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0.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EstaPastaDeTrabalho"/>
  <mc:AlternateContent xmlns:mc="http://schemas.openxmlformats.org/markup-compatibility/2006">
    <mc:Choice Requires="x15">
      <x15ac:absPath xmlns:x15ac="http://schemas.microsoft.com/office/spreadsheetml/2010/11/ac" url="https://pcexecnet.sharepoint.com/sites/PC/Documentos Compartilhados/@YouExec/Resources/08_2023_1_Calendar_2024/Spreadsheet/"/>
    </mc:Choice>
  </mc:AlternateContent>
  <xr:revisionPtr revIDLastSave="2504" documentId="13_ncr:20001_{8AF8424D-030C-455D-B665-DC5EF71CC26D}" xr6:coauthVersionLast="47" xr6:coauthVersionMax="47" xr10:uidLastSave="{688D7C93-986D-4A71-8B49-58F552A50ED9}"/>
  <bookViews>
    <workbookView xWindow="28680" yWindow="-120" windowWidth="38640" windowHeight="21120" tabRatio="717" xr2:uid="{00000000-000D-0000-FFFF-FFFF00000000}"/>
  </bookViews>
  <sheets>
    <sheet name="Cover" sheetId="45" r:id="rId1"/>
    <sheet name="Table of contents" sheetId="43" r:id="rId2"/>
    <sheet name="Fields" sheetId="3" r:id="rId3"/>
    <sheet name="Tasks" sheetId="30" r:id="rId4"/>
    <sheet name="Daily view" sheetId="49" r:id="rId5"/>
    <sheet name="Weekly view" sheetId="47" r:id="rId6"/>
    <sheet name="Monthly view" sheetId="48" r:id="rId7"/>
    <sheet name="Calendar overview" sheetId="51" r:id="rId8"/>
    <sheet name="January" sheetId="50" r:id="rId9"/>
    <sheet name="February" sheetId="52" r:id="rId10"/>
    <sheet name="March" sheetId="65" r:id="rId11"/>
    <sheet name="April" sheetId="66" r:id="rId12"/>
    <sheet name="May" sheetId="67" r:id="rId13"/>
    <sheet name="June" sheetId="68" r:id="rId14"/>
    <sheet name="July" sheetId="69" r:id="rId15"/>
    <sheet name="August" sheetId="70" r:id="rId16"/>
    <sheet name="September" sheetId="71" r:id="rId17"/>
    <sheet name="October" sheetId="72" r:id="rId18"/>
    <sheet name="November" sheetId="73" r:id="rId19"/>
    <sheet name="December" sheetId="74" r:id="rId20"/>
    <sheet name="Analysis" sheetId="13" state="hidden" r:id="rId21"/>
  </sheets>
  <definedNames>
    <definedName name="_xlnm.Print_Area" localSheetId="11">April!$A$8:$AQ$87</definedName>
    <definedName name="_xlnm.Print_Area" localSheetId="15">August!$A$8:$AQ$87</definedName>
    <definedName name="_xlnm.Print_Area" localSheetId="19">December!$A$8:$AQ$87</definedName>
    <definedName name="_xlnm.Print_Area" localSheetId="9">February!$A$8:$AQ$87</definedName>
    <definedName name="_xlnm.Print_Area" localSheetId="8">January!$A$8:$AE$87</definedName>
    <definedName name="_xlnm.Print_Area" localSheetId="14">July!$A$8:$AQ$87</definedName>
    <definedName name="_xlnm.Print_Area" localSheetId="13">June!$A$8:$AQ$87</definedName>
    <definedName name="_xlnm.Print_Area" localSheetId="10">March!$A$8:$AQ$87</definedName>
    <definedName name="_xlnm.Print_Area" localSheetId="12">May!$A$8:$AQ$87</definedName>
    <definedName name="_xlnm.Print_Area" localSheetId="18">November!$A$8:$AQ$87</definedName>
    <definedName name="_xlnm.Print_Area" localSheetId="17">October!$A$8:$AQ$87</definedName>
    <definedName name="_xlnm.Print_Area" localSheetId="16">September!$A$8:$AQ$87</definedName>
    <definedName name="DASH_CALENDAR_ALL">OFFSET(Analysis!$I$173:$J$173,0,0,COUNTIFS(Analysis!$I$173:$I$186,"&lt;&gt;-"))</definedName>
    <definedName name="DASH_CALENDAR_NAME">OFFSET(Analysis!$I$174,0,0,COUNTIFS(Analysis!$I$174:$I$186,"&lt;&gt;-"))</definedName>
    <definedName name="DASH_CALENDAR_TOTAL">OFFSET(Analysis!$J$174,0,0,COUNTIFS(Analysis!$I$174:$I$186,"&lt;&gt;-"))</definedName>
    <definedName name="DASH_TASKTYPE_ALL">OFFSET(Analysis!$I$158:$J$158,0,0,COUNTIFS(Analysis!$I$158:$I$171,"&lt;&gt;-"))</definedName>
    <definedName name="DASH_TASKTYPE_NAME">OFFSET(Analysis!$I$159,0,0,COUNTIFS(Analysis!$I$159:$I$171,"&lt;&gt;-"))</definedName>
    <definedName name="DASH_TASKTYPE_TOTAL">OFFSET(Analysis!$J$159,0,0,COUNTIFS(Analysis!$I$159:$I$171,"&lt;&gt;-"))</definedName>
    <definedName name="DASH_TASKWEEK_ALL">OFFSET(Analysis!$E$114:$L$114,0,0,COUNTIFS(Analysis!$E$114:$E$127,"&lt;&gt;-"))</definedName>
    <definedName name="DASH_TASKWEEK_NAME">OFFSET(Analysis!$E$115,0,0,COUNTIFS(Analysis!$E$115:$E$127,"&lt;&gt;-"))</definedName>
  </definedNames>
  <calcPr calcId="191028" iterate="1"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1" i="13" l="1"/>
  <c r="F22" i="74"/>
  <c r="F46" i="73"/>
  <c r="F38" i="73"/>
  <c r="F30" i="73"/>
  <c r="F22" i="73"/>
  <c r="F46" i="72"/>
  <c r="F38" i="72"/>
  <c r="F30" i="72"/>
  <c r="F22" i="72"/>
  <c r="F46" i="71"/>
  <c r="F38" i="71"/>
  <c r="F30" i="71"/>
  <c r="F22" i="71"/>
  <c r="F46" i="70"/>
  <c r="F38" i="70"/>
  <c r="F30" i="70"/>
  <c r="F22" i="70"/>
  <c r="F46" i="69"/>
  <c r="F38" i="69"/>
  <c r="F30" i="69"/>
  <c r="F22" i="69"/>
  <c r="F46" i="68"/>
  <c r="F38" i="68"/>
  <c r="F30" i="68"/>
  <c r="F22" i="68"/>
  <c r="F46" i="67"/>
  <c r="F38" i="67"/>
  <c r="F30" i="67"/>
  <c r="O22" i="67"/>
  <c r="F22" i="67"/>
  <c r="F46" i="52"/>
  <c r="F38" i="52"/>
  <c r="F30" i="52"/>
  <c r="F22" i="52"/>
  <c r="F46" i="65"/>
  <c r="F38" i="65"/>
  <c r="F30" i="65"/>
  <c r="F22" i="65"/>
  <c r="F46" i="66"/>
  <c r="F30" i="66"/>
  <c r="F22" i="66"/>
  <c r="F14" i="74"/>
  <c r="I14" i="74" s="1"/>
  <c r="L14" i="74" s="1"/>
  <c r="O14" i="74" s="1"/>
  <c r="R14" i="74" s="1"/>
  <c r="U14" i="74" s="1"/>
  <c r="C22" i="74" s="1"/>
  <c r="I22" i="74" s="1"/>
  <c r="L22" i="74" s="1"/>
  <c r="O22" i="74" s="1"/>
  <c r="R22" i="74" s="1"/>
  <c r="U22" i="74" s="1"/>
  <c r="C30" i="74" s="1"/>
  <c r="O62" i="13"/>
  <c r="O61" i="13"/>
  <c r="O60" i="13"/>
  <c r="AQ60" i="74"/>
  <c r="AN60" i="74"/>
  <c r="AK60" i="74"/>
  <c r="AH60" i="74"/>
  <c r="AE60" i="74"/>
  <c r="AB60" i="74"/>
  <c r="Y60" i="74"/>
  <c r="AQ59" i="74"/>
  <c r="AN59" i="74"/>
  <c r="AK59" i="74"/>
  <c r="AH59" i="74"/>
  <c r="AE59" i="74"/>
  <c r="AB59" i="74"/>
  <c r="Y59" i="74"/>
  <c r="Y61" i="74" s="1"/>
  <c r="AQ58" i="74"/>
  <c r="AN58" i="74"/>
  <c r="AK58" i="74"/>
  <c r="AH58" i="74"/>
  <c r="AE58" i="74"/>
  <c r="AB58" i="74"/>
  <c r="Y58" i="74"/>
  <c r="AQ57" i="74"/>
  <c r="AN57" i="74"/>
  <c r="AK57" i="74"/>
  <c r="AH57" i="74"/>
  <c r="AE57" i="74"/>
  <c r="AE61" i="74" s="1"/>
  <c r="AB57" i="74"/>
  <c r="Y57" i="74"/>
  <c r="AQ56" i="74"/>
  <c r="AN56" i="74"/>
  <c r="AK56" i="74"/>
  <c r="AH56" i="74"/>
  <c r="AE56" i="74"/>
  <c r="AB56" i="74"/>
  <c r="Y56" i="74"/>
  <c r="AQ55" i="74"/>
  <c r="AN55" i="74"/>
  <c r="AK55" i="74"/>
  <c r="AH55" i="74"/>
  <c r="AE55" i="74"/>
  <c r="AB55" i="74"/>
  <c r="AB61" i="74" s="1"/>
  <c r="Y55" i="74"/>
  <c r="AQ52" i="74"/>
  <c r="AN52" i="74"/>
  <c r="AK52" i="74"/>
  <c r="AH52" i="74"/>
  <c r="AE52" i="74"/>
  <c r="AB52" i="74"/>
  <c r="Y52" i="74"/>
  <c r="AQ51" i="74"/>
  <c r="AN51" i="74"/>
  <c r="AK51" i="74"/>
  <c r="AH51" i="74"/>
  <c r="AE51" i="74"/>
  <c r="AB51" i="74"/>
  <c r="AB53" i="74" s="1"/>
  <c r="Y51" i="74"/>
  <c r="AQ50" i="74"/>
  <c r="AN50" i="74"/>
  <c r="AK50" i="74"/>
  <c r="AH50" i="74"/>
  <c r="AE50" i="74"/>
  <c r="AB50" i="74"/>
  <c r="Y50" i="74"/>
  <c r="AQ49" i="74"/>
  <c r="AN49" i="74"/>
  <c r="AK49" i="74"/>
  <c r="AK53" i="74" s="1"/>
  <c r="AH49" i="74"/>
  <c r="AH53" i="74" s="1"/>
  <c r="AE49" i="74"/>
  <c r="AB49" i="74"/>
  <c r="Y49" i="74"/>
  <c r="AQ48" i="74"/>
  <c r="AN48" i="74"/>
  <c r="AK48" i="74"/>
  <c r="AH48" i="74"/>
  <c r="AE48" i="74"/>
  <c r="AB48" i="74"/>
  <c r="Y48" i="74"/>
  <c r="AQ47" i="74"/>
  <c r="AN47" i="74"/>
  <c r="AN53" i="74" s="1"/>
  <c r="AK47" i="74"/>
  <c r="AH47" i="74"/>
  <c r="AE47" i="74"/>
  <c r="AE53" i="74" s="1"/>
  <c r="AB47" i="74"/>
  <c r="Y47" i="74"/>
  <c r="Y53" i="74" s="1"/>
  <c r="AQ44" i="74"/>
  <c r="AN44" i="74"/>
  <c r="AK44" i="74"/>
  <c r="AH44" i="74"/>
  <c r="AE44" i="74"/>
  <c r="AB44" i="74"/>
  <c r="Y44" i="74"/>
  <c r="AQ43" i="74"/>
  <c r="AN43" i="74"/>
  <c r="AK43" i="74"/>
  <c r="AH43" i="74"/>
  <c r="AE43" i="74"/>
  <c r="AB43" i="74"/>
  <c r="Y43" i="74"/>
  <c r="AQ42" i="74"/>
  <c r="AN42" i="74"/>
  <c r="AK42" i="74"/>
  <c r="AH42" i="74"/>
  <c r="AE42" i="74"/>
  <c r="AB42" i="74"/>
  <c r="Y42" i="74"/>
  <c r="AQ41" i="74"/>
  <c r="AN41" i="74"/>
  <c r="AK41" i="74"/>
  <c r="AK45" i="74" s="1"/>
  <c r="AH41" i="74"/>
  <c r="AE41" i="74"/>
  <c r="AB41" i="74"/>
  <c r="Y41" i="74"/>
  <c r="AQ40" i="74"/>
  <c r="AN40" i="74"/>
  <c r="AK40" i="74"/>
  <c r="AH40" i="74"/>
  <c r="AE40" i="74"/>
  <c r="AB40" i="74"/>
  <c r="Y40" i="74"/>
  <c r="AQ39" i="74"/>
  <c r="AQ45" i="74" s="1"/>
  <c r="AN39" i="74"/>
  <c r="AN45" i="74" s="1"/>
  <c r="AK39" i="74"/>
  <c r="AH39" i="74"/>
  <c r="AH45" i="74" s="1"/>
  <c r="AE39" i="74"/>
  <c r="AE45" i="74" s="1"/>
  <c r="AB39" i="74"/>
  <c r="AB45" i="74" s="1"/>
  <c r="Y39" i="74"/>
  <c r="AK37" i="74"/>
  <c r="AH37" i="74"/>
  <c r="AQ36" i="74"/>
  <c r="AN36" i="74"/>
  <c r="AK36" i="74"/>
  <c r="AH36" i="74"/>
  <c r="AE36" i="74"/>
  <c r="AB36" i="74"/>
  <c r="Y36" i="74"/>
  <c r="AQ35" i="74"/>
  <c r="AN35" i="74"/>
  <c r="AN37" i="74" s="1"/>
  <c r="AK35" i="74"/>
  <c r="AH35" i="74"/>
  <c r="AE35" i="74"/>
  <c r="AB35" i="74"/>
  <c r="Y35" i="74"/>
  <c r="AQ34" i="74"/>
  <c r="AN34" i="74"/>
  <c r="AK34" i="74"/>
  <c r="AH34" i="74"/>
  <c r="AE34" i="74"/>
  <c r="AB34" i="74"/>
  <c r="Y34" i="74"/>
  <c r="AQ33" i="74"/>
  <c r="AN33" i="74"/>
  <c r="AK33" i="74"/>
  <c r="AH33" i="74"/>
  <c r="AE33" i="74"/>
  <c r="AB33" i="74"/>
  <c r="Y33" i="74"/>
  <c r="AQ32" i="74"/>
  <c r="AN32" i="74"/>
  <c r="AK32" i="74"/>
  <c r="AH32" i="74"/>
  <c r="AE32" i="74"/>
  <c r="AB32" i="74"/>
  <c r="Y32" i="74"/>
  <c r="AQ31" i="74"/>
  <c r="AQ37" i="74" s="1"/>
  <c r="AN31" i="74"/>
  <c r="AK31" i="74"/>
  <c r="AH31" i="74"/>
  <c r="AE31" i="74"/>
  <c r="AE37" i="74" s="1"/>
  <c r="AB31" i="74"/>
  <c r="AB37" i="74" s="1"/>
  <c r="Y31" i="74"/>
  <c r="Y29" i="74"/>
  <c r="AQ28" i="74"/>
  <c r="AN28" i="74"/>
  <c r="AK28" i="74"/>
  <c r="AH28" i="74"/>
  <c r="AE28" i="74"/>
  <c r="AB28" i="74"/>
  <c r="Y28" i="74"/>
  <c r="AQ27" i="74"/>
  <c r="AN27" i="74"/>
  <c r="AK27" i="74"/>
  <c r="AH27" i="74"/>
  <c r="AE27" i="74"/>
  <c r="AB27" i="74"/>
  <c r="AB29" i="74" s="1"/>
  <c r="Y27" i="74"/>
  <c r="AQ26" i="74"/>
  <c r="AN26" i="74"/>
  <c r="AK26" i="74"/>
  <c r="AH26" i="74"/>
  <c r="AE26" i="74"/>
  <c r="AB26" i="74"/>
  <c r="Y26" i="74"/>
  <c r="AQ25" i="74"/>
  <c r="AN25" i="74"/>
  <c r="AK25" i="74"/>
  <c r="AK29" i="74" s="1"/>
  <c r="AH25" i="74"/>
  <c r="AH29" i="74" s="1"/>
  <c r="AE25" i="74"/>
  <c r="AB25" i="74"/>
  <c r="Y25" i="74"/>
  <c r="AQ24" i="74"/>
  <c r="AN24" i="74"/>
  <c r="AK24" i="74"/>
  <c r="AH24" i="74"/>
  <c r="AE24" i="74"/>
  <c r="AB24" i="74"/>
  <c r="Y24" i="74"/>
  <c r="AQ23" i="74"/>
  <c r="AQ29" i="74" s="1"/>
  <c r="AN23" i="74"/>
  <c r="AN29" i="74" s="1"/>
  <c r="AK23" i="74"/>
  <c r="AH23" i="74"/>
  <c r="AE23" i="74"/>
  <c r="AE29" i="74" s="1"/>
  <c r="AB23" i="74"/>
  <c r="Y23" i="74"/>
  <c r="AQ20" i="74"/>
  <c r="AN20" i="74"/>
  <c r="AK20" i="74"/>
  <c r="AH20" i="74"/>
  <c r="AE20" i="74"/>
  <c r="AB20" i="74"/>
  <c r="Y20" i="74"/>
  <c r="AQ19" i="74"/>
  <c r="AN19" i="74"/>
  <c r="AK19" i="74"/>
  <c r="AH19" i="74"/>
  <c r="AE19" i="74"/>
  <c r="AB19" i="74"/>
  <c r="Y19" i="74"/>
  <c r="AQ18" i="74"/>
  <c r="AN18" i="74"/>
  <c r="AK18" i="74"/>
  <c r="AH18" i="74"/>
  <c r="AE18" i="74"/>
  <c r="AB18" i="74"/>
  <c r="Y18" i="74"/>
  <c r="AQ17" i="74"/>
  <c r="AN17" i="74"/>
  <c r="AK17" i="74"/>
  <c r="AH17" i="74"/>
  <c r="AE17" i="74"/>
  <c r="AB17" i="74"/>
  <c r="Y17" i="74"/>
  <c r="AQ16" i="74"/>
  <c r="AN16" i="74"/>
  <c r="AK16" i="74"/>
  <c r="AH16" i="74"/>
  <c r="AE16" i="74"/>
  <c r="AB16" i="74"/>
  <c r="Y16" i="74"/>
  <c r="AQ15" i="74"/>
  <c r="AN15" i="74"/>
  <c r="AK15" i="74"/>
  <c r="AH15" i="74"/>
  <c r="AE15" i="74"/>
  <c r="AB15" i="74"/>
  <c r="Y15" i="74"/>
  <c r="C3" i="74"/>
  <c r="M62" i="13"/>
  <c r="M61" i="13"/>
  <c r="M60" i="13"/>
  <c r="AH61" i="73"/>
  <c r="AE61" i="73"/>
  <c r="AQ60" i="73"/>
  <c r="AN60" i="73"/>
  <c r="AK60" i="73"/>
  <c r="AH60" i="73"/>
  <c r="AE60" i="73"/>
  <c r="AB60" i="73"/>
  <c r="Y60" i="73"/>
  <c r="AQ59" i="73"/>
  <c r="AN59" i="73"/>
  <c r="AK59" i="73"/>
  <c r="AH59" i="73"/>
  <c r="AE59" i="73"/>
  <c r="AB59" i="73"/>
  <c r="Y59" i="73"/>
  <c r="AQ58" i="73"/>
  <c r="AN58" i="73"/>
  <c r="AK58" i="73"/>
  <c r="AK61" i="73" s="1"/>
  <c r="AH58" i="73"/>
  <c r="AE58" i="73"/>
  <c r="AB58" i="73"/>
  <c r="Y58" i="73"/>
  <c r="AQ57" i="73"/>
  <c r="AQ61" i="73" s="1"/>
  <c r="AN57" i="73"/>
  <c r="AK57" i="73"/>
  <c r="AH57" i="73"/>
  <c r="AE57" i="73"/>
  <c r="AB57" i="73"/>
  <c r="Y57" i="73"/>
  <c r="AQ56" i="73"/>
  <c r="AN56" i="73"/>
  <c r="AN61" i="73" s="1"/>
  <c r="AK56" i="73"/>
  <c r="AH56" i="73"/>
  <c r="AE56" i="73"/>
  <c r="AB56" i="73"/>
  <c r="Y56" i="73"/>
  <c r="AQ55" i="73"/>
  <c r="AN55" i="73"/>
  <c r="AK55" i="73"/>
  <c r="AH55" i="73"/>
  <c r="AE55" i="73"/>
  <c r="AB55" i="73"/>
  <c r="AB61" i="73" s="1"/>
  <c r="Y55" i="73"/>
  <c r="Y61" i="73" s="1"/>
  <c r="AK53" i="73"/>
  <c r="AH53" i="73"/>
  <c r="AQ52" i="73"/>
  <c r="AN52" i="73"/>
  <c r="AK52" i="73"/>
  <c r="AH52" i="73"/>
  <c r="AE52" i="73"/>
  <c r="AB52" i="73"/>
  <c r="Y52" i="73"/>
  <c r="AQ51" i="73"/>
  <c r="AN51" i="73"/>
  <c r="AK51" i="73"/>
  <c r="AH51" i="73"/>
  <c r="AE51" i="73"/>
  <c r="AB51" i="73"/>
  <c r="Y51" i="73"/>
  <c r="AQ50" i="73"/>
  <c r="AN50" i="73"/>
  <c r="AK50" i="73"/>
  <c r="AH50" i="73"/>
  <c r="AE50" i="73"/>
  <c r="AB50" i="73"/>
  <c r="Y50" i="73"/>
  <c r="AQ49" i="73"/>
  <c r="AN49" i="73"/>
  <c r="AK49" i="73"/>
  <c r="AH49" i="73"/>
  <c r="AE49" i="73"/>
  <c r="AB49" i="73"/>
  <c r="Y49" i="73"/>
  <c r="AQ48" i="73"/>
  <c r="AN48" i="73"/>
  <c r="AK48" i="73"/>
  <c r="AH48" i="73"/>
  <c r="AE48" i="73"/>
  <c r="AB48" i="73"/>
  <c r="Y48" i="73"/>
  <c r="AQ47" i="73"/>
  <c r="AN47" i="73"/>
  <c r="AK47" i="73"/>
  <c r="AH47" i="73"/>
  <c r="AE47" i="73"/>
  <c r="AE53" i="73" s="1"/>
  <c r="AB47" i="73"/>
  <c r="AB53" i="73" s="1"/>
  <c r="Y47" i="73"/>
  <c r="Y53" i="73" s="1"/>
  <c r="AQ44" i="73"/>
  <c r="AN44" i="73"/>
  <c r="AK44" i="73"/>
  <c r="AH44" i="73"/>
  <c r="AE44" i="73"/>
  <c r="AB44" i="73"/>
  <c r="Y44" i="73"/>
  <c r="AQ43" i="73"/>
  <c r="AN43" i="73"/>
  <c r="AK43" i="73"/>
  <c r="AH43" i="73"/>
  <c r="AE43" i="73"/>
  <c r="AB43" i="73"/>
  <c r="Y43" i="73"/>
  <c r="AQ42" i="73"/>
  <c r="AN42" i="73"/>
  <c r="AK42" i="73"/>
  <c r="AH42" i="73"/>
  <c r="AE42" i="73"/>
  <c r="AB42" i="73"/>
  <c r="Y42" i="73"/>
  <c r="AQ41" i="73"/>
  <c r="AN41" i="73"/>
  <c r="AK41" i="73"/>
  <c r="AH41" i="73"/>
  <c r="AE41" i="73"/>
  <c r="AE45" i="73" s="1"/>
  <c r="AB41" i="73"/>
  <c r="AB45" i="73" s="1"/>
  <c r="Y41" i="73"/>
  <c r="AQ40" i="73"/>
  <c r="AN40" i="73"/>
  <c r="AK40" i="73"/>
  <c r="AH40" i="73"/>
  <c r="AE40" i="73"/>
  <c r="AB40" i="73"/>
  <c r="Y40" i="73"/>
  <c r="Y45" i="73" s="1"/>
  <c r="AQ39" i="73"/>
  <c r="AQ45" i="73" s="1"/>
  <c r="AN39" i="73"/>
  <c r="AN45" i="73" s="1"/>
  <c r="AK39" i="73"/>
  <c r="AK45" i="73" s="1"/>
  <c r="AH39" i="73"/>
  <c r="AH45" i="73" s="1"/>
  <c r="AE39" i="73"/>
  <c r="AB39" i="73"/>
  <c r="Y39" i="73"/>
  <c r="AQ37" i="73"/>
  <c r="AN37" i="73"/>
  <c r="AQ36" i="73"/>
  <c r="AN36" i="73"/>
  <c r="AK36" i="73"/>
  <c r="AH36" i="73"/>
  <c r="AE36" i="73"/>
  <c r="AB36" i="73"/>
  <c r="Y36" i="73"/>
  <c r="AQ35" i="73"/>
  <c r="AN35" i="73"/>
  <c r="AK35" i="73"/>
  <c r="AH35" i="73"/>
  <c r="AE35" i="73"/>
  <c r="AB35" i="73"/>
  <c r="Y35" i="73"/>
  <c r="AQ34" i="73"/>
  <c r="AN34" i="73"/>
  <c r="AK34" i="73"/>
  <c r="AH34" i="73"/>
  <c r="AE34" i="73"/>
  <c r="AB34" i="73"/>
  <c r="Y34" i="73"/>
  <c r="AQ33" i="73"/>
  <c r="AN33" i="73"/>
  <c r="AK33" i="73"/>
  <c r="AH33" i="73"/>
  <c r="AE33" i="73"/>
  <c r="AB33" i="73"/>
  <c r="Y33" i="73"/>
  <c r="AQ32" i="73"/>
  <c r="AN32" i="73"/>
  <c r="AK32" i="73"/>
  <c r="AH32" i="73"/>
  <c r="AE32" i="73"/>
  <c r="AB32" i="73"/>
  <c r="Y32" i="73"/>
  <c r="AQ31" i="73"/>
  <c r="AN31" i="73"/>
  <c r="AK31" i="73"/>
  <c r="AK37" i="73" s="1"/>
  <c r="AH31" i="73"/>
  <c r="AH37" i="73" s="1"/>
  <c r="AE31" i="73"/>
  <c r="AE37" i="73" s="1"/>
  <c r="AB31" i="73"/>
  <c r="AB37" i="73" s="1"/>
  <c r="Y31" i="73"/>
  <c r="Y37" i="73" s="1"/>
  <c r="AE29" i="73"/>
  <c r="AB29" i="73"/>
  <c r="AQ28" i="73"/>
  <c r="AN28" i="73"/>
  <c r="AK28" i="73"/>
  <c r="AH28" i="73"/>
  <c r="AE28" i="73"/>
  <c r="AB28" i="73"/>
  <c r="Y28" i="73"/>
  <c r="AQ27" i="73"/>
  <c r="AN27" i="73"/>
  <c r="AK27" i="73"/>
  <c r="AH27" i="73"/>
  <c r="AE27" i="73"/>
  <c r="AB27" i="73"/>
  <c r="Y27" i="73"/>
  <c r="AQ26" i="73"/>
  <c r="AN26" i="73"/>
  <c r="AK26" i="73"/>
  <c r="AH26" i="73"/>
  <c r="AH29" i="73" s="1"/>
  <c r="AE26" i="73"/>
  <c r="AB26" i="73"/>
  <c r="Y26" i="73"/>
  <c r="AQ25" i="73"/>
  <c r="AQ29" i="73" s="1"/>
  <c r="AN25" i="73"/>
  <c r="AN29" i="73" s="1"/>
  <c r="AK25" i="73"/>
  <c r="AH25" i="73"/>
  <c r="AE25" i="73"/>
  <c r="AB25" i="73"/>
  <c r="Y25" i="73"/>
  <c r="AQ24" i="73"/>
  <c r="AN24" i="73"/>
  <c r="AK24" i="73"/>
  <c r="AK29" i="73" s="1"/>
  <c r="AH24" i="73"/>
  <c r="AE24" i="73"/>
  <c r="AB24" i="73"/>
  <c r="Y24" i="73"/>
  <c r="AQ23" i="73"/>
  <c r="AN23" i="73"/>
  <c r="AK23" i="73"/>
  <c r="AH23" i="73"/>
  <c r="AE23" i="73"/>
  <c r="AB23" i="73"/>
  <c r="Y23" i="73"/>
  <c r="AQ20" i="73"/>
  <c r="AN20" i="73"/>
  <c r="AK20" i="73"/>
  <c r="AH20" i="73"/>
  <c r="AE20" i="73"/>
  <c r="AB20" i="73"/>
  <c r="Y20" i="73"/>
  <c r="AQ19" i="73"/>
  <c r="AN19" i="73"/>
  <c r="AK19" i="73"/>
  <c r="AH19" i="73"/>
  <c r="AE19" i="73"/>
  <c r="AB19" i="73"/>
  <c r="Y19" i="73"/>
  <c r="AQ18" i="73"/>
  <c r="AN18" i="73"/>
  <c r="AK18" i="73"/>
  <c r="AH18" i="73"/>
  <c r="AE18" i="73"/>
  <c r="AB18" i="73"/>
  <c r="Y18" i="73"/>
  <c r="AQ17" i="73"/>
  <c r="AN17" i="73"/>
  <c r="AK17" i="73"/>
  <c r="AH17" i="73"/>
  <c r="AE17" i="73"/>
  <c r="AB17" i="73"/>
  <c r="Y17" i="73"/>
  <c r="AQ16" i="73"/>
  <c r="AN16" i="73"/>
  <c r="AK16" i="73"/>
  <c r="AH16" i="73"/>
  <c r="AE16" i="73"/>
  <c r="AB16" i="73"/>
  <c r="Y16" i="73"/>
  <c r="AQ15" i="73"/>
  <c r="AN15" i="73"/>
  <c r="AN21" i="73" s="1"/>
  <c r="AK15" i="73"/>
  <c r="AH15" i="73"/>
  <c r="AE15" i="73"/>
  <c r="AB15" i="73"/>
  <c r="Y15" i="73"/>
  <c r="R14" i="73"/>
  <c r="U14" i="73" s="1"/>
  <c r="C22" i="73" s="1"/>
  <c r="I22" i="73" s="1"/>
  <c r="L22" i="73" s="1"/>
  <c r="O22" i="73" s="1"/>
  <c r="R22" i="73" s="1"/>
  <c r="U22" i="73" s="1"/>
  <c r="C30" i="73" s="1"/>
  <c r="I30" i="73" s="1"/>
  <c r="L30" i="73" s="1"/>
  <c r="O30" i="73" s="1"/>
  <c r="R30" i="73" s="1"/>
  <c r="U30" i="73" s="1"/>
  <c r="C38" i="73" s="1"/>
  <c r="I38" i="73" s="1"/>
  <c r="L38" i="73" s="1"/>
  <c r="O38" i="73" s="1"/>
  <c r="R38" i="73" s="1"/>
  <c r="U38" i="73" s="1"/>
  <c r="C46" i="73" s="1"/>
  <c r="I46" i="73" s="1"/>
  <c r="L46" i="73" s="1"/>
  <c r="O46" i="73" s="1"/>
  <c r="R46" i="73" s="1"/>
  <c r="U46" i="73" s="1"/>
  <c r="C3" i="73"/>
  <c r="O57" i="13"/>
  <c r="O56" i="13"/>
  <c r="O55" i="13"/>
  <c r="AN61" i="72"/>
  <c r="AK61" i="72"/>
  <c r="AQ60" i="72"/>
  <c r="AN60" i="72"/>
  <c r="AK60" i="72"/>
  <c r="AH60" i="72"/>
  <c r="AE60" i="72"/>
  <c r="AB60" i="72"/>
  <c r="Y60" i="72"/>
  <c r="AQ59" i="72"/>
  <c r="AQ61" i="72" s="1"/>
  <c r="AN59" i="72"/>
  <c r="AK59" i="72"/>
  <c r="AH59" i="72"/>
  <c r="AE59" i="72"/>
  <c r="AB59" i="72"/>
  <c r="Y59" i="72"/>
  <c r="AQ58" i="72"/>
  <c r="AN58" i="72"/>
  <c r="AK58" i="72"/>
  <c r="AH58" i="72"/>
  <c r="AE58" i="72"/>
  <c r="AE61" i="72" s="1"/>
  <c r="AB58" i="72"/>
  <c r="Y58" i="72"/>
  <c r="AQ57" i="72"/>
  <c r="AN57" i="72"/>
  <c r="AK57" i="72"/>
  <c r="AH57" i="72"/>
  <c r="AE57" i="72"/>
  <c r="AB57" i="72"/>
  <c r="Y57" i="72"/>
  <c r="AQ56" i="72"/>
  <c r="AN56" i="72"/>
  <c r="AK56" i="72"/>
  <c r="AH56" i="72"/>
  <c r="AE56" i="72"/>
  <c r="AB56" i="72"/>
  <c r="Y56" i="72"/>
  <c r="AQ55" i="72"/>
  <c r="AN55" i="72"/>
  <c r="AK55" i="72"/>
  <c r="AH55" i="72"/>
  <c r="AH61" i="72" s="1"/>
  <c r="AE55" i="72"/>
  <c r="AB55" i="72"/>
  <c r="AB61" i="72" s="1"/>
  <c r="Y55" i="72"/>
  <c r="Y61" i="72" s="1"/>
  <c r="AQ53" i="72"/>
  <c r="AN53" i="72"/>
  <c r="AQ52" i="72"/>
  <c r="AN52" i="72"/>
  <c r="AK52" i="72"/>
  <c r="AH52" i="72"/>
  <c r="AE52" i="72"/>
  <c r="AB52" i="72"/>
  <c r="Y52" i="72"/>
  <c r="AQ51" i="72"/>
  <c r="AN51" i="72"/>
  <c r="AK51" i="72"/>
  <c r="AH51" i="72"/>
  <c r="AE51" i="72"/>
  <c r="AB51" i="72"/>
  <c r="Y51" i="72"/>
  <c r="AQ50" i="72"/>
  <c r="AN50" i="72"/>
  <c r="AK50" i="72"/>
  <c r="AH50" i="72"/>
  <c r="AE50" i="72"/>
  <c r="AB50" i="72"/>
  <c r="Y50" i="72"/>
  <c r="AQ49" i="72"/>
  <c r="AN49" i="72"/>
  <c r="AK49" i="72"/>
  <c r="AH49" i="72"/>
  <c r="AE49" i="72"/>
  <c r="AB49" i="72"/>
  <c r="Y49" i="72"/>
  <c r="AQ48" i="72"/>
  <c r="AN48" i="72"/>
  <c r="AK48" i="72"/>
  <c r="AH48" i="72"/>
  <c r="AE48" i="72"/>
  <c r="AB48" i="72"/>
  <c r="Y48" i="72"/>
  <c r="AQ47" i="72"/>
  <c r="AN47" i="72"/>
  <c r="AK47" i="72"/>
  <c r="AH47" i="72"/>
  <c r="AE47" i="72"/>
  <c r="AB47" i="72"/>
  <c r="AB53" i="72" s="1"/>
  <c r="Y47" i="72"/>
  <c r="AQ44" i="72"/>
  <c r="AN44" i="72"/>
  <c r="AK44" i="72"/>
  <c r="AH44" i="72"/>
  <c r="AE44" i="72"/>
  <c r="AB44" i="72"/>
  <c r="Y44" i="72"/>
  <c r="AQ43" i="72"/>
  <c r="AN43" i="72"/>
  <c r="AK43" i="72"/>
  <c r="AH43" i="72"/>
  <c r="AE43" i="72"/>
  <c r="AB43" i="72"/>
  <c r="Y43" i="72"/>
  <c r="AQ42" i="72"/>
  <c r="AQ45" i="72" s="1"/>
  <c r="AN42" i="72"/>
  <c r="AK42" i="72"/>
  <c r="AH42" i="72"/>
  <c r="AE42" i="72"/>
  <c r="AB42" i="72"/>
  <c r="Y42" i="72"/>
  <c r="AQ41" i="72"/>
  <c r="AN41" i="72"/>
  <c r="AK41" i="72"/>
  <c r="AH41" i="72"/>
  <c r="AE41" i="72"/>
  <c r="AB41" i="72"/>
  <c r="Y41" i="72"/>
  <c r="AQ40" i="72"/>
  <c r="AN40" i="72"/>
  <c r="AK40" i="72"/>
  <c r="AH40" i="72"/>
  <c r="AE40" i="72"/>
  <c r="AB40" i="72"/>
  <c r="Y40" i="72"/>
  <c r="AQ39" i="72"/>
  <c r="AN39" i="72"/>
  <c r="AN45" i="72" s="1"/>
  <c r="AK39" i="72"/>
  <c r="AK45" i="72" s="1"/>
  <c r="AH39" i="72"/>
  <c r="AH45" i="72" s="1"/>
  <c r="AE39" i="72"/>
  <c r="AE45" i="72" s="1"/>
  <c r="AB39" i="72"/>
  <c r="AB45" i="72" s="1"/>
  <c r="Y39" i="72"/>
  <c r="Y45" i="72" s="1"/>
  <c r="AN37" i="72"/>
  <c r="AK37" i="72"/>
  <c r="AQ36" i="72"/>
  <c r="AN36" i="72"/>
  <c r="AK36" i="72"/>
  <c r="AH36" i="72"/>
  <c r="AE36" i="72"/>
  <c r="AB36" i="72"/>
  <c r="Y36" i="72"/>
  <c r="AQ35" i="72"/>
  <c r="AQ37" i="72" s="1"/>
  <c r="AN35" i="72"/>
  <c r="AK35" i="72"/>
  <c r="AH35" i="72"/>
  <c r="AE35" i="72"/>
  <c r="AB35" i="72"/>
  <c r="Y35" i="72"/>
  <c r="AQ34" i="72"/>
  <c r="AN34" i="72"/>
  <c r="AK34" i="72"/>
  <c r="AH34" i="72"/>
  <c r="AE34" i="72"/>
  <c r="AE37" i="72" s="1"/>
  <c r="AB34" i="72"/>
  <c r="Y34" i="72"/>
  <c r="AQ33" i="72"/>
  <c r="AN33" i="72"/>
  <c r="AK33" i="72"/>
  <c r="AH33" i="72"/>
  <c r="AE33" i="72"/>
  <c r="AB33" i="72"/>
  <c r="Y33" i="72"/>
  <c r="AQ32" i="72"/>
  <c r="AN32" i="72"/>
  <c r="AK32" i="72"/>
  <c r="AH32" i="72"/>
  <c r="AH37" i="72" s="1"/>
  <c r="AE32" i="72"/>
  <c r="AB32" i="72"/>
  <c r="Y32" i="72"/>
  <c r="AQ31" i="72"/>
  <c r="AN31" i="72"/>
  <c r="AK31" i="72"/>
  <c r="AH31" i="72"/>
  <c r="AE31" i="72"/>
  <c r="AB31" i="72"/>
  <c r="Y31" i="72"/>
  <c r="Y37" i="72" s="1"/>
  <c r="AB29" i="72"/>
  <c r="AQ28" i="72"/>
  <c r="AN28" i="72"/>
  <c r="AK28" i="72"/>
  <c r="AH28" i="72"/>
  <c r="AE28" i="72"/>
  <c r="AB28" i="72"/>
  <c r="Y28" i="72"/>
  <c r="AQ27" i="72"/>
  <c r="AN27" i="72"/>
  <c r="AK27" i="72"/>
  <c r="AH27" i="72"/>
  <c r="AH29" i="72" s="1"/>
  <c r="AE27" i="72"/>
  <c r="AE29" i="72" s="1"/>
  <c r="AB27" i="72"/>
  <c r="Y27" i="72"/>
  <c r="AQ26" i="72"/>
  <c r="AN26" i="72"/>
  <c r="AK26" i="72"/>
  <c r="AH26" i="72"/>
  <c r="AE26" i="72"/>
  <c r="AB26" i="72"/>
  <c r="Y26" i="72"/>
  <c r="AQ25" i="72"/>
  <c r="AN25" i="72"/>
  <c r="AK25" i="72"/>
  <c r="AH25" i="72"/>
  <c r="AE25" i="72"/>
  <c r="AB25" i="72"/>
  <c r="Y25" i="72"/>
  <c r="AQ24" i="72"/>
  <c r="AN24" i="72"/>
  <c r="AK24" i="72"/>
  <c r="AH24" i="72"/>
  <c r="AE24" i="72"/>
  <c r="AB24" i="72"/>
  <c r="Y24" i="72"/>
  <c r="AQ23" i="72"/>
  <c r="AQ29" i="72" s="1"/>
  <c r="AN23" i="72"/>
  <c r="AN29" i="72" s="1"/>
  <c r="AK23" i="72"/>
  <c r="AK29" i="72" s="1"/>
  <c r="AH23" i="72"/>
  <c r="AE23" i="72"/>
  <c r="AB23" i="72"/>
  <c r="Y23" i="72"/>
  <c r="Y29" i="72" s="1"/>
  <c r="AQ20" i="72"/>
  <c r="AN20" i="72"/>
  <c r="AK20" i="72"/>
  <c r="AH20" i="72"/>
  <c r="AE20" i="72"/>
  <c r="AB20" i="72"/>
  <c r="Y20" i="72"/>
  <c r="AQ19" i="72"/>
  <c r="AN19" i="72"/>
  <c r="AK19" i="72"/>
  <c r="AH19" i="72"/>
  <c r="AE19" i="72"/>
  <c r="AB19" i="72"/>
  <c r="Y19" i="72"/>
  <c r="AQ18" i="72"/>
  <c r="AQ21" i="72" s="1"/>
  <c r="AN18" i="72"/>
  <c r="AK18" i="72"/>
  <c r="AH18" i="72"/>
  <c r="AE18" i="72"/>
  <c r="AB18" i="72"/>
  <c r="Y18" i="72"/>
  <c r="AQ17" i="72"/>
  <c r="AN17" i="72"/>
  <c r="AK17" i="72"/>
  <c r="AH17" i="72"/>
  <c r="AE17" i="72"/>
  <c r="AB17" i="72"/>
  <c r="Y17" i="72"/>
  <c r="AQ16" i="72"/>
  <c r="AN16" i="72"/>
  <c r="AK16" i="72"/>
  <c r="AH16" i="72"/>
  <c r="AE16" i="72"/>
  <c r="AB16" i="72"/>
  <c r="Y16" i="72"/>
  <c r="AQ15" i="72"/>
  <c r="AQ62" i="72" s="1"/>
  <c r="AN15" i="72"/>
  <c r="AN21" i="72" s="1"/>
  <c r="AK15" i="72"/>
  <c r="AH15" i="72"/>
  <c r="AE15" i="72"/>
  <c r="AB15" i="72"/>
  <c r="Y15" i="72"/>
  <c r="I14" i="72"/>
  <c r="L14" i="72" s="1"/>
  <c r="O14" i="72" s="1"/>
  <c r="R14" i="72" s="1"/>
  <c r="U14" i="72" s="1"/>
  <c r="C22" i="72" s="1"/>
  <c r="I22" i="72" s="1"/>
  <c r="L22" i="72" s="1"/>
  <c r="O22" i="72" s="1"/>
  <c r="R22" i="72" s="1"/>
  <c r="U22" i="72" s="1"/>
  <c r="C30" i="72" s="1"/>
  <c r="I30" i="72" s="1"/>
  <c r="L30" i="72" s="1"/>
  <c r="O30" i="72" s="1"/>
  <c r="R30" i="72" s="1"/>
  <c r="U30" i="72" s="1"/>
  <c r="C38" i="72" s="1"/>
  <c r="I38" i="72" s="1"/>
  <c r="L38" i="72" s="1"/>
  <c r="O38" i="72" s="1"/>
  <c r="R38" i="72" s="1"/>
  <c r="U38" i="72" s="1"/>
  <c r="C46" i="72" s="1"/>
  <c r="I46" i="72" s="1"/>
  <c r="L46" i="72" s="1"/>
  <c r="O46" i="72" s="1"/>
  <c r="C3" i="72"/>
  <c r="F14" i="71"/>
  <c r="I14" i="71" s="1"/>
  <c r="L14" i="71" s="1"/>
  <c r="O14" i="71" s="1"/>
  <c r="R14" i="71" s="1"/>
  <c r="U14" i="71" s="1"/>
  <c r="C22" i="71" s="1"/>
  <c r="I22" i="71" s="1"/>
  <c r="L22" i="71" s="1"/>
  <c r="O22" i="71" s="1"/>
  <c r="R22" i="71" s="1"/>
  <c r="U22" i="71" s="1"/>
  <c r="C30" i="71" s="1"/>
  <c r="I30" i="71" s="1"/>
  <c r="L30" i="71" s="1"/>
  <c r="O30" i="71" s="1"/>
  <c r="R30" i="71" s="1"/>
  <c r="U30" i="71" s="1"/>
  <c r="C38" i="71" s="1"/>
  <c r="I38" i="71" s="1"/>
  <c r="L38" i="71" s="1"/>
  <c r="O38" i="71" s="1"/>
  <c r="R38" i="71" s="1"/>
  <c r="U38" i="71" s="1"/>
  <c r="C46" i="71" s="1"/>
  <c r="M57" i="13"/>
  <c r="M56" i="13"/>
  <c r="M55" i="13"/>
  <c r="AH61" i="71"/>
  <c r="AE61" i="71"/>
  <c r="AQ60" i="71"/>
  <c r="AN60" i="71"/>
  <c r="AK60" i="71"/>
  <c r="AH60" i="71"/>
  <c r="AE60" i="71"/>
  <c r="AB60" i="71"/>
  <c r="Y60" i="71"/>
  <c r="AQ59" i="71"/>
  <c r="AN59" i="71"/>
  <c r="AN61" i="71" s="1"/>
  <c r="AK59" i="71"/>
  <c r="AK61" i="71" s="1"/>
  <c r="AH59" i="71"/>
  <c r="AE59" i="71"/>
  <c r="AB59" i="71"/>
  <c r="Y59" i="71"/>
  <c r="AQ58" i="71"/>
  <c r="AN58" i="71"/>
  <c r="AK58" i="71"/>
  <c r="AH58" i="71"/>
  <c r="AE58" i="71"/>
  <c r="AB58" i="71"/>
  <c r="Y58" i="71"/>
  <c r="AQ57" i="71"/>
  <c r="AQ61" i="71" s="1"/>
  <c r="AN57" i="71"/>
  <c r="AK57" i="71"/>
  <c r="AH57" i="71"/>
  <c r="AE57" i="71"/>
  <c r="AB57" i="71"/>
  <c r="Y57" i="71"/>
  <c r="AQ56" i="71"/>
  <c r="AN56" i="71"/>
  <c r="AK56" i="71"/>
  <c r="AH56" i="71"/>
  <c r="AE56" i="71"/>
  <c r="AB56" i="71"/>
  <c r="Y56" i="71"/>
  <c r="AQ55" i="71"/>
  <c r="AN55" i="71"/>
  <c r="AK55" i="71"/>
  <c r="AH55" i="71"/>
  <c r="AE55" i="71"/>
  <c r="AB55" i="71"/>
  <c r="AB61" i="71" s="1"/>
  <c r="Y55" i="71"/>
  <c r="Y61" i="71" s="1"/>
  <c r="AQ52" i="71"/>
  <c r="AN52" i="71"/>
  <c r="AK52" i="71"/>
  <c r="AH52" i="71"/>
  <c r="AE52" i="71"/>
  <c r="AB52" i="71"/>
  <c r="Y52" i="71"/>
  <c r="AQ51" i="71"/>
  <c r="AN51" i="71"/>
  <c r="AK51" i="71"/>
  <c r="AH51" i="71"/>
  <c r="AE51" i="71"/>
  <c r="AB51" i="71"/>
  <c r="Y51" i="71"/>
  <c r="AQ50" i="71"/>
  <c r="AN50" i="71"/>
  <c r="AK50" i="71"/>
  <c r="AH50" i="71"/>
  <c r="AE50" i="71"/>
  <c r="AB50" i="71"/>
  <c r="Y50" i="71"/>
  <c r="AQ49" i="71"/>
  <c r="AN49" i="71"/>
  <c r="AK49" i="71"/>
  <c r="AH49" i="71"/>
  <c r="AE49" i="71"/>
  <c r="AB49" i="71"/>
  <c r="Y49" i="71"/>
  <c r="AQ48" i="71"/>
  <c r="AN48" i="71"/>
  <c r="AK48" i="71"/>
  <c r="AH48" i="71"/>
  <c r="AE48" i="71"/>
  <c r="AB48" i="71"/>
  <c r="Y48" i="71"/>
  <c r="AQ47" i="71"/>
  <c r="AN47" i="71"/>
  <c r="AK47" i="71"/>
  <c r="AH47" i="71"/>
  <c r="AE47" i="71"/>
  <c r="AB47" i="71"/>
  <c r="AB53" i="71" s="1"/>
  <c r="Y47" i="71"/>
  <c r="AQ44" i="71"/>
  <c r="AN44" i="71"/>
  <c r="AK44" i="71"/>
  <c r="AH44" i="71"/>
  <c r="AE44" i="71"/>
  <c r="AB44" i="71"/>
  <c r="Y44" i="71"/>
  <c r="AQ43" i="71"/>
  <c r="AN43" i="71"/>
  <c r="AK43" i="71"/>
  <c r="AH43" i="71"/>
  <c r="AE43" i="71"/>
  <c r="AB43" i="71"/>
  <c r="AB45" i="71" s="1"/>
  <c r="Y43" i="71"/>
  <c r="AQ42" i="71"/>
  <c r="AN42" i="71"/>
  <c r="AK42" i="71"/>
  <c r="AH42" i="71"/>
  <c r="AE42" i="71"/>
  <c r="AB42" i="71"/>
  <c r="Y42" i="71"/>
  <c r="AQ41" i="71"/>
  <c r="AN41" i="71"/>
  <c r="AK41" i="71"/>
  <c r="AH41" i="71"/>
  <c r="AH45" i="71" s="1"/>
  <c r="AE41" i="71"/>
  <c r="AE45" i="71" s="1"/>
  <c r="AB41" i="71"/>
  <c r="Y41" i="71"/>
  <c r="AQ40" i="71"/>
  <c r="AN40" i="71"/>
  <c r="AK40" i="71"/>
  <c r="AH40" i="71"/>
  <c r="AE40" i="71"/>
  <c r="AB40" i="71"/>
  <c r="Y40" i="71"/>
  <c r="AQ39" i="71"/>
  <c r="AQ45" i="71" s="1"/>
  <c r="AN39" i="71"/>
  <c r="AN45" i="71" s="1"/>
  <c r="AK39" i="71"/>
  <c r="AK45" i="71" s="1"/>
  <c r="AH39" i="71"/>
  <c r="AE39" i="71"/>
  <c r="AB39" i="71"/>
  <c r="Y39" i="71"/>
  <c r="AQ37" i="71"/>
  <c r="AQ36" i="71"/>
  <c r="AN36" i="71"/>
  <c r="AK36" i="71"/>
  <c r="AH36" i="71"/>
  <c r="AE36" i="71"/>
  <c r="AB36" i="71"/>
  <c r="Y36" i="71"/>
  <c r="AQ35" i="71"/>
  <c r="AN35" i="71"/>
  <c r="AK35" i="71"/>
  <c r="AH35" i="71"/>
  <c r="AE35" i="71"/>
  <c r="AB35" i="71"/>
  <c r="Y35" i="71"/>
  <c r="AQ34" i="71"/>
  <c r="AN34" i="71"/>
  <c r="AK34" i="71"/>
  <c r="AH34" i="71"/>
  <c r="AE34" i="71"/>
  <c r="AB34" i="71"/>
  <c r="Y34" i="71"/>
  <c r="AQ33" i="71"/>
  <c r="AN33" i="71"/>
  <c r="AK33" i="71"/>
  <c r="AH33" i="71"/>
  <c r="AE33" i="71"/>
  <c r="AB33" i="71"/>
  <c r="Y33" i="71"/>
  <c r="AQ32" i="71"/>
  <c r="AN32" i="71"/>
  <c r="AK32" i="71"/>
  <c r="AH32" i="71"/>
  <c r="AE32" i="71"/>
  <c r="AB32" i="71"/>
  <c r="Y32" i="71"/>
  <c r="AQ31" i="71"/>
  <c r="AN31" i="71"/>
  <c r="AN37" i="71" s="1"/>
  <c r="AK31" i="71"/>
  <c r="AK37" i="71" s="1"/>
  <c r="AH31" i="71"/>
  <c r="AH37" i="71" s="1"/>
  <c r="AE31" i="71"/>
  <c r="AE37" i="71" s="1"/>
  <c r="AB31" i="71"/>
  <c r="Y31" i="71"/>
  <c r="Y37" i="71" s="1"/>
  <c r="AH29" i="71"/>
  <c r="AE29" i="71"/>
  <c r="AQ28" i="71"/>
  <c r="AN28" i="71"/>
  <c r="AK28" i="71"/>
  <c r="AH28" i="71"/>
  <c r="AE28" i="71"/>
  <c r="AB28" i="71"/>
  <c r="Y28" i="71"/>
  <c r="AQ27" i="71"/>
  <c r="AN27" i="71"/>
  <c r="AN29" i="71" s="1"/>
  <c r="AK27" i="71"/>
  <c r="AK29" i="71" s="1"/>
  <c r="AH27" i="71"/>
  <c r="AE27" i="71"/>
  <c r="AB27" i="71"/>
  <c r="Y27" i="71"/>
  <c r="AQ26" i="71"/>
  <c r="AN26" i="71"/>
  <c r="AK26" i="71"/>
  <c r="AH26" i="71"/>
  <c r="AE26" i="71"/>
  <c r="AB26" i="71"/>
  <c r="Y26" i="71"/>
  <c r="AQ25" i="71"/>
  <c r="AQ29" i="71" s="1"/>
  <c r="AN25" i="71"/>
  <c r="AK25" i="71"/>
  <c r="AH25" i="71"/>
  <c r="AE25" i="71"/>
  <c r="AB25" i="71"/>
  <c r="Y25" i="71"/>
  <c r="AQ24" i="71"/>
  <c r="AN24" i="71"/>
  <c r="AK24" i="71"/>
  <c r="AH24" i="71"/>
  <c r="AE24" i="71"/>
  <c r="AB24" i="71"/>
  <c r="Y24" i="71"/>
  <c r="AQ23" i="71"/>
  <c r="AN23" i="71"/>
  <c r="AK23" i="71"/>
  <c r="AH23" i="71"/>
  <c r="AE23" i="71"/>
  <c r="AB23" i="71"/>
  <c r="Y23" i="71"/>
  <c r="AQ20" i="71"/>
  <c r="AN20" i="71"/>
  <c r="AK20" i="71"/>
  <c r="AH20" i="71"/>
  <c r="AE20" i="71"/>
  <c r="AB20" i="71"/>
  <c r="Y20" i="71"/>
  <c r="AQ19" i="71"/>
  <c r="AN19" i="71"/>
  <c r="AK19" i="71"/>
  <c r="AH19" i="71"/>
  <c r="AE19" i="71"/>
  <c r="AB19" i="71"/>
  <c r="Y19" i="71"/>
  <c r="AQ18" i="71"/>
  <c r="AN18" i="71"/>
  <c r="AK18" i="71"/>
  <c r="AH18" i="71"/>
  <c r="AE18" i="71"/>
  <c r="AB18" i="71"/>
  <c r="Y18" i="71"/>
  <c r="AQ17" i="71"/>
  <c r="AN17" i="71"/>
  <c r="AK17" i="71"/>
  <c r="AH17" i="71"/>
  <c r="AE17" i="71"/>
  <c r="AB17" i="71"/>
  <c r="Y17" i="71"/>
  <c r="AQ16" i="71"/>
  <c r="AN16" i="71"/>
  <c r="AK16" i="71"/>
  <c r="AH16" i="71"/>
  <c r="AE16" i="71"/>
  <c r="AB16" i="71"/>
  <c r="Y16" i="71"/>
  <c r="AQ15" i="71"/>
  <c r="AN15" i="71"/>
  <c r="AK15" i="71"/>
  <c r="AH15" i="71"/>
  <c r="AE15" i="71"/>
  <c r="AB15" i="71"/>
  <c r="Y15" i="71"/>
  <c r="C3" i="71"/>
  <c r="O46" i="70"/>
  <c r="R46" i="70" s="1"/>
  <c r="U46" i="70" s="1"/>
  <c r="O52" i="13"/>
  <c r="O51" i="13"/>
  <c r="O50" i="13"/>
  <c r="AH61" i="70"/>
  <c r="AE61" i="70"/>
  <c r="AQ60" i="70"/>
  <c r="AN60" i="70"/>
  <c r="AK60" i="70"/>
  <c r="AH60" i="70"/>
  <c r="AE60" i="70"/>
  <c r="AB60" i="70"/>
  <c r="Y60" i="70"/>
  <c r="AQ59" i="70"/>
  <c r="AN59" i="70"/>
  <c r="AN61" i="70" s="1"/>
  <c r="AK59" i="70"/>
  <c r="AK61" i="70" s="1"/>
  <c r="AH59" i="70"/>
  <c r="AE59" i="70"/>
  <c r="AB59" i="70"/>
  <c r="Y59" i="70"/>
  <c r="AQ58" i="70"/>
  <c r="AN58" i="70"/>
  <c r="AK58" i="70"/>
  <c r="AH58" i="70"/>
  <c r="AE58" i="70"/>
  <c r="AB58" i="70"/>
  <c r="Y58" i="70"/>
  <c r="AQ57" i="70"/>
  <c r="AQ61" i="70" s="1"/>
  <c r="AN57" i="70"/>
  <c r="AK57" i="70"/>
  <c r="AH57" i="70"/>
  <c r="AE57" i="70"/>
  <c r="AB57" i="70"/>
  <c r="Y57" i="70"/>
  <c r="AQ56" i="70"/>
  <c r="AN56" i="70"/>
  <c r="AK56" i="70"/>
  <c r="AH56" i="70"/>
  <c r="AE56" i="70"/>
  <c r="AB56" i="70"/>
  <c r="Y56" i="70"/>
  <c r="AQ55" i="70"/>
  <c r="AN55" i="70"/>
  <c r="AK55" i="70"/>
  <c r="AH55" i="70"/>
  <c r="AE55" i="70"/>
  <c r="AB55" i="70"/>
  <c r="AB61" i="70" s="1"/>
  <c r="Y55" i="70"/>
  <c r="Y61" i="70" s="1"/>
  <c r="AH53" i="70"/>
  <c r="AQ52" i="70"/>
  <c r="AN52" i="70"/>
  <c r="AK52" i="70"/>
  <c r="AH52" i="70"/>
  <c r="AE52" i="70"/>
  <c r="AB52" i="70"/>
  <c r="Y52" i="70"/>
  <c r="AQ51" i="70"/>
  <c r="AN51" i="70"/>
  <c r="AK51" i="70"/>
  <c r="AH51" i="70"/>
  <c r="AE51" i="70"/>
  <c r="AB51" i="70"/>
  <c r="Y51" i="70"/>
  <c r="AQ50" i="70"/>
  <c r="AN50" i="70"/>
  <c r="AK50" i="70"/>
  <c r="AH50" i="70"/>
  <c r="AE50" i="70"/>
  <c r="AB50" i="70"/>
  <c r="Y50" i="70"/>
  <c r="AQ49" i="70"/>
  <c r="AN49" i="70"/>
  <c r="AK49" i="70"/>
  <c r="AH49" i="70"/>
  <c r="AE49" i="70"/>
  <c r="AB49" i="70"/>
  <c r="Y49" i="70"/>
  <c r="AQ48" i="70"/>
  <c r="AN48" i="70"/>
  <c r="AK48" i="70"/>
  <c r="AH48" i="70"/>
  <c r="AE48" i="70"/>
  <c r="AB48" i="70"/>
  <c r="Y48" i="70"/>
  <c r="AQ47" i="70"/>
  <c r="AN47" i="70"/>
  <c r="AK47" i="70"/>
  <c r="AK53" i="70" s="1"/>
  <c r="AH47" i="70"/>
  <c r="AE47" i="70"/>
  <c r="AE53" i="70" s="1"/>
  <c r="AB47" i="70"/>
  <c r="AB53" i="70" s="1"/>
  <c r="Y47" i="70"/>
  <c r="AQ44" i="70"/>
  <c r="AN44" i="70"/>
  <c r="AK44" i="70"/>
  <c r="AH44" i="70"/>
  <c r="AE44" i="70"/>
  <c r="AB44" i="70"/>
  <c r="Y44" i="70"/>
  <c r="AQ43" i="70"/>
  <c r="AN43" i="70"/>
  <c r="AK43" i="70"/>
  <c r="AH43" i="70"/>
  <c r="AE43" i="70"/>
  <c r="AB43" i="70"/>
  <c r="Y43" i="70"/>
  <c r="AQ42" i="70"/>
  <c r="AN42" i="70"/>
  <c r="AK42" i="70"/>
  <c r="AH42" i="70"/>
  <c r="AE42" i="70"/>
  <c r="AB42" i="70"/>
  <c r="Y42" i="70"/>
  <c r="AQ41" i="70"/>
  <c r="AN41" i="70"/>
  <c r="AK41" i="70"/>
  <c r="AH41" i="70"/>
  <c r="AE41" i="70"/>
  <c r="AB41" i="70"/>
  <c r="AB45" i="70" s="1"/>
  <c r="Y41" i="70"/>
  <c r="AQ40" i="70"/>
  <c r="AN40" i="70"/>
  <c r="AK40" i="70"/>
  <c r="AH40" i="70"/>
  <c r="AE40" i="70"/>
  <c r="AB40" i="70"/>
  <c r="Y40" i="70"/>
  <c r="AQ39" i="70"/>
  <c r="AQ45" i="70" s="1"/>
  <c r="AN39" i="70"/>
  <c r="AN45" i="70" s="1"/>
  <c r="AK39" i="70"/>
  <c r="AK45" i="70" s="1"/>
  <c r="AH39" i="70"/>
  <c r="AH45" i="70" s="1"/>
  <c r="AE39" i="70"/>
  <c r="AE45" i="70" s="1"/>
  <c r="AB39" i="70"/>
  <c r="Y39" i="70"/>
  <c r="AN37" i="70"/>
  <c r="AK37" i="70"/>
  <c r="AQ36" i="70"/>
  <c r="AN36" i="70"/>
  <c r="AK36" i="70"/>
  <c r="AH36" i="70"/>
  <c r="AE36" i="70"/>
  <c r="AB36" i="70"/>
  <c r="Y36" i="70"/>
  <c r="AQ35" i="70"/>
  <c r="AQ37" i="70" s="1"/>
  <c r="AN35" i="70"/>
  <c r="AK35" i="70"/>
  <c r="AH35" i="70"/>
  <c r="AE35" i="70"/>
  <c r="AB35" i="70"/>
  <c r="Y35" i="70"/>
  <c r="AQ34" i="70"/>
  <c r="AN34" i="70"/>
  <c r="AK34" i="70"/>
  <c r="AH34" i="70"/>
  <c r="AE34" i="70"/>
  <c r="AB34" i="70"/>
  <c r="Y34" i="70"/>
  <c r="AQ33" i="70"/>
  <c r="AN33" i="70"/>
  <c r="AK33" i="70"/>
  <c r="AH33" i="70"/>
  <c r="AE33" i="70"/>
  <c r="AB33" i="70"/>
  <c r="Y33" i="70"/>
  <c r="AQ32" i="70"/>
  <c r="AN32" i="70"/>
  <c r="AK32" i="70"/>
  <c r="AH32" i="70"/>
  <c r="AE32" i="70"/>
  <c r="AB32" i="70"/>
  <c r="Y32" i="70"/>
  <c r="AQ31" i="70"/>
  <c r="AN31" i="70"/>
  <c r="AK31" i="70"/>
  <c r="AH31" i="70"/>
  <c r="AH37" i="70" s="1"/>
  <c r="AE31" i="70"/>
  <c r="AE37" i="70" s="1"/>
  <c r="AB31" i="70"/>
  <c r="AB37" i="70" s="1"/>
  <c r="Y31" i="70"/>
  <c r="AQ28" i="70"/>
  <c r="AN28" i="70"/>
  <c r="AK28" i="70"/>
  <c r="AH28" i="70"/>
  <c r="AE28" i="70"/>
  <c r="AB28" i="70"/>
  <c r="Y28" i="70"/>
  <c r="AQ27" i="70"/>
  <c r="AN27" i="70"/>
  <c r="AK27" i="70"/>
  <c r="AH27" i="70"/>
  <c r="AH29" i="70" s="1"/>
  <c r="AE27" i="70"/>
  <c r="AE29" i="70" s="1"/>
  <c r="AB27" i="70"/>
  <c r="Y27" i="70"/>
  <c r="AQ26" i="70"/>
  <c r="AN26" i="70"/>
  <c r="AK26" i="70"/>
  <c r="AH26" i="70"/>
  <c r="AE26" i="70"/>
  <c r="AB26" i="70"/>
  <c r="Y26" i="70"/>
  <c r="AQ25" i="70"/>
  <c r="AN25" i="70"/>
  <c r="AN29" i="70" s="1"/>
  <c r="AK25" i="70"/>
  <c r="AK29" i="70" s="1"/>
  <c r="AH25" i="70"/>
  <c r="AE25" i="70"/>
  <c r="AB25" i="70"/>
  <c r="Y25" i="70"/>
  <c r="AQ24" i="70"/>
  <c r="AN24" i="70"/>
  <c r="AK24" i="70"/>
  <c r="AH24" i="70"/>
  <c r="AE24" i="70"/>
  <c r="AB24" i="70"/>
  <c r="Y24" i="70"/>
  <c r="AQ23" i="70"/>
  <c r="AQ29" i="70" s="1"/>
  <c r="AN23" i="70"/>
  <c r="AK23" i="70"/>
  <c r="AH23" i="70"/>
  <c r="AE23" i="70"/>
  <c r="AB23" i="70"/>
  <c r="AB29" i="70" s="1"/>
  <c r="Y23" i="70"/>
  <c r="Y29" i="70" s="1"/>
  <c r="AQ20" i="70"/>
  <c r="AN20" i="70"/>
  <c r="AK20" i="70"/>
  <c r="AH20" i="70"/>
  <c r="AE20" i="70"/>
  <c r="AB20" i="70"/>
  <c r="Y20" i="70"/>
  <c r="AQ19" i="70"/>
  <c r="AN19" i="70"/>
  <c r="AK19" i="70"/>
  <c r="AH19" i="70"/>
  <c r="AE19" i="70"/>
  <c r="AB19" i="70"/>
  <c r="Y19" i="70"/>
  <c r="AQ18" i="70"/>
  <c r="AN18" i="70"/>
  <c r="AK18" i="70"/>
  <c r="AH18" i="70"/>
  <c r="AE18" i="70"/>
  <c r="AB18" i="70"/>
  <c r="Y18" i="70"/>
  <c r="AQ17" i="70"/>
  <c r="AN17" i="70"/>
  <c r="AK17" i="70"/>
  <c r="AH17" i="70"/>
  <c r="AE17" i="70"/>
  <c r="AB17" i="70"/>
  <c r="Y17" i="70"/>
  <c r="Y21" i="70" s="1"/>
  <c r="AQ16" i="70"/>
  <c r="AN16" i="70"/>
  <c r="AK16" i="70"/>
  <c r="AH16" i="70"/>
  <c r="AE16" i="70"/>
  <c r="AB16" i="70"/>
  <c r="Y16" i="70"/>
  <c r="AQ15" i="70"/>
  <c r="AN15" i="70"/>
  <c r="AK15" i="70"/>
  <c r="AH15" i="70"/>
  <c r="AE15" i="70"/>
  <c r="AB15" i="70"/>
  <c r="Y15" i="70"/>
  <c r="O14" i="70"/>
  <c r="R14" i="70" s="1"/>
  <c r="U14" i="70" s="1"/>
  <c r="C22" i="70" s="1"/>
  <c r="I22" i="70" s="1"/>
  <c r="L22" i="70" s="1"/>
  <c r="O22" i="70" s="1"/>
  <c r="R22" i="70" s="1"/>
  <c r="U22" i="70" s="1"/>
  <c r="C30" i="70" s="1"/>
  <c r="I30" i="70" s="1"/>
  <c r="L30" i="70" s="1"/>
  <c r="O30" i="70" s="1"/>
  <c r="R30" i="70" s="1"/>
  <c r="U30" i="70" s="1"/>
  <c r="C38" i="70" s="1"/>
  <c r="I38" i="70" s="1"/>
  <c r="L38" i="70" s="1"/>
  <c r="O38" i="70" s="1"/>
  <c r="R38" i="70" s="1"/>
  <c r="U38" i="70" s="1"/>
  <c r="C46" i="70" s="1"/>
  <c r="I46" i="70" s="1"/>
  <c r="L46" i="70" s="1"/>
  <c r="C3" i="70"/>
  <c r="F14" i="69"/>
  <c r="I14" i="69" s="1"/>
  <c r="L14" i="69" s="1"/>
  <c r="O14" i="69" s="1"/>
  <c r="R14" i="69" s="1"/>
  <c r="U14" i="69" s="1"/>
  <c r="C22" i="69" s="1"/>
  <c r="I22" i="69" s="1"/>
  <c r="L22" i="69" s="1"/>
  <c r="O22" i="69" s="1"/>
  <c r="R22" i="69" s="1"/>
  <c r="U22" i="69" s="1"/>
  <c r="C30" i="69" s="1"/>
  <c r="I30" i="69" s="1"/>
  <c r="L30" i="69" s="1"/>
  <c r="O30" i="69" s="1"/>
  <c r="R30" i="69" s="1"/>
  <c r="U30" i="69" s="1"/>
  <c r="C38" i="69" s="1"/>
  <c r="I38" i="69" s="1"/>
  <c r="L38" i="69" s="1"/>
  <c r="O38" i="69" s="1"/>
  <c r="R38" i="69" s="1"/>
  <c r="U38" i="69" s="1"/>
  <c r="C46" i="69" s="1"/>
  <c r="I46" i="69" s="1"/>
  <c r="L46" i="69" s="1"/>
  <c r="M52" i="13"/>
  <c r="M51" i="13"/>
  <c r="M50" i="13"/>
  <c r="AQ60" i="69"/>
  <c r="AN60" i="69"/>
  <c r="AK60" i="69"/>
  <c r="AH60" i="69"/>
  <c r="AE60" i="69"/>
  <c r="AB60" i="69"/>
  <c r="Y60" i="69"/>
  <c r="AQ59" i="69"/>
  <c r="AN59" i="69"/>
  <c r="AK59" i="69"/>
  <c r="AH59" i="69"/>
  <c r="AE59" i="69"/>
  <c r="AB59" i="69"/>
  <c r="Y59" i="69"/>
  <c r="AQ58" i="69"/>
  <c r="AN58" i="69"/>
  <c r="AK58" i="69"/>
  <c r="AH58" i="69"/>
  <c r="AH61" i="69" s="1"/>
  <c r="AE58" i="69"/>
  <c r="AB58" i="69"/>
  <c r="Y58" i="69"/>
  <c r="AQ57" i="69"/>
  <c r="AN57" i="69"/>
  <c r="AK57" i="69"/>
  <c r="AH57" i="69"/>
  <c r="AE57" i="69"/>
  <c r="AB57" i="69"/>
  <c r="Y57" i="69"/>
  <c r="AQ56" i="69"/>
  <c r="AN56" i="69"/>
  <c r="AK56" i="69"/>
  <c r="AH56" i="69"/>
  <c r="AE56" i="69"/>
  <c r="AB56" i="69"/>
  <c r="Y56" i="69"/>
  <c r="AQ55" i="69"/>
  <c r="AN55" i="69"/>
  <c r="AK55" i="69"/>
  <c r="AH55" i="69"/>
  <c r="AE55" i="69"/>
  <c r="AE61" i="69" s="1"/>
  <c r="AB55" i="69"/>
  <c r="Y55" i="69"/>
  <c r="AK53" i="69"/>
  <c r="AQ52" i="69"/>
  <c r="AN52" i="69"/>
  <c r="AK52" i="69"/>
  <c r="AH52" i="69"/>
  <c r="AE52" i="69"/>
  <c r="AB52" i="69"/>
  <c r="Y52" i="69"/>
  <c r="AQ51" i="69"/>
  <c r="AN51" i="69"/>
  <c r="AK51" i="69"/>
  <c r="AH51" i="69"/>
  <c r="AE51" i="69"/>
  <c r="AB51" i="69"/>
  <c r="Y51" i="69"/>
  <c r="AQ50" i="69"/>
  <c r="AN50" i="69"/>
  <c r="AK50" i="69"/>
  <c r="AH50" i="69"/>
  <c r="AE50" i="69"/>
  <c r="AB50" i="69"/>
  <c r="Y50" i="69"/>
  <c r="AQ49" i="69"/>
  <c r="AN49" i="69"/>
  <c r="AK49" i="69"/>
  <c r="AH49" i="69"/>
  <c r="AE49" i="69"/>
  <c r="AB49" i="69"/>
  <c r="AB53" i="69" s="1"/>
  <c r="Y49" i="69"/>
  <c r="AQ48" i="69"/>
  <c r="AN48" i="69"/>
  <c r="AK48" i="69"/>
  <c r="AH48" i="69"/>
  <c r="AE48" i="69"/>
  <c r="AB48" i="69"/>
  <c r="Y48" i="69"/>
  <c r="AQ47" i="69"/>
  <c r="AN47" i="69"/>
  <c r="AK47" i="69"/>
  <c r="AH47" i="69"/>
  <c r="AH53" i="69" s="1"/>
  <c r="AE47" i="69"/>
  <c r="AE53" i="69" s="1"/>
  <c r="AB47" i="69"/>
  <c r="Y47" i="69"/>
  <c r="AQ44" i="69"/>
  <c r="AN44" i="69"/>
  <c r="AK44" i="69"/>
  <c r="AH44" i="69"/>
  <c r="AE44" i="69"/>
  <c r="AB44" i="69"/>
  <c r="Y44" i="69"/>
  <c r="AQ43" i="69"/>
  <c r="AN43" i="69"/>
  <c r="AK43" i="69"/>
  <c r="AH43" i="69"/>
  <c r="AE43" i="69"/>
  <c r="AB43" i="69"/>
  <c r="Y43" i="69"/>
  <c r="AQ42" i="69"/>
  <c r="AN42" i="69"/>
  <c r="AK42" i="69"/>
  <c r="AH42" i="69"/>
  <c r="AE42" i="69"/>
  <c r="AB42" i="69"/>
  <c r="AB45" i="69" s="1"/>
  <c r="Y42" i="69"/>
  <c r="AQ41" i="69"/>
  <c r="AN41" i="69"/>
  <c r="AN45" i="69" s="1"/>
  <c r="AK41" i="69"/>
  <c r="AK45" i="69" s="1"/>
  <c r="AH41" i="69"/>
  <c r="AE41" i="69"/>
  <c r="AB41" i="69"/>
  <c r="Y41" i="69"/>
  <c r="Y45" i="69" s="1"/>
  <c r="AQ40" i="69"/>
  <c r="AN40" i="69"/>
  <c r="AK40" i="69"/>
  <c r="AH40" i="69"/>
  <c r="AE40" i="69"/>
  <c r="AB40" i="69"/>
  <c r="Y40" i="69"/>
  <c r="AQ39" i="69"/>
  <c r="AQ45" i="69" s="1"/>
  <c r="AN39" i="69"/>
  <c r="AK39" i="69"/>
  <c r="AH39" i="69"/>
  <c r="AH45" i="69" s="1"/>
  <c r="AE39" i="69"/>
  <c r="AE45" i="69" s="1"/>
  <c r="AB39" i="69"/>
  <c r="Y39" i="69"/>
  <c r="AQ36" i="69"/>
  <c r="AN36" i="69"/>
  <c r="AK36" i="69"/>
  <c r="AH36" i="69"/>
  <c r="AE36" i="69"/>
  <c r="AB36" i="69"/>
  <c r="Y36" i="69"/>
  <c r="AQ35" i="69"/>
  <c r="AN35" i="69"/>
  <c r="AK35" i="69"/>
  <c r="AH35" i="69"/>
  <c r="AE35" i="69"/>
  <c r="AB35" i="69"/>
  <c r="Y35" i="69"/>
  <c r="AQ34" i="69"/>
  <c r="AN34" i="69"/>
  <c r="AK34" i="69"/>
  <c r="AH34" i="69"/>
  <c r="AE34" i="69"/>
  <c r="AB34" i="69"/>
  <c r="Y34" i="69"/>
  <c r="AQ33" i="69"/>
  <c r="AN33" i="69"/>
  <c r="AN37" i="69" s="1"/>
  <c r="AK33" i="69"/>
  <c r="AK37" i="69" s="1"/>
  <c r="AH33" i="69"/>
  <c r="AE33" i="69"/>
  <c r="AB33" i="69"/>
  <c r="AB37" i="69" s="1"/>
  <c r="Y33" i="69"/>
  <c r="AQ32" i="69"/>
  <c r="AN32" i="69"/>
  <c r="AK32" i="69"/>
  <c r="AH32" i="69"/>
  <c r="AE32" i="69"/>
  <c r="AB32" i="69"/>
  <c r="Y32" i="69"/>
  <c r="AQ31" i="69"/>
  <c r="AQ37" i="69" s="1"/>
  <c r="AN31" i="69"/>
  <c r="AK31" i="69"/>
  <c r="AH31" i="69"/>
  <c r="AH37" i="69" s="1"/>
  <c r="AE31" i="69"/>
  <c r="AE37" i="69" s="1"/>
  <c r="AB31" i="69"/>
  <c r="Y31" i="69"/>
  <c r="AK29" i="69"/>
  <c r="AQ28" i="69"/>
  <c r="AN28" i="69"/>
  <c r="AK28" i="69"/>
  <c r="AH28" i="69"/>
  <c r="AE28" i="69"/>
  <c r="AB28" i="69"/>
  <c r="Y28" i="69"/>
  <c r="AQ27" i="69"/>
  <c r="AN27" i="69"/>
  <c r="AK27" i="69"/>
  <c r="AH27" i="69"/>
  <c r="AE27" i="69"/>
  <c r="AB27" i="69"/>
  <c r="Y27" i="69"/>
  <c r="AQ26" i="69"/>
  <c r="AN26" i="69"/>
  <c r="AN29" i="69" s="1"/>
  <c r="AK26" i="69"/>
  <c r="AH26" i="69"/>
  <c r="AE26" i="69"/>
  <c r="AB26" i="69"/>
  <c r="Y26" i="69"/>
  <c r="AQ25" i="69"/>
  <c r="AN25" i="69"/>
  <c r="AK25" i="69"/>
  <c r="AH25" i="69"/>
  <c r="AE25" i="69"/>
  <c r="AB25" i="69"/>
  <c r="Y25" i="69"/>
  <c r="Y29" i="69" s="1"/>
  <c r="AQ24" i="69"/>
  <c r="AN24" i="69"/>
  <c r="AK24" i="69"/>
  <c r="AH24" i="69"/>
  <c r="AE24" i="69"/>
  <c r="AB24" i="69"/>
  <c r="Y24" i="69"/>
  <c r="AQ23" i="69"/>
  <c r="AQ29" i="69" s="1"/>
  <c r="AN23" i="69"/>
  <c r="AK23" i="69"/>
  <c r="AH23" i="69"/>
  <c r="AH29" i="69" s="1"/>
  <c r="AE23" i="69"/>
  <c r="AE29" i="69" s="1"/>
  <c r="AB23" i="69"/>
  <c r="Y23" i="69"/>
  <c r="Y21" i="69"/>
  <c r="AQ20" i="69"/>
  <c r="AN20" i="69"/>
  <c r="AK20" i="69"/>
  <c r="AH20" i="69"/>
  <c r="AE20" i="69"/>
  <c r="AB20" i="69"/>
  <c r="Y20" i="69"/>
  <c r="AQ19" i="69"/>
  <c r="AN19" i="69"/>
  <c r="AK19" i="69"/>
  <c r="AH19" i="69"/>
  <c r="AE19" i="69"/>
  <c r="AB19" i="69"/>
  <c r="Y19" i="69"/>
  <c r="AQ18" i="69"/>
  <c r="AN18" i="69"/>
  <c r="AK18" i="69"/>
  <c r="AH18" i="69"/>
  <c r="AE18" i="69"/>
  <c r="AB18" i="69"/>
  <c r="Y18" i="69"/>
  <c r="AQ17" i="69"/>
  <c r="AN17" i="69"/>
  <c r="AK17" i="69"/>
  <c r="AH17" i="69"/>
  <c r="AE17" i="69"/>
  <c r="AB17" i="69"/>
  <c r="Y17" i="69"/>
  <c r="AQ16" i="69"/>
  <c r="AN16" i="69"/>
  <c r="AK16" i="69"/>
  <c r="AH16" i="69"/>
  <c r="AE16" i="69"/>
  <c r="AB16" i="69"/>
  <c r="Y16" i="69"/>
  <c r="AQ15" i="69"/>
  <c r="AN15" i="69"/>
  <c r="AK15" i="69"/>
  <c r="AH15" i="69"/>
  <c r="AE15" i="69"/>
  <c r="AB15" i="69"/>
  <c r="Y15" i="69"/>
  <c r="C3" i="69"/>
  <c r="U46" i="68"/>
  <c r="C54" i="68" s="1"/>
  <c r="O47" i="13"/>
  <c r="O46" i="13"/>
  <c r="O45" i="13"/>
  <c r="AQ60" i="68"/>
  <c r="AN60" i="68"/>
  <c r="AK60" i="68"/>
  <c r="AH60" i="68"/>
  <c r="AE60" i="68"/>
  <c r="AB60" i="68"/>
  <c r="Y60" i="68"/>
  <c r="AQ59" i="68"/>
  <c r="AN59" i="68"/>
  <c r="AK59" i="68"/>
  <c r="AH59" i="68"/>
  <c r="AE59" i="68"/>
  <c r="AB59" i="68"/>
  <c r="Y59" i="68"/>
  <c r="AQ58" i="68"/>
  <c r="AN58" i="68"/>
  <c r="AK58" i="68"/>
  <c r="AH58" i="68"/>
  <c r="AE58" i="68"/>
  <c r="AB58" i="68"/>
  <c r="Y58" i="68"/>
  <c r="AQ57" i="68"/>
  <c r="AN57" i="68"/>
  <c r="AK57" i="68"/>
  <c r="AH57" i="68"/>
  <c r="AE57" i="68"/>
  <c r="AB57" i="68"/>
  <c r="Y57" i="68"/>
  <c r="AQ56" i="68"/>
  <c r="AN56" i="68"/>
  <c r="AK56" i="68"/>
  <c r="AH56" i="68"/>
  <c r="AE56" i="68"/>
  <c r="AB56" i="68"/>
  <c r="Y56" i="68"/>
  <c r="AQ55" i="68"/>
  <c r="AN55" i="68"/>
  <c r="AK55" i="68"/>
  <c r="AH55" i="68"/>
  <c r="AE55" i="68"/>
  <c r="AB55" i="68"/>
  <c r="Y55" i="68"/>
  <c r="Y53" i="68"/>
  <c r="AQ52" i="68"/>
  <c r="AN52" i="68"/>
  <c r="AK52" i="68"/>
  <c r="AH52" i="68"/>
  <c r="AE52" i="68"/>
  <c r="AB52" i="68"/>
  <c r="Y52" i="68"/>
  <c r="AQ51" i="68"/>
  <c r="AN51" i="68"/>
  <c r="AK51" i="68"/>
  <c r="AH51" i="68"/>
  <c r="AE51" i="68"/>
  <c r="AE53" i="68" s="1"/>
  <c r="AB51" i="68"/>
  <c r="AB53" i="68" s="1"/>
  <c r="Y51" i="68"/>
  <c r="AQ50" i="68"/>
  <c r="AN50" i="68"/>
  <c r="AK50" i="68"/>
  <c r="AH50" i="68"/>
  <c r="AE50" i="68"/>
  <c r="AB50" i="68"/>
  <c r="Y50" i="68"/>
  <c r="AQ49" i="68"/>
  <c r="AN49" i="68"/>
  <c r="AK49" i="68"/>
  <c r="AK53" i="68" s="1"/>
  <c r="AH49" i="68"/>
  <c r="AH53" i="68" s="1"/>
  <c r="AE49" i="68"/>
  <c r="AB49" i="68"/>
  <c r="Y49" i="68"/>
  <c r="AQ48" i="68"/>
  <c r="AN48" i="68"/>
  <c r="AK48" i="68"/>
  <c r="AH48" i="68"/>
  <c r="AE48" i="68"/>
  <c r="AB48" i="68"/>
  <c r="Y48" i="68"/>
  <c r="AQ47" i="68"/>
  <c r="AN47" i="68"/>
  <c r="AK47" i="68"/>
  <c r="AH47" i="68"/>
  <c r="AE47" i="68"/>
  <c r="AB47" i="68"/>
  <c r="Y47" i="68"/>
  <c r="AQ45" i="68"/>
  <c r="AQ44" i="68"/>
  <c r="AN44" i="68"/>
  <c r="AK44" i="68"/>
  <c r="AH44" i="68"/>
  <c r="AE44" i="68"/>
  <c r="AB44" i="68"/>
  <c r="Y44" i="68"/>
  <c r="AQ43" i="68"/>
  <c r="AN43" i="68"/>
  <c r="AK43" i="68"/>
  <c r="AH43" i="68"/>
  <c r="AE43" i="68"/>
  <c r="AB43" i="68"/>
  <c r="Y43" i="68"/>
  <c r="AQ42" i="68"/>
  <c r="AN42" i="68"/>
  <c r="AK42" i="68"/>
  <c r="AH42" i="68"/>
  <c r="AE42" i="68"/>
  <c r="AB42" i="68"/>
  <c r="Y42" i="68"/>
  <c r="AQ41" i="68"/>
  <c r="AN41" i="68"/>
  <c r="AK41" i="68"/>
  <c r="AH41" i="68"/>
  <c r="AE41" i="68"/>
  <c r="AB41" i="68"/>
  <c r="Y41" i="68"/>
  <c r="AQ40" i="68"/>
  <c r="AN40" i="68"/>
  <c r="AK40" i="68"/>
  <c r="AH40" i="68"/>
  <c r="AE40" i="68"/>
  <c r="AB40" i="68"/>
  <c r="Y40" i="68"/>
  <c r="AQ39" i="68"/>
  <c r="AN39" i="68"/>
  <c r="AN45" i="68" s="1"/>
  <c r="AK39" i="68"/>
  <c r="AK45" i="68" s="1"/>
  <c r="AH39" i="68"/>
  <c r="AH45" i="68" s="1"/>
  <c r="AE39" i="68"/>
  <c r="AE45" i="68" s="1"/>
  <c r="AB39" i="68"/>
  <c r="AB45" i="68" s="1"/>
  <c r="Y39" i="68"/>
  <c r="Y45" i="68" s="1"/>
  <c r="AH37" i="68"/>
  <c r="AE37" i="68"/>
  <c r="AQ36" i="68"/>
  <c r="AN36" i="68"/>
  <c r="AK36" i="68"/>
  <c r="AH36" i="68"/>
  <c r="AE36" i="68"/>
  <c r="AB36" i="68"/>
  <c r="Y36" i="68"/>
  <c r="AQ35" i="68"/>
  <c r="AN35" i="68"/>
  <c r="AN37" i="68" s="1"/>
  <c r="AK35" i="68"/>
  <c r="AK37" i="68" s="1"/>
  <c r="AH35" i="68"/>
  <c r="AE35" i="68"/>
  <c r="AB35" i="68"/>
  <c r="Y35" i="68"/>
  <c r="AQ34" i="68"/>
  <c r="AN34" i="68"/>
  <c r="AK34" i="68"/>
  <c r="AH34" i="68"/>
  <c r="AE34" i="68"/>
  <c r="AB34" i="68"/>
  <c r="Y34" i="68"/>
  <c r="AQ33" i="68"/>
  <c r="AQ37" i="68" s="1"/>
  <c r="AN33" i="68"/>
  <c r="AK33" i="68"/>
  <c r="AH33" i="68"/>
  <c r="AE33" i="68"/>
  <c r="AB33" i="68"/>
  <c r="Y33" i="68"/>
  <c r="AQ32" i="68"/>
  <c r="AN32" i="68"/>
  <c r="AK32" i="68"/>
  <c r="AH32" i="68"/>
  <c r="AE32" i="68"/>
  <c r="AB32" i="68"/>
  <c r="Y32" i="68"/>
  <c r="AQ31" i="68"/>
  <c r="AN31" i="68"/>
  <c r="AK31" i="68"/>
  <c r="AH31" i="68"/>
  <c r="AE31" i="68"/>
  <c r="AB31" i="68"/>
  <c r="Y31" i="68"/>
  <c r="AQ28" i="68"/>
  <c r="AN28" i="68"/>
  <c r="AK28" i="68"/>
  <c r="AH28" i="68"/>
  <c r="AE28" i="68"/>
  <c r="AB28" i="68"/>
  <c r="Y28" i="68"/>
  <c r="AQ27" i="68"/>
  <c r="AN27" i="68"/>
  <c r="AK27" i="68"/>
  <c r="AH27" i="68"/>
  <c r="AE27" i="68"/>
  <c r="AB27" i="68"/>
  <c r="Y27" i="68"/>
  <c r="AQ26" i="68"/>
  <c r="AN26" i="68"/>
  <c r="AK26" i="68"/>
  <c r="AH26" i="68"/>
  <c r="AE26" i="68"/>
  <c r="AB26" i="68"/>
  <c r="Y26" i="68"/>
  <c r="AQ25" i="68"/>
  <c r="AN25" i="68"/>
  <c r="AK25" i="68"/>
  <c r="AH25" i="68"/>
  <c r="AH29" i="68" s="1"/>
  <c r="AE25" i="68"/>
  <c r="AB25" i="68"/>
  <c r="Y25" i="68"/>
  <c r="AQ24" i="68"/>
  <c r="AN24" i="68"/>
  <c r="AK24" i="68"/>
  <c r="AH24" i="68"/>
  <c r="AE24" i="68"/>
  <c r="AB24" i="68"/>
  <c r="Y24" i="68"/>
  <c r="AQ23" i="68"/>
  <c r="AQ29" i="68" s="1"/>
  <c r="AN23" i="68"/>
  <c r="AN29" i="68" s="1"/>
  <c r="AK23" i="68"/>
  <c r="AK29" i="68" s="1"/>
  <c r="AH23" i="68"/>
  <c r="AE23" i="68"/>
  <c r="AB23" i="68"/>
  <c r="Y23" i="68"/>
  <c r="AQ20" i="68"/>
  <c r="AN20" i="68"/>
  <c r="AK20" i="68"/>
  <c r="AH20" i="68"/>
  <c r="AE20" i="68"/>
  <c r="AB20" i="68"/>
  <c r="Y20" i="68"/>
  <c r="AQ19" i="68"/>
  <c r="AN19" i="68"/>
  <c r="AK19" i="68"/>
  <c r="AH19" i="68"/>
  <c r="AE19" i="68"/>
  <c r="AB19" i="68"/>
  <c r="Y19" i="68"/>
  <c r="AQ18" i="68"/>
  <c r="AN18" i="68"/>
  <c r="AK18" i="68"/>
  <c r="AH18" i="68"/>
  <c r="AE18" i="68"/>
  <c r="AB18" i="68"/>
  <c r="Y18" i="68"/>
  <c r="AQ17" i="68"/>
  <c r="AN17" i="68"/>
  <c r="AK17" i="68"/>
  <c r="AH17" i="68"/>
  <c r="AE17" i="68"/>
  <c r="AB17" i="68"/>
  <c r="Y17" i="68"/>
  <c r="AQ16" i="68"/>
  <c r="AN16" i="68"/>
  <c r="AK16" i="68"/>
  <c r="AH16" i="68"/>
  <c r="AE16" i="68"/>
  <c r="AB16" i="68"/>
  <c r="Y16" i="68"/>
  <c r="AQ15" i="68"/>
  <c r="AQ21" i="68" s="1"/>
  <c r="AN15" i="68"/>
  <c r="AK15" i="68"/>
  <c r="AH15" i="68"/>
  <c r="AE15" i="68"/>
  <c r="AB15" i="68"/>
  <c r="Y15" i="68"/>
  <c r="U14" i="68"/>
  <c r="C22" i="68" s="1"/>
  <c r="I22" i="68" s="1"/>
  <c r="L22" i="68" s="1"/>
  <c r="O22" i="68" s="1"/>
  <c r="R22" i="68" s="1"/>
  <c r="U22" i="68" s="1"/>
  <c r="C30" i="68" s="1"/>
  <c r="I30" i="68" s="1"/>
  <c r="L30" i="68" s="1"/>
  <c r="O30" i="68" s="1"/>
  <c r="R30" i="68" s="1"/>
  <c r="U30" i="68" s="1"/>
  <c r="C38" i="68" s="1"/>
  <c r="I38" i="68" s="1"/>
  <c r="L38" i="68" s="1"/>
  <c r="O38" i="68" s="1"/>
  <c r="R38" i="68" s="1"/>
  <c r="U38" i="68" s="1"/>
  <c r="C46" i="68" s="1"/>
  <c r="I46" i="68" s="1"/>
  <c r="L46" i="68" s="1"/>
  <c r="O46" i="68" s="1"/>
  <c r="R46" i="68" s="1"/>
  <c r="C3" i="68"/>
  <c r="M47" i="13"/>
  <c r="M46" i="13"/>
  <c r="M45" i="13"/>
  <c r="L46" i="67"/>
  <c r="O46" i="67" s="1"/>
  <c r="R46" i="67" s="1"/>
  <c r="AH61" i="67"/>
  <c r="AE61" i="67"/>
  <c r="AQ60" i="67"/>
  <c r="AN60" i="67"/>
  <c r="AK60" i="67"/>
  <c r="AH60" i="67"/>
  <c r="AE60" i="67"/>
  <c r="AB60" i="67"/>
  <c r="Y60" i="67"/>
  <c r="AQ59" i="67"/>
  <c r="AN59" i="67"/>
  <c r="AN61" i="67" s="1"/>
  <c r="AK59" i="67"/>
  <c r="AK61" i="67" s="1"/>
  <c r="AH59" i="67"/>
  <c r="AE59" i="67"/>
  <c r="AB59" i="67"/>
  <c r="Y59" i="67"/>
  <c r="AQ58" i="67"/>
  <c r="AN58" i="67"/>
  <c r="AK58" i="67"/>
  <c r="AH58" i="67"/>
  <c r="AE58" i="67"/>
  <c r="AB58" i="67"/>
  <c r="Y58" i="67"/>
  <c r="AQ57" i="67"/>
  <c r="AQ61" i="67" s="1"/>
  <c r="AN57" i="67"/>
  <c r="AK57" i="67"/>
  <c r="AH57" i="67"/>
  <c r="AE57" i="67"/>
  <c r="AB57" i="67"/>
  <c r="Y57" i="67"/>
  <c r="AQ56" i="67"/>
  <c r="AN56" i="67"/>
  <c r="AK56" i="67"/>
  <c r="AH56" i="67"/>
  <c r="AE56" i="67"/>
  <c r="AB56" i="67"/>
  <c r="Y56" i="67"/>
  <c r="AQ55" i="67"/>
  <c r="AN55" i="67"/>
  <c r="AK55" i="67"/>
  <c r="AH55" i="67"/>
  <c r="AE55" i="67"/>
  <c r="AB55" i="67"/>
  <c r="AB61" i="67" s="1"/>
  <c r="Y55" i="67"/>
  <c r="Y61" i="67" s="1"/>
  <c r="AK53" i="67"/>
  <c r="AQ52" i="67"/>
  <c r="AN52" i="67"/>
  <c r="AK52" i="67"/>
  <c r="AH52" i="67"/>
  <c r="AE52" i="67"/>
  <c r="AB52" i="67"/>
  <c r="Y52" i="67"/>
  <c r="AQ51" i="67"/>
  <c r="AQ53" i="67" s="1"/>
  <c r="AN51" i="67"/>
  <c r="AK51" i="67"/>
  <c r="AH51" i="67"/>
  <c r="AE51" i="67"/>
  <c r="AB51" i="67"/>
  <c r="Y51" i="67"/>
  <c r="AQ50" i="67"/>
  <c r="AN50" i="67"/>
  <c r="AK50" i="67"/>
  <c r="AH50" i="67"/>
  <c r="AE50" i="67"/>
  <c r="AB50" i="67"/>
  <c r="Y50" i="67"/>
  <c r="AQ49" i="67"/>
  <c r="AN49" i="67"/>
  <c r="AK49" i="67"/>
  <c r="AH49" i="67"/>
  <c r="AH53" i="67" s="1"/>
  <c r="AE49" i="67"/>
  <c r="AB49" i="67"/>
  <c r="Y49" i="67"/>
  <c r="AQ48" i="67"/>
  <c r="AN48" i="67"/>
  <c r="AK48" i="67"/>
  <c r="AH48" i="67"/>
  <c r="AE48" i="67"/>
  <c r="AB48" i="67"/>
  <c r="Y48" i="67"/>
  <c r="AQ47" i="67"/>
  <c r="AN47" i="67"/>
  <c r="AK47" i="67"/>
  <c r="AH47" i="67"/>
  <c r="AE47" i="67"/>
  <c r="AE53" i="67" s="1"/>
  <c r="AB47" i="67"/>
  <c r="AB53" i="67" s="1"/>
  <c r="Y47" i="67"/>
  <c r="AQ44" i="67"/>
  <c r="AN44" i="67"/>
  <c r="AK44" i="67"/>
  <c r="AH44" i="67"/>
  <c r="AE44" i="67"/>
  <c r="AB44" i="67"/>
  <c r="Y44" i="67"/>
  <c r="AQ43" i="67"/>
  <c r="AN43" i="67"/>
  <c r="AK43" i="67"/>
  <c r="AH43" i="67"/>
  <c r="AE43" i="67"/>
  <c r="AB43" i="67"/>
  <c r="Y43" i="67"/>
  <c r="AQ42" i="67"/>
  <c r="AN42" i="67"/>
  <c r="AK42" i="67"/>
  <c r="AH42" i="67"/>
  <c r="AE42" i="67"/>
  <c r="AB42" i="67"/>
  <c r="Y42" i="67"/>
  <c r="AQ41" i="67"/>
  <c r="AN41" i="67"/>
  <c r="AK41" i="67"/>
  <c r="AH41" i="67"/>
  <c r="AE41" i="67"/>
  <c r="AB41" i="67"/>
  <c r="Y41" i="67"/>
  <c r="AQ40" i="67"/>
  <c r="AN40" i="67"/>
  <c r="AK40" i="67"/>
  <c r="AH40" i="67"/>
  <c r="AE40" i="67"/>
  <c r="AB40" i="67"/>
  <c r="Y40" i="67"/>
  <c r="AQ39" i="67"/>
  <c r="AQ45" i="67" s="1"/>
  <c r="AN39" i="67"/>
  <c r="AN45" i="67" s="1"/>
  <c r="AK39" i="67"/>
  <c r="AK45" i="67" s="1"/>
  <c r="AH39" i="67"/>
  <c r="AH45" i="67" s="1"/>
  <c r="AE39" i="67"/>
  <c r="AE45" i="67" s="1"/>
  <c r="AB39" i="67"/>
  <c r="AB45" i="67" s="1"/>
  <c r="Y39" i="67"/>
  <c r="AK37" i="67"/>
  <c r="AH37" i="67"/>
  <c r="AQ36" i="67"/>
  <c r="AN36" i="67"/>
  <c r="AK36" i="67"/>
  <c r="AH36" i="67"/>
  <c r="AE36" i="67"/>
  <c r="AB36" i="67"/>
  <c r="Y36" i="67"/>
  <c r="AQ35" i="67"/>
  <c r="AQ37" i="67" s="1"/>
  <c r="AN35" i="67"/>
  <c r="AN37" i="67" s="1"/>
  <c r="AK35" i="67"/>
  <c r="AH35" i="67"/>
  <c r="AE35" i="67"/>
  <c r="AB35" i="67"/>
  <c r="Y35" i="67"/>
  <c r="AQ34" i="67"/>
  <c r="AN34" i="67"/>
  <c r="AK34" i="67"/>
  <c r="AH34" i="67"/>
  <c r="AE34" i="67"/>
  <c r="AB34" i="67"/>
  <c r="Y34" i="67"/>
  <c r="AQ33" i="67"/>
  <c r="AN33" i="67"/>
  <c r="AK33" i="67"/>
  <c r="AH33" i="67"/>
  <c r="AE33" i="67"/>
  <c r="AB33" i="67"/>
  <c r="Y33" i="67"/>
  <c r="AQ32" i="67"/>
  <c r="AN32" i="67"/>
  <c r="AK32" i="67"/>
  <c r="AH32" i="67"/>
  <c r="AE32" i="67"/>
  <c r="AB32" i="67"/>
  <c r="Y32" i="67"/>
  <c r="AQ31" i="67"/>
  <c r="AN31" i="67"/>
  <c r="AK31" i="67"/>
  <c r="AH31" i="67"/>
  <c r="AE31" i="67"/>
  <c r="AE37" i="67" s="1"/>
  <c r="AB31" i="67"/>
  <c r="AB37" i="67" s="1"/>
  <c r="Y31" i="67"/>
  <c r="AQ28" i="67"/>
  <c r="AN28" i="67"/>
  <c r="AK28" i="67"/>
  <c r="AH28" i="67"/>
  <c r="AE28" i="67"/>
  <c r="AB28" i="67"/>
  <c r="Y28" i="67"/>
  <c r="AQ27" i="67"/>
  <c r="AN27" i="67"/>
  <c r="AK27" i="67"/>
  <c r="AH27" i="67"/>
  <c r="AE27" i="67"/>
  <c r="AB27" i="67"/>
  <c r="Y27" i="67"/>
  <c r="AQ26" i="67"/>
  <c r="AN26" i="67"/>
  <c r="AK26" i="67"/>
  <c r="AH26" i="67"/>
  <c r="AE26" i="67"/>
  <c r="AB26" i="67"/>
  <c r="Y26" i="67"/>
  <c r="AQ25" i="67"/>
  <c r="AN25" i="67"/>
  <c r="AK25" i="67"/>
  <c r="AH25" i="67"/>
  <c r="AE25" i="67"/>
  <c r="AB25" i="67"/>
  <c r="Y25" i="67"/>
  <c r="AQ24" i="67"/>
  <c r="AN24" i="67"/>
  <c r="AK24" i="67"/>
  <c r="AH24" i="67"/>
  <c r="AE24" i="67"/>
  <c r="AB24" i="67"/>
  <c r="Y24" i="67"/>
  <c r="AQ23" i="67"/>
  <c r="AN23" i="67"/>
  <c r="AK23" i="67"/>
  <c r="AH23" i="67"/>
  <c r="AE23" i="67"/>
  <c r="AB23" i="67"/>
  <c r="Y23" i="67"/>
  <c r="Y29" i="67" s="1"/>
  <c r="AQ20" i="67"/>
  <c r="AN20" i="67"/>
  <c r="AK20" i="67"/>
  <c r="AH20" i="67"/>
  <c r="AE20" i="67"/>
  <c r="AB20" i="67"/>
  <c r="Y20" i="67"/>
  <c r="AQ19" i="67"/>
  <c r="AN19" i="67"/>
  <c r="AK19" i="67"/>
  <c r="AH19" i="67"/>
  <c r="AE19" i="67"/>
  <c r="AB19" i="67"/>
  <c r="Y19" i="67"/>
  <c r="AQ18" i="67"/>
  <c r="AN18" i="67"/>
  <c r="AK18" i="67"/>
  <c r="AH18" i="67"/>
  <c r="AE18" i="67"/>
  <c r="AB18" i="67"/>
  <c r="Y18" i="67"/>
  <c r="AQ17" i="67"/>
  <c r="AN17" i="67"/>
  <c r="AK17" i="67"/>
  <c r="AH17" i="67"/>
  <c r="AE17" i="67"/>
  <c r="AB17" i="67"/>
  <c r="Y17" i="67"/>
  <c r="Y21" i="67" s="1"/>
  <c r="AQ16" i="67"/>
  <c r="AN16" i="67"/>
  <c r="AK16" i="67"/>
  <c r="AH16" i="67"/>
  <c r="AE16" i="67"/>
  <c r="AB16" i="67"/>
  <c r="Y16" i="67"/>
  <c r="AQ15" i="67"/>
  <c r="AN15" i="67"/>
  <c r="AK15" i="67"/>
  <c r="AH15" i="67"/>
  <c r="AE15" i="67"/>
  <c r="AB15" i="67"/>
  <c r="Y15" i="67"/>
  <c r="L14" i="67"/>
  <c r="O14" i="67" s="1"/>
  <c r="R14" i="67" s="1"/>
  <c r="U14" i="67" s="1"/>
  <c r="C22" i="67" s="1"/>
  <c r="I22" i="67" s="1"/>
  <c r="L22" i="67" s="1"/>
  <c r="R22" i="67" s="1"/>
  <c r="U22" i="67" s="1"/>
  <c r="C30" i="67" s="1"/>
  <c r="I30" i="67" s="1"/>
  <c r="L30" i="67" s="1"/>
  <c r="O30" i="67" s="1"/>
  <c r="R30" i="67" s="1"/>
  <c r="U30" i="67" s="1"/>
  <c r="C38" i="67" s="1"/>
  <c r="I38" i="67" s="1"/>
  <c r="L38" i="67" s="1"/>
  <c r="O38" i="67" s="1"/>
  <c r="R38" i="67" s="1"/>
  <c r="U38" i="67" s="1"/>
  <c r="C46" i="67" s="1"/>
  <c r="I46" i="67" s="1"/>
  <c r="C3" i="67"/>
  <c r="O42" i="13"/>
  <c r="O41" i="13"/>
  <c r="O40" i="13"/>
  <c r="F14" i="66"/>
  <c r="I14" i="66" s="1"/>
  <c r="L14" i="66" s="1"/>
  <c r="O14" i="66" s="1"/>
  <c r="R14" i="66" s="1"/>
  <c r="U14" i="66" s="1"/>
  <c r="C22" i="66" s="1"/>
  <c r="I22" i="66" s="1"/>
  <c r="L22" i="66" s="1"/>
  <c r="O22" i="66" s="1"/>
  <c r="R22" i="66" s="1"/>
  <c r="U22" i="66" s="1"/>
  <c r="C30" i="66" s="1"/>
  <c r="I30" i="66" s="1"/>
  <c r="L30" i="66" s="1"/>
  <c r="O30" i="66" s="1"/>
  <c r="R30" i="66" s="1"/>
  <c r="U30" i="66" s="1"/>
  <c r="C38" i="66" s="1"/>
  <c r="AQ60" i="66"/>
  <c r="AN60" i="66"/>
  <c r="AK60" i="66"/>
  <c r="AH60" i="66"/>
  <c r="AE60" i="66"/>
  <c r="AB60" i="66"/>
  <c r="Y60" i="66"/>
  <c r="AQ59" i="66"/>
  <c r="AN59" i="66"/>
  <c r="AK59" i="66"/>
  <c r="AH59" i="66"/>
  <c r="AE59" i="66"/>
  <c r="AB59" i="66"/>
  <c r="Y59" i="66"/>
  <c r="AQ58" i="66"/>
  <c r="AN58" i="66"/>
  <c r="AK58" i="66"/>
  <c r="AH58" i="66"/>
  <c r="AE58" i="66"/>
  <c r="AE61" i="66" s="1"/>
  <c r="AB58" i="66"/>
  <c r="Y58" i="66"/>
  <c r="AQ57" i="66"/>
  <c r="AN57" i="66"/>
  <c r="AK57" i="66"/>
  <c r="AH57" i="66"/>
  <c r="AE57" i="66"/>
  <c r="AB57" i="66"/>
  <c r="Y57" i="66"/>
  <c r="AQ56" i="66"/>
  <c r="AN56" i="66"/>
  <c r="AK56" i="66"/>
  <c r="AH56" i="66"/>
  <c r="AE56" i="66"/>
  <c r="AB56" i="66"/>
  <c r="Y56" i="66"/>
  <c r="AQ55" i="66"/>
  <c r="AN55" i="66"/>
  <c r="AK55" i="66"/>
  <c r="AH55" i="66"/>
  <c r="AH61" i="66" s="1"/>
  <c r="AE55" i="66"/>
  <c r="AB55" i="66"/>
  <c r="Y55" i="66"/>
  <c r="AQ52" i="66"/>
  <c r="AN52" i="66"/>
  <c r="AK52" i="66"/>
  <c r="AH52" i="66"/>
  <c r="AE52" i="66"/>
  <c r="AB52" i="66"/>
  <c r="Y52" i="66"/>
  <c r="AQ51" i="66"/>
  <c r="AN51" i="66"/>
  <c r="AK51" i="66"/>
  <c r="AH51" i="66"/>
  <c r="AE51" i="66"/>
  <c r="AB51" i="66"/>
  <c r="Y51" i="66"/>
  <c r="AQ50" i="66"/>
  <c r="AN50" i="66"/>
  <c r="AK50" i="66"/>
  <c r="AH50" i="66"/>
  <c r="AE50" i="66"/>
  <c r="AB50" i="66"/>
  <c r="Y50" i="66"/>
  <c r="AQ49" i="66"/>
  <c r="AN49" i="66"/>
  <c r="AK49" i="66"/>
  <c r="AK53" i="66" s="1"/>
  <c r="AH49" i="66"/>
  <c r="AE49" i="66"/>
  <c r="AB49" i="66"/>
  <c r="Y49" i="66"/>
  <c r="AQ48" i="66"/>
  <c r="AN48" i="66"/>
  <c r="AK48" i="66"/>
  <c r="AH48" i="66"/>
  <c r="AE48" i="66"/>
  <c r="AB48" i="66"/>
  <c r="Y48" i="66"/>
  <c r="AQ47" i="66"/>
  <c r="AN47" i="66"/>
  <c r="AN53" i="66" s="1"/>
  <c r="AK47" i="66"/>
  <c r="AH47" i="66"/>
  <c r="AE47" i="66"/>
  <c r="AB47" i="66"/>
  <c r="Y47" i="66"/>
  <c r="AQ44" i="66"/>
  <c r="AN44" i="66"/>
  <c r="AK44" i="66"/>
  <c r="AH44" i="66"/>
  <c r="AE44" i="66"/>
  <c r="AB44" i="66"/>
  <c r="Y44" i="66"/>
  <c r="AQ43" i="66"/>
  <c r="AN43" i="66"/>
  <c r="AK43" i="66"/>
  <c r="AH43" i="66"/>
  <c r="AE43" i="66"/>
  <c r="AB43" i="66"/>
  <c r="Y43" i="66"/>
  <c r="AQ42" i="66"/>
  <c r="AN42" i="66"/>
  <c r="AK42" i="66"/>
  <c r="AH42" i="66"/>
  <c r="AE42" i="66"/>
  <c r="AB42" i="66"/>
  <c r="Y42" i="66"/>
  <c r="AQ41" i="66"/>
  <c r="AN41" i="66"/>
  <c r="AK41" i="66"/>
  <c r="AH41" i="66"/>
  <c r="AE41" i="66"/>
  <c r="AB41" i="66"/>
  <c r="Y41" i="66"/>
  <c r="AQ40" i="66"/>
  <c r="AN40" i="66"/>
  <c r="AK40" i="66"/>
  <c r="AH40" i="66"/>
  <c r="AE40" i="66"/>
  <c r="AB40" i="66"/>
  <c r="Y40" i="66"/>
  <c r="AQ39" i="66"/>
  <c r="AN39" i="66"/>
  <c r="AK39" i="66"/>
  <c r="AH39" i="66"/>
  <c r="AE39" i="66"/>
  <c r="AB39" i="66"/>
  <c r="Y39" i="66"/>
  <c r="AQ36" i="66"/>
  <c r="AN36" i="66"/>
  <c r="AK36" i="66"/>
  <c r="AH36" i="66"/>
  <c r="AE36" i="66"/>
  <c r="AB36" i="66"/>
  <c r="Y36" i="66"/>
  <c r="AQ35" i="66"/>
  <c r="AN35" i="66"/>
  <c r="AK35" i="66"/>
  <c r="AH35" i="66"/>
  <c r="AE35" i="66"/>
  <c r="AB35" i="66"/>
  <c r="Y35" i="66"/>
  <c r="AQ34" i="66"/>
  <c r="AN34" i="66"/>
  <c r="AK34" i="66"/>
  <c r="AH34" i="66"/>
  <c r="AE34" i="66"/>
  <c r="AB34" i="66"/>
  <c r="Y34" i="66"/>
  <c r="AQ33" i="66"/>
  <c r="AN33" i="66"/>
  <c r="AK33" i="66"/>
  <c r="AH33" i="66"/>
  <c r="AE33" i="66"/>
  <c r="AB33" i="66"/>
  <c r="Y33" i="66"/>
  <c r="AQ32" i="66"/>
  <c r="AN32" i="66"/>
  <c r="AK32" i="66"/>
  <c r="AH32" i="66"/>
  <c r="AE32" i="66"/>
  <c r="AB32" i="66"/>
  <c r="Y32" i="66"/>
  <c r="AQ31" i="66"/>
  <c r="AN31" i="66"/>
  <c r="AK31" i="66"/>
  <c r="AH31" i="66"/>
  <c r="AE31" i="66"/>
  <c r="AB31" i="66"/>
  <c r="Y31" i="66"/>
  <c r="AQ28" i="66"/>
  <c r="AN28" i="66"/>
  <c r="AK28" i="66"/>
  <c r="AH28" i="66"/>
  <c r="AE28" i="66"/>
  <c r="AB28" i="66"/>
  <c r="Y28" i="66"/>
  <c r="AQ27" i="66"/>
  <c r="AN27" i="66"/>
  <c r="AK27" i="66"/>
  <c r="AH27" i="66"/>
  <c r="AE27" i="66"/>
  <c r="AB27" i="66"/>
  <c r="Y27" i="66"/>
  <c r="AQ26" i="66"/>
  <c r="AN26" i="66"/>
  <c r="AK26" i="66"/>
  <c r="AH26" i="66"/>
  <c r="AE26" i="66"/>
  <c r="AB26" i="66"/>
  <c r="Y26" i="66"/>
  <c r="AQ25" i="66"/>
  <c r="AN25" i="66"/>
  <c r="AK25" i="66"/>
  <c r="AH25" i="66"/>
  <c r="AE25" i="66"/>
  <c r="AB25" i="66"/>
  <c r="Y25" i="66"/>
  <c r="AQ24" i="66"/>
  <c r="AN24" i="66"/>
  <c r="AK24" i="66"/>
  <c r="AH24" i="66"/>
  <c r="AE24" i="66"/>
  <c r="AB24" i="66"/>
  <c r="Y24" i="66"/>
  <c r="AQ23" i="66"/>
  <c r="AN23" i="66"/>
  <c r="AK23" i="66"/>
  <c r="AK29" i="66" s="1"/>
  <c r="AH23" i="66"/>
  <c r="AE23" i="66"/>
  <c r="AB23" i="66"/>
  <c r="Y23" i="66"/>
  <c r="Y21" i="66"/>
  <c r="AQ20" i="66"/>
  <c r="AN20" i="66"/>
  <c r="AK20" i="66"/>
  <c r="AH20" i="66"/>
  <c r="AE20" i="66"/>
  <c r="AB20" i="66"/>
  <c r="Y20" i="66"/>
  <c r="AQ19" i="66"/>
  <c r="AN19" i="66"/>
  <c r="AK19" i="66"/>
  <c r="AH19" i="66"/>
  <c r="AE19" i="66"/>
  <c r="AB19" i="66"/>
  <c r="Y19" i="66"/>
  <c r="AQ18" i="66"/>
  <c r="AN18" i="66"/>
  <c r="AK18" i="66"/>
  <c r="AH18" i="66"/>
  <c r="AE18" i="66"/>
  <c r="AB18" i="66"/>
  <c r="Y18" i="66"/>
  <c r="AQ17" i="66"/>
  <c r="AN17" i="66"/>
  <c r="AK17" i="66"/>
  <c r="AH17" i="66"/>
  <c r="AE17" i="66"/>
  <c r="AB17" i="66"/>
  <c r="Y17" i="66"/>
  <c r="AQ16" i="66"/>
  <c r="AN16" i="66"/>
  <c r="AK16" i="66"/>
  <c r="AH16" i="66"/>
  <c r="AE16" i="66"/>
  <c r="AB16" i="66"/>
  <c r="Y16" i="66"/>
  <c r="AQ15" i="66"/>
  <c r="AN15" i="66"/>
  <c r="AK15" i="66"/>
  <c r="AH15" i="66"/>
  <c r="AE15" i="66"/>
  <c r="AB15" i="66"/>
  <c r="Y15" i="66"/>
  <c r="C3" i="66"/>
  <c r="O46" i="65"/>
  <c r="R46" i="65" s="1"/>
  <c r="U46" i="65" s="1"/>
  <c r="C54" i="65" s="1"/>
  <c r="R14" i="65"/>
  <c r="M42" i="13"/>
  <c r="M41" i="13"/>
  <c r="M40" i="13"/>
  <c r="O37" i="13"/>
  <c r="O36" i="13"/>
  <c r="O35" i="13"/>
  <c r="M37" i="13"/>
  <c r="M36" i="13"/>
  <c r="M35" i="13"/>
  <c r="AQ60" i="65"/>
  <c r="AN60" i="65"/>
  <c r="AK60" i="65"/>
  <c r="AH60" i="65"/>
  <c r="AE60" i="65"/>
  <c r="AB60" i="65"/>
  <c r="Y60" i="65"/>
  <c r="AQ59" i="65"/>
  <c r="AN59" i="65"/>
  <c r="AK59" i="65"/>
  <c r="AH59" i="65"/>
  <c r="AE59" i="65"/>
  <c r="AB59" i="65"/>
  <c r="Y59" i="65"/>
  <c r="AQ58" i="65"/>
  <c r="AN58" i="65"/>
  <c r="AK58" i="65"/>
  <c r="AH58" i="65"/>
  <c r="AE58" i="65"/>
  <c r="AB58" i="65"/>
  <c r="Y58" i="65"/>
  <c r="AQ57" i="65"/>
  <c r="AN57" i="65"/>
  <c r="AK57" i="65"/>
  <c r="AH57" i="65"/>
  <c r="AE57" i="65"/>
  <c r="AB57" i="65"/>
  <c r="Y57" i="65"/>
  <c r="AQ56" i="65"/>
  <c r="AN56" i="65"/>
  <c r="AK56" i="65"/>
  <c r="AH56" i="65"/>
  <c r="AE56" i="65"/>
  <c r="AB56" i="65"/>
  <c r="Y56" i="65"/>
  <c r="AQ55" i="65"/>
  <c r="AN55" i="65"/>
  <c r="AK55" i="65"/>
  <c r="AH55" i="65"/>
  <c r="AE55" i="65"/>
  <c r="AB55" i="65"/>
  <c r="Y55" i="65"/>
  <c r="AQ52" i="65"/>
  <c r="AN52" i="65"/>
  <c r="AK52" i="65"/>
  <c r="AH52" i="65"/>
  <c r="AH53" i="65" s="1"/>
  <c r="AE52" i="65"/>
  <c r="AB52" i="65"/>
  <c r="Y52" i="65"/>
  <c r="AQ51" i="65"/>
  <c r="AN51" i="65"/>
  <c r="AK51" i="65"/>
  <c r="AH51" i="65"/>
  <c r="AE51" i="65"/>
  <c r="AB51" i="65"/>
  <c r="Y51" i="65"/>
  <c r="AQ50" i="65"/>
  <c r="AN50" i="65"/>
  <c r="AK50" i="65"/>
  <c r="AH50" i="65"/>
  <c r="AE50" i="65"/>
  <c r="AB50" i="65"/>
  <c r="Y50" i="65"/>
  <c r="AQ49" i="65"/>
  <c r="AN49" i="65"/>
  <c r="AK49" i="65"/>
  <c r="AH49" i="65"/>
  <c r="AE49" i="65"/>
  <c r="AB49" i="65"/>
  <c r="Y49" i="65"/>
  <c r="AQ48" i="65"/>
  <c r="AN48" i="65"/>
  <c r="AK48" i="65"/>
  <c r="AH48" i="65"/>
  <c r="AE48" i="65"/>
  <c r="AB48" i="65"/>
  <c r="Y48" i="65"/>
  <c r="AQ47" i="65"/>
  <c r="AN47" i="65"/>
  <c r="AK47" i="65"/>
  <c r="AH47" i="65"/>
  <c r="AE47" i="65"/>
  <c r="AB47" i="65"/>
  <c r="Y47" i="65"/>
  <c r="Y53" i="65" s="1"/>
  <c r="AQ44" i="65"/>
  <c r="AN44" i="65"/>
  <c r="AK44" i="65"/>
  <c r="AH44" i="65"/>
  <c r="AE44" i="65"/>
  <c r="AB44" i="65"/>
  <c r="Y44" i="65"/>
  <c r="AQ43" i="65"/>
  <c r="AN43" i="65"/>
  <c r="AK43" i="65"/>
  <c r="AH43" i="65"/>
  <c r="AE43" i="65"/>
  <c r="AB43" i="65"/>
  <c r="Y43" i="65"/>
  <c r="AQ42" i="65"/>
  <c r="AN42" i="65"/>
  <c r="AK42" i="65"/>
  <c r="AH42" i="65"/>
  <c r="AE42" i="65"/>
  <c r="AB42" i="65"/>
  <c r="Y42" i="65"/>
  <c r="AQ41" i="65"/>
  <c r="AN41" i="65"/>
  <c r="AK41" i="65"/>
  <c r="AH41" i="65"/>
  <c r="AE41" i="65"/>
  <c r="AB41" i="65"/>
  <c r="Y41" i="65"/>
  <c r="AQ40" i="65"/>
  <c r="AN40" i="65"/>
  <c r="AK40" i="65"/>
  <c r="AH40" i="65"/>
  <c r="AE40" i="65"/>
  <c r="AB40" i="65"/>
  <c r="Y40" i="65"/>
  <c r="AQ39" i="65"/>
  <c r="AQ45" i="65" s="1"/>
  <c r="AN39" i="65"/>
  <c r="AK39" i="65"/>
  <c r="AH39" i="65"/>
  <c r="AE39" i="65"/>
  <c r="AB39" i="65"/>
  <c r="Y39" i="65"/>
  <c r="AQ36" i="65"/>
  <c r="AN36" i="65"/>
  <c r="AK36" i="65"/>
  <c r="AH36" i="65"/>
  <c r="AE36" i="65"/>
  <c r="AB36" i="65"/>
  <c r="Y36" i="65"/>
  <c r="AQ35" i="65"/>
  <c r="AN35" i="65"/>
  <c r="AK35" i="65"/>
  <c r="AH35" i="65"/>
  <c r="AE35" i="65"/>
  <c r="AB35" i="65"/>
  <c r="Y35" i="65"/>
  <c r="AQ34" i="65"/>
  <c r="AN34" i="65"/>
  <c r="AK34" i="65"/>
  <c r="AH34" i="65"/>
  <c r="AE34" i="65"/>
  <c r="AB34" i="65"/>
  <c r="Y34" i="65"/>
  <c r="AQ33" i="65"/>
  <c r="AN33" i="65"/>
  <c r="AK33" i="65"/>
  <c r="AH33" i="65"/>
  <c r="AE33" i="65"/>
  <c r="AB33" i="65"/>
  <c r="Y33" i="65"/>
  <c r="AQ32" i="65"/>
  <c r="AN32" i="65"/>
  <c r="AK32" i="65"/>
  <c r="AH32" i="65"/>
  <c r="AE32" i="65"/>
  <c r="AB32" i="65"/>
  <c r="Y32" i="65"/>
  <c r="AQ31" i="65"/>
  <c r="AN31" i="65"/>
  <c r="AN37" i="65" s="1"/>
  <c r="AK31" i="65"/>
  <c r="AK37" i="65" s="1"/>
  <c r="AH31" i="65"/>
  <c r="AH37" i="65" s="1"/>
  <c r="AE31" i="65"/>
  <c r="AE37" i="65" s="1"/>
  <c r="AB31" i="65"/>
  <c r="Y31" i="65"/>
  <c r="AQ28" i="65"/>
  <c r="AN28" i="65"/>
  <c r="AK28" i="65"/>
  <c r="AH28" i="65"/>
  <c r="AE28" i="65"/>
  <c r="AB28" i="65"/>
  <c r="Y28" i="65"/>
  <c r="AQ27" i="65"/>
  <c r="AN27" i="65"/>
  <c r="AK27" i="65"/>
  <c r="AH27" i="65"/>
  <c r="AE27" i="65"/>
  <c r="AB27" i="65"/>
  <c r="Y27" i="65"/>
  <c r="AQ26" i="65"/>
  <c r="AN26" i="65"/>
  <c r="AK26" i="65"/>
  <c r="AH26" i="65"/>
  <c r="AE26" i="65"/>
  <c r="AB26" i="65"/>
  <c r="Y26" i="65"/>
  <c r="AQ25" i="65"/>
  <c r="AN25" i="65"/>
  <c r="AK25" i="65"/>
  <c r="AH25" i="65"/>
  <c r="AE25" i="65"/>
  <c r="AB25" i="65"/>
  <c r="Y25" i="65"/>
  <c r="AQ24" i="65"/>
  <c r="AN24" i="65"/>
  <c r="AK24" i="65"/>
  <c r="AH24" i="65"/>
  <c r="AE24" i="65"/>
  <c r="AB24" i="65"/>
  <c r="Y24" i="65"/>
  <c r="AQ23" i="65"/>
  <c r="AN23" i="65"/>
  <c r="AK23" i="65"/>
  <c r="AH23" i="65"/>
  <c r="AE23" i="65"/>
  <c r="AB23" i="65"/>
  <c r="Y23" i="65"/>
  <c r="AQ20" i="65"/>
  <c r="AN20" i="65"/>
  <c r="AK20" i="65"/>
  <c r="AH20" i="65"/>
  <c r="AE20" i="65"/>
  <c r="AB20" i="65"/>
  <c r="Y20" i="65"/>
  <c r="AQ19" i="65"/>
  <c r="AN19" i="65"/>
  <c r="AK19" i="65"/>
  <c r="AH19" i="65"/>
  <c r="AE19" i="65"/>
  <c r="AB19" i="65"/>
  <c r="Y19" i="65"/>
  <c r="AQ18" i="65"/>
  <c r="AN18" i="65"/>
  <c r="AK18" i="65"/>
  <c r="AH18" i="65"/>
  <c r="AE18" i="65"/>
  <c r="AB18" i="65"/>
  <c r="Y18" i="65"/>
  <c r="AQ17" i="65"/>
  <c r="AN17" i="65"/>
  <c r="AK17" i="65"/>
  <c r="AH17" i="65"/>
  <c r="AE17" i="65"/>
  <c r="AB17" i="65"/>
  <c r="Y17" i="65"/>
  <c r="AQ16" i="65"/>
  <c r="AN16" i="65"/>
  <c r="AK16" i="65"/>
  <c r="AH16" i="65"/>
  <c r="AE16" i="65"/>
  <c r="AB16" i="65"/>
  <c r="Y16" i="65"/>
  <c r="AQ15" i="65"/>
  <c r="AN15" i="65"/>
  <c r="AK15" i="65"/>
  <c r="AH15" i="65"/>
  <c r="AE15" i="65"/>
  <c r="AB15" i="65"/>
  <c r="Y15" i="65"/>
  <c r="U14" i="65"/>
  <c r="C22" i="65" s="1"/>
  <c r="I22" i="65" s="1"/>
  <c r="L22" i="65" s="1"/>
  <c r="O22" i="65" s="1"/>
  <c r="R22" i="65" s="1"/>
  <c r="U22" i="65" s="1"/>
  <c r="C30" i="65" s="1"/>
  <c r="I30" i="65" s="1"/>
  <c r="L30" i="65" s="1"/>
  <c r="O30" i="65" s="1"/>
  <c r="R30" i="65" s="1"/>
  <c r="U30" i="65" s="1"/>
  <c r="C38" i="65" s="1"/>
  <c r="I38" i="65" s="1"/>
  <c r="L38" i="65" s="1"/>
  <c r="O38" i="65" s="1"/>
  <c r="R38" i="65" s="1"/>
  <c r="U38" i="65" s="1"/>
  <c r="C46" i="65" s="1"/>
  <c r="I46" i="65" s="1"/>
  <c r="L46" i="65" s="1"/>
  <c r="C3" i="65"/>
  <c r="AQ60" i="52"/>
  <c r="AN60" i="52"/>
  <c r="AK60" i="52"/>
  <c r="AH60" i="52"/>
  <c r="AE60" i="52"/>
  <c r="AB60" i="52"/>
  <c r="Y60" i="52"/>
  <c r="AQ59" i="52"/>
  <c r="AN59" i="52"/>
  <c r="AK59" i="52"/>
  <c r="AH59" i="52"/>
  <c r="AE59" i="52"/>
  <c r="AB59" i="52"/>
  <c r="Y59" i="52"/>
  <c r="AQ58" i="52"/>
  <c r="AN58" i="52"/>
  <c r="AK58" i="52"/>
  <c r="AH58" i="52"/>
  <c r="AE58" i="52"/>
  <c r="AB58" i="52"/>
  <c r="Y58" i="52"/>
  <c r="AQ57" i="52"/>
  <c r="AN57" i="52"/>
  <c r="AK57" i="52"/>
  <c r="AH57" i="52"/>
  <c r="AE57" i="52"/>
  <c r="AB57" i="52"/>
  <c r="Y57" i="52"/>
  <c r="AQ56" i="52"/>
  <c r="AN56" i="52"/>
  <c r="AK56" i="52"/>
  <c r="AH56" i="52"/>
  <c r="AE56" i="52"/>
  <c r="AB56" i="52"/>
  <c r="Y56" i="52"/>
  <c r="AQ55" i="52"/>
  <c r="AN55" i="52"/>
  <c r="AK55" i="52"/>
  <c r="AH55" i="52"/>
  <c r="AE55" i="52"/>
  <c r="AB55" i="52"/>
  <c r="Y55" i="52"/>
  <c r="AQ52" i="52"/>
  <c r="AN52" i="52"/>
  <c r="AK52" i="52"/>
  <c r="AH52" i="52"/>
  <c r="AE52" i="52"/>
  <c r="AB52" i="52"/>
  <c r="Y52" i="52"/>
  <c r="AQ51" i="52"/>
  <c r="AN51" i="52"/>
  <c r="AK51" i="52"/>
  <c r="AH51" i="52"/>
  <c r="AE51" i="52"/>
  <c r="AB51" i="52"/>
  <c r="Y51" i="52"/>
  <c r="AQ50" i="52"/>
  <c r="AN50" i="52"/>
  <c r="AK50" i="52"/>
  <c r="AH50" i="52"/>
  <c r="AE50" i="52"/>
  <c r="AB50" i="52"/>
  <c r="Y50" i="52"/>
  <c r="AQ49" i="52"/>
  <c r="AN49" i="52"/>
  <c r="AK49" i="52"/>
  <c r="AH49" i="52"/>
  <c r="AE49" i="52"/>
  <c r="AB49" i="52"/>
  <c r="Y49" i="52"/>
  <c r="AQ48" i="52"/>
  <c r="AN48" i="52"/>
  <c r="AK48" i="52"/>
  <c r="AH48" i="52"/>
  <c r="AE48" i="52"/>
  <c r="AB48" i="52"/>
  <c r="Y48" i="52"/>
  <c r="AQ47" i="52"/>
  <c r="AN47" i="52"/>
  <c r="AK47" i="52"/>
  <c r="AH47" i="52"/>
  <c r="AE47" i="52"/>
  <c r="AB47" i="52"/>
  <c r="Y47" i="52"/>
  <c r="AQ44" i="52"/>
  <c r="AN44" i="52"/>
  <c r="AK44" i="52"/>
  <c r="AH44" i="52"/>
  <c r="AE44" i="52"/>
  <c r="AB44" i="52"/>
  <c r="Y44" i="52"/>
  <c r="AQ43" i="52"/>
  <c r="AN43" i="52"/>
  <c r="AK43" i="52"/>
  <c r="AH43" i="52"/>
  <c r="AE43" i="52"/>
  <c r="AB43" i="52"/>
  <c r="Y43" i="52"/>
  <c r="AQ42" i="52"/>
  <c r="AN42" i="52"/>
  <c r="AK42" i="52"/>
  <c r="AH42" i="52"/>
  <c r="AE42" i="52"/>
  <c r="AB42" i="52"/>
  <c r="Y42" i="52"/>
  <c r="AQ41" i="52"/>
  <c r="AN41" i="52"/>
  <c r="AK41" i="52"/>
  <c r="AH41" i="52"/>
  <c r="AE41" i="52"/>
  <c r="AB41" i="52"/>
  <c r="Y41" i="52"/>
  <c r="AQ40" i="52"/>
  <c r="AN40" i="52"/>
  <c r="AK40" i="52"/>
  <c r="AH40" i="52"/>
  <c r="AE40" i="52"/>
  <c r="AB40" i="52"/>
  <c r="Y40" i="52"/>
  <c r="AQ39" i="52"/>
  <c r="AN39" i="52"/>
  <c r="AK39" i="52"/>
  <c r="AH39" i="52"/>
  <c r="AE39" i="52"/>
  <c r="AB39" i="52"/>
  <c r="Y39" i="52"/>
  <c r="AQ36" i="52"/>
  <c r="AN36" i="52"/>
  <c r="AK36" i="52"/>
  <c r="AH36" i="52"/>
  <c r="AE36" i="52"/>
  <c r="AB36" i="52"/>
  <c r="Y36" i="52"/>
  <c r="AQ35" i="52"/>
  <c r="AN35" i="52"/>
  <c r="AK35" i="52"/>
  <c r="AH35" i="52"/>
  <c r="AE35" i="52"/>
  <c r="AB35" i="52"/>
  <c r="Y35" i="52"/>
  <c r="AQ34" i="52"/>
  <c r="AN34" i="52"/>
  <c r="AK34" i="52"/>
  <c r="AH34" i="52"/>
  <c r="AE34" i="52"/>
  <c r="AB34" i="52"/>
  <c r="Y34" i="52"/>
  <c r="AQ33" i="52"/>
  <c r="AN33" i="52"/>
  <c r="AK33" i="52"/>
  <c r="AH33" i="52"/>
  <c r="AE33" i="52"/>
  <c r="AB33" i="52"/>
  <c r="Y33" i="52"/>
  <c r="AQ32" i="52"/>
  <c r="AN32" i="52"/>
  <c r="AK32" i="52"/>
  <c r="AH32" i="52"/>
  <c r="AE32" i="52"/>
  <c r="AB32" i="52"/>
  <c r="Y32" i="52"/>
  <c r="AQ31" i="52"/>
  <c r="AN31" i="52"/>
  <c r="AK31" i="52"/>
  <c r="AH31" i="52"/>
  <c r="AE31" i="52"/>
  <c r="AB31" i="52"/>
  <c r="Y31" i="52"/>
  <c r="AQ28" i="52"/>
  <c r="AN28" i="52"/>
  <c r="AK28" i="52"/>
  <c r="AH28" i="52"/>
  <c r="AE28" i="52"/>
  <c r="AB28" i="52"/>
  <c r="Y28" i="52"/>
  <c r="AQ27" i="52"/>
  <c r="AN27" i="52"/>
  <c r="AK27" i="52"/>
  <c r="AH27" i="52"/>
  <c r="AE27" i="52"/>
  <c r="AB27" i="52"/>
  <c r="Y27" i="52"/>
  <c r="AQ26" i="52"/>
  <c r="AN26" i="52"/>
  <c r="AK26" i="52"/>
  <c r="AH26" i="52"/>
  <c r="AE26" i="52"/>
  <c r="AB26" i="52"/>
  <c r="Y26" i="52"/>
  <c r="AQ25" i="52"/>
  <c r="AN25" i="52"/>
  <c r="AK25" i="52"/>
  <c r="AH25" i="52"/>
  <c r="AE25" i="52"/>
  <c r="AB25" i="52"/>
  <c r="Y25" i="52"/>
  <c r="AQ24" i="52"/>
  <c r="AN24" i="52"/>
  <c r="AK24" i="52"/>
  <c r="AH24" i="52"/>
  <c r="AE24" i="52"/>
  <c r="AB24" i="52"/>
  <c r="Y24" i="52"/>
  <c r="AQ23" i="52"/>
  <c r="AN23" i="52"/>
  <c r="AK23" i="52"/>
  <c r="AH23" i="52"/>
  <c r="AE23" i="52"/>
  <c r="AB23" i="52"/>
  <c r="Y23" i="52"/>
  <c r="AQ20" i="52"/>
  <c r="AN20" i="52"/>
  <c r="AK20" i="52"/>
  <c r="AH20" i="52"/>
  <c r="AE20" i="52"/>
  <c r="AB20" i="52"/>
  <c r="Y20" i="52"/>
  <c r="AQ19" i="52"/>
  <c r="AN19" i="52"/>
  <c r="AK19" i="52"/>
  <c r="AH19" i="52"/>
  <c r="AE19" i="52"/>
  <c r="AB19" i="52"/>
  <c r="Y19" i="52"/>
  <c r="AQ18" i="52"/>
  <c r="AN18" i="52"/>
  <c r="AK18" i="52"/>
  <c r="AH18" i="52"/>
  <c r="AE18" i="52"/>
  <c r="AB18" i="52"/>
  <c r="Y18" i="52"/>
  <c r="AQ17" i="52"/>
  <c r="AN17" i="52"/>
  <c r="AK17" i="52"/>
  <c r="AH17" i="52"/>
  <c r="AE17" i="52"/>
  <c r="AB17" i="52"/>
  <c r="Y17" i="52"/>
  <c r="AQ16" i="52"/>
  <c r="AN16" i="52"/>
  <c r="AK16" i="52"/>
  <c r="AH16" i="52"/>
  <c r="AE16" i="52"/>
  <c r="AB16" i="52"/>
  <c r="Y16" i="52"/>
  <c r="AQ15" i="52"/>
  <c r="AN15" i="52"/>
  <c r="AK15" i="52"/>
  <c r="AH15" i="52"/>
  <c r="AE15" i="52"/>
  <c r="AB15" i="52"/>
  <c r="Y15" i="52"/>
  <c r="R14" i="52"/>
  <c r="U14" i="52" s="1"/>
  <c r="C22" i="52" s="1"/>
  <c r="I22" i="52" s="1"/>
  <c r="L22" i="52" s="1"/>
  <c r="O22" i="52" s="1"/>
  <c r="R22" i="52" s="1"/>
  <c r="U22" i="52" s="1"/>
  <c r="C30" i="52" s="1"/>
  <c r="I30" i="52" s="1"/>
  <c r="L30" i="52" s="1"/>
  <c r="O30" i="52" s="1"/>
  <c r="R30" i="52" s="1"/>
  <c r="U30" i="52" s="1"/>
  <c r="C38" i="52" s="1"/>
  <c r="I38" i="52" s="1"/>
  <c r="L38" i="52" s="1"/>
  <c r="O38" i="52" s="1"/>
  <c r="R38" i="52" s="1"/>
  <c r="U38" i="52" s="1"/>
  <c r="C46" i="52" s="1"/>
  <c r="I46" i="52" s="1"/>
  <c r="L46" i="52" s="1"/>
  <c r="C3" i="52"/>
  <c r="AN29" i="66" l="1"/>
  <c r="AE53" i="66"/>
  <c r="AB53" i="66"/>
  <c r="F30" i="74"/>
  <c r="I30" i="74" s="1"/>
  <c r="L30" i="74" s="1"/>
  <c r="O30" i="74" s="1"/>
  <c r="R30" i="74" s="1"/>
  <c r="U30" i="74" s="1"/>
  <c r="C38" i="74" s="1"/>
  <c r="F38" i="74" s="1"/>
  <c r="I38" i="74" s="1"/>
  <c r="L38" i="74" s="1"/>
  <c r="O38" i="74" s="1"/>
  <c r="R38" i="74" s="1"/>
  <c r="U38" i="74" s="1"/>
  <c r="C46" i="74" s="1"/>
  <c r="Y45" i="74"/>
  <c r="Y37" i="74"/>
  <c r="Y53" i="72"/>
  <c r="AB37" i="72"/>
  <c r="Y45" i="71"/>
  <c r="Y53" i="71"/>
  <c r="AB37" i="71"/>
  <c r="Y29" i="71"/>
  <c r="AB29" i="71"/>
  <c r="Y37" i="70"/>
  <c r="Y45" i="70"/>
  <c r="Y53" i="70"/>
  <c r="Y62" i="70" s="1"/>
  <c r="AB29" i="69"/>
  <c r="Y37" i="69"/>
  <c r="Y53" i="69"/>
  <c r="AE29" i="68"/>
  <c r="AE63" i="68" s="1"/>
  <c r="Y29" i="68"/>
  <c r="Y37" i="68"/>
  <c r="AB37" i="68"/>
  <c r="AB29" i="68"/>
  <c r="AN29" i="65"/>
  <c r="AH29" i="65"/>
  <c r="Y29" i="65"/>
  <c r="AE37" i="66"/>
  <c r="AH45" i="66"/>
  <c r="Y37" i="67"/>
  <c r="AQ29" i="67"/>
  <c r="AN29" i="67"/>
  <c r="AK29" i="67"/>
  <c r="AK65" i="67" s="1"/>
  <c r="AH29" i="67"/>
  <c r="AE29" i="67"/>
  <c r="AE62" i="67" s="1"/>
  <c r="AB29" i="67"/>
  <c r="F38" i="66"/>
  <c r="I38" i="66" s="1"/>
  <c r="L38" i="66" s="1"/>
  <c r="O38" i="66" s="1"/>
  <c r="R38" i="66" s="1"/>
  <c r="U38" i="66" s="1"/>
  <c r="C46" i="66" s="1"/>
  <c r="I46" i="66" s="1"/>
  <c r="Y45" i="66"/>
  <c r="AK45" i="66"/>
  <c r="AN45" i="66"/>
  <c r="AB37" i="66"/>
  <c r="AK37" i="66"/>
  <c r="AQ29" i="66"/>
  <c r="Y29" i="66"/>
  <c r="AB45" i="66"/>
  <c r="AB29" i="65"/>
  <c r="AK61" i="74"/>
  <c r="AN61" i="74"/>
  <c r="AH61" i="74"/>
  <c r="AQ53" i="74"/>
  <c r="AQ61" i="74"/>
  <c r="AQ63" i="74" s="1"/>
  <c r="AK21" i="74"/>
  <c r="AK64" i="74" s="1"/>
  <c r="AE62" i="74"/>
  <c r="AN64" i="74"/>
  <c r="Y21" i="74"/>
  <c r="Y65" i="74" s="1"/>
  <c r="AB21" i="74"/>
  <c r="AB63" i="74" s="1"/>
  <c r="AE21" i="74"/>
  <c r="AE64" i="74" s="1"/>
  <c r="AB65" i="74"/>
  <c r="AK63" i="74"/>
  <c r="AN21" i="74"/>
  <c r="AN62" i="74" s="1"/>
  <c r="AB62" i="74"/>
  <c r="AK65" i="74"/>
  <c r="AH21" i="74"/>
  <c r="AH62" i="74" s="1"/>
  <c r="AE65" i="74"/>
  <c r="AQ21" i="74"/>
  <c r="AQ64" i="74" s="1"/>
  <c r="Y29" i="73"/>
  <c r="AQ53" i="73"/>
  <c r="AN53" i="73"/>
  <c r="AH21" i="73"/>
  <c r="AB21" i="73"/>
  <c r="AB64" i="73" s="1"/>
  <c r="AE21" i="73"/>
  <c r="AE64" i="73" s="1"/>
  <c r="AN64" i="73"/>
  <c r="AB63" i="73"/>
  <c r="AE63" i="73"/>
  <c r="Y21" i="73"/>
  <c r="AH63" i="73"/>
  <c r="AB65" i="73"/>
  <c r="AE65" i="73"/>
  <c r="AN63" i="73"/>
  <c r="AH62" i="73"/>
  <c r="AQ21" i="73"/>
  <c r="AH65" i="73"/>
  <c r="AB62" i="73"/>
  <c r="AN62" i="73"/>
  <c r="AH64" i="73"/>
  <c r="AK21" i="73"/>
  <c r="AK64" i="73" s="1"/>
  <c r="AN65" i="73"/>
  <c r="AK53" i="72"/>
  <c r="AH53" i="72"/>
  <c r="AE53" i="72"/>
  <c r="AN64" i="72"/>
  <c r="AQ64" i="72"/>
  <c r="AN63" i="72"/>
  <c r="AB21" i="72"/>
  <c r="AB64" i="72" s="1"/>
  <c r="AN65" i="72"/>
  <c r="AQ63" i="72"/>
  <c r="AE21" i="72"/>
  <c r="AE65" i="72" s="1"/>
  <c r="AQ65" i="72"/>
  <c r="AH21" i="72"/>
  <c r="AH65" i="72" s="1"/>
  <c r="AK63" i="72"/>
  <c r="Y21" i="72"/>
  <c r="Y62" i="72" s="1"/>
  <c r="AK21" i="72"/>
  <c r="AK62" i="72" s="1"/>
  <c r="AN62" i="72"/>
  <c r="AH53" i="71"/>
  <c r="AN53" i="71"/>
  <c r="AK53" i="71"/>
  <c r="AQ53" i="70"/>
  <c r="AE53" i="71"/>
  <c r="AQ53" i="71"/>
  <c r="AQ64" i="71" s="1"/>
  <c r="Y21" i="71"/>
  <c r="Y62" i="71" s="1"/>
  <c r="AB21" i="71"/>
  <c r="AB62" i="71" s="1"/>
  <c r="AN64" i="71"/>
  <c r="AN62" i="71"/>
  <c r="AH62" i="71"/>
  <c r="Y64" i="71"/>
  <c r="AK64" i="71"/>
  <c r="AE21" i="71"/>
  <c r="AE64" i="71" s="1"/>
  <c r="AH21" i="71"/>
  <c r="AH64" i="71" s="1"/>
  <c r="AN63" i="71"/>
  <c r="AH65" i="71"/>
  <c r="AK21" i="71"/>
  <c r="AK62" i="71" s="1"/>
  <c r="AQ63" i="71"/>
  <c r="AK65" i="71"/>
  <c r="AN21" i="71"/>
  <c r="AN65" i="71"/>
  <c r="Y63" i="71"/>
  <c r="AB63" i="71"/>
  <c r="AQ21" i="71"/>
  <c r="AQ65" i="71"/>
  <c r="AN53" i="70"/>
  <c r="AB21" i="70"/>
  <c r="AB64" i="70" s="1"/>
  <c r="Y64" i="70"/>
  <c r="Y65" i="70"/>
  <c r="AN63" i="70"/>
  <c r="AE21" i="70"/>
  <c r="AE62" i="70" s="1"/>
  <c r="AB62" i="70"/>
  <c r="AH21" i="70"/>
  <c r="AH65" i="70" s="1"/>
  <c r="AK21" i="70"/>
  <c r="AK64" i="70" s="1"/>
  <c r="AN21" i="70"/>
  <c r="AN64" i="70" s="1"/>
  <c r="AQ21" i="70"/>
  <c r="AQ63" i="70" s="1"/>
  <c r="Y63" i="70"/>
  <c r="AB63" i="70"/>
  <c r="AB65" i="70"/>
  <c r="AE65" i="70"/>
  <c r="AN53" i="69"/>
  <c r="AQ53" i="69"/>
  <c r="AQ64" i="69" s="1"/>
  <c r="AB61" i="69"/>
  <c r="AN61" i="69"/>
  <c r="AQ61" i="69"/>
  <c r="AQ62" i="69" s="1"/>
  <c r="AK61" i="69"/>
  <c r="AK65" i="69" s="1"/>
  <c r="Y61" i="69"/>
  <c r="Y63" i="69"/>
  <c r="AB21" i="69"/>
  <c r="AB62" i="69" s="1"/>
  <c r="AK21" i="69"/>
  <c r="Y62" i="69"/>
  <c r="AK62" i="69"/>
  <c r="Y64" i="69"/>
  <c r="AE65" i="69"/>
  <c r="AE64" i="69"/>
  <c r="AE21" i="69"/>
  <c r="AE62" i="69" s="1"/>
  <c r="AE63" i="69"/>
  <c r="Y65" i="69"/>
  <c r="AH21" i="69"/>
  <c r="AH64" i="69" s="1"/>
  <c r="AH63" i="69"/>
  <c r="AK63" i="69"/>
  <c r="AN21" i="69"/>
  <c r="AN64" i="69" s="1"/>
  <c r="AQ21" i="69"/>
  <c r="AN53" i="68"/>
  <c r="AQ53" i="68"/>
  <c r="AK61" i="68"/>
  <c r="AE61" i="68"/>
  <c r="AN61" i="68"/>
  <c r="AH61" i="68"/>
  <c r="AB61" i="68"/>
  <c r="Y61" i="68"/>
  <c r="Y62" i="68" s="1"/>
  <c r="AQ61" i="68"/>
  <c r="AQ65" i="68" s="1"/>
  <c r="AH21" i="68"/>
  <c r="AH63" i="68" s="1"/>
  <c r="AQ63" i="68"/>
  <c r="AH64" i="68"/>
  <c r="AE62" i="68"/>
  <c r="AH62" i="68"/>
  <c r="Y21" i="68"/>
  <c r="AB21" i="68"/>
  <c r="AH65" i="68"/>
  <c r="AK21" i="68"/>
  <c r="AK63" i="68" s="1"/>
  <c r="AE21" i="68"/>
  <c r="AN21" i="68"/>
  <c r="AN63" i="68" s="1"/>
  <c r="Y45" i="67"/>
  <c r="Y53" i="67"/>
  <c r="Y63" i="67" s="1"/>
  <c r="AN53" i="67"/>
  <c r="AB21" i="67"/>
  <c r="AE21" i="67"/>
  <c r="AB63" i="67"/>
  <c r="AH21" i="67"/>
  <c r="AH65" i="67" s="1"/>
  <c r="AK21" i="67"/>
  <c r="AK63" i="67" s="1"/>
  <c r="AK62" i="67"/>
  <c r="AN21" i="67"/>
  <c r="AN64" i="67" s="1"/>
  <c r="AQ21" i="67"/>
  <c r="AQ45" i="66"/>
  <c r="AE45" i="66"/>
  <c r="AQ37" i="66"/>
  <c r="AN37" i="66"/>
  <c r="AH37" i="66"/>
  <c r="AB29" i="66"/>
  <c r="AE29" i="66"/>
  <c r="AH29" i="66"/>
  <c r="Y53" i="66"/>
  <c r="Y37" i="66"/>
  <c r="AE29" i="65"/>
  <c r="AK29" i="65"/>
  <c r="AQ29" i="65"/>
  <c r="AQ37" i="65"/>
  <c r="AB37" i="65"/>
  <c r="AB45" i="65"/>
  <c r="AE45" i="65"/>
  <c r="AH45" i="65"/>
  <c r="AK45" i="65"/>
  <c r="AN45" i="65"/>
  <c r="Y45" i="65"/>
  <c r="Y37" i="65"/>
  <c r="AN61" i="66"/>
  <c r="AB61" i="66"/>
  <c r="AQ61" i="66"/>
  <c r="AK61" i="66"/>
  <c r="AQ53" i="66"/>
  <c r="AH53" i="66"/>
  <c r="Y61" i="66"/>
  <c r="AB21" i="66"/>
  <c r="AE21" i="66"/>
  <c r="AH21" i="66"/>
  <c r="AK21" i="66"/>
  <c r="AN21" i="66"/>
  <c r="AQ21" i="66"/>
  <c r="AE61" i="65"/>
  <c r="AH61" i="65"/>
  <c r="AQ61" i="65"/>
  <c r="AK53" i="65"/>
  <c r="Y61" i="65"/>
  <c r="AE53" i="65"/>
  <c r="AK61" i="65"/>
  <c r="AN61" i="65"/>
  <c r="AB61" i="65"/>
  <c r="AB53" i="65"/>
  <c r="AQ53" i="65"/>
  <c r="AN53" i="65"/>
  <c r="AB21" i="65"/>
  <c r="AH21" i="65"/>
  <c r="AN21" i="65"/>
  <c r="Y21" i="65"/>
  <c r="AE21" i="65"/>
  <c r="AK21" i="65"/>
  <c r="AQ21" i="65"/>
  <c r="Y37" i="52"/>
  <c r="Y29" i="52"/>
  <c r="AH45" i="52"/>
  <c r="AQ37" i="52"/>
  <c r="AQ21" i="52"/>
  <c r="AK29" i="52"/>
  <c r="AB37" i="52"/>
  <c r="AE29" i="52"/>
  <c r="AE45" i="52"/>
  <c r="AE37" i="52"/>
  <c r="AH21" i="52"/>
  <c r="AH37" i="52"/>
  <c r="AB45" i="52"/>
  <c r="AN45" i="52"/>
  <c r="AN29" i="52"/>
  <c r="AK21" i="52"/>
  <c r="AK37" i="52"/>
  <c r="AB29" i="52"/>
  <c r="AH29" i="52"/>
  <c r="Y45" i="52"/>
  <c r="AK45" i="52"/>
  <c r="AN21" i="52"/>
  <c r="AN37" i="52"/>
  <c r="Y21" i="52"/>
  <c r="AQ29" i="52"/>
  <c r="AQ45" i="52"/>
  <c r="AQ53" i="52"/>
  <c r="AB21" i="52"/>
  <c r="AE21" i="52"/>
  <c r="AK53" i="52"/>
  <c r="AH61" i="52"/>
  <c r="AE61" i="52"/>
  <c r="AB61" i="52"/>
  <c r="AN53" i="52"/>
  <c r="AH53" i="52"/>
  <c r="AE53" i="52"/>
  <c r="AK61" i="52"/>
  <c r="AB53" i="52"/>
  <c r="AQ61" i="52"/>
  <c r="AN61" i="52"/>
  <c r="Y61" i="52"/>
  <c r="Y53" i="52"/>
  <c r="AH63" i="67" l="1"/>
  <c r="AH62" i="67"/>
  <c r="AH65" i="65"/>
  <c r="AB65" i="65"/>
  <c r="F46" i="74"/>
  <c r="I46" i="74" s="1"/>
  <c r="Y63" i="73"/>
  <c r="AB64" i="71"/>
  <c r="Y68" i="71" s="1"/>
  <c r="AB65" i="71"/>
  <c r="Y65" i="71"/>
  <c r="AK62" i="70"/>
  <c r="AK65" i="70"/>
  <c r="AB62" i="68"/>
  <c r="AB63" i="68"/>
  <c r="AE64" i="68"/>
  <c r="AK63" i="65"/>
  <c r="AN63" i="66"/>
  <c r="AN65" i="67"/>
  <c r="AE64" i="67"/>
  <c r="AB65" i="67"/>
  <c r="Y62" i="67"/>
  <c r="Y65" i="67"/>
  <c r="Y64" i="67"/>
  <c r="AQ64" i="67"/>
  <c r="AN64" i="66"/>
  <c r="AH64" i="66"/>
  <c r="AE63" i="66"/>
  <c r="AB64" i="66"/>
  <c r="Y64" i="66"/>
  <c r="AE63" i="65"/>
  <c r="Y64" i="65"/>
  <c r="AB62" i="65"/>
  <c r="AB64" i="74"/>
  <c r="AH64" i="74"/>
  <c r="AH65" i="74"/>
  <c r="AK62" i="74"/>
  <c r="AQ65" i="74"/>
  <c r="AQ62" i="74"/>
  <c r="AE63" i="74"/>
  <c r="Y62" i="74"/>
  <c r="Y63" i="74"/>
  <c r="AN63" i="74"/>
  <c r="Y64" i="74"/>
  <c r="Y68" i="74" s="1"/>
  <c r="AH63" i="74"/>
  <c r="AN65" i="74"/>
  <c r="AQ63" i="73"/>
  <c r="AK63" i="73"/>
  <c r="AK62" i="73"/>
  <c r="AK65" i="73"/>
  <c r="AE62" i="73"/>
  <c r="Y65" i="73"/>
  <c r="AQ65" i="73"/>
  <c r="AQ62" i="73"/>
  <c r="AQ64" i="73"/>
  <c r="Y67" i="73"/>
  <c r="N60" i="13" s="1"/>
  <c r="Y64" i="73"/>
  <c r="Y68" i="73" s="1"/>
  <c r="Y62" i="73"/>
  <c r="Y63" i="72"/>
  <c r="AB63" i="72"/>
  <c r="AH63" i="72"/>
  <c r="AH62" i="72"/>
  <c r="AB62" i="72"/>
  <c r="Y64" i="72"/>
  <c r="AH64" i="72"/>
  <c r="AE62" i="72"/>
  <c r="Y65" i="72"/>
  <c r="AE63" i="72"/>
  <c r="Y67" i="72" s="1"/>
  <c r="P55" i="13" s="1"/>
  <c r="AB65" i="72"/>
  <c r="AK65" i="72"/>
  <c r="AK64" i="72"/>
  <c r="AE64" i="72"/>
  <c r="AQ62" i="71"/>
  <c r="AE63" i="71"/>
  <c r="AE65" i="71"/>
  <c r="AK63" i="71"/>
  <c r="AH63" i="71"/>
  <c r="Y67" i="71" s="1"/>
  <c r="N55" i="13" s="1"/>
  <c r="AE62" i="71"/>
  <c r="AE63" i="70"/>
  <c r="AH64" i="70"/>
  <c r="AH62" i="70"/>
  <c r="AH63" i="70"/>
  <c r="AE64" i="70"/>
  <c r="AQ62" i="70"/>
  <c r="AN65" i="70"/>
  <c r="AN62" i="70"/>
  <c r="AK63" i="70"/>
  <c r="AQ64" i="70"/>
  <c r="Y68" i="70" s="1"/>
  <c r="AQ65" i="70"/>
  <c r="Y67" i="70"/>
  <c r="P50" i="13" s="1"/>
  <c r="AK64" i="69"/>
  <c r="AQ65" i="69"/>
  <c r="AQ63" i="69"/>
  <c r="AB64" i="69"/>
  <c r="Y68" i="69" s="1"/>
  <c r="AB63" i="69"/>
  <c r="AB65" i="69"/>
  <c r="AN63" i="69"/>
  <c r="AH62" i="69"/>
  <c r="AN62" i="69"/>
  <c r="AN65" i="69"/>
  <c r="AH65" i="69"/>
  <c r="Y65" i="68"/>
  <c r="AQ62" i="68"/>
  <c r="AE65" i="68"/>
  <c r="AB65" i="68"/>
  <c r="AQ64" i="68"/>
  <c r="AK62" i="68"/>
  <c r="AN65" i="68"/>
  <c r="AB64" i="68"/>
  <c r="Y63" i="68"/>
  <c r="AK64" i="68"/>
  <c r="AN64" i="68"/>
  <c r="AN62" i="68"/>
  <c r="Y64" i="68"/>
  <c r="AK65" i="68"/>
  <c r="AE63" i="67"/>
  <c r="AE65" i="67"/>
  <c r="AN62" i="67"/>
  <c r="AQ63" i="67"/>
  <c r="AB64" i="67"/>
  <c r="AQ62" i="67"/>
  <c r="AQ65" i="67"/>
  <c r="AB62" i="67"/>
  <c r="AK64" i="67"/>
  <c r="AN63" i="67"/>
  <c r="AH64" i="67"/>
  <c r="AQ63" i="66"/>
  <c r="AQ65" i="65"/>
  <c r="AQ62" i="65"/>
  <c r="AE65" i="65"/>
  <c r="AE62" i="66"/>
  <c r="AE64" i="66"/>
  <c r="AE65" i="66"/>
  <c r="AB63" i="66"/>
  <c r="AB65" i="66"/>
  <c r="AB62" i="66"/>
  <c r="Y63" i="66"/>
  <c r="AK64" i="66"/>
  <c r="Y62" i="66"/>
  <c r="Y65" i="66"/>
  <c r="AQ64" i="66"/>
  <c r="AH62" i="66"/>
  <c r="AH65" i="66"/>
  <c r="AH63" i="66"/>
  <c r="AK63" i="66"/>
  <c r="AQ65" i="66"/>
  <c r="AK65" i="66"/>
  <c r="AQ62" i="66"/>
  <c r="AN65" i="66"/>
  <c r="AK62" i="66"/>
  <c r="AN62" i="66"/>
  <c r="Y65" i="65"/>
  <c r="AE64" i="65"/>
  <c r="AB63" i="65"/>
  <c r="AN62" i="65"/>
  <c r="AE62" i="65"/>
  <c r="Y63" i="65"/>
  <c r="AB64" i="65"/>
  <c r="AQ63" i="65"/>
  <c r="AK65" i="65"/>
  <c r="AH63" i="65"/>
  <c r="AH64" i="65"/>
  <c r="AK64" i="65"/>
  <c r="AK62" i="65"/>
  <c r="AN63" i="65"/>
  <c r="AQ64" i="65"/>
  <c r="AH62" i="65"/>
  <c r="AN64" i="65"/>
  <c r="AN65" i="65"/>
  <c r="Y62" i="65"/>
  <c r="Y63" i="52"/>
  <c r="AH64" i="52"/>
  <c r="Y62" i="52"/>
  <c r="AK65" i="52"/>
  <c r="AE62" i="52"/>
  <c r="AQ62" i="52"/>
  <c r="AE64" i="52"/>
  <c r="AN64" i="52"/>
  <c r="AH62" i="52"/>
  <c r="AH63" i="52"/>
  <c r="AH65" i="52"/>
  <c r="AB65" i="52"/>
  <c r="AK62" i="52"/>
  <c r="AE63" i="52"/>
  <c r="AB62" i="52"/>
  <c r="AE65" i="52"/>
  <c r="AQ63" i="52"/>
  <c r="AQ64" i="52"/>
  <c r="Y64" i="52"/>
  <c r="AN62" i="52"/>
  <c r="AK63" i="52"/>
  <c r="AQ65" i="52"/>
  <c r="AK64" i="52"/>
  <c r="Y65" i="52"/>
  <c r="AB63" i="52"/>
  <c r="AB64" i="52"/>
  <c r="AN65" i="52"/>
  <c r="AN63" i="52"/>
  <c r="D21" i="13"/>
  <c r="D22" i="13"/>
  <c r="D23" i="13"/>
  <c r="D24" i="13"/>
  <c r="D25" i="13"/>
  <c r="D26" i="13"/>
  <c r="D20" i="13"/>
  <c r="O23" i="13"/>
  <c r="I53" i="13"/>
  <c r="G53" i="13"/>
  <c r="E53" i="13"/>
  <c r="I52" i="13"/>
  <c r="G52" i="13"/>
  <c r="E52" i="13"/>
  <c r="I51" i="13"/>
  <c r="G51" i="13"/>
  <c r="E51" i="13"/>
  <c r="I50" i="13"/>
  <c r="G50" i="13"/>
  <c r="E50" i="13"/>
  <c r="I49" i="13"/>
  <c r="G49" i="13"/>
  <c r="E49" i="13"/>
  <c r="I48" i="13"/>
  <c r="G48" i="13"/>
  <c r="E48" i="13"/>
  <c r="I47" i="13"/>
  <c r="G47" i="13"/>
  <c r="E47" i="13"/>
  <c r="I46" i="13"/>
  <c r="G46" i="13"/>
  <c r="E46" i="13"/>
  <c r="I45" i="13"/>
  <c r="G45" i="13"/>
  <c r="E45" i="13"/>
  <c r="I44" i="13"/>
  <c r="G44" i="13"/>
  <c r="E44" i="13"/>
  <c r="I43" i="13"/>
  <c r="G43" i="13"/>
  <c r="E43" i="13"/>
  <c r="I42" i="13"/>
  <c r="G42" i="13"/>
  <c r="E42" i="13"/>
  <c r="I41" i="13"/>
  <c r="G41" i="13"/>
  <c r="P14" i="13"/>
  <c r="E41" i="13"/>
  <c r="I40" i="13"/>
  <c r="J41" i="13" s="1"/>
  <c r="G40" i="13"/>
  <c r="H41" i="13" s="1"/>
  <c r="P16" i="13" s="1"/>
  <c r="E40" i="13"/>
  <c r="O15" i="13"/>
  <c r="L15" i="13"/>
  <c r="I15" i="13"/>
  <c r="F15" i="13"/>
  <c r="F16" i="13" s="1"/>
  <c r="O11" i="13"/>
  <c r="I11" i="13"/>
  <c r="F8" i="13"/>
  <c r="F9" i="13" s="1"/>
  <c r="AE61" i="50"/>
  <c r="AD61" i="50"/>
  <c r="AC61" i="50"/>
  <c r="AB61" i="50"/>
  <c r="AA61" i="50"/>
  <c r="Z61" i="50"/>
  <c r="Y61" i="50"/>
  <c r="AE60" i="50"/>
  <c r="AD60" i="50"/>
  <c r="AC60" i="50"/>
  <c r="AB60" i="50"/>
  <c r="AA60" i="50"/>
  <c r="Z60" i="50"/>
  <c r="Y60" i="50"/>
  <c r="AE59" i="50"/>
  <c r="AD59" i="50"/>
  <c r="AC59" i="50"/>
  <c r="AB59" i="50"/>
  <c r="AA59" i="50"/>
  <c r="Z59" i="50"/>
  <c r="Y59" i="50"/>
  <c r="AE58" i="50"/>
  <c r="AD58" i="50"/>
  <c r="AC58" i="50"/>
  <c r="AB58" i="50"/>
  <c r="AA58" i="50"/>
  <c r="Z58" i="50"/>
  <c r="Y58" i="50"/>
  <c r="AE57" i="50"/>
  <c r="AD57" i="50"/>
  <c r="AC57" i="50"/>
  <c r="AB57" i="50"/>
  <c r="AA57" i="50"/>
  <c r="Z57" i="50"/>
  <c r="Y57" i="50"/>
  <c r="AE56" i="50"/>
  <c r="AD56" i="50"/>
  <c r="AC56" i="50"/>
  <c r="AB56" i="50"/>
  <c r="AA56" i="50"/>
  <c r="Z56" i="50"/>
  <c r="Y56" i="50"/>
  <c r="AE55" i="50"/>
  <c r="AD55" i="50"/>
  <c r="AC55" i="50"/>
  <c r="AB55" i="50"/>
  <c r="AA55" i="50"/>
  <c r="Z55" i="50"/>
  <c r="Y55" i="50"/>
  <c r="AE53" i="50"/>
  <c r="AD53" i="50"/>
  <c r="AC53" i="50"/>
  <c r="AB53" i="50"/>
  <c r="AE52" i="50"/>
  <c r="AD52" i="50"/>
  <c r="AC52" i="50"/>
  <c r="AB52" i="50"/>
  <c r="AA52" i="50"/>
  <c r="Z52" i="50"/>
  <c r="Y52" i="50"/>
  <c r="AE51" i="50"/>
  <c r="AD51" i="50"/>
  <c r="AC51" i="50"/>
  <c r="AB51" i="50"/>
  <c r="AA51" i="50"/>
  <c r="Z51" i="50"/>
  <c r="Y51" i="50"/>
  <c r="AE50" i="50"/>
  <c r="AD50" i="50"/>
  <c r="AC50" i="50"/>
  <c r="AB50" i="50"/>
  <c r="AA50" i="50"/>
  <c r="Z50" i="50"/>
  <c r="Y50" i="50"/>
  <c r="AE49" i="50"/>
  <c r="AD49" i="50"/>
  <c r="AC49" i="50"/>
  <c r="AB49" i="50"/>
  <c r="AA49" i="50"/>
  <c r="Z49" i="50"/>
  <c r="Y49" i="50"/>
  <c r="AE48" i="50"/>
  <c r="AD48" i="50"/>
  <c r="AC48" i="50"/>
  <c r="AB48" i="50"/>
  <c r="AA48" i="50"/>
  <c r="AA53" i="50" s="1"/>
  <c r="Z48" i="50"/>
  <c r="Y48" i="50"/>
  <c r="AE47" i="50"/>
  <c r="AD47" i="50"/>
  <c r="AC47" i="50"/>
  <c r="AB47" i="50"/>
  <c r="AA47" i="50"/>
  <c r="Z47" i="50"/>
  <c r="Z53" i="50" s="1"/>
  <c r="Y47" i="50"/>
  <c r="I46" i="50"/>
  <c r="F46" i="50"/>
  <c r="C46" i="50"/>
  <c r="AE45" i="50"/>
  <c r="AE44" i="50"/>
  <c r="AD44" i="50"/>
  <c r="AC44" i="50"/>
  <c r="AB44" i="50"/>
  <c r="AA44" i="50"/>
  <c r="Z44" i="50"/>
  <c r="Y44" i="50"/>
  <c r="AE43" i="50"/>
  <c r="AD43" i="50"/>
  <c r="AC43" i="50"/>
  <c r="AB43" i="50"/>
  <c r="AA43" i="50"/>
  <c r="Z43" i="50"/>
  <c r="Y43" i="50"/>
  <c r="AE42" i="50"/>
  <c r="AD42" i="50"/>
  <c r="AC42" i="50"/>
  <c r="AB42" i="50"/>
  <c r="AA42" i="50"/>
  <c r="Z42" i="50"/>
  <c r="Y42" i="50"/>
  <c r="AE41" i="50"/>
  <c r="AD41" i="50"/>
  <c r="AC41" i="50"/>
  <c r="AB41" i="50"/>
  <c r="AA41" i="50"/>
  <c r="Z41" i="50"/>
  <c r="Y41" i="50"/>
  <c r="AE40" i="50"/>
  <c r="AD40" i="50"/>
  <c r="AC40" i="50"/>
  <c r="AB40" i="50"/>
  <c r="AA40" i="50"/>
  <c r="Z40" i="50"/>
  <c r="Y40" i="50"/>
  <c r="AE39" i="50"/>
  <c r="AD39" i="50"/>
  <c r="AD45" i="50" s="1"/>
  <c r="AC39" i="50"/>
  <c r="AC45" i="50" s="1"/>
  <c r="AB39" i="50"/>
  <c r="AB45" i="50" s="1"/>
  <c r="AA39" i="50"/>
  <c r="AA45" i="50" s="1"/>
  <c r="Z39" i="50"/>
  <c r="Y39" i="50"/>
  <c r="U38" i="50"/>
  <c r="R38" i="50"/>
  <c r="O38" i="50"/>
  <c r="L38" i="50"/>
  <c r="I38" i="50"/>
  <c r="F38" i="50"/>
  <c r="C38" i="50"/>
  <c r="AE36" i="50"/>
  <c r="AD36" i="50"/>
  <c r="AC36" i="50"/>
  <c r="AB36" i="50"/>
  <c r="AA36" i="50"/>
  <c r="Z36" i="50"/>
  <c r="Y36" i="50"/>
  <c r="AE35" i="50"/>
  <c r="AD35" i="50"/>
  <c r="AC35" i="50"/>
  <c r="AB35" i="50"/>
  <c r="AA35" i="50"/>
  <c r="AA37" i="50" s="1"/>
  <c r="Z35" i="50"/>
  <c r="Y35" i="50"/>
  <c r="AE34" i="50"/>
  <c r="AD34" i="50"/>
  <c r="AC34" i="50"/>
  <c r="AB34" i="50"/>
  <c r="AA34" i="50"/>
  <c r="Z34" i="50"/>
  <c r="Y34" i="50"/>
  <c r="AE33" i="50"/>
  <c r="AD33" i="50"/>
  <c r="AC33" i="50"/>
  <c r="AB33" i="50"/>
  <c r="AB37" i="50" s="1"/>
  <c r="AA33" i="50"/>
  <c r="Z33" i="50"/>
  <c r="Y33" i="50"/>
  <c r="AE32" i="50"/>
  <c r="AD32" i="50"/>
  <c r="AC32" i="50"/>
  <c r="AB32" i="50"/>
  <c r="AA32" i="50"/>
  <c r="Z32" i="50"/>
  <c r="Y32" i="50"/>
  <c r="AE31" i="50"/>
  <c r="AE37" i="50" s="1"/>
  <c r="AD31" i="50"/>
  <c r="AD37" i="50" s="1"/>
  <c r="AC31" i="50"/>
  <c r="AC37" i="50" s="1"/>
  <c r="AB31" i="50"/>
  <c r="AA31" i="50"/>
  <c r="Z31" i="50"/>
  <c r="Y31" i="50"/>
  <c r="U30" i="50"/>
  <c r="R30" i="50"/>
  <c r="O30" i="50"/>
  <c r="L30" i="50"/>
  <c r="I30" i="50"/>
  <c r="F30" i="50"/>
  <c r="C30" i="50"/>
  <c r="AE28" i="50"/>
  <c r="AD28" i="50"/>
  <c r="AC28" i="50"/>
  <c r="AB28" i="50"/>
  <c r="AA28" i="50"/>
  <c r="Z28" i="50"/>
  <c r="Y28" i="50"/>
  <c r="AE27" i="50"/>
  <c r="AD27" i="50"/>
  <c r="AC27" i="50"/>
  <c r="AB27" i="50"/>
  <c r="AA27" i="50"/>
  <c r="Z27" i="50"/>
  <c r="Y27" i="50"/>
  <c r="AE26" i="50"/>
  <c r="AD26" i="50"/>
  <c r="AC26" i="50"/>
  <c r="AB26" i="50"/>
  <c r="AA26" i="50"/>
  <c r="Z26" i="50"/>
  <c r="Y26" i="50"/>
  <c r="AE25" i="50"/>
  <c r="AD25" i="50"/>
  <c r="AC25" i="50"/>
  <c r="AB25" i="50"/>
  <c r="AA25" i="50"/>
  <c r="Z25" i="50"/>
  <c r="Y25" i="50"/>
  <c r="AE24" i="50"/>
  <c r="AD24" i="50"/>
  <c r="AC24" i="50"/>
  <c r="AB24" i="50"/>
  <c r="AA24" i="50"/>
  <c r="Z24" i="50"/>
  <c r="Y24" i="50"/>
  <c r="AE23" i="50"/>
  <c r="AD23" i="50"/>
  <c r="AC23" i="50"/>
  <c r="AC29" i="50" s="1"/>
  <c r="AB23" i="50"/>
  <c r="AA23" i="50"/>
  <c r="Z23" i="50"/>
  <c r="Y23" i="50"/>
  <c r="U22" i="50"/>
  <c r="R22" i="50"/>
  <c r="O22" i="50"/>
  <c r="L22" i="50"/>
  <c r="I22" i="50"/>
  <c r="F22" i="50"/>
  <c r="C22" i="50"/>
  <c r="Y21" i="50"/>
  <c r="AE20" i="50"/>
  <c r="AD20" i="50"/>
  <c r="AC20" i="50"/>
  <c r="AB20" i="50"/>
  <c r="AA20" i="50"/>
  <c r="Z20" i="50"/>
  <c r="Y20" i="50"/>
  <c r="AE19" i="50"/>
  <c r="AD19" i="50"/>
  <c r="AC19" i="50"/>
  <c r="AB19" i="50"/>
  <c r="AA19" i="50"/>
  <c r="Z19" i="50"/>
  <c r="Y19" i="50"/>
  <c r="AE18" i="50"/>
  <c r="AD18" i="50"/>
  <c r="AC18" i="50"/>
  <c r="AB18" i="50"/>
  <c r="AA18" i="50"/>
  <c r="Z18" i="50"/>
  <c r="Y18" i="50"/>
  <c r="AE17" i="50"/>
  <c r="AD17" i="50"/>
  <c r="AC17" i="50"/>
  <c r="AB17" i="50"/>
  <c r="AA17" i="50"/>
  <c r="Z17" i="50"/>
  <c r="Y17" i="50"/>
  <c r="AE16" i="50"/>
  <c r="AD16" i="50"/>
  <c r="AC16" i="50"/>
  <c r="AB16" i="50"/>
  <c r="AA16" i="50"/>
  <c r="Z16" i="50"/>
  <c r="Y16" i="50"/>
  <c r="AE15" i="50"/>
  <c r="AD15" i="50"/>
  <c r="AC15" i="50"/>
  <c r="AB15" i="50"/>
  <c r="AA15" i="50"/>
  <c r="Z15" i="50"/>
  <c r="Y15" i="50"/>
  <c r="U14" i="50"/>
  <c r="R14" i="50"/>
  <c r="O14" i="50"/>
  <c r="L14" i="50"/>
  <c r="I14" i="50"/>
  <c r="F14" i="50"/>
  <c r="C3" i="50"/>
  <c r="C3" i="51"/>
  <c r="C3" i="48"/>
  <c r="C3" i="47"/>
  <c r="D70" i="49"/>
  <c r="D3" i="49"/>
  <c r="F73" i="49"/>
  <c r="C3" i="30"/>
  <c r="C3" i="3"/>
  <c r="I16" i="13" l="1"/>
  <c r="O16" i="13"/>
  <c r="O24" i="13"/>
  <c r="N61" i="13"/>
  <c r="Y69" i="71"/>
  <c r="N57" i="13" s="1"/>
  <c r="Y67" i="68"/>
  <c r="P45" i="13" s="1"/>
  <c r="Y29" i="50"/>
  <c r="Y37" i="50"/>
  <c r="Y45" i="50"/>
  <c r="Z45" i="50"/>
  <c r="Y53" i="50"/>
  <c r="Y68" i="68"/>
  <c r="Y68" i="67"/>
  <c r="Y69" i="67"/>
  <c r="Y67" i="67"/>
  <c r="N45" i="13" s="1"/>
  <c r="Z37" i="50"/>
  <c r="AE29" i="50"/>
  <c r="AE65" i="50" s="1"/>
  <c r="AD29" i="50"/>
  <c r="AD64" i="50" s="1"/>
  <c r="AB29" i="50"/>
  <c r="AE21" i="50"/>
  <c r="AA21" i="50"/>
  <c r="AA62" i="50" s="1"/>
  <c r="AA29" i="50"/>
  <c r="Z29" i="50"/>
  <c r="Y69" i="74"/>
  <c r="Y67" i="74"/>
  <c r="P60" i="13" s="1"/>
  <c r="Y69" i="73"/>
  <c r="N62" i="13" s="1"/>
  <c r="Y68" i="72"/>
  <c r="P56" i="13" s="1"/>
  <c r="Y69" i="72"/>
  <c r="P57" i="13" s="1"/>
  <c r="Y69" i="70"/>
  <c r="P52" i="13" s="1"/>
  <c r="N56" i="13"/>
  <c r="P51" i="13"/>
  <c r="Y67" i="69"/>
  <c r="N50" i="13" s="1"/>
  <c r="N51" i="13" s="1"/>
  <c r="Y69" i="69"/>
  <c r="Y69" i="68"/>
  <c r="Y68" i="66"/>
  <c r="Y65" i="50"/>
  <c r="Y64" i="50"/>
  <c r="AA63" i="50"/>
  <c r="AA65" i="50"/>
  <c r="AD21" i="50"/>
  <c r="AC21" i="50"/>
  <c r="AC62" i="50" s="1"/>
  <c r="AB21" i="50"/>
  <c r="AA64" i="50"/>
  <c r="Z21" i="50"/>
  <c r="Z63" i="50" s="1"/>
  <c r="Y67" i="66"/>
  <c r="P40" i="13" s="1"/>
  <c r="Y69" i="66"/>
  <c r="Y69" i="65"/>
  <c r="Y68" i="65"/>
  <c r="Y67" i="65"/>
  <c r="N40" i="13" s="1"/>
  <c r="Y67" i="52"/>
  <c r="P35" i="13" s="1"/>
  <c r="Y69" i="52"/>
  <c r="Y68" i="52"/>
  <c r="Y62" i="50"/>
  <c r="Y63" i="50"/>
  <c r="P11" i="13"/>
  <c r="I14" i="13"/>
  <c r="O22" i="13"/>
  <c r="L14" i="13"/>
  <c r="O14" i="13"/>
  <c r="F42" i="13" a="1"/>
  <c r="F42" i="13" s="1"/>
  <c r="F54" i="13" s="1" a="1"/>
  <c r="F54" i="13" s="1"/>
  <c r="L16" i="13"/>
  <c r="H42" i="13" a="1"/>
  <c r="H42" i="13" s="1"/>
  <c r="H54" i="13" s="1" a="1"/>
  <c r="H54" i="13" s="1"/>
  <c r="K73" i="49"/>
  <c r="D73" i="49"/>
  <c r="F31" i="49"/>
  <c r="L73" i="49"/>
  <c r="E32" i="47"/>
  <c r="H32" i="47"/>
  <c r="H31" i="49"/>
  <c r="G73" i="49"/>
  <c r="J73" i="49"/>
  <c r="H73" i="49"/>
  <c r="J42" i="13" a="1"/>
  <c r="J42" i="13" s="1"/>
  <c r="J54" i="13" s="1" a="1"/>
  <c r="J54" i="13" s="1"/>
  <c r="P46" i="13" l="1"/>
  <c r="P47" i="13"/>
  <c r="N52" i="13"/>
  <c r="AE62" i="50"/>
  <c r="AE63" i="50"/>
  <c r="N47" i="13"/>
  <c r="N46" i="13"/>
  <c r="AD63" i="50"/>
  <c r="AE64" i="50"/>
  <c r="AD62" i="50"/>
  <c r="AD65" i="50"/>
  <c r="AC65" i="50"/>
  <c r="Z64" i="50"/>
  <c r="Z62" i="50"/>
  <c r="Z65" i="50"/>
  <c r="P62" i="13"/>
  <c r="P61" i="13"/>
  <c r="P42" i="13"/>
  <c r="P41" i="13"/>
  <c r="P36" i="13"/>
  <c r="AC63" i="50"/>
  <c r="AC64" i="50"/>
  <c r="AB65" i="50"/>
  <c r="AB62" i="50"/>
  <c r="AB63" i="50"/>
  <c r="AB64" i="50"/>
  <c r="N41" i="13"/>
  <c r="N42" i="13"/>
  <c r="P37" i="13"/>
  <c r="Y69" i="50" l="1"/>
  <c r="Y67" i="50"/>
  <c r="Y68" i="50"/>
  <c r="N35" i="13" l="1"/>
  <c r="N36" i="13" s="1"/>
  <c r="N37" i="1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<sst xmlns="http://schemas.openxmlformats.org/spreadsheetml/2006/main" count="2995" uniqueCount="273">
  <si>
    <t>EXPLAINER</t>
  </si>
  <si>
    <t>Watch video</t>
  </si>
  <si>
    <t>We value your input. If you have any comments, questions, or suggestions on how to improve this business resource please let us know.</t>
  </si>
  <si>
    <t>Feedback</t>
  </si>
  <si>
    <r>
      <rPr>
        <b/>
        <sz val="8"/>
        <color rgb="FF000000"/>
        <rFont val="Arial"/>
        <family val="2"/>
      </rPr>
      <t xml:space="preserve">Errors and omissions liability (E&amp;O): </t>
    </r>
    <r>
      <rPr>
        <sz val="8"/>
        <color rgb="FF000000"/>
        <rFont val="Arial"/>
        <family val="2"/>
      </rPr>
      <t>You Exec LLC makes no guarantee that the formulas, models, analysis, financial projections, estimates, graphs, reports, numbers, and any derivatives sourcing from this model are free of errors and omissions. Our financial modelers have audited this model to the best of their capabilities, yet You Exec LLC assumes no liability for erroneous outcomes derived from this financial model.</t>
    </r>
  </si>
  <si>
    <t>Copyright © You Exec LLC. All rights reserved.</t>
  </si>
  <si>
    <t>TABLE OF CONTENTS</t>
  </si>
  <si>
    <t>Sheet 1</t>
  </si>
  <si>
    <t>Cover</t>
  </si>
  <si>
    <t>Sheet 2</t>
  </si>
  <si>
    <t>Table of contents</t>
  </si>
  <si>
    <t>Sheet 3</t>
  </si>
  <si>
    <t>Fields</t>
  </si>
  <si>
    <t>Sheet 4</t>
  </si>
  <si>
    <t>Sheet 5</t>
  </si>
  <si>
    <t>Sheet 6</t>
  </si>
  <si>
    <t>Analysis</t>
  </si>
  <si>
    <t>(Hidden)</t>
  </si>
  <si>
    <t>COLOR KEY</t>
  </si>
  <si>
    <t>Types</t>
  </si>
  <si>
    <t>Example</t>
  </si>
  <si>
    <t>Description</t>
  </si>
  <si>
    <t>Calculations</t>
  </si>
  <si>
    <t>Formula results</t>
  </si>
  <si>
    <t>Results</t>
  </si>
  <si>
    <t xml:space="preserve">  Good results</t>
  </si>
  <si>
    <t>Favorable outcomes</t>
  </si>
  <si>
    <t xml:space="preserve">  Bad results</t>
  </si>
  <si>
    <t>Unfavorable outcomes</t>
  </si>
  <si>
    <t>NOTES</t>
  </si>
  <si>
    <t>Report name</t>
  </si>
  <si>
    <t>ANALYSIS</t>
  </si>
  <si>
    <t>Sheet 7</t>
  </si>
  <si>
    <t>Sheet 8</t>
  </si>
  <si>
    <t>Sheet 9</t>
  </si>
  <si>
    <t>SYSTEM VALUES</t>
  </si>
  <si>
    <t>Error</t>
  </si>
  <si>
    <t>Condition value</t>
  </si>
  <si>
    <t>General user inputs</t>
  </si>
  <si>
    <t>Important user inputs</t>
  </si>
  <si>
    <t>Jan</t>
  </si>
  <si>
    <t>Feb</t>
  </si>
  <si>
    <t>Mar</t>
  </si>
  <si>
    <t>Apr</t>
  </si>
  <si>
    <t>May</t>
  </si>
  <si>
    <t>Jun</t>
  </si>
  <si>
    <t>Jul</t>
  </si>
  <si>
    <t>Aug</t>
  </si>
  <si>
    <t>Sep</t>
  </si>
  <si>
    <t>Oct</t>
  </si>
  <si>
    <t>Nov</t>
  </si>
  <si>
    <t>Dec</t>
  </si>
  <si>
    <t>Very important user inputs</t>
  </si>
  <si>
    <t>General inputs to customize the model</t>
  </si>
  <si>
    <t>Dropdown selector</t>
  </si>
  <si>
    <t>Select a dropdown entry</t>
  </si>
  <si>
    <t>Start today</t>
  </si>
  <si>
    <t>FIELDS</t>
  </si>
  <si>
    <t xml:space="preserve">  Overwritable</t>
  </si>
  <si>
    <t>(Overwritable)</t>
  </si>
  <si>
    <t>User can overwrite formula</t>
  </si>
  <si>
    <t>CUSTOMIZABLE FIELDS</t>
  </si>
  <si>
    <t>DETAILS</t>
  </si>
  <si>
    <t>Your name</t>
  </si>
  <si>
    <t>Enter the report name to see throughout the spreadsheet</t>
  </si>
  <si>
    <t>DATE FILTER</t>
  </si>
  <si>
    <t>OTHER FILTERS</t>
  </si>
  <si>
    <t>2024 Calendar</t>
  </si>
  <si>
    <t>Task type</t>
  </si>
  <si>
    <t>Business</t>
  </si>
  <si>
    <t>Physical</t>
  </si>
  <si>
    <t>Education</t>
  </si>
  <si>
    <t>Residence</t>
  </si>
  <si>
    <t>Task description</t>
  </si>
  <si>
    <t>Frequency</t>
  </si>
  <si>
    <t>Priority</t>
  </si>
  <si>
    <t>Repeat until</t>
  </si>
  <si>
    <t>Date</t>
  </si>
  <si>
    <t>Notes</t>
  </si>
  <si>
    <t>Low</t>
  </si>
  <si>
    <t>Medium</t>
  </si>
  <si>
    <t>High</t>
  </si>
  <si>
    <t>Initial hour</t>
  </si>
  <si>
    <t>Final hour</t>
  </si>
  <si>
    <t>Calendar</t>
  </si>
  <si>
    <t>Calendars</t>
  </si>
  <si>
    <t>Personal calendar</t>
  </si>
  <si>
    <t>Family calendar</t>
  </si>
  <si>
    <t>Work calendar</t>
  </si>
  <si>
    <t>CALENDAR DATA</t>
  </si>
  <si>
    <t>Calendar to assign</t>
  </si>
  <si>
    <t>Tuition</t>
  </si>
  <si>
    <t>WEEKLY VIEW</t>
  </si>
  <si>
    <t>John's Calendar</t>
  </si>
  <si>
    <t>FILTERS</t>
  </si>
  <si>
    <t>DROPDOWN FIELDS</t>
  </si>
  <si>
    <t>CALENDAR SETTINGS</t>
  </si>
  <si>
    <t>Monday</t>
  </si>
  <si>
    <t>Start month from day</t>
  </si>
  <si>
    <t>WEEKLY VIEW FIELDS</t>
  </si>
  <si>
    <t>Select the fields to be displayed in the calendar's weekly view</t>
  </si>
  <si>
    <t>All calendars</t>
  </si>
  <si>
    <t>Customize the fields displayed in the 'Fields' tab</t>
  </si>
  <si>
    <t>MONTHLY VIEW</t>
  </si>
  <si>
    <t xml:space="preserve">Month </t>
  </si>
  <si>
    <t>January</t>
  </si>
  <si>
    <t>February</t>
  </si>
  <si>
    <t>March</t>
  </si>
  <si>
    <t>April</t>
  </si>
  <si>
    <t>June</t>
  </si>
  <si>
    <t>July</t>
  </si>
  <si>
    <t>August</t>
  </si>
  <si>
    <t>September</t>
  </si>
  <si>
    <t>October</t>
  </si>
  <si>
    <t>November</t>
  </si>
  <si>
    <t>December</t>
  </si>
  <si>
    <t>CALENDAR MONTHLY VIEW</t>
  </si>
  <si>
    <t>DAILY VIEW</t>
  </si>
  <si>
    <t>Daily view</t>
  </si>
  <si>
    <t>Weekly view</t>
  </si>
  <si>
    <t>Monthly view</t>
  </si>
  <si>
    <t>SUN</t>
  </si>
  <si>
    <t>MON</t>
  </si>
  <si>
    <t>WED</t>
  </si>
  <si>
    <t>THU</t>
  </si>
  <si>
    <t>FRI</t>
  </si>
  <si>
    <t>SAT</t>
  </si>
  <si>
    <t>TASKS</t>
  </si>
  <si>
    <t>TOTAL TASKS</t>
  </si>
  <si>
    <t>Total 'Tasks' by 'Priority' vs 'Day of the week'</t>
  </si>
  <si>
    <t>Total 'Tasks' by 'Task type' vs 'Day of the week'</t>
  </si>
  <si>
    <t>From 2024</t>
  </si>
  <si>
    <t>WEEKLY SCHEDULE</t>
  </si>
  <si>
    <t>WEEKLY CALENDAR</t>
  </si>
  <si>
    <t>Start from</t>
  </si>
  <si>
    <t>DAILY SCHEDULE</t>
  </si>
  <si>
    <t xml:space="preserve">Use the dropdowns to select the fields from the 'Tasks' tab you want to display </t>
  </si>
  <si>
    <t>The 'Calendars' list allows you to assign tasks to different individuals or specific calendars.</t>
  </si>
  <si>
    <t>Edit the day the calendar view starts in the 'Fields' tab</t>
  </si>
  <si>
    <t>MONTHLY NOTES</t>
  </si>
  <si>
    <t>Write notes here for the month</t>
  </si>
  <si>
    <t>Paid</t>
  </si>
  <si>
    <t>Tasks</t>
  </si>
  <si>
    <t>x</t>
  </si>
  <si>
    <t>Calendar overview</t>
  </si>
  <si>
    <t>Day</t>
  </si>
  <si>
    <t>JANUARY</t>
  </si>
  <si>
    <t>MONTHLY CALENDAR</t>
  </si>
  <si>
    <t>Write all of your tasks for the month</t>
  </si>
  <si>
    <t>Check a task to update the "Overall progess" bar</t>
  </si>
  <si>
    <t>JAN</t>
  </si>
  <si>
    <t>Abreviation</t>
  </si>
  <si>
    <t>Name</t>
  </si>
  <si>
    <t>N°</t>
  </si>
  <si>
    <t>Day of the week</t>
  </si>
  <si>
    <t>Tuesday</t>
  </si>
  <si>
    <t>Wednesday</t>
  </si>
  <si>
    <t>Thursday</t>
  </si>
  <si>
    <t>Friday</t>
  </si>
  <si>
    <t>Saturday</t>
  </si>
  <si>
    <t>Sunday</t>
  </si>
  <si>
    <t>DAILY VIEW TAB</t>
  </si>
  <si>
    <t>MONTHLY VIEW TAB</t>
  </si>
  <si>
    <t>Filter</t>
  </si>
  <si>
    <t>Total of days</t>
  </si>
  <si>
    <t>Dropdown list:</t>
  </si>
  <si>
    <t>DYNAMIC DROPDOWNS (FILTERS)</t>
  </si>
  <si>
    <t>Bills</t>
  </si>
  <si>
    <t>DAY LIST (MONTHLY VIEW)</t>
  </si>
  <si>
    <t>Task description column</t>
  </si>
  <si>
    <t>Final hour column</t>
  </si>
  <si>
    <t>Weekday (Monthly view)</t>
  </si>
  <si>
    <t>Total 'Tasks' by 'Hour'</t>
  </si>
  <si>
    <t>Year</t>
  </si>
  <si>
    <t>Progress</t>
  </si>
  <si>
    <t>Mon</t>
  </si>
  <si>
    <t>Tue</t>
  </si>
  <si>
    <t>Wed</t>
  </si>
  <si>
    <t>Thu</t>
  </si>
  <si>
    <t>Fri</t>
  </si>
  <si>
    <t>Sat</t>
  </si>
  <si>
    <t>Sun</t>
  </si>
  <si>
    <t>DO NOT DELETE THIS ROW</t>
  </si>
  <si>
    <t>HIDDEN FORMULAS  -WEEK DAY PROGRESS</t>
  </si>
  <si>
    <t>Total itens</t>
  </si>
  <si>
    <t>Done</t>
  </si>
  <si>
    <t>Not done</t>
  </si>
  <si>
    <t>MONTH LIST</t>
  </si>
  <si>
    <t>MONTHS TABS PROGRESS</t>
  </si>
  <si>
    <t>HOUR LIST</t>
  </si>
  <si>
    <t>Hour</t>
  </si>
  <si>
    <t>DASHBOARD</t>
  </si>
  <si>
    <t>YEAR OVERVIEW</t>
  </si>
  <si>
    <t>Total 'Tasks' by 'Month'</t>
  </si>
  <si>
    <t>Tasks distribution</t>
  </si>
  <si>
    <t>CALENDAR OVERVIEW</t>
  </si>
  <si>
    <t>Weekly meeting</t>
  </si>
  <si>
    <t>Monthly meeting</t>
  </si>
  <si>
    <t>Go to gym</t>
  </si>
  <si>
    <t>Personal &amp; Family</t>
  </si>
  <si>
    <t>Walk the dog</t>
  </si>
  <si>
    <t>All priorities</t>
  </si>
  <si>
    <t>FEBRUARY</t>
  </si>
  <si>
    <t>FEB</t>
  </si>
  <si>
    <t>MARCH</t>
  </si>
  <si>
    <t>MAR</t>
  </si>
  <si>
    <t>APRIL</t>
  </si>
  <si>
    <t>APR</t>
  </si>
  <si>
    <t>Check as complete</t>
  </si>
  <si>
    <t>Task</t>
  </si>
  <si>
    <t>MAY</t>
  </si>
  <si>
    <t>JUNE</t>
  </si>
  <si>
    <t>JUN</t>
  </si>
  <si>
    <t>JULY</t>
  </si>
  <si>
    <t>JUL</t>
  </si>
  <si>
    <t>AUGUST</t>
  </si>
  <si>
    <t>AUG</t>
  </si>
  <si>
    <t>SEPTEMBER</t>
  </si>
  <si>
    <t>SEP</t>
  </si>
  <si>
    <t>OCTOBER</t>
  </si>
  <si>
    <t>OCT</t>
  </si>
  <si>
    <t>TUE</t>
  </si>
  <si>
    <t>NOVEMBER</t>
  </si>
  <si>
    <t>NOV</t>
  </si>
  <si>
    <t>DECEMBER</t>
  </si>
  <si>
    <t>DEC</t>
  </si>
  <si>
    <t>Sheet 10</t>
  </si>
  <si>
    <t>Sheet 11</t>
  </si>
  <si>
    <t>Sheet 12</t>
  </si>
  <si>
    <t>Sheet 13</t>
  </si>
  <si>
    <t>Sheet 14</t>
  </si>
  <si>
    <t>Sheet 15</t>
  </si>
  <si>
    <t>Sheet 16</t>
  </si>
  <si>
    <t>Sheet 17</t>
  </si>
  <si>
    <t>Sheet 18</t>
  </si>
  <si>
    <t>Sheet 19</t>
  </si>
  <si>
    <t>Sheet 20</t>
  </si>
  <si>
    <t>Sheet 21</t>
  </si>
  <si>
    <t>Meeting</t>
  </si>
  <si>
    <t>Buy groceries</t>
  </si>
  <si>
    <t>Update project</t>
  </si>
  <si>
    <t>Clean home</t>
  </si>
  <si>
    <t>Meetings</t>
  </si>
  <si>
    <t>Weekly work meeting</t>
  </si>
  <si>
    <t>Bills calendar</t>
  </si>
  <si>
    <t>DAILY VIEW OF 01/01/2024</t>
  </si>
  <si>
    <t>All tasks types</t>
  </si>
  <si>
    <t>Change the day the month starts in the 'Monthly view' tab</t>
  </si>
  <si>
    <t>MONTHLY VIEW DETAILS</t>
  </si>
  <si>
    <t/>
  </si>
  <si>
    <t>SUNDAY</t>
  </si>
  <si>
    <t>MONDAY</t>
  </si>
  <si>
    <t>TUESDAY</t>
  </si>
  <si>
    <t>WEDNESDAY</t>
  </si>
  <si>
    <t>THURSDAY</t>
  </si>
  <si>
    <t>FRIDAY</t>
  </si>
  <si>
    <t>SATURDAY</t>
  </si>
  <si>
    <t>seg</t>
  </si>
  <si>
    <t>ter</t>
  </si>
  <si>
    <t>qua</t>
  </si>
  <si>
    <t>qui</t>
  </si>
  <si>
    <t>sex</t>
  </si>
  <si>
    <t>sáb</t>
  </si>
  <si>
    <t>dom</t>
  </si>
  <si>
    <t>1/1/2024</t>
  </si>
  <si>
    <t>10:00 AM</t>
  </si>
  <si>
    <t>11:00 AM</t>
  </si>
  <si>
    <t>8:00 AM</t>
  </si>
  <si>
    <t>9:00 AM</t>
  </si>
  <si>
    <t>1/2/2024</t>
  </si>
  <si>
    <t>2:00 PM</t>
  </si>
  <si>
    <t>7:00 AM</t>
  </si>
  <si>
    <t>3:00 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</si>
</sst>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164" formatCode="&quot;$&quot;#,##0_);[Red]\(&quot;$&quot;#,##0\)"/>
    <numFmt numFmtId="165" formatCode="_(@_)"/>
    <numFmt numFmtId="166" formatCode="mm/dd/yyyy"/>
    <numFmt numFmtId="167" formatCode="[$$-409]#,##0.00"/>
    <numFmt numFmtId="168" formatCode="[$$-409]#,##0"/>
    <numFmt numFmtId="169" formatCode="0.0%"/>
    <numFmt numFmtId="170" formatCode="[$-409]h:mm\ AM/PM;@"/>
    <numFmt numFmtId="171" formatCode="&quot;Date displayed: &quot;dd/mm/yyyy"/>
    <numFmt numFmtId="172" formatCode="dd"/>
    <numFmt numFmtId="173" formatCode="h:mm;@"/>
    <numFmt numFmtId="174" formatCode="[$-409]mmmm\ d\,\ yyyy;@"/>
  </numFmts>
  <fonts count="101" x14ac:knownFonts="1">
    <font>
      <sz val="10"/>
      <color rgb="FF000000"/>
      <name val="Arial"/>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0"/>
      <color theme="1"/>
      <name val="Arial"/>
      <family val="2"/>
    </font>
    <font>
      <b/>
      <sz val="20"/>
      <color rgb="FF071924"/>
      <name val="Arial"/>
      <family val="2"/>
    </font>
    <font>
      <sz val="10"/>
      <color rgb="FF000000"/>
      <name val="Arial"/>
      <family val="2"/>
    </font>
    <font>
      <sz val="20"/>
      <color theme="1"/>
      <name val="Arial"/>
      <family val="2"/>
    </font>
    <font>
      <sz val="14"/>
      <color theme="1"/>
      <name val="Arial"/>
      <family val="2"/>
    </font>
    <font>
      <sz val="10"/>
      <name val="Arial"/>
      <family val="2"/>
    </font>
    <font>
      <b/>
      <sz val="8"/>
      <color rgb="FF000000"/>
      <name val="Arial"/>
      <family val="2"/>
    </font>
    <font>
      <sz val="8"/>
      <color theme="1"/>
      <name val="Arial"/>
      <family val="2"/>
    </font>
    <font>
      <sz val="18"/>
      <color theme="1"/>
      <name val="Arial"/>
      <family val="2"/>
    </font>
    <font>
      <b/>
      <sz val="18"/>
      <color theme="1"/>
      <name val="Arial"/>
      <family val="2"/>
    </font>
    <font>
      <sz val="18"/>
      <color rgb="FF071924"/>
      <name val="Arial"/>
      <family val="2"/>
    </font>
    <font>
      <b/>
      <sz val="20"/>
      <color theme="1"/>
      <name val="Arial"/>
      <family val="2"/>
    </font>
    <font>
      <b/>
      <sz val="14"/>
      <color theme="1"/>
      <name val="Arial"/>
      <family val="2"/>
    </font>
    <font>
      <sz val="10"/>
      <color rgb="FF001DFF"/>
      <name val="Arial"/>
      <family val="2"/>
    </font>
    <font>
      <sz val="10"/>
      <color rgb="FF071924"/>
      <name val="Arial"/>
      <family val="2"/>
    </font>
    <font>
      <sz val="10"/>
      <color rgb="FF00B050"/>
      <name val="Arial"/>
      <family val="2"/>
    </font>
    <font>
      <sz val="10"/>
      <color rgb="FFFF0000"/>
      <name val="Arial"/>
      <family val="2"/>
    </font>
    <font>
      <b/>
      <sz val="20"/>
      <color rgb="FFFFFFFF"/>
      <name val="Arial"/>
      <family val="2"/>
    </font>
    <font>
      <sz val="16"/>
      <color rgb="FFFFFFFF"/>
      <name val="Arial"/>
      <family val="2"/>
    </font>
    <font>
      <sz val="10"/>
      <color rgb="FFFFFFFF"/>
      <name val="Arial"/>
      <family val="2"/>
    </font>
    <font>
      <sz val="8"/>
      <color rgb="FF000000"/>
      <name val="Arial"/>
      <family val="2"/>
    </font>
    <font>
      <sz val="10"/>
      <color rgb="FF000000"/>
      <name val="Arial"/>
      <family val="2"/>
      <scheme val="minor"/>
    </font>
    <font>
      <u/>
      <sz val="10"/>
      <color theme="10"/>
      <name val="Arial"/>
      <family val="2"/>
      <scheme val="minor"/>
    </font>
    <font>
      <b/>
      <u/>
      <sz val="18"/>
      <color rgb="FF2049FA"/>
      <name val="Arial"/>
      <family val="2"/>
    </font>
    <font>
      <sz val="8"/>
      <name val="Arial"/>
      <family val="2"/>
      <scheme val="minor"/>
    </font>
    <font>
      <sz val="10"/>
      <color rgb="FF000000"/>
      <name val="Arial"/>
      <family val="2"/>
      <scheme val="major"/>
    </font>
    <font>
      <b/>
      <sz val="20"/>
      <color rgb="FFFFFFFF"/>
      <name val="Arial"/>
      <family val="2"/>
      <scheme val="major"/>
    </font>
    <font>
      <sz val="10"/>
      <color theme="1"/>
      <name val="Arial"/>
      <family val="2"/>
      <scheme val="major"/>
    </font>
    <font>
      <sz val="16"/>
      <color rgb="FFFFFFFF"/>
      <name val="Arial"/>
      <family val="2"/>
      <scheme val="major"/>
    </font>
    <font>
      <sz val="10"/>
      <color rgb="FFFFFFFF"/>
      <name val="Arial"/>
      <family val="2"/>
      <scheme val="major"/>
    </font>
    <font>
      <b/>
      <sz val="12"/>
      <color theme="1"/>
      <name val="Arial"/>
      <family val="2"/>
      <scheme val="major"/>
    </font>
    <font>
      <sz val="15"/>
      <color rgb="FF1D1C1D"/>
      <name val="Arial"/>
      <family val="2"/>
      <scheme val="major"/>
    </font>
    <font>
      <sz val="10"/>
      <color rgb="FF0000FF"/>
      <name val="Arial"/>
      <family val="2"/>
      <scheme val="major"/>
    </font>
    <font>
      <b/>
      <sz val="11"/>
      <color theme="1"/>
      <name val="Arial"/>
      <family val="2"/>
      <scheme val="minor"/>
    </font>
    <font>
      <b/>
      <sz val="12"/>
      <color theme="1"/>
      <name val="Arial"/>
      <family val="2"/>
      <scheme val="minor"/>
    </font>
    <font>
      <sz val="10"/>
      <color theme="1" tint="4.9989318521683403E-2"/>
      <name val="Arial"/>
      <family val="2"/>
      <scheme val="minor"/>
    </font>
    <font>
      <u/>
      <sz val="11"/>
      <color theme="10"/>
      <name val="Arial"/>
      <family val="2"/>
      <scheme val="minor"/>
    </font>
    <font>
      <sz val="10"/>
      <color rgb="FF000000"/>
      <name val="Arial"/>
      <family val="2"/>
      <scheme val="minor"/>
    </font>
    <font>
      <b/>
      <sz val="10"/>
      <color rgb="FF000000"/>
      <name val="Arial"/>
      <family val="2"/>
      <scheme val="major"/>
    </font>
    <font>
      <b/>
      <sz val="9"/>
      <color rgb="FFFFFFFF"/>
      <name val="Arial"/>
      <family val="2"/>
      <scheme val="major"/>
    </font>
    <font>
      <b/>
      <sz val="11"/>
      <color theme="1"/>
      <name val="Arial"/>
      <family val="2"/>
      <scheme val="major"/>
    </font>
    <font>
      <b/>
      <sz val="11"/>
      <color rgb="FF000000"/>
      <name val="Arial"/>
      <family val="2"/>
      <scheme val="minor"/>
    </font>
    <font>
      <sz val="11"/>
      <name val="Arial"/>
      <family val="2"/>
      <scheme val="major"/>
    </font>
    <font>
      <sz val="11"/>
      <color theme="1"/>
      <name val="Arial"/>
      <family val="2"/>
      <scheme val="major"/>
    </font>
    <font>
      <sz val="10"/>
      <color rgb="FF000000"/>
      <name val="Arial"/>
      <family val="2"/>
      <scheme val="minor"/>
    </font>
    <font>
      <sz val="11"/>
      <color theme="1"/>
      <name val="Arial"/>
      <family val="2"/>
    </font>
    <font>
      <b/>
      <sz val="11"/>
      <color theme="1" tint="4.9989318521683403E-2"/>
      <name val="Arial"/>
      <family val="2"/>
      <scheme val="major"/>
    </font>
    <font>
      <sz val="10"/>
      <color rgb="FF000000"/>
      <name val="Arial"/>
      <family val="2"/>
      <scheme val="minor"/>
    </font>
    <font>
      <b/>
      <sz val="10"/>
      <color theme="1"/>
      <name val="Arial"/>
      <family val="2"/>
    </font>
    <font>
      <sz val="10"/>
      <color theme="1"/>
      <name val="Arial"/>
      <family val="2"/>
      <scheme val="minor"/>
    </font>
    <font>
      <b/>
      <sz val="9"/>
      <color theme="0" tint="-0.14999847407452621"/>
      <name val="Arial"/>
      <family val="2"/>
      <scheme val="minor"/>
    </font>
    <font>
      <sz val="10"/>
      <color rgb="FF000000"/>
      <name val="Arial"/>
      <family val="2"/>
      <scheme val="minor"/>
    </font>
    <font>
      <u/>
      <sz val="14"/>
      <color theme="0"/>
      <name val="Arial"/>
      <family val="2"/>
      <scheme val="minor"/>
    </font>
    <font>
      <b/>
      <sz val="10"/>
      <color rgb="FF001DFF"/>
      <name val="Arial"/>
      <family val="2"/>
    </font>
    <font>
      <b/>
      <sz val="11"/>
      <color rgb="FF001DFF"/>
      <name val="Arial"/>
      <family val="2"/>
      <scheme val="major"/>
    </font>
    <font>
      <sz val="11"/>
      <color rgb="FF001DFF"/>
      <name val="Arial"/>
      <family val="2"/>
      <scheme val="major"/>
    </font>
    <font>
      <b/>
      <sz val="14"/>
      <color theme="1"/>
      <name val="Arial"/>
      <family val="2"/>
      <scheme val="major"/>
    </font>
    <font>
      <sz val="14"/>
      <color theme="1"/>
      <name val="Arial"/>
      <family val="2"/>
      <scheme val="major"/>
    </font>
    <font>
      <sz val="10"/>
      <color rgb="FF001DFF"/>
      <name val="Arial"/>
      <family val="2"/>
      <scheme val="major"/>
    </font>
    <font>
      <strike/>
      <sz val="11"/>
      <color rgb="FF001DFF"/>
      <name val="Arial"/>
      <family val="2"/>
      <scheme val="major"/>
    </font>
    <font>
      <b/>
      <sz val="12"/>
      <color rgb="FF001DFF"/>
      <name val="Arial"/>
      <family val="2"/>
      <scheme val="major"/>
    </font>
    <font>
      <b/>
      <sz val="11"/>
      <color theme="0"/>
      <name val="Arial"/>
      <family val="2"/>
      <scheme val="minor"/>
    </font>
    <font>
      <b/>
      <sz val="10"/>
      <color theme="1"/>
      <name val="Arial"/>
      <family val="2"/>
      <scheme val="major"/>
    </font>
    <font>
      <sz val="11"/>
      <color theme="1" tint="4.9989318521683403E-2"/>
      <name val="Arial"/>
      <family val="2"/>
      <scheme val="major"/>
    </font>
    <font>
      <b/>
      <sz val="11"/>
      <color theme="0"/>
      <name val="Arial"/>
      <family val="2"/>
      <scheme val="major"/>
    </font>
    <font>
      <sz val="9"/>
      <color rgb="FF000000"/>
      <name val="Arial"/>
      <family val="2"/>
      <scheme val="major"/>
    </font>
    <font>
      <sz val="9"/>
      <color rgb="FFFFFFFF"/>
      <name val="Arial"/>
      <family val="2"/>
      <scheme val="major"/>
    </font>
    <font>
      <b/>
      <sz val="9"/>
      <color theme="1"/>
      <name val="Arial"/>
      <family val="2"/>
      <scheme val="minor"/>
    </font>
    <font>
      <b/>
      <sz val="8"/>
      <color theme="1"/>
      <name val="Arial"/>
      <family val="2"/>
      <scheme val="major"/>
    </font>
    <font>
      <sz val="8"/>
      <color theme="1"/>
      <name val="Arial"/>
      <family val="2"/>
      <scheme val="minor"/>
    </font>
    <font>
      <sz val="11"/>
      <color theme="0"/>
      <name val="Arial"/>
      <family val="2"/>
      <scheme val="major"/>
    </font>
    <font>
      <b/>
      <sz val="26"/>
      <color theme="1"/>
      <name val="Arial"/>
      <family val="2"/>
      <scheme val="major"/>
    </font>
    <font>
      <b/>
      <sz val="8"/>
      <color rgb="FF001DFF"/>
      <name val="Arial"/>
      <family val="2"/>
      <scheme val="major"/>
    </font>
    <font>
      <sz val="10"/>
      <color theme="0"/>
      <name val="Arial"/>
      <family val="2"/>
      <scheme val="major"/>
    </font>
    <font>
      <sz val="14"/>
      <color rgb="FF000000"/>
      <name val="Arial"/>
      <family val="2"/>
      <scheme val="major"/>
    </font>
    <font>
      <b/>
      <sz val="14"/>
      <color rgb="FF000000"/>
      <name val="Arial"/>
      <family val="2"/>
      <scheme val="major"/>
    </font>
    <font>
      <sz val="10"/>
      <color theme="0" tint="-0.34998626667073579"/>
      <name val="Arial"/>
      <family val="2"/>
      <scheme val="major"/>
    </font>
    <font>
      <sz val="9"/>
      <color theme="0" tint="-0.34998626667073579"/>
      <name val="Arial"/>
      <family val="2"/>
      <scheme val="major"/>
    </font>
    <font>
      <b/>
      <sz val="12"/>
      <color theme="0" tint="-0.34998626667073579"/>
      <name val="Arial"/>
      <family val="2"/>
      <scheme val="major"/>
    </font>
    <font>
      <b/>
      <sz val="12"/>
      <color theme="0" tint="-0.34998626667073579"/>
      <name val="Arial"/>
      <family val="2"/>
      <scheme val="minor"/>
    </font>
    <font>
      <b/>
      <sz val="11"/>
      <color theme="0" tint="-0.34998626667073579"/>
      <name val="Arial"/>
      <family val="2"/>
      <scheme val="major"/>
    </font>
    <font>
      <b/>
      <sz val="10"/>
      <color theme="0" tint="-0.34998626667073579"/>
      <name val="Arial"/>
      <family val="2"/>
      <scheme val="major"/>
    </font>
    <font>
      <sz val="11"/>
      <color theme="0" tint="-0.34998626667073579"/>
      <name val="Arial"/>
      <family val="2"/>
      <scheme val="major"/>
    </font>
    <font>
      <sz val="12"/>
      <color theme="0" tint="-0.34998626667073579"/>
      <name val="Arial"/>
      <family val="2"/>
      <scheme val="minor"/>
    </font>
    <font>
      <b/>
      <sz val="18"/>
      <color theme="0" tint="-0.34998626667073579"/>
      <name val="Arial"/>
      <family val="2"/>
      <scheme val="major"/>
    </font>
    <font>
      <b/>
      <sz val="14"/>
      <color theme="0" tint="-0.34998626667073579"/>
      <name val="Arial"/>
      <family val="2"/>
      <scheme val="major"/>
    </font>
    <font>
      <sz val="14"/>
      <color theme="0" tint="-0.34998626667073579"/>
      <name val="Arial"/>
      <family val="2"/>
      <scheme val="major"/>
    </font>
    <font>
      <b/>
      <sz val="8"/>
      <color theme="0" tint="-0.34998626667073579"/>
      <name val="Arial"/>
      <family val="2"/>
      <scheme val="major"/>
    </font>
    <font>
      <b/>
      <sz val="11"/>
      <color theme="0" tint="-0.499984740745262"/>
      <name val="Arial"/>
      <family val="2"/>
      <scheme val="major"/>
    </font>
    <font>
      <b/>
      <sz val="8"/>
      <color theme="0" tint="-0.499984740745262"/>
      <name val="Arial"/>
      <family val="2"/>
      <scheme val="major"/>
    </font>
  </fonts>
  <fills count="38">
    <fill>
      <patternFill patternType="none"/>
    </fill>
    <fill>
      <patternFill patternType="gray125"/>
    </fill>
    <fill>
      <patternFill patternType="solid">
        <fgColor rgb="FFA5A5A5"/>
        <bgColor rgb="FFA5A5A5"/>
      </patternFill>
    </fill>
    <fill>
      <patternFill patternType="solid">
        <fgColor rgb="FFFFFFFF"/>
        <bgColor rgb="FFFFFFFF"/>
      </patternFill>
    </fill>
    <fill>
      <patternFill patternType="solid">
        <fgColor rgb="FF666666"/>
        <bgColor rgb="FF666666"/>
      </patternFill>
    </fill>
    <fill>
      <patternFill patternType="solid">
        <fgColor theme="0"/>
        <bgColor theme="0"/>
      </patternFill>
    </fill>
    <fill>
      <patternFill patternType="solid">
        <fgColor rgb="FF071924"/>
        <bgColor rgb="FF071924"/>
      </patternFill>
    </fill>
    <fill>
      <patternFill patternType="solid">
        <fgColor rgb="FFF3F3F3"/>
        <bgColor rgb="FFF3F3F3"/>
      </patternFill>
    </fill>
    <fill>
      <patternFill patternType="solid">
        <fgColor theme="0"/>
        <bgColor indexed="64"/>
      </patternFill>
    </fill>
    <fill>
      <patternFill patternType="solid">
        <fgColor theme="0" tint="-4.9989318521683403E-2"/>
        <bgColor indexed="64"/>
      </patternFill>
    </fill>
    <fill>
      <patternFill patternType="solid">
        <fgColor theme="0" tint="-4.9989318521683403E-2"/>
        <bgColor rgb="FFF2F2F2"/>
      </patternFill>
    </fill>
    <fill>
      <patternFill patternType="solid">
        <fgColor theme="0" tint="-4.9989318521683403E-2"/>
        <bgColor rgb="FFF3F3F3"/>
      </patternFill>
    </fill>
    <fill>
      <patternFill patternType="solid">
        <fgColor theme="0" tint="-4.9989318521683403E-2"/>
        <bgColor rgb="FFFFFFFF"/>
      </patternFill>
    </fill>
    <fill>
      <patternFill patternType="solid">
        <fgColor theme="0"/>
        <bgColor rgb="FFFFFFFF"/>
      </patternFill>
    </fill>
    <fill>
      <patternFill patternType="solid">
        <fgColor theme="0" tint="-0.34998626667073579"/>
        <bgColor rgb="FFA5A5A5"/>
      </patternFill>
    </fill>
    <fill>
      <patternFill patternType="solid">
        <fgColor theme="0" tint="-0.34998626667073579"/>
        <bgColor indexed="64"/>
      </patternFill>
    </fill>
    <fill>
      <patternFill patternType="solid">
        <fgColor theme="0"/>
        <bgColor rgb="FFF3F3F3"/>
      </patternFill>
    </fill>
    <fill>
      <patternFill patternType="solid">
        <fgColor theme="4" tint="0.79998168889431442"/>
        <bgColor theme="0"/>
      </patternFill>
    </fill>
    <fill>
      <patternFill patternType="solid">
        <fgColor theme="0" tint="-0.249977111117893"/>
        <bgColor indexed="64"/>
      </patternFill>
    </fill>
    <fill>
      <patternFill patternType="solid">
        <fgColor rgb="FF001DFF"/>
        <bgColor rgb="FFFFFFFF"/>
      </patternFill>
    </fill>
    <fill>
      <patternFill patternType="solid">
        <fgColor theme="0" tint="-0.14999847407452621"/>
        <bgColor indexed="64"/>
      </patternFill>
    </fill>
    <fill>
      <patternFill patternType="solid">
        <fgColor theme="4" tint="0.79998168889431442"/>
        <bgColor indexed="64"/>
      </patternFill>
    </fill>
    <fill>
      <patternFill patternType="solid">
        <fgColor rgb="FFF9F9F9"/>
        <bgColor rgb="FFFFFFFF"/>
      </patternFill>
    </fill>
    <fill>
      <patternFill patternType="solid">
        <fgColor rgb="FFC00000"/>
        <bgColor indexed="64"/>
      </patternFill>
    </fill>
    <fill>
      <patternFill patternType="solid">
        <fgColor theme="0" tint="-4.9989318521683403E-2"/>
        <bgColor rgb="FF071924"/>
      </patternFill>
    </fill>
    <fill>
      <patternFill patternType="solid">
        <fgColor theme="0" tint="-4.9989318521683403E-2"/>
        <bgColor rgb="FFA5A5A5"/>
      </patternFill>
    </fill>
    <fill>
      <patternFill patternType="solid">
        <fgColor rgb="FFF9F9F9"/>
        <bgColor indexed="64"/>
      </patternFill>
    </fill>
    <fill>
      <patternFill patternType="solid">
        <fgColor theme="5" tint="0.79998168889431442"/>
        <bgColor indexed="64"/>
      </patternFill>
    </fill>
    <fill>
      <patternFill patternType="solid">
        <fgColor theme="1" tint="0.14999847407452621"/>
        <bgColor rgb="FFF3F3F3"/>
      </patternFill>
    </fill>
    <fill>
      <patternFill patternType="solid">
        <fgColor theme="8" tint="0.79998168889431442"/>
        <bgColor indexed="64"/>
      </patternFill>
    </fill>
    <fill>
      <patternFill patternType="solid">
        <fgColor theme="2" tint="-4.9989318521683403E-2"/>
        <bgColor indexed="64"/>
      </patternFill>
    </fill>
    <fill>
      <patternFill patternType="solid">
        <fgColor theme="0" tint="-0.14999847407452621"/>
        <bgColor rgb="FFF3F3F3"/>
      </patternFill>
    </fill>
    <fill>
      <patternFill patternType="solid">
        <fgColor rgb="FFF9F9F9"/>
        <bgColor rgb="FFF3F3F3"/>
      </patternFill>
    </fill>
    <fill>
      <patternFill patternType="solid">
        <fgColor theme="0" tint="-0.14999847407452621"/>
        <bgColor rgb="FFFFFFFF"/>
      </patternFill>
    </fill>
    <fill>
      <patternFill patternType="solid">
        <fgColor theme="0" tint="-0.34998626667073579"/>
        <bgColor rgb="FFFFFFFF"/>
      </patternFill>
    </fill>
    <fill>
      <patternFill patternType="solid">
        <fgColor theme="0" tint="-0.499984740745262"/>
        <bgColor indexed="64"/>
      </patternFill>
    </fill>
    <fill>
      <patternFill patternType="solid">
        <fgColor rgb="FFF3F3F3"/>
        <bgColor indexed="64"/>
      </patternFill>
    </fill>
    <fill>
      <patternFill patternType="solid">
        <fgColor rgb="FF001DFF"/>
        <bgColor indexed="64"/>
      </patternFill>
    </fill>
  </fills>
  <borders count="79">
    <border>
      <left/>
      <right/>
      <top/>
      <bottom/>
      <diagonal/>
    </border>
    <border>
      <left/>
      <right/>
      <top/>
      <bottom/>
      <diagonal/>
    </border>
    <border>
      <left/>
      <right/>
      <top/>
      <bottom style="thin">
        <color rgb="FF000000"/>
      </bottom>
      <diagonal/>
    </border>
    <border>
      <left style="thin">
        <color rgb="FF434343"/>
      </left>
      <right/>
      <top style="thin">
        <color rgb="FF434343"/>
      </top>
      <bottom style="thin">
        <color rgb="FF434343"/>
      </bottom>
      <diagonal/>
    </border>
    <border>
      <left/>
      <right/>
      <top style="thin">
        <color rgb="FF434343"/>
      </top>
      <bottom style="thin">
        <color rgb="FF434343"/>
      </bottom>
      <diagonal/>
    </border>
    <border>
      <left style="thin">
        <color rgb="FF999999"/>
      </left>
      <right/>
      <top/>
      <bottom style="thin">
        <color rgb="FF999999"/>
      </bottom>
      <diagonal/>
    </border>
    <border>
      <left/>
      <right/>
      <top/>
      <bottom style="thin">
        <color rgb="FF999999"/>
      </bottom>
      <diagonal/>
    </border>
    <border>
      <left/>
      <right/>
      <top/>
      <bottom style="thick">
        <color rgb="FF000000"/>
      </bottom>
      <diagonal/>
    </border>
    <border>
      <left/>
      <right/>
      <top/>
      <bottom style="thick">
        <color theme="1"/>
      </bottom>
      <diagonal/>
    </border>
    <border>
      <left/>
      <right/>
      <top style="thick">
        <color theme="1"/>
      </top>
      <bottom/>
      <diagonal/>
    </border>
    <border>
      <left/>
      <right/>
      <top/>
      <bottom style="thick">
        <color rgb="FF071924"/>
      </bottom>
      <diagonal/>
    </border>
    <border>
      <left style="medium">
        <color theme="0" tint="-0.24994659260841701"/>
      </left>
      <right style="medium">
        <color theme="0" tint="-0.24994659260841701"/>
      </right>
      <top style="medium">
        <color theme="0" tint="-0.24994659260841701"/>
      </top>
      <bottom style="medium">
        <color theme="0" tint="-0.24994659260841701"/>
      </bottom>
      <diagonal/>
    </border>
    <border>
      <left style="thick">
        <color theme="0" tint="-0.24994659260841701"/>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style="medium">
        <color theme="0"/>
      </right>
      <top/>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bottom/>
      <diagonal/>
    </border>
    <border>
      <left style="thin">
        <color theme="0" tint="-0.14996795556505021"/>
      </left>
      <right style="thin">
        <color theme="0" tint="-0.14996795556505021"/>
      </right>
      <top/>
      <bottom style="thin">
        <color theme="0" tint="-0.14996795556505021"/>
      </bottom>
      <diagonal/>
    </border>
    <border>
      <left style="medium">
        <color theme="0" tint="-0.14993743705557422"/>
      </left>
      <right style="medium">
        <color theme="0" tint="-0.14993743705557422"/>
      </right>
      <top style="medium">
        <color theme="0" tint="-0.14993743705557422"/>
      </top>
      <bottom style="medium">
        <color theme="0" tint="-0.14993743705557422"/>
      </bottom>
      <diagonal/>
    </border>
    <border>
      <left/>
      <right/>
      <top/>
      <bottom style="thin">
        <color theme="0"/>
      </bottom>
      <diagonal/>
    </border>
    <border>
      <left/>
      <right/>
      <top style="thin">
        <color theme="0"/>
      </top>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right/>
      <top style="thin">
        <color theme="0" tint="-0.14990691854609822"/>
      </top>
      <bottom/>
      <diagonal/>
    </border>
    <border>
      <left/>
      <right style="thick">
        <color theme="0"/>
      </right>
      <top/>
      <bottom/>
      <diagonal/>
    </border>
    <border>
      <left style="thick">
        <color theme="0"/>
      </left>
      <right style="thick">
        <color theme="0"/>
      </right>
      <top/>
      <bottom/>
      <diagonal/>
    </border>
    <border>
      <left style="thin">
        <color theme="0" tint="-0.14996795556505021"/>
      </left>
      <right style="thin">
        <color theme="0" tint="-0.14996795556505021"/>
      </right>
      <top style="thin">
        <color theme="0" tint="-0.14996795556505021"/>
      </top>
      <bottom style="thin">
        <color theme="0" tint="-0.14993743705557422"/>
      </bottom>
      <diagonal/>
    </border>
    <border>
      <left style="thin">
        <color theme="0" tint="-0.24994659260841701"/>
      </left>
      <right style="thin">
        <color theme="0" tint="-0.24994659260841701"/>
      </right>
      <top style="thin">
        <color theme="0" tint="-0.24994659260841701"/>
      </top>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diagonal/>
    </border>
    <border>
      <left/>
      <right style="thin">
        <color theme="0" tint="-0.24994659260841701"/>
      </right>
      <top/>
      <bottom/>
      <diagonal/>
    </border>
    <border>
      <left style="thin">
        <color theme="0" tint="-0.24994659260841701"/>
      </left>
      <right/>
      <top/>
      <bottom/>
      <diagonal/>
    </border>
    <border>
      <left style="thin">
        <color theme="0" tint="-0.24994659260841701"/>
      </left>
      <right/>
      <top/>
      <bottom style="thin">
        <color theme="0" tint="-0.24994659260841701"/>
      </bottom>
      <diagonal/>
    </border>
    <border>
      <left/>
      <right style="thin">
        <color theme="0" tint="-0.24994659260841701"/>
      </right>
      <top/>
      <bottom style="thin">
        <color theme="0" tint="-0.24994659260841701"/>
      </bottom>
      <diagonal/>
    </border>
    <border>
      <left/>
      <right/>
      <top/>
      <bottom style="thin">
        <color theme="0" tint="-0.14990691854609822"/>
      </bottom>
      <diagonal/>
    </border>
    <border>
      <left/>
      <right/>
      <top/>
      <bottom style="thin">
        <color theme="0" tint="-0.14996795556505021"/>
      </bottom>
      <diagonal/>
    </border>
    <border>
      <left/>
      <right/>
      <top/>
      <bottom style="medium">
        <color auto="1"/>
      </bottom>
      <diagonal/>
    </border>
    <border>
      <left style="thin">
        <color theme="0" tint="-0.14993743705557422"/>
      </left>
      <right/>
      <top style="thin">
        <color theme="0" tint="-0.14993743705557422"/>
      </top>
      <bottom/>
      <diagonal/>
    </border>
    <border>
      <left/>
      <right style="thin">
        <color theme="0" tint="-0.14993743705557422"/>
      </right>
      <top/>
      <bottom/>
      <diagonal/>
    </border>
    <border>
      <left style="thin">
        <color theme="0" tint="-0.14993743705557422"/>
      </left>
      <right/>
      <top/>
      <bottom/>
      <diagonal/>
    </border>
    <border>
      <left style="thin">
        <color theme="0" tint="-0.14996795556505021"/>
      </left>
      <right style="thin">
        <color theme="0" tint="-0.14996795556505021"/>
      </right>
      <top/>
      <bottom style="thin">
        <color theme="0" tint="-0.14993743705557422"/>
      </bottom>
      <diagonal/>
    </border>
    <border>
      <left style="thin">
        <color theme="0" tint="-0.14996795556505021"/>
      </left>
      <right style="thin">
        <color theme="0" tint="-0.14996795556505021"/>
      </right>
      <top style="thin">
        <color theme="0" tint="-0.14993743705557422"/>
      </top>
      <bottom style="thin">
        <color theme="0" tint="-0.14993743705557422"/>
      </bottom>
      <diagonal/>
    </border>
    <border>
      <left style="thin">
        <color theme="0" tint="-0.14993743705557422"/>
      </left>
      <right style="thin">
        <color theme="0" tint="-0.14996795556505021"/>
      </right>
      <top style="thin">
        <color theme="0" tint="-0.14996795556505021"/>
      </top>
      <bottom/>
      <diagonal/>
    </border>
    <border>
      <left style="thin">
        <color theme="0" tint="-0.14993743705557422"/>
      </left>
      <right style="thin">
        <color theme="0" tint="-0.14996795556505021"/>
      </right>
      <top/>
      <bottom/>
      <diagonal/>
    </border>
    <border>
      <left style="thin">
        <color theme="0" tint="-0.14993743705557422"/>
      </left>
      <right style="thin">
        <color theme="0" tint="-0.14996795556505021"/>
      </right>
      <top/>
      <bottom style="thin">
        <color theme="0" tint="-0.14996795556505021"/>
      </bottom>
      <diagonal/>
    </border>
    <border>
      <left style="thin">
        <color theme="0"/>
      </left>
      <right style="thin">
        <color theme="0"/>
      </right>
      <top style="thin">
        <color theme="0"/>
      </top>
      <bottom style="thin">
        <color theme="0"/>
      </bottom>
      <diagonal/>
    </border>
    <border>
      <left/>
      <right/>
      <top/>
      <bottom style="thick">
        <color theme="0" tint="-0.499984740745262"/>
      </bottom>
      <diagonal/>
    </border>
    <border>
      <left/>
      <right style="thin">
        <color theme="0" tint="-0.14990691854609822"/>
      </right>
      <top style="thin">
        <color theme="0" tint="-0.14993743705557422"/>
      </top>
      <bottom/>
      <diagonal/>
    </border>
    <border>
      <left/>
      <right/>
      <top style="thin">
        <color theme="0" tint="-0.14993743705557422"/>
      </top>
      <bottom/>
      <diagonal/>
    </border>
    <border>
      <left style="thin">
        <color theme="0" tint="-0.14993743705557422"/>
      </left>
      <right style="thin">
        <color theme="0" tint="-0.14993743705557422"/>
      </right>
      <top style="thin">
        <color theme="0" tint="-0.14993743705557422"/>
      </top>
      <bottom/>
      <diagonal/>
    </border>
    <border>
      <left style="thin">
        <color theme="0" tint="-0.14993743705557422"/>
      </left>
      <right/>
      <top style="thin">
        <color theme="0" tint="-0.14990691854609822"/>
      </top>
      <bottom/>
      <diagonal/>
    </border>
    <border>
      <left/>
      <right style="thin">
        <color theme="0" tint="-0.14993743705557422"/>
      </right>
      <top style="thin">
        <color theme="0" tint="-0.14990691854609822"/>
      </top>
      <bottom/>
      <diagonal/>
    </border>
    <border>
      <left style="thin">
        <color theme="0" tint="-0.14993743705557422"/>
      </left>
      <right/>
      <top/>
      <bottom style="thin">
        <color theme="0" tint="-0.14990691854609822"/>
      </bottom>
      <diagonal/>
    </border>
    <border>
      <left/>
      <right style="thin">
        <color theme="0" tint="-0.14993743705557422"/>
      </right>
      <top/>
      <bottom style="thin">
        <color theme="0" tint="-0.14990691854609822"/>
      </bottom>
      <diagonal/>
    </border>
    <border>
      <left style="thin">
        <color theme="2"/>
      </left>
      <right style="thick">
        <color theme="0"/>
      </right>
      <top/>
      <bottom/>
      <diagonal/>
    </border>
    <border>
      <left style="thin">
        <color theme="2"/>
      </left>
      <right style="thin">
        <color theme="2"/>
      </right>
      <top style="thin">
        <color theme="2"/>
      </top>
      <bottom style="thin">
        <color theme="2"/>
      </bottom>
      <diagonal/>
    </border>
    <border>
      <left style="thick">
        <color theme="1" tint="4.9989318521683403E-2"/>
      </left>
      <right/>
      <top style="thick">
        <color theme="1" tint="4.9989318521683403E-2"/>
      </top>
      <bottom/>
      <diagonal/>
    </border>
    <border>
      <left/>
      <right/>
      <top style="thick">
        <color theme="1" tint="4.9989318521683403E-2"/>
      </top>
      <bottom/>
      <diagonal/>
    </border>
    <border>
      <left/>
      <right style="thick">
        <color theme="1" tint="4.9989318521683403E-2"/>
      </right>
      <top style="thick">
        <color theme="1" tint="4.9989318521683403E-2"/>
      </top>
      <bottom/>
      <diagonal/>
    </border>
    <border>
      <left style="thick">
        <color theme="1" tint="4.9989318521683403E-2"/>
      </left>
      <right/>
      <top/>
      <bottom/>
      <diagonal/>
    </border>
    <border>
      <left/>
      <right style="thick">
        <color theme="1" tint="4.9989318521683403E-2"/>
      </right>
      <top/>
      <bottom/>
      <diagonal/>
    </border>
    <border>
      <left style="thick">
        <color theme="1" tint="4.9989318521683403E-2"/>
      </left>
      <right/>
      <top/>
      <bottom style="thick">
        <color theme="1" tint="4.9989318521683403E-2"/>
      </bottom>
      <diagonal/>
    </border>
    <border>
      <left/>
      <right/>
      <top/>
      <bottom style="thick">
        <color theme="1" tint="4.9989318521683403E-2"/>
      </bottom>
      <diagonal/>
    </border>
    <border>
      <left/>
      <right style="thick">
        <color theme="1" tint="4.9989318521683403E-2"/>
      </right>
      <top/>
      <bottom style="thick">
        <color theme="1" tint="4.9989318521683403E-2"/>
      </bottom>
      <diagonal/>
    </border>
    <border>
      <left style="thin">
        <color theme="0" tint="-0.14993743705557422"/>
      </left>
      <right/>
      <top style="thin">
        <color theme="0" tint="-0.14993743705557422"/>
      </top>
      <bottom style="thin">
        <color theme="0" tint="-0.14993743705557422"/>
      </bottom>
      <diagonal/>
    </border>
    <border>
      <left/>
      <right style="thin">
        <color theme="0" tint="-0.14993743705557422"/>
      </right>
      <top style="thin">
        <color theme="0" tint="-0.14993743705557422"/>
      </top>
      <bottom style="thin">
        <color theme="0" tint="-0.14993743705557422"/>
      </bottom>
      <diagonal/>
    </border>
    <border>
      <left style="thick">
        <color theme="0"/>
      </left>
      <right/>
      <top/>
      <bottom/>
      <diagonal/>
    </border>
    <border>
      <left style="thin">
        <color theme="0" tint="-0.14993743705557422"/>
      </left>
      <right/>
      <top style="thin">
        <color theme="0" tint="-0.14993743705557422"/>
      </top>
      <bottom style="thin">
        <color theme="0" tint="-0.14990691854609822"/>
      </bottom>
      <diagonal/>
    </border>
    <border>
      <left/>
      <right style="thin">
        <color theme="0" tint="-0.14993743705557422"/>
      </right>
      <top style="thin">
        <color theme="0" tint="-0.14993743705557422"/>
      </top>
      <bottom style="thin">
        <color theme="0" tint="-0.14990691854609822"/>
      </bottom>
      <diagonal/>
    </border>
  </borders>
  <cellStyleXfs count="13">
    <xf numFmtId="0" fontId="0" fillId="0" borderId="0"/>
    <xf numFmtId="0" fontId="33" fillId="0" borderId="0" applyNumberFormat="0" applyFill="0" applyBorder="0" applyAlignment="0" applyProtection="0"/>
    <xf numFmtId="0" fontId="10" fillId="0" borderId="1"/>
    <xf numFmtId="0" fontId="47" fillId="0" borderId="1" applyNumberFormat="0" applyFill="0" applyBorder="0" applyAlignment="0" applyProtection="0"/>
    <xf numFmtId="0" fontId="48" fillId="0" borderId="1"/>
    <xf numFmtId="0" fontId="33" fillId="0" borderId="1" applyNumberFormat="0" applyFill="0" applyBorder="0" applyAlignment="0" applyProtection="0"/>
    <xf numFmtId="0" fontId="32" fillId="0" borderId="1"/>
    <xf numFmtId="9" fontId="48" fillId="0" borderId="0" applyFont="0" applyFill="0" applyBorder="0" applyAlignment="0" applyProtection="0"/>
    <xf numFmtId="0" fontId="55" fillId="0" borderId="1"/>
    <xf numFmtId="0" fontId="58" fillId="0" borderId="1"/>
    <xf numFmtId="0" fontId="62" fillId="0" borderId="1"/>
    <xf numFmtId="0" fontId="32" fillId="0" borderId="1"/>
    <xf numFmtId="0" fontId="32" fillId="0" borderId="1"/>
  </cellStyleXfs>
  <cellXfs count="520">
    <xf numFmtId="0" fontId="0" fillId="0" borderId="0" xfId="0"/>
    <xf numFmtId="0" fontId="11" fillId="0" borderId="0" xfId="0" applyFont="1" applyAlignment="1">
      <alignment vertical="center"/>
    </xf>
    <xf numFmtId="165" fontId="28" fillId="6" borderId="4" xfId="0" applyNumberFormat="1" applyFont="1" applyFill="1" applyBorder="1" applyAlignment="1">
      <alignment horizontal="center" vertical="center"/>
    </xf>
    <xf numFmtId="165" fontId="28" fillId="6" borderId="4" xfId="0" applyNumberFormat="1" applyFont="1" applyFill="1" applyBorder="1" applyAlignment="1">
      <alignment horizontal="left" vertical="center"/>
    </xf>
    <xf numFmtId="1" fontId="29" fillId="2" borderId="5" xfId="0" applyNumberFormat="1" applyFont="1" applyFill="1" applyBorder="1" applyAlignment="1">
      <alignment vertical="center"/>
    </xf>
    <xf numFmtId="165" fontId="30" fillId="2" borderId="6" xfId="0" applyNumberFormat="1" applyFont="1" applyFill="1" applyBorder="1" applyAlignment="1">
      <alignment horizontal="center" vertical="center"/>
    </xf>
    <xf numFmtId="165" fontId="30" fillId="2" borderId="6" xfId="0" applyNumberFormat="1" applyFont="1" applyFill="1" applyBorder="1" applyAlignment="1">
      <alignment vertical="center"/>
    </xf>
    <xf numFmtId="0" fontId="20" fillId="5" borderId="1" xfId="0" applyFont="1" applyFill="1" applyBorder="1" applyAlignment="1">
      <alignment vertical="center"/>
    </xf>
    <xf numFmtId="0" fontId="0" fillId="0" borderId="0" xfId="0" applyAlignment="1">
      <alignment horizontal="center" vertical="center"/>
    </xf>
    <xf numFmtId="0" fontId="36" fillId="0" borderId="0" xfId="0" applyFont="1"/>
    <xf numFmtId="0" fontId="37" fillId="6" borderId="3" xfId="0" applyFont="1" applyFill="1" applyBorder="1" applyAlignment="1">
      <alignment horizontal="left" vertical="center"/>
    </xf>
    <xf numFmtId="165" fontId="37" fillId="6" borderId="4" xfId="0" applyNumberFormat="1" applyFont="1" applyFill="1" applyBorder="1" applyAlignment="1">
      <alignment horizontal="center" vertical="center"/>
    </xf>
    <xf numFmtId="165" fontId="37" fillId="6" borderId="4" xfId="0" applyNumberFormat="1" applyFont="1" applyFill="1" applyBorder="1" applyAlignment="1">
      <alignment horizontal="left" vertical="center"/>
    </xf>
    <xf numFmtId="1" fontId="39" fillId="2" borderId="5" xfId="0" applyNumberFormat="1" applyFont="1" applyFill="1" applyBorder="1" applyAlignment="1">
      <alignment vertical="center"/>
    </xf>
    <xf numFmtId="165" fontId="40" fillId="2" borderId="6" xfId="0" applyNumberFormat="1" applyFont="1" applyFill="1" applyBorder="1" applyAlignment="1">
      <alignment horizontal="center" vertical="center"/>
    </xf>
    <xf numFmtId="165" fontId="40" fillId="2" borderId="6" xfId="0" applyNumberFormat="1" applyFont="1" applyFill="1" applyBorder="1" applyAlignment="1">
      <alignment vertical="center"/>
    </xf>
    <xf numFmtId="0" fontId="41" fillId="3" borderId="7" xfId="0" applyFont="1" applyFill="1" applyBorder="1"/>
    <xf numFmtId="165" fontId="40" fillId="3" borderId="8" xfId="0" applyNumberFormat="1" applyFont="1" applyFill="1" applyBorder="1" applyAlignment="1">
      <alignment horizontal="center" vertical="center"/>
    </xf>
    <xf numFmtId="0" fontId="41" fillId="7" borderId="7" xfId="0" applyFont="1" applyFill="1" applyBorder="1" applyAlignment="1">
      <alignment horizontal="left" vertical="center"/>
    </xf>
    <xf numFmtId="0" fontId="36" fillId="0" borderId="0" xfId="0" applyFont="1" applyAlignment="1">
      <alignment vertical="center"/>
    </xf>
    <xf numFmtId="0" fontId="38" fillId="0" borderId="0" xfId="0" applyFont="1" applyAlignment="1">
      <alignment vertical="center"/>
    </xf>
    <xf numFmtId="0" fontId="36" fillId="3" borderId="1" xfId="0" applyFont="1" applyFill="1" applyBorder="1"/>
    <xf numFmtId="165" fontId="40" fillId="3" borderId="1" xfId="0" applyNumberFormat="1" applyFont="1" applyFill="1" applyBorder="1" applyAlignment="1">
      <alignment horizontal="center" vertical="center"/>
    </xf>
    <xf numFmtId="165" fontId="40" fillId="3" borderId="1" xfId="0" applyNumberFormat="1" applyFont="1" applyFill="1" applyBorder="1" applyAlignment="1">
      <alignment vertical="center"/>
    </xf>
    <xf numFmtId="1" fontId="38" fillId="7" borderId="1" xfId="0" applyNumberFormat="1" applyFont="1" applyFill="1" applyBorder="1" applyAlignment="1">
      <alignment vertical="center"/>
    </xf>
    <xf numFmtId="0" fontId="38" fillId="7" borderId="1" xfId="0" applyFont="1" applyFill="1" applyBorder="1" applyAlignment="1">
      <alignment vertical="center"/>
    </xf>
    <xf numFmtId="0" fontId="38" fillId="11" borderId="1" xfId="0" applyFont="1" applyFill="1" applyBorder="1" applyAlignment="1">
      <alignment vertical="center"/>
    </xf>
    <xf numFmtId="1" fontId="38" fillId="11" borderId="1" xfId="0" applyNumberFormat="1" applyFont="1" applyFill="1" applyBorder="1" applyAlignment="1">
      <alignment vertical="center"/>
    </xf>
    <xf numFmtId="0" fontId="0" fillId="0" borderId="0" xfId="0" applyAlignment="1">
      <alignment vertical="center"/>
    </xf>
    <xf numFmtId="0" fontId="45" fillId="0" borderId="10" xfId="0" applyFont="1" applyBorder="1" applyAlignment="1">
      <alignment vertical="center"/>
    </xf>
    <xf numFmtId="0" fontId="36" fillId="9" borderId="0" xfId="0" applyFont="1" applyFill="1"/>
    <xf numFmtId="0" fontId="36" fillId="12" borderId="1" xfId="0" applyFont="1" applyFill="1" applyBorder="1"/>
    <xf numFmtId="0" fontId="14" fillId="5" borderId="1" xfId="0" applyFont="1" applyFill="1" applyBorder="1" applyAlignment="1">
      <alignment vertical="center"/>
    </xf>
    <xf numFmtId="0" fontId="34" fillId="5" borderId="1" xfId="0" applyFont="1" applyFill="1" applyBorder="1" applyAlignment="1">
      <alignment vertical="center"/>
    </xf>
    <xf numFmtId="0" fontId="42" fillId="0" borderId="9" xfId="0" applyFont="1" applyBorder="1"/>
    <xf numFmtId="0" fontId="28" fillId="6" borderId="3" xfId="0" applyFont="1" applyFill="1" applyBorder="1" applyAlignment="1">
      <alignment horizontal="left" vertical="center"/>
    </xf>
    <xf numFmtId="1" fontId="43" fillId="8" borderId="0" xfId="0" applyNumberFormat="1" applyFont="1" applyFill="1" applyAlignment="1">
      <alignment horizontal="center" vertical="center"/>
    </xf>
    <xf numFmtId="0" fontId="36" fillId="3" borderId="1" xfId="0" applyFont="1" applyFill="1" applyBorder="1" applyAlignment="1">
      <alignment vertical="center"/>
    </xf>
    <xf numFmtId="0" fontId="46" fillId="9" borderId="0" xfId="0" applyFont="1" applyFill="1" applyAlignment="1">
      <alignment vertical="center"/>
    </xf>
    <xf numFmtId="165" fontId="39" fillId="3" borderId="1" xfId="0" applyNumberFormat="1" applyFont="1" applyFill="1" applyBorder="1" applyAlignment="1">
      <alignment horizontal="center" vertical="center"/>
    </xf>
    <xf numFmtId="165" fontId="50" fillId="3" borderId="1" xfId="0" applyNumberFormat="1" applyFont="1" applyFill="1" applyBorder="1" applyAlignment="1">
      <alignment horizontal="center" vertical="center"/>
    </xf>
    <xf numFmtId="0" fontId="52" fillId="0" borderId="0" xfId="0" applyFont="1" applyAlignment="1">
      <alignment horizontal="left" vertical="center"/>
    </xf>
    <xf numFmtId="0" fontId="53" fillId="8" borderId="1" xfId="0" applyFont="1" applyFill="1" applyBorder="1" applyAlignment="1">
      <alignment horizontal="center" vertical="center"/>
    </xf>
    <xf numFmtId="49" fontId="44" fillId="8" borderId="1" xfId="0" applyNumberFormat="1" applyFont="1" applyFill="1" applyBorder="1"/>
    <xf numFmtId="0" fontId="9" fillId="8" borderId="1" xfId="0" applyFont="1" applyFill="1" applyBorder="1" applyAlignment="1">
      <alignment vertical="center"/>
    </xf>
    <xf numFmtId="0" fontId="9" fillId="16" borderId="1" xfId="0" applyFont="1" applyFill="1" applyBorder="1" applyAlignment="1">
      <alignment vertical="center"/>
    </xf>
    <xf numFmtId="0" fontId="51" fillId="8" borderId="1" xfId="0" applyFont="1" applyFill="1" applyBorder="1" applyAlignment="1">
      <alignment horizontal="left" vertical="center"/>
    </xf>
    <xf numFmtId="0" fontId="51" fillId="8" borderId="1" xfId="0" applyFont="1" applyFill="1" applyBorder="1" applyAlignment="1">
      <alignment horizontal="center" vertical="center"/>
    </xf>
    <xf numFmtId="0" fontId="56" fillId="8" borderId="1" xfId="0" applyFont="1" applyFill="1" applyBorder="1" applyAlignment="1">
      <alignment horizontal="center" vertical="center"/>
    </xf>
    <xf numFmtId="0" fontId="44" fillId="8" borderId="1" xfId="0" applyFont="1" applyFill="1" applyBorder="1" applyAlignment="1">
      <alignment vertical="center"/>
    </xf>
    <xf numFmtId="0" fontId="9" fillId="8" borderId="1" xfId="0" applyFont="1" applyFill="1" applyBorder="1" applyAlignment="1">
      <alignment horizontal="center" vertical="center"/>
    </xf>
    <xf numFmtId="0" fontId="44" fillId="8" borderId="1" xfId="0" applyFont="1" applyFill="1" applyBorder="1" applyAlignment="1">
      <alignment horizontal="center" vertical="center"/>
    </xf>
    <xf numFmtId="167" fontId="9" fillId="8" borderId="1" xfId="0" applyNumberFormat="1" applyFont="1" applyFill="1" applyBorder="1" applyAlignment="1">
      <alignment horizontal="left" vertical="center"/>
    </xf>
    <xf numFmtId="167" fontId="44" fillId="8" borderId="1" xfId="0" applyNumberFormat="1" applyFont="1" applyFill="1" applyBorder="1" applyAlignment="1">
      <alignment horizontal="left" vertical="center"/>
    </xf>
    <xf numFmtId="169" fontId="9" fillId="8" borderId="1" xfId="0" applyNumberFormat="1" applyFont="1" applyFill="1" applyBorder="1" applyAlignment="1">
      <alignment horizontal="center" vertical="center"/>
    </xf>
    <xf numFmtId="0" fontId="44" fillId="8" borderId="1" xfId="0" applyFont="1" applyFill="1" applyBorder="1" applyAlignment="1">
      <alignment horizontal="center" vertical="center" wrapText="1"/>
    </xf>
    <xf numFmtId="0" fontId="9" fillId="8" borderId="1" xfId="0" quotePrefix="1" applyFont="1" applyFill="1" applyBorder="1" applyAlignment="1">
      <alignment vertical="center"/>
    </xf>
    <xf numFmtId="167" fontId="9" fillId="8" borderId="1" xfId="0" applyNumberFormat="1" applyFont="1" applyFill="1" applyBorder="1" applyAlignment="1">
      <alignment horizontal="center" vertical="center"/>
    </xf>
    <xf numFmtId="9" fontId="9" fillId="8" borderId="1" xfId="7" applyFont="1" applyFill="1" applyBorder="1" applyAlignment="1">
      <alignment horizontal="center" vertical="center"/>
    </xf>
    <xf numFmtId="169" fontId="9" fillId="8" borderId="1" xfId="7" applyNumberFormat="1" applyFont="1" applyFill="1" applyBorder="1" applyAlignment="1">
      <alignment horizontal="center" vertical="center"/>
    </xf>
    <xf numFmtId="1" fontId="54" fillId="7" borderId="1" xfId="0" applyNumberFormat="1" applyFont="1" applyFill="1" applyBorder="1" applyAlignment="1">
      <alignment vertical="center"/>
    </xf>
    <xf numFmtId="0" fontId="54" fillId="7" borderId="1" xfId="0" applyFont="1" applyFill="1" applyBorder="1" applyAlignment="1">
      <alignment vertical="center"/>
    </xf>
    <xf numFmtId="0" fontId="53" fillId="8" borderId="12" xfId="0" applyFont="1" applyFill="1" applyBorder="1" applyAlignment="1">
      <alignment horizontal="center" vertical="center"/>
    </xf>
    <xf numFmtId="0" fontId="41" fillId="3" borderId="7" xfId="0" applyFont="1" applyFill="1" applyBorder="1" applyAlignment="1">
      <alignment vertical="center"/>
    </xf>
    <xf numFmtId="0" fontId="11" fillId="2" borderId="1" xfId="9" applyFont="1" applyFill="1" applyAlignment="1">
      <alignment vertical="center"/>
    </xf>
    <xf numFmtId="0" fontId="11" fillId="14" borderId="1" xfId="9" applyFont="1" applyFill="1" applyAlignment="1">
      <alignment vertical="center"/>
    </xf>
    <xf numFmtId="0" fontId="58" fillId="15" borderId="1" xfId="9" applyFill="1"/>
    <xf numFmtId="0" fontId="11" fillId="3" borderId="1" xfId="9" applyFont="1" applyFill="1" applyAlignment="1">
      <alignment vertical="center"/>
    </xf>
    <xf numFmtId="0" fontId="15" fillId="5" borderId="1" xfId="9" applyFont="1" applyFill="1" applyAlignment="1">
      <alignment vertical="center"/>
    </xf>
    <xf numFmtId="0" fontId="15" fillId="2" borderId="1" xfId="9" applyFont="1" applyFill="1" applyAlignment="1">
      <alignment vertical="center"/>
    </xf>
    <xf numFmtId="0" fontId="15" fillId="14" borderId="1" xfId="9" applyFont="1" applyFill="1" applyAlignment="1">
      <alignment vertical="center"/>
    </xf>
    <xf numFmtId="0" fontId="12" fillId="5" borderId="2" xfId="9" applyFont="1" applyFill="1" applyBorder="1" applyAlignment="1">
      <alignment vertical="center"/>
    </xf>
    <xf numFmtId="0" fontId="15" fillId="5" borderId="2" xfId="9" applyFont="1" applyFill="1" applyBorder="1" applyAlignment="1">
      <alignment vertical="center"/>
    </xf>
    <xf numFmtId="0" fontId="19" fillId="5" borderId="1" xfId="9" applyFont="1" applyFill="1" applyAlignment="1">
      <alignment vertical="center"/>
    </xf>
    <xf numFmtId="0" fontId="20" fillId="5" borderId="1" xfId="9" applyFont="1" applyFill="1" applyAlignment="1">
      <alignment vertical="center"/>
    </xf>
    <xf numFmtId="0" fontId="16" fillId="0" borderId="1" xfId="9" applyFont="1"/>
    <xf numFmtId="0" fontId="14" fillId="5" borderId="1" xfId="9" applyFont="1" applyFill="1" applyAlignment="1">
      <alignment vertical="center"/>
    </xf>
    <xf numFmtId="0" fontId="58" fillId="0" borderId="1" xfId="9"/>
    <xf numFmtId="0" fontId="34" fillId="5" borderId="1" xfId="9" applyFont="1" applyFill="1" applyAlignment="1">
      <alignment vertical="center"/>
    </xf>
    <xf numFmtId="0" fontId="21" fillId="5" borderId="1" xfId="9" applyFont="1" applyFill="1" applyAlignment="1">
      <alignment vertical="center"/>
    </xf>
    <xf numFmtId="0" fontId="22" fillId="5" borderId="2" xfId="9" applyFont="1" applyFill="1" applyBorder="1" applyAlignment="1">
      <alignment vertical="center"/>
    </xf>
    <xf numFmtId="0" fontId="15" fillId="2" borderId="1" xfId="9" applyFont="1" applyFill="1" applyAlignment="1">
      <alignment horizontal="center" vertical="center"/>
    </xf>
    <xf numFmtId="0" fontId="15" fillId="14" borderId="1" xfId="9" applyFont="1" applyFill="1" applyAlignment="1">
      <alignment horizontal="center" vertical="center"/>
    </xf>
    <xf numFmtId="0" fontId="23" fillId="5" borderId="1" xfId="9" applyFont="1" applyFill="1" applyAlignment="1">
      <alignment vertical="center"/>
    </xf>
    <xf numFmtId="0" fontId="23" fillId="5" borderId="1" xfId="9" applyFont="1" applyFill="1" applyAlignment="1">
      <alignment horizontal="center" vertical="center"/>
    </xf>
    <xf numFmtId="0" fontId="11" fillId="5" borderId="1" xfId="9" applyFont="1" applyFill="1" applyAlignment="1">
      <alignment vertical="center"/>
    </xf>
    <xf numFmtId="164" fontId="24" fillId="5" borderId="1" xfId="9" applyNumberFormat="1" applyFont="1" applyFill="1" applyAlignment="1">
      <alignment horizontal="center" vertical="center"/>
    </xf>
    <xf numFmtId="0" fontId="15" fillId="5" borderId="1" xfId="9" applyFont="1" applyFill="1" applyAlignment="1">
      <alignment horizontal="center" vertical="center"/>
    </xf>
    <xf numFmtId="164" fontId="24" fillId="17" borderId="1" xfId="9" applyNumberFormat="1" applyFont="1" applyFill="1" applyAlignment="1">
      <alignment horizontal="center" vertical="center"/>
    </xf>
    <xf numFmtId="164" fontId="13" fillId="5" borderId="1" xfId="9" applyNumberFormat="1" applyFont="1" applyFill="1" applyAlignment="1">
      <alignment horizontal="center" vertical="center"/>
    </xf>
    <xf numFmtId="0" fontId="11" fillId="5" borderId="1" xfId="9" applyFont="1" applyFill="1" applyAlignment="1">
      <alignment horizontal="left" vertical="center"/>
    </xf>
    <xf numFmtId="164" fontId="11" fillId="5" borderId="1" xfId="9" applyNumberFormat="1" applyFont="1" applyFill="1" applyAlignment="1">
      <alignment horizontal="center" vertical="center"/>
    </xf>
    <xf numFmtId="0" fontId="25" fillId="5" borderId="1" xfId="9" applyFont="1" applyFill="1" applyAlignment="1">
      <alignment vertical="center"/>
    </xf>
    <xf numFmtId="164" fontId="26" fillId="0" borderId="1" xfId="9" applyNumberFormat="1" applyFont="1" applyAlignment="1">
      <alignment horizontal="center" vertical="center"/>
    </xf>
    <xf numFmtId="164" fontId="27" fillId="0" borderId="1" xfId="9" applyNumberFormat="1" applyFont="1" applyAlignment="1">
      <alignment horizontal="center" vertical="center"/>
    </xf>
    <xf numFmtId="0" fontId="15" fillId="0" borderId="1" xfId="9" applyFont="1" applyAlignment="1">
      <alignment vertical="center"/>
    </xf>
    <xf numFmtId="0" fontId="37" fillId="6" borderId="4" xfId="0" applyFont="1" applyFill="1" applyBorder="1" applyAlignment="1">
      <alignment horizontal="left" vertical="center"/>
    </xf>
    <xf numFmtId="1" fontId="39" fillId="2" borderId="6" xfId="0" applyNumberFormat="1" applyFont="1" applyFill="1" applyBorder="1" applyAlignment="1">
      <alignment vertical="center"/>
    </xf>
    <xf numFmtId="0" fontId="57" fillId="9" borderId="13" xfId="0" applyFont="1" applyFill="1" applyBorder="1" applyAlignment="1">
      <alignment horizontal="center" vertical="center"/>
    </xf>
    <xf numFmtId="0" fontId="8" fillId="8" borderId="1" xfId="0" applyFont="1" applyFill="1" applyBorder="1" applyAlignment="1">
      <alignment vertical="center" wrapText="1"/>
    </xf>
    <xf numFmtId="0" fontId="8" fillId="8" borderId="1" xfId="0" applyFont="1" applyFill="1" applyBorder="1" applyAlignment="1">
      <alignment horizontal="center" vertical="center"/>
    </xf>
    <xf numFmtId="0" fontId="54" fillId="0" borderId="0" xfId="0" applyFont="1" applyAlignment="1">
      <alignment vertical="center"/>
    </xf>
    <xf numFmtId="14" fontId="9" fillId="8"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59" fillId="5" borderId="1" xfId="9" applyFont="1" applyFill="1" applyAlignment="1">
      <alignment vertical="center"/>
    </xf>
    <xf numFmtId="0" fontId="11" fillId="5" borderId="11" xfId="9" applyFont="1" applyFill="1" applyBorder="1" applyAlignment="1">
      <alignment vertical="center"/>
    </xf>
    <xf numFmtId="0" fontId="60" fillId="0" borderId="0" xfId="0" applyFont="1" applyAlignment="1">
      <alignment vertical="center"/>
    </xf>
    <xf numFmtId="165" fontId="38" fillId="3" borderId="8" xfId="0" applyNumberFormat="1" applyFont="1" applyFill="1" applyBorder="1" applyAlignment="1">
      <alignment horizontal="center" vertical="center"/>
    </xf>
    <xf numFmtId="0" fontId="7" fillId="8" borderId="1" xfId="0" applyFont="1" applyFill="1" applyBorder="1" applyAlignment="1">
      <alignment vertical="center"/>
    </xf>
    <xf numFmtId="0" fontId="7" fillId="8" borderId="1" xfId="0" applyFont="1" applyFill="1" applyBorder="1" applyAlignment="1">
      <alignment horizontal="center" vertical="center"/>
    </xf>
    <xf numFmtId="167" fontId="7" fillId="8" borderId="1" xfId="0" applyNumberFormat="1" applyFont="1" applyFill="1" applyBorder="1" applyAlignment="1">
      <alignment horizontal="left" vertical="center"/>
    </xf>
    <xf numFmtId="0" fontId="61" fillId="16" borderId="1" xfId="0" applyFont="1" applyFill="1" applyBorder="1" applyAlignment="1">
      <alignment horizontal="center" vertical="center"/>
    </xf>
    <xf numFmtId="1" fontId="39" fillId="2" borderId="6" xfId="0" applyNumberFormat="1" applyFont="1" applyFill="1" applyBorder="1" applyAlignment="1">
      <alignment horizontal="left" vertical="center"/>
    </xf>
    <xf numFmtId="0" fontId="30" fillId="2" borderId="6" xfId="0" applyFont="1" applyFill="1" applyBorder="1" applyAlignment="1">
      <alignment horizontal="center" vertical="center"/>
    </xf>
    <xf numFmtId="0" fontId="11" fillId="2" borderId="1" xfId="11" applyFont="1" applyFill="1" applyAlignment="1">
      <alignment vertical="center"/>
    </xf>
    <xf numFmtId="0" fontId="32" fillId="15" borderId="1" xfId="11" applyFill="1"/>
    <xf numFmtId="0" fontId="11" fillId="3" borderId="1" xfId="11" applyFont="1" applyFill="1" applyAlignment="1">
      <alignment vertical="center"/>
    </xf>
    <xf numFmtId="1" fontId="12" fillId="3" borderId="1" xfId="11" applyNumberFormat="1" applyFont="1" applyFill="1" applyAlignment="1">
      <alignment vertical="center"/>
    </xf>
    <xf numFmtId="0" fontId="32" fillId="0" borderId="1" xfId="11"/>
    <xf numFmtId="0" fontId="14" fillId="3" borderId="1" xfId="11" applyFont="1" applyFill="1" applyAlignment="1">
      <alignment vertical="center"/>
    </xf>
    <xf numFmtId="0" fontId="11" fillId="3" borderId="17" xfId="11" applyFont="1" applyFill="1" applyBorder="1" applyAlignment="1">
      <alignment vertical="center"/>
    </xf>
    <xf numFmtId="0" fontId="15" fillId="3" borderId="18" xfId="11" applyFont="1" applyFill="1" applyBorder="1" applyAlignment="1">
      <alignment vertical="top" wrapText="1"/>
    </xf>
    <xf numFmtId="0" fontId="11" fillId="3" borderId="18" xfId="11" applyFont="1" applyFill="1" applyBorder="1" applyAlignment="1">
      <alignment vertical="center"/>
    </xf>
    <xf numFmtId="0" fontId="11" fillId="3" borderId="19" xfId="11" applyFont="1" applyFill="1" applyBorder="1" applyAlignment="1">
      <alignment vertical="center"/>
    </xf>
    <xf numFmtId="0" fontId="11" fillId="3" borderId="20" xfId="11" applyFont="1" applyFill="1" applyBorder="1" applyAlignment="1">
      <alignment vertical="center"/>
    </xf>
    <xf numFmtId="0" fontId="15" fillId="3" borderId="1" xfId="11" applyFont="1" applyFill="1" applyAlignment="1">
      <alignment vertical="top" wrapText="1"/>
    </xf>
    <xf numFmtId="0" fontId="11" fillId="3" borderId="21" xfId="11" applyFont="1" applyFill="1" applyBorder="1" applyAlignment="1">
      <alignment vertical="center"/>
    </xf>
    <xf numFmtId="0" fontId="11" fillId="3" borderId="22" xfId="11" applyFont="1" applyFill="1" applyBorder="1" applyAlignment="1">
      <alignment vertical="center"/>
    </xf>
    <xf numFmtId="0" fontId="15" fillId="3" borderId="23" xfId="11" applyFont="1" applyFill="1" applyBorder="1" applyAlignment="1">
      <alignment vertical="top" wrapText="1"/>
    </xf>
    <xf numFmtId="0" fontId="16" fillId="0" borderId="23" xfId="11" applyFont="1" applyBorder="1"/>
    <xf numFmtId="0" fontId="15" fillId="0" borderId="23" xfId="11" applyFont="1" applyBorder="1" applyAlignment="1">
      <alignment vertical="center" wrapText="1"/>
    </xf>
    <xf numFmtId="0" fontId="15" fillId="0" borderId="24" xfId="11" applyFont="1" applyBorder="1" applyAlignment="1">
      <alignment vertical="center" wrapText="1"/>
    </xf>
    <xf numFmtId="0" fontId="11" fillId="0" borderId="1" xfId="11" applyFont="1" applyAlignment="1">
      <alignment vertical="center"/>
    </xf>
    <xf numFmtId="0" fontId="15" fillId="0" borderId="1" xfId="11" applyFont="1" applyAlignment="1">
      <alignment vertical="center" wrapText="1"/>
    </xf>
    <xf numFmtId="0" fontId="13" fillId="0" borderId="1" xfId="11" applyFont="1"/>
    <xf numFmtId="0" fontId="17" fillId="3" borderId="1" xfId="11" applyFont="1" applyFill="1" applyAlignment="1">
      <alignment vertical="center" wrapText="1"/>
    </xf>
    <xf numFmtId="0" fontId="18" fillId="3" borderId="1" xfId="11" applyFont="1" applyFill="1" applyAlignment="1">
      <alignment vertical="center"/>
    </xf>
    <xf numFmtId="0" fontId="11" fillId="14" borderId="1" xfId="11" applyFont="1" applyFill="1" applyAlignment="1">
      <alignment vertical="center"/>
    </xf>
    <xf numFmtId="166" fontId="54" fillId="8" borderId="1" xfId="0" applyNumberFormat="1" applyFont="1" applyFill="1" applyBorder="1" applyAlignment="1">
      <alignment horizontal="center" vertical="center"/>
    </xf>
    <xf numFmtId="165" fontId="54" fillId="3" borderId="1" xfId="0" applyNumberFormat="1" applyFont="1" applyFill="1" applyBorder="1" applyAlignment="1">
      <alignment vertical="center"/>
    </xf>
    <xf numFmtId="0" fontId="54" fillId="9" borderId="0" xfId="0" applyFont="1" applyFill="1" applyAlignment="1">
      <alignment vertical="center"/>
    </xf>
    <xf numFmtId="0" fontId="54" fillId="8" borderId="1" xfId="0" applyFont="1" applyFill="1" applyBorder="1" applyAlignment="1">
      <alignment horizontal="center" vertical="center"/>
    </xf>
    <xf numFmtId="0" fontId="64" fillId="5" borderId="1" xfId="9" applyFont="1" applyFill="1" applyAlignment="1">
      <alignment horizontal="center" vertical="center"/>
    </xf>
    <xf numFmtId="0" fontId="54" fillId="8" borderId="1" xfId="0" applyFont="1" applyFill="1" applyBorder="1"/>
    <xf numFmtId="9" fontId="54" fillId="8" borderId="1" xfId="7" applyFont="1" applyFill="1" applyBorder="1" applyAlignment="1">
      <alignment horizontal="center" vertical="center"/>
    </xf>
    <xf numFmtId="0" fontId="54" fillId="8" borderId="1" xfId="0" applyFont="1" applyFill="1" applyBorder="1" applyAlignment="1">
      <alignment horizontal="left" vertical="center" indent="1"/>
    </xf>
    <xf numFmtId="0" fontId="51" fillId="8" borderId="1" xfId="0" applyFont="1" applyFill="1" applyBorder="1" applyAlignment="1">
      <alignment horizontal="center"/>
    </xf>
    <xf numFmtId="0" fontId="54" fillId="11" borderId="0" xfId="0" applyFont="1" applyFill="1"/>
    <xf numFmtId="169" fontId="54" fillId="8" borderId="1" xfId="7" applyNumberFormat="1" applyFont="1" applyFill="1" applyBorder="1" applyAlignment="1">
      <alignment horizontal="center" vertical="center"/>
    </xf>
    <xf numFmtId="1" fontId="54" fillId="8" borderId="1" xfId="0" applyNumberFormat="1" applyFont="1" applyFill="1" applyBorder="1" applyAlignment="1">
      <alignment horizontal="center" vertical="center"/>
    </xf>
    <xf numFmtId="0" fontId="54" fillId="3" borderId="1" xfId="0" applyFont="1" applyFill="1" applyBorder="1"/>
    <xf numFmtId="165" fontId="54" fillId="3" borderId="1" xfId="0" applyNumberFormat="1" applyFont="1" applyFill="1" applyBorder="1" applyAlignment="1">
      <alignment horizontal="center" vertical="center"/>
    </xf>
    <xf numFmtId="1" fontId="54" fillId="11" borderId="1" xfId="0" applyNumberFormat="1" applyFont="1" applyFill="1" applyBorder="1" applyAlignment="1">
      <alignment vertical="center"/>
    </xf>
    <xf numFmtId="0" fontId="54" fillId="12" borderId="1" xfId="0" applyFont="1" applyFill="1" applyBorder="1"/>
    <xf numFmtId="0" fontId="54" fillId="9" borderId="0" xfId="0" applyFont="1" applyFill="1"/>
    <xf numFmtId="0" fontId="54" fillId="0" borderId="0" xfId="0" applyFont="1"/>
    <xf numFmtId="166" fontId="54" fillId="0" borderId="1" xfId="0" applyNumberFormat="1" applyFont="1" applyBorder="1" applyAlignment="1">
      <alignment horizontal="center" vertical="center"/>
    </xf>
    <xf numFmtId="165" fontId="54" fillId="0" borderId="1" xfId="0" applyNumberFormat="1" applyFont="1" applyBorder="1" applyAlignment="1">
      <alignment vertical="center"/>
    </xf>
    <xf numFmtId="0" fontId="51" fillId="8" borderId="28" xfId="0" applyFont="1" applyFill="1" applyBorder="1" applyAlignment="1">
      <alignment horizontal="center"/>
    </xf>
    <xf numFmtId="0" fontId="51" fillId="9" borderId="26" xfId="0" applyFont="1" applyFill="1" applyBorder="1" applyAlignment="1">
      <alignment horizontal="center" vertical="center"/>
    </xf>
    <xf numFmtId="0" fontId="42" fillId="0" borderId="1" xfId="0" applyFont="1" applyBorder="1"/>
    <xf numFmtId="1" fontId="66" fillId="8" borderId="1" xfId="0" applyNumberFormat="1" applyFont="1" applyFill="1" applyBorder="1" applyAlignment="1">
      <alignment horizontal="center" vertical="center"/>
    </xf>
    <xf numFmtId="0" fontId="66" fillId="8" borderId="27" xfId="0" applyFont="1" applyFill="1" applyBorder="1" applyAlignment="1">
      <alignment horizontal="center"/>
    </xf>
    <xf numFmtId="0" fontId="66" fillId="8" borderId="28" xfId="0" applyFont="1" applyFill="1" applyBorder="1" applyAlignment="1">
      <alignment horizontal="center"/>
    </xf>
    <xf numFmtId="0" fontId="66" fillId="0" borderId="1" xfId="0" applyFont="1" applyBorder="1" applyAlignment="1">
      <alignment horizontal="center" vertical="center"/>
    </xf>
    <xf numFmtId="0" fontId="51" fillId="8" borderId="1" xfId="0" applyFont="1" applyFill="1" applyBorder="1"/>
    <xf numFmtId="9" fontId="66" fillId="8" borderId="29" xfId="7" applyFont="1" applyFill="1" applyBorder="1" applyAlignment="1">
      <alignment horizontal="center" vertical="center"/>
    </xf>
    <xf numFmtId="0" fontId="54" fillId="9" borderId="0" xfId="0" applyFont="1" applyFill="1" applyAlignment="1">
      <alignment horizontal="center" vertical="center"/>
    </xf>
    <xf numFmtId="0" fontId="36" fillId="9" borderId="0" xfId="0" applyFont="1" applyFill="1" applyAlignment="1">
      <alignment vertical="center"/>
    </xf>
    <xf numFmtId="0" fontId="38" fillId="9" borderId="1" xfId="0" applyFont="1" applyFill="1" applyBorder="1" applyAlignment="1">
      <alignment vertical="center"/>
    </xf>
    <xf numFmtId="0" fontId="54" fillId="9" borderId="1" xfId="0" applyFont="1" applyFill="1" applyBorder="1" applyAlignment="1">
      <alignment vertical="center"/>
    </xf>
    <xf numFmtId="0" fontId="54" fillId="9" borderId="1" xfId="0" applyFont="1" applyFill="1" applyBorder="1" applyAlignment="1">
      <alignment horizontal="center" vertical="center"/>
    </xf>
    <xf numFmtId="0" fontId="36" fillId="9" borderId="1" xfId="0" applyFont="1" applyFill="1" applyBorder="1" applyAlignment="1">
      <alignment vertical="center"/>
    </xf>
    <xf numFmtId="165" fontId="37" fillId="24" borderId="1" xfId="0" applyNumberFormat="1" applyFont="1" applyFill="1" applyBorder="1" applyAlignment="1">
      <alignment horizontal="left" vertical="center"/>
    </xf>
    <xf numFmtId="165" fontId="40" fillId="25" borderId="1" xfId="0" applyNumberFormat="1" applyFont="1" applyFill="1" applyBorder="1" applyAlignment="1">
      <alignment vertical="center"/>
    </xf>
    <xf numFmtId="0" fontId="68" fillId="8" borderId="1" xfId="0" applyFont="1" applyFill="1" applyBorder="1" applyAlignment="1">
      <alignment vertical="center"/>
    </xf>
    <xf numFmtId="166" fontId="68" fillId="8" borderId="1" xfId="0" applyNumberFormat="1" applyFont="1" applyFill="1" applyBorder="1" applyAlignment="1">
      <alignment horizontal="left" vertical="center"/>
    </xf>
    <xf numFmtId="166" fontId="54" fillId="8" borderId="1" xfId="0" applyNumberFormat="1" applyFont="1" applyFill="1" applyBorder="1" applyAlignment="1">
      <alignment horizontal="left" vertical="center"/>
    </xf>
    <xf numFmtId="0" fontId="45" fillId="0" borderId="1" xfId="0" applyFont="1" applyBorder="1" applyAlignment="1">
      <alignment vertical="center"/>
    </xf>
    <xf numFmtId="0" fontId="38" fillId="0" borderId="1" xfId="0" applyFont="1" applyBorder="1" applyAlignment="1">
      <alignment vertical="center"/>
    </xf>
    <xf numFmtId="0" fontId="54" fillId="0" borderId="1" xfId="0" applyFont="1" applyBorder="1" applyAlignment="1">
      <alignment vertical="center"/>
    </xf>
    <xf numFmtId="0" fontId="54" fillId="0" borderId="1" xfId="0" applyFont="1" applyBorder="1" applyAlignment="1">
      <alignment horizontal="center" vertical="center"/>
    </xf>
    <xf numFmtId="0" fontId="54" fillId="0" borderId="1" xfId="0" applyFont="1" applyBorder="1" applyAlignment="1">
      <alignment horizontal="right" vertical="center"/>
    </xf>
    <xf numFmtId="166" fontId="54" fillId="0" borderId="1" xfId="0" applyNumberFormat="1" applyFont="1" applyBorder="1" applyAlignment="1">
      <alignment horizontal="left" vertical="center"/>
    </xf>
    <xf numFmtId="0" fontId="66" fillId="0" borderId="27" xfId="9" applyFont="1" applyBorder="1" applyAlignment="1">
      <alignment horizontal="left" vertical="center"/>
    </xf>
    <xf numFmtId="0" fontId="66" fillId="0" borderId="28" xfId="9" applyFont="1" applyBorder="1" applyAlignment="1">
      <alignment horizontal="left" vertical="center"/>
    </xf>
    <xf numFmtId="0" fontId="66" fillId="0" borderId="26" xfId="9" applyFont="1" applyBorder="1" applyAlignment="1">
      <alignment horizontal="left" vertical="center"/>
    </xf>
    <xf numFmtId="0" fontId="69" fillId="0" borderId="27" xfId="9" applyFont="1" applyBorder="1" applyAlignment="1">
      <alignment horizontal="left" vertical="center"/>
    </xf>
    <xf numFmtId="170" fontId="51" fillId="8" borderId="1" xfId="0" applyNumberFormat="1" applyFont="1" applyFill="1" applyBorder="1" applyAlignment="1">
      <alignment horizontal="right" vertical="center"/>
    </xf>
    <xf numFmtId="0" fontId="66" fillId="26" borderId="1" xfId="0" applyFont="1" applyFill="1" applyBorder="1" applyAlignment="1">
      <alignment horizontal="left" vertical="center" wrapText="1"/>
    </xf>
    <xf numFmtId="0" fontId="71" fillId="0" borderId="36" xfId="9" applyFont="1" applyBorder="1" applyAlignment="1">
      <alignment horizontal="center" vertical="center"/>
    </xf>
    <xf numFmtId="0" fontId="70" fillId="0" borderId="27" xfId="9" applyFont="1" applyBorder="1" applyAlignment="1">
      <alignment horizontal="left" vertical="center"/>
    </xf>
    <xf numFmtId="166" fontId="51" fillId="8" borderId="11" xfId="9" applyNumberFormat="1" applyFont="1" applyFill="1" applyBorder="1" applyAlignment="1">
      <alignment horizontal="center" vertical="center"/>
    </xf>
    <xf numFmtId="166" fontId="54" fillId="8" borderId="11" xfId="9" applyNumberFormat="1" applyFont="1" applyFill="1" applyBorder="1" applyAlignment="1">
      <alignment horizontal="center" vertical="center"/>
    </xf>
    <xf numFmtId="0" fontId="67" fillId="0" borderId="1" xfId="0" applyFont="1" applyBorder="1" applyAlignment="1">
      <alignment horizontal="left" vertical="center"/>
    </xf>
    <xf numFmtId="0" fontId="4" fillId="8" borderId="1" xfId="0" applyFont="1" applyFill="1" applyBorder="1" applyAlignment="1">
      <alignment vertical="center"/>
    </xf>
    <xf numFmtId="0" fontId="4" fillId="8" borderId="1" xfId="0" applyFont="1" applyFill="1" applyBorder="1" applyAlignment="1">
      <alignment horizontal="center" vertical="center"/>
    </xf>
    <xf numFmtId="0" fontId="9" fillId="16" borderId="1" xfId="0" applyFont="1" applyFill="1" applyBorder="1" applyAlignment="1">
      <alignment horizontal="center" vertical="center"/>
    </xf>
    <xf numFmtId="0" fontId="4" fillId="26" borderId="1" xfId="0" applyFont="1" applyFill="1" applyBorder="1" applyAlignment="1">
      <alignment horizontal="center" vertical="center"/>
    </xf>
    <xf numFmtId="0" fontId="7" fillId="26" borderId="1" xfId="0" applyFont="1" applyFill="1" applyBorder="1" applyAlignment="1">
      <alignment horizontal="center" vertical="center"/>
    </xf>
    <xf numFmtId="0" fontId="6" fillId="26" borderId="1" xfId="0" applyFont="1" applyFill="1" applyBorder="1" applyAlignment="1">
      <alignment horizontal="center" vertical="center" wrapText="1"/>
    </xf>
    <xf numFmtId="0" fontId="5" fillId="26" borderId="1" xfId="0" applyFont="1" applyFill="1" applyBorder="1" applyAlignment="1">
      <alignment horizontal="center" vertical="center"/>
    </xf>
    <xf numFmtId="0" fontId="8" fillId="26" borderId="1" xfId="0" applyFont="1" applyFill="1" applyBorder="1" applyAlignment="1">
      <alignment horizontal="center" vertical="center"/>
    </xf>
    <xf numFmtId="0" fontId="4" fillId="16" borderId="1" xfId="0" applyFont="1" applyFill="1" applyBorder="1" applyAlignment="1">
      <alignment vertical="center"/>
    </xf>
    <xf numFmtId="0" fontId="72" fillId="28" borderId="1" xfId="0" applyFont="1" applyFill="1" applyBorder="1" applyAlignment="1">
      <alignment vertical="center"/>
    </xf>
    <xf numFmtId="0" fontId="51" fillId="0" borderId="1" xfId="9" applyFont="1" applyAlignment="1">
      <alignment vertical="center"/>
    </xf>
    <xf numFmtId="0" fontId="73" fillId="0" borderId="1" xfId="9" applyFont="1" applyAlignment="1">
      <alignment horizontal="center" vertical="center"/>
    </xf>
    <xf numFmtId="0" fontId="38" fillId="0" borderId="1" xfId="9" applyFont="1" applyAlignment="1">
      <alignment vertical="center"/>
    </xf>
    <xf numFmtId="0" fontId="73" fillId="0" borderId="1" xfId="9" applyFont="1" applyAlignment="1">
      <alignment vertical="center"/>
    </xf>
    <xf numFmtId="0" fontId="74" fillId="8" borderId="37" xfId="0" applyFont="1" applyFill="1" applyBorder="1" applyAlignment="1">
      <alignment horizontal="center" vertical="center"/>
    </xf>
    <xf numFmtId="0" fontId="74" fillId="8" borderId="15" xfId="0" applyFont="1" applyFill="1" applyBorder="1" applyAlignment="1">
      <alignment horizontal="center" vertical="center"/>
    </xf>
    <xf numFmtId="0" fontId="74" fillId="8" borderId="16" xfId="0" applyFont="1" applyFill="1" applyBorder="1" applyAlignment="1">
      <alignment horizontal="center" vertical="center"/>
    </xf>
    <xf numFmtId="0" fontId="57" fillId="9" borderId="14" xfId="0" applyFont="1" applyFill="1" applyBorder="1" applyAlignment="1">
      <alignment horizontal="center" vertical="center"/>
    </xf>
    <xf numFmtId="0" fontId="57" fillId="9" borderId="38" xfId="0" applyFont="1" applyFill="1" applyBorder="1" applyAlignment="1">
      <alignment horizontal="center" vertical="center"/>
    </xf>
    <xf numFmtId="0" fontId="74" fillId="8" borderId="39" xfId="0" applyFont="1" applyFill="1" applyBorder="1" applyAlignment="1">
      <alignment horizontal="center" vertical="center"/>
    </xf>
    <xf numFmtId="0" fontId="74" fillId="8" borderId="41" xfId="0" applyFont="1" applyFill="1" applyBorder="1" applyAlignment="1">
      <alignment horizontal="center" vertical="center"/>
    </xf>
    <xf numFmtId="0" fontId="74" fillId="8" borderId="42" xfId="0" applyFont="1" applyFill="1" applyBorder="1" applyAlignment="1">
      <alignment horizontal="center" vertical="center"/>
    </xf>
    <xf numFmtId="0" fontId="9" fillId="8" borderId="40" xfId="0" applyFont="1" applyFill="1" applyBorder="1" applyAlignment="1">
      <alignment horizontal="center" vertical="center"/>
    </xf>
    <xf numFmtId="0" fontId="9" fillId="8" borderId="43" xfId="0" applyFont="1" applyFill="1" applyBorder="1" applyAlignment="1">
      <alignment horizontal="center" vertical="center"/>
    </xf>
    <xf numFmtId="0" fontId="9" fillId="26" borderId="37" xfId="0" applyFont="1" applyFill="1" applyBorder="1" applyAlignment="1">
      <alignment horizontal="center" vertical="center"/>
    </xf>
    <xf numFmtId="0" fontId="9" fillId="26" borderId="15" xfId="0" applyFont="1" applyFill="1" applyBorder="1" applyAlignment="1">
      <alignment horizontal="center" vertical="center"/>
    </xf>
    <xf numFmtId="0" fontId="9" fillId="26" borderId="16" xfId="0" applyFont="1" applyFill="1" applyBorder="1" applyAlignment="1">
      <alignment horizontal="center" vertical="center"/>
    </xf>
    <xf numFmtId="0" fontId="9" fillId="20" borderId="1" xfId="0" applyFont="1" applyFill="1" applyBorder="1" applyAlignment="1">
      <alignment vertical="center"/>
    </xf>
    <xf numFmtId="0" fontId="44" fillId="9" borderId="1" xfId="0" applyFont="1" applyFill="1" applyBorder="1" applyAlignment="1">
      <alignment horizontal="center" vertical="center"/>
    </xf>
    <xf numFmtId="0" fontId="61" fillId="16" borderId="1" xfId="0" applyFont="1" applyFill="1" applyBorder="1" applyAlignment="1">
      <alignment horizontal="right" vertical="center"/>
    </xf>
    <xf numFmtId="0" fontId="76" fillId="0" borderId="0" xfId="0" applyFont="1" applyAlignment="1">
      <alignment vertical="center"/>
    </xf>
    <xf numFmtId="0" fontId="50" fillId="6" borderId="4" xfId="0" applyFont="1" applyFill="1" applyBorder="1" applyAlignment="1">
      <alignment horizontal="left" vertical="center"/>
    </xf>
    <xf numFmtId="1" fontId="77" fillId="2" borderId="6" xfId="0" applyNumberFormat="1" applyFont="1" applyFill="1" applyBorder="1" applyAlignment="1">
      <alignment vertical="center"/>
    </xf>
    <xf numFmtId="0" fontId="49" fillId="0" borderId="0" xfId="0" applyFont="1" applyAlignment="1">
      <alignment horizontal="center" vertical="center"/>
    </xf>
    <xf numFmtId="0" fontId="78" fillId="8" borderId="1" xfId="0" applyFont="1" applyFill="1" applyBorder="1" applyAlignment="1">
      <alignment vertical="center"/>
    </xf>
    <xf numFmtId="0" fontId="80" fillId="8" borderId="1" xfId="0" applyFont="1" applyFill="1" applyBorder="1" applyAlignment="1">
      <alignment vertical="center"/>
    </xf>
    <xf numFmtId="0" fontId="66" fillId="0" borderId="1" xfId="9" applyFont="1" applyAlignment="1">
      <alignment horizontal="left" vertical="center"/>
    </xf>
    <xf numFmtId="0" fontId="71" fillId="0" borderId="1" xfId="9" applyFont="1" applyAlignment="1">
      <alignment horizontal="center" vertical="center"/>
    </xf>
    <xf numFmtId="0" fontId="41" fillId="0" borderId="1" xfId="0" applyFont="1" applyBorder="1" applyAlignment="1">
      <alignment vertical="center"/>
    </xf>
    <xf numFmtId="0" fontId="38" fillId="0" borderId="1" xfId="0" applyFont="1" applyBorder="1" applyAlignment="1">
      <alignment horizontal="center" vertical="center"/>
    </xf>
    <xf numFmtId="0" fontId="82" fillId="0" borderId="1" xfId="0" applyFont="1" applyBorder="1" applyAlignment="1">
      <alignment horizontal="left" vertical="center"/>
    </xf>
    <xf numFmtId="0" fontId="73" fillId="0" borderId="1" xfId="0" applyFont="1" applyBorder="1" applyAlignment="1">
      <alignment vertical="center"/>
    </xf>
    <xf numFmtId="0" fontId="73" fillId="20" borderId="1" xfId="0" applyFont="1" applyFill="1" applyBorder="1" applyAlignment="1">
      <alignment horizontal="center" vertical="center"/>
    </xf>
    <xf numFmtId="0" fontId="83" fillId="0" borderId="1" xfId="9" applyFont="1" applyAlignment="1">
      <alignment horizontal="center" vertical="center"/>
    </xf>
    <xf numFmtId="0" fontId="79" fillId="29" borderId="1" xfId="0" applyFont="1" applyFill="1" applyBorder="1" applyAlignment="1">
      <alignment horizontal="center" vertical="center"/>
    </xf>
    <xf numFmtId="165" fontId="79" fillId="0" borderId="1" xfId="0" applyNumberFormat="1" applyFont="1" applyBorder="1" applyAlignment="1">
      <alignment horizontal="center" vertical="center"/>
    </xf>
    <xf numFmtId="0" fontId="79" fillId="0" borderId="1" xfId="0" applyFont="1" applyBorder="1" applyAlignment="1">
      <alignment horizontal="center" vertical="center"/>
    </xf>
    <xf numFmtId="166" fontId="79" fillId="0" borderId="1" xfId="0" applyNumberFormat="1" applyFont="1" applyBorder="1" applyAlignment="1">
      <alignment horizontal="center" vertical="center"/>
    </xf>
    <xf numFmtId="0" fontId="38" fillId="30" borderId="1" xfId="0" applyFont="1" applyFill="1" applyBorder="1" applyAlignment="1">
      <alignment horizontal="center" vertical="center"/>
    </xf>
    <xf numFmtId="165" fontId="54" fillId="23" borderId="1" xfId="0" applyNumberFormat="1" applyFont="1" applyFill="1" applyBorder="1" applyAlignment="1">
      <alignment vertical="center"/>
    </xf>
    <xf numFmtId="0" fontId="38" fillId="23" borderId="1" xfId="0" applyFont="1" applyFill="1" applyBorder="1" applyAlignment="1">
      <alignment vertical="center"/>
    </xf>
    <xf numFmtId="165" fontId="75" fillId="23" borderId="1" xfId="0" applyNumberFormat="1" applyFont="1" applyFill="1" applyBorder="1" applyAlignment="1">
      <alignment vertical="center"/>
    </xf>
    <xf numFmtId="165" fontId="81" fillId="23" borderId="1" xfId="0" applyNumberFormat="1" applyFont="1" applyFill="1" applyBorder="1" applyAlignment="1">
      <alignment vertical="center"/>
    </xf>
    <xf numFmtId="0" fontId="84" fillId="23" borderId="1" xfId="0" applyFont="1" applyFill="1" applyBorder="1" applyAlignment="1">
      <alignment vertical="center"/>
    </xf>
    <xf numFmtId="0" fontId="81" fillId="23" borderId="1" xfId="0" applyFont="1" applyFill="1" applyBorder="1" applyAlignment="1">
      <alignment horizontal="center" vertical="center"/>
    </xf>
    <xf numFmtId="165" fontId="79" fillId="23" borderId="1" xfId="0" applyNumberFormat="1" applyFont="1" applyFill="1" applyBorder="1" applyAlignment="1">
      <alignment horizontal="center" vertical="center"/>
    </xf>
    <xf numFmtId="0" fontId="83" fillId="23" borderId="1" xfId="9" applyFont="1" applyFill="1" applyAlignment="1">
      <alignment horizontal="center" vertical="center"/>
    </xf>
    <xf numFmtId="0" fontId="79" fillId="23" borderId="1" xfId="0" applyFont="1" applyFill="1" applyBorder="1" applyAlignment="1">
      <alignment horizontal="center" vertical="center"/>
    </xf>
    <xf numFmtId="166" fontId="54" fillId="23" borderId="1" xfId="0" applyNumberFormat="1" applyFont="1" applyFill="1" applyBorder="1" applyAlignment="1">
      <alignment horizontal="left" vertical="center"/>
    </xf>
    <xf numFmtId="0" fontId="66" fillId="23" borderId="1" xfId="9" applyFont="1" applyFill="1" applyAlignment="1">
      <alignment horizontal="left" vertical="center"/>
    </xf>
    <xf numFmtId="0" fontId="71" fillId="23" borderId="1" xfId="9" applyFont="1" applyFill="1" applyAlignment="1">
      <alignment horizontal="center" vertical="center"/>
    </xf>
    <xf numFmtId="0" fontId="69" fillId="23" borderId="1" xfId="9" applyFont="1" applyFill="1" applyAlignment="1">
      <alignment horizontal="left" vertical="center"/>
    </xf>
    <xf numFmtId="0" fontId="73" fillId="0" borderId="46" xfId="0" applyFont="1" applyBorder="1" applyAlignment="1">
      <alignment vertical="center"/>
    </xf>
    <xf numFmtId="0" fontId="38" fillId="0" borderId="46" xfId="0" applyFont="1" applyBorder="1" applyAlignment="1">
      <alignment vertical="center"/>
    </xf>
    <xf numFmtId="0" fontId="44" fillId="11" borderId="1" xfId="0" applyFont="1" applyFill="1" applyBorder="1" applyAlignment="1">
      <alignment vertical="center"/>
    </xf>
    <xf numFmtId="0" fontId="68" fillId="0" borderId="1" xfId="0" applyFont="1" applyBorder="1" applyAlignment="1">
      <alignment vertical="center"/>
    </xf>
    <xf numFmtId="165" fontId="68" fillId="0" borderId="1" xfId="0" applyNumberFormat="1" applyFont="1" applyBorder="1" applyAlignment="1">
      <alignment vertical="center"/>
    </xf>
    <xf numFmtId="166" fontId="68" fillId="0" borderId="1" xfId="0" applyNumberFormat="1" applyFont="1" applyBorder="1" applyAlignment="1">
      <alignment horizontal="left" vertical="center"/>
    </xf>
    <xf numFmtId="0" fontId="67" fillId="20" borderId="1" xfId="0" applyFont="1" applyFill="1" applyBorder="1" applyAlignment="1">
      <alignment horizontal="center" vertical="center"/>
    </xf>
    <xf numFmtId="0" fontId="85" fillId="0" borderId="0" xfId="0" applyFont="1" applyAlignment="1">
      <alignment vertical="center"/>
    </xf>
    <xf numFmtId="0" fontId="68" fillId="7" borderId="1" xfId="0" applyFont="1" applyFill="1" applyBorder="1" applyAlignment="1">
      <alignment vertical="center"/>
    </xf>
    <xf numFmtId="0" fontId="68" fillId="9" borderId="1" xfId="0" applyFont="1" applyFill="1" applyBorder="1" applyAlignment="1">
      <alignment vertical="center"/>
    </xf>
    <xf numFmtId="0" fontId="68" fillId="11" borderId="1" xfId="0" applyFont="1" applyFill="1" applyBorder="1" applyAlignment="1">
      <alignment vertical="center"/>
    </xf>
    <xf numFmtId="0" fontId="85" fillId="9" borderId="0" xfId="0" applyFont="1" applyFill="1" applyAlignment="1">
      <alignment vertical="center"/>
    </xf>
    <xf numFmtId="0" fontId="68" fillId="0" borderId="1" xfId="0" applyFont="1" applyBorder="1" applyAlignment="1">
      <alignment horizontal="right" vertical="center"/>
    </xf>
    <xf numFmtId="165" fontId="68" fillId="3" borderId="1" xfId="0" applyNumberFormat="1" applyFont="1" applyFill="1" applyBorder="1" applyAlignment="1">
      <alignment vertical="center"/>
    </xf>
    <xf numFmtId="0" fontId="68" fillId="9" borderId="0" xfId="0" applyFont="1" applyFill="1" applyAlignment="1">
      <alignment vertical="center"/>
    </xf>
    <xf numFmtId="0" fontId="86" fillId="9" borderId="0" xfId="0" applyFont="1" applyFill="1" applyAlignment="1">
      <alignment horizontal="center" vertical="center"/>
    </xf>
    <xf numFmtId="0" fontId="67" fillId="9" borderId="1" xfId="0" applyFont="1" applyFill="1" applyBorder="1" applyAlignment="1">
      <alignment horizontal="center" vertical="center"/>
    </xf>
    <xf numFmtId="0" fontId="44" fillId="16" borderId="1" xfId="0" applyFont="1" applyFill="1" applyBorder="1" applyAlignment="1">
      <alignment horizontal="left" vertical="center"/>
    </xf>
    <xf numFmtId="0" fontId="9" fillId="16" borderId="1" xfId="0" applyFont="1" applyFill="1" applyBorder="1" applyAlignment="1">
      <alignment horizontal="left" vertical="center"/>
    </xf>
    <xf numFmtId="9" fontId="9" fillId="16" borderId="1" xfId="7" applyFont="1" applyFill="1" applyBorder="1" applyAlignment="1">
      <alignment horizontal="left" vertical="center"/>
    </xf>
    <xf numFmtId="170" fontId="51" fillId="8" borderId="34" xfId="0" applyNumberFormat="1" applyFont="1" applyFill="1" applyBorder="1" applyAlignment="1">
      <alignment horizontal="center" vertical="center"/>
    </xf>
    <xf numFmtId="0" fontId="3" fillId="8" borderId="1" xfId="0" applyFont="1" applyFill="1" applyBorder="1" applyAlignment="1">
      <alignment horizontal="center" vertical="center"/>
    </xf>
    <xf numFmtId="0" fontId="65" fillId="8" borderId="1" xfId="9" applyFont="1" applyFill="1" applyAlignment="1">
      <alignment horizontal="center" vertical="center"/>
    </xf>
    <xf numFmtId="0" fontId="2" fillId="8" borderId="1" xfId="0" applyFont="1" applyFill="1" applyBorder="1" applyAlignment="1">
      <alignment vertical="center"/>
    </xf>
    <xf numFmtId="0" fontId="44" fillId="31" borderId="1" xfId="0" applyFont="1" applyFill="1" applyBorder="1" applyAlignment="1">
      <alignment vertical="center"/>
    </xf>
    <xf numFmtId="0" fontId="80" fillId="27" borderId="1" xfId="0" applyFont="1" applyFill="1" applyBorder="1" applyAlignment="1">
      <alignment horizontal="center" vertical="center"/>
    </xf>
    <xf numFmtId="0" fontId="4" fillId="27" borderId="1" xfId="0" applyFont="1" applyFill="1" applyBorder="1" applyAlignment="1">
      <alignment horizontal="center" vertical="center"/>
    </xf>
    <xf numFmtId="0" fontId="9" fillId="18" borderId="1" xfId="0" applyFont="1" applyFill="1" applyBorder="1" applyAlignment="1">
      <alignment horizontal="center" vertical="center"/>
    </xf>
    <xf numFmtId="9" fontId="9" fillId="18" borderId="1" xfId="7" applyFont="1" applyFill="1" applyBorder="1" applyAlignment="1">
      <alignment horizontal="center" vertical="center"/>
    </xf>
    <xf numFmtId="9" fontId="9" fillId="32" borderId="30" xfId="0" applyNumberFormat="1" applyFont="1" applyFill="1" applyBorder="1" applyAlignment="1">
      <alignment horizontal="center" vertical="center"/>
    </xf>
    <xf numFmtId="0" fontId="9" fillId="32" borderId="31" xfId="0" applyFont="1" applyFill="1" applyBorder="1" applyAlignment="1">
      <alignment horizontal="center" vertical="center"/>
    </xf>
    <xf numFmtId="0" fontId="54" fillId="8" borderId="1" xfId="9" applyFont="1" applyFill="1" applyAlignment="1">
      <alignment horizontal="left" vertical="center"/>
    </xf>
    <xf numFmtId="0" fontId="38" fillId="8" borderId="1" xfId="9" applyFont="1" applyFill="1" applyAlignment="1">
      <alignment vertical="center"/>
    </xf>
    <xf numFmtId="0" fontId="51" fillId="8" borderId="1" xfId="9" applyFont="1" applyFill="1" applyAlignment="1">
      <alignment vertical="center"/>
    </xf>
    <xf numFmtId="0" fontId="9" fillId="8" borderId="1" xfId="7" applyNumberFormat="1" applyFont="1" applyFill="1" applyBorder="1" applyAlignment="1">
      <alignment horizontal="center" vertical="center"/>
    </xf>
    <xf numFmtId="172" fontId="80" fillId="8" borderId="1" xfId="0" applyNumberFormat="1" applyFont="1" applyFill="1" applyBorder="1" applyAlignment="1">
      <alignment vertical="center"/>
    </xf>
    <xf numFmtId="0" fontId="78" fillId="8" borderId="1" xfId="0" applyFont="1" applyFill="1" applyBorder="1" applyAlignment="1">
      <alignment horizontal="right" vertical="center"/>
    </xf>
    <xf numFmtId="165" fontId="68" fillId="8" borderId="1" xfId="0" applyNumberFormat="1" applyFont="1" applyFill="1" applyBorder="1" applyAlignment="1">
      <alignment vertical="center"/>
    </xf>
    <xf numFmtId="0" fontId="66" fillId="8" borderId="1" xfId="9" applyFont="1" applyFill="1" applyAlignment="1">
      <alignment horizontal="left" vertical="center"/>
    </xf>
    <xf numFmtId="0" fontId="71" fillId="8" borderId="1" xfId="9" applyFont="1" applyFill="1" applyAlignment="1">
      <alignment horizontal="center" vertical="center"/>
    </xf>
    <xf numFmtId="165" fontId="54" fillId="8" borderId="1" xfId="0" applyNumberFormat="1" applyFont="1" applyFill="1" applyBorder="1" applyAlignment="1">
      <alignment vertical="center"/>
    </xf>
    <xf numFmtId="0" fontId="38" fillId="8" borderId="1" xfId="0" applyFont="1" applyFill="1" applyBorder="1" applyAlignment="1">
      <alignment vertical="center"/>
    </xf>
    <xf numFmtId="0" fontId="70" fillId="8" borderId="1" xfId="9" applyFont="1" applyFill="1" applyAlignment="1">
      <alignment horizontal="left" vertical="center"/>
    </xf>
    <xf numFmtId="0" fontId="69" fillId="8" borderId="1" xfId="9" applyFont="1" applyFill="1" applyAlignment="1">
      <alignment horizontal="left" vertical="center"/>
    </xf>
    <xf numFmtId="165" fontId="79" fillId="8" borderId="1" xfId="0" applyNumberFormat="1" applyFont="1" applyFill="1" applyBorder="1" applyAlignment="1">
      <alignment horizontal="center" vertical="center"/>
    </xf>
    <xf numFmtId="0" fontId="83" fillId="8" borderId="1" xfId="9" applyFont="1" applyFill="1" applyAlignment="1">
      <alignment horizontal="center" vertical="center"/>
    </xf>
    <xf numFmtId="0" fontId="79" fillId="8" borderId="1" xfId="0" applyFont="1" applyFill="1" applyBorder="1" applyAlignment="1">
      <alignment horizontal="center" vertical="center"/>
    </xf>
    <xf numFmtId="165" fontId="54" fillId="9" borderId="1" xfId="0" applyNumberFormat="1" applyFont="1" applyFill="1" applyBorder="1" applyAlignment="1">
      <alignment vertical="center"/>
    </xf>
    <xf numFmtId="165" fontId="79" fillId="9" borderId="1" xfId="0" applyNumberFormat="1" applyFont="1" applyFill="1" applyBorder="1" applyAlignment="1">
      <alignment horizontal="center" vertical="center"/>
    </xf>
    <xf numFmtId="0" fontId="83" fillId="9" borderId="1" xfId="9" applyFont="1" applyFill="1" applyAlignment="1">
      <alignment horizontal="center" vertical="center"/>
    </xf>
    <xf numFmtId="0" fontId="79" fillId="9" borderId="1" xfId="0" applyFont="1" applyFill="1" applyBorder="1" applyAlignment="1">
      <alignment horizontal="center" vertical="center"/>
    </xf>
    <xf numFmtId="166" fontId="54" fillId="9" borderId="1" xfId="0" applyNumberFormat="1" applyFont="1" applyFill="1" applyBorder="1" applyAlignment="1">
      <alignment horizontal="left" vertical="center"/>
    </xf>
    <xf numFmtId="0" fontId="66" fillId="9" borderId="1" xfId="9" applyFont="1" applyFill="1" applyAlignment="1">
      <alignment horizontal="left" vertical="center"/>
    </xf>
    <xf numFmtId="0" fontId="71" fillId="9" borderId="1" xfId="9" applyFont="1" applyFill="1" applyAlignment="1">
      <alignment horizontal="center" vertical="center"/>
    </xf>
    <xf numFmtId="0" fontId="69" fillId="9" borderId="1" xfId="9" applyFont="1" applyFill="1" applyAlignment="1">
      <alignment horizontal="left" vertical="center"/>
    </xf>
    <xf numFmtId="0" fontId="67" fillId="8" borderId="1" xfId="0" applyFont="1" applyFill="1" applyBorder="1" applyAlignment="1">
      <alignment horizontal="center" vertical="center"/>
    </xf>
    <xf numFmtId="0" fontId="38" fillId="8" borderId="1" xfId="0" applyFont="1" applyFill="1" applyBorder="1" applyAlignment="1">
      <alignment horizontal="center" vertical="center"/>
    </xf>
    <xf numFmtId="0" fontId="73" fillId="8" borderId="1" xfId="0" applyFont="1" applyFill="1" applyBorder="1" applyAlignment="1">
      <alignment horizontal="center" vertical="center"/>
    </xf>
    <xf numFmtId="0" fontId="81" fillId="8" borderId="1" xfId="0" applyFont="1" applyFill="1" applyBorder="1" applyAlignment="1">
      <alignment horizontal="center" vertical="center"/>
    </xf>
    <xf numFmtId="0" fontId="66" fillId="0" borderId="50" xfId="9" applyFont="1" applyBorder="1" applyAlignment="1">
      <alignment horizontal="left" vertical="center"/>
    </xf>
    <xf numFmtId="166" fontId="79" fillId="8" borderId="1" xfId="0" applyNumberFormat="1" applyFont="1" applyFill="1" applyBorder="1" applyAlignment="1">
      <alignment horizontal="center" vertical="center"/>
    </xf>
    <xf numFmtId="0" fontId="66" fillId="0" borderId="52" xfId="9" applyFont="1" applyBorder="1" applyAlignment="1">
      <alignment horizontal="left" vertical="center"/>
    </xf>
    <xf numFmtId="0" fontId="66" fillId="0" borderId="53" xfId="9" applyFont="1" applyBorder="1" applyAlignment="1">
      <alignment horizontal="left" vertical="center"/>
    </xf>
    <xf numFmtId="0" fontId="66" fillId="0" borderId="54" xfId="9" applyFont="1" applyBorder="1" applyAlignment="1">
      <alignment horizontal="left" vertical="center"/>
    </xf>
    <xf numFmtId="165" fontId="81" fillId="8" borderId="1" xfId="0" applyNumberFormat="1" applyFont="1" applyFill="1" applyBorder="1" applyAlignment="1">
      <alignment vertical="center"/>
    </xf>
    <xf numFmtId="0" fontId="84" fillId="8" borderId="1" xfId="0" applyFont="1" applyFill="1" applyBorder="1" applyAlignment="1">
      <alignment vertical="center"/>
    </xf>
    <xf numFmtId="0" fontId="65" fillId="0" borderId="36" xfId="9" applyFont="1" applyBorder="1" applyAlignment="1">
      <alignment horizontal="center" vertical="center"/>
    </xf>
    <xf numFmtId="165" fontId="66" fillId="0" borderId="1" xfId="0" applyNumberFormat="1" applyFont="1" applyBorder="1" applyAlignment="1">
      <alignment vertical="center"/>
    </xf>
    <xf numFmtId="0" fontId="66" fillId="0" borderId="1" xfId="0" applyFont="1" applyBorder="1" applyAlignment="1">
      <alignment vertical="center"/>
    </xf>
    <xf numFmtId="166" fontId="66" fillId="0" borderId="1" xfId="0" applyNumberFormat="1" applyFont="1" applyBorder="1" applyAlignment="1">
      <alignment horizontal="left" vertical="center"/>
    </xf>
    <xf numFmtId="166" fontId="66" fillId="0" borderId="1" xfId="0" quotePrefix="1" applyNumberFormat="1" applyFont="1" applyBorder="1" applyAlignment="1">
      <alignment horizontal="left" vertical="center"/>
    </xf>
    <xf numFmtId="0" fontId="65" fillId="0" borderId="1" xfId="9" applyFont="1" applyAlignment="1">
      <alignment horizontal="center" vertical="center"/>
    </xf>
    <xf numFmtId="165" fontId="65" fillId="0" borderId="1" xfId="0" applyNumberFormat="1" applyFont="1" applyBorder="1" applyAlignment="1">
      <alignment horizontal="center" vertical="center"/>
    </xf>
    <xf numFmtId="0" fontId="65" fillId="0" borderId="1" xfId="0" applyFont="1" applyBorder="1" applyAlignment="1">
      <alignment horizontal="center" vertical="center"/>
    </xf>
    <xf numFmtId="166" fontId="65" fillId="0" borderId="1" xfId="0" applyNumberFormat="1" applyFont="1" applyBorder="1" applyAlignment="1">
      <alignment horizontal="center" vertical="center"/>
    </xf>
    <xf numFmtId="0" fontId="66" fillId="0" borderId="1" xfId="0" applyFont="1" applyBorder="1" applyAlignment="1">
      <alignment horizontal="right" vertical="center"/>
    </xf>
    <xf numFmtId="165" fontId="66" fillId="0" borderId="27" xfId="0" applyNumberFormat="1" applyFont="1" applyBorder="1" applyAlignment="1">
      <alignment vertical="center"/>
    </xf>
    <xf numFmtId="165" fontId="66" fillId="8" borderId="1" xfId="0" applyNumberFormat="1" applyFont="1" applyFill="1" applyBorder="1" applyAlignment="1">
      <alignment vertical="center"/>
    </xf>
    <xf numFmtId="165" fontId="65" fillId="8" borderId="1" xfId="0" applyNumberFormat="1" applyFont="1" applyFill="1" applyBorder="1" applyAlignment="1">
      <alignment horizontal="center" vertical="center"/>
    </xf>
    <xf numFmtId="165" fontId="65" fillId="23" borderId="1" xfId="0" applyNumberFormat="1" applyFont="1" applyFill="1" applyBorder="1" applyAlignment="1">
      <alignment vertical="center"/>
    </xf>
    <xf numFmtId="165" fontId="66" fillId="23" borderId="1" xfId="0" applyNumberFormat="1" applyFont="1" applyFill="1" applyBorder="1" applyAlignment="1">
      <alignment vertical="center"/>
    </xf>
    <xf numFmtId="0" fontId="66" fillId="8" borderId="1" xfId="0" applyFont="1" applyFill="1" applyBorder="1" applyAlignment="1">
      <alignment vertical="center"/>
    </xf>
    <xf numFmtId="0" fontId="65" fillId="8" borderId="1" xfId="0" applyFont="1" applyFill="1" applyBorder="1" applyAlignment="1">
      <alignment horizontal="center" vertical="center"/>
    </xf>
    <xf numFmtId="166" fontId="66" fillId="8" borderId="1" xfId="0" applyNumberFormat="1" applyFont="1" applyFill="1" applyBorder="1" applyAlignment="1">
      <alignment horizontal="left" vertical="center"/>
    </xf>
    <xf numFmtId="0" fontId="66" fillId="23" borderId="1" xfId="0" applyFont="1" applyFill="1" applyBorder="1" applyAlignment="1">
      <alignment vertical="center"/>
    </xf>
    <xf numFmtId="0" fontId="66" fillId="23" borderId="1" xfId="0" applyFont="1" applyFill="1" applyBorder="1" applyAlignment="1">
      <alignment horizontal="center" vertical="center"/>
    </xf>
    <xf numFmtId="0" fontId="65" fillId="0" borderId="51" xfId="9" applyFont="1" applyBorder="1" applyAlignment="1">
      <alignment horizontal="center" vertical="center"/>
    </xf>
    <xf numFmtId="0" fontId="66" fillId="0" borderId="27" xfId="0" applyFont="1" applyBorder="1" applyAlignment="1">
      <alignment vertical="center"/>
    </xf>
    <xf numFmtId="0" fontId="1" fillId="8" borderId="40" xfId="0" applyFont="1" applyFill="1" applyBorder="1" applyAlignment="1">
      <alignment horizontal="center" vertical="center"/>
    </xf>
    <xf numFmtId="167" fontId="1" fillId="8" borderId="1" xfId="0" quotePrefix="1" applyNumberFormat="1" applyFont="1" applyFill="1" applyBorder="1" applyAlignment="1">
      <alignment horizontal="center" vertical="center"/>
    </xf>
    <xf numFmtId="0" fontId="87" fillId="3" borderId="1" xfId="0" applyFont="1" applyFill="1" applyBorder="1" applyAlignment="1">
      <alignment vertical="center"/>
    </xf>
    <xf numFmtId="0" fontId="87" fillId="0" borderId="0" xfId="0" applyFont="1" applyAlignment="1">
      <alignment vertical="center"/>
    </xf>
    <xf numFmtId="0" fontId="88" fillId="0" borderId="0" xfId="0" applyFont="1" applyAlignment="1">
      <alignment vertical="center"/>
    </xf>
    <xf numFmtId="0" fontId="90" fillId="0" borderId="10" xfId="0" applyFont="1" applyBorder="1" applyAlignment="1">
      <alignment vertical="center"/>
    </xf>
    <xf numFmtId="0" fontId="87" fillId="7" borderId="1" xfId="0" applyFont="1" applyFill="1" applyBorder="1" applyAlignment="1">
      <alignment vertical="center"/>
    </xf>
    <xf numFmtId="0" fontId="87" fillId="11" borderId="1" xfId="0" applyFont="1" applyFill="1" applyBorder="1" applyAlignment="1">
      <alignment vertical="center"/>
    </xf>
    <xf numFmtId="0" fontId="87" fillId="9" borderId="0" xfId="0" applyFont="1" applyFill="1" applyAlignment="1">
      <alignment vertical="center"/>
    </xf>
    <xf numFmtId="0" fontId="87" fillId="0" borderId="12" xfId="0" applyFont="1" applyBorder="1" applyAlignment="1">
      <alignment vertical="center"/>
    </xf>
    <xf numFmtId="0" fontId="88" fillId="0" borderId="1" xfId="0" applyFont="1" applyBorder="1" applyAlignment="1">
      <alignment vertical="center"/>
    </xf>
    <xf numFmtId="0" fontId="91" fillId="0" borderId="1" xfId="9" applyFont="1" applyAlignment="1">
      <alignment vertical="center"/>
    </xf>
    <xf numFmtId="0" fontId="92" fillId="0" borderId="1" xfId="9" applyFont="1" applyAlignment="1">
      <alignment horizontal="center" vertical="center"/>
    </xf>
    <xf numFmtId="0" fontId="93" fillId="9" borderId="1" xfId="9" applyFont="1" applyFill="1" applyAlignment="1">
      <alignment horizontal="left" vertical="center"/>
    </xf>
    <xf numFmtId="166" fontId="91" fillId="8" borderId="11" xfId="9" applyNumberFormat="1" applyFont="1" applyFill="1" applyBorder="1" applyAlignment="1">
      <alignment horizontal="center" vertical="center"/>
    </xf>
    <xf numFmtId="0" fontId="93" fillId="9" borderId="1" xfId="0" applyFont="1" applyFill="1" applyBorder="1" applyAlignment="1">
      <alignment vertical="center"/>
    </xf>
    <xf numFmtId="0" fontId="87" fillId="0" borderId="1" xfId="9" applyFont="1" applyAlignment="1">
      <alignment vertical="center"/>
    </xf>
    <xf numFmtId="0" fontId="92" fillId="0" borderId="1" xfId="9" applyFont="1" applyAlignment="1">
      <alignment vertical="center"/>
    </xf>
    <xf numFmtId="0" fontId="91" fillId="8" borderId="11" xfId="9" applyFont="1" applyFill="1" applyBorder="1" applyAlignment="1">
      <alignment horizontal="center" vertical="center"/>
    </xf>
    <xf numFmtId="0" fontId="87" fillId="9" borderId="1" xfId="0" applyFont="1" applyFill="1" applyBorder="1" applyAlignment="1">
      <alignment vertical="center"/>
    </xf>
    <xf numFmtId="0" fontId="91" fillId="11" borderId="1" xfId="0" applyFont="1" applyFill="1" applyBorder="1" applyAlignment="1">
      <alignment vertical="center"/>
    </xf>
    <xf numFmtId="0" fontId="93" fillId="11" borderId="1" xfId="0" applyFont="1" applyFill="1" applyBorder="1" applyAlignment="1">
      <alignment vertical="center"/>
    </xf>
    <xf numFmtId="0" fontId="92" fillId="0" borderId="0" xfId="0" applyFont="1" applyAlignment="1">
      <alignment horizontal="center" vertical="center"/>
    </xf>
    <xf numFmtId="0" fontId="87" fillId="0" borderId="0" xfId="0" applyFont="1" applyAlignment="1">
      <alignment horizontal="center" vertical="center"/>
    </xf>
    <xf numFmtId="0" fontId="91" fillId="8" borderId="32" xfId="0" applyFont="1" applyFill="1" applyBorder="1" applyAlignment="1">
      <alignment horizontal="center" vertical="center"/>
    </xf>
    <xf numFmtId="173" fontId="91" fillId="8" borderId="34" xfId="0" applyNumberFormat="1" applyFont="1" applyFill="1" applyBorder="1" applyAlignment="1">
      <alignment horizontal="right" vertical="center"/>
    </xf>
    <xf numFmtId="170" fontId="91" fillId="8" borderId="1" xfId="0" applyNumberFormat="1" applyFont="1" applyFill="1" applyBorder="1" applyAlignment="1">
      <alignment horizontal="right" vertical="center"/>
    </xf>
    <xf numFmtId="0" fontId="87" fillId="26" borderId="35" xfId="0" applyFont="1" applyFill="1" applyBorder="1" applyAlignment="1">
      <alignment horizontal="center" vertical="center"/>
    </xf>
    <xf numFmtId="0" fontId="89" fillId="3" borderId="1" xfId="0" applyFont="1" applyFill="1" applyBorder="1" applyAlignment="1">
      <alignment vertical="center"/>
    </xf>
    <xf numFmtId="0" fontId="90" fillId="0" borderId="1" xfId="0" applyFont="1" applyBorder="1" applyAlignment="1">
      <alignment vertical="center"/>
    </xf>
    <xf numFmtId="0" fontId="94" fillId="0" borderId="1" xfId="0" applyFont="1" applyBorder="1" applyAlignment="1">
      <alignment vertical="center"/>
    </xf>
    <xf numFmtId="0" fontId="93" fillId="3" borderId="1" xfId="0" applyFont="1" applyFill="1" applyBorder="1" applyAlignment="1">
      <alignment vertical="center"/>
    </xf>
    <xf numFmtId="0" fontId="93" fillId="0" borderId="0" xfId="0" applyFont="1" applyAlignment="1">
      <alignment vertical="center"/>
    </xf>
    <xf numFmtId="0" fontId="93" fillId="9" borderId="0" xfId="0" applyFont="1" applyFill="1" applyAlignment="1">
      <alignment vertical="center"/>
    </xf>
    <xf numFmtId="0" fontId="91" fillId="0" borderId="0" xfId="0" applyFont="1" applyAlignment="1">
      <alignment horizontal="center" vertical="center"/>
    </xf>
    <xf numFmtId="0" fontId="93" fillId="3" borderId="1" xfId="0" applyFont="1" applyFill="1" applyBorder="1" applyAlignment="1">
      <alignment horizontal="center" vertical="center"/>
    </xf>
    <xf numFmtId="0" fontId="88" fillId="3" borderId="1" xfId="0" applyFont="1" applyFill="1" applyBorder="1" applyAlignment="1">
      <alignment horizontal="center" vertical="center"/>
    </xf>
    <xf numFmtId="165" fontId="93" fillId="3" borderId="1" xfId="0" applyNumberFormat="1" applyFont="1" applyFill="1" applyBorder="1" applyAlignment="1">
      <alignment horizontal="center" vertical="center"/>
    </xf>
    <xf numFmtId="0" fontId="93" fillId="9" borderId="1" xfId="0" applyFont="1" applyFill="1" applyBorder="1" applyAlignment="1">
      <alignment horizontal="center" vertical="center"/>
    </xf>
    <xf numFmtId="0" fontId="93" fillId="9" borderId="0" xfId="0" applyFont="1" applyFill="1" applyAlignment="1">
      <alignment horizontal="center" vertical="center"/>
    </xf>
    <xf numFmtId="0" fontId="88" fillId="3" borderId="1" xfId="0" applyFont="1" applyFill="1" applyBorder="1" applyAlignment="1">
      <alignment vertical="center"/>
    </xf>
    <xf numFmtId="0" fontId="93" fillId="3" borderId="33" xfId="0" applyFont="1" applyFill="1" applyBorder="1" applyAlignment="1">
      <alignment horizontal="center" vertical="center"/>
    </xf>
    <xf numFmtId="170" fontId="93" fillId="3" borderId="33" xfId="0" applyNumberFormat="1" applyFont="1" applyFill="1" applyBorder="1" applyAlignment="1">
      <alignment horizontal="center" vertical="center"/>
    </xf>
    <xf numFmtId="165" fontId="93" fillId="3" borderId="1" xfId="0" applyNumberFormat="1" applyFont="1" applyFill="1" applyBorder="1" applyAlignment="1">
      <alignment vertical="center"/>
    </xf>
    <xf numFmtId="170" fontId="93" fillId="3" borderId="1" xfId="0" applyNumberFormat="1" applyFont="1" applyFill="1" applyBorder="1" applyAlignment="1">
      <alignment horizontal="center" vertical="center"/>
    </xf>
    <xf numFmtId="0" fontId="93" fillId="8" borderId="1" xfId="0" applyFont="1" applyFill="1" applyBorder="1" applyAlignment="1">
      <alignment vertical="center"/>
    </xf>
    <xf numFmtId="0" fontId="93" fillId="13" borderId="1" xfId="0" applyFont="1" applyFill="1" applyBorder="1" applyAlignment="1">
      <alignment vertical="center"/>
    </xf>
    <xf numFmtId="165" fontId="93" fillId="13" borderId="1" xfId="0" applyNumberFormat="1" applyFont="1" applyFill="1" applyBorder="1" applyAlignment="1">
      <alignment vertical="center"/>
    </xf>
    <xf numFmtId="168" fontId="93" fillId="8" borderId="1" xfId="0" applyNumberFormat="1" applyFont="1" applyFill="1" applyBorder="1" applyAlignment="1">
      <alignment horizontal="center" vertical="center"/>
    </xf>
    <xf numFmtId="0" fontId="93" fillId="3" borderId="44" xfId="0" applyFont="1" applyFill="1" applyBorder="1" applyAlignment="1">
      <alignment horizontal="center" vertical="center"/>
    </xf>
    <xf numFmtId="170" fontId="93" fillId="3" borderId="44" xfId="0" applyNumberFormat="1" applyFont="1" applyFill="1" applyBorder="1" applyAlignment="1">
      <alignment horizontal="center" vertical="center"/>
    </xf>
    <xf numFmtId="0" fontId="93" fillId="0" borderId="1" xfId="0" applyFont="1" applyBorder="1" applyAlignment="1">
      <alignment horizontal="center" vertical="center"/>
    </xf>
    <xf numFmtId="0" fontId="91" fillId="13" borderId="1" xfId="0" applyFont="1" applyFill="1" applyBorder="1" applyAlignment="1">
      <alignment horizontal="center" vertical="center"/>
    </xf>
    <xf numFmtId="0" fontId="93" fillId="8" borderId="1" xfId="0" applyFont="1" applyFill="1" applyBorder="1" applyAlignment="1">
      <alignment horizontal="center" vertical="center"/>
    </xf>
    <xf numFmtId="0" fontId="93" fillId="13" borderId="1" xfId="0" applyFont="1" applyFill="1" applyBorder="1" applyAlignment="1">
      <alignment horizontal="center" vertical="center"/>
    </xf>
    <xf numFmtId="0" fontId="93" fillId="13" borderId="1" xfId="1" applyNumberFormat="1" applyFont="1" applyFill="1" applyBorder="1" applyAlignment="1">
      <alignment horizontal="center" vertical="center"/>
    </xf>
    <xf numFmtId="166" fontId="93" fillId="13" borderId="1" xfId="0" applyNumberFormat="1" applyFont="1" applyFill="1" applyBorder="1" applyAlignment="1">
      <alignment horizontal="center" vertical="center"/>
    </xf>
    <xf numFmtId="166" fontId="93" fillId="8" borderId="1" xfId="0" applyNumberFormat="1" applyFont="1" applyFill="1" applyBorder="1" applyAlignment="1">
      <alignment horizontal="center" vertical="center"/>
    </xf>
    <xf numFmtId="0" fontId="93" fillId="7" borderId="1" xfId="0" applyFont="1" applyFill="1" applyBorder="1" applyAlignment="1">
      <alignment vertical="center"/>
    </xf>
    <xf numFmtId="0" fontId="87" fillId="0" borderId="1" xfId="0" applyFont="1" applyBorder="1" applyAlignment="1">
      <alignment vertical="center"/>
    </xf>
    <xf numFmtId="0" fontId="93" fillId="0" borderId="1" xfId="0" applyFont="1" applyBorder="1" applyAlignment="1">
      <alignment vertical="center"/>
    </xf>
    <xf numFmtId="0" fontId="91" fillId="0" borderId="1" xfId="0" applyFont="1" applyBorder="1" applyAlignment="1">
      <alignment horizontal="center" vertical="center"/>
    </xf>
    <xf numFmtId="168" fontId="93" fillId="0" borderId="1" xfId="0" applyNumberFormat="1" applyFont="1" applyBorder="1" applyAlignment="1">
      <alignment horizontal="center" vertical="center"/>
    </xf>
    <xf numFmtId="3" fontId="95" fillId="9" borderId="25" xfId="0" applyNumberFormat="1" applyFont="1" applyFill="1" applyBorder="1" applyAlignment="1">
      <alignment horizontal="center" vertical="center"/>
    </xf>
    <xf numFmtId="0" fontId="91" fillId="0" borderId="1" xfId="0" applyFont="1" applyBorder="1" applyAlignment="1">
      <alignment horizontal="left" vertical="center"/>
    </xf>
    <xf numFmtId="0" fontId="93" fillId="0" borderId="1" xfId="0" applyFont="1" applyBorder="1" applyAlignment="1">
      <alignment horizontal="left" vertical="center"/>
    </xf>
    <xf numFmtId="166" fontId="93" fillId="0" borderId="1" xfId="0" applyNumberFormat="1" applyFont="1" applyBorder="1" applyAlignment="1">
      <alignment horizontal="center" vertical="center"/>
    </xf>
    <xf numFmtId="0" fontId="93" fillId="0" borderId="0" xfId="0" applyFont="1" applyAlignment="1">
      <alignment horizontal="center" vertical="center"/>
    </xf>
    <xf numFmtId="0" fontId="91" fillId="3" borderId="1" xfId="0" applyFont="1" applyFill="1" applyBorder="1" applyAlignment="1">
      <alignment horizontal="center" vertical="center"/>
    </xf>
    <xf numFmtId="0" fontId="91" fillId="3" borderId="1" xfId="0" applyFont="1" applyFill="1" applyBorder="1" applyAlignment="1">
      <alignment horizontal="right" vertical="center"/>
    </xf>
    <xf numFmtId="0" fontId="91" fillId="3" borderId="1" xfId="0" applyFont="1" applyFill="1" applyBorder="1" applyAlignment="1">
      <alignment horizontal="left" vertical="center"/>
    </xf>
    <xf numFmtId="166" fontId="93" fillId="8" borderId="1" xfId="0" applyNumberFormat="1" applyFont="1" applyFill="1" applyBorder="1" applyAlignment="1">
      <alignment horizontal="left" vertical="center"/>
    </xf>
    <xf numFmtId="0" fontId="96" fillId="13" borderId="1" xfId="0" applyFont="1" applyFill="1" applyBorder="1" applyAlignment="1">
      <alignment horizontal="left" vertical="center"/>
    </xf>
    <xf numFmtId="166" fontId="97" fillId="8" borderId="1" xfId="0" applyNumberFormat="1" applyFont="1" applyFill="1" applyBorder="1" applyAlignment="1">
      <alignment horizontal="left" vertical="center"/>
    </xf>
    <xf numFmtId="0" fontId="96" fillId="13" borderId="1" xfId="0" applyFont="1" applyFill="1" applyBorder="1" applyAlignment="1">
      <alignment vertical="center"/>
    </xf>
    <xf numFmtId="0" fontId="97" fillId="8" borderId="1" xfId="0" applyFont="1" applyFill="1" applyBorder="1" applyAlignment="1">
      <alignment horizontal="left" vertical="center"/>
    </xf>
    <xf numFmtId="0" fontId="98" fillId="13" borderId="30" xfId="0" applyFont="1" applyFill="1" applyBorder="1" applyAlignment="1">
      <alignment horizontal="center" vertical="center"/>
    </xf>
    <xf numFmtId="0" fontId="93" fillId="22" borderId="1" xfId="0" applyFont="1" applyFill="1" applyBorder="1" applyAlignment="1">
      <alignment horizontal="left" vertical="center"/>
    </xf>
    <xf numFmtId="166" fontId="97" fillId="8" borderId="1" xfId="0" applyNumberFormat="1" applyFont="1" applyFill="1" applyBorder="1" applyAlignment="1">
      <alignment vertical="center"/>
    </xf>
    <xf numFmtId="0" fontId="97" fillId="8" borderId="1" xfId="0" applyFont="1" applyFill="1" applyBorder="1" applyAlignment="1">
      <alignment vertical="center"/>
    </xf>
    <xf numFmtId="174" fontId="91" fillId="12" borderId="1" xfId="0" applyNumberFormat="1" applyFont="1" applyFill="1" applyBorder="1" applyAlignment="1">
      <alignment horizontal="center" vertical="center"/>
    </xf>
    <xf numFmtId="166" fontId="91" fillId="22" borderId="1" xfId="0" applyNumberFormat="1" applyFont="1" applyFill="1" applyBorder="1" applyAlignment="1">
      <alignment horizontal="center" vertical="center"/>
    </xf>
    <xf numFmtId="170" fontId="91" fillId="8" borderId="34" xfId="0" applyNumberFormat="1" applyFont="1" applyFill="1" applyBorder="1" applyAlignment="1">
      <alignment horizontal="right" vertical="center"/>
    </xf>
    <xf numFmtId="165" fontId="93" fillId="3" borderId="12" xfId="0" applyNumberFormat="1" applyFont="1" applyFill="1" applyBorder="1" applyAlignment="1">
      <alignment vertical="center"/>
    </xf>
    <xf numFmtId="0" fontId="91" fillId="8" borderId="1" xfId="0" applyFont="1" applyFill="1" applyBorder="1"/>
    <xf numFmtId="0" fontId="87" fillId="8" borderId="1" xfId="0" applyFont="1" applyFill="1" applyBorder="1"/>
    <xf numFmtId="0" fontId="87" fillId="22" borderId="1" xfId="0" applyFont="1" applyFill="1" applyBorder="1" applyAlignment="1">
      <alignment horizontal="left" vertical="center"/>
    </xf>
    <xf numFmtId="0" fontId="89" fillId="3" borderId="56" xfId="0" applyFont="1" applyFill="1" applyBorder="1" applyAlignment="1">
      <alignment vertical="center"/>
    </xf>
    <xf numFmtId="0" fontId="90" fillId="0" borderId="56" xfId="0" applyFont="1" applyBorder="1" applyAlignment="1">
      <alignment vertical="center"/>
    </xf>
    <xf numFmtId="0" fontId="89" fillId="7" borderId="56" xfId="0" applyFont="1" applyFill="1" applyBorder="1" applyAlignment="1">
      <alignment horizontal="left" vertical="center"/>
    </xf>
    <xf numFmtId="0" fontId="94" fillId="0" borderId="56" xfId="0" applyFont="1" applyBorder="1" applyAlignment="1">
      <alignment vertical="center"/>
    </xf>
    <xf numFmtId="0" fontId="93" fillId="3" borderId="61" xfId="0" applyFont="1" applyFill="1" applyBorder="1" applyAlignment="1">
      <alignment horizontal="center" vertical="center"/>
    </xf>
    <xf numFmtId="0" fontId="93" fillId="3" borderId="48" xfId="0" applyFont="1" applyFill="1" applyBorder="1" applyAlignment="1">
      <alignment horizontal="center" vertical="center"/>
    </xf>
    <xf numFmtId="0" fontId="93" fillId="3" borderId="63" xfId="0" applyFont="1" applyFill="1" applyBorder="1" applyAlignment="1">
      <alignment horizontal="center" vertical="center"/>
    </xf>
    <xf numFmtId="0" fontId="99" fillId="8" borderId="59" xfId="0" applyFont="1" applyFill="1" applyBorder="1" applyAlignment="1">
      <alignment horizontal="center" vertical="center"/>
    </xf>
    <xf numFmtId="0" fontId="87" fillId="20" borderId="64" xfId="0" applyFont="1" applyFill="1" applyBorder="1" applyAlignment="1">
      <alignment horizontal="center" vertical="center"/>
    </xf>
    <xf numFmtId="0" fontId="87" fillId="20" borderId="65" xfId="0" applyFont="1" applyFill="1" applyBorder="1" applyAlignment="1">
      <alignment horizontal="center" vertical="center"/>
    </xf>
    <xf numFmtId="0" fontId="99" fillId="0" borderId="1" xfId="9" applyFont="1" applyAlignment="1">
      <alignment vertical="center"/>
    </xf>
    <xf numFmtId="0" fontId="63" fillId="4" borderId="1" xfId="1" applyFont="1" applyFill="1" applyBorder="1" applyAlignment="1">
      <alignment horizontal="center" vertical="center"/>
    </xf>
    <xf numFmtId="0" fontId="63" fillId="19" borderId="1" xfId="1" applyFont="1" applyFill="1" applyBorder="1" applyAlignment="1">
      <alignment horizontal="center" vertical="center" wrapText="1"/>
    </xf>
    <xf numFmtId="0" fontId="93" fillId="10" borderId="1" xfId="0" applyFont="1" applyFill="1" applyBorder="1" applyAlignment="1">
      <alignment vertical="center"/>
    </xf>
    <xf numFmtId="170" fontId="93" fillId="8" borderId="1" xfId="0" applyNumberFormat="1" applyFont="1" applyFill="1" applyBorder="1" applyAlignment="1">
      <alignment horizontal="center" vertical="center"/>
    </xf>
    <xf numFmtId="0" fontId="99" fillId="0" borderId="1" xfId="0" applyFont="1" applyBorder="1" applyAlignment="1">
      <alignment horizontal="left" vertical="center"/>
    </xf>
    <xf numFmtId="0" fontId="100" fillId="33" borderId="30" xfId="0" applyFont="1" applyFill="1" applyBorder="1" applyAlignment="1">
      <alignment horizontal="center" vertical="center"/>
    </xf>
    <xf numFmtId="0" fontId="98" fillId="12" borderId="30" xfId="0" applyFont="1" applyFill="1" applyBorder="1" applyAlignment="1">
      <alignment horizontal="center" vertical="center"/>
    </xf>
    <xf numFmtId="0" fontId="98" fillId="34" borderId="30" xfId="0" applyFont="1" applyFill="1" applyBorder="1" applyAlignment="1">
      <alignment horizontal="center" vertical="center"/>
    </xf>
    <xf numFmtId="0" fontId="87" fillId="13" borderId="1" xfId="0" applyFont="1" applyFill="1" applyBorder="1" applyAlignment="1">
      <alignment horizontal="left" vertical="center"/>
    </xf>
    <xf numFmtId="0" fontId="87" fillId="20" borderId="1" xfId="0" applyFont="1" applyFill="1" applyBorder="1"/>
    <xf numFmtId="0" fontId="87" fillId="18" borderId="1" xfId="0" applyFont="1" applyFill="1" applyBorder="1"/>
    <xf numFmtId="0" fontId="87" fillId="35" borderId="1" xfId="0" applyFont="1" applyFill="1" applyBorder="1"/>
    <xf numFmtId="0" fontId="87" fillId="36" borderId="1" xfId="0" applyFont="1" applyFill="1" applyBorder="1"/>
    <xf numFmtId="0" fontId="87" fillId="20" borderId="55" xfId="0" applyFont="1" applyFill="1" applyBorder="1" applyAlignment="1">
      <alignment horizontal="center" vertical="center"/>
    </xf>
    <xf numFmtId="0" fontId="87" fillId="8" borderId="66" xfId="12" applyFont="1" applyFill="1" applyBorder="1" applyAlignment="1">
      <alignment vertical="center"/>
    </xf>
    <xf numFmtId="0" fontId="87" fillId="8" borderId="67" xfId="12" applyFont="1" applyFill="1" applyBorder="1" applyAlignment="1">
      <alignment vertical="center"/>
    </xf>
    <xf numFmtId="0" fontId="36" fillId="8" borderId="67" xfId="0" applyFont="1" applyFill="1" applyBorder="1" applyAlignment="1">
      <alignment vertical="center"/>
    </xf>
    <xf numFmtId="0" fontId="87" fillId="8" borderId="68" xfId="12" applyFont="1" applyFill="1" applyBorder="1" applyAlignment="1">
      <alignment vertical="center"/>
    </xf>
    <xf numFmtId="0" fontId="87" fillId="8" borderId="69" xfId="12" applyFont="1" applyFill="1" applyBorder="1" applyAlignment="1">
      <alignment vertical="center"/>
    </xf>
    <xf numFmtId="0" fontId="87" fillId="8" borderId="1" xfId="12" applyFont="1" applyFill="1" applyAlignment="1">
      <alignment vertical="center"/>
    </xf>
    <xf numFmtId="0" fontId="36" fillId="8" borderId="1" xfId="0" applyFont="1" applyFill="1" applyBorder="1" applyAlignment="1">
      <alignment vertical="center"/>
    </xf>
    <xf numFmtId="0" fontId="87" fillId="8" borderId="70" xfId="12" applyFont="1" applyFill="1" applyBorder="1" applyAlignment="1">
      <alignment vertical="center"/>
    </xf>
    <xf numFmtId="0" fontId="87" fillId="8" borderId="71" xfId="12" applyFont="1" applyFill="1" applyBorder="1" applyAlignment="1">
      <alignment vertical="center"/>
    </xf>
    <xf numFmtId="0" fontId="87" fillId="8" borderId="72" xfId="12" applyFont="1" applyFill="1" applyBorder="1" applyAlignment="1">
      <alignment vertical="center"/>
    </xf>
    <xf numFmtId="0" fontId="36" fillId="8" borderId="72" xfId="0" applyFont="1" applyFill="1" applyBorder="1" applyAlignment="1">
      <alignment vertical="center"/>
    </xf>
    <xf numFmtId="0" fontId="87" fillId="8" borderId="73" xfId="12" applyFont="1" applyFill="1" applyBorder="1" applyAlignment="1">
      <alignment vertical="center"/>
    </xf>
    <xf numFmtId="0" fontId="41" fillId="13" borderId="1" xfId="0" applyFont="1" applyFill="1" applyBorder="1"/>
    <xf numFmtId="170" fontId="54" fillId="8" borderId="1" xfId="0" applyNumberFormat="1" applyFont="1" applyFill="1" applyBorder="1" applyAlignment="1">
      <alignment horizontal="center" vertical="center"/>
    </xf>
    <xf numFmtId="0" fontId="2" fillId="8" borderId="1" xfId="0" applyFont="1" applyFill="1" applyBorder="1" applyAlignment="1">
      <alignment horizontal="center" vertical="center"/>
    </xf>
    <xf numFmtId="167" fontId="44" fillId="8" borderId="1" xfId="0" applyNumberFormat="1" applyFont="1" applyFill="1" applyBorder="1" applyAlignment="1">
      <alignment horizontal="center" vertical="center"/>
    </xf>
    <xf numFmtId="170" fontId="51" fillId="8" borderId="1" xfId="0" applyNumberFormat="1" applyFont="1" applyFill="1" applyBorder="1" applyAlignment="1">
      <alignment horizontal="center" vertical="center"/>
    </xf>
    <xf numFmtId="167" fontId="2" fillId="8" borderId="1" xfId="0" applyNumberFormat="1" applyFont="1" applyFill="1" applyBorder="1" applyAlignment="1">
      <alignment horizontal="center" vertical="center"/>
    </xf>
    <xf numFmtId="0" fontId="41" fillId="8" borderId="1" xfId="0" applyFont="1" applyFill="1" applyBorder="1"/>
    <xf numFmtId="0" fontId="15" fillId="0" borderId="1" xfId="11" applyFont="1" applyAlignment="1">
      <alignment vertical="center" wrapText="1"/>
    </xf>
    <xf numFmtId="0" fontId="32" fillId="0" borderId="1" xfId="11"/>
    <xf numFmtId="0" fontId="17" fillId="3" borderId="1" xfId="11" applyFont="1" applyFill="1" applyAlignment="1">
      <alignment vertical="center" wrapText="1"/>
    </xf>
    <xf numFmtId="0" fontId="16" fillId="0" borderId="1" xfId="11" applyFont="1"/>
    <xf numFmtId="0" fontId="20" fillId="5" borderId="1" xfId="0" applyFont="1" applyFill="1" applyBorder="1" applyAlignment="1">
      <alignment horizontal="left" vertical="center"/>
    </xf>
    <xf numFmtId="0" fontId="16" fillId="0" borderId="1" xfId="0" applyFont="1" applyBorder="1"/>
    <xf numFmtId="0" fontId="63" fillId="37" borderId="1" xfId="1" applyFont="1" applyFill="1" applyBorder="1" applyAlignment="1">
      <alignment horizontal="center" vertical="center"/>
    </xf>
    <xf numFmtId="0" fontId="93" fillId="3" borderId="1" xfId="0" applyFont="1" applyFill="1" applyBorder="1" applyAlignment="1">
      <alignment horizontal="center" vertical="center"/>
    </xf>
    <xf numFmtId="0" fontId="93" fillId="3" borderId="44" xfId="0" applyFont="1" applyFill="1" applyBorder="1" applyAlignment="1">
      <alignment horizontal="center" vertical="center"/>
    </xf>
    <xf numFmtId="0" fontId="87" fillId="26" borderId="76" xfId="0" applyFont="1" applyFill="1" applyBorder="1" applyAlignment="1">
      <alignment horizontal="center" vertical="center"/>
    </xf>
    <xf numFmtId="0" fontId="87" fillId="26" borderId="34" xfId="0" applyFont="1" applyFill="1" applyBorder="1" applyAlignment="1">
      <alignment horizontal="center" vertical="center"/>
    </xf>
    <xf numFmtId="0" fontId="99" fillId="8" borderId="77" xfId="0" applyFont="1" applyFill="1" applyBorder="1" applyAlignment="1">
      <alignment horizontal="center" vertical="center"/>
    </xf>
    <xf numFmtId="0" fontId="99" fillId="8" borderId="78" xfId="0" applyFont="1" applyFill="1" applyBorder="1" applyAlignment="1">
      <alignment horizontal="center" vertical="center"/>
    </xf>
    <xf numFmtId="0" fontId="93" fillId="3" borderId="33" xfId="0" applyFont="1" applyFill="1" applyBorder="1" applyAlignment="1">
      <alignment horizontal="center" vertical="center"/>
    </xf>
    <xf numFmtId="0" fontId="91" fillId="8" borderId="74" xfId="0" applyFont="1" applyFill="1" applyBorder="1" applyAlignment="1">
      <alignment horizontal="center" vertical="center"/>
    </xf>
    <xf numFmtId="0" fontId="91" fillId="8" borderId="75" xfId="0" applyFont="1" applyFill="1" applyBorder="1" applyAlignment="1">
      <alignment horizontal="center" vertical="center"/>
    </xf>
    <xf numFmtId="0" fontId="87" fillId="0" borderId="58" xfId="0" applyFont="1" applyBorder="1" applyAlignment="1">
      <alignment vertical="center"/>
    </xf>
    <xf numFmtId="0" fontId="99" fillId="8" borderId="47" xfId="0" applyFont="1" applyFill="1" applyBorder="1" applyAlignment="1">
      <alignment horizontal="center" vertical="center"/>
    </xf>
    <xf numFmtId="0" fontId="99" fillId="8" borderId="57" xfId="0" applyFont="1" applyFill="1" applyBorder="1" applyAlignment="1">
      <alignment horizontal="center" vertical="center"/>
    </xf>
    <xf numFmtId="0" fontId="93" fillId="3" borderId="60" xfId="0" applyFont="1" applyFill="1" applyBorder="1" applyAlignment="1">
      <alignment horizontal="center" vertical="center"/>
    </xf>
    <xf numFmtId="0" fontId="93" fillId="3" borderId="49" xfId="0" applyFont="1" applyFill="1" applyBorder="1" applyAlignment="1">
      <alignment horizontal="center" vertical="center"/>
    </xf>
    <xf numFmtId="171" fontId="95" fillId="0" borderId="0" xfId="0" applyNumberFormat="1" applyFont="1" applyAlignment="1">
      <alignment horizontal="left" vertical="center"/>
    </xf>
    <xf numFmtId="0" fontId="93" fillId="3" borderId="62" xfId="0" applyFont="1" applyFill="1" applyBorder="1" applyAlignment="1">
      <alignment horizontal="center" vertical="center"/>
    </xf>
    <xf numFmtId="0" fontId="93" fillId="0" borderId="1" xfId="0" applyFont="1" applyBorder="1" applyAlignment="1">
      <alignment horizontal="center" vertical="center"/>
    </xf>
    <xf numFmtId="174" fontId="91" fillId="12" borderId="1" xfId="0" applyNumberFormat="1" applyFont="1" applyFill="1" applyBorder="1" applyAlignment="1">
      <alignment horizontal="center" vertical="center"/>
    </xf>
    <xf numFmtId="0" fontId="91" fillId="12" borderId="1" xfId="0" applyFont="1" applyFill="1" applyBorder="1" applyAlignment="1">
      <alignment horizontal="center" vertical="center"/>
    </xf>
    <xf numFmtId="166" fontId="91" fillId="22" borderId="1" xfId="0" applyNumberFormat="1" applyFont="1" applyFill="1" applyBorder="1" applyAlignment="1">
      <alignment horizontal="center" vertical="center"/>
    </xf>
    <xf numFmtId="0" fontId="91" fillId="13" borderId="1" xfId="0" applyFont="1" applyFill="1" applyBorder="1" applyAlignment="1">
      <alignment horizontal="center" vertical="center"/>
    </xf>
    <xf numFmtId="166" fontId="93" fillId="13" borderId="1" xfId="0" applyNumberFormat="1" applyFont="1" applyFill="1" applyBorder="1" applyAlignment="1">
      <alignment horizontal="center" vertical="center"/>
    </xf>
    <xf numFmtId="0" fontId="93" fillId="8" borderId="1" xfId="0" applyFont="1" applyFill="1" applyBorder="1" applyAlignment="1">
      <alignment vertical="center"/>
    </xf>
    <xf numFmtId="0" fontId="93" fillId="22" borderId="1" xfId="0" applyFont="1" applyFill="1" applyBorder="1" applyAlignment="1">
      <alignment horizontal="left" vertical="center"/>
    </xf>
    <xf numFmtId="0" fontId="96" fillId="13" borderId="1" xfId="0" applyFont="1" applyFill="1" applyBorder="1" applyAlignment="1">
      <alignment horizontal="left" vertical="center"/>
    </xf>
    <xf numFmtId="166" fontId="93" fillId="8" borderId="1" xfId="0" applyNumberFormat="1" applyFont="1" applyFill="1" applyBorder="1" applyAlignment="1">
      <alignment horizontal="center" vertical="center"/>
    </xf>
    <xf numFmtId="165" fontId="93" fillId="3" borderId="1" xfId="0" applyNumberFormat="1" applyFont="1" applyFill="1" applyBorder="1" applyAlignment="1">
      <alignment vertical="center"/>
    </xf>
    <xf numFmtId="0" fontId="67" fillId="9" borderId="1" xfId="9" applyFont="1" applyFill="1" applyAlignment="1">
      <alignment horizontal="center" vertical="center"/>
    </xf>
    <xf numFmtId="0" fontId="67" fillId="9" borderId="25" xfId="9" applyFont="1" applyFill="1" applyBorder="1" applyAlignment="1">
      <alignment horizontal="center" vertical="center"/>
    </xf>
    <xf numFmtId="0" fontId="66" fillId="26" borderId="1" xfId="0" applyFont="1" applyFill="1" applyBorder="1" applyAlignment="1">
      <alignment horizontal="left" vertical="center" wrapText="1"/>
    </xf>
    <xf numFmtId="0" fontId="67" fillId="21" borderId="45" xfId="9" applyFont="1" applyFill="1" applyBorder="1" applyAlignment="1">
      <alignment horizontal="left" vertical="center"/>
    </xf>
    <xf numFmtId="0" fontId="51" fillId="0" borderId="1" xfId="0" applyFont="1" applyBorder="1" applyAlignment="1">
      <alignment horizontal="right" vertical="center"/>
    </xf>
    <xf numFmtId="0" fontId="41" fillId="23" borderId="1" xfId="9" applyFont="1" applyFill="1" applyAlignment="1">
      <alignment horizontal="left" vertical="center"/>
    </xf>
    <xf numFmtId="0" fontId="41" fillId="9" borderId="1" xfId="9" applyFont="1" applyFill="1" applyAlignment="1">
      <alignment horizontal="left" vertical="center"/>
    </xf>
    <xf numFmtId="0" fontId="67" fillId="8" borderId="1" xfId="9" applyFont="1" applyFill="1" applyAlignment="1">
      <alignment horizontal="left" vertical="center"/>
    </xf>
    <xf numFmtId="0" fontId="65" fillId="21" borderId="45" xfId="9" applyFont="1" applyFill="1" applyBorder="1" applyAlignment="1">
      <alignment horizontal="left" vertical="center"/>
    </xf>
    <xf numFmtId="0" fontId="65" fillId="8" borderId="1" xfId="9" applyFont="1" applyFill="1" applyAlignment="1">
      <alignment horizontal="left" vertical="center"/>
    </xf>
  </cellXfs>
  <cellStyles count="13">
    <cellStyle name="Hiperlink" xfId="1" builtinId="8"/>
    <cellStyle name="Hiperlink 2" xfId="3" xr:uid="{749D2CFA-BD96-4EC6-B64A-62996363340C}"/>
    <cellStyle name="Hiperlink 3" xfId="5" xr:uid="{1CDF6DA0-D12F-436B-A2E1-86CEE6377F48}"/>
    <cellStyle name="Normal" xfId="0" builtinId="0"/>
    <cellStyle name="Normal 2" xfId="2" xr:uid="{6EEB3455-35F2-4C93-830F-76A61656D5BD}"/>
    <cellStyle name="Normal 2 2" xfId="10" xr:uid="{3F541C5E-5C9F-46AE-AC1B-1346047F2D76}"/>
    <cellStyle name="Normal 3" xfId="4" xr:uid="{310727A6-2B41-4210-B91A-541FEF9DD155}"/>
    <cellStyle name="Normal 3 2" xfId="6" xr:uid="{1B88A822-916A-472B-8253-2EF2CAC29484}"/>
    <cellStyle name="Normal 3 3" xfId="8" xr:uid="{92BD8129-8C8B-4082-96FE-DD1EBC5461A7}"/>
    <cellStyle name="Normal 3 3 2" xfId="11" xr:uid="{6DD1B52B-A692-4784-81AD-4A36F6515FFF}"/>
    <cellStyle name="Normal 4" xfId="9" xr:uid="{03FC8C29-4735-4583-9CCF-E74C14049C8E}"/>
    <cellStyle name="Normal 5" xfId="12" xr:uid="{8B9B2EE6-93BA-42E4-AC02-1107B76A93B4}"/>
    <cellStyle name="Porcentagem" xfId="7" builtinId="5"/>
  </cellStyles>
  <dxfs count="839">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strike/>
      </font>
    </dxf>
    <dxf>
      <font>
        <strike/>
      </font>
    </dxf>
    <dxf>
      <font>
        <strike/>
      </font>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strike/>
      </font>
    </dxf>
    <dxf>
      <font>
        <strike/>
      </font>
    </dxf>
    <dxf>
      <font>
        <strike/>
      </font>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strike/>
      </font>
    </dxf>
    <dxf>
      <font>
        <strike/>
      </font>
    </dxf>
    <dxf>
      <font>
        <strike/>
      </font>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strike/>
      </font>
    </dxf>
    <dxf>
      <font>
        <strike/>
      </font>
    </dxf>
    <dxf>
      <font>
        <strike/>
      </font>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theme="4" tint="-0.499984740745262"/>
        </patternFill>
      </fill>
    </dxf>
    <dxf>
      <font>
        <strike/>
      </font>
    </dxf>
    <dxf>
      <font>
        <strike/>
      </font>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color theme="0"/>
      </font>
      <fill>
        <patternFill>
          <bgColor theme="4" tint="-0.499984740745262"/>
        </patternFill>
      </fill>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rgb="FF002060"/>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strike/>
      </font>
    </dxf>
    <dxf>
      <font>
        <color theme="0"/>
      </font>
      <fill>
        <patternFill>
          <bgColor theme="4" tint="-0.499984740745262"/>
        </patternFill>
      </fill>
    </dxf>
    <dxf>
      <font>
        <strike/>
      </font>
    </dxf>
    <dxf>
      <font>
        <strike/>
      </font>
    </dxf>
    <dxf>
      <font>
        <strike/>
      </font>
    </dxf>
    <dxf>
      <font>
        <color theme="0"/>
      </font>
      <fill>
        <patternFill>
          <bgColor theme="4" tint="-0.499984740745262"/>
        </patternFill>
      </fill>
    </dxf>
    <dxf>
      <font>
        <color theme="0"/>
      </font>
      <fill>
        <patternFill>
          <bgColor theme="4" tint="-0.499984740745262"/>
        </patternFill>
      </fill>
    </dxf>
    <dxf>
      <font>
        <color theme="0"/>
      </font>
      <fill>
        <patternFill>
          <bgColor rgb="FF002060"/>
        </patternFill>
      </fill>
    </dxf>
    <dxf>
      <font>
        <strike/>
      </font>
    </dxf>
    <dxf>
      <font>
        <color theme="0"/>
      </font>
      <fill>
        <patternFill>
          <bgColor theme="4" tint="-0.499984740745262"/>
        </patternFill>
      </fill>
    </dxf>
    <dxf>
      <font>
        <strike/>
      </font>
    </dxf>
    <dxf>
      <font>
        <strike/>
      </font>
    </dxf>
    <dxf>
      <font>
        <strike/>
      </font>
    </dxf>
    <dxf>
      <font>
        <color theme="0"/>
      </font>
      <fill>
        <patternFill>
          <bgColor theme="4" tint="-0.499984740745262"/>
        </patternFill>
      </fill>
    </dxf>
    <dxf>
      <font>
        <color theme="0"/>
      </font>
      <fill>
        <patternFill>
          <bgColor rgb="FF002060"/>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color theme="0"/>
      </font>
      <fill>
        <patternFill>
          <bgColor rgb="FF002060"/>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strike/>
      </font>
    </dxf>
    <dxf>
      <font>
        <strike/>
      </font>
    </dxf>
    <dxf>
      <font>
        <strike/>
      </font>
    </dxf>
    <dxf>
      <font>
        <color theme="0"/>
      </font>
      <fill>
        <patternFill>
          <bgColor theme="4" tint="-0.499984740745262"/>
        </patternFill>
      </fill>
    </dxf>
    <dxf>
      <font>
        <strike/>
      </font>
    </dxf>
    <dxf>
      <font>
        <color theme="0"/>
      </font>
      <fill>
        <patternFill>
          <bgColor theme="4" tint="-0.499984740745262"/>
        </patternFill>
      </fill>
    </dxf>
    <dxf>
      <font>
        <color theme="0"/>
      </font>
      <fill>
        <patternFill>
          <bgColor rgb="FF002060"/>
        </patternFill>
      </fill>
    </dxf>
    <dxf>
      <font>
        <strike/>
      </font>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ont>
        <color theme="0"/>
      </font>
      <fill>
        <patternFill>
          <bgColor theme="4" tint="-0.499984740745262"/>
        </patternFill>
      </fill>
    </dxf>
    <dxf>
      <font>
        <strike/>
      </font>
    </dxf>
    <dxf>
      <font>
        <strike/>
      </font>
    </dxf>
    <dxf>
      <font>
        <strike/>
      </font>
    </dxf>
    <dxf>
      <font>
        <strike/>
      </font>
    </dxf>
    <dxf>
      <font>
        <strike/>
      </font>
    </dxf>
    <dxf>
      <font>
        <color theme="0"/>
      </font>
      <fill>
        <patternFill>
          <bgColor theme="4" tint="-0.499984740745262"/>
        </patternFill>
      </fill>
    </dxf>
    <dxf>
      <font>
        <color theme="0"/>
      </font>
      <fill>
        <patternFill>
          <bgColor rgb="FF002060"/>
        </patternFill>
      </fill>
    </dxf>
    <dxf>
      <fill>
        <patternFill>
          <bgColor rgb="FFF9F9F9"/>
        </patternFill>
      </fill>
    </dxf>
    <dxf>
      <fill>
        <patternFill>
          <bgColor rgb="FFFDFDFD"/>
        </patternFill>
      </fill>
    </dxf>
    <dxf>
      <font>
        <b/>
        <i val="0"/>
      </font>
      <fill>
        <patternFill>
          <bgColor theme="0"/>
        </patternFill>
      </fill>
      <border>
        <bottom style="thin">
          <color theme="1" tint="0.24994659260841701"/>
        </bottom>
      </border>
    </dxf>
    <dxf>
      <font>
        <sz val="10"/>
        <name val="Abadi"/>
        <family val="2"/>
        <scheme val="none"/>
      </font>
      <fill>
        <patternFill patternType="none">
          <bgColor auto="1"/>
        </patternFill>
      </fill>
      <border diagonalUp="0" diagonalDown="0">
        <left/>
        <right/>
        <top/>
        <bottom/>
        <vertical/>
        <horizontal/>
      </border>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s>
  <tableStyles count="10" defaultTableStyle="TableStyleMedium2" defaultPivotStyle="PivotStyleLight16">
    <tableStyle name="Calculation-style" pivot="0" count="3" xr9:uid="{00000000-0011-0000-FFFF-FFFF00000000}">
      <tableStyleElement type="headerRow" dxfId="838"/>
      <tableStyleElement type="firstRowStripe" dxfId="837"/>
      <tableStyleElement type="secondRowStripe" dxfId="836"/>
    </tableStyle>
    <tableStyle name="Calculation-style 2" pivot="0" count="3" xr9:uid="{00000000-0011-0000-FFFF-FFFF01000000}">
      <tableStyleElement type="headerRow" dxfId="835"/>
      <tableStyleElement type="firstRowStripe" dxfId="834"/>
      <tableStyleElement type="secondRowStripe" dxfId="833"/>
    </tableStyle>
    <tableStyle name="Calculation-style 3" pivot="0" count="3" xr9:uid="{00000000-0011-0000-FFFF-FFFF02000000}">
      <tableStyleElement type="headerRow" dxfId="832"/>
      <tableStyleElement type="firstRowStripe" dxfId="831"/>
      <tableStyleElement type="secondRowStripe" dxfId="830"/>
    </tableStyle>
    <tableStyle name="Calculation-style 4" pivot="0" count="3" xr9:uid="{00000000-0011-0000-FFFF-FFFF03000000}">
      <tableStyleElement type="headerRow" dxfId="829"/>
      <tableStyleElement type="firstRowStripe" dxfId="828"/>
      <tableStyleElement type="secondRowStripe" dxfId="827"/>
    </tableStyle>
    <tableStyle name="Calculation-style 5" pivot="0" count="3" xr9:uid="{00000000-0011-0000-FFFF-FFFF04000000}">
      <tableStyleElement type="headerRow" dxfId="826"/>
      <tableStyleElement type="firstRowStripe" dxfId="825"/>
      <tableStyleElement type="secondRowStripe" dxfId="824"/>
    </tableStyle>
    <tableStyle name="Calculation-style 6" pivot="0" count="3" xr9:uid="{00000000-0011-0000-FFFF-FFFF05000000}">
      <tableStyleElement type="headerRow" dxfId="823"/>
      <tableStyleElement type="firstRowStripe" dxfId="822"/>
      <tableStyleElement type="secondRowStripe" dxfId="821"/>
    </tableStyle>
    <tableStyle name="Calculation-style 7" pivot="0" count="3" xr9:uid="{00000000-0011-0000-FFFF-FFFF06000000}">
      <tableStyleElement type="headerRow" dxfId="820"/>
      <tableStyleElement type="firstRowStripe" dxfId="819"/>
      <tableStyleElement type="secondRowStripe" dxfId="818"/>
    </tableStyle>
    <tableStyle name="Calculation-style 8" pivot="0" count="3" xr9:uid="{00000000-0011-0000-FFFF-FFFF07000000}">
      <tableStyleElement type="headerRow" dxfId="817"/>
      <tableStyleElement type="firstRowStripe" dxfId="816"/>
      <tableStyleElement type="secondRowStripe" dxfId="815"/>
    </tableStyle>
    <tableStyle name="Estilo de Segmentação de Dados 1" pivot="0" table="0" count="10" xr9:uid="{312CB082-CC87-4156-8AFB-F78C49D42DF1}">
      <tableStyleElement type="wholeTable" dxfId="814"/>
      <tableStyleElement type="headerRow" dxfId="813"/>
    </tableStyle>
    <tableStyle name="Estilo de Tabela 1" pivot="0" count="2" xr9:uid="{DB6EA07D-87B4-4A47-BFCE-750365BB90AD}">
      <tableStyleElement type="firstRowStripe" dxfId="812"/>
      <tableStyleElement type="secondRowStripe" dxfId="811"/>
    </tableStyle>
  </tableStyles>
  <colors>
    <mruColors>
      <color rgb="FF001DFF"/>
      <color rgb="FF2466D2"/>
      <color rgb="FFF3F3F3"/>
      <color rgb="FF4479D0"/>
      <color rgb="FF224D92"/>
      <color rgb="FF1C3A6A"/>
      <color rgb="FF14294C"/>
      <color rgb="FFF9F9F9"/>
      <color rgb="FF7DB56B"/>
      <color rgb="FFF7FAFF"/>
    </mruColors>
  </colors>
  <extLst>
    <ext xmlns:x14="http://schemas.microsoft.com/office/spreadsheetml/2009/9/main" uri="{46F421CA-312F-682f-3DD2-61675219B42D}">
      <x14:dxfs count="8">
        <dxf>
          <fill>
            <gradientFill degree="270">
              <stop position="0">
                <color rgb="FFE7EFFD"/>
              </stop>
              <stop position="1">
                <color theme="4" tint="0.80001220740379042"/>
              </stop>
            </gradientFill>
          </fill>
        </dxf>
        <dxf>
          <font>
            <color theme="0" tint="-0.24994659260841701"/>
          </font>
          <fill>
            <patternFill>
              <bgColor theme="0" tint="-4.9989318521683403E-2"/>
            </patternFill>
          </fill>
        </dxf>
        <dxf>
          <fill>
            <gradientFill degree="270">
              <stop position="0">
                <color rgb="FFE7EFFD"/>
              </stop>
              <stop position="1">
                <color theme="4" tint="0.80001220740379042"/>
              </stop>
            </gradientFill>
          </fill>
        </dxf>
        <dxf>
          <fill>
            <gradientFill degree="270">
              <stop position="0">
                <color rgb="FFE7EFFD"/>
              </stop>
              <stop position="1">
                <color theme="4" tint="0.80001220740379042"/>
              </stop>
            </gradientFill>
          </fill>
        </dxf>
        <dxf>
          <font>
            <color theme="0" tint="-0.24994659260841701"/>
          </font>
          <fill>
            <patternFill>
              <bgColor theme="0" tint="-4.9989318521683403E-2"/>
            </patternFill>
          </fill>
        </dxf>
        <dxf>
          <fill>
            <patternFill>
              <bgColor theme="4" tint="0.79998168889431442"/>
            </patternFill>
          </fill>
        </dxf>
        <dxf>
          <font>
            <color theme="0" tint="-0.24994659260841701"/>
          </font>
          <fill>
            <patternFill>
              <bgColor rgb="FFEEEEEE"/>
            </patternFill>
          </fill>
        </dxf>
        <dxf>
          <fill>
            <patternFill patternType="solid">
              <fgColor auto="1"/>
              <bgColor theme="0" tint="-4.9989318521683403E-2"/>
            </patternFill>
          </fill>
        </dxf>
      </x14:dxfs>
    </ext>
    <ext xmlns:x14="http://schemas.microsoft.com/office/spreadsheetml/2009/9/main" uri="{EB79DEF2-80B8-43e5-95BD-54CBDDF9020C}">
      <x14:slicerStyles defaultSlicerStyle="SlicerStyleLight1">
        <x14:slicerStyle name="Estilo de Segmentação de Dados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3.0075223580869791E-2"/>
          <c:w val="0.93888888888888888"/>
          <c:h val="0.93984955283826044"/>
        </c:manualLayout>
      </c:layout>
      <c:barChart>
        <c:barDir val="bar"/>
        <c:grouping val="percentStacked"/>
        <c:varyColors val="0"/>
        <c:ser>
          <c:idx val="0"/>
          <c:order val="0"/>
          <c:tx>
            <c:strRef>
              <c:f>Analysis!$M$36</c:f>
              <c:strCache>
                <c:ptCount val="1"/>
                <c:pt idx="0">
                  <c:v>Done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Analysis!$M$34</c:f>
              <c:strCache>
                <c:ptCount val="1"/>
                <c:pt idx="0">
                  <c:v>January</c:v>
                </c:pt>
              </c:strCache>
            </c:strRef>
          </c:cat>
          <c:val>
            <c:numRef>
              <c:f>Analysis!$N$36</c:f>
              <c:numCache>
                <c:formatCode>0%</c:formatCode>
                <c:ptCount val="1"/>
                <c:pt idx="0">
                  <c:v>1</c:v>
                </c:pt>
              </c:numCache>
            </c:numRef>
          </c:val>
          <c:extLst>
            <c:ext xmlns:c16="http://schemas.microsoft.com/office/drawing/2014/chart" uri="{C3380CC4-5D6E-409C-BE32-E72D297353CC}">
              <c16:uniqueId val="{00000000-3265-4443-BE82-089395E21985}"/>
            </c:ext>
          </c:extLst>
        </c:ser>
        <c:ser>
          <c:idx val="1"/>
          <c:order val="1"/>
          <c:tx>
            <c:strRef>
              <c:f>Analysis!$M$37</c:f>
              <c:strCache>
                <c:ptCount val="1"/>
                <c:pt idx="0">
                  <c:v>Not done</c:v>
                </c:pt>
              </c:strCache>
            </c:strRef>
          </c:tx>
          <c:spPr>
            <a:solidFill>
              <a:schemeClr val="bg1">
                <a:lumMod val="95000"/>
              </a:schemeClr>
            </a:solidFill>
            <a:ln>
              <a:noFill/>
            </a:ln>
            <a:effectLst/>
          </c:spPr>
          <c:invertIfNegative val="0"/>
          <c:cat>
            <c:strRef>
              <c:f>Analysis!$M$34</c:f>
              <c:strCache>
                <c:ptCount val="1"/>
                <c:pt idx="0">
                  <c:v>January</c:v>
                </c:pt>
              </c:strCache>
            </c:strRef>
          </c:cat>
          <c:val>
            <c:numRef>
              <c:f>Analysis!$N$37</c:f>
              <c:numCache>
                <c:formatCode>0%</c:formatCode>
                <c:ptCount val="1"/>
                <c:pt idx="0">
                  <c:v>0</c:v>
                </c:pt>
              </c:numCache>
            </c:numRef>
          </c:val>
          <c:extLst>
            <c:ext xmlns:c16="http://schemas.microsoft.com/office/drawing/2014/chart" uri="{C3380CC4-5D6E-409C-BE32-E72D297353CC}">
              <c16:uniqueId val="{00000001-3265-4443-BE82-089395E21985}"/>
            </c:ext>
          </c:extLst>
        </c:ser>
        <c:dLbls>
          <c:showLegendKey val="0"/>
          <c:showVal val="0"/>
          <c:showCatName val="0"/>
          <c:showSerName val="0"/>
          <c:showPercent val="0"/>
          <c:showBubbleSize val="0"/>
        </c:dLbls>
        <c:gapWidth val="100"/>
        <c:overlap val="100"/>
        <c:axId val="591259247"/>
        <c:axId val="649061567"/>
      </c:barChart>
      <c:catAx>
        <c:axId val="591259247"/>
        <c:scaling>
          <c:orientation val="minMax"/>
        </c:scaling>
        <c:delete val="1"/>
        <c:axPos val="l"/>
        <c:numFmt formatCode="General" sourceLinked="1"/>
        <c:majorTickMark val="none"/>
        <c:minorTickMark val="none"/>
        <c:tickLblPos val="nextTo"/>
        <c:crossAx val="649061567"/>
        <c:crosses val="autoZero"/>
        <c:auto val="1"/>
        <c:lblAlgn val="ctr"/>
        <c:lblOffset val="100"/>
        <c:noMultiLvlLbl val="0"/>
      </c:catAx>
      <c:valAx>
        <c:axId val="649061567"/>
        <c:scaling>
          <c:orientation val="minMax"/>
          <c:min val="0"/>
        </c:scaling>
        <c:delete val="1"/>
        <c:axPos val="b"/>
        <c:majorGridlines>
          <c:spPr>
            <a:ln w="9525" cap="flat" cmpd="sng" algn="ctr">
              <a:noFill/>
              <a:round/>
            </a:ln>
            <a:effectLst/>
          </c:spPr>
        </c:majorGridlines>
        <c:numFmt formatCode="0%" sourceLinked="1"/>
        <c:majorTickMark val="none"/>
        <c:minorTickMark val="none"/>
        <c:tickLblPos val="nextTo"/>
        <c:crossAx val="59125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3.0075223580869791E-2"/>
          <c:w val="0.93888888888888888"/>
          <c:h val="0.93984955283826044"/>
        </c:manualLayout>
      </c:layout>
      <c:barChart>
        <c:barDir val="bar"/>
        <c:grouping val="percentStacked"/>
        <c:varyColors val="0"/>
        <c:ser>
          <c:idx val="0"/>
          <c:order val="0"/>
          <c:tx>
            <c:strRef>
              <c:f>Analysis!$M$36</c:f>
              <c:strCache>
                <c:ptCount val="1"/>
                <c:pt idx="0">
                  <c:v>Done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Analysis!$O$34</c:f>
              <c:strCache>
                <c:ptCount val="1"/>
                <c:pt idx="0">
                  <c:v>February</c:v>
                </c:pt>
              </c:strCache>
            </c:strRef>
          </c:cat>
          <c:val>
            <c:numRef>
              <c:f>Analysis!$P$36</c:f>
              <c:numCache>
                <c:formatCode>0%</c:formatCode>
                <c:ptCount val="1"/>
                <c:pt idx="0">
                  <c:v>1</c:v>
                </c:pt>
              </c:numCache>
            </c:numRef>
          </c:val>
          <c:extLst>
            <c:ext xmlns:c16="http://schemas.microsoft.com/office/drawing/2014/chart" uri="{C3380CC4-5D6E-409C-BE32-E72D297353CC}">
              <c16:uniqueId val="{00000000-6AC1-43A0-9282-27177383DA15}"/>
            </c:ext>
          </c:extLst>
        </c:ser>
        <c:ser>
          <c:idx val="1"/>
          <c:order val="1"/>
          <c:tx>
            <c:strRef>
              <c:f>Analysis!$M$37</c:f>
              <c:strCache>
                <c:ptCount val="1"/>
                <c:pt idx="0">
                  <c:v>Not done</c:v>
                </c:pt>
              </c:strCache>
            </c:strRef>
          </c:tx>
          <c:spPr>
            <a:solidFill>
              <a:schemeClr val="bg1">
                <a:lumMod val="95000"/>
              </a:schemeClr>
            </a:solidFill>
            <a:ln>
              <a:noFill/>
            </a:ln>
            <a:effectLst/>
          </c:spPr>
          <c:invertIfNegative val="0"/>
          <c:cat>
            <c:strRef>
              <c:f>Analysis!$O$34</c:f>
              <c:strCache>
                <c:ptCount val="1"/>
                <c:pt idx="0">
                  <c:v>February</c:v>
                </c:pt>
              </c:strCache>
            </c:strRef>
          </c:cat>
          <c:val>
            <c:numRef>
              <c:f>Analysis!$P$37</c:f>
              <c:numCache>
                <c:formatCode>0%</c:formatCode>
                <c:ptCount val="1"/>
                <c:pt idx="0">
                  <c:v>0</c:v>
                </c:pt>
              </c:numCache>
            </c:numRef>
          </c:val>
          <c:extLst>
            <c:ext xmlns:c16="http://schemas.microsoft.com/office/drawing/2014/chart" uri="{C3380CC4-5D6E-409C-BE32-E72D297353CC}">
              <c16:uniqueId val="{00000001-6AC1-43A0-9282-27177383DA15}"/>
            </c:ext>
          </c:extLst>
        </c:ser>
        <c:dLbls>
          <c:showLegendKey val="0"/>
          <c:showVal val="0"/>
          <c:showCatName val="0"/>
          <c:showSerName val="0"/>
          <c:showPercent val="0"/>
          <c:showBubbleSize val="0"/>
        </c:dLbls>
        <c:gapWidth val="100"/>
        <c:overlap val="100"/>
        <c:axId val="591259247"/>
        <c:axId val="649061567"/>
      </c:barChart>
      <c:catAx>
        <c:axId val="591259247"/>
        <c:scaling>
          <c:orientation val="minMax"/>
        </c:scaling>
        <c:delete val="1"/>
        <c:axPos val="l"/>
        <c:numFmt formatCode="General" sourceLinked="1"/>
        <c:majorTickMark val="none"/>
        <c:minorTickMark val="none"/>
        <c:tickLblPos val="nextTo"/>
        <c:crossAx val="649061567"/>
        <c:crosses val="autoZero"/>
        <c:auto val="1"/>
        <c:lblAlgn val="ctr"/>
        <c:lblOffset val="100"/>
        <c:noMultiLvlLbl val="0"/>
      </c:catAx>
      <c:valAx>
        <c:axId val="649061567"/>
        <c:scaling>
          <c:orientation val="minMax"/>
          <c:min val="0"/>
        </c:scaling>
        <c:delete val="1"/>
        <c:axPos val="b"/>
        <c:majorGridlines>
          <c:spPr>
            <a:ln w="9525" cap="flat" cmpd="sng" algn="ctr">
              <a:noFill/>
              <a:round/>
            </a:ln>
            <a:effectLst/>
          </c:spPr>
        </c:majorGridlines>
        <c:numFmt formatCode="0%" sourceLinked="1"/>
        <c:majorTickMark val="none"/>
        <c:minorTickMark val="none"/>
        <c:tickLblPos val="nextTo"/>
        <c:crossAx val="59125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3.0075223580869791E-2"/>
          <c:w val="0.93888888888888888"/>
          <c:h val="0.93984955283826044"/>
        </c:manualLayout>
      </c:layout>
      <c:barChart>
        <c:barDir val="bar"/>
        <c:grouping val="percentStacked"/>
        <c:varyColors val="0"/>
        <c:ser>
          <c:idx val="0"/>
          <c:order val="0"/>
          <c:tx>
            <c:strRef>
              <c:f>Analysis!$M$36</c:f>
              <c:strCache>
                <c:ptCount val="1"/>
                <c:pt idx="0">
                  <c:v>Done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Analysis!$M$39</c:f>
              <c:strCache>
                <c:ptCount val="1"/>
                <c:pt idx="0">
                  <c:v>March</c:v>
                </c:pt>
              </c:strCache>
            </c:strRef>
          </c:cat>
          <c:val>
            <c:numRef>
              <c:f>Analysis!$N$41</c:f>
              <c:numCache>
                <c:formatCode>0%</c:formatCode>
                <c:ptCount val="1"/>
                <c:pt idx="0">
                  <c:v>1</c:v>
                </c:pt>
              </c:numCache>
            </c:numRef>
          </c:val>
          <c:extLst>
            <c:ext xmlns:c16="http://schemas.microsoft.com/office/drawing/2014/chart" uri="{C3380CC4-5D6E-409C-BE32-E72D297353CC}">
              <c16:uniqueId val="{00000000-406E-4CBC-9746-68CD128EE072}"/>
            </c:ext>
          </c:extLst>
        </c:ser>
        <c:ser>
          <c:idx val="1"/>
          <c:order val="1"/>
          <c:tx>
            <c:strRef>
              <c:f>Analysis!$M$42</c:f>
              <c:strCache>
                <c:ptCount val="1"/>
                <c:pt idx="0">
                  <c:v>Not done</c:v>
                </c:pt>
              </c:strCache>
            </c:strRef>
          </c:tx>
          <c:spPr>
            <a:solidFill>
              <a:schemeClr val="bg1">
                <a:lumMod val="95000"/>
              </a:schemeClr>
            </a:solidFill>
            <a:ln>
              <a:noFill/>
            </a:ln>
            <a:effectLst/>
          </c:spPr>
          <c:invertIfNegative val="0"/>
          <c:cat>
            <c:strRef>
              <c:f>Analysis!$M$39</c:f>
              <c:strCache>
                <c:ptCount val="1"/>
                <c:pt idx="0">
                  <c:v>March</c:v>
                </c:pt>
              </c:strCache>
            </c:strRef>
          </c:cat>
          <c:val>
            <c:numRef>
              <c:f>Analysis!$N$42</c:f>
              <c:numCache>
                <c:formatCode>0%</c:formatCode>
                <c:ptCount val="1"/>
                <c:pt idx="0">
                  <c:v>0</c:v>
                </c:pt>
              </c:numCache>
            </c:numRef>
          </c:val>
          <c:extLst>
            <c:ext xmlns:c16="http://schemas.microsoft.com/office/drawing/2014/chart" uri="{C3380CC4-5D6E-409C-BE32-E72D297353CC}">
              <c16:uniqueId val="{00000001-406E-4CBC-9746-68CD128EE072}"/>
            </c:ext>
          </c:extLst>
        </c:ser>
        <c:dLbls>
          <c:showLegendKey val="0"/>
          <c:showVal val="0"/>
          <c:showCatName val="0"/>
          <c:showSerName val="0"/>
          <c:showPercent val="0"/>
          <c:showBubbleSize val="0"/>
        </c:dLbls>
        <c:gapWidth val="100"/>
        <c:overlap val="100"/>
        <c:axId val="591259247"/>
        <c:axId val="649061567"/>
      </c:barChart>
      <c:catAx>
        <c:axId val="591259247"/>
        <c:scaling>
          <c:orientation val="minMax"/>
        </c:scaling>
        <c:delete val="1"/>
        <c:axPos val="l"/>
        <c:numFmt formatCode="General" sourceLinked="1"/>
        <c:majorTickMark val="none"/>
        <c:minorTickMark val="none"/>
        <c:tickLblPos val="nextTo"/>
        <c:crossAx val="649061567"/>
        <c:crosses val="autoZero"/>
        <c:auto val="1"/>
        <c:lblAlgn val="ctr"/>
        <c:lblOffset val="100"/>
        <c:noMultiLvlLbl val="0"/>
      </c:catAx>
      <c:valAx>
        <c:axId val="649061567"/>
        <c:scaling>
          <c:orientation val="minMax"/>
          <c:min val="0"/>
        </c:scaling>
        <c:delete val="1"/>
        <c:axPos val="b"/>
        <c:majorGridlines>
          <c:spPr>
            <a:ln w="9525" cap="flat" cmpd="sng" algn="ctr">
              <a:noFill/>
              <a:round/>
            </a:ln>
            <a:effectLst/>
          </c:spPr>
        </c:majorGridlines>
        <c:numFmt formatCode="0%" sourceLinked="1"/>
        <c:majorTickMark val="none"/>
        <c:minorTickMark val="none"/>
        <c:tickLblPos val="nextTo"/>
        <c:crossAx val="59125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3.0075223580869791E-2"/>
          <c:w val="0.93888888888888888"/>
          <c:h val="0.93984955283826044"/>
        </c:manualLayout>
      </c:layout>
      <c:barChart>
        <c:barDir val="bar"/>
        <c:grouping val="percentStacked"/>
        <c:varyColors val="0"/>
        <c:ser>
          <c:idx val="0"/>
          <c:order val="0"/>
          <c:tx>
            <c:strRef>
              <c:f>Analysis!$O$41</c:f>
              <c:strCache>
                <c:ptCount val="1"/>
                <c:pt idx="0">
                  <c:v>Done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Analysis!$O$39</c:f>
              <c:strCache>
                <c:ptCount val="1"/>
                <c:pt idx="0">
                  <c:v>April</c:v>
                </c:pt>
              </c:strCache>
            </c:strRef>
          </c:cat>
          <c:val>
            <c:numRef>
              <c:f>Analysis!$P$41</c:f>
              <c:numCache>
                <c:formatCode>0%</c:formatCode>
                <c:ptCount val="1"/>
                <c:pt idx="0">
                  <c:v>1</c:v>
                </c:pt>
              </c:numCache>
            </c:numRef>
          </c:val>
          <c:extLst>
            <c:ext xmlns:c16="http://schemas.microsoft.com/office/drawing/2014/chart" uri="{C3380CC4-5D6E-409C-BE32-E72D297353CC}">
              <c16:uniqueId val="{00000000-A63E-472F-8DAD-D1153238BE2D}"/>
            </c:ext>
          </c:extLst>
        </c:ser>
        <c:ser>
          <c:idx val="1"/>
          <c:order val="1"/>
          <c:tx>
            <c:strRef>
              <c:f>Analysis!$O$42</c:f>
              <c:strCache>
                <c:ptCount val="1"/>
                <c:pt idx="0">
                  <c:v>Not done</c:v>
                </c:pt>
              </c:strCache>
            </c:strRef>
          </c:tx>
          <c:spPr>
            <a:solidFill>
              <a:schemeClr val="bg1">
                <a:lumMod val="95000"/>
              </a:schemeClr>
            </a:solidFill>
            <a:ln>
              <a:noFill/>
            </a:ln>
            <a:effectLst/>
          </c:spPr>
          <c:invertIfNegative val="0"/>
          <c:cat>
            <c:strRef>
              <c:f>Analysis!$O$39</c:f>
              <c:strCache>
                <c:ptCount val="1"/>
                <c:pt idx="0">
                  <c:v>April</c:v>
                </c:pt>
              </c:strCache>
            </c:strRef>
          </c:cat>
          <c:val>
            <c:numRef>
              <c:f>Analysis!$P$42</c:f>
              <c:numCache>
                <c:formatCode>0%</c:formatCode>
                <c:ptCount val="1"/>
                <c:pt idx="0">
                  <c:v>0</c:v>
                </c:pt>
              </c:numCache>
            </c:numRef>
          </c:val>
          <c:extLst>
            <c:ext xmlns:c16="http://schemas.microsoft.com/office/drawing/2014/chart" uri="{C3380CC4-5D6E-409C-BE32-E72D297353CC}">
              <c16:uniqueId val="{00000001-A63E-472F-8DAD-D1153238BE2D}"/>
            </c:ext>
          </c:extLst>
        </c:ser>
        <c:dLbls>
          <c:showLegendKey val="0"/>
          <c:showVal val="0"/>
          <c:showCatName val="0"/>
          <c:showSerName val="0"/>
          <c:showPercent val="0"/>
          <c:showBubbleSize val="0"/>
        </c:dLbls>
        <c:gapWidth val="100"/>
        <c:overlap val="100"/>
        <c:axId val="591259247"/>
        <c:axId val="649061567"/>
      </c:barChart>
      <c:catAx>
        <c:axId val="591259247"/>
        <c:scaling>
          <c:orientation val="minMax"/>
        </c:scaling>
        <c:delete val="1"/>
        <c:axPos val="l"/>
        <c:numFmt formatCode="General" sourceLinked="1"/>
        <c:majorTickMark val="none"/>
        <c:minorTickMark val="none"/>
        <c:tickLblPos val="nextTo"/>
        <c:crossAx val="649061567"/>
        <c:crosses val="autoZero"/>
        <c:auto val="1"/>
        <c:lblAlgn val="ctr"/>
        <c:lblOffset val="100"/>
        <c:noMultiLvlLbl val="0"/>
      </c:catAx>
      <c:valAx>
        <c:axId val="649061567"/>
        <c:scaling>
          <c:orientation val="minMax"/>
          <c:min val="0"/>
        </c:scaling>
        <c:delete val="1"/>
        <c:axPos val="b"/>
        <c:majorGridlines>
          <c:spPr>
            <a:ln w="9525" cap="flat" cmpd="sng" algn="ctr">
              <a:noFill/>
              <a:round/>
            </a:ln>
            <a:effectLst/>
          </c:spPr>
        </c:majorGridlines>
        <c:numFmt formatCode="0%" sourceLinked="1"/>
        <c:majorTickMark val="none"/>
        <c:minorTickMark val="none"/>
        <c:tickLblPos val="nextTo"/>
        <c:crossAx val="59125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3.0075223580869791E-2"/>
          <c:w val="0.93888888888888888"/>
          <c:h val="0.93984955283826044"/>
        </c:manualLayout>
      </c:layout>
      <c:barChart>
        <c:barDir val="bar"/>
        <c:grouping val="percentStacked"/>
        <c:varyColors val="0"/>
        <c:ser>
          <c:idx val="0"/>
          <c:order val="0"/>
          <c:tx>
            <c:strRef>
              <c:f>Analysis!$O$41</c:f>
              <c:strCache>
                <c:ptCount val="1"/>
                <c:pt idx="0">
                  <c:v>Done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Analysis!$M$44</c:f>
              <c:strCache>
                <c:ptCount val="1"/>
                <c:pt idx="0">
                  <c:v>May</c:v>
                </c:pt>
              </c:strCache>
            </c:strRef>
          </c:cat>
          <c:val>
            <c:numRef>
              <c:f>Analysis!$N$46</c:f>
              <c:numCache>
                <c:formatCode>0%</c:formatCode>
                <c:ptCount val="1"/>
                <c:pt idx="0">
                  <c:v>1</c:v>
                </c:pt>
              </c:numCache>
            </c:numRef>
          </c:val>
          <c:extLst>
            <c:ext xmlns:c16="http://schemas.microsoft.com/office/drawing/2014/chart" uri="{C3380CC4-5D6E-409C-BE32-E72D297353CC}">
              <c16:uniqueId val="{00000000-0545-4253-AAB2-43452A4A6EF8}"/>
            </c:ext>
          </c:extLst>
        </c:ser>
        <c:ser>
          <c:idx val="1"/>
          <c:order val="1"/>
          <c:tx>
            <c:strRef>
              <c:f>Analysis!$O$42</c:f>
              <c:strCache>
                <c:ptCount val="1"/>
                <c:pt idx="0">
                  <c:v>Not done</c:v>
                </c:pt>
              </c:strCache>
            </c:strRef>
          </c:tx>
          <c:spPr>
            <a:solidFill>
              <a:schemeClr val="bg1">
                <a:lumMod val="95000"/>
              </a:schemeClr>
            </a:solidFill>
            <a:ln>
              <a:noFill/>
            </a:ln>
            <a:effectLst/>
          </c:spPr>
          <c:invertIfNegative val="0"/>
          <c:cat>
            <c:strRef>
              <c:f>Analysis!$M$44</c:f>
              <c:strCache>
                <c:ptCount val="1"/>
                <c:pt idx="0">
                  <c:v>May</c:v>
                </c:pt>
              </c:strCache>
            </c:strRef>
          </c:cat>
          <c:val>
            <c:numRef>
              <c:f>Analysis!$N$47</c:f>
              <c:numCache>
                <c:formatCode>0%</c:formatCode>
                <c:ptCount val="1"/>
                <c:pt idx="0">
                  <c:v>0</c:v>
                </c:pt>
              </c:numCache>
            </c:numRef>
          </c:val>
          <c:extLst>
            <c:ext xmlns:c16="http://schemas.microsoft.com/office/drawing/2014/chart" uri="{C3380CC4-5D6E-409C-BE32-E72D297353CC}">
              <c16:uniqueId val="{00000001-0545-4253-AAB2-43452A4A6EF8}"/>
            </c:ext>
          </c:extLst>
        </c:ser>
        <c:dLbls>
          <c:showLegendKey val="0"/>
          <c:showVal val="0"/>
          <c:showCatName val="0"/>
          <c:showSerName val="0"/>
          <c:showPercent val="0"/>
          <c:showBubbleSize val="0"/>
        </c:dLbls>
        <c:gapWidth val="100"/>
        <c:overlap val="100"/>
        <c:axId val="591259247"/>
        <c:axId val="649061567"/>
      </c:barChart>
      <c:catAx>
        <c:axId val="591259247"/>
        <c:scaling>
          <c:orientation val="minMax"/>
        </c:scaling>
        <c:delete val="1"/>
        <c:axPos val="l"/>
        <c:numFmt formatCode="General" sourceLinked="1"/>
        <c:majorTickMark val="none"/>
        <c:minorTickMark val="none"/>
        <c:tickLblPos val="nextTo"/>
        <c:crossAx val="649061567"/>
        <c:crosses val="autoZero"/>
        <c:auto val="1"/>
        <c:lblAlgn val="ctr"/>
        <c:lblOffset val="100"/>
        <c:noMultiLvlLbl val="0"/>
      </c:catAx>
      <c:valAx>
        <c:axId val="649061567"/>
        <c:scaling>
          <c:orientation val="minMax"/>
          <c:min val="0"/>
        </c:scaling>
        <c:delete val="1"/>
        <c:axPos val="b"/>
        <c:majorGridlines>
          <c:spPr>
            <a:ln w="9525" cap="flat" cmpd="sng" algn="ctr">
              <a:noFill/>
              <a:round/>
            </a:ln>
            <a:effectLst/>
          </c:spPr>
        </c:majorGridlines>
        <c:numFmt formatCode="0%" sourceLinked="1"/>
        <c:majorTickMark val="none"/>
        <c:minorTickMark val="none"/>
        <c:tickLblPos val="nextTo"/>
        <c:crossAx val="59125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3.0075223580869791E-2"/>
          <c:w val="0.93888888888888888"/>
          <c:h val="0.93984955283826044"/>
        </c:manualLayout>
      </c:layout>
      <c:barChart>
        <c:barDir val="bar"/>
        <c:grouping val="percentStacked"/>
        <c:varyColors val="0"/>
        <c:ser>
          <c:idx val="0"/>
          <c:order val="0"/>
          <c:tx>
            <c:strRef>
              <c:f>Analysis!$O$41</c:f>
              <c:strCache>
                <c:ptCount val="1"/>
                <c:pt idx="0">
                  <c:v>Done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Analysis!$O$44</c:f>
              <c:strCache>
                <c:ptCount val="1"/>
                <c:pt idx="0">
                  <c:v>June</c:v>
                </c:pt>
              </c:strCache>
            </c:strRef>
          </c:cat>
          <c:val>
            <c:numRef>
              <c:f>Analysis!$P$46</c:f>
              <c:numCache>
                <c:formatCode>0%</c:formatCode>
                <c:ptCount val="1"/>
                <c:pt idx="0">
                  <c:v>1</c:v>
                </c:pt>
              </c:numCache>
            </c:numRef>
          </c:val>
          <c:extLst>
            <c:ext xmlns:c16="http://schemas.microsoft.com/office/drawing/2014/chart" uri="{C3380CC4-5D6E-409C-BE32-E72D297353CC}">
              <c16:uniqueId val="{00000000-C72A-4941-AF9D-1C75204458C1}"/>
            </c:ext>
          </c:extLst>
        </c:ser>
        <c:ser>
          <c:idx val="1"/>
          <c:order val="1"/>
          <c:tx>
            <c:strRef>
              <c:f>Analysis!$O$42</c:f>
              <c:strCache>
                <c:ptCount val="1"/>
                <c:pt idx="0">
                  <c:v>Not done</c:v>
                </c:pt>
              </c:strCache>
            </c:strRef>
          </c:tx>
          <c:spPr>
            <a:solidFill>
              <a:schemeClr val="bg1">
                <a:lumMod val="95000"/>
              </a:schemeClr>
            </a:solidFill>
            <a:ln>
              <a:noFill/>
            </a:ln>
            <a:effectLst/>
          </c:spPr>
          <c:invertIfNegative val="0"/>
          <c:cat>
            <c:strRef>
              <c:f>Analysis!$O$44</c:f>
              <c:strCache>
                <c:ptCount val="1"/>
                <c:pt idx="0">
                  <c:v>June</c:v>
                </c:pt>
              </c:strCache>
            </c:strRef>
          </c:cat>
          <c:val>
            <c:numRef>
              <c:f>Analysis!$P$47</c:f>
              <c:numCache>
                <c:formatCode>0%</c:formatCode>
                <c:ptCount val="1"/>
                <c:pt idx="0">
                  <c:v>0</c:v>
                </c:pt>
              </c:numCache>
            </c:numRef>
          </c:val>
          <c:extLst>
            <c:ext xmlns:c16="http://schemas.microsoft.com/office/drawing/2014/chart" uri="{C3380CC4-5D6E-409C-BE32-E72D297353CC}">
              <c16:uniqueId val="{00000001-C72A-4941-AF9D-1C75204458C1}"/>
            </c:ext>
          </c:extLst>
        </c:ser>
        <c:dLbls>
          <c:showLegendKey val="0"/>
          <c:showVal val="0"/>
          <c:showCatName val="0"/>
          <c:showSerName val="0"/>
          <c:showPercent val="0"/>
          <c:showBubbleSize val="0"/>
        </c:dLbls>
        <c:gapWidth val="100"/>
        <c:overlap val="100"/>
        <c:axId val="591259247"/>
        <c:axId val="649061567"/>
      </c:barChart>
      <c:catAx>
        <c:axId val="591259247"/>
        <c:scaling>
          <c:orientation val="minMax"/>
        </c:scaling>
        <c:delete val="1"/>
        <c:axPos val="l"/>
        <c:numFmt formatCode="General" sourceLinked="1"/>
        <c:majorTickMark val="none"/>
        <c:minorTickMark val="none"/>
        <c:tickLblPos val="nextTo"/>
        <c:crossAx val="649061567"/>
        <c:crosses val="autoZero"/>
        <c:auto val="1"/>
        <c:lblAlgn val="ctr"/>
        <c:lblOffset val="100"/>
        <c:noMultiLvlLbl val="0"/>
      </c:catAx>
      <c:valAx>
        <c:axId val="649061567"/>
        <c:scaling>
          <c:orientation val="minMax"/>
          <c:min val="0"/>
        </c:scaling>
        <c:delete val="1"/>
        <c:axPos val="b"/>
        <c:majorGridlines>
          <c:spPr>
            <a:ln w="9525" cap="flat" cmpd="sng" algn="ctr">
              <a:noFill/>
              <a:round/>
            </a:ln>
            <a:effectLst/>
          </c:spPr>
        </c:majorGridlines>
        <c:numFmt formatCode="0%" sourceLinked="1"/>
        <c:majorTickMark val="none"/>
        <c:minorTickMark val="none"/>
        <c:tickLblPos val="nextTo"/>
        <c:crossAx val="59125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3.0075223580869791E-2"/>
          <c:w val="0.93888888888888888"/>
          <c:h val="0.93984955283826044"/>
        </c:manualLayout>
      </c:layout>
      <c:barChart>
        <c:barDir val="bar"/>
        <c:grouping val="percentStacked"/>
        <c:varyColors val="0"/>
        <c:ser>
          <c:idx val="0"/>
          <c:order val="0"/>
          <c:tx>
            <c:strRef>
              <c:f>Analysis!$O$41</c:f>
              <c:strCache>
                <c:ptCount val="1"/>
                <c:pt idx="0">
                  <c:v>Done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Analysis!$M$49</c:f>
              <c:strCache>
                <c:ptCount val="1"/>
                <c:pt idx="0">
                  <c:v>July</c:v>
                </c:pt>
              </c:strCache>
            </c:strRef>
          </c:cat>
          <c:val>
            <c:numRef>
              <c:f>Analysis!$N$51</c:f>
              <c:numCache>
                <c:formatCode>0%</c:formatCode>
                <c:ptCount val="1"/>
                <c:pt idx="0">
                  <c:v>1</c:v>
                </c:pt>
              </c:numCache>
            </c:numRef>
          </c:val>
          <c:extLst>
            <c:ext xmlns:c16="http://schemas.microsoft.com/office/drawing/2014/chart" uri="{C3380CC4-5D6E-409C-BE32-E72D297353CC}">
              <c16:uniqueId val="{00000000-CD09-4DA9-A6F1-AFE81EE26B33}"/>
            </c:ext>
          </c:extLst>
        </c:ser>
        <c:ser>
          <c:idx val="1"/>
          <c:order val="1"/>
          <c:tx>
            <c:strRef>
              <c:f>Analysis!$O$42</c:f>
              <c:strCache>
                <c:ptCount val="1"/>
                <c:pt idx="0">
                  <c:v>Not done</c:v>
                </c:pt>
              </c:strCache>
            </c:strRef>
          </c:tx>
          <c:spPr>
            <a:solidFill>
              <a:schemeClr val="bg1">
                <a:lumMod val="95000"/>
              </a:schemeClr>
            </a:solidFill>
            <a:ln>
              <a:noFill/>
            </a:ln>
            <a:effectLst/>
          </c:spPr>
          <c:invertIfNegative val="0"/>
          <c:cat>
            <c:strRef>
              <c:f>Analysis!$M$49</c:f>
              <c:strCache>
                <c:ptCount val="1"/>
                <c:pt idx="0">
                  <c:v>July</c:v>
                </c:pt>
              </c:strCache>
            </c:strRef>
          </c:cat>
          <c:val>
            <c:numRef>
              <c:f>Analysis!$N$52</c:f>
              <c:numCache>
                <c:formatCode>0%</c:formatCode>
                <c:ptCount val="1"/>
                <c:pt idx="0">
                  <c:v>0</c:v>
                </c:pt>
              </c:numCache>
            </c:numRef>
          </c:val>
          <c:extLst>
            <c:ext xmlns:c16="http://schemas.microsoft.com/office/drawing/2014/chart" uri="{C3380CC4-5D6E-409C-BE32-E72D297353CC}">
              <c16:uniqueId val="{00000001-CD09-4DA9-A6F1-AFE81EE26B33}"/>
            </c:ext>
          </c:extLst>
        </c:ser>
        <c:dLbls>
          <c:showLegendKey val="0"/>
          <c:showVal val="0"/>
          <c:showCatName val="0"/>
          <c:showSerName val="0"/>
          <c:showPercent val="0"/>
          <c:showBubbleSize val="0"/>
        </c:dLbls>
        <c:gapWidth val="100"/>
        <c:overlap val="100"/>
        <c:axId val="591259247"/>
        <c:axId val="649061567"/>
      </c:barChart>
      <c:catAx>
        <c:axId val="591259247"/>
        <c:scaling>
          <c:orientation val="minMax"/>
        </c:scaling>
        <c:delete val="1"/>
        <c:axPos val="l"/>
        <c:numFmt formatCode="General" sourceLinked="1"/>
        <c:majorTickMark val="none"/>
        <c:minorTickMark val="none"/>
        <c:tickLblPos val="nextTo"/>
        <c:crossAx val="649061567"/>
        <c:crosses val="autoZero"/>
        <c:auto val="1"/>
        <c:lblAlgn val="ctr"/>
        <c:lblOffset val="100"/>
        <c:noMultiLvlLbl val="0"/>
      </c:catAx>
      <c:valAx>
        <c:axId val="649061567"/>
        <c:scaling>
          <c:orientation val="minMax"/>
          <c:min val="0"/>
        </c:scaling>
        <c:delete val="1"/>
        <c:axPos val="b"/>
        <c:majorGridlines>
          <c:spPr>
            <a:ln w="9525" cap="flat" cmpd="sng" algn="ctr">
              <a:noFill/>
              <a:round/>
            </a:ln>
            <a:effectLst/>
          </c:spPr>
        </c:majorGridlines>
        <c:numFmt formatCode="0%" sourceLinked="1"/>
        <c:majorTickMark val="none"/>
        <c:minorTickMark val="none"/>
        <c:tickLblPos val="nextTo"/>
        <c:crossAx val="59125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3.0075223580869791E-2"/>
          <c:w val="0.93888888888888888"/>
          <c:h val="0.93984955283826044"/>
        </c:manualLayout>
      </c:layout>
      <c:barChart>
        <c:barDir val="bar"/>
        <c:grouping val="percentStacked"/>
        <c:varyColors val="0"/>
        <c:ser>
          <c:idx val="0"/>
          <c:order val="0"/>
          <c:tx>
            <c:strRef>
              <c:f>Analysis!$O$41</c:f>
              <c:strCache>
                <c:ptCount val="1"/>
                <c:pt idx="0">
                  <c:v>Done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Analysis!$O$49</c:f>
              <c:strCache>
                <c:ptCount val="1"/>
                <c:pt idx="0">
                  <c:v>August</c:v>
                </c:pt>
              </c:strCache>
            </c:strRef>
          </c:cat>
          <c:val>
            <c:numRef>
              <c:f>Analysis!$P$51</c:f>
              <c:numCache>
                <c:formatCode>0%</c:formatCode>
                <c:ptCount val="1"/>
                <c:pt idx="0">
                  <c:v>1</c:v>
                </c:pt>
              </c:numCache>
            </c:numRef>
          </c:val>
          <c:extLst>
            <c:ext xmlns:c16="http://schemas.microsoft.com/office/drawing/2014/chart" uri="{C3380CC4-5D6E-409C-BE32-E72D297353CC}">
              <c16:uniqueId val="{00000000-3880-434F-B83F-543B9C1E4132}"/>
            </c:ext>
          </c:extLst>
        </c:ser>
        <c:ser>
          <c:idx val="1"/>
          <c:order val="1"/>
          <c:tx>
            <c:strRef>
              <c:f>Analysis!$O$42</c:f>
              <c:strCache>
                <c:ptCount val="1"/>
                <c:pt idx="0">
                  <c:v>Not done</c:v>
                </c:pt>
              </c:strCache>
            </c:strRef>
          </c:tx>
          <c:spPr>
            <a:solidFill>
              <a:schemeClr val="bg1">
                <a:lumMod val="95000"/>
              </a:schemeClr>
            </a:solidFill>
            <a:ln>
              <a:noFill/>
            </a:ln>
            <a:effectLst/>
          </c:spPr>
          <c:invertIfNegative val="0"/>
          <c:cat>
            <c:strRef>
              <c:f>Analysis!$O$49</c:f>
              <c:strCache>
                <c:ptCount val="1"/>
                <c:pt idx="0">
                  <c:v>August</c:v>
                </c:pt>
              </c:strCache>
            </c:strRef>
          </c:cat>
          <c:val>
            <c:numRef>
              <c:f>Analysis!$P$52</c:f>
              <c:numCache>
                <c:formatCode>0%</c:formatCode>
                <c:ptCount val="1"/>
                <c:pt idx="0">
                  <c:v>0</c:v>
                </c:pt>
              </c:numCache>
            </c:numRef>
          </c:val>
          <c:extLst>
            <c:ext xmlns:c16="http://schemas.microsoft.com/office/drawing/2014/chart" uri="{C3380CC4-5D6E-409C-BE32-E72D297353CC}">
              <c16:uniqueId val="{00000001-3880-434F-B83F-543B9C1E4132}"/>
            </c:ext>
          </c:extLst>
        </c:ser>
        <c:dLbls>
          <c:showLegendKey val="0"/>
          <c:showVal val="0"/>
          <c:showCatName val="0"/>
          <c:showSerName val="0"/>
          <c:showPercent val="0"/>
          <c:showBubbleSize val="0"/>
        </c:dLbls>
        <c:gapWidth val="100"/>
        <c:overlap val="100"/>
        <c:axId val="591259247"/>
        <c:axId val="649061567"/>
      </c:barChart>
      <c:catAx>
        <c:axId val="591259247"/>
        <c:scaling>
          <c:orientation val="minMax"/>
        </c:scaling>
        <c:delete val="1"/>
        <c:axPos val="l"/>
        <c:numFmt formatCode="General" sourceLinked="1"/>
        <c:majorTickMark val="none"/>
        <c:minorTickMark val="none"/>
        <c:tickLblPos val="nextTo"/>
        <c:crossAx val="649061567"/>
        <c:crosses val="autoZero"/>
        <c:auto val="1"/>
        <c:lblAlgn val="ctr"/>
        <c:lblOffset val="100"/>
        <c:noMultiLvlLbl val="0"/>
      </c:catAx>
      <c:valAx>
        <c:axId val="649061567"/>
        <c:scaling>
          <c:orientation val="minMax"/>
          <c:min val="0"/>
        </c:scaling>
        <c:delete val="1"/>
        <c:axPos val="b"/>
        <c:majorGridlines>
          <c:spPr>
            <a:ln w="9525" cap="flat" cmpd="sng" algn="ctr">
              <a:noFill/>
              <a:round/>
            </a:ln>
            <a:effectLst/>
          </c:spPr>
        </c:majorGridlines>
        <c:numFmt formatCode="0%" sourceLinked="1"/>
        <c:majorTickMark val="none"/>
        <c:minorTickMark val="none"/>
        <c:tickLblPos val="nextTo"/>
        <c:crossAx val="59125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3.0075223580869791E-2"/>
          <c:w val="0.93888888888888888"/>
          <c:h val="0.93984955283826044"/>
        </c:manualLayout>
      </c:layout>
      <c:barChart>
        <c:barDir val="bar"/>
        <c:grouping val="percentStacked"/>
        <c:varyColors val="0"/>
        <c:ser>
          <c:idx val="0"/>
          <c:order val="0"/>
          <c:tx>
            <c:strRef>
              <c:f>Analysis!$O$41</c:f>
              <c:strCache>
                <c:ptCount val="1"/>
                <c:pt idx="0">
                  <c:v>Done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Analysis!$M$54</c:f>
              <c:strCache>
                <c:ptCount val="1"/>
                <c:pt idx="0">
                  <c:v>September</c:v>
                </c:pt>
              </c:strCache>
            </c:strRef>
          </c:cat>
          <c:val>
            <c:numRef>
              <c:f>Analysis!$N$56</c:f>
              <c:numCache>
                <c:formatCode>0%</c:formatCode>
                <c:ptCount val="1"/>
                <c:pt idx="0">
                  <c:v>1</c:v>
                </c:pt>
              </c:numCache>
            </c:numRef>
          </c:val>
          <c:extLst>
            <c:ext xmlns:c16="http://schemas.microsoft.com/office/drawing/2014/chart" uri="{C3380CC4-5D6E-409C-BE32-E72D297353CC}">
              <c16:uniqueId val="{00000000-A0B2-47C5-B209-1DD992D1F283}"/>
            </c:ext>
          </c:extLst>
        </c:ser>
        <c:ser>
          <c:idx val="1"/>
          <c:order val="1"/>
          <c:tx>
            <c:strRef>
              <c:f>Analysis!$O$42</c:f>
              <c:strCache>
                <c:ptCount val="1"/>
                <c:pt idx="0">
                  <c:v>Not done</c:v>
                </c:pt>
              </c:strCache>
            </c:strRef>
          </c:tx>
          <c:spPr>
            <a:solidFill>
              <a:schemeClr val="bg1">
                <a:lumMod val="95000"/>
              </a:schemeClr>
            </a:solidFill>
            <a:ln>
              <a:noFill/>
            </a:ln>
            <a:effectLst/>
          </c:spPr>
          <c:invertIfNegative val="0"/>
          <c:cat>
            <c:strRef>
              <c:f>Analysis!$M$54</c:f>
              <c:strCache>
                <c:ptCount val="1"/>
                <c:pt idx="0">
                  <c:v>September</c:v>
                </c:pt>
              </c:strCache>
            </c:strRef>
          </c:cat>
          <c:val>
            <c:numRef>
              <c:f>Analysis!$N$57</c:f>
              <c:numCache>
                <c:formatCode>0%</c:formatCode>
                <c:ptCount val="1"/>
                <c:pt idx="0">
                  <c:v>0</c:v>
                </c:pt>
              </c:numCache>
            </c:numRef>
          </c:val>
          <c:extLst>
            <c:ext xmlns:c16="http://schemas.microsoft.com/office/drawing/2014/chart" uri="{C3380CC4-5D6E-409C-BE32-E72D297353CC}">
              <c16:uniqueId val="{00000001-A0B2-47C5-B209-1DD992D1F283}"/>
            </c:ext>
          </c:extLst>
        </c:ser>
        <c:dLbls>
          <c:showLegendKey val="0"/>
          <c:showVal val="0"/>
          <c:showCatName val="0"/>
          <c:showSerName val="0"/>
          <c:showPercent val="0"/>
          <c:showBubbleSize val="0"/>
        </c:dLbls>
        <c:gapWidth val="100"/>
        <c:overlap val="100"/>
        <c:axId val="591259247"/>
        <c:axId val="649061567"/>
      </c:barChart>
      <c:catAx>
        <c:axId val="591259247"/>
        <c:scaling>
          <c:orientation val="minMax"/>
        </c:scaling>
        <c:delete val="1"/>
        <c:axPos val="l"/>
        <c:numFmt formatCode="General" sourceLinked="1"/>
        <c:majorTickMark val="none"/>
        <c:minorTickMark val="none"/>
        <c:tickLblPos val="nextTo"/>
        <c:crossAx val="649061567"/>
        <c:crosses val="autoZero"/>
        <c:auto val="1"/>
        <c:lblAlgn val="ctr"/>
        <c:lblOffset val="100"/>
        <c:noMultiLvlLbl val="0"/>
      </c:catAx>
      <c:valAx>
        <c:axId val="649061567"/>
        <c:scaling>
          <c:orientation val="minMax"/>
          <c:min val="0"/>
        </c:scaling>
        <c:delete val="1"/>
        <c:axPos val="b"/>
        <c:majorGridlines>
          <c:spPr>
            <a:ln w="9525" cap="flat" cmpd="sng" algn="ctr">
              <a:noFill/>
              <a:round/>
            </a:ln>
            <a:effectLst/>
          </c:spPr>
        </c:majorGridlines>
        <c:numFmt formatCode="0%" sourceLinked="1"/>
        <c:majorTickMark val="none"/>
        <c:minorTickMark val="none"/>
        <c:tickLblPos val="nextTo"/>
        <c:crossAx val="59125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3.0075223580869791E-2"/>
          <c:w val="0.93888888888888888"/>
          <c:h val="0.93984955283826044"/>
        </c:manualLayout>
      </c:layout>
      <c:barChart>
        <c:barDir val="bar"/>
        <c:grouping val="percentStacked"/>
        <c:varyColors val="0"/>
        <c:ser>
          <c:idx val="0"/>
          <c:order val="0"/>
          <c:tx>
            <c:strRef>
              <c:f>Analysis!$O$41</c:f>
              <c:strCache>
                <c:ptCount val="1"/>
                <c:pt idx="0">
                  <c:v>Done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Analysis!$O$54</c:f>
              <c:strCache>
                <c:ptCount val="1"/>
                <c:pt idx="0">
                  <c:v>October</c:v>
                </c:pt>
              </c:strCache>
            </c:strRef>
          </c:cat>
          <c:val>
            <c:numRef>
              <c:f>Analysis!$P$56</c:f>
              <c:numCache>
                <c:formatCode>0%</c:formatCode>
                <c:ptCount val="1"/>
                <c:pt idx="0">
                  <c:v>1</c:v>
                </c:pt>
              </c:numCache>
            </c:numRef>
          </c:val>
          <c:extLst>
            <c:ext xmlns:c16="http://schemas.microsoft.com/office/drawing/2014/chart" uri="{C3380CC4-5D6E-409C-BE32-E72D297353CC}">
              <c16:uniqueId val="{00000000-0B6C-48AE-AEDA-7415D1297D70}"/>
            </c:ext>
          </c:extLst>
        </c:ser>
        <c:ser>
          <c:idx val="1"/>
          <c:order val="1"/>
          <c:tx>
            <c:strRef>
              <c:f>Analysis!$O$42</c:f>
              <c:strCache>
                <c:ptCount val="1"/>
                <c:pt idx="0">
                  <c:v>Not done</c:v>
                </c:pt>
              </c:strCache>
            </c:strRef>
          </c:tx>
          <c:spPr>
            <a:solidFill>
              <a:schemeClr val="bg1">
                <a:lumMod val="95000"/>
              </a:schemeClr>
            </a:solidFill>
            <a:ln>
              <a:noFill/>
            </a:ln>
            <a:effectLst/>
          </c:spPr>
          <c:invertIfNegative val="0"/>
          <c:cat>
            <c:strRef>
              <c:f>Analysis!$O$54</c:f>
              <c:strCache>
                <c:ptCount val="1"/>
                <c:pt idx="0">
                  <c:v>October</c:v>
                </c:pt>
              </c:strCache>
            </c:strRef>
          </c:cat>
          <c:val>
            <c:numRef>
              <c:f>Analysis!$P$57</c:f>
              <c:numCache>
                <c:formatCode>0%</c:formatCode>
                <c:ptCount val="1"/>
                <c:pt idx="0">
                  <c:v>0</c:v>
                </c:pt>
              </c:numCache>
            </c:numRef>
          </c:val>
          <c:extLst>
            <c:ext xmlns:c16="http://schemas.microsoft.com/office/drawing/2014/chart" uri="{C3380CC4-5D6E-409C-BE32-E72D297353CC}">
              <c16:uniqueId val="{00000001-0B6C-48AE-AEDA-7415D1297D70}"/>
            </c:ext>
          </c:extLst>
        </c:ser>
        <c:dLbls>
          <c:showLegendKey val="0"/>
          <c:showVal val="0"/>
          <c:showCatName val="0"/>
          <c:showSerName val="0"/>
          <c:showPercent val="0"/>
          <c:showBubbleSize val="0"/>
        </c:dLbls>
        <c:gapWidth val="100"/>
        <c:overlap val="100"/>
        <c:axId val="591259247"/>
        <c:axId val="649061567"/>
      </c:barChart>
      <c:catAx>
        <c:axId val="591259247"/>
        <c:scaling>
          <c:orientation val="minMax"/>
        </c:scaling>
        <c:delete val="1"/>
        <c:axPos val="l"/>
        <c:numFmt formatCode="General" sourceLinked="1"/>
        <c:majorTickMark val="none"/>
        <c:minorTickMark val="none"/>
        <c:tickLblPos val="nextTo"/>
        <c:crossAx val="649061567"/>
        <c:crosses val="autoZero"/>
        <c:auto val="1"/>
        <c:lblAlgn val="ctr"/>
        <c:lblOffset val="100"/>
        <c:noMultiLvlLbl val="0"/>
      </c:catAx>
      <c:valAx>
        <c:axId val="649061567"/>
        <c:scaling>
          <c:orientation val="minMax"/>
          <c:min val="0"/>
        </c:scaling>
        <c:delete val="1"/>
        <c:axPos val="b"/>
        <c:majorGridlines>
          <c:spPr>
            <a:ln w="9525" cap="flat" cmpd="sng" algn="ctr">
              <a:noFill/>
              <a:round/>
            </a:ln>
            <a:effectLst/>
          </c:spPr>
        </c:majorGridlines>
        <c:numFmt formatCode="0%" sourceLinked="1"/>
        <c:majorTickMark val="none"/>
        <c:minorTickMark val="none"/>
        <c:tickLblPos val="nextTo"/>
        <c:crossAx val="59125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3.0075223580869791E-2"/>
          <c:w val="0.93888888888888888"/>
          <c:h val="0.93984955283826044"/>
        </c:manualLayout>
      </c:layout>
      <c:barChart>
        <c:barDir val="bar"/>
        <c:grouping val="percentStacked"/>
        <c:varyColors val="0"/>
        <c:ser>
          <c:idx val="0"/>
          <c:order val="0"/>
          <c:tx>
            <c:strRef>
              <c:f>Analysis!$O$41</c:f>
              <c:strCache>
                <c:ptCount val="1"/>
                <c:pt idx="0">
                  <c:v>Done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Analysis!$M$59</c:f>
              <c:strCache>
                <c:ptCount val="1"/>
                <c:pt idx="0">
                  <c:v>November</c:v>
                </c:pt>
              </c:strCache>
            </c:strRef>
          </c:cat>
          <c:val>
            <c:numRef>
              <c:f>Analysis!$N$61</c:f>
              <c:numCache>
                <c:formatCode>0%</c:formatCode>
                <c:ptCount val="1"/>
                <c:pt idx="0">
                  <c:v>1</c:v>
                </c:pt>
              </c:numCache>
            </c:numRef>
          </c:val>
          <c:extLst>
            <c:ext xmlns:c16="http://schemas.microsoft.com/office/drawing/2014/chart" uri="{C3380CC4-5D6E-409C-BE32-E72D297353CC}">
              <c16:uniqueId val="{00000000-02EC-40DD-BEAB-039EE0EBDD2E}"/>
            </c:ext>
          </c:extLst>
        </c:ser>
        <c:ser>
          <c:idx val="1"/>
          <c:order val="1"/>
          <c:tx>
            <c:strRef>
              <c:f>Analysis!$O$42</c:f>
              <c:strCache>
                <c:ptCount val="1"/>
                <c:pt idx="0">
                  <c:v>Not done</c:v>
                </c:pt>
              </c:strCache>
            </c:strRef>
          </c:tx>
          <c:spPr>
            <a:solidFill>
              <a:schemeClr val="bg1">
                <a:lumMod val="95000"/>
              </a:schemeClr>
            </a:solidFill>
            <a:ln>
              <a:noFill/>
            </a:ln>
            <a:effectLst/>
          </c:spPr>
          <c:invertIfNegative val="0"/>
          <c:cat>
            <c:strRef>
              <c:f>Analysis!$M$59</c:f>
              <c:strCache>
                <c:ptCount val="1"/>
                <c:pt idx="0">
                  <c:v>November</c:v>
                </c:pt>
              </c:strCache>
            </c:strRef>
          </c:cat>
          <c:val>
            <c:numRef>
              <c:f>Analysis!$N$62</c:f>
              <c:numCache>
                <c:formatCode>0%</c:formatCode>
                <c:ptCount val="1"/>
                <c:pt idx="0">
                  <c:v>0</c:v>
                </c:pt>
              </c:numCache>
            </c:numRef>
          </c:val>
          <c:extLst>
            <c:ext xmlns:c16="http://schemas.microsoft.com/office/drawing/2014/chart" uri="{C3380CC4-5D6E-409C-BE32-E72D297353CC}">
              <c16:uniqueId val="{00000001-02EC-40DD-BEAB-039EE0EBDD2E}"/>
            </c:ext>
          </c:extLst>
        </c:ser>
        <c:dLbls>
          <c:showLegendKey val="0"/>
          <c:showVal val="0"/>
          <c:showCatName val="0"/>
          <c:showSerName val="0"/>
          <c:showPercent val="0"/>
          <c:showBubbleSize val="0"/>
        </c:dLbls>
        <c:gapWidth val="100"/>
        <c:overlap val="100"/>
        <c:axId val="591259247"/>
        <c:axId val="649061567"/>
      </c:barChart>
      <c:catAx>
        <c:axId val="591259247"/>
        <c:scaling>
          <c:orientation val="minMax"/>
        </c:scaling>
        <c:delete val="1"/>
        <c:axPos val="l"/>
        <c:numFmt formatCode="General" sourceLinked="1"/>
        <c:majorTickMark val="none"/>
        <c:minorTickMark val="none"/>
        <c:tickLblPos val="nextTo"/>
        <c:crossAx val="649061567"/>
        <c:crosses val="autoZero"/>
        <c:auto val="1"/>
        <c:lblAlgn val="ctr"/>
        <c:lblOffset val="100"/>
        <c:noMultiLvlLbl val="0"/>
      </c:catAx>
      <c:valAx>
        <c:axId val="649061567"/>
        <c:scaling>
          <c:orientation val="minMax"/>
          <c:min val="0"/>
        </c:scaling>
        <c:delete val="1"/>
        <c:axPos val="b"/>
        <c:majorGridlines>
          <c:spPr>
            <a:ln w="9525" cap="flat" cmpd="sng" algn="ctr">
              <a:noFill/>
              <a:round/>
            </a:ln>
            <a:effectLst/>
          </c:spPr>
        </c:majorGridlines>
        <c:numFmt formatCode="0%" sourceLinked="1"/>
        <c:majorTickMark val="none"/>
        <c:minorTickMark val="none"/>
        <c:tickLblPos val="nextTo"/>
        <c:crossAx val="59125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3.0075223580869791E-2"/>
          <c:w val="0.93888888888888888"/>
          <c:h val="0.93984955283826044"/>
        </c:manualLayout>
      </c:layout>
      <c:barChart>
        <c:barDir val="bar"/>
        <c:grouping val="percentStacked"/>
        <c:varyColors val="0"/>
        <c:ser>
          <c:idx val="0"/>
          <c:order val="0"/>
          <c:tx>
            <c:strRef>
              <c:f>Analysis!$O$41</c:f>
              <c:strCache>
                <c:ptCount val="1"/>
                <c:pt idx="0">
                  <c:v>Done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Analysis!$O$59</c:f>
              <c:strCache>
                <c:ptCount val="1"/>
                <c:pt idx="0">
                  <c:v>December</c:v>
                </c:pt>
              </c:strCache>
            </c:strRef>
          </c:cat>
          <c:val>
            <c:numRef>
              <c:f>Analysis!$P$61</c:f>
              <c:numCache>
                <c:formatCode>0%</c:formatCode>
                <c:ptCount val="1"/>
                <c:pt idx="0">
                  <c:v>1</c:v>
                </c:pt>
              </c:numCache>
            </c:numRef>
          </c:val>
          <c:extLst>
            <c:ext xmlns:c16="http://schemas.microsoft.com/office/drawing/2014/chart" uri="{C3380CC4-5D6E-409C-BE32-E72D297353CC}">
              <c16:uniqueId val="{00000000-980B-45C3-A38A-EAEDA3E0DD60}"/>
            </c:ext>
          </c:extLst>
        </c:ser>
        <c:ser>
          <c:idx val="1"/>
          <c:order val="1"/>
          <c:tx>
            <c:strRef>
              <c:f>Analysis!$O$42</c:f>
              <c:strCache>
                <c:ptCount val="1"/>
                <c:pt idx="0">
                  <c:v>Not done</c:v>
                </c:pt>
              </c:strCache>
            </c:strRef>
          </c:tx>
          <c:spPr>
            <a:solidFill>
              <a:schemeClr val="bg1">
                <a:lumMod val="95000"/>
              </a:schemeClr>
            </a:solidFill>
            <a:ln>
              <a:noFill/>
            </a:ln>
            <a:effectLst/>
          </c:spPr>
          <c:invertIfNegative val="0"/>
          <c:cat>
            <c:strRef>
              <c:f>Analysis!$O$59</c:f>
              <c:strCache>
                <c:ptCount val="1"/>
                <c:pt idx="0">
                  <c:v>December</c:v>
                </c:pt>
              </c:strCache>
            </c:strRef>
          </c:cat>
          <c:val>
            <c:numRef>
              <c:f>Analysis!$P$62</c:f>
              <c:numCache>
                <c:formatCode>0%</c:formatCode>
                <c:ptCount val="1"/>
                <c:pt idx="0">
                  <c:v>0</c:v>
                </c:pt>
              </c:numCache>
            </c:numRef>
          </c:val>
          <c:extLst>
            <c:ext xmlns:c16="http://schemas.microsoft.com/office/drawing/2014/chart" uri="{C3380CC4-5D6E-409C-BE32-E72D297353CC}">
              <c16:uniqueId val="{00000001-980B-45C3-A38A-EAEDA3E0DD60}"/>
            </c:ext>
          </c:extLst>
        </c:ser>
        <c:dLbls>
          <c:showLegendKey val="0"/>
          <c:showVal val="0"/>
          <c:showCatName val="0"/>
          <c:showSerName val="0"/>
          <c:showPercent val="0"/>
          <c:showBubbleSize val="0"/>
        </c:dLbls>
        <c:gapWidth val="100"/>
        <c:overlap val="100"/>
        <c:axId val="591259247"/>
        <c:axId val="649061567"/>
      </c:barChart>
      <c:catAx>
        <c:axId val="591259247"/>
        <c:scaling>
          <c:orientation val="minMax"/>
        </c:scaling>
        <c:delete val="1"/>
        <c:axPos val="l"/>
        <c:numFmt formatCode="General" sourceLinked="1"/>
        <c:majorTickMark val="none"/>
        <c:minorTickMark val="none"/>
        <c:tickLblPos val="nextTo"/>
        <c:crossAx val="649061567"/>
        <c:crosses val="autoZero"/>
        <c:auto val="1"/>
        <c:lblAlgn val="ctr"/>
        <c:lblOffset val="100"/>
        <c:noMultiLvlLbl val="0"/>
      </c:catAx>
      <c:valAx>
        <c:axId val="649061567"/>
        <c:scaling>
          <c:orientation val="minMax"/>
          <c:min val="0"/>
        </c:scaling>
        <c:delete val="1"/>
        <c:axPos val="b"/>
        <c:majorGridlines>
          <c:spPr>
            <a:ln w="9525" cap="flat" cmpd="sng" algn="ctr">
              <a:noFill/>
              <a:round/>
            </a:ln>
            <a:effectLst/>
          </c:spPr>
        </c:majorGridlines>
        <c:numFmt formatCode="0%" sourceLinked="1"/>
        <c:majorTickMark val="none"/>
        <c:minorTickMark val="none"/>
        <c:tickLblPos val="nextTo"/>
        <c:crossAx val="59125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fmlaLink="Analysis!$J$75" lockText="1" noThreeD="1"/>
</file>

<file path=xl/ctrlProps/ctrlProp2.xml><?xml version="1.0" encoding="utf-8"?>
<formControlPr xmlns="http://schemas.microsoft.com/office/spreadsheetml/2009/9/main" objectType="CheckBox" fmlaLink="Analysis!$J$76" lockText="1" noThreeD="1"/>
</file>

<file path=xl/ctrlProps/ctrlProp3.xml><?xml version="1.0" encoding="utf-8"?>
<formControlPr xmlns="http://schemas.microsoft.com/office/spreadsheetml/2009/9/main" objectType="CheckBox" fmlaLink="Analysis!$J$77" lockText="1" noThreeD="1"/>
</file>

<file path=xl/ctrlProps/ctrlProp4.xml><?xml version="1.0" encoding="utf-8"?>
<formControlPr xmlns="http://schemas.microsoft.com/office/spreadsheetml/2009/9/main" objectType="CheckBox" fmlaLink="Analysis!$J$78" lockText="1" noThreeD="1"/>
</file>

<file path=xl/ctrlProps/ctrlProp5.xml><?xml version="1.0" encoding="utf-8"?>
<formControlPr xmlns="http://schemas.microsoft.com/office/spreadsheetml/2009/9/main" objectType="CheckBox" fmlaLink="Analysis!$J$79" lockText="1" noThreeD="1"/>
</file>

<file path=xl/ctrlProps/ctrlProp6.xml><?xml version="1.0" encoding="utf-8"?>
<formControlPr xmlns="http://schemas.microsoft.com/office/spreadsheetml/2009/9/main" objectType="CheckBox" fmlaLink="Analysis!$J$80" lockText="1" noThreeD="1"/>
</file>

<file path=xl/ctrlProps/ctrlProp7.xml><?xml version="1.0" encoding="utf-8"?>
<formControlPr xmlns="http://schemas.microsoft.com/office/spreadsheetml/2009/9/main" objectType="CheckBox" fmlaLink="Analysis!$J$81" lockText="1" noThreeD="1"/>
</file>

<file path=xl/ctrlProps/ctrlProp8.xml><?xml version="1.0" encoding="utf-8"?>
<formControlPr xmlns="http://schemas.microsoft.com/office/spreadsheetml/2009/9/main" objectType="CheckBox" fmlaLink="Analysis!$J$82" lockText="1" noThreeD="1"/>
</file>

<file path=xl/ctrlProps/ctrlProp9.xml><?xml version="1.0" encoding="utf-8"?>
<formControlPr xmlns="http://schemas.microsoft.com/office/spreadsheetml/2009/9/main" objectType="CheckBox" fmlaLink="Analysis!$J$83" lockText="1" noThreeD="1"/>
</file>

<file path=xl/ctrlProps/ctrlProp10.xml><?xml version="1.0" encoding="utf-8"?>
<formControlPr xmlns="http://schemas.microsoft.com/office/spreadsheetml/2009/9/main" objectType="CheckBox" fmlaLink="Analysis!$J$84"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2.gif"/><Relationship Id="rId2" Type="http://schemas.openxmlformats.org/officeDocument/2006/relationships/image" Target="../media/image1.png"/><Relationship Id="rId1" Type="http://schemas.openxmlformats.org/officeDocument/2006/relationships/hyperlink" Target="https://youexec.com/plus?sr=24calsheet&amp;m=xls" TargetMode="External"/><Relationship Id="rId4" Type="http://schemas.openxmlformats.org/officeDocument/2006/relationships/image" Target="../media/image3.gif"/></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plus.youexec.com/video/24calsheet"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oneCellAnchor>
    <xdr:from>
      <xdr:col>2</xdr:col>
      <xdr:colOff>0</xdr:colOff>
      <xdr:row>2</xdr:row>
      <xdr:rowOff>0</xdr:rowOff>
    </xdr:from>
    <xdr:ext cx="2752725" cy="828675"/>
    <xdr:pic>
      <xdr:nvPicPr>
        <xdr:cNvPr id="2" name="image1.png">
          <a:hlinkClick xmlns:r="http://schemas.openxmlformats.org/officeDocument/2006/relationships" r:id="rId1"/>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2" cstate="print"/>
        <a:stretch>
          <a:fillRect/>
        </a:stretch>
      </xdr:blipFill>
      <xdr:spPr>
        <a:xfrm>
          <a:off x="927100" y="520700"/>
          <a:ext cx="2752725" cy="828675"/>
        </a:xfrm>
        <a:prstGeom prst="rect">
          <a:avLst/>
        </a:prstGeom>
        <a:noFill/>
      </xdr:spPr>
    </xdr:pic>
    <xdr:clientData fLocksWithSheet="0"/>
  </xdr:oneCellAnchor>
  <xdr:oneCellAnchor>
    <xdr:from>
      <xdr:col>2</xdr:col>
      <xdr:colOff>97118</xdr:colOff>
      <xdr:row>10</xdr:row>
      <xdr:rowOff>201703</xdr:rowOff>
    </xdr:from>
    <xdr:ext cx="3630332" cy="1636061"/>
    <xdr:sp macro="" textlink="">
      <xdr:nvSpPr>
        <xdr:cNvPr id="3" name="CaixaDeTexto 2">
          <a:extLst>
            <a:ext uri="{FF2B5EF4-FFF2-40B4-BE49-F238E27FC236}">
              <a16:creationId xmlns:a16="http://schemas.microsoft.com/office/drawing/2014/main" id="{00000000-0008-0000-0000-000003000000}"/>
            </a:ext>
          </a:extLst>
        </xdr:cNvPr>
        <xdr:cNvSpPr txBox="1"/>
      </xdr:nvSpPr>
      <xdr:spPr>
        <a:xfrm>
          <a:off x="1024218" y="2665503"/>
          <a:ext cx="3630332" cy="16360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pt-BR" sz="1400">
              <a:latin typeface="+mj-lt"/>
            </a:rPr>
            <a:t>Need a printable calendar for 2024? Our 2024 Calendar Template, available in Microsoft Excel and Google Sheets, comes with weekly and monthly displays for your tasks and a dashboard to track your progress to accomplish your top goals for the year. </a:t>
          </a:r>
        </a:p>
      </xdr:txBody>
    </xdr:sp>
    <xdr:clientData/>
  </xdr:oneCellAnchor>
  <xdr:twoCellAnchor editAs="oneCell">
    <xdr:from>
      <xdr:col>4</xdr:col>
      <xdr:colOff>2178050</xdr:colOff>
      <xdr:row>11</xdr:row>
      <xdr:rowOff>47626</xdr:rowOff>
    </xdr:from>
    <xdr:to>
      <xdr:col>7</xdr:col>
      <xdr:colOff>638543</xdr:colOff>
      <xdr:row>12</xdr:row>
      <xdr:rowOff>1143001</xdr:rowOff>
    </xdr:to>
    <xdr:pic>
      <xdr:nvPicPr>
        <xdr:cNvPr id="5" name="Imagem 4">
          <a:hlinkClick xmlns:r="http://schemas.openxmlformats.org/officeDocument/2006/relationships" r:id="rId1"/>
          <a:extLst>
            <a:ext uri="{FF2B5EF4-FFF2-40B4-BE49-F238E27FC236}">
              <a16:creationId xmlns:a16="http://schemas.microsoft.com/office/drawing/2014/main" id="{BC63CCAF-5745-4CD5-A5A7-A6C3C720457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21225" y="2686051"/>
          <a:ext cx="2562593" cy="1438275"/>
        </a:xfrm>
        <a:prstGeom prst="rect">
          <a:avLst/>
        </a:prstGeom>
      </xdr:spPr>
    </xdr:pic>
    <xdr:clientData/>
  </xdr:twoCellAnchor>
  <xdr:twoCellAnchor editAs="oneCell">
    <xdr:from>
      <xdr:col>2</xdr:col>
      <xdr:colOff>64275</xdr:colOff>
      <xdr:row>18</xdr:row>
      <xdr:rowOff>19825</xdr:rowOff>
    </xdr:from>
    <xdr:to>
      <xdr:col>5</xdr:col>
      <xdr:colOff>391300</xdr:colOff>
      <xdr:row>33</xdr:row>
      <xdr:rowOff>19825</xdr:rowOff>
    </xdr:to>
    <xdr:pic>
      <xdr:nvPicPr>
        <xdr:cNvPr id="7" name="Imagem 6">
          <a:extLst>
            <a:ext uri="{FF2B5EF4-FFF2-40B4-BE49-F238E27FC236}">
              <a16:creationId xmlns:a16="http://schemas.microsoft.com/office/drawing/2014/main" id="{D37E7A78-5F67-50DD-9B49-027F5853C31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97725" y="5906275"/>
          <a:ext cx="4572000" cy="2571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2</xdr:row>
      <xdr:rowOff>0</xdr:rowOff>
    </xdr:from>
    <xdr:ext cx="2752725" cy="828675"/>
    <xdr:pic>
      <xdr:nvPicPr>
        <xdr:cNvPr id="2" name="image1.png">
          <a:hlinkClick xmlns:r="http://schemas.openxmlformats.org/officeDocument/2006/relationships" r:id="rId1"/>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2" cstate="print"/>
        <a:stretch>
          <a:fillRect/>
        </a:stretch>
      </xdr:blipFill>
      <xdr:spPr>
        <a:xfrm>
          <a:off x="895350" y="514350"/>
          <a:ext cx="2752725" cy="828675"/>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793750</xdr:colOff>
          <xdr:row>21</xdr:row>
          <xdr:rowOff>31750</xdr:rowOff>
        </xdr:from>
        <xdr:to>
          <xdr:col>4</xdr:col>
          <xdr:colOff>1009650</xdr:colOff>
          <xdr:row>21</xdr:row>
          <xdr:rowOff>203200</xdr:rowOff>
        </xdr:to>
        <xdr:sp macro="" textlink="">
          <xdr:nvSpPr>
            <xdr:cNvPr id="5124" name="Check Box 4" hidden="1">
              <a:extLst>
                <a:ext uri="{63B3BB69-23CF-44E3-9099-C40C66FF867C}">
                  <a14:compatExt spid="_x0000_s5124"/>
                </a:ext>
                <a:ext uri="{FF2B5EF4-FFF2-40B4-BE49-F238E27FC236}">
                  <a16:creationId xmlns:a16="http://schemas.microsoft.com/office/drawing/2014/main" id="{00000000-0008-0000-0200-000004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793750</xdr:colOff>
          <xdr:row>22</xdr:row>
          <xdr:rowOff>31750</xdr:rowOff>
        </xdr:from>
        <xdr:to>
          <xdr:col>4</xdr:col>
          <xdr:colOff>1009650</xdr:colOff>
          <xdr:row>22</xdr:row>
          <xdr:rowOff>203200</xdr:rowOff>
        </xdr:to>
        <xdr:sp macro="" textlink="">
          <xdr:nvSpPr>
            <xdr:cNvPr id="5125" name="Check Box 5" hidden="1">
              <a:extLst>
                <a:ext uri="{63B3BB69-23CF-44E3-9099-C40C66FF867C}">
                  <a14:compatExt spid="_x0000_s5125"/>
                </a:ext>
                <a:ext uri="{FF2B5EF4-FFF2-40B4-BE49-F238E27FC236}">
                  <a16:creationId xmlns:a16="http://schemas.microsoft.com/office/drawing/2014/main" id="{00000000-0008-0000-0200-000005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793750</xdr:colOff>
          <xdr:row>23</xdr:row>
          <xdr:rowOff>31750</xdr:rowOff>
        </xdr:from>
        <xdr:to>
          <xdr:col>4</xdr:col>
          <xdr:colOff>1009650</xdr:colOff>
          <xdr:row>23</xdr:row>
          <xdr:rowOff>203200</xdr:rowOff>
        </xdr:to>
        <xdr:sp macro="" textlink="">
          <xdr:nvSpPr>
            <xdr:cNvPr id="5126" name="Check Box 6" hidden="1">
              <a:extLst>
                <a:ext uri="{63B3BB69-23CF-44E3-9099-C40C66FF867C}">
                  <a14:compatExt spid="_x0000_s5126"/>
                </a:ext>
                <a:ext uri="{FF2B5EF4-FFF2-40B4-BE49-F238E27FC236}">
                  <a16:creationId xmlns:a16="http://schemas.microsoft.com/office/drawing/2014/main" id="{00000000-0008-0000-0200-000006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793750</xdr:colOff>
          <xdr:row>24</xdr:row>
          <xdr:rowOff>31750</xdr:rowOff>
        </xdr:from>
        <xdr:to>
          <xdr:col>4</xdr:col>
          <xdr:colOff>1009650</xdr:colOff>
          <xdr:row>24</xdr:row>
          <xdr:rowOff>203200</xdr:rowOff>
        </xdr:to>
        <xdr:sp macro="" textlink="">
          <xdr:nvSpPr>
            <xdr:cNvPr id="5127" name="Check Box 7" hidden="1">
              <a:extLst>
                <a:ext uri="{63B3BB69-23CF-44E3-9099-C40C66FF867C}">
                  <a14:compatExt spid="_x0000_s5127"/>
                </a:ext>
                <a:ext uri="{FF2B5EF4-FFF2-40B4-BE49-F238E27FC236}">
                  <a16:creationId xmlns:a16="http://schemas.microsoft.com/office/drawing/2014/main" id="{00000000-0008-0000-0200-000007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793750</xdr:colOff>
          <xdr:row>25</xdr:row>
          <xdr:rowOff>31750</xdr:rowOff>
        </xdr:from>
        <xdr:to>
          <xdr:col>4</xdr:col>
          <xdr:colOff>1009650</xdr:colOff>
          <xdr:row>25</xdr:row>
          <xdr:rowOff>203200</xdr:rowOff>
        </xdr:to>
        <xdr:sp macro="" textlink="">
          <xdr:nvSpPr>
            <xdr:cNvPr id="5128" name="Check Box 8" hidden="1">
              <a:extLst>
                <a:ext uri="{63B3BB69-23CF-44E3-9099-C40C66FF867C}">
                  <a14:compatExt spid="_x0000_s5128"/>
                </a:ext>
                <a:ext uri="{FF2B5EF4-FFF2-40B4-BE49-F238E27FC236}">
                  <a16:creationId xmlns:a16="http://schemas.microsoft.com/office/drawing/2014/main" id="{00000000-0008-0000-0200-000008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793750</xdr:colOff>
          <xdr:row>26</xdr:row>
          <xdr:rowOff>31750</xdr:rowOff>
        </xdr:from>
        <xdr:to>
          <xdr:col>4</xdr:col>
          <xdr:colOff>1009650</xdr:colOff>
          <xdr:row>26</xdr:row>
          <xdr:rowOff>203200</xdr:rowOff>
        </xdr:to>
        <xdr:sp macro="" textlink="">
          <xdr:nvSpPr>
            <xdr:cNvPr id="5129" name="Check Box 9" hidden="1">
              <a:extLst>
                <a:ext uri="{63B3BB69-23CF-44E3-9099-C40C66FF867C}">
                  <a14:compatExt spid="_x0000_s5129"/>
                </a:ext>
                <a:ext uri="{FF2B5EF4-FFF2-40B4-BE49-F238E27FC236}">
                  <a16:creationId xmlns:a16="http://schemas.microsoft.com/office/drawing/2014/main" id="{00000000-0008-0000-0200-000009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793750</xdr:colOff>
          <xdr:row>27</xdr:row>
          <xdr:rowOff>31750</xdr:rowOff>
        </xdr:from>
        <xdr:to>
          <xdr:col>4</xdr:col>
          <xdr:colOff>1009650</xdr:colOff>
          <xdr:row>27</xdr:row>
          <xdr:rowOff>203200</xdr:rowOff>
        </xdr:to>
        <xdr:sp macro="" textlink="">
          <xdr:nvSpPr>
            <xdr:cNvPr id="5130" name="Check Box 10" hidden="1">
              <a:extLst>
                <a:ext uri="{63B3BB69-23CF-44E3-9099-C40C66FF867C}">
                  <a14:compatExt spid="_x0000_s5130"/>
                </a:ext>
                <a:ext uri="{FF2B5EF4-FFF2-40B4-BE49-F238E27FC236}">
                  <a16:creationId xmlns:a16="http://schemas.microsoft.com/office/drawing/2014/main" id="{00000000-0008-0000-0200-00000A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793750</xdr:colOff>
          <xdr:row>28</xdr:row>
          <xdr:rowOff>31750</xdr:rowOff>
        </xdr:from>
        <xdr:to>
          <xdr:col>4</xdr:col>
          <xdr:colOff>1009650</xdr:colOff>
          <xdr:row>28</xdr:row>
          <xdr:rowOff>203200</xdr:rowOff>
        </xdr:to>
        <xdr:sp macro="" textlink="">
          <xdr:nvSpPr>
            <xdr:cNvPr id="5131" name="Check Box 11" hidden="1">
              <a:extLst>
                <a:ext uri="{63B3BB69-23CF-44E3-9099-C40C66FF867C}">
                  <a14:compatExt spid="_x0000_s5131"/>
                </a:ext>
                <a:ext uri="{FF2B5EF4-FFF2-40B4-BE49-F238E27FC236}">
                  <a16:creationId xmlns:a16="http://schemas.microsoft.com/office/drawing/2014/main" id="{00000000-0008-0000-0200-00000B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793750</xdr:colOff>
          <xdr:row>29</xdr:row>
          <xdr:rowOff>31750</xdr:rowOff>
        </xdr:from>
        <xdr:to>
          <xdr:col>4</xdr:col>
          <xdr:colOff>1009650</xdr:colOff>
          <xdr:row>29</xdr:row>
          <xdr:rowOff>203200</xdr:rowOff>
        </xdr:to>
        <xdr:sp macro="" textlink="">
          <xdr:nvSpPr>
            <xdr:cNvPr id="5133" name="Check Box 13" hidden="1">
              <a:extLst>
                <a:ext uri="{63B3BB69-23CF-44E3-9099-C40C66FF867C}">
                  <a14:compatExt spid="_x0000_s5133"/>
                </a:ext>
                <a:ext uri="{FF2B5EF4-FFF2-40B4-BE49-F238E27FC236}">
                  <a16:creationId xmlns:a16="http://schemas.microsoft.com/office/drawing/2014/main" id="{00000000-0008-0000-0200-00000D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793750</xdr:colOff>
          <xdr:row>30</xdr:row>
          <xdr:rowOff>31750</xdr:rowOff>
        </xdr:from>
        <xdr:to>
          <xdr:col>4</xdr:col>
          <xdr:colOff>1009650</xdr:colOff>
          <xdr:row>30</xdr:row>
          <xdr:rowOff>203200</xdr:rowOff>
        </xdr:to>
        <xdr:sp macro="" textlink="">
          <xdr:nvSpPr>
            <xdr:cNvPr id="5134" name="Check Box 14" hidden="1">
              <a:extLst>
                <a:ext uri="{63B3BB69-23CF-44E3-9099-C40C66FF867C}">
                  <a14:compatExt spid="_x0000_s5134"/>
                </a:ext>
                <a:ext uri="{FF2B5EF4-FFF2-40B4-BE49-F238E27FC236}">
                  <a16:creationId xmlns:a16="http://schemas.microsoft.com/office/drawing/2014/main" id="{00000000-0008-0000-0200-00000E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123825</xdr:colOff>
      <xdr:row>16</xdr:row>
      <xdr:rowOff>9525</xdr:rowOff>
    </xdr:from>
    <xdr:to>
      <xdr:col>12</xdr:col>
      <xdr:colOff>30995</xdr:colOff>
      <xdr:row>47</xdr:row>
      <xdr:rowOff>210563</xdr:rowOff>
    </xdr:to>
    <xdr:pic>
      <xdr:nvPicPr>
        <xdr:cNvPr id="3" name="Imagem 2">
          <a:extLst>
            <a:ext uri="{FF2B5EF4-FFF2-40B4-BE49-F238E27FC236}">
              <a16:creationId xmlns:a16="http://schemas.microsoft.com/office/drawing/2014/main" id="{4C1FD52A-E399-CB33-3A1D-628307D8CC2E}"/>
            </a:ext>
          </a:extLst>
        </xdr:cNvPr>
        <xdr:cNvPicPr>
          <a:picLocks noChangeAspect="1"/>
        </xdr:cNvPicPr>
      </xdr:nvPicPr>
      <xdr:blipFill>
        <a:blip xmlns:r="http://schemas.openxmlformats.org/officeDocument/2006/relationships" r:embed="rId1"/>
        <a:stretch>
          <a:fillRect/>
        </a:stretch>
      </xdr:blipFill>
      <xdr:spPr>
        <a:xfrm>
          <a:off x="447675" y="1428750"/>
          <a:ext cx="17337920" cy="7259063"/>
        </a:xfrm>
        <a:prstGeom prst="rect">
          <a:avLst/>
        </a:prstGeom>
      </xdr:spPr>
    </xdr:pic>
    <xdr:clientData/>
  </xdr:twoCellAnchor>
  <xdr:oneCellAnchor>
    <xdr:from>
      <xdr:col>2</xdr:col>
      <xdr:colOff>149224</xdr:colOff>
      <xdr:row>6</xdr:row>
      <xdr:rowOff>19050</xdr:rowOff>
    </xdr:from>
    <xdr:ext cx="4689475" cy="742950"/>
    <xdr:sp macro="" textlink="">
      <xdr:nvSpPr>
        <xdr:cNvPr id="4" name="CaixaDeTexto 3">
          <a:extLst>
            <a:ext uri="{FF2B5EF4-FFF2-40B4-BE49-F238E27FC236}">
              <a16:creationId xmlns:a16="http://schemas.microsoft.com/office/drawing/2014/main" id="{44D719CD-DBF5-4E9A-8F82-72468097C6DF}"/>
            </a:ext>
          </a:extLst>
        </xdr:cNvPr>
        <xdr:cNvSpPr txBox="1"/>
      </xdr:nvSpPr>
      <xdr:spPr>
        <a:xfrm>
          <a:off x="654049" y="1247775"/>
          <a:ext cx="4689475" cy="742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oneCellAnchor>
    <xdr:from>
      <xdr:col>2</xdr:col>
      <xdr:colOff>149224</xdr:colOff>
      <xdr:row>52</xdr:row>
      <xdr:rowOff>19050</xdr:rowOff>
    </xdr:from>
    <xdr:ext cx="4689475" cy="742950"/>
    <xdr:sp macro="" textlink="">
      <xdr:nvSpPr>
        <xdr:cNvPr id="5" name="CaixaDeTexto 4">
          <a:extLst>
            <a:ext uri="{FF2B5EF4-FFF2-40B4-BE49-F238E27FC236}">
              <a16:creationId xmlns:a16="http://schemas.microsoft.com/office/drawing/2014/main" id="{8A14A709-C73D-41E9-A70E-9FC969CDE051}"/>
            </a:ext>
          </a:extLst>
        </xdr:cNvPr>
        <xdr:cNvSpPr txBox="1"/>
      </xdr:nvSpPr>
      <xdr:spPr>
        <a:xfrm>
          <a:off x="650874" y="1247775"/>
          <a:ext cx="4689475" cy="742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3</xdr:col>
      <xdr:colOff>209550</xdr:colOff>
      <xdr:row>6</xdr:row>
      <xdr:rowOff>28575</xdr:rowOff>
    </xdr:from>
    <xdr:ext cx="4076700" cy="742950"/>
    <xdr:sp macro="" textlink="">
      <xdr:nvSpPr>
        <xdr:cNvPr id="2" name="CaixaDeTexto 1">
          <a:extLst>
            <a:ext uri="{FF2B5EF4-FFF2-40B4-BE49-F238E27FC236}">
              <a16:creationId xmlns:a16="http://schemas.microsoft.com/office/drawing/2014/main" id="{483DB091-940F-4048-A1D6-85B116916A05}"/>
            </a:ext>
          </a:extLst>
        </xdr:cNvPr>
        <xdr:cNvSpPr txBox="1"/>
      </xdr:nvSpPr>
      <xdr:spPr>
        <a:xfrm>
          <a:off x="714375" y="1257300"/>
          <a:ext cx="4076700" cy="742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oneCellAnchor>
    <xdr:from>
      <xdr:col>3</xdr:col>
      <xdr:colOff>149225</xdr:colOff>
      <xdr:row>88</xdr:row>
      <xdr:rowOff>19050</xdr:rowOff>
    </xdr:from>
    <xdr:ext cx="4076700" cy="742950"/>
    <xdr:sp macro="" textlink="">
      <xdr:nvSpPr>
        <xdr:cNvPr id="4" name="CaixaDeTexto 3">
          <a:extLst>
            <a:ext uri="{FF2B5EF4-FFF2-40B4-BE49-F238E27FC236}">
              <a16:creationId xmlns:a16="http://schemas.microsoft.com/office/drawing/2014/main" id="{369642C6-2577-47E7-BB5B-6A635936F480}"/>
            </a:ext>
          </a:extLst>
        </xdr:cNvPr>
        <xdr:cNvSpPr txBox="1"/>
      </xdr:nvSpPr>
      <xdr:spPr>
        <a:xfrm>
          <a:off x="654050" y="1247775"/>
          <a:ext cx="4076700" cy="742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2</xdr:col>
      <xdr:colOff>209550</xdr:colOff>
      <xdr:row>6</xdr:row>
      <xdr:rowOff>28575</xdr:rowOff>
    </xdr:from>
    <xdr:ext cx="4076700" cy="742950"/>
    <xdr:sp macro="" textlink="">
      <xdr:nvSpPr>
        <xdr:cNvPr id="2" name="CaixaDeTexto 1">
          <a:extLst>
            <a:ext uri="{FF2B5EF4-FFF2-40B4-BE49-F238E27FC236}">
              <a16:creationId xmlns:a16="http://schemas.microsoft.com/office/drawing/2014/main" id="{D013E94D-204A-47DB-BE6D-1DBCDD3095C8}"/>
            </a:ext>
          </a:extLst>
        </xdr:cNvPr>
        <xdr:cNvSpPr txBox="1"/>
      </xdr:nvSpPr>
      <xdr:spPr>
        <a:xfrm>
          <a:off x="714375" y="1257300"/>
          <a:ext cx="4076700" cy="742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oneCellAnchor>
    <xdr:from>
      <xdr:col>2</xdr:col>
      <xdr:colOff>209550</xdr:colOff>
      <xdr:row>105</xdr:row>
      <xdr:rowOff>25400</xdr:rowOff>
    </xdr:from>
    <xdr:ext cx="4076700" cy="742950"/>
    <xdr:sp macro="" textlink="">
      <xdr:nvSpPr>
        <xdr:cNvPr id="3" name="CaixaDeTexto 2">
          <a:extLst>
            <a:ext uri="{FF2B5EF4-FFF2-40B4-BE49-F238E27FC236}">
              <a16:creationId xmlns:a16="http://schemas.microsoft.com/office/drawing/2014/main" id="{A3550AE9-52B6-420A-84C4-410C331588CB}"/>
            </a:ext>
          </a:extLst>
        </xdr:cNvPr>
        <xdr:cNvSpPr txBox="1"/>
      </xdr:nvSpPr>
      <xdr:spPr>
        <a:xfrm>
          <a:off x="714375" y="22942550"/>
          <a:ext cx="4076700" cy="742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2</xdr:col>
      <xdr:colOff>209549</xdr:colOff>
      <xdr:row>6</xdr:row>
      <xdr:rowOff>28575</xdr:rowOff>
    </xdr:from>
    <xdr:ext cx="5133976" cy="742950"/>
    <xdr:sp macro="" textlink="">
      <xdr:nvSpPr>
        <xdr:cNvPr id="2" name="CaixaDeTexto 1">
          <a:extLst>
            <a:ext uri="{FF2B5EF4-FFF2-40B4-BE49-F238E27FC236}">
              <a16:creationId xmlns:a16="http://schemas.microsoft.com/office/drawing/2014/main" id="{7EC3C42E-E746-463D-8DCD-CB24DB8B0E00}"/>
            </a:ext>
          </a:extLst>
        </xdr:cNvPr>
        <xdr:cNvSpPr txBox="1"/>
      </xdr:nvSpPr>
      <xdr:spPr>
        <a:xfrm>
          <a:off x="828674" y="1304925"/>
          <a:ext cx="5133976" cy="742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oneCellAnchor>
    <xdr:from>
      <xdr:col>3</xdr:col>
      <xdr:colOff>209548</xdr:colOff>
      <xdr:row>96</xdr:row>
      <xdr:rowOff>25400</xdr:rowOff>
    </xdr:from>
    <xdr:ext cx="5657851" cy="742950"/>
    <xdr:sp macro="" textlink="">
      <xdr:nvSpPr>
        <xdr:cNvPr id="4" name="CaixaDeTexto 3">
          <a:extLst>
            <a:ext uri="{FF2B5EF4-FFF2-40B4-BE49-F238E27FC236}">
              <a16:creationId xmlns:a16="http://schemas.microsoft.com/office/drawing/2014/main" id="{2EBCE13F-BEF1-42F0-A57A-BB040531CE7B}"/>
            </a:ext>
          </a:extLst>
        </xdr:cNvPr>
        <xdr:cNvSpPr txBox="1"/>
      </xdr:nvSpPr>
      <xdr:spPr>
        <a:xfrm>
          <a:off x="828673" y="20837525"/>
          <a:ext cx="5657851" cy="742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2</xdr:col>
      <xdr:colOff>104775</xdr:colOff>
      <xdr:row>34</xdr:row>
      <xdr:rowOff>38100</xdr:rowOff>
    </xdr:from>
    <xdr:to>
      <xdr:col>7</xdr:col>
      <xdr:colOff>417050</xdr:colOff>
      <xdr:row>47</xdr:row>
      <xdr:rowOff>133726</xdr:rowOff>
    </xdr:to>
    <xdr:pic>
      <xdr:nvPicPr>
        <xdr:cNvPr id="4" name="Imagem 3">
          <a:extLst>
            <a:ext uri="{FF2B5EF4-FFF2-40B4-BE49-F238E27FC236}">
              <a16:creationId xmlns:a16="http://schemas.microsoft.com/office/drawing/2014/main" id="{EAC1AA23-BD0F-05E6-BEAF-49891A2AF2AD}"/>
            </a:ext>
          </a:extLst>
        </xdr:cNvPr>
        <xdr:cNvPicPr>
          <a:picLocks noChangeAspect="1"/>
        </xdr:cNvPicPr>
      </xdr:nvPicPr>
      <xdr:blipFill>
        <a:blip xmlns:r="http://schemas.openxmlformats.org/officeDocument/2006/relationships" r:embed="rId1"/>
        <a:stretch>
          <a:fillRect/>
        </a:stretch>
      </xdr:blipFill>
      <xdr:spPr>
        <a:xfrm>
          <a:off x="609600" y="5505450"/>
          <a:ext cx="8056100" cy="2695951"/>
        </a:xfrm>
        <a:prstGeom prst="rect">
          <a:avLst/>
        </a:prstGeom>
      </xdr:spPr>
    </xdr:pic>
    <xdr:clientData/>
  </xdr:twoCellAnchor>
  <xdr:twoCellAnchor editAs="oneCell">
    <xdr:from>
      <xdr:col>7</xdr:col>
      <xdr:colOff>673100</xdr:colOff>
      <xdr:row>35</xdr:row>
      <xdr:rowOff>73025</xdr:rowOff>
    </xdr:from>
    <xdr:to>
      <xdr:col>11</xdr:col>
      <xdr:colOff>38100</xdr:colOff>
      <xdr:row>49</xdr:row>
      <xdr:rowOff>48825</xdr:rowOff>
    </xdr:to>
    <xdr:pic>
      <xdr:nvPicPr>
        <xdr:cNvPr id="6" name="Imagem 5">
          <a:extLst>
            <a:ext uri="{FF2B5EF4-FFF2-40B4-BE49-F238E27FC236}">
              <a16:creationId xmlns:a16="http://schemas.microsoft.com/office/drawing/2014/main" id="{922F2D8A-48D7-7555-C2FD-B24CEB1F4A5A}"/>
            </a:ext>
          </a:extLst>
        </xdr:cNvPr>
        <xdr:cNvPicPr>
          <a:picLocks noChangeAspect="1"/>
        </xdr:cNvPicPr>
      </xdr:nvPicPr>
      <xdr:blipFill>
        <a:blip xmlns:r="http://schemas.openxmlformats.org/officeDocument/2006/relationships" r:embed="rId2"/>
        <a:stretch>
          <a:fillRect/>
        </a:stretch>
      </xdr:blipFill>
      <xdr:spPr>
        <a:xfrm>
          <a:off x="8921750" y="7540625"/>
          <a:ext cx="6337300" cy="2776150"/>
        </a:xfrm>
        <a:prstGeom prst="rect">
          <a:avLst/>
        </a:prstGeom>
      </xdr:spPr>
    </xdr:pic>
    <xdr:clientData/>
  </xdr:twoCellAnchor>
  <xdr:twoCellAnchor editAs="oneCell">
    <xdr:from>
      <xdr:col>1</xdr:col>
      <xdr:colOff>9525</xdr:colOff>
      <xdr:row>52</xdr:row>
      <xdr:rowOff>16338</xdr:rowOff>
    </xdr:from>
    <xdr:to>
      <xdr:col>10</xdr:col>
      <xdr:colOff>1666875</xdr:colOff>
      <xdr:row>67</xdr:row>
      <xdr:rowOff>126412</xdr:rowOff>
    </xdr:to>
    <xdr:pic>
      <xdr:nvPicPr>
        <xdr:cNvPr id="10" name="Imagem 9">
          <a:extLst>
            <a:ext uri="{FF2B5EF4-FFF2-40B4-BE49-F238E27FC236}">
              <a16:creationId xmlns:a16="http://schemas.microsoft.com/office/drawing/2014/main" id="{9D2A8CDB-EBF4-38FE-4C82-F56537123D79}"/>
            </a:ext>
          </a:extLst>
        </xdr:cNvPr>
        <xdr:cNvPicPr>
          <a:picLocks noChangeAspect="1"/>
        </xdr:cNvPicPr>
      </xdr:nvPicPr>
      <xdr:blipFill>
        <a:blip xmlns:r="http://schemas.openxmlformats.org/officeDocument/2006/relationships" r:embed="rId3"/>
        <a:stretch>
          <a:fillRect/>
        </a:stretch>
      </xdr:blipFill>
      <xdr:spPr>
        <a:xfrm>
          <a:off x="333375" y="10884363"/>
          <a:ext cx="14754225" cy="3110449"/>
        </a:xfrm>
        <a:prstGeom prst="rect">
          <a:avLst/>
        </a:prstGeom>
      </xdr:spPr>
    </xdr:pic>
    <xdr:clientData/>
  </xdr:twoCellAnchor>
  <xdr:twoCellAnchor editAs="oneCell">
    <xdr:from>
      <xdr:col>1</xdr:col>
      <xdr:colOff>95251</xdr:colOff>
      <xdr:row>73</xdr:row>
      <xdr:rowOff>95251</xdr:rowOff>
    </xdr:from>
    <xdr:to>
      <xdr:col>10</xdr:col>
      <xdr:colOff>1544392</xdr:colOff>
      <xdr:row>88</xdr:row>
      <xdr:rowOff>114300</xdr:rowOff>
    </xdr:to>
    <xdr:pic>
      <xdr:nvPicPr>
        <xdr:cNvPr id="11" name="Imagem 10">
          <a:extLst>
            <a:ext uri="{FF2B5EF4-FFF2-40B4-BE49-F238E27FC236}">
              <a16:creationId xmlns:a16="http://schemas.microsoft.com/office/drawing/2014/main" id="{2DEF605E-A755-B3C2-42CB-B7902836F3D1}"/>
            </a:ext>
          </a:extLst>
        </xdr:cNvPr>
        <xdr:cNvPicPr>
          <a:picLocks noChangeAspect="1"/>
        </xdr:cNvPicPr>
      </xdr:nvPicPr>
      <xdr:blipFill>
        <a:blip xmlns:r="http://schemas.openxmlformats.org/officeDocument/2006/relationships" r:embed="rId4"/>
        <a:stretch>
          <a:fillRect/>
        </a:stretch>
      </xdr:blipFill>
      <xdr:spPr>
        <a:xfrm>
          <a:off x="419101" y="15163801"/>
          <a:ext cx="14546016" cy="3019424"/>
        </a:xfrm>
        <a:prstGeom prst="rect">
          <a:avLst/>
        </a:prstGeom>
      </xdr:spPr>
    </xdr:pic>
    <xdr:clientData/>
  </xdr:twoCellAnchor>
  <xdr:twoCellAnchor editAs="oneCell">
    <xdr:from>
      <xdr:col>0</xdr:col>
      <xdr:colOff>295275</xdr:colOff>
      <xdr:row>92</xdr:row>
      <xdr:rowOff>168275</xdr:rowOff>
    </xdr:from>
    <xdr:to>
      <xdr:col>10</xdr:col>
      <xdr:colOff>1670011</xdr:colOff>
      <xdr:row>106</xdr:row>
      <xdr:rowOff>126987</xdr:rowOff>
    </xdr:to>
    <xdr:pic>
      <xdr:nvPicPr>
        <xdr:cNvPr id="12" name="Imagem 11">
          <a:extLst>
            <a:ext uri="{FF2B5EF4-FFF2-40B4-BE49-F238E27FC236}">
              <a16:creationId xmlns:a16="http://schemas.microsoft.com/office/drawing/2014/main" id="{63CBBEFF-8D13-4CEC-BD58-37072CA2177C}"/>
            </a:ext>
          </a:extLst>
        </xdr:cNvPr>
        <xdr:cNvPicPr>
          <a:picLocks noChangeAspect="1"/>
        </xdr:cNvPicPr>
      </xdr:nvPicPr>
      <xdr:blipFill>
        <a:blip xmlns:r="http://schemas.openxmlformats.org/officeDocument/2006/relationships" r:embed="rId5"/>
        <a:stretch>
          <a:fillRect/>
        </a:stretch>
      </xdr:blipFill>
      <xdr:spPr>
        <a:xfrm>
          <a:off x="295275" y="19037300"/>
          <a:ext cx="14792286" cy="2774937"/>
        </a:xfrm>
        <a:prstGeom prst="rect">
          <a:avLst/>
        </a:prstGeom>
      </xdr:spPr>
    </xdr:pic>
    <xdr:clientData/>
  </xdr:twoCellAnchor>
  <xdr:oneCellAnchor>
    <xdr:from>
      <xdr:col>2</xdr:col>
      <xdr:colOff>209550</xdr:colOff>
      <xdr:row>6</xdr:row>
      <xdr:rowOff>28575</xdr:rowOff>
    </xdr:from>
    <xdr:ext cx="4076700" cy="742950"/>
    <xdr:sp macro="" textlink="">
      <xdr:nvSpPr>
        <xdr:cNvPr id="13" name="CaixaDeTexto 12">
          <a:extLst>
            <a:ext uri="{FF2B5EF4-FFF2-40B4-BE49-F238E27FC236}">
              <a16:creationId xmlns:a16="http://schemas.microsoft.com/office/drawing/2014/main" id="{2B3B3DD2-F9CA-43DC-9EC2-5E2A369D73BC}"/>
            </a:ext>
          </a:extLst>
        </xdr:cNvPr>
        <xdr:cNvSpPr txBox="1"/>
      </xdr:nvSpPr>
      <xdr:spPr>
        <a:xfrm>
          <a:off x="714375" y="1254125"/>
          <a:ext cx="4076700" cy="742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oneCellAnchor>
    <xdr:from>
      <xdr:col>2</xdr:col>
      <xdr:colOff>209550</xdr:colOff>
      <xdr:row>111</xdr:row>
      <xdr:rowOff>28575</xdr:rowOff>
    </xdr:from>
    <xdr:ext cx="4076700" cy="742950"/>
    <xdr:sp macro="" textlink="">
      <xdr:nvSpPr>
        <xdr:cNvPr id="15" name="CaixaDeTexto 14">
          <a:extLst>
            <a:ext uri="{FF2B5EF4-FFF2-40B4-BE49-F238E27FC236}">
              <a16:creationId xmlns:a16="http://schemas.microsoft.com/office/drawing/2014/main" id="{48933E31-8C6B-487D-9EF1-1030A6DD6899}"/>
            </a:ext>
          </a:extLst>
        </xdr:cNvPr>
        <xdr:cNvSpPr txBox="1"/>
      </xdr:nvSpPr>
      <xdr:spPr>
        <a:xfrm>
          <a:off x="714375" y="1254125"/>
          <a:ext cx="4076700" cy="742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16</xdr:col>
      <xdr:colOff>82550</xdr:colOff>
      <xdr:row>7</xdr:row>
      <xdr:rowOff>104778</xdr:rowOff>
    </xdr:from>
    <xdr:to>
      <xdr:col>22</xdr:col>
      <xdr:colOff>19050</xdr:colOff>
      <xdr:row>9</xdr:row>
      <xdr:rowOff>187326</xdr:rowOff>
    </xdr:to>
    <xdr:graphicFrame macro="">
      <xdr:nvGraphicFramePr>
        <xdr:cNvPr id="3" name="Gráfico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16</xdr:col>
      <xdr:colOff>82550</xdr:colOff>
      <xdr:row>7</xdr:row>
      <xdr:rowOff>104778</xdr:rowOff>
    </xdr:from>
    <xdr:to>
      <xdr:col>22</xdr:col>
      <xdr:colOff>19050</xdr:colOff>
      <xdr:row>9</xdr:row>
      <xdr:rowOff>187326</xdr:rowOff>
    </xdr:to>
    <xdr:graphicFrame macro="">
      <xdr:nvGraphicFramePr>
        <xdr:cNvPr id="2" name="Gráfico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16</xdr:col>
      <xdr:colOff>82550</xdr:colOff>
      <xdr:row>7</xdr:row>
      <xdr:rowOff>104778</xdr:rowOff>
    </xdr:from>
    <xdr:to>
      <xdr:col>22</xdr:col>
      <xdr:colOff>19050</xdr:colOff>
      <xdr:row>9</xdr:row>
      <xdr:rowOff>187326</xdr:rowOff>
    </xdr:to>
    <xdr:graphicFrame macro="">
      <xdr:nvGraphicFramePr>
        <xdr:cNvPr id="2" name="Gráfico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16</xdr:col>
      <xdr:colOff>82550</xdr:colOff>
      <xdr:row>7</xdr:row>
      <xdr:rowOff>104778</xdr:rowOff>
    </xdr:from>
    <xdr:to>
      <xdr:col>22</xdr:col>
      <xdr:colOff>19050</xdr:colOff>
      <xdr:row>9</xdr:row>
      <xdr:rowOff>187326</xdr:rowOff>
    </xdr:to>
    <xdr:graphicFrame macro="">
      <xdr:nvGraphicFramePr>
        <xdr:cNvPr id="2" name="Gráfico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16</xdr:col>
      <xdr:colOff>82550</xdr:colOff>
      <xdr:row>7</xdr:row>
      <xdr:rowOff>104778</xdr:rowOff>
    </xdr:from>
    <xdr:to>
      <xdr:col>22</xdr:col>
      <xdr:colOff>19050</xdr:colOff>
      <xdr:row>9</xdr:row>
      <xdr:rowOff>187326</xdr:rowOff>
    </xdr:to>
    <xdr:graphicFrame macro="">
      <xdr:nvGraphicFramePr>
        <xdr:cNvPr id="2" name="Gráfico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16</xdr:col>
      <xdr:colOff>82550</xdr:colOff>
      <xdr:row>7</xdr:row>
      <xdr:rowOff>104778</xdr:rowOff>
    </xdr:from>
    <xdr:to>
      <xdr:col>22</xdr:col>
      <xdr:colOff>19050</xdr:colOff>
      <xdr:row>9</xdr:row>
      <xdr:rowOff>187326</xdr:rowOff>
    </xdr:to>
    <xdr:graphicFrame macro="">
      <xdr:nvGraphicFramePr>
        <xdr:cNvPr id="2" name="Gráfico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16</xdr:col>
      <xdr:colOff>82550</xdr:colOff>
      <xdr:row>7</xdr:row>
      <xdr:rowOff>104778</xdr:rowOff>
    </xdr:from>
    <xdr:to>
      <xdr:col>22</xdr:col>
      <xdr:colOff>19050</xdr:colOff>
      <xdr:row>9</xdr:row>
      <xdr:rowOff>187326</xdr:rowOff>
    </xdr:to>
    <xdr:graphicFrame macro="">
      <xdr:nvGraphicFramePr>
        <xdr:cNvPr id="2" name="Gráfico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16</xdr:col>
      <xdr:colOff>82550</xdr:colOff>
      <xdr:row>7</xdr:row>
      <xdr:rowOff>104778</xdr:rowOff>
    </xdr:from>
    <xdr:to>
      <xdr:col>22</xdr:col>
      <xdr:colOff>19050</xdr:colOff>
      <xdr:row>9</xdr:row>
      <xdr:rowOff>187326</xdr:rowOff>
    </xdr:to>
    <xdr:graphicFrame macro="">
      <xdr:nvGraphicFramePr>
        <xdr:cNvPr id="2" name="Gráfico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16</xdr:col>
      <xdr:colOff>82550</xdr:colOff>
      <xdr:row>7</xdr:row>
      <xdr:rowOff>104778</xdr:rowOff>
    </xdr:from>
    <xdr:to>
      <xdr:col>22</xdr:col>
      <xdr:colOff>19050</xdr:colOff>
      <xdr:row>9</xdr:row>
      <xdr:rowOff>187326</xdr:rowOff>
    </xdr:to>
    <xdr:graphicFrame macro="">
      <xdr:nvGraphicFramePr>
        <xdr:cNvPr id="2" name="Gráfico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16</xdr:col>
      <xdr:colOff>82550</xdr:colOff>
      <xdr:row>7</xdr:row>
      <xdr:rowOff>104778</xdr:rowOff>
    </xdr:from>
    <xdr:to>
      <xdr:col>22</xdr:col>
      <xdr:colOff>19050</xdr:colOff>
      <xdr:row>9</xdr:row>
      <xdr:rowOff>187326</xdr:rowOff>
    </xdr:to>
    <xdr:graphicFrame macro="">
      <xdr:nvGraphicFramePr>
        <xdr:cNvPr id="2" name="Gráfico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16</xdr:col>
      <xdr:colOff>82550</xdr:colOff>
      <xdr:row>7</xdr:row>
      <xdr:rowOff>104778</xdr:rowOff>
    </xdr:from>
    <xdr:to>
      <xdr:col>22</xdr:col>
      <xdr:colOff>19050</xdr:colOff>
      <xdr:row>9</xdr:row>
      <xdr:rowOff>187326</xdr:rowOff>
    </xdr:to>
    <xdr:graphicFrame macro="">
      <xdr:nvGraphicFramePr>
        <xdr:cNvPr id="2" name="Gráfico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16</xdr:col>
      <xdr:colOff>82550</xdr:colOff>
      <xdr:row>7</xdr:row>
      <xdr:rowOff>104778</xdr:rowOff>
    </xdr:from>
    <xdr:to>
      <xdr:col>22</xdr:col>
      <xdr:colOff>19050</xdr:colOff>
      <xdr:row>9</xdr:row>
      <xdr:rowOff>187326</xdr:rowOff>
    </xdr:to>
    <xdr:graphicFrame macro="">
      <xdr:nvGraphicFramePr>
        <xdr:cNvPr id="2" name="Gráfico 1">
          <a:extLst>
            <a:ext uri="{FF2B5EF4-FFF2-40B4-BE49-F238E27FC236}">
              <a16:creationId xmlns:a16="http://schemas.microsoft.com/office/drawing/2014/main" id="{00000000-0008-0000-1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525" row="2">
    <wetp:webextensionref xmlns:r="http://schemas.openxmlformats.org/officeDocument/2006/relationships" r:id="rId1"/>
  </wetp:taskpane>
  <wetp:taskpane dockstate="right" visibility="0" width="350" row="8">
    <wetp:webextensionref xmlns:r="http://schemas.openxmlformats.org/officeDocument/2006/relationships" r:id="rId2"/>
  </wetp:taskpane>
  <wetp:taskpane dockstate="right" visibility="0" width="350" row="8">
    <wetp:webextensionref xmlns:r="http://schemas.openxmlformats.org/officeDocument/2006/relationships" r:id="rId3"/>
  </wetp:taskpane>
  <wetp:taskpane dockstate="right" visibility="0" width="350" row="7">
    <wetp:webextensionref xmlns:r="http://schemas.openxmlformats.org/officeDocument/2006/relationships" r:id="rId4"/>
  </wetp:taskpane>
</wetp:taskpanes>
</file>

<file path=xl/webextensions/webextension1.xml><?xml version="1.0" encoding="utf-8"?>
<we:webextension xmlns:we="http://schemas.microsoft.com/office/webextensions/webextension/2010/11" id="{B096711B-DB66-4C6F-A0D3-D2231CC92A65}">
  <we:reference id="wa200005171" version="1.0.0.0" store="pt-BR" storeType="OMEX"/>
  <we:alternateReferences>
    <we:reference id="WA200005171" version="1.0.0.0" store="WA2000051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_xldudf_GPT_GPTINTERACT</we:customFunctionIds>
        <we:customFunctionIds>_xldudf_GPT_GPTPROMPT</we:customFunctionIds>
        <we:customFunctionIds>_xldudf_GPT_GPTPREDICT</we:customFunctionIds>
      </we:customFunctionIdList>
    </a:ext>
  </we:extLst>
</we:webextension>
</file>

<file path=xl/webextensions/webextension2.xml><?xml version="1.0" encoding="utf-8"?>
<we:webextension xmlns:we="http://schemas.microsoft.com/office/webextensions/webextension/2010/11" id="{329EBB33-731D-43AE-A0CF-0A5DA4AB4C3D}">
  <we:reference id="wa200005502" version="1.0.0.6" store="pt-BR" storeType="OMEX"/>
  <we:alternateReferences>
    <we:reference id="WA200005502" version="1.0.0.6" store="WA200005502" storeType="OMEX"/>
  </we:alternateReferences>
  <we:properties>
    <we:property name="docId" value="&quot;3664d2e3-0b2d-4793-be87-9ede60337ebb&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List>
    </a:ext>
  </we:extLst>
</we:webextension>
</file>

<file path=xl/webextensions/webextension3.xml><?xml version="1.0" encoding="utf-8"?>
<we:webextension xmlns:we="http://schemas.microsoft.com/office/webextensions/webextension/2010/11" id="{7C4221F4-02DC-492C-A736-4D9947D9B921}">
  <we:reference id="wa200005271" version="1.1.0.0" store="pt-BR" storeType="OMEX"/>
  <we:alternateReferences>
    <we:reference id="WA200005271" version="1.1.0.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ebextensions/webextension4.xml><?xml version="1.0" encoding="utf-8"?>
<we:webextension xmlns:we="http://schemas.microsoft.com/office/webextensions/webextension/2010/11" id="{FB44E6E7-FFED-4709-91BD-BF3D6FB208DE}">
  <we:reference id="wa200002617" version="1.0.0.2" store="pt-BR" storeType="OMEX"/>
  <we:alternateReferences>
    <we:reference id="WA200002617" version="1.0.0.2" store="WA200002617"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hyperlink" Target="https://plus.youexec.com/video/24calsheet" TargetMode="External"/><Relationship Id="rId2" Type="http://schemas.openxmlformats.org/officeDocument/2006/relationships/hyperlink" Target="https://youexec.com/plus?sr=24calsheet&amp;m=xls" TargetMode="External"/><Relationship Id="rId1" Type="http://schemas.openxmlformats.org/officeDocument/2006/relationships/hyperlink" Target="https://plus.youexec.com/feedback/24calsheet"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plus.youexec.com/video/24calsheet" TargetMode="External"/><Relationship Id="rId1" Type="http://schemas.openxmlformats.org/officeDocument/2006/relationships/hyperlink" Target="https://plus.youexec.com/video/24calsheet"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lus.youexec.com/video/24calsheet" TargetMode="External"/><Relationship Id="rId1" Type="http://schemas.openxmlformats.org/officeDocument/2006/relationships/hyperlink" Target="https://plus.youexec.com/video/24calsheet"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plus.youexec.com/video/24calsheet" TargetMode="External"/><Relationship Id="rId1" Type="http://schemas.openxmlformats.org/officeDocument/2006/relationships/hyperlink" Target="https://plus.youexec.com/video/24calsheet"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plus.youexec.com/video/24calsheet" TargetMode="External"/><Relationship Id="rId1" Type="http://schemas.openxmlformats.org/officeDocument/2006/relationships/hyperlink" Target="https://plus.youexec.com/video/24calsheet"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DBBB0-7992-47AA-B957-B1C59B361025}">
  <sheetPr codeName="Planilha2"/>
  <dimension ref="A1:Y1001"/>
  <sheetViews>
    <sheetView showGridLines="0" tabSelected="1" zoomScaleNormal="100" workbookViewId="0"/>
  </sheetViews>
  <sheetFormatPr defaultColWidth="12.453125" defaultRowHeight="15" customHeight="1" x14ac:dyDescent="0.25"/>
  <cols>
    <col min="1" max="2" width="6.6328125" style="115" customWidth="1"/>
    <col min="3" max="3" width="2.6328125" style="115" customWidth="1"/>
    <col min="4" max="4" width="20.453125" style="115" customWidth="1"/>
    <col min="5" max="5" width="37.81640625" style="115" customWidth="1"/>
    <col min="6" max="8" width="10.453125" style="115" customWidth="1"/>
    <col min="9" max="9" width="2.6328125" style="115" customWidth="1"/>
    <col min="10" max="10" width="6.6328125" style="115" customWidth="1"/>
    <col min="11" max="12" width="12.1796875" style="115" customWidth="1"/>
    <col min="13" max="16" width="30.08984375" style="115" customWidth="1"/>
    <col min="17" max="17" width="9.6328125" style="115" customWidth="1"/>
    <col min="18" max="25" width="12.1796875" style="115" customWidth="1"/>
    <col min="26" max="27" width="12.453125" style="115" customWidth="1"/>
    <col min="28" max="16384" width="12.453125" style="115"/>
  </cols>
  <sheetData>
    <row r="1" spans="1:25" ht="25" customHeight="1" x14ac:dyDescent="0.25">
      <c r="A1" s="114"/>
      <c r="B1" s="114"/>
      <c r="C1" s="114"/>
      <c r="D1" s="114"/>
      <c r="E1" s="114"/>
      <c r="F1" s="114"/>
      <c r="G1" s="114"/>
      <c r="H1" s="114"/>
      <c r="I1" s="114"/>
      <c r="J1" s="114"/>
      <c r="K1" s="114"/>
      <c r="L1" s="114"/>
      <c r="M1" s="114"/>
      <c r="N1" s="114"/>
      <c r="O1" s="114"/>
      <c r="P1" s="114"/>
      <c r="Q1" s="114"/>
      <c r="R1" s="114"/>
      <c r="S1" s="114"/>
      <c r="T1" s="114"/>
      <c r="U1" s="114"/>
      <c r="V1" s="114"/>
      <c r="W1" s="114"/>
      <c r="X1" s="114"/>
      <c r="Y1" s="114"/>
    </row>
    <row r="2" spans="1:25" ht="16" customHeight="1" x14ac:dyDescent="0.25">
      <c r="A2" s="114"/>
      <c r="B2" s="116"/>
      <c r="C2" s="116"/>
      <c r="D2" s="116"/>
      <c r="E2" s="116"/>
      <c r="F2" s="116"/>
      <c r="G2" s="116"/>
      <c r="H2" s="116"/>
      <c r="I2" s="116"/>
      <c r="J2" s="116"/>
      <c r="K2" s="114"/>
      <c r="L2" s="114"/>
      <c r="M2" s="114"/>
      <c r="N2" s="114"/>
      <c r="O2" s="114"/>
      <c r="P2" s="114"/>
      <c r="Q2" s="114"/>
      <c r="R2" s="114"/>
      <c r="S2" s="114"/>
      <c r="T2" s="114"/>
      <c r="U2" s="114"/>
      <c r="V2" s="114"/>
      <c r="W2" s="114"/>
      <c r="X2" s="114"/>
      <c r="Y2" s="114"/>
    </row>
    <row r="3" spans="1:25" ht="16" customHeight="1" x14ac:dyDescent="0.25">
      <c r="A3" s="114"/>
      <c r="B3" s="116"/>
      <c r="C3" s="116"/>
      <c r="D3" s="116"/>
      <c r="E3" s="116"/>
      <c r="F3" s="116"/>
      <c r="G3" s="116"/>
      <c r="H3" s="116"/>
      <c r="I3" s="116"/>
      <c r="J3" s="116"/>
      <c r="K3" s="114"/>
      <c r="L3" s="114"/>
      <c r="M3" s="114"/>
      <c r="N3" s="114"/>
      <c r="O3" s="114"/>
      <c r="P3" s="114"/>
      <c r="Q3" s="114"/>
      <c r="R3" s="114"/>
      <c r="S3" s="114"/>
      <c r="T3" s="114"/>
      <c r="U3" s="114"/>
      <c r="V3" s="114"/>
      <c r="W3" s="114"/>
      <c r="X3" s="114"/>
      <c r="Y3" s="114"/>
    </row>
    <row r="4" spans="1:25" ht="16" customHeight="1" x14ac:dyDescent="0.25">
      <c r="A4" s="114"/>
      <c r="B4" s="116"/>
      <c r="C4" s="116"/>
      <c r="D4" s="116"/>
      <c r="E4" s="116"/>
      <c r="F4" s="116"/>
      <c r="G4" s="116"/>
      <c r="H4" s="116"/>
      <c r="I4" s="116"/>
      <c r="J4" s="116"/>
      <c r="K4" s="114"/>
      <c r="L4" s="114"/>
      <c r="M4" s="114"/>
      <c r="N4" s="114"/>
      <c r="O4" s="114"/>
      <c r="P4" s="114"/>
      <c r="Q4" s="114"/>
      <c r="R4" s="114"/>
      <c r="S4" s="114"/>
      <c r="T4" s="114"/>
      <c r="U4" s="114"/>
      <c r="V4" s="114"/>
      <c r="W4" s="114"/>
      <c r="X4" s="114"/>
      <c r="Y4" s="114"/>
    </row>
    <row r="5" spans="1:25" ht="16" customHeight="1" x14ac:dyDescent="0.25">
      <c r="A5" s="114"/>
      <c r="B5" s="116"/>
      <c r="C5" s="116"/>
      <c r="D5" s="116"/>
      <c r="E5" s="116"/>
      <c r="F5" s="116"/>
      <c r="G5" s="116"/>
      <c r="H5" s="116"/>
      <c r="I5" s="116"/>
      <c r="J5" s="116"/>
      <c r="K5" s="114"/>
      <c r="L5" s="114"/>
      <c r="M5" s="114"/>
      <c r="N5" s="114"/>
      <c r="O5" s="114"/>
      <c r="P5" s="114"/>
      <c r="Q5" s="114"/>
      <c r="R5" s="114"/>
      <c r="S5" s="114"/>
      <c r="T5" s="114"/>
      <c r="U5" s="114"/>
      <c r="V5" s="114"/>
      <c r="W5" s="114"/>
      <c r="X5" s="114"/>
      <c r="Y5" s="114"/>
    </row>
    <row r="6" spans="1:25" ht="16" customHeight="1" x14ac:dyDescent="0.25">
      <c r="A6" s="114"/>
      <c r="B6" s="116"/>
      <c r="C6" s="116"/>
      <c r="D6" s="116"/>
      <c r="E6" s="116"/>
      <c r="F6" s="116"/>
      <c r="G6" s="116"/>
      <c r="H6" s="116"/>
      <c r="I6" s="116"/>
      <c r="J6" s="116"/>
      <c r="K6" s="114"/>
      <c r="L6" s="114"/>
      <c r="R6" s="114"/>
      <c r="S6" s="114"/>
      <c r="T6" s="114"/>
      <c r="U6" s="114"/>
      <c r="V6" s="114"/>
      <c r="W6" s="114"/>
      <c r="X6" s="114"/>
      <c r="Y6" s="114"/>
    </row>
    <row r="7" spans="1:25" ht="16" customHeight="1" x14ac:dyDescent="0.25">
      <c r="A7" s="114"/>
      <c r="B7" s="116"/>
      <c r="C7" s="116"/>
      <c r="D7" s="116"/>
      <c r="E7" s="116"/>
      <c r="F7" s="116"/>
      <c r="G7" s="116"/>
      <c r="H7" s="116"/>
      <c r="I7" s="116"/>
      <c r="J7" s="116"/>
      <c r="K7" s="114"/>
      <c r="L7" s="114"/>
      <c r="R7" s="114"/>
      <c r="S7" s="114"/>
      <c r="T7" s="114"/>
      <c r="U7" s="114"/>
      <c r="V7" s="114"/>
      <c r="W7" s="114"/>
      <c r="X7" s="114"/>
      <c r="Y7" s="114"/>
    </row>
    <row r="8" spans="1:25" ht="30" customHeight="1" x14ac:dyDescent="0.25">
      <c r="A8" s="114"/>
      <c r="B8" s="116"/>
      <c r="C8" s="117" t="s">
        <v>67</v>
      </c>
      <c r="D8" s="118"/>
      <c r="E8" s="116"/>
      <c r="F8" s="116"/>
      <c r="G8" s="116"/>
      <c r="H8" s="116"/>
      <c r="I8" s="116"/>
      <c r="J8" s="116"/>
      <c r="K8" s="114"/>
      <c r="L8" s="114"/>
      <c r="R8" s="114"/>
      <c r="S8" s="114"/>
      <c r="T8" s="114"/>
      <c r="U8" s="114"/>
      <c r="V8" s="114"/>
      <c r="W8" s="114"/>
      <c r="X8" s="114"/>
      <c r="Y8" s="114"/>
    </row>
    <row r="9" spans="1:25" ht="16" customHeight="1" x14ac:dyDescent="0.25">
      <c r="A9" s="114"/>
      <c r="B9" s="116"/>
      <c r="C9" s="116"/>
      <c r="D9" s="116"/>
      <c r="E9" s="116"/>
      <c r="F9" s="116"/>
      <c r="G9" s="116"/>
      <c r="H9" s="116"/>
      <c r="I9" s="116"/>
      <c r="J9" s="116"/>
      <c r="K9" s="114"/>
      <c r="L9" s="114"/>
      <c r="R9" s="114"/>
      <c r="S9" s="114"/>
      <c r="T9" s="114"/>
      <c r="U9" s="114"/>
      <c r="V9" s="114"/>
      <c r="W9" s="114"/>
      <c r="X9" s="114"/>
      <c r="Y9" s="114"/>
    </row>
    <row r="10" spans="1:25" ht="27" customHeight="1" thickBot="1" x14ac:dyDescent="0.3">
      <c r="A10" s="114"/>
      <c r="B10" s="116"/>
      <c r="C10" s="116"/>
      <c r="D10" s="119"/>
      <c r="E10" s="119"/>
      <c r="F10" s="116"/>
      <c r="G10" s="116"/>
      <c r="H10" s="116"/>
      <c r="I10" s="116"/>
      <c r="J10" s="116"/>
      <c r="K10" s="114"/>
      <c r="L10" s="114"/>
      <c r="R10" s="114"/>
      <c r="S10" s="114"/>
      <c r="T10" s="114"/>
      <c r="U10" s="114"/>
      <c r="V10" s="114"/>
      <c r="W10" s="114"/>
      <c r="X10" s="114"/>
      <c r="Y10" s="114"/>
    </row>
    <row r="11" spans="1:25" ht="16" customHeight="1" thickTop="1" x14ac:dyDescent="0.25">
      <c r="A11" s="114"/>
      <c r="B11" s="116"/>
      <c r="C11" s="120"/>
      <c r="D11" s="121"/>
      <c r="E11" s="121"/>
      <c r="F11" s="122"/>
      <c r="G11" s="122"/>
      <c r="H11" s="122"/>
      <c r="I11" s="123"/>
      <c r="J11" s="116"/>
      <c r="K11" s="114"/>
      <c r="L11" s="114"/>
      <c r="R11" s="114"/>
      <c r="S11" s="114"/>
      <c r="T11" s="114"/>
      <c r="U11" s="114"/>
      <c r="V11" s="114"/>
      <c r="W11" s="114"/>
      <c r="X11" s="114"/>
      <c r="Y11" s="114"/>
    </row>
    <row r="12" spans="1:25" ht="27" customHeight="1" x14ac:dyDescent="0.25">
      <c r="A12" s="114"/>
      <c r="B12" s="116"/>
      <c r="C12" s="124"/>
      <c r="D12" s="125"/>
      <c r="E12" s="125"/>
      <c r="F12" s="116"/>
      <c r="G12" s="116"/>
      <c r="H12" s="116"/>
      <c r="I12" s="126"/>
      <c r="J12" s="116"/>
      <c r="K12" s="114"/>
      <c r="L12" s="114"/>
      <c r="M12" s="114"/>
      <c r="N12" s="114"/>
      <c r="O12" s="114"/>
      <c r="P12" s="114"/>
      <c r="Q12" s="114"/>
      <c r="R12" s="114"/>
      <c r="S12" s="114"/>
      <c r="T12" s="114"/>
      <c r="U12" s="114"/>
      <c r="V12" s="114"/>
      <c r="W12" s="114"/>
      <c r="X12" s="114"/>
      <c r="Y12" s="114"/>
    </row>
    <row r="13" spans="1:25" ht="115.5" customHeight="1" x14ac:dyDescent="0.25">
      <c r="A13" s="114"/>
      <c r="B13" s="116"/>
      <c r="C13" s="124"/>
      <c r="D13" s="125"/>
      <c r="E13" s="125"/>
      <c r="F13" s="116"/>
      <c r="G13" s="116"/>
      <c r="H13" s="116"/>
      <c r="I13" s="126"/>
      <c r="J13" s="116"/>
      <c r="K13" s="114"/>
      <c r="L13" s="114"/>
      <c r="M13" s="114"/>
      <c r="N13" s="114"/>
      <c r="O13" s="114"/>
      <c r="P13" s="114"/>
      <c r="Q13" s="114"/>
      <c r="R13" s="114"/>
      <c r="S13" s="114"/>
      <c r="T13" s="114"/>
      <c r="U13" s="114"/>
      <c r="V13" s="114"/>
      <c r="W13" s="114"/>
      <c r="X13" s="114"/>
      <c r="Y13" s="114"/>
    </row>
    <row r="14" spans="1:25" ht="27" customHeight="1" x14ac:dyDescent="0.25">
      <c r="A14" s="114"/>
      <c r="B14" s="116"/>
      <c r="C14" s="124"/>
      <c r="D14" s="444" t="s">
        <v>56</v>
      </c>
      <c r="E14" s="125"/>
      <c r="F14" s="116"/>
      <c r="G14" s="116"/>
      <c r="H14" s="116"/>
      <c r="I14" s="126"/>
      <c r="J14" s="116"/>
      <c r="K14" s="114"/>
      <c r="L14" s="114"/>
      <c r="M14" s="114"/>
      <c r="N14" s="114"/>
      <c r="O14" s="114"/>
      <c r="P14" s="114"/>
      <c r="Q14" s="114"/>
      <c r="R14" s="114"/>
      <c r="S14" s="114"/>
      <c r="T14" s="114"/>
      <c r="U14" s="114"/>
      <c r="V14" s="114"/>
      <c r="W14" s="114"/>
      <c r="X14" s="114"/>
      <c r="Y14" s="114"/>
    </row>
    <row r="15" spans="1:25" ht="17" customHeight="1" thickBot="1" x14ac:dyDescent="0.3">
      <c r="A15" s="114"/>
      <c r="B15" s="116"/>
      <c r="C15" s="127"/>
      <c r="D15" s="128"/>
      <c r="E15" s="128"/>
      <c r="F15" s="129"/>
      <c r="G15" s="129"/>
      <c r="H15" s="130"/>
      <c r="I15" s="131"/>
      <c r="J15" s="116"/>
      <c r="K15" s="114"/>
      <c r="L15" s="114"/>
      <c r="M15" s="114"/>
      <c r="N15" s="114"/>
      <c r="O15" s="114"/>
      <c r="P15" s="114"/>
      <c r="Q15" s="114"/>
      <c r="R15" s="114"/>
      <c r="S15" s="114"/>
      <c r="T15" s="114"/>
      <c r="U15" s="114"/>
      <c r="V15" s="114"/>
      <c r="W15" s="114"/>
      <c r="X15" s="114"/>
      <c r="Y15" s="114"/>
    </row>
    <row r="16" spans="1:25" ht="31.5" customHeight="1" thickTop="1" x14ac:dyDescent="0.25">
      <c r="A16" s="114"/>
      <c r="B16" s="116"/>
      <c r="C16" s="116"/>
      <c r="D16" s="116"/>
      <c r="E16" s="116"/>
      <c r="F16" s="116"/>
      <c r="G16" s="116"/>
      <c r="H16" s="116"/>
      <c r="I16" s="116"/>
      <c r="J16" s="116"/>
      <c r="K16" s="114"/>
      <c r="L16" s="114"/>
      <c r="M16" s="114"/>
      <c r="N16" s="114"/>
      <c r="O16" s="114"/>
      <c r="P16" s="114"/>
      <c r="Q16" s="114"/>
      <c r="R16" s="114"/>
      <c r="S16" s="114"/>
      <c r="T16" s="114"/>
      <c r="U16" s="114"/>
      <c r="V16" s="114"/>
      <c r="W16" s="114"/>
      <c r="X16" s="114"/>
      <c r="Y16" s="114"/>
    </row>
    <row r="17" spans="1:25" ht="24" customHeight="1" x14ac:dyDescent="0.25">
      <c r="A17" s="114"/>
      <c r="B17" s="116"/>
      <c r="C17" s="119" t="s">
        <v>0</v>
      </c>
      <c r="D17" s="118"/>
      <c r="E17" s="119"/>
      <c r="F17" s="116"/>
      <c r="G17" s="116"/>
      <c r="H17" s="116"/>
      <c r="I17" s="116"/>
      <c r="J17" s="116"/>
      <c r="K17" s="114"/>
      <c r="L17" s="114"/>
      <c r="M17" s="114"/>
      <c r="N17" s="114"/>
      <c r="O17" s="114"/>
      <c r="P17" s="114"/>
      <c r="Q17" s="114"/>
      <c r="R17" s="114"/>
      <c r="S17" s="114"/>
      <c r="T17" s="114"/>
      <c r="U17" s="114"/>
      <c r="V17" s="114"/>
      <c r="W17" s="114"/>
      <c r="X17" s="114"/>
      <c r="Y17" s="114"/>
    </row>
    <row r="18" spans="1:25" ht="13.5" customHeight="1" x14ac:dyDescent="0.25">
      <c r="A18" s="114"/>
      <c r="B18" s="116"/>
      <c r="C18" s="116"/>
      <c r="D18" s="132"/>
      <c r="E18" s="132"/>
      <c r="F18" s="132"/>
      <c r="G18" s="116"/>
      <c r="H18" s="116"/>
      <c r="I18" s="116"/>
      <c r="J18" s="116"/>
      <c r="K18" s="114"/>
      <c r="L18" s="114"/>
      <c r="M18" s="114"/>
      <c r="N18" s="114"/>
      <c r="O18" s="114"/>
      <c r="P18" s="114"/>
      <c r="Q18" s="114"/>
      <c r="R18" s="114"/>
      <c r="S18" s="114"/>
      <c r="T18" s="114"/>
      <c r="U18" s="114"/>
      <c r="V18" s="114"/>
      <c r="W18" s="114"/>
      <c r="X18" s="114"/>
      <c r="Y18" s="114"/>
    </row>
    <row r="19" spans="1:25" ht="13.5" customHeight="1" x14ac:dyDescent="0.25">
      <c r="A19" s="114"/>
      <c r="B19" s="116"/>
      <c r="C19" s="116"/>
      <c r="D19" s="116"/>
      <c r="E19" s="116"/>
      <c r="F19" s="116"/>
      <c r="G19" s="116"/>
      <c r="H19" s="116"/>
      <c r="I19" s="116"/>
      <c r="J19" s="116"/>
      <c r="K19" s="114"/>
      <c r="L19" s="114"/>
      <c r="M19" s="114"/>
      <c r="N19" s="114"/>
      <c r="O19" s="114"/>
      <c r="P19" s="114"/>
      <c r="Q19" s="114"/>
      <c r="R19" s="114"/>
      <c r="S19" s="114"/>
      <c r="T19" s="114"/>
      <c r="U19" s="114"/>
      <c r="V19" s="114"/>
      <c r="W19" s="114"/>
      <c r="X19" s="114"/>
      <c r="Y19" s="114"/>
    </row>
    <row r="20" spans="1:25" ht="13.5" customHeight="1" x14ac:dyDescent="0.25">
      <c r="A20" s="114"/>
      <c r="B20" s="116"/>
      <c r="C20" s="116"/>
      <c r="D20" s="116"/>
      <c r="E20" s="116"/>
      <c r="F20" s="116"/>
      <c r="G20" s="116"/>
      <c r="H20" s="116"/>
      <c r="I20" s="116"/>
      <c r="J20" s="116"/>
      <c r="K20" s="114"/>
      <c r="L20" s="114"/>
      <c r="M20" s="114"/>
      <c r="N20" s="114"/>
      <c r="O20" s="114"/>
      <c r="P20" s="114"/>
      <c r="Q20" s="114"/>
      <c r="R20" s="114"/>
      <c r="S20" s="114"/>
      <c r="T20" s="114"/>
      <c r="U20" s="114"/>
      <c r="V20" s="114"/>
      <c r="W20" s="114"/>
      <c r="X20" s="114"/>
      <c r="Y20" s="114"/>
    </row>
    <row r="21" spans="1:25" ht="13.5" customHeight="1" x14ac:dyDescent="0.25">
      <c r="A21" s="114"/>
      <c r="B21" s="116"/>
      <c r="C21" s="116"/>
      <c r="D21" s="116"/>
      <c r="E21" s="116"/>
      <c r="F21" s="116"/>
      <c r="G21" s="116"/>
      <c r="H21" s="116"/>
      <c r="I21" s="116"/>
      <c r="J21" s="116"/>
      <c r="K21" s="114"/>
      <c r="L21" s="114"/>
      <c r="M21" s="114"/>
      <c r="N21" s="114"/>
      <c r="O21" s="114"/>
      <c r="P21" s="114"/>
      <c r="Q21" s="114"/>
      <c r="R21" s="114"/>
      <c r="S21" s="114"/>
      <c r="T21" s="114"/>
      <c r="U21" s="114"/>
      <c r="V21" s="114"/>
      <c r="W21" s="114"/>
      <c r="X21" s="114"/>
      <c r="Y21" s="114"/>
    </row>
    <row r="22" spans="1:25" ht="13.5" customHeight="1" x14ac:dyDescent="0.25">
      <c r="A22" s="114"/>
      <c r="B22" s="116"/>
      <c r="C22" s="116"/>
      <c r="D22" s="116"/>
      <c r="E22" s="116"/>
      <c r="F22" s="116"/>
      <c r="G22" s="116"/>
      <c r="H22" s="116"/>
      <c r="I22" s="116"/>
      <c r="J22" s="116"/>
      <c r="K22" s="114"/>
      <c r="L22" s="114"/>
      <c r="M22" s="114"/>
      <c r="N22" s="114"/>
      <c r="O22" s="114"/>
      <c r="P22" s="114"/>
      <c r="Q22" s="114"/>
      <c r="R22" s="114"/>
      <c r="S22" s="114"/>
      <c r="T22" s="114"/>
      <c r="U22" s="114"/>
      <c r="V22" s="114"/>
      <c r="W22" s="114"/>
      <c r="X22" s="114"/>
      <c r="Y22" s="114"/>
    </row>
    <row r="23" spans="1:25" ht="13.5" customHeight="1" x14ac:dyDescent="0.25">
      <c r="A23" s="114"/>
      <c r="B23" s="116"/>
      <c r="C23" s="116"/>
      <c r="D23" s="116"/>
      <c r="E23" s="116"/>
      <c r="F23" s="116"/>
      <c r="G23" s="116"/>
      <c r="H23" s="116"/>
      <c r="I23" s="116"/>
      <c r="J23" s="116"/>
      <c r="K23" s="114"/>
      <c r="L23" s="114"/>
      <c r="M23" s="114"/>
      <c r="N23" s="114"/>
      <c r="O23" s="114"/>
      <c r="P23" s="114"/>
      <c r="Q23" s="114"/>
      <c r="R23" s="114"/>
      <c r="S23" s="114"/>
      <c r="T23" s="114"/>
      <c r="U23" s="114"/>
      <c r="V23" s="114"/>
      <c r="W23" s="114"/>
      <c r="X23" s="114"/>
      <c r="Y23" s="114"/>
    </row>
    <row r="24" spans="1:25" ht="13.5" customHeight="1" x14ac:dyDescent="0.25">
      <c r="A24" s="114"/>
      <c r="B24" s="116"/>
      <c r="C24" s="116"/>
      <c r="D24" s="116"/>
      <c r="E24" s="116"/>
      <c r="F24" s="116"/>
      <c r="G24" s="116"/>
      <c r="H24" s="116"/>
      <c r="I24" s="116"/>
      <c r="J24" s="116"/>
      <c r="K24" s="114"/>
      <c r="L24" s="114"/>
      <c r="M24" s="114"/>
      <c r="N24" s="114"/>
      <c r="O24" s="114"/>
      <c r="P24" s="114"/>
      <c r="Q24" s="114"/>
      <c r="R24" s="114"/>
      <c r="S24" s="114"/>
      <c r="T24" s="114"/>
      <c r="U24" s="114"/>
      <c r="V24" s="114"/>
      <c r="W24" s="114"/>
      <c r="X24" s="114"/>
      <c r="Y24" s="114"/>
    </row>
    <row r="25" spans="1:25" ht="13.5" customHeight="1" x14ac:dyDescent="0.25">
      <c r="A25" s="114"/>
      <c r="B25" s="116"/>
      <c r="C25" s="116"/>
      <c r="D25" s="116"/>
      <c r="E25" s="116"/>
      <c r="F25" s="116"/>
      <c r="G25" s="116"/>
      <c r="H25" s="116"/>
      <c r="I25" s="116"/>
      <c r="J25" s="116"/>
      <c r="K25" s="114"/>
      <c r="L25" s="114"/>
      <c r="M25" s="114"/>
      <c r="N25" s="114"/>
      <c r="O25" s="114"/>
      <c r="P25" s="114"/>
      <c r="Q25" s="114"/>
      <c r="R25" s="114"/>
      <c r="S25" s="114"/>
      <c r="T25" s="114"/>
      <c r="U25" s="114"/>
      <c r="V25" s="114"/>
      <c r="W25" s="114"/>
      <c r="X25" s="114"/>
      <c r="Y25" s="114"/>
    </row>
    <row r="26" spans="1:25" ht="13.5" customHeight="1" x14ac:dyDescent="0.25">
      <c r="A26" s="114"/>
      <c r="B26" s="116"/>
      <c r="C26" s="116"/>
      <c r="D26" s="116"/>
      <c r="E26" s="116"/>
      <c r="F26" s="116"/>
      <c r="G26" s="116"/>
      <c r="H26" s="116"/>
      <c r="I26" s="116"/>
      <c r="J26" s="116"/>
      <c r="K26" s="114"/>
      <c r="L26" s="114"/>
      <c r="M26" s="114"/>
      <c r="N26" s="114"/>
      <c r="O26" s="114"/>
      <c r="P26" s="114"/>
      <c r="Q26" s="114"/>
      <c r="R26" s="114"/>
      <c r="S26" s="114"/>
      <c r="T26" s="114"/>
      <c r="U26" s="114"/>
      <c r="V26" s="114"/>
      <c r="W26" s="114"/>
      <c r="X26" s="114"/>
      <c r="Y26" s="114"/>
    </row>
    <row r="27" spans="1:25" ht="13.5" customHeight="1" x14ac:dyDescent="0.25">
      <c r="A27" s="114"/>
      <c r="B27" s="116"/>
      <c r="C27" s="116"/>
      <c r="D27" s="116"/>
      <c r="E27" s="116"/>
      <c r="F27" s="116"/>
      <c r="G27" s="116"/>
      <c r="H27" s="116"/>
      <c r="I27" s="116"/>
      <c r="J27" s="116"/>
      <c r="K27" s="114"/>
      <c r="L27" s="114"/>
      <c r="M27" s="114"/>
      <c r="N27" s="114"/>
      <c r="O27" s="114"/>
      <c r="P27" s="114"/>
      <c r="Q27" s="114"/>
      <c r="R27" s="114"/>
      <c r="S27" s="114"/>
      <c r="T27" s="114"/>
      <c r="U27" s="114"/>
      <c r="V27" s="114"/>
      <c r="W27" s="114"/>
      <c r="X27" s="114"/>
      <c r="Y27" s="114"/>
    </row>
    <row r="28" spans="1:25" ht="13.5" customHeight="1" x14ac:dyDescent="0.25">
      <c r="A28" s="114"/>
      <c r="B28" s="116"/>
      <c r="C28" s="116"/>
      <c r="D28" s="116"/>
      <c r="E28" s="116"/>
      <c r="F28" s="116"/>
      <c r="G28" s="116"/>
      <c r="H28" s="116"/>
      <c r="I28" s="116"/>
      <c r="J28" s="116"/>
      <c r="K28" s="114"/>
      <c r="L28" s="114"/>
      <c r="M28" s="114"/>
      <c r="N28" s="114"/>
      <c r="O28" s="114"/>
      <c r="P28" s="114"/>
      <c r="Q28" s="114"/>
      <c r="R28" s="114"/>
      <c r="S28" s="114"/>
      <c r="T28" s="114"/>
      <c r="U28" s="114"/>
      <c r="V28" s="114"/>
      <c r="W28" s="114"/>
      <c r="X28" s="114"/>
      <c r="Y28" s="114"/>
    </row>
    <row r="29" spans="1:25" ht="13.5" customHeight="1" x14ac:dyDescent="0.25">
      <c r="A29" s="114"/>
      <c r="B29" s="116"/>
      <c r="C29" s="116"/>
      <c r="D29" s="116"/>
      <c r="E29" s="116"/>
      <c r="F29" s="116"/>
      <c r="G29" s="116"/>
      <c r="H29" s="116"/>
      <c r="I29" s="116"/>
      <c r="J29" s="116"/>
      <c r="K29" s="114"/>
      <c r="L29" s="114"/>
      <c r="M29" s="114"/>
      <c r="N29" s="114"/>
      <c r="O29" s="114"/>
      <c r="P29" s="114"/>
      <c r="Q29" s="114"/>
      <c r="R29" s="114"/>
      <c r="S29" s="114"/>
      <c r="T29" s="114"/>
      <c r="U29" s="114"/>
      <c r="V29" s="114"/>
      <c r="W29" s="114"/>
      <c r="X29" s="114"/>
      <c r="Y29" s="114"/>
    </row>
    <row r="30" spans="1:25" ht="13.5" customHeight="1" x14ac:dyDescent="0.25">
      <c r="A30" s="114"/>
      <c r="B30" s="116"/>
      <c r="C30" s="116"/>
      <c r="D30" s="116"/>
      <c r="E30" s="116"/>
      <c r="F30" s="116"/>
      <c r="G30" s="116"/>
      <c r="H30" s="116"/>
      <c r="I30" s="116"/>
      <c r="J30" s="116"/>
      <c r="K30" s="114"/>
      <c r="L30" s="114"/>
      <c r="M30" s="114"/>
      <c r="N30" s="114"/>
      <c r="O30" s="114"/>
      <c r="P30" s="114"/>
      <c r="Q30" s="114"/>
      <c r="R30" s="114"/>
      <c r="S30" s="114"/>
      <c r="T30" s="114"/>
      <c r="U30" s="114"/>
      <c r="V30" s="114"/>
      <c r="W30" s="114"/>
      <c r="X30" s="114"/>
      <c r="Y30" s="114"/>
    </row>
    <row r="31" spans="1:25" ht="13.5" customHeight="1" x14ac:dyDescent="0.25">
      <c r="A31" s="114"/>
      <c r="B31" s="116"/>
      <c r="C31" s="116"/>
      <c r="D31" s="116"/>
      <c r="E31" s="116"/>
      <c r="F31" s="116"/>
      <c r="G31" s="116"/>
      <c r="H31" s="116"/>
      <c r="I31" s="116"/>
      <c r="J31" s="116"/>
      <c r="K31" s="114"/>
      <c r="L31" s="114"/>
      <c r="M31" s="114"/>
      <c r="N31" s="114"/>
      <c r="O31" s="114"/>
      <c r="P31" s="114"/>
      <c r="Q31" s="114"/>
      <c r="R31" s="114"/>
      <c r="S31" s="114"/>
      <c r="T31" s="114"/>
      <c r="U31" s="114"/>
      <c r="V31" s="114"/>
      <c r="W31" s="114"/>
      <c r="X31" s="114"/>
      <c r="Y31" s="114"/>
    </row>
    <row r="32" spans="1:25" ht="13.5" customHeight="1" x14ac:dyDescent="0.25">
      <c r="A32" s="114"/>
      <c r="B32" s="116"/>
      <c r="C32" s="116"/>
      <c r="D32" s="116"/>
      <c r="E32" s="116"/>
      <c r="F32" s="116"/>
      <c r="G32" s="116"/>
      <c r="H32" s="116"/>
      <c r="I32" s="116"/>
      <c r="J32" s="116"/>
      <c r="K32" s="114"/>
      <c r="L32" s="114"/>
      <c r="M32" s="114"/>
      <c r="N32" s="114"/>
      <c r="O32" s="114"/>
      <c r="P32" s="114"/>
      <c r="Q32" s="114"/>
      <c r="R32" s="114"/>
      <c r="S32" s="114"/>
      <c r="T32" s="114"/>
      <c r="U32" s="114"/>
      <c r="V32" s="114"/>
      <c r="W32" s="114"/>
      <c r="X32" s="114"/>
      <c r="Y32" s="114"/>
    </row>
    <row r="33" spans="1:25" ht="13.5" customHeight="1" x14ac:dyDescent="0.25">
      <c r="A33" s="114"/>
      <c r="B33" s="116"/>
      <c r="C33" s="116"/>
      <c r="D33" s="116"/>
      <c r="E33" s="116"/>
      <c r="F33" s="116"/>
      <c r="G33" s="116"/>
      <c r="H33" s="116"/>
      <c r="I33" s="116"/>
      <c r="J33" s="116"/>
      <c r="K33" s="114"/>
      <c r="L33" s="114"/>
      <c r="M33" s="114"/>
      <c r="N33" s="114"/>
      <c r="O33" s="114"/>
      <c r="P33" s="114"/>
      <c r="Q33" s="114"/>
      <c r="R33" s="114"/>
      <c r="S33" s="114"/>
      <c r="T33" s="114"/>
      <c r="U33" s="114"/>
      <c r="V33" s="114"/>
      <c r="W33" s="114"/>
      <c r="X33" s="114"/>
      <c r="Y33" s="114"/>
    </row>
    <row r="34" spans="1:25" ht="13.5" customHeight="1" x14ac:dyDescent="0.25">
      <c r="A34" s="114"/>
      <c r="B34" s="116"/>
      <c r="C34" s="116"/>
      <c r="D34" s="116"/>
      <c r="E34" s="116"/>
      <c r="F34" s="116"/>
      <c r="G34" s="116"/>
      <c r="H34" s="116"/>
      <c r="I34" s="116"/>
      <c r="J34" s="116"/>
      <c r="K34" s="114"/>
      <c r="L34" s="114"/>
      <c r="M34" s="114"/>
      <c r="N34" s="114"/>
      <c r="O34" s="114"/>
      <c r="P34" s="114"/>
      <c r="Q34" s="114"/>
      <c r="R34" s="114"/>
      <c r="S34" s="114"/>
      <c r="T34" s="114"/>
      <c r="U34" s="114"/>
      <c r="V34" s="114"/>
      <c r="W34" s="114"/>
      <c r="X34" s="114"/>
      <c r="Y34" s="114"/>
    </row>
    <row r="35" spans="1:25" ht="13.5" customHeight="1" x14ac:dyDescent="0.25">
      <c r="A35" s="114"/>
      <c r="B35" s="116"/>
      <c r="C35" s="116"/>
      <c r="D35" s="116"/>
      <c r="E35" s="116"/>
      <c r="F35" s="116"/>
      <c r="G35" s="116"/>
      <c r="H35" s="116"/>
      <c r="I35" s="116"/>
      <c r="J35" s="116"/>
      <c r="K35" s="114"/>
      <c r="L35" s="114"/>
      <c r="M35" s="114"/>
      <c r="N35" s="114"/>
      <c r="O35" s="114"/>
      <c r="P35" s="114"/>
      <c r="Q35" s="114"/>
      <c r="R35" s="114"/>
      <c r="S35" s="114"/>
      <c r="T35" s="114"/>
      <c r="U35" s="114"/>
      <c r="V35" s="114"/>
      <c r="W35" s="114"/>
      <c r="X35" s="114"/>
      <c r="Y35" s="114"/>
    </row>
    <row r="36" spans="1:25" ht="12" customHeight="1" x14ac:dyDescent="0.25">
      <c r="A36" s="114"/>
      <c r="B36" s="116"/>
      <c r="C36" s="116"/>
      <c r="D36" s="116"/>
      <c r="E36" s="116"/>
      <c r="F36" s="116"/>
      <c r="G36" s="116"/>
      <c r="H36" s="116"/>
      <c r="I36" s="116"/>
      <c r="J36" s="116"/>
      <c r="K36" s="114"/>
      <c r="L36" s="114"/>
      <c r="M36" s="114"/>
      <c r="N36" s="114"/>
      <c r="O36" s="114"/>
      <c r="P36" s="114"/>
      <c r="Q36" s="114"/>
      <c r="R36" s="114"/>
      <c r="S36" s="114"/>
      <c r="T36" s="114"/>
      <c r="U36" s="114"/>
      <c r="V36" s="114"/>
      <c r="W36" s="114"/>
      <c r="X36" s="114"/>
      <c r="Y36" s="114"/>
    </row>
    <row r="37" spans="1:25" ht="27.75" customHeight="1" x14ac:dyDescent="0.25">
      <c r="A37" s="114"/>
      <c r="B37" s="116"/>
      <c r="C37" s="116"/>
      <c r="D37" s="443" t="s">
        <v>1</v>
      </c>
      <c r="E37" s="116"/>
      <c r="F37" s="116"/>
      <c r="G37" s="116"/>
      <c r="H37" s="116"/>
      <c r="I37" s="116"/>
      <c r="J37" s="116"/>
      <c r="K37" s="114"/>
      <c r="L37" s="114"/>
      <c r="M37" s="114"/>
      <c r="N37" s="114"/>
      <c r="O37" s="114"/>
      <c r="P37" s="114"/>
      <c r="Q37" s="114"/>
      <c r="R37" s="114"/>
      <c r="S37" s="114"/>
      <c r="T37" s="114"/>
      <c r="U37" s="114"/>
      <c r="V37" s="114"/>
      <c r="W37" s="114"/>
      <c r="X37" s="114"/>
      <c r="Y37" s="114"/>
    </row>
    <row r="38" spans="1:25" ht="60" customHeight="1" x14ac:dyDescent="0.25">
      <c r="A38" s="114"/>
      <c r="B38" s="116"/>
      <c r="C38" s="116"/>
      <c r="D38" s="116"/>
      <c r="E38" s="116"/>
      <c r="F38" s="116"/>
      <c r="G38" s="116"/>
      <c r="H38" s="116"/>
      <c r="I38" s="116"/>
      <c r="J38" s="116"/>
      <c r="K38" s="114"/>
      <c r="L38" s="114"/>
      <c r="M38" s="114"/>
      <c r="N38" s="114"/>
      <c r="O38" s="114"/>
      <c r="P38" s="114"/>
      <c r="Q38" s="114"/>
      <c r="R38" s="114"/>
      <c r="S38" s="114"/>
      <c r="T38" s="114"/>
      <c r="U38" s="114"/>
      <c r="V38" s="114"/>
      <c r="W38" s="114"/>
      <c r="X38" s="114"/>
      <c r="Y38" s="114"/>
    </row>
    <row r="39" spans="1:25" ht="57" customHeight="1" x14ac:dyDescent="0.25">
      <c r="A39" s="114"/>
      <c r="B39" s="116"/>
      <c r="C39" s="116"/>
      <c r="D39" s="476" t="s">
        <v>2</v>
      </c>
      <c r="E39" s="477"/>
      <c r="F39" s="133"/>
      <c r="G39" s="134"/>
      <c r="H39" s="133"/>
      <c r="I39" s="133"/>
      <c r="J39" s="116"/>
      <c r="K39" s="114"/>
      <c r="L39" s="114"/>
      <c r="M39" s="114"/>
      <c r="N39" s="114"/>
      <c r="O39" s="114"/>
      <c r="P39" s="114"/>
      <c r="Q39" s="114"/>
      <c r="R39" s="114"/>
      <c r="S39" s="114"/>
      <c r="T39" s="114"/>
      <c r="U39" s="114"/>
      <c r="V39" s="114"/>
      <c r="W39" s="114"/>
      <c r="X39" s="114"/>
      <c r="Y39" s="114"/>
    </row>
    <row r="40" spans="1:25" ht="9.75" customHeight="1" x14ac:dyDescent="0.25">
      <c r="A40" s="114"/>
      <c r="B40" s="116"/>
      <c r="C40" s="116"/>
      <c r="D40" s="116"/>
      <c r="E40" s="116"/>
      <c r="F40" s="116"/>
      <c r="G40" s="134"/>
      <c r="H40" s="116"/>
      <c r="I40" s="116"/>
      <c r="J40" s="116"/>
      <c r="K40" s="114"/>
      <c r="L40" s="114"/>
      <c r="M40" s="114"/>
      <c r="N40" s="114"/>
      <c r="O40" s="114"/>
      <c r="P40" s="114"/>
      <c r="Q40" s="114"/>
      <c r="R40" s="114"/>
      <c r="S40" s="114"/>
      <c r="T40" s="114"/>
      <c r="U40" s="114"/>
      <c r="V40" s="114"/>
      <c r="W40" s="114"/>
      <c r="X40" s="114"/>
      <c r="Y40" s="114"/>
    </row>
    <row r="41" spans="1:25" ht="27" customHeight="1" x14ac:dyDescent="0.25">
      <c r="A41" s="114"/>
      <c r="B41" s="116"/>
      <c r="C41" s="116"/>
      <c r="D41" s="443" t="s">
        <v>3</v>
      </c>
      <c r="E41" s="134"/>
      <c r="F41" s="116"/>
      <c r="G41" s="116"/>
      <c r="H41" s="116"/>
      <c r="I41" s="116"/>
      <c r="J41" s="116"/>
      <c r="K41" s="114"/>
      <c r="L41" s="114"/>
      <c r="M41" s="114"/>
      <c r="N41" s="114"/>
      <c r="O41" s="114"/>
      <c r="P41" s="114"/>
      <c r="Q41" s="114"/>
      <c r="R41" s="114"/>
      <c r="S41" s="114"/>
      <c r="T41" s="114"/>
      <c r="U41" s="114"/>
      <c r="V41" s="114"/>
      <c r="W41" s="114"/>
      <c r="X41" s="114"/>
      <c r="Y41" s="114"/>
    </row>
    <row r="42" spans="1:25" ht="15.75" customHeight="1" x14ac:dyDescent="0.25">
      <c r="A42" s="114"/>
      <c r="B42" s="116"/>
      <c r="C42" s="116"/>
      <c r="D42" s="116"/>
      <c r="E42" s="116"/>
      <c r="F42" s="116"/>
      <c r="G42" s="116"/>
      <c r="H42" s="116"/>
      <c r="I42" s="116"/>
      <c r="J42" s="116"/>
      <c r="K42" s="114"/>
      <c r="L42" s="114"/>
      <c r="M42" s="114"/>
      <c r="N42" s="114"/>
      <c r="O42" s="114"/>
      <c r="P42" s="114"/>
      <c r="Q42" s="114"/>
      <c r="R42" s="114"/>
      <c r="S42" s="114"/>
      <c r="T42" s="114"/>
      <c r="U42" s="114"/>
      <c r="V42" s="114"/>
      <c r="W42" s="114"/>
      <c r="X42" s="114"/>
      <c r="Y42" s="114"/>
    </row>
    <row r="43" spans="1:25" ht="63" customHeight="1" x14ac:dyDescent="0.25">
      <c r="A43" s="114"/>
      <c r="B43" s="116"/>
      <c r="C43" s="116"/>
      <c r="D43" s="478" t="s">
        <v>4</v>
      </c>
      <c r="E43" s="479"/>
      <c r="F43" s="479"/>
      <c r="G43" s="479"/>
      <c r="H43" s="135"/>
      <c r="I43" s="135"/>
      <c r="J43" s="116"/>
      <c r="K43" s="114"/>
      <c r="L43" s="114"/>
      <c r="M43" s="114"/>
      <c r="N43" s="114"/>
      <c r="O43" s="114"/>
      <c r="P43" s="114"/>
      <c r="Q43" s="114"/>
      <c r="R43" s="114"/>
      <c r="S43" s="114"/>
      <c r="T43" s="114"/>
      <c r="U43" s="114"/>
      <c r="V43" s="114"/>
      <c r="W43" s="114"/>
      <c r="X43" s="114"/>
      <c r="Y43" s="114"/>
    </row>
    <row r="44" spans="1:25" ht="15.75" customHeight="1" x14ac:dyDescent="0.25">
      <c r="A44" s="114"/>
      <c r="B44" s="116"/>
      <c r="C44" s="116"/>
      <c r="D44" s="116"/>
      <c r="E44" s="116"/>
      <c r="F44" s="116"/>
      <c r="G44" s="116"/>
      <c r="H44" s="116"/>
      <c r="I44" s="116"/>
      <c r="J44" s="116"/>
      <c r="K44" s="114"/>
      <c r="L44" s="114"/>
      <c r="M44" s="114"/>
      <c r="N44" s="114"/>
      <c r="O44" s="114"/>
      <c r="P44" s="114"/>
      <c r="Q44" s="114"/>
      <c r="R44" s="114"/>
      <c r="S44" s="114"/>
      <c r="T44" s="114"/>
      <c r="U44" s="114"/>
      <c r="V44" s="114"/>
      <c r="W44" s="114"/>
      <c r="X44" s="114"/>
      <c r="Y44" s="114"/>
    </row>
    <row r="45" spans="1:25" ht="13.5" customHeight="1" x14ac:dyDescent="0.25">
      <c r="A45" s="114"/>
      <c r="B45" s="116"/>
      <c r="C45" s="116"/>
      <c r="D45" s="136" t="s">
        <v>5</v>
      </c>
      <c r="E45" s="136"/>
      <c r="F45" s="116"/>
      <c r="G45" s="116"/>
      <c r="H45" s="116"/>
      <c r="I45" s="116"/>
      <c r="J45" s="116"/>
      <c r="K45" s="114"/>
      <c r="L45" s="114"/>
      <c r="M45" s="114"/>
      <c r="N45" s="114"/>
      <c r="O45" s="114"/>
      <c r="P45" s="114"/>
      <c r="Q45" s="114"/>
      <c r="R45" s="114"/>
      <c r="S45" s="114"/>
      <c r="T45" s="114"/>
      <c r="U45" s="114"/>
      <c r="V45" s="114"/>
      <c r="W45" s="114"/>
      <c r="X45" s="114"/>
      <c r="Y45" s="114"/>
    </row>
    <row r="46" spans="1:25" ht="13.5" customHeight="1" x14ac:dyDescent="0.25">
      <c r="A46" s="114"/>
      <c r="B46" s="116"/>
      <c r="C46" s="116"/>
      <c r="D46" s="116"/>
      <c r="E46" s="116"/>
      <c r="F46" s="116"/>
      <c r="G46" s="116"/>
      <c r="H46" s="116"/>
      <c r="I46" s="116"/>
      <c r="J46" s="116"/>
      <c r="K46" s="114"/>
      <c r="L46" s="114"/>
      <c r="M46" s="114"/>
      <c r="N46" s="114"/>
      <c r="O46" s="114"/>
      <c r="P46" s="114"/>
      <c r="Q46" s="114"/>
      <c r="R46" s="114"/>
      <c r="S46" s="114"/>
      <c r="T46" s="114"/>
      <c r="U46" s="114"/>
      <c r="V46" s="114"/>
      <c r="W46" s="114"/>
      <c r="X46" s="114"/>
      <c r="Y46" s="114"/>
    </row>
    <row r="47" spans="1:25" ht="13.5" customHeight="1" x14ac:dyDescent="0.25">
      <c r="A47" s="114"/>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row>
    <row r="48" spans="1:25" ht="13.5" customHeight="1" x14ac:dyDescent="0.25">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row>
    <row r="49" spans="1:25" ht="13.5" customHeight="1" x14ac:dyDescent="0.25">
      <c r="A49" s="114"/>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row>
    <row r="50" spans="1:25" ht="13.5" customHeight="1" x14ac:dyDescent="0.25">
      <c r="A50" s="137"/>
      <c r="B50" s="137"/>
      <c r="C50" s="137"/>
      <c r="D50" s="137"/>
      <c r="E50" s="137"/>
      <c r="F50" s="137"/>
      <c r="G50" s="137"/>
      <c r="H50" s="137"/>
      <c r="I50" s="137"/>
      <c r="J50" s="137"/>
      <c r="K50" s="137"/>
      <c r="L50" s="137"/>
      <c r="M50" s="137"/>
      <c r="N50" s="137"/>
      <c r="O50" s="137"/>
      <c r="P50" s="137"/>
      <c r="Q50" s="137"/>
      <c r="R50" s="137"/>
      <c r="S50" s="137"/>
      <c r="T50" s="137"/>
      <c r="U50" s="137"/>
      <c r="V50" s="137"/>
      <c r="W50" s="137"/>
      <c r="X50" s="137"/>
      <c r="Y50" s="137"/>
    </row>
    <row r="51" spans="1:25" ht="13.5" customHeight="1" x14ac:dyDescent="0.25">
      <c r="A51" s="137"/>
      <c r="B51" s="137"/>
      <c r="C51" s="137"/>
      <c r="D51" s="137"/>
      <c r="E51" s="137"/>
      <c r="F51" s="137"/>
      <c r="G51" s="137"/>
      <c r="H51" s="137"/>
      <c r="I51" s="137"/>
      <c r="J51" s="137"/>
      <c r="K51" s="137"/>
      <c r="L51" s="137"/>
      <c r="M51" s="137"/>
      <c r="N51" s="137"/>
      <c r="O51" s="137"/>
      <c r="P51" s="137"/>
      <c r="Q51" s="137"/>
      <c r="R51" s="137"/>
      <c r="S51" s="137"/>
      <c r="T51" s="137"/>
      <c r="U51" s="137"/>
      <c r="V51" s="137"/>
      <c r="W51" s="137"/>
      <c r="X51" s="137"/>
      <c r="Y51" s="137"/>
    </row>
    <row r="52" spans="1:25" ht="13.5" customHeight="1" x14ac:dyDescent="0.25">
      <c r="A52" s="137"/>
      <c r="B52" s="137"/>
      <c r="C52" s="137"/>
      <c r="D52" s="137"/>
      <c r="E52" s="137"/>
      <c r="F52" s="137"/>
      <c r="G52" s="137"/>
      <c r="H52" s="137"/>
      <c r="I52" s="137"/>
      <c r="J52" s="137"/>
      <c r="K52" s="137"/>
      <c r="L52" s="137"/>
      <c r="M52" s="137"/>
      <c r="N52" s="137"/>
      <c r="O52" s="137"/>
      <c r="P52" s="137"/>
      <c r="Q52" s="137"/>
      <c r="R52" s="137"/>
      <c r="S52" s="137"/>
      <c r="T52" s="137"/>
      <c r="U52" s="137"/>
      <c r="V52" s="137"/>
      <c r="W52" s="137"/>
      <c r="X52" s="137"/>
      <c r="Y52" s="137"/>
    </row>
    <row r="53" spans="1:25" ht="13.5" customHeight="1" x14ac:dyDescent="0.25">
      <c r="A53" s="137"/>
      <c r="B53" s="137"/>
      <c r="C53" s="137"/>
      <c r="D53" s="137"/>
      <c r="E53" s="137"/>
      <c r="F53" s="137"/>
      <c r="G53" s="137"/>
      <c r="H53" s="137"/>
      <c r="I53" s="137"/>
      <c r="J53" s="137"/>
      <c r="K53" s="137"/>
      <c r="L53" s="137"/>
      <c r="M53" s="137"/>
      <c r="N53" s="137"/>
      <c r="O53" s="137"/>
      <c r="P53" s="137"/>
      <c r="Q53" s="137"/>
      <c r="R53" s="137"/>
      <c r="S53" s="137"/>
      <c r="T53" s="137"/>
      <c r="U53" s="137"/>
      <c r="V53" s="137"/>
      <c r="W53" s="137"/>
      <c r="X53" s="137"/>
      <c r="Y53" s="137"/>
    </row>
    <row r="54" spans="1:25" ht="13.5" customHeight="1" x14ac:dyDescent="0.25">
      <c r="A54" s="137"/>
      <c r="B54" s="137"/>
      <c r="C54" s="137"/>
      <c r="D54" s="137"/>
      <c r="E54" s="137"/>
      <c r="F54" s="137"/>
      <c r="G54" s="137"/>
      <c r="H54" s="137"/>
      <c r="I54" s="137"/>
      <c r="J54" s="137"/>
      <c r="K54" s="137"/>
      <c r="L54" s="137"/>
      <c r="M54" s="137"/>
      <c r="N54" s="137"/>
      <c r="O54" s="137"/>
      <c r="P54" s="137"/>
      <c r="Q54" s="137"/>
      <c r="R54" s="137"/>
      <c r="S54" s="137"/>
      <c r="T54" s="137"/>
      <c r="U54" s="137"/>
      <c r="V54" s="137"/>
      <c r="W54" s="137"/>
      <c r="X54" s="137"/>
      <c r="Y54" s="137"/>
    </row>
    <row r="55" spans="1:25" ht="13.5" customHeight="1" x14ac:dyDescent="0.25">
      <c r="A55" s="137"/>
      <c r="B55" s="137"/>
      <c r="C55" s="137"/>
      <c r="D55" s="137"/>
      <c r="E55" s="137"/>
      <c r="F55" s="137"/>
      <c r="G55" s="137"/>
      <c r="H55" s="137"/>
      <c r="I55" s="137"/>
      <c r="J55" s="137"/>
      <c r="K55" s="137"/>
      <c r="L55" s="137"/>
      <c r="M55" s="137"/>
      <c r="N55" s="137"/>
      <c r="O55" s="137"/>
      <c r="P55" s="137"/>
      <c r="Q55" s="137"/>
      <c r="R55" s="137"/>
      <c r="S55" s="137"/>
      <c r="T55" s="137"/>
      <c r="U55" s="137"/>
      <c r="V55" s="137"/>
      <c r="W55" s="137"/>
      <c r="X55" s="137"/>
      <c r="Y55" s="137"/>
    </row>
    <row r="56" spans="1:25" ht="13.5" customHeight="1" x14ac:dyDescent="0.25">
      <c r="A56" s="137"/>
      <c r="B56" s="137"/>
      <c r="C56" s="137"/>
      <c r="D56" s="137"/>
      <c r="E56" s="137"/>
      <c r="F56" s="137"/>
      <c r="G56" s="137"/>
      <c r="H56" s="137"/>
      <c r="I56" s="137"/>
      <c r="J56" s="137"/>
      <c r="K56" s="137"/>
      <c r="L56" s="137"/>
      <c r="M56" s="137"/>
      <c r="N56" s="137"/>
      <c r="O56" s="137"/>
      <c r="P56" s="137"/>
      <c r="Q56" s="137"/>
      <c r="R56" s="137"/>
      <c r="S56" s="137"/>
      <c r="T56" s="137"/>
      <c r="U56" s="137"/>
      <c r="V56" s="137"/>
      <c r="W56" s="137"/>
      <c r="X56" s="137"/>
      <c r="Y56" s="137"/>
    </row>
    <row r="57" spans="1:25" ht="13.5" customHeight="1" x14ac:dyDescent="0.25">
      <c r="A57" s="137"/>
      <c r="B57" s="137"/>
      <c r="C57" s="137"/>
      <c r="D57" s="137"/>
      <c r="E57" s="137"/>
      <c r="F57" s="137"/>
      <c r="G57" s="137"/>
      <c r="H57" s="137"/>
      <c r="I57" s="137"/>
      <c r="J57" s="137"/>
      <c r="K57" s="137"/>
      <c r="L57" s="137"/>
      <c r="M57" s="137"/>
      <c r="N57" s="137"/>
      <c r="O57" s="137"/>
      <c r="P57" s="137"/>
      <c r="Q57" s="137"/>
      <c r="R57" s="137"/>
      <c r="S57" s="137"/>
      <c r="T57" s="137"/>
      <c r="U57" s="137"/>
      <c r="V57" s="137"/>
      <c r="W57" s="137"/>
      <c r="X57" s="137"/>
      <c r="Y57" s="137"/>
    </row>
    <row r="58" spans="1:25" ht="13.5" customHeight="1" x14ac:dyDescent="0.25">
      <c r="A58" s="137"/>
      <c r="B58" s="137"/>
      <c r="C58" s="137"/>
      <c r="D58" s="137"/>
      <c r="E58" s="137"/>
      <c r="F58" s="137"/>
      <c r="G58" s="137"/>
      <c r="H58" s="137"/>
      <c r="I58" s="137"/>
      <c r="J58" s="137"/>
      <c r="K58" s="137"/>
      <c r="L58" s="137"/>
      <c r="M58" s="137"/>
      <c r="N58" s="137"/>
      <c r="O58" s="137"/>
      <c r="P58" s="137"/>
      <c r="Q58" s="137"/>
      <c r="R58" s="137"/>
      <c r="S58" s="137"/>
      <c r="T58" s="137"/>
      <c r="U58" s="137"/>
      <c r="V58" s="137"/>
      <c r="W58" s="137"/>
      <c r="X58" s="137"/>
      <c r="Y58" s="137"/>
    </row>
    <row r="59" spans="1:25" ht="13.5" customHeight="1" x14ac:dyDescent="0.25">
      <c r="A59" s="137"/>
      <c r="B59" s="137"/>
      <c r="C59" s="137"/>
      <c r="D59" s="137"/>
      <c r="E59" s="137"/>
      <c r="F59" s="137"/>
      <c r="G59" s="137"/>
      <c r="H59" s="137"/>
      <c r="I59" s="137"/>
      <c r="J59" s="137"/>
      <c r="K59" s="137"/>
      <c r="L59" s="137"/>
      <c r="M59" s="137"/>
      <c r="N59" s="137"/>
      <c r="O59" s="137"/>
      <c r="P59" s="137"/>
      <c r="Q59" s="137"/>
      <c r="R59" s="137"/>
      <c r="S59" s="137"/>
      <c r="T59" s="137"/>
      <c r="U59" s="137"/>
      <c r="V59" s="137"/>
      <c r="W59" s="137"/>
      <c r="X59" s="137"/>
      <c r="Y59" s="137"/>
    </row>
    <row r="60" spans="1:25" ht="13.5" customHeight="1" x14ac:dyDescent="0.25">
      <c r="A60" s="137"/>
      <c r="B60" s="137"/>
      <c r="C60" s="137"/>
      <c r="D60" s="137"/>
      <c r="E60" s="137"/>
      <c r="F60" s="137"/>
      <c r="G60" s="137"/>
      <c r="H60" s="137"/>
      <c r="I60" s="137"/>
      <c r="J60" s="137"/>
      <c r="K60" s="137"/>
      <c r="L60" s="137"/>
      <c r="M60" s="137"/>
      <c r="N60" s="137"/>
      <c r="O60" s="137"/>
      <c r="P60" s="137"/>
      <c r="Q60" s="137"/>
      <c r="R60" s="137"/>
      <c r="S60" s="137"/>
      <c r="T60" s="137"/>
      <c r="U60" s="137"/>
      <c r="V60" s="137"/>
      <c r="W60" s="137"/>
      <c r="X60" s="137"/>
      <c r="Y60" s="137"/>
    </row>
    <row r="61" spans="1:25" ht="13.5" customHeight="1" x14ac:dyDescent="0.25">
      <c r="A61" s="137"/>
      <c r="B61" s="137"/>
      <c r="C61" s="137"/>
      <c r="D61" s="137"/>
      <c r="E61" s="137"/>
      <c r="F61" s="137"/>
      <c r="G61" s="137"/>
      <c r="H61" s="137"/>
      <c r="I61" s="137"/>
      <c r="J61" s="137"/>
      <c r="K61" s="137"/>
      <c r="L61" s="137"/>
      <c r="M61" s="137"/>
      <c r="N61" s="137"/>
      <c r="O61" s="137"/>
      <c r="P61" s="137"/>
      <c r="Q61" s="137"/>
      <c r="R61" s="137"/>
      <c r="S61" s="137"/>
      <c r="T61" s="137"/>
      <c r="U61" s="137"/>
      <c r="V61" s="137"/>
      <c r="W61" s="137"/>
      <c r="X61" s="137"/>
      <c r="Y61" s="137"/>
    </row>
    <row r="62" spans="1:25" ht="13.5" customHeight="1" x14ac:dyDescent="0.25">
      <c r="A62" s="137"/>
      <c r="B62" s="137"/>
      <c r="C62" s="137"/>
      <c r="D62" s="137"/>
      <c r="E62" s="137"/>
      <c r="F62" s="137"/>
      <c r="G62" s="137"/>
      <c r="H62" s="137"/>
      <c r="I62" s="137"/>
      <c r="J62" s="137"/>
      <c r="K62" s="137"/>
      <c r="L62" s="137"/>
      <c r="M62" s="137"/>
      <c r="N62" s="137"/>
      <c r="O62" s="137"/>
      <c r="P62" s="137"/>
      <c r="Q62" s="137"/>
      <c r="R62" s="137"/>
      <c r="S62" s="137"/>
      <c r="T62" s="137"/>
      <c r="U62" s="137"/>
      <c r="V62" s="137"/>
      <c r="W62" s="137"/>
      <c r="X62" s="137"/>
      <c r="Y62" s="137"/>
    </row>
    <row r="63" spans="1:25" ht="13.5" customHeight="1" x14ac:dyDescent="0.25">
      <c r="A63" s="137"/>
      <c r="B63" s="137"/>
      <c r="C63" s="137"/>
      <c r="D63" s="137"/>
      <c r="E63" s="137"/>
      <c r="F63" s="137"/>
      <c r="G63" s="137"/>
      <c r="H63" s="137"/>
      <c r="I63" s="137"/>
      <c r="J63" s="137"/>
      <c r="K63" s="137"/>
      <c r="L63" s="137"/>
      <c r="M63" s="137"/>
      <c r="N63" s="137"/>
      <c r="O63" s="137"/>
      <c r="P63" s="137"/>
      <c r="Q63" s="137"/>
      <c r="R63" s="137"/>
      <c r="S63" s="137"/>
      <c r="T63" s="137"/>
      <c r="U63" s="137"/>
      <c r="V63" s="137"/>
      <c r="W63" s="137"/>
      <c r="X63" s="137"/>
      <c r="Y63" s="137"/>
    </row>
    <row r="64" spans="1:25" ht="13.5" customHeight="1" x14ac:dyDescent="0.25">
      <c r="A64" s="137"/>
      <c r="B64" s="137"/>
      <c r="C64" s="137"/>
      <c r="D64" s="137"/>
      <c r="E64" s="137"/>
      <c r="F64" s="137"/>
      <c r="G64" s="137"/>
      <c r="H64" s="137"/>
      <c r="I64" s="137"/>
      <c r="J64" s="137"/>
      <c r="K64" s="137"/>
      <c r="L64" s="137"/>
      <c r="M64" s="137"/>
      <c r="N64" s="137"/>
      <c r="O64" s="137"/>
      <c r="P64" s="137"/>
      <c r="Q64" s="137"/>
      <c r="R64" s="137"/>
      <c r="S64" s="137"/>
      <c r="T64" s="137"/>
      <c r="U64" s="137"/>
      <c r="V64" s="137"/>
      <c r="W64" s="137"/>
      <c r="X64" s="137"/>
      <c r="Y64" s="137"/>
    </row>
    <row r="65" spans="1:25" ht="13.5" customHeight="1" x14ac:dyDescent="0.25">
      <c r="A65" s="137"/>
      <c r="B65" s="137"/>
      <c r="C65" s="137"/>
      <c r="D65" s="137"/>
      <c r="E65" s="137"/>
      <c r="F65" s="137"/>
      <c r="G65" s="137"/>
      <c r="H65" s="137"/>
      <c r="I65" s="137"/>
      <c r="J65" s="137"/>
      <c r="K65" s="137"/>
      <c r="L65" s="137"/>
      <c r="M65" s="137"/>
      <c r="N65" s="137"/>
      <c r="O65" s="137"/>
      <c r="P65" s="137"/>
      <c r="Q65" s="137"/>
      <c r="R65" s="137"/>
      <c r="S65" s="137"/>
      <c r="T65" s="137"/>
      <c r="U65" s="137"/>
      <c r="V65" s="137"/>
      <c r="W65" s="137"/>
      <c r="X65" s="137"/>
      <c r="Y65" s="137"/>
    </row>
    <row r="66" spans="1:25" ht="13.5" customHeight="1" x14ac:dyDescent="0.25">
      <c r="A66" s="137"/>
      <c r="B66" s="137"/>
      <c r="C66" s="137"/>
      <c r="D66" s="137"/>
      <c r="E66" s="137"/>
      <c r="F66" s="137"/>
      <c r="G66" s="137"/>
      <c r="H66" s="137"/>
      <c r="I66" s="137"/>
      <c r="J66" s="137"/>
      <c r="K66" s="137"/>
      <c r="L66" s="137"/>
      <c r="M66" s="137"/>
      <c r="N66" s="137"/>
      <c r="O66" s="137"/>
      <c r="P66" s="137"/>
      <c r="Q66" s="137"/>
      <c r="R66" s="137"/>
      <c r="S66" s="137"/>
      <c r="T66" s="137"/>
      <c r="U66" s="137"/>
      <c r="V66" s="137"/>
      <c r="W66" s="137"/>
      <c r="X66" s="137"/>
      <c r="Y66" s="137"/>
    </row>
    <row r="67" spans="1:25" ht="13.5" customHeight="1" x14ac:dyDescent="0.25">
      <c r="A67" s="137"/>
      <c r="B67" s="137"/>
      <c r="C67" s="137"/>
      <c r="D67" s="137"/>
      <c r="E67" s="137"/>
      <c r="F67" s="137"/>
      <c r="G67" s="137"/>
      <c r="H67" s="137"/>
      <c r="I67" s="137"/>
      <c r="J67" s="137"/>
      <c r="K67" s="137"/>
      <c r="L67" s="137"/>
      <c r="M67" s="137"/>
      <c r="N67" s="137"/>
      <c r="O67" s="137"/>
      <c r="P67" s="137"/>
      <c r="Q67" s="137"/>
      <c r="R67" s="137"/>
      <c r="S67" s="137"/>
      <c r="T67" s="137"/>
      <c r="U67" s="137"/>
      <c r="V67" s="137"/>
      <c r="W67" s="137"/>
      <c r="X67" s="137"/>
      <c r="Y67" s="137"/>
    </row>
    <row r="68" spans="1:25" ht="13.5" customHeight="1" x14ac:dyDescent="0.25">
      <c r="A68" s="137"/>
      <c r="B68" s="137"/>
      <c r="C68" s="137"/>
      <c r="D68" s="137"/>
      <c r="E68" s="137"/>
      <c r="F68" s="137"/>
      <c r="G68" s="137"/>
      <c r="H68" s="137"/>
      <c r="I68" s="137"/>
      <c r="J68" s="137"/>
      <c r="K68" s="137"/>
      <c r="L68" s="137"/>
      <c r="M68" s="137"/>
      <c r="N68" s="137"/>
      <c r="O68" s="137"/>
      <c r="P68" s="137"/>
      <c r="Q68" s="137"/>
      <c r="R68" s="137"/>
      <c r="S68" s="137"/>
      <c r="T68" s="137"/>
      <c r="U68" s="137"/>
      <c r="V68" s="137"/>
      <c r="W68" s="137"/>
      <c r="X68" s="137"/>
      <c r="Y68" s="137"/>
    </row>
    <row r="69" spans="1:25" ht="13.5" customHeight="1" x14ac:dyDescent="0.25">
      <c r="A69" s="137"/>
      <c r="B69" s="137"/>
      <c r="C69" s="137"/>
      <c r="D69" s="137"/>
      <c r="E69" s="137"/>
      <c r="F69" s="137"/>
      <c r="G69" s="137"/>
      <c r="H69" s="137"/>
      <c r="I69" s="137"/>
      <c r="J69" s="137"/>
      <c r="K69" s="137"/>
      <c r="L69" s="137"/>
      <c r="M69" s="137"/>
      <c r="N69" s="137"/>
      <c r="O69" s="137"/>
      <c r="P69" s="137"/>
      <c r="Q69" s="137"/>
      <c r="R69" s="137"/>
      <c r="S69" s="137"/>
      <c r="T69" s="137"/>
      <c r="U69" s="137"/>
      <c r="V69" s="137"/>
      <c r="W69" s="137"/>
      <c r="X69" s="137"/>
      <c r="Y69" s="137"/>
    </row>
    <row r="70" spans="1:25" ht="13.5" customHeight="1" x14ac:dyDescent="0.25">
      <c r="A70" s="137"/>
      <c r="B70" s="137"/>
      <c r="C70" s="137"/>
      <c r="D70" s="137"/>
      <c r="E70" s="137"/>
      <c r="F70" s="137"/>
      <c r="G70" s="137"/>
      <c r="H70" s="137"/>
      <c r="I70" s="137"/>
      <c r="J70" s="137"/>
      <c r="K70" s="137"/>
      <c r="L70" s="137"/>
      <c r="M70" s="137"/>
      <c r="N70" s="137"/>
      <c r="O70" s="137"/>
      <c r="P70" s="137"/>
      <c r="Q70" s="137"/>
      <c r="R70" s="137"/>
      <c r="S70" s="137"/>
      <c r="T70" s="137"/>
      <c r="U70" s="137"/>
      <c r="V70" s="137"/>
      <c r="W70" s="137"/>
      <c r="X70" s="137"/>
      <c r="Y70" s="137"/>
    </row>
    <row r="71" spans="1:25" ht="13.5" customHeight="1" x14ac:dyDescent="0.25">
      <c r="A71" s="137"/>
      <c r="B71" s="137"/>
      <c r="C71" s="137"/>
      <c r="D71" s="137"/>
      <c r="E71" s="137"/>
      <c r="F71" s="137"/>
      <c r="G71" s="137"/>
      <c r="H71" s="137"/>
      <c r="I71" s="137"/>
      <c r="J71" s="137"/>
      <c r="K71" s="137"/>
      <c r="L71" s="137"/>
      <c r="M71" s="137"/>
      <c r="N71" s="137"/>
      <c r="O71" s="137"/>
      <c r="P71" s="137"/>
      <c r="Q71" s="137"/>
      <c r="R71" s="137"/>
      <c r="S71" s="137"/>
      <c r="T71" s="137"/>
      <c r="U71" s="137"/>
      <c r="V71" s="137"/>
      <c r="W71" s="137"/>
      <c r="X71" s="137"/>
      <c r="Y71" s="137"/>
    </row>
    <row r="72" spans="1:25" ht="13.5" customHeight="1" x14ac:dyDescent="0.25">
      <c r="A72" s="137"/>
      <c r="B72" s="137"/>
      <c r="C72" s="137"/>
      <c r="D72" s="137"/>
      <c r="E72" s="137"/>
      <c r="F72" s="137"/>
      <c r="G72" s="137"/>
      <c r="H72" s="137"/>
      <c r="I72" s="137"/>
      <c r="J72" s="137"/>
      <c r="K72" s="137"/>
      <c r="L72" s="137"/>
      <c r="M72" s="137"/>
      <c r="N72" s="137"/>
      <c r="O72" s="137"/>
      <c r="P72" s="137"/>
      <c r="Q72" s="137"/>
      <c r="R72" s="137"/>
      <c r="S72" s="137"/>
      <c r="T72" s="137"/>
      <c r="U72" s="137"/>
      <c r="V72" s="137"/>
      <c r="W72" s="137"/>
      <c r="X72" s="137"/>
      <c r="Y72" s="137"/>
    </row>
    <row r="73" spans="1:25" ht="13.5" customHeight="1" x14ac:dyDescent="0.25">
      <c r="A73" s="137"/>
      <c r="B73" s="137"/>
      <c r="C73" s="137"/>
      <c r="D73" s="137"/>
      <c r="E73" s="137"/>
      <c r="F73" s="137"/>
      <c r="G73" s="137"/>
      <c r="H73" s="137"/>
      <c r="I73" s="137"/>
      <c r="J73" s="137"/>
      <c r="K73" s="137"/>
      <c r="L73" s="137"/>
      <c r="M73" s="137"/>
      <c r="N73" s="137"/>
      <c r="O73" s="137"/>
      <c r="P73" s="137"/>
      <c r="Q73" s="137"/>
      <c r="R73" s="137"/>
      <c r="S73" s="137"/>
      <c r="T73" s="137"/>
      <c r="U73" s="137"/>
      <c r="V73" s="137"/>
      <c r="W73" s="137"/>
      <c r="X73" s="137"/>
      <c r="Y73" s="137"/>
    </row>
    <row r="74" spans="1:25" ht="13.5" customHeight="1" x14ac:dyDescent="0.25">
      <c r="A74" s="137"/>
      <c r="B74" s="137"/>
      <c r="C74" s="137"/>
      <c r="D74" s="137"/>
      <c r="E74" s="137"/>
      <c r="F74" s="137"/>
      <c r="G74" s="137"/>
      <c r="H74" s="137"/>
      <c r="I74" s="137"/>
      <c r="J74" s="137"/>
      <c r="K74" s="137"/>
      <c r="L74" s="137"/>
      <c r="M74" s="137"/>
      <c r="N74" s="137"/>
      <c r="O74" s="137"/>
      <c r="P74" s="137"/>
      <c r="Q74" s="137"/>
      <c r="R74" s="137"/>
      <c r="S74" s="137"/>
      <c r="T74" s="137"/>
      <c r="U74" s="137"/>
      <c r="V74" s="137"/>
      <c r="W74" s="137"/>
      <c r="X74" s="137"/>
      <c r="Y74" s="137"/>
    </row>
    <row r="75" spans="1:25" ht="13.5" customHeight="1" x14ac:dyDescent="0.25">
      <c r="A75" s="137"/>
      <c r="B75" s="137"/>
      <c r="C75" s="137"/>
      <c r="D75" s="137"/>
      <c r="E75" s="137"/>
      <c r="F75" s="137"/>
      <c r="G75" s="137"/>
      <c r="H75" s="137"/>
      <c r="I75" s="137"/>
      <c r="J75" s="137"/>
      <c r="K75" s="137"/>
      <c r="L75" s="137"/>
      <c r="M75" s="137"/>
      <c r="N75" s="137"/>
      <c r="O75" s="137"/>
      <c r="P75" s="137"/>
      <c r="Q75" s="137"/>
      <c r="R75" s="137"/>
      <c r="S75" s="137"/>
      <c r="T75" s="137"/>
      <c r="U75" s="137"/>
      <c r="V75" s="137"/>
      <c r="W75" s="137"/>
      <c r="X75" s="137"/>
      <c r="Y75" s="137"/>
    </row>
    <row r="76" spans="1:25" ht="13.5" customHeight="1" x14ac:dyDescent="0.25">
      <c r="A76" s="137"/>
      <c r="B76" s="137"/>
      <c r="C76" s="137"/>
      <c r="D76" s="137"/>
      <c r="E76" s="137"/>
      <c r="F76" s="137"/>
      <c r="G76" s="137"/>
      <c r="H76" s="137"/>
      <c r="I76" s="137"/>
      <c r="J76" s="137"/>
      <c r="K76" s="137"/>
      <c r="L76" s="137"/>
      <c r="M76" s="137"/>
      <c r="N76" s="137"/>
      <c r="O76" s="137"/>
      <c r="P76" s="137"/>
      <c r="Q76" s="137"/>
      <c r="R76" s="137"/>
      <c r="S76" s="137"/>
      <c r="T76" s="137"/>
      <c r="U76" s="137"/>
      <c r="V76" s="137"/>
      <c r="W76" s="137"/>
      <c r="X76" s="137"/>
      <c r="Y76" s="137"/>
    </row>
    <row r="77" spans="1:25" ht="13.5" customHeight="1" x14ac:dyDescent="0.25">
      <c r="A77" s="137"/>
      <c r="B77" s="137"/>
      <c r="C77" s="137"/>
      <c r="D77" s="137"/>
      <c r="E77" s="137"/>
      <c r="F77" s="137"/>
      <c r="G77" s="137"/>
      <c r="H77" s="137"/>
      <c r="I77" s="137"/>
      <c r="J77" s="137"/>
      <c r="K77" s="137"/>
      <c r="L77" s="137"/>
      <c r="M77" s="137"/>
      <c r="N77" s="137"/>
      <c r="O77" s="137"/>
      <c r="P77" s="137"/>
      <c r="Q77" s="137"/>
      <c r="R77" s="137"/>
      <c r="S77" s="137"/>
      <c r="T77" s="137"/>
      <c r="U77" s="137"/>
      <c r="V77" s="137"/>
      <c r="W77" s="137"/>
      <c r="X77" s="137"/>
      <c r="Y77" s="137"/>
    </row>
    <row r="78" spans="1:25" ht="13.5" customHeight="1" x14ac:dyDescent="0.25">
      <c r="A78" s="137"/>
      <c r="B78" s="137"/>
      <c r="C78" s="137"/>
      <c r="D78" s="137"/>
      <c r="E78" s="137"/>
      <c r="F78" s="137"/>
      <c r="G78" s="137"/>
      <c r="H78" s="137"/>
      <c r="I78" s="137"/>
      <c r="J78" s="137"/>
      <c r="K78" s="137"/>
      <c r="L78" s="137"/>
      <c r="M78" s="137"/>
      <c r="N78" s="137"/>
      <c r="O78" s="137"/>
      <c r="P78" s="137"/>
      <c r="Q78" s="137"/>
      <c r="R78" s="137"/>
      <c r="S78" s="137"/>
      <c r="T78" s="137"/>
      <c r="U78" s="137"/>
      <c r="V78" s="137"/>
      <c r="W78" s="137"/>
      <c r="X78" s="137"/>
      <c r="Y78" s="137"/>
    </row>
    <row r="79" spans="1:25" ht="13.5" customHeight="1" x14ac:dyDescent="0.25">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row>
    <row r="80" spans="1:25" ht="13.5" customHeight="1" x14ac:dyDescent="0.25">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row>
    <row r="81" spans="1:25" ht="13.5" customHeight="1" x14ac:dyDescent="0.25">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row>
    <row r="82" spans="1:25" ht="13.5" customHeight="1" x14ac:dyDescent="0.25">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row>
    <row r="83" spans="1:25" ht="13.5" customHeight="1" x14ac:dyDescent="0.25">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row>
    <row r="84" spans="1:25" ht="13.5" customHeight="1" x14ac:dyDescent="0.25">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row>
    <row r="85" spans="1:25" ht="13.5" customHeight="1" x14ac:dyDescent="0.25">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row>
    <row r="86" spans="1:25" ht="13.5" customHeight="1" x14ac:dyDescent="0.25">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row>
    <row r="87" spans="1:25" ht="13.5" customHeight="1" x14ac:dyDescent="0.25">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row>
    <row r="88" spans="1:25" ht="13.5" customHeight="1" x14ac:dyDescent="0.25">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row>
    <row r="89" spans="1:25" ht="13.5" customHeight="1" x14ac:dyDescent="0.25">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row>
    <row r="90" spans="1:25" ht="13.5" customHeight="1" x14ac:dyDescent="0.25">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row>
    <row r="91" spans="1:25" ht="13.5" customHeight="1" x14ac:dyDescent="0.25">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row>
    <row r="92" spans="1:25" ht="13.5" customHeight="1" x14ac:dyDescent="0.25">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row>
    <row r="93" spans="1:25" ht="13.5" customHeight="1" x14ac:dyDescent="0.25">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row>
    <row r="94" spans="1:25" ht="13.5" customHeight="1" x14ac:dyDescent="0.25">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row>
    <row r="95" spans="1:25" ht="13.5" customHeight="1" x14ac:dyDescent="0.25">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row>
    <row r="96" spans="1:25" ht="13.5" customHeight="1" x14ac:dyDescent="0.25">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row>
    <row r="97" spans="1:25" ht="13.5" customHeight="1" x14ac:dyDescent="0.25">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row>
    <row r="98" spans="1:25" ht="15.75" customHeight="1" x14ac:dyDescent="0.25"/>
    <row r="99" spans="1:25" ht="15.75" customHeight="1" x14ac:dyDescent="0.25"/>
    <row r="100" spans="1:25" ht="15.75" customHeight="1" x14ac:dyDescent="0.25"/>
    <row r="101" spans="1:25" ht="15.75" customHeight="1" x14ac:dyDescent="0.25"/>
    <row r="102" spans="1:25" ht="15.75" customHeight="1" x14ac:dyDescent="0.25"/>
    <row r="103" spans="1:25" ht="15.75" customHeight="1" x14ac:dyDescent="0.25"/>
    <row r="104" spans="1:25" ht="15.75" customHeight="1" x14ac:dyDescent="0.25"/>
    <row r="105" spans="1:25" ht="15.75" customHeight="1" x14ac:dyDescent="0.25"/>
    <row r="106" spans="1:25" ht="15.75" customHeight="1" x14ac:dyDescent="0.25"/>
    <row r="107" spans="1:25" ht="15.75" customHeight="1" x14ac:dyDescent="0.25"/>
    <row r="108" spans="1:25" ht="15.75" customHeight="1" x14ac:dyDescent="0.25"/>
    <row r="109" spans="1:25" ht="15.75" customHeight="1" x14ac:dyDescent="0.25"/>
    <row r="110" spans="1:25" ht="15.75" customHeight="1" x14ac:dyDescent="0.25"/>
    <row r="111" spans="1:25" ht="15.75" customHeight="1" x14ac:dyDescent="0.25"/>
    <row r="112" spans="1:25"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2">
    <mergeCell ref="D39:E39"/>
    <mergeCell ref="D43:G43"/>
  </mergeCells>
  <hyperlinks>
    <hyperlink ref="D41" r:id="rId1" xr:uid="{8B39A109-A47F-4681-9B63-D4EE78813CA3}"/>
    <hyperlink ref="D14" r:id="rId2" xr:uid="{BDC58F86-E1D8-4F74-88E5-610A476D3956}"/>
    <hyperlink ref="D37" r:id="rId3" xr:uid="{9446186A-F28D-4F2D-AF30-0FB3CACEEF93}"/>
  </hyperlinks>
  <pageMargins left="0.7" right="0.7" top="0.75" bottom="0.75" header="0" footer="0"/>
  <pageSetup orientation="landscape"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CA8D8-207A-4767-8DDB-D2E313B1A4C4}">
  <sheetPr codeName="Planilha4"/>
  <dimension ref="A1:Z1039"/>
  <sheetViews>
    <sheetView showGridLines="0" zoomScaleNormal="100" workbookViewId="0"/>
  </sheetViews>
  <sheetFormatPr defaultColWidth="12.453125" defaultRowHeight="15" customHeight="1" x14ac:dyDescent="0.25"/>
  <cols>
    <col min="1" max="2" width="6.453125" style="66" customWidth="1"/>
    <col min="3" max="3" width="20.6328125" style="66" customWidth="1"/>
    <col min="4" max="6" width="15.453125" style="66" customWidth="1"/>
    <col min="7" max="9" width="10.453125" style="66" customWidth="1"/>
    <col min="10" max="11" width="6.453125" style="66" customWidth="1"/>
    <col min="12" max="26" width="12.1796875" style="66" customWidth="1"/>
    <col min="27" max="16384" width="12.453125" style="66"/>
  </cols>
  <sheetData>
    <row r="1" spans="1:26" ht="25" customHeight="1" x14ac:dyDescent="0.25">
      <c r="A1" s="64"/>
      <c r="B1" s="64"/>
      <c r="C1" s="64"/>
      <c r="D1" s="64"/>
      <c r="E1" s="64"/>
      <c r="F1" s="64"/>
      <c r="G1" s="64"/>
      <c r="H1" s="64"/>
      <c r="I1" s="64"/>
      <c r="J1" s="64"/>
      <c r="K1" s="64"/>
      <c r="L1" s="64"/>
      <c r="M1" s="64"/>
      <c r="N1" s="64"/>
      <c r="O1" s="64"/>
      <c r="P1" s="64"/>
      <c r="Q1" s="64"/>
      <c r="R1" s="64"/>
      <c r="S1" s="64"/>
      <c r="T1" s="64"/>
      <c r="U1" s="64"/>
      <c r="V1" s="64"/>
      <c r="W1" s="64"/>
      <c r="X1" s="64"/>
      <c r="Y1" s="64"/>
      <c r="Z1" s="65"/>
    </row>
    <row r="2" spans="1:26" ht="16" customHeight="1" x14ac:dyDescent="0.25">
      <c r="A2" s="64"/>
      <c r="B2" s="67"/>
      <c r="C2" s="68"/>
      <c r="D2" s="68"/>
      <c r="E2" s="68"/>
      <c r="F2" s="68"/>
      <c r="G2" s="68"/>
      <c r="H2" s="68"/>
      <c r="I2" s="68"/>
      <c r="J2" s="67"/>
      <c r="K2" s="69"/>
      <c r="L2" s="69"/>
      <c r="M2" s="69"/>
      <c r="N2" s="69"/>
      <c r="O2" s="69"/>
      <c r="P2" s="69"/>
      <c r="Q2" s="69"/>
      <c r="R2" s="69"/>
      <c r="S2" s="69"/>
      <c r="T2" s="69"/>
      <c r="U2" s="69"/>
      <c r="V2" s="69"/>
      <c r="W2" s="69"/>
      <c r="X2" s="69"/>
      <c r="Y2" s="69"/>
      <c r="Z2" s="70"/>
    </row>
    <row r="3" spans="1:26" ht="16" customHeight="1" x14ac:dyDescent="0.25">
      <c r="A3" s="64"/>
      <c r="B3" s="67"/>
      <c r="C3" s="68"/>
      <c r="D3" s="68"/>
      <c r="E3" s="68"/>
      <c r="F3" s="68"/>
      <c r="G3" s="68"/>
      <c r="H3" s="68"/>
      <c r="I3" s="68"/>
      <c r="J3" s="67"/>
      <c r="K3" s="69"/>
      <c r="L3" s="69"/>
      <c r="M3" s="69"/>
      <c r="N3" s="69"/>
      <c r="O3" s="69"/>
      <c r="P3" s="69"/>
      <c r="Q3" s="69"/>
      <c r="R3" s="69"/>
      <c r="S3" s="69"/>
      <c r="T3" s="69"/>
      <c r="U3" s="69"/>
      <c r="V3" s="69"/>
      <c r="W3" s="69"/>
      <c r="X3" s="69"/>
      <c r="Y3" s="69"/>
      <c r="Z3" s="70"/>
    </row>
    <row r="4" spans="1:26" ht="16" customHeight="1" x14ac:dyDescent="0.25">
      <c r="A4" s="64"/>
      <c r="B4" s="67"/>
      <c r="C4" s="68"/>
      <c r="D4" s="68"/>
      <c r="E4" s="68"/>
      <c r="F4" s="68"/>
      <c r="G4" s="68"/>
      <c r="H4" s="68"/>
      <c r="I4" s="68"/>
      <c r="J4" s="67"/>
      <c r="K4" s="69"/>
      <c r="L4" s="69"/>
      <c r="M4" s="69"/>
      <c r="N4" s="69"/>
      <c r="O4" s="69"/>
      <c r="P4" s="69"/>
      <c r="Q4" s="69"/>
      <c r="R4" s="69"/>
      <c r="S4" s="69"/>
      <c r="T4" s="69"/>
      <c r="U4" s="69"/>
      <c r="V4" s="69"/>
      <c r="W4" s="69"/>
      <c r="X4" s="69"/>
      <c r="Y4" s="69"/>
      <c r="Z4" s="70"/>
    </row>
    <row r="5" spans="1:26" ht="16" customHeight="1" x14ac:dyDescent="0.25">
      <c r="A5" s="64"/>
      <c r="B5" s="67"/>
      <c r="C5" s="68"/>
      <c r="D5" s="68"/>
      <c r="E5" s="68"/>
      <c r="F5" s="68"/>
      <c r="G5" s="68"/>
      <c r="H5" s="68"/>
      <c r="I5" s="68"/>
      <c r="J5" s="67"/>
      <c r="K5" s="69"/>
      <c r="L5" s="69"/>
      <c r="M5" s="69"/>
      <c r="N5" s="69"/>
      <c r="O5" s="69"/>
      <c r="P5" s="69"/>
      <c r="Q5" s="69"/>
      <c r="R5" s="69"/>
      <c r="S5" s="69"/>
      <c r="T5" s="69"/>
      <c r="U5" s="69"/>
      <c r="V5" s="69"/>
      <c r="W5" s="69"/>
      <c r="X5" s="69"/>
      <c r="Y5" s="69"/>
      <c r="Z5" s="70"/>
    </row>
    <row r="6" spans="1:26" ht="16" customHeight="1" x14ac:dyDescent="0.25">
      <c r="A6" s="64"/>
      <c r="B6" s="67"/>
      <c r="C6" s="68"/>
      <c r="D6" s="68"/>
      <c r="E6" s="68"/>
      <c r="F6" s="68"/>
      <c r="G6" s="68"/>
      <c r="H6" s="68"/>
      <c r="I6" s="68"/>
      <c r="J6" s="67"/>
      <c r="K6" s="69"/>
      <c r="L6" s="69"/>
      <c r="M6" s="69"/>
      <c r="N6" s="69"/>
      <c r="O6" s="69"/>
      <c r="P6" s="69"/>
      <c r="Q6" s="69"/>
      <c r="R6" s="69"/>
      <c r="S6" s="69"/>
      <c r="T6" s="69"/>
      <c r="U6" s="69"/>
      <c r="V6" s="69"/>
      <c r="W6" s="69"/>
      <c r="X6" s="69"/>
      <c r="Y6" s="69"/>
      <c r="Z6" s="70"/>
    </row>
    <row r="7" spans="1:26" ht="16" customHeight="1" x14ac:dyDescent="0.25">
      <c r="A7" s="64"/>
      <c r="B7" s="67"/>
      <c r="C7" s="68"/>
      <c r="D7" s="68"/>
      <c r="E7" s="68"/>
      <c r="F7" s="68"/>
      <c r="G7" s="68"/>
      <c r="H7" s="68"/>
      <c r="I7" s="68"/>
      <c r="J7" s="67"/>
      <c r="K7" s="69"/>
      <c r="L7" s="69"/>
      <c r="M7" s="69"/>
      <c r="N7" s="69"/>
      <c r="O7" s="69"/>
      <c r="P7" s="69"/>
      <c r="Q7" s="69"/>
      <c r="R7" s="69"/>
      <c r="S7" s="69"/>
      <c r="T7" s="69"/>
      <c r="U7" s="69"/>
      <c r="V7" s="69"/>
      <c r="W7" s="69"/>
      <c r="X7" s="69"/>
      <c r="Y7" s="69"/>
      <c r="Z7" s="70"/>
    </row>
    <row r="8" spans="1:26" ht="30" customHeight="1" x14ac:dyDescent="0.25">
      <c r="A8" s="64"/>
      <c r="B8" s="67"/>
      <c r="C8" s="71" t="s">
        <v>6</v>
      </c>
      <c r="D8" s="71"/>
      <c r="E8" s="72"/>
      <c r="F8" s="72"/>
      <c r="G8" s="72"/>
      <c r="H8" s="72"/>
      <c r="I8" s="72"/>
      <c r="J8" s="67"/>
      <c r="K8" s="69"/>
      <c r="L8" s="69"/>
      <c r="M8" s="69"/>
      <c r="N8" s="69"/>
      <c r="O8" s="69"/>
      <c r="P8" s="69"/>
      <c r="Q8" s="69"/>
      <c r="R8" s="69"/>
      <c r="S8" s="69"/>
      <c r="T8" s="69"/>
      <c r="U8" s="69"/>
      <c r="V8" s="69"/>
      <c r="W8" s="69"/>
      <c r="X8" s="69"/>
      <c r="Y8" s="69"/>
      <c r="Z8" s="70"/>
    </row>
    <row r="9" spans="1:26" ht="16" customHeight="1" x14ac:dyDescent="0.25">
      <c r="A9" s="64"/>
      <c r="B9" s="67"/>
      <c r="C9" s="68"/>
      <c r="D9" s="68"/>
      <c r="E9" s="68"/>
      <c r="F9" s="68"/>
      <c r="G9" s="68"/>
      <c r="H9" s="68"/>
      <c r="I9" s="68"/>
      <c r="J9" s="67"/>
      <c r="K9" s="69"/>
      <c r="L9" s="69"/>
      <c r="M9" s="69"/>
      <c r="N9" s="69"/>
      <c r="O9" s="69"/>
      <c r="P9" s="69"/>
      <c r="Q9" s="69"/>
      <c r="R9" s="69"/>
      <c r="S9" s="69"/>
      <c r="T9" s="69"/>
      <c r="U9" s="69"/>
      <c r="V9" s="69"/>
      <c r="W9" s="69"/>
      <c r="X9" s="69"/>
      <c r="Y9" s="69"/>
      <c r="Z9" s="70"/>
    </row>
    <row r="10" spans="1:26" ht="27" customHeight="1" x14ac:dyDescent="0.25">
      <c r="A10" s="64"/>
      <c r="B10" s="67"/>
      <c r="C10" s="73" t="s">
        <v>7</v>
      </c>
      <c r="D10" s="480" t="s">
        <v>8</v>
      </c>
      <c r="E10" s="481"/>
      <c r="F10" s="481"/>
      <c r="G10" s="75"/>
      <c r="H10" s="75"/>
      <c r="I10" s="76"/>
      <c r="J10" s="67"/>
      <c r="K10" s="69"/>
      <c r="L10" s="69"/>
      <c r="M10" s="69"/>
      <c r="N10" s="69"/>
      <c r="O10" s="69"/>
      <c r="P10" s="69"/>
      <c r="Q10" s="69"/>
      <c r="R10" s="69"/>
      <c r="S10" s="69"/>
      <c r="T10" s="69"/>
      <c r="U10" s="69"/>
      <c r="V10" s="69"/>
      <c r="W10" s="69"/>
      <c r="X10" s="69"/>
      <c r="Y10" s="69"/>
      <c r="Z10" s="70"/>
    </row>
    <row r="11" spans="1:26" ht="16" customHeight="1" x14ac:dyDescent="0.25">
      <c r="A11" s="64"/>
      <c r="B11" s="67"/>
      <c r="C11" s="73"/>
      <c r="D11" s="7"/>
      <c r="E11" s="32"/>
      <c r="F11" s="32"/>
      <c r="G11" s="76"/>
      <c r="H11" s="76"/>
      <c r="I11" s="76"/>
      <c r="J11" s="77"/>
      <c r="K11" s="69"/>
      <c r="L11" s="69"/>
      <c r="M11" s="69"/>
      <c r="N11" s="69"/>
      <c r="O11" s="69"/>
      <c r="P11" s="69"/>
      <c r="Q11" s="69"/>
      <c r="R11" s="69"/>
      <c r="S11" s="69"/>
      <c r="T11" s="69"/>
      <c r="U11" s="69"/>
      <c r="V11" s="69"/>
      <c r="W11" s="69"/>
      <c r="X11" s="69"/>
      <c r="Y11" s="69"/>
      <c r="Z11" s="70"/>
    </row>
    <row r="12" spans="1:26" ht="27" customHeight="1" x14ac:dyDescent="0.25">
      <c r="A12" s="64"/>
      <c r="B12" s="67"/>
      <c r="C12" s="73" t="s">
        <v>9</v>
      </c>
      <c r="D12" s="7" t="s">
        <v>10</v>
      </c>
      <c r="E12" s="32"/>
      <c r="F12"/>
      <c r="G12" s="76"/>
      <c r="H12" s="78"/>
      <c r="I12" s="77"/>
      <c r="J12" s="67"/>
      <c r="K12" s="69"/>
      <c r="L12" s="69"/>
      <c r="M12" s="69"/>
      <c r="N12" s="69"/>
      <c r="O12" s="69"/>
      <c r="P12" s="69"/>
      <c r="Q12" s="69"/>
      <c r="R12" s="69"/>
      <c r="S12" s="69"/>
      <c r="T12" s="69"/>
      <c r="U12" s="69"/>
      <c r="V12" s="69"/>
      <c r="W12" s="69"/>
      <c r="X12" s="69"/>
      <c r="Y12" s="69"/>
      <c r="Z12" s="70"/>
    </row>
    <row r="13" spans="1:26" ht="16" customHeight="1" x14ac:dyDescent="0.25">
      <c r="A13" s="64"/>
      <c r="B13" s="67"/>
      <c r="C13" s="73"/>
      <c r="D13" s="1"/>
      <c r="E13" s="32"/>
      <c r="F13" s="32"/>
      <c r="G13" s="76"/>
      <c r="H13" s="78"/>
      <c r="I13" s="76"/>
      <c r="J13" s="67"/>
      <c r="K13" s="69"/>
      <c r="L13" s="69"/>
      <c r="M13" s="69"/>
      <c r="N13" s="69"/>
      <c r="O13" s="69"/>
      <c r="P13" s="69"/>
      <c r="Q13" s="69"/>
      <c r="R13" s="69"/>
      <c r="S13" s="69"/>
      <c r="T13" s="69"/>
      <c r="U13" s="69"/>
      <c r="V13" s="69"/>
      <c r="W13" s="69"/>
      <c r="X13" s="69"/>
      <c r="Y13" s="69"/>
      <c r="Z13" s="70"/>
    </row>
    <row r="14" spans="1:26" ht="27" customHeight="1" x14ac:dyDescent="0.25">
      <c r="A14" s="64"/>
      <c r="B14" s="67"/>
      <c r="C14" s="73" t="s">
        <v>11</v>
      </c>
      <c r="D14" s="33" t="s">
        <v>12</v>
      </c>
      <c r="E14" s="7"/>
      <c r="F14" s="7"/>
      <c r="G14" s="74"/>
      <c r="H14" s="74"/>
      <c r="I14" s="74"/>
      <c r="J14" s="67"/>
      <c r="K14" s="69"/>
      <c r="L14" s="69"/>
      <c r="M14" s="69"/>
      <c r="N14" s="69"/>
      <c r="O14" s="69"/>
      <c r="P14" s="69"/>
      <c r="Q14" s="69"/>
      <c r="R14" s="69"/>
      <c r="S14" s="69"/>
      <c r="T14" s="69"/>
      <c r="U14" s="69"/>
      <c r="V14" s="69"/>
      <c r="W14" s="69"/>
      <c r="X14" s="69"/>
      <c r="Y14" s="69"/>
      <c r="Z14" s="70"/>
    </row>
    <row r="15" spans="1:26" ht="16" customHeight="1" x14ac:dyDescent="0.25">
      <c r="A15" s="64"/>
      <c r="B15" s="67"/>
      <c r="C15" s="79"/>
      <c r="D15" s="33"/>
      <c r="E15" s="7"/>
      <c r="F15" s="7"/>
      <c r="G15" s="74"/>
      <c r="H15" s="74"/>
      <c r="I15" s="74"/>
      <c r="J15" s="67"/>
      <c r="K15" s="69"/>
      <c r="L15" s="69"/>
      <c r="M15" s="69"/>
      <c r="N15" s="69"/>
      <c r="O15" s="69"/>
      <c r="P15" s="69"/>
      <c r="Q15" s="69"/>
      <c r="R15" s="69"/>
      <c r="S15" s="69"/>
      <c r="T15" s="69"/>
      <c r="U15" s="69"/>
      <c r="V15" s="69"/>
      <c r="W15" s="69"/>
      <c r="X15" s="69"/>
      <c r="Y15" s="69"/>
      <c r="Z15" s="70"/>
    </row>
    <row r="16" spans="1:26" ht="27" customHeight="1" x14ac:dyDescent="0.25">
      <c r="A16" s="64"/>
      <c r="B16" s="67"/>
      <c r="C16" s="73" t="s">
        <v>13</v>
      </c>
      <c r="D16" s="33" t="s">
        <v>142</v>
      </c>
      <c r="E16" s="33"/>
      <c r="F16" s="7"/>
      <c r="G16" s="74" t="s">
        <v>141</v>
      </c>
      <c r="H16" s="74"/>
      <c r="I16" s="74"/>
      <c r="J16" s="67"/>
      <c r="K16" s="69"/>
      <c r="L16" s="69"/>
      <c r="M16" s="69"/>
      <c r="N16" s="69"/>
      <c r="O16" s="69"/>
      <c r="P16" s="69"/>
      <c r="Q16" s="69"/>
      <c r="R16" s="69"/>
      <c r="S16" s="69"/>
      <c r="T16" s="69"/>
      <c r="U16" s="69"/>
      <c r="V16" s="69"/>
      <c r="W16" s="69"/>
      <c r="X16" s="69"/>
      <c r="Y16" s="69"/>
      <c r="Z16" s="70"/>
    </row>
    <row r="17" spans="1:26" ht="16" customHeight="1" x14ac:dyDescent="0.25">
      <c r="A17" s="64"/>
      <c r="B17" s="67"/>
      <c r="C17" s="79"/>
      <c r="D17" s="33"/>
      <c r="E17" s="7"/>
      <c r="F17" s="7"/>
      <c r="G17" s="74"/>
      <c r="H17" s="74"/>
      <c r="I17" s="74"/>
      <c r="J17" s="67"/>
      <c r="K17" s="69"/>
      <c r="L17" s="69"/>
      <c r="M17" s="69"/>
      <c r="N17" s="69"/>
      <c r="O17" s="69"/>
      <c r="P17" s="69"/>
      <c r="Q17" s="69"/>
      <c r="R17" s="69"/>
      <c r="S17" s="69"/>
      <c r="T17" s="69"/>
      <c r="U17" s="69"/>
      <c r="V17" s="69"/>
      <c r="W17" s="69"/>
      <c r="X17" s="69"/>
      <c r="Y17" s="69"/>
      <c r="Z17" s="70"/>
    </row>
    <row r="18" spans="1:26" ht="27" customHeight="1" x14ac:dyDescent="0.25">
      <c r="A18" s="64"/>
      <c r="B18" s="67"/>
      <c r="C18" s="73" t="s">
        <v>14</v>
      </c>
      <c r="D18" s="33" t="s">
        <v>118</v>
      </c>
      <c r="E18" s="7"/>
      <c r="F18" s="7"/>
      <c r="G18" s="74" t="s">
        <v>141</v>
      </c>
      <c r="H18" s="74"/>
      <c r="I18" s="74"/>
      <c r="J18" s="67"/>
      <c r="K18" s="69"/>
      <c r="L18" s="69"/>
      <c r="M18" s="69"/>
      <c r="N18" s="69"/>
      <c r="O18" s="69"/>
      <c r="P18" s="69"/>
      <c r="Q18" s="69"/>
      <c r="R18" s="69"/>
      <c r="S18" s="69"/>
      <c r="T18" s="69"/>
      <c r="U18" s="69"/>
      <c r="V18" s="69"/>
      <c r="W18" s="69"/>
      <c r="X18" s="69"/>
      <c r="Y18" s="69"/>
      <c r="Z18" s="70"/>
    </row>
    <row r="19" spans="1:26" ht="16" customHeight="1" x14ac:dyDescent="0.25">
      <c r="A19" s="64"/>
      <c r="B19" s="67"/>
      <c r="C19" s="73"/>
      <c r="D19" s="33"/>
      <c r="E19" s="7"/>
      <c r="F19" s="7"/>
      <c r="G19" s="74"/>
      <c r="H19" s="74"/>
      <c r="I19" s="74"/>
      <c r="J19" s="67"/>
      <c r="K19" s="69"/>
      <c r="L19" s="69"/>
      <c r="M19" s="69"/>
      <c r="N19" s="69"/>
      <c r="O19" s="69"/>
      <c r="P19" s="69"/>
      <c r="Q19" s="69"/>
      <c r="R19" s="69"/>
      <c r="S19" s="69"/>
      <c r="T19" s="69"/>
      <c r="U19" s="69"/>
      <c r="V19" s="69"/>
      <c r="W19" s="69"/>
      <c r="X19" s="69"/>
      <c r="Y19" s="69"/>
      <c r="Z19" s="70"/>
    </row>
    <row r="20" spans="1:26" ht="27" customHeight="1" x14ac:dyDescent="0.25">
      <c r="A20" s="64"/>
      <c r="B20" s="67"/>
      <c r="C20" s="73" t="s">
        <v>15</v>
      </c>
      <c r="D20" s="33" t="s">
        <v>119</v>
      </c>
      <c r="E20" s="7"/>
      <c r="F20" s="7"/>
      <c r="G20" s="74" t="s">
        <v>141</v>
      </c>
      <c r="H20" s="74"/>
      <c r="I20" s="74"/>
      <c r="J20" s="67"/>
      <c r="K20" s="69"/>
      <c r="L20" s="69"/>
      <c r="M20" s="69"/>
      <c r="N20" s="69"/>
      <c r="O20" s="69"/>
      <c r="P20" s="69"/>
      <c r="Q20" s="69"/>
      <c r="R20" s="69"/>
      <c r="S20" s="69"/>
      <c r="T20" s="69"/>
      <c r="U20" s="69"/>
      <c r="V20" s="69"/>
      <c r="W20" s="69"/>
      <c r="X20" s="69"/>
      <c r="Y20" s="69"/>
      <c r="Z20" s="70"/>
    </row>
    <row r="21" spans="1:26" ht="16" customHeight="1" x14ac:dyDescent="0.25">
      <c r="A21" s="64"/>
      <c r="B21" s="67"/>
      <c r="C21" s="79"/>
      <c r="D21" s="33"/>
      <c r="E21" s="7"/>
      <c r="F21" s="7"/>
      <c r="G21" s="74"/>
      <c r="H21" s="74"/>
      <c r="I21" s="74"/>
      <c r="J21" s="67"/>
      <c r="K21" s="69"/>
      <c r="L21" s="69"/>
      <c r="M21" s="69"/>
      <c r="N21" s="69"/>
      <c r="O21" s="69"/>
      <c r="P21" s="69"/>
      <c r="Q21" s="69"/>
      <c r="R21" s="69"/>
      <c r="S21" s="69"/>
      <c r="T21" s="69"/>
      <c r="U21" s="69"/>
      <c r="V21" s="69"/>
      <c r="W21" s="69"/>
      <c r="X21" s="69"/>
      <c r="Y21" s="69"/>
      <c r="Z21" s="70"/>
    </row>
    <row r="22" spans="1:26" ht="27" customHeight="1" x14ac:dyDescent="0.25">
      <c r="A22" s="64"/>
      <c r="B22" s="67"/>
      <c r="C22" s="73" t="s">
        <v>32</v>
      </c>
      <c r="D22" s="33" t="s">
        <v>120</v>
      </c>
      <c r="E22" s="33"/>
      <c r="F22" s="7"/>
      <c r="G22" s="74" t="s">
        <v>141</v>
      </c>
      <c r="H22" s="74"/>
      <c r="I22" s="74"/>
      <c r="J22" s="67"/>
      <c r="K22" s="69"/>
      <c r="L22" s="69"/>
      <c r="M22" s="69"/>
      <c r="N22" s="69"/>
      <c r="O22" s="69"/>
      <c r="P22" s="69"/>
      <c r="Q22" s="69"/>
      <c r="R22" s="69"/>
      <c r="S22" s="69"/>
      <c r="T22" s="69"/>
      <c r="U22" s="69"/>
      <c r="V22" s="69"/>
      <c r="W22" s="69"/>
      <c r="X22" s="69"/>
      <c r="Y22" s="69"/>
      <c r="Z22" s="70"/>
    </row>
    <row r="23" spans="1:26" ht="16" customHeight="1" x14ac:dyDescent="0.25">
      <c r="A23" s="64"/>
      <c r="B23" s="67"/>
      <c r="C23" s="79"/>
      <c r="D23" s="33"/>
      <c r="E23" s="7"/>
      <c r="F23" s="7"/>
      <c r="G23" s="7"/>
      <c r="H23" s="74"/>
      <c r="I23" s="74"/>
      <c r="J23" s="67"/>
      <c r="K23" s="69"/>
      <c r="L23" s="69"/>
      <c r="M23" s="69"/>
      <c r="N23" s="69"/>
      <c r="O23" s="69"/>
      <c r="P23" s="69"/>
      <c r="Q23" s="69"/>
      <c r="R23" s="69"/>
      <c r="S23" s="69"/>
      <c r="T23" s="69"/>
      <c r="U23" s="69"/>
      <c r="V23" s="69"/>
      <c r="W23" s="69"/>
      <c r="X23" s="69"/>
      <c r="Y23" s="69"/>
      <c r="Z23" s="70"/>
    </row>
    <row r="24" spans="1:26" ht="27" customHeight="1" x14ac:dyDescent="0.25">
      <c r="A24" s="64"/>
      <c r="B24" s="67"/>
      <c r="C24" s="73" t="s">
        <v>33</v>
      </c>
      <c r="D24" s="33" t="s">
        <v>144</v>
      </c>
      <c r="E24" s="7"/>
      <c r="F24" s="7"/>
      <c r="G24" s="74" t="s">
        <v>141</v>
      </c>
      <c r="H24" s="74"/>
      <c r="I24" s="74"/>
      <c r="J24" s="67"/>
      <c r="K24" s="69"/>
      <c r="L24" s="69"/>
      <c r="M24" s="69"/>
      <c r="N24" s="69"/>
      <c r="O24" s="69"/>
      <c r="P24" s="69"/>
      <c r="Q24" s="69"/>
      <c r="R24" s="69"/>
      <c r="S24" s="69"/>
      <c r="T24" s="69"/>
      <c r="U24" s="69"/>
      <c r="V24" s="69"/>
      <c r="W24" s="69"/>
      <c r="X24" s="69"/>
      <c r="Y24" s="69"/>
      <c r="Z24" s="70"/>
    </row>
    <row r="25" spans="1:26" ht="16" customHeight="1" x14ac:dyDescent="0.25">
      <c r="A25" s="64"/>
      <c r="B25" s="67"/>
      <c r="C25" s="73"/>
      <c r="D25" s="33"/>
      <c r="E25" s="7"/>
      <c r="F25" s="7"/>
      <c r="G25" s="7"/>
      <c r="H25" s="74"/>
      <c r="I25" s="74"/>
      <c r="J25" s="67"/>
      <c r="K25" s="69"/>
      <c r="L25" s="69"/>
      <c r="M25" s="69"/>
      <c r="N25" s="69"/>
      <c r="O25" s="69"/>
      <c r="P25" s="69"/>
      <c r="Q25" s="69"/>
      <c r="R25" s="69"/>
      <c r="S25" s="69"/>
      <c r="T25" s="69"/>
      <c r="U25" s="69"/>
      <c r="V25" s="69"/>
      <c r="W25" s="69"/>
      <c r="X25" s="69"/>
      <c r="Y25" s="69"/>
      <c r="Z25" s="70"/>
    </row>
    <row r="26" spans="1:26" ht="27" customHeight="1" x14ac:dyDescent="0.25">
      <c r="A26" s="64"/>
      <c r="B26" s="67"/>
      <c r="C26" s="73" t="s">
        <v>34</v>
      </c>
      <c r="D26" s="33" t="s">
        <v>105</v>
      </c>
      <c r="E26" s="7"/>
      <c r="F26" s="7"/>
      <c r="G26" s="74"/>
      <c r="H26" s="74"/>
      <c r="I26" s="74"/>
      <c r="J26" s="67"/>
      <c r="K26" s="69"/>
      <c r="L26" s="69"/>
      <c r="M26" s="69"/>
      <c r="N26" s="69"/>
      <c r="O26" s="69"/>
      <c r="P26" s="69"/>
      <c r="Q26" s="69"/>
      <c r="R26" s="69"/>
      <c r="S26" s="69"/>
      <c r="T26" s="69"/>
      <c r="U26" s="69"/>
      <c r="V26" s="69"/>
      <c r="W26" s="69"/>
      <c r="X26" s="69"/>
      <c r="Y26" s="69"/>
      <c r="Z26" s="70"/>
    </row>
    <row r="27" spans="1:26" ht="16" customHeight="1" x14ac:dyDescent="0.25">
      <c r="A27" s="64"/>
      <c r="B27" s="67"/>
      <c r="C27" s="79"/>
      <c r="D27" s="33"/>
      <c r="E27" s="7"/>
      <c r="F27" s="7"/>
      <c r="G27" s="74"/>
      <c r="H27" s="74"/>
      <c r="I27" s="74"/>
      <c r="J27" s="67"/>
      <c r="K27" s="69"/>
      <c r="L27" s="69"/>
      <c r="M27" s="69"/>
      <c r="N27" s="69"/>
      <c r="O27" s="69"/>
      <c r="P27" s="69"/>
      <c r="Q27" s="69"/>
      <c r="R27" s="69"/>
      <c r="S27" s="69"/>
      <c r="T27" s="69"/>
      <c r="U27" s="69"/>
      <c r="V27" s="69"/>
      <c r="W27" s="69"/>
      <c r="X27" s="69"/>
      <c r="Y27" s="69"/>
      <c r="Z27" s="70"/>
    </row>
    <row r="28" spans="1:26" ht="27" customHeight="1" x14ac:dyDescent="0.25">
      <c r="A28" s="64"/>
      <c r="B28" s="67"/>
      <c r="C28" s="73" t="s">
        <v>226</v>
      </c>
      <c r="D28" s="33" t="s">
        <v>106</v>
      </c>
      <c r="E28" s="7"/>
      <c r="F28" s="7"/>
      <c r="G28" s="74"/>
      <c r="H28" s="74"/>
      <c r="I28" s="74"/>
      <c r="J28" s="67"/>
      <c r="K28" s="69"/>
      <c r="L28" s="69"/>
      <c r="M28" s="69"/>
      <c r="N28" s="69"/>
      <c r="O28" s="69"/>
      <c r="P28" s="69"/>
      <c r="Q28" s="69"/>
      <c r="R28" s="69"/>
      <c r="S28" s="69"/>
      <c r="T28" s="69"/>
      <c r="U28" s="69"/>
      <c r="V28" s="69"/>
      <c r="W28" s="69"/>
      <c r="X28" s="69"/>
      <c r="Y28" s="69"/>
      <c r="Z28" s="70"/>
    </row>
    <row r="29" spans="1:26" ht="16" customHeight="1" x14ac:dyDescent="0.25">
      <c r="A29" s="64"/>
      <c r="B29" s="67"/>
      <c r="C29" s="79"/>
      <c r="D29" s="33"/>
      <c r="E29" s="7"/>
      <c r="F29" s="7"/>
      <c r="G29" s="74"/>
      <c r="H29" s="74"/>
      <c r="I29" s="74"/>
      <c r="J29" s="67"/>
      <c r="K29" s="69"/>
      <c r="L29" s="69"/>
      <c r="M29" s="69"/>
      <c r="N29" s="69"/>
      <c r="O29" s="69"/>
      <c r="P29" s="69"/>
      <c r="Q29" s="69"/>
      <c r="R29" s="69"/>
      <c r="S29" s="69"/>
      <c r="T29" s="69"/>
      <c r="U29" s="69"/>
      <c r="V29" s="69"/>
      <c r="W29" s="69"/>
      <c r="X29" s="69"/>
      <c r="Y29" s="69"/>
      <c r="Z29" s="70"/>
    </row>
    <row r="30" spans="1:26" ht="27" customHeight="1" x14ac:dyDescent="0.25">
      <c r="A30" s="64"/>
      <c r="B30" s="67"/>
      <c r="C30" s="73" t="s">
        <v>227</v>
      </c>
      <c r="D30" s="33" t="s">
        <v>107</v>
      </c>
      <c r="E30" s="7"/>
      <c r="F30" s="7"/>
      <c r="G30" s="74"/>
      <c r="H30" s="74"/>
      <c r="I30" s="74"/>
      <c r="J30" s="67"/>
      <c r="K30" s="69"/>
      <c r="L30" s="69"/>
      <c r="M30" s="69"/>
      <c r="N30" s="69"/>
      <c r="O30" s="69"/>
      <c r="P30" s="69"/>
      <c r="Q30" s="69"/>
      <c r="R30" s="69"/>
      <c r="S30" s="69"/>
      <c r="T30" s="69"/>
      <c r="U30" s="69"/>
      <c r="V30" s="69"/>
      <c r="W30" s="69"/>
      <c r="X30" s="69"/>
      <c r="Y30" s="69"/>
      <c r="Z30" s="70"/>
    </row>
    <row r="31" spans="1:26" ht="16" customHeight="1" x14ac:dyDescent="0.25">
      <c r="A31" s="64"/>
      <c r="B31" s="67"/>
      <c r="C31" s="73"/>
      <c r="D31" s="33"/>
      <c r="E31" s="7"/>
      <c r="F31" s="7"/>
      <c r="G31" s="74"/>
      <c r="H31" s="74"/>
      <c r="I31" s="74"/>
      <c r="J31" s="67"/>
      <c r="K31" s="69"/>
      <c r="L31" s="69"/>
      <c r="M31" s="69"/>
      <c r="N31" s="69"/>
      <c r="O31" s="69"/>
      <c r="P31" s="69"/>
      <c r="Q31" s="69"/>
      <c r="R31" s="69"/>
      <c r="S31" s="69"/>
      <c r="T31" s="69"/>
      <c r="U31" s="69"/>
      <c r="V31" s="69"/>
      <c r="W31" s="69"/>
      <c r="X31" s="69"/>
      <c r="Y31" s="69"/>
      <c r="Z31" s="70"/>
    </row>
    <row r="32" spans="1:26" ht="27" customHeight="1" x14ac:dyDescent="0.25">
      <c r="A32" s="64"/>
      <c r="B32" s="67"/>
      <c r="C32" s="73" t="s">
        <v>228</v>
      </c>
      <c r="D32" s="33" t="s">
        <v>108</v>
      </c>
      <c r="E32" s="7"/>
      <c r="F32" s="7"/>
      <c r="G32" s="74"/>
      <c r="H32" s="74"/>
      <c r="I32" s="74"/>
      <c r="J32" s="67"/>
      <c r="K32" s="69"/>
      <c r="L32" s="69"/>
      <c r="M32" s="69"/>
      <c r="N32" s="69"/>
      <c r="O32" s="69"/>
      <c r="P32" s="69"/>
      <c r="Q32" s="69"/>
      <c r="R32" s="69"/>
      <c r="S32" s="69"/>
      <c r="T32" s="69"/>
      <c r="U32" s="69"/>
      <c r="V32" s="69"/>
      <c r="W32" s="69"/>
      <c r="X32" s="69"/>
      <c r="Y32" s="69"/>
      <c r="Z32" s="70"/>
    </row>
    <row r="33" spans="1:26" ht="16" customHeight="1" x14ac:dyDescent="0.25">
      <c r="A33" s="64"/>
      <c r="B33" s="67"/>
      <c r="C33" s="79"/>
      <c r="D33" s="33"/>
      <c r="E33" s="7"/>
      <c r="F33" s="7"/>
      <c r="G33" s="74"/>
      <c r="H33" s="74"/>
      <c r="I33" s="74"/>
      <c r="J33" s="67"/>
      <c r="K33" s="69"/>
      <c r="L33" s="69"/>
      <c r="M33" s="69"/>
      <c r="N33" s="69"/>
      <c r="O33" s="69"/>
      <c r="P33" s="69"/>
      <c r="Q33" s="69"/>
      <c r="R33" s="69"/>
      <c r="S33" s="69"/>
      <c r="T33" s="69"/>
      <c r="U33" s="69"/>
      <c r="V33" s="69"/>
      <c r="W33" s="69"/>
      <c r="X33" s="69"/>
      <c r="Y33" s="69"/>
      <c r="Z33" s="70"/>
    </row>
    <row r="34" spans="1:26" ht="27" customHeight="1" x14ac:dyDescent="0.25">
      <c r="A34" s="64"/>
      <c r="B34" s="67"/>
      <c r="C34" s="73" t="s">
        <v>229</v>
      </c>
      <c r="D34" s="33" t="s">
        <v>44</v>
      </c>
      <c r="E34" s="7"/>
      <c r="F34" s="7"/>
      <c r="G34" s="74"/>
      <c r="H34" s="74"/>
      <c r="I34" s="74"/>
      <c r="J34" s="67"/>
      <c r="K34" s="69"/>
      <c r="L34" s="69"/>
      <c r="M34" s="69"/>
      <c r="N34" s="69"/>
      <c r="O34" s="69"/>
      <c r="P34" s="69"/>
      <c r="Q34" s="69"/>
      <c r="R34" s="69"/>
      <c r="S34" s="69"/>
      <c r="T34" s="69"/>
      <c r="U34" s="69"/>
      <c r="V34" s="69"/>
      <c r="W34" s="69"/>
      <c r="X34" s="69"/>
      <c r="Y34" s="69"/>
      <c r="Z34" s="70"/>
    </row>
    <row r="35" spans="1:26" ht="16" customHeight="1" x14ac:dyDescent="0.25">
      <c r="A35" s="64"/>
      <c r="B35" s="67"/>
      <c r="C35" s="79"/>
      <c r="D35" s="33"/>
      <c r="E35" s="7"/>
      <c r="F35" s="7"/>
      <c r="G35" s="74"/>
      <c r="H35" s="74"/>
      <c r="I35" s="74"/>
      <c r="J35" s="67"/>
      <c r="K35" s="69"/>
      <c r="L35" s="69"/>
      <c r="M35" s="69"/>
      <c r="N35" s="69"/>
      <c r="O35" s="69"/>
      <c r="P35" s="69"/>
      <c r="Q35" s="69"/>
      <c r="R35" s="69"/>
      <c r="S35" s="69"/>
      <c r="T35" s="69"/>
      <c r="U35" s="69"/>
      <c r="V35" s="69"/>
      <c r="W35" s="69"/>
      <c r="X35" s="69"/>
      <c r="Y35" s="69"/>
      <c r="Z35" s="70"/>
    </row>
    <row r="36" spans="1:26" ht="27" customHeight="1" x14ac:dyDescent="0.25">
      <c r="A36" s="64"/>
      <c r="B36" s="67"/>
      <c r="C36" s="73" t="s">
        <v>230</v>
      </c>
      <c r="D36" s="33" t="s">
        <v>109</v>
      </c>
      <c r="E36" s="7"/>
      <c r="F36" s="7"/>
      <c r="G36" s="74"/>
      <c r="H36" s="74"/>
      <c r="I36" s="74"/>
      <c r="J36" s="67"/>
      <c r="K36" s="69"/>
      <c r="L36" s="69"/>
      <c r="M36" s="69"/>
      <c r="N36" s="69"/>
      <c r="O36" s="69"/>
      <c r="P36" s="69"/>
      <c r="Q36" s="69"/>
      <c r="R36" s="69"/>
      <c r="S36" s="69"/>
      <c r="T36" s="69"/>
      <c r="U36" s="69"/>
      <c r="V36" s="69"/>
      <c r="W36" s="69"/>
      <c r="X36" s="69"/>
      <c r="Y36" s="69"/>
      <c r="Z36" s="70"/>
    </row>
    <row r="37" spans="1:26" ht="16" customHeight="1" x14ac:dyDescent="0.25">
      <c r="A37" s="64"/>
      <c r="B37" s="67"/>
      <c r="C37" s="73"/>
      <c r="D37" s="33"/>
      <c r="E37" s="7"/>
      <c r="F37" s="7"/>
      <c r="G37" s="74"/>
      <c r="H37" s="74"/>
      <c r="I37" s="74"/>
      <c r="J37" s="67"/>
      <c r="K37" s="69"/>
      <c r="L37" s="69"/>
      <c r="M37" s="69"/>
      <c r="N37" s="69"/>
      <c r="O37" s="69"/>
      <c r="P37" s="69"/>
      <c r="Q37" s="69"/>
      <c r="R37" s="69"/>
      <c r="S37" s="69"/>
      <c r="T37" s="69"/>
      <c r="U37" s="69"/>
      <c r="V37" s="69"/>
      <c r="W37" s="69"/>
      <c r="X37" s="69"/>
      <c r="Y37" s="69"/>
      <c r="Z37" s="70"/>
    </row>
    <row r="38" spans="1:26" ht="27" customHeight="1" x14ac:dyDescent="0.25">
      <c r="A38" s="64"/>
      <c r="B38" s="67"/>
      <c r="C38" s="73" t="s">
        <v>231</v>
      </c>
      <c r="D38" s="33" t="s">
        <v>110</v>
      </c>
      <c r="E38" s="7"/>
      <c r="F38" s="7"/>
      <c r="G38" s="74"/>
      <c r="H38" s="74"/>
      <c r="I38" s="74"/>
      <c r="J38" s="67"/>
      <c r="K38" s="69"/>
      <c r="L38" s="69"/>
      <c r="M38" s="69"/>
      <c r="N38" s="69"/>
      <c r="O38" s="69"/>
      <c r="P38" s="69"/>
      <c r="Q38" s="69"/>
      <c r="R38" s="69"/>
      <c r="S38" s="69"/>
      <c r="T38" s="69"/>
      <c r="U38" s="69"/>
      <c r="V38" s="69"/>
      <c r="W38" s="69"/>
      <c r="X38" s="69"/>
      <c r="Y38" s="69"/>
      <c r="Z38" s="70"/>
    </row>
    <row r="39" spans="1:26" ht="16" customHeight="1" x14ac:dyDescent="0.25">
      <c r="A39" s="64"/>
      <c r="B39" s="67"/>
      <c r="C39" s="79"/>
      <c r="D39" s="33"/>
      <c r="E39" s="7"/>
      <c r="F39" s="7"/>
      <c r="G39" s="74"/>
      <c r="H39" s="74"/>
      <c r="I39" s="74"/>
      <c r="J39" s="67"/>
      <c r="K39" s="69"/>
      <c r="L39" s="69"/>
      <c r="M39" s="69"/>
      <c r="N39" s="69"/>
      <c r="O39" s="69"/>
      <c r="P39" s="69"/>
      <c r="Q39" s="69"/>
      <c r="R39" s="69"/>
      <c r="S39" s="69"/>
      <c r="T39" s="69"/>
      <c r="U39" s="69"/>
      <c r="V39" s="69"/>
      <c r="W39" s="69"/>
      <c r="X39" s="69"/>
      <c r="Y39" s="69"/>
      <c r="Z39" s="70"/>
    </row>
    <row r="40" spans="1:26" ht="27" customHeight="1" x14ac:dyDescent="0.25">
      <c r="A40" s="64"/>
      <c r="B40" s="67"/>
      <c r="C40" s="73" t="s">
        <v>232</v>
      </c>
      <c r="D40" s="33" t="s">
        <v>111</v>
      </c>
      <c r="E40" s="7"/>
      <c r="F40" s="7"/>
      <c r="G40" s="74"/>
      <c r="H40" s="74"/>
      <c r="I40" s="74"/>
      <c r="J40" s="67"/>
      <c r="K40" s="69"/>
      <c r="L40" s="69"/>
      <c r="M40" s="69"/>
      <c r="N40" s="69"/>
      <c r="O40" s="69"/>
      <c r="P40" s="69"/>
      <c r="Q40" s="69"/>
      <c r="R40" s="69"/>
      <c r="S40" s="69"/>
      <c r="T40" s="69"/>
      <c r="U40" s="69"/>
      <c r="V40" s="69"/>
      <c r="W40" s="69"/>
      <c r="X40" s="69"/>
      <c r="Y40" s="69"/>
      <c r="Z40" s="70"/>
    </row>
    <row r="41" spans="1:26" ht="16" customHeight="1" x14ac:dyDescent="0.25">
      <c r="A41" s="64"/>
      <c r="B41" s="67"/>
      <c r="C41" s="79"/>
      <c r="D41" s="33"/>
      <c r="E41" s="7"/>
      <c r="F41" s="7"/>
      <c r="G41" s="74"/>
      <c r="H41" s="74"/>
      <c r="I41" s="74"/>
      <c r="J41" s="67"/>
      <c r="K41" s="69"/>
      <c r="L41" s="69"/>
      <c r="M41" s="69"/>
      <c r="N41" s="69"/>
      <c r="O41" s="69"/>
      <c r="P41" s="69"/>
      <c r="Q41" s="69"/>
      <c r="R41" s="69"/>
      <c r="S41" s="69"/>
      <c r="T41" s="69"/>
      <c r="U41" s="69"/>
      <c r="V41" s="69"/>
      <c r="W41" s="69"/>
      <c r="X41" s="69"/>
      <c r="Y41" s="69"/>
      <c r="Z41" s="70"/>
    </row>
    <row r="42" spans="1:26" ht="27" customHeight="1" x14ac:dyDescent="0.25">
      <c r="A42" s="64"/>
      <c r="B42" s="67"/>
      <c r="C42" s="73" t="s">
        <v>233</v>
      </c>
      <c r="D42" s="33" t="s">
        <v>112</v>
      </c>
      <c r="E42" s="7"/>
      <c r="F42" s="7"/>
      <c r="G42" s="74"/>
      <c r="H42" s="74"/>
      <c r="I42" s="74"/>
      <c r="J42" s="67"/>
      <c r="K42" s="69"/>
      <c r="L42" s="69"/>
      <c r="M42" s="69"/>
      <c r="N42" s="69"/>
      <c r="O42" s="69"/>
      <c r="P42" s="69"/>
      <c r="Q42" s="69"/>
      <c r="R42" s="69"/>
      <c r="S42" s="69"/>
      <c r="T42" s="69"/>
      <c r="U42" s="69"/>
      <c r="V42" s="69"/>
      <c r="W42" s="69"/>
      <c r="X42" s="69"/>
      <c r="Y42" s="69"/>
      <c r="Z42" s="70"/>
    </row>
    <row r="43" spans="1:26" ht="16" customHeight="1" x14ac:dyDescent="0.25">
      <c r="A43" s="64"/>
      <c r="B43" s="67"/>
      <c r="C43" s="73"/>
      <c r="D43" s="33"/>
      <c r="E43" s="7"/>
      <c r="F43" s="7"/>
      <c r="G43" s="74"/>
      <c r="H43" s="74"/>
      <c r="I43" s="74"/>
      <c r="J43" s="67"/>
      <c r="K43" s="69"/>
      <c r="L43" s="69"/>
      <c r="M43" s="69"/>
      <c r="N43" s="69"/>
      <c r="O43" s="69"/>
      <c r="P43" s="69"/>
      <c r="Q43" s="69"/>
      <c r="R43" s="69"/>
      <c r="S43" s="69"/>
      <c r="T43" s="69"/>
      <c r="U43" s="69"/>
      <c r="V43" s="69"/>
      <c r="W43" s="69"/>
      <c r="X43" s="69"/>
      <c r="Y43" s="69"/>
      <c r="Z43" s="70"/>
    </row>
    <row r="44" spans="1:26" ht="27" customHeight="1" x14ac:dyDescent="0.25">
      <c r="A44" s="64"/>
      <c r="B44" s="67"/>
      <c r="C44" s="73" t="s">
        <v>234</v>
      </c>
      <c r="D44" s="33" t="s">
        <v>113</v>
      </c>
      <c r="E44" s="7"/>
      <c r="F44" s="7"/>
      <c r="G44" s="74"/>
      <c r="H44" s="74"/>
      <c r="I44" s="74"/>
      <c r="J44" s="67"/>
      <c r="K44" s="69"/>
      <c r="L44" s="69"/>
      <c r="M44" s="69"/>
      <c r="N44" s="69"/>
      <c r="O44" s="69"/>
      <c r="P44" s="69"/>
      <c r="Q44" s="69"/>
      <c r="R44" s="69"/>
      <c r="S44" s="69"/>
      <c r="T44" s="69"/>
      <c r="U44" s="69"/>
      <c r="V44" s="69"/>
      <c r="W44" s="69"/>
      <c r="X44" s="69"/>
      <c r="Y44" s="69"/>
      <c r="Z44" s="70"/>
    </row>
    <row r="45" spans="1:26" ht="16" customHeight="1" x14ac:dyDescent="0.25">
      <c r="A45" s="64"/>
      <c r="B45" s="67"/>
      <c r="C45" s="79"/>
      <c r="D45" s="33"/>
      <c r="E45" s="7"/>
      <c r="F45" s="7"/>
      <c r="G45" s="74"/>
      <c r="H45" s="74"/>
      <c r="I45" s="74"/>
      <c r="J45" s="67"/>
      <c r="K45" s="69"/>
      <c r="L45" s="69"/>
      <c r="M45" s="69"/>
      <c r="N45" s="69"/>
      <c r="O45" s="69"/>
      <c r="P45" s="69"/>
      <c r="Q45" s="69"/>
      <c r="R45" s="69"/>
      <c r="S45" s="69"/>
      <c r="T45" s="69"/>
      <c r="U45" s="69"/>
      <c r="V45" s="69"/>
      <c r="W45" s="69"/>
      <c r="X45" s="69"/>
      <c r="Y45" s="69"/>
      <c r="Z45" s="70"/>
    </row>
    <row r="46" spans="1:26" ht="27" customHeight="1" x14ac:dyDescent="0.25">
      <c r="A46" s="64"/>
      <c r="B46" s="67"/>
      <c r="C46" s="73" t="s">
        <v>235</v>
      </c>
      <c r="D46" s="33" t="s">
        <v>114</v>
      </c>
      <c r="E46" s="7"/>
      <c r="F46" s="7"/>
      <c r="G46" s="74"/>
      <c r="H46" s="74"/>
      <c r="I46" s="74"/>
      <c r="J46" s="67"/>
      <c r="K46" s="69"/>
      <c r="L46" s="69"/>
      <c r="M46" s="69"/>
      <c r="N46" s="69"/>
      <c r="O46" s="69"/>
      <c r="P46" s="69"/>
      <c r="Q46" s="69"/>
      <c r="R46" s="69"/>
      <c r="S46" s="69"/>
      <c r="T46" s="69"/>
      <c r="U46" s="69"/>
      <c r="V46" s="69"/>
      <c r="W46" s="69"/>
      <c r="X46" s="69"/>
      <c r="Y46" s="69"/>
      <c r="Z46" s="70"/>
    </row>
    <row r="47" spans="1:26" ht="16" customHeight="1" x14ac:dyDescent="0.25">
      <c r="A47" s="64"/>
      <c r="B47" s="67"/>
      <c r="C47" s="73"/>
      <c r="D47" s="33"/>
      <c r="E47" s="7"/>
      <c r="F47" s="7"/>
      <c r="G47" s="74"/>
      <c r="H47" s="74"/>
      <c r="I47" s="74"/>
      <c r="J47" s="67"/>
      <c r="K47" s="69"/>
      <c r="L47" s="69"/>
      <c r="M47" s="69"/>
      <c r="N47" s="69"/>
      <c r="O47" s="69"/>
      <c r="P47" s="69"/>
      <c r="Q47" s="69"/>
      <c r="R47" s="69"/>
      <c r="S47" s="69"/>
      <c r="T47" s="69"/>
      <c r="U47" s="69"/>
      <c r="V47" s="69"/>
      <c r="W47" s="69"/>
      <c r="X47" s="69"/>
      <c r="Y47" s="69"/>
      <c r="Z47" s="70"/>
    </row>
    <row r="48" spans="1:26" ht="27" customHeight="1" x14ac:dyDescent="0.25">
      <c r="A48" s="64"/>
      <c r="B48" s="67"/>
      <c r="C48" s="73" t="s">
        <v>236</v>
      </c>
      <c r="D48" s="33" t="s">
        <v>115</v>
      </c>
      <c r="E48" s="7"/>
      <c r="F48" s="7"/>
      <c r="G48" s="74"/>
      <c r="H48" s="74"/>
      <c r="I48" s="74"/>
      <c r="J48" s="67"/>
      <c r="K48" s="69"/>
      <c r="L48" s="69"/>
      <c r="M48" s="69"/>
      <c r="N48" s="69"/>
      <c r="O48" s="69"/>
      <c r="P48" s="69"/>
      <c r="Q48" s="69"/>
      <c r="R48" s="69"/>
      <c r="S48" s="69"/>
      <c r="T48" s="69"/>
      <c r="U48" s="69"/>
      <c r="V48" s="69"/>
      <c r="W48" s="69"/>
      <c r="X48" s="69"/>
      <c r="Y48" s="69"/>
      <c r="Z48" s="70"/>
    </row>
    <row r="49" spans="1:26" ht="16" customHeight="1" x14ac:dyDescent="0.25">
      <c r="A49" s="64"/>
      <c r="B49" s="67"/>
      <c r="C49" s="79"/>
      <c r="D49" s="78"/>
      <c r="E49" s="68"/>
      <c r="F49" s="78"/>
      <c r="G49" s="74"/>
      <c r="H49" s="74"/>
      <c r="I49" s="74"/>
      <c r="J49" s="67"/>
      <c r="K49" s="69"/>
      <c r="L49" s="69"/>
      <c r="M49" s="69"/>
      <c r="N49" s="69"/>
      <c r="O49" s="69"/>
      <c r="P49" s="69"/>
      <c r="Q49" s="69"/>
      <c r="R49" s="69"/>
      <c r="S49" s="69"/>
      <c r="T49" s="69"/>
      <c r="U49" s="69"/>
      <c r="V49" s="69"/>
      <c r="W49" s="69"/>
      <c r="X49" s="69"/>
      <c r="Y49" s="69"/>
      <c r="Z49" s="70"/>
    </row>
    <row r="50" spans="1:26" ht="27" customHeight="1" x14ac:dyDescent="0.25">
      <c r="A50" s="64"/>
      <c r="B50" s="67"/>
      <c r="C50" s="73" t="s">
        <v>237</v>
      </c>
      <c r="D50" s="74" t="s">
        <v>16</v>
      </c>
      <c r="E50" s="68"/>
      <c r="F50" s="74"/>
      <c r="G50" s="74" t="s">
        <v>17</v>
      </c>
      <c r="H50" s="74"/>
      <c r="I50" s="68"/>
      <c r="J50" s="67"/>
      <c r="K50" s="69"/>
      <c r="L50" s="69"/>
      <c r="M50" s="69"/>
      <c r="N50" s="69"/>
      <c r="O50" s="69"/>
      <c r="P50" s="69"/>
      <c r="Q50" s="69"/>
      <c r="R50" s="69"/>
      <c r="S50" s="69"/>
      <c r="T50" s="69"/>
      <c r="U50" s="69"/>
      <c r="V50" s="69"/>
      <c r="W50" s="69"/>
      <c r="X50" s="69"/>
      <c r="Y50" s="69"/>
      <c r="Z50" s="70"/>
    </row>
    <row r="51" spans="1:26" ht="16" customHeight="1" x14ac:dyDescent="0.25">
      <c r="A51" s="64"/>
      <c r="B51" s="67"/>
      <c r="C51" s="73"/>
      <c r="D51" s="74"/>
      <c r="E51" s="68"/>
      <c r="F51" s="74"/>
      <c r="G51" s="74"/>
      <c r="H51" s="74"/>
      <c r="I51" s="68"/>
      <c r="J51" s="67"/>
      <c r="K51" s="69"/>
      <c r="L51" s="69"/>
      <c r="M51" s="69"/>
      <c r="N51" s="69"/>
      <c r="O51" s="69"/>
      <c r="P51" s="69"/>
      <c r="Q51" s="69"/>
      <c r="R51" s="69"/>
      <c r="S51" s="69"/>
      <c r="T51" s="69"/>
      <c r="U51" s="69"/>
      <c r="V51" s="69"/>
      <c r="W51" s="69"/>
      <c r="X51" s="69"/>
      <c r="Y51" s="69"/>
      <c r="Z51" s="70"/>
    </row>
    <row r="52" spans="1:26" ht="16" customHeight="1" x14ac:dyDescent="0.25">
      <c r="A52" s="64"/>
      <c r="B52" s="67"/>
      <c r="C52" s="73"/>
      <c r="D52" s="74"/>
      <c r="E52" s="68"/>
      <c r="F52" s="74"/>
      <c r="G52" s="74"/>
      <c r="H52" s="74"/>
      <c r="I52" s="68"/>
      <c r="J52" s="67"/>
      <c r="K52" s="69"/>
      <c r="L52" s="69"/>
      <c r="M52" s="69"/>
      <c r="N52" s="69"/>
      <c r="O52" s="69"/>
      <c r="P52" s="69"/>
      <c r="Q52" s="69"/>
      <c r="R52" s="69"/>
      <c r="S52" s="69"/>
      <c r="T52" s="69"/>
      <c r="U52" s="69"/>
      <c r="V52" s="69"/>
      <c r="W52" s="69"/>
      <c r="X52" s="69"/>
      <c r="Y52" s="69"/>
      <c r="Z52" s="70"/>
    </row>
    <row r="53" spans="1:26" ht="16" customHeight="1" x14ac:dyDescent="0.25">
      <c r="A53" s="64"/>
      <c r="B53" s="67"/>
      <c r="C53" s="79"/>
      <c r="D53" s="68"/>
      <c r="E53" s="68"/>
      <c r="F53" s="68"/>
      <c r="G53" s="68"/>
      <c r="H53" s="74"/>
      <c r="I53" s="68"/>
      <c r="J53" s="67"/>
      <c r="K53" s="69"/>
      <c r="L53" s="69"/>
      <c r="M53" s="69"/>
      <c r="N53" s="69"/>
      <c r="O53" s="69"/>
      <c r="P53" s="69"/>
      <c r="Q53" s="69"/>
      <c r="R53" s="69"/>
      <c r="S53" s="69"/>
      <c r="T53" s="69"/>
      <c r="U53" s="69"/>
      <c r="V53" s="69"/>
      <c r="W53" s="69"/>
      <c r="X53" s="69"/>
      <c r="Y53" s="69"/>
      <c r="Z53" s="70"/>
    </row>
    <row r="54" spans="1:26" ht="30" customHeight="1" x14ac:dyDescent="0.25">
      <c r="A54" s="64"/>
      <c r="B54" s="67"/>
      <c r="C54" s="80" t="s">
        <v>18</v>
      </c>
      <c r="D54" s="80"/>
      <c r="E54" s="72"/>
      <c r="F54" s="72"/>
      <c r="G54" s="72"/>
      <c r="H54" s="72"/>
      <c r="I54" s="72"/>
      <c r="J54" s="67"/>
      <c r="K54" s="81"/>
      <c r="L54" s="81"/>
      <c r="M54" s="81"/>
      <c r="N54" s="81"/>
      <c r="O54" s="81"/>
      <c r="P54" s="81"/>
      <c r="Q54" s="81"/>
      <c r="R54" s="81"/>
      <c r="S54" s="81"/>
      <c r="T54" s="81"/>
      <c r="U54" s="81"/>
      <c r="V54" s="81"/>
      <c r="W54" s="81"/>
      <c r="X54" s="81"/>
      <c r="Y54" s="81"/>
      <c r="Z54" s="82"/>
    </row>
    <row r="55" spans="1:26" ht="16" customHeight="1" x14ac:dyDescent="0.25">
      <c r="A55" s="64"/>
      <c r="B55" s="67"/>
      <c r="C55" s="83"/>
      <c r="D55" s="83"/>
      <c r="E55" s="68"/>
      <c r="F55" s="68"/>
      <c r="G55" s="68"/>
      <c r="H55" s="68"/>
      <c r="I55" s="68"/>
      <c r="J55" s="67"/>
      <c r="K55" s="81"/>
      <c r="L55" s="81"/>
      <c r="M55" s="81"/>
      <c r="N55" s="81"/>
      <c r="O55" s="81"/>
      <c r="P55" s="81"/>
      <c r="Q55" s="81"/>
      <c r="R55" s="81"/>
      <c r="S55" s="81"/>
      <c r="T55" s="81"/>
      <c r="U55" s="81"/>
      <c r="V55" s="81"/>
      <c r="W55" s="81"/>
      <c r="X55" s="81"/>
      <c r="Y55" s="81"/>
      <c r="Z55" s="82"/>
    </row>
    <row r="56" spans="1:26" ht="16" customHeight="1" x14ac:dyDescent="0.25">
      <c r="A56" s="64"/>
      <c r="B56" s="67"/>
      <c r="C56" s="83" t="s">
        <v>19</v>
      </c>
      <c r="D56" s="83"/>
      <c r="E56" s="84" t="s">
        <v>20</v>
      </c>
      <c r="F56" s="84"/>
      <c r="G56" s="83" t="s">
        <v>21</v>
      </c>
      <c r="H56" s="68"/>
      <c r="I56" s="68"/>
      <c r="J56" s="67"/>
      <c r="K56" s="81"/>
      <c r="L56" s="81"/>
      <c r="M56" s="81"/>
      <c r="N56" s="81"/>
      <c r="O56" s="81"/>
      <c r="P56" s="81"/>
      <c r="Q56" s="81"/>
      <c r="R56" s="81"/>
      <c r="S56" s="81"/>
      <c r="T56" s="81"/>
      <c r="U56" s="81"/>
      <c r="V56" s="81"/>
      <c r="W56" s="81"/>
      <c r="X56" s="81"/>
      <c r="Y56" s="81"/>
      <c r="Z56" s="82"/>
    </row>
    <row r="57" spans="1:26" ht="3" customHeight="1" x14ac:dyDescent="0.25">
      <c r="A57" s="64"/>
      <c r="B57" s="67"/>
      <c r="C57" s="83"/>
      <c r="D57" s="83"/>
      <c r="E57" s="84"/>
      <c r="F57" s="84"/>
      <c r="G57" s="83"/>
      <c r="H57" s="68"/>
      <c r="I57" s="68"/>
      <c r="J57" s="67"/>
      <c r="K57" s="81"/>
      <c r="L57" s="81"/>
      <c r="M57" s="81"/>
      <c r="N57" s="81"/>
      <c r="O57" s="81"/>
      <c r="P57" s="81"/>
      <c r="Q57" s="81"/>
      <c r="R57" s="81"/>
      <c r="S57" s="81"/>
      <c r="T57" s="81"/>
      <c r="U57" s="81"/>
      <c r="V57" s="81"/>
      <c r="W57" s="81"/>
      <c r="X57" s="81"/>
      <c r="Y57" s="81"/>
      <c r="Z57" s="82"/>
    </row>
    <row r="58" spans="1:26" ht="20" customHeight="1" x14ac:dyDescent="0.25">
      <c r="A58" s="64"/>
      <c r="B58" s="67"/>
      <c r="C58" s="85" t="s">
        <v>38</v>
      </c>
      <c r="D58" s="85"/>
      <c r="E58" s="86">
        <v>3400</v>
      </c>
      <c r="F58" s="86"/>
      <c r="G58" s="103" t="s">
        <v>53</v>
      </c>
      <c r="H58" s="68"/>
      <c r="I58" s="87"/>
      <c r="J58" s="67"/>
      <c r="K58" s="81"/>
      <c r="L58" s="81"/>
      <c r="M58" s="81"/>
      <c r="N58" s="81"/>
      <c r="O58" s="81"/>
      <c r="P58" s="81"/>
      <c r="Q58" s="81"/>
      <c r="R58" s="81"/>
      <c r="S58" s="81"/>
      <c r="T58" s="81"/>
      <c r="U58" s="81"/>
      <c r="V58" s="81"/>
      <c r="W58" s="81"/>
      <c r="X58" s="81"/>
      <c r="Y58" s="81"/>
      <c r="Z58" s="82"/>
    </row>
    <row r="59" spans="1:26" ht="3" customHeight="1" x14ac:dyDescent="0.25">
      <c r="A59" s="64"/>
      <c r="B59" s="67"/>
      <c r="C59" s="85"/>
      <c r="D59" s="85"/>
      <c r="E59" s="86"/>
      <c r="F59" s="86"/>
      <c r="G59" s="103"/>
      <c r="H59" s="68"/>
      <c r="I59" s="87"/>
      <c r="J59" s="67"/>
      <c r="K59" s="81"/>
      <c r="L59" s="81"/>
      <c r="M59" s="81"/>
      <c r="N59" s="81"/>
      <c r="O59" s="81"/>
      <c r="P59" s="81"/>
      <c r="Q59" s="81"/>
      <c r="R59" s="81"/>
      <c r="S59" s="81"/>
      <c r="T59" s="81"/>
      <c r="U59" s="81"/>
      <c r="V59" s="81"/>
      <c r="W59" s="81"/>
      <c r="X59" s="81"/>
      <c r="Y59" s="81"/>
      <c r="Z59" s="82"/>
    </row>
    <row r="60" spans="1:26" ht="20" customHeight="1" x14ac:dyDescent="0.25">
      <c r="A60" s="64"/>
      <c r="B60" s="67"/>
      <c r="C60" s="85" t="s">
        <v>39</v>
      </c>
      <c r="D60" s="85"/>
      <c r="E60" s="88">
        <v>3400</v>
      </c>
      <c r="F60" s="86"/>
      <c r="G60" s="103" t="s">
        <v>52</v>
      </c>
      <c r="H60" s="68"/>
      <c r="I60" s="87"/>
      <c r="J60" s="67"/>
      <c r="K60" s="81"/>
      <c r="L60" s="81"/>
      <c r="M60" s="81"/>
      <c r="N60" s="81"/>
      <c r="O60" s="81"/>
      <c r="P60" s="81"/>
      <c r="Q60" s="81"/>
      <c r="R60" s="81"/>
      <c r="S60" s="81"/>
      <c r="T60" s="81"/>
      <c r="U60" s="81"/>
      <c r="V60" s="81"/>
      <c r="W60" s="81"/>
      <c r="X60" s="81"/>
      <c r="Y60" s="81"/>
      <c r="Z60" s="82"/>
    </row>
    <row r="61" spans="1:26" ht="6" customHeight="1" thickBot="1" x14ac:dyDescent="0.3">
      <c r="A61" s="64"/>
      <c r="B61" s="67"/>
      <c r="C61" s="85"/>
      <c r="D61" s="85"/>
      <c r="E61" s="85"/>
      <c r="F61" s="85"/>
      <c r="G61" s="85"/>
      <c r="H61" s="85"/>
      <c r="I61" s="85"/>
      <c r="J61" s="85"/>
      <c r="K61" s="81"/>
      <c r="L61" s="81"/>
      <c r="M61" s="81"/>
      <c r="N61" s="81"/>
      <c r="O61" s="81"/>
      <c r="P61" s="81"/>
      <c r="Q61" s="81"/>
      <c r="R61" s="81"/>
      <c r="S61" s="81"/>
      <c r="T61" s="81"/>
      <c r="U61" s="81"/>
      <c r="V61" s="81"/>
      <c r="W61" s="81"/>
      <c r="X61" s="81"/>
      <c r="Y61" s="81"/>
      <c r="Z61" s="82"/>
    </row>
    <row r="62" spans="1:26" ht="20" customHeight="1" thickBot="1" x14ac:dyDescent="0.3">
      <c r="A62" s="64"/>
      <c r="B62" s="67"/>
      <c r="C62" s="85" t="s">
        <v>54</v>
      </c>
      <c r="D62" s="85"/>
      <c r="E62" s="105"/>
      <c r="F62" s="85"/>
      <c r="G62" s="85" t="s">
        <v>55</v>
      </c>
      <c r="H62" s="85"/>
      <c r="I62" s="85"/>
      <c r="J62" s="85"/>
      <c r="K62" s="81"/>
      <c r="L62" s="81"/>
      <c r="M62" s="81"/>
      <c r="N62" s="81"/>
      <c r="O62" s="81"/>
      <c r="P62" s="81"/>
      <c r="Q62" s="81"/>
      <c r="R62" s="81"/>
      <c r="S62" s="81"/>
      <c r="T62" s="81"/>
      <c r="U62" s="81"/>
      <c r="V62" s="81"/>
      <c r="W62" s="81"/>
      <c r="X62" s="81"/>
      <c r="Y62" s="81"/>
      <c r="Z62" s="82"/>
    </row>
    <row r="63" spans="1:26" ht="3" customHeight="1" x14ac:dyDescent="0.25">
      <c r="A63" s="64"/>
      <c r="B63" s="67"/>
      <c r="C63" s="85"/>
      <c r="D63" s="85"/>
      <c r="E63" s="85"/>
      <c r="F63" s="85"/>
      <c r="G63" s="85"/>
      <c r="H63" s="85"/>
      <c r="I63" s="85"/>
      <c r="J63" s="85"/>
      <c r="K63" s="81"/>
      <c r="L63" s="81"/>
      <c r="M63" s="81"/>
      <c r="N63" s="81"/>
      <c r="O63" s="81"/>
      <c r="P63" s="81"/>
      <c r="Q63" s="81"/>
      <c r="R63" s="81"/>
      <c r="S63" s="81"/>
      <c r="T63" s="81"/>
      <c r="U63" s="81"/>
      <c r="V63" s="81"/>
      <c r="W63" s="81"/>
      <c r="X63" s="81"/>
      <c r="Y63" s="81"/>
      <c r="Z63" s="82"/>
    </row>
    <row r="64" spans="1:26" ht="20" customHeight="1" x14ac:dyDescent="0.25">
      <c r="A64" s="64"/>
      <c r="B64" s="67"/>
      <c r="C64" s="85" t="s">
        <v>22</v>
      </c>
      <c r="D64" s="85"/>
      <c r="E64" s="89">
        <v>3400</v>
      </c>
      <c r="F64" s="89"/>
      <c r="G64" s="90" t="s">
        <v>23</v>
      </c>
      <c r="H64" s="68"/>
      <c r="I64" s="87"/>
      <c r="J64" s="67"/>
      <c r="K64" s="81"/>
      <c r="L64" s="69"/>
      <c r="M64" s="69"/>
      <c r="N64" s="69"/>
      <c r="O64" s="69"/>
      <c r="P64" s="69"/>
      <c r="Q64" s="69"/>
      <c r="R64" s="69"/>
      <c r="S64" s="69"/>
      <c r="T64" s="69"/>
      <c r="U64" s="69"/>
      <c r="V64" s="69"/>
      <c r="W64" s="69"/>
      <c r="X64" s="69"/>
      <c r="Y64" s="69"/>
      <c r="Z64" s="70"/>
    </row>
    <row r="65" spans="1:26" ht="3" customHeight="1" x14ac:dyDescent="0.25">
      <c r="A65" s="64"/>
      <c r="B65" s="67"/>
      <c r="C65" s="85"/>
      <c r="D65" s="85"/>
      <c r="E65" s="89"/>
      <c r="F65" s="89"/>
      <c r="G65" s="90"/>
      <c r="H65" s="68"/>
      <c r="I65" s="87"/>
      <c r="J65" s="67"/>
      <c r="K65" s="81"/>
      <c r="L65" s="69"/>
      <c r="M65" s="69"/>
      <c r="N65" s="69"/>
      <c r="O65" s="69"/>
      <c r="P65" s="69"/>
      <c r="Q65" s="69"/>
      <c r="R65" s="69"/>
      <c r="S65" s="69"/>
      <c r="T65" s="69"/>
      <c r="U65" s="69"/>
      <c r="V65" s="69"/>
      <c r="W65" s="69"/>
      <c r="X65" s="69"/>
      <c r="Y65" s="69"/>
      <c r="Z65" s="70"/>
    </row>
    <row r="66" spans="1:26" ht="16" customHeight="1" x14ac:dyDescent="0.25">
      <c r="A66" s="64"/>
      <c r="B66" s="67"/>
      <c r="C66" s="104" t="s">
        <v>24</v>
      </c>
      <c r="D66" s="85"/>
      <c r="E66" s="91"/>
      <c r="F66" s="91"/>
      <c r="G66" s="90"/>
      <c r="H66" s="68"/>
      <c r="I66" s="87"/>
      <c r="J66" s="67"/>
      <c r="K66" s="81"/>
      <c r="L66" s="69"/>
      <c r="M66" s="69"/>
      <c r="N66" s="69"/>
      <c r="O66" s="69"/>
      <c r="P66" s="69"/>
      <c r="Q66" s="69"/>
      <c r="R66" s="69"/>
      <c r="S66" s="69"/>
      <c r="T66" s="69"/>
      <c r="U66" s="69"/>
      <c r="V66" s="69"/>
      <c r="W66" s="69"/>
      <c r="X66" s="69"/>
      <c r="Y66" s="69"/>
      <c r="Z66" s="70"/>
    </row>
    <row r="67" spans="1:26" ht="3" customHeight="1" x14ac:dyDescent="0.25">
      <c r="A67" s="64"/>
      <c r="B67" s="67"/>
      <c r="C67" s="85"/>
      <c r="D67" s="85"/>
      <c r="E67" s="91"/>
      <c r="F67" s="91"/>
      <c r="G67" s="90"/>
      <c r="H67" s="68"/>
      <c r="I67" s="87"/>
      <c r="J67" s="67"/>
      <c r="K67" s="81"/>
      <c r="L67" s="69"/>
      <c r="M67" s="69"/>
      <c r="N67" s="69"/>
      <c r="O67" s="69"/>
      <c r="P67" s="69"/>
      <c r="Q67" s="69"/>
      <c r="R67" s="69"/>
      <c r="S67" s="69"/>
      <c r="T67" s="69"/>
      <c r="U67" s="69"/>
      <c r="V67" s="69"/>
      <c r="W67" s="69"/>
      <c r="X67" s="69"/>
      <c r="Y67" s="69"/>
      <c r="Z67" s="70"/>
    </row>
    <row r="68" spans="1:26" ht="20" customHeight="1" x14ac:dyDescent="0.25">
      <c r="A68" s="64"/>
      <c r="B68" s="67"/>
      <c r="C68" s="92" t="s">
        <v>25</v>
      </c>
      <c r="D68" s="92"/>
      <c r="E68" s="93">
        <v>3400</v>
      </c>
      <c r="F68" s="93"/>
      <c r="G68" s="90" t="s">
        <v>26</v>
      </c>
      <c r="H68" s="68"/>
      <c r="I68" s="87"/>
      <c r="J68" s="67"/>
      <c r="K68" s="81"/>
      <c r="L68" s="69"/>
      <c r="M68" s="69"/>
      <c r="N68" s="69"/>
      <c r="O68" s="69"/>
      <c r="P68" s="69"/>
      <c r="Q68" s="69"/>
      <c r="R68" s="69"/>
      <c r="S68" s="69"/>
      <c r="T68" s="69"/>
      <c r="U68" s="69"/>
      <c r="V68" s="69"/>
      <c r="W68" s="69"/>
      <c r="X68" s="69"/>
      <c r="Y68" s="69"/>
      <c r="Z68" s="70"/>
    </row>
    <row r="69" spans="1:26" ht="3" customHeight="1" x14ac:dyDescent="0.25">
      <c r="A69" s="64"/>
      <c r="B69" s="67"/>
      <c r="C69" s="92"/>
      <c r="D69" s="92"/>
      <c r="E69" s="93"/>
      <c r="F69" s="93"/>
      <c r="G69" s="90"/>
      <c r="H69" s="68"/>
      <c r="I69" s="87"/>
      <c r="J69" s="67"/>
      <c r="K69" s="81"/>
      <c r="L69" s="69"/>
      <c r="M69" s="69"/>
      <c r="N69" s="69"/>
      <c r="O69" s="69"/>
      <c r="P69" s="69"/>
      <c r="Q69" s="69"/>
      <c r="R69" s="69"/>
      <c r="S69" s="69"/>
      <c r="T69" s="69"/>
      <c r="U69" s="69"/>
      <c r="V69" s="69"/>
      <c r="W69" s="69"/>
      <c r="X69" s="69"/>
      <c r="Y69" s="69"/>
      <c r="Z69" s="70"/>
    </row>
    <row r="70" spans="1:26" ht="20" customHeight="1" x14ac:dyDescent="0.25">
      <c r="A70" s="64"/>
      <c r="B70" s="67"/>
      <c r="C70" s="92" t="s">
        <v>27</v>
      </c>
      <c r="D70" s="92"/>
      <c r="E70" s="94">
        <v>3400</v>
      </c>
      <c r="F70" s="94"/>
      <c r="G70" s="90" t="s">
        <v>28</v>
      </c>
      <c r="H70" s="68"/>
      <c r="I70" s="87"/>
      <c r="J70" s="67"/>
      <c r="K70" s="69"/>
      <c r="L70" s="69"/>
      <c r="M70" s="69"/>
      <c r="N70" s="69"/>
      <c r="O70" s="69"/>
      <c r="P70" s="69"/>
      <c r="Q70" s="69"/>
      <c r="R70" s="69"/>
      <c r="S70" s="69"/>
      <c r="T70" s="69"/>
      <c r="U70" s="69"/>
      <c r="V70" s="69"/>
      <c r="W70" s="69"/>
      <c r="X70" s="69"/>
      <c r="Y70" s="69"/>
      <c r="Z70" s="70"/>
    </row>
    <row r="71" spans="1:26" ht="3" customHeight="1" x14ac:dyDescent="0.25">
      <c r="A71" s="64"/>
      <c r="B71" s="68"/>
      <c r="C71" s="92"/>
      <c r="D71" s="68"/>
      <c r="E71" s="142"/>
      <c r="F71" s="95"/>
      <c r="G71" s="90"/>
      <c r="H71" s="87"/>
      <c r="I71" s="87"/>
      <c r="J71" s="87"/>
      <c r="K71" s="69"/>
      <c r="L71" s="69"/>
      <c r="M71" s="69"/>
      <c r="N71" s="69"/>
      <c r="O71" s="69"/>
      <c r="P71" s="69"/>
      <c r="Q71" s="69"/>
      <c r="R71" s="69"/>
      <c r="S71" s="69"/>
      <c r="T71" s="69"/>
      <c r="U71" s="69"/>
      <c r="V71" s="69"/>
      <c r="W71" s="69"/>
      <c r="X71" s="69"/>
      <c r="Y71" s="69"/>
      <c r="Z71" s="70"/>
    </row>
    <row r="72" spans="1:26" ht="16" customHeight="1" x14ac:dyDescent="0.25">
      <c r="A72" s="64"/>
      <c r="B72" s="68"/>
      <c r="C72" s="92" t="s">
        <v>58</v>
      </c>
      <c r="D72" s="68"/>
      <c r="E72" s="142" t="s">
        <v>59</v>
      </c>
      <c r="F72" s="95"/>
      <c r="G72" s="90" t="s">
        <v>60</v>
      </c>
      <c r="H72" s="95"/>
      <c r="I72" s="95"/>
      <c r="J72" s="87"/>
      <c r="K72" s="69"/>
      <c r="L72" s="69"/>
      <c r="M72" s="69"/>
      <c r="N72" s="69"/>
      <c r="O72" s="69"/>
      <c r="P72" s="69"/>
      <c r="Q72" s="69"/>
      <c r="R72" s="69"/>
      <c r="S72" s="69"/>
      <c r="T72" s="69"/>
      <c r="U72" s="69"/>
      <c r="V72" s="69"/>
      <c r="W72" s="69"/>
      <c r="X72" s="69"/>
      <c r="Y72" s="69"/>
      <c r="Z72" s="70"/>
    </row>
    <row r="73" spans="1:26" ht="16" customHeight="1" x14ac:dyDescent="0.25">
      <c r="A73" s="64"/>
      <c r="B73" s="68"/>
      <c r="C73" s="95"/>
      <c r="D73" s="95"/>
      <c r="E73" s="95"/>
      <c r="F73" s="95"/>
      <c r="G73" s="95"/>
      <c r="H73" s="95"/>
      <c r="I73" s="95"/>
      <c r="J73" s="87"/>
      <c r="K73" s="69"/>
      <c r="L73" s="69"/>
      <c r="M73" s="69"/>
      <c r="N73" s="69"/>
      <c r="O73" s="69"/>
      <c r="P73" s="69"/>
      <c r="Q73" s="69"/>
      <c r="R73" s="69"/>
      <c r="S73" s="69"/>
      <c r="T73" s="69"/>
      <c r="U73" s="69"/>
      <c r="V73" s="69"/>
      <c r="W73" s="69"/>
      <c r="X73" s="69"/>
      <c r="Y73" s="69"/>
      <c r="Z73" s="70"/>
    </row>
    <row r="74" spans="1:26" ht="17.25" customHeight="1" x14ac:dyDescent="0.25">
      <c r="A74" s="64"/>
      <c r="B74" s="64"/>
      <c r="C74" s="69"/>
      <c r="D74" s="69"/>
      <c r="E74" s="69"/>
      <c r="F74" s="69"/>
      <c r="G74" s="69"/>
      <c r="H74" s="69"/>
      <c r="I74" s="69"/>
      <c r="J74" s="64"/>
      <c r="K74" s="69"/>
      <c r="L74" s="69"/>
      <c r="M74" s="69"/>
      <c r="N74" s="69"/>
      <c r="O74" s="69"/>
      <c r="P74" s="69"/>
      <c r="Q74" s="69"/>
      <c r="R74" s="69"/>
      <c r="S74" s="69"/>
      <c r="T74" s="69"/>
      <c r="U74" s="69"/>
      <c r="V74" s="69"/>
      <c r="W74" s="69"/>
      <c r="X74" s="69"/>
      <c r="Y74" s="69"/>
      <c r="Z74" s="70"/>
    </row>
    <row r="75" spans="1:26" ht="17.25" customHeight="1" x14ac:dyDescent="0.25">
      <c r="A75" s="64"/>
      <c r="B75" s="64"/>
      <c r="C75" s="69"/>
      <c r="D75" s="69"/>
      <c r="E75" s="69"/>
      <c r="F75" s="69"/>
      <c r="G75" s="69"/>
      <c r="H75" s="69"/>
      <c r="I75" s="69"/>
      <c r="J75" s="64"/>
      <c r="K75" s="69"/>
      <c r="L75" s="69"/>
      <c r="M75" s="69"/>
      <c r="N75" s="69"/>
      <c r="O75" s="69"/>
      <c r="P75" s="69"/>
      <c r="Q75" s="69"/>
      <c r="R75" s="69"/>
      <c r="S75" s="69"/>
      <c r="T75" s="69"/>
      <c r="U75" s="69"/>
      <c r="V75" s="69"/>
      <c r="W75" s="69"/>
      <c r="X75" s="69"/>
      <c r="Y75" s="69"/>
      <c r="Z75" s="70"/>
    </row>
    <row r="76" spans="1:26" ht="17.25" customHeight="1" x14ac:dyDescent="0.25">
      <c r="A76" s="64"/>
      <c r="B76" s="64"/>
      <c r="C76" s="69"/>
      <c r="D76" s="69"/>
      <c r="E76" s="69"/>
      <c r="F76" s="69"/>
      <c r="G76" s="69"/>
      <c r="H76" s="69"/>
      <c r="I76" s="69"/>
      <c r="J76" s="64"/>
      <c r="K76" s="69"/>
      <c r="L76" s="69"/>
      <c r="M76" s="69"/>
      <c r="N76" s="69"/>
      <c r="O76" s="69"/>
      <c r="P76" s="69"/>
      <c r="Q76" s="69"/>
      <c r="R76" s="69"/>
      <c r="S76" s="69"/>
      <c r="T76" s="69"/>
      <c r="U76" s="69"/>
      <c r="V76" s="69"/>
      <c r="W76" s="69"/>
      <c r="X76" s="69"/>
      <c r="Y76" s="69"/>
      <c r="Z76" s="70"/>
    </row>
    <row r="77" spans="1:26" ht="17.25" customHeight="1" x14ac:dyDescent="0.25">
      <c r="A77" s="65"/>
      <c r="B77" s="65"/>
      <c r="C77" s="70"/>
      <c r="D77" s="70"/>
      <c r="E77" s="70"/>
      <c r="F77" s="70"/>
      <c r="G77" s="70"/>
      <c r="H77" s="70"/>
      <c r="I77" s="70"/>
      <c r="J77" s="65"/>
      <c r="K77" s="70"/>
      <c r="L77" s="70"/>
      <c r="M77" s="70"/>
      <c r="N77" s="70"/>
      <c r="O77" s="70"/>
      <c r="P77" s="70"/>
      <c r="Q77" s="70"/>
      <c r="R77" s="70"/>
      <c r="S77" s="70"/>
      <c r="T77" s="70"/>
      <c r="U77" s="70"/>
      <c r="V77" s="70"/>
      <c r="W77" s="70"/>
      <c r="X77" s="70"/>
      <c r="Y77" s="70"/>
      <c r="Z77" s="70"/>
    </row>
    <row r="78" spans="1:26" ht="17.25" customHeight="1" x14ac:dyDescent="0.25">
      <c r="A78" s="65"/>
      <c r="B78" s="65"/>
      <c r="C78" s="70"/>
      <c r="D78" s="70"/>
      <c r="E78" s="70"/>
      <c r="F78" s="70"/>
      <c r="G78" s="70"/>
      <c r="H78" s="70"/>
      <c r="I78" s="70"/>
      <c r="J78" s="65"/>
      <c r="K78" s="70"/>
      <c r="L78" s="70"/>
      <c r="M78" s="70"/>
      <c r="N78" s="70"/>
      <c r="O78" s="70"/>
      <c r="P78" s="70"/>
      <c r="Q78" s="70"/>
      <c r="R78" s="70"/>
      <c r="S78" s="70"/>
      <c r="T78" s="70"/>
      <c r="U78" s="70"/>
      <c r="V78" s="70"/>
      <c r="W78" s="70"/>
      <c r="X78" s="70"/>
      <c r="Y78" s="70"/>
      <c r="Z78" s="70"/>
    </row>
    <row r="79" spans="1:26" ht="17.25" customHeight="1" x14ac:dyDescent="0.25">
      <c r="A79" s="65"/>
      <c r="B79" s="65"/>
      <c r="C79" s="70"/>
      <c r="D79" s="70"/>
      <c r="E79" s="70"/>
      <c r="F79" s="70"/>
      <c r="G79" s="70"/>
      <c r="H79" s="70"/>
      <c r="I79" s="70"/>
      <c r="J79" s="65"/>
      <c r="K79" s="70"/>
      <c r="L79" s="70"/>
      <c r="M79" s="70"/>
      <c r="N79" s="70"/>
      <c r="O79" s="70"/>
      <c r="P79" s="70"/>
      <c r="Q79" s="70"/>
      <c r="R79" s="70"/>
      <c r="S79" s="70"/>
      <c r="T79" s="70"/>
      <c r="U79" s="70"/>
      <c r="V79" s="70"/>
      <c r="W79" s="70"/>
      <c r="X79" s="70"/>
      <c r="Y79" s="70"/>
      <c r="Z79" s="70"/>
    </row>
    <row r="80" spans="1:26" ht="17.25" customHeight="1" x14ac:dyDescent="0.25">
      <c r="A80" s="65"/>
      <c r="B80" s="65"/>
      <c r="C80" s="70"/>
      <c r="D80" s="70"/>
      <c r="E80" s="70"/>
      <c r="F80" s="70"/>
      <c r="G80" s="70"/>
      <c r="H80" s="70"/>
      <c r="I80" s="70"/>
      <c r="J80" s="65"/>
      <c r="K80" s="70"/>
      <c r="L80" s="70"/>
      <c r="M80" s="70"/>
      <c r="N80" s="70"/>
      <c r="O80" s="70"/>
      <c r="P80" s="70"/>
      <c r="Q80" s="70"/>
      <c r="R80" s="70"/>
      <c r="S80" s="70"/>
      <c r="T80" s="70"/>
      <c r="U80" s="70"/>
      <c r="V80" s="70"/>
      <c r="W80" s="70"/>
      <c r="X80" s="70"/>
      <c r="Y80" s="70"/>
      <c r="Z80" s="70"/>
    </row>
    <row r="81" spans="1:26" ht="17.25" customHeight="1" x14ac:dyDescent="0.25">
      <c r="A81" s="65"/>
      <c r="B81" s="65"/>
      <c r="C81" s="70"/>
      <c r="D81" s="70"/>
      <c r="E81" s="70"/>
      <c r="F81" s="70"/>
      <c r="G81" s="70"/>
      <c r="H81" s="70"/>
      <c r="I81" s="70"/>
      <c r="J81" s="65"/>
      <c r="K81" s="70"/>
      <c r="L81" s="70"/>
      <c r="M81" s="70"/>
      <c r="N81" s="70"/>
      <c r="O81" s="70"/>
      <c r="P81" s="70"/>
      <c r="Q81" s="70"/>
      <c r="R81" s="70"/>
      <c r="S81" s="70"/>
      <c r="T81" s="70"/>
      <c r="U81" s="70"/>
      <c r="V81" s="70"/>
      <c r="W81" s="70"/>
      <c r="X81" s="70"/>
      <c r="Y81" s="70"/>
      <c r="Z81" s="70"/>
    </row>
    <row r="82" spans="1:26" ht="17.25" customHeight="1" x14ac:dyDescent="0.25">
      <c r="A82" s="65"/>
      <c r="B82" s="65"/>
      <c r="C82" s="70"/>
      <c r="D82" s="70"/>
      <c r="E82" s="70"/>
      <c r="F82" s="70"/>
      <c r="G82" s="70"/>
      <c r="H82" s="70"/>
      <c r="I82" s="70"/>
      <c r="J82" s="65"/>
      <c r="K82" s="70"/>
      <c r="L82" s="70"/>
      <c r="M82" s="70"/>
      <c r="N82" s="70"/>
      <c r="O82" s="70"/>
      <c r="P82" s="70"/>
      <c r="Q82" s="70"/>
      <c r="R82" s="70"/>
      <c r="S82" s="70"/>
      <c r="T82" s="70"/>
      <c r="U82" s="70"/>
      <c r="V82" s="70"/>
      <c r="W82" s="70"/>
      <c r="X82" s="70"/>
      <c r="Y82" s="70"/>
      <c r="Z82" s="70"/>
    </row>
    <row r="83" spans="1:26" ht="17.25" customHeight="1" x14ac:dyDescent="0.25">
      <c r="A83" s="65"/>
      <c r="B83" s="65"/>
      <c r="C83" s="70"/>
      <c r="D83" s="70"/>
      <c r="E83" s="70"/>
      <c r="F83" s="70"/>
      <c r="G83" s="70"/>
      <c r="H83" s="70"/>
      <c r="I83" s="70"/>
      <c r="J83" s="65"/>
      <c r="K83" s="70"/>
      <c r="L83" s="70"/>
      <c r="M83" s="70"/>
      <c r="N83" s="70"/>
      <c r="O83" s="70"/>
      <c r="P83" s="70"/>
      <c r="Q83" s="70"/>
      <c r="R83" s="70"/>
      <c r="S83" s="70"/>
      <c r="T83" s="70"/>
      <c r="U83" s="70"/>
      <c r="V83" s="70"/>
      <c r="W83" s="70"/>
      <c r="X83" s="70"/>
      <c r="Y83" s="70"/>
      <c r="Z83" s="70"/>
    </row>
    <row r="84" spans="1:26" ht="17.25" customHeight="1" x14ac:dyDescent="0.25">
      <c r="A84" s="65"/>
      <c r="B84" s="65"/>
      <c r="C84" s="70"/>
      <c r="D84" s="70"/>
      <c r="E84" s="70"/>
      <c r="F84" s="70"/>
      <c r="G84" s="70"/>
      <c r="H84" s="70"/>
      <c r="I84" s="70"/>
      <c r="J84" s="65"/>
      <c r="K84" s="70"/>
      <c r="L84" s="70"/>
      <c r="M84" s="70"/>
      <c r="N84" s="70"/>
      <c r="O84" s="70"/>
      <c r="P84" s="70"/>
      <c r="Q84" s="70"/>
      <c r="R84" s="70"/>
      <c r="S84" s="70"/>
      <c r="T84" s="70"/>
      <c r="U84" s="70"/>
      <c r="V84" s="70"/>
      <c r="W84" s="70"/>
      <c r="X84" s="70"/>
      <c r="Y84" s="70"/>
      <c r="Z84" s="70"/>
    </row>
    <row r="85" spans="1:26" ht="17.25" customHeight="1" x14ac:dyDescent="0.25">
      <c r="A85" s="65"/>
      <c r="B85" s="65"/>
      <c r="C85" s="70"/>
      <c r="D85" s="70"/>
      <c r="E85" s="70"/>
      <c r="F85" s="70"/>
      <c r="G85" s="70"/>
      <c r="H85" s="70"/>
      <c r="I85" s="70"/>
      <c r="J85" s="65"/>
      <c r="K85" s="70"/>
      <c r="L85" s="70"/>
      <c r="M85" s="70"/>
      <c r="N85" s="70"/>
      <c r="O85" s="70"/>
      <c r="P85" s="70"/>
      <c r="Q85" s="70"/>
      <c r="R85" s="70"/>
      <c r="S85" s="70"/>
      <c r="T85" s="70"/>
      <c r="U85" s="70"/>
      <c r="V85" s="70"/>
      <c r="W85" s="70"/>
      <c r="X85" s="70"/>
      <c r="Y85" s="70"/>
      <c r="Z85" s="70"/>
    </row>
    <row r="86" spans="1:26" ht="17.25" customHeight="1" x14ac:dyDescent="0.25">
      <c r="A86" s="65"/>
      <c r="B86" s="65"/>
      <c r="C86" s="70"/>
      <c r="D86" s="70"/>
      <c r="E86" s="70"/>
      <c r="F86" s="70"/>
      <c r="G86" s="70"/>
      <c r="H86" s="70"/>
      <c r="I86" s="70"/>
      <c r="J86" s="65"/>
      <c r="K86" s="70"/>
      <c r="L86" s="70"/>
      <c r="M86" s="70"/>
      <c r="N86" s="70"/>
      <c r="O86" s="70"/>
      <c r="P86" s="70"/>
      <c r="Q86" s="70"/>
      <c r="R86" s="70"/>
      <c r="S86" s="70"/>
      <c r="T86" s="70"/>
      <c r="U86" s="70"/>
      <c r="V86" s="70"/>
      <c r="W86" s="70"/>
      <c r="X86" s="70"/>
      <c r="Y86" s="70"/>
      <c r="Z86" s="70"/>
    </row>
    <row r="87" spans="1:26" ht="17.25" customHeight="1" x14ac:dyDescent="0.25">
      <c r="A87" s="65"/>
      <c r="B87" s="65"/>
      <c r="C87" s="70"/>
      <c r="D87" s="70"/>
      <c r="E87" s="70"/>
      <c r="F87" s="70"/>
      <c r="G87" s="70"/>
      <c r="H87" s="70"/>
      <c r="I87" s="70"/>
      <c r="J87" s="65"/>
      <c r="K87" s="70"/>
      <c r="L87" s="70"/>
      <c r="M87" s="70"/>
      <c r="N87" s="70"/>
      <c r="O87" s="70"/>
      <c r="P87" s="70"/>
      <c r="Q87" s="70"/>
      <c r="R87" s="70"/>
      <c r="S87" s="70"/>
      <c r="T87" s="70"/>
      <c r="U87" s="70"/>
      <c r="V87" s="70"/>
      <c r="W87" s="70"/>
      <c r="X87" s="70"/>
      <c r="Y87" s="70"/>
      <c r="Z87" s="70"/>
    </row>
    <row r="88" spans="1:26" ht="17.25" customHeight="1" x14ac:dyDescent="0.25">
      <c r="A88" s="65"/>
      <c r="B88" s="65"/>
      <c r="C88" s="70"/>
      <c r="D88" s="70"/>
      <c r="E88" s="70"/>
      <c r="F88" s="70"/>
      <c r="G88" s="70"/>
      <c r="H88" s="70"/>
      <c r="I88" s="70"/>
      <c r="J88" s="65"/>
      <c r="K88" s="70"/>
      <c r="L88" s="70"/>
      <c r="M88" s="70"/>
      <c r="N88" s="70"/>
      <c r="O88" s="70"/>
      <c r="P88" s="70"/>
      <c r="Q88" s="70"/>
      <c r="R88" s="70"/>
      <c r="S88" s="70"/>
      <c r="T88" s="70"/>
      <c r="U88" s="70"/>
      <c r="V88" s="70"/>
      <c r="W88" s="70"/>
      <c r="X88" s="70"/>
      <c r="Y88" s="70"/>
      <c r="Z88" s="70"/>
    </row>
    <row r="89" spans="1:26" ht="17.25" customHeight="1" x14ac:dyDescent="0.25">
      <c r="A89" s="65"/>
      <c r="B89" s="65"/>
      <c r="C89" s="70"/>
      <c r="D89" s="70"/>
      <c r="E89" s="70"/>
      <c r="F89" s="70"/>
      <c r="G89" s="70"/>
      <c r="H89" s="70"/>
      <c r="I89" s="70"/>
      <c r="J89" s="65"/>
      <c r="K89" s="70"/>
      <c r="L89" s="70"/>
      <c r="M89" s="70"/>
      <c r="N89" s="70"/>
      <c r="O89" s="70"/>
      <c r="P89" s="70"/>
      <c r="Q89" s="70"/>
      <c r="R89" s="70"/>
      <c r="S89" s="70"/>
      <c r="T89" s="70"/>
      <c r="U89" s="70"/>
      <c r="V89" s="70"/>
      <c r="W89" s="70"/>
      <c r="X89" s="70"/>
      <c r="Y89" s="70"/>
      <c r="Z89" s="70"/>
    </row>
    <row r="90" spans="1:26" ht="17.25" customHeight="1" x14ac:dyDescent="0.25">
      <c r="A90" s="65"/>
      <c r="B90" s="65"/>
      <c r="C90" s="70"/>
      <c r="D90" s="70"/>
      <c r="E90" s="70"/>
      <c r="F90" s="70"/>
      <c r="G90" s="70"/>
      <c r="H90" s="70"/>
      <c r="I90" s="70"/>
      <c r="J90" s="65"/>
      <c r="K90" s="70"/>
      <c r="L90" s="70"/>
      <c r="M90" s="70"/>
      <c r="N90" s="70"/>
      <c r="O90" s="70"/>
      <c r="P90" s="70"/>
      <c r="Q90" s="70"/>
      <c r="R90" s="70"/>
      <c r="S90" s="70"/>
      <c r="T90" s="70"/>
      <c r="U90" s="70"/>
      <c r="V90" s="70"/>
      <c r="W90" s="70"/>
      <c r="X90" s="70"/>
      <c r="Y90" s="70"/>
      <c r="Z90" s="70"/>
    </row>
    <row r="91" spans="1:26" ht="17.25" customHeight="1" x14ac:dyDescent="0.25">
      <c r="A91" s="65"/>
      <c r="B91" s="65"/>
      <c r="C91" s="70"/>
      <c r="D91" s="70"/>
      <c r="E91" s="70"/>
      <c r="F91" s="70"/>
      <c r="G91" s="70"/>
      <c r="H91" s="70"/>
      <c r="I91" s="70"/>
      <c r="J91" s="65"/>
      <c r="K91" s="70"/>
      <c r="L91" s="70"/>
      <c r="M91" s="70"/>
      <c r="N91" s="70"/>
      <c r="O91" s="70"/>
      <c r="P91" s="70"/>
      <c r="Q91" s="70"/>
      <c r="R91" s="70"/>
      <c r="S91" s="70"/>
      <c r="T91" s="70"/>
      <c r="U91" s="70"/>
      <c r="V91" s="70"/>
      <c r="W91" s="70"/>
      <c r="X91" s="70"/>
      <c r="Y91" s="70"/>
      <c r="Z91" s="70"/>
    </row>
    <row r="92" spans="1:26" ht="17.25" customHeight="1" x14ac:dyDescent="0.25">
      <c r="A92" s="65"/>
      <c r="B92" s="65"/>
      <c r="C92" s="70"/>
      <c r="D92" s="70"/>
      <c r="E92" s="70"/>
      <c r="F92" s="70"/>
      <c r="G92" s="70"/>
      <c r="H92" s="70"/>
      <c r="I92" s="70"/>
      <c r="J92" s="65"/>
      <c r="K92" s="70"/>
      <c r="L92" s="70"/>
      <c r="M92" s="70"/>
      <c r="N92" s="70"/>
      <c r="O92" s="70"/>
      <c r="P92" s="70"/>
      <c r="Q92" s="70"/>
      <c r="R92" s="70"/>
      <c r="S92" s="70"/>
      <c r="T92" s="70"/>
      <c r="U92" s="70"/>
      <c r="V92" s="70"/>
      <c r="W92" s="70"/>
      <c r="X92" s="70"/>
      <c r="Y92" s="70"/>
      <c r="Z92" s="70"/>
    </row>
    <row r="93" spans="1:26" ht="17.25" customHeight="1" x14ac:dyDescent="0.25">
      <c r="A93" s="65"/>
      <c r="B93" s="65"/>
      <c r="C93" s="70"/>
      <c r="D93" s="70"/>
      <c r="E93" s="70"/>
      <c r="F93" s="70"/>
      <c r="G93" s="70"/>
      <c r="H93" s="70"/>
      <c r="I93" s="70"/>
      <c r="J93" s="65"/>
      <c r="K93" s="70"/>
      <c r="L93" s="70"/>
      <c r="M93" s="70"/>
      <c r="N93" s="70"/>
      <c r="O93" s="70"/>
      <c r="P93" s="70"/>
      <c r="Q93" s="70"/>
      <c r="R93" s="70"/>
      <c r="S93" s="70"/>
      <c r="T93" s="70"/>
      <c r="U93" s="70"/>
      <c r="V93" s="70"/>
      <c r="W93" s="70"/>
      <c r="X93" s="70"/>
      <c r="Y93" s="70"/>
      <c r="Z93" s="70"/>
    </row>
    <row r="94" spans="1:26" ht="17.25" customHeight="1" x14ac:dyDescent="0.25">
      <c r="A94" s="65"/>
      <c r="B94" s="65"/>
      <c r="C94" s="70"/>
      <c r="D94" s="70"/>
      <c r="E94" s="70"/>
      <c r="F94" s="70"/>
      <c r="G94" s="70"/>
      <c r="H94" s="70"/>
      <c r="I94" s="70"/>
      <c r="J94" s="65"/>
      <c r="K94" s="70"/>
      <c r="L94" s="70"/>
      <c r="M94" s="70"/>
      <c r="N94" s="70"/>
      <c r="O94" s="70"/>
      <c r="P94" s="70"/>
      <c r="Q94" s="70"/>
      <c r="R94" s="70"/>
      <c r="S94" s="70"/>
      <c r="T94" s="70"/>
      <c r="U94" s="70"/>
      <c r="V94" s="70"/>
      <c r="W94" s="70"/>
      <c r="X94" s="70"/>
      <c r="Y94" s="70"/>
      <c r="Z94" s="70"/>
    </row>
    <row r="95" spans="1:26" ht="17.25" customHeight="1" x14ac:dyDescent="0.25">
      <c r="A95" s="65"/>
      <c r="B95" s="65"/>
      <c r="C95" s="70"/>
      <c r="D95" s="70"/>
      <c r="E95" s="70"/>
      <c r="F95" s="70"/>
      <c r="G95" s="70"/>
      <c r="H95" s="70"/>
      <c r="I95" s="70"/>
      <c r="J95" s="65"/>
      <c r="K95" s="70"/>
      <c r="L95" s="70"/>
      <c r="M95" s="70"/>
      <c r="N95" s="70"/>
      <c r="O95" s="70"/>
      <c r="P95" s="70"/>
      <c r="Q95" s="70"/>
      <c r="R95" s="70"/>
      <c r="S95" s="70"/>
      <c r="T95" s="70"/>
      <c r="U95" s="70"/>
      <c r="V95" s="70"/>
      <c r="W95" s="70"/>
      <c r="X95" s="70"/>
      <c r="Y95" s="70"/>
      <c r="Z95" s="70"/>
    </row>
    <row r="96" spans="1:26" ht="17.25" customHeight="1" x14ac:dyDescent="0.25">
      <c r="A96" s="65"/>
      <c r="B96" s="65"/>
      <c r="C96" s="70"/>
      <c r="D96" s="70"/>
      <c r="E96" s="70"/>
      <c r="F96" s="70"/>
      <c r="G96" s="70"/>
      <c r="H96" s="70"/>
      <c r="I96" s="70"/>
      <c r="J96" s="65"/>
      <c r="K96" s="70"/>
      <c r="L96" s="70"/>
      <c r="M96" s="70"/>
      <c r="N96" s="70"/>
      <c r="O96" s="70"/>
      <c r="P96" s="70"/>
      <c r="Q96" s="70"/>
      <c r="R96" s="70"/>
      <c r="S96" s="70"/>
      <c r="T96" s="70"/>
      <c r="U96" s="70"/>
      <c r="V96" s="70"/>
      <c r="W96" s="70"/>
      <c r="X96" s="70"/>
      <c r="Y96" s="70"/>
      <c r="Z96" s="70"/>
    </row>
    <row r="97" spans="1:26" ht="17.25" customHeight="1" x14ac:dyDescent="0.25">
      <c r="A97" s="65"/>
      <c r="B97" s="65"/>
      <c r="C97" s="70"/>
      <c r="D97" s="70"/>
      <c r="E97" s="70"/>
      <c r="F97" s="70"/>
      <c r="G97" s="70"/>
      <c r="H97" s="70"/>
      <c r="I97" s="70"/>
      <c r="J97" s="65"/>
      <c r="K97" s="70"/>
      <c r="L97" s="70"/>
      <c r="M97" s="70"/>
      <c r="N97" s="70"/>
      <c r="O97" s="70"/>
      <c r="P97" s="70"/>
      <c r="Q97" s="70"/>
      <c r="R97" s="70"/>
      <c r="S97" s="70"/>
      <c r="T97" s="70"/>
      <c r="U97" s="70"/>
      <c r="V97" s="70"/>
      <c r="W97" s="70"/>
      <c r="X97" s="70"/>
      <c r="Y97" s="70"/>
      <c r="Z97" s="70"/>
    </row>
    <row r="98" spans="1:26" ht="17.25" customHeight="1" x14ac:dyDescent="0.25">
      <c r="A98" s="65"/>
      <c r="B98" s="65"/>
      <c r="C98" s="70"/>
      <c r="D98" s="70"/>
      <c r="E98" s="70"/>
      <c r="F98" s="70"/>
      <c r="G98" s="70"/>
      <c r="H98" s="70"/>
      <c r="I98" s="70"/>
      <c r="J98" s="65"/>
      <c r="K98" s="70"/>
      <c r="L98" s="70"/>
      <c r="M98" s="70"/>
      <c r="N98" s="70"/>
      <c r="O98" s="70"/>
      <c r="P98" s="70"/>
      <c r="Q98" s="70"/>
      <c r="R98" s="70"/>
      <c r="S98" s="70"/>
      <c r="T98" s="70"/>
      <c r="U98" s="70"/>
      <c r="V98" s="70"/>
      <c r="W98" s="70"/>
      <c r="X98" s="70"/>
      <c r="Y98" s="70"/>
      <c r="Z98" s="70"/>
    </row>
    <row r="99" spans="1:26" ht="17.25" customHeight="1" x14ac:dyDescent="0.25">
      <c r="A99" s="65"/>
      <c r="B99" s="65"/>
      <c r="C99" s="70"/>
      <c r="D99" s="70"/>
      <c r="E99" s="70"/>
      <c r="F99" s="70"/>
      <c r="G99" s="70"/>
      <c r="H99" s="70"/>
      <c r="I99" s="70"/>
      <c r="J99" s="65"/>
      <c r="K99" s="70"/>
      <c r="L99" s="70"/>
      <c r="M99" s="70"/>
      <c r="N99" s="70"/>
      <c r="O99" s="70"/>
      <c r="P99" s="70"/>
      <c r="Q99" s="70"/>
      <c r="R99" s="70"/>
      <c r="S99" s="70"/>
      <c r="T99" s="70"/>
      <c r="U99" s="70"/>
      <c r="V99" s="70"/>
      <c r="W99" s="70"/>
      <c r="X99" s="70"/>
      <c r="Y99" s="70"/>
      <c r="Z99" s="70"/>
    </row>
    <row r="100" spans="1:26" ht="17.25" customHeight="1" x14ac:dyDescent="0.25">
      <c r="A100" s="65"/>
      <c r="B100" s="65"/>
      <c r="C100" s="70"/>
      <c r="D100" s="70"/>
      <c r="E100" s="70"/>
      <c r="F100" s="70"/>
      <c r="G100" s="70"/>
      <c r="H100" s="70"/>
      <c r="I100" s="70"/>
      <c r="J100" s="65"/>
      <c r="K100" s="70"/>
      <c r="L100" s="70"/>
      <c r="M100" s="70"/>
      <c r="N100" s="70"/>
      <c r="O100" s="70"/>
      <c r="P100" s="70"/>
      <c r="Q100" s="70"/>
      <c r="R100" s="70"/>
      <c r="S100" s="70"/>
      <c r="T100" s="70"/>
      <c r="U100" s="70"/>
      <c r="V100" s="70"/>
      <c r="W100" s="70"/>
      <c r="X100" s="70"/>
      <c r="Y100" s="70"/>
      <c r="Z100" s="70"/>
    </row>
    <row r="101" spans="1:26" ht="17.25" customHeight="1" x14ac:dyDescent="0.25">
      <c r="A101" s="65"/>
      <c r="B101" s="65"/>
      <c r="C101" s="70"/>
      <c r="D101" s="70"/>
      <c r="E101" s="70"/>
      <c r="F101" s="70"/>
      <c r="G101" s="70"/>
      <c r="H101" s="70"/>
      <c r="I101" s="70"/>
      <c r="J101" s="65"/>
      <c r="K101" s="70"/>
      <c r="L101" s="70"/>
      <c r="M101" s="70"/>
      <c r="N101" s="70"/>
      <c r="O101" s="70"/>
      <c r="P101" s="70"/>
      <c r="Q101" s="70"/>
      <c r="R101" s="70"/>
      <c r="S101" s="70"/>
      <c r="T101" s="70"/>
      <c r="U101" s="70"/>
      <c r="V101" s="70"/>
      <c r="W101" s="70"/>
      <c r="X101" s="70"/>
      <c r="Y101" s="70"/>
      <c r="Z101" s="70"/>
    </row>
    <row r="102" spans="1:26" ht="17.25" customHeight="1" x14ac:dyDescent="0.25">
      <c r="A102" s="65"/>
      <c r="B102" s="65"/>
      <c r="C102" s="70"/>
      <c r="D102" s="70"/>
      <c r="E102" s="70"/>
      <c r="F102" s="70"/>
      <c r="G102" s="70"/>
      <c r="H102" s="70"/>
      <c r="I102" s="70"/>
      <c r="J102" s="65"/>
      <c r="K102" s="70"/>
      <c r="L102" s="70"/>
      <c r="M102" s="70"/>
      <c r="N102" s="70"/>
      <c r="O102" s="70"/>
      <c r="P102" s="70"/>
      <c r="Q102" s="70"/>
      <c r="R102" s="70"/>
      <c r="S102" s="70"/>
      <c r="T102" s="70"/>
      <c r="U102" s="70"/>
      <c r="V102" s="70"/>
      <c r="W102" s="70"/>
      <c r="X102" s="70"/>
      <c r="Y102" s="70"/>
      <c r="Z102" s="70"/>
    </row>
    <row r="103" spans="1:26" ht="17.25" customHeight="1" x14ac:dyDescent="0.25">
      <c r="A103" s="65"/>
      <c r="B103" s="65"/>
      <c r="C103" s="70"/>
      <c r="D103" s="70"/>
      <c r="E103" s="70"/>
      <c r="F103" s="70"/>
      <c r="G103" s="70"/>
      <c r="H103" s="70"/>
      <c r="I103" s="70"/>
      <c r="J103" s="65"/>
      <c r="K103" s="70"/>
      <c r="L103" s="70"/>
      <c r="M103" s="70"/>
      <c r="N103" s="70"/>
      <c r="O103" s="70"/>
      <c r="P103" s="70"/>
      <c r="Q103" s="70"/>
      <c r="R103" s="70"/>
      <c r="S103" s="70"/>
      <c r="T103" s="70"/>
      <c r="U103" s="70"/>
      <c r="V103" s="70"/>
      <c r="W103" s="70"/>
      <c r="X103" s="70"/>
      <c r="Y103" s="70"/>
      <c r="Z103" s="70"/>
    </row>
    <row r="104" spans="1:26" ht="17.25" customHeight="1" x14ac:dyDescent="0.25">
      <c r="A104" s="65"/>
      <c r="B104" s="65"/>
      <c r="C104" s="70"/>
      <c r="D104" s="70"/>
      <c r="E104" s="70"/>
      <c r="F104" s="70"/>
      <c r="G104" s="70"/>
      <c r="H104" s="70"/>
      <c r="I104" s="70"/>
      <c r="J104" s="65"/>
      <c r="K104" s="70"/>
      <c r="L104" s="70"/>
      <c r="M104" s="70"/>
      <c r="N104" s="70"/>
      <c r="O104" s="70"/>
      <c r="P104" s="70"/>
      <c r="Q104" s="70"/>
      <c r="R104" s="70"/>
      <c r="S104" s="70"/>
      <c r="T104" s="70"/>
      <c r="U104" s="70"/>
      <c r="V104" s="70"/>
      <c r="W104" s="70"/>
      <c r="X104" s="70"/>
      <c r="Y104" s="70"/>
      <c r="Z104" s="70"/>
    </row>
    <row r="105" spans="1:26" ht="17.25" customHeight="1" x14ac:dyDescent="0.25">
      <c r="A105" s="65"/>
      <c r="B105" s="65"/>
      <c r="C105" s="70"/>
      <c r="D105" s="70"/>
      <c r="E105" s="70"/>
      <c r="F105" s="70"/>
      <c r="G105" s="70"/>
      <c r="H105" s="70"/>
      <c r="I105" s="70"/>
      <c r="J105" s="65"/>
      <c r="K105" s="70"/>
      <c r="L105" s="70"/>
      <c r="M105" s="70"/>
      <c r="N105" s="70"/>
      <c r="O105" s="70"/>
      <c r="P105" s="70"/>
      <c r="Q105" s="70"/>
      <c r="R105" s="70"/>
      <c r="S105" s="70"/>
      <c r="T105" s="70"/>
      <c r="U105" s="70"/>
      <c r="V105" s="70"/>
      <c r="W105" s="70"/>
      <c r="X105" s="70"/>
      <c r="Y105" s="70"/>
      <c r="Z105" s="70"/>
    </row>
    <row r="106" spans="1:26" ht="17.25" customHeight="1" x14ac:dyDescent="0.25">
      <c r="A106" s="65"/>
      <c r="B106" s="65"/>
      <c r="C106" s="70"/>
      <c r="D106" s="70"/>
      <c r="E106" s="70"/>
      <c r="F106" s="70"/>
      <c r="G106" s="70"/>
      <c r="H106" s="70"/>
      <c r="I106" s="70"/>
      <c r="J106" s="65"/>
      <c r="K106" s="70"/>
      <c r="L106" s="70"/>
      <c r="M106" s="70"/>
      <c r="N106" s="70"/>
      <c r="O106" s="70"/>
      <c r="P106" s="70"/>
      <c r="Q106" s="70"/>
      <c r="R106" s="70"/>
      <c r="S106" s="70"/>
      <c r="T106" s="70"/>
      <c r="U106" s="70"/>
      <c r="V106" s="70"/>
      <c r="W106" s="70"/>
      <c r="X106" s="70"/>
      <c r="Y106" s="70"/>
      <c r="Z106" s="70"/>
    </row>
    <row r="107" spans="1:26" ht="17.25" customHeight="1" x14ac:dyDescent="0.25">
      <c r="A107" s="65"/>
      <c r="B107" s="65"/>
      <c r="C107" s="70"/>
      <c r="D107" s="70"/>
      <c r="E107" s="70"/>
      <c r="F107" s="70"/>
      <c r="G107" s="70"/>
      <c r="H107" s="70"/>
      <c r="I107" s="70"/>
      <c r="J107" s="65"/>
      <c r="K107" s="70"/>
      <c r="L107" s="70"/>
      <c r="M107" s="70"/>
      <c r="N107" s="70"/>
      <c r="O107" s="70"/>
      <c r="P107" s="70"/>
      <c r="Q107" s="70"/>
      <c r="R107" s="70"/>
      <c r="S107" s="70"/>
      <c r="T107" s="70"/>
      <c r="U107" s="70"/>
      <c r="V107" s="70"/>
      <c r="W107" s="70"/>
      <c r="X107" s="70"/>
      <c r="Y107" s="70"/>
      <c r="Z107" s="70"/>
    </row>
    <row r="108" spans="1:26" ht="17.25" customHeight="1" x14ac:dyDescent="0.25">
      <c r="A108" s="65"/>
      <c r="B108" s="65"/>
      <c r="C108" s="70"/>
      <c r="D108" s="70"/>
      <c r="E108" s="70"/>
      <c r="F108" s="70"/>
      <c r="G108" s="70"/>
      <c r="H108" s="70"/>
      <c r="I108" s="70"/>
      <c r="J108" s="65"/>
      <c r="K108" s="70"/>
      <c r="L108" s="70"/>
      <c r="M108" s="70"/>
      <c r="N108" s="70"/>
      <c r="O108" s="70"/>
      <c r="P108" s="70"/>
      <c r="Q108" s="70"/>
      <c r="R108" s="70"/>
      <c r="S108" s="70"/>
      <c r="T108" s="70"/>
      <c r="U108" s="70"/>
      <c r="V108" s="70"/>
      <c r="W108" s="70"/>
      <c r="X108" s="70"/>
      <c r="Y108" s="70"/>
      <c r="Z108" s="70"/>
    </row>
    <row r="109" spans="1:26" ht="17.25" customHeight="1" x14ac:dyDescent="0.25">
      <c r="A109" s="65"/>
      <c r="B109" s="65"/>
      <c r="C109" s="70"/>
      <c r="D109" s="70"/>
      <c r="E109" s="70"/>
      <c r="F109" s="70"/>
      <c r="G109" s="70"/>
      <c r="H109" s="70"/>
      <c r="I109" s="70"/>
      <c r="J109" s="65"/>
      <c r="K109" s="70"/>
      <c r="L109" s="70"/>
      <c r="M109" s="70"/>
      <c r="N109" s="70"/>
      <c r="O109" s="70"/>
      <c r="P109" s="70"/>
      <c r="Q109" s="70"/>
      <c r="R109" s="70"/>
      <c r="S109" s="70"/>
      <c r="T109" s="70"/>
      <c r="U109" s="70"/>
      <c r="V109" s="70"/>
      <c r="W109" s="70"/>
      <c r="X109" s="70"/>
      <c r="Y109" s="70"/>
      <c r="Z109" s="70"/>
    </row>
    <row r="110" spans="1:26" ht="17.25" customHeight="1" x14ac:dyDescent="0.25">
      <c r="A110" s="65"/>
      <c r="B110" s="65"/>
      <c r="C110" s="70"/>
      <c r="D110" s="70"/>
      <c r="E110" s="70"/>
      <c r="F110" s="70"/>
      <c r="G110" s="70"/>
      <c r="H110" s="70"/>
      <c r="I110" s="70"/>
      <c r="J110" s="65"/>
      <c r="K110" s="70"/>
      <c r="L110" s="70"/>
      <c r="M110" s="70"/>
      <c r="N110" s="70"/>
      <c r="O110" s="70"/>
      <c r="P110" s="70"/>
      <c r="Q110" s="70"/>
      <c r="R110" s="70"/>
      <c r="S110" s="70"/>
      <c r="T110" s="70"/>
      <c r="U110" s="70"/>
      <c r="V110" s="70"/>
      <c r="W110" s="70"/>
      <c r="X110" s="70"/>
      <c r="Y110" s="70"/>
      <c r="Z110" s="70"/>
    </row>
    <row r="111" spans="1:26" ht="17.25" customHeight="1" x14ac:dyDescent="0.25">
      <c r="A111" s="65"/>
      <c r="B111" s="65"/>
      <c r="C111" s="70"/>
      <c r="D111" s="70"/>
      <c r="E111" s="70"/>
      <c r="F111" s="70"/>
      <c r="G111" s="70"/>
      <c r="H111" s="70"/>
      <c r="I111" s="70"/>
      <c r="J111" s="65"/>
      <c r="K111" s="70"/>
      <c r="L111" s="70"/>
      <c r="M111" s="70"/>
      <c r="N111" s="70"/>
      <c r="O111" s="70"/>
      <c r="P111" s="70"/>
      <c r="Q111" s="70"/>
      <c r="R111" s="70"/>
      <c r="S111" s="70"/>
      <c r="T111" s="70"/>
      <c r="U111" s="70"/>
      <c r="V111" s="70"/>
      <c r="W111" s="70"/>
      <c r="X111" s="70"/>
      <c r="Y111" s="70"/>
      <c r="Z111" s="70"/>
    </row>
    <row r="112" spans="1:26" ht="17.25" customHeight="1" x14ac:dyDescent="0.25">
      <c r="A112" s="65"/>
      <c r="B112" s="65"/>
      <c r="C112" s="70"/>
      <c r="D112" s="70"/>
      <c r="E112" s="70"/>
      <c r="F112" s="70"/>
      <c r="G112" s="70"/>
      <c r="H112" s="70"/>
      <c r="I112" s="70"/>
      <c r="J112" s="65"/>
      <c r="K112" s="70"/>
      <c r="L112" s="70"/>
      <c r="M112" s="70"/>
      <c r="N112" s="70"/>
      <c r="O112" s="70"/>
      <c r="P112" s="70"/>
      <c r="Q112" s="70"/>
      <c r="R112" s="70"/>
      <c r="S112" s="70"/>
      <c r="T112" s="70"/>
      <c r="U112" s="70"/>
      <c r="V112" s="70"/>
      <c r="W112" s="70"/>
      <c r="X112" s="70"/>
      <c r="Y112" s="70"/>
      <c r="Z112" s="70"/>
    </row>
    <row r="113" spans="1:26" ht="17.25" customHeight="1" x14ac:dyDescent="0.25">
      <c r="A113" s="65"/>
      <c r="B113" s="65"/>
      <c r="C113" s="70"/>
      <c r="D113" s="70"/>
      <c r="E113" s="70"/>
      <c r="F113" s="70"/>
      <c r="G113" s="70"/>
      <c r="H113" s="70"/>
      <c r="I113" s="70"/>
      <c r="J113" s="65"/>
      <c r="K113" s="70"/>
      <c r="L113" s="70"/>
      <c r="M113" s="70"/>
      <c r="N113" s="70"/>
      <c r="O113" s="70"/>
      <c r="P113" s="70"/>
      <c r="Q113" s="70"/>
      <c r="R113" s="70"/>
      <c r="S113" s="70"/>
      <c r="T113" s="70"/>
      <c r="U113" s="70"/>
      <c r="V113" s="70"/>
      <c r="W113" s="70"/>
      <c r="X113" s="70"/>
      <c r="Y113" s="70"/>
      <c r="Z113" s="70"/>
    </row>
    <row r="114" spans="1:26" ht="17.25" customHeight="1" x14ac:dyDescent="0.25">
      <c r="A114" s="65"/>
      <c r="B114" s="65"/>
      <c r="C114" s="70"/>
      <c r="D114" s="70"/>
      <c r="E114" s="70"/>
      <c r="F114" s="70"/>
      <c r="G114" s="70"/>
      <c r="H114" s="70"/>
      <c r="I114" s="70"/>
      <c r="J114" s="65"/>
      <c r="K114" s="70"/>
      <c r="L114" s="70"/>
      <c r="M114" s="70"/>
      <c r="N114" s="70"/>
      <c r="O114" s="70"/>
      <c r="P114" s="70"/>
      <c r="Q114" s="70"/>
      <c r="R114" s="70"/>
      <c r="S114" s="70"/>
      <c r="T114" s="70"/>
      <c r="U114" s="70"/>
      <c r="V114" s="70"/>
      <c r="W114" s="70"/>
      <c r="X114" s="70"/>
      <c r="Y114" s="70"/>
      <c r="Z114" s="70"/>
    </row>
    <row r="115" spans="1:26" ht="17.25" customHeight="1" x14ac:dyDescent="0.25">
      <c r="A115" s="65"/>
      <c r="B115" s="65"/>
      <c r="C115" s="70"/>
      <c r="D115" s="70"/>
      <c r="E115" s="70"/>
      <c r="F115" s="70"/>
      <c r="G115" s="70"/>
      <c r="H115" s="70"/>
      <c r="I115" s="70"/>
      <c r="J115" s="65"/>
      <c r="K115" s="70"/>
      <c r="L115" s="70"/>
      <c r="M115" s="70"/>
      <c r="N115" s="70"/>
      <c r="O115" s="70"/>
      <c r="P115" s="70"/>
      <c r="Q115" s="70"/>
      <c r="R115" s="70"/>
      <c r="S115" s="70"/>
      <c r="T115" s="70"/>
      <c r="U115" s="70"/>
      <c r="V115" s="70"/>
      <c r="W115" s="70"/>
      <c r="X115" s="70"/>
      <c r="Y115" s="70"/>
      <c r="Z115" s="70"/>
    </row>
    <row r="116" spans="1:26" ht="17.25" customHeight="1" x14ac:dyDescent="0.25">
      <c r="A116" s="65"/>
      <c r="B116" s="65"/>
      <c r="C116" s="70"/>
      <c r="D116" s="70"/>
      <c r="E116" s="70"/>
      <c r="F116" s="70"/>
      <c r="G116" s="70"/>
      <c r="H116" s="70"/>
      <c r="I116" s="70"/>
      <c r="J116" s="65"/>
      <c r="K116" s="70"/>
      <c r="L116" s="70"/>
      <c r="M116" s="70"/>
      <c r="N116" s="70"/>
      <c r="O116" s="70"/>
      <c r="P116" s="70"/>
      <c r="Q116" s="70"/>
      <c r="R116" s="70"/>
      <c r="S116" s="70"/>
      <c r="T116" s="70"/>
      <c r="U116" s="70"/>
      <c r="V116" s="70"/>
      <c r="W116" s="70"/>
      <c r="X116" s="70"/>
      <c r="Y116" s="70"/>
      <c r="Z116" s="70"/>
    </row>
    <row r="117" spans="1:26" ht="17.25" customHeight="1" x14ac:dyDescent="0.25">
      <c r="A117" s="65"/>
      <c r="B117" s="65"/>
      <c r="C117" s="70"/>
      <c r="D117" s="70"/>
      <c r="E117" s="70"/>
      <c r="F117" s="70"/>
      <c r="G117" s="70"/>
      <c r="H117" s="70"/>
      <c r="I117" s="70"/>
      <c r="J117" s="65"/>
      <c r="K117" s="70"/>
      <c r="L117" s="70"/>
      <c r="M117" s="70"/>
      <c r="N117" s="70"/>
      <c r="O117" s="70"/>
      <c r="P117" s="70"/>
      <c r="Q117" s="70"/>
      <c r="R117" s="70"/>
      <c r="S117" s="70"/>
      <c r="T117" s="70"/>
      <c r="U117" s="70"/>
      <c r="V117" s="70"/>
      <c r="W117" s="70"/>
      <c r="X117" s="70"/>
      <c r="Y117" s="70"/>
      <c r="Z117" s="70"/>
    </row>
    <row r="118" spans="1:26" ht="17.25" customHeight="1" x14ac:dyDescent="0.25">
      <c r="A118" s="65"/>
      <c r="B118" s="65"/>
      <c r="C118" s="70"/>
      <c r="D118" s="70"/>
      <c r="E118" s="70"/>
      <c r="F118" s="70"/>
      <c r="G118" s="70"/>
      <c r="H118" s="70"/>
      <c r="I118" s="70"/>
      <c r="J118" s="65"/>
      <c r="K118" s="70"/>
      <c r="L118" s="70"/>
      <c r="M118" s="70"/>
      <c r="N118" s="70"/>
      <c r="O118" s="70"/>
      <c r="P118" s="70"/>
      <c r="Q118" s="70"/>
      <c r="R118" s="70"/>
      <c r="S118" s="70"/>
      <c r="T118" s="70"/>
      <c r="U118" s="70"/>
      <c r="V118" s="70"/>
      <c r="W118" s="70"/>
      <c r="X118" s="70"/>
      <c r="Y118" s="70"/>
      <c r="Z118" s="70"/>
    </row>
    <row r="119" spans="1:26" ht="17.25" customHeight="1" x14ac:dyDescent="0.25">
      <c r="A119" s="65"/>
      <c r="B119" s="65"/>
      <c r="C119" s="70"/>
      <c r="D119" s="70"/>
      <c r="E119" s="70"/>
      <c r="F119" s="70"/>
      <c r="G119" s="70"/>
      <c r="H119" s="70"/>
      <c r="I119" s="70"/>
      <c r="J119" s="65"/>
      <c r="K119" s="70"/>
      <c r="L119" s="70"/>
      <c r="M119" s="70"/>
      <c r="N119" s="70"/>
      <c r="O119" s="70"/>
      <c r="P119" s="70"/>
      <c r="Q119" s="70"/>
      <c r="R119" s="70"/>
      <c r="S119" s="70"/>
      <c r="T119" s="70"/>
      <c r="U119" s="70"/>
      <c r="V119" s="70"/>
      <c r="W119" s="70"/>
      <c r="X119" s="70"/>
      <c r="Y119" s="70"/>
      <c r="Z119" s="70"/>
    </row>
    <row r="120" spans="1:26" ht="17.25" customHeight="1" x14ac:dyDescent="0.25">
      <c r="A120" s="65"/>
      <c r="B120" s="65"/>
      <c r="C120" s="70"/>
      <c r="D120" s="70"/>
      <c r="E120" s="70"/>
      <c r="F120" s="70"/>
      <c r="G120" s="70"/>
      <c r="H120" s="70"/>
      <c r="I120" s="70"/>
      <c r="J120" s="65"/>
      <c r="K120" s="70"/>
      <c r="L120" s="70"/>
      <c r="M120" s="70"/>
      <c r="N120" s="70"/>
      <c r="O120" s="70"/>
      <c r="P120" s="70"/>
      <c r="Q120" s="70"/>
      <c r="R120" s="70"/>
      <c r="S120" s="70"/>
      <c r="T120" s="70"/>
      <c r="U120" s="70"/>
      <c r="V120" s="70"/>
      <c r="W120" s="70"/>
      <c r="X120" s="70"/>
      <c r="Y120" s="70"/>
      <c r="Z120" s="70"/>
    </row>
    <row r="121" spans="1:26" ht="17.25" customHeight="1" x14ac:dyDescent="0.25">
      <c r="A121" s="65"/>
      <c r="B121" s="65"/>
      <c r="C121" s="70"/>
      <c r="D121" s="70"/>
      <c r="E121" s="70"/>
      <c r="F121" s="70"/>
      <c r="G121" s="70"/>
      <c r="H121" s="70"/>
      <c r="I121" s="70"/>
      <c r="J121" s="65"/>
      <c r="K121" s="70"/>
      <c r="L121" s="70"/>
      <c r="M121" s="70"/>
      <c r="N121" s="70"/>
      <c r="O121" s="70"/>
      <c r="P121" s="70"/>
      <c r="Q121" s="70"/>
      <c r="R121" s="70"/>
      <c r="S121" s="70"/>
      <c r="T121" s="70"/>
      <c r="U121" s="70"/>
      <c r="V121" s="70"/>
      <c r="W121" s="70"/>
      <c r="X121" s="70"/>
      <c r="Y121" s="70"/>
      <c r="Z121" s="70"/>
    </row>
    <row r="122" spans="1:26" ht="15.75" customHeight="1" x14ac:dyDescent="0.25"/>
    <row r="123" spans="1:26" ht="15.75" customHeight="1" x14ac:dyDescent="0.25"/>
    <row r="124" spans="1:26" ht="15.75" customHeight="1" x14ac:dyDescent="0.25"/>
    <row r="125" spans="1:26" ht="15.75" customHeight="1" x14ac:dyDescent="0.25"/>
    <row r="126" spans="1:26" ht="15.75" customHeight="1" x14ac:dyDescent="0.25"/>
    <row r="127" spans="1:26" ht="15.75" customHeight="1" x14ac:dyDescent="0.25"/>
    <row r="128" spans="1:26"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sheetData>
  <mergeCells count="1">
    <mergeCell ref="D10:F10"/>
  </mergeCells>
  <hyperlinks>
    <hyperlink ref="D14" location="Fields!A1" display="Fields" xr:uid="{6EE388CD-7324-4E1E-812D-9A69C462DC98}"/>
    <hyperlink ref="D16" location="Tasks!A1" display="Tasks" xr:uid="{00DFFF84-E5EC-48D9-8087-A932B5F79DCA}"/>
    <hyperlink ref="D18" location="'Daily view'!A1" display="Daily view" xr:uid="{A726EB4D-204F-4761-BDF4-54C98616A2A9}"/>
    <hyperlink ref="D20" location="'Weekly view'!A1" display="Weekly view" xr:uid="{002C4DFF-2AA8-4FE4-AD94-F52FAB301E64}"/>
    <hyperlink ref="D22" location="'Monthly view'!A1" display="Monthly view" xr:uid="{07258E74-0D4C-49BB-BE43-BB485E4850BD}"/>
    <hyperlink ref="D24" location="'Calendar overview'!A1" display="Calendar overview" xr:uid="{8A6B9715-C147-410F-8ABF-490F1C87026C}"/>
    <hyperlink ref="D26" location="January!A1" display="January" xr:uid="{80821C09-511D-45F9-A7D9-F6DB1EB8FE8A}"/>
    <hyperlink ref="D28" location="February!A1" display="February" xr:uid="{372308B8-2CF3-4328-AF0B-4ACCCC10E25E}"/>
    <hyperlink ref="D30" location="March!A1" display="March" xr:uid="{2D5041DA-9EB6-427C-90CD-D26C7B047CBE}"/>
    <hyperlink ref="D32" location="April!A1" display="April" xr:uid="{DD5B83DC-1297-4470-A9A8-CF5FC07B4BB7}"/>
    <hyperlink ref="D34" location="May!A1" display="May" xr:uid="{89CFF5D0-A68E-4647-85B9-04A71CCB3F67}"/>
    <hyperlink ref="D36" location="June!A1" display="June" xr:uid="{F63B8B41-C253-4747-9FAA-4D4CC5AADD74}"/>
    <hyperlink ref="D38" location="July!A1" display="July" xr:uid="{6A10F243-85C1-442F-8E71-CED9720608AD}"/>
    <hyperlink ref="D40" location="August!A1" display="August" xr:uid="{AB7CB270-5D4E-4E44-BBD3-A69C08E9B3A5}"/>
    <hyperlink ref="D42" location="September!A1" display="September" xr:uid="{2486C20A-075F-4E70-A1A2-12E9FAA249ED}"/>
    <hyperlink ref="D44" location="October!A1" display="October" xr:uid="{368BDCBD-C165-4553-9918-AAACE8D87A57}"/>
    <hyperlink ref="D46" location="November!A1" display="November" xr:uid="{0269A261-5C0C-422B-8F9D-61B43FCF0889}"/>
    <hyperlink ref="D48" location="December!A1" display="December" xr:uid="{89EDF4F1-CD8F-4E55-AE06-4A9B407B8E93}"/>
  </hyperlinks>
  <pageMargins left="0.7" right="0.7" top="0.75" bottom="0.75" header="0" footer="0"/>
  <pageSetup orientation="landscape"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ilha3"/>
  <dimension ref="A1:U862"/>
  <sheetViews>
    <sheetView showGridLines="0" zoomScaleNormal="100" workbookViewId="0"/>
  </sheetViews>
  <sheetFormatPr defaultColWidth="12.453125" defaultRowHeight="15" customHeight="1" x14ac:dyDescent="0.3"/>
  <cols>
    <col min="1" max="1" width="4.453125" style="143" customWidth="1"/>
    <col min="2" max="2" width="2.453125" style="141" customWidth="1"/>
    <col min="3" max="3" width="26" style="143" customWidth="1"/>
    <col min="4" max="4" width="3.6328125" style="143" customWidth="1"/>
    <col min="5" max="5" width="26" style="143" customWidth="1"/>
    <col min="6" max="6" width="3.6328125" style="143" customWidth="1"/>
    <col min="7" max="7" width="21.81640625" style="143" customWidth="1"/>
    <col min="8" max="8" width="10.6328125" style="143" customWidth="1"/>
    <col min="9" max="9" width="4.6328125" style="155" customWidth="1"/>
    <col min="10" max="10" width="4.453125" style="147" customWidth="1"/>
    <col min="11" max="19" width="14.1796875" style="147" customWidth="1"/>
    <col min="20" max="20" width="4.453125" style="154" customWidth="1"/>
    <col min="21" max="21" width="10.81640625" style="154" customWidth="1"/>
    <col min="22" max="16384" width="12.453125" style="154"/>
  </cols>
  <sheetData>
    <row r="1" spans="1:21" s="30" customFormat="1" ht="12" customHeight="1" x14ac:dyDescent="0.25">
      <c r="A1" s="9"/>
      <c r="B1" s="42"/>
      <c r="C1" s="9"/>
      <c r="D1" s="9"/>
      <c r="E1" s="9"/>
      <c r="F1" s="9"/>
      <c r="G1" s="9"/>
      <c r="H1" s="9"/>
      <c r="I1" s="9"/>
      <c r="J1" s="9"/>
      <c r="K1" s="9"/>
      <c r="L1" s="9"/>
      <c r="M1" s="9"/>
      <c r="N1" s="9"/>
      <c r="O1" s="9"/>
      <c r="P1" s="9"/>
      <c r="Q1" s="9"/>
      <c r="R1" s="9"/>
      <c r="S1" s="9"/>
    </row>
    <row r="2" spans="1:21" s="30" customFormat="1" ht="25" customHeight="1" x14ac:dyDescent="0.25">
      <c r="A2" s="9"/>
      <c r="B2" s="10"/>
      <c r="C2" s="96" t="s">
        <v>57</v>
      </c>
      <c r="D2" s="96"/>
      <c r="E2" s="11"/>
      <c r="F2" s="11"/>
      <c r="G2" s="11"/>
      <c r="H2" s="11"/>
      <c r="I2" s="12"/>
      <c r="J2" s="12"/>
      <c r="K2" s="12"/>
      <c r="L2" s="12"/>
      <c r="M2" s="12"/>
      <c r="N2" s="12"/>
      <c r="O2" s="12"/>
      <c r="P2" s="12"/>
      <c r="Q2" s="12"/>
      <c r="R2" s="12"/>
      <c r="S2" s="12"/>
      <c r="T2" s="26"/>
    </row>
    <row r="3" spans="1:21" s="30" customFormat="1" ht="20.25" customHeight="1" x14ac:dyDescent="0.25">
      <c r="A3" s="9"/>
      <c r="B3" s="13"/>
      <c r="C3" s="112" t="str">
        <f>Fields!$E$10</f>
        <v>2024 Calendar</v>
      </c>
      <c r="D3" s="112"/>
      <c r="E3" s="14"/>
      <c r="F3" s="14"/>
      <c r="G3" s="14"/>
      <c r="H3" s="14"/>
      <c r="I3" s="15"/>
      <c r="J3" s="15"/>
      <c r="K3" s="15"/>
      <c r="L3" s="15"/>
      <c r="M3" s="15"/>
      <c r="N3" s="15"/>
      <c r="O3" s="15"/>
      <c r="P3" s="15"/>
      <c r="Q3" s="15"/>
      <c r="R3" s="15"/>
      <c r="S3" s="15"/>
      <c r="T3" s="26"/>
    </row>
    <row r="4" spans="1:21" s="30" customFormat="1" ht="12" customHeight="1" x14ac:dyDescent="0.25">
      <c r="A4" s="21"/>
      <c r="B4" s="39"/>
      <c r="C4" s="21"/>
      <c r="D4" s="21"/>
      <c r="E4" s="22"/>
      <c r="F4" s="22"/>
      <c r="G4" s="22"/>
      <c r="H4" s="22"/>
      <c r="I4" s="23"/>
      <c r="J4" s="25"/>
      <c r="K4" s="25"/>
      <c r="L4" s="25"/>
      <c r="M4" s="25"/>
      <c r="N4" s="25"/>
      <c r="O4" s="25"/>
      <c r="P4" s="25"/>
      <c r="Q4" s="25"/>
      <c r="R4" s="25"/>
      <c r="S4" s="25"/>
      <c r="T4" s="26"/>
      <c r="U4" s="31"/>
    </row>
    <row r="5" spans="1:21" s="30" customFormat="1" ht="12" customHeight="1" x14ac:dyDescent="0.25">
      <c r="A5" s="21"/>
      <c r="B5" s="42"/>
      <c r="C5" s="21"/>
      <c r="D5" s="21"/>
      <c r="E5" s="22"/>
      <c r="F5" s="22"/>
      <c r="G5" s="22"/>
      <c r="H5" s="22"/>
      <c r="I5" s="23"/>
      <c r="J5" s="25"/>
      <c r="K5" s="25"/>
      <c r="L5" s="25"/>
      <c r="M5" s="25"/>
      <c r="N5" s="25"/>
      <c r="O5" s="25"/>
      <c r="P5" s="25"/>
      <c r="Q5" s="25"/>
      <c r="R5" s="25"/>
      <c r="S5" s="25"/>
      <c r="T5" s="26"/>
      <c r="U5" s="31"/>
    </row>
    <row r="6" spans="1:21" s="30" customFormat="1" ht="15" customHeight="1" thickBot="1" x14ac:dyDescent="0.4">
      <c r="A6" s="21"/>
      <c r="B6" s="42"/>
      <c r="C6" s="16" t="s">
        <v>61</v>
      </c>
      <c r="D6" s="17"/>
      <c r="E6" s="17"/>
      <c r="F6" s="17"/>
      <c r="G6" s="17"/>
      <c r="H6" s="144"/>
      <c r="I6" s="23"/>
      <c r="J6" s="25"/>
      <c r="K6" s="18" t="s">
        <v>29</v>
      </c>
      <c r="L6" s="18"/>
      <c r="M6" s="18"/>
      <c r="N6" s="18"/>
      <c r="O6" s="18"/>
      <c r="P6" s="18"/>
      <c r="Q6" s="18"/>
      <c r="R6" s="18"/>
      <c r="S6" s="18"/>
      <c r="T6" s="26"/>
      <c r="U6" s="31"/>
    </row>
    <row r="7" spans="1:21" s="30" customFormat="1" ht="15" customHeight="1" thickTop="1" x14ac:dyDescent="0.4">
      <c r="A7" s="21"/>
      <c r="B7" s="40"/>
      <c r="C7" s="34"/>
      <c r="D7" s="160"/>
      <c r="E7" s="22"/>
      <c r="F7" s="22"/>
      <c r="G7" s="22"/>
      <c r="H7" s="144"/>
      <c r="I7" s="23"/>
      <c r="J7" s="24"/>
      <c r="K7" s="60"/>
      <c r="L7" s="24"/>
      <c r="M7" s="24"/>
      <c r="N7" s="24"/>
      <c r="O7" s="24"/>
      <c r="P7" s="24"/>
      <c r="Q7" s="24"/>
      <c r="R7" s="24"/>
      <c r="S7" s="24"/>
      <c r="T7" s="27"/>
      <c r="U7" s="31"/>
    </row>
    <row r="8" spans="1:21" s="30" customFormat="1" ht="15" customHeight="1" x14ac:dyDescent="0.25">
      <c r="A8" s="21"/>
      <c r="B8" s="62"/>
      <c r="C8" s="41" t="s">
        <v>62</v>
      </c>
      <c r="D8" s="41"/>
      <c r="E8" s="20"/>
      <c r="F8" s="20"/>
      <c r="G8" s="20"/>
      <c r="H8" s="144"/>
      <c r="I8" s="9"/>
      <c r="J8" s="24"/>
      <c r="K8" s="61"/>
      <c r="L8" s="24"/>
      <c r="M8" s="24"/>
      <c r="N8" s="24"/>
      <c r="O8" s="24"/>
      <c r="P8" s="24"/>
      <c r="Q8" s="24"/>
      <c r="R8" s="24"/>
      <c r="S8" s="24"/>
      <c r="T8" s="27"/>
      <c r="U8" s="31"/>
    </row>
    <row r="9" spans="1:21" s="30" customFormat="1" ht="16" customHeight="1" x14ac:dyDescent="0.25">
      <c r="A9" s="21"/>
      <c r="B9" s="62"/>
      <c r="C9" s="101" t="s">
        <v>63</v>
      </c>
      <c r="D9" s="41"/>
      <c r="E9" s="161" t="s">
        <v>93</v>
      </c>
      <c r="F9" s="20"/>
      <c r="G9" s="36"/>
      <c r="H9" s="144"/>
      <c r="I9" s="23"/>
      <c r="J9" s="24"/>
      <c r="K9" s="61"/>
      <c r="L9" s="24"/>
      <c r="M9" s="24"/>
      <c r="N9" s="24"/>
      <c r="O9" s="24"/>
      <c r="P9" s="24"/>
      <c r="Q9" s="24"/>
      <c r="R9" s="24"/>
      <c r="S9" s="24"/>
      <c r="T9" s="27"/>
      <c r="U9" s="31"/>
    </row>
    <row r="10" spans="1:21" s="30" customFormat="1" ht="16" customHeight="1" x14ac:dyDescent="0.25">
      <c r="A10" s="21"/>
      <c r="B10" s="62"/>
      <c r="C10" s="101" t="s">
        <v>30</v>
      </c>
      <c r="D10" s="41"/>
      <c r="E10" s="161" t="s">
        <v>67</v>
      </c>
      <c r="F10" s="20"/>
      <c r="G10" s="36"/>
      <c r="H10" s="144"/>
      <c r="I10" s="23"/>
      <c r="J10" s="24"/>
      <c r="K10" s="61" t="s">
        <v>64</v>
      </c>
      <c r="L10" s="24"/>
      <c r="M10" s="24"/>
      <c r="N10" s="24"/>
      <c r="O10" s="24"/>
      <c r="P10" s="24"/>
      <c r="Q10" s="24"/>
      <c r="R10" s="24"/>
      <c r="S10" s="24"/>
      <c r="T10" s="27"/>
      <c r="U10" s="31"/>
    </row>
    <row r="11" spans="1:21" ht="15" customHeight="1" x14ac:dyDescent="0.3">
      <c r="A11" s="150"/>
      <c r="C11" s="151"/>
      <c r="D11" s="151"/>
      <c r="E11" s="151"/>
      <c r="F11" s="101"/>
      <c r="G11" s="151"/>
      <c r="H11" s="144"/>
      <c r="I11" s="139"/>
      <c r="J11" s="60"/>
      <c r="K11" s="61"/>
      <c r="L11" s="60"/>
      <c r="M11" s="60"/>
      <c r="N11" s="60"/>
      <c r="O11" s="60"/>
      <c r="P11" s="60"/>
      <c r="Q11" s="60"/>
      <c r="R11" s="60"/>
      <c r="S11" s="60"/>
      <c r="T11" s="152"/>
      <c r="U11" s="153"/>
    </row>
    <row r="12" spans="1:21" ht="15" customHeight="1" x14ac:dyDescent="0.3">
      <c r="B12" s="47"/>
      <c r="E12" s="144"/>
      <c r="G12" s="145"/>
      <c r="H12" s="144"/>
      <c r="K12" s="61"/>
    </row>
    <row r="13" spans="1:21" ht="15" customHeight="1" x14ac:dyDescent="0.3">
      <c r="B13" s="47"/>
      <c r="E13" s="144"/>
      <c r="G13" s="145"/>
      <c r="H13" s="144"/>
      <c r="K13" s="61"/>
    </row>
    <row r="14" spans="1:21" ht="15" customHeight="1" thickBot="1" x14ac:dyDescent="0.4">
      <c r="B14" s="47"/>
      <c r="C14" s="16" t="s">
        <v>96</v>
      </c>
      <c r="D14" s="17"/>
      <c r="E14" s="17"/>
      <c r="F14" s="17"/>
      <c r="G14" s="17"/>
      <c r="H14" s="144"/>
      <c r="K14" s="61"/>
    </row>
    <row r="15" spans="1:21" ht="15" customHeight="1" thickTop="1" x14ac:dyDescent="0.3">
      <c r="B15" s="47"/>
      <c r="E15" s="144"/>
      <c r="G15" s="145"/>
      <c r="H15" s="144"/>
      <c r="K15" s="61"/>
    </row>
    <row r="16" spans="1:21" ht="18" customHeight="1" thickBot="1" x14ac:dyDescent="0.35">
      <c r="B16" s="62"/>
      <c r="C16" s="165" t="s">
        <v>248</v>
      </c>
      <c r="E16" s="144"/>
      <c r="G16" s="145"/>
      <c r="H16" s="144"/>
      <c r="K16" s="61"/>
    </row>
    <row r="17" spans="2:11" ht="18" customHeight="1" thickBot="1" x14ac:dyDescent="0.35">
      <c r="B17" s="62"/>
      <c r="C17" s="143" t="s">
        <v>98</v>
      </c>
      <c r="E17" s="166" t="s">
        <v>160</v>
      </c>
      <c r="G17" s="145"/>
      <c r="H17" s="144"/>
      <c r="K17" s="61" t="s">
        <v>247</v>
      </c>
    </row>
    <row r="18" spans="2:11" ht="15" customHeight="1" x14ac:dyDescent="0.3">
      <c r="B18" s="47"/>
      <c r="E18" s="144"/>
      <c r="G18" s="145"/>
      <c r="H18" s="144"/>
      <c r="K18" s="61"/>
    </row>
    <row r="19" spans="2:11" ht="15" customHeight="1" x14ac:dyDescent="0.3">
      <c r="B19" s="47"/>
      <c r="E19" s="144"/>
      <c r="G19" s="145"/>
      <c r="H19" s="144"/>
      <c r="K19" s="61"/>
    </row>
    <row r="20" spans="2:11" ht="15" customHeight="1" x14ac:dyDescent="0.3">
      <c r="B20" s="47"/>
      <c r="E20" s="144"/>
      <c r="G20" s="145"/>
      <c r="H20" s="144"/>
      <c r="K20" s="61"/>
    </row>
    <row r="21" spans="2:11" ht="15" customHeight="1" x14ac:dyDescent="0.3">
      <c r="B21" s="62"/>
      <c r="C21" s="165" t="s">
        <v>99</v>
      </c>
      <c r="E21" s="144"/>
      <c r="G21" s="145"/>
      <c r="H21" s="144"/>
      <c r="K21" s="61" t="s">
        <v>100</v>
      </c>
    </row>
    <row r="22" spans="2:11" ht="18" customHeight="1" x14ac:dyDescent="0.3">
      <c r="B22" s="62"/>
      <c r="C22" s="143" t="s">
        <v>77</v>
      </c>
      <c r="E22" s="144"/>
      <c r="G22" s="145"/>
      <c r="H22" s="144"/>
      <c r="K22" s="61"/>
    </row>
    <row r="23" spans="2:11" ht="18" customHeight="1" x14ac:dyDescent="0.3">
      <c r="B23" s="62"/>
      <c r="C23" s="143" t="s">
        <v>68</v>
      </c>
      <c r="E23" s="144"/>
      <c r="G23" s="145"/>
      <c r="H23" s="144"/>
      <c r="K23" s="61"/>
    </row>
    <row r="24" spans="2:11" ht="18" customHeight="1" x14ac:dyDescent="0.3">
      <c r="B24" s="62"/>
      <c r="C24" s="143" t="s">
        <v>73</v>
      </c>
      <c r="E24" s="144"/>
      <c r="G24" s="145"/>
      <c r="H24" s="144"/>
      <c r="K24" s="61"/>
    </row>
    <row r="25" spans="2:11" ht="18" customHeight="1" x14ac:dyDescent="0.3">
      <c r="B25" s="62"/>
      <c r="C25" s="143" t="s">
        <v>75</v>
      </c>
      <c r="E25" s="144"/>
      <c r="G25" s="145"/>
      <c r="H25" s="144"/>
      <c r="K25" s="61"/>
    </row>
    <row r="26" spans="2:11" ht="18" customHeight="1" x14ac:dyDescent="0.3">
      <c r="B26" s="62"/>
      <c r="C26" s="143" t="s">
        <v>82</v>
      </c>
      <c r="E26" s="144"/>
      <c r="G26" s="145"/>
      <c r="H26" s="144"/>
      <c r="K26" s="61"/>
    </row>
    <row r="27" spans="2:11" ht="18" customHeight="1" x14ac:dyDescent="0.3">
      <c r="B27" s="62"/>
      <c r="C27" s="143" t="s">
        <v>83</v>
      </c>
      <c r="E27" s="144"/>
      <c r="G27" s="145"/>
      <c r="H27" s="144"/>
      <c r="K27" s="61"/>
    </row>
    <row r="28" spans="2:11" ht="18" customHeight="1" x14ac:dyDescent="0.3">
      <c r="B28" s="62"/>
      <c r="C28" s="143" t="s">
        <v>74</v>
      </c>
      <c r="E28" s="144"/>
      <c r="G28" s="145"/>
      <c r="H28" s="144"/>
      <c r="K28" s="61"/>
    </row>
    <row r="29" spans="2:11" ht="18" customHeight="1" x14ac:dyDescent="0.3">
      <c r="B29" s="62"/>
      <c r="C29" s="143" t="s">
        <v>76</v>
      </c>
      <c r="E29" s="144"/>
      <c r="G29" s="145"/>
      <c r="H29" s="144"/>
      <c r="K29" s="61"/>
    </row>
    <row r="30" spans="2:11" ht="18" customHeight="1" x14ac:dyDescent="0.3">
      <c r="B30" s="62"/>
      <c r="C30" s="143" t="s">
        <v>90</v>
      </c>
      <c r="E30" s="144"/>
      <c r="G30" s="145"/>
      <c r="H30" s="144"/>
      <c r="K30" s="61"/>
    </row>
    <row r="31" spans="2:11" ht="18" customHeight="1" x14ac:dyDescent="0.3">
      <c r="B31" s="62"/>
      <c r="C31" s="143" t="s">
        <v>78</v>
      </c>
      <c r="E31" s="144"/>
      <c r="G31" s="145"/>
      <c r="H31" s="144"/>
      <c r="K31" s="61"/>
    </row>
    <row r="32" spans="2:11" ht="18" customHeight="1" x14ac:dyDescent="0.3">
      <c r="B32" s="47"/>
      <c r="E32" s="144"/>
      <c r="G32" s="145"/>
      <c r="H32" s="144"/>
      <c r="K32" s="61"/>
    </row>
    <row r="33" spans="2:11" ht="18" customHeight="1" x14ac:dyDescent="0.3">
      <c r="B33" s="47"/>
      <c r="E33" s="144"/>
      <c r="G33" s="145"/>
      <c r="H33" s="144"/>
      <c r="K33" s="61"/>
    </row>
    <row r="34" spans="2:11" ht="18" customHeight="1" x14ac:dyDescent="0.3">
      <c r="B34" s="47"/>
      <c r="E34" s="144"/>
      <c r="G34" s="145"/>
      <c r="H34" s="144"/>
      <c r="K34" s="61"/>
    </row>
    <row r="35" spans="2:11" ht="15" customHeight="1" thickBot="1" x14ac:dyDescent="0.4">
      <c r="B35" s="47"/>
      <c r="C35" s="16" t="s">
        <v>95</v>
      </c>
      <c r="D35" s="17"/>
      <c r="E35" s="17"/>
      <c r="F35" s="17"/>
      <c r="G35" s="17"/>
      <c r="H35" s="144"/>
      <c r="K35" s="61"/>
    </row>
    <row r="36" spans="2:11" ht="15" customHeight="1" thickTop="1" x14ac:dyDescent="0.3">
      <c r="B36" s="47"/>
      <c r="C36" s="146"/>
      <c r="D36" s="146"/>
      <c r="E36" s="144"/>
      <c r="G36" s="145"/>
      <c r="H36" s="144"/>
      <c r="K36" s="61"/>
    </row>
    <row r="37" spans="2:11" ht="20" customHeight="1" x14ac:dyDescent="0.3">
      <c r="C37" s="159" t="s">
        <v>68</v>
      </c>
      <c r="D37" s="146"/>
      <c r="E37" s="159" t="s">
        <v>85</v>
      </c>
      <c r="H37" s="144"/>
      <c r="K37" s="61" t="s">
        <v>137</v>
      </c>
    </row>
    <row r="38" spans="2:11" ht="15" customHeight="1" x14ac:dyDescent="0.3">
      <c r="C38" s="162" t="s">
        <v>69</v>
      </c>
      <c r="D38" s="146"/>
      <c r="E38" s="162" t="s">
        <v>86</v>
      </c>
      <c r="H38" s="144"/>
      <c r="K38" s="61"/>
    </row>
    <row r="39" spans="2:11" ht="15" customHeight="1" x14ac:dyDescent="0.3">
      <c r="C39" s="162" t="s">
        <v>70</v>
      </c>
      <c r="D39" s="146"/>
      <c r="E39" s="162" t="s">
        <v>87</v>
      </c>
      <c r="H39" s="144"/>
      <c r="K39" s="61"/>
    </row>
    <row r="40" spans="2:11" ht="15" customHeight="1" x14ac:dyDescent="0.3">
      <c r="C40" s="162" t="s">
        <v>71</v>
      </c>
      <c r="D40" s="146"/>
      <c r="E40" s="162" t="s">
        <v>88</v>
      </c>
      <c r="H40" s="144"/>
      <c r="K40" s="61"/>
    </row>
    <row r="41" spans="2:11" ht="15" customHeight="1" x14ac:dyDescent="0.3">
      <c r="C41" s="162" t="s">
        <v>72</v>
      </c>
      <c r="D41" s="146"/>
      <c r="E41" s="162" t="s">
        <v>244</v>
      </c>
      <c r="H41" s="144"/>
      <c r="K41" s="61"/>
    </row>
    <row r="42" spans="2:11" ht="15" customHeight="1" x14ac:dyDescent="0.3">
      <c r="C42" s="162" t="s">
        <v>199</v>
      </c>
      <c r="D42" s="146"/>
      <c r="E42" s="162"/>
      <c r="H42" s="144"/>
      <c r="K42" s="61"/>
    </row>
    <row r="43" spans="2:11" ht="15" customHeight="1" x14ac:dyDescent="0.3">
      <c r="C43" s="162"/>
      <c r="D43" s="146"/>
      <c r="E43" s="162"/>
      <c r="H43" s="144"/>
      <c r="K43" s="61"/>
    </row>
    <row r="44" spans="2:11" ht="15" customHeight="1" x14ac:dyDescent="0.3">
      <c r="C44" s="162"/>
      <c r="D44" s="146"/>
      <c r="E44" s="162"/>
      <c r="H44" s="149"/>
      <c r="K44" s="61"/>
    </row>
    <row r="45" spans="2:11" ht="15" customHeight="1" x14ac:dyDescent="0.3">
      <c r="C45" s="162"/>
      <c r="D45" s="146"/>
      <c r="E45" s="162"/>
      <c r="H45" s="149"/>
      <c r="K45" s="61"/>
    </row>
    <row r="46" spans="2:11" ht="15" customHeight="1" x14ac:dyDescent="0.3">
      <c r="C46" s="162"/>
      <c r="D46" s="146"/>
      <c r="E46" s="162"/>
      <c r="H46" s="149"/>
      <c r="K46" s="61"/>
    </row>
    <row r="47" spans="2:11" ht="15" customHeight="1" x14ac:dyDescent="0.3">
      <c r="C47" s="162"/>
      <c r="D47" s="146"/>
      <c r="E47" s="162"/>
      <c r="K47" s="61"/>
    </row>
    <row r="48" spans="2:11" ht="15" customHeight="1" x14ac:dyDescent="0.3">
      <c r="C48" s="162"/>
      <c r="D48" s="146"/>
      <c r="E48" s="162"/>
      <c r="K48" s="61"/>
    </row>
    <row r="49" spans="3:11" ht="15" customHeight="1" x14ac:dyDescent="0.3">
      <c r="C49" s="162"/>
      <c r="D49" s="146"/>
      <c r="E49" s="162"/>
      <c r="K49" s="61"/>
    </row>
    <row r="50" spans="3:11" ht="15" customHeight="1" x14ac:dyDescent="0.3">
      <c r="C50" s="163"/>
      <c r="D50" s="146"/>
      <c r="E50" s="158"/>
      <c r="K50" s="61"/>
    </row>
    <row r="51" spans="3:11" ht="15" customHeight="1" x14ac:dyDescent="0.3">
      <c r="C51" s="146"/>
      <c r="D51" s="146"/>
      <c r="E51" s="148"/>
      <c r="K51" s="61"/>
    </row>
    <row r="52" spans="3:11" ht="15" customHeight="1" x14ac:dyDescent="0.3">
      <c r="C52" s="146"/>
      <c r="D52" s="146"/>
      <c r="E52" s="148"/>
    </row>
    <row r="53" spans="3:11" ht="15" customHeight="1" x14ac:dyDescent="0.3">
      <c r="C53" s="146"/>
      <c r="D53" s="146"/>
      <c r="E53" s="148"/>
    </row>
    <row r="54" spans="3:11" ht="15" customHeight="1" x14ac:dyDescent="0.3">
      <c r="C54" s="146"/>
      <c r="D54" s="146"/>
      <c r="E54" s="148"/>
    </row>
    <row r="55" spans="3:11" ht="15" customHeight="1" x14ac:dyDescent="0.3">
      <c r="C55" s="146"/>
      <c r="D55" s="146"/>
    </row>
    <row r="56" spans="3:11" ht="15" customHeight="1" x14ac:dyDescent="0.3">
      <c r="C56" s="146"/>
      <c r="D56" s="146"/>
    </row>
    <row r="57" spans="3:11" ht="15" customHeight="1" x14ac:dyDescent="0.3">
      <c r="C57" s="146"/>
      <c r="D57" s="146"/>
    </row>
    <row r="58" spans="3:11" ht="15" customHeight="1" x14ac:dyDescent="0.3">
      <c r="C58" s="146"/>
      <c r="D58" s="146"/>
    </row>
    <row r="59" spans="3:11" ht="15" customHeight="1" x14ac:dyDescent="0.3">
      <c r="C59" s="146"/>
      <c r="D59" s="146"/>
    </row>
    <row r="60" spans="3:11" ht="15" customHeight="1" x14ac:dyDescent="0.3">
      <c r="C60" s="146"/>
      <c r="D60" s="146"/>
    </row>
    <row r="61" spans="3:11" ht="15" customHeight="1" x14ac:dyDescent="0.3">
      <c r="C61" s="146"/>
      <c r="D61" s="146"/>
    </row>
    <row r="62" spans="3:11" ht="15" customHeight="1" x14ac:dyDescent="0.3">
      <c r="C62" s="146"/>
      <c r="D62" s="146"/>
    </row>
    <row r="63" spans="3:11" ht="15" customHeight="1" x14ac:dyDescent="0.3">
      <c r="C63" s="146"/>
      <c r="D63" s="146"/>
    </row>
    <row r="64" spans="3:11" ht="15" customHeight="1" x14ac:dyDescent="0.3">
      <c r="C64" s="146"/>
      <c r="D64" s="146"/>
    </row>
    <row r="65" spans="3:8" ht="15" customHeight="1" x14ac:dyDescent="0.3">
      <c r="C65" s="146"/>
      <c r="D65" s="146"/>
    </row>
    <row r="66" spans="3:8" ht="15" customHeight="1" x14ac:dyDescent="0.3">
      <c r="C66" s="146"/>
      <c r="D66" s="146"/>
    </row>
    <row r="67" spans="3:8" ht="15" customHeight="1" x14ac:dyDescent="0.3">
      <c r="C67" s="146"/>
      <c r="D67" s="146"/>
    </row>
    <row r="68" spans="3:8" ht="15" customHeight="1" x14ac:dyDescent="0.3">
      <c r="C68" s="146"/>
      <c r="D68" s="146"/>
    </row>
    <row r="69" spans="3:8" ht="15" customHeight="1" x14ac:dyDescent="0.3">
      <c r="C69" s="146"/>
      <c r="D69" s="146"/>
      <c r="E69" s="148"/>
    </row>
    <row r="70" spans="3:8" ht="15" customHeight="1" x14ac:dyDescent="0.3">
      <c r="C70" s="146"/>
      <c r="D70" s="146"/>
      <c r="E70" s="148"/>
    </row>
    <row r="71" spans="3:8" ht="15" customHeight="1" x14ac:dyDescent="0.3">
      <c r="C71" s="146"/>
      <c r="D71" s="146"/>
      <c r="E71" s="148"/>
    </row>
    <row r="72" spans="3:8" ht="15" customHeight="1" x14ac:dyDescent="0.3">
      <c r="C72" s="146"/>
      <c r="D72" s="146"/>
      <c r="E72" s="148"/>
    </row>
    <row r="73" spans="3:8" ht="15" customHeight="1" x14ac:dyDescent="0.3">
      <c r="C73" s="146"/>
      <c r="D73" s="146"/>
      <c r="E73" s="148"/>
    </row>
    <row r="74" spans="3:8" ht="15" customHeight="1" x14ac:dyDescent="0.3">
      <c r="C74" s="146"/>
      <c r="D74" s="146"/>
      <c r="E74" s="148"/>
      <c r="G74" s="149"/>
      <c r="H74" s="149"/>
    </row>
    <row r="75" spans="3:8" ht="15" customHeight="1" x14ac:dyDescent="0.3">
      <c r="C75" s="146"/>
      <c r="D75" s="146"/>
      <c r="E75" s="148"/>
      <c r="G75" s="149"/>
      <c r="H75" s="149"/>
    </row>
    <row r="76" spans="3:8" ht="15" customHeight="1" x14ac:dyDescent="0.3">
      <c r="C76" s="146"/>
      <c r="D76" s="146"/>
      <c r="E76" s="148"/>
      <c r="G76" s="149"/>
      <c r="H76" s="149"/>
    </row>
    <row r="77" spans="3:8" ht="15" customHeight="1" x14ac:dyDescent="0.3">
      <c r="C77" s="146"/>
      <c r="D77" s="146"/>
      <c r="E77" s="148"/>
      <c r="G77" s="149"/>
      <c r="H77" s="149"/>
    </row>
    <row r="78" spans="3:8" ht="15" customHeight="1" x14ac:dyDescent="0.3">
      <c r="C78" s="146"/>
      <c r="D78" s="146"/>
      <c r="E78" s="148"/>
      <c r="G78" s="149"/>
      <c r="H78" s="149"/>
    </row>
    <row r="79" spans="3:8" ht="15" customHeight="1" x14ac:dyDescent="0.3">
      <c r="C79" s="146"/>
      <c r="D79" s="146"/>
      <c r="E79" s="148"/>
      <c r="G79" s="149"/>
      <c r="H79" s="149"/>
    </row>
    <row r="80" spans="3:8" ht="15" customHeight="1" x14ac:dyDescent="0.3">
      <c r="C80" s="146"/>
      <c r="D80" s="146"/>
      <c r="E80" s="148"/>
      <c r="G80" s="149"/>
      <c r="H80" s="149"/>
    </row>
    <row r="81" spans="3:8" ht="15" customHeight="1" x14ac:dyDescent="0.3">
      <c r="C81" s="146"/>
      <c r="D81" s="146"/>
      <c r="E81" s="148"/>
      <c r="G81" s="149"/>
      <c r="H81" s="149"/>
    </row>
    <row r="82" spans="3:8" ht="15" customHeight="1" x14ac:dyDescent="0.3">
      <c r="C82" s="146"/>
      <c r="D82" s="146"/>
      <c r="E82" s="148"/>
      <c r="G82" s="149"/>
      <c r="H82" s="149"/>
    </row>
    <row r="83" spans="3:8" ht="15" customHeight="1" x14ac:dyDescent="0.3">
      <c r="C83" s="146"/>
      <c r="D83" s="146"/>
      <c r="E83" s="148"/>
      <c r="G83" s="149"/>
      <c r="H83" s="149"/>
    </row>
    <row r="84" spans="3:8" ht="15" customHeight="1" x14ac:dyDescent="0.3">
      <c r="C84" s="146"/>
      <c r="D84" s="146"/>
      <c r="E84" s="148"/>
      <c r="G84" s="149"/>
      <c r="H84" s="149"/>
    </row>
    <row r="85" spans="3:8" ht="15" customHeight="1" x14ac:dyDescent="0.3">
      <c r="C85" s="146"/>
      <c r="D85" s="146"/>
      <c r="E85" s="148"/>
      <c r="G85" s="149"/>
      <c r="H85" s="149"/>
    </row>
    <row r="86" spans="3:8" ht="15" customHeight="1" x14ac:dyDescent="0.3">
      <c r="C86" s="146"/>
      <c r="D86" s="146"/>
      <c r="E86" s="148"/>
      <c r="G86" s="149"/>
      <c r="H86" s="149"/>
    </row>
    <row r="87" spans="3:8" ht="15" customHeight="1" x14ac:dyDescent="0.3">
      <c r="C87" s="146"/>
      <c r="D87" s="146"/>
      <c r="E87" s="148"/>
      <c r="G87" s="149"/>
      <c r="H87" s="149"/>
    </row>
    <row r="88" spans="3:8" ht="15" customHeight="1" x14ac:dyDescent="0.3">
      <c r="C88" s="146"/>
      <c r="D88" s="146"/>
      <c r="E88" s="148"/>
      <c r="G88" s="149"/>
      <c r="H88" s="149"/>
    </row>
    <row r="89" spans="3:8" ht="15" customHeight="1" x14ac:dyDescent="0.3">
      <c r="C89" s="146"/>
      <c r="D89" s="146"/>
      <c r="E89" s="148"/>
      <c r="G89" s="149"/>
      <c r="H89" s="149"/>
    </row>
    <row r="90" spans="3:8" ht="15" customHeight="1" x14ac:dyDescent="0.3">
      <c r="C90" s="146"/>
      <c r="D90" s="146"/>
      <c r="E90" s="148"/>
      <c r="G90" s="149"/>
      <c r="H90" s="149"/>
    </row>
    <row r="91" spans="3:8" ht="15" customHeight="1" x14ac:dyDescent="0.3">
      <c r="C91" s="146"/>
      <c r="D91" s="146"/>
      <c r="E91" s="148"/>
      <c r="G91" s="149"/>
      <c r="H91" s="149"/>
    </row>
    <row r="92" spans="3:8" ht="15" customHeight="1" x14ac:dyDescent="0.3">
      <c r="C92" s="146"/>
      <c r="D92" s="146"/>
      <c r="E92" s="148"/>
      <c r="G92" s="149"/>
      <c r="H92" s="149"/>
    </row>
    <row r="93" spans="3:8" ht="15" customHeight="1" x14ac:dyDescent="0.3">
      <c r="C93" s="146"/>
      <c r="D93" s="146"/>
      <c r="E93" s="148"/>
      <c r="G93" s="149"/>
      <c r="H93" s="149"/>
    </row>
    <row r="94" spans="3:8" ht="15" customHeight="1" x14ac:dyDescent="0.3">
      <c r="C94" s="146"/>
      <c r="D94" s="146"/>
      <c r="E94" s="148"/>
      <c r="G94" s="149"/>
      <c r="H94" s="149"/>
    </row>
    <row r="95" spans="3:8" ht="15" customHeight="1" x14ac:dyDescent="0.3">
      <c r="C95" s="146"/>
      <c r="D95" s="146"/>
      <c r="E95" s="148"/>
      <c r="G95" s="149"/>
      <c r="H95" s="149"/>
    </row>
    <row r="96" spans="3:8" ht="15" customHeight="1" x14ac:dyDescent="0.3">
      <c r="C96" s="146"/>
      <c r="D96" s="146"/>
      <c r="E96" s="148"/>
      <c r="G96" s="149"/>
      <c r="H96" s="149"/>
    </row>
    <row r="97" spans="3:8" ht="15" customHeight="1" x14ac:dyDescent="0.3">
      <c r="C97" s="146"/>
      <c r="D97" s="146"/>
      <c r="E97" s="148"/>
      <c r="G97" s="149"/>
      <c r="H97" s="149"/>
    </row>
    <row r="98" spans="3:8" ht="15" customHeight="1" x14ac:dyDescent="0.3">
      <c r="C98" s="146"/>
      <c r="D98" s="146"/>
      <c r="E98" s="148"/>
      <c r="G98" s="149"/>
      <c r="H98" s="149"/>
    </row>
    <row r="99" spans="3:8" ht="15" customHeight="1" x14ac:dyDescent="0.3">
      <c r="C99" s="146"/>
      <c r="D99" s="146"/>
      <c r="E99" s="148"/>
      <c r="G99" s="149"/>
      <c r="H99" s="149"/>
    </row>
    <row r="100" spans="3:8" ht="15" customHeight="1" x14ac:dyDescent="0.3">
      <c r="C100" s="146"/>
      <c r="D100" s="146"/>
      <c r="E100" s="148"/>
      <c r="G100" s="149"/>
      <c r="H100" s="149"/>
    </row>
    <row r="101" spans="3:8" ht="15" customHeight="1" x14ac:dyDescent="0.3">
      <c r="C101" s="146"/>
      <c r="D101" s="146"/>
      <c r="E101" s="148"/>
      <c r="G101" s="149"/>
      <c r="H101" s="149"/>
    </row>
    <row r="102" spans="3:8" ht="15" customHeight="1" x14ac:dyDescent="0.3">
      <c r="C102" s="146"/>
      <c r="D102" s="146"/>
      <c r="E102" s="148"/>
      <c r="G102" s="149"/>
      <c r="H102" s="149"/>
    </row>
    <row r="103" spans="3:8" ht="15" customHeight="1" x14ac:dyDescent="0.3">
      <c r="C103" s="146"/>
      <c r="D103" s="146"/>
      <c r="E103" s="148"/>
      <c r="G103" s="149"/>
      <c r="H103" s="149"/>
    </row>
    <row r="104" spans="3:8" ht="15" customHeight="1" x14ac:dyDescent="0.3">
      <c r="C104" s="146"/>
      <c r="D104" s="146"/>
      <c r="E104" s="148"/>
      <c r="G104" s="149"/>
      <c r="H104" s="149"/>
    </row>
    <row r="105" spans="3:8" ht="15" customHeight="1" x14ac:dyDescent="0.3">
      <c r="C105" s="146"/>
      <c r="D105" s="146"/>
      <c r="E105" s="148"/>
      <c r="G105" s="149"/>
      <c r="H105" s="149"/>
    </row>
    <row r="106" spans="3:8" ht="15" customHeight="1" x14ac:dyDescent="0.3">
      <c r="C106" s="146"/>
      <c r="D106" s="146"/>
      <c r="E106" s="148"/>
      <c r="G106" s="149"/>
      <c r="H106" s="149"/>
    </row>
    <row r="107" spans="3:8" ht="15" customHeight="1" x14ac:dyDescent="0.3">
      <c r="C107" s="146"/>
      <c r="D107" s="146"/>
      <c r="E107" s="148"/>
      <c r="G107" s="149"/>
      <c r="H107" s="149"/>
    </row>
    <row r="108" spans="3:8" ht="15" customHeight="1" x14ac:dyDescent="0.3">
      <c r="C108" s="146"/>
      <c r="D108" s="146"/>
      <c r="E108" s="148"/>
      <c r="G108" s="149"/>
      <c r="H108" s="149"/>
    </row>
    <row r="109" spans="3:8" ht="15" customHeight="1" x14ac:dyDescent="0.3">
      <c r="C109" s="146"/>
      <c r="D109" s="146"/>
      <c r="E109" s="148"/>
      <c r="G109" s="149"/>
      <c r="H109" s="149"/>
    </row>
    <row r="110" spans="3:8" ht="15" customHeight="1" x14ac:dyDescent="0.3">
      <c r="C110" s="146"/>
      <c r="D110" s="146"/>
      <c r="E110" s="148"/>
      <c r="G110" s="149"/>
      <c r="H110" s="149"/>
    </row>
    <row r="111" spans="3:8" ht="15" customHeight="1" x14ac:dyDescent="0.3">
      <c r="C111" s="146"/>
      <c r="D111" s="146"/>
      <c r="E111" s="148"/>
      <c r="G111" s="149"/>
      <c r="H111" s="149"/>
    </row>
    <row r="112" spans="3:8" ht="15" customHeight="1" x14ac:dyDescent="0.3">
      <c r="C112" s="146"/>
      <c r="D112" s="146"/>
      <c r="E112" s="148"/>
      <c r="G112" s="149"/>
      <c r="H112" s="149"/>
    </row>
    <row r="113" spans="3:8" ht="15" customHeight="1" x14ac:dyDescent="0.3">
      <c r="C113" s="146"/>
      <c r="D113" s="146"/>
      <c r="E113" s="148"/>
      <c r="G113" s="149"/>
      <c r="H113" s="149"/>
    </row>
    <row r="114" spans="3:8" ht="15" customHeight="1" x14ac:dyDescent="0.3">
      <c r="C114" s="146"/>
      <c r="D114" s="146"/>
      <c r="E114" s="148"/>
      <c r="G114" s="149"/>
      <c r="H114" s="149"/>
    </row>
    <row r="115" spans="3:8" ht="15" customHeight="1" x14ac:dyDescent="0.3">
      <c r="C115" s="146"/>
      <c r="D115" s="146"/>
      <c r="E115" s="148"/>
      <c r="G115" s="149"/>
      <c r="H115" s="149"/>
    </row>
    <row r="116" spans="3:8" ht="15" customHeight="1" x14ac:dyDescent="0.3">
      <c r="C116" s="146"/>
      <c r="D116" s="146"/>
      <c r="E116" s="148"/>
      <c r="G116" s="149"/>
      <c r="H116" s="149"/>
    </row>
    <row r="117" spans="3:8" ht="15" customHeight="1" x14ac:dyDescent="0.3">
      <c r="C117" s="146"/>
      <c r="D117" s="146"/>
      <c r="E117" s="148"/>
      <c r="G117" s="149"/>
      <c r="H117" s="149"/>
    </row>
    <row r="118" spans="3:8" ht="15" customHeight="1" x14ac:dyDescent="0.3">
      <c r="C118" s="146"/>
      <c r="D118" s="146"/>
      <c r="E118" s="148"/>
      <c r="G118" s="149"/>
      <c r="H118" s="149"/>
    </row>
    <row r="119" spans="3:8" ht="15" customHeight="1" x14ac:dyDescent="0.3">
      <c r="C119" s="146"/>
      <c r="D119" s="146"/>
      <c r="E119" s="148"/>
      <c r="G119" s="149"/>
      <c r="H119" s="149"/>
    </row>
    <row r="120" spans="3:8" ht="15" customHeight="1" x14ac:dyDescent="0.3">
      <c r="C120" s="146"/>
      <c r="D120" s="146"/>
      <c r="E120" s="148"/>
      <c r="G120" s="149"/>
      <c r="H120" s="149"/>
    </row>
    <row r="121" spans="3:8" ht="15" customHeight="1" x14ac:dyDescent="0.3">
      <c r="C121" s="146"/>
      <c r="D121" s="146"/>
      <c r="E121" s="148"/>
      <c r="G121" s="149"/>
      <c r="H121" s="149"/>
    </row>
    <row r="122" spans="3:8" ht="15" customHeight="1" x14ac:dyDescent="0.3">
      <c r="C122" s="146"/>
      <c r="D122" s="146"/>
      <c r="E122" s="148"/>
      <c r="G122" s="149"/>
      <c r="H122" s="149"/>
    </row>
    <row r="123" spans="3:8" ht="15" customHeight="1" x14ac:dyDescent="0.3">
      <c r="C123" s="146"/>
      <c r="D123" s="146"/>
      <c r="E123" s="148"/>
      <c r="G123" s="149"/>
      <c r="H123" s="149"/>
    </row>
    <row r="124" spans="3:8" ht="15" customHeight="1" x14ac:dyDescent="0.3">
      <c r="C124" s="146"/>
      <c r="D124" s="146"/>
      <c r="E124" s="148"/>
      <c r="G124" s="149"/>
      <c r="H124" s="149"/>
    </row>
    <row r="125" spans="3:8" ht="15" customHeight="1" x14ac:dyDescent="0.3">
      <c r="C125" s="146"/>
      <c r="D125" s="146"/>
      <c r="E125" s="148"/>
      <c r="G125" s="149"/>
      <c r="H125" s="149"/>
    </row>
    <row r="126" spans="3:8" ht="15" customHeight="1" x14ac:dyDescent="0.3">
      <c r="C126" s="146"/>
      <c r="D126" s="146"/>
      <c r="E126" s="148"/>
      <c r="G126" s="149"/>
      <c r="H126" s="149"/>
    </row>
    <row r="127" spans="3:8" ht="15" customHeight="1" x14ac:dyDescent="0.3">
      <c r="C127" s="146"/>
      <c r="D127" s="146"/>
      <c r="E127" s="148"/>
      <c r="G127" s="149"/>
      <c r="H127" s="149"/>
    </row>
    <row r="128" spans="3:8" ht="15" customHeight="1" x14ac:dyDescent="0.3">
      <c r="C128" s="146"/>
      <c r="D128" s="146"/>
      <c r="E128" s="148"/>
      <c r="G128" s="149"/>
      <c r="H128" s="149"/>
    </row>
    <row r="129" spans="3:8" ht="15" customHeight="1" x14ac:dyDescent="0.3">
      <c r="C129" s="146"/>
      <c r="D129" s="146"/>
      <c r="E129" s="148"/>
      <c r="G129" s="149"/>
      <c r="H129" s="149"/>
    </row>
    <row r="130" spans="3:8" ht="15" customHeight="1" x14ac:dyDescent="0.3">
      <c r="C130" s="146"/>
      <c r="D130" s="146"/>
      <c r="E130" s="148"/>
      <c r="G130" s="149"/>
      <c r="H130" s="149"/>
    </row>
    <row r="131" spans="3:8" ht="15" customHeight="1" x14ac:dyDescent="0.3">
      <c r="C131" s="146"/>
      <c r="D131" s="146"/>
      <c r="E131" s="148"/>
      <c r="G131" s="149"/>
      <c r="H131" s="149"/>
    </row>
    <row r="132" spans="3:8" ht="15" customHeight="1" x14ac:dyDescent="0.3">
      <c r="C132" s="146"/>
      <c r="D132" s="146"/>
      <c r="E132" s="148"/>
      <c r="G132" s="149"/>
      <c r="H132" s="149"/>
    </row>
    <row r="133" spans="3:8" ht="15" customHeight="1" x14ac:dyDescent="0.3">
      <c r="C133" s="146"/>
      <c r="D133" s="146"/>
      <c r="E133" s="148"/>
      <c r="G133" s="149"/>
      <c r="H133" s="149"/>
    </row>
    <row r="134" spans="3:8" ht="15" customHeight="1" x14ac:dyDescent="0.3">
      <c r="C134" s="146"/>
      <c r="D134" s="146"/>
      <c r="E134" s="148"/>
      <c r="G134" s="149"/>
      <c r="H134" s="149"/>
    </row>
    <row r="135" spans="3:8" ht="15" customHeight="1" x14ac:dyDescent="0.3">
      <c r="C135" s="146"/>
      <c r="D135" s="146"/>
      <c r="E135" s="148"/>
      <c r="G135" s="149"/>
      <c r="H135" s="149"/>
    </row>
    <row r="136" spans="3:8" ht="15" customHeight="1" x14ac:dyDescent="0.3">
      <c r="C136" s="146"/>
      <c r="D136" s="146"/>
      <c r="E136" s="148"/>
      <c r="G136" s="149"/>
      <c r="H136" s="149"/>
    </row>
    <row r="137" spans="3:8" ht="15" customHeight="1" x14ac:dyDescent="0.3">
      <c r="C137" s="146"/>
      <c r="D137" s="146"/>
      <c r="E137" s="148"/>
    </row>
    <row r="138" spans="3:8" ht="15" customHeight="1" x14ac:dyDescent="0.3">
      <c r="C138" s="146"/>
      <c r="D138" s="146"/>
      <c r="E138" s="148"/>
      <c r="G138" s="141"/>
      <c r="H138" s="141"/>
    </row>
    <row r="139" spans="3:8" ht="15" customHeight="1" x14ac:dyDescent="0.3">
      <c r="C139" s="146"/>
      <c r="D139" s="146"/>
      <c r="E139" s="148"/>
      <c r="G139" s="141"/>
      <c r="H139" s="141"/>
    </row>
    <row r="140" spans="3:8" ht="15" customHeight="1" x14ac:dyDescent="0.3">
      <c r="C140" s="146"/>
      <c r="D140" s="146"/>
      <c r="E140" s="148"/>
      <c r="G140" s="149"/>
      <c r="H140" s="149"/>
    </row>
    <row r="141" spans="3:8" ht="15" customHeight="1" x14ac:dyDescent="0.3">
      <c r="C141" s="146"/>
      <c r="D141" s="146"/>
      <c r="E141" s="148"/>
      <c r="G141" s="149"/>
      <c r="H141" s="149"/>
    </row>
    <row r="142" spans="3:8" ht="15" customHeight="1" x14ac:dyDescent="0.3">
      <c r="C142" s="146"/>
      <c r="D142" s="146"/>
      <c r="E142" s="148"/>
      <c r="G142" s="149"/>
      <c r="H142" s="149"/>
    </row>
    <row r="143" spans="3:8" ht="15" customHeight="1" x14ac:dyDescent="0.3">
      <c r="C143" s="141"/>
      <c r="D143" s="141"/>
      <c r="E143" s="141"/>
    </row>
    <row r="144" spans="3:8" ht="15" customHeight="1" x14ac:dyDescent="0.3">
      <c r="G144" s="149"/>
      <c r="H144" s="149"/>
    </row>
    <row r="145" spans="7:8" ht="15" customHeight="1" x14ac:dyDescent="0.3">
      <c r="G145" s="149"/>
      <c r="H145" s="149"/>
    </row>
    <row r="146" spans="7:8" ht="15" customHeight="1" x14ac:dyDescent="0.3">
      <c r="G146" s="149"/>
      <c r="H146" s="149"/>
    </row>
    <row r="147" spans="7:8" ht="15" customHeight="1" x14ac:dyDescent="0.3">
      <c r="G147" s="149"/>
      <c r="H147" s="149"/>
    </row>
    <row r="148" spans="7:8" ht="15" customHeight="1" x14ac:dyDescent="0.3">
      <c r="G148" s="149"/>
      <c r="H148" s="149"/>
    </row>
    <row r="150" spans="7:8" ht="15" customHeight="1" x14ac:dyDescent="0.3">
      <c r="G150" s="141"/>
      <c r="H150" s="141"/>
    </row>
    <row r="151" spans="7:8" ht="15" customHeight="1" x14ac:dyDescent="0.3">
      <c r="G151" s="141"/>
      <c r="H151" s="141"/>
    </row>
    <row r="152" spans="7:8" ht="15" customHeight="1" x14ac:dyDescent="0.3">
      <c r="G152" s="149"/>
      <c r="H152" s="149"/>
    </row>
    <row r="153" spans="7:8" ht="15" customHeight="1" x14ac:dyDescent="0.3">
      <c r="G153" s="149"/>
      <c r="H153" s="149"/>
    </row>
    <row r="154" spans="7:8" ht="15" customHeight="1" x14ac:dyDescent="0.3">
      <c r="G154" s="149"/>
      <c r="H154" s="149"/>
    </row>
    <row r="156" spans="7:8" ht="15" customHeight="1" x14ac:dyDescent="0.3">
      <c r="G156" s="149"/>
      <c r="H156" s="149"/>
    </row>
    <row r="157" spans="7:8" ht="15" customHeight="1" x14ac:dyDescent="0.3">
      <c r="G157" s="149"/>
      <c r="H157" s="149"/>
    </row>
    <row r="158" spans="7:8" ht="15" customHeight="1" x14ac:dyDescent="0.3">
      <c r="G158" s="149"/>
      <c r="H158" s="149"/>
    </row>
    <row r="159" spans="7:8" ht="15" customHeight="1" x14ac:dyDescent="0.3">
      <c r="G159" s="149"/>
      <c r="H159" s="149"/>
    </row>
    <row r="160" spans="7:8" ht="15" customHeight="1" x14ac:dyDescent="0.3">
      <c r="G160" s="149"/>
      <c r="H160" s="149"/>
    </row>
    <row r="162" spans="7:8" ht="15" customHeight="1" x14ac:dyDescent="0.3">
      <c r="G162" s="141"/>
      <c r="H162" s="141"/>
    </row>
    <row r="163" spans="7:8" ht="15" customHeight="1" x14ac:dyDescent="0.3">
      <c r="G163" s="141"/>
      <c r="H163" s="141"/>
    </row>
    <row r="164" spans="7:8" ht="15" customHeight="1" x14ac:dyDescent="0.3">
      <c r="G164" s="149"/>
      <c r="H164" s="149"/>
    </row>
    <row r="165" spans="7:8" ht="15" customHeight="1" x14ac:dyDescent="0.3">
      <c r="G165" s="149"/>
      <c r="H165" s="149"/>
    </row>
    <row r="166" spans="7:8" ht="15" customHeight="1" x14ac:dyDescent="0.3">
      <c r="G166" s="149"/>
      <c r="H166" s="149"/>
    </row>
    <row r="168" spans="7:8" ht="15" customHeight="1" x14ac:dyDescent="0.3">
      <c r="G168" s="149"/>
      <c r="H168" s="149"/>
    </row>
    <row r="169" spans="7:8" ht="15" customHeight="1" x14ac:dyDescent="0.3">
      <c r="G169" s="149"/>
      <c r="H169" s="149"/>
    </row>
    <row r="170" spans="7:8" ht="15" customHeight="1" x14ac:dyDescent="0.3">
      <c r="G170" s="149"/>
      <c r="H170" s="149"/>
    </row>
    <row r="171" spans="7:8" ht="15" customHeight="1" x14ac:dyDescent="0.3">
      <c r="G171" s="149"/>
      <c r="H171" s="149"/>
    </row>
    <row r="172" spans="7:8" ht="15" customHeight="1" x14ac:dyDescent="0.3">
      <c r="G172" s="149"/>
      <c r="H172" s="149"/>
    </row>
    <row r="174" spans="7:8" ht="15" customHeight="1" x14ac:dyDescent="0.3">
      <c r="G174" s="141"/>
      <c r="H174" s="141"/>
    </row>
    <row r="175" spans="7:8" ht="15" customHeight="1" x14ac:dyDescent="0.3">
      <c r="G175" s="141"/>
      <c r="H175" s="141"/>
    </row>
    <row r="176" spans="7:8" ht="15" customHeight="1" x14ac:dyDescent="0.3">
      <c r="G176" s="149"/>
      <c r="H176" s="149"/>
    </row>
    <row r="177" spans="7:8" ht="15" customHeight="1" x14ac:dyDescent="0.3">
      <c r="G177" s="149"/>
      <c r="H177" s="149"/>
    </row>
    <row r="178" spans="7:8" ht="15" customHeight="1" x14ac:dyDescent="0.3">
      <c r="G178" s="149"/>
      <c r="H178" s="149"/>
    </row>
    <row r="180" spans="7:8" ht="15" customHeight="1" x14ac:dyDescent="0.3">
      <c r="G180" s="149"/>
      <c r="H180" s="149"/>
    </row>
    <row r="181" spans="7:8" ht="15" customHeight="1" x14ac:dyDescent="0.3">
      <c r="G181" s="149"/>
      <c r="H181" s="149"/>
    </row>
    <row r="182" spans="7:8" ht="15" customHeight="1" x14ac:dyDescent="0.3">
      <c r="G182" s="149"/>
      <c r="H182" s="149"/>
    </row>
    <row r="183" spans="7:8" ht="15" customHeight="1" x14ac:dyDescent="0.3">
      <c r="G183" s="149"/>
      <c r="H183" s="149"/>
    </row>
    <row r="184" spans="7:8" ht="15" customHeight="1" x14ac:dyDescent="0.3">
      <c r="G184" s="149"/>
      <c r="H184" s="149"/>
    </row>
    <row r="186" spans="7:8" ht="15" customHeight="1" x14ac:dyDescent="0.3">
      <c r="G186" s="141"/>
      <c r="H186" s="141"/>
    </row>
    <row r="187" spans="7:8" ht="15" customHeight="1" x14ac:dyDescent="0.3">
      <c r="G187" s="141"/>
      <c r="H187" s="141"/>
    </row>
    <row r="188" spans="7:8" ht="15" customHeight="1" x14ac:dyDescent="0.3">
      <c r="G188" s="149"/>
      <c r="H188" s="149"/>
    </row>
    <row r="189" spans="7:8" ht="15" customHeight="1" x14ac:dyDescent="0.3">
      <c r="G189" s="149"/>
      <c r="H189" s="149"/>
    </row>
    <row r="190" spans="7:8" ht="15" customHeight="1" x14ac:dyDescent="0.3">
      <c r="G190" s="149"/>
      <c r="H190" s="149"/>
    </row>
    <row r="192" spans="7:8" ht="15" customHeight="1" x14ac:dyDescent="0.3">
      <c r="G192" s="149"/>
      <c r="H192" s="149"/>
    </row>
    <row r="193" spans="7:8" ht="15" customHeight="1" x14ac:dyDescent="0.3">
      <c r="G193" s="149"/>
      <c r="H193" s="149"/>
    </row>
    <row r="194" spans="7:8" ht="15" customHeight="1" x14ac:dyDescent="0.3">
      <c r="G194" s="149"/>
      <c r="H194" s="149"/>
    </row>
    <row r="195" spans="7:8" ht="15" customHeight="1" x14ac:dyDescent="0.3">
      <c r="G195" s="149"/>
      <c r="H195" s="149"/>
    </row>
    <row r="196" spans="7:8" ht="15" customHeight="1" x14ac:dyDescent="0.3">
      <c r="G196" s="149"/>
      <c r="H196" s="149"/>
    </row>
    <row r="198" spans="7:8" ht="15" customHeight="1" x14ac:dyDescent="0.3">
      <c r="G198" s="141"/>
      <c r="H198" s="141"/>
    </row>
    <row r="199" spans="7:8" ht="15" customHeight="1" x14ac:dyDescent="0.3">
      <c r="G199" s="141"/>
      <c r="H199" s="141"/>
    </row>
    <row r="200" spans="7:8" ht="15" customHeight="1" x14ac:dyDescent="0.3">
      <c r="G200" s="149"/>
      <c r="H200" s="149"/>
    </row>
    <row r="201" spans="7:8" ht="15" customHeight="1" x14ac:dyDescent="0.3">
      <c r="G201" s="149"/>
      <c r="H201" s="149"/>
    </row>
    <row r="202" spans="7:8" ht="15" customHeight="1" x14ac:dyDescent="0.3">
      <c r="G202" s="149"/>
      <c r="H202" s="149"/>
    </row>
    <row r="204" spans="7:8" ht="15" customHeight="1" x14ac:dyDescent="0.3">
      <c r="G204" s="149"/>
      <c r="H204" s="149"/>
    </row>
    <row r="205" spans="7:8" ht="15" customHeight="1" x14ac:dyDescent="0.3">
      <c r="G205" s="149"/>
      <c r="H205" s="149"/>
    </row>
    <row r="206" spans="7:8" ht="15" customHeight="1" x14ac:dyDescent="0.3">
      <c r="G206" s="149"/>
      <c r="H206" s="149"/>
    </row>
    <row r="207" spans="7:8" ht="15" customHeight="1" x14ac:dyDescent="0.3">
      <c r="G207" s="149"/>
      <c r="H207" s="149"/>
    </row>
    <row r="208" spans="7:8" ht="15" customHeight="1" x14ac:dyDescent="0.3">
      <c r="G208" s="149"/>
      <c r="H208" s="149"/>
    </row>
    <row r="210" spans="7:8" ht="15" customHeight="1" x14ac:dyDescent="0.3">
      <c r="G210" s="141"/>
      <c r="H210" s="141"/>
    </row>
    <row r="211" spans="7:8" ht="15" customHeight="1" x14ac:dyDescent="0.3">
      <c r="G211" s="141"/>
      <c r="H211" s="141"/>
    </row>
    <row r="212" spans="7:8" ht="15" customHeight="1" x14ac:dyDescent="0.3">
      <c r="G212" s="149"/>
      <c r="H212" s="149"/>
    </row>
    <row r="213" spans="7:8" ht="15" customHeight="1" x14ac:dyDescent="0.3">
      <c r="G213" s="149"/>
      <c r="H213" s="149"/>
    </row>
    <row r="214" spans="7:8" ht="15" customHeight="1" x14ac:dyDescent="0.3">
      <c r="G214" s="149"/>
      <c r="H214" s="149"/>
    </row>
    <row r="216" spans="7:8" ht="15" customHeight="1" x14ac:dyDescent="0.3">
      <c r="G216" s="149"/>
      <c r="H216" s="149"/>
    </row>
    <row r="217" spans="7:8" ht="15" customHeight="1" x14ac:dyDescent="0.3">
      <c r="G217" s="149"/>
      <c r="H217" s="149"/>
    </row>
    <row r="218" spans="7:8" ht="15" customHeight="1" x14ac:dyDescent="0.3">
      <c r="G218" s="149"/>
      <c r="H218" s="149"/>
    </row>
    <row r="219" spans="7:8" ht="15" customHeight="1" x14ac:dyDescent="0.3">
      <c r="G219" s="149"/>
      <c r="H219" s="149"/>
    </row>
    <row r="220" spans="7:8" ht="15" customHeight="1" x14ac:dyDescent="0.3">
      <c r="G220" s="149"/>
      <c r="H220" s="149"/>
    </row>
    <row r="222" spans="7:8" ht="15" customHeight="1" x14ac:dyDescent="0.3">
      <c r="G222" s="141"/>
      <c r="H222" s="141"/>
    </row>
    <row r="223" spans="7:8" ht="15" customHeight="1" x14ac:dyDescent="0.3">
      <c r="G223" s="141"/>
      <c r="H223" s="141"/>
    </row>
    <row r="224" spans="7:8" ht="15" customHeight="1" x14ac:dyDescent="0.3">
      <c r="G224" s="149"/>
      <c r="H224" s="149"/>
    </row>
    <row r="225" spans="7:8" ht="15" customHeight="1" x14ac:dyDescent="0.3">
      <c r="G225" s="149"/>
      <c r="H225" s="149"/>
    </row>
    <row r="226" spans="7:8" ht="15" customHeight="1" x14ac:dyDescent="0.3">
      <c r="G226" s="149"/>
      <c r="H226" s="149"/>
    </row>
    <row r="228" spans="7:8" ht="15" customHeight="1" x14ac:dyDescent="0.3">
      <c r="G228" s="149"/>
      <c r="H228" s="149"/>
    </row>
    <row r="229" spans="7:8" ht="15" customHeight="1" x14ac:dyDescent="0.3">
      <c r="G229" s="149"/>
      <c r="H229" s="149"/>
    </row>
    <row r="230" spans="7:8" ht="15" customHeight="1" x14ac:dyDescent="0.3">
      <c r="G230" s="149"/>
      <c r="H230" s="149"/>
    </row>
    <row r="231" spans="7:8" ht="15" customHeight="1" x14ac:dyDescent="0.3">
      <c r="G231" s="149"/>
      <c r="H231" s="149"/>
    </row>
    <row r="232" spans="7:8" ht="15" customHeight="1" x14ac:dyDescent="0.3">
      <c r="G232" s="149"/>
      <c r="H232" s="149"/>
    </row>
    <row r="234" spans="7:8" ht="15" customHeight="1" x14ac:dyDescent="0.3">
      <c r="G234" s="141"/>
      <c r="H234" s="141"/>
    </row>
    <row r="235" spans="7:8" ht="15" customHeight="1" x14ac:dyDescent="0.3">
      <c r="G235" s="141"/>
      <c r="H235" s="141"/>
    </row>
    <row r="236" spans="7:8" ht="15" customHeight="1" x14ac:dyDescent="0.3">
      <c r="G236" s="149"/>
      <c r="H236" s="149"/>
    </row>
    <row r="237" spans="7:8" ht="15" customHeight="1" x14ac:dyDescent="0.3">
      <c r="G237" s="149"/>
      <c r="H237" s="149"/>
    </row>
    <row r="238" spans="7:8" ht="15" customHeight="1" x14ac:dyDescent="0.3">
      <c r="G238" s="149"/>
      <c r="H238" s="149"/>
    </row>
    <row r="240" spans="7:8" ht="15" customHeight="1" x14ac:dyDescent="0.3">
      <c r="G240" s="149"/>
      <c r="H240" s="149"/>
    </row>
    <row r="241" spans="7:8" ht="15" customHeight="1" x14ac:dyDescent="0.3">
      <c r="G241" s="149"/>
      <c r="H241" s="149"/>
    </row>
    <row r="242" spans="7:8" ht="15" customHeight="1" x14ac:dyDescent="0.3">
      <c r="G242" s="149"/>
      <c r="H242" s="149"/>
    </row>
    <row r="243" spans="7:8" ht="15" customHeight="1" x14ac:dyDescent="0.3">
      <c r="G243" s="149"/>
      <c r="H243" s="149"/>
    </row>
    <row r="244" spans="7:8" ht="15" customHeight="1" x14ac:dyDescent="0.3">
      <c r="G244" s="149"/>
      <c r="H244" s="149"/>
    </row>
    <row r="246" spans="7:8" ht="15" customHeight="1" x14ac:dyDescent="0.3">
      <c r="G246" s="141"/>
      <c r="H246" s="141"/>
    </row>
    <row r="247" spans="7:8" ht="15" customHeight="1" x14ac:dyDescent="0.3">
      <c r="G247" s="141"/>
      <c r="H247" s="141"/>
    </row>
    <row r="248" spans="7:8" ht="15" customHeight="1" x14ac:dyDescent="0.3">
      <c r="G248" s="149"/>
      <c r="H248" s="149"/>
    </row>
    <row r="249" spans="7:8" ht="15" customHeight="1" x14ac:dyDescent="0.3">
      <c r="G249" s="149"/>
      <c r="H249" s="149"/>
    </row>
    <row r="250" spans="7:8" ht="15" customHeight="1" x14ac:dyDescent="0.3">
      <c r="G250" s="149"/>
      <c r="H250" s="149"/>
    </row>
    <row r="252" spans="7:8" ht="15" customHeight="1" x14ac:dyDescent="0.3">
      <c r="G252" s="149"/>
      <c r="H252" s="149"/>
    </row>
    <row r="253" spans="7:8" ht="15" customHeight="1" x14ac:dyDescent="0.3">
      <c r="G253" s="149"/>
      <c r="H253" s="149"/>
    </row>
    <row r="254" spans="7:8" ht="15" customHeight="1" x14ac:dyDescent="0.3">
      <c r="G254" s="149"/>
      <c r="H254" s="149"/>
    </row>
    <row r="255" spans="7:8" ht="15" customHeight="1" x14ac:dyDescent="0.3">
      <c r="G255" s="149"/>
      <c r="H255" s="149"/>
    </row>
    <row r="256" spans="7:8" ht="15" customHeight="1" x14ac:dyDescent="0.3">
      <c r="G256" s="149"/>
      <c r="H256" s="149"/>
    </row>
    <row r="258" spans="7:8" ht="15" customHeight="1" x14ac:dyDescent="0.3">
      <c r="G258" s="141"/>
      <c r="H258" s="141"/>
    </row>
    <row r="259" spans="7:8" ht="15" customHeight="1" x14ac:dyDescent="0.3">
      <c r="G259" s="141"/>
      <c r="H259" s="141"/>
    </row>
    <row r="260" spans="7:8" ht="15" customHeight="1" x14ac:dyDescent="0.3">
      <c r="G260" s="149"/>
      <c r="H260" s="149"/>
    </row>
    <row r="261" spans="7:8" ht="15" customHeight="1" x14ac:dyDescent="0.3">
      <c r="G261" s="149"/>
      <c r="H261" s="149"/>
    </row>
    <row r="262" spans="7:8" ht="15" customHeight="1" x14ac:dyDescent="0.3">
      <c r="G262" s="149"/>
      <c r="H262" s="149"/>
    </row>
    <row r="264" spans="7:8" ht="15" customHeight="1" x14ac:dyDescent="0.3">
      <c r="G264" s="149"/>
      <c r="H264" s="149"/>
    </row>
    <row r="265" spans="7:8" ht="15" customHeight="1" x14ac:dyDescent="0.3">
      <c r="G265" s="149"/>
      <c r="H265" s="149"/>
    </row>
    <row r="266" spans="7:8" ht="15" customHeight="1" x14ac:dyDescent="0.3">
      <c r="G266" s="149"/>
      <c r="H266" s="149"/>
    </row>
    <row r="267" spans="7:8" ht="15" customHeight="1" x14ac:dyDescent="0.3">
      <c r="G267" s="149"/>
      <c r="H267" s="149"/>
    </row>
    <row r="268" spans="7:8" ht="15" customHeight="1" x14ac:dyDescent="0.3">
      <c r="G268" s="149"/>
      <c r="H268" s="149"/>
    </row>
    <row r="270" spans="7:8" ht="15" customHeight="1" x14ac:dyDescent="0.3">
      <c r="G270" s="141"/>
      <c r="H270" s="141"/>
    </row>
    <row r="271" spans="7:8" ht="15" customHeight="1" x14ac:dyDescent="0.3">
      <c r="G271" s="141"/>
      <c r="H271" s="141"/>
    </row>
    <row r="272" spans="7:8" ht="15" customHeight="1" x14ac:dyDescent="0.3">
      <c r="G272" s="149"/>
      <c r="H272" s="149"/>
    </row>
    <row r="273" spans="7:8" ht="15" customHeight="1" x14ac:dyDescent="0.3">
      <c r="G273" s="149"/>
      <c r="H273" s="149"/>
    </row>
    <row r="274" spans="7:8" ht="15" customHeight="1" x14ac:dyDescent="0.3">
      <c r="G274" s="149"/>
      <c r="H274" s="149"/>
    </row>
    <row r="276" spans="7:8" ht="15" customHeight="1" x14ac:dyDescent="0.3">
      <c r="G276" s="149"/>
      <c r="H276" s="149"/>
    </row>
    <row r="277" spans="7:8" ht="15" customHeight="1" x14ac:dyDescent="0.3">
      <c r="G277" s="149"/>
      <c r="H277" s="149"/>
    </row>
    <row r="278" spans="7:8" ht="15" customHeight="1" x14ac:dyDescent="0.3">
      <c r="G278" s="149"/>
      <c r="H278" s="149"/>
    </row>
    <row r="279" spans="7:8" ht="15" customHeight="1" x14ac:dyDescent="0.3">
      <c r="G279" s="149"/>
      <c r="H279" s="149"/>
    </row>
    <row r="280" spans="7:8" ht="15" customHeight="1" x14ac:dyDescent="0.3">
      <c r="G280" s="149"/>
      <c r="H280" s="149"/>
    </row>
    <row r="282" spans="7:8" ht="15" customHeight="1" x14ac:dyDescent="0.3">
      <c r="G282" s="141"/>
      <c r="H282" s="141"/>
    </row>
    <row r="283" spans="7:8" ht="15" customHeight="1" x14ac:dyDescent="0.3">
      <c r="G283" s="141"/>
      <c r="H283" s="141"/>
    </row>
    <row r="284" spans="7:8" ht="15" customHeight="1" x14ac:dyDescent="0.3">
      <c r="G284" s="149"/>
      <c r="H284" s="149"/>
    </row>
    <row r="285" spans="7:8" ht="15" customHeight="1" x14ac:dyDescent="0.3">
      <c r="G285" s="149"/>
      <c r="H285" s="149"/>
    </row>
    <row r="286" spans="7:8" ht="15" customHeight="1" x14ac:dyDescent="0.3">
      <c r="G286" s="149"/>
      <c r="H286" s="149"/>
    </row>
    <row r="288" spans="7:8" ht="15" customHeight="1" x14ac:dyDescent="0.3">
      <c r="G288" s="149"/>
      <c r="H288" s="149"/>
    </row>
    <row r="289" spans="7:8" ht="15" customHeight="1" x14ac:dyDescent="0.3">
      <c r="G289" s="149"/>
      <c r="H289" s="149"/>
    </row>
    <row r="290" spans="7:8" ht="15" customHeight="1" x14ac:dyDescent="0.3">
      <c r="G290" s="149"/>
      <c r="H290" s="149"/>
    </row>
    <row r="291" spans="7:8" ht="15" customHeight="1" x14ac:dyDescent="0.3">
      <c r="G291" s="149"/>
      <c r="H291" s="149"/>
    </row>
    <row r="292" spans="7:8" ht="15" customHeight="1" x14ac:dyDescent="0.3">
      <c r="G292" s="149"/>
      <c r="H292" s="149"/>
    </row>
    <row r="294" spans="7:8" ht="15" customHeight="1" x14ac:dyDescent="0.3">
      <c r="G294" s="141"/>
      <c r="H294" s="141"/>
    </row>
    <row r="295" spans="7:8" ht="15" customHeight="1" x14ac:dyDescent="0.3">
      <c r="G295" s="141"/>
      <c r="H295" s="141"/>
    </row>
    <row r="296" spans="7:8" ht="15" customHeight="1" x14ac:dyDescent="0.3">
      <c r="G296" s="149"/>
      <c r="H296" s="149"/>
    </row>
    <row r="297" spans="7:8" ht="15" customHeight="1" x14ac:dyDescent="0.3">
      <c r="G297" s="149"/>
      <c r="H297" s="149"/>
    </row>
    <row r="298" spans="7:8" ht="15" customHeight="1" x14ac:dyDescent="0.3">
      <c r="G298" s="149"/>
      <c r="H298" s="149"/>
    </row>
    <row r="300" spans="7:8" ht="15" customHeight="1" x14ac:dyDescent="0.3">
      <c r="G300" s="149"/>
      <c r="H300" s="149"/>
    </row>
    <row r="301" spans="7:8" ht="15" customHeight="1" x14ac:dyDescent="0.3">
      <c r="G301" s="149"/>
      <c r="H301" s="149"/>
    </row>
    <row r="302" spans="7:8" ht="15" customHeight="1" x14ac:dyDescent="0.3">
      <c r="G302" s="149"/>
      <c r="H302" s="149"/>
    </row>
    <row r="303" spans="7:8" ht="15" customHeight="1" x14ac:dyDescent="0.3">
      <c r="G303" s="149"/>
      <c r="H303" s="149"/>
    </row>
    <row r="304" spans="7:8" ht="15" customHeight="1" x14ac:dyDescent="0.3">
      <c r="G304" s="149"/>
      <c r="H304" s="149"/>
    </row>
    <row r="306" spans="7:8" ht="15" customHeight="1" x14ac:dyDescent="0.3">
      <c r="G306" s="141"/>
      <c r="H306" s="141"/>
    </row>
    <row r="307" spans="7:8" ht="15" customHeight="1" x14ac:dyDescent="0.3">
      <c r="G307" s="141"/>
      <c r="H307" s="141"/>
    </row>
    <row r="308" spans="7:8" ht="15" customHeight="1" x14ac:dyDescent="0.3">
      <c r="G308" s="149"/>
      <c r="H308" s="149"/>
    </row>
    <row r="309" spans="7:8" ht="15" customHeight="1" x14ac:dyDescent="0.3">
      <c r="G309" s="149"/>
      <c r="H309" s="149"/>
    </row>
    <row r="310" spans="7:8" ht="15" customHeight="1" x14ac:dyDescent="0.3">
      <c r="G310" s="149"/>
      <c r="H310" s="149"/>
    </row>
    <row r="312" spans="7:8" ht="15" customHeight="1" x14ac:dyDescent="0.3">
      <c r="G312" s="149"/>
      <c r="H312" s="149"/>
    </row>
    <row r="313" spans="7:8" ht="15" customHeight="1" x14ac:dyDescent="0.3">
      <c r="G313" s="149"/>
      <c r="H313" s="149"/>
    </row>
    <row r="314" spans="7:8" ht="15" customHeight="1" x14ac:dyDescent="0.3">
      <c r="G314" s="149"/>
      <c r="H314" s="149"/>
    </row>
    <row r="315" spans="7:8" ht="15" customHeight="1" x14ac:dyDescent="0.3">
      <c r="G315" s="149"/>
      <c r="H315" s="149"/>
    </row>
    <row r="316" spans="7:8" ht="15" customHeight="1" x14ac:dyDescent="0.3">
      <c r="G316" s="149"/>
      <c r="H316" s="149"/>
    </row>
    <row r="318" spans="7:8" ht="15" customHeight="1" x14ac:dyDescent="0.3">
      <c r="G318" s="141"/>
      <c r="H318" s="141"/>
    </row>
    <row r="319" spans="7:8" ht="15" customHeight="1" x14ac:dyDescent="0.3">
      <c r="G319" s="141"/>
      <c r="H319" s="141"/>
    </row>
    <row r="320" spans="7:8" ht="15" customHeight="1" x14ac:dyDescent="0.3">
      <c r="G320" s="149"/>
      <c r="H320" s="149"/>
    </row>
    <row r="321" spans="7:8" ht="15" customHeight="1" x14ac:dyDescent="0.3">
      <c r="G321" s="149"/>
      <c r="H321" s="149"/>
    </row>
    <row r="322" spans="7:8" ht="15" customHeight="1" x14ac:dyDescent="0.3">
      <c r="G322" s="149"/>
      <c r="H322" s="149"/>
    </row>
    <row r="324" spans="7:8" ht="15" customHeight="1" x14ac:dyDescent="0.3">
      <c r="G324" s="149"/>
      <c r="H324" s="149"/>
    </row>
    <row r="325" spans="7:8" ht="15" customHeight="1" x14ac:dyDescent="0.3">
      <c r="G325" s="149"/>
      <c r="H325" s="149"/>
    </row>
    <row r="326" spans="7:8" ht="15" customHeight="1" x14ac:dyDescent="0.3">
      <c r="G326" s="149"/>
      <c r="H326" s="149"/>
    </row>
    <row r="327" spans="7:8" ht="15" customHeight="1" x14ac:dyDescent="0.3">
      <c r="G327" s="149"/>
      <c r="H327" s="149"/>
    </row>
    <row r="328" spans="7:8" ht="15" customHeight="1" x14ac:dyDescent="0.3">
      <c r="G328" s="149"/>
      <c r="H328" s="149"/>
    </row>
    <row r="330" spans="7:8" ht="15" customHeight="1" x14ac:dyDescent="0.3">
      <c r="G330" s="141"/>
      <c r="H330" s="141"/>
    </row>
    <row r="331" spans="7:8" ht="15" customHeight="1" x14ac:dyDescent="0.3">
      <c r="G331" s="141"/>
      <c r="H331" s="141"/>
    </row>
    <row r="332" spans="7:8" ht="15" customHeight="1" x14ac:dyDescent="0.3">
      <c r="G332" s="149"/>
      <c r="H332" s="149"/>
    </row>
    <row r="333" spans="7:8" ht="15" customHeight="1" x14ac:dyDescent="0.3">
      <c r="G333" s="149"/>
      <c r="H333" s="149"/>
    </row>
    <row r="334" spans="7:8" ht="15" customHeight="1" x14ac:dyDescent="0.3">
      <c r="G334" s="149"/>
      <c r="H334" s="149"/>
    </row>
    <row r="336" spans="7:8" ht="15" customHeight="1" x14ac:dyDescent="0.3">
      <c r="G336" s="149"/>
      <c r="H336" s="149"/>
    </row>
    <row r="337" spans="7:8" ht="15" customHeight="1" x14ac:dyDescent="0.3">
      <c r="G337" s="149"/>
      <c r="H337" s="149"/>
    </row>
    <row r="338" spans="7:8" ht="15" customHeight="1" x14ac:dyDescent="0.3">
      <c r="G338" s="149"/>
      <c r="H338" s="149"/>
    </row>
    <row r="339" spans="7:8" ht="15" customHeight="1" x14ac:dyDescent="0.3">
      <c r="G339" s="149"/>
      <c r="H339" s="149"/>
    </row>
    <row r="340" spans="7:8" ht="15" customHeight="1" x14ac:dyDescent="0.3">
      <c r="G340" s="149"/>
      <c r="H340" s="149"/>
    </row>
    <row r="342" spans="7:8" ht="15" customHeight="1" x14ac:dyDescent="0.3">
      <c r="G342" s="141"/>
      <c r="H342" s="141"/>
    </row>
    <row r="343" spans="7:8" ht="15" customHeight="1" x14ac:dyDescent="0.3">
      <c r="G343" s="141"/>
      <c r="H343" s="141"/>
    </row>
    <row r="344" spans="7:8" ht="15" customHeight="1" x14ac:dyDescent="0.3">
      <c r="G344" s="149"/>
      <c r="H344" s="149"/>
    </row>
    <row r="345" spans="7:8" ht="15" customHeight="1" x14ac:dyDescent="0.3">
      <c r="G345" s="149"/>
      <c r="H345" s="149"/>
    </row>
    <row r="346" spans="7:8" ht="15" customHeight="1" x14ac:dyDescent="0.3">
      <c r="G346" s="149"/>
      <c r="H346" s="149"/>
    </row>
    <row r="348" spans="7:8" ht="15" customHeight="1" x14ac:dyDescent="0.3">
      <c r="G348" s="149"/>
      <c r="H348" s="149"/>
    </row>
    <row r="349" spans="7:8" ht="15" customHeight="1" x14ac:dyDescent="0.3">
      <c r="G349" s="149"/>
      <c r="H349" s="149"/>
    </row>
    <row r="350" spans="7:8" ht="15" customHeight="1" x14ac:dyDescent="0.3">
      <c r="G350" s="149"/>
      <c r="H350" s="149"/>
    </row>
    <row r="351" spans="7:8" ht="15" customHeight="1" x14ac:dyDescent="0.3">
      <c r="G351" s="149"/>
      <c r="H351" s="149"/>
    </row>
    <row r="352" spans="7:8" ht="15" customHeight="1" x14ac:dyDescent="0.3">
      <c r="G352" s="149"/>
      <c r="H352" s="149"/>
    </row>
    <row r="354" spans="7:8" ht="15" customHeight="1" x14ac:dyDescent="0.3">
      <c r="G354" s="141"/>
      <c r="H354" s="141"/>
    </row>
    <row r="355" spans="7:8" ht="15" customHeight="1" x14ac:dyDescent="0.3">
      <c r="G355" s="141"/>
      <c r="H355" s="141"/>
    </row>
    <row r="356" spans="7:8" ht="15" customHeight="1" x14ac:dyDescent="0.3">
      <c r="G356" s="149"/>
      <c r="H356" s="149"/>
    </row>
    <row r="357" spans="7:8" ht="15" customHeight="1" x14ac:dyDescent="0.3">
      <c r="G357" s="149"/>
      <c r="H357" s="149"/>
    </row>
    <row r="358" spans="7:8" ht="15" customHeight="1" x14ac:dyDescent="0.3">
      <c r="G358" s="149"/>
      <c r="H358" s="149"/>
    </row>
    <row r="360" spans="7:8" ht="15" customHeight="1" x14ac:dyDescent="0.3">
      <c r="G360" s="149"/>
      <c r="H360" s="149"/>
    </row>
    <row r="361" spans="7:8" ht="15" customHeight="1" x14ac:dyDescent="0.3">
      <c r="G361" s="149"/>
      <c r="H361" s="149"/>
    </row>
    <row r="362" spans="7:8" ht="15" customHeight="1" x14ac:dyDescent="0.3">
      <c r="G362" s="149"/>
      <c r="H362" s="149"/>
    </row>
    <row r="363" spans="7:8" ht="15" customHeight="1" x14ac:dyDescent="0.3">
      <c r="G363" s="149"/>
      <c r="H363" s="149"/>
    </row>
    <row r="364" spans="7:8" ht="15" customHeight="1" x14ac:dyDescent="0.3">
      <c r="G364" s="149"/>
      <c r="H364" s="149"/>
    </row>
    <row r="366" spans="7:8" ht="15" customHeight="1" x14ac:dyDescent="0.3">
      <c r="G366" s="141"/>
      <c r="H366" s="141"/>
    </row>
    <row r="367" spans="7:8" ht="15" customHeight="1" x14ac:dyDescent="0.3">
      <c r="G367" s="141"/>
      <c r="H367" s="141"/>
    </row>
    <row r="368" spans="7:8" ht="15" customHeight="1" x14ac:dyDescent="0.3">
      <c r="G368" s="149"/>
      <c r="H368" s="149"/>
    </row>
    <row r="369" spans="7:8" ht="15" customHeight="1" x14ac:dyDescent="0.3">
      <c r="G369" s="149"/>
      <c r="H369" s="149"/>
    </row>
    <row r="370" spans="7:8" ht="15" customHeight="1" x14ac:dyDescent="0.3">
      <c r="G370" s="149"/>
      <c r="H370" s="149"/>
    </row>
    <row r="372" spans="7:8" ht="15" customHeight="1" x14ac:dyDescent="0.3">
      <c r="G372" s="149"/>
      <c r="H372" s="149"/>
    </row>
    <row r="373" spans="7:8" ht="15" customHeight="1" x14ac:dyDescent="0.3">
      <c r="G373" s="149"/>
      <c r="H373" s="149"/>
    </row>
    <row r="374" spans="7:8" ht="15" customHeight="1" x14ac:dyDescent="0.3">
      <c r="G374" s="149"/>
      <c r="H374" s="149"/>
    </row>
    <row r="375" spans="7:8" ht="15" customHeight="1" x14ac:dyDescent="0.3">
      <c r="G375" s="149"/>
      <c r="H375" s="149"/>
    </row>
    <row r="376" spans="7:8" ht="15" customHeight="1" x14ac:dyDescent="0.3">
      <c r="G376" s="149"/>
      <c r="H376" s="149"/>
    </row>
    <row r="378" spans="7:8" ht="15" customHeight="1" x14ac:dyDescent="0.3">
      <c r="G378" s="141"/>
      <c r="H378" s="141"/>
    </row>
    <row r="379" spans="7:8" ht="15" customHeight="1" x14ac:dyDescent="0.3">
      <c r="G379" s="141"/>
      <c r="H379" s="141"/>
    </row>
    <row r="380" spans="7:8" ht="15" customHeight="1" x14ac:dyDescent="0.3">
      <c r="G380" s="149"/>
      <c r="H380" s="149"/>
    </row>
    <row r="381" spans="7:8" ht="15" customHeight="1" x14ac:dyDescent="0.3">
      <c r="G381" s="149"/>
      <c r="H381" s="149"/>
    </row>
    <row r="382" spans="7:8" ht="15" customHeight="1" x14ac:dyDescent="0.3">
      <c r="G382" s="149"/>
      <c r="H382" s="149"/>
    </row>
    <row r="384" spans="7:8" ht="15" customHeight="1" x14ac:dyDescent="0.3">
      <c r="G384" s="149"/>
      <c r="H384" s="149"/>
    </row>
    <row r="385" spans="7:8" ht="15" customHeight="1" x14ac:dyDescent="0.3">
      <c r="G385" s="149"/>
      <c r="H385" s="149"/>
    </row>
    <row r="386" spans="7:8" ht="15" customHeight="1" x14ac:dyDescent="0.3">
      <c r="G386" s="149"/>
      <c r="H386" s="149"/>
    </row>
    <row r="387" spans="7:8" ht="15" customHeight="1" x14ac:dyDescent="0.3">
      <c r="G387" s="149"/>
      <c r="H387" s="149"/>
    </row>
    <row r="388" spans="7:8" ht="15" customHeight="1" x14ac:dyDescent="0.3">
      <c r="G388" s="149"/>
      <c r="H388" s="149"/>
    </row>
    <row r="390" spans="7:8" ht="15" customHeight="1" x14ac:dyDescent="0.3">
      <c r="G390" s="141"/>
      <c r="H390" s="141"/>
    </row>
    <row r="391" spans="7:8" ht="15" customHeight="1" x14ac:dyDescent="0.3">
      <c r="G391" s="141"/>
      <c r="H391" s="141"/>
    </row>
    <row r="392" spans="7:8" ht="15" customHeight="1" x14ac:dyDescent="0.3">
      <c r="G392" s="149"/>
      <c r="H392" s="149"/>
    </row>
    <row r="393" spans="7:8" ht="15" customHeight="1" x14ac:dyDescent="0.3">
      <c r="G393" s="149"/>
      <c r="H393" s="149"/>
    </row>
    <row r="394" spans="7:8" ht="15" customHeight="1" x14ac:dyDescent="0.3">
      <c r="G394" s="149"/>
      <c r="H394" s="149"/>
    </row>
    <row r="396" spans="7:8" ht="15" customHeight="1" x14ac:dyDescent="0.3">
      <c r="G396" s="149"/>
      <c r="H396" s="149"/>
    </row>
    <row r="397" spans="7:8" ht="15" customHeight="1" x14ac:dyDescent="0.3">
      <c r="G397" s="149"/>
      <c r="H397" s="149"/>
    </row>
    <row r="398" spans="7:8" ht="15" customHeight="1" x14ac:dyDescent="0.3">
      <c r="G398" s="149"/>
      <c r="H398" s="149"/>
    </row>
    <row r="399" spans="7:8" ht="15" customHeight="1" x14ac:dyDescent="0.3">
      <c r="G399" s="149"/>
      <c r="H399" s="149"/>
    </row>
    <row r="400" spans="7:8" ht="15" customHeight="1" x14ac:dyDescent="0.3">
      <c r="G400" s="149"/>
      <c r="H400" s="149"/>
    </row>
    <row r="402" spans="7:8" ht="15" customHeight="1" x14ac:dyDescent="0.3">
      <c r="G402" s="141"/>
      <c r="H402" s="141"/>
    </row>
    <row r="403" spans="7:8" ht="15" customHeight="1" x14ac:dyDescent="0.3">
      <c r="G403" s="141"/>
      <c r="H403" s="141"/>
    </row>
    <row r="404" spans="7:8" ht="15" customHeight="1" x14ac:dyDescent="0.3">
      <c r="G404" s="149"/>
      <c r="H404" s="149"/>
    </row>
    <row r="405" spans="7:8" ht="15" customHeight="1" x14ac:dyDescent="0.3">
      <c r="G405" s="149"/>
      <c r="H405" s="149"/>
    </row>
    <row r="406" spans="7:8" ht="15" customHeight="1" x14ac:dyDescent="0.3">
      <c r="G406" s="149"/>
      <c r="H406" s="149"/>
    </row>
    <row r="408" spans="7:8" ht="15" customHeight="1" x14ac:dyDescent="0.3">
      <c r="G408" s="149"/>
      <c r="H408" s="149"/>
    </row>
    <row r="409" spans="7:8" ht="15" customHeight="1" x14ac:dyDescent="0.3">
      <c r="G409" s="149"/>
      <c r="H409" s="149"/>
    </row>
    <row r="410" spans="7:8" ht="15" customHeight="1" x14ac:dyDescent="0.3">
      <c r="G410" s="149"/>
      <c r="H410" s="149"/>
    </row>
    <row r="411" spans="7:8" ht="15" customHeight="1" x14ac:dyDescent="0.3">
      <c r="G411" s="149"/>
      <c r="H411" s="149"/>
    </row>
    <row r="412" spans="7:8" ht="15" customHeight="1" x14ac:dyDescent="0.3">
      <c r="G412" s="149"/>
      <c r="H412" s="149"/>
    </row>
    <row r="414" spans="7:8" ht="15" customHeight="1" x14ac:dyDescent="0.3">
      <c r="G414" s="141"/>
      <c r="H414" s="141"/>
    </row>
    <row r="415" spans="7:8" ht="15" customHeight="1" x14ac:dyDescent="0.3">
      <c r="G415" s="141"/>
      <c r="H415" s="141"/>
    </row>
    <row r="416" spans="7:8" ht="15" customHeight="1" x14ac:dyDescent="0.3">
      <c r="G416" s="149"/>
      <c r="H416" s="149"/>
    </row>
    <row r="417" spans="7:8" ht="15" customHeight="1" x14ac:dyDescent="0.3">
      <c r="G417" s="149"/>
      <c r="H417" s="149"/>
    </row>
    <row r="418" spans="7:8" ht="15" customHeight="1" x14ac:dyDescent="0.3">
      <c r="G418" s="149"/>
      <c r="H418" s="149"/>
    </row>
    <row r="420" spans="7:8" ht="15" customHeight="1" x14ac:dyDescent="0.3">
      <c r="G420" s="149"/>
      <c r="H420" s="149"/>
    </row>
    <row r="421" spans="7:8" ht="15" customHeight="1" x14ac:dyDescent="0.3">
      <c r="G421" s="149"/>
      <c r="H421" s="149"/>
    </row>
    <row r="422" spans="7:8" ht="15" customHeight="1" x14ac:dyDescent="0.3">
      <c r="G422" s="149"/>
      <c r="H422" s="149"/>
    </row>
    <row r="423" spans="7:8" ht="15" customHeight="1" x14ac:dyDescent="0.3">
      <c r="G423" s="149"/>
      <c r="H423" s="149"/>
    </row>
    <row r="424" spans="7:8" ht="15" customHeight="1" x14ac:dyDescent="0.3">
      <c r="G424" s="149"/>
      <c r="H424" s="149"/>
    </row>
    <row r="426" spans="7:8" ht="15" customHeight="1" x14ac:dyDescent="0.3">
      <c r="G426" s="141"/>
      <c r="H426" s="141"/>
    </row>
    <row r="427" spans="7:8" ht="15" customHeight="1" x14ac:dyDescent="0.3">
      <c r="G427" s="141"/>
      <c r="H427" s="141"/>
    </row>
    <row r="428" spans="7:8" ht="15" customHeight="1" x14ac:dyDescent="0.3">
      <c r="G428" s="149"/>
      <c r="H428" s="149"/>
    </row>
    <row r="429" spans="7:8" ht="15" customHeight="1" x14ac:dyDescent="0.3">
      <c r="G429" s="149"/>
      <c r="H429" s="149"/>
    </row>
    <row r="430" spans="7:8" ht="15" customHeight="1" x14ac:dyDescent="0.3">
      <c r="G430" s="149"/>
      <c r="H430" s="149"/>
    </row>
    <row r="432" spans="7:8" ht="15" customHeight="1" x14ac:dyDescent="0.3">
      <c r="G432" s="149"/>
      <c r="H432" s="149"/>
    </row>
    <row r="433" spans="7:8" ht="15" customHeight="1" x14ac:dyDescent="0.3">
      <c r="G433" s="149"/>
      <c r="H433" s="149"/>
    </row>
    <row r="434" spans="7:8" ht="15" customHeight="1" x14ac:dyDescent="0.3">
      <c r="G434" s="149"/>
      <c r="H434" s="149"/>
    </row>
    <row r="435" spans="7:8" ht="15" customHeight="1" x14ac:dyDescent="0.3">
      <c r="G435" s="149"/>
      <c r="H435" s="149"/>
    </row>
    <row r="436" spans="7:8" ht="15" customHeight="1" x14ac:dyDescent="0.3">
      <c r="G436" s="149"/>
      <c r="H436" s="149"/>
    </row>
    <row r="438" spans="7:8" ht="15" customHeight="1" x14ac:dyDescent="0.3">
      <c r="G438" s="141"/>
      <c r="H438" s="141"/>
    </row>
    <row r="439" spans="7:8" ht="15" customHeight="1" x14ac:dyDescent="0.3">
      <c r="G439" s="141"/>
      <c r="H439" s="141"/>
    </row>
    <row r="440" spans="7:8" ht="15" customHeight="1" x14ac:dyDescent="0.3">
      <c r="G440" s="149"/>
      <c r="H440" s="149"/>
    </row>
    <row r="441" spans="7:8" ht="15" customHeight="1" x14ac:dyDescent="0.3">
      <c r="G441" s="149"/>
      <c r="H441" s="149"/>
    </row>
    <row r="442" spans="7:8" ht="15" customHeight="1" x14ac:dyDescent="0.3">
      <c r="G442" s="149"/>
      <c r="H442" s="149"/>
    </row>
    <row r="444" spans="7:8" ht="15" customHeight="1" x14ac:dyDescent="0.3">
      <c r="G444" s="149"/>
      <c r="H444" s="149"/>
    </row>
    <row r="445" spans="7:8" ht="15" customHeight="1" x14ac:dyDescent="0.3">
      <c r="G445" s="149"/>
      <c r="H445" s="149"/>
    </row>
    <row r="446" spans="7:8" ht="15" customHeight="1" x14ac:dyDescent="0.3">
      <c r="G446" s="149"/>
      <c r="H446" s="149"/>
    </row>
    <row r="447" spans="7:8" ht="15" customHeight="1" x14ac:dyDescent="0.3">
      <c r="G447" s="149"/>
      <c r="H447" s="149"/>
    </row>
    <row r="448" spans="7:8" ht="15" customHeight="1" x14ac:dyDescent="0.3">
      <c r="G448" s="149"/>
      <c r="H448" s="149"/>
    </row>
    <row r="450" spans="7:8" ht="15" customHeight="1" x14ac:dyDescent="0.3">
      <c r="G450" s="141"/>
      <c r="H450" s="141"/>
    </row>
    <row r="451" spans="7:8" ht="15" customHeight="1" x14ac:dyDescent="0.3">
      <c r="G451" s="141"/>
      <c r="H451" s="141"/>
    </row>
    <row r="452" spans="7:8" ht="15" customHeight="1" x14ac:dyDescent="0.3">
      <c r="G452" s="149"/>
      <c r="H452" s="149"/>
    </row>
    <row r="453" spans="7:8" ht="15" customHeight="1" x14ac:dyDescent="0.3">
      <c r="G453" s="149"/>
      <c r="H453" s="149"/>
    </row>
    <row r="454" spans="7:8" ht="15" customHeight="1" x14ac:dyDescent="0.3">
      <c r="G454" s="149"/>
      <c r="H454" s="149"/>
    </row>
    <row r="456" spans="7:8" ht="15" customHeight="1" x14ac:dyDescent="0.3">
      <c r="G456" s="149"/>
      <c r="H456" s="149"/>
    </row>
    <row r="457" spans="7:8" ht="15" customHeight="1" x14ac:dyDescent="0.3">
      <c r="G457" s="149"/>
      <c r="H457" s="149"/>
    </row>
    <row r="458" spans="7:8" ht="15" customHeight="1" x14ac:dyDescent="0.3">
      <c r="G458" s="149"/>
      <c r="H458" s="149"/>
    </row>
    <row r="459" spans="7:8" ht="15" customHeight="1" x14ac:dyDescent="0.3">
      <c r="G459" s="149"/>
      <c r="H459" s="149"/>
    </row>
    <row r="460" spans="7:8" ht="15" customHeight="1" x14ac:dyDescent="0.3">
      <c r="G460" s="149"/>
      <c r="H460" s="149"/>
    </row>
    <row r="462" spans="7:8" ht="15" customHeight="1" x14ac:dyDescent="0.3">
      <c r="G462" s="141"/>
      <c r="H462" s="141"/>
    </row>
    <row r="463" spans="7:8" ht="15" customHeight="1" x14ac:dyDescent="0.3">
      <c r="G463" s="141"/>
      <c r="H463" s="141"/>
    </row>
    <row r="464" spans="7:8" ht="15" customHeight="1" x14ac:dyDescent="0.3">
      <c r="G464" s="149"/>
      <c r="H464" s="149"/>
    </row>
    <row r="465" spans="7:8" ht="15" customHeight="1" x14ac:dyDescent="0.3">
      <c r="G465" s="149"/>
      <c r="H465" s="149"/>
    </row>
    <row r="466" spans="7:8" ht="15" customHeight="1" x14ac:dyDescent="0.3">
      <c r="G466" s="149"/>
      <c r="H466" s="149"/>
    </row>
    <row r="468" spans="7:8" ht="15" customHeight="1" x14ac:dyDescent="0.3">
      <c r="G468" s="149"/>
      <c r="H468" s="149"/>
    </row>
    <row r="469" spans="7:8" ht="15" customHeight="1" x14ac:dyDescent="0.3">
      <c r="G469" s="149"/>
      <c r="H469" s="149"/>
    </row>
    <row r="470" spans="7:8" ht="15" customHeight="1" x14ac:dyDescent="0.3">
      <c r="G470" s="149"/>
      <c r="H470" s="149"/>
    </row>
    <row r="471" spans="7:8" ht="15" customHeight="1" x14ac:dyDescent="0.3">
      <c r="G471" s="149"/>
      <c r="H471" s="149"/>
    </row>
    <row r="472" spans="7:8" ht="15" customHeight="1" x14ac:dyDescent="0.3">
      <c r="G472" s="149"/>
      <c r="H472" s="149"/>
    </row>
    <row r="474" spans="7:8" ht="15" customHeight="1" x14ac:dyDescent="0.3">
      <c r="G474" s="141"/>
      <c r="H474" s="141"/>
    </row>
    <row r="475" spans="7:8" ht="15" customHeight="1" x14ac:dyDescent="0.3">
      <c r="G475" s="141"/>
      <c r="H475" s="141"/>
    </row>
    <row r="476" spans="7:8" ht="15" customHeight="1" x14ac:dyDescent="0.3">
      <c r="G476" s="149"/>
      <c r="H476" s="149"/>
    </row>
    <row r="477" spans="7:8" ht="15" customHeight="1" x14ac:dyDescent="0.3">
      <c r="G477" s="149"/>
      <c r="H477" s="149"/>
    </row>
    <row r="478" spans="7:8" ht="15" customHeight="1" x14ac:dyDescent="0.3">
      <c r="G478" s="149"/>
      <c r="H478" s="149"/>
    </row>
    <row r="480" spans="7:8" ht="15" customHeight="1" x14ac:dyDescent="0.3">
      <c r="G480" s="149"/>
      <c r="H480" s="149"/>
    </row>
    <row r="481" spans="7:8" ht="15" customHeight="1" x14ac:dyDescent="0.3">
      <c r="G481" s="149"/>
      <c r="H481" s="149"/>
    </row>
    <row r="482" spans="7:8" ht="15" customHeight="1" x14ac:dyDescent="0.3">
      <c r="G482" s="149"/>
      <c r="H482" s="149"/>
    </row>
    <row r="483" spans="7:8" ht="15" customHeight="1" x14ac:dyDescent="0.3">
      <c r="G483" s="149"/>
      <c r="H483" s="149"/>
    </row>
    <row r="484" spans="7:8" ht="15" customHeight="1" x14ac:dyDescent="0.3">
      <c r="G484" s="149"/>
      <c r="H484" s="149"/>
    </row>
    <row r="486" spans="7:8" ht="15" customHeight="1" x14ac:dyDescent="0.3">
      <c r="G486" s="141"/>
      <c r="H486" s="141"/>
    </row>
    <row r="487" spans="7:8" ht="15" customHeight="1" x14ac:dyDescent="0.3">
      <c r="G487" s="141"/>
      <c r="H487" s="141"/>
    </row>
    <row r="488" spans="7:8" ht="15" customHeight="1" x14ac:dyDescent="0.3">
      <c r="G488" s="149"/>
      <c r="H488" s="149"/>
    </row>
    <row r="489" spans="7:8" ht="15" customHeight="1" x14ac:dyDescent="0.3">
      <c r="G489" s="149"/>
      <c r="H489" s="149"/>
    </row>
    <row r="490" spans="7:8" ht="15" customHeight="1" x14ac:dyDescent="0.3">
      <c r="G490" s="149"/>
      <c r="H490" s="149"/>
    </row>
    <row r="492" spans="7:8" ht="15" customHeight="1" x14ac:dyDescent="0.3">
      <c r="G492" s="149"/>
      <c r="H492" s="149"/>
    </row>
    <row r="493" spans="7:8" ht="15" customHeight="1" x14ac:dyDescent="0.3">
      <c r="G493" s="149"/>
      <c r="H493" s="149"/>
    </row>
    <row r="494" spans="7:8" ht="15" customHeight="1" x14ac:dyDescent="0.3">
      <c r="G494" s="149"/>
      <c r="H494" s="149"/>
    </row>
    <row r="495" spans="7:8" ht="15" customHeight="1" x14ac:dyDescent="0.3">
      <c r="G495" s="149"/>
      <c r="H495" s="149"/>
    </row>
    <row r="496" spans="7:8" ht="15" customHeight="1" x14ac:dyDescent="0.3">
      <c r="G496" s="149"/>
      <c r="H496" s="149"/>
    </row>
    <row r="498" spans="7:8" ht="15" customHeight="1" x14ac:dyDescent="0.3">
      <c r="G498" s="141"/>
      <c r="H498" s="141"/>
    </row>
    <row r="499" spans="7:8" ht="15" customHeight="1" x14ac:dyDescent="0.3">
      <c r="G499" s="141"/>
      <c r="H499" s="141"/>
    </row>
    <row r="500" spans="7:8" ht="15" customHeight="1" x14ac:dyDescent="0.3">
      <c r="G500" s="149"/>
      <c r="H500" s="149"/>
    </row>
    <row r="501" spans="7:8" ht="15" customHeight="1" x14ac:dyDescent="0.3">
      <c r="G501" s="149"/>
      <c r="H501" s="149"/>
    </row>
    <row r="502" spans="7:8" ht="15" customHeight="1" x14ac:dyDescent="0.3">
      <c r="G502" s="149"/>
      <c r="H502" s="149"/>
    </row>
    <row r="504" spans="7:8" ht="15" customHeight="1" x14ac:dyDescent="0.3">
      <c r="G504" s="149"/>
      <c r="H504" s="149"/>
    </row>
    <row r="505" spans="7:8" ht="15" customHeight="1" x14ac:dyDescent="0.3">
      <c r="G505" s="149"/>
      <c r="H505" s="149"/>
    </row>
    <row r="506" spans="7:8" ht="15" customHeight="1" x14ac:dyDescent="0.3">
      <c r="G506" s="149"/>
      <c r="H506" s="149"/>
    </row>
    <row r="507" spans="7:8" ht="15" customHeight="1" x14ac:dyDescent="0.3">
      <c r="G507" s="149"/>
      <c r="H507" s="149"/>
    </row>
    <row r="508" spans="7:8" ht="15" customHeight="1" x14ac:dyDescent="0.3">
      <c r="G508" s="149"/>
      <c r="H508" s="149"/>
    </row>
    <row r="510" spans="7:8" ht="15" customHeight="1" x14ac:dyDescent="0.3">
      <c r="G510" s="141"/>
      <c r="H510" s="141"/>
    </row>
    <row r="511" spans="7:8" ht="15" customHeight="1" x14ac:dyDescent="0.3">
      <c r="G511" s="141"/>
      <c r="H511" s="141"/>
    </row>
    <row r="512" spans="7:8" ht="15" customHeight="1" x14ac:dyDescent="0.3">
      <c r="G512" s="149"/>
      <c r="H512" s="149"/>
    </row>
    <row r="513" spans="7:8" ht="15" customHeight="1" x14ac:dyDescent="0.3">
      <c r="G513" s="149"/>
      <c r="H513" s="149"/>
    </row>
    <row r="514" spans="7:8" ht="15" customHeight="1" x14ac:dyDescent="0.3">
      <c r="G514" s="149"/>
      <c r="H514" s="149"/>
    </row>
    <row r="516" spans="7:8" ht="15" customHeight="1" x14ac:dyDescent="0.3">
      <c r="G516" s="149"/>
      <c r="H516" s="149"/>
    </row>
    <row r="517" spans="7:8" ht="15" customHeight="1" x14ac:dyDescent="0.3">
      <c r="G517" s="149"/>
      <c r="H517" s="149"/>
    </row>
    <row r="518" spans="7:8" ht="15" customHeight="1" x14ac:dyDescent="0.3">
      <c r="G518" s="149"/>
      <c r="H518" s="149"/>
    </row>
    <row r="519" spans="7:8" ht="15" customHeight="1" x14ac:dyDescent="0.3">
      <c r="G519" s="149"/>
      <c r="H519" s="149"/>
    </row>
    <row r="520" spans="7:8" ht="15" customHeight="1" x14ac:dyDescent="0.3">
      <c r="G520" s="149"/>
      <c r="H520" s="149"/>
    </row>
    <row r="522" spans="7:8" ht="15" customHeight="1" x14ac:dyDescent="0.3">
      <c r="G522" s="141"/>
      <c r="H522" s="141"/>
    </row>
    <row r="523" spans="7:8" ht="15" customHeight="1" x14ac:dyDescent="0.3">
      <c r="G523" s="141"/>
      <c r="H523" s="141"/>
    </row>
    <row r="524" spans="7:8" ht="15" customHeight="1" x14ac:dyDescent="0.3">
      <c r="G524" s="149"/>
      <c r="H524" s="149"/>
    </row>
    <row r="525" spans="7:8" ht="15" customHeight="1" x14ac:dyDescent="0.3">
      <c r="G525" s="149"/>
      <c r="H525" s="149"/>
    </row>
    <row r="526" spans="7:8" ht="15" customHeight="1" x14ac:dyDescent="0.3">
      <c r="G526" s="149"/>
      <c r="H526" s="149"/>
    </row>
    <row r="528" spans="7:8" ht="15" customHeight="1" x14ac:dyDescent="0.3">
      <c r="G528" s="149"/>
      <c r="H528" s="149"/>
    </row>
    <row r="529" spans="7:8" ht="15" customHeight="1" x14ac:dyDescent="0.3">
      <c r="G529" s="149"/>
      <c r="H529" s="149"/>
    </row>
    <row r="530" spans="7:8" ht="15" customHeight="1" x14ac:dyDescent="0.3">
      <c r="G530" s="149"/>
      <c r="H530" s="149"/>
    </row>
    <row r="531" spans="7:8" ht="15" customHeight="1" x14ac:dyDescent="0.3">
      <c r="G531" s="149"/>
      <c r="H531" s="149"/>
    </row>
    <row r="532" spans="7:8" ht="15" customHeight="1" x14ac:dyDescent="0.3">
      <c r="G532" s="149"/>
      <c r="H532" s="149"/>
    </row>
    <row r="534" spans="7:8" ht="15" customHeight="1" x14ac:dyDescent="0.3">
      <c r="G534" s="141"/>
      <c r="H534" s="141"/>
    </row>
    <row r="535" spans="7:8" ht="15" customHeight="1" x14ac:dyDescent="0.3">
      <c r="G535" s="141"/>
      <c r="H535" s="141"/>
    </row>
    <row r="536" spans="7:8" ht="15" customHeight="1" x14ac:dyDescent="0.3">
      <c r="G536" s="149"/>
      <c r="H536" s="149"/>
    </row>
    <row r="537" spans="7:8" ht="15" customHeight="1" x14ac:dyDescent="0.3">
      <c r="G537" s="149"/>
      <c r="H537" s="149"/>
    </row>
    <row r="538" spans="7:8" ht="15" customHeight="1" x14ac:dyDescent="0.3">
      <c r="G538" s="149"/>
      <c r="H538" s="149"/>
    </row>
    <row r="540" spans="7:8" ht="15" customHeight="1" x14ac:dyDescent="0.3">
      <c r="G540" s="149"/>
      <c r="H540" s="149"/>
    </row>
    <row r="541" spans="7:8" ht="15" customHeight="1" x14ac:dyDescent="0.3">
      <c r="G541" s="149"/>
      <c r="H541" s="149"/>
    </row>
    <row r="542" spans="7:8" ht="15" customHeight="1" x14ac:dyDescent="0.3">
      <c r="G542" s="149"/>
      <c r="H542" s="149"/>
    </row>
    <row r="543" spans="7:8" ht="15" customHeight="1" x14ac:dyDescent="0.3">
      <c r="G543" s="149"/>
      <c r="H543" s="149"/>
    </row>
    <row r="544" spans="7:8" ht="15" customHeight="1" x14ac:dyDescent="0.3">
      <c r="G544" s="149"/>
      <c r="H544" s="149"/>
    </row>
    <row r="546" spans="7:8" ht="15" customHeight="1" x14ac:dyDescent="0.3">
      <c r="G546" s="141"/>
      <c r="H546" s="141"/>
    </row>
    <row r="547" spans="7:8" ht="15" customHeight="1" x14ac:dyDescent="0.3">
      <c r="G547" s="141"/>
      <c r="H547" s="141"/>
    </row>
    <row r="548" spans="7:8" ht="15" customHeight="1" x14ac:dyDescent="0.3">
      <c r="G548" s="149"/>
      <c r="H548" s="149"/>
    </row>
    <row r="549" spans="7:8" ht="15" customHeight="1" x14ac:dyDescent="0.3">
      <c r="G549" s="149"/>
      <c r="H549" s="149"/>
    </row>
    <row r="550" spans="7:8" ht="15" customHeight="1" x14ac:dyDescent="0.3">
      <c r="G550" s="149"/>
      <c r="H550" s="149"/>
    </row>
    <row r="552" spans="7:8" ht="15" customHeight="1" x14ac:dyDescent="0.3">
      <c r="G552" s="149"/>
      <c r="H552" s="149"/>
    </row>
    <row r="553" spans="7:8" ht="15" customHeight="1" x14ac:dyDescent="0.3">
      <c r="G553" s="149"/>
      <c r="H553" s="149"/>
    </row>
    <row r="554" spans="7:8" ht="15" customHeight="1" x14ac:dyDescent="0.3">
      <c r="G554" s="149"/>
      <c r="H554" s="149"/>
    </row>
    <row r="555" spans="7:8" ht="15" customHeight="1" x14ac:dyDescent="0.3">
      <c r="G555" s="149"/>
      <c r="H555" s="149"/>
    </row>
    <row r="556" spans="7:8" ht="15" customHeight="1" x14ac:dyDescent="0.3">
      <c r="G556" s="149"/>
      <c r="H556" s="149"/>
    </row>
    <row r="558" spans="7:8" ht="15" customHeight="1" x14ac:dyDescent="0.3">
      <c r="G558" s="141"/>
      <c r="H558" s="141"/>
    </row>
    <row r="559" spans="7:8" ht="15" customHeight="1" x14ac:dyDescent="0.3">
      <c r="G559" s="141"/>
      <c r="H559" s="141"/>
    </row>
    <row r="560" spans="7:8" ht="15" customHeight="1" x14ac:dyDescent="0.3">
      <c r="G560" s="149"/>
      <c r="H560" s="149"/>
    </row>
    <row r="561" spans="7:8" ht="15" customHeight="1" x14ac:dyDescent="0.3">
      <c r="G561" s="149"/>
      <c r="H561" s="149"/>
    </row>
    <row r="562" spans="7:8" ht="15" customHeight="1" x14ac:dyDescent="0.3">
      <c r="G562" s="149"/>
      <c r="H562" s="149"/>
    </row>
    <row r="564" spans="7:8" ht="15" customHeight="1" x14ac:dyDescent="0.3">
      <c r="G564" s="149"/>
      <c r="H564" s="149"/>
    </row>
    <row r="565" spans="7:8" ht="15" customHeight="1" x14ac:dyDescent="0.3">
      <c r="G565" s="149"/>
      <c r="H565" s="149"/>
    </row>
    <row r="566" spans="7:8" ht="15" customHeight="1" x14ac:dyDescent="0.3">
      <c r="G566" s="149"/>
      <c r="H566" s="149"/>
    </row>
    <row r="567" spans="7:8" ht="15" customHeight="1" x14ac:dyDescent="0.3">
      <c r="G567" s="149"/>
      <c r="H567" s="149"/>
    </row>
    <row r="568" spans="7:8" ht="15" customHeight="1" x14ac:dyDescent="0.3">
      <c r="G568" s="149"/>
      <c r="H568" s="149"/>
    </row>
    <row r="570" spans="7:8" ht="15" customHeight="1" x14ac:dyDescent="0.3">
      <c r="G570" s="141"/>
      <c r="H570" s="141"/>
    </row>
    <row r="571" spans="7:8" ht="15" customHeight="1" x14ac:dyDescent="0.3">
      <c r="G571" s="141"/>
      <c r="H571" s="141"/>
    </row>
    <row r="572" spans="7:8" ht="15" customHeight="1" x14ac:dyDescent="0.3">
      <c r="G572" s="149"/>
      <c r="H572" s="149"/>
    </row>
    <row r="573" spans="7:8" ht="15" customHeight="1" x14ac:dyDescent="0.3">
      <c r="G573" s="149"/>
      <c r="H573" s="149"/>
    </row>
    <row r="574" spans="7:8" ht="15" customHeight="1" x14ac:dyDescent="0.3">
      <c r="G574" s="149"/>
      <c r="H574" s="149"/>
    </row>
    <row r="576" spans="7:8" ht="15" customHeight="1" x14ac:dyDescent="0.3">
      <c r="G576" s="149"/>
      <c r="H576" s="149"/>
    </row>
    <row r="577" spans="7:8" ht="15" customHeight="1" x14ac:dyDescent="0.3">
      <c r="G577" s="149"/>
      <c r="H577" s="149"/>
    </row>
    <row r="578" spans="7:8" ht="15" customHeight="1" x14ac:dyDescent="0.3">
      <c r="G578" s="149"/>
      <c r="H578" s="149"/>
    </row>
    <row r="579" spans="7:8" ht="15" customHeight="1" x14ac:dyDescent="0.3">
      <c r="G579" s="149"/>
      <c r="H579" s="149"/>
    </row>
    <row r="580" spans="7:8" ht="15" customHeight="1" x14ac:dyDescent="0.3">
      <c r="G580" s="149"/>
      <c r="H580" s="149"/>
    </row>
    <row r="582" spans="7:8" ht="15" customHeight="1" x14ac:dyDescent="0.3">
      <c r="G582" s="141"/>
      <c r="H582" s="141"/>
    </row>
    <row r="583" spans="7:8" ht="15" customHeight="1" x14ac:dyDescent="0.3">
      <c r="G583" s="141"/>
      <c r="H583" s="141"/>
    </row>
    <row r="584" spans="7:8" ht="15" customHeight="1" x14ac:dyDescent="0.3">
      <c r="G584" s="149"/>
      <c r="H584" s="149"/>
    </row>
    <row r="585" spans="7:8" ht="15" customHeight="1" x14ac:dyDescent="0.3">
      <c r="G585" s="149"/>
      <c r="H585" s="149"/>
    </row>
    <row r="586" spans="7:8" ht="15" customHeight="1" x14ac:dyDescent="0.3">
      <c r="G586" s="149"/>
      <c r="H586" s="149"/>
    </row>
    <row r="588" spans="7:8" ht="15" customHeight="1" x14ac:dyDescent="0.3">
      <c r="G588" s="149"/>
      <c r="H588" s="149"/>
    </row>
    <row r="589" spans="7:8" ht="15" customHeight="1" x14ac:dyDescent="0.3">
      <c r="G589" s="149"/>
      <c r="H589" s="149"/>
    </row>
    <row r="590" spans="7:8" ht="15" customHeight="1" x14ac:dyDescent="0.3">
      <c r="G590" s="149"/>
      <c r="H590" s="149"/>
    </row>
    <row r="591" spans="7:8" ht="15" customHeight="1" x14ac:dyDescent="0.3">
      <c r="G591" s="149"/>
      <c r="H591" s="149"/>
    </row>
    <row r="592" spans="7:8" ht="15" customHeight="1" x14ac:dyDescent="0.3">
      <c r="G592" s="149"/>
      <c r="H592" s="149"/>
    </row>
    <row r="594" spans="7:8" ht="15" customHeight="1" x14ac:dyDescent="0.3">
      <c r="G594" s="141"/>
      <c r="H594" s="141"/>
    </row>
    <row r="595" spans="7:8" ht="15" customHeight="1" x14ac:dyDescent="0.3">
      <c r="G595" s="141"/>
      <c r="H595" s="141"/>
    </row>
    <row r="596" spans="7:8" ht="15" customHeight="1" x14ac:dyDescent="0.3">
      <c r="G596" s="149"/>
      <c r="H596" s="149"/>
    </row>
    <row r="597" spans="7:8" ht="15" customHeight="1" x14ac:dyDescent="0.3">
      <c r="G597" s="149"/>
      <c r="H597" s="149"/>
    </row>
    <row r="598" spans="7:8" ht="15" customHeight="1" x14ac:dyDescent="0.3">
      <c r="G598" s="149"/>
      <c r="H598" s="149"/>
    </row>
    <row r="600" spans="7:8" ht="15" customHeight="1" x14ac:dyDescent="0.3">
      <c r="G600" s="149"/>
      <c r="H600" s="149"/>
    </row>
    <row r="601" spans="7:8" ht="15" customHeight="1" x14ac:dyDescent="0.3">
      <c r="G601" s="149"/>
      <c r="H601" s="149"/>
    </row>
    <row r="602" spans="7:8" ht="15" customHeight="1" x14ac:dyDescent="0.3">
      <c r="G602" s="149"/>
      <c r="H602" s="149"/>
    </row>
    <row r="603" spans="7:8" ht="15" customHeight="1" x14ac:dyDescent="0.3">
      <c r="G603" s="149"/>
      <c r="H603" s="149"/>
    </row>
    <row r="604" spans="7:8" ht="15" customHeight="1" x14ac:dyDescent="0.3">
      <c r="G604" s="149"/>
      <c r="H604" s="149"/>
    </row>
    <row r="606" spans="7:8" ht="15" customHeight="1" x14ac:dyDescent="0.3">
      <c r="G606" s="141"/>
      <c r="H606" s="141"/>
    </row>
    <row r="607" spans="7:8" ht="15" customHeight="1" x14ac:dyDescent="0.3">
      <c r="G607" s="141"/>
      <c r="H607" s="141"/>
    </row>
    <row r="608" spans="7:8" ht="15" customHeight="1" x14ac:dyDescent="0.3">
      <c r="G608" s="149"/>
      <c r="H608" s="149"/>
    </row>
    <row r="609" spans="7:8" ht="15" customHeight="1" x14ac:dyDescent="0.3">
      <c r="G609" s="149"/>
      <c r="H609" s="149"/>
    </row>
    <row r="610" spans="7:8" ht="15" customHeight="1" x14ac:dyDescent="0.3">
      <c r="G610" s="149"/>
      <c r="H610" s="149"/>
    </row>
    <row r="612" spans="7:8" ht="15" customHeight="1" x14ac:dyDescent="0.3">
      <c r="G612" s="149"/>
      <c r="H612" s="149"/>
    </row>
    <row r="613" spans="7:8" ht="15" customHeight="1" x14ac:dyDescent="0.3">
      <c r="G613" s="149"/>
      <c r="H613" s="149"/>
    </row>
    <row r="614" spans="7:8" ht="15" customHeight="1" x14ac:dyDescent="0.3">
      <c r="G614" s="149"/>
      <c r="H614" s="149"/>
    </row>
    <row r="615" spans="7:8" ht="15" customHeight="1" x14ac:dyDescent="0.3">
      <c r="G615" s="149"/>
      <c r="H615" s="149"/>
    </row>
    <row r="616" spans="7:8" ht="15" customHeight="1" x14ac:dyDescent="0.3">
      <c r="G616" s="149"/>
      <c r="H616" s="149"/>
    </row>
    <row r="618" spans="7:8" ht="15" customHeight="1" x14ac:dyDescent="0.3">
      <c r="G618" s="141"/>
      <c r="H618" s="141"/>
    </row>
    <row r="619" spans="7:8" ht="15" customHeight="1" x14ac:dyDescent="0.3">
      <c r="G619" s="141"/>
      <c r="H619" s="141"/>
    </row>
    <row r="620" spans="7:8" ht="15" customHeight="1" x14ac:dyDescent="0.3">
      <c r="G620" s="149"/>
      <c r="H620" s="149"/>
    </row>
    <row r="621" spans="7:8" ht="15" customHeight="1" x14ac:dyDescent="0.3">
      <c r="G621" s="149"/>
      <c r="H621" s="149"/>
    </row>
    <row r="622" spans="7:8" ht="15" customHeight="1" x14ac:dyDescent="0.3">
      <c r="G622" s="149"/>
      <c r="H622" s="149"/>
    </row>
    <row r="624" spans="7:8" ht="15" customHeight="1" x14ac:dyDescent="0.3">
      <c r="G624" s="149"/>
      <c r="H624" s="149"/>
    </row>
    <row r="625" spans="7:8" ht="15" customHeight="1" x14ac:dyDescent="0.3">
      <c r="G625" s="149"/>
      <c r="H625" s="149"/>
    </row>
    <row r="626" spans="7:8" ht="15" customHeight="1" x14ac:dyDescent="0.3">
      <c r="G626" s="149"/>
      <c r="H626" s="149"/>
    </row>
    <row r="627" spans="7:8" ht="15" customHeight="1" x14ac:dyDescent="0.3">
      <c r="G627" s="149"/>
      <c r="H627" s="149"/>
    </row>
    <row r="628" spans="7:8" ht="15" customHeight="1" x14ac:dyDescent="0.3">
      <c r="G628" s="149"/>
      <c r="H628" s="149"/>
    </row>
    <row r="630" spans="7:8" ht="15" customHeight="1" x14ac:dyDescent="0.3">
      <c r="G630" s="141"/>
      <c r="H630" s="141"/>
    </row>
    <row r="631" spans="7:8" ht="15" customHeight="1" x14ac:dyDescent="0.3">
      <c r="G631" s="141"/>
      <c r="H631" s="141"/>
    </row>
    <row r="632" spans="7:8" ht="15" customHeight="1" x14ac:dyDescent="0.3">
      <c r="G632" s="149"/>
      <c r="H632" s="149"/>
    </row>
    <row r="633" spans="7:8" ht="15" customHeight="1" x14ac:dyDescent="0.3">
      <c r="G633" s="149"/>
      <c r="H633" s="149"/>
    </row>
    <row r="634" spans="7:8" ht="15" customHeight="1" x14ac:dyDescent="0.3">
      <c r="G634" s="149"/>
      <c r="H634" s="149"/>
    </row>
    <row r="636" spans="7:8" ht="15" customHeight="1" x14ac:dyDescent="0.3">
      <c r="G636" s="149"/>
      <c r="H636" s="149"/>
    </row>
    <row r="637" spans="7:8" ht="15" customHeight="1" x14ac:dyDescent="0.3">
      <c r="G637" s="149"/>
      <c r="H637" s="149"/>
    </row>
    <row r="638" spans="7:8" ht="15" customHeight="1" x14ac:dyDescent="0.3">
      <c r="G638" s="149"/>
      <c r="H638" s="149"/>
    </row>
    <row r="639" spans="7:8" ht="15" customHeight="1" x14ac:dyDescent="0.3">
      <c r="G639" s="149"/>
      <c r="H639" s="149"/>
    </row>
    <row r="640" spans="7:8" ht="15" customHeight="1" x14ac:dyDescent="0.3">
      <c r="G640" s="149"/>
      <c r="H640" s="149"/>
    </row>
    <row r="642" spans="7:8" ht="15" customHeight="1" x14ac:dyDescent="0.3">
      <c r="G642" s="141"/>
      <c r="H642" s="141"/>
    </row>
    <row r="643" spans="7:8" ht="15" customHeight="1" x14ac:dyDescent="0.3">
      <c r="G643" s="141"/>
      <c r="H643" s="141"/>
    </row>
    <row r="644" spans="7:8" ht="15" customHeight="1" x14ac:dyDescent="0.3">
      <c r="G644" s="149"/>
      <c r="H644" s="149"/>
    </row>
    <row r="645" spans="7:8" ht="15" customHeight="1" x14ac:dyDescent="0.3">
      <c r="G645" s="149"/>
      <c r="H645" s="149"/>
    </row>
    <row r="646" spans="7:8" ht="15" customHeight="1" x14ac:dyDescent="0.3">
      <c r="G646" s="149"/>
      <c r="H646" s="149"/>
    </row>
    <row r="648" spans="7:8" ht="15" customHeight="1" x14ac:dyDescent="0.3">
      <c r="G648" s="149"/>
      <c r="H648" s="149"/>
    </row>
    <row r="649" spans="7:8" ht="15" customHeight="1" x14ac:dyDescent="0.3">
      <c r="G649" s="149"/>
      <c r="H649" s="149"/>
    </row>
    <row r="650" spans="7:8" ht="15" customHeight="1" x14ac:dyDescent="0.3">
      <c r="G650" s="149"/>
      <c r="H650" s="149"/>
    </row>
    <row r="651" spans="7:8" ht="15" customHeight="1" x14ac:dyDescent="0.3">
      <c r="G651" s="149"/>
      <c r="H651" s="149"/>
    </row>
    <row r="652" spans="7:8" ht="15" customHeight="1" x14ac:dyDescent="0.3">
      <c r="G652" s="149"/>
      <c r="H652" s="149"/>
    </row>
    <row r="654" spans="7:8" ht="15" customHeight="1" x14ac:dyDescent="0.3">
      <c r="G654" s="141"/>
      <c r="H654" s="141"/>
    </row>
    <row r="655" spans="7:8" ht="15" customHeight="1" x14ac:dyDescent="0.3">
      <c r="G655" s="141"/>
      <c r="H655" s="141"/>
    </row>
    <row r="656" spans="7:8" ht="15" customHeight="1" x14ac:dyDescent="0.3">
      <c r="G656" s="149"/>
      <c r="H656" s="149"/>
    </row>
    <row r="657" spans="7:8" ht="15" customHeight="1" x14ac:dyDescent="0.3">
      <c r="G657" s="149"/>
      <c r="H657" s="149"/>
    </row>
    <row r="658" spans="7:8" ht="15" customHeight="1" x14ac:dyDescent="0.3">
      <c r="G658" s="149"/>
      <c r="H658" s="149"/>
    </row>
    <row r="660" spans="7:8" ht="15" customHeight="1" x14ac:dyDescent="0.3">
      <c r="G660" s="149"/>
      <c r="H660" s="149"/>
    </row>
    <row r="661" spans="7:8" ht="15" customHeight="1" x14ac:dyDescent="0.3">
      <c r="G661" s="149"/>
      <c r="H661" s="149"/>
    </row>
    <row r="662" spans="7:8" ht="15" customHeight="1" x14ac:dyDescent="0.3">
      <c r="G662" s="149"/>
      <c r="H662" s="149"/>
    </row>
    <row r="663" spans="7:8" ht="15" customHeight="1" x14ac:dyDescent="0.3">
      <c r="G663" s="149"/>
      <c r="H663" s="149"/>
    </row>
    <row r="664" spans="7:8" ht="15" customHeight="1" x14ac:dyDescent="0.3">
      <c r="G664" s="149"/>
      <c r="H664" s="149"/>
    </row>
    <row r="666" spans="7:8" ht="15" customHeight="1" x14ac:dyDescent="0.3">
      <c r="G666" s="141"/>
      <c r="H666" s="141"/>
    </row>
    <row r="667" spans="7:8" ht="15" customHeight="1" x14ac:dyDescent="0.3">
      <c r="G667" s="141"/>
      <c r="H667" s="141"/>
    </row>
    <row r="668" spans="7:8" ht="15" customHeight="1" x14ac:dyDescent="0.3">
      <c r="G668" s="149"/>
      <c r="H668" s="149"/>
    </row>
    <row r="669" spans="7:8" ht="15" customHeight="1" x14ac:dyDescent="0.3">
      <c r="G669" s="149"/>
      <c r="H669" s="149"/>
    </row>
    <row r="670" spans="7:8" ht="15" customHeight="1" x14ac:dyDescent="0.3">
      <c r="G670" s="149"/>
      <c r="H670" s="149"/>
    </row>
    <row r="672" spans="7:8" ht="15" customHeight="1" x14ac:dyDescent="0.3">
      <c r="G672" s="149"/>
      <c r="H672" s="149"/>
    </row>
    <row r="673" spans="7:8" ht="15" customHeight="1" x14ac:dyDescent="0.3">
      <c r="G673" s="149"/>
      <c r="H673" s="149"/>
    </row>
    <row r="674" spans="7:8" ht="15" customHeight="1" x14ac:dyDescent="0.3">
      <c r="G674" s="149"/>
      <c r="H674" s="149"/>
    </row>
    <row r="675" spans="7:8" ht="15" customHeight="1" x14ac:dyDescent="0.3">
      <c r="G675" s="149"/>
      <c r="H675" s="149"/>
    </row>
    <row r="676" spans="7:8" ht="15" customHeight="1" x14ac:dyDescent="0.3">
      <c r="G676" s="149"/>
      <c r="H676" s="149"/>
    </row>
    <row r="678" spans="7:8" ht="15" customHeight="1" x14ac:dyDescent="0.3">
      <c r="G678" s="141"/>
      <c r="H678" s="141"/>
    </row>
    <row r="679" spans="7:8" ht="15" customHeight="1" x14ac:dyDescent="0.3">
      <c r="G679" s="141"/>
      <c r="H679" s="141"/>
    </row>
    <row r="680" spans="7:8" ht="15" customHeight="1" x14ac:dyDescent="0.3">
      <c r="G680" s="149"/>
      <c r="H680" s="149"/>
    </row>
    <row r="681" spans="7:8" ht="15" customHeight="1" x14ac:dyDescent="0.3">
      <c r="G681" s="149"/>
      <c r="H681" s="149"/>
    </row>
    <row r="682" spans="7:8" ht="15" customHeight="1" x14ac:dyDescent="0.3">
      <c r="G682" s="149"/>
      <c r="H682" s="149"/>
    </row>
    <row r="684" spans="7:8" ht="15" customHeight="1" x14ac:dyDescent="0.3">
      <c r="G684" s="149"/>
      <c r="H684" s="149"/>
    </row>
    <row r="685" spans="7:8" ht="15" customHeight="1" x14ac:dyDescent="0.3">
      <c r="G685" s="149"/>
      <c r="H685" s="149"/>
    </row>
    <row r="686" spans="7:8" ht="15" customHeight="1" x14ac:dyDescent="0.3">
      <c r="G686" s="149"/>
      <c r="H686" s="149"/>
    </row>
    <row r="687" spans="7:8" ht="15" customHeight="1" x14ac:dyDescent="0.3">
      <c r="G687" s="149"/>
      <c r="H687" s="149"/>
    </row>
    <row r="688" spans="7:8" ht="15" customHeight="1" x14ac:dyDescent="0.3">
      <c r="G688" s="149"/>
      <c r="H688" s="149"/>
    </row>
    <row r="690" spans="7:8" ht="15" customHeight="1" x14ac:dyDescent="0.3">
      <c r="G690" s="141"/>
      <c r="H690" s="141"/>
    </row>
    <row r="691" spans="7:8" ht="15" customHeight="1" x14ac:dyDescent="0.3">
      <c r="G691" s="141"/>
      <c r="H691" s="141"/>
    </row>
    <row r="692" spans="7:8" ht="15" customHeight="1" x14ac:dyDescent="0.3">
      <c r="G692" s="149"/>
      <c r="H692" s="149"/>
    </row>
    <row r="693" spans="7:8" ht="15" customHeight="1" x14ac:dyDescent="0.3">
      <c r="G693" s="149"/>
      <c r="H693" s="149"/>
    </row>
    <row r="694" spans="7:8" ht="15" customHeight="1" x14ac:dyDescent="0.3">
      <c r="G694" s="149"/>
      <c r="H694" s="149"/>
    </row>
    <row r="696" spans="7:8" ht="15" customHeight="1" x14ac:dyDescent="0.3">
      <c r="G696" s="149"/>
      <c r="H696" s="149"/>
    </row>
    <row r="697" spans="7:8" ht="15" customHeight="1" x14ac:dyDescent="0.3">
      <c r="G697" s="149"/>
      <c r="H697" s="149"/>
    </row>
    <row r="698" spans="7:8" ht="15" customHeight="1" x14ac:dyDescent="0.3">
      <c r="G698" s="149"/>
      <c r="H698" s="149"/>
    </row>
    <row r="699" spans="7:8" ht="15" customHeight="1" x14ac:dyDescent="0.3">
      <c r="G699" s="149"/>
      <c r="H699" s="149"/>
    </row>
    <row r="700" spans="7:8" ht="15" customHeight="1" x14ac:dyDescent="0.3">
      <c r="G700" s="149"/>
      <c r="H700" s="149"/>
    </row>
    <row r="702" spans="7:8" ht="15" customHeight="1" x14ac:dyDescent="0.3">
      <c r="G702" s="141"/>
      <c r="H702" s="141"/>
    </row>
    <row r="703" spans="7:8" ht="15" customHeight="1" x14ac:dyDescent="0.3">
      <c r="G703" s="141"/>
      <c r="H703" s="141"/>
    </row>
    <row r="704" spans="7:8" ht="15" customHeight="1" x14ac:dyDescent="0.3">
      <c r="G704" s="149"/>
      <c r="H704" s="149"/>
    </row>
    <row r="705" spans="7:8" ht="15" customHeight="1" x14ac:dyDescent="0.3">
      <c r="G705" s="149"/>
      <c r="H705" s="149"/>
    </row>
    <row r="706" spans="7:8" ht="15" customHeight="1" x14ac:dyDescent="0.3">
      <c r="G706" s="149"/>
      <c r="H706" s="149"/>
    </row>
    <row r="708" spans="7:8" ht="15" customHeight="1" x14ac:dyDescent="0.3">
      <c r="G708" s="149"/>
      <c r="H708" s="149"/>
    </row>
    <row r="709" spans="7:8" ht="15" customHeight="1" x14ac:dyDescent="0.3">
      <c r="G709" s="149"/>
      <c r="H709" s="149"/>
    </row>
    <row r="710" spans="7:8" ht="15" customHeight="1" x14ac:dyDescent="0.3">
      <c r="G710" s="149"/>
      <c r="H710" s="149"/>
    </row>
    <row r="711" spans="7:8" ht="15" customHeight="1" x14ac:dyDescent="0.3">
      <c r="G711" s="149"/>
      <c r="H711" s="149"/>
    </row>
    <row r="712" spans="7:8" ht="15" customHeight="1" x14ac:dyDescent="0.3">
      <c r="G712" s="149"/>
      <c r="H712" s="149"/>
    </row>
    <row r="714" spans="7:8" ht="15" customHeight="1" x14ac:dyDescent="0.3">
      <c r="G714" s="141"/>
      <c r="H714" s="141"/>
    </row>
    <row r="715" spans="7:8" ht="15" customHeight="1" x14ac:dyDescent="0.3">
      <c r="G715" s="141"/>
      <c r="H715" s="141"/>
    </row>
    <row r="716" spans="7:8" ht="15" customHeight="1" x14ac:dyDescent="0.3">
      <c r="G716" s="149"/>
      <c r="H716" s="149"/>
    </row>
    <row r="717" spans="7:8" ht="15" customHeight="1" x14ac:dyDescent="0.3">
      <c r="G717" s="149"/>
      <c r="H717" s="149"/>
    </row>
    <row r="718" spans="7:8" ht="15" customHeight="1" x14ac:dyDescent="0.3">
      <c r="G718" s="149"/>
      <c r="H718" s="149"/>
    </row>
    <row r="720" spans="7:8" ht="15" customHeight="1" x14ac:dyDescent="0.3">
      <c r="G720" s="149"/>
      <c r="H720" s="149"/>
    </row>
    <row r="721" spans="7:8" ht="15" customHeight="1" x14ac:dyDescent="0.3">
      <c r="G721" s="149"/>
      <c r="H721" s="149"/>
    </row>
    <row r="722" spans="7:8" ht="15" customHeight="1" x14ac:dyDescent="0.3">
      <c r="G722" s="149"/>
      <c r="H722" s="149"/>
    </row>
    <row r="723" spans="7:8" ht="15" customHeight="1" x14ac:dyDescent="0.3">
      <c r="G723" s="149"/>
      <c r="H723" s="149"/>
    </row>
    <row r="724" spans="7:8" ht="15" customHeight="1" x14ac:dyDescent="0.3">
      <c r="G724" s="149"/>
      <c r="H724" s="149"/>
    </row>
    <row r="726" spans="7:8" ht="15" customHeight="1" x14ac:dyDescent="0.3">
      <c r="G726" s="141"/>
      <c r="H726" s="141"/>
    </row>
    <row r="727" spans="7:8" ht="15" customHeight="1" x14ac:dyDescent="0.3">
      <c r="G727" s="141"/>
      <c r="H727" s="141"/>
    </row>
    <row r="728" spans="7:8" ht="15" customHeight="1" x14ac:dyDescent="0.3">
      <c r="G728" s="149"/>
      <c r="H728" s="149"/>
    </row>
    <row r="729" spans="7:8" ht="15" customHeight="1" x14ac:dyDescent="0.3">
      <c r="G729" s="149"/>
      <c r="H729" s="149"/>
    </row>
    <row r="730" spans="7:8" ht="15" customHeight="1" x14ac:dyDescent="0.3">
      <c r="G730" s="149"/>
      <c r="H730" s="149"/>
    </row>
    <row r="732" spans="7:8" ht="15" customHeight="1" x14ac:dyDescent="0.3">
      <c r="G732" s="149"/>
      <c r="H732" s="149"/>
    </row>
    <row r="733" spans="7:8" ht="15" customHeight="1" x14ac:dyDescent="0.3">
      <c r="G733" s="149"/>
      <c r="H733" s="149"/>
    </row>
    <row r="734" spans="7:8" ht="15" customHeight="1" x14ac:dyDescent="0.3">
      <c r="G734" s="149"/>
      <c r="H734" s="149"/>
    </row>
    <row r="735" spans="7:8" ht="15" customHeight="1" x14ac:dyDescent="0.3">
      <c r="G735" s="149"/>
      <c r="H735" s="149"/>
    </row>
    <row r="736" spans="7:8" ht="15" customHeight="1" x14ac:dyDescent="0.3">
      <c r="G736" s="149"/>
      <c r="H736" s="149"/>
    </row>
    <row r="738" spans="7:8" ht="15" customHeight="1" x14ac:dyDescent="0.3">
      <c r="G738" s="141"/>
      <c r="H738" s="141"/>
    </row>
    <row r="739" spans="7:8" ht="15" customHeight="1" x14ac:dyDescent="0.3">
      <c r="G739" s="141"/>
      <c r="H739" s="141"/>
    </row>
    <row r="740" spans="7:8" ht="15" customHeight="1" x14ac:dyDescent="0.3">
      <c r="G740" s="149"/>
      <c r="H740" s="149"/>
    </row>
    <row r="741" spans="7:8" ht="15" customHeight="1" x14ac:dyDescent="0.3">
      <c r="G741" s="149"/>
      <c r="H741" s="149"/>
    </row>
    <row r="742" spans="7:8" ht="15" customHeight="1" x14ac:dyDescent="0.3">
      <c r="G742" s="149"/>
      <c r="H742" s="149"/>
    </row>
    <row r="744" spans="7:8" ht="15" customHeight="1" x14ac:dyDescent="0.3">
      <c r="G744" s="149"/>
      <c r="H744" s="149"/>
    </row>
    <row r="745" spans="7:8" ht="15" customHeight="1" x14ac:dyDescent="0.3">
      <c r="G745" s="149"/>
      <c r="H745" s="149"/>
    </row>
    <row r="746" spans="7:8" ht="15" customHeight="1" x14ac:dyDescent="0.3">
      <c r="G746" s="149"/>
      <c r="H746" s="149"/>
    </row>
    <row r="747" spans="7:8" ht="15" customHeight="1" x14ac:dyDescent="0.3">
      <c r="G747" s="149"/>
      <c r="H747" s="149"/>
    </row>
    <row r="748" spans="7:8" ht="15" customHeight="1" x14ac:dyDescent="0.3">
      <c r="G748" s="149"/>
      <c r="H748" s="149"/>
    </row>
    <row r="750" spans="7:8" ht="15" customHeight="1" x14ac:dyDescent="0.3">
      <c r="G750" s="141"/>
      <c r="H750" s="141"/>
    </row>
    <row r="751" spans="7:8" ht="15" customHeight="1" x14ac:dyDescent="0.3">
      <c r="G751" s="141"/>
      <c r="H751" s="141"/>
    </row>
    <row r="752" spans="7:8" ht="15" customHeight="1" x14ac:dyDescent="0.3">
      <c r="G752" s="149"/>
      <c r="H752" s="149"/>
    </row>
    <row r="753" spans="7:8" ht="15" customHeight="1" x14ac:dyDescent="0.3">
      <c r="G753" s="149"/>
      <c r="H753" s="149"/>
    </row>
    <row r="754" spans="7:8" ht="15" customHeight="1" x14ac:dyDescent="0.3">
      <c r="G754" s="149"/>
      <c r="H754" s="149"/>
    </row>
    <row r="756" spans="7:8" ht="15" customHeight="1" x14ac:dyDescent="0.3">
      <c r="G756" s="149"/>
      <c r="H756" s="149"/>
    </row>
    <row r="757" spans="7:8" ht="15" customHeight="1" x14ac:dyDescent="0.3">
      <c r="G757" s="149"/>
      <c r="H757" s="149"/>
    </row>
    <row r="758" spans="7:8" ht="15" customHeight="1" x14ac:dyDescent="0.3">
      <c r="G758" s="149"/>
      <c r="H758" s="149"/>
    </row>
    <row r="759" spans="7:8" ht="15" customHeight="1" x14ac:dyDescent="0.3">
      <c r="G759" s="149"/>
      <c r="H759" s="149"/>
    </row>
    <row r="760" spans="7:8" ht="15" customHeight="1" x14ac:dyDescent="0.3">
      <c r="G760" s="149"/>
      <c r="H760" s="149"/>
    </row>
    <row r="762" spans="7:8" ht="15" customHeight="1" x14ac:dyDescent="0.3">
      <c r="G762" s="141"/>
      <c r="H762" s="141"/>
    </row>
    <row r="763" spans="7:8" ht="15" customHeight="1" x14ac:dyDescent="0.3">
      <c r="G763" s="141"/>
      <c r="H763" s="141"/>
    </row>
    <row r="764" spans="7:8" ht="15" customHeight="1" x14ac:dyDescent="0.3">
      <c r="G764" s="149"/>
      <c r="H764" s="149"/>
    </row>
    <row r="765" spans="7:8" ht="15" customHeight="1" x14ac:dyDescent="0.3">
      <c r="G765" s="149"/>
      <c r="H765" s="149"/>
    </row>
    <row r="766" spans="7:8" ht="15" customHeight="1" x14ac:dyDescent="0.3">
      <c r="G766" s="149"/>
      <c r="H766" s="149"/>
    </row>
    <row r="768" spans="7:8" ht="15" customHeight="1" x14ac:dyDescent="0.3">
      <c r="G768" s="149"/>
      <c r="H768" s="149"/>
    </row>
    <row r="769" spans="7:8" ht="15" customHeight="1" x14ac:dyDescent="0.3">
      <c r="G769" s="149"/>
      <c r="H769" s="149"/>
    </row>
    <row r="770" spans="7:8" ht="15" customHeight="1" x14ac:dyDescent="0.3">
      <c r="G770" s="149"/>
      <c r="H770" s="149"/>
    </row>
    <row r="771" spans="7:8" ht="15" customHeight="1" x14ac:dyDescent="0.3">
      <c r="G771" s="149"/>
      <c r="H771" s="149"/>
    </row>
    <row r="772" spans="7:8" ht="15" customHeight="1" x14ac:dyDescent="0.3">
      <c r="G772" s="149"/>
      <c r="H772" s="149"/>
    </row>
    <row r="774" spans="7:8" ht="15" customHeight="1" x14ac:dyDescent="0.3">
      <c r="G774" s="141"/>
      <c r="H774" s="141"/>
    </row>
    <row r="775" spans="7:8" ht="15" customHeight="1" x14ac:dyDescent="0.3">
      <c r="G775" s="141"/>
      <c r="H775" s="141"/>
    </row>
    <row r="776" spans="7:8" ht="15" customHeight="1" x14ac:dyDescent="0.3">
      <c r="G776" s="149"/>
      <c r="H776" s="149"/>
    </row>
    <row r="777" spans="7:8" ht="15" customHeight="1" x14ac:dyDescent="0.3">
      <c r="G777" s="149"/>
      <c r="H777" s="149"/>
    </row>
    <row r="778" spans="7:8" ht="15" customHeight="1" x14ac:dyDescent="0.3">
      <c r="G778" s="149"/>
      <c r="H778" s="149"/>
    </row>
    <row r="780" spans="7:8" ht="15" customHeight="1" x14ac:dyDescent="0.3">
      <c r="G780" s="149"/>
      <c r="H780" s="149"/>
    </row>
    <row r="781" spans="7:8" ht="15" customHeight="1" x14ac:dyDescent="0.3">
      <c r="G781" s="149"/>
      <c r="H781" s="149"/>
    </row>
    <row r="782" spans="7:8" ht="15" customHeight="1" x14ac:dyDescent="0.3">
      <c r="G782" s="149"/>
      <c r="H782" s="149"/>
    </row>
    <row r="783" spans="7:8" ht="15" customHeight="1" x14ac:dyDescent="0.3">
      <c r="G783" s="149"/>
      <c r="H783" s="149"/>
    </row>
    <row r="784" spans="7:8" ht="15" customHeight="1" x14ac:dyDescent="0.3">
      <c r="G784" s="149"/>
      <c r="H784" s="149"/>
    </row>
    <row r="786" spans="7:8" ht="15" customHeight="1" x14ac:dyDescent="0.3">
      <c r="G786" s="141"/>
      <c r="H786" s="141"/>
    </row>
    <row r="787" spans="7:8" ht="15" customHeight="1" x14ac:dyDescent="0.3">
      <c r="G787" s="141"/>
      <c r="H787" s="141"/>
    </row>
    <row r="788" spans="7:8" ht="15" customHeight="1" x14ac:dyDescent="0.3">
      <c r="G788" s="149"/>
      <c r="H788" s="149"/>
    </row>
    <row r="789" spans="7:8" ht="15" customHeight="1" x14ac:dyDescent="0.3">
      <c r="G789" s="149"/>
      <c r="H789" s="149"/>
    </row>
    <row r="790" spans="7:8" ht="15" customHeight="1" x14ac:dyDescent="0.3">
      <c r="G790" s="149"/>
      <c r="H790" s="149"/>
    </row>
    <row r="792" spans="7:8" ht="15" customHeight="1" x14ac:dyDescent="0.3">
      <c r="G792" s="149"/>
      <c r="H792" s="149"/>
    </row>
    <row r="793" spans="7:8" ht="15" customHeight="1" x14ac:dyDescent="0.3">
      <c r="G793" s="149"/>
      <c r="H793" s="149"/>
    </row>
    <row r="794" spans="7:8" ht="15" customHeight="1" x14ac:dyDescent="0.3">
      <c r="G794" s="149"/>
      <c r="H794" s="149"/>
    </row>
    <row r="795" spans="7:8" ht="15" customHeight="1" x14ac:dyDescent="0.3">
      <c r="G795" s="149"/>
      <c r="H795" s="149"/>
    </row>
    <row r="796" spans="7:8" ht="15" customHeight="1" x14ac:dyDescent="0.3">
      <c r="G796" s="149"/>
      <c r="H796" s="149"/>
    </row>
    <row r="798" spans="7:8" ht="15" customHeight="1" x14ac:dyDescent="0.3">
      <c r="G798" s="141"/>
      <c r="H798" s="141"/>
    </row>
    <row r="799" spans="7:8" ht="15" customHeight="1" x14ac:dyDescent="0.3">
      <c r="G799" s="141"/>
      <c r="H799" s="141"/>
    </row>
    <row r="800" spans="7:8" ht="15" customHeight="1" x14ac:dyDescent="0.3">
      <c r="G800" s="149"/>
      <c r="H800" s="149"/>
    </row>
    <row r="801" spans="7:8" ht="15" customHeight="1" x14ac:dyDescent="0.3">
      <c r="G801" s="149"/>
      <c r="H801" s="149"/>
    </row>
    <row r="802" spans="7:8" ht="15" customHeight="1" x14ac:dyDescent="0.3">
      <c r="G802" s="149"/>
      <c r="H802" s="149"/>
    </row>
    <row r="804" spans="7:8" ht="15" customHeight="1" x14ac:dyDescent="0.3">
      <c r="G804" s="149"/>
      <c r="H804" s="149"/>
    </row>
    <row r="805" spans="7:8" ht="15" customHeight="1" x14ac:dyDescent="0.3">
      <c r="G805" s="149"/>
      <c r="H805" s="149"/>
    </row>
    <row r="806" spans="7:8" ht="15" customHeight="1" x14ac:dyDescent="0.3">
      <c r="G806" s="149"/>
      <c r="H806" s="149"/>
    </row>
    <row r="807" spans="7:8" ht="15" customHeight="1" x14ac:dyDescent="0.3">
      <c r="G807" s="149"/>
      <c r="H807" s="149"/>
    </row>
    <row r="808" spans="7:8" ht="15" customHeight="1" x14ac:dyDescent="0.3">
      <c r="G808" s="149"/>
      <c r="H808" s="149"/>
    </row>
    <row r="810" spans="7:8" ht="15" customHeight="1" x14ac:dyDescent="0.3">
      <c r="G810" s="141"/>
      <c r="H810" s="141"/>
    </row>
    <row r="811" spans="7:8" ht="15" customHeight="1" x14ac:dyDescent="0.3">
      <c r="G811" s="141"/>
      <c r="H811" s="141"/>
    </row>
    <row r="812" spans="7:8" ht="15" customHeight="1" x14ac:dyDescent="0.3">
      <c r="G812" s="149"/>
      <c r="H812" s="149"/>
    </row>
    <row r="813" spans="7:8" ht="15" customHeight="1" x14ac:dyDescent="0.3">
      <c r="G813" s="149"/>
      <c r="H813" s="149"/>
    </row>
    <row r="814" spans="7:8" ht="15" customHeight="1" x14ac:dyDescent="0.3">
      <c r="G814" s="149"/>
      <c r="H814" s="149"/>
    </row>
    <row r="816" spans="7:8" ht="15" customHeight="1" x14ac:dyDescent="0.3">
      <c r="G816" s="149"/>
      <c r="H816" s="149"/>
    </row>
    <row r="817" spans="7:8" ht="15" customHeight="1" x14ac:dyDescent="0.3">
      <c r="G817" s="149"/>
      <c r="H817" s="149"/>
    </row>
    <row r="818" spans="7:8" ht="15" customHeight="1" x14ac:dyDescent="0.3">
      <c r="G818" s="149"/>
      <c r="H818" s="149"/>
    </row>
    <row r="819" spans="7:8" ht="15" customHeight="1" x14ac:dyDescent="0.3">
      <c r="G819" s="149"/>
      <c r="H819" s="149"/>
    </row>
    <row r="820" spans="7:8" ht="15" customHeight="1" x14ac:dyDescent="0.3">
      <c r="G820" s="149"/>
      <c r="H820" s="149"/>
    </row>
    <row r="822" spans="7:8" ht="15" customHeight="1" x14ac:dyDescent="0.3">
      <c r="G822" s="141"/>
      <c r="H822" s="141"/>
    </row>
    <row r="823" spans="7:8" ht="15" customHeight="1" x14ac:dyDescent="0.3">
      <c r="G823" s="141"/>
      <c r="H823" s="141"/>
    </row>
    <row r="824" spans="7:8" ht="15" customHeight="1" x14ac:dyDescent="0.3">
      <c r="G824" s="149"/>
      <c r="H824" s="149"/>
    </row>
    <row r="825" spans="7:8" ht="15" customHeight="1" x14ac:dyDescent="0.3">
      <c r="G825" s="149"/>
      <c r="H825" s="149"/>
    </row>
    <row r="826" spans="7:8" ht="15" customHeight="1" x14ac:dyDescent="0.3">
      <c r="G826" s="149"/>
      <c r="H826" s="149"/>
    </row>
    <row r="828" spans="7:8" ht="15" customHeight="1" x14ac:dyDescent="0.3">
      <c r="G828" s="149"/>
      <c r="H828" s="149"/>
    </row>
    <row r="829" spans="7:8" ht="15" customHeight="1" x14ac:dyDescent="0.3">
      <c r="G829" s="149"/>
      <c r="H829" s="149"/>
    </row>
    <row r="830" spans="7:8" ht="15" customHeight="1" x14ac:dyDescent="0.3">
      <c r="G830" s="149"/>
      <c r="H830" s="149"/>
    </row>
    <row r="831" spans="7:8" ht="15" customHeight="1" x14ac:dyDescent="0.3">
      <c r="G831" s="149"/>
      <c r="H831" s="149"/>
    </row>
    <row r="832" spans="7:8" ht="15" customHeight="1" x14ac:dyDescent="0.3">
      <c r="G832" s="149"/>
      <c r="H832" s="149"/>
    </row>
    <row r="834" spans="7:8" ht="15" customHeight="1" x14ac:dyDescent="0.3">
      <c r="G834" s="141"/>
      <c r="H834" s="141"/>
    </row>
    <row r="835" spans="7:8" ht="15" customHeight="1" x14ac:dyDescent="0.3">
      <c r="G835" s="141"/>
      <c r="H835" s="141"/>
    </row>
    <row r="836" spans="7:8" ht="15" customHeight="1" x14ac:dyDescent="0.3">
      <c r="G836" s="149"/>
      <c r="H836" s="149"/>
    </row>
    <row r="837" spans="7:8" ht="15" customHeight="1" x14ac:dyDescent="0.3">
      <c r="G837" s="149"/>
      <c r="H837" s="149"/>
    </row>
    <row r="838" spans="7:8" ht="15" customHeight="1" x14ac:dyDescent="0.3">
      <c r="G838" s="149"/>
      <c r="H838" s="149"/>
    </row>
    <row r="840" spans="7:8" ht="15" customHeight="1" x14ac:dyDescent="0.3">
      <c r="G840" s="149"/>
      <c r="H840" s="149"/>
    </row>
    <row r="841" spans="7:8" ht="15" customHeight="1" x14ac:dyDescent="0.3">
      <c r="G841" s="149"/>
      <c r="H841" s="149"/>
    </row>
    <row r="842" spans="7:8" ht="15" customHeight="1" x14ac:dyDescent="0.3">
      <c r="G842" s="149"/>
      <c r="H842" s="149"/>
    </row>
    <row r="843" spans="7:8" ht="15" customHeight="1" x14ac:dyDescent="0.3">
      <c r="G843" s="149"/>
      <c r="H843" s="149"/>
    </row>
    <row r="844" spans="7:8" ht="15" customHeight="1" x14ac:dyDescent="0.3">
      <c r="G844" s="149"/>
      <c r="H844" s="149"/>
    </row>
    <row r="846" spans="7:8" ht="15" customHeight="1" x14ac:dyDescent="0.3">
      <c r="G846" s="141"/>
      <c r="H846" s="141"/>
    </row>
    <row r="847" spans="7:8" ht="15" customHeight="1" x14ac:dyDescent="0.3">
      <c r="G847" s="141"/>
      <c r="H847" s="141"/>
    </row>
    <row r="848" spans="7:8" ht="15" customHeight="1" x14ac:dyDescent="0.3">
      <c r="G848" s="149"/>
      <c r="H848" s="149"/>
    </row>
    <row r="849" spans="7:8" ht="15" customHeight="1" x14ac:dyDescent="0.3">
      <c r="G849" s="149"/>
      <c r="H849" s="149"/>
    </row>
    <row r="850" spans="7:8" ht="15" customHeight="1" x14ac:dyDescent="0.3">
      <c r="G850" s="149"/>
      <c r="H850" s="149"/>
    </row>
    <row r="852" spans="7:8" ht="15" customHeight="1" x14ac:dyDescent="0.3">
      <c r="G852" s="149"/>
      <c r="H852" s="149"/>
    </row>
    <row r="853" spans="7:8" ht="15" customHeight="1" x14ac:dyDescent="0.3">
      <c r="G853" s="149"/>
      <c r="H853" s="149"/>
    </row>
    <row r="854" spans="7:8" ht="15" customHeight="1" x14ac:dyDescent="0.3">
      <c r="G854" s="149"/>
      <c r="H854" s="149"/>
    </row>
    <row r="855" spans="7:8" ht="15" customHeight="1" x14ac:dyDescent="0.3">
      <c r="G855" s="149"/>
      <c r="H855" s="149"/>
    </row>
    <row r="856" spans="7:8" ht="15" customHeight="1" x14ac:dyDescent="0.3">
      <c r="G856" s="149"/>
      <c r="H856" s="149"/>
    </row>
    <row r="858" spans="7:8" ht="15" customHeight="1" x14ac:dyDescent="0.3">
      <c r="G858" s="141"/>
      <c r="H858" s="141"/>
    </row>
    <row r="859" spans="7:8" ht="15" customHeight="1" x14ac:dyDescent="0.3">
      <c r="G859" s="141"/>
      <c r="H859" s="141"/>
    </row>
    <row r="860" spans="7:8" ht="15" customHeight="1" x14ac:dyDescent="0.3">
      <c r="G860" s="149"/>
      <c r="H860" s="149"/>
    </row>
    <row r="861" spans="7:8" ht="15" customHeight="1" x14ac:dyDescent="0.3">
      <c r="G861" s="149"/>
      <c r="H861" s="149"/>
    </row>
    <row r="862" spans="7:8" ht="15" customHeight="1" x14ac:dyDescent="0.3">
      <c r="G862" s="149"/>
      <c r="H862" s="149"/>
    </row>
  </sheetData>
  <phoneticPr fontId="35" type="noConversion"/>
  <dataValidations count="1">
    <dataValidation type="list" allowBlank="1" showInputMessage="1" showErrorMessage="1" sqref="E17" xr:uid="{E9404896-3161-4D84-B5EE-D6D7910F98B5}">
      <formula1>"Monday,Tuesday,Wednesday,Thursday,Friday,Saturday,Sunday"</formula1>
    </dataValidation>
  </dataValidations>
  <pageMargins left="0.7" right="0.7" top="0.75" bottom="0.75" header="0" footer="0"/>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4" r:id="rId4" name="Check Box 4">
              <controlPr defaultSize="0" autoFill="0" autoLine="0" autoPict="0">
                <anchor moveWithCells="1">
                  <from>
                    <xdr:col>4</xdr:col>
                    <xdr:colOff>793750</xdr:colOff>
                    <xdr:row>21</xdr:row>
                    <xdr:rowOff>31750</xdr:rowOff>
                  </from>
                  <to>
                    <xdr:col>4</xdr:col>
                    <xdr:colOff>1009650</xdr:colOff>
                    <xdr:row>21</xdr:row>
                    <xdr:rowOff>203200</xdr:rowOff>
                  </to>
                </anchor>
              </controlPr>
            </control>
          </mc:Choice>
        </mc:AlternateContent>
        <mc:AlternateContent xmlns:mc="http://schemas.openxmlformats.org/markup-compatibility/2006">
          <mc:Choice Requires="x14">
            <control shapeId="5125" r:id="rId5" name="Check Box 5">
              <controlPr defaultSize="0" autoFill="0" autoLine="0" autoPict="0">
                <anchor moveWithCells="1">
                  <from>
                    <xdr:col>4</xdr:col>
                    <xdr:colOff>793750</xdr:colOff>
                    <xdr:row>22</xdr:row>
                    <xdr:rowOff>31750</xdr:rowOff>
                  </from>
                  <to>
                    <xdr:col>4</xdr:col>
                    <xdr:colOff>1009650</xdr:colOff>
                    <xdr:row>22</xdr:row>
                    <xdr:rowOff>203200</xdr:rowOff>
                  </to>
                </anchor>
              </controlPr>
            </control>
          </mc:Choice>
        </mc:AlternateContent>
        <mc:AlternateContent xmlns:mc="http://schemas.openxmlformats.org/markup-compatibility/2006">
          <mc:Choice Requires="x14">
            <control shapeId="5126" r:id="rId6" name="Check Box 6">
              <controlPr defaultSize="0" autoFill="0" autoLine="0" autoPict="0">
                <anchor moveWithCells="1">
                  <from>
                    <xdr:col>4</xdr:col>
                    <xdr:colOff>793750</xdr:colOff>
                    <xdr:row>23</xdr:row>
                    <xdr:rowOff>31750</xdr:rowOff>
                  </from>
                  <to>
                    <xdr:col>4</xdr:col>
                    <xdr:colOff>1009650</xdr:colOff>
                    <xdr:row>23</xdr:row>
                    <xdr:rowOff>203200</xdr:rowOff>
                  </to>
                </anchor>
              </controlPr>
            </control>
          </mc:Choice>
        </mc:AlternateContent>
        <mc:AlternateContent xmlns:mc="http://schemas.openxmlformats.org/markup-compatibility/2006">
          <mc:Choice Requires="x14">
            <control shapeId="5127" r:id="rId7" name="Check Box 7">
              <controlPr defaultSize="0" autoFill="0" autoLine="0" autoPict="0">
                <anchor moveWithCells="1">
                  <from>
                    <xdr:col>4</xdr:col>
                    <xdr:colOff>793750</xdr:colOff>
                    <xdr:row>24</xdr:row>
                    <xdr:rowOff>31750</xdr:rowOff>
                  </from>
                  <to>
                    <xdr:col>4</xdr:col>
                    <xdr:colOff>1009650</xdr:colOff>
                    <xdr:row>24</xdr:row>
                    <xdr:rowOff>203200</xdr:rowOff>
                  </to>
                </anchor>
              </controlPr>
            </control>
          </mc:Choice>
        </mc:AlternateContent>
        <mc:AlternateContent xmlns:mc="http://schemas.openxmlformats.org/markup-compatibility/2006">
          <mc:Choice Requires="x14">
            <control shapeId="5128" r:id="rId8" name="Check Box 8">
              <controlPr defaultSize="0" autoFill="0" autoLine="0" autoPict="0">
                <anchor moveWithCells="1">
                  <from>
                    <xdr:col>4</xdr:col>
                    <xdr:colOff>793750</xdr:colOff>
                    <xdr:row>25</xdr:row>
                    <xdr:rowOff>31750</xdr:rowOff>
                  </from>
                  <to>
                    <xdr:col>4</xdr:col>
                    <xdr:colOff>1009650</xdr:colOff>
                    <xdr:row>25</xdr:row>
                    <xdr:rowOff>203200</xdr:rowOff>
                  </to>
                </anchor>
              </controlPr>
            </control>
          </mc:Choice>
        </mc:AlternateContent>
        <mc:AlternateContent xmlns:mc="http://schemas.openxmlformats.org/markup-compatibility/2006">
          <mc:Choice Requires="x14">
            <control shapeId="5129" r:id="rId9" name="Check Box 9">
              <controlPr defaultSize="0" autoFill="0" autoLine="0" autoPict="0">
                <anchor moveWithCells="1">
                  <from>
                    <xdr:col>4</xdr:col>
                    <xdr:colOff>793750</xdr:colOff>
                    <xdr:row>26</xdr:row>
                    <xdr:rowOff>31750</xdr:rowOff>
                  </from>
                  <to>
                    <xdr:col>4</xdr:col>
                    <xdr:colOff>1009650</xdr:colOff>
                    <xdr:row>26</xdr:row>
                    <xdr:rowOff>203200</xdr:rowOff>
                  </to>
                </anchor>
              </controlPr>
            </control>
          </mc:Choice>
        </mc:AlternateContent>
        <mc:AlternateContent xmlns:mc="http://schemas.openxmlformats.org/markup-compatibility/2006">
          <mc:Choice Requires="x14">
            <control shapeId="5130" r:id="rId10" name="Check Box 10">
              <controlPr defaultSize="0" autoFill="0" autoLine="0" autoPict="0">
                <anchor moveWithCells="1">
                  <from>
                    <xdr:col>4</xdr:col>
                    <xdr:colOff>793750</xdr:colOff>
                    <xdr:row>27</xdr:row>
                    <xdr:rowOff>31750</xdr:rowOff>
                  </from>
                  <to>
                    <xdr:col>4</xdr:col>
                    <xdr:colOff>1009650</xdr:colOff>
                    <xdr:row>27</xdr:row>
                    <xdr:rowOff>203200</xdr:rowOff>
                  </to>
                </anchor>
              </controlPr>
            </control>
          </mc:Choice>
        </mc:AlternateContent>
        <mc:AlternateContent xmlns:mc="http://schemas.openxmlformats.org/markup-compatibility/2006">
          <mc:Choice Requires="x14">
            <control shapeId="5131" r:id="rId11" name="Check Box 11">
              <controlPr defaultSize="0" autoFill="0" autoLine="0" autoPict="0">
                <anchor moveWithCells="1">
                  <from>
                    <xdr:col>4</xdr:col>
                    <xdr:colOff>793750</xdr:colOff>
                    <xdr:row>28</xdr:row>
                    <xdr:rowOff>31750</xdr:rowOff>
                  </from>
                  <to>
                    <xdr:col>4</xdr:col>
                    <xdr:colOff>1009650</xdr:colOff>
                    <xdr:row>28</xdr:row>
                    <xdr:rowOff>203200</xdr:rowOff>
                  </to>
                </anchor>
              </controlPr>
            </control>
          </mc:Choice>
        </mc:AlternateContent>
        <mc:AlternateContent xmlns:mc="http://schemas.openxmlformats.org/markup-compatibility/2006">
          <mc:Choice Requires="x14">
            <control shapeId="5133" r:id="rId12" name="Check Box 13">
              <controlPr defaultSize="0" autoFill="0" autoLine="0" autoPict="0">
                <anchor moveWithCells="1">
                  <from>
                    <xdr:col>4</xdr:col>
                    <xdr:colOff>793750</xdr:colOff>
                    <xdr:row>29</xdr:row>
                    <xdr:rowOff>31750</xdr:rowOff>
                  </from>
                  <to>
                    <xdr:col>4</xdr:col>
                    <xdr:colOff>1009650</xdr:colOff>
                    <xdr:row>29</xdr:row>
                    <xdr:rowOff>203200</xdr:rowOff>
                  </to>
                </anchor>
              </controlPr>
            </control>
          </mc:Choice>
        </mc:AlternateContent>
        <mc:AlternateContent xmlns:mc="http://schemas.openxmlformats.org/markup-compatibility/2006">
          <mc:Choice Requires="x14">
            <control shapeId="5134" r:id="rId13" name="Check Box 14">
              <controlPr defaultSize="0" autoFill="0" autoLine="0" autoPict="0">
                <anchor moveWithCells="1">
                  <from>
                    <xdr:col>4</xdr:col>
                    <xdr:colOff>793750</xdr:colOff>
                    <xdr:row>30</xdr:row>
                    <xdr:rowOff>31750</xdr:rowOff>
                  </from>
                  <to>
                    <xdr:col>4</xdr:col>
                    <xdr:colOff>1009650</xdr:colOff>
                    <xdr:row>30</xdr:row>
                    <xdr:rowOff>203200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E6CAF-231B-435C-A41D-F182AD3955B0}">
  <sheetPr codeName="Planilha5"/>
  <dimension ref="A1:AF1550"/>
  <sheetViews>
    <sheetView showGridLines="0" zoomScaleNormal="100" workbookViewId="0"/>
  </sheetViews>
  <sheetFormatPr defaultColWidth="12.453125" defaultRowHeight="18" customHeight="1" x14ac:dyDescent="0.25"/>
  <cols>
    <col min="1" max="1" width="4.6328125" style="377" customWidth="1"/>
    <col min="2" max="2" width="2.6328125" style="390" customWidth="1"/>
    <col min="3" max="3" width="22.36328125" style="390" customWidth="1"/>
    <col min="4" max="4" width="26.08984375" style="402" customWidth="1"/>
    <col min="5" max="5" width="24.08984375" style="402" customWidth="1"/>
    <col min="6" max="6" width="28.1796875" style="402" customWidth="1"/>
    <col min="7" max="7" width="7.26953125" style="402" customWidth="1"/>
    <col min="8" max="8" width="18.90625" style="402" customWidth="1"/>
    <col min="9" max="10" width="29.90625" style="402" customWidth="1"/>
    <col min="11" max="11" width="29.90625" style="398" customWidth="1"/>
    <col min="12" max="12" width="30.453125" style="398" customWidth="1"/>
    <col min="13" max="13" width="10.6328125" style="398" customWidth="1"/>
    <col min="14" max="14" width="4.6328125" style="377" customWidth="1"/>
    <col min="15" max="15" width="4.6328125" style="378" customWidth="1"/>
    <col min="16" max="24" width="10.453125" style="378" customWidth="1"/>
    <col min="25" max="25" width="4.453125" style="360" customWidth="1"/>
    <col min="26" max="26" width="10.81640625" style="360" customWidth="1"/>
    <col min="27" max="27" width="21.1796875" style="360" customWidth="1"/>
    <col min="28" max="28" width="24.1796875" style="360" customWidth="1"/>
    <col min="29" max="29" width="33.81640625" style="360" customWidth="1"/>
    <col min="30" max="30" width="13.54296875" style="360" customWidth="1"/>
    <col min="31" max="31" width="6.453125" style="360" customWidth="1"/>
    <col min="32" max="91" width="27.1796875" style="360" customWidth="1"/>
    <col min="92" max="92" width="12.453125" style="360" customWidth="1"/>
    <col min="93" max="16384" width="12.453125" style="360"/>
  </cols>
  <sheetData>
    <row r="1" spans="1:32" s="172" customFormat="1" ht="12" customHeight="1" x14ac:dyDescent="0.25">
      <c r="A1" s="19"/>
      <c r="B1" s="19"/>
      <c r="C1" s="19"/>
      <c r="D1" s="19"/>
      <c r="E1" s="19"/>
      <c r="F1" s="19"/>
      <c r="G1" s="19"/>
      <c r="H1" s="19"/>
      <c r="I1" s="19"/>
      <c r="J1" s="19"/>
      <c r="K1" s="19"/>
      <c r="L1" s="19"/>
      <c r="M1" s="19"/>
      <c r="N1" s="19"/>
      <c r="O1" s="19"/>
      <c r="P1" s="19"/>
      <c r="Q1" s="19"/>
      <c r="R1" s="19"/>
      <c r="S1" s="19"/>
      <c r="T1" s="19"/>
      <c r="U1" s="19"/>
      <c r="V1" s="19"/>
      <c r="W1" s="19"/>
      <c r="X1" s="19"/>
    </row>
    <row r="2" spans="1:32" s="172" customFormat="1" ht="25" customHeight="1" x14ac:dyDescent="0.25">
      <c r="A2" s="19"/>
      <c r="B2" s="10"/>
      <c r="C2" s="96" t="s">
        <v>127</v>
      </c>
      <c r="D2" s="11"/>
      <c r="E2" s="11"/>
      <c r="F2" s="11"/>
      <c r="G2" s="11"/>
      <c r="H2" s="11"/>
      <c r="I2" s="11"/>
      <c r="J2" s="11"/>
      <c r="K2" s="11"/>
      <c r="L2" s="11"/>
      <c r="M2" s="11"/>
      <c r="N2" s="12"/>
      <c r="O2" s="12"/>
      <c r="P2" s="12"/>
      <c r="Q2" s="12"/>
      <c r="R2" s="12"/>
      <c r="S2" s="12"/>
      <c r="T2" s="12"/>
      <c r="U2" s="12"/>
      <c r="V2" s="12"/>
      <c r="W2" s="12"/>
      <c r="X2" s="12"/>
      <c r="Y2" s="26"/>
      <c r="Z2" s="173"/>
      <c r="AA2" s="173"/>
      <c r="AB2" s="173"/>
      <c r="AC2" s="173"/>
      <c r="AD2" s="173"/>
      <c r="AE2" s="173"/>
      <c r="AF2" s="173"/>
    </row>
    <row r="3" spans="1:32" s="172" customFormat="1" ht="20.25" customHeight="1" x14ac:dyDescent="0.25">
      <c r="A3" s="19"/>
      <c r="B3" s="13"/>
      <c r="C3" s="97" t="str">
        <f>Fields!$E$10</f>
        <v>2024 Calendar</v>
      </c>
      <c r="D3" s="14"/>
      <c r="E3" s="14"/>
      <c r="F3" s="14"/>
      <c r="G3" s="14"/>
      <c r="H3" s="14"/>
      <c r="I3" s="14"/>
      <c r="J3" s="14"/>
      <c r="K3" s="14"/>
      <c r="L3" s="14"/>
      <c r="M3" s="14"/>
      <c r="N3" s="15"/>
      <c r="O3" s="15"/>
      <c r="P3" s="15"/>
      <c r="Q3" s="15"/>
      <c r="R3" s="15"/>
      <c r="S3" s="15"/>
      <c r="T3" s="15"/>
      <c r="U3" s="15"/>
      <c r="V3" s="15"/>
      <c r="W3" s="15"/>
      <c r="X3" s="15"/>
      <c r="Y3" s="26"/>
      <c r="Z3" s="174"/>
      <c r="AA3" s="174"/>
      <c r="AB3" s="174"/>
      <c r="AC3" s="174"/>
      <c r="AD3" s="174"/>
      <c r="AE3" s="174"/>
      <c r="AF3" s="174"/>
    </row>
    <row r="4" spans="1:32" s="172" customFormat="1" ht="12" customHeight="1" x14ac:dyDescent="0.25">
      <c r="A4" s="37"/>
      <c r="B4" s="19"/>
      <c r="C4" s="228"/>
      <c r="D4" s="228"/>
      <c r="E4" s="228"/>
      <c r="F4" s="228"/>
      <c r="G4" s="228"/>
      <c r="H4" s="228"/>
      <c r="I4" s="228"/>
      <c r="J4" s="228"/>
      <c r="K4" s="228"/>
      <c r="L4" s="228"/>
      <c r="M4" s="19"/>
      <c r="N4" s="19"/>
      <c r="O4" s="25"/>
      <c r="P4" s="25"/>
      <c r="Q4" s="25"/>
      <c r="R4" s="25"/>
      <c r="S4" s="25"/>
      <c r="T4" s="25"/>
      <c r="U4" s="25"/>
      <c r="V4" s="25"/>
      <c r="W4" s="25"/>
      <c r="X4" s="25"/>
      <c r="Y4" s="26"/>
      <c r="Z4" s="26"/>
      <c r="AA4" s="26"/>
      <c r="AB4" s="26"/>
      <c r="AC4" s="26"/>
      <c r="AD4" s="26"/>
      <c r="AE4" s="26"/>
      <c r="AF4" s="26"/>
    </row>
    <row r="5" spans="1:32" s="172" customFormat="1" ht="12" customHeight="1" thickBot="1" x14ac:dyDescent="0.3">
      <c r="A5" s="37"/>
      <c r="B5" s="19"/>
      <c r="C5" s="19"/>
      <c r="D5" s="19"/>
      <c r="E5" s="19"/>
      <c r="F5" s="19"/>
      <c r="G5" s="19"/>
      <c r="H5" s="19"/>
      <c r="I5" s="19"/>
      <c r="J5" s="19"/>
      <c r="K5" s="19"/>
      <c r="L5" s="19"/>
      <c r="M5" s="19"/>
      <c r="N5" s="19"/>
      <c r="O5" s="25"/>
      <c r="P5" s="25"/>
      <c r="Q5" s="25"/>
      <c r="R5" s="25"/>
      <c r="S5" s="25"/>
      <c r="T5" s="25"/>
      <c r="U5" s="25"/>
      <c r="V5" s="25"/>
      <c r="W5" s="25"/>
      <c r="X5" s="25"/>
      <c r="Y5" s="26"/>
      <c r="Z5" s="26"/>
      <c r="AA5" s="26"/>
      <c r="AB5" s="26"/>
      <c r="AC5" s="26"/>
      <c r="AD5" s="26"/>
      <c r="AE5" s="26"/>
      <c r="AF5" s="26"/>
    </row>
    <row r="6" spans="1:32" s="172" customFormat="1" ht="16" customHeight="1" thickTop="1" x14ac:dyDescent="0.25">
      <c r="A6" s="37"/>
      <c r="B6" s="19"/>
      <c r="C6" s="457"/>
      <c r="D6" s="458"/>
      <c r="E6" s="459"/>
      <c r="F6" s="458"/>
      <c r="G6" s="460"/>
      <c r="H6" s="19"/>
      <c r="I6" s="19"/>
      <c r="J6" s="19"/>
      <c r="K6" s="19"/>
      <c r="L6" s="19"/>
      <c r="M6" s="19"/>
      <c r="N6" s="19"/>
      <c r="O6" s="25"/>
      <c r="P6" s="25"/>
      <c r="Q6" s="25"/>
      <c r="R6" s="25"/>
      <c r="S6" s="25"/>
      <c r="T6" s="25"/>
      <c r="U6" s="25"/>
      <c r="V6" s="25"/>
      <c r="W6" s="25"/>
      <c r="X6" s="25"/>
      <c r="Y6" s="26"/>
      <c r="Z6" s="26"/>
      <c r="AA6" s="26"/>
      <c r="AB6" s="26"/>
      <c r="AC6" s="26"/>
      <c r="AD6" s="26"/>
      <c r="AE6" s="26"/>
      <c r="AF6" s="26"/>
    </row>
    <row r="7" spans="1:32" s="172" customFormat="1" ht="16" customHeight="1" x14ac:dyDescent="0.25">
      <c r="A7" s="37"/>
      <c r="B7" s="19"/>
      <c r="C7" s="461"/>
      <c r="D7" s="462"/>
      <c r="E7" s="463"/>
      <c r="F7" s="462"/>
      <c r="G7" s="464"/>
      <c r="H7" s="19"/>
      <c r="I7" s="19"/>
      <c r="J7" s="19"/>
      <c r="K7" s="19"/>
      <c r="L7" s="19"/>
      <c r="M7" s="19"/>
      <c r="N7" s="19"/>
      <c r="O7" s="25"/>
      <c r="P7" s="25"/>
      <c r="Q7" s="25"/>
      <c r="R7" s="25"/>
      <c r="S7" s="25"/>
      <c r="T7" s="25"/>
      <c r="U7" s="25"/>
      <c r="V7" s="25"/>
      <c r="W7" s="25"/>
      <c r="X7" s="25"/>
      <c r="Y7" s="26"/>
      <c r="Z7" s="26"/>
      <c r="AA7" s="26"/>
      <c r="AB7" s="26"/>
      <c r="AC7" s="26"/>
      <c r="AD7" s="26"/>
      <c r="AE7" s="26"/>
      <c r="AF7" s="26"/>
    </row>
    <row r="8" spans="1:32" s="172" customFormat="1" ht="16" customHeight="1" x14ac:dyDescent="0.25">
      <c r="A8" s="37"/>
      <c r="B8" s="19"/>
      <c r="C8" s="461"/>
      <c r="D8" s="462"/>
      <c r="E8" s="463"/>
      <c r="F8" s="482" t="s">
        <v>56</v>
      </c>
      <c r="G8" s="464"/>
      <c r="H8" s="19"/>
      <c r="I8" s="19"/>
      <c r="J8" s="19"/>
      <c r="K8" s="19"/>
      <c r="L8" s="19"/>
      <c r="M8" s="19"/>
      <c r="N8" s="19"/>
      <c r="O8" s="25"/>
      <c r="P8" s="25"/>
      <c r="Q8" s="25"/>
      <c r="R8" s="25"/>
      <c r="S8" s="25"/>
      <c r="T8" s="25"/>
      <c r="U8" s="25"/>
      <c r="V8" s="25"/>
      <c r="W8" s="25"/>
      <c r="X8" s="25"/>
      <c r="Y8" s="26"/>
      <c r="Z8" s="26"/>
      <c r="AA8" s="26"/>
      <c r="AB8" s="26"/>
      <c r="AC8" s="26"/>
      <c r="AD8" s="26"/>
      <c r="AE8" s="26"/>
      <c r="AF8" s="26"/>
    </row>
    <row r="9" spans="1:32" s="172" customFormat="1" ht="16" customHeight="1" x14ac:dyDescent="0.25">
      <c r="A9" s="37"/>
      <c r="B9" s="19"/>
      <c r="C9" s="461"/>
      <c r="D9" s="462"/>
      <c r="E9" s="463"/>
      <c r="F9" s="482"/>
      <c r="G9" s="464"/>
      <c r="H9" s="19"/>
      <c r="I9" s="19"/>
      <c r="J9" s="19"/>
      <c r="K9" s="19"/>
      <c r="L9" s="19"/>
      <c r="M9" s="19"/>
      <c r="N9" s="19"/>
      <c r="O9" s="25"/>
      <c r="P9" s="25"/>
      <c r="Q9" s="25"/>
      <c r="R9" s="25"/>
      <c r="S9" s="25"/>
      <c r="T9" s="25"/>
      <c r="U9" s="25"/>
      <c r="V9" s="25"/>
      <c r="W9" s="25"/>
      <c r="X9" s="25"/>
      <c r="Y9" s="26"/>
      <c r="Z9" s="26"/>
      <c r="AA9" s="26"/>
      <c r="AB9" s="26"/>
      <c r="AC9" s="26"/>
      <c r="AD9" s="26"/>
      <c r="AE9" s="26"/>
      <c r="AF9" s="26"/>
    </row>
    <row r="10" spans="1:32" s="172" customFormat="1" ht="16" customHeight="1" x14ac:dyDescent="0.25">
      <c r="A10" s="37"/>
      <c r="B10" s="19"/>
      <c r="C10" s="461"/>
      <c r="D10" s="462"/>
      <c r="E10" s="463"/>
      <c r="F10" s="462"/>
      <c r="G10" s="464"/>
      <c r="H10" s="19"/>
      <c r="I10" s="19"/>
      <c r="J10" s="19"/>
      <c r="K10" s="19"/>
      <c r="L10" s="19"/>
      <c r="M10" s="19"/>
      <c r="N10" s="19"/>
      <c r="O10" s="25"/>
      <c r="P10" s="25"/>
      <c r="Q10" s="25"/>
      <c r="R10" s="25"/>
      <c r="S10" s="25"/>
      <c r="T10" s="25"/>
      <c r="U10" s="25"/>
      <c r="V10" s="25"/>
      <c r="W10" s="25"/>
      <c r="X10" s="25"/>
      <c r="Y10" s="26"/>
      <c r="Z10" s="26"/>
      <c r="AA10" s="26"/>
      <c r="AB10" s="26"/>
      <c r="AC10" s="26"/>
      <c r="AD10" s="26"/>
      <c r="AE10" s="26"/>
      <c r="AF10" s="26"/>
    </row>
    <row r="11" spans="1:32" s="172" customFormat="1" ht="16" customHeight="1" thickBot="1" x14ac:dyDescent="0.3">
      <c r="A11" s="37"/>
      <c r="B11" s="19"/>
      <c r="C11" s="465"/>
      <c r="D11" s="466"/>
      <c r="E11" s="467"/>
      <c r="F11" s="466"/>
      <c r="G11" s="468"/>
      <c r="H11" s="19"/>
      <c r="I11" s="19"/>
      <c r="J11" s="19"/>
      <c r="K11" s="19"/>
      <c r="L11" s="19"/>
      <c r="M11" s="19"/>
      <c r="N11" s="19"/>
      <c r="O11" s="25"/>
      <c r="P11" s="25"/>
      <c r="Q11" s="25"/>
      <c r="R11" s="25"/>
      <c r="S11" s="25"/>
      <c r="T11" s="25"/>
      <c r="U11" s="25"/>
      <c r="V11" s="25"/>
      <c r="W11" s="25"/>
      <c r="X11" s="25"/>
      <c r="Y11" s="26"/>
      <c r="Z11" s="26"/>
      <c r="AA11" s="26"/>
      <c r="AB11" s="26"/>
      <c r="AC11" s="26"/>
      <c r="AD11" s="26"/>
      <c r="AE11" s="26"/>
      <c r="AF11" s="26"/>
    </row>
    <row r="12" spans="1:32" s="172" customFormat="1" ht="16" customHeight="1" thickTop="1" x14ac:dyDescent="0.25">
      <c r="A12" s="37"/>
      <c r="B12" s="19"/>
      <c r="C12" s="19"/>
      <c r="D12" s="19"/>
      <c r="E12" s="19"/>
      <c r="F12" s="19"/>
      <c r="G12" s="19"/>
      <c r="H12" s="19"/>
      <c r="I12" s="19"/>
      <c r="J12" s="19"/>
      <c r="K12" s="19"/>
      <c r="L12" s="19"/>
      <c r="M12" s="19"/>
      <c r="N12" s="19"/>
      <c r="O12" s="25"/>
      <c r="P12" s="25"/>
      <c r="Q12" s="25"/>
      <c r="R12" s="25"/>
      <c r="S12" s="25"/>
      <c r="T12" s="25"/>
      <c r="U12" s="25"/>
      <c r="V12" s="25"/>
      <c r="W12" s="25"/>
      <c r="X12" s="25"/>
      <c r="Y12" s="26"/>
      <c r="Z12" s="26"/>
      <c r="AA12" s="26"/>
      <c r="AB12" s="26"/>
      <c r="AC12" s="26"/>
      <c r="AD12" s="26"/>
      <c r="AE12" s="26"/>
      <c r="AF12" s="26"/>
    </row>
    <row r="13" spans="1:32" s="172" customFormat="1" ht="16" customHeight="1" x14ac:dyDescent="0.25">
      <c r="A13" s="37"/>
      <c r="B13" s="19"/>
      <c r="C13" s="19"/>
      <c r="D13" s="19"/>
      <c r="E13" s="19"/>
      <c r="F13" s="19"/>
      <c r="G13" s="19"/>
      <c r="H13" s="19"/>
      <c r="I13" s="19"/>
      <c r="J13" s="19"/>
      <c r="K13" s="19"/>
      <c r="L13" s="19"/>
      <c r="M13" s="19"/>
      <c r="N13" s="19"/>
      <c r="O13" s="25"/>
      <c r="P13" s="25"/>
      <c r="Q13" s="25"/>
      <c r="R13" s="25"/>
      <c r="S13" s="25"/>
      <c r="T13" s="25"/>
      <c r="U13" s="25"/>
      <c r="V13" s="25"/>
      <c r="W13" s="25"/>
      <c r="X13" s="25"/>
      <c r="Y13" s="26"/>
      <c r="Z13" s="26"/>
      <c r="AA13" s="26"/>
      <c r="AB13" s="26"/>
      <c r="AC13" s="26"/>
      <c r="AD13" s="26"/>
      <c r="AE13" s="26"/>
      <c r="AF13" s="26"/>
    </row>
    <row r="14" spans="1:32" s="172" customFormat="1" ht="16" customHeight="1" x14ac:dyDescent="0.25">
      <c r="A14" s="37"/>
      <c r="B14" s="19"/>
      <c r="C14" s="19"/>
      <c r="D14" s="19"/>
      <c r="E14" s="19"/>
      <c r="F14" s="19"/>
      <c r="G14" s="19"/>
      <c r="H14" s="19"/>
      <c r="I14" s="19"/>
      <c r="J14" s="19"/>
      <c r="K14" s="19"/>
      <c r="L14" s="19"/>
      <c r="M14" s="19"/>
      <c r="N14" s="19"/>
      <c r="O14" s="25"/>
      <c r="P14" s="25"/>
      <c r="Q14" s="25"/>
      <c r="R14" s="25"/>
      <c r="S14" s="25"/>
      <c r="T14" s="25"/>
      <c r="U14" s="25"/>
      <c r="V14" s="25"/>
      <c r="W14" s="25"/>
      <c r="X14" s="25"/>
      <c r="Y14" s="26"/>
      <c r="Z14" s="26"/>
      <c r="AA14" s="26"/>
      <c r="AB14" s="26"/>
      <c r="AC14" s="26"/>
      <c r="AD14" s="26"/>
      <c r="AE14" s="26"/>
      <c r="AF14" s="26"/>
    </row>
    <row r="15" spans="1:32" s="364" customFormat="1" ht="15" customHeight="1" thickBot="1" x14ac:dyDescent="0.3">
      <c r="A15" s="347"/>
      <c r="B15" s="348"/>
      <c r="C15" s="432" t="s">
        <v>89</v>
      </c>
      <c r="D15" s="433"/>
      <c r="E15" s="433"/>
      <c r="F15" s="433"/>
      <c r="G15" s="433"/>
      <c r="H15" s="433"/>
      <c r="I15" s="433"/>
      <c r="J15" s="433"/>
      <c r="K15" s="435"/>
      <c r="L15" s="435"/>
      <c r="M15" s="348"/>
      <c r="N15" s="348"/>
      <c r="O15" s="351"/>
      <c r="P15" s="434" t="s">
        <v>29</v>
      </c>
      <c r="Q15" s="434"/>
      <c r="R15" s="434"/>
      <c r="S15" s="434"/>
      <c r="T15" s="434"/>
      <c r="U15" s="434"/>
      <c r="V15" s="434"/>
      <c r="W15" s="434"/>
      <c r="X15" s="434"/>
      <c r="Y15" s="352"/>
      <c r="Z15" s="352"/>
      <c r="AA15" s="352"/>
      <c r="AB15" s="352"/>
      <c r="AC15" s="352"/>
      <c r="AD15" s="352"/>
      <c r="AE15" s="352"/>
      <c r="AF15" s="352"/>
    </row>
    <row r="16" spans="1:32" ht="16" customHeight="1" thickTop="1" x14ac:dyDescent="0.25">
      <c r="A16" s="376"/>
      <c r="B16" s="377"/>
      <c r="C16" s="377"/>
      <c r="D16" s="377"/>
      <c r="E16" s="377"/>
      <c r="F16" s="377"/>
      <c r="G16" s="377"/>
      <c r="H16" s="377"/>
      <c r="I16" s="377"/>
      <c r="J16" s="377"/>
      <c r="K16" s="377"/>
      <c r="L16" s="377"/>
      <c r="M16" s="348"/>
      <c r="O16" s="403"/>
      <c r="P16" s="403"/>
      <c r="Q16" s="403"/>
      <c r="R16" s="403"/>
      <c r="S16" s="403"/>
      <c r="T16" s="403"/>
      <c r="U16" s="403"/>
      <c r="V16" s="403"/>
      <c r="W16" s="403"/>
      <c r="X16" s="403"/>
      <c r="Y16" s="366"/>
      <c r="Z16" s="366"/>
      <c r="AA16" s="366"/>
      <c r="AB16" s="366"/>
      <c r="AC16" s="366"/>
      <c r="AD16" s="366"/>
      <c r="AE16" s="366"/>
      <c r="AF16" s="366"/>
    </row>
    <row r="17" spans="1:32" ht="16" customHeight="1" x14ac:dyDescent="0.25">
      <c r="A17" s="376"/>
      <c r="B17" s="377"/>
      <c r="C17" s="377"/>
      <c r="D17" s="377"/>
      <c r="E17" s="377"/>
      <c r="F17" s="377"/>
      <c r="G17" s="377"/>
      <c r="H17" s="377"/>
      <c r="I17" s="377"/>
      <c r="J17" s="377"/>
      <c r="K17" s="377"/>
      <c r="L17" s="377"/>
      <c r="M17" s="348"/>
      <c r="O17" s="403"/>
      <c r="P17" s="403"/>
      <c r="Q17" s="403"/>
      <c r="R17" s="403"/>
      <c r="S17" s="403"/>
      <c r="T17" s="403"/>
      <c r="U17" s="403"/>
      <c r="V17" s="403"/>
      <c r="W17" s="403"/>
      <c r="X17" s="403"/>
      <c r="Y17" s="366"/>
      <c r="Z17" s="366"/>
      <c r="AA17" s="366"/>
      <c r="AB17" s="366"/>
      <c r="AC17" s="366"/>
      <c r="AD17" s="366"/>
      <c r="AE17" s="366"/>
      <c r="AF17" s="366"/>
    </row>
    <row r="18" spans="1:32" ht="18" customHeight="1" x14ac:dyDescent="0.25">
      <c r="A18" s="376"/>
      <c r="B18" s="392"/>
      <c r="C18" s="402"/>
      <c r="D18" s="398"/>
      <c r="E18" s="398"/>
      <c r="F18" s="398"/>
      <c r="G18" s="446"/>
      <c r="H18" s="446"/>
      <c r="I18" s="398"/>
      <c r="M18" s="390"/>
      <c r="N18" s="388"/>
      <c r="O18" s="366"/>
      <c r="P18" s="366"/>
      <c r="Q18" s="366"/>
      <c r="R18" s="366"/>
      <c r="S18" s="366"/>
      <c r="T18" s="366"/>
      <c r="U18" s="366"/>
      <c r="V18" s="366"/>
      <c r="W18" s="366"/>
      <c r="X18" s="366"/>
      <c r="Y18" s="366"/>
    </row>
    <row r="19" spans="1:32" ht="18" customHeight="1" x14ac:dyDescent="0.25">
      <c r="A19" s="376"/>
      <c r="B19" s="392"/>
      <c r="C19" s="402"/>
      <c r="D19" s="398"/>
      <c r="E19" s="398"/>
      <c r="F19" s="398"/>
      <c r="G19" s="446"/>
      <c r="H19" s="446"/>
      <c r="I19" s="398"/>
      <c r="M19" s="390"/>
      <c r="N19" s="388"/>
      <c r="O19" s="366"/>
      <c r="P19" s="366"/>
      <c r="Q19" s="366"/>
      <c r="R19" s="366"/>
      <c r="S19" s="366"/>
      <c r="T19" s="366"/>
      <c r="U19" s="366"/>
      <c r="V19" s="366"/>
      <c r="W19" s="366"/>
      <c r="X19" s="366"/>
      <c r="Y19" s="366"/>
    </row>
    <row r="20" spans="1:32" ht="18" customHeight="1" x14ac:dyDescent="0.25">
      <c r="A20" s="376"/>
      <c r="B20" s="392"/>
      <c r="C20" s="402"/>
      <c r="D20" s="398"/>
      <c r="E20" s="398"/>
      <c r="F20" s="398"/>
      <c r="G20" s="446"/>
      <c r="H20" s="446"/>
      <c r="I20" s="398"/>
      <c r="M20" s="390"/>
      <c r="N20" s="388"/>
      <c r="O20" s="366"/>
      <c r="P20" s="366"/>
      <c r="Q20" s="366"/>
      <c r="R20" s="366"/>
      <c r="S20" s="366"/>
      <c r="T20" s="366"/>
      <c r="U20" s="366"/>
      <c r="V20" s="366"/>
      <c r="W20" s="366"/>
      <c r="X20" s="366"/>
      <c r="Y20" s="366"/>
    </row>
    <row r="21" spans="1:32" ht="18" customHeight="1" x14ac:dyDescent="0.25">
      <c r="A21" s="376"/>
      <c r="B21" s="392"/>
      <c r="C21" s="402"/>
      <c r="D21" s="398"/>
      <c r="E21" s="398"/>
      <c r="F21" s="398"/>
      <c r="G21" s="446"/>
      <c r="H21" s="446"/>
      <c r="I21" s="398"/>
      <c r="M21" s="390"/>
      <c r="N21" s="388"/>
      <c r="O21" s="366"/>
      <c r="P21" s="366"/>
      <c r="Q21" s="366"/>
      <c r="R21" s="366"/>
      <c r="S21" s="366"/>
      <c r="T21" s="366"/>
      <c r="U21" s="366"/>
      <c r="V21" s="366"/>
      <c r="W21" s="366"/>
      <c r="X21" s="366"/>
      <c r="Y21" s="366"/>
    </row>
    <row r="22" spans="1:32" ht="18" customHeight="1" x14ac:dyDescent="0.25">
      <c r="A22" s="376"/>
      <c r="B22" s="392"/>
      <c r="C22" s="402"/>
      <c r="D22" s="398"/>
      <c r="E22" s="398"/>
      <c r="F22" s="398"/>
      <c r="G22" s="446"/>
      <c r="H22" s="446"/>
      <c r="I22" s="398"/>
      <c r="M22" s="390"/>
      <c r="N22" s="388"/>
      <c r="O22" s="366"/>
      <c r="P22" s="366"/>
      <c r="Q22" s="366"/>
      <c r="R22" s="366"/>
      <c r="S22" s="366"/>
      <c r="T22" s="366"/>
      <c r="U22" s="366"/>
      <c r="V22" s="366"/>
      <c r="W22" s="366"/>
      <c r="X22" s="366"/>
      <c r="Y22" s="366"/>
    </row>
    <row r="23" spans="1:32" ht="18" customHeight="1" x14ac:dyDescent="0.25">
      <c r="A23" s="376"/>
      <c r="B23" s="392"/>
      <c r="C23" s="402"/>
      <c r="G23" s="446"/>
      <c r="H23" s="446"/>
      <c r="K23" s="402"/>
      <c r="M23" s="390"/>
      <c r="N23" s="388"/>
      <c r="O23" s="366"/>
      <c r="P23" s="366"/>
      <c r="Q23" s="366"/>
      <c r="R23" s="366"/>
      <c r="S23" s="366"/>
      <c r="T23" s="366"/>
      <c r="U23" s="366"/>
      <c r="V23" s="366"/>
      <c r="W23" s="366"/>
      <c r="X23" s="366"/>
      <c r="Y23" s="366"/>
    </row>
    <row r="24" spans="1:32" ht="18" customHeight="1" x14ac:dyDescent="0.25">
      <c r="A24" s="376"/>
      <c r="B24" s="392"/>
      <c r="C24" s="402"/>
      <c r="G24" s="446"/>
      <c r="H24" s="446"/>
      <c r="K24" s="402"/>
      <c r="M24" s="390"/>
      <c r="N24" s="388"/>
      <c r="O24" s="366"/>
      <c r="P24" s="366"/>
      <c r="Q24" s="366"/>
      <c r="R24" s="366"/>
      <c r="S24" s="366"/>
      <c r="T24" s="366"/>
      <c r="U24" s="366"/>
      <c r="V24" s="366"/>
      <c r="W24" s="366"/>
      <c r="X24" s="366"/>
      <c r="Y24" s="366"/>
    </row>
    <row r="25" spans="1:32" ht="18" customHeight="1" x14ac:dyDescent="0.25">
      <c r="A25" s="376"/>
      <c r="B25" s="392"/>
      <c r="C25" s="402"/>
      <c r="G25" s="446"/>
      <c r="H25" s="446"/>
      <c r="K25" s="402"/>
      <c r="M25" s="390"/>
      <c r="N25" s="388"/>
      <c r="O25" s="366"/>
      <c r="P25" s="366"/>
      <c r="Q25" s="366"/>
      <c r="R25" s="366"/>
      <c r="S25" s="366"/>
      <c r="T25" s="366"/>
      <c r="U25" s="366"/>
      <c r="V25" s="366"/>
      <c r="W25" s="366"/>
      <c r="X25" s="366"/>
      <c r="Y25" s="366"/>
    </row>
    <row r="26" spans="1:32" ht="18" customHeight="1" x14ac:dyDescent="0.25">
      <c r="A26" s="376"/>
      <c r="B26" s="392"/>
      <c r="C26" s="402"/>
      <c r="G26" s="446"/>
      <c r="H26" s="446"/>
      <c r="K26" s="402"/>
      <c r="M26" s="390"/>
      <c r="N26" s="388"/>
      <c r="O26" s="366"/>
      <c r="P26" s="366"/>
      <c r="Q26" s="366"/>
      <c r="R26" s="366"/>
      <c r="S26" s="366"/>
      <c r="T26" s="366"/>
      <c r="U26" s="366"/>
      <c r="V26" s="366"/>
      <c r="W26" s="366"/>
      <c r="X26" s="366"/>
      <c r="Y26" s="366"/>
    </row>
    <row r="27" spans="1:32" ht="18" customHeight="1" x14ac:dyDescent="0.25">
      <c r="A27" s="376"/>
      <c r="B27" s="392"/>
      <c r="C27" s="402"/>
      <c r="G27" s="446"/>
      <c r="H27" s="446"/>
      <c r="K27" s="402"/>
      <c r="M27" s="390"/>
      <c r="N27" s="388"/>
      <c r="O27" s="366"/>
      <c r="P27" s="366"/>
      <c r="Q27" s="366"/>
      <c r="R27" s="366"/>
      <c r="S27" s="366"/>
      <c r="T27" s="366"/>
      <c r="U27" s="366"/>
      <c r="V27" s="366"/>
      <c r="W27" s="366"/>
      <c r="X27" s="366"/>
      <c r="Y27" s="366"/>
    </row>
    <row r="28" spans="1:32" ht="18" customHeight="1" x14ac:dyDescent="0.25">
      <c r="A28" s="376"/>
      <c r="B28" s="392"/>
      <c r="C28" s="402"/>
      <c r="G28" s="446"/>
      <c r="H28" s="446"/>
      <c r="K28" s="402"/>
      <c r="M28" s="390"/>
      <c r="N28" s="388"/>
      <c r="O28" s="366"/>
      <c r="P28" s="366"/>
      <c r="Q28" s="366"/>
      <c r="R28" s="366"/>
      <c r="S28" s="366"/>
      <c r="T28" s="366"/>
      <c r="U28" s="366"/>
      <c r="V28" s="366"/>
      <c r="W28" s="366"/>
      <c r="X28" s="366"/>
      <c r="Y28" s="366"/>
    </row>
    <row r="29" spans="1:32" ht="18" customHeight="1" x14ac:dyDescent="0.25">
      <c r="A29" s="376"/>
      <c r="B29" s="392"/>
      <c r="C29" s="402"/>
      <c r="G29" s="446"/>
      <c r="H29" s="446"/>
      <c r="K29" s="402"/>
      <c r="M29" s="390"/>
      <c r="N29" s="388"/>
      <c r="O29" s="366"/>
      <c r="P29" s="366"/>
      <c r="Q29" s="366"/>
      <c r="R29" s="366"/>
      <c r="S29" s="366"/>
      <c r="T29" s="366"/>
      <c r="U29" s="366"/>
      <c r="V29" s="366"/>
      <c r="W29" s="366"/>
      <c r="X29" s="366"/>
      <c r="Y29" s="366"/>
    </row>
    <row r="30" spans="1:32" ht="18" customHeight="1" x14ac:dyDescent="0.25">
      <c r="A30" s="376"/>
      <c r="B30" s="392"/>
      <c r="C30" s="402"/>
      <c r="G30" s="446"/>
      <c r="H30" s="446"/>
      <c r="K30" s="402"/>
      <c r="M30" s="390"/>
      <c r="N30" s="388"/>
      <c r="O30" s="366"/>
      <c r="P30" s="366"/>
      <c r="Q30" s="366"/>
      <c r="R30" s="366"/>
      <c r="S30" s="366"/>
      <c r="T30" s="366"/>
      <c r="U30" s="366"/>
      <c r="V30" s="366"/>
      <c r="W30" s="366"/>
      <c r="X30" s="366"/>
      <c r="Y30" s="366"/>
    </row>
    <row r="31" spans="1:32" ht="18" customHeight="1" x14ac:dyDescent="0.25">
      <c r="A31" s="376"/>
      <c r="B31" s="392"/>
      <c r="C31" s="402"/>
      <c r="G31" s="446"/>
      <c r="H31" s="446"/>
      <c r="K31" s="402"/>
      <c r="M31" s="390"/>
      <c r="N31" s="388"/>
      <c r="O31" s="366"/>
      <c r="P31" s="366"/>
      <c r="Q31" s="366"/>
      <c r="R31" s="366"/>
      <c r="S31" s="366"/>
      <c r="T31" s="366"/>
      <c r="U31" s="366"/>
      <c r="V31" s="366"/>
      <c r="W31" s="366"/>
      <c r="X31" s="366"/>
      <c r="Y31" s="366"/>
    </row>
    <row r="32" spans="1:32" ht="18" customHeight="1" x14ac:dyDescent="0.25">
      <c r="A32" s="376"/>
      <c r="B32" s="392"/>
      <c r="C32" s="402"/>
      <c r="G32" s="446"/>
      <c r="H32" s="446"/>
      <c r="K32" s="402"/>
      <c r="M32" s="390"/>
      <c r="N32" s="388"/>
      <c r="O32" s="366"/>
      <c r="P32" s="366"/>
      <c r="Q32" s="366"/>
      <c r="R32" s="366"/>
      <c r="S32" s="366"/>
      <c r="T32" s="366"/>
      <c r="U32" s="366"/>
      <c r="V32" s="366"/>
      <c r="W32" s="366"/>
      <c r="X32" s="366"/>
      <c r="Y32" s="366"/>
    </row>
    <row r="33" spans="1:25" ht="18" customHeight="1" x14ac:dyDescent="0.25">
      <c r="A33" s="376"/>
      <c r="B33" s="392"/>
      <c r="C33" s="402"/>
      <c r="G33" s="446"/>
      <c r="H33" s="446"/>
      <c r="K33" s="402"/>
      <c r="M33" s="390"/>
      <c r="N33" s="388"/>
      <c r="O33" s="366"/>
      <c r="P33" s="366"/>
      <c r="Q33" s="366"/>
      <c r="R33" s="366"/>
      <c r="S33" s="366"/>
      <c r="T33" s="366"/>
      <c r="U33" s="366"/>
      <c r="V33" s="366"/>
      <c r="W33" s="366"/>
      <c r="X33" s="366"/>
      <c r="Y33" s="366"/>
    </row>
    <row r="34" spans="1:25" ht="18" customHeight="1" x14ac:dyDescent="0.25">
      <c r="A34" s="376"/>
      <c r="B34" s="392"/>
      <c r="C34" s="402"/>
      <c r="G34" s="446"/>
      <c r="H34" s="446"/>
      <c r="K34" s="402"/>
      <c r="M34" s="390"/>
      <c r="N34" s="388"/>
      <c r="O34" s="366"/>
      <c r="P34" s="366"/>
      <c r="Q34" s="366"/>
      <c r="R34" s="366"/>
      <c r="S34" s="366"/>
      <c r="T34" s="366"/>
      <c r="U34" s="366"/>
      <c r="V34" s="366"/>
      <c r="W34" s="366"/>
      <c r="X34" s="366"/>
      <c r="Y34" s="366"/>
    </row>
    <row r="35" spans="1:25" ht="18" customHeight="1" x14ac:dyDescent="0.25">
      <c r="A35" s="376"/>
      <c r="B35" s="392"/>
      <c r="C35" s="402"/>
      <c r="G35" s="446"/>
      <c r="H35" s="446"/>
      <c r="K35" s="402"/>
      <c r="M35" s="390"/>
      <c r="N35" s="388"/>
      <c r="O35" s="366"/>
      <c r="P35" s="366"/>
      <c r="Q35" s="366"/>
      <c r="R35" s="366"/>
      <c r="S35" s="366"/>
      <c r="T35" s="366"/>
      <c r="U35" s="366"/>
      <c r="V35" s="366"/>
      <c r="W35" s="366"/>
      <c r="X35" s="366"/>
      <c r="Y35" s="366"/>
    </row>
    <row r="36" spans="1:25" ht="18" customHeight="1" x14ac:dyDescent="0.25">
      <c r="A36" s="376"/>
      <c r="B36" s="392"/>
      <c r="C36" s="402"/>
      <c r="G36" s="446"/>
      <c r="H36" s="446"/>
      <c r="K36" s="402"/>
      <c r="M36" s="390"/>
      <c r="N36" s="388"/>
      <c r="O36" s="366"/>
      <c r="P36" s="366"/>
      <c r="Q36" s="366"/>
      <c r="R36" s="366"/>
      <c r="S36" s="366"/>
      <c r="T36" s="366"/>
      <c r="U36" s="366"/>
      <c r="V36" s="366"/>
      <c r="W36" s="366"/>
      <c r="X36" s="366"/>
      <c r="Y36" s="366"/>
    </row>
    <row r="37" spans="1:25" ht="18" customHeight="1" x14ac:dyDescent="0.25">
      <c r="A37" s="376"/>
      <c r="B37" s="392"/>
      <c r="C37" s="402"/>
      <c r="G37" s="446"/>
      <c r="H37" s="446"/>
      <c r="K37" s="402"/>
      <c r="M37" s="390"/>
      <c r="N37" s="388"/>
      <c r="O37" s="366"/>
      <c r="P37" s="366"/>
      <c r="Q37" s="366"/>
      <c r="R37" s="366"/>
      <c r="S37" s="366"/>
      <c r="T37" s="366"/>
      <c r="U37" s="366"/>
      <c r="V37" s="366"/>
      <c r="W37" s="366"/>
      <c r="X37" s="366"/>
      <c r="Y37" s="366"/>
    </row>
    <row r="38" spans="1:25" ht="18" customHeight="1" x14ac:dyDescent="0.25">
      <c r="A38" s="376"/>
      <c r="B38" s="392"/>
      <c r="C38" s="402"/>
      <c r="G38" s="446"/>
      <c r="H38" s="446"/>
      <c r="K38" s="402"/>
      <c r="M38" s="390"/>
      <c r="N38" s="388"/>
      <c r="O38" s="366"/>
      <c r="P38" s="366"/>
      <c r="Q38" s="366"/>
      <c r="R38" s="366"/>
      <c r="S38" s="366"/>
      <c r="T38" s="366"/>
      <c r="U38" s="366"/>
      <c r="V38" s="366"/>
      <c r="W38" s="366"/>
      <c r="X38" s="366"/>
      <c r="Y38" s="366"/>
    </row>
    <row r="39" spans="1:25" ht="18" customHeight="1" x14ac:dyDescent="0.25">
      <c r="A39" s="376"/>
      <c r="B39" s="392"/>
      <c r="C39" s="402"/>
      <c r="G39" s="446"/>
      <c r="H39" s="446"/>
      <c r="K39" s="402"/>
      <c r="M39" s="390"/>
      <c r="N39" s="388"/>
      <c r="O39" s="366"/>
      <c r="P39" s="366"/>
      <c r="Q39" s="366"/>
      <c r="R39" s="366"/>
      <c r="S39" s="366"/>
      <c r="T39" s="366"/>
      <c r="U39" s="366"/>
      <c r="V39" s="366"/>
      <c r="W39" s="366"/>
      <c r="X39" s="366"/>
      <c r="Y39" s="366"/>
    </row>
    <row r="40" spans="1:25" ht="18" customHeight="1" x14ac:dyDescent="0.25">
      <c r="A40" s="376"/>
      <c r="B40" s="392"/>
      <c r="C40" s="402"/>
      <c r="G40" s="446"/>
      <c r="H40" s="446"/>
      <c r="K40" s="402"/>
      <c r="M40" s="390"/>
      <c r="N40" s="388"/>
      <c r="O40" s="366"/>
      <c r="P40" s="366"/>
      <c r="Q40" s="366"/>
      <c r="R40" s="366"/>
      <c r="S40" s="366"/>
      <c r="T40" s="366"/>
      <c r="U40" s="366"/>
      <c r="V40" s="366"/>
      <c r="W40" s="366"/>
      <c r="X40" s="366"/>
      <c r="Y40" s="366"/>
    </row>
    <row r="41" spans="1:25" ht="18" customHeight="1" x14ac:dyDescent="0.25">
      <c r="A41" s="376"/>
      <c r="B41" s="392"/>
      <c r="C41" s="402"/>
      <c r="G41" s="446"/>
      <c r="H41" s="446"/>
      <c r="K41" s="402"/>
      <c r="M41" s="390"/>
      <c r="N41" s="388"/>
      <c r="O41" s="366"/>
      <c r="P41" s="366"/>
      <c r="Q41" s="366"/>
      <c r="R41" s="366"/>
      <c r="S41" s="366"/>
      <c r="T41" s="366"/>
      <c r="U41" s="366"/>
      <c r="V41" s="366"/>
      <c r="W41" s="366"/>
      <c r="X41" s="366"/>
      <c r="Y41" s="366"/>
    </row>
    <row r="42" spans="1:25" ht="18" customHeight="1" x14ac:dyDescent="0.25">
      <c r="A42" s="376"/>
      <c r="B42" s="392"/>
      <c r="C42" s="402"/>
      <c r="G42" s="446"/>
      <c r="H42" s="446"/>
      <c r="K42" s="402"/>
      <c r="M42" s="390"/>
      <c r="N42" s="388"/>
      <c r="O42" s="366"/>
      <c r="P42" s="366"/>
      <c r="Q42" s="366"/>
      <c r="R42" s="366"/>
      <c r="S42" s="366"/>
      <c r="T42" s="366"/>
      <c r="U42" s="366"/>
      <c r="V42" s="366"/>
      <c r="W42" s="366"/>
      <c r="X42" s="366"/>
      <c r="Y42" s="366"/>
    </row>
    <row r="43" spans="1:25" ht="18" customHeight="1" x14ac:dyDescent="0.25">
      <c r="A43" s="376"/>
      <c r="B43" s="392"/>
      <c r="C43" s="402"/>
      <c r="G43" s="446"/>
      <c r="H43" s="446"/>
      <c r="K43" s="402"/>
      <c r="M43" s="390"/>
      <c r="N43" s="388"/>
      <c r="O43" s="366"/>
      <c r="P43" s="366"/>
      <c r="Q43" s="366"/>
      <c r="R43" s="366"/>
      <c r="S43" s="366"/>
      <c r="T43" s="366"/>
      <c r="U43" s="366"/>
      <c r="V43" s="366"/>
      <c r="W43" s="366"/>
      <c r="X43" s="366"/>
      <c r="Y43" s="366"/>
    </row>
    <row r="44" spans="1:25" ht="18" customHeight="1" x14ac:dyDescent="0.25">
      <c r="A44" s="376"/>
      <c r="B44" s="392"/>
      <c r="C44" s="402"/>
      <c r="G44" s="446"/>
      <c r="H44" s="446"/>
      <c r="K44" s="402"/>
      <c r="M44" s="390"/>
      <c r="N44" s="388"/>
      <c r="O44" s="366"/>
      <c r="P44" s="366"/>
      <c r="Q44" s="366"/>
      <c r="R44" s="366"/>
      <c r="S44" s="366"/>
      <c r="T44" s="366"/>
      <c r="U44" s="366"/>
      <c r="V44" s="366"/>
      <c r="W44" s="366"/>
      <c r="X44" s="366"/>
      <c r="Y44" s="366"/>
    </row>
    <row r="45" spans="1:25" ht="18" customHeight="1" x14ac:dyDescent="0.25">
      <c r="A45" s="376"/>
      <c r="B45" s="392"/>
      <c r="C45" s="402"/>
      <c r="G45" s="446"/>
      <c r="H45" s="446"/>
      <c r="K45" s="402"/>
      <c r="M45" s="390"/>
      <c r="N45" s="388"/>
      <c r="O45" s="366"/>
      <c r="P45" s="366"/>
      <c r="Q45" s="366"/>
      <c r="R45" s="366"/>
      <c r="S45" s="366"/>
      <c r="T45" s="366"/>
      <c r="U45" s="366"/>
      <c r="V45" s="366"/>
      <c r="W45" s="366"/>
      <c r="X45" s="366"/>
      <c r="Y45" s="366"/>
    </row>
    <row r="46" spans="1:25" ht="18" customHeight="1" x14ac:dyDescent="0.25">
      <c r="A46" s="376"/>
      <c r="B46" s="392"/>
      <c r="C46" s="402"/>
      <c r="G46" s="446"/>
      <c r="H46" s="446"/>
      <c r="K46" s="402"/>
      <c r="M46" s="390"/>
      <c r="N46" s="388"/>
      <c r="O46" s="366"/>
      <c r="P46" s="366"/>
      <c r="Q46" s="366"/>
      <c r="R46" s="366"/>
      <c r="S46" s="366"/>
      <c r="T46" s="366"/>
      <c r="U46" s="366"/>
      <c r="V46" s="366"/>
      <c r="W46" s="366"/>
      <c r="X46" s="366"/>
      <c r="Y46" s="366"/>
    </row>
    <row r="47" spans="1:25" ht="18" customHeight="1" x14ac:dyDescent="0.25">
      <c r="A47" s="376"/>
      <c r="B47" s="392"/>
      <c r="C47" s="402"/>
      <c r="G47" s="446"/>
      <c r="H47" s="446"/>
      <c r="K47" s="402"/>
      <c r="M47" s="390"/>
      <c r="N47" s="388"/>
      <c r="O47" s="366"/>
      <c r="P47" s="366"/>
      <c r="Q47" s="366"/>
      <c r="R47" s="366"/>
      <c r="S47" s="366"/>
      <c r="T47" s="366"/>
      <c r="U47" s="366"/>
      <c r="V47" s="366"/>
      <c r="W47" s="366"/>
      <c r="X47" s="366"/>
      <c r="Y47" s="366"/>
    </row>
    <row r="48" spans="1:25" ht="18" customHeight="1" x14ac:dyDescent="0.25">
      <c r="A48" s="376"/>
      <c r="B48" s="392"/>
      <c r="C48" s="402"/>
      <c r="G48" s="446"/>
      <c r="H48" s="446"/>
      <c r="K48" s="402"/>
      <c r="M48" s="390"/>
      <c r="N48" s="388"/>
      <c r="O48" s="366"/>
      <c r="P48" s="445"/>
      <c r="Q48" s="366"/>
      <c r="R48" s="366"/>
      <c r="S48" s="366"/>
      <c r="T48" s="366"/>
      <c r="U48" s="366"/>
      <c r="V48" s="366"/>
      <c r="W48" s="366"/>
      <c r="X48" s="366"/>
      <c r="Y48" s="366"/>
    </row>
    <row r="49" spans="1:25" ht="18" customHeight="1" x14ac:dyDescent="0.25">
      <c r="A49" s="376"/>
      <c r="B49" s="392"/>
      <c r="C49" s="402"/>
      <c r="G49" s="446"/>
      <c r="H49" s="446"/>
      <c r="K49" s="402"/>
      <c r="M49" s="390"/>
      <c r="N49" s="388"/>
      <c r="O49" s="366"/>
      <c r="P49" s="366"/>
      <c r="Q49" s="366"/>
      <c r="R49" s="366"/>
      <c r="S49" s="366"/>
      <c r="T49" s="366"/>
      <c r="U49" s="366"/>
      <c r="V49" s="366"/>
      <c r="W49" s="366"/>
      <c r="X49" s="366"/>
      <c r="Y49" s="366"/>
    </row>
    <row r="50" spans="1:25" ht="18" customHeight="1" x14ac:dyDescent="0.25">
      <c r="A50" s="376"/>
      <c r="B50" s="392"/>
      <c r="C50" s="402"/>
      <c r="G50" s="446"/>
      <c r="H50" s="446"/>
      <c r="K50" s="402"/>
      <c r="M50" s="390"/>
      <c r="N50" s="388"/>
      <c r="O50" s="366"/>
      <c r="P50" s="366"/>
      <c r="Q50" s="366"/>
      <c r="R50" s="366"/>
      <c r="S50" s="366"/>
      <c r="T50" s="366"/>
      <c r="U50" s="366"/>
      <c r="V50" s="366"/>
      <c r="W50" s="366"/>
      <c r="X50" s="366"/>
      <c r="Y50" s="366"/>
    </row>
    <row r="51" spans="1:25" ht="18" customHeight="1" thickBot="1" x14ac:dyDescent="0.3">
      <c r="A51" s="376"/>
      <c r="B51" s="392"/>
      <c r="C51" s="402"/>
      <c r="G51" s="446"/>
      <c r="H51" s="446"/>
      <c r="K51" s="402"/>
      <c r="M51" s="390"/>
      <c r="N51" s="388"/>
      <c r="O51" s="366"/>
      <c r="P51" s="366"/>
      <c r="Q51" s="366"/>
      <c r="R51" s="366"/>
      <c r="S51" s="366"/>
      <c r="T51" s="366"/>
      <c r="U51" s="366"/>
      <c r="V51" s="366"/>
      <c r="W51" s="366"/>
      <c r="X51" s="366"/>
      <c r="Y51" s="366"/>
    </row>
    <row r="52" spans="1:25" ht="16" customHeight="1" thickTop="1" x14ac:dyDescent="0.25">
      <c r="A52" s="376"/>
      <c r="B52" s="392"/>
      <c r="C52" s="457"/>
      <c r="D52" s="458"/>
      <c r="E52" s="459"/>
      <c r="F52" s="458"/>
      <c r="G52" s="460"/>
      <c r="H52" s="446"/>
      <c r="K52" s="402"/>
      <c r="M52" s="390"/>
      <c r="N52" s="388"/>
      <c r="O52" s="366"/>
      <c r="P52" s="366"/>
      <c r="Q52" s="366"/>
      <c r="R52" s="366"/>
      <c r="S52" s="366"/>
      <c r="T52" s="366"/>
      <c r="U52" s="366"/>
      <c r="V52" s="366"/>
      <c r="W52" s="366"/>
      <c r="X52" s="366"/>
      <c r="Y52" s="366"/>
    </row>
    <row r="53" spans="1:25" ht="16" customHeight="1" x14ac:dyDescent="0.25">
      <c r="A53" s="376"/>
      <c r="B53" s="392"/>
      <c r="C53" s="461"/>
      <c r="D53" s="462"/>
      <c r="E53" s="463"/>
      <c r="F53" s="462"/>
      <c r="G53" s="464"/>
      <c r="H53" s="446"/>
      <c r="K53" s="402"/>
      <c r="M53" s="390"/>
      <c r="N53" s="388"/>
      <c r="O53" s="366"/>
      <c r="P53" s="366"/>
      <c r="Q53" s="366"/>
      <c r="R53" s="366"/>
      <c r="S53" s="366"/>
      <c r="T53" s="366"/>
      <c r="U53" s="366"/>
      <c r="V53" s="366"/>
      <c r="W53" s="366"/>
      <c r="X53" s="366"/>
      <c r="Y53" s="366"/>
    </row>
    <row r="54" spans="1:25" ht="16" customHeight="1" x14ac:dyDescent="0.25">
      <c r="A54" s="376"/>
      <c r="B54" s="392"/>
      <c r="C54" s="461"/>
      <c r="D54" s="462"/>
      <c r="E54" s="463"/>
      <c r="F54" s="482" t="s">
        <v>56</v>
      </c>
      <c r="G54" s="464"/>
      <c r="H54" s="446"/>
      <c r="K54" s="402"/>
      <c r="M54" s="390"/>
      <c r="N54" s="388"/>
      <c r="O54" s="366"/>
      <c r="P54" s="366"/>
      <c r="Q54" s="366"/>
      <c r="R54" s="366"/>
      <c r="S54" s="366"/>
      <c r="T54" s="366"/>
      <c r="U54" s="366"/>
      <c r="V54" s="366"/>
      <c r="W54" s="366"/>
      <c r="X54" s="366"/>
      <c r="Y54" s="366"/>
    </row>
    <row r="55" spans="1:25" ht="16" customHeight="1" x14ac:dyDescent="0.25">
      <c r="A55" s="376"/>
      <c r="B55" s="392"/>
      <c r="C55" s="461"/>
      <c r="D55" s="462"/>
      <c r="E55" s="463"/>
      <c r="F55" s="482"/>
      <c r="G55" s="464"/>
      <c r="H55" s="446"/>
      <c r="K55" s="402"/>
      <c r="M55" s="390"/>
      <c r="N55" s="388"/>
      <c r="O55" s="366"/>
      <c r="P55" s="366"/>
      <c r="Q55" s="366"/>
      <c r="R55" s="366"/>
      <c r="S55" s="366"/>
      <c r="T55" s="366"/>
      <c r="U55" s="366"/>
      <c r="V55" s="366"/>
      <c r="W55" s="366"/>
      <c r="X55" s="366"/>
      <c r="Y55" s="366"/>
    </row>
    <row r="56" spans="1:25" ht="16" customHeight="1" x14ac:dyDescent="0.25">
      <c r="A56" s="376"/>
      <c r="B56" s="392"/>
      <c r="C56" s="461"/>
      <c r="D56" s="462"/>
      <c r="E56" s="463"/>
      <c r="F56" s="462"/>
      <c r="G56" s="464"/>
      <c r="H56" s="446"/>
      <c r="K56" s="402"/>
      <c r="M56" s="390"/>
      <c r="N56" s="388"/>
      <c r="O56" s="366"/>
      <c r="P56" s="366"/>
      <c r="Q56" s="366"/>
      <c r="R56" s="366"/>
      <c r="S56" s="366"/>
      <c r="T56" s="366"/>
      <c r="U56" s="366"/>
      <c r="V56" s="366"/>
      <c r="W56" s="366"/>
      <c r="X56" s="366"/>
      <c r="Y56" s="366"/>
    </row>
    <row r="57" spans="1:25" ht="16" customHeight="1" thickBot="1" x14ac:dyDescent="0.3">
      <c r="A57" s="391"/>
      <c r="B57" s="392"/>
      <c r="C57" s="465"/>
      <c r="D57" s="466"/>
      <c r="E57" s="467"/>
      <c r="F57" s="466"/>
      <c r="G57" s="468"/>
      <c r="H57" s="446"/>
      <c r="K57" s="402"/>
      <c r="M57" s="390"/>
      <c r="N57" s="388"/>
      <c r="O57" s="366"/>
      <c r="P57" s="366"/>
      <c r="Q57" s="366"/>
      <c r="R57" s="366"/>
      <c r="S57" s="366"/>
      <c r="T57" s="366"/>
      <c r="U57" s="366"/>
      <c r="V57" s="366"/>
      <c r="W57" s="366"/>
      <c r="X57" s="366"/>
      <c r="Y57" s="366"/>
    </row>
    <row r="58" spans="1:25" ht="18" customHeight="1" thickTop="1" x14ac:dyDescent="0.25">
      <c r="A58" s="376"/>
      <c r="B58" s="392"/>
      <c r="C58" s="402"/>
      <c r="G58" s="446"/>
      <c r="H58" s="446"/>
      <c r="K58" s="402"/>
      <c r="M58" s="390"/>
      <c r="N58" s="388"/>
      <c r="O58" s="366"/>
      <c r="P58" s="366"/>
      <c r="Q58" s="366"/>
      <c r="R58" s="366"/>
      <c r="S58" s="366"/>
      <c r="T58" s="366"/>
      <c r="U58" s="366"/>
      <c r="V58" s="366"/>
      <c r="W58" s="366"/>
      <c r="X58" s="366"/>
      <c r="Y58" s="366"/>
    </row>
    <row r="59" spans="1:25" ht="18" customHeight="1" x14ac:dyDescent="0.25">
      <c r="A59" s="376"/>
      <c r="B59" s="392"/>
      <c r="C59" s="402"/>
      <c r="G59" s="446"/>
      <c r="H59" s="446"/>
      <c r="K59" s="402"/>
      <c r="M59" s="390"/>
      <c r="N59" s="388"/>
      <c r="O59" s="366"/>
      <c r="P59" s="366"/>
      <c r="Q59" s="366"/>
      <c r="R59" s="366"/>
      <c r="S59" s="366"/>
      <c r="T59" s="366"/>
      <c r="U59" s="366"/>
      <c r="V59" s="366"/>
      <c r="W59" s="366"/>
      <c r="X59" s="366"/>
      <c r="Y59" s="366"/>
    </row>
    <row r="60" spans="1:25" ht="18" customHeight="1" x14ac:dyDescent="0.25">
      <c r="A60" s="376"/>
      <c r="B60" s="392"/>
      <c r="C60" s="402"/>
      <c r="G60" s="446"/>
      <c r="H60" s="446"/>
      <c r="K60" s="402"/>
      <c r="M60" s="390"/>
      <c r="N60" s="388"/>
      <c r="O60" s="366"/>
      <c r="P60" s="366"/>
      <c r="Q60" s="366"/>
      <c r="R60" s="366"/>
      <c r="S60" s="366"/>
      <c r="T60" s="366"/>
      <c r="U60" s="366"/>
      <c r="V60" s="366"/>
      <c r="W60" s="366"/>
      <c r="X60" s="366"/>
      <c r="Y60" s="366"/>
    </row>
    <row r="61" spans="1:25" ht="18" customHeight="1" x14ac:dyDescent="0.25">
      <c r="A61" s="376"/>
      <c r="B61" s="392"/>
      <c r="C61" s="402"/>
      <c r="G61" s="446"/>
      <c r="H61" s="446"/>
      <c r="K61" s="402"/>
      <c r="M61" s="390"/>
      <c r="N61" s="388"/>
      <c r="O61" s="366"/>
      <c r="P61" s="366"/>
      <c r="Q61" s="366"/>
      <c r="R61" s="366"/>
      <c r="S61" s="366"/>
      <c r="T61" s="366"/>
      <c r="U61" s="366"/>
      <c r="V61" s="366"/>
      <c r="W61" s="366"/>
      <c r="X61" s="366"/>
      <c r="Y61" s="366"/>
    </row>
    <row r="62" spans="1:25" ht="18" customHeight="1" x14ac:dyDescent="0.25">
      <c r="A62" s="376"/>
      <c r="B62" s="392"/>
      <c r="C62" s="402"/>
      <c r="G62" s="446"/>
      <c r="H62" s="446"/>
      <c r="K62" s="402"/>
      <c r="M62" s="393"/>
      <c r="N62" s="388"/>
      <c r="O62" s="366"/>
      <c r="P62" s="366"/>
      <c r="Q62" s="366"/>
      <c r="R62" s="366"/>
      <c r="S62" s="366"/>
      <c r="T62" s="366"/>
      <c r="U62" s="366"/>
      <c r="V62" s="366"/>
      <c r="W62" s="366"/>
      <c r="X62" s="366"/>
      <c r="Y62" s="366"/>
    </row>
    <row r="63" spans="1:25" ht="18" customHeight="1" x14ac:dyDescent="0.25">
      <c r="A63" s="376"/>
      <c r="B63" s="392"/>
      <c r="C63" s="402"/>
      <c r="G63" s="446"/>
      <c r="H63" s="446"/>
      <c r="K63" s="402"/>
      <c r="M63" s="393"/>
      <c r="N63" s="388"/>
      <c r="O63" s="366"/>
      <c r="P63" s="366"/>
      <c r="Q63" s="366"/>
      <c r="R63" s="366"/>
      <c r="S63" s="366"/>
      <c r="T63" s="366"/>
      <c r="U63" s="366"/>
      <c r="V63" s="366"/>
      <c r="W63" s="366"/>
      <c r="X63" s="366"/>
      <c r="Y63" s="366"/>
    </row>
    <row r="64" spans="1:25" ht="18" customHeight="1" x14ac:dyDescent="0.25">
      <c r="A64" s="376"/>
      <c r="B64" s="392"/>
      <c r="C64" s="402"/>
      <c r="G64" s="446"/>
      <c r="H64" s="446"/>
      <c r="K64" s="402"/>
      <c r="M64" s="393"/>
      <c r="N64" s="388"/>
      <c r="O64" s="366"/>
      <c r="P64" s="366"/>
      <c r="Q64" s="366"/>
      <c r="R64" s="366"/>
      <c r="S64" s="366"/>
      <c r="T64" s="366"/>
      <c r="U64" s="366"/>
      <c r="V64" s="366"/>
      <c r="W64" s="366"/>
      <c r="X64" s="366"/>
      <c r="Y64" s="366"/>
    </row>
    <row r="65" spans="1:25" ht="18" customHeight="1" x14ac:dyDescent="0.25">
      <c r="A65" s="376"/>
      <c r="B65" s="392"/>
      <c r="C65" s="402"/>
      <c r="G65" s="446"/>
      <c r="H65" s="446"/>
      <c r="K65" s="402"/>
      <c r="M65" s="393"/>
      <c r="N65" s="388"/>
      <c r="O65" s="366"/>
      <c r="P65" s="366"/>
      <c r="Q65" s="366"/>
      <c r="R65" s="366"/>
      <c r="S65" s="366"/>
      <c r="T65" s="366"/>
      <c r="U65" s="366"/>
      <c r="V65" s="366"/>
      <c r="W65" s="366"/>
      <c r="X65" s="366"/>
      <c r="Y65" s="366"/>
    </row>
    <row r="66" spans="1:25" ht="18" customHeight="1" x14ac:dyDescent="0.25">
      <c r="A66" s="376"/>
      <c r="B66" s="392"/>
      <c r="C66" s="402"/>
      <c r="G66" s="446"/>
      <c r="H66" s="446"/>
      <c r="K66" s="402"/>
      <c r="M66" s="393"/>
      <c r="N66" s="388"/>
      <c r="O66" s="366"/>
      <c r="P66" s="366"/>
      <c r="Q66" s="366"/>
      <c r="R66" s="366"/>
      <c r="S66" s="366"/>
      <c r="T66" s="366"/>
      <c r="U66" s="366"/>
      <c r="V66" s="366"/>
      <c r="W66" s="366"/>
      <c r="X66" s="366"/>
      <c r="Y66" s="366"/>
    </row>
    <row r="67" spans="1:25" ht="18" customHeight="1" x14ac:dyDescent="0.25">
      <c r="A67" s="376"/>
      <c r="B67" s="392"/>
      <c r="C67" s="402"/>
      <c r="G67" s="446"/>
      <c r="H67" s="446"/>
      <c r="K67" s="402"/>
      <c r="M67" s="393"/>
      <c r="N67" s="388"/>
      <c r="O67" s="366"/>
      <c r="P67" s="366"/>
      <c r="Q67" s="366"/>
      <c r="R67" s="366"/>
      <c r="S67" s="366"/>
      <c r="T67" s="366"/>
      <c r="U67" s="366"/>
      <c r="V67" s="366"/>
      <c r="W67" s="366"/>
      <c r="X67" s="366"/>
      <c r="Y67" s="366"/>
    </row>
    <row r="68" spans="1:25" ht="18" customHeight="1" x14ac:dyDescent="0.25">
      <c r="A68" s="376"/>
      <c r="B68" s="392"/>
      <c r="C68" s="402"/>
      <c r="G68" s="446"/>
      <c r="H68" s="446"/>
      <c r="K68" s="402"/>
      <c r="M68" s="393"/>
      <c r="N68" s="388"/>
      <c r="O68" s="366"/>
      <c r="P68" s="366"/>
      <c r="Q68" s="366"/>
      <c r="R68" s="366"/>
      <c r="S68" s="366"/>
      <c r="T68" s="366"/>
      <c r="U68" s="366"/>
      <c r="V68" s="366"/>
      <c r="W68" s="366"/>
      <c r="X68" s="366"/>
      <c r="Y68" s="366"/>
    </row>
    <row r="69" spans="1:25" ht="18" customHeight="1" x14ac:dyDescent="0.25">
      <c r="A69" s="376"/>
      <c r="B69" s="392"/>
      <c r="C69" s="402"/>
      <c r="G69" s="446"/>
      <c r="H69" s="446"/>
      <c r="K69" s="402"/>
      <c r="M69" s="393"/>
      <c r="N69" s="388"/>
      <c r="O69" s="366"/>
      <c r="P69" s="366"/>
      <c r="Q69" s="366"/>
      <c r="R69" s="366"/>
      <c r="S69" s="366"/>
      <c r="T69" s="366"/>
      <c r="U69" s="366"/>
      <c r="V69" s="366"/>
      <c r="W69" s="366"/>
      <c r="X69" s="366"/>
      <c r="Y69" s="366"/>
    </row>
    <row r="70" spans="1:25" ht="18" customHeight="1" x14ac:dyDescent="0.25">
      <c r="A70" s="376"/>
      <c r="B70" s="392"/>
      <c r="C70" s="402"/>
      <c r="G70" s="446"/>
      <c r="H70" s="446"/>
      <c r="K70" s="402"/>
      <c r="M70" s="393"/>
      <c r="N70" s="388"/>
      <c r="O70" s="366"/>
      <c r="P70" s="366"/>
      <c r="Q70" s="366"/>
      <c r="R70" s="366"/>
      <c r="S70" s="366"/>
      <c r="T70" s="366"/>
      <c r="U70" s="366"/>
      <c r="V70" s="366"/>
      <c r="W70" s="366"/>
      <c r="X70" s="366"/>
      <c r="Y70" s="366"/>
    </row>
    <row r="71" spans="1:25" ht="18" customHeight="1" x14ac:dyDescent="0.25">
      <c r="A71" s="376"/>
      <c r="B71" s="392"/>
      <c r="C71" s="402"/>
      <c r="G71" s="446"/>
      <c r="H71" s="446"/>
      <c r="K71" s="402"/>
      <c r="M71" s="393"/>
      <c r="N71" s="388"/>
      <c r="O71" s="366"/>
      <c r="P71" s="366"/>
      <c r="Q71" s="366"/>
      <c r="R71" s="366"/>
      <c r="S71" s="366"/>
      <c r="T71" s="366"/>
      <c r="U71" s="366"/>
      <c r="V71" s="366"/>
      <c r="W71" s="366"/>
      <c r="X71" s="366"/>
      <c r="Y71" s="366"/>
    </row>
    <row r="72" spans="1:25" ht="18" customHeight="1" x14ac:dyDescent="0.25">
      <c r="A72" s="376"/>
      <c r="B72" s="392"/>
      <c r="C72" s="402"/>
      <c r="G72" s="446"/>
      <c r="H72" s="446"/>
      <c r="K72" s="402"/>
      <c r="M72" s="393"/>
      <c r="N72" s="388"/>
      <c r="O72" s="366"/>
      <c r="P72" s="366"/>
      <c r="Q72" s="366"/>
      <c r="R72" s="366"/>
      <c r="S72" s="366"/>
      <c r="T72" s="366"/>
      <c r="U72" s="366"/>
      <c r="V72" s="366"/>
      <c r="W72" s="366"/>
      <c r="X72" s="366"/>
      <c r="Y72" s="366"/>
    </row>
    <row r="73" spans="1:25" ht="18" customHeight="1" x14ac:dyDescent="0.25">
      <c r="A73" s="376"/>
      <c r="B73" s="392"/>
      <c r="C73" s="402"/>
      <c r="G73" s="446"/>
      <c r="H73" s="446"/>
      <c r="K73" s="402"/>
      <c r="M73" s="393"/>
      <c r="N73" s="388"/>
      <c r="O73" s="366"/>
      <c r="P73" s="366"/>
      <c r="Q73" s="366"/>
      <c r="R73" s="366"/>
      <c r="S73" s="366"/>
      <c r="T73" s="366"/>
      <c r="U73" s="366"/>
      <c r="V73" s="366"/>
      <c r="W73" s="366"/>
      <c r="X73" s="366"/>
      <c r="Y73" s="366"/>
    </row>
    <row r="74" spans="1:25" ht="18" customHeight="1" x14ac:dyDescent="0.25">
      <c r="A74" s="376"/>
      <c r="B74" s="392"/>
      <c r="C74" s="402"/>
      <c r="G74" s="446"/>
      <c r="H74" s="446"/>
      <c r="K74" s="402"/>
      <c r="M74" s="393"/>
      <c r="N74" s="388"/>
      <c r="O74" s="366"/>
      <c r="P74" s="366"/>
      <c r="Q74" s="366"/>
      <c r="R74" s="366"/>
      <c r="S74" s="366"/>
      <c r="T74" s="366"/>
      <c r="U74" s="366"/>
      <c r="V74" s="366"/>
      <c r="W74" s="366"/>
      <c r="X74" s="366"/>
      <c r="Y74" s="366"/>
    </row>
    <row r="75" spans="1:25" ht="18" customHeight="1" x14ac:dyDescent="0.25">
      <c r="A75" s="376"/>
      <c r="B75" s="392"/>
      <c r="C75" s="402"/>
      <c r="G75" s="446"/>
      <c r="H75" s="446"/>
      <c r="K75" s="402"/>
      <c r="M75" s="393"/>
      <c r="N75" s="388"/>
      <c r="O75" s="366"/>
      <c r="P75" s="366"/>
      <c r="Q75" s="366"/>
      <c r="R75" s="366"/>
      <c r="S75" s="366"/>
      <c r="T75" s="366"/>
      <c r="U75" s="366"/>
      <c r="V75" s="366"/>
      <c r="W75" s="366"/>
      <c r="X75" s="366"/>
      <c r="Y75" s="366"/>
    </row>
    <row r="76" spans="1:25" ht="18" customHeight="1" x14ac:dyDescent="0.25">
      <c r="A76" s="376"/>
      <c r="B76" s="392"/>
      <c r="C76" s="402"/>
      <c r="G76" s="446"/>
      <c r="H76" s="446"/>
      <c r="K76" s="402"/>
      <c r="M76" s="393"/>
      <c r="N76" s="388"/>
      <c r="O76" s="366"/>
      <c r="P76" s="366"/>
      <c r="Q76" s="366"/>
      <c r="R76" s="366"/>
      <c r="S76" s="366"/>
      <c r="T76" s="366"/>
      <c r="U76" s="366"/>
      <c r="V76" s="366"/>
      <c r="W76" s="366"/>
      <c r="X76" s="366"/>
      <c r="Y76" s="366"/>
    </row>
    <row r="77" spans="1:25" ht="18" customHeight="1" x14ac:dyDescent="0.25">
      <c r="A77" s="376"/>
      <c r="B77" s="392"/>
      <c r="C77" s="402"/>
      <c r="G77" s="446"/>
      <c r="H77" s="446"/>
      <c r="K77" s="402"/>
      <c r="M77" s="393"/>
      <c r="N77" s="388"/>
      <c r="O77" s="366"/>
      <c r="P77" s="366"/>
      <c r="Q77" s="366"/>
      <c r="R77" s="366"/>
      <c r="S77" s="366"/>
      <c r="T77" s="366"/>
      <c r="U77" s="366"/>
      <c r="V77" s="366"/>
      <c r="W77" s="366"/>
      <c r="X77" s="366"/>
      <c r="Y77" s="366"/>
    </row>
    <row r="78" spans="1:25" ht="18" customHeight="1" x14ac:dyDescent="0.25">
      <c r="A78" s="376"/>
      <c r="B78" s="392"/>
      <c r="C78" s="402"/>
      <c r="G78" s="446"/>
      <c r="H78" s="446"/>
      <c r="K78" s="402"/>
      <c r="M78" s="393"/>
      <c r="N78" s="388"/>
      <c r="O78" s="366"/>
      <c r="P78" s="366"/>
      <c r="Q78" s="366"/>
      <c r="R78" s="366"/>
      <c r="S78" s="366"/>
      <c r="T78" s="366"/>
      <c r="U78" s="366"/>
      <c r="V78" s="366"/>
      <c r="W78" s="366"/>
      <c r="X78" s="366"/>
      <c r="Y78" s="366"/>
    </row>
    <row r="79" spans="1:25" ht="18" customHeight="1" x14ac:dyDescent="0.25">
      <c r="A79" s="376"/>
      <c r="B79" s="392"/>
      <c r="C79" s="402"/>
      <c r="G79" s="446"/>
      <c r="H79" s="446"/>
      <c r="K79" s="402"/>
      <c r="M79" s="393"/>
      <c r="N79" s="388"/>
      <c r="O79" s="366"/>
      <c r="P79" s="366"/>
      <c r="Q79" s="366"/>
      <c r="R79" s="366"/>
      <c r="S79" s="366"/>
      <c r="T79" s="366"/>
      <c r="U79" s="366"/>
      <c r="V79" s="366"/>
      <c r="W79" s="366"/>
      <c r="X79" s="366"/>
      <c r="Y79" s="366"/>
    </row>
    <row r="80" spans="1:25" ht="18" customHeight="1" x14ac:dyDescent="0.25">
      <c r="A80" s="376"/>
      <c r="B80" s="392"/>
      <c r="C80" s="402"/>
      <c r="G80" s="446"/>
      <c r="H80" s="446"/>
      <c r="K80" s="402"/>
      <c r="M80" s="393"/>
      <c r="N80" s="388"/>
      <c r="O80" s="366"/>
      <c r="P80" s="366"/>
      <c r="Q80" s="366"/>
      <c r="R80" s="366"/>
      <c r="S80" s="366"/>
      <c r="T80" s="366"/>
      <c r="U80" s="366"/>
      <c r="V80" s="366"/>
      <c r="W80" s="366"/>
      <c r="X80" s="366"/>
      <c r="Y80" s="366"/>
    </row>
    <row r="81" spans="1:25" ht="18" customHeight="1" x14ac:dyDescent="0.25">
      <c r="A81" s="376"/>
      <c r="B81" s="392"/>
      <c r="C81" s="402"/>
      <c r="G81" s="446"/>
      <c r="H81" s="446"/>
      <c r="K81" s="402"/>
      <c r="M81" s="393"/>
      <c r="N81" s="388"/>
      <c r="O81" s="366"/>
      <c r="P81" s="366"/>
      <c r="Q81" s="366"/>
      <c r="R81" s="366"/>
      <c r="S81" s="366"/>
      <c r="T81" s="366"/>
      <c r="U81" s="366"/>
      <c r="V81" s="366"/>
      <c r="W81" s="366"/>
      <c r="X81" s="366"/>
      <c r="Y81" s="366"/>
    </row>
    <row r="82" spans="1:25" ht="18" customHeight="1" x14ac:dyDescent="0.25">
      <c r="A82" s="376"/>
      <c r="B82" s="392"/>
      <c r="C82" s="402"/>
      <c r="G82" s="446"/>
      <c r="H82" s="446"/>
      <c r="K82" s="402"/>
      <c r="M82" s="393"/>
      <c r="N82" s="388"/>
      <c r="O82" s="366"/>
      <c r="P82" s="366"/>
      <c r="Q82" s="366"/>
      <c r="R82" s="366"/>
      <c r="S82" s="366"/>
      <c r="T82" s="366"/>
      <c r="U82" s="366"/>
      <c r="V82" s="366"/>
      <c r="W82" s="366"/>
      <c r="X82" s="366"/>
      <c r="Y82" s="366"/>
    </row>
    <row r="83" spans="1:25" ht="18" customHeight="1" x14ac:dyDescent="0.25">
      <c r="A83" s="376"/>
      <c r="B83" s="392"/>
      <c r="C83" s="402"/>
      <c r="G83" s="446"/>
      <c r="H83" s="446"/>
      <c r="K83" s="402"/>
      <c r="M83" s="393"/>
      <c r="N83" s="388"/>
      <c r="O83" s="366"/>
      <c r="P83" s="366"/>
      <c r="Q83" s="366"/>
      <c r="R83" s="366"/>
      <c r="S83" s="366"/>
      <c r="T83" s="366"/>
      <c r="U83" s="366"/>
      <c r="V83" s="366"/>
      <c r="W83" s="366"/>
      <c r="X83" s="366"/>
      <c r="Y83" s="366"/>
    </row>
    <row r="84" spans="1:25" ht="18" customHeight="1" x14ac:dyDescent="0.25">
      <c r="A84" s="376"/>
      <c r="B84" s="392"/>
      <c r="C84" s="402"/>
      <c r="G84" s="446"/>
      <c r="H84" s="446"/>
      <c r="K84" s="402"/>
      <c r="M84" s="393"/>
      <c r="N84" s="388"/>
      <c r="O84" s="366"/>
      <c r="P84" s="366"/>
      <c r="Q84" s="366"/>
      <c r="R84" s="366"/>
      <c r="S84" s="366"/>
      <c r="T84" s="366"/>
      <c r="U84" s="366"/>
      <c r="V84" s="366"/>
      <c r="W84" s="366"/>
      <c r="X84" s="366"/>
      <c r="Y84" s="366"/>
    </row>
    <row r="85" spans="1:25" ht="18" customHeight="1" x14ac:dyDescent="0.25">
      <c r="A85" s="376"/>
      <c r="B85" s="392"/>
      <c r="C85" s="402"/>
      <c r="G85" s="446"/>
      <c r="H85" s="446"/>
      <c r="K85" s="402"/>
      <c r="M85" s="393"/>
      <c r="N85" s="388"/>
      <c r="O85" s="366"/>
      <c r="P85" s="366"/>
      <c r="Q85" s="366"/>
      <c r="R85" s="366"/>
      <c r="S85" s="366"/>
      <c r="T85" s="366"/>
      <c r="U85" s="366"/>
      <c r="V85" s="366"/>
      <c r="W85" s="366"/>
      <c r="X85" s="366"/>
      <c r="Y85" s="366"/>
    </row>
    <row r="86" spans="1:25" ht="18" customHeight="1" x14ac:dyDescent="0.25">
      <c r="A86" s="376"/>
      <c r="B86" s="392"/>
      <c r="C86" s="402"/>
      <c r="G86" s="446"/>
      <c r="H86" s="446"/>
      <c r="K86" s="402"/>
      <c r="M86" s="393"/>
      <c r="N86" s="388"/>
      <c r="O86" s="366"/>
      <c r="P86" s="366"/>
      <c r="Q86" s="366"/>
      <c r="R86" s="366"/>
      <c r="S86" s="366"/>
      <c r="T86" s="366"/>
      <c r="U86" s="366"/>
      <c r="V86" s="366"/>
      <c r="W86" s="366"/>
      <c r="X86" s="366"/>
      <c r="Y86" s="366"/>
    </row>
    <row r="87" spans="1:25" ht="18" customHeight="1" x14ac:dyDescent="0.25">
      <c r="A87" s="376"/>
      <c r="B87" s="392"/>
      <c r="C87" s="402"/>
      <c r="G87" s="446"/>
      <c r="H87" s="446"/>
      <c r="K87" s="402"/>
      <c r="M87" s="393"/>
      <c r="N87" s="388"/>
      <c r="O87" s="366"/>
      <c r="P87" s="366"/>
      <c r="Q87" s="366"/>
      <c r="R87" s="366"/>
      <c r="S87" s="366"/>
      <c r="T87" s="366"/>
      <c r="U87" s="366"/>
      <c r="V87" s="366"/>
      <c r="W87" s="366"/>
      <c r="X87" s="366"/>
      <c r="Y87" s="366"/>
    </row>
    <row r="88" spans="1:25" ht="18" customHeight="1" x14ac:dyDescent="0.25">
      <c r="C88" s="402"/>
      <c r="G88" s="446"/>
      <c r="H88" s="446"/>
      <c r="K88" s="402"/>
      <c r="M88" s="393"/>
      <c r="O88" s="366"/>
      <c r="P88" s="366"/>
      <c r="Q88" s="366"/>
      <c r="R88" s="366"/>
      <c r="S88" s="366"/>
      <c r="T88" s="366"/>
      <c r="U88" s="366"/>
      <c r="V88" s="366"/>
      <c r="W88" s="366"/>
      <c r="X88" s="366"/>
      <c r="Y88" s="366"/>
    </row>
    <row r="89" spans="1:25" ht="18" customHeight="1" x14ac:dyDescent="0.25">
      <c r="C89" s="402"/>
      <c r="G89" s="446"/>
      <c r="H89" s="446"/>
      <c r="K89" s="402"/>
      <c r="M89" s="393"/>
      <c r="O89" s="366"/>
      <c r="P89" s="366"/>
      <c r="Q89" s="366"/>
      <c r="R89" s="366"/>
      <c r="S89" s="366"/>
      <c r="T89" s="366"/>
      <c r="U89" s="366"/>
      <c r="V89" s="366"/>
      <c r="W89" s="366"/>
      <c r="X89" s="366"/>
      <c r="Y89" s="366"/>
    </row>
    <row r="90" spans="1:25" ht="18" customHeight="1" x14ac:dyDescent="0.25">
      <c r="C90" s="402"/>
      <c r="G90" s="446"/>
      <c r="H90" s="446"/>
      <c r="K90" s="402"/>
      <c r="M90" s="393"/>
      <c r="O90" s="366"/>
      <c r="P90" s="366"/>
      <c r="Q90" s="366"/>
      <c r="R90" s="366"/>
      <c r="S90" s="366"/>
      <c r="T90" s="366"/>
      <c r="U90" s="366"/>
      <c r="V90" s="366"/>
      <c r="W90" s="366"/>
      <c r="X90" s="366"/>
      <c r="Y90" s="366"/>
    </row>
    <row r="91" spans="1:25" ht="18" customHeight="1" x14ac:dyDescent="0.25">
      <c r="C91" s="402"/>
      <c r="G91" s="446"/>
      <c r="H91" s="446"/>
      <c r="K91" s="402"/>
      <c r="M91" s="393"/>
      <c r="O91" s="366"/>
      <c r="P91" s="366"/>
      <c r="Q91" s="366"/>
      <c r="R91" s="366"/>
      <c r="S91" s="366"/>
      <c r="T91" s="366"/>
      <c r="U91" s="366"/>
      <c r="V91" s="366"/>
      <c r="W91" s="366"/>
      <c r="X91" s="366"/>
      <c r="Y91" s="366"/>
    </row>
    <row r="92" spans="1:25" ht="18" customHeight="1" x14ac:dyDescent="0.25">
      <c r="C92" s="402"/>
      <c r="G92" s="446"/>
      <c r="H92" s="446"/>
      <c r="K92" s="402"/>
      <c r="M92" s="393"/>
      <c r="O92" s="366"/>
      <c r="P92" s="366"/>
      <c r="Q92" s="366"/>
      <c r="R92" s="366"/>
      <c r="S92" s="366"/>
      <c r="T92" s="366"/>
      <c r="U92" s="366"/>
      <c r="V92" s="366"/>
      <c r="W92" s="366"/>
      <c r="X92" s="366"/>
      <c r="Y92" s="366"/>
    </row>
    <row r="93" spans="1:25" ht="18" customHeight="1" x14ac:dyDescent="0.25">
      <c r="C93" s="402"/>
      <c r="G93" s="446"/>
      <c r="H93" s="446"/>
      <c r="K93" s="402"/>
      <c r="M93" s="393"/>
    </row>
    <row r="94" spans="1:25" ht="18" customHeight="1" x14ac:dyDescent="0.25">
      <c r="C94" s="402"/>
      <c r="G94" s="446"/>
      <c r="H94" s="446"/>
      <c r="K94" s="402"/>
      <c r="M94" s="393"/>
    </row>
    <row r="95" spans="1:25" ht="18" customHeight="1" x14ac:dyDescent="0.25">
      <c r="C95" s="402"/>
      <c r="G95" s="446"/>
      <c r="H95" s="446"/>
      <c r="K95" s="402"/>
      <c r="M95" s="393"/>
    </row>
    <row r="96" spans="1:25" ht="18" customHeight="1" x14ac:dyDescent="0.25">
      <c r="C96" s="402"/>
      <c r="G96" s="446"/>
      <c r="H96" s="446"/>
      <c r="K96" s="402"/>
      <c r="M96" s="393"/>
    </row>
    <row r="97" spans="3:13" ht="18" customHeight="1" x14ac:dyDescent="0.25">
      <c r="C97" s="402"/>
      <c r="G97" s="446"/>
      <c r="H97" s="446"/>
      <c r="K97" s="402"/>
      <c r="M97" s="393"/>
    </row>
    <row r="98" spans="3:13" ht="18" customHeight="1" x14ac:dyDescent="0.25">
      <c r="C98" s="402"/>
      <c r="G98" s="446"/>
      <c r="H98" s="446"/>
      <c r="K98" s="402"/>
      <c r="M98" s="393"/>
    </row>
    <row r="99" spans="3:13" ht="18" customHeight="1" x14ac:dyDescent="0.25">
      <c r="C99" s="402"/>
      <c r="G99" s="446"/>
      <c r="H99" s="446"/>
      <c r="K99" s="402"/>
      <c r="M99" s="393"/>
    </row>
    <row r="100" spans="3:13" ht="18" customHeight="1" x14ac:dyDescent="0.25">
      <c r="C100" s="402"/>
      <c r="G100" s="446"/>
      <c r="H100" s="446"/>
      <c r="K100" s="402"/>
      <c r="M100" s="393"/>
    </row>
    <row r="101" spans="3:13" ht="18" customHeight="1" x14ac:dyDescent="0.25">
      <c r="C101" s="402"/>
      <c r="G101" s="446"/>
      <c r="H101" s="446"/>
      <c r="K101" s="402"/>
      <c r="M101" s="393"/>
    </row>
    <row r="102" spans="3:13" ht="18" customHeight="1" x14ac:dyDescent="0.25">
      <c r="C102" s="402"/>
      <c r="G102" s="446"/>
      <c r="H102" s="446"/>
      <c r="K102" s="402"/>
      <c r="M102" s="393"/>
    </row>
    <row r="103" spans="3:13" ht="18" customHeight="1" x14ac:dyDescent="0.25">
      <c r="C103" s="402"/>
      <c r="G103" s="446"/>
      <c r="H103" s="446"/>
      <c r="K103" s="402"/>
      <c r="M103" s="393"/>
    </row>
    <row r="104" spans="3:13" ht="18" customHeight="1" x14ac:dyDescent="0.25">
      <c r="C104" s="402"/>
      <c r="G104" s="446"/>
      <c r="H104" s="446"/>
      <c r="K104" s="402"/>
      <c r="M104" s="393"/>
    </row>
    <row r="105" spans="3:13" ht="18" customHeight="1" x14ac:dyDescent="0.25">
      <c r="C105" s="402"/>
      <c r="G105" s="446"/>
      <c r="H105" s="446"/>
      <c r="K105" s="402"/>
      <c r="M105" s="393"/>
    </row>
    <row r="106" spans="3:13" ht="18" customHeight="1" x14ac:dyDescent="0.25">
      <c r="C106" s="402"/>
      <c r="G106" s="446"/>
      <c r="H106" s="446"/>
      <c r="K106" s="402"/>
      <c r="M106" s="393"/>
    </row>
    <row r="107" spans="3:13" ht="18" customHeight="1" x14ac:dyDescent="0.25">
      <c r="C107" s="402"/>
      <c r="G107" s="446"/>
      <c r="H107" s="446"/>
      <c r="K107" s="402"/>
      <c r="M107" s="393"/>
    </row>
    <row r="108" spans="3:13" ht="18" customHeight="1" x14ac:dyDescent="0.25">
      <c r="C108" s="402"/>
      <c r="G108" s="446"/>
      <c r="H108" s="446"/>
      <c r="K108" s="402"/>
      <c r="M108" s="393"/>
    </row>
    <row r="109" spans="3:13" ht="18" customHeight="1" x14ac:dyDescent="0.25">
      <c r="C109" s="402"/>
      <c r="G109" s="446"/>
      <c r="H109" s="446"/>
      <c r="K109" s="402"/>
      <c r="M109" s="393"/>
    </row>
    <row r="110" spans="3:13" ht="18" customHeight="1" x14ac:dyDescent="0.25">
      <c r="C110" s="402"/>
      <c r="G110" s="446"/>
      <c r="H110" s="446"/>
      <c r="K110" s="402"/>
      <c r="M110" s="393"/>
    </row>
    <row r="111" spans="3:13" ht="18" customHeight="1" x14ac:dyDescent="0.25">
      <c r="C111" s="402"/>
      <c r="G111" s="446"/>
      <c r="H111" s="446"/>
      <c r="K111" s="402"/>
      <c r="M111" s="393"/>
    </row>
    <row r="112" spans="3:13" ht="18" customHeight="1" x14ac:dyDescent="0.25">
      <c r="C112" s="402"/>
      <c r="G112" s="446"/>
      <c r="H112" s="446"/>
      <c r="K112" s="402"/>
      <c r="M112" s="393"/>
    </row>
    <row r="113" spans="3:13" ht="18" customHeight="1" x14ac:dyDescent="0.25">
      <c r="C113" s="402"/>
      <c r="G113" s="446"/>
      <c r="H113" s="446"/>
      <c r="K113" s="402"/>
      <c r="M113" s="393"/>
    </row>
    <row r="114" spans="3:13" ht="18" customHeight="1" x14ac:dyDescent="0.25">
      <c r="C114" s="402"/>
      <c r="G114" s="446"/>
      <c r="H114" s="446"/>
      <c r="K114" s="402"/>
      <c r="M114" s="393"/>
    </row>
    <row r="115" spans="3:13" ht="18" customHeight="1" x14ac:dyDescent="0.25">
      <c r="C115" s="402"/>
      <c r="G115" s="446"/>
      <c r="H115" s="446"/>
      <c r="K115" s="402"/>
      <c r="M115" s="393"/>
    </row>
    <row r="116" spans="3:13" ht="18" customHeight="1" x14ac:dyDescent="0.25">
      <c r="C116" s="402"/>
      <c r="G116" s="446"/>
      <c r="H116" s="446"/>
      <c r="K116" s="402"/>
      <c r="M116" s="393"/>
    </row>
    <row r="117" spans="3:13" ht="18" customHeight="1" x14ac:dyDescent="0.25">
      <c r="C117" s="402"/>
      <c r="G117" s="446"/>
      <c r="H117" s="446"/>
      <c r="K117" s="402"/>
      <c r="M117" s="393"/>
    </row>
    <row r="118" spans="3:13" ht="18" customHeight="1" x14ac:dyDescent="0.25">
      <c r="C118" s="402"/>
      <c r="G118" s="446"/>
      <c r="H118" s="446"/>
      <c r="K118" s="402"/>
      <c r="M118" s="393"/>
    </row>
    <row r="119" spans="3:13" ht="18" customHeight="1" x14ac:dyDescent="0.25">
      <c r="C119" s="402"/>
      <c r="G119" s="446"/>
      <c r="H119" s="446"/>
      <c r="K119" s="402"/>
      <c r="M119" s="393"/>
    </row>
    <row r="120" spans="3:13" ht="18" customHeight="1" x14ac:dyDescent="0.25">
      <c r="C120" s="402"/>
      <c r="G120" s="446"/>
      <c r="H120" s="446"/>
      <c r="K120" s="402"/>
      <c r="M120" s="399"/>
    </row>
    <row r="121" spans="3:13" ht="18" customHeight="1" x14ac:dyDescent="0.25">
      <c r="C121" s="402"/>
      <c r="G121" s="446"/>
      <c r="H121" s="446"/>
      <c r="K121" s="402"/>
      <c r="M121" s="399"/>
    </row>
    <row r="122" spans="3:13" ht="18" customHeight="1" x14ac:dyDescent="0.25">
      <c r="C122" s="402"/>
      <c r="G122" s="446"/>
      <c r="H122" s="446"/>
      <c r="K122" s="402"/>
      <c r="M122" s="399"/>
    </row>
    <row r="123" spans="3:13" ht="18" customHeight="1" x14ac:dyDescent="0.25">
      <c r="C123" s="402"/>
      <c r="G123" s="446"/>
      <c r="H123" s="446"/>
      <c r="K123" s="402"/>
      <c r="M123" s="399"/>
    </row>
    <row r="124" spans="3:13" ht="18" customHeight="1" x14ac:dyDescent="0.25">
      <c r="C124" s="402"/>
      <c r="G124" s="446"/>
      <c r="H124" s="446"/>
      <c r="K124" s="402"/>
      <c r="M124" s="399"/>
    </row>
    <row r="125" spans="3:13" ht="18" customHeight="1" x14ac:dyDescent="0.25">
      <c r="C125" s="402"/>
      <c r="G125" s="446"/>
      <c r="H125" s="446"/>
      <c r="K125" s="402"/>
      <c r="M125" s="399"/>
    </row>
    <row r="126" spans="3:13" ht="18" customHeight="1" x14ac:dyDescent="0.25">
      <c r="C126" s="402"/>
      <c r="G126" s="446"/>
      <c r="H126" s="446"/>
      <c r="K126" s="402"/>
      <c r="M126" s="399"/>
    </row>
    <row r="127" spans="3:13" ht="18" customHeight="1" x14ac:dyDescent="0.25">
      <c r="C127" s="402"/>
      <c r="G127" s="446"/>
      <c r="H127" s="446"/>
      <c r="K127" s="402"/>
      <c r="M127" s="399"/>
    </row>
    <row r="128" spans="3:13" ht="18" customHeight="1" x14ac:dyDescent="0.25">
      <c r="C128" s="402"/>
      <c r="G128" s="446"/>
      <c r="H128" s="446"/>
      <c r="K128" s="402"/>
      <c r="M128" s="399"/>
    </row>
    <row r="129" spans="3:13" ht="18" customHeight="1" x14ac:dyDescent="0.25">
      <c r="C129" s="402"/>
      <c r="G129" s="446"/>
      <c r="H129" s="446"/>
      <c r="K129" s="402"/>
      <c r="M129" s="399"/>
    </row>
    <row r="130" spans="3:13" ht="18" customHeight="1" x14ac:dyDescent="0.25">
      <c r="C130" s="402"/>
      <c r="G130" s="446"/>
      <c r="H130" s="446"/>
      <c r="K130" s="402"/>
      <c r="M130" s="399"/>
    </row>
    <row r="131" spans="3:13" ht="18" customHeight="1" x14ac:dyDescent="0.25">
      <c r="C131" s="402"/>
      <c r="G131" s="446"/>
      <c r="H131" s="446"/>
      <c r="K131" s="402"/>
      <c r="M131" s="399"/>
    </row>
    <row r="132" spans="3:13" ht="18" customHeight="1" x14ac:dyDescent="0.25">
      <c r="C132" s="402"/>
      <c r="G132" s="446"/>
      <c r="H132" s="446"/>
      <c r="K132" s="402"/>
      <c r="M132" s="399"/>
    </row>
    <row r="133" spans="3:13" ht="18" customHeight="1" x14ac:dyDescent="0.25">
      <c r="C133" s="402"/>
      <c r="G133" s="446"/>
      <c r="H133" s="446"/>
      <c r="K133" s="402"/>
      <c r="M133" s="399"/>
    </row>
    <row r="134" spans="3:13" ht="18" customHeight="1" x14ac:dyDescent="0.25">
      <c r="C134" s="402"/>
      <c r="G134" s="446"/>
      <c r="H134" s="446"/>
      <c r="K134" s="402"/>
      <c r="M134" s="399"/>
    </row>
    <row r="135" spans="3:13" ht="18" customHeight="1" x14ac:dyDescent="0.25">
      <c r="C135" s="402"/>
      <c r="G135" s="446"/>
      <c r="H135" s="446"/>
      <c r="K135" s="402"/>
      <c r="M135" s="399"/>
    </row>
    <row r="136" spans="3:13" ht="18" customHeight="1" x14ac:dyDescent="0.25">
      <c r="C136" s="402"/>
      <c r="G136" s="446"/>
      <c r="H136" s="446"/>
      <c r="K136" s="402"/>
      <c r="M136" s="399"/>
    </row>
    <row r="137" spans="3:13" ht="18" customHeight="1" x14ac:dyDescent="0.25">
      <c r="C137" s="402"/>
      <c r="G137" s="446"/>
      <c r="H137" s="446"/>
      <c r="K137" s="402"/>
      <c r="M137" s="399"/>
    </row>
    <row r="138" spans="3:13" ht="18" customHeight="1" x14ac:dyDescent="0.25">
      <c r="C138" s="402"/>
      <c r="G138" s="446"/>
      <c r="H138" s="446"/>
      <c r="K138" s="402"/>
      <c r="M138" s="399"/>
    </row>
    <row r="139" spans="3:13" ht="18" customHeight="1" x14ac:dyDescent="0.25">
      <c r="C139" s="402"/>
      <c r="G139" s="446"/>
      <c r="H139" s="446"/>
      <c r="K139" s="402"/>
      <c r="M139" s="399"/>
    </row>
    <row r="140" spans="3:13" ht="18" customHeight="1" x14ac:dyDescent="0.25">
      <c r="C140" s="402"/>
      <c r="G140" s="446"/>
      <c r="H140" s="446"/>
      <c r="K140" s="402"/>
      <c r="M140" s="399"/>
    </row>
    <row r="141" spans="3:13" ht="18" customHeight="1" x14ac:dyDescent="0.25">
      <c r="C141" s="402"/>
      <c r="G141" s="446"/>
      <c r="H141" s="446"/>
      <c r="K141" s="402"/>
      <c r="M141" s="399"/>
    </row>
    <row r="142" spans="3:13" ht="18" customHeight="1" x14ac:dyDescent="0.25">
      <c r="C142" s="402"/>
      <c r="G142" s="446"/>
      <c r="H142" s="446"/>
      <c r="K142" s="402"/>
      <c r="M142" s="399"/>
    </row>
    <row r="143" spans="3:13" ht="18" customHeight="1" x14ac:dyDescent="0.25">
      <c r="C143" s="402"/>
      <c r="G143" s="446"/>
      <c r="H143" s="446"/>
      <c r="K143" s="402"/>
      <c r="M143" s="399"/>
    </row>
    <row r="144" spans="3:13" ht="18" customHeight="1" x14ac:dyDescent="0.25">
      <c r="C144" s="402"/>
      <c r="G144" s="446"/>
      <c r="H144" s="446"/>
      <c r="K144" s="402"/>
      <c r="M144" s="399"/>
    </row>
    <row r="145" spans="3:13" ht="18" customHeight="1" x14ac:dyDescent="0.25">
      <c r="C145" s="402"/>
      <c r="G145" s="446"/>
      <c r="H145" s="446"/>
      <c r="K145" s="402"/>
      <c r="M145" s="399"/>
    </row>
    <row r="146" spans="3:13" ht="18" customHeight="1" x14ac:dyDescent="0.25">
      <c r="C146" s="402"/>
      <c r="G146" s="446"/>
      <c r="H146" s="446"/>
      <c r="K146" s="402"/>
      <c r="M146" s="399"/>
    </row>
    <row r="147" spans="3:13" ht="18" customHeight="1" x14ac:dyDescent="0.25">
      <c r="C147" s="402"/>
      <c r="G147" s="446"/>
      <c r="H147" s="446"/>
      <c r="K147" s="402"/>
      <c r="M147" s="399"/>
    </row>
    <row r="148" spans="3:13" ht="18" customHeight="1" x14ac:dyDescent="0.25">
      <c r="C148" s="402"/>
      <c r="G148" s="446"/>
      <c r="H148" s="446"/>
      <c r="K148" s="402"/>
      <c r="M148" s="399"/>
    </row>
    <row r="149" spans="3:13" ht="18" customHeight="1" x14ac:dyDescent="0.25">
      <c r="C149" s="402"/>
      <c r="G149" s="446"/>
      <c r="H149" s="446"/>
      <c r="K149" s="402"/>
      <c r="M149" s="399"/>
    </row>
    <row r="150" spans="3:13" ht="18" customHeight="1" x14ac:dyDescent="0.25">
      <c r="C150" s="402"/>
      <c r="G150" s="446"/>
      <c r="H150" s="446"/>
      <c r="K150" s="402"/>
      <c r="M150" s="399"/>
    </row>
    <row r="151" spans="3:13" ht="18" customHeight="1" x14ac:dyDescent="0.25">
      <c r="C151" s="402"/>
      <c r="G151" s="446"/>
      <c r="H151" s="446"/>
      <c r="K151" s="402"/>
      <c r="M151" s="399"/>
    </row>
    <row r="152" spans="3:13" ht="18" customHeight="1" x14ac:dyDescent="0.25">
      <c r="C152" s="402"/>
      <c r="G152" s="446"/>
      <c r="H152" s="446"/>
      <c r="K152" s="402"/>
      <c r="M152" s="399"/>
    </row>
    <row r="153" spans="3:13" ht="18" customHeight="1" x14ac:dyDescent="0.25">
      <c r="C153" s="402"/>
      <c r="G153" s="446"/>
      <c r="H153" s="446"/>
      <c r="K153" s="402"/>
      <c r="M153" s="399"/>
    </row>
    <row r="154" spans="3:13" ht="18" customHeight="1" x14ac:dyDescent="0.25">
      <c r="C154" s="402"/>
      <c r="G154" s="446"/>
      <c r="H154" s="446"/>
      <c r="K154" s="402"/>
      <c r="M154" s="399"/>
    </row>
    <row r="155" spans="3:13" ht="18" customHeight="1" x14ac:dyDescent="0.25">
      <c r="C155" s="402"/>
      <c r="G155" s="446"/>
      <c r="H155" s="446"/>
      <c r="K155" s="402"/>
      <c r="M155" s="399"/>
    </row>
    <row r="156" spans="3:13" ht="18" customHeight="1" x14ac:dyDescent="0.25">
      <c r="C156" s="402"/>
      <c r="G156" s="446"/>
      <c r="H156" s="446"/>
      <c r="K156" s="402"/>
      <c r="M156" s="399"/>
    </row>
    <row r="157" spans="3:13" ht="18" customHeight="1" x14ac:dyDescent="0.25">
      <c r="C157" s="402"/>
      <c r="G157" s="446"/>
      <c r="H157" s="446"/>
      <c r="K157" s="402"/>
      <c r="M157" s="399"/>
    </row>
    <row r="158" spans="3:13" ht="18" customHeight="1" x14ac:dyDescent="0.25">
      <c r="C158" s="402"/>
      <c r="G158" s="446"/>
      <c r="H158" s="446"/>
      <c r="K158" s="402"/>
      <c r="M158" s="399"/>
    </row>
    <row r="159" spans="3:13" ht="18" customHeight="1" x14ac:dyDescent="0.25">
      <c r="C159" s="402"/>
      <c r="G159" s="446"/>
      <c r="H159" s="446"/>
      <c r="K159" s="402"/>
      <c r="M159" s="399"/>
    </row>
    <row r="160" spans="3:13" ht="18" customHeight="1" x14ac:dyDescent="0.25">
      <c r="C160" s="402"/>
      <c r="G160" s="446"/>
      <c r="H160" s="446"/>
      <c r="K160" s="402"/>
      <c r="M160" s="399"/>
    </row>
    <row r="161" spans="3:13" ht="18" customHeight="1" x14ac:dyDescent="0.25">
      <c r="C161" s="402"/>
      <c r="G161" s="446"/>
      <c r="H161" s="446"/>
      <c r="K161" s="402"/>
      <c r="M161" s="399"/>
    </row>
    <row r="162" spans="3:13" ht="18" customHeight="1" x14ac:dyDescent="0.25">
      <c r="C162" s="402"/>
      <c r="G162" s="446"/>
      <c r="H162" s="446"/>
      <c r="K162" s="402"/>
      <c r="M162" s="399"/>
    </row>
    <row r="163" spans="3:13" ht="18" customHeight="1" x14ac:dyDescent="0.25">
      <c r="C163" s="402"/>
      <c r="G163" s="446"/>
      <c r="H163" s="446"/>
      <c r="K163" s="402"/>
      <c r="M163" s="399"/>
    </row>
    <row r="164" spans="3:13" ht="18" customHeight="1" x14ac:dyDescent="0.25">
      <c r="C164" s="402"/>
      <c r="G164" s="446"/>
      <c r="H164" s="446"/>
      <c r="K164" s="402"/>
      <c r="M164" s="399"/>
    </row>
    <row r="165" spans="3:13" ht="18" customHeight="1" x14ac:dyDescent="0.25">
      <c r="C165" s="402"/>
      <c r="G165" s="446"/>
      <c r="H165" s="446"/>
      <c r="K165" s="402"/>
      <c r="M165" s="399"/>
    </row>
    <row r="166" spans="3:13" ht="18" customHeight="1" x14ac:dyDescent="0.25">
      <c r="C166" s="402"/>
      <c r="G166" s="446"/>
      <c r="H166" s="446"/>
      <c r="K166" s="402"/>
      <c r="M166" s="399"/>
    </row>
    <row r="167" spans="3:13" ht="18" customHeight="1" x14ac:dyDescent="0.25">
      <c r="C167" s="402"/>
      <c r="G167" s="446"/>
      <c r="H167" s="446"/>
      <c r="K167" s="402"/>
      <c r="M167" s="399"/>
    </row>
    <row r="168" spans="3:13" ht="18" customHeight="1" x14ac:dyDescent="0.25">
      <c r="C168" s="402"/>
      <c r="G168" s="446"/>
      <c r="H168" s="446"/>
      <c r="K168" s="402"/>
      <c r="M168" s="399"/>
    </row>
    <row r="169" spans="3:13" ht="18" customHeight="1" x14ac:dyDescent="0.25">
      <c r="C169" s="402"/>
      <c r="G169" s="446"/>
      <c r="H169" s="446"/>
      <c r="K169" s="402"/>
      <c r="M169" s="399"/>
    </row>
    <row r="170" spans="3:13" ht="18" customHeight="1" x14ac:dyDescent="0.25">
      <c r="C170" s="402"/>
      <c r="G170" s="446"/>
      <c r="H170" s="446"/>
      <c r="K170" s="402"/>
      <c r="M170" s="399"/>
    </row>
    <row r="171" spans="3:13" ht="18" customHeight="1" x14ac:dyDescent="0.25">
      <c r="C171" s="402"/>
      <c r="G171" s="446"/>
      <c r="H171" s="446"/>
      <c r="K171" s="402"/>
      <c r="M171" s="399"/>
    </row>
    <row r="172" spans="3:13" ht="18" customHeight="1" x14ac:dyDescent="0.25">
      <c r="C172" s="402"/>
      <c r="G172" s="446"/>
      <c r="H172" s="446"/>
      <c r="K172" s="402"/>
      <c r="M172" s="399"/>
    </row>
    <row r="173" spans="3:13" ht="18" customHeight="1" x14ac:dyDescent="0.25">
      <c r="C173" s="402"/>
      <c r="G173" s="446"/>
      <c r="H173" s="446"/>
      <c r="K173" s="402"/>
      <c r="M173" s="399"/>
    </row>
    <row r="174" spans="3:13" ht="18" customHeight="1" x14ac:dyDescent="0.25">
      <c r="C174" s="402"/>
      <c r="G174" s="446"/>
      <c r="H174" s="446"/>
      <c r="K174" s="402"/>
      <c r="M174" s="399"/>
    </row>
    <row r="175" spans="3:13" ht="18" customHeight="1" x14ac:dyDescent="0.25">
      <c r="C175" s="402"/>
      <c r="G175" s="446"/>
      <c r="H175" s="446"/>
      <c r="K175" s="402"/>
      <c r="M175" s="399"/>
    </row>
    <row r="176" spans="3:13" ht="18" customHeight="1" x14ac:dyDescent="0.25">
      <c r="C176" s="402"/>
      <c r="G176" s="446"/>
      <c r="H176" s="446"/>
      <c r="K176" s="402"/>
      <c r="M176" s="399"/>
    </row>
    <row r="177" spans="3:13" ht="18" customHeight="1" x14ac:dyDescent="0.25">
      <c r="C177" s="402"/>
      <c r="G177" s="446"/>
      <c r="H177" s="446"/>
      <c r="K177" s="402"/>
      <c r="M177" s="399"/>
    </row>
    <row r="178" spans="3:13" ht="18" customHeight="1" x14ac:dyDescent="0.25">
      <c r="C178" s="402"/>
      <c r="G178" s="446"/>
      <c r="H178" s="446"/>
      <c r="K178" s="402"/>
      <c r="M178" s="399"/>
    </row>
    <row r="179" spans="3:13" ht="18" customHeight="1" x14ac:dyDescent="0.25">
      <c r="C179" s="402"/>
      <c r="G179" s="446"/>
      <c r="H179" s="446"/>
      <c r="K179" s="402"/>
      <c r="M179" s="399"/>
    </row>
    <row r="180" spans="3:13" ht="18" customHeight="1" x14ac:dyDescent="0.25">
      <c r="C180" s="402"/>
      <c r="G180" s="446"/>
      <c r="H180" s="446"/>
      <c r="K180" s="402"/>
      <c r="M180" s="399"/>
    </row>
    <row r="181" spans="3:13" ht="18" customHeight="1" x14ac:dyDescent="0.25">
      <c r="C181" s="402"/>
      <c r="G181" s="446"/>
      <c r="H181" s="446"/>
      <c r="K181" s="402"/>
      <c r="M181" s="399"/>
    </row>
    <row r="182" spans="3:13" ht="18" customHeight="1" x14ac:dyDescent="0.25">
      <c r="C182" s="402"/>
      <c r="G182" s="446"/>
      <c r="H182" s="446"/>
      <c r="K182" s="402"/>
      <c r="M182" s="399"/>
    </row>
    <row r="183" spans="3:13" ht="18" customHeight="1" x14ac:dyDescent="0.25">
      <c r="C183" s="402"/>
      <c r="G183" s="446"/>
      <c r="H183" s="446"/>
      <c r="K183" s="402"/>
      <c r="M183" s="399"/>
    </row>
    <row r="184" spans="3:13" ht="18" customHeight="1" x14ac:dyDescent="0.25">
      <c r="C184" s="402"/>
      <c r="G184" s="446"/>
      <c r="H184" s="446"/>
      <c r="K184" s="402"/>
      <c r="M184" s="399"/>
    </row>
    <row r="185" spans="3:13" ht="18" customHeight="1" x14ac:dyDescent="0.25">
      <c r="C185" s="402"/>
      <c r="G185" s="446"/>
      <c r="H185" s="446"/>
      <c r="K185" s="402"/>
      <c r="M185" s="399"/>
    </row>
    <row r="186" spans="3:13" ht="18" customHeight="1" x14ac:dyDescent="0.25">
      <c r="C186" s="402"/>
      <c r="G186" s="446"/>
      <c r="H186" s="446"/>
      <c r="K186" s="402"/>
      <c r="M186" s="399"/>
    </row>
    <row r="187" spans="3:13" ht="18" customHeight="1" x14ac:dyDescent="0.25">
      <c r="C187" s="402"/>
      <c r="G187" s="446"/>
      <c r="H187" s="446"/>
      <c r="K187" s="402"/>
      <c r="M187" s="399"/>
    </row>
    <row r="188" spans="3:13" ht="18" customHeight="1" x14ac:dyDescent="0.25">
      <c r="C188" s="402"/>
      <c r="G188" s="446"/>
      <c r="H188" s="446"/>
      <c r="K188" s="402"/>
      <c r="M188" s="399"/>
    </row>
    <row r="189" spans="3:13" ht="18" customHeight="1" x14ac:dyDescent="0.25">
      <c r="C189" s="402"/>
      <c r="G189" s="446"/>
      <c r="H189" s="446"/>
      <c r="K189" s="402"/>
      <c r="M189" s="399"/>
    </row>
    <row r="190" spans="3:13" ht="18" customHeight="1" x14ac:dyDescent="0.25">
      <c r="C190" s="402"/>
      <c r="G190" s="446"/>
      <c r="H190" s="446"/>
      <c r="K190" s="402"/>
      <c r="M190" s="399"/>
    </row>
    <row r="191" spans="3:13" ht="18" customHeight="1" x14ac:dyDescent="0.25">
      <c r="C191" s="402"/>
      <c r="G191" s="446"/>
      <c r="H191" s="446"/>
      <c r="K191" s="402"/>
      <c r="M191" s="399"/>
    </row>
    <row r="192" spans="3:13" ht="18" customHeight="1" x14ac:dyDescent="0.25">
      <c r="C192" s="402"/>
      <c r="G192" s="446"/>
      <c r="H192" s="446"/>
      <c r="K192" s="402"/>
      <c r="M192" s="399"/>
    </row>
    <row r="193" spans="3:13" ht="18" customHeight="1" x14ac:dyDescent="0.25">
      <c r="C193" s="402"/>
      <c r="G193" s="446"/>
      <c r="H193" s="446"/>
      <c r="K193" s="402"/>
      <c r="M193" s="399"/>
    </row>
    <row r="194" spans="3:13" ht="18" customHeight="1" x14ac:dyDescent="0.25">
      <c r="C194" s="402"/>
      <c r="G194" s="446"/>
      <c r="H194" s="446"/>
      <c r="K194" s="402"/>
      <c r="M194" s="399"/>
    </row>
    <row r="195" spans="3:13" ht="18" customHeight="1" x14ac:dyDescent="0.25">
      <c r="C195" s="402"/>
      <c r="G195" s="446"/>
      <c r="H195" s="446"/>
      <c r="K195" s="402"/>
      <c r="M195" s="399"/>
    </row>
    <row r="196" spans="3:13" ht="18" customHeight="1" x14ac:dyDescent="0.25">
      <c r="C196" s="402"/>
      <c r="G196" s="446"/>
      <c r="H196" s="446"/>
      <c r="K196" s="402"/>
      <c r="M196" s="399"/>
    </row>
    <row r="197" spans="3:13" ht="18" customHeight="1" x14ac:dyDescent="0.25">
      <c r="C197" s="402"/>
      <c r="G197" s="446"/>
      <c r="H197" s="446"/>
      <c r="K197" s="402"/>
      <c r="M197" s="399"/>
    </row>
    <row r="198" spans="3:13" ht="18" customHeight="1" x14ac:dyDescent="0.25">
      <c r="C198" s="402"/>
      <c r="G198" s="446"/>
      <c r="H198" s="446"/>
      <c r="K198" s="402"/>
      <c r="M198" s="399"/>
    </row>
    <row r="199" spans="3:13" ht="18" customHeight="1" x14ac:dyDescent="0.25">
      <c r="C199" s="402"/>
      <c r="G199" s="446"/>
      <c r="H199" s="446"/>
      <c r="K199" s="402"/>
      <c r="M199" s="399"/>
    </row>
    <row r="200" spans="3:13" ht="18" customHeight="1" x14ac:dyDescent="0.25">
      <c r="C200" s="402"/>
      <c r="G200" s="446"/>
      <c r="H200" s="446"/>
      <c r="K200" s="402"/>
      <c r="M200" s="399"/>
    </row>
    <row r="201" spans="3:13" ht="18" customHeight="1" x14ac:dyDescent="0.25">
      <c r="C201" s="402"/>
      <c r="G201" s="446"/>
      <c r="H201" s="446"/>
      <c r="K201" s="402"/>
      <c r="M201" s="399"/>
    </row>
    <row r="202" spans="3:13" ht="18" customHeight="1" x14ac:dyDescent="0.25">
      <c r="C202" s="402"/>
      <c r="G202" s="446"/>
      <c r="H202" s="446"/>
      <c r="K202" s="402"/>
      <c r="M202" s="399"/>
    </row>
    <row r="203" spans="3:13" ht="18" customHeight="1" x14ac:dyDescent="0.25">
      <c r="C203" s="402"/>
      <c r="G203" s="446"/>
      <c r="H203" s="446"/>
      <c r="K203" s="402"/>
      <c r="M203" s="399"/>
    </row>
    <row r="204" spans="3:13" ht="18" customHeight="1" x14ac:dyDescent="0.25">
      <c r="C204" s="402"/>
      <c r="G204" s="446"/>
      <c r="H204" s="446"/>
      <c r="K204" s="402"/>
      <c r="M204" s="399"/>
    </row>
    <row r="205" spans="3:13" ht="18" customHeight="1" x14ac:dyDescent="0.25">
      <c r="C205" s="402"/>
      <c r="G205" s="446"/>
      <c r="H205" s="446"/>
      <c r="K205" s="402"/>
      <c r="M205" s="399"/>
    </row>
    <row r="206" spans="3:13" ht="18" customHeight="1" x14ac:dyDescent="0.25">
      <c r="C206" s="402"/>
      <c r="G206" s="446"/>
      <c r="H206" s="446"/>
      <c r="K206" s="402"/>
      <c r="M206" s="399"/>
    </row>
    <row r="207" spans="3:13" ht="18" customHeight="1" x14ac:dyDescent="0.25">
      <c r="C207" s="402"/>
      <c r="G207" s="446"/>
      <c r="H207" s="446"/>
      <c r="K207" s="402"/>
      <c r="M207" s="399"/>
    </row>
    <row r="208" spans="3:13" ht="18" customHeight="1" x14ac:dyDescent="0.25">
      <c r="C208" s="402"/>
      <c r="G208" s="446"/>
      <c r="H208" s="446"/>
      <c r="K208" s="402"/>
      <c r="M208" s="399"/>
    </row>
    <row r="209" spans="3:13" ht="18" customHeight="1" x14ac:dyDescent="0.25">
      <c r="C209" s="402"/>
      <c r="G209" s="446"/>
      <c r="H209" s="446"/>
      <c r="K209" s="402"/>
      <c r="M209" s="399"/>
    </row>
    <row r="210" spans="3:13" ht="18" customHeight="1" x14ac:dyDescent="0.25">
      <c r="C210" s="402"/>
      <c r="G210" s="446"/>
      <c r="H210" s="446"/>
      <c r="K210" s="402"/>
      <c r="M210" s="399"/>
    </row>
    <row r="211" spans="3:13" ht="18" customHeight="1" x14ac:dyDescent="0.25">
      <c r="C211" s="402"/>
      <c r="G211" s="446"/>
      <c r="H211" s="446"/>
      <c r="K211" s="402"/>
      <c r="M211" s="399"/>
    </row>
    <row r="212" spans="3:13" ht="18" customHeight="1" x14ac:dyDescent="0.25">
      <c r="C212" s="402"/>
      <c r="G212" s="446"/>
      <c r="H212" s="446"/>
      <c r="K212" s="402"/>
      <c r="M212" s="399"/>
    </row>
    <row r="213" spans="3:13" ht="18" customHeight="1" x14ac:dyDescent="0.25">
      <c r="C213" s="402"/>
      <c r="G213" s="446"/>
      <c r="H213" s="446"/>
      <c r="K213" s="402"/>
      <c r="M213" s="399"/>
    </row>
    <row r="214" spans="3:13" ht="18" customHeight="1" x14ac:dyDescent="0.25">
      <c r="C214" s="402"/>
      <c r="G214" s="446"/>
      <c r="H214" s="446"/>
      <c r="K214" s="402"/>
      <c r="M214" s="399"/>
    </row>
    <row r="215" spans="3:13" ht="18" customHeight="1" x14ac:dyDescent="0.25">
      <c r="C215" s="402"/>
      <c r="G215" s="446"/>
      <c r="H215" s="446"/>
      <c r="K215" s="402"/>
      <c r="M215" s="399"/>
    </row>
    <row r="216" spans="3:13" ht="18" customHeight="1" x14ac:dyDescent="0.25">
      <c r="C216" s="402"/>
      <c r="G216" s="446"/>
      <c r="H216" s="446"/>
      <c r="K216" s="402"/>
      <c r="M216" s="399"/>
    </row>
    <row r="217" spans="3:13" ht="18" customHeight="1" x14ac:dyDescent="0.25">
      <c r="C217" s="402"/>
      <c r="G217" s="446"/>
      <c r="H217" s="446"/>
      <c r="K217" s="402"/>
      <c r="M217" s="399"/>
    </row>
    <row r="218" spans="3:13" ht="18" customHeight="1" x14ac:dyDescent="0.25">
      <c r="C218" s="402"/>
      <c r="G218" s="446"/>
      <c r="H218" s="446"/>
      <c r="K218" s="402"/>
      <c r="M218" s="399"/>
    </row>
    <row r="219" spans="3:13" ht="18" customHeight="1" x14ac:dyDescent="0.25">
      <c r="C219" s="402"/>
      <c r="G219" s="446"/>
      <c r="H219" s="446"/>
      <c r="K219" s="402"/>
      <c r="M219" s="399"/>
    </row>
    <row r="220" spans="3:13" ht="18" customHeight="1" x14ac:dyDescent="0.25">
      <c r="C220" s="402"/>
      <c r="G220" s="446"/>
      <c r="H220" s="446"/>
      <c r="K220" s="402"/>
      <c r="M220" s="399"/>
    </row>
    <row r="221" spans="3:13" ht="18" customHeight="1" x14ac:dyDescent="0.25">
      <c r="C221" s="402"/>
      <c r="G221" s="446"/>
      <c r="H221" s="446"/>
      <c r="K221" s="402"/>
      <c r="M221" s="399"/>
    </row>
    <row r="222" spans="3:13" ht="18" customHeight="1" x14ac:dyDescent="0.25">
      <c r="C222" s="402"/>
      <c r="G222" s="446"/>
      <c r="H222" s="446"/>
      <c r="K222" s="402"/>
      <c r="M222" s="399"/>
    </row>
    <row r="223" spans="3:13" ht="18" customHeight="1" x14ac:dyDescent="0.25">
      <c r="C223" s="402"/>
      <c r="G223" s="446"/>
      <c r="H223" s="446"/>
      <c r="K223" s="402"/>
      <c r="M223" s="399"/>
    </row>
    <row r="224" spans="3:13" ht="18" customHeight="1" x14ac:dyDescent="0.25">
      <c r="C224" s="402"/>
      <c r="G224" s="446"/>
      <c r="H224" s="446"/>
      <c r="K224" s="402"/>
      <c r="M224" s="399"/>
    </row>
    <row r="225" spans="3:13" ht="18" customHeight="1" x14ac:dyDescent="0.25">
      <c r="C225" s="402"/>
      <c r="G225" s="446"/>
      <c r="H225" s="446"/>
      <c r="K225" s="402"/>
      <c r="M225" s="399"/>
    </row>
    <row r="226" spans="3:13" ht="18" customHeight="1" x14ac:dyDescent="0.25">
      <c r="C226" s="402"/>
      <c r="G226" s="446"/>
      <c r="H226" s="446"/>
      <c r="K226" s="402"/>
      <c r="M226" s="399"/>
    </row>
    <row r="227" spans="3:13" ht="18" customHeight="1" x14ac:dyDescent="0.25">
      <c r="C227" s="402"/>
      <c r="G227" s="446"/>
      <c r="H227" s="446"/>
      <c r="K227" s="402"/>
      <c r="M227" s="399"/>
    </row>
    <row r="228" spans="3:13" ht="18" customHeight="1" x14ac:dyDescent="0.25">
      <c r="C228" s="402"/>
      <c r="G228" s="446"/>
      <c r="H228" s="446"/>
      <c r="K228" s="402"/>
      <c r="M228" s="399"/>
    </row>
    <row r="229" spans="3:13" ht="18" customHeight="1" x14ac:dyDescent="0.25">
      <c r="C229" s="402"/>
      <c r="G229" s="446"/>
      <c r="H229" s="446"/>
      <c r="K229" s="402"/>
      <c r="M229" s="399"/>
    </row>
    <row r="230" spans="3:13" ht="18" customHeight="1" x14ac:dyDescent="0.25">
      <c r="C230" s="402"/>
      <c r="G230" s="446"/>
      <c r="H230" s="446"/>
      <c r="K230" s="402"/>
      <c r="M230" s="399"/>
    </row>
    <row r="231" spans="3:13" ht="18" customHeight="1" x14ac:dyDescent="0.25">
      <c r="C231" s="402"/>
      <c r="G231" s="446"/>
      <c r="H231" s="446"/>
      <c r="K231" s="402"/>
      <c r="M231" s="399"/>
    </row>
    <row r="232" spans="3:13" ht="18" customHeight="1" x14ac:dyDescent="0.25">
      <c r="C232" s="402"/>
      <c r="G232" s="446"/>
      <c r="H232" s="446"/>
      <c r="K232" s="402"/>
      <c r="M232" s="399"/>
    </row>
    <row r="233" spans="3:13" ht="18" customHeight="1" x14ac:dyDescent="0.25">
      <c r="C233" s="402"/>
      <c r="G233" s="446"/>
      <c r="H233" s="446"/>
      <c r="K233" s="402"/>
      <c r="M233" s="399"/>
    </row>
    <row r="234" spans="3:13" ht="18" customHeight="1" x14ac:dyDescent="0.25">
      <c r="C234" s="402"/>
      <c r="G234" s="446"/>
      <c r="H234" s="446"/>
      <c r="K234" s="402"/>
      <c r="M234" s="399"/>
    </row>
    <row r="235" spans="3:13" ht="18" customHeight="1" x14ac:dyDescent="0.25">
      <c r="C235" s="402"/>
      <c r="G235" s="446"/>
      <c r="H235" s="446"/>
      <c r="K235" s="402"/>
      <c r="M235" s="399"/>
    </row>
    <row r="236" spans="3:13" ht="18" customHeight="1" x14ac:dyDescent="0.25">
      <c r="C236" s="402"/>
      <c r="G236" s="446"/>
      <c r="H236" s="446"/>
      <c r="K236" s="402"/>
      <c r="M236" s="399"/>
    </row>
    <row r="237" spans="3:13" ht="18" customHeight="1" x14ac:dyDescent="0.25">
      <c r="C237" s="402"/>
      <c r="G237" s="446"/>
      <c r="H237" s="446"/>
      <c r="K237" s="402"/>
      <c r="M237" s="399"/>
    </row>
    <row r="238" spans="3:13" ht="18" customHeight="1" x14ac:dyDescent="0.25">
      <c r="C238" s="402"/>
      <c r="G238" s="446"/>
      <c r="H238" s="446"/>
      <c r="K238" s="402"/>
      <c r="M238" s="399"/>
    </row>
    <row r="239" spans="3:13" ht="18" customHeight="1" x14ac:dyDescent="0.25">
      <c r="C239" s="402"/>
      <c r="G239" s="446"/>
      <c r="H239" s="446"/>
      <c r="K239" s="402"/>
      <c r="M239" s="399"/>
    </row>
    <row r="240" spans="3:13" ht="18" customHeight="1" x14ac:dyDescent="0.25">
      <c r="C240" s="402"/>
      <c r="G240" s="446"/>
      <c r="H240" s="446"/>
      <c r="K240" s="402"/>
      <c r="M240" s="399"/>
    </row>
    <row r="241" spans="3:13" ht="18" customHeight="1" x14ac:dyDescent="0.25">
      <c r="C241" s="402"/>
      <c r="G241" s="446"/>
      <c r="H241" s="446"/>
      <c r="K241" s="402"/>
      <c r="M241" s="399"/>
    </row>
    <row r="242" spans="3:13" ht="18" customHeight="1" x14ac:dyDescent="0.25">
      <c r="C242" s="402"/>
      <c r="G242" s="446"/>
      <c r="H242" s="446"/>
      <c r="K242" s="402"/>
      <c r="M242" s="399"/>
    </row>
    <row r="243" spans="3:13" ht="18" customHeight="1" x14ac:dyDescent="0.25">
      <c r="C243" s="402"/>
      <c r="G243" s="446"/>
      <c r="H243" s="446"/>
      <c r="K243" s="402"/>
      <c r="M243" s="399"/>
    </row>
    <row r="244" spans="3:13" ht="18" customHeight="1" x14ac:dyDescent="0.25">
      <c r="C244" s="402"/>
      <c r="G244" s="446"/>
      <c r="H244" s="446"/>
      <c r="K244" s="402"/>
      <c r="M244" s="399"/>
    </row>
    <row r="245" spans="3:13" ht="18" customHeight="1" x14ac:dyDescent="0.25">
      <c r="C245" s="402"/>
      <c r="G245" s="446"/>
      <c r="H245" s="446"/>
      <c r="K245" s="402"/>
      <c r="M245" s="399"/>
    </row>
    <row r="246" spans="3:13" ht="18" customHeight="1" x14ac:dyDescent="0.25">
      <c r="C246" s="402"/>
      <c r="G246" s="446"/>
      <c r="H246" s="446"/>
      <c r="K246" s="402"/>
      <c r="M246" s="399"/>
    </row>
    <row r="247" spans="3:13" ht="18" customHeight="1" x14ac:dyDescent="0.25">
      <c r="C247" s="402"/>
      <c r="G247" s="446"/>
      <c r="H247" s="446"/>
      <c r="K247" s="402"/>
      <c r="M247" s="399"/>
    </row>
    <row r="248" spans="3:13" ht="18" customHeight="1" x14ac:dyDescent="0.25">
      <c r="C248" s="402"/>
      <c r="G248" s="446"/>
      <c r="H248" s="446"/>
      <c r="K248" s="402"/>
      <c r="M248" s="399"/>
    </row>
    <row r="249" spans="3:13" ht="18" customHeight="1" x14ac:dyDescent="0.25">
      <c r="C249" s="402"/>
      <c r="G249" s="446"/>
      <c r="H249" s="446"/>
      <c r="K249" s="402"/>
      <c r="M249" s="399"/>
    </row>
    <row r="250" spans="3:13" ht="18" customHeight="1" x14ac:dyDescent="0.25">
      <c r="C250" s="402"/>
      <c r="G250" s="446"/>
      <c r="H250" s="446"/>
      <c r="K250" s="402"/>
      <c r="M250" s="399"/>
    </row>
    <row r="251" spans="3:13" ht="18" customHeight="1" x14ac:dyDescent="0.25">
      <c r="C251" s="402"/>
      <c r="G251" s="446"/>
      <c r="H251" s="446"/>
      <c r="K251" s="402"/>
      <c r="M251" s="399"/>
    </row>
    <row r="252" spans="3:13" ht="18" customHeight="1" x14ac:dyDescent="0.25">
      <c r="C252" s="402"/>
      <c r="G252" s="446"/>
      <c r="H252" s="446"/>
      <c r="K252" s="402"/>
      <c r="M252" s="399"/>
    </row>
    <row r="253" spans="3:13" ht="18" customHeight="1" x14ac:dyDescent="0.25">
      <c r="C253" s="402"/>
      <c r="G253" s="446"/>
      <c r="H253" s="446"/>
      <c r="K253" s="402"/>
      <c r="M253" s="399"/>
    </row>
    <row r="254" spans="3:13" ht="18" customHeight="1" x14ac:dyDescent="0.25">
      <c r="C254" s="402"/>
      <c r="G254" s="446"/>
      <c r="H254" s="446"/>
      <c r="K254" s="402"/>
      <c r="M254" s="399"/>
    </row>
    <row r="255" spans="3:13" ht="18" customHeight="1" x14ac:dyDescent="0.25">
      <c r="C255" s="402"/>
      <c r="G255" s="446"/>
      <c r="H255" s="446"/>
      <c r="K255" s="402"/>
      <c r="M255" s="399"/>
    </row>
    <row r="256" spans="3:13" ht="18" customHeight="1" x14ac:dyDescent="0.25">
      <c r="C256" s="402"/>
      <c r="G256" s="446"/>
      <c r="H256" s="446"/>
      <c r="K256" s="402"/>
      <c r="M256" s="399"/>
    </row>
    <row r="257" spans="3:13" ht="18" customHeight="1" x14ac:dyDescent="0.25">
      <c r="C257" s="402"/>
      <c r="G257" s="446"/>
      <c r="H257" s="446"/>
      <c r="K257" s="402"/>
      <c r="M257" s="399"/>
    </row>
    <row r="258" spans="3:13" ht="18" customHeight="1" x14ac:dyDescent="0.25">
      <c r="C258" s="402"/>
      <c r="G258" s="446"/>
      <c r="H258" s="446"/>
      <c r="K258" s="402"/>
      <c r="M258" s="399"/>
    </row>
    <row r="259" spans="3:13" ht="18" customHeight="1" x14ac:dyDescent="0.25">
      <c r="C259" s="402"/>
      <c r="G259" s="446"/>
      <c r="H259" s="446"/>
      <c r="K259" s="402"/>
      <c r="M259" s="399"/>
    </row>
    <row r="260" spans="3:13" ht="18" customHeight="1" x14ac:dyDescent="0.25">
      <c r="C260" s="402"/>
      <c r="G260" s="446"/>
      <c r="H260" s="446"/>
      <c r="K260" s="402"/>
      <c r="M260" s="399"/>
    </row>
    <row r="261" spans="3:13" ht="18" customHeight="1" x14ac:dyDescent="0.25">
      <c r="C261" s="402"/>
      <c r="G261" s="446"/>
      <c r="H261" s="446"/>
      <c r="K261" s="402"/>
      <c r="M261" s="399"/>
    </row>
    <row r="262" spans="3:13" ht="18" customHeight="1" x14ac:dyDescent="0.25">
      <c r="C262" s="402"/>
      <c r="G262" s="446"/>
      <c r="H262" s="446"/>
      <c r="K262" s="402"/>
      <c r="M262" s="399"/>
    </row>
    <row r="263" spans="3:13" ht="18" customHeight="1" x14ac:dyDescent="0.25">
      <c r="C263" s="402"/>
      <c r="G263" s="446"/>
      <c r="H263" s="446"/>
      <c r="K263" s="402"/>
      <c r="M263" s="399"/>
    </row>
    <row r="264" spans="3:13" ht="18" customHeight="1" x14ac:dyDescent="0.25">
      <c r="C264" s="402"/>
      <c r="G264" s="446"/>
      <c r="H264" s="446"/>
      <c r="K264" s="402"/>
      <c r="M264" s="399"/>
    </row>
    <row r="265" spans="3:13" ht="18" customHeight="1" x14ac:dyDescent="0.25">
      <c r="C265" s="402"/>
      <c r="G265" s="446"/>
      <c r="H265" s="446"/>
      <c r="K265" s="402"/>
      <c r="M265" s="399"/>
    </row>
    <row r="266" spans="3:13" ht="18" customHeight="1" x14ac:dyDescent="0.25">
      <c r="C266" s="402"/>
      <c r="G266" s="446"/>
      <c r="H266" s="446"/>
      <c r="K266" s="402"/>
      <c r="M266" s="399"/>
    </row>
    <row r="267" spans="3:13" ht="18" customHeight="1" x14ac:dyDescent="0.25">
      <c r="C267" s="402"/>
      <c r="G267" s="446"/>
      <c r="H267" s="446"/>
      <c r="K267" s="402"/>
      <c r="M267" s="399"/>
    </row>
    <row r="268" spans="3:13" ht="18" customHeight="1" x14ac:dyDescent="0.25">
      <c r="C268" s="402"/>
      <c r="G268" s="446"/>
      <c r="H268" s="446"/>
      <c r="K268" s="402"/>
      <c r="M268" s="399"/>
    </row>
    <row r="269" spans="3:13" ht="18" customHeight="1" x14ac:dyDescent="0.25">
      <c r="C269" s="402"/>
      <c r="G269" s="446"/>
      <c r="H269" s="446"/>
      <c r="K269" s="402"/>
      <c r="M269" s="399"/>
    </row>
    <row r="270" spans="3:13" ht="18" customHeight="1" x14ac:dyDescent="0.25">
      <c r="C270" s="402"/>
      <c r="G270" s="446"/>
      <c r="H270" s="446"/>
      <c r="K270" s="402"/>
      <c r="M270" s="399"/>
    </row>
    <row r="271" spans="3:13" ht="18" customHeight="1" x14ac:dyDescent="0.25">
      <c r="C271" s="402"/>
      <c r="G271" s="446"/>
      <c r="H271" s="446"/>
      <c r="K271" s="402"/>
      <c r="M271" s="399"/>
    </row>
    <row r="272" spans="3:13" ht="18" customHeight="1" x14ac:dyDescent="0.25">
      <c r="C272" s="402"/>
      <c r="G272" s="446"/>
      <c r="H272" s="446"/>
      <c r="K272" s="402"/>
      <c r="M272" s="399"/>
    </row>
    <row r="273" spans="3:13" ht="18" customHeight="1" x14ac:dyDescent="0.25">
      <c r="C273" s="402"/>
      <c r="G273" s="446"/>
      <c r="H273" s="446"/>
      <c r="K273" s="402"/>
      <c r="M273" s="399"/>
    </row>
    <row r="274" spans="3:13" ht="18" customHeight="1" x14ac:dyDescent="0.25">
      <c r="C274" s="402"/>
      <c r="G274" s="446"/>
      <c r="H274" s="446"/>
      <c r="K274" s="402"/>
      <c r="M274" s="399"/>
    </row>
    <row r="275" spans="3:13" ht="18" customHeight="1" x14ac:dyDescent="0.25">
      <c r="C275" s="402"/>
      <c r="G275" s="446"/>
      <c r="H275" s="446"/>
      <c r="K275" s="402"/>
      <c r="M275" s="399"/>
    </row>
    <row r="276" spans="3:13" ht="18" customHeight="1" x14ac:dyDescent="0.25">
      <c r="C276" s="402"/>
      <c r="G276" s="446"/>
      <c r="H276" s="446"/>
      <c r="K276" s="402"/>
      <c r="M276" s="399"/>
    </row>
    <row r="277" spans="3:13" ht="18" customHeight="1" x14ac:dyDescent="0.25">
      <c r="C277" s="402"/>
      <c r="G277" s="446"/>
      <c r="H277" s="446"/>
      <c r="K277" s="402"/>
      <c r="M277" s="399"/>
    </row>
    <row r="278" spans="3:13" ht="18" customHeight="1" x14ac:dyDescent="0.25">
      <c r="C278" s="402"/>
      <c r="G278" s="446"/>
      <c r="H278" s="446"/>
      <c r="K278" s="402"/>
      <c r="M278" s="399"/>
    </row>
    <row r="279" spans="3:13" ht="18" customHeight="1" x14ac:dyDescent="0.25">
      <c r="C279" s="402"/>
      <c r="G279" s="446"/>
      <c r="H279" s="446"/>
      <c r="K279" s="402"/>
      <c r="M279" s="399"/>
    </row>
    <row r="280" spans="3:13" ht="18" customHeight="1" x14ac:dyDescent="0.25">
      <c r="C280" s="402"/>
      <c r="G280" s="446"/>
      <c r="H280" s="446"/>
      <c r="K280" s="402"/>
      <c r="M280" s="399"/>
    </row>
    <row r="281" spans="3:13" ht="18" customHeight="1" x14ac:dyDescent="0.25">
      <c r="C281" s="402"/>
      <c r="G281" s="446"/>
      <c r="H281" s="446"/>
      <c r="K281" s="402"/>
      <c r="M281" s="399"/>
    </row>
    <row r="282" spans="3:13" ht="18" customHeight="1" x14ac:dyDescent="0.25">
      <c r="C282" s="402"/>
      <c r="G282" s="446"/>
      <c r="H282" s="446"/>
      <c r="K282" s="402"/>
      <c r="M282" s="399"/>
    </row>
    <row r="283" spans="3:13" ht="18" customHeight="1" x14ac:dyDescent="0.25">
      <c r="C283" s="402"/>
      <c r="G283" s="446"/>
      <c r="H283" s="446"/>
      <c r="K283" s="402"/>
      <c r="M283" s="399"/>
    </row>
    <row r="284" spans="3:13" ht="18" customHeight="1" x14ac:dyDescent="0.25">
      <c r="C284" s="402"/>
      <c r="G284" s="446"/>
      <c r="H284" s="446"/>
      <c r="K284" s="402"/>
      <c r="M284" s="399"/>
    </row>
    <row r="285" spans="3:13" ht="18" customHeight="1" x14ac:dyDescent="0.25">
      <c r="C285" s="402"/>
      <c r="G285" s="446"/>
      <c r="H285" s="446"/>
      <c r="K285" s="402"/>
      <c r="M285" s="399"/>
    </row>
    <row r="286" spans="3:13" ht="18" customHeight="1" x14ac:dyDescent="0.25">
      <c r="C286" s="402"/>
      <c r="G286" s="446"/>
      <c r="H286" s="446"/>
      <c r="K286" s="402"/>
      <c r="M286" s="399"/>
    </row>
    <row r="287" spans="3:13" ht="18" customHeight="1" x14ac:dyDescent="0.25">
      <c r="C287" s="402"/>
      <c r="G287" s="446"/>
      <c r="H287" s="446"/>
      <c r="K287" s="402"/>
      <c r="M287" s="399"/>
    </row>
    <row r="288" spans="3:13" ht="18" customHeight="1" x14ac:dyDescent="0.25">
      <c r="C288" s="402"/>
      <c r="G288" s="446"/>
      <c r="H288" s="446"/>
      <c r="K288" s="402"/>
      <c r="M288" s="399"/>
    </row>
    <row r="289" spans="3:13" ht="18" customHeight="1" x14ac:dyDescent="0.25">
      <c r="C289" s="402"/>
      <c r="G289" s="446"/>
      <c r="H289" s="446"/>
      <c r="K289" s="402"/>
      <c r="M289" s="399"/>
    </row>
    <row r="290" spans="3:13" ht="18" customHeight="1" x14ac:dyDescent="0.25">
      <c r="C290" s="402"/>
      <c r="G290" s="446"/>
      <c r="H290" s="446"/>
      <c r="K290" s="402"/>
      <c r="M290" s="399"/>
    </row>
    <row r="291" spans="3:13" ht="18" customHeight="1" x14ac:dyDescent="0.25">
      <c r="C291" s="402"/>
      <c r="G291" s="446"/>
      <c r="H291" s="446"/>
      <c r="K291" s="402"/>
      <c r="M291" s="399"/>
    </row>
    <row r="292" spans="3:13" ht="18" customHeight="1" x14ac:dyDescent="0.25">
      <c r="C292" s="402"/>
      <c r="G292" s="446"/>
      <c r="H292" s="446"/>
      <c r="K292" s="402"/>
      <c r="M292" s="399"/>
    </row>
    <row r="293" spans="3:13" ht="18" customHeight="1" x14ac:dyDescent="0.25">
      <c r="C293" s="402"/>
      <c r="G293" s="446"/>
      <c r="H293" s="446"/>
      <c r="K293" s="402"/>
      <c r="M293" s="399"/>
    </row>
    <row r="294" spans="3:13" ht="18" customHeight="1" x14ac:dyDescent="0.25">
      <c r="C294" s="402"/>
      <c r="G294" s="446"/>
      <c r="H294" s="446"/>
      <c r="K294" s="402"/>
      <c r="M294" s="399"/>
    </row>
    <row r="295" spans="3:13" ht="18" customHeight="1" x14ac:dyDescent="0.25">
      <c r="C295" s="402"/>
      <c r="G295" s="446"/>
      <c r="H295" s="446"/>
      <c r="K295" s="402"/>
      <c r="M295" s="399"/>
    </row>
    <row r="296" spans="3:13" ht="18" customHeight="1" x14ac:dyDescent="0.25">
      <c r="C296" s="402"/>
      <c r="G296" s="446"/>
      <c r="H296" s="446"/>
      <c r="K296" s="402"/>
      <c r="M296" s="399"/>
    </row>
    <row r="297" spans="3:13" ht="18" customHeight="1" x14ac:dyDescent="0.25">
      <c r="C297" s="402"/>
      <c r="G297" s="446"/>
      <c r="H297" s="446"/>
      <c r="K297" s="402"/>
      <c r="M297" s="399"/>
    </row>
    <row r="298" spans="3:13" ht="18" customHeight="1" x14ac:dyDescent="0.25">
      <c r="C298" s="402"/>
      <c r="G298" s="446"/>
      <c r="H298" s="446"/>
      <c r="K298" s="402"/>
      <c r="M298" s="399"/>
    </row>
    <row r="299" spans="3:13" ht="18" customHeight="1" x14ac:dyDescent="0.25">
      <c r="C299" s="402"/>
      <c r="G299" s="446"/>
      <c r="H299" s="446"/>
      <c r="K299" s="402"/>
      <c r="M299" s="399"/>
    </row>
    <row r="300" spans="3:13" ht="18" customHeight="1" x14ac:dyDescent="0.25">
      <c r="C300" s="402"/>
      <c r="G300" s="446"/>
      <c r="H300" s="446"/>
      <c r="K300" s="402"/>
      <c r="M300" s="399"/>
    </row>
    <row r="301" spans="3:13" ht="18" customHeight="1" x14ac:dyDescent="0.25">
      <c r="C301" s="402"/>
      <c r="G301" s="446"/>
      <c r="H301" s="446"/>
      <c r="K301" s="402"/>
      <c r="M301" s="399"/>
    </row>
    <row r="302" spans="3:13" ht="18" customHeight="1" x14ac:dyDescent="0.25">
      <c r="C302" s="402"/>
      <c r="G302" s="446"/>
      <c r="H302" s="446"/>
      <c r="K302" s="402"/>
      <c r="M302" s="399"/>
    </row>
    <row r="303" spans="3:13" ht="18" customHeight="1" x14ac:dyDescent="0.25">
      <c r="C303" s="402"/>
      <c r="G303" s="446"/>
      <c r="H303" s="446"/>
      <c r="K303" s="402"/>
      <c r="M303" s="399"/>
    </row>
    <row r="304" spans="3:13" ht="18" customHeight="1" x14ac:dyDescent="0.25">
      <c r="C304" s="402"/>
      <c r="G304" s="446"/>
      <c r="H304" s="446"/>
      <c r="K304" s="402"/>
      <c r="M304" s="399"/>
    </row>
    <row r="305" spans="3:13" ht="18" customHeight="1" x14ac:dyDescent="0.25">
      <c r="C305" s="402"/>
      <c r="G305" s="446"/>
      <c r="H305" s="446"/>
      <c r="K305" s="402"/>
      <c r="M305" s="399"/>
    </row>
    <row r="306" spans="3:13" ht="18" customHeight="1" x14ac:dyDescent="0.25">
      <c r="C306" s="402"/>
      <c r="G306" s="446"/>
      <c r="H306" s="446"/>
      <c r="K306" s="402"/>
      <c r="M306" s="399"/>
    </row>
    <row r="307" spans="3:13" ht="18" customHeight="1" x14ac:dyDescent="0.25">
      <c r="C307" s="402"/>
      <c r="G307" s="446"/>
      <c r="H307" s="446"/>
      <c r="K307" s="402"/>
      <c r="M307" s="399"/>
    </row>
    <row r="308" spans="3:13" ht="18" customHeight="1" x14ac:dyDescent="0.25">
      <c r="C308" s="402"/>
      <c r="G308" s="446"/>
      <c r="H308" s="446"/>
      <c r="K308" s="402"/>
      <c r="M308" s="399"/>
    </row>
    <row r="309" spans="3:13" ht="18" customHeight="1" x14ac:dyDescent="0.25">
      <c r="C309" s="402"/>
      <c r="G309" s="446"/>
      <c r="H309" s="446"/>
      <c r="K309" s="402"/>
      <c r="M309" s="399"/>
    </row>
    <row r="310" spans="3:13" ht="18" customHeight="1" x14ac:dyDescent="0.25">
      <c r="C310" s="402"/>
      <c r="G310" s="446"/>
      <c r="H310" s="446"/>
      <c r="K310" s="402"/>
      <c r="M310" s="399"/>
    </row>
    <row r="311" spans="3:13" ht="18" customHeight="1" x14ac:dyDescent="0.25">
      <c r="C311" s="402"/>
      <c r="G311" s="446"/>
      <c r="H311" s="446"/>
      <c r="K311" s="402"/>
      <c r="M311" s="399"/>
    </row>
    <row r="312" spans="3:13" ht="18" customHeight="1" x14ac:dyDescent="0.25">
      <c r="C312" s="402"/>
      <c r="G312" s="446"/>
      <c r="H312" s="446"/>
      <c r="K312" s="402"/>
      <c r="M312" s="399"/>
    </row>
    <row r="313" spans="3:13" ht="18" customHeight="1" x14ac:dyDescent="0.25">
      <c r="C313" s="402"/>
      <c r="G313" s="446"/>
      <c r="H313" s="446"/>
      <c r="K313" s="402"/>
      <c r="M313" s="399"/>
    </row>
    <row r="314" spans="3:13" ht="18" customHeight="1" x14ac:dyDescent="0.25">
      <c r="C314" s="402"/>
      <c r="G314" s="446"/>
      <c r="H314" s="446"/>
      <c r="K314" s="402"/>
      <c r="M314" s="399"/>
    </row>
    <row r="315" spans="3:13" ht="18" customHeight="1" x14ac:dyDescent="0.25">
      <c r="C315" s="402"/>
      <c r="G315" s="446"/>
      <c r="H315" s="446"/>
      <c r="K315" s="402"/>
      <c r="M315" s="399"/>
    </row>
    <row r="316" spans="3:13" ht="18" customHeight="1" x14ac:dyDescent="0.25">
      <c r="C316" s="402"/>
      <c r="G316" s="446"/>
      <c r="H316" s="446"/>
      <c r="K316" s="402"/>
      <c r="M316" s="399"/>
    </row>
    <row r="317" spans="3:13" ht="18" customHeight="1" x14ac:dyDescent="0.25">
      <c r="C317" s="402"/>
      <c r="G317" s="446"/>
      <c r="H317" s="446"/>
      <c r="K317" s="402"/>
      <c r="M317" s="399"/>
    </row>
    <row r="318" spans="3:13" ht="18" customHeight="1" x14ac:dyDescent="0.25">
      <c r="C318" s="402"/>
      <c r="G318" s="446"/>
      <c r="H318" s="446"/>
      <c r="K318" s="402"/>
      <c r="M318" s="399"/>
    </row>
    <row r="319" spans="3:13" ht="18" customHeight="1" x14ac:dyDescent="0.25">
      <c r="C319" s="402"/>
      <c r="G319" s="446"/>
      <c r="H319" s="446"/>
      <c r="K319" s="402"/>
      <c r="M319" s="399"/>
    </row>
    <row r="320" spans="3:13" ht="18" customHeight="1" x14ac:dyDescent="0.25">
      <c r="C320" s="402"/>
      <c r="G320" s="446"/>
      <c r="H320" s="446"/>
      <c r="K320" s="402"/>
      <c r="M320" s="399"/>
    </row>
    <row r="321" spans="3:13" ht="18" customHeight="1" x14ac:dyDescent="0.25">
      <c r="C321" s="402"/>
      <c r="G321" s="446"/>
      <c r="H321" s="446"/>
      <c r="K321" s="402"/>
      <c r="M321" s="399"/>
    </row>
    <row r="322" spans="3:13" ht="18" customHeight="1" x14ac:dyDescent="0.25">
      <c r="C322" s="402"/>
      <c r="G322" s="446"/>
      <c r="H322" s="446"/>
      <c r="K322" s="402"/>
      <c r="M322" s="399"/>
    </row>
    <row r="323" spans="3:13" ht="18" customHeight="1" x14ac:dyDescent="0.25">
      <c r="C323" s="402"/>
      <c r="G323" s="446"/>
      <c r="H323" s="446"/>
      <c r="K323" s="402"/>
      <c r="M323" s="399"/>
    </row>
    <row r="324" spans="3:13" ht="18" customHeight="1" x14ac:dyDescent="0.25">
      <c r="C324" s="402"/>
      <c r="G324" s="446"/>
      <c r="H324" s="446"/>
      <c r="K324" s="402"/>
      <c r="M324" s="399"/>
    </row>
    <row r="325" spans="3:13" ht="18" customHeight="1" x14ac:dyDescent="0.25">
      <c r="C325" s="402"/>
      <c r="G325" s="446"/>
      <c r="H325" s="446"/>
      <c r="K325" s="402"/>
      <c r="M325" s="399"/>
    </row>
    <row r="326" spans="3:13" ht="18" customHeight="1" x14ac:dyDescent="0.25">
      <c r="C326" s="402"/>
      <c r="G326" s="446"/>
      <c r="H326" s="446"/>
      <c r="K326" s="402"/>
      <c r="M326" s="399"/>
    </row>
    <row r="327" spans="3:13" ht="18" customHeight="1" x14ac:dyDescent="0.25">
      <c r="C327" s="402"/>
      <c r="G327" s="446"/>
      <c r="H327" s="446"/>
      <c r="K327" s="402"/>
      <c r="M327" s="399"/>
    </row>
    <row r="328" spans="3:13" ht="18" customHeight="1" x14ac:dyDescent="0.25">
      <c r="C328" s="402"/>
      <c r="G328" s="446"/>
      <c r="H328" s="446"/>
      <c r="K328" s="402"/>
      <c r="M328" s="399"/>
    </row>
    <row r="329" spans="3:13" ht="18" customHeight="1" x14ac:dyDescent="0.25">
      <c r="C329" s="402"/>
      <c r="G329" s="446"/>
      <c r="H329" s="446"/>
      <c r="K329" s="402"/>
      <c r="M329" s="399"/>
    </row>
    <row r="330" spans="3:13" ht="18" customHeight="1" x14ac:dyDescent="0.25">
      <c r="C330" s="402"/>
      <c r="G330" s="446"/>
      <c r="H330" s="446"/>
      <c r="K330" s="402"/>
      <c r="M330" s="399"/>
    </row>
    <row r="331" spans="3:13" ht="18" customHeight="1" x14ac:dyDescent="0.25">
      <c r="C331" s="402"/>
      <c r="G331" s="446"/>
      <c r="H331" s="446"/>
      <c r="K331" s="402"/>
      <c r="M331" s="399"/>
    </row>
    <row r="332" spans="3:13" ht="18" customHeight="1" x14ac:dyDescent="0.25">
      <c r="C332" s="402"/>
      <c r="G332" s="446"/>
      <c r="H332" s="446"/>
      <c r="K332" s="402"/>
      <c r="M332" s="399"/>
    </row>
    <row r="333" spans="3:13" ht="18" customHeight="1" x14ac:dyDescent="0.25">
      <c r="C333" s="402"/>
      <c r="G333" s="446"/>
      <c r="H333" s="446"/>
      <c r="K333" s="402"/>
      <c r="M333" s="399"/>
    </row>
    <row r="334" spans="3:13" ht="18" customHeight="1" x14ac:dyDescent="0.25">
      <c r="C334" s="402"/>
      <c r="G334" s="446"/>
      <c r="H334" s="446"/>
      <c r="K334" s="402"/>
      <c r="M334" s="399"/>
    </row>
    <row r="335" spans="3:13" ht="18" customHeight="1" x14ac:dyDescent="0.25">
      <c r="C335" s="402"/>
      <c r="G335" s="446"/>
      <c r="H335" s="446"/>
      <c r="K335" s="402"/>
      <c r="M335" s="399"/>
    </row>
    <row r="336" spans="3:13" ht="18" customHeight="1" x14ac:dyDescent="0.25">
      <c r="C336" s="402"/>
      <c r="G336" s="446"/>
      <c r="H336" s="446"/>
      <c r="K336" s="402"/>
      <c r="M336" s="399"/>
    </row>
    <row r="337" spans="3:13" ht="18" customHeight="1" x14ac:dyDescent="0.25">
      <c r="C337" s="402"/>
      <c r="G337" s="446"/>
      <c r="H337" s="446"/>
      <c r="K337" s="402"/>
      <c r="M337" s="399"/>
    </row>
    <row r="338" spans="3:13" ht="18" customHeight="1" x14ac:dyDescent="0.25">
      <c r="C338" s="402"/>
      <c r="G338" s="446"/>
      <c r="H338" s="446"/>
      <c r="K338" s="402"/>
      <c r="M338" s="399"/>
    </row>
    <row r="339" spans="3:13" ht="18" customHeight="1" x14ac:dyDescent="0.25">
      <c r="C339" s="402"/>
      <c r="G339" s="446"/>
      <c r="H339" s="446"/>
      <c r="K339" s="402"/>
      <c r="M339" s="399"/>
    </row>
    <row r="340" spans="3:13" ht="18" customHeight="1" x14ac:dyDescent="0.25">
      <c r="C340" s="402"/>
      <c r="G340" s="446"/>
      <c r="H340" s="446"/>
      <c r="K340" s="402"/>
      <c r="M340" s="399"/>
    </row>
    <row r="341" spans="3:13" ht="18" customHeight="1" x14ac:dyDescent="0.25">
      <c r="C341" s="402"/>
      <c r="G341" s="446"/>
      <c r="H341" s="446"/>
      <c r="K341" s="402"/>
      <c r="M341" s="399"/>
    </row>
    <row r="342" spans="3:13" ht="18" customHeight="1" x14ac:dyDescent="0.25">
      <c r="C342" s="402"/>
      <c r="G342" s="446"/>
      <c r="H342" s="446"/>
      <c r="K342" s="402"/>
      <c r="M342" s="399"/>
    </row>
    <row r="343" spans="3:13" ht="18" customHeight="1" x14ac:dyDescent="0.25">
      <c r="C343" s="402"/>
      <c r="G343" s="446"/>
      <c r="H343" s="446"/>
      <c r="K343" s="402"/>
      <c r="M343" s="399"/>
    </row>
    <row r="344" spans="3:13" ht="18" customHeight="1" x14ac:dyDescent="0.25">
      <c r="C344" s="402"/>
      <c r="G344" s="446"/>
      <c r="H344" s="446"/>
      <c r="K344" s="402"/>
      <c r="M344" s="399"/>
    </row>
    <row r="345" spans="3:13" ht="18" customHeight="1" x14ac:dyDescent="0.25">
      <c r="C345" s="402"/>
      <c r="G345" s="446"/>
      <c r="H345" s="446"/>
      <c r="K345" s="402"/>
      <c r="M345" s="399"/>
    </row>
    <row r="346" spans="3:13" ht="18" customHeight="1" x14ac:dyDescent="0.25">
      <c r="C346" s="402"/>
      <c r="G346" s="446"/>
      <c r="H346" s="446"/>
      <c r="K346" s="402"/>
      <c r="M346" s="399"/>
    </row>
    <row r="347" spans="3:13" ht="18" customHeight="1" x14ac:dyDescent="0.25">
      <c r="C347" s="402"/>
      <c r="G347" s="446"/>
      <c r="H347" s="446"/>
      <c r="K347" s="402"/>
      <c r="M347" s="399"/>
    </row>
    <row r="348" spans="3:13" ht="18" customHeight="1" x14ac:dyDescent="0.25">
      <c r="C348" s="402"/>
      <c r="G348" s="446"/>
      <c r="H348" s="446"/>
      <c r="K348" s="402"/>
      <c r="M348" s="399"/>
    </row>
    <row r="349" spans="3:13" ht="18" customHeight="1" x14ac:dyDescent="0.25">
      <c r="C349" s="402"/>
      <c r="G349" s="446"/>
      <c r="H349" s="446"/>
      <c r="K349" s="402"/>
      <c r="M349" s="399"/>
    </row>
    <row r="350" spans="3:13" ht="18" customHeight="1" x14ac:dyDescent="0.25">
      <c r="C350" s="402"/>
      <c r="G350" s="446"/>
      <c r="H350" s="446"/>
      <c r="K350" s="402"/>
      <c r="M350" s="399"/>
    </row>
    <row r="351" spans="3:13" ht="18" customHeight="1" x14ac:dyDescent="0.25">
      <c r="C351" s="402"/>
      <c r="G351" s="446"/>
      <c r="H351" s="446"/>
      <c r="K351" s="402"/>
      <c r="M351" s="399"/>
    </row>
    <row r="352" spans="3:13" ht="18" customHeight="1" x14ac:dyDescent="0.25">
      <c r="C352" s="402"/>
      <c r="G352" s="446"/>
      <c r="H352" s="446"/>
      <c r="K352" s="402"/>
      <c r="M352" s="399"/>
    </row>
    <row r="353" spans="3:13" ht="18" customHeight="1" x14ac:dyDescent="0.25">
      <c r="C353" s="402"/>
      <c r="G353" s="446"/>
      <c r="H353" s="446"/>
      <c r="K353" s="402"/>
      <c r="M353" s="399"/>
    </row>
    <row r="354" spans="3:13" ht="18" customHeight="1" x14ac:dyDescent="0.25">
      <c r="C354" s="402"/>
      <c r="G354" s="446"/>
      <c r="H354" s="446"/>
      <c r="K354" s="402"/>
      <c r="M354" s="399"/>
    </row>
    <row r="355" spans="3:13" ht="18" customHeight="1" x14ac:dyDescent="0.25">
      <c r="C355" s="402"/>
      <c r="G355" s="446"/>
      <c r="H355" s="446"/>
      <c r="K355" s="402"/>
      <c r="M355" s="399"/>
    </row>
    <row r="356" spans="3:13" ht="18" customHeight="1" x14ac:dyDescent="0.25">
      <c r="C356" s="402"/>
      <c r="G356" s="446"/>
      <c r="H356" s="446"/>
      <c r="K356" s="402"/>
      <c r="M356" s="399"/>
    </row>
    <row r="357" spans="3:13" ht="18" customHeight="1" x14ac:dyDescent="0.25">
      <c r="C357" s="402"/>
      <c r="G357" s="446"/>
      <c r="H357" s="446"/>
      <c r="K357" s="402"/>
      <c r="M357" s="399"/>
    </row>
    <row r="358" spans="3:13" ht="18" customHeight="1" x14ac:dyDescent="0.25">
      <c r="C358" s="402"/>
      <c r="G358" s="446"/>
      <c r="H358" s="446"/>
      <c r="K358" s="402"/>
      <c r="M358" s="399"/>
    </row>
    <row r="359" spans="3:13" ht="18" customHeight="1" x14ac:dyDescent="0.25">
      <c r="C359" s="402"/>
      <c r="G359" s="446"/>
      <c r="H359" s="446"/>
      <c r="K359" s="402"/>
      <c r="M359" s="399"/>
    </row>
    <row r="360" spans="3:13" ht="18" customHeight="1" x14ac:dyDescent="0.25">
      <c r="C360" s="402"/>
      <c r="G360" s="446"/>
      <c r="H360" s="446"/>
      <c r="K360" s="402"/>
      <c r="M360" s="399"/>
    </row>
    <row r="361" spans="3:13" ht="18" customHeight="1" x14ac:dyDescent="0.25">
      <c r="C361" s="402"/>
      <c r="G361" s="446"/>
      <c r="H361" s="446"/>
      <c r="K361" s="402"/>
      <c r="M361" s="399"/>
    </row>
    <row r="362" spans="3:13" ht="18" customHeight="1" x14ac:dyDescent="0.25">
      <c r="C362" s="402"/>
      <c r="G362" s="446"/>
      <c r="H362" s="446"/>
      <c r="K362" s="402"/>
      <c r="M362" s="399"/>
    </row>
    <row r="363" spans="3:13" ht="18" customHeight="1" x14ac:dyDescent="0.25">
      <c r="C363" s="402"/>
      <c r="G363" s="446"/>
      <c r="H363" s="446"/>
      <c r="K363" s="402"/>
      <c r="M363" s="399"/>
    </row>
    <row r="364" spans="3:13" ht="18" customHeight="1" x14ac:dyDescent="0.25">
      <c r="C364" s="402"/>
      <c r="G364" s="446"/>
      <c r="H364" s="446"/>
      <c r="K364" s="402"/>
      <c r="M364" s="399"/>
    </row>
    <row r="365" spans="3:13" ht="18" customHeight="1" x14ac:dyDescent="0.25">
      <c r="C365" s="402"/>
      <c r="G365" s="446"/>
      <c r="H365" s="446"/>
      <c r="K365" s="402"/>
      <c r="M365" s="399"/>
    </row>
    <row r="366" spans="3:13" ht="18" customHeight="1" x14ac:dyDescent="0.25">
      <c r="C366" s="402"/>
      <c r="G366" s="446"/>
      <c r="H366" s="446"/>
      <c r="K366" s="402"/>
      <c r="M366" s="399"/>
    </row>
    <row r="367" spans="3:13" ht="18" customHeight="1" x14ac:dyDescent="0.25">
      <c r="C367" s="402"/>
      <c r="G367" s="446"/>
      <c r="H367" s="446"/>
      <c r="K367" s="402"/>
      <c r="M367" s="399"/>
    </row>
    <row r="368" spans="3:13" ht="18" customHeight="1" x14ac:dyDescent="0.25">
      <c r="C368" s="402"/>
      <c r="G368" s="446"/>
      <c r="H368" s="446"/>
      <c r="K368" s="402"/>
      <c r="M368" s="399"/>
    </row>
    <row r="369" spans="3:13" ht="18" customHeight="1" x14ac:dyDescent="0.25">
      <c r="C369" s="402"/>
      <c r="G369" s="446"/>
      <c r="H369" s="446"/>
      <c r="K369" s="402"/>
      <c r="M369" s="399"/>
    </row>
    <row r="370" spans="3:13" ht="18" customHeight="1" x14ac:dyDescent="0.25">
      <c r="C370" s="402"/>
      <c r="G370" s="446"/>
      <c r="H370" s="446"/>
      <c r="K370" s="402"/>
      <c r="M370" s="399"/>
    </row>
    <row r="371" spans="3:13" ht="18" customHeight="1" x14ac:dyDescent="0.25">
      <c r="C371" s="402"/>
      <c r="G371" s="446"/>
      <c r="H371" s="446"/>
      <c r="K371" s="402"/>
      <c r="M371" s="399"/>
    </row>
    <row r="372" spans="3:13" ht="18" customHeight="1" x14ac:dyDescent="0.25">
      <c r="C372" s="402"/>
      <c r="G372" s="446"/>
      <c r="H372" s="446"/>
      <c r="K372" s="402"/>
      <c r="M372" s="399"/>
    </row>
    <row r="373" spans="3:13" ht="18" customHeight="1" x14ac:dyDescent="0.25">
      <c r="C373" s="402"/>
      <c r="G373" s="446"/>
      <c r="H373" s="446"/>
      <c r="K373" s="402"/>
      <c r="M373" s="399"/>
    </row>
    <row r="374" spans="3:13" ht="18" customHeight="1" x14ac:dyDescent="0.25">
      <c r="C374" s="402"/>
      <c r="G374" s="446"/>
      <c r="H374" s="446"/>
      <c r="K374" s="402"/>
      <c r="M374" s="399"/>
    </row>
    <row r="375" spans="3:13" ht="18" customHeight="1" x14ac:dyDescent="0.25">
      <c r="C375" s="402"/>
      <c r="G375" s="446"/>
      <c r="H375" s="446"/>
      <c r="K375" s="402"/>
      <c r="M375" s="399"/>
    </row>
    <row r="376" spans="3:13" ht="18" customHeight="1" x14ac:dyDescent="0.25">
      <c r="C376" s="402"/>
      <c r="G376" s="446"/>
      <c r="H376" s="446"/>
      <c r="K376" s="402"/>
      <c r="M376" s="399"/>
    </row>
    <row r="377" spans="3:13" ht="18" customHeight="1" x14ac:dyDescent="0.25">
      <c r="C377" s="402"/>
      <c r="G377" s="446"/>
      <c r="H377" s="446"/>
      <c r="K377" s="402"/>
      <c r="M377" s="399"/>
    </row>
    <row r="378" spans="3:13" ht="18" customHeight="1" x14ac:dyDescent="0.25">
      <c r="C378" s="402"/>
      <c r="G378" s="446"/>
      <c r="H378" s="446"/>
      <c r="K378" s="402"/>
      <c r="M378" s="399"/>
    </row>
    <row r="379" spans="3:13" ht="18" customHeight="1" x14ac:dyDescent="0.25">
      <c r="C379" s="402"/>
      <c r="G379" s="446"/>
      <c r="H379" s="446"/>
      <c r="K379" s="402"/>
      <c r="M379" s="399"/>
    </row>
    <row r="380" spans="3:13" ht="18" customHeight="1" x14ac:dyDescent="0.25">
      <c r="C380" s="402"/>
      <c r="G380" s="446"/>
      <c r="H380" s="446"/>
      <c r="K380" s="402"/>
      <c r="M380" s="399"/>
    </row>
    <row r="381" spans="3:13" ht="18" customHeight="1" x14ac:dyDescent="0.25">
      <c r="C381" s="402"/>
      <c r="G381" s="446"/>
      <c r="H381" s="446"/>
      <c r="K381" s="402"/>
      <c r="M381" s="399"/>
    </row>
    <row r="382" spans="3:13" ht="18" customHeight="1" x14ac:dyDescent="0.25">
      <c r="C382" s="402"/>
      <c r="G382" s="446"/>
      <c r="H382" s="446"/>
      <c r="K382" s="402"/>
      <c r="M382" s="399"/>
    </row>
    <row r="383" spans="3:13" ht="18" customHeight="1" x14ac:dyDescent="0.25">
      <c r="C383" s="402"/>
      <c r="G383" s="446"/>
      <c r="H383" s="446"/>
      <c r="K383" s="402"/>
      <c r="M383" s="399"/>
    </row>
    <row r="384" spans="3:13" ht="18" customHeight="1" x14ac:dyDescent="0.25">
      <c r="C384" s="402"/>
      <c r="G384" s="446"/>
      <c r="H384" s="446"/>
      <c r="K384" s="402"/>
      <c r="M384" s="399"/>
    </row>
    <row r="385" spans="3:13" ht="18" customHeight="1" x14ac:dyDescent="0.25">
      <c r="C385" s="402"/>
      <c r="G385" s="446"/>
      <c r="H385" s="446"/>
      <c r="K385" s="402"/>
      <c r="M385" s="399"/>
    </row>
    <row r="386" spans="3:13" ht="18" customHeight="1" x14ac:dyDescent="0.25">
      <c r="C386" s="402"/>
      <c r="G386" s="446"/>
      <c r="H386" s="446"/>
      <c r="K386" s="402"/>
      <c r="M386" s="399"/>
    </row>
    <row r="387" spans="3:13" ht="18" customHeight="1" x14ac:dyDescent="0.25">
      <c r="C387" s="402"/>
      <c r="G387" s="446"/>
      <c r="H387" s="446"/>
      <c r="K387" s="402"/>
      <c r="M387" s="399"/>
    </row>
    <row r="388" spans="3:13" ht="18" customHeight="1" x14ac:dyDescent="0.25">
      <c r="C388" s="402"/>
      <c r="G388" s="446"/>
      <c r="H388" s="446"/>
      <c r="K388" s="402"/>
      <c r="M388" s="399"/>
    </row>
    <row r="389" spans="3:13" ht="18" customHeight="1" x14ac:dyDescent="0.25">
      <c r="C389" s="402"/>
      <c r="G389" s="446"/>
      <c r="H389" s="446"/>
      <c r="K389" s="402"/>
      <c r="M389" s="399"/>
    </row>
    <row r="390" spans="3:13" ht="18" customHeight="1" x14ac:dyDescent="0.25">
      <c r="C390" s="402"/>
      <c r="G390" s="446"/>
      <c r="H390" s="446"/>
      <c r="K390" s="402"/>
      <c r="M390" s="399"/>
    </row>
    <row r="391" spans="3:13" ht="18" customHeight="1" x14ac:dyDescent="0.25">
      <c r="C391" s="402"/>
      <c r="G391" s="446"/>
      <c r="H391" s="446"/>
      <c r="K391" s="402"/>
      <c r="M391" s="399"/>
    </row>
    <row r="392" spans="3:13" ht="18" customHeight="1" x14ac:dyDescent="0.25">
      <c r="C392" s="402"/>
      <c r="G392" s="446"/>
      <c r="H392" s="446"/>
      <c r="K392" s="402"/>
      <c r="M392" s="399"/>
    </row>
    <row r="393" spans="3:13" ht="18" customHeight="1" x14ac:dyDescent="0.25">
      <c r="C393" s="402"/>
      <c r="G393" s="446"/>
      <c r="H393" s="446"/>
      <c r="K393" s="402"/>
      <c r="M393" s="399"/>
    </row>
    <row r="394" spans="3:13" ht="18" customHeight="1" x14ac:dyDescent="0.25">
      <c r="C394" s="402"/>
      <c r="G394" s="446"/>
      <c r="H394" s="446"/>
      <c r="K394" s="402"/>
      <c r="M394" s="399"/>
    </row>
    <row r="395" spans="3:13" ht="18" customHeight="1" x14ac:dyDescent="0.25">
      <c r="C395" s="402"/>
      <c r="G395" s="446"/>
      <c r="H395" s="446"/>
      <c r="K395" s="402"/>
      <c r="M395" s="399"/>
    </row>
    <row r="396" spans="3:13" ht="18" customHeight="1" x14ac:dyDescent="0.25">
      <c r="C396" s="402"/>
      <c r="G396" s="446"/>
      <c r="H396" s="446"/>
      <c r="K396" s="402"/>
      <c r="M396" s="399"/>
    </row>
    <row r="397" spans="3:13" ht="18" customHeight="1" x14ac:dyDescent="0.25">
      <c r="C397" s="402"/>
      <c r="G397" s="446"/>
      <c r="H397" s="446"/>
      <c r="K397" s="402"/>
      <c r="M397" s="399"/>
    </row>
    <row r="398" spans="3:13" ht="18" customHeight="1" x14ac:dyDescent="0.25">
      <c r="C398" s="402"/>
      <c r="G398" s="446"/>
      <c r="H398" s="446"/>
      <c r="K398" s="402"/>
      <c r="M398" s="399"/>
    </row>
    <row r="399" spans="3:13" ht="18" customHeight="1" x14ac:dyDescent="0.25">
      <c r="C399" s="402"/>
      <c r="G399" s="446"/>
      <c r="H399" s="446"/>
      <c r="K399" s="402"/>
      <c r="M399" s="399"/>
    </row>
    <row r="400" spans="3:13" ht="18" customHeight="1" x14ac:dyDescent="0.25">
      <c r="C400" s="402"/>
      <c r="G400" s="446"/>
      <c r="H400" s="446"/>
      <c r="K400" s="402"/>
      <c r="M400" s="399"/>
    </row>
    <row r="401" spans="3:13" ht="18" customHeight="1" x14ac:dyDescent="0.25">
      <c r="C401" s="402"/>
      <c r="G401" s="446"/>
      <c r="H401" s="446"/>
      <c r="K401" s="402"/>
      <c r="M401" s="399"/>
    </row>
    <row r="402" spans="3:13" ht="18" customHeight="1" x14ac:dyDescent="0.25">
      <c r="C402" s="402"/>
      <c r="G402" s="446"/>
      <c r="H402" s="446"/>
      <c r="K402" s="402"/>
      <c r="M402" s="399"/>
    </row>
    <row r="403" spans="3:13" ht="18" customHeight="1" x14ac:dyDescent="0.25">
      <c r="C403" s="402"/>
      <c r="G403" s="446"/>
      <c r="H403" s="446"/>
      <c r="K403" s="402"/>
      <c r="M403" s="399"/>
    </row>
    <row r="404" spans="3:13" ht="18" customHeight="1" x14ac:dyDescent="0.25">
      <c r="C404" s="402"/>
      <c r="G404" s="446"/>
      <c r="H404" s="446"/>
      <c r="K404" s="402"/>
      <c r="M404" s="399"/>
    </row>
    <row r="405" spans="3:13" ht="18" customHeight="1" x14ac:dyDescent="0.25">
      <c r="C405" s="402"/>
      <c r="G405" s="446"/>
      <c r="H405" s="446"/>
      <c r="K405" s="402"/>
      <c r="M405" s="399"/>
    </row>
    <row r="406" spans="3:13" ht="18" customHeight="1" x14ac:dyDescent="0.25">
      <c r="C406" s="402"/>
      <c r="G406" s="446"/>
      <c r="H406" s="446"/>
      <c r="K406" s="402"/>
      <c r="M406" s="399"/>
    </row>
    <row r="407" spans="3:13" ht="18" customHeight="1" x14ac:dyDescent="0.25">
      <c r="C407" s="402"/>
      <c r="G407" s="446"/>
      <c r="H407" s="446"/>
      <c r="K407" s="402"/>
      <c r="M407" s="399"/>
    </row>
    <row r="408" spans="3:13" ht="18" customHeight="1" x14ac:dyDescent="0.25">
      <c r="C408" s="402"/>
      <c r="G408" s="446"/>
      <c r="H408" s="446"/>
      <c r="K408" s="402"/>
      <c r="M408" s="399"/>
    </row>
    <row r="409" spans="3:13" ht="18" customHeight="1" x14ac:dyDescent="0.25">
      <c r="C409" s="402"/>
      <c r="G409" s="446"/>
      <c r="H409" s="446"/>
      <c r="K409" s="402"/>
      <c r="M409" s="399"/>
    </row>
    <row r="410" spans="3:13" ht="18" customHeight="1" x14ac:dyDescent="0.25">
      <c r="C410" s="402"/>
      <c r="G410" s="446"/>
      <c r="H410" s="446"/>
      <c r="K410" s="402"/>
      <c r="M410" s="399"/>
    </row>
    <row r="411" spans="3:13" ht="18" customHeight="1" x14ac:dyDescent="0.25">
      <c r="C411" s="402"/>
      <c r="G411" s="446"/>
      <c r="H411" s="446"/>
      <c r="K411" s="402"/>
      <c r="M411" s="399"/>
    </row>
    <row r="412" spans="3:13" ht="18" customHeight="1" x14ac:dyDescent="0.25">
      <c r="C412" s="402"/>
      <c r="G412" s="446"/>
      <c r="H412" s="446"/>
      <c r="K412" s="402"/>
      <c r="M412" s="399"/>
    </row>
    <row r="413" spans="3:13" ht="18" customHeight="1" x14ac:dyDescent="0.25">
      <c r="C413" s="402"/>
      <c r="G413" s="446"/>
      <c r="H413" s="446"/>
      <c r="K413" s="402"/>
      <c r="M413" s="399"/>
    </row>
    <row r="414" spans="3:13" ht="18" customHeight="1" x14ac:dyDescent="0.25">
      <c r="C414" s="402"/>
      <c r="G414" s="446"/>
      <c r="H414" s="446"/>
      <c r="K414" s="402"/>
      <c r="M414" s="399"/>
    </row>
    <row r="415" spans="3:13" ht="18" customHeight="1" x14ac:dyDescent="0.25">
      <c r="C415" s="402"/>
      <c r="G415" s="446"/>
      <c r="H415" s="446"/>
      <c r="K415" s="402"/>
      <c r="M415" s="399"/>
    </row>
    <row r="416" spans="3:13" ht="18" customHeight="1" x14ac:dyDescent="0.25">
      <c r="C416" s="402"/>
      <c r="G416" s="446"/>
      <c r="H416" s="446"/>
      <c r="K416" s="402"/>
      <c r="M416" s="399"/>
    </row>
    <row r="417" spans="3:13" ht="18" customHeight="1" x14ac:dyDescent="0.25">
      <c r="C417" s="402"/>
      <c r="G417" s="446"/>
      <c r="H417" s="446"/>
      <c r="K417" s="402"/>
      <c r="M417" s="399"/>
    </row>
    <row r="418" spans="3:13" ht="18" customHeight="1" x14ac:dyDescent="0.25">
      <c r="C418" s="402"/>
      <c r="G418" s="446"/>
      <c r="H418" s="446"/>
      <c r="K418" s="402"/>
      <c r="M418" s="399"/>
    </row>
    <row r="419" spans="3:13" ht="18" customHeight="1" x14ac:dyDescent="0.25">
      <c r="C419" s="402"/>
      <c r="G419" s="446"/>
      <c r="H419" s="446"/>
      <c r="K419" s="402"/>
      <c r="M419" s="399"/>
    </row>
    <row r="420" spans="3:13" ht="18" customHeight="1" x14ac:dyDescent="0.25">
      <c r="C420" s="402"/>
      <c r="G420" s="446"/>
      <c r="H420" s="446"/>
      <c r="K420" s="402"/>
      <c r="M420" s="399"/>
    </row>
    <row r="421" spans="3:13" ht="18" customHeight="1" x14ac:dyDescent="0.25">
      <c r="C421" s="402"/>
      <c r="G421" s="446"/>
      <c r="H421" s="446"/>
      <c r="K421" s="402"/>
      <c r="M421" s="399"/>
    </row>
    <row r="422" spans="3:13" ht="18" customHeight="1" x14ac:dyDescent="0.25">
      <c r="C422" s="402"/>
      <c r="G422" s="446"/>
      <c r="H422" s="446"/>
      <c r="K422" s="402"/>
      <c r="M422" s="399"/>
    </row>
    <row r="423" spans="3:13" ht="18" customHeight="1" x14ac:dyDescent="0.25">
      <c r="C423" s="402"/>
      <c r="G423" s="446"/>
      <c r="H423" s="446"/>
      <c r="K423" s="402"/>
      <c r="M423" s="399"/>
    </row>
    <row r="424" spans="3:13" ht="18" customHeight="1" x14ac:dyDescent="0.25">
      <c r="C424" s="402"/>
      <c r="G424" s="446"/>
      <c r="H424" s="446"/>
      <c r="K424" s="402"/>
      <c r="M424" s="399"/>
    </row>
    <row r="425" spans="3:13" ht="18" customHeight="1" x14ac:dyDescent="0.25">
      <c r="C425" s="402"/>
      <c r="G425" s="446"/>
      <c r="H425" s="446"/>
      <c r="K425" s="402"/>
      <c r="M425" s="399"/>
    </row>
    <row r="426" spans="3:13" ht="18" customHeight="1" x14ac:dyDescent="0.25">
      <c r="C426" s="402"/>
      <c r="G426" s="446"/>
      <c r="H426" s="446"/>
      <c r="K426" s="402"/>
      <c r="M426" s="399"/>
    </row>
    <row r="427" spans="3:13" ht="18" customHeight="1" x14ac:dyDescent="0.25">
      <c r="C427" s="402"/>
      <c r="G427" s="446"/>
      <c r="H427" s="446"/>
      <c r="K427" s="402"/>
      <c r="M427" s="399"/>
    </row>
    <row r="428" spans="3:13" ht="18" customHeight="1" x14ac:dyDescent="0.25">
      <c r="C428" s="402"/>
      <c r="G428" s="446"/>
      <c r="H428" s="446"/>
      <c r="K428" s="402"/>
      <c r="M428" s="399"/>
    </row>
    <row r="429" spans="3:13" ht="18" customHeight="1" x14ac:dyDescent="0.25">
      <c r="C429" s="402"/>
      <c r="G429" s="446"/>
      <c r="H429" s="446"/>
      <c r="K429" s="402"/>
      <c r="M429" s="399"/>
    </row>
    <row r="430" spans="3:13" ht="18" customHeight="1" x14ac:dyDescent="0.25">
      <c r="C430" s="402"/>
      <c r="G430" s="446"/>
      <c r="H430" s="446"/>
      <c r="K430" s="402"/>
      <c r="M430" s="399"/>
    </row>
    <row r="431" spans="3:13" ht="18" customHeight="1" x14ac:dyDescent="0.25">
      <c r="C431" s="402"/>
      <c r="G431" s="446"/>
      <c r="H431" s="446"/>
      <c r="K431" s="402"/>
      <c r="M431" s="399"/>
    </row>
    <row r="432" spans="3:13" ht="18" customHeight="1" x14ac:dyDescent="0.25">
      <c r="C432" s="402"/>
      <c r="G432" s="446"/>
      <c r="H432" s="446"/>
      <c r="K432" s="402"/>
      <c r="M432" s="399"/>
    </row>
    <row r="433" spans="3:13" ht="18" customHeight="1" x14ac:dyDescent="0.25">
      <c r="C433" s="402"/>
      <c r="G433" s="446"/>
      <c r="H433" s="446"/>
      <c r="K433" s="402"/>
      <c r="M433" s="399"/>
    </row>
    <row r="434" spans="3:13" ht="18" customHeight="1" x14ac:dyDescent="0.25">
      <c r="C434" s="402"/>
      <c r="G434" s="446"/>
      <c r="H434" s="446"/>
      <c r="K434" s="402"/>
      <c r="M434" s="399"/>
    </row>
    <row r="435" spans="3:13" ht="18" customHeight="1" x14ac:dyDescent="0.25">
      <c r="C435" s="402"/>
      <c r="G435" s="446"/>
      <c r="H435" s="446"/>
      <c r="K435" s="402"/>
      <c r="M435" s="399"/>
    </row>
    <row r="436" spans="3:13" ht="18" customHeight="1" x14ac:dyDescent="0.25">
      <c r="C436" s="402"/>
      <c r="G436" s="446"/>
      <c r="H436" s="446"/>
      <c r="K436" s="402"/>
      <c r="M436" s="399"/>
    </row>
    <row r="437" spans="3:13" ht="18" customHeight="1" x14ac:dyDescent="0.25">
      <c r="C437" s="402"/>
      <c r="G437" s="446"/>
      <c r="H437" s="446"/>
      <c r="K437" s="402"/>
      <c r="M437" s="399"/>
    </row>
    <row r="438" spans="3:13" ht="18" customHeight="1" x14ac:dyDescent="0.25">
      <c r="C438" s="402"/>
      <c r="G438" s="446"/>
      <c r="H438" s="446"/>
      <c r="K438" s="402"/>
      <c r="M438" s="399"/>
    </row>
    <row r="439" spans="3:13" ht="18" customHeight="1" x14ac:dyDescent="0.25">
      <c r="C439" s="402"/>
      <c r="G439" s="446"/>
      <c r="H439" s="446"/>
      <c r="K439" s="402"/>
      <c r="M439" s="399"/>
    </row>
    <row r="440" spans="3:13" ht="18" customHeight="1" x14ac:dyDescent="0.25">
      <c r="C440" s="402"/>
      <c r="G440" s="446"/>
      <c r="H440" s="446"/>
      <c r="K440" s="402"/>
      <c r="M440" s="399"/>
    </row>
    <row r="441" spans="3:13" ht="18" customHeight="1" x14ac:dyDescent="0.25">
      <c r="C441" s="402"/>
      <c r="G441" s="446"/>
      <c r="H441" s="446"/>
      <c r="K441" s="402"/>
      <c r="M441" s="399"/>
    </row>
    <row r="442" spans="3:13" ht="18" customHeight="1" x14ac:dyDescent="0.25">
      <c r="C442" s="402"/>
      <c r="G442" s="446"/>
      <c r="H442" s="446"/>
      <c r="K442" s="402"/>
      <c r="M442" s="399"/>
    </row>
    <row r="443" spans="3:13" ht="18" customHeight="1" x14ac:dyDescent="0.25">
      <c r="C443" s="402"/>
      <c r="G443" s="446"/>
      <c r="H443" s="446"/>
      <c r="K443" s="402"/>
      <c r="M443" s="399"/>
    </row>
    <row r="444" spans="3:13" ht="18" customHeight="1" x14ac:dyDescent="0.25">
      <c r="C444" s="402"/>
      <c r="G444" s="446"/>
      <c r="H444" s="446"/>
      <c r="K444" s="402"/>
      <c r="M444" s="399"/>
    </row>
    <row r="445" spans="3:13" ht="18" customHeight="1" x14ac:dyDescent="0.25">
      <c r="C445" s="402"/>
      <c r="G445" s="446"/>
      <c r="H445" s="446"/>
      <c r="K445" s="402"/>
      <c r="M445" s="399"/>
    </row>
    <row r="446" spans="3:13" ht="18" customHeight="1" x14ac:dyDescent="0.25">
      <c r="C446" s="402"/>
      <c r="G446" s="446"/>
      <c r="H446" s="446"/>
      <c r="K446" s="402"/>
      <c r="M446" s="399"/>
    </row>
    <row r="447" spans="3:13" ht="18" customHeight="1" x14ac:dyDescent="0.25">
      <c r="C447" s="402"/>
      <c r="G447" s="446"/>
      <c r="H447" s="446"/>
      <c r="K447" s="402"/>
      <c r="M447" s="399"/>
    </row>
    <row r="448" spans="3:13" ht="18" customHeight="1" x14ac:dyDescent="0.25">
      <c r="C448" s="402"/>
      <c r="G448" s="446"/>
      <c r="H448" s="446"/>
      <c r="K448" s="402"/>
      <c r="M448" s="399"/>
    </row>
    <row r="449" spans="3:13" ht="18" customHeight="1" x14ac:dyDescent="0.25">
      <c r="C449" s="402"/>
      <c r="G449" s="446"/>
      <c r="H449" s="446"/>
      <c r="K449" s="402"/>
      <c r="M449" s="399"/>
    </row>
    <row r="450" spans="3:13" ht="18" customHeight="1" x14ac:dyDescent="0.25">
      <c r="C450" s="402"/>
      <c r="G450" s="446"/>
      <c r="H450" s="446"/>
      <c r="K450" s="402"/>
      <c r="M450" s="399"/>
    </row>
    <row r="451" spans="3:13" ht="18" customHeight="1" x14ac:dyDescent="0.25">
      <c r="C451" s="402"/>
      <c r="G451" s="446"/>
      <c r="H451" s="446"/>
      <c r="K451" s="402"/>
      <c r="M451" s="399"/>
    </row>
    <row r="452" spans="3:13" ht="18" customHeight="1" x14ac:dyDescent="0.25">
      <c r="C452" s="402"/>
      <c r="G452" s="446"/>
      <c r="H452" s="446"/>
      <c r="K452" s="402"/>
      <c r="M452" s="399"/>
    </row>
    <row r="453" spans="3:13" ht="18" customHeight="1" x14ac:dyDescent="0.25">
      <c r="C453" s="402"/>
      <c r="G453" s="446"/>
      <c r="H453" s="446"/>
      <c r="K453" s="402"/>
      <c r="M453" s="399"/>
    </row>
    <row r="454" spans="3:13" ht="18" customHeight="1" x14ac:dyDescent="0.25">
      <c r="C454" s="402"/>
      <c r="G454" s="446"/>
      <c r="H454" s="446"/>
      <c r="K454" s="402"/>
      <c r="M454" s="399"/>
    </row>
    <row r="455" spans="3:13" ht="18" customHeight="1" x14ac:dyDescent="0.25">
      <c r="C455" s="402"/>
      <c r="G455" s="446"/>
      <c r="H455" s="446"/>
      <c r="K455" s="402"/>
      <c r="M455" s="399"/>
    </row>
    <row r="456" spans="3:13" ht="18" customHeight="1" x14ac:dyDescent="0.25">
      <c r="C456" s="402"/>
      <c r="G456" s="446"/>
      <c r="H456" s="446"/>
      <c r="K456" s="402"/>
      <c r="M456" s="399"/>
    </row>
    <row r="457" spans="3:13" ht="18" customHeight="1" x14ac:dyDescent="0.25">
      <c r="C457" s="402"/>
      <c r="G457" s="446"/>
      <c r="H457" s="446"/>
      <c r="K457" s="402"/>
      <c r="M457" s="399"/>
    </row>
    <row r="458" spans="3:13" ht="18" customHeight="1" x14ac:dyDescent="0.25">
      <c r="C458" s="402"/>
      <c r="G458" s="446"/>
      <c r="H458" s="446"/>
      <c r="K458" s="402"/>
      <c r="M458" s="399"/>
    </row>
    <row r="459" spans="3:13" ht="18" customHeight="1" x14ac:dyDescent="0.25">
      <c r="C459" s="402"/>
      <c r="G459" s="446"/>
      <c r="H459" s="446"/>
      <c r="K459" s="402"/>
      <c r="M459" s="399"/>
    </row>
    <row r="460" spans="3:13" ht="18" customHeight="1" x14ac:dyDescent="0.25">
      <c r="C460" s="402"/>
      <c r="G460" s="446"/>
      <c r="H460" s="446"/>
      <c r="K460" s="402"/>
      <c r="M460" s="399"/>
    </row>
    <row r="461" spans="3:13" ht="18" customHeight="1" x14ac:dyDescent="0.25">
      <c r="C461" s="402"/>
      <c r="G461" s="446"/>
      <c r="H461" s="446"/>
      <c r="K461" s="402"/>
      <c r="M461" s="399"/>
    </row>
    <row r="462" spans="3:13" ht="18" customHeight="1" x14ac:dyDescent="0.25">
      <c r="C462" s="402"/>
      <c r="G462" s="446"/>
      <c r="H462" s="446"/>
      <c r="K462" s="402"/>
      <c r="M462" s="399"/>
    </row>
    <row r="463" spans="3:13" ht="18" customHeight="1" x14ac:dyDescent="0.25">
      <c r="C463" s="402"/>
      <c r="G463" s="446"/>
      <c r="H463" s="446"/>
      <c r="K463" s="402"/>
      <c r="M463" s="399"/>
    </row>
    <row r="464" spans="3:13" ht="18" customHeight="1" x14ac:dyDescent="0.25">
      <c r="C464" s="402"/>
      <c r="G464" s="446"/>
      <c r="H464" s="446"/>
      <c r="K464" s="402"/>
      <c r="M464" s="399"/>
    </row>
    <row r="465" spans="3:13" ht="18" customHeight="1" x14ac:dyDescent="0.25">
      <c r="C465" s="402"/>
      <c r="G465" s="446"/>
      <c r="H465" s="446"/>
      <c r="K465" s="402"/>
      <c r="M465" s="399"/>
    </row>
    <row r="466" spans="3:13" ht="18" customHeight="1" x14ac:dyDescent="0.25">
      <c r="C466" s="402"/>
      <c r="G466" s="446"/>
      <c r="H466" s="446"/>
      <c r="K466" s="402"/>
      <c r="M466" s="399"/>
    </row>
    <row r="467" spans="3:13" ht="18" customHeight="1" x14ac:dyDescent="0.25">
      <c r="C467" s="402"/>
      <c r="G467" s="446"/>
      <c r="H467" s="446"/>
      <c r="K467" s="402"/>
      <c r="M467" s="399"/>
    </row>
    <row r="468" spans="3:13" ht="18" customHeight="1" x14ac:dyDescent="0.25">
      <c r="C468" s="402"/>
      <c r="G468" s="446"/>
      <c r="H468" s="446"/>
      <c r="K468" s="402"/>
      <c r="M468" s="399"/>
    </row>
    <row r="469" spans="3:13" ht="18" customHeight="1" x14ac:dyDescent="0.25">
      <c r="C469" s="402"/>
      <c r="G469" s="446"/>
      <c r="H469" s="446"/>
      <c r="K469" s="402"/>
      <c r="M469" s="399"/>
    </row>
    <row r="470" spans="3:13" ht="18" customHeight="1" x14ac:dyDescent="0.25">
      <c r="C470" s="402"/>
      <c r="G470" s="446"/>
      <c r="H470" s="446"/>
      <c r="K470" s="402"/>
      <c r="M470" s="399"/>
    </row>
    <row r="471" spans="3:13" ht="18" customHeight="1" x14ac:dyDescent="0.25">
      <c r="C471" s="402"/>
      <c r="G471" s="446"/>
      <c r="H471" s="446"/>
      <c r="K471" s="402"/>
      <c r="M471" s="399"/>
    </row>
    <row r="472" spans="3:13" ht="18" customHeight="1" x14ac:dyDescent="0.25">
      <c r="C472" s="402"/>
      <c r="G472" s="446"/>
      <c r="H472" s="446"/>
      <c r="K472" s="402"/>
      <c r="M472" s="399"/>
    </row>
    <row r="473" spans="3:13" ht="18" customHeight="1" x14ac:dyDescent="0.25">
      <c r="C473" s="402"/>
      <c r="G473" s="446"/>
      <c r="H473" s="446"/>
      <c r="K473" s="402"/>
      <c r="M473" s="399"/>
    </row>
    <row r="474" spans="3:13" ht="18" customHeight="1" x14ac:dyDescent="0.25">
      <c r="C474" s="402"/>
      <c r="G474" s="446"/>
      <c r="H474" s="446"/>
      <c r="K474" s="402"/>
      <c r="M474" s="399"/>
    </row>
    <row r="475" spans="3:13" ht="18" customHeight="1" x14ac:dyDescent="0.25">
      <c r="C475" s="402"/>
      <c r="G475" s="446"/>
      <c r="H475" s="446"/>
      <c r="K475" s="402"/>
      <c r="M475" s="399"/>
    </row>
    <row r="476" spans="3:13" ht="18" customHeight="1" x14ac:dyDescent="0.25">
      <c r="C476" s="402"/>
      <c r="G476" s="446"/>
      <c r="H476" s="446"/>
      <c r="K476" s="402"/>
      <c r="M476" s="399"/>
    </row>
    <row r="477" spans="3:13" ht="18" customHeight="1" x14ac:dyDescent="0.25">
      <c r="C477" s="402"/>
      <c r="G477" s="446"/>
      <c r="H477" s="446"/>
      <c r="K477" s="402"/>
      <c r="M477" s="399"/>
    </row>
    <row r="478" spans="3:13" ht="18" customHeight="1" x14ac:dyDescent="0.25">
      <c r="C478" s="402"/>
      <c r="G478" s="446"/>
      <c r="H478" s="446"/>
      <c r="K478" s="402"/>
      <c r="M478" s="399"/>
    </row>
    <row r="479" spans="3:13" ht="18" customHeight="1" x14ac:dyDescent="0.25">
      <c r="C479" s="402"/>
      <c r="G479" s="446"/>
      <c r="H479" s="446"/>
      <c r="K479" s="402"/>
      <c r="M479" s="399"/>
    </row>
    <row r="480" spans="3:13" ht="18" customHeight="1" x14ac:dyDescent="0.25">
      <c r="C480" s="402"/>
      <c r="G480" s="446"/>
      <c r="H480" s="446"/>
      <c r="K480" s="402"/>
      <c r="M480" s="399"/>
    </row>
    <row r="481" spans="3:13" ht="18" customHeight="1" x14ac:dyDescent="0.25">
      <c r="C481" s="402"/>
      <c r="G481" s="446"/>
      <c r="H481" s="446"/>
      <c r="K481" s="402"/>
      <c r="M481" s="399"/>
    </row>
    <row r="482" spans="3:13" ht="18" customHeight="1" x14ac:dyDescent="0.25">
      <c r="C482" s="402"/>
      <c r="G482" s="446"/>
      <c r="H482" s="446"/>
      <c r="K482" s="402"/>
      <c r="M482" s="399"/>
    </row>
    <row r="483" spans="3:13" ht="18" customHeight="1" x14ac:dyDescent="0.25">
      <c r="C483" s="402"/>
      <c r="G483" s="446"/>
      <c r="H483" s="446"/>
      <c r="K483" s="402"/>
      <c r="M483" s="399"/>
    </row>
    <row r="484" spans="3:13" ht="18" customHeight="1" x14ac:dyDescent="0.25">
      <c r="C484" s="402"/>
      <c r="G484" s="446"/>
      <c r="H484" s="446"/>
      <c r="K484" s="402"/>
      <c r="M484" s="399"/>
    </row>
    <row r="485" spans="3:13" ht="18" customHeight="1" x14ac:dyDescent="0.25">
      <c r="C485" s="402"/>
      <c r="G485" s="446"/>
      <c r="H485" s="446"/>
      <c r="K485" s="402"/>
      <c r="M485" s="399"/>
    </row>
    <row r="486" spans="3:13" ht="18" customHeight="1" x14ac:dyDescent="0.25">
      <c r="D486" s="401"/>
      <c r="E486" s="401"/>
      <c r="F486" s="401"/>
      <c r="G486" s="401"/>
      <c r="H486" s="401"/>
      <c r="I486" s="401"/>
      <c r="J486" s="401"/>
      <c r="L486" s="400"/>
      <c r="M486" s="399"/>
    </row>
    <row r="487" spans="3:13" ht="18" customHeight="1" x14ac:dyDescent="0.25">
      <c r="D487" s="401"/>
      <c r="E487" s="401"/>
      <c r="F487" s="401"/>
      <c r="G487" s="401"/>
      <c r="H487" s="401"/>
      <c r="I487" s="401"/>
      <c r="J487" s="401"/>
      <c r="L487" s="400"/>
      <c r="M487" s="399"/>
    </row>
    <row r="488" spans="3:13" ht="18" customHeight="1" x14ac:dyDescent="0.25">
      <c r="D488" s="401"/>
      <c r="E488" s="401"/>
      <c r="F488" s="401"/>
      <c r="G488" s="401"/>
      <c r="H488" s="401"/>
      <c r="I488" s="401"/>
      <c r="J488" s="401"/>
      <c r="L488" s="400"/>
      <c r="M488" s="399"/>
    </row>
    <row r="489" spans="3:13" ht="18" customHeight="1" x14ac:dyDescent="0.25">
      <c r="D489" s="401"/>
      <c r="E489" s="401"/>
      <c r="F489" s="401"/>
      <c r="G489" s="401"/>
      <c r="H489" s="401"/>
      <c r="I489" s="401"/>
      <c r="J489" s="401"/>
      <c r="L489" s="399"/>
      <c r="M489" s="399"/>
    </row>
    <row r="490" spans="3:13" ht="18" customHeight="1" x14ac:dyDescent="0.25">
      <c r="D490" s="401"/>
      <c r="E490" s="401"/>
      <c r="F490" s="401"/>
      <c r="G490" s="401"/>
      <c r="H490" s="401"/>
      <c r="I490" s="401"/>
      <c r="J490" s="401"/>
      <c r="L490" s="399"/>
      <c r="M490" s="399"/>
    </row>
    <row r="491" spans="3:13" ht="18" customHeight="1" x14ac:dyDescent="0.25">
      <c r="D491" s="401"/>
      <c r="E491" s="401"/>
      <c r="F491" s="401"/>
      <c r="G491" s="401"/>
      <c r="H491" s="401"/>
      <c r="I491" s="401"/>
      <c r="J491" s="401"/>
      <c r="L491" s="399"/>
      <c r="M491" s="399"/>
    </row>
    <row r="492" spans="3:13" ht="18" customHeight="1" x14ac:dyDescent="0.25">
      <c r="D492" s="401"/>
      <c r="E492" s="401"/>
      <c r="F492" s="401"/>
      <c r="G492" s="401"/>
      <c r="H492" s="401"/>
      <c r="I492" s="401"/>
      <c r="J492" s="401"/>
      <c r="L492" s="399"/>
      <c r="M492" s="399"/>
    </row>
    <row r="493" spans="3:13" ht="18" customHeight="1" x14ac:dyDescent="0.25">
      <c r="D493" s="401"/>
      <c r="E493" s="401"/>
      <c r="F493" s="401"/>
      <c r="G493" s="401"/>
      <c r="H493" s="401"/>
      <c r="I493" s="401"/>
      <c r="J493" s="401"/>
      <c r="L493" s="399"/>
      <c r="M493" s="399"/>
    </row>
    <row r="494" spans="3:13" ht="18" customHeight="1" x14ac:dyDescent="0.25">
      <c r="D494" s="401"/>
      <c r="E494" s="401"/>
      <c r="F494" s="401"/>
      <c r="G494" s="401"/>
      <c r="H494" s="401"/>
      <c r="I494" s="401"/>
      <c r="J494" s="401"/>
      <c r="L494" s="399"/>
      <c r="M494" s="399"/>
    </row>
    <row r="495" spans="3:13" ht="18" customHeight="1" x14ac:dyDescent="0.25">
      <c r="D495" s="401"/>
      <c r="E495" s="401"/>
      <c r="F495" s="401"/>
      <c r="G495" s="401"/>
      <c r="H495" s="401"/>
      <c r="I495" s="401"/>
      <c r="J495" s="401"/>
      <c r="L495" s="399"/>
      <c r="M495" s="399"/>
    </row>
    <row r="496" spans="3:13" ht="18" customHeight="1" x14ac:dyDescent="0.25">
      <c r="D496" s="401"/>
      <c r="E496" s="401"/>
      <c r="F496" s="401"/>
      <c r="G496" s="401"/>
      <c r="H496" s="401"/>
      <c r="I496" s="401"/>
      <c r="J496" s="401"/>
      <c r="L496" s="399"/>
      <c r="M496" s="399"/>
    </row>
    <row r="497" spans="4:13" ht="18" customHeight="1" x14ac:dyDescent="0.25">
      <c r="D497" s="401"/>
      <c r="E497" s="401"/>
      <c r="F497" s="401"/>
      <c r="G497" s="401"/>
      <c r="H497" s="401"/>
      <c r="I497" s="401"/>
      <c r="J497" s="401"/>
      <c r="L497" s="399"/>
      <c r="M497" s="399"/>
    </row>
    <row r="498" spans="4:13" ht="18" customHeight="1" x14ac:dyDescent="0.25">
      <c r="D498" s="401"/>
      <c r="E498" s="401"/>
      <c r="F498" s="401"/>
      <c r="G498" s="401"/>
      <c r="H498" s="401"/>
      <c r="I498" s="401"/>
      <c r="J498" s="401"/>
      <c r="L498" s="399"/>
      <c r="M498" s="399"/>
    </row>
    <row r="499" spans="4:13" ht="18" customHeight="1" x14ac:dyDescent="0.25">
      <c r="D499" s="401"/>
      <c r="E499" s="401"/>
      <c r="F499" s="401"/>
      <c r="G499" s="401"/>
      <c r="H499" s="401"/>
      <c r="I499" s="401"/>
      <c r="J499" s="401"/>
      <c r="L499" s="399"/>
      <c r="M499" s="399"/>
    </row>
    <row r="500" spans="4:13" ht="18" customHeight="1" x14ac:dyDescent="0.25">
      <c r="D500" s="401"/>
      <c r="E500" s="401"/>
      <c r="F500" s="401"/>
      <c r="G500" s="401"/>
      <c r="H500" s="401"/>
      <c r="I500" s="401"/>
      <c r="J500" s="401"/>
      <c r="L500" s="399"/>
      <c r="M500" s="399"/>
    </row>
    <row r="501" spans="4:13" ht="18" customHeight="1" x14ac:dyDescent="0.25">
      <c r="D501" s="401"/>
      <c r="E501" s="401"/>
      <c r="F501" s="401"/>
      <c r="G501" s="401"/>
      <c r="H501" s="401"/>
      <c r="I501" s="401"/>
      <c r="J501" s="401"/>
      <c r="L501" s="399"/>
      <c r="M501" s="399"/>
    </row>
    <row r="502" spans="4:13" ht="18" customHeight="1" x14ac:dyDescent="0.25">
      <c r="D502" s="401"/>
      <c r="E502" s="401"/>
      <c r="F502" s="401"/>
      <c r="G502" s="401"/>
      <c r="H502" s="401"/>
      <c r="I502" s="401"/>
      <c r="J502" s="401"/>
      <c r="L502" s="399"/>
      <c r="M502" s="399"/>
    </row>
    <row r="503" spans="4:13" ht="18" customHeight="1" x14ac:dyDescent="0.25">
      <c r="D503" s="401"/>
      <c r="E503" s="401"/>
      <c r="F503" s="401"/>
      <c r="G503" s="401"/>
      <c r="H503" s="401"/>
      <c r="I503" s="401"/>
      <c r="J503" s="401"/>
      <c r="L503" s="399"/>
      <c r="M503" s="399"/>
    </row>
    <row r="504" spans="4:13" ht="18" customHeight="1" x14ac:dyDescent="0.25">
      <c r="D504" s="401"/>
      <c r="E504" s="401"/>
      <c r="F504" s="401"/>
      <c r="G504" s="401"/>
      <c r="H504" s="401"/>
      <c r="I504" s="401"/>
      <c r="J504" s="401"/>
      <c r="L504" s="399"/>
      <c r="M504" s="399"/>
    </row>
    <row r="505" spans="4:13" ht="18" customHeight="1" x14ac:dyDescent="0.25">
      <c r="D505" s="401"/>
      <c r="E505" s="401"/>
      <c r="F505" s="401"/>
      <c r="G505" s="401"/>
      <c r="H505" s="401"/>
      <c r="I505" s="401"/>
      <c r="J505" s="401"/>
      <c r="L505" s="399"/>
      <c r="M505" s="399"/>
    </row>
    <row r="506" spans="4:13" ht="18" customHeight="1" x14ac:dyDescent="0.25">
      <c r="D506" s="401"/>
      <c r="E506" s="401"/>
      <c r="F506" s="401"/>
      <c r="G506" s="401"/>
      <c r="H506" s="401"/>
      <c r="I506" s="401"/>
      <c r="J506" s="401"/>
      <c r="L506" s="400"/>
      <c r="M506" s="399"/>
    </row>
    <row r="507" spans="4:13" ht="18" customHeight="1" x14ac:dyDescent="0.25">
      <c r="D507" s="401"/>
      <c r="E507" s="401"/>
      <c r="F507" s="401"/>
      <c r="G507" s="401"/>
      <c r="H507" s="401"/>
      <c r="I507" s="401"/>
      <c r="J507" s="401"/>
      <c r="L507" s="400"/>
      <c r="M507" s="399"/>
    </row>
    <row r="508" spans="4:13" ht="18" customHeight="1" x14ac:dyDescent="0.25">
      <c r="D508" s="401"/>
      <c r="E508" s="401"/>
      <c r="F508" s="401"/>
      <c r="G508" s="401"/>
      <c r="H508" s="401"/>
      <c r="I508" s="401"/>
      <c r="J508" s="401"/>
      <c r="L508" s="400"/>
      <c r="M508" s="399"/>
    </row>
    <row r="509" spans="4:13" ht="18" customHeight="1" x14ac:dyDescent="0.25">
      <c r="D509" s="401"/>
      <c r="E509" s="401"/>
      <c r="F509" s="401"/>
      <c r="G509" s="401"/>
      <c r="H509" s="401"/>
      <c r="I509" s="401"/>
      <c r="J509" s="401"/>
      <c r="L509" s="400"/>
      <c r="M509" s="399"/>
    </row>
    <row r="510" spans="4:13" ht="18" customHeight="1" x14ac:dyDescent="0.25">
      <c r="D510" s="401"/>
      <c r="E510" s="401"/>
      <c r="F510" s="401"/>
      <c r="G510" s="401"/>
      <c r="H510" s="401"/>
      <c r="I510" s="401"/>
      <c r="J510" s="401"/>
      <c r="L510" s="400"/>
      <c r="M510" s="399"/>
    </row>
    <row r="511" spans="4:13" ht="18" customHeight="1" x14ac:dyDescent="0.25">
      <c r="D511" s="401"/>
      <c r="E511" s="401"/>
      <c r="F511" s="401"/>
      <c r="G511" s="401"/>
      <c r="H511" s="401"/>
      <c r="I511" s="401"/>
      <c r="J511" s="401"/>
      <c r="L511" s="400"/>
      <c r="M511" s="399"/>
    </row>
    <row r="512" spans="4:13" ht="18" customHeight="1" x14ac:dyDescent="0.25">
      <c r="D512" s="401"/>
      <c r="E512" s="401"/>
      <c r="F512" s="401"/>
      <c r="G512" s="401"/>
      <c r="H512" s="401"/>
      <c r="I512" s="401"/>
      <c r="J512" s="401"/>
      <c r="L512" s="400"/>
      <c r="M512" s="399"/>
    </row>
    <row r="513" spans="4:13" ht="18" customHeight="1" x14ac:dyDescent="0.25">
      <c r="D513" s="401"/>
      <c r="E513" s="401"/>
      <c r="F513" s="401"/>
      <c r="G513" s="401"/>
      <c r="H513" s="401"/>
      <c r="I513" s="401"/>
      <c r="J513" s="401"/>
      <c r="L513" s="399"/>
      <c r="M513" s="399"/>
    </row>
    <row r="514" spans="4:13" ht="18" customHeight="1" x14ac:dyDescent="0.25">
      <c r="D514" s="401"/>
      <c r="E514" s="401"/>
      <c r="F514" s="401"/>
      <c r="G514" s="401"/>
      <c r="H514" s="401"/>
      <c r="I514" s="401"/>
      <c r="J514" s="401"/>
      <c r="L514" s="399"/>
      <c r="M514" s="399"/>
    </row>
    <row r="515" spans="4:13" ht="18" customHeight="1" x14ac:dyDescent="0.25">
      <c r="D515" s="401"/>
      <c r="E515" s="401"/>
      <c r="F515" s="401"/>
      <c r="G515" s="401"/>
      <c r="H515" s="401"/>
      <c r="I515" s="401"/>
      <c r="J515" s="401"/>
      <c r="L515" s="399"/>
      <c r="M515" s="399"/>
    </row>
    <row r="516" spans="4:13" ht="18" customHeight="1" x14ac:dyDescent="0.25">
      <c r="D516" s="401"/>
      <c r="E516" s="401"/>
      <c r="F516" s="401"/>
      <c r="G516" s="401"/>
      <c r="H516" s="401"/>
      <c r="I516" s="401"/>
      <c r="J516" s="401"/>
      <c r="L516" s="399"/>
      <c r="M516" s="399"/>
    </row>
    <row r="517" spans="4:13" ht="18" customHeight="1" x14ac:dyDescent="0.25">
      <c r="D517" s="401"/>
      <c r="E517" s="401"/>
      <c r="F517" s="401"/>
      <c r="G517" s="401"/>
      <c r="H517" s="401"/>
      <c r="I517" s="401"/>
      <c r="J517" s="401"/>
      <c r="L517" s="399"/>
      <c r="M517" s="399"/>
    </row>
    <row r="518" spans="4:13" ht="18" customHeight="1" x14ac:dyDescent="0.25">
      <c r="D518" s="401"/>
      <c r="E518" s="401"/>
      <c r="F518" s="401"/>
      <c r="G518" s="401"/>
      <c r="H518" s="401"/>
      <c r="I518" s="401"/>
      <c r="J518" s="401"/>
      <c r="L518" s="399"/>
      <c r="M518" s="399"/>
    </row>
    <row r="519" spans="4:13" ht="18" customHeight="1" x14ac:dyDescent="0.25">
      <c r="D519" s="401"/>
      <c r="E519" s="401"/>
      <c r="F519" s="401"/>
      <c r="G519" s="401"/>
      <c r="H519" s="401"/>
      <c r="I519" s="401"/>
      <c r="J519" s="401"/>
      <c r="L519" s="399"/>
      <c r="M519" s="399"/>
    </row>
    <row r="520" spans="4:13" ht="18" customHeight="1" x14ac:dyDescent="0.25">
      <c r="D520" s="401"/>
      <c r="E520" s="401"/>
      <c r="F520" s="401"/>
      <c r="G520" s="401"/>
      <c r="H520" s="401"/>
      <c r="I520" s="401"/>
      <c r="J520" s="401"/>
      <c r="L520" s="399"/>
      <c r="M520" s="399"/>
    </row>
    <row r="521" spans="4:13" ht="18" customHeight="1" x14ac:dyDescent="0.25">
      <c r="D521" s="401"/>
      <c r="E521" s="401"/>
      <c r="F521" s="401"/>
      <c r="G521" s="401"/>
      <c r="H521" s="401"/>
      <c r="I521" s="401"/>
      <c r="J521" s="401"/>
      <c r="L521" s="399"/>
      <c r="M521" s="399"/>
    </row>
    <row r="522" spans="4:13" ht="18" customHeight="1" x14ac:dyDescent="0.25">
      <c r="D522" s="401"/>
      <c r="E522" s="401"/>
      <c r="F522" s="401"/>
      <c r="G522" s="401"/>
      <c r="H522" s="401"/>
      <c r="I522" s="401"/>
      <c r="J522" s="401"/>
      <c r="L522" s="399"/>
      <c r="M522" s="399"/>
    </row>
    <row r="523" spans="4:13" ht="18" customHeight="1" x14ac:dyDescent="0.25">
      <c r="D523" s="401"/>
      <c r="E523" s="401"/>
      <c r="F523" s="401"/>
      <c r="G523" s="401"/>
      <c r="H523" s="401"/>
      <c r="I523" s="401"/>
      <c r="J523" s="401"/>
      <c r="L523" s="399"/>
      <c r="M523" s="399"/>
    </row>
    <row r="524" spans="4:13" ht="18" customHeight="1" x14ac:dyDescent="0.25">
      <c r="D524" s="401"/>
      <c r="E524" s="401"/>
      <c r="F524" s="401"/>
      <c r="G524" s="401"/>
      <c r="H524" s="401"/>
      <c r="I524" s="401"/>
      <c r="J524" s="401"/>
      <c r="L524" s="399"/>
      <c r="M524" s="399"/>
    </row>
    <row r="525" spans="4:13" ht="18" customHeight="1" x14ac:dyDescent="0.25">
      <c r="D525" s="401"/>
      <c r="E525" s="401"/>
      <c r="F525" s="401"/>
      <c r="G525" s="401"/>
      <c r="H525" s="401"/>
      <c r="I525" s="401"/>
      <c r="J525" s="401"/>
      <c r="L525" s="399"/>
      <c r="M525" s="399"/>
    </row>
    <row r="526" spans="4:13" ht="18" customHeight="1" x14ac:dyDescent="0.25">
      <c r="D526" s="401"/>
      <c r="E526" s="401"/>
      <c r="F526" s="401"/>
      <c r="G526" s="401"/>
      <c r="H526" s="401"/>
      <c r="I526" s="401"/>
      <c r="J526" s="401"/>
      <c r="L526" s="399"/>
      <c r="M526" s="399"/>
    </row>
    <row r="527" spans="4:13" ht="18" customHeight="1" x14ac:dyDescent="0.25">
      <c r="D527" s="401"/>
      <c r="E527" s="401"/>
      <c r="F527" s="401"/>
      <c r="G527" s="401"/>
      <c r="H527" s="401"/>
      <c r="I527" s="401"/>
      <c r="J527" s="401"/>
      <c r="L527" s="399"/>
      <c r="M527" s="399"/>
    </row>
    <row r="528" spans="4:13" ht="18" customHeight="1" x14ac:dyDescent="0.25">
      <c r="D528" s="401"/>
      <c r="E528" s="401"/>
      <c r="F528" s="401"/>
      <c r="G528" s="401"/>
      <c r="H528" s="401"/>
      <c r="I528" s="401"/>
      <c r="J528" s="401"/>
      <c r="L528" s="399"/>
      <c r="M528" s="399"/>
    </row>
    <row r="529" spans="4:13" ht="18" customHeight="1" x14ac:dyDescent="0.25">
      <c r="D529" s="401"/>
      <c r="E529" s="401"/>
      <c r="F529" s="401"/>
      <c r="G529" s="401"/>
      <c r="H529" s="401"/>
      <c r="I529" s="401"/>
      <c r="J529" s="401"/>
      <c r="L529" s="399"/>
      <c r="M529" s="399"/>
    </row>
    <row r="530" spans="4:13" ht="18" customHeight="1" x14ac:dyDescent="0.25">
      <c r="D530" s="401"/>
      <c r="E530" s="401"/>
      <c r="F530" s="401"/>
      <c r="G530" s="401"/>
      <c r="H530" s="401"/>
      <c r="I530" s="401"/>
      <c r="J530" s="401"/>
      <c r="L530" s="400"/>
      <c r="M530" s="399"/>
    </row>
    <row r="531" spans="4:13" ht="18" customHeight="1" x14ac:dyDescent="0.25">
      <c r="D531" s="401"/>
      <c r="E531" s="401"/>
      <c r="F531" s="401"/>
      <c r="G531" s="401"/>
      <c r="H531" s="401"/>
      <c r="I531" s="401"/>
      <c r="J531" s="401"/>
      <c r="L531" s="400"/>
      <c r="M531" s="399"/>
    </row>
    <row r="532" spans="4:13" ht="18" customHeight="1" x14ac:dyDescent="0.25">
      <c r="D532" s="401"/>
      <c r="E532" s="401"/>
      <c r="F532" s="401"/>
      <c r="G532" s="401"/>
      <c r="H532" s="401"/>
      <c r="I532" s="401"/>
      <c r="J532" s="401"/>
      <c r="L532" s="400"/>
      <c r="M532" s="399"/>
    </row>
    <row r="533" spans="4:13" ht="18" customHeight="1" x14ac:dyDescent="0.25">
      <c r="D533" s="401"/>
      <c r="E533" s="401"/>
      <c r="F533" s="401"/>
      <c r="G533" s="401"/>
      <c r="H533" s="401"/>
      <c r="I533" s="401"/>
      <c r="J533" s="401"/>
      <c r="L533" s="400"/>
      <c r="M533" s="399"/>
    </row>
    <row r="534" spans="4:13" ht="18" customHeight="1" x14ac:dyDescent="0.25">
      <c r="D534" s="401"/>
      <c r="E534" s="401"/>
      <c r="F534" s="401"/>
      <c r="G534" s="401"/>
      <c r="H534" s="401"/>
      <c r="I534" s="401"/>
      <c r="J534" s="401"/>
      <c r="L534" s="400"/>
      <c r="M534" s="399"/>
    </row>
    <row r="535" spans="4:13" ht="18" customHeight="1" x14ac:dyDescent="0.25">
      <c r="D535" s="401"/>
      <c r="E535" s="401"/>
      <c r="F535" s="401"/>
      <c r="G535" s="401"/>
      <c r="H535" s="401"/>
      <c r="I535" s="401"/>
      <c r="J535" s="401"/>
      <c r="L535" s="400"/>
      <c r="M535" s="399"/>
    </row>
    <row r="536" spans="4:13" ht="18" customHeight="1" x14ac:dyDescent="0.25">
      <c r="D536" s="401"/>
      <c r="E536" s="401"/>
      <c r="F536" s="401"/>
      <c r="G536" s="401"/>
      <c r="H536" s="401"/>
      <c r="I536" s="401"/>
      <c r="J536" s="401"/>
      <c r="L536" s="400"/>
      <c r="M536" s="399"/>
    </row>
    <row r="537" spans="4:13" ht="18" customHeight="1" x14ac:dyDescent="0.25">
      <c r="D537" s="401"/>
      <c r="E537" s="401"/>
      <c r="F537" s="401"/>
      <c r="G537" s="401"/>
      <c r="H537" s="401"/>
      <c r="I537" s="401"/>
      <c r="J537" s="401"/>
      <c r="L537" s="399"/>
      <c r="M537" s="399"/>
    </row>
    <row r="538" spans="4:13" ht="18" customHeight="1" x14ac:dyDescent="0.25">
      <c r="D538" s="401"/>
      <c r="E538" s="401"/>
      <c r="F538" s="401"/>
      <c r="G538" s="401"/>
      <c r="H538" s="401"/>
      <c r="I538" s="401"/>
      <c r="J538" s="401"/>
      <c r="L538" s="399"/>
      <c r="M538" s="399"/>
    </row>
    <row r="539" spans="4:13" ht="18" customHeight="1" x14ac:dyDescent="0.25">
      <c r="D539" s="401"/>
      <c r="E539" s="401"/>
      <c r="F539" s="401"/>
      <c r="G539" s="401"/>
      <c r="H539" s="401"/>
      <c r="I539" s="401"/>
      <c r="J539" s="401"/>
      <c r="L539" s="399"/>
      <c r="M539" s="399"/>
    </row>
    <row r="540" spans="4:13" ht="18" customHeight="1" x14ac:dyDescent="0.25">
      <c r="D540" s="401"/>
      <c r="E540" s="401"/>
      <c r="F540" s="401"/>
      <c r="G540" s="401"/>
      <c r="H540" s="401"/>
      <c r="I540" s="401"/>
      <c r="J540" s="401"/>
      <c r="L540" s="399"/>
      <c r="M540" s="399"/>
    </row>
    <row r="541" spans="4:13" ht="18" customHeight="1" x14ac:dyDescent="0.25">
      <c r="D541" s="401"/>
      <c r="E541" s="401"/>
      <c r="F541" s="401"/>
      <c r="G541" s="401"/>
      <c r="H541" s="401"/>
      <c r="I541" s="401"/>
      <c r="J541" s="401"/>
      <c r="L541" s="399"/>
      <c r="M541" s="399"/>
    </row>
    <row r="542" spans="4:13" ht="18" customHeight="1" x14ac:dyDescent="0.25">
      <c r="D542" s="401"/>
      <c r="E542" s="401"/>
      <c r="F542" s="401"/>
      <c r="G542" s="401"/>
      <c r="H542" s="401"/>
      <c r="I542" s="401"/>
      <c r="J542" s="401"/>
      <c r="L542" s="399"/>
      <c r="M542" s="399"/>
    </row>
    <row r="543" spans="4:13" ht="18" customHeight="1" x14ac:dyDescent="0.25">
      <c r="D543" s="401"/>
      <c r="E543" s="401"/>
      <c r="F543" s="401"/>
      <c r="G543" s="401"/>
      <c r="H543" s="401"/>
      <c r="I543" s="401"/>
      <c r="J543" s="401"/>
      <c r="L543" s="399"/>
      <c r="M543" s="399"/>
    </row>
    <row r="544" spans="4:13" ht="18" customHeight="1" x14ac:dyDescent="0.25">
      <c r="D544" s="401"/>
      <c r="E544" s="401"/>
      <c r="F544" s="401"/>
      <c r="G544" s="401"/>
      <c r="H544" s="401"/>
      <c r="I544" s="401"/>
      <c r="J544" s="401"/>
      <c r="L544" s="399"/>
      <c r="M544" s="399"/>
    </row>
    <row r="545" spans="4:13" ht="18" customHeight="1" x14ac:dyDescent="0.25">
      <c r="D545" s="401"/>
      <c r="E545" s="401"/>
      <c r="F545" s="401"/>
      <c r="G545" s="401"/>
      <c r="H545" s="401"/>
      <c r="I545" s="401"/>
      <c r="J545" s="401"/>
      <c r="L545" s="399"/>
      <c r="M545" s="399"/>
    </row>
    <row r="546" spans="4:13" ht="18" customHeight="1" x14ac:dyDescent="0.25">
      <c r="D546" s="401"/>
      <c r="E546" s="401"/>
      <c r="F546" s="401"/>
      <c r="G546" s="401"/>
      <c r="H546" s="401"/>
      <c r="I546" s="401"/>
      <c r="J546" s="401"/>
      <c r="L546" s="399"/>
      <c r="M546" s="399"/>
    </row>
    <row r="547" spans="4:13" ht="18" customHeight="1" x14ac:dyDescent="0.25">
      <c r="D547" s="401"/>
      <c r="E547" s="401"/>
      <c r="F547" s="401"/>
      <c r="G547" s="401"/>
      <c r="H547" s="401"/>
      <c r="I547" s="401"/>
      <c r="J547" s="401"/>
      <c r="L547" s="399"/>
      <c r="M547" s="399"/>
    </row>
    <row r="548" spans="4:13" ht="18" customHeight="1" x14ac:dyDescent="0.25">
      <c r="D548" s="401"/>
      <c r="E548" s="401"/>
      <c r="F548" s="401"/>
      <c r="G548" s="401"/>
      <c r="H548" s="401"/>
      <c r="I548" s="401"/>
      <c r="J548" s="401"/>
      <c r="L548" s="399"/>
      <c r="M548" s="399"/>
    </row>
    <row r="549" spans="4:13" ht="18" customHeight="1" x14ac:dyDescent="0.25">
      <c r="D549" s="401"/>
      <c r="E549" s="401"/>
      <c r="F549" s="401"/>
      <c r="G549" s="401"/>
      <c r="H549" s="401"/>
      <c r="I549" s="401"/>
      <c r="J549" s="401"/>
      <c r="L549" s="399"/>
      <c r="M549" s="399"/>
    </row>
    <row r="550" spans="4:13" ht="18" customHeight="1" x14ac:dyDescent="0.25">
      <c r="D550" s="401"/>
      <c r="E550" s="401"/>
      <c r="F550" s="401"/>
      <c r="G550" s="401"/>
      <c r="H550" s="401"/>
      <c r="I550" s="401"/>
      <c r="J550" s="401"/>
      <c r="L550" s="399"/>
      <c r="M550" s="399"/>
    </row>
    <row r="551" spans="4:13" ht="18" customHeight="1" x14ac:dyDescent="0.25">
      <c r="D551" s="401"/>
      <c r="E551" s="401"/>
      <c r="F551" s="401"/>
      <c r="G551" s="401"/>
      <c r="H551" s="401"/>
      <c r="I551" s="401"/>
      <c r="J551" s="401"/>
      <c r="L551" s="399"/>
      <c r="M551" s="399"/>
    </row>
    <row r="552" spans="4:13" ht="18" customHeight="1" x14ac:dyDescent="0.25">
      <c r="D552" s="401"/>
      <c r="E552" s="401"/>
      <c r="F552" s="401"/>
      <c r="G552" s="401"/>
      <c r="H552" s="401"/>
      <c r="I552" s="401"/>
      <c r="J552" s="401"/>
      <c r="L552" s="399"/>
      <c r="M552" s="399"/>
    </row>
    <row r="553" spans="4:13" ht="18" customHeight="1" x14ac:dyDescent="0.25">
      <c r="D553" s="401"/>
      <c r="E553" s="401"/>
      <c r="F553" s="401"/>
      <c r="G553" s="401"/>
      <c r="H553" s="401"/>
      <c r="I553" s="401"/>
      <c r="J553" s="401"/>
      <c r="L553" s="399"/>
      <c r="M553" s="399"/>
    </row>
    <row r="554" spans="4:13" ht="18" customHeight="1" x14ac:dyDescent="0.25">
      <c r="D554" s="401"/>
      <c r="E554" s="401"/>
      <c r="F554" s="401"/>
      <c r="G554" s="401"/>
      <c r="H554" s="401"/>
      <c r="I554" s="401"/>
      <c r="J554" s="401"/>
      <c r="L554" s="400"/>
      <c r="M554" s="399"/>
    </row>
    <row r="555" spans="4:13" ht="18" customHeight="1" x14ac:dyDescent="0.25">
      <c r="D555" s="401"/>
      <c r="E555" s="401"/>
      <c r="F555" s="401"/>
      <c r="G555" s="401"/>
      <c r="H555" s="401"/>
      <c r="I555" s="401"/>
      <c r="J555" s="401"/>
      <c r="L555" s="400"/>
      <c r="M555" s="399"/>
    </row>
    <row r="556" spans="4:13" ht="18" customHeight="1" x14ac:dyDescent="0.25">
      <c r="D556" s="401"/>
      <c r="E556" s="401"/>
      <c r="F556" s="401"/>
      <c r="G556" s="401"/>
      <c r="H556" s="401"/>
      <c r="I556" s="401"/>
      <c r="J556" s="401"/>
      <c r="L556" s="400"/>
      <c r="M556" s="399"/>
    </row>
    <row r="557" spans="4:13" ht="18" customHeight="1" x14ac:dyDescent="0.25">
      <c r="D557" s="401"/>
      <c r="E557" s="401"/>
      <c r="F557" s="401"/>
      <c r="G557" s="401"/>
      <c r="H557" s="401"/>
      <c r="I557" s="401"/>
      <c r="J557" s="401"/>
      <c r="L557" s="400"/>
      <c r="M557" s="399"/>
    </row>
    <row r="558" spans="4:13" ht="18" customHeight="1" x14ac:dyDescent="0.25">
      <c r="D558" s="401"/>
      <c r="E558" s="401"/>
      <c r="F558" s="401"/>
      <c r="G558" s="401"/>
      <c r="H558" s="401"/>
      <c r="I558" s="401"/>
      <c r="J558" s="401"/>
      <c r="L558" s="400"/>
      <c r="M558" s="399"/>
    </row>
    <row r="559" spans="4:13" ht="18" customHeight="1" x14ac:dyDescent="0.25">
      <c r="D559" s="401"/>
      <c r="E559" s="401"/>
      <c r="F559" s="401"/>
      <c r="G559" s="401"/>
      <c r="H559" s="401"/>
      <c r="I559" s="401"/>
      <c r="J559" s="401"/>
      <c r="L559" s="400"/>
      <c r="M559" s="399"/>
    </row>
    <row r="560" spans="4:13" ht="18" customHeight="1" x14ac:dyDescent="0.25">
      <c r="D560" s="401"/>
      <c r="E560" s="401"/>
      <c r="F560" s="401"/>
      <c r="G560" s="401"/>
      <c r="H560" s="401"/>
      <c r="I560" s="401"/>
      <c r="J560" s="401"/>
      <c r="L560" s="400"/>
      <c r="M560" s="399"/>
    </row>
    <row r="561" spans="4:13" ht="18" customHeight="1" x14ac:dyDescent="0.25">
      <c r="D561" s="401"/>
      <c r="E561" s="401"/>
      <c r="F561" s="401"/>
      <c r="G561" s="401"/>
      <c r="H561" s="401"/>
      <c r="I561" s="401"/>
      <c r="J561" s="401"/>
      <c r="L561" s="399"/>
      <c r="M561" s="399"/>
    </row>
    <row r="562" spans="4:13" ht="18" customHeight="1" x14ac:dyDescent="0.25">
      <c r="D562" s="401"/>
      <c r="E562" s="401"/>
      <c r="F562" s="401"/>
      <c r="G562" s="401"/>
      <c r="H562" s="401"/>
      <c r="I562" s="401"/>
      <c r="J562" s="401"/>
      <c r="L562" s="399"/>
      <c r="M562" s="399"/>
    </row>
    <row r="563" spans="4:13" ht="18" customHeight="1" x14ac:dyDescent="0.25">
      <c r="D563" s="401"/>
      <c r="E563" s="401"/>
      <c r="F563" s="401"/>
      <c r="G563" s="401"/>
      <c r="H563" s="401"/>
      <c r="I563" s="401"/>
      <c r="J563" s="401"/>
      <c r="L563" s="399"/>
      <c r="M563" s="399"/>
    </row>
    <row r="564" spans="4:13" ht="18" customHeight="1" x14ac:dyDescent="0.25">
      <c r="D564" s="401"/>
      <c r="E564" s="401"/>
      <c r="F564" s="401"/>
      <c r="G564" s="401"/>
      <c r="H564" s="401"/>
      <c r="I564" s="401"/>
      <c r="J564" s="401"/>
      <c r="L564" s="399"/>
      <c r="M564" s="399"/>
    </row>
    <row r="565" spans="4:13" ht="18" customHeight="1" x14ac:dyDescent="0.25">
      <c r="D565" s="401"/>
      <c r="E565" s="401"/>
      <c r="F565" s="401"/>
      <c r="G565" s="401"/>
      <c r="H565" s="401"/>
      <c r="I565" s="401"/>
      <c r="J565" s="401"/>
      <c r="L565" s="399"/>
      <c r="M565" s="399"/>
    </row>
    <row r="566" spans="4:13" ht="18" customHeight="1" x14ac:dyDescent="0.25">
      <c r="D566" s="401"/>
      <c r="E566" s="401"/>
      <c r="F566" s="401"/>
      <c r="G566" s="401"/>
      <c r="H566" s="401"/>
      <c r="I566" s="401"/>
      <c r="J566" s="401"/>
      <c r="L566" s="399"/>
      <c r="M566" s="399"/>
    </row>
    <row r="567" spans="4:13" ht="18" customHeight="1" x14ac:dyDescent="0.25">
      <c r="D567" s="401"/>
      <c r="E567" s="401"/>
      <c r="F567" s="401"/>
      <c r="G567" s="401"/>
      <c r="H567" s="401"/>
      <c r="I567" s="401"/>
      <c r="J567" s="401"/>
      <c r="L567" s="399"/>
      <c r="M567" s="399"/>
    </row>
    <row r="568" spans="4:13" ht="18" customHeight="1" x14ac:dyDescent="0.25">
      <c r="D568" s="401"/>
      <c r="E568" s="401"/>
      <c r="F568" s="401"/>
      <c r="G568" s="401"/>
      <c r="H568" s="401"/>
      <c r="I568" s="401"/>
      <c r="J568" s="401"/>
      <c r="L568" s="399"/>
      <c r="M568" s="399"/>
    </row>
    <row r="569" spans="4:13" ht="18" customHeight="1" x14ac:dyDescent="0.25">
      <c r="D569" s="401"/>
      <c r="E569" s="401"/>
      <c r="F569" s="401"/>
      <c r="G569" s="401"/>
      <c r="H569" s="401"/>
      <c r="I569" s="401"/>
      <c r="J569" s="401"/>
      <c r="L569" s="399"/>
      <c r="M569" s="399"/>
    </row>
    <row r="570" spans="4:13" ht="18" customHeight="1" x14ac:dyDescent="0.25">
      <c r="D570" s="401"/>
      <c r="E570" s="401"/>
      <c r="F570" s="401"/>
      <c r="G570" s="401"/>
      <c r="H570" s="401"/>
      <c r="I570" s="401"/>
      <c r="J570" s="401"/>
      <c r="L570" s="399"/>
      <c r="M570" s="399"/>
    </row>
    <row r="571" spans="4:13" ht="18" customHeight="1" x14ac:dyDescent="0.25">
      <c r="D571" s="401"/>
      <c r="E571" s="401"/>
      <c r="F571" s="401"/>
      <c r="G571" s="401"/>
      <c r="H571" s="401"/>
      <c r="I571" s="401"/>
      <c r="J571" s="401"/>
      <c r="L571" s="399"/>
      <c r="M571" s="399"/>
    </row>
    <row r="572" spans="4:13" ht="18" customHeight="1" x14ac:dyDescent="0.25">
      <c r="D572" s="401"/>
      <c r="E572" s="401"/>
      <c r="F572" s="401"/>
      <c r="G572" s="401"/>
      <c r="H572" s="401"/>
      <c r="I572" s="401"/>
      <c r="J572" s="401"/>
      <c r="L572" s="399"/>
      <c r="M572" s="399"/>
    </row>
    <row r="573" spans="4:13" ht="18" customHeight="1" x14ac:dyDescent="0.25">
      <c r="D573" s="401"/>
      <c r="E573" s="401"/>
      <c r="F573" s="401"/>
      <c r="G573" s="401"/>
      <c r="H573" s="401"/>
      <c r="I573" s="401"/>
      <c r="J573" s="401"/>
      <c r="L573" s="399"/>
      <c r="M573" s="399"/>
    </row>
    <row r="574" spans="4:13" ht="18" customHeight="1" x14ac:dyDescent="0.25">
      <c r="D574" s="401"/>
      <c r="E574" s="401"/>
      <c r="F574" s="401"/>
      <c r="G574" s="401"/>
      <c r="H574" s="401"/>
      <c r="I574" s="401"/>
      <c r="J574" s="401"/>
      <c r="L574" s="399"/>
      <c r="M574" s="399"/>
    </row>
    <row r="575" spans="4:13" ht="18" customHeight="1" x14ac:dyDescent="0.25">
      <c r="D575" s="401"/>
      <c r="E575" s="401"/>
      <c r="F575" s="401"/>
      <c r="G575" s="401"/>
      <c r="H575" s="401"/>
      <c r="I575" s="401"/>
      <c r="J575" s="401"/>
      <c r="L575" s="399"/>
      <c r="M575" s="399"/>
    </row>
    <row r="576" spans="4:13" ht="18" customHeight="1" x14ac:dyDescent="0.25">
      <c r="D576" s="401"/>
      <c r="E576" s="401"/>
      <c r="F576" s="401"/>
      <c r="G576" s="401"/>
      <c r="H576" s="401"/>
      <c r="I576" s="401"/>
      <c r="J576" s="401"/>
      <c r="L576" s="399"/>
      <c r="M576" s="399"/>
    </row>
    <row r="577" spans="4:13" ht="18" customHeight="1" x14ac:dyDescent="0.25">
      <c r="D577" s="401"/>
      <c r="E577" s="401"/>
      <c r="F577" s="401"/>
      <c r="G577" s="401"/>
      <c r="H577" s="401"/>
      <c r="I577" s="401"/>
      <c r="J577" s="401"/>
      <c r="L577" s="399"/>
      <c r="M577" s="399"/>
    </row>
    <row r="578" spans="4:13" ht="18" customHeight="1" x14ac:dyDescent="0.25">
      <c r="D578" s="401"/>
      <c r="E578" s="401"/>
      <c r="F578" s="401"/>
      <c r="G578" s="401"/>
      <c r="H578" s="401"/>
      <c r="I578" s="401"/>
      <c r="J578" s="401"/>
      <c r="L578" s="400"/>
      <c r="M578" s="399"/>
    </row>
    <row r="579" spans="4:13" ht="18" customHeight="1" x14ac:dyDescent="0.25">
      <c r="D579" s="401"/>
      <c r="E579" s="401"/>
      <c r="F579" s="401"/>
      <c r="G579" s="401"/>
      <c r="H579" s="401"/>
      <c r="I579" s="401"/>
      <c r="J579" s="401"/>
      <c r="L579" s="400"/>
      <c r="M579" s="399"/>
    </row>
    <row r="580" spans="4:13" ht="18" customHeight="1" x14ac:dyDescent="0.25">
      <c r="D580" s="401"/>
      <c r="E580" s="401"/>
      <c r="F580" s="401"/>
      <c r="G580" s="401"/>
      <c r="H580" s="401"/>
      <c r="I580" s="401"/>
      <c r="J580" s="401"/>
      <c r="L580" s="400"/>
      <c r="M580" s="399"/>
    </row>
    <row r="581" spans="4:13" ht="18" customHeight="1" x14ac:dyDescent="0.25">
      <c r="D581" s="401"/>
      <c r="E581" s="401"/>
      <c r="F581" s="401"/>
      <c r="G581" s="401"/>
      <c r="H581" s="401"/>
      <c r="I581" s="401"/>
      <c r="J581" s="401"/>
      <c r="L581" s="400"/>
      <c r="M581" s="399"/>
    </row>
    <row r="582" spans="4:13" ht="18" customHeight="1" x14ac:dyDescent="0.25">
      <c r="D582" s="401"/>
      <c r="E582" s="401"/>
      <c r="F582" s="401"/>
      <c r="G582" s="401"/>
      <c r="H582" s="401"/>
      <c r="I582" s="401"/>
      <c r="J582" s="401"/>
      <c r="L582" s="400"/>
      <c r="M582" s="399"/>
    </row>
    <row r="583" spans="4:13" ht="18" customHeight="1" x14ac:dyDescent="0.25">
      <c r="D583" s="401"/>
      <c r="E583" s="401"/>
      <c r="F583" s="401"/>
      <c r="G583" s="401"/>
      <c r="H583" s="401"/>
      <c r="I583" s="401"/>
      <c r="J583" s="401"/>
      <c r="L583" s="400"/>
      <c r="M583" s="399"/>
    </row>
    <row r="584" spans="4:13" ht="18" customHeight="1" x14ac:dyDescent="0.25">
      <c r="D584" s="401"/>
      <c r="E584" s="401"/>
      <c r="F584" s="401"/>
      <c r="G584" s="401"/>
      <c r="H584" s="401"/>
      <c r="I584" s="401"/>
      <c r="J584" s="401"/>
      <c r="L584" s="400"/>
      <c r="M584" s="399"/>
    </row>
    <row r="585" spans="4:13" ht="18" customHeight="1" x14ac:dyDescent="0.25">
      <c r="D585" s="401"/>
      <c r="E585" s="401"/>
      <c r="F585" s="401"/>
      <c r="G585" s="401"/>
      <c r="H585" s="401"/>
      <c r="I585" s="401"/>
      <c r="J585" s="401"/>
      <c r="L585" s="399"/>
      <c r="M585" s="399"/>
    </row>
    <row r="586" spans="4:13" ht="18" customHeight="1" x14ac:dyDescent="0.25">
      <c r="D586" s="401"/>
      <c r="E586" s="401"/>
      <c r="F586" s="401"/>
      <c r="G586" s="401"/>
      <c r="H586" s="401"/>
      <c r="I586" s="401"/>
      <c r="J586" s="401"/>
      <c r="L586" s="399"/>
      <c r="M586" s="399"/>
    </row>
    <row r="587" spans="4:13" ht="18" customHeight="1" x14ac:dyDescent="0.25">
      <c r="D587" s="401"/>
      <c r="E587" s="401"/>
      <c r="F587" s="401"/>
      <c r="G587" s="401"/>
      <c r="H587" s="401"/>
      <c r="I587" s="401"/>
      <c r="J587" s="401"/>
      <c r="L587" s="399"/>
      <c r="M587" s="399"/>
    </row>
    <row r="588" spans="4:13" ht="18" customHeight="1" x14ac:dyDescent="0.25">
      <c r="D588" s="401"/>
      <c r="E588" s="401"/>
      <c r="F588" s="401"/>
      <c r="G588" s="401"/>
      <c r="H588" s="401"/>
      <c r="I588" s="401"/>
      <c r="J588" s="401"/>
      <c r="L588" s="399"/>
      <c r="M588" s="399"/>
    </row>
    <row r="589" spans="4:13" ht="18" customHeight="1" x14ac:dyDescent="0.25">
      <c r="D589" s="401"/>
      <c r="E589" s="401"/>
      <c r="F589" s="401"/>
      <c r="G589" s="401"/>
      <c r="H589" s="401"/>
      <c r="I589" s="401"/>
      <c r="J589" s="401"/>
      <c r="L589" s="399"/>
      <c r="M589" s="399"/>
    </row>
    <row r="590" spans="4:13" ht="18" customHeight="1" x14ac:dyDescent="0.25">
      <c r="D590" s="401"/>
      <c r="E590" s="401"/>
      <c r="F590" s="401"/>
      <c r="G590" s="401"/>
      <c r="H590" s="401"/>
      <c r="I590" s="401"/>
      <c r="J590" s="401"/>
      <c r="L590" s="399"/>
      <c r="M590" s="399"/>
    </row>
    <row r="591" spans="4:13" ht="18" customHeight="1" x14ac:dyDescent="0.25">
      <c r="D591" s="401"/>
      <c r="E591" s="401"/>
      <c r="F591" s="401"/>
      <c r="G591" s="401"/>
      <c r="H591" s="401"/>
      <c r="I591" s="401"/>
      <c r="J591" s="401"/>
      <c r="L591" s="399"/>
      <c r="M591" s="399"/>
    </row>
    <row r="592" spans="4:13" ht="18" customHeight="1" x14ac:dyDescent="0.25">
      <c r="D592" s="401"/>
      <c r="E592" s="401"/>
      <c r="F592" s="401"/>
      <c r="G592" s="401"/>
      <c r="H592" s="401"/>
      <c r="I592" s="401"/>
      <c r="J592" s="401"/>
      <c r="L592" s="399"/>
      <c r="M592" s="399"/>
    </row>
    <row r="593" spans="4:13" ht="18" customHeight="1" x14ac:dyDescent="0.25">
      <c r="D593" s="401"/>
      <c r="E593" s="401"/>
      <c r="F593" s="401"/>
      <c r="G593" s="401"/>
      <c r="H593" s="401"/>
      <c r="I593" s="401"/>
      <c r="J593" s="401"/>
      <c r="L593" s="399"/>
      <c r="M593" s="399"/>
    </row>
    <row r="594" spans="4:13" ht="18" customHeight="1" x14ac:dyDescent="0.25">
      <c r="D594" s="401"/>
      <c r="E594" s="401"/>
      <c r="F594" s="401"/>
      <c r="G594" s="401"/>
      <c r="H594" s="401"/>
      <c r="I594" s="401"/>
      <c r="J594" s="401"/>
      <c r="L594" s="399"/>
      <c r="M594" s="399"/>
    </row>
    <row r="595" spans="4:13" ht="18" customHeight="1" x14ac:dyDescent="0.25">
      <c r="D595" s="401"/>
      <c r="E595" s="401"/>
      <c r="F595" s="401"/>
      <c r="G595" s="401"/>
      <c r="H595" s="401"/>
      <c r="I595" s="401"/>
      <c r="J595" s="401"/>
      <c r="L595" s="399"/>
      <c r="M595" s="399"/>
    </row>
    <row r="596" spans="4:13" ht="18" customHeight="1" x14ac:dyDescent="0.25">
      <c r="D596" s="401"/>
      <c r="E596" s="401"/>
      <c r="F596" s="401"/>
      <c r="G596" s="401"/>
      <c r="H596" s="401"/>
      <c r="I596" s="401"/>
      <c r="J596" s="401"/>
      <c r="L596" s="399"/>
      <c r="M596" s="399"/>
    </row>
    <row r="597" spans="4:13" ht="18" customHeight="1" x14ac:dyDescent="0.25">
      <c r="D597" s="401"/>
      <c r="E597" s="401"/>
      <c r="F597" s="401"/>
      <c r="G597" s="401"/>
      <c r="H597" s="401"/>
      <c r="I597" s="401"/>
      <c r="J597" s="401"/>
      <c r="L597" s="399"/>
      <c r="M597" s="399"/>
    </row>
    <row r="598" spans="4:13" ht="18" customHeight="1" x14ac:dyDescent="0.25">
      <c r="D598" s="401"/>
      <c r="E598" s="401"/>
      <c r="F598" s="401"/>
      <c r="G598" s="401"/>
      <c r="H598" s="401"/>
      <c r="I598" s="401"/>
      <c r="J598" s="401"/>
      <c r="L598" s="399"/>
      <c r="M598" s="399"/>
    </row>
    <row r="599" spans="4:13" ht="18" customHeight="1" x14ac:dyDescent="0.25">
      <c r="D599" s="401"/>
      <c r="E599" s="401"/>
      <c r="F599" s="401"/>
      <c r="G599" s="401"/>
      <c r="H599" s="401"/>
      <c r="I599" s="401"/>
      <c r="J599" s="401"/>
      <c r="L599" s="399"/>
      <c r="M599" s="399"/>
    </row>
    <row r="600" spans="4:13" ht="18" customHeight="1" x14ac:dyDescent="0.25">
      <c r="D600" s="401"/>
      <c r="E600" s="401"/>
      <c r="F600" s="401"/>
      <c r="G600" s="401"/>
      <c r="H600" s="401"/>
      <c r="I600" s="401"/>
      <c r="J600" s="401"/>
      <c r="L600" s="399"/>
      <c r="M600" s="399"/>
    </row>
    <row r="601" spans="4:13" ht="18" customHeight="1" x14ac:dyDescent="0.25">
      <c r="D601" s="401"/>
      <c r="E601" s="401"/>
      <c r="F601" s="401"/>
      <c r="G601" s="401"/>
      <c r="H601" s="401"/>
      <c r="I601" s="401"/>
      <c r="J601" s="401"/>
      <c r="L601" s="399"/>
      <c r="M601" s="399"/>
    </row>
    <row r="602" spans="4:13" ht="18" customHeight="1" x14ac:dyDescent="0.25">
      <c r="D602" s="401"/>
      <c r="E602" s="401"/>
      <c r="F602" s="401"/>
      <c r="G602" s="401"/>
      <c r="H602" s="401"/>
      <c r="I602" s="401"/>
      <c r="J602" s="401"/>
      <c r="L602" s="400"/>
      <c r="M602" s="399"/>
    </row>
    <row r="603" spans="4:13" ht="18" customHeight="1" x14ac:dyDescent="0.25">
      <c r="D603" s="401"/>
      <c r="E603" s="401"/>
      <c r="F603" s="401"/>
      <c r="G603" s="401"/>
      <c r="H603" s="401"/>
      <c r="I603" s="401"/>
      <c r="J603" s="401"/>
      <c r="L603" s="400"/>
      <c r="M603" s="399"/>
    </row>
    <row r="604" spans="4:13" ht="18" customHeight="1" x14ac:dyDescent="0.25">
      <c r="D604" s="401"/>
      <c r="E604" s="401"/>
      <c r="F604" s="401"/>
      <c r="G604" s="401"/>
      <c r="H604" s="401"/>
      <c r="I604" s="401"/>
      <c r="J604" s="401"/>
      <c r="L604" s="400"/>
      <c r="M604" s="399"/>
    </row>
    <row r="605" spans="4:13" ht="18" customHeight="1" x14ac:dyDescent="0.25">
      <c r="D605" s="401"/>
      <c r="E605" s="401"/>
      <c r="F605" s="401"/>
      <c r="G605" s="401"/>
      <c r="H605" s="401"/>
      <c r="I605" s="401"/>
      <c r="J605" s="401"/>
      <c r="L605" s="400"/>
      <c r="M605" s="399"/>
    </row>
    <row r="606" spans="4:13" ht="18" customHeight="1" x14ac:dyDescent="0.25">
      <c r="D606" s="401"/>
      <c r="E606" s="401"/>
      <c r="F606" s="401"/>
      <c r="G606" s="401"/>
      <c r="H606" s="401"/>
      <c r="I606" s="401"/>
      <c r="J606" s="401"/>
      <c r="L606" s="400"/>
      <c r="M606" s="399"/>
    </row>
    <row r="607" spans="4:13" ht="18" customHeight="1" x14ac:dyDescent="0.25">
      <c r="D607" s="401"/>
      <c r="E607" s="401"/>
      <c r="F607" s="401"/>
      <c r="G607" s="401"/>
      <c r="H607" s="401"/>
      <c r="I607" s="401"/>
      <c r="J607" s="401"/>
      <c r="L607" s="400"/>
      <c r="M607" s="399"/>
    </row>
    <row r="608" spans="4:13" ht="18" customHeight="1" x14ac:dyDescent="0.25">
      <c r="D608" s="401"/>
      <c r="E608" s="401"/>
      <c r="F608" s="401"/>
      <c r="G608" s="401"/>
      <c r="H608" s="401"/>
      <c r="I608" s="401"/>
      <c r="J608" s="401"/>
      <c r="L608" s="400"/>
      <c r="M608" s="399"/>
    </row>
    <row r="609" spans="4:13" ht="18" customHeight="1" x14ac:dyDescent="0.25">
      <c r="D609" s="401"/>
      <c r="E609" s="401"/>
      <c r="F609" s="401"/>
      <c r="G609" s="401"/>
      <c r="H609" s="401"/>
      <c r="I609" s="401"/>
      <c r="J609" s="401"/>
      <c r="L609" s="399"/>
      <c r="M609" s="399"/>
    </row>
    <row r="610" spans="4:13" ht="18" customHeight="1" x14ac:dyDescent="0.25">
      <c r="D610" s="401"/>
      <c r="E610" s="401"/>
      <c r="F610" s="401"/>
      <c r="G610" s="401"/>
      <c r="H610" s="401"/>
      <c r="I610" s="401"/>
      <c r="J610" s="401"/>
      <c r="L610" s="399"/>
      <c r="M610" s="399"/>
    </row>
    <row r="611" spans="4:13" ht="18" customHeight="1" x14ac:dyDescent="0.25">
      <c r="D611" s="401"/>
      <c r="E611" s="401"/>
      <c r="F611" s="401"/>
      <c r="G611" s="401"/>
      <c r="H611" s="401"/>
      <c r="I611" s="401"/>
      <c r="J611" s="401"/>
      <c r="L611" s="399"/>
      <c r="M611" s="399"/>
    </row>
    <row r="612" spans="4:13" ht="18" customHeight="1" x14ac:dyDescent="0.25">
      <c r="D612" s="401"/>
      <c r="E612" s="401"/>
      <c r="F612" s="401"/>
      <c r="G612" s="401"/>
      <c r="H612" s="401"/>
      <c r="I612" s="401"/>
      <c r="J612" s="401"/>
      <c r="L612" s="399"/>
      <c r="M612" s="399"/>
    </row>
    <row r="613" spans="4:13" ht="18" customHeight="1" x14ac:dyDescent="0.25">
      <c r="D613" s="401"/>
      <c r="E613" s="401"/>
      <c r="F613" s="401"/>
      <c r="G613" s="401"/>
      <c r="H613" s="401"/>
      <c r="I613" s="401"/>
      <c r="J613" s="401"/>
      <c r="L613" s="399"/>
      <c r="M613" s="399"/>
    </row>
    <row r="614" spans="4:13" ht="18" customHeight="1" x14ac:dyDescent="0.25">
      <c r="D614" s="401"/>
      <c r="E614" s="401"/>
      <c r="F614" s="401"/>
      <c r="G614" s="401"/>
      <c r="H614" s="401"/>
      <c r="I614" s="401"/>
      <c r="J614" s="401"/>
      <c r="L614" s="399"/>
      <c r="M614" s="399"/>
    </row>
    <row r="615" spans="4:13" ht="18" customHeight="1" x14ac:dyDescent="0.25">
      <c r="D615" s="401"/>
      <c r="E615" s="401"/>
      <c r="F615" s="401"/>
      <c r="G615" s="401"/>
      <c r="H615" s="401"/>
      <c r="I615" s="401"/>
      <c r="J615" s="401"/>
      <c r="L615" s="399"/>
      <c r="M615" s="399"/>
    </row>
    <row r="616" spans="4:13" ht="18" customHeight="1" x14ac:dyDescent="0.25">
      <c r="D616" s="401"/>
      <c r="E616" s="401"/>
      <c r="F616" s="401"/>
      <c r="G616" s="401"/>
      <c r="H616" s="401"/>
      <c r="I616" s="401"/>
      <c r="J616" s="401"/>
      <c r="L616" s="399"/>
      <c r="M616" s="399"/>
    </row>
    <row r="617" spans="4:13" ht="18" customHeight="1" x14ac:dyDescent="0.25">
      <c r="D617" s="401"/>
      <c r="E617" s="401"/>
      <c r="F617" s="401"/>
      <c r="G617" s="401"/>
      <c r="H617" s="401"/>
      <c r="I617" s="401"/>
      <c r="J617" s="401"/>
      <c r="L617" s="399"/>
      <c r="M617" s="399"/>
    </row>
    <row r="618" spans="4:13" ht="18" customHeight="1" x14ac:dyDescent="0.25">
      <c r="D618" s="401"/>
      <c r="E618" s="401"/>
      <c r="F618" s="401"/>
      <c r="G618" s="401"/>
      <c r="H618" s="401"/>
      <c r="I618" s="401"/>
      <c r="J618" s="401"/>
      <c r="L618" s="399"/>
      <c r="M618" s="399"/>
    </row>
    <row r="619" spans="4:13" ht="18" customHeight="1" x14ac:dyDescent="0.25">
      <c r="D619" s="401"/>
      <c r="E619" s="401"/>
      <c r="F619" s="401"/>
      <c r="G619" s="401"/>
      <c r="H619" s="401"/>
      <c r="I619" s="401"/>
      <c r="J619" s="401"/>
      <c r="L619" s="399"/>
      <c r="M619" s="399"/>
    </row>
    <row r="620" spans="4:13" ht="18" customHeight="1" x14ac:dyDescent="0.25">
      <c r="D620" s="401"/>
      <c r="E620" s="401"/>
      <c r="F620" s="401"/>
      <c r="G620" s="401"/>
      <c r="H620" s="401"/>
      <c r="I620" s="401"/>
      <c r="J620" s="401"/>
      <c r="L620" s="399"/>
      <c r="M620" s="399"/>
    </row>
    <row r="621" spans="4:13" ht="18" customHeight="1" x14ac:dyDescent="0.25">
      <c r="D621" s="401"/>
      <c r="E621" s="401"/>
      <c r="F621" s="401"/>
      <c r="G621" s="401"/>
      <c r="H621" s="401"/>
      <c r="I621" s="401"/>
      <c r="J621" s="401"/>
      <c r="L621" s="399"/>
      <c r="M621" s="399"/>
    </row>
    <row r="622" spans="4:13" ht="18" customHeight="1" x14ac:dyDescent="0.25">
      <c r="D622" s="401"/>
      <c r="E622" s="401"/>
      <c r="F622" s="401"/>
      <c r="G622" s="401"/>
      <c r="H622" s="401"/>
      <c r="I622" s="401"/>
      <c r="J622" s="401"/>
      <c r="L622" s="399"/>
      <c r="M622" s="399"/>
    </row>
    <row r="623" spans="4:13" ht="18" customHeight="1" x14ac:dyDescent="0.25">
      <c r="D623" s="401"/>
      <c r="E623" s="401"/>
      <c r="F623" s="401"/>
      <c r="G623" s="401"/>
      <c r="H623" s="401"/>
      <c r="I623" s="401"/>
      <c r="J623" s="401"/>
      <c r="L623" s="399"/>
      <c r="M623" s="399"/>
    </row>
    <row r="624" spans="4:13" ht="18" customHeight="1" x14ac:dyDescent="0.25">
      <c r="D624" s="401"/>
      <c r="E624" s="401"/>
      <c r="F624" s="401"/>
      <c r="G624" s="401"/>
      <c r="H624" s="401"/>
      <c r="I624" s="401"/>
      <c r="J624" s="401"/>
      <c r="L624" s="399"/>
      <c r="M624" s="399"/>
    </row>
    <row r="625" spans="4:13" ht="18" customHeight="1" x14ac:dyDescent="0.25">
      <c r="D625" s="401"/>
      <c r="E625" s="401"/>
      <c r="F625" s="401"/>
      <c r="G625" s="401"/>
      <c r="H625" s="401"/>
      <c r="I625" s="401"/>
      <c r="J625" s="401"/>
      <c r="L625" s="399"/>
      <c r="M625" s="399"/>
    </row>
    <row r="626" spans="4:13" ht="18" customHeight="1" x14ac:dyDescent="0.25">
      <c r="D626" s="401"/>
      <c r="E626" s="401"/>
      <c r="F626" s="401"/>
      <c r="G626" s="401"/>
      <c r="H626" s="401"/>
      <c r="I626" s="401"/>
      <c r="J626" s="401"/>
      <c r="L626" s="400"/>
      <c r="M626" s="399"/>
    </row>
    <row r="627" spans="4:13" ht="18" customHeight="1" x14ac:dyDescent="0.25">
      <c r="D627" s="401"/>
      <c r="E627" s="401"/>
      <c r="F627" s="401"/>
      <c r="G627" s="401"/>
      <c r="H627" s="401"/>
      <c r="I627" s="401"/>
      <c r="J627" s="401"/>
      <c r="L627" s="400"/>
      <c r="M627" s="399"/>
    </row>
    <row r="628" spans="4:13" ht="18" customHeight="1" x14ac:dyDescent="0.25">
      <c r="D628" s="401"/>
      <c r="E628" s="401"/>
      <c r="F628" s="401"/>
      <c r="G628" s="401"/>
      <c r="H628" s="401"/>
      <c r="I628" s="401"/>
      <c r="J628" s="401"/>
      <c r="L628" s="400"/>
      <c r="M628" s="399"/>
    </row>
    <row r="629" spans="4:13" ht="18" customHeight="1" x14ac:dyDescent="0.25">
      <c r="D629" s="401"/>
      <c r="E629" s="401"/>
      <c r="F629" s="401"/>
      <c r="G629" s="401"/>
      <c r="H629" s="401"/>
      <c r="I629" s="401"/>
      <c r="J629" s="401"/>
      <c r="L629" s="400"/>
      <c r="M629" s="399"/>
    </row>
    <row r="630" spans="4:13" ht="18" customHeight="1" x14ac:dyDescent="0.25">
      <c r="D630" s="401"/>
      <c r="E630" s="401"/>
      <c r="F630" s="401"/>
      <c r="G630" s="401"/>
      <c r="H630" s="401"/>
      <c r="I630" s="401"/>
      <c r="J630" s="401"/>
      <c r="L630" s="400"/>
      <c r="M630" s="399"/>
    </row>
    <row r="631" spans="4:13" ht="18" customHeight="1" x14ac:dyDescent="0.25">
      <c r="D631" s="401"/>
      <c r="E631" s="401"/>
      <c r="F631" s="401"/>
      <c r="G631" s="401"/>
      <c r="H631" s="401"/>
      <c r="I631" s="401"/>
      <c r="J631" s="401"/>
      <c r="L631" s="400"/>
      <c r="M631" s="399"/>
    </row>
    <row r="632" spans="4:13" ht="18" customHeight="1" x14ac:dyDescent="0.25">
      <c r="D632" s="401"/>
      <c r="E632" s="401"/>
      <c r="F632" s="401"/>
      <c r="G632" s="401"/>
      <c r="H632" s="401"/>
      <c r="I632" s="401"/>
      <c r="J632" s="401"/>
      <c r="L632" s="400"/>
      <c r="M632" s="399"/>
    </row>
    <row r="633" spans="4:13" ht="18" customHeight="1" x14ac:dyDescent="0.25">
      <c r="D633" s="401"/>
      <c r="E633" s="401"/>
      <c r="F633" s="401"/>
      <c r="G633" s="401"/>
      <c r="H633" s="401"/>
      <c r="I633" s="401"/>
      <c r="J633" s="401"/>
      <c r="L633" s="399"/>
      <c r="M633" s="399"/>
    </row>
    <row r="634" spans="4:13" ht="18" customHeight="1" x14ac:dyDescent="0.25">
      <c r="D634" s="401"/>
      <c r="E634" s="401"/>
      <c r="F634" s="401"/>
      <c r="G634" s="401"/>
      <c r="H634" s="401"/>
      <c r="I634" s="401"/>
      <c r="J634" s="401"/>
      <c r="L634" s="399"/>
      <c r="M634" s="399"/>
    </row>
    <row r="635" spans="4:13" ht="18" customHeight="1" x14ac:dyDescent="0.25">
      <c r="D635" s="401"/>
      <c r="E635" s="401"/>
      <c r="F635" s="401"/>
      <c r="G635" s="401"/>
      <c r="H635" s="401"/>
      <c r="I635" s="401"/>
      <c r="J635" s="401"/>
      <c r="L635" s="399"/>
      <c r="M635" s="399"/>
    </row>
    <row r="636" spans="4:13" ht="18" customHeight="1" x14ac:dyDescent="0.25">
      <c r="D636" s="401"/>
      <c r="E636" s="401"/>
      <c r="F636" s="401"/>
      <c r="G636" s="401"/>
      <c r="H636" s="401"/>
      <c r="I636" s="401"/>
      <c r="J636" s="401"/>
      <c r="L636" s="399"/>
      <c r="M636" s="399"/>
    </row>
    <row r="637" spans="4:13" ht="18" customHeight="1" x14ac:dyDescent="0.25">
      <c r="D637" s="401"/>
      <c r="E637" s="401"/>
      <c r="F637" s="401"/>
      <c r="G637" s="401"/>
      <c r="H637" s="401"/>
      <c r="I637" s="401"/>
      <c r="J637" s="401"/>
      <c r="L637" s="399"/>
      <c r="M637" s="399"/>
    </row>
    <row r="638" spans="4:13" ht="18" customHeight="1" x14ac:dyDescent="0.25">
      <c r="D638" s="401"/>
      <c r="E638" s="401"/>
      <c r="F638" s="401"/>
      <c r="G638" s="401"/>
      <c r="H638" s="401"/>
      <c r="I638" s="401"/>
      <c r="J638" s="401"/>
      <c r="L638" s="399"/>
      <c r="M638" s="399"/>
    </row>
    <row r="639" spans="4:13" ht="18" customHeight="1" x14ac:dyDescent="0.25">
      <c r="D639" s="401"/>
      <c r="E639" s="401"/>
      <c r="F639" s="401"/>
      <c r="G639" s="401"/>
      <c r="H639" s="401"/>
      <c r="I639" s="401"/>
      <c r="J639" s="401"/>
      <c r="L639" s="399"/>
      <c r="M639" s="399"/>
    </row>
    <row r="640" spans="4:13" ht="18" customHeight="1" x14ac:dyDescent="0.25">
      <c r="D640" s="401"/>
      <c r="E640" s="401"/>
      <c r="F640" s="401"/>
      <c r="G640" s="401"/>
      <c r="H640" s="401"/>
      <c r="I640" s="401"/>
      <c r="J640" s="401"/>
      <c r="L640" s="399"/>
      <c r="M640" s="399"/>
    </row>
    <row r="641" spans="4:13" ht="18" customHeight="1" x14ac:dyDescent="0.25">
      <c r="D641" s="401"/>
      <c r="E641" s="401"/>
      <c r="F641" s="401"/>
      <c r="G641" s="401"/>
      <c r="H641" s="401"/>
      <c r="I641" s="401"/>
      <c r="J641" s="401"/>
      <c r="L641" s="399"/>
      <c r="M641" s="399"/>
    </row>
    <row r="642" spans="4:13" ht="18" customHeight="1" x14ac:dyDescent="0.25">
      <c r="D642" s="401"/>
      <c r="E642" s="401"/>
      <c r="F642" s="401"/>
      <c r="G642" s="401"/>
      <c r="H642" s="401"/>
      <c r="I642" s="401"/>
      <c r="J642" s="401"/>
      <c r="L642" s="399"/>
      <c r="M642" s="399"/>
    </row>
    <row r="643" spans="4:13" ht="18" customHeight="1" x14ac:dyDescent="0.25">
      <c r="D643" s="401"/>
      <c r="E643" s="401"/>
      <c r="F643" s="401"/>
      <c r="G643" s="401"/>
      <c r="H643" s="401"/>
      <c r="I643" s="401"/>
      <c r="J643" s="401"/>
      <c r="L643" s="399"/>
      <c r="M643" s="399"/>
    </row>
    <row r="644" spans="4:13" ht="18" customHeight="1" x14ac:dyDescent="0.25">
      <c r="D644" s="401"/>
      <c r="E644" s="401"/>
      <c r="F644" s="401"/>
      <c r="G644" s="401"/>
      <c r="H644" s="401"/>
      <c r="I644" s="401"/>
      <c r="J644" s="401"/>
      <c r="L644" s="399"/>
      <c r="M644" s="399"/>
    </row>
    <row r="645" spans="4:13" ht="18" customHeight="1" x14ac:dyDescent="0.25">
      <c r="D645" s="401"/>
      <c r="E645" s="401"/>
      <c r="F645" s="401"/>
      <c r="G645" s="401"/>
      <c r="H645" s="401"/>
      <c r="I645" s="401"/>
      <c r="J645" s="401"/>
      <c r="L645" s="399"/>
      <c r="M645" s="399"/>
    </row>
    <row r="646" spans="4:13" ht="18" customHeight="1" x14ac:dyDescent="0.25">
      <c r="D646" s="401"/>
      <c r="E646" s="401"/>
      <c r="F646" s="401"/>
      <c r="G646" s="401"/>
      <c r="H646" s="401"/>
      <c r="I646" s="401"/>
      <c r="J646" s="401"/>
      <c r="L646" s="399"/>
      <c r="M646" s="399"/>
    </row>
    <row r="647" spans="4:13" ht="18" customHeight="1" x14ac:dyDescent="0.25">
      <c r="D647" s="401"/>
      <c r="E647" s="401"/>
      <c r="F647" s="401"/>
      <c r="G647" s="401"/>
      <c r="H647" s="401"/>
      <c r="I647" s="401"/>
      <c r="J647" s="401"/>
      <c r="L647" s="399"/>
      <c r="M647" s="399"/>
    </row>
    <row r="648" spans="4:13" ht="18" customHeight="1" x14ac:dyDescent="0.25">
      <c r="D648" s="401"/>
      <c r="E648" s="401"/>
      <c r="F648" s="401"/>
      <c r="G648" s="401"/>
      <c r="H648" s="401"/>
      <c r="I648" s="401"/>
      <c r="J648" s="401"/>
      <c r="L648" s="399"/>
      <c r="M648" s="399"/>
    </row>
    <row r="649" spans="4:13" ht="18" customHeight="1" x14ac:dyDescent="0.25">
      <c r="D649" s="401"/>
      <c r="E649" s="401"/>
      <c r="F649" s="401"/>
      <c r="G649" s="401"/>
      <c r="H649" s="401"/>
      <c r="I649" s="401"/>
      <c r="J649" s="401"/>
      <c r="L649" s="399"/>
      <c r="M649" s="399"/>
    </row>
    <row r="650" spans="4:13" ht="18" customHeight="1" x14ac:dyDescent="0.25">
      <c r="D650" s="401"/>
      <c r="E650" s="401"/>
      <c r="F650" s="401"/>
      <c r="G650" s="401"/>
      <c r="H650" s="401"/>
      <c r="I650" s="401"/>
      <c r="J650" s="401"/>
      <c r="L650" s="400"/>
      <c r="M650" s="399"/>
    </row>
    <row r="651" spans="4:13" ht="18" customHeight="1" x14ac:dyDescent="0.25">
      <c r="D651" s="401"/>
      <c r="E651" s="401"/>
      <c r="F651" s="401"/>
      <c r="G651" s="401"/>
      <c r="H651" s="401"/>
      <c r="I651" s="401"/>
      <c r="J651" s="401"/>
      <c r="L651" s="400"/>
      <c r="M651" s="399"/>
    </row>
    <row r="652" spans="4:13" ht="18" customHeight="1" x14ac:dyDescent="0.25">
      <c r="D652" s="401"/>
      <c r="E652" s="401"/>
      <c r="F652" s="401"/>
      <c r="G652" s="401"/>
      <c r="H652" s="401"/>
      <c r="I652" s="401"/>
      <c r="J652" s="401"/>
      <c r="L652" s="400"/>
      <c r="M652" s="399"/>
    </row>
    <row r="653" spans="4:13" ht="18" customHeight="1" x14ac:dyDescent="0.25">
      <c r="D653" s="401"/>
      <c r="E653" s="401"/>
      <c r="F653" s="401"/>
      <c r="G653" s="401"/>
      <c r="H653" s="401"/>
      <c r="I653" s="401"/>
      <c r="J653" s="401"/>
      <c r="L653" s="400"/>
      <c r="M653" s="399"/>
    </row>
    <row r="654" spans="4:13" ht="18" customHeight="1" x14ac:dyDescent="0.25">
      <c r="D654" s="401"/>
      <c r="E654" s="401"/>
      <c r="F654" s="401"/>
      <c r="G654" s="401"/>
      <c r="H654" s="401"/>
      <c r="I654" s="401"/>
      <c r="J654" s="401"/>
      <c r="L654" s="400"/>
      <c r="M654" s="399"/>
    </row>
    <row r="655" spans="4:13" ht="18" customHeight="1" x14ac:dyDescent="0.25">
      <c r="D655" s="401"/>
      <c r="E655" s="401"/>
      <c r="F655" s="401"/>
      <c r="G655" s="401"/>
      <c r="H655" s="401"/>
      <c r="I655" s="401"/>
      <c r="J655" s="401"/>
      <c r="L655" s="400"/>
      <c r="M655" s="399"/>
    </row>
    <row r="656" spans="4:13" ht="18" customHeight="1" x14ac:dyDescent="0.25">
      <c r="D656" s="401"/>
      <c r="E656" s="401"/>
      <c r="F656" s="401"/>
      <c r="G656" s="401"/>
      <c r="H656" s="401"/>
      <c r="I656" s="401"/>
      <c r="J656" s="401"/>
      <c r="L656" s="400"/>
      <c r="M656" s="399"/>
    </row>
    <row r="657" spans="4:13" ht="18" customHeight="1" x14ac:dyDescent="0.25">
      <c r="D657" s="401"/>
      <c r="E657" s="401"/>
      <c r="F657" s="401"/>
      <c r="G657" s="401"/>
      <c r="H657" s="401"/>
      <c r="I657" s="401"/>
      <c r="J657" s="401"/>
      <c r="L657" s="399"/>
      <c r="M657" s="399"/>
    </row>
    <row r="658" spans="4:13" ht="18" customHeight="1" x14ac:dyDescent="0.25">
      <c r="D658" s="401"/>
      <c r="E658" s="401"/>
      <c r="F658" s="401"/>
      <c r="G658" s="401"/>
      <c r="H658" s="401"/>
      <c r="I658" s="401"/>
      <c r="J658" s="401"/>
      <c r="L658" s="399"/>
      <c r="M658" s="399"/>
    </row>
    <row r="659" spans="4:13" ht="18" customHeight="1" x14ac:dyDescent="0.25">
      <c r="D659" s="401"/>
      <c r="E659" s="401"/>
      <c r="F659" s="401"/>
      <c r="G659" s="401"/>
      <c r="H659" s="401"/>
      <c r="I659" s="401"/>
      <c r="J659" s="401"/>
      <c r="L659" s="399"/>
      <c r="M659" s="399"/>
    </row>
    <row r="660" spans="4:13" ht="18" customHeight="1" x14ac:dyDescent="0.25">
      <c r="D660" s="401"/>
      <c r="E660" s="401"/>
      <c r="F660" s="401"/>
      <c r="G660" s="401"/>
      <c r="H660" s="401"/>
      <c r="I660" s="401"/>
      <c r="J660" s="401"/>
      <c r="L660" s="399"/>
      <c r="M660" s="399"/>
    </row>
    <row r="661" spans="4:13" ht="18" customHeight="1" x14ac:dyDescent="0.25">
      <c r="D661" s="401"/>
      <c r="E661" s="401"/>
      <c r="F661" s="401"/>
      <c r="G661" s="401"/>
      <c r="H661" s="401"/>
      <c r="I661" s="401"/>
      <c r="J661" s="401"/>
      <c r="L661" s="399"/>
      <c r="M661" s="399"/>
    </row>
    <row r="662" spans="4:13" ht="18" customHeight="1" x14ac:dyDescent="0.25">
      <c r="D662" s="401"/>
      <c r="E662" s="401"/>
      <c r="F662" s="401"/>
      <c r="G662" s="401"/>
      <c r="H662" s="401"/>
      <c r="I662" s="401"/>
      <c r="J662" s="401"/>
      <c r="L662" s="399"/>
      <c r="M662" s="399"/>
    </row>
    <row r="663" spans="4:13" ht="18" customHeight="1" x14ac:dyDescent="0.25">
      <c r="D663" s="401"/>
      <c r="E663" s="401"/>
      <c r="F663" s="401"/>
      <c r="G663" s="401"/>
      <c r="H663" s="401"/>
      <c r="I663" s="401"/>
      <c r="J663" s="401"/>
      <c r="L663" s="399"/>
      <c r="M663" s="399"/>
    </row>
    <row r="664" spans="4:13" ht="18" customHeight="1" x14ac:dyDescent="0.25">
      <c r="D664" s="401"/>
      <c r="E664" s="401"/>
      <c r="F664" s="401"/>
      <c r="G664" s="401"/>
      <c r="H664" s="401"/>
      <c r="I664" s="401"/>
      <c r="J664" s="401"/>
      <c r="L664" s="399"/>
      <c r="M664" s="399"/>
    </row>
    <row r="665" spans="4:13" ht="18" customHeight="1" x14ac:dyDescent="0.25">
      <c r="D665" s="401"/>
      <c r="E665" s="401"/>
      <c r="F665" s="401"/>
      <c r="G665" s="401"/>
      <c r="H665" s="401"/>
      <c r="I665" s="401"/>
      <c r="J665" s="401"/>
      <c r="L665" s="399"/>
      <c r="M665" s="399"/>
    </row>
    <row r="666" spans="4:13" ht="18" customHeight="1" x14ac:dyDescent="0.25">
      <c r="D666" s="401"/>
      <c r="E666" s="401"/>
      <c r="F666" s="401"/>
      <c r="G666" s="401"/>
      <c r="H666" s="401"/>
      <c r="I666" s="401"/>
      <c r="J666" s="401"/>
      <c r="L666" s="399"/>
      <c r="M666" s="399"/>
    </row>
    <row r="667" spans="4:13" ht="18" customHeight="1" x14ac:dyDescent="0.25">
      <c r="D667" s="401"/>
      <c r="E667" s="401"/>
      <c r="F667" s="401"/>
      <c r="G667" s="401"/>
      <c r="H667" s="401"/>
      <c r="I667" s="401"/>
      <c r="J667" s="401"/>
      <c r="L667" s="399"/>
      <c r="M667" s="399"/>
    </row>
    <row r="668" spans="4:13" ht="18" customHeight="1" x14ac:dyDescent="0.25">
      <c r="D668" s="401"/>
      <c r="E668" s="401"/>
      <c r="F668" s="401"/>
      <c r="G668" s="401"/>
      <c r="H668" s="401"/>
      <c r="I668" s="401"/>
      <c r="J668" s="401"/>
      <c r="L668" s="399"/>
      <c r="M668" s="399"/>
    </row>
    <row r="669" spans="4:13" ht="18" customHeight="1" x14ac:dyDescent="0.25">
      <c r="D669" s="401"/>
      <c r="E669" s="401"/>
      <c r="F669" s="401"/>
      <c r="G669" s="401"/>
      <c r="H669" s="401"/>
      <c r="I669" s="401"/>
      <c r="J669" s="401"/>
      <c r="L669" s="399"/>
      <c r="M669" s="399"/>
    </row>
    <row r="670" spans="4:13" ht="18" customHeight="1" x14ac:dyDescent="0.25">
      <c r="D670" s="401"/>
      <c r="E670" s="401"/>
      <c r="F670" s="401"/>
      <c r="G670" s="401"/>
      <c r="H670" s="401"/>
      <c r="I670" s="401"/>
      <c r="J670" s="401"/>
      <c r="L670" s="399"/>
      <c r="M670" s="399"/>
    </row>
    <row r="671" spans="4:13" ht="18" customHeight="1" x14ac:dyDescent="0.25">
      <c r="D671" s="401"/>
      <c r="E671" s="401"/>
      <c r="F671" s="401"/>
      <c r="G671" s="401"/>
      <c r="H671" s="401"/>
      <c r="I671" s="401"/>
      <c r="J671" s="401"/>
      <c r="L671" s="399"/>
      <c r="M671" s="399"/>
    </row>
    <row r="672" spans="4:13" ht="18" customHeight="1" x14ac:dyDescent="0.25">
      <c r="D672" s="401"/>
      <c r="E672" s="401"/>
      <c r="F672" s="401"/>
      <c r="G672" s="401"/>
      <c r="H672" s="401"/>
      <c r="I672" s="401"/>
      <c r="J672" s="401"/>
      <c r="L672" s="399"/>
      <c r="M672" s="399"/>
    </row>
    <row r="673" spans="4:13" ht="18" customHeight="1" x14ac:dyDescent="0.25">
      <c r="D673" s="401"/>
      <c r="E673" s="401"/>
      <c r="F673" s="401"/>
      <c r="G673" s="401"/>
      <c r="H673" s="401"/>
      <c r="I673" s="401"/>
      <c r="J673" s="401"/>
      <c r="L673" s="399"/>
      <c r="M673" s="399"/>
    </row>
    <row r="674" spans="4:13" ht="18" customHeight="1" x14ac:dyDescent="0.25">
      <c r="D674" s="401"/>
      <c r="E674" s="401"/>
      <c r="F674" s="401"/>
      <c r="G674" s="401"/>
      <c r="H674" s="401"/>
      <c r="I674" s="401"/>
      <c r="J674" s="401"/>
      <c r="L674" s="400"/>
      <c r="M674" s="399"/>
    </row>
    <row r="675" spans="4:13" ht="18" customHeight="1" x14ac:dyDescent="0.25">
      <c r="D675" s="401"/>
      <c r="E675" s="401"/>
      <c r="F675" s="401"/>
      <c r="G675" s="401"/>
      <c r="H675" s="401"/>
      <c r="I675" s="401"/>
      <c r="J675" s="401"/>
      <c r="L675" s="400"/>
      <c r="M675" s="399"/>
    </row>
    <row r="676" spans="4:13" ht="18" customHeight="1" x14ac:dyDescent="0.25">
      <c r="D676" s="401"/>
      <c r="E676" s="401"/>
      <c r="F676" s="401"/>
      <c r="G676" s="401"/>
      <c r="H676" s="401"/>
      <c r="I676" s="401"/>
      <c r="J676" s="401"/>
      <c r="L676" s="400"/>
      <c r="M676" s="399"/>
    </row>
    <row r="677" spans="4:13" ht="18" customHeight="1" x14ac:dyDescent="0.25">
      <c r="D677" s="401"/>
      <c r="E677" s="401"/>
      <c r="F677" s="401"/>
      <c r="G677" s="401"/>
      <c r="H677" s="401"/>
      <c r="I677" s="401"/>
      <c r="J677" s="401"/>
      <c r="L677" s="400"/>
      <c r="M677" s="399"/>
    </row>
    <row r="678" spans="4:13" ht="18" customHeight="1" x14ac:dyDescent="0.25">
      <c r="D678" s="401"/>
      <c r="E678" s="401"/>
      <c r="F678" s="401"/>
      <c r="G678" s="401"/>
      <c r="H678" s="401"/>
      <c r="I678" s="401"/>
      <c r="J678" s="401"/>
      <c r="L678" s="400"/>
      <c r="M678" s="399"/>
    </row>
    <row r="679" spans="4:13" ht="18" customHeight="1" x14ac:dyDescent="0.25">
      <c r="D679" s="401"/>
      <c r="E679" s="401"/>
      <c r="F679" s="401"/>
      <c r="G679" s="401"/>
      <c r="H679" s="401"/>
      <c r="I679" s="401"/>
      <c r="J679" s="401"/>
      <c r="L679" s="400"/>
      <c r="M679" s="399"/>
    </row>
    <row r="680" spans="4:13" ht="18" customHeight="1" x14ac:dyDescent="0.25">
      <c r="D680" s="401"/>
      <c r="E680" s="401"/>
      <c r="F680" s="401"/>
      <c r="G680" s="401"/>
      <c r="H680" s="401"/>
      <c r="I680" s="401"/>
      <c r="J680" s="401"/>
      <c r="L680" s="400"/>
      <c r="M680" s="399"/>
    </row>
    <row r="681" spans="4:13" ht="18" customHeight="1" x14ac:dyDescent="0.25">
      <c r="D681" s="401"/>
      <c r="E681" s="401"/>
      <c r="F681" s="401"/>
      <c r="G681" s="401"/>
      <c r="H681" s="401"/>
      <c r="I681" s="401"/>
      <c r="J681" s="401"/>
      <c r="L681" s="399"/>
      <c r="M681" s="399"/>
    </row>
    <row r="682" spans="4:13" ht="18" customHeight="1" x14ac:dyDescent="0.25">
      <c r="D682" s="401"/>
      <c r="E682" s="401"/>
      <c r="F682" s="401"/>
      <c r="G682" s="401"/>
      <c r="H682" s="401"/>
      <c r="I682" s="401"/>
      <c r="J682" s="401"/>
      <c r="L682" s="399"/>
      <c r="M682" s="399"/>
    </row>
    <row r="683" spans="4:13" ht="18" customHeight="1" x14ac:dyDescent="0.25">
      <c r="D683" s="401"/>
      <c r="E683" s="401"/>
      <c r="F683" s="401"/>
      <c r="G683" s="401"/>
      <c r="H683" s="401"/>
      <c r="I683" s="401"/>
      <c r="J683" s="401"/>
      <c r="L683" s="399"/>
      <c r="M683" s="399"/>
    </row>
    <row r="684" spans="4:13" ht="18" customHeight="1" x14ac:dyDescent="0.25">
      <c r="D684" s="401"/>
      <c r="E684" s="401"/>
      <c r="F684" s="401"/>
      <c r="G684" s="401"/>
      <c r="H684" s="401"/>
      <c r="I684" s="401"/>
      <c r="J684" s="401"/>
      <c r="L684" s="399"/>
      <c r="M684" s="399"/>
    </row>
    <row r="685" spans="4:13" ht="18" customHeight="1" x14ac:dyDescent="0.25">
      <c r="D685" s="401"/>
      <c r="E685" s="401"/>
      <c r="F685" s="401"/>
      <c r="G685" s="401"/>
      <c r="H685" s="401"/>
      <c r="I685" s="401"/>
      <c r="J685" s="401"/>
      <c r="L685" s="399"/>
      <c r="M685" s="399"/>
    </row>
    <row r="686" spans="4:13" ht="18" customHeight="1" x14ac:dyDescent="0.25">
      <c r="D686" s="401"/>
      <c r="E686" s="401"/>
      <c r="F686" s="401"/>
      <c r="G686" s="401"/>
      <c r="H686" s="401"/>
      <c r="I686" s="401"/>
      <c r="J686" s="401"/>
      <c r="L686" s="399"/>
      <c r="M686" s="399"/>
    </row>
    <row r="687" spans="4:13" ht="18" customHeight="1" x14ac:dyDescent="0.25">
      <c r="D687" s="401"/>
      <c r="E687" s="401"/>
      <c r="F687" s="401"/>
      <c r="G687" s="401"/>
      <c r="H687" s="401"/>
      <c r="I687" s="401"/>
      <c r="J687" s="401"/>
      <c r="L687" s="399"/>
      <c r="M687" s="399"/>
    </row>
    <row r="688" spans="4:13" ht="18" customHeight="1" x14ac:dyDescent="0.25">
      <c r="D688" s="401"/>
      <c r="E688" s="401"/>
      <c r="F688" s="401"/>
      <c r="G688" s="401"/>
      <c r="H688" s="401"/>
      <c r="I688" s="401"/>
      <c r="J688" s="401"/>
      <c r="L688" s="399"/>
      <c r="M688" s="399"/>
    </row>
    <row r="689" spans="4:13" ht="18" customHeight="1" x14ac:dyDescent="0.25">
      <c r="D689" s="401"/>
      <c r="E689" s="401"/>
      <c r="F689" s="401"/>
      <c r="G689" s="401"/>
      <c r="H689" s="401"/>
      <c r="I689" s="401"/>
      <c r="J689" s="401"/>
      <c r="L689" s="399"/>
      <c r="M689" s="399"/>
    </row>
    <row r="690" spans="4:13" ht="18" customHeight="1" x14ac:dyDescent="0.25">
      <c r="D690" s="401"/>
      <c r="E690" s="401"/>
      <c r="F690" s="401"/>
      <c r="G690" s="401"/>
      <c r="H690" s="401"/>
      <c r="I690" s="401"/>
      <c r="J690" s="401"/>
      <c r="L690" s="399"/>
      <c r="M690" s="399"/>
    </row>
    <row r="691" spans="4:13" ht="18" customHeight="1" x14ac:dyDescent="0.25">
      <c r="D691" s="401"/>
      <c r="E691" s="401"/>
      <c r="F691" s="401"/>
      <c r="G691" s="401"/>
      <c r="H691" s="401"/>
      <c r="I691" s="401"/>
      <c r="J691" s="401"/>
      <c r="L691" s="399"/>
      <c r="M691" s="399"/>
    </row>
    <row r="692" spans="4:13" ht="18" customHeight="1" x14ac:dyDescent="0.25">
      <c r="D692" s="401"/>
      <c r="E692" s="401"/>
      <c r="F692" s="401"/>
      <c r="G692" s="401"/>
      <c r="H692" s="401"/>
      <c r="I692" s="401"/>
      <c r="J692" s="401"/>
      <c r="L692" s="399"/>
      <c r="M692" s="399"/>
    </row>
    <row r="693" spans="4:13" ht="18" customHeight="1" x14ac:dyDescent="0.25">
      <c r="D693" s="401"/>
      <c r="E693" s="401"/>
      <c r="F693" s="401"/>
      <c r="G693" s="401"/>
      <c r="H693" s="401"/>
      <c r="I693" s="401"/>
      <c r="J693" s="401"/>
      <c r="L693" s="399"/>
      <c r="M693" s="399"/>
    </row>
    <row r="694" spans="4:13" ht="18" customHeight="1" x14ac:dyDescent="0.25">
      <c r="D694" s="401"/>
      <c r="E694" s="401"/>
      <c r="F694" s="401"/>
      <c r="G694" s="401"/>
      <c r="H694" s="401"/>
      <c r="I694" s="401"/>
      <c r="J694" s="401"/>
      <c r="L694" s="399"/>
      <c r="M694" s="399"/>
    </row>
    <row r="695" spans="4:13" ht="18" customHeight="1" x14ac:dyDescent="0.25">
      <c r="D695" s="401"/>
      <c r="E695" s="401"/>
      <c r="F695" s="401"/>
      <c r="G695" s="401"/>
      <c r="H695" s="401"/>
      <c r="I695" s="401"/>
      <c r="J695" s="401"/>
      <c r="L695" s="399"/>
      <c r="M695" s="399"/>
    </row>
    <row r="696" spans="4:13" ht="18" customHeight="1" x14ac:dyDescent="0.25">
      <c r="D696" s="401"/>
      <c r="E696" s="401"/>
      <c r="F696" s="401"/>
      <c r="G696" s="401"/>
      <c r="H696" s="401"/>
      <c r="I696" s="401"/>
      <c r="J696" s="401"/>
      <c r="L696" s="399"/>
      <c r="M696" s="399"/>
    </row>
    <row r="697" spans="4:13" ht="18" customHeight="1" x14ac:dyDescent="0.25">
      <c r="D697" s="401"/>
      <c r="E697" s="401"/>
      <c r="F697" s="401"/>
      <c r="G697" s="401"/>
      <c r="H697" s="401"/>
      <c r="I697" s="401"/>
      <c r="J697" s="401"/>
      <c r="L697" s="399"/>
      <c r="M697" s="399"/>
    </row>
    <row r="698" spans="4:13" ht="18" customHeight="1" x14ac:dyDescent="0.25">
      <c r="D698" s="401"/>
      <c r="E698" s="401"/>
      <c r="F698" s="401"/>
      <c r="G698" s="401"/>
      <c r="H698" s="401"/>
      <c r="I698" s="401"/>
      <c r="J698" s="401"/>
      <c r="L698" s="400"/>
      <c r="M698" s="399"/>
    </row>
    <row r="699" spans="4:13" ht="18" customHeight="1" x14ac:dyDescent="0.25">
      <c r="D699" s="401"/>
      <c r="E699" s="401"/>
      <c r="F699" s="401"/>
      <c r="G699" s="401"/>
      <c r="H699" s="401"/>
      <c r="I699" s="401"/>
      <c r="J699" s="401"/>
      <c r="L699" s="400"/>
      <c r="M699" s="399"/>
    </row>
    <row r="700" spans="4:13" ht="18" customHeight="1" x14ac:dyDescent="0.25">
      <c r="D700" s="401"/>
      <c r="E700" s="401"/>
      <c r="F700" s="401"/>
      <c r="G700" s="401"/>
      <c r="H700" s="401"/>
      <c r="I700" s="401"/>
      <c r="J700" s="401"/>
      <c r="L700" s="400"/>
      <c r="M700" s="399"/>
    </row>
    <row r="701" spans="4:13" ht="18" customHeight="1" x14ac:dyDescent="0.25">
      <c r="D701" s="401"/>
      <c r="E701" s="401"/>
      <c r="F701" s="401"/>
      <c r="G701" s="401"/>
      <c r="H701" s="401"/>
      <c r="I701" s="401"/>
      <c r="J701" s="401"/>
      <c r="L701" s="400"/>
      <c r="M701" s="399"/>
    </row>
    <row r="702" spans="4:13" ht="18" customHeight="1" x14ac:dyDescent="0.25">
      <c r="D702" s="401"/>
      <c r="E702" s="401"/>
      <c r="F702" s="401"/>
      <c r="G702" s="401"/>
      <c r="H702" s="401"/>
      <c r="I702" s="401"/>
      <c r="J702" s="401"/>
      <c r="L702" s="400"/>
      <c r="M702" s="399"/>
    </row>
    <row r="703" spans="4:13" ht="18" customHeight="1" x14ac:dyDescent="0.25">
      <c r="D703" s="401"/>
      <c r="E703" s="401"/>
      <c r="F703" s="401"/>
      <c r="G703" s="401"/>
      <c r="H703" s="401"/>
      <c r="I703" s="401"/>
      <c r="J703" s="401"/>
      <c r="L703" s="400"/>
      <c r="M703" s="399"/>
    </row>
    <row r="704" spans="4:13" ht="18" customHeight="1" x14ac:dyDescent="0.25">
      <c r="D704" s="401"/>
      <c r="E704" s="401"/>
      <c r="F704" s="401"/>
      <c r="G704" s="401"/>
      <c r="H704" s="401"/>
      <c r="I704" s="401"/>
      <c r="J704" s="401"/>
      <c r="L704" s="400"/>
      <c r="M704" s="399"/>
    </row>
    <row r="705" spans="4:13" ht="18" customHeight="1" x14ac:dyDescent="0.25">
      <c r="D705" s="401"/>
      <c r="E705" s="401"/>
      <c r="F705" s="401"/>
      <c r="G705" s="401"/>
      <c r="H705" s="401"/>
      <c r="I705" s="401"/>
      <c r="J705" s="401"/>
      <c r="L705" s="399"/>
      <c r="M705" s="399"/>
    </row>
    <row r="706" spans="4:13" ht="18" customHeight="1" x14ac:dyDescent="0.25">
      <c r="D706" s="401"/>
      <c r="E706" s="401"/>
      <c r="F706" s="401"/>
      <c r="G706" s="401"/>
      <c r="H706" s="401"/>
      <c r="I706" s="401"/>
      <c r="J706" s="401"/>
      <c r="L706" s="399"/>
      <c r="M706" s="399"/>
    </row>
    <row r="707" spans="4:13" ht="18" customHeight="1" x14ac:dyDescent="0.25">
      <c r="D707" s="401"/>
      <c r="E707" s="401"/>
      <c r="F707" s="401"/>
      <c r="G707" s="401"/>
      <c r="H707" s="401"/>
      <c r="I707" s="401"/>
      <c r="J707" s="401"/>
      <c r="L707" s="399"/>
      <c r="M707" s="399"/>
    </row>
    <row r="708" spans="4:13" ht="18" customHeight="1" x14ac:dyDescent="0.25">
      <c r="D708" s="401"/>
      <c r="E708" s="401"/>
      <c r="F708" s="401"/>
      <c r="G708" s="401"/>
      <c r="H708" s="401"/>
      <c r="I708" s="401"/>
      <c r="J708" s="401"/>
      <c r="L708" s="399"/>
      <c r="M708" s="399"/>
    </row>
    <row r="709" spans="4:13" ht="18" customHeight="1" x14ac:dyDescent="0.25">
      <c r="D709" s="401"/>
      <c r="E709" s="401"/>
      <c r="F709" s="401"/>
      <c r="G709" s="401"/>
      <c r="H709" s="401"/>
      <c r="I709" s="401"/>
      <c r="J709" s="401"/>
      <c r="L709" s="399"/>
      <c r="M709" s="399"/>
    </row>
    <row r="710" spans="4:13" ht="18" customHeight="1" x14ac:dyDescent="0.25">
      <c r="D710" s="401"/>
      <c r="E710" s="401"/>
      <c r="F710" s="401"/>
      <c r="G710" s="401"/>
      <c r="H710" s="401"/>
      <c r="I710" s="401"/>
      <c r="J710" s="401"/>
      <c r="L710" s="399"/>
      <c r="M710" s="399"/>
    </row>
    <row r="711" spans="4:13" ht="18" customHeight="1" x14ac:dyDescent="0.25">
      <c r="D711" s="401"/>
      <c r="E711" s="401"/>
      <c r="F711" s="401"/>
      <c r="G711" s="401"/>
      <c r="H711" s="401"/>
      <c r="I711" s="401"/>
      <c r="J711" s="401"/>
      <c r="L711" s="399"/>
      <c r="M711" s="399"/>
    </row>
    <row r="712" spans="4:13" ht="18" customHeight="1" x14ac:dyDescent="0.25">
      <c r="D712" s="401"/>
      <c r="E712" s="401"/>
      <c r="F712" s="401"/>
      <c r="G712" s="401"/>
      <c r="H712" s="401"/>
      <c r="I712" s="401"/>
      <c r="J712" s="401"/>
      <c r="L712" s="399"/>
      <c r="M712" s="399"/>
    </row>
    <row r="713" spans="4:13" ht="18" customHeight="1" x14ac:dyDescent="0.25">
      <c r="D713" s="401"/>
      <c r="E713" s="401"/>
      <c r="F713" s="401"/>
      <c r="G713" s="401"/>
      <c r="H713" s="401"/>
      <c r="I713" s="401"/>
      <c r="J713" s="401"/>
      <c r="L713" s="399"/>
      <c r="M713" s="399"/>
    </row>
    <row r="714" spans="4:13" ht="18" customHeight="1" x14ac:dyDescent="0.25">
      <c r="D714" s="401"/>
      <c r="E714" s="401"/>
      <c r="F714" s="401"/>
      <c r="G714" s="401"/>
      <c r="H714" s="401"/>
      <c r="I714" s="401"/>
      <c r="J714" s="401"/>
      <c r="L714" s="399"/>
      <c r="M714" s="399"/>
    </row>
    <row r="715" spans="4:13" ht="18" customHeight="1" x14ac:dyDescent="0.25">
      <c r="D715" s="401"/>
      <c r="E715" s="401"/>
      <c r="F715" s="401"/>
      <c r="G715" s="401"/>
      <c r="H715" s="401"/>
      <c r="I715" s="401"/>
      <c r="J715" s="401"/>
      <c r="L715" s="399"/>
      <c r="M715" s="399"/>
    </row>
    <row r="716" spans="4:13" ht="18" customHeight="1" x14ac:dyDescent="0.25">
      <c r="D716" s="401"/>
      <c r="E716" s="401"/>
      <c r="F716" s="401"/>
      <c r="G716" s="401"/>
      <c r="H716" s="401"/>
      <c r="I716" s="401"/>
      <c r="J716" s="401"/>
      <c r="L716" s="399"/>
      <c r="M716" s="399"/>
    </row>
    <row r="717" spans="4:13" ht="18" customHeight="1" x14ac:dyDescent="0.25">
      <c r="D717" s="401"/>
      <c r="E717" s="401"/>
      <c r="F717" s="401"/>
      <c r="G717" s="401"/>
      <c r="H717" s="401"/>
      <c r="I717" s="401"/>
      <c r="J717" s="401"/>
      <c r="L717" s="399"/>
      <c r="M717" s="399"/>
    </row>
    <row r="718" spans="4:13" ht="18" customHeight="1" x14ac:dyDescent="0.25">
      <c r="D718" s="401"/>
      <c r="E718" s="401"/>
      <c r="F718" s="401"/>
      <c r="G718" s="401"/>
      <c r="H718" s="401"/>
      <c r="I718" s="401"/>
      <c r="J718" s="401"/>
      <c r="L718" s="399"/>
      <c r="M718" s="399"/>
    </row>
    <row r="719" spans="4:13" ht="18" customHeight="1" x14ac:dyDescent="0.25">
      <c r="D719" s="401"/>
      <c r="E719" s="401"/>
      <c r="F719" s="401"/>
      <c r="G719" s="401"/>
      <c r="H719" s="401"/>
      <c r="I719" s="401"/>
      <c r="J719" s="401"/>
      <c r="L719" s="399"/>
      <c r="M719" s="399"/>
    </row>
    <row r="720" spans="4:13" ht="18" customHeight="1" x14ac:dyDescent="0.25">
      <c r="D720" s="401"/>
      <c r="E720" s="401"/>
      <c r="F720" s="401"/>
      <c r="G720" s="401"/>
      <c r="H720" s="401"/>
      <c r="I720" s="401"/>
      <c r="J720" s="401"/>
      <c r="L720" s="399"/>
      <c r="M720" s="399"/>
    </row>
    <row r="721" spans="4:13" ht="18" customHeight="1" x14ac:dyDescent="0.25">
      <c r="D721" s="401"/>
      <c r="E721" s="401"/>
      <c r="F721" s="401"/>
      <c r="G721" s="401"/>
      <c r="H721" s="401"/>
      <c r="I721" s="401"/>
      <c r="J721" s="401"/>
      <c r="L721" s="399"/>
      <c r="M721" s="399"/>
    </row>
    <row r="722" spans="4:13" ht="18" customHeight="1" x14ac:dyDescent="0.25">
      <c r="D722" s="401"/>
      <c r="E722" s="401"/>
      <c r="F722" s="401"/>
      <c r="G722" s="401"/>
      <c r="H722" s="401"/>
      <c r="I722" s="401"/>
      <c r="J722" s="401"/>
      <c r="L722" s="400"/>
      <c r="M722" s="399"/>
    </row>
    <row r="723" spans="4:13" ht="18" customHeight="1" x14ac:dyDescent="0.25">
      <c r="D723" s="401"/>
      <c r="E723" s="401"/>
      <c r="F723" s="401"/>
      <c r="G723" s="401"/>
      <c r="H723" s="401"/>
      <c r="I723" s="401"/>
      <c r="J723" s="401"/>
      <c r="L723" s="400"/>
      <c r="M723" s="399"/>
    </row>
    <row r="724" spans="4:13" ht="18" customHeight="1" x14ac:dyDescent="0.25">
      <c r="D724" s="401"/>
      <c r="E724" s="401"/>
      <c r="F724" s="401"/>
      <c r="G724" s="401"/>
      <c r="H724" s="401"/>
      <c r="I724" s="401"/>
      <c r="J724" s="401"/>
      <c r="L724" s="400"/>
      <c r="M724" s="399"/>
    </row>
    <row r="725" spans="4:13" ht="18" customHeight="1" x14ac:dyDescent="0.25">
      <c r="D725" s="401"/>
      <c r="E725" s="401"/>
      <c r="F725" s="401"/>
      <c r="G725" s="401"/>
      <c r="H725" s="401"/>
      <c r="I725" s="401"/>
      <c r="J725" s="401"/>
      <c r="L725" s="400"/>
      <c r="M725" s="399"/>
    </row>
    <row r="726" spans="4:13" ht="18" customHeight="1" x14ac:dyDescent="0.25">
      <c r="D726" s="401"/>
      <c r="E726" s="401"/>
      <c r="F726" s="401"/>
      <c r="G726" s="401"/>
      <c r="H726" s="401"/>
      <c r="I726" s="401"/>
      <c r="J726" s="401"/>
      <c r="L726" s="400"/>
      <c r="M726" s="399"/>
    </row>
    <row r="727" spans="4:13" ht="18" customHeight="1" x14ac:dyDescent="0.25">
      <c r="D727" s="401"/>
      <c r="E727" s="401"/>
      <c r="F727" s="401"/>
      <c r="G727" s="401"/>
      <c r="H727" s="401"/>
      <c r="I727" s="401"/>
      <c r="J727" s="401"/>
      <c r="L727" s="400"/>
      <c r="M727" s="399"/>
    </row>
    <row r="728" spans="4:13" ht="18" customHeight="1" x14ac:dyDescent="0.25">
      <c r="D728" s="401"/>
      <c r="E728" s="401"/>
      <c r="F728" s="401"/>
      <c r="G728" s="401"/>
      <c r="H728" s="401"/>
      <c r="I728" s="401"/>
      <c r="J728" s="401"/>
      <c r="L728" s="400"/>
      <c r="M728" s="399"/>
    </row>
    <row r="729" spans="4:13" ht="18" customHeight="1" x14ac:dyDescent="0.25">
      <c r="D729" s="401"/>
      <c r="E729" s="401"/>
      <c r="F729" s="401"/>
      <c r="G729" s="401"/>
      <c r="H729" s="401"/>
      <c r="I729" s="401"/>
      <c r="J729" s="401"/>
      <c r="L729" s="399"/>
      <c r="M729" s="399"/>
    </row>
    <row r="730" spans="4:13" ht="18" customHeight="1" x14ac:dyDescent="0.25">
      <c r="D730" s="401"/>
      <c r="E730" s="401"/>
      <c r="F730" s="401"/>
      <c r="G730" s="401"/>
      <c r="H730" s="401"/>
      <c r="I730" s="401"/>
      <c r="J730" s="401"/>
      <c r="L730" s="399"/>
      <c r="M730" s="399"/>
    </row>
    <row r="731" spans="4:13" ht="18" customHeight="1" x14ac:dyDescent="0.25">
      <c r="D731" s="401"/>
      <c r="E731" s="401"/>
      <c r="F731" s="401"/>
      <c r="G731" s="401"/>
      <c r="H731" s="401"/>
      <c r="I731" s="401"/>
      <c r="J731" s="401"/>
      <c r="L731" s="399"/>
      <c r="M731" s="399"/>
    </row>
    <row r="732" spans="4:13" ht="18" customHeight="1" x14ac:dyDescent="0.25">
      <c r="D732" s="401"/>
      <c r="E732" s="401"/>
      <c r="F732" s="401"/>
      <c r="G732" s="401"/>
      <c r="H732" s="401"/>
      <c r="I732" s="401"/>
      <c r="J732" s="401"/>
      <c r="L732" s="399"/>
      <c r="M732" s="399"/>
    </row>
    <row r="733" spans="4:13" ht="18" customHeight="1" x14ac:dyDescent="0.25">
      <c r="D733" s="401"/>
      <c r="E733" s="401"/>
      <c r="F733" s="401"/>
      <c r="G733" s="401"/>
      <c r="H733" s="401"/>
      <c r="I733" s="401"/>
      <c r="J733" s="401"/>
      <c r="L733" s="399"/>
      <c r="M733" s="399"/>
    </row>
    <row r="734" spans="4:13" ht="18" customHeight="1" x14ac:dyDescent="0.25">
      <c r="D734" s="401"/>
      <c r="E734" s="401"/>
      <c r="F734" s="401"/>
      <c r="G734" s="401"/>
      <c r="H734" s="401"/>
      <c r="I734" s="401"/>
      <c r="J734" s="401"/>
      <c r="L734" s="399"/>
      <c r="M734" s="399"/>
    </row>
    <row r="735" spans="4:13" ht="18" customHeight="1" x14ac:dyDescent="0.25">
      <c r="D735" s="401"/>
      <c r="E735" s="401"/>
      <c r="F735" s="401"/>
      <c r="G735" s="401"/>
      <c r="H735" s="401"/>
      <c r="I735" s="401"/>
      <c r="J735" s="401"/>
      <c r="L735" s="399"/>
      <c r="M735" s="399"/>
    </row>
    <row r="736" spans="4:13" ht="18" customHeight="1" x14ac:dyDescent="0.25">
      <c r="D736" s="401"/>
      <c r="E736" s="401"/>
      <c r="F736" s="401"/>
      <c r="G736" s="401"/>
      <c r="H736" s="401"/>
      <c r="I736" s="401"/>
      <c r="J736" s="401"/>
      <c r="L736" s="399"/>
      <c r="M736" s="399"/>
    </row>
    <row r="737" spans="4:13" ht="18" customHeight="1" x14ac:dyDescent="0.25">
      <c r="D737" s="401"/>
      <c r="E737" s="401"/>
      <c r="F737" s="401"/>
      <c r="G737" s="401"/>
      <c r="H737" s="401"/>
      <c r="I737" s="401"/>
      <c r="J737" s="401"/>
      <c r="L737" s="399"/>
      <c r="M737" s="399"/>
    </row>
    <row r="738" spans="4:13" ht="18" customHeight="1" x14ac:dyDescent="0.25">
      <c r="D738" s="401"/>
      <c r="E738" s="401"/>
      <c r="F738" s="401"/>
      <c r="G738" s="401"/>
      <c r="H738" s="401"/>
      <c r="I738" s="401"/>
      <c r="J738" s="401"/>
      <c r="L738" s="399"/>
      <c r="M738" s="399"/>
    </row>
    <row r="739" spans="4:13" ht="18" customHeight="1" x14ac:dyDescent="0.25">
      <c r="D739" s="401"/>
      <c r="E739" s="401"/>
      <c r="F739" s="401"/>
      <c r="G739" s="401"/>
      <c r="H739" s="401"/>
      <c r="I739" s="401"/>
      <c r="J739" s="401"/>
      <c r="L739" s="399"/>
      <c r="M739" s="399"/>
    </row>
    <row r="740" spans="4:13" ht="18" customHeight="1" x14ac:dyDescent="0.25">
      <c r="D740" s="401"/>
      <c r="E740" s="401"/>
      <c r="F740" s="401"/>
      <c r="G740" s="401"/>
      <c r="H740" s="401"/>
      <c r="I740" s="401"/>
      <c r="J740" s="401"/>
      <c r="L740" s="399"/>
      <c r="M740" s="399"/>
    </row>
    <row r="741" spans="4:13" ht="18" customHeight="1" x14ac:dyDescent="0.25">
      <c r="D741" s="401"/>
      <c r="E741" s="401"/>
      <c r="F741" s="401"/>
      <c r="G741" s="401"/>
      <c r="H741" s="401"/>
      <c r="I741" s="401"/>
      <c r="J741" s="401"/>
      <c r="L741" s="399"/>
      <c r="M741" s="399"/>
    </row>
    <row r="742" spans="4:13" ht="18" customHeight="1" x14ac:dyDescent="0.25">
      <c r="D742" s="401"/>
      <c r="E742" s="401"/>
      <c r="F742" s="401"/>
      <c r="G742" s="401"/>
      <c r="H742" s="401"/>
      <c r="I742" s="401"/>
      <c r="J742" s="401"/>
      <c r="L742" s="399"/>
      <c r="M742" s="399"/>
    </row>
    <row r="743" spans="4:13" ht="18" customHeight="1" x14ac:dyDescent="0.25">
      <c r="D743" s="401"/>
      <c r="E743" s="401"/>
      <c r="F743" s="401"/>
      <c r="G743" s="401"/>
      <c r="H743" s="401"/>
      <c r="I743" s="401"/>
      <c r="J743" s="401"/>
      <c r="L743" s="399"/>
      <c r="M743" s="399"/>
    </row>
    <row r="744" spans="4:13" ht="18" customHeight="1" x14ac:dyDescent="0.25">
      <c r="D744" s="401"/>
      <c r="E744" s="401"/>
      <c r="F744" s="401"/>
      <c r="G744" s="401"/>
      <c r="H744" s="401"/>
      <c r="I744" s="401"/>
      <c r="J744" s="401"/>
      <c r="L744" s="399"/>
      <c r="M744" s="399"/>
    </row>
    <row r="745" spans="4:13" ht="18" customHeight="1" x14ac:dyDescent="0.25">
      <c r="D745" s="401"/>
      <c r="E745" s="401"/>
      <c r="F745" s="401"/>
      <c r="G745" s="401"/>
      <c r="H745" s="401"/>
      <c r="I745" s="401"/>
      <c r="J745" s="401"/>
      <c r="L745" s="399"/>
      <c r="M745" s="399"/>
    </row>
    <row r="746" spans="4:13" ht="18" customHeight="1" x14ac:dyDescent="0.25">
      <c r="D746" s="401"/>
      <c r="E746" s="401"/>
      <c r="F746" s="401"/>
      <c r="G746" s="401"/>
      <c r="H746" s="401"/>
      <c r="I746" s="401"/>
      <c r="J746" s="401"/>
      <c r="L746" s="400"/>
      <c r="M746" s="399"/>
    </row>
    <row r="747" spans="4:13" ht="18" customHeight="1" x14ac:dyDescent="0.25">
      <c r="D747" s="401"/>
      <c r="E747" s="401"/>
      <c r="F747" s="401"/>
      <c r="G747" s="401"/>
      <c r="H747" s="401"/>
      <c r="I747" s="401"/>
      <c r="J747" s="401"/>
      <c r="L747" s="400"/>
      <c r="M747" s="399"/>
    </row>
    <row r="748" spans="4:13" ht="18" customHeight="1" x14ac:dyDescent="0.25">
      <c r="D748" s="401"/>
      <c r="E748" s="401"/>
      <c r="F748" s="401"/>
      <c r="G748" s="401"/>
      <c r="H748" s="401"/>
      <c r="I748" s="401"/>
      <c r="J748" s="401"/>
      <c r="L748" s="400"/>
      <c r="M748" s="399"/>
    </row>
    <row r="749" spans="4:13" ht="18" customHeight="1" x14ac:dyDescent="0.25">
      <c r="D749" s="401"/>
      <c r="E749" s="401"/>
      <c r="F749" s="401"/>
      <c r="G749" s="401"/>
      <c r="H749" s="401"/>
      <c r="I749" s="401"/>
      <c r="J749" s="401"/>
      <c r="L749" s="400"/>
      <c r="M749" s="399"/>
    </row>
    <row r="750" spans="4:13" ht="18" customHeight="1" x14ac:dyDescent="0.25">
      <c r="D750" s="401"/>
      <c r="E750" s="401"/>
      <c r="F750" s="401"/>
      <c r="G750" s="401"/>
      <c r="H750" s="401"/>
      <c r="I750" s="401"/>
      <c r="J750" s="401"/>
      <c r="L750" s="400"/>
      <c r="M750" s="399"/>
    </row>
    <row r="751" spans="4:13" ht="18" customHeight="1" x14ac:dyDescent="0.25">
      <c r="D751" s="401"/>
      <c r="E751" s="401"/>
      <c r="F751" s="401"/>
      <c r="G751" s="401"/>
      <c r="H751" s="401"/>
      <c r="I751" s="401"/>
      <c r="J751" s="401"/>
      <c r="L751" s="400"/>
      <c r="M751" s="399"/>
    </row>
    <row r="752" spans="4:13" ht="18" customHeight="1" x14ac:dyDescent="0.25">
      <c r="D752" s="401"/>
      <c r="E752" s="401"/>
      <c r="F752" s="401"/>
      <c r="G752" s="401"/>
      <c r="H752" s="401"/>
      <c r="I752" s="401"/>
      <c r="J752" s="401"/>
      <c r="L752" s="400"/>
      <c r="M752" s="399"/>
    </row>
    <row r="753" spans="4:13" ht="18" customHeight="1" x14ac:dyDescent="0.25">
      <c r="D753" s="401"/>
      <c r="E753" s="401"/>
      <c r="F753" s="401"/>
      <c r="G753" s="401"/>
      <c r="H753" s="401"/>
      <c r="I753" s="401"/>
      <c r="J753" s="401"/>
      <c r="L753" s="399"/>
      <c r="M753" s="399"/>
    </row>
    <row r="754" spans="4:13" ht="18" customHeight="1" x14ac:dyDescent="0.25">
      <c r="D754" s="401"/>
      <c r="E754" s="401"/>
      <c r="F754" s="401"/>
      <c r="G754" s="401"/>
      <c r="H754" s="401"/>
      <c r="I754" s="401"/>
      <c r="J754" s="401"/>
      <c r="L754" s="399"/>
      <c r="M754" s="399"/>
    </row>
    <row r="755" spans="4:13" ht="18" customHeight="1" x14ac:dyDescent="0.25">
      <c r="D755" s="401"/>
      <c r="E755" s="401"/>
      <c r="F755" s="401"/>
      <c r="G755" s="401"/>
      <c r="H755" s="401"/>
      <c r="I755" s="401"/>
      <c r="J755" s="401"/>
      <c r="L755" s="399"/>
      <c r="M755" s="399"/>
    </row>
    <row r="756" spans="4:13" ht="18" customHeight="1" x14ac:dyDescent="0.25">
      <c r="D756" s="401"/>
      <c r="E756" s="401"/>
      <c r="F756" s="401"/>
      <c r="G756" s="401"/>
      <c r="H756" s="401"/>
      <c r="I756" s="401"/>
      <c r="J756" s="401"/>
      <c r="L756" s="399"/>
      <c r="M756" s="399"/>
    </row>
    <row r="757" spans="4:13" ht="18" customHeight="1" x14ac:dyDescent="0.25">
      <c r="D757" s="401"/>
      <c r="E757" s="401"/>
      <c r="F757" s="401"/>
      <c r="G757" s="401"/>
      <c r="H757" s="401"/>
      <c r="I757" s="401"/>
      <c r="J757" s="401"/>
      <c r="L757" s="399"/>
      <c r="M757" s="399"/>
    </row>
    <row r="758" spans="4:13" ht="18" customHeight="1" x14ac:dyDescent="0.25">
      <c r="D758" s="401"/>
      <c r="E758" s="401"/>
      <c r="F758" s="401"/>
      <c r="G758" s="401"/>
      <c r="H758" s="401"/>
      <c r="I758" s="401"/>
      <c r="J758" s="401"/>
      <c r="L758" s="399"/>
      <c r="M758" s="399"/>
    </row>
    <row r="759" spans="4:13" ht="18" customHeight="1" x14ac:dyDescent="0.25">
      <c r="D759" s="401"/>
      <c r="E759" s="401"/>
      <c r="F759" s="401"/>
      <c r="G759" s="401"/>
      <c r="H759" s="401"/>
      <c r="I759" s="401"/>
      <c r="J759" s="401"/>
      <c r="L759" s="399"/>
      <c r="M759" s="399"/>
    </row>
    <row r="760" spans="4:13" ht="18" customHeight="1" x14ac:dyDescent="0.25">
      <c r="D760" s="401"/>
      <c r="E760" s="401"/>
      <c r="F760" s="401"/>
      <c r="G760" s="401"/>
      <c r="H760" s="401"/>
      <c r="I760" s="401"/>
      <c r="J760" s="401"/>
      <c r="L760" s="399"/>
      <c r="M760" s="399"/>
    </row>
    <row r="761" spans="4:13" ht="18" customHeight="1" x14ac:dyDescent="0.25">
      <c r="D761" s="401"/>
      <c r="E761" s="401"/>
      <c r="F761" s="401"/>
      <c r="G761" s="401"/>
      <c r="H761" s="401"/>
      <c r="I761" s="401"/>
      <c r="J761" s="401"/>
      <c r="L761" s="399"/>
      <c r="M761" s="399"/>
    </row>
    <row r="762" spans="4:13" ht="18" customHeight="1" x14ac:dyDescent="0.25">
      <c r="D762" s="401"/>
      <c r="E762" s="401"/>
      <c r="F762" s="401"/>
      <c r="G762" s="401"/>
      <c r="H762" s="401"/>
      <c r="I762" s="401"/>
      <c r="J762" s="401"/>
      <c r="L762" s="399"/>
      <c r="M762" s="399"/>
    </row>
    <row r="763" spans="4:13" ht="18" customHeight="1" x14ac:dyDescent="0.25">
      <c r="D763" s="401"/>
      <c r="E763" s="401"/>
      <c r="F763" s="401"/>
      <c r="G763" s="401"/>
      <c r="H763" s="401"/>
      <c r="I763" s="401"/>
      <c r="J763" s="401"/>
      <c r="L763" s="399"/>
      <c r="M763" s="399"/>
    </row>
    <row r="764" spans="4:13" ht="18" customHeight="1" x14ac:dyDescent="0.25">
      <c r="D764" s="401"/>
      <c r="E764" s="401"/>
      <c r="F764" s="401"/>
      <c r="G764" s="401"/>
      <c r="H764" s="401"/>
      <c r="I764" s="401"/>
      <c r="J764" s="401"/>
      <c r="L764" s="399"/>
      <c r="M764" s="399"/>
    </row>
    <row r="765" spans="4:13" ht="18" customHeight="1" x14ac:dyDescent="0.25">
      <c r="D765" s="401"/>
      <c r="E765" s="401"/>
      <c r="F765" s="401"/>
      <c r="G765" s="401"/>
      <c r="H765" s="401"/>
      <c r="I765" s="401"/>
      <c r="J765" s="401"/>
      <c r="L765" s="399"/>
      <c r="M765" s="399"/>
    </row>
    <row r="766" spans="4:13" ht="18" customHeight="1" x14ac:dyDescent="0.25">
      <c r="D766" s="401"/>
      <c r="E766" s="401"/>
      <c r="F766" s="401"/>
      <c r="G766" s="401"/>
      <c r="H766" s="401"/>
      <c r="I766" s="401"/>
      <c r="J766" s="401"/>
      <c r="L766" s="399"/>
      <c r="M766" s="399"/>
    </row>
    <row r="767" spans="4:13" ht="18" customHeight="1" x14ac:dyDescent="0.25">
      <c r="D767" s="401"/>
      <c r="E767" s="401"/>
      <c r="F767" s="401"/>
      <c r="G767" s="401"/>
      <c r="H767" s="401"/>
      <c r="I767" s="401"/>
      <c r="J767" s="401"/>
      <c r="L767" s="399"/>
      <c r="M767" s="399"/>
    </row>
    <row r="768" spans="4:13" ht="18" customHeight="1" x14ac:dyDescent="0.25">
      <c r="D768" s="401"/>
      <c r="E768" s="401"/>
      <c r="F768" s="401"/>
      <c r="G768" s="401"/>
      <c r="H768" s="401"/>
      <c r="I768" s="401"/>
      <c r="J768" s="401"/>
      <c r="L768" s="399"/>
      <c r="M768" s="399"/>
    </row>
    <row r="769" spans="4:13" ht="18" customHeight="1" x14ac:dyDescent="0.25">
      <c r="D769" s="401"/>
      <c r="E769" s="401"/>
      <c r="F769" s="401"/>
      <c r="G769" s="401"/>
      <c r="H769" s="401"/>
      <c r="I769" s="401"/>
      <c r="J769" s="401"/>
      <c r="L769" s="399"/>
      <c r="M769" s="399"/>
    </row>
    <row r="770" spans="4:13" ht="18" customHeight="1" x14ac:dyDescent="0.25">
      <c r="D770" s="401"/>
      <c r="E770" s="401"/>
      <c r="F770" s="401"/>
      <c r="G770" s="401"/>
      <c r="H770" s="401"/>
      <c r="I770" s="401"/>
      <c r="J770" s="401"/>
      <c r="L770" s="400"/>
      <c r="M770" s="399"/>
    </row>
    <row r="771" spans="4:13" ht="18" customHeight="1" x14ac:dyDescent="0.25">
      <c r="D771" s="401"/>
      <c r="E771" s="401"/>
      <c r="F771" s="401"/>
      <c r="G771" s="401"/>
      <c r="H771" s="401"/>
      <c r="I771" s="401"/>
      <c r="J771" s="401"/>
      <c r="L771" s="400"/>
      <c r="M771" s="399"/>
    </row>
    <row r="772" spans="4:13" ht="18" customHeight="1" x14ac:dyDescent="0.25">
      <c r="D772" s="401"/>
      <c r="E772" s="401"/>
      <c r="F772" s="401"/>
      <c r="G772" s="401"/>
      <c r="H772" s="401"/>
      <c r="I772" s="401"/>
      <c r="J772" s="401"/>
      <c r="L772" s="400"/>
      <c r="M772" s="399"/>
    </row>
    <row r="773" spans="4:13" ht="18" customHeight="1" x14ac:dyDescent="0.25">
      <c r="D773" s="401"/>
      <c r="E773" s="401"/>
      <c r="F773" s="401"/>
      <c r="G773" s="401"/>
      <c r="H773" s="401"/>
      <c r="I773" s="401"/>
      <c r="J773" s="401"/>
      <c r="L773" s="400"/>
      <c r="M773" s="399"/>
    </row>
    <row r="774" spans="4:13" ht="18" customHeight="1" x14ac:dyDescent="0.25">
      <c r="D774" s="401"/>
      <c r="E774" s="401"/>
      <c r="F774" s="401"/>
      <c r="G774" s="401"/>
      <c r="H774" s="401"/>
      <c r="I774" s="401"/>
      <c r="J774" s="401"/>
      <c r="L774" s="400"/>
      <c r="M774" s="399"/>
    </row>
    <row r="775" spans="4:13" ht="18" customHeight="1" x14ac:dyDescent="0.25">
      <c r="D775" s="401"/>
      <c r="E775" s="401"/>
      <c r="F775" s="401"/>
      <c r="G775" s="401"/>
      <c r="H775" s="401"/>
      <c r="I775" s="401"/>
      <c r="J775" s="401"/>
      <c r="L775" s="400"/>
      <c r="M775" s="399"/>
    </row>
    <row r="776" spans="4:13" ht="18" customHeight="1" x14ac:dyDescent="0.25">
      <c r="D776" s="401"/>
      <c r="E776" s="401"/>
      <c r="F776" s="401"/>
      <c r="G776" s="401"/>
      <c r="H776" s="401"/>
      <c r="I776" s="401"/>
      <c r="J776" s="401"/>
      <c r="L776" s="400"/>
      <c r="M776" s="399"/>
    </row>
    <row r="777" spans="4:13" ht="18" customHeight="1" x14ac:dyDescent="0.25">
      <c r="D777" s="401"/>
      <c r="E777" s="401"/>
      <c r="F777" s="401"/>
      <c r="G777" s="401"/>
      <c r="H777" s="401"/>
      <c r="I777" s="401"/>
      <c r="J777" s="401"/>
      <c r="L777" s="399"/>
      <c r="M777" s="399"/>
    </row>
    <row r="778" spans="4:13" ht="18" customHeight="1" x14ac:dyDescent="0.25">
      <c r="D778" s="401"/>
      <c r="E778" s="401"/>
      <c r="F778" s="401"/>
      <c r="G778" s="401"/>
      <c r="H778" s="401"/>
      <c r="I778" s="401"/>
      <c r="J778" s="401"/>
      <c r="L778" s="399"/>
      <c r="M778" s="399"/>
    </row>
    <row r="779" spans="4:13" ht="18" customHeight="1" x14ac:dyDescent="0.25">
      <c r="D779" s="401"/>
      <c r="E779" s="401"/>
      <c r="F779" s="401"/>
      <c r="G779" s="401"/>
      <c r="H779" s="401"/>
      <c r="I779" s="401"/>
      <c r="J779" s="401"/>
      <c r="L779" s="399"/>
      <c r="M779" s="399"/>
    </row>
    <row r="780" spans="4:13" ht="18" customHeight="1" x14ac:dyDescent="0.25">
      <c r="D780" s="401"/>
      <c r="E780" s="401"/>
      <c r="F780" s="401"/>
      <c r="G780" s="401"/>
      <c r="H780" s="401"/>
      <c r="I780" s="401"/>
      <c r="J780" s="401"/>
      <c r="L780" s="399"/>
      <c r="M780" s="399"/>
    </row>
    <row r="781" spans="4:13" ht="18" customHeight="1" x14ac:dyDescent="0.25">
      <c r="D781" s="401"/>
      <c r="E781" s="401"/>
      <c r="F781" s="401"/>
      <c r="G781" s="401"/>
      <c r="H781" s="401"/>
      <c r="I781" s="401"/>
      <c r="J781" s="401"/>
      <c r="L781" s="399"/>
      <c r="M781" s="399"/>
    </row>
    <row r="782" spans="4:13" ht="18" customHeight="1" x14ac:dyDescent="0.25">
      <c r="D782" s="401"/>
      <c r="E782" s="401"/>
      <c r="F782" s="401"/>
      <c r="G782" s="401"/>
      <c r="H782" s="401"/>
      <c r="I782" s="401"/>
      <c r="J782" s="401"/>
      <c r="L782" s="399"/>
      <c r="M782" s="399"/>
    </row>
    <row r="783" spans="4:13" ht="18" customHeight="1" x14ac:dyDescent="0.25">
      <c r="D783" s="401"/>
      <c r="E783" s="401"/>
      <c r="F783" s="401"/>
      <c r="G783" s="401"/>
      <c r="H783" s="401"/>
      <c r="I783" s="401"/>
      <c r="J783" s="401"/>
      <c r="L783" s="399"/>
      <c r="M783" s="399"/>
    </row>
    <row r="784" spans="4:13" ht="18" customHeight="1" x14ac:dyDescent="0.25">
      <c r="D784" s="401"/>
      <c r="E784" s="401"/>
      <c r="F784" s="401"/>
      <c r="G784" s="401"/>
      <c r="H784" s="401"/>
      <c r="I784" s="401"/>
      <c r="J784" s="401"/>
      <c r="L784" s="399"/>
      <c r="M784" s="399"/>
    </row>
    <row r="785" spans="4:13" ht="18" customHeight="1" x14ac:dyDescent="0.25">
      <c r="D785" s="401"/>
      <c r="E785" s="401"/>
      <c r="F785" s="401"/>
      <c r="G785" s="401"/>
      <c r="H785" s="401"/>
      <c r="I785" s="401"/>
      <c r="J785" s="401"/>
      <c r="L785" s="399"/>
      <c r="M785" s="399"/>
    </row>
    <row r="786" spans="4:13" ht="18" customHeight="1" x14ac:dyDescent="0.25">
      <c r="D786" s="401"/>
      <c r="E786" s="401"/>
      <c r="F786" s="401"/>
      <c r="G786" s="401"/>
      <c r="H786" s="401"/>
      <c r="I786" s="401"/>
      <c r="J786" s="401"/>
      <c r="L786" s="399"/>
      <c r="M786" s="399"/>
    </row>
    <row r="787" spans="4:13" ht="18" customHeight="1" x14ac:dyDescent="0.25">
      <c r="D787" s="401"/>
      <c r="E787" s="401"/>
      <c r="F787" s="401"/>
      <c r="G787" s="401"/>
      <c r="H787" s="401"/>
      <c r="I787" s="401"/>
      <c r="J787" s="401"/>
      <c r="L787" s="399"/>
      <c r="M787" s="399"/>
    </row>
    <row r="788" spans="4:13" ht="18" customHeight="1" x14ac:dyDescent="0.25">
      <c r="D788" s="401"/>
      <c r="E788" s="401"/>
      <c r="F788" s="401"/>
      <c r="G788" s="401"/>
      <c r="H788" s="401"/>
      <c r="I788" s="401"/>
      <c r="J788" s="401"/>
      <c r="L788" s="399"/>
      <c r="M788" s="399"/>
    </row>
    <row r="789" spans="4:13" ht="18" customHeight="1" x14ac:dyDescent="0.25">
      <c r="D789" s="401"/>
      <c r="E789" s="401"/>
      <c r="F789" s="401"/>
      <c r="G789" s="401"/>
      <c r="H789" s="401"/>
      <c r="I789" s="401"/>
      <c r="J789" s="401"/>
      <c r="L789" s="399"/>
      <c r="M789" s="399"/>
    </row>
    <row r="790" spans="4:13" ht="18" customHeight="1" x14ac:dyDescent="0.25">
      <c r="D790" s="401"/>
      <c r="E790" s="401"/>
      <c r="F790" s="401"/>
      <c r="G790" s="401"/>
      <c r="H790" s="401"/>
      <c r="I790" s="401"/>
      <c r="J790" s="401"/>
      <c r="L790" s="399"/>
      <c r="M790" s="399"/>
    </row>
    <row r="791" spans="4:13" ht="18" customHeight="1" x14ac:dyDescent="0.25">
      <c r="D791" s="401"/>
      <c r="E791" s="401"/>
      <c r="F791" s="401"/>
      <c r="G791" s="401"/>
      <c r="H791" s="401"/>
      <c r="I791" s="401"/>
      <c r="J791" s="401"/>
      <c r="L791" s="399"/>
      <c r="M791" s="399"/>
    </row>
    <row r="792" spans="4:13" ht="18" customHeight="1" x14ac:dyDescent="0.25">
      <c r="D792" s="401"/>
      <c r="E792" s="401"/>
      <c r="F792" s="401"/>
      <c r="G792" s="401"/>
      <c r="H792" s="401"/>
      <c r="I792" s="401"/>
      <c r="J792" s="401"/>
      <c r="L792" s="399"/>
      <c r="M792" s="399"/>
    </row>
    <row r="793" spans="4:13" ht="18" customHeight="1" x14ac:dyDescent="0.25">
      <c r="D793" s="401"/>
      <c r="E793" s="401"/>
      <c r="F793" s="401"/>
      <c r="G793" s="401"/>
      <c r="H793" s="401"/>
      <c r="I793" s="401"/>
      <c r="J793" s="401"/>
      <c r="L793" s="399"/>
      <c r="M793" s="399"/>
    </row>
    <row r="794" spans="4:13" ht="18" customHeight="1" x14ac:dyDescent="0.25">
      <c r="D794" s="401"/>
      <c r="E794" s="401"/>
      <c r="F794" s="401"/>
      <c r="G794" s="401"/>
      <c r="H794" s="401"/>
      <c r="I794" s="401"/>
      <c r="J794" s="401"/>
      <c r="L794" s="400"/>
      <c r="M794" s="399"/>
    </row>
    <row r="795" spans="4:13" ht="18" customHeight="1" x14ac:dyDescent="0.25">
      <c r="D795" s="401"/>
      <c r="E795" s="401"/>
      <c r="F795" s="401"/>
      <c r="G795" s="401"/>
      <c r="H795" s="401"/>
      <c r="I795" s="401"/>
      <c r="J795" s="401"/>
      <c r="L795" s="400"/>
      <c r="M795" s="399"/>
    </row>
    <row r="796" spans="4:13" ht="18" customHeight="1" x14ac:dyDescent="0.25">
      <c r="D796" s="401"/>
      <c r="E796" s="401"/>
      <c r="F796" s="401"/>
      <c r="G796" s="401"/>
      <c r="H796" s="401"/>
      <c r="I796" s="401"/>
      <c r="J796" s="401"/>
      <c r="L796" s="400"/>
      <c r="M796" s="399"/>
    </row>
    <row r="797" spans="4:13" ht="18" customHeight="1" x14ac:dyDescent="0.25">
      <c r="D797" s="401"/>
      <c r="E797" s="401"/>
      <c r="F797" s="401"/>
      <c r="G797" s="401"/>
      <c r="H797" s="401"/>
      <c r="I797" s="401"/>
      <c r="J797" s="401"/>
      <c r="L797" s="400"/>
      <c r="M797" s="399"/>
    </row>
    <row r="798" spans="4:13" ht="18" customHeight="1" x14ac:dyDescent="0.25">
      <c r="D798" s="401"/>
      <c r="E798" s="401"/>
      <c r="F798" s="401"/>
      <c r="G798" s="401"/>
      <c r="H798" s="401"/>
      <c r="I798" s="401"/>
      <c r="J798" s="401"/>
      <c r="L798" s="400"/>
      <c r="M798" s="399"/>
    </row>
    <row r="799" spans="4:13" ht="18" customHeight="1" x14ac:dyDescent="0.25">
      <c r="D799" s="401"/>
      <c r="E799" s="401"/>
      <c r="F799" s="401"/>
      <c r="G799" s="401"/>
      <c r="H799" s="401"/>
      <c r="I799" s="401"/>
      <c r="J799" s="401"/>
      <c r="L799" s="400"/>
      <c r="M799" s="399"/>
    </row>
    <row r="800" spans="4:13" ht="18" customHeight="1" x14ac:dyDescent="0.25">
      <c r="D800" s="401"/>
      <c r="E800" s="401"/>
      <c r="F800" s="401"/>
      <c r="G800" s="401"/>
      <c r="H800" s="401"/>
      <c r="I800" s="401"/>
      <c r="J800" s="401"/>
      <c r="L800" s="400"/>
      <c r="M800" s="399"/>
    </row>
    <row r="801" spans="4:13" ht="18" customHeight="1" x14ac:dyDescent="0.25">
      <c r="D801" s="401"/>
      <c r="E801" s="401"/>
      <c r="F801" s="401"/>
      <c r="G801" s="401"/>
      <c r="H801" s="401"/>
      <c r="I801" s="401"/>
      <c r="J801" s="401"/>
      <c r="L801" s="399"/>
      <c r="M801" s="399"/>
    </row>
    <row r="802" spans="4:13" ht="18" customHeight="1" x14ac:dyDescent="0.25">
      <c r="D802" s="401"/>
      <c r="E802" s="401"/>
      <c r="F802" s="401"/>
      <c r="G802" s="401"/>
      <c r="H802" s="401"/>
      <c r="I802" s="401"/>
      <c r="J802" s="401"/>
      <c r="L802" s="399"/>
      <c r="M802" s="399"/>
    </row>
    <row r="803" spans="4:13" ht="18" customHeight="1" x14ac:dyDescent="0.25">
      <c r="D803" s="401"/>
      <c r="E803" s="401"/>
      <c r="F803" s="401"/>
      <c r="G803" s="401"/>
      <c r="H803" s="401"/>
      <c r="I803" s="401"/>
      <c r="J803" s="401"/>
      <c r="L803" s="399"/>
      <c r="M803" s="399"/>
    </row>
    <row r="804" spans="4:13" ht="18" customHeight="1" x14ac:dyDescent="0.25">
      <c r="D804" s="401"/>
      <c r="E804" s="401"/>
      <c r="F804" s="401"/>
      <c r="G804" s="401"/>
      <c r="H804" s="401"/>
      <c r="I804" s="401"/>
      <c r="J804" s="401"/>
      <c r="L804" s="399"/>
      <c r="M804" s="399"/>
    </row>
    <row r="805" spans="4:13" ht="18" customHeight="1" x14ac:dyDescent="0.25">
      <c r="D805" s="401"/>
      <c r="E805" s="401"/>
      <c r="F805" s="401"/>
      <c r="G805" s="401"/>
      <c r="H805" s="401"/>
      <c r="I805" s="401"/>
      <c r="J805" s="401"/>
      <c r="L805" s="399"/>
      <c r="M805" s="399"/>
    </row>
    <row r="806" spans="4:13" ht="18" customHeight="1" x14ac:dyDescent="0.25">
      <c r="D806" s="401"/>
      <c r="E806" s="401"/>
      <c r="F806" s="401"/>
      <c r="G806" s="401"/>
      <c r="H806" s="401"/>
      <c r="I806" s="401"/>
      <c r="J806" s="401"/>
      <c r="L806" s="399"/>
      <c r="M806" s="399"/>
    </row>
    <row r="807" spans="4:13" ht="18" customHeight="1" x14ac:dyDescent="0.25">
      <c r="D807" s="401"/>
      <c r="E807" s="401"/>
      <c r="F807" s="401"/>
      <c r="G807" s="401"/>
      <c r="H807" s="401"/>
      <c r="I807" s="401"/>
      <c r="J807" s="401"/>
      <c r="L807" s="399"/>
      <c r="M807" s="399"/>
    </row>
    <row r="808" spans="4:13" ht="18" customHeight="1" x14ac:dyDescent="0.25">
      <c r="D808" s="401"/>
      <c r="E808" s="401"/>
      <c r="F808" s="401"/>
      <c r="G808" s="401"/>
      <c r="H808" s="401"/>
      <c r="I808" s="401"/>
      <c r="J808" s="401"/>
      <c r="L808" s="399"/>
      <c r="M808" s="399"/>
    </row>
    <row r="809" spans="4:13" ht="18" customHeight="1" x14ac:dyDescent="0.25">
      <c r="D809" s="401"/>
      <c r="E809" s="401"/>
      <c r="F809" s="401"/>
      <c r="G809" s="401"/>
      <c r="H809" s="401"/>
      <c r="I809" s="401"/>
      <c r="J809" s="401"/>
      <c r="L809" s="399"/>
      <c r="M809" s="399"/>
    </row>
    <row r="810" spans="4:13" ht="18" customHeight="1" x14ac:dyDescent="0.25">
      <c r="D810" s="401"/>
      <c r="E810" s="401"/>
      <c r="F810" s="401"/>
      <c r="G810" s="401"/>
      <c r="H810" s="401"/>
      <c r="I810" s="401"/>
      <c r="J810" s="401"/>
      <c r="L810" s="399"/>
      <c r="M810" s="399"/>
    </row>
    <row r="811" spans="4:13" ht="18" customHeight="1" x14ac:dyDescent="0.25">
      <c r="D811" s="401"/>
      <c r="E811" s="401"/>
      <c r="F811" s="401"/>
      <c r="G811" s="401"/>
      <c r="H811" s="401"/>
      <c r="I811" s="401"/>
      <c r="J811" s="401"/>
      <c r="L811" s="399"/>
      <c r="M811" s="399"/>
    </row>
    <row r="812" spans="4:13" ht="18" customHeight="1" x14ac:dyDescent="0.25">
      <c r="D812" s="401"/>
      <c r="E812" s="401"/>
      <c r="F812" s="401"/>
      <c r="G812" s="401"/>
      <c r="H812" s="401"/>
      <c r="I812" s="401"/>
      <c r="J812" s="401"/>
      <c r="L812" s="399"/>
      <c r="M812" s="399"/>
    </row>
    <row r="813" spans="4:13" ht="18" customHeight="1" x14ac:dyDescent="0.25">
      <c r="D813" s="401"/>
      <c r="E813" s="401"/>
      <c r="F813" s="401"/>
      <c r="G813" s="401"/>
      <c r="H813" s="401"/>
      <c r="I813" s="401"/>
      <c r="J813" s="401"/>
      <c r="L813" s="399"/>
      <c r="M813" s="399"/>
    </row>
    <row r="814" spans="4:13" ht="18" customHeight="1" x14ac:dyDescent="0.25">
      <c r="D814" s="401"/>
      <c r="E814" s="401"/>
      <c r="F814" s="401"/>
      <c r="G814" s="401"/>
      <c r="H814" s="401"/>
      <c r="I814" s="401"/>
      <c r="J814" s="401"/>
      <c r="L814" s="399"/>
      <c r="M814" s="399"/>
    </row>
    <row r="815" spans="4:13" ht="18" customHeight="1" x14ac:dyDescent="0.25">
      <c r="D815" s="401"/>
      <c r="E815" s="401"/>
      <c r="F815" s="401"/>
      <c r="G815" s="401"/>
      <c r="H815" s="401"/>
      <c r="I815" s="401"/>
      <c r="J815" s="401"/>
      <c r="L815" s="399"/>
      <c r="M815" s="399"/>
    </row>
    <row r="816" spans="4:13" ht="18" customHeight="1" x14ac:dyDescent="0.25">
      <c r="D816" s="401"/>
      <c r="E816" s="401"/>
      <c r="F816" s="401"/>
      <c r="G816" s="401"/>
      <c r="H816" s="401"/>
      <c r="I816" s="401"/>
      <c r="J816" s="401"/>
      <c r="L816" s="399"/>
      <c r="M816" s="399"/>
    </row>
    <row r="817" spans="4:13" ht="18" customHeight="1" x14ac:dyDescent="0.25">
      <c r="D817" s="401"/>
      <c r="E817" s="401"/>
      <c r="F817" s="401"/>
      <c r="G817" s="401"/>
      <c r="H817" s="401"/>
      <c r="I817" s="401"/>
      <c r="J817" s="401"/>
      <c r="L817" s="399"/>
      <c r="M817" s="399"/>
    </row>
    <row r="818" spans="4:13" ht="18" customHeight="1" x14ac:dyDescent="0.25">
      <c r="D818" s="401"/>
      <c r="E818" s="401"/>
      <c r="F818" s="401"/>
      <c r="G818" s="401"/>
      <c r="H818" s="401"/>
      <c r="I818" s="401"/>
      <c r="J818" s="401"/>
      <c r="L818" s="400"/>
      <c r="M818" s="399"/>
    </row>
    <row r="819" spans="4:13" ht="18" customHeight="1" x14ac:dyDescent="0.25">
      <c r="D819" s="401"/>
      <c r="E819" s="401"/>
      <c r="F819" s="401"/>
      <c r="G819" s="401"/>
      <c r="H819" s="401"/>
      <c r="I819" s="401"/>
      <c r="J819" s="401"/>
      <c r="L819" s="400"/>
      <c r="M819" s="399"/>
    </row>
    <row r="820" spans="4:13" ht="18" customHeight="1" x14ac:dyDescent="0.25">
      <c r="D820" s="401"/>
      <c r="E820" s="401"/>
      <c r="F820" s="401"/>
      <c r="G820" s="401"/>
      <c r="H820" s="401"/>
      <c r="I820" s="401"/>
      <c r="J820" s="401"/>
      <c r="L820" s="400"/>
      <c r="M820" s="399"/>
    </row>
    <row r="821" spans="4:13" ht="18" customHeight="1" x14ac:dyDescent="0.25">
      <c r="D821" s="401"/>
      <c r="E821" s="401"/>
      <c r="F821" s="401"/>
      <c r="G821" s="401"/>
      <c r="H821" s="401"/>
      <c r="I821" s="401"/>
      <c r="J821" s="401"/>
      <c r="L821" s="400"/>
      <c r="M821" s="399"/>
    </row>
    <row r="822" spans="4:13" ht="18" customHeight="1" x14ac:dyDescent="0.25">
      <c r="D822" s="401"/>
      <c r="E822" s="401"/>
      <c r="F822" s="401"/>
      <c r="G822" s="401"/>
      <c r="H822" s="401"/>
      <c r="I822" s="401"/>
      <c r="J822" s="401"/>
      <c r="L822" s="400"/>
      <c r="M822" s="399"/>
    </row>
    <row r="823" spans="4:13" ht="18" customHeight="1" x14ac:dyDescent="0.25">
      <c r="D823" s="401"/>
      <c r="E823" s="401"/>
      <c r="F823" s="401"/>
      <c r="G823" s="401"/>
      <c r="H823" s="401"/>
      <c r="I823" s="401"/>
      <c r="J823" s="401"/>
      <c r="L823" s="400"/>
      <c r="M823" s="399"/>
    </row>
    <row r="824" spans="4:13" ht="18" customHeight="1" x14ac:dyDescent="0.25">
      <c r="D824" s="401"/>
      <c r="E824" s="401"/>
      <c r="F824" s="401"/>
      <c r="G824" s="401"/>
      <c r="H824" s="401"/>
      <c r="I824" s="401"/>
      <c r="J824" s="401"/>
      <c r="L824" s="400"/>
      <c r="M824" s="399"/>
    </row>
    <row r="825" spans="4:13" ht="18" customHeight="1" x14ac:dyDescent="0.25">
      <c r="D825" s="401"/>
      <c r="E825" s="401"/>
      <c r="F825" s="401"/>
      <c r="G825" s="401"/>
      <c r="H825" s="401"/>
      <c r="I825" s="401"/>
      <c r="J825" s="401"/>
      <c r="L825" s="399"/>
      <c r="M825" s="399"/>
    </row>
    <row r="826" spans="4:13" ht="18" customHeight="1" x14ac:dyDescent="0.25">
      <c r="D826" s="401"/>
      <c r="E826" s="401"/>
      <c r="F826" s="401"/>
      <c r="G826" s="401"/>
      <c r="H826" s="401"/>
      <c r="I826" s="401"/>
      <c r="J826" s="401"/>
      <c r="L826" s="399"/>
      <c r="M826" s="399"/>
    </row>
    <row r="827" spans="4:13" ht="18" customHeight="1" x14ac:dyDescent="0.25">
      <c r="D827" s="401"/>
      <c r="E827" s="401"/>
      <c r="F827" s="401"/>
      <c r="G827" s="401"/>
      <c r="H827" s="401"/>
      <c r="I827" s="401"/>
      <c r="J827" s="401"/>
      <c r="L827" s="399"/>
      <c r="M827" s="399"/>
    </row>
    <row r="828" spans="4:13" ht="18" customHeight="1" x14ac:dyDescent="0.25">
      <c r="D828" s="401"/>
      <c r="E828" s="401"/>
      <c r="F828" s="401"/>
      <c r="G828" s="401"/>
      <c r="H828" s="401"/>
      <c r="I828" s="401"/>
      <c r="J828" s="401"/>
      <c r="L828" s="399"/>
      <c r="M828" s="399"/>
    </row>
    <row r="829" spans="4:13" ht="18" customHeight="1" x14ac:dyDescent="0.25">
      <c r="D829" s="401"/>
      <c r="E829" s="401"/>
      <c r="F829" s="401"/>
      <c r="G829" s="401"/>
      <c r="H829" s="401"/>
      <c r="I829" s="401"/>
      <c r="J829" s="401"/>
      <c r="L829" s="399"/>
      <c r="M829" s="399"/>
    </row>
    <row r="830" spans="4:13" ht="18" customHeight="1" x14ac:dyDescent="0.25">
      <c r="D830" s="401"/>
      <c r="E830" s="401"/>
      <c r="F830" s="401"/>
      <c r="G830" s="401"/>
      <c r="H830" s="401"/>
      <c r="I830" s="401"/>
      <c r="J830" s="401"/>
      <c r="L830" s="399"/>
      <c r="M830" s="399"/>
    </row>
    <row r="831" spans="4:13" ht="18" customHeight="1" x14ac:dyDescent="0.25">
      <c r="D831" s="401"/>
      <c r="E831" s="401"/>
      <c r="F831" s="401"/>
      <c r="G831" s="401"/>
      <c r="H831" s="401"/>
      <c r="I831" s="401"/>
      <c r="J831" s="401"/>
      <c r="L831" s="399"/>
      <c r="M831" s="399"/>
    </row>
    <row r="832" spans="4:13" ht="18" customHeight="1" x14ac:dyDescent="0.25">
      <c r="D832" s="401"/>
      <c r="E832" s="401"/>
      <c r="F832" s="401"/>
      <c r="G832" s="401"/>
      <c r="H832" s="401"/>
      <c r="I832" s="401"/>
      <c r="J832" s="401"/>
      <c r="L832" s="399"/>
      <c r="M832" s="399"/>
    </row>
    <row r="833" spans="4:13" ht="18" customHeight="1" x14ac:dyDescent="0.25">
      <c r="D833" s="401"/>
      <c r="E833" s="401"/>
      <c r="F833" s="401"/>
      <c r="G833" s="401"/>
      <c r="H833" s="401"/>
      <c r="I833" s="401"/>
      <c r="J833" s="401"/>
      <c r="L833" s="399"/>
      <c r="M833" s="399"/>
    </row>
    <row r="834" spans="4:13" ht="18" customHeight="1" x14ac:dyDescent="0.25">
      <c r="D834" s="401"/>
      <c r="E834" s="401"/>
      <c r="F834" s="401"/>
      <c r="G834" s="401"/>
      <c r="H834" s="401"/>
      <c r="I834" s="401"/>
      <c r="J834" s="401"/>
      <c r="L834" s="399"/>
      <c r="M834" s="399"/>
    </row>
    <row r="835" spans="4:13" ht="18" customHeight="1" x14ac:dyDescent="0.25">
      <c r="D835" s="401"/>
      <c r="E835" s="401"/>
      <c r="F835" s="401"/>
      <c r="G835" s="401"/>
      <c r="H835" s="401"/>
      <c r="I835" s="401"/>
      <c r="J835" s="401"/>
      <c r="L835" s="399"/>
      <c r="M835" s="399"/>
    </row>
    <row r="836" spans="4:13" ht="18" customHeight="1" x14ac:dyDescent="0.25">
      <c r="D836" s="401"/>
      <c r="E836" s="401"/>
      <c r="F836" s="401"/>
      <c r="G836" s="401"/>
      <c r="H836" s="401"/>
      <c r="I836" s="401"/>
      <c r="J836" s="401"/>
      <c r="L836" s="399"/>
      <c r="M836" s="399"/>
    </row>
    <row r="837" spans="4:13" ht="18" customHeight="1" x14ac:dyDescent="0.25">
      <c r="D837" s="401"/>
      <c r="E837" s="401"/>
      <c r="F837" s="401"/>
      <c r="G837" s="401"/>
      <c r="H837" s="401"/>
      <c r="I837" s="401"/>
      <c r="J837" s="401"/>
      <c r="L837" s="399"/>
      <c r="M837" s="399"/>
    </row>
    <row r="838" spans="4:13" ht="18" customHeight="1" x14ac:dyDescent="0.25">
      <c r="D838" s="401"/>
      <c r="E838" s="401"/>
      <c r="F838" s="401"/>
      <c r="G838" s="401"/>
      <c r="H838" s="401"/>
      <c r="I838" s="401"/>
      <c r="J838" s="401"/>
      <c r="L838" s="399"/>
      <c r="M838" s="399"/>
    </row>
    <row r="839" spans="4:13" ht="18" customHeight="1" x14ac:dyDescent="0.25">
      <c r="D839" s="401"/>
      <c r="E839" s="401"/>
      <c r="F839" s="401"/>
      <c r="G839" s="401"/>
      <c r="H839" s="401"/>
      <c r="I839" s="401"/>
      <c r="J839" s="401"/>
      <c r="L839" s="399"/>
      <c r="M839" s="399"/>
    </row>
    <row r="840" spans="4:13" ht="18" customHeight="1" x14ac:dyDescent="0.25">
      <c r="D840" s="401"/>
      <c r="E840" s="401"/>
      <c r="F840" s="401"/>
      <c r="G840" s="401"/>
      <c r="H840" s="401"/>
      <c r="I840" s="401"/>
      <c r="J840" s="401"/>
      <c r="L840" s="399"/>
      <c r="M840" s="399"/>
    </row>
    <row r="841" spans="4:13" ht="18" customHeight="1" x14ac:dyDescent="0.25">
      <c r="D841" s="401"/>
      <c r="E841" s="401"/>
      <c r="F841" s="401"/>
      <c r="G841" s="401"/>
      <c r="H841" s="401"/>
      <c r="I841" s="401"/>
      <c r="J841" s="401"/>
      <c r="L841" s="399"/>
      <c r="M841" s="399"/>
    </row>
    <row r="842" spans="4:13" ht="18" customHeight="1" x14ac:dyDescent="0.25">
      <c r="D842" s="401"/>
      <c r="E842" s="401"/>
      <c r="F842" s="401"/>
      <c r="G842" s="401"/>
      <c r="H842" s="401"/>
      <c r="I842" s="401"/>
      <c r="J842" s="401"/>
      <c r="L842" s="400"/>
      <c r="M842" s="399"/>
    </row>
    <row r="843" spans="4:13" ht="18" customHeight="1" x14ac:dyDescent="0.25">
      <c r="D843" s="401"/>
      <c r="E843" s="401"/>
      <c r="F843" s="401"/>
      <c r="G843" s="401"/>
      <c r="H843" s="401"/>
      <c r="I843" s="401"/>
      <c r="J843" s="401"/>
      <c r="L843" s="400"/>
      <c r="M843" s="399"/>
    </row>
    <row r="844" spans="4:13" ht="18" customHeight="1" x14ac:dyDescent="0.25">
      <c r="D844" s="401"/>
      <c r="E844" s="401"/>
      <c r="F844" s="401"/>
      <c r="G844" s="401"/>
      <c r="H844" s="401"/>
      <c r="I844" s="401"/>
      <c r="J844" s="401"/>
      <c r="L844" s="400"/>
      <c r="M844" s="399"/>
    </row>
    <row r="845" spans="4:13" ht="18" customHeight="1" x14ac:dyDescent="0.25">
      <c r="D845" s="401"/>
      <c r="E845" s="401"/>
      <c r="F845" s="401"/>
      <c r="G845" s="401"/>
      <c r="H845" s="401"/>
      <c r="I845" s="401"/>
      <c r="J845" s="401"/>
      <c r="L845" s="400"/>
      <c r="M845" s="399"/>
    </row>
    <row r="846" spans="4:13" ht="18" customHeight="1" x14ac:dyDescent="0.25">
      <c r="D846" s="401"/>
      <c r="E846" s="401"/>
      <c r="F846" s="401"/>
      <c r="G846" s="401"/>
      <c r="H846" s="401"/>
      <c r="I846" s="401"/>
      <c r="J846" s="401"/>
      <c r="L846" s="400"/>
      <c r="M846" s="399"/>
    </row>
    <row r="847" spans="4:13" ht="18" customHeight="1" x14ac:dyDescent="0.25">
      <c r="D847" s="401"/>
      <c r="E847" s="401"/>
      <c r="F847" s="401"/>
      <c r="G847" s="401"/>
      <c r="H847" s="401"/>
      <c r="I847" s="401"/>
      <c r="J847" s="401"/>
      <c r="L847" s="400"/>
      <c r="M847" s="399"/>
    </row>
    <row r="848" spans="4:13" ht="18" customHeight="1" x14ac:dyDescent="0.25">
      <c r="D848" s="401"/>
      <c r="E848" s="401"/>
      <c r="F848" s="401"/>
      <c r="G848" s="401"/>
      <c r="H848" s="401"/>
      <c r="I848" s="401"/>
      <c r="J848" s="401"/>
      <c r="L848" s="400"/>
      <c r="M848" s="399"/>
    </row>
    <row r="849" spans="4:13" ht="18" customHeight="1" x14ac:dyDescent="0.25">
      <c r="D849" s="401"/>
      <c r="E849" s="401"/>
      <c r="F849" s="401"/>
      <c r="G849" s="401"/>
      <c r="H849" s="401"/>
      <c r="I849" s="401"/>
      <c r="J849" s="401"/>
      <c r="L849" s="399"/>
      <c r="M849" s="399"/>
    </row>
    <row r="850" spans="4:13" ht="18" customHeight="1" x14ac:dyDescent="0.25">
      <c r="D850" s="401"/>
      <c r="E850" s="401"/>
      <c r="F850" s="401"/>
      <c r="G850" s="401"/>
      <c r="H850" s="401"/>
      <c r="I850" s="401"/>
      <c r="J850" s="401"/>
      <c r="L850" s="399"/>
      <c r="M850" s="399"/>
    </row>
    <row r="851" spans="4:13" ht="18" customHeight="1" x14ac:dyDescent="0.25">
      <c r="D851" s="401"/>
      <c r="E851" s="401"/>
      <c r="F851" s="401"/>
      <c r="G851" s="401"/>
      <c r="H851" s="401"/>
      <c r="I851" s="401"/>
      <c r="J851" s="401"/>
      <c r="L851" s="399"/>
      <c r="M851" s="399"/>
    </row>
    <row r="852" spans="4:13" ht="18" customHeight="1" x14ac:dyDescent="0.25">
      <c r="D852" s="401"/>
      <c r="E852" s="401"/>
      <c r="F852" s="401"/>
      <c r="G852" s="401"/>
      <c r="H852" s="401"/>
      <c r="I852" s="401"/>
      <c r="J852" s="401"/>
      <c r="L852" s="399"/>
      <c r="M852" s="399"/>
    </row>
    <row r="853" spans="4:13" ht="18" customHeight="1" x14ac:dyDescent="0.25">
      <c r="D853" s="401"/>
      <c r="E853" s="401"/>
      <c r="F853" s="401"/>
      <c r="G853" s="401"/>
      <c r="H853" s="401"/>
      <c r="I853" s="401"/>
      <c r="J853" s="401"/>
      <c r="L853" s="399"/>
      <c r="M853" s="399"/>
    </row>
    <row r="854" spans="4:13" ht="18" customHeight="1" x14ac:dyDescent="0.25">
      <c r="D854" s="401"/>
      <c r="E854" s="401"/>
      <c r="F854" s="401"/>
      <c r="G854" s="401"/>
      <c r="H854" s="401"/>
      <c r="I854" s="401"/>
      <c r="J854" s="401"/>
      <c r="L854" s="399"/>
      <c r="M854" s="399"/>
    </row>
    <row r="855" spans="4:13" ht="18" customHeight="1" x14ac:dyDescent="0.25">
      <c r="D855" s="401"/>
      <c r="E855" s="401"/>
      <c r="F855" s="401"/>
      <c r="G855" s="401"/>
      <c r="H855" s="401"/>
      <c r="I855" s="401"/>
      <c r="J855" s="401"/>
      <c r="L855" s="399"/>
      <c r="M855" s="399"/>
    </row>
    <row r="856" spans="4:13" ht="18" customHeight="1" x14ac:dyDescent="0.25">
      <c r="D856" s="401"/>
      <c r="E856" s="401"/>
      <c r="F856" s="401"/>
      <c r="G856" s="401"/>
      <c r="H856" s="401"/>
      <c r="I856" s="401"/>
      <c r="J856" s="401"/>
      <c r="L856" s="399"/>
      <c r="M856" s="399"/>
    </row>
    <row r="857" spans="4:13" ht="18" customHeight="1" x14ac:dyDescent="0.25">
      <c r="D857" s="401"/>
      <c r="E857" s="401"/>
      <c r="F857" s="401"/>
      <c r="G857" s="401"/>
      <c r="H857" s="401"/>
      <c r="I857" s="401"/>
      <c r="J857" s="401"/>
      <c r="L857" s="399"/>
      <c r="M857" s="399"/>
    </row>
    <row r="858" spans="4:13" ht="18" customHeight="1" x14ac:dyDescent="0.25">
      <c r="D858" s="401"/>
      <c r="E858" s="401"/>
      <c r="F858" s="401"/>
      <c r="G858" s="401"/>
      <c r="H858" s="401"/>
      <c r="I858" s="401"/>
      <c r="J858" s="401"/>
      <c r="L858" s="399"/>
      <c r="M858" s="399"/>
    </row>
    <row r="859" spans="4:13" ht="18" customHeight="1" x14ac:dyDescent="0.25">
      <c r="D859" s="401"/>
      <c r="E859" s="401"/>
      <c r="F859" s="401"/>
      <c r="G859" s="401"/>
      <c r="H859" s="401"/>
      <c r="I859" s="401"/>
      <c r="J859" s="401"/>
      <c r="L859" s="399"/>
      <c r="M859" s="399"/>
    </row>
    <row r="860" spans="4:13" ht="18" customHeight="1" x14ac:dyDescent="0.25">
      <c r="D860" s="401"/>
      <c r="E860" s="401"/>
      <c r="F860" s="401"/>
      <c r="G860" s="401"/>
      <c r="H860" s="401"/>
      <c r="I860" s="401"/>
      <c r="J860" s="401"/>
      <c r="L860" s="399"/>
      <c r="M860" s="399"/>
    </row>
    <row r="861" spans="4:13" ht="18" customHeight="1" x14ac:dyDescent="0.25">
      <c r="D861" s="401"/>
      <c r="E861" s="401"/>
      <c r="F861" s="401"/>
      <c r="G861" s="401"/>
      <c r="H861" s="401"/>
      <c r="I861" s="401"/>
      <c r="J861" s="401"/>
      <c r="L861" s="399"/>
      <c r="M861" s="399"/>
    </row>
    <row r="862" spans="4:13" ht="18" customHeight="1" x14ac:dyDescent="0.25">
      <c r="D862" s="401"/>
      <c r="E862" s="401"/>
      <c r="F862" s="401"/>
      <c r="G862" s="401"/>
      <c r="H862" s="401"/>
      <c r="I862" s="401"/>
      <c r="J862" s="401"/>
      <c r="L862" s="399"/>
      <c r="M862" s="399"/>
    </row>
    <row r="863" spans="4:13" ht="18" customHeight="1" x14ac:dyDescent="0.25">
      <c r="D863" s="401"/>
      <c r="E863" s="401"/>
      <c r="F863" s="401"/>
      <c r="G863" s="401"/>
      <c r="H863" s="401"/>
      <c r="I863" s="401"/>
      <c r="J863" s="401"/>
      <c r="L863" s="399"/>
      <c r="M863" s="399"/>
    </row>
    <row r="864" spans="4:13" ht="18" customHeight="1" x14ac:dyDescent="0.25">
      <c r="D864" s="401"/>
      <c r="E864" s="401"/>
      <c r="F864" s="401"/>
      <c r="G864" s="401"/>
      <c r="H864" s="401"/>
      <c r="I864" s="401"/>
      <c r="J864" s="401"/>
      <c r="L864" s="399"/>
      <c r="M864" s="399"/>
    </row>
    <row r="865" spans="4:13" ht="18" customHeight="1" x14ac:dyDescent="0.25">
      <c r="D865" s="401"/>
      <c r="E865" s="401"/>
      <c r="F865" s="401"/>
      <c r="G865" s="401"/>
      <c r="H865" s="401"/>
      <c r="I865" s="401"/>
      <c r="J865" s="401"/>
      <c r="L865" s="399"/>
      <c r="M865" s="399"/>
    </row>
    <row r="866" spans="4:13" ht="18" customHeight="1" x14ac:dyDescent="0.25">
      <c r="D866" s="401"/>
      <c r="E866" s="401"/>
      <c r="F866" s="401"/>
      <c r="G866" s="401"/>
      <c r="H866" s="401"/>
      <c r="I866" s="401"/>
      <c r="J866" s="401"/>
      <c r="L866" s="400"/>
      <c r="M866" s="399"/>
    </row>
    <row r="867" spans="4:13" ht="18" customHeight="1" x14ac:dyDescent="0.25">
      <c r="D867" s="401"/>
      <c r="E867" s="401"/>
      <c r="F867" s="401"/>
      <c r="G867" s="401"/>
      <c r="H867" s="401"/>
      <c r="I867" s="401"/>
      <c r="J867" s="401"/>
      <c r="L867" s="400"/>
      <c r="M867" s="399"/>
    </row>
    <row r="868" spans="4:13" ht="18" customHeight="1" x14ac:dyDescent="0.25">
      <c r="D868" s="401"/>
      <c r="E868" s="401"/>
      <c r="F868" s="401"/>
      <c r="G868" s="401"/>
      <c r="H868" s="401"/>
      <c r="I868" s="401"/>
      <c r="J868" s="401"/>
      <c r="L868" s="400"/>
      <c r="M868" s="399"/>
    </row>
    <row r="869" spans="4:13" ht="18" customHeight="1" x14ac:dyDescent="0.25">
      <c r="D869" s="401"/>
      <c r="E869" s="401"/>
      <c r="F869" s="401"/>
      <c r="G869" s="401"/>
      <c r="H869" s="401"/>
      <c r="I869" s="401"/>
      <c r="J869" s="401"/>
      <c r="L869" s="400"/>
      <c r="M869" s="399"/>
    </row>
    <row r="870" spans="4:13" ht="18" customHeight="1" x14ac:dyDescent="0.25">
      <c r="D870" s="401"/>
      <c r="E870" s="401"/>
      <c r="F870" s="401"/>
      <c r="G870" s="401"/>
      <c r="H870" s="401"/>
      <c r="I870" s="401"/>
      <c r="J870" s="401"/>
      <c r="L870" s="400"/>
      <c r="M870" s="399"/>
    </row>
    <row r="871" spans="4:13" ht="18" customHeight="1" x14ac:dyDescent="0.25">
      <c r="D871" s="401"/>
      <c r="E871" s="401"/>
      <c r="F871" s="401"/>
      <c r="G871" s="401"/>
      <c r="H871" s="401"/>
      <c r="I871" s="401"/>
      <c r="J871" s="401"/>
      <c r="L871" s="400"/>
      <c r="M871" s="399"/>
    </row>
    <row r="872" spans="4:13" ht="18" customHeight="1" x14ac:dyDescent="0.25">
      <c r="D872" s="401"/>
      <c r="E872" s="401"/>
      <c r="F872" s="401"/>
      <c r="G872" s="401"/>
      <c r="H872" s="401"/>
      <c r="I872" s="401"/>
      <c r="J872" s="401"/>
      <c r="L872" s="400"/>
      <c r="M872" s="399"/>
    </row>
    <row r="873" spans="4:13" ht="18" customHeight="1" x14ac:dyDescent="0.25">
      <c r="D873" s="401"/>
      <c r="E873" s="401"/>
      <c r="F873" s="401"/>
      <c r="G873" s="401"/>
      <c r="H873" s="401"/>
      <c r="I873" s="401"/>
      <c r="J873" s="401"/>
      <c r="L873" s="399"/>
      <c r="M873" s="399"/>
    </row>
    <row r="874" spans="4:13" ht="18" customHeight="1" x14ac:dyDescent="0.25">
      <c r="D874" s="401"/>
      <c r="E874" s="401"/>
      <c r="F874" s="401"/>
      <c r="G874" s="401"/>
      <c r="H874" s="401"/>
      <c r="I874" s="401"/>
      <c r="J874" s="401"/>
      <c r="L874" s="399"/>
      <c r="M874" s="399"/>
    </row>
    <row r="875" spans="4:13" ht="18" customHeight="1" x14ac:dyDescent="0.25">
      <c r="D875" s="401"/>
      <c r="E875" s="401"/>
      <c r="F875" s="401"/>
      <c r="G875" s="401"/>
      <c r="H875" s="401"/>
      <c r="I875" s="401"/>
      <c r="J875" s="401"/>
      <c r="L875" s="399"/>
      <c r="M875" s="399"/>
    </row>
    <row r="876" spans="4:13" ht="18" customHeight="1" x14ac:dyDescent="0.25">
      <c r="D876" s="401"/>
      <c r="E876" s="401"/>
      <c r="F876" s="401"/>
      <c r="G876" s="401"/>
      <c r="H876" s="401"/>
      <c r="I876" s="401"/>
      <c r="J876" s="401"/>
      <c r="L876" s="399"/>
      <c r="M876" s="399"/>
    </row>
    <row r="877" spans="4:13" ht="18" customHeight="1" x14ac:dyDescent="0.25">
      <c r="D877" s="401"/>
      <c r="E877" s="401"/>
      <c r="F877" s="401"/>
      <c r="G877" s="401"/>
      <c r="H877" s="401"/>
      <c r="I877" s="401"/>
      <c r="J877" s="401"/>
      <c r="L877" s="399"/>
      <c r="M877" s="399"/>
    </row>
    <row r="878" spans="4:13" ht="18" customHeight="1" x14ac:dyDescent="0.25">
      <c r="D878" s="401"/>
      <c r="E878" s="401"/>
      <c r="F878" s="401"/>
      <c r="G878" s="401"/>
      <c r="H878" s="401"/>
      <c r="I878" s="401"/>
      <c r="J878" s="401"/>
      <c r="L878" s="399"/>
      <c r="M878" s="399"/>
    </row>
    <row r="879" spans="4:13" ht="18" customHeight="1" x14ac:dyDescent="0.25">
      <c r="D879" s="401"/>
      <c r="E879" s="401"/>
      <c r="F879" s="401"/>
      <c r="G879" s="401"/>
      <c r="H879" s="401"/>
      <c r="I879" s="401"/>
      <c r="J879" s="401"/>
      <c r="L879" s="399"/>
      <c r="M879" s="399"/>
    </row>
    <row r="880" spans="4:13" ht="18" customHeight="1" x14ac:dyDescent="0.25">
      <c r="D880" s="401"/>
      <c r="E880" s="401"/>
      <c r="F880" s="401"/>
      <c r="G880" s="401"/>
      <c r="H880" s="401"/>
      <c r="I880" s="401"/>
      <c r="J880" s="401"/>
      <c r="L880" s="399"/>
      <c r="M880" s="399"/>
    </row>
    <row r="881" spans="4:13" ht="18" customHeight="1" x14ac:dyDescent="0.25">
      <c r="D881" s="401"/>
      <c r="E881" s="401"/>
      <c r="F881" s="401"/>
      <c r="G881" s="401"/>
      <c r="H881" s="401"/>
      <c r="I881" s="401"/>
      <c r="J881" s="401"/>
      <c r="L881" s="399"/>
      <c r="M881" s="399"/>
    </row>
    <row r="882" spans="4:13" ht="18" customHeight="1" x14ac:dyDescent="0.25">
      <c r="D882" s="401"/>
      <c r="E882" s="401"/>
      <c r="F882" s="401"/>
      <c r="G882" s="401"/>
      <c r="H882" s="401"/>
      <c r="I882" s="401"/>
      <c r="J882" s="401"/>
      <c r="L882" s="399"/>
      <c r="M882" s="399"/>
    </row>
    <row r="883" spans="4:13" ht="18" customHeight="1" x14ac:dyDescent="0.25">
      <c r="D883" s="401"/>
      <c r="E883" s="401"/>
      <c r="F883" s="401"/>
      <c r="G883" s="401"/>
      <c r="H883" s="401"/>
      <c r="I883" s="401"/>
      <c r="J883" s="401"/>
      <c r="L883" s="399"/>
      <c r="M883" s="399"/>
    </row>
    <row r="884" spans="4:13" ht="18" customHeight="1" x14ac:dyDescent="0.25">
      <c r="D884" s="401"/>
      <c r="E884" s="401"/>
      <c r="F884" s="401"/>
      <c r="G884" s="401"/>
      <c r="H884" s="401"/>
      <c r="I884" s="401"/>
      <c r="J884" s="401"/>
      <c r="L884" s="399"/>
      <c r="M884" s="399"/>
    </row>
    <row r="885" spans="4:13" ht="18" customHeight="1" x14ac:dyDescent="0.25">
      <c r="D885" s="401"/>
      <c r="E885" s="401"/>
      <c r="F885" s="401"/>
      <c r="G885" s="401"/>
      <c r="H885" s="401"/>
      <c r="I885" s="401"/>
      <c r="J885" s="401"/>
      <c r="L885" s="399"/>
      <c r="M885" s="399"/>
    </row>
    <row r="886" spans="4:13" ht="18" customHeight="1" x14ac:dyDescent="0.25">
      <c r="D886" s="401"/>
      <c r="E886" s="401"/>
      <c r="F886" s="401"/>
      <c r="G886" s="401"/>
      <c r="H886" s="401"/>
      <c r="I886" s="401"/>
      <c r="J886" s="401"/>
      <c r="L886" s="399"/>
      <c r="M886" s="399"/>
    </row>
    <row r="887" spans="4:13" ht="18" customHeight="1" x14ac:dyDescent="0.25">
      <c r="D887" s="401"/>
      <c r="E887" s="401"/>
      <c r="F887" s="401"/>
      <c r="G887" s="401"/>
      <c r="H887" s="401"/>
      <c r="I887" s="401"/>
      <c r="J887" s="401"/>
      <c r="L887" s="399"/>
      <c r="M887" s="399"/>
    </row>
    <row r="888" spans="4:13" ht="18" customHeight="1" x14ac:dyDescent="0.25">
      <c r="D888" s="401"/>
      <c r="E888" s="401"/>
      <c r="F888" s="401"/>
      <c r="G888" s="401"/>
      <c r="H888" s="401"/>
      <c r="I888" s="401"/>
      <c r="J888" s="401"/>
      <c r="L888" s="399"/>
      <c r="M888" s="399"/>
    </row>
    <row r="889" spans="4:13" ht="18" customHeight="1" x14ac:dyDescent="0.25">
      <c r="D889" s="401"/>
      <c r="E889" s="401"/>
      <c r="F889" s="401"/>
      <c r="G889" s="401"/>
      <c r="H889" s="401"/>
      <c r="I889" s="401"/>
      <c r="J889" s="401"/>
      <c r="L889" s="399"/>
      <c r="M889" s="399"/>
    </row>
    <row r="890" spans="4:13" ht="18" customHeight="1" x14ac:dyDescent="0.25">
      <c r="D890" s="401"/>
      <c r="E890" s="401"/>
      <c r="F890" s="401"/>
      <c r="G890" s="401"/>
      <c r="H890" s="401"/>
      <c r="I890" s="401"/>
      <c r="J890" s="401"/>
      <c r="L890" s="400"/>
      <c r="M890" s="399"/>
    </row>
    <row r="891" spans="4:13" ht="18" customHeight="1" x14ac:dyDescent="0.25">
      <c r="D891" s="401"/>
      <c r="E891" s="401"/>
      <c r="F891" s="401"/>
      <c r="G891" s="401"/>
      <c r="H891" s="401"/>
      <c r="I891" s="401"/>
      <c r="J891" s="401"/>
      <c r="L891" s="400"/>
      <c r="M891" s="399"/>
    </row>
    <row r="892" spans="4:13" ht="18" customHeight="1" x14ac:dyDescent="0.25">
      <c r="D892" s="401"/>
      <c r="E892" s="401"/>
      <c r="F892" s="401"/>
      <c r="G892" s="401"/>
      <c r="H892" s="401"/>
      <c r="I892" s="401"/>
      <c r="J892" s="401"/>
      <c r="L892" s="400"/>
      <c r="M892" s="399"/>
    </row>
    <row r="893" spans="4:13" ht="18" customHeight="1" x14ac:dyDescent="0.25">
      <c r="D893" s="401"/>
      <c r="E893" s="401"/>
      <c r="F893" s="401"/>
      <c r="G893" s="401"/>
      <c r="H893" s="401"/>
      <c r="I893" s="401"/>
      <c r="J893" s="401"/>
      <c r="L893" s="400"/>
      <c r="M893" s="399"/>
    </row>
    <row r="894" spans="4:13" ht="18" customHeight="1" x14ac:dyDescent="0.25">
      <c r="D894" s="401"/>
      <c r="E894" s="401"/>
      <c r="F894" s="401"/>
      <c r="G894" s="401"/>
      <c r="H894" s="401"/>
      <c r="I894" s="401"/>
      <c r="J894" s="401"/>
      <c r="L894" s="400"/>
      <c r="M894" s="399"/>
    </row>
    <row r="895" spans="4:13" ht="18" customHeight="1" x14ac:dyDescent="0.25">
      <c r="D895" s="401"/>
      <c r="E895" s="401"/>
      <c r="F895" s="401"/>
      <c r="G895" s="401"/>
      <c r="H895" s="401"/>
      <c r="I895" s="401"/>
      <c r="J895" s="401"/>
      <c r="L895" s="400"/>
      <c r="M895" s="399"/>
    </row>
    <row r="896" spans="4:13" ht="18" customHeight="1" x14ac:dyDescent="0.25">
      <c r="D896" s="401"/>
      <c r="E896" s="401"/>
      <c r="F896" s="401"/>
      <c r="G896" s="401"/>
      <c r="H896" s="401"/>
      <c r="I896" s="401"/>
      <c r="J896" s="401"/>
      <c r="L896" s="400"/>
      <c r="M896" s="399"/>
    </row>
    <row r="897" spans="4:13" ht="18" customHeight="1" x14ac:dyDescent="0.25">
      <c r="D897" s="401"/>
      <c r="E897" s="401"/>
      <c r="F897" s="401"/>
      <c r="G897" s="401"/>
      <c r="H897" s="401"/>
      <c r="I897" s="401"/>
      <c r="J897" s="401"/>
      <c r="L897" s="399"/>
      <c r="M897" s="399"/>
    </row>
    <row r="898" spans="4:13" ht="18" customHeight="1" x14ac:dyDescent="0.25">
      <c r="D898" s="401"/>
      <c r="E898" s="401"/>
      <c r="F898" s="401"/>
      <c r="G898" s="401"/>
      <c r="H898" s="401"/>
      <c r="I898" s="401"/>
      <c r="J898" s="401"/>
      <c r="L898" s="399"/>
      <c r="M898" s="399"/>
    </row>
    <row r="899" spans="4:13" ht="18" customHeight="1" x14ac:dyDescent="0.25">
      <c r="D899" s="401"/>
      <c r="E899" s="401"/>
      <c r="F899" s="401"/>
      <c r="G899" s="401"/>
      <c r="H899" s="401"/>
      <c r="I899" s="401"/>
      <c r="J899" s="401"/>
      <c r="L899" s="399"/>
      <c r="M899" s="399"/>
    </row>
    <row r="900" spans="4:13" ht="18" customHeight="1" x14ac:dyDescent="0.25">
      <c r="D900" s="401"/>
      <c r="E900" s="401"/>
      <c r="F900" s="401"/>
      <c r="G900" s="401"/>
      <c r="H900" s="401"/>
      <c r="I900" s="401"/>
      <c r="J900" s="401"/>
      <c r="L900" s="399"/>
      <c r="M900" s="399"/>
    </row>
    <row r="901" spans="4:13" ht="18" customHeight="1" x14ac:dyDescent="0.25">
      <c r="D901" s="401"/>
      <c r="E901" s="401"/>
      <c r="F901" s="401"/>
      <c r="G901" s="401"/>
      <c r="H901" s="401"/>
      <c r="I901" s="401"/>
      <c r="J901" s="401"/>
      <c r="L901" s="399"/>
      <c r="M901" s="399"/>
    </row>
    <row r="902" spans="4:13" ht="18" customHeight="1" x14ac:dyDescent="0.25">
      <c r="D902" s="401"/>
      <c r="E902" s="401"/>
      <c r="F902" s="401"/>
      <c r="G902" s="401"/>
      <c r="H902" s="401"/>
      <c r="I902" s="401"/>
      <c r="J902" s="401"/>
      <c r="L902" s="399"/>
      <c r="M902" s="399"/>
    </row>
    <row r="903" spans="4:13" ht="18" customHeight="1" x14ac:dyDescent="0.25">
      <c r="D903" s="401"/>
      <c r="E903" s="401"/>
      <c r="F903" s="401"/>
      <c r="G903" s="401"/>
      <c r="H903" s="401"/>
      <c r="I903" s="401"/>
      <c r="J903" s="401"/>
      <c r="L903" s="399"/>
      <c r="M903" s="399"/>
    </row>
    <row r="904" spans="4:13" ht="18" customHeight="1" x14ac:dyDescent="0.25">
      <c r="D904" s="401"/>
      <c r="E904" s="401"/>
      <c r="F904" s="401"/>
      <c r="G904" s="401"/>
      <c r="H904" s="401"/>
      <c r="I904" s="401"/>
      <c r="J904" s="401"/>
      <c r="L904" s="399"/>
      <c r="M904" s="399"/>
    </row>
    <row r="905" spans="4:13" ht="18" customHeight="1" x14ac:dyDescent="0.25">
      <c r="D905" s="401"/>
      <c r="E905" s="401"/>
      <c r="F905" s="401"/>
      <c r="G905" s="401"/>
      <c r="H905" s="401"/>
      <c r="I905" s="401"/>
      <c r="J905" s="401"/>
      <c r="L905" s="399"/>
      <c r="M905" s="399"/>
    </row>
    <row r="906" spans="4:13" ht="18" customHeight="1" x14ac:dyDescent="0.25">
      <c r="D906" s="401"/>
      <c r="E906" s="401"/>
      <c r="F906" s="401"/>
      <c r="G906" s="401"/>
      <c r="H906" s="401"/>
      <c r="I906" s="401"/>
      <c r="J906" s="401"/>
      <c r="L906" s="399"/>
      <c r="M906" s="399"/>
    </row>
    <row r="907" spans="4:13" ht="18" customHeight="1" x14ac:dyDescent="0.25">
      <c r="D907" s="401"/>
      <c r="E907" s="401"/>
      <c r="F907" s="401"/>
      <c r="G907" s="401"/>
      <c r="H907" s="401"/>
      <c r="I907" s="401"/>
      <c r="J907" s="401"/>
      <c r="L907" s="399"/>
      <c r="M907" s="399"/>
    </row>
    <row r="908" spans="4:13" ht="18" customHeight="1" x14ac:dyDescent="0.25">
      <c r="D908" s="401"/>
      <c r="E908" s="401"/>
      <c r="F908" s="401"/>
      <c r="G908" s="401"/>
      <c r="H908" s="401"/>
      <c r="I908" s="401"/>
      <c r="J908" s="401"/>
      <c r="L908" s="399"/>
      <c r="M908" s="399"/>
    </row>
    <row r="909" spans="4:13" ht="18" customHeight="1" x14ac:dyDescent="0.25">
      <c r="D909" s="401"/>
      <c r="E909" s="401"/>
      <c r="F909" s="401"/>
      <c r="G909" s="401"/>
      <c r="H909" s="401"/>
      <c r="I909" s="401"/>
      <c r="J909" s="401"/>
      <c r="L909" s="399"/>
      <c r="M909" s="399"/>
    </row>
    <row r="910" spans="4:13" ht="18" customHeight="1" x14ac:dyDescent="0.25">
      <c r="D910" s="401"/>
      <c r="E910" s="401"/>
      <c r="F910" s="401"/>
      <c r="G910" s="401"/>
      <c r="H910" s="401"/>
      <c r="I910" s="401"/>
      <c r="J910" s="401"/>
      <c r="L910" s="399"/>
      <c r="M910" s="399"/>
    </row>
    <row r="911" spans="4:13" ht="18" customHeight="1" x14ac:dyDescent="0.25">
      <c r="D911" s="401"/>
      <c r="E911" s="401"/>
      <c r="F911" s="401"/>
      <c r="G911" s="401"/>
      <c r="H911" s="401"/>
      <c r="I911" s="401"/>
      <c r="J911" s="401"/>
      <c r="L911" s="399"/>
      <c r="M911" s="399"/>
    </row>
    <row r="912" spans="4:13" ht="18" customHeight="1" x14ac:dyDescent="0.25">
      <c r="D912" s="401"/>
      <c r="E912" s="401"/>
      <c r="F912" s="401"/>
      <c r="G912" s="401"/>
      <c r="H912" s="401"/>
      <c r="I912" s="401"/>
      <c r="J912" s="401"/>
      <c r="L912" s="399"/>
      <c r="M912" s="399"/>
    </row>
    <row r="913" spans="4:13" ht="18" customHeight="1" x14ac:dyDescent="0.25">
      <c r="D913" s="401"/>
      <c r="E913" s="401"/>
      <c r="F913" s="401"/>
      <c r="G913" s="401"/>
      <c r="H913" s="401"/>
      <c r="I913" s="401"/>
      <c r="J913" s="401"/>
      <c r="L913" s="399"/>
      <c r="M913" s="399"/>
    </row>
    <row r="914" spans="4:13" ht="18" customHeight="1" x14ac:dyDescent="0.25">
      <c r="D914" s="401"/>
      <c r="E914" s="401"/>
      <c r="F914" s="401"/>
      <c r="G914" s="401"/>
      <c r="H914" s="401"/>
      <c r="I914" s="401"/>
      <c r="J914" s="401"/>
      <c r="L914" s="400"/>
      <c r="M914" s="399"/>
    </row>
    <row r="915" spans="4:13" ht="18" customHeight="1" x14ac:dyDescent="0.25">
      <c r="D915" s="401"/>
      <c r="E915" s="401"/>
      <c r="F915" s="401"/>
      <c r="G915" s="401"/>
      <c r="H915" s="401"/>
      <c r="I915" s="401"/>
      <c r="J915" s="401"/>
      <c r="L915" s="400"/>
      <c r="M915" s="399"/>
    </row>
    <row r="916" spans="4:13" ht="18" customHeight="1" x14ac:dyDescent="0.25">
      <c r="D916" s="401"/>
      <c r="E916" s="401"/>
      <c r="F916" s="401"/>
      <c r="G916" s="401"/>
      <c r="H916" s="401"/>
      <c r="I916" s="401"/>
      <c r="J916" s="401"/>
      <c r="L916" s="400"/>
      <c r="M916" s="399"/>
    </row>
    <row r="917" spans="4:13" ht="18" customHeight="1" x14ac:dyDescent="0.25">
      <c r="D917" s="401"/>
      <c r="E917" s="401"/>
      <c r="F917" s="401"/>
      <c r="G917" s="401"/>
      <c r="H917" s="401"/>
      <c r="I917" s="401"/>
      <c r="J917" s="401"/>
      <c r="L917" s="400"/>
      <c r="M917" s="399"/>
    </row>
    <row r="918" spans="4:13" ht="18" customHeight="1" x14ac:dyDescent="0.25">
      <c r="D918" s="401"/>
      <c r="E918" s="401"/>
      <c r="F918" s="401"/>
      <c r="G918" s="401"/>
      <c r="H918" s="401"/>
      <c r="I918" s="401"/>
      <c r="J918" s="401"/>
      <c r="L918" s="400"/>
      <c r="M918" s="399"/>
    </row>
    <row r="919" spans="4:13" ht="18" customHeight="1" x14ac:dyDescent="0.25">
      <c r="D919" s="401"/>
      <c r="E919" s="401"/>
      <c r="F919" s="401"/>
      <c r="G919" s="401"/>
      <c r="H919" s="401"/>
      <c r="I919" s="401"/>
      <c r="J919" s="401"/>
      <c r="L919" s="400"/>
      <c r="M919" s="399"/>
    </row>
    <row r="920" spans="4:13" ht="18" customHeight="1" x14ac:dyDescent="0.25">
      <c r="D920" s="401"/>
      <c r="E920" s="401"/>
      <c r="F920" s="401"/>
      <c r="G920" s="401"/>
      <c r="H920" s="401"/>
      <c r="I920" s="401"/>
      <c r="J920" s="401"/>
      <c r="L920" s="400"/>
      <c r="M920" s="399"/>
    </row>
    <row r="921" spans="4:13" ht="18" customHeight="1" x14ac:dyDescent="0.25">
      <c r="D921" s="401"/>
      <c r="E921" s="401"/>
      <c r="F921" s="401"/>
      <c r="G921" s="401"/>
      <c r="H921" s="401"/>
      <c r="I921" s="401"/>
      <c r="J921" s="401"/>
      <c r="L921" s="399"/>
      <c r="M921" s="399"/>
    </row>
    <row r="922" spans="4:13" ht="18" customHeight="1" x14ac:dyDescent="0.25">
      <c r="D922" s="401"/>
      <c r="E922" s="401"/>
      <c r="F922" s="401"/>
      <c r="G922" s="401"/>
      <c r="H922" s="401"/>
      <c r="I922" s="401"/>
      <c r="J922" s="401"/>
      <c r="L922" s="399"/>
      <c r="M922" s="399"/>
    </row>
    <row r="923" spans="4:13" ht="18" customHeight="1" x14ac:dyDescent="0.25">
      <c r="D923" s="401"/>
      <c r="E923" s="401"/>
      <c r="F923" s="401"/>
      <c r="G923" s="401"/>
      <c r="H923" s="401"/>
      <c r="I923" s="401"/>
      <c r="J923" s="401"/>
      <c r="L923" s="399"/>
      <c r="M923" s="399"/>
    </row>
    <row r="924" spans="4:13" ht="18" customHeight="1" x14ac:dyDescent="0.25">
      <c r="D924" s="401"/>
      <c r="E924" s="401"/>
      <c r="F924" s="401"/>
      <c r="G924" s="401"/>
      <c r="H924" s="401"/>
      <c r="I924" s="401"/>
      <c r="J924" s="401"/>
      <c r="L924" s="399"/>
      <c r="M924" s="399"/>
    </row>
    <row r="925" spans="4:13" ht="18" customHeight="1" x14ac:dyDescent="0.25">
      <c r="D925" s="401"/>
      <c r="E925" s="401"/>
      <c r="F925" s="401"/>
      <c r="G925" s="401"/>
      <c r="H925" s="401"/>
      <c r="I925" s="401"/>
      <c r="J925" s="401"/>
      <c r="L925" s="399"/>
      <c r="M925" s="399"/>
    </row>
    <row r="926" spans="4:13" ht="18" customHeight="1" x14ac:dyDescent="0.25">
      <c r="D926" s="401"/>
      <c r="E926" s="401"/>
      <c r="F926" s="401"/>
      <c r="G926" s="401"/>
      <c r="H926" s="401"/>
      <c r="I926" s="401"/>
      <c r="J926" s="401"/>
      <c r="L926" s="399"/>
      <c r="M926" s="399"/>
    </row>
    <row r="927" spans="4:13" ht="18" customHeight="1" x14ac:dyDescent="0.25">
      <c r="D927" s="401"/>
      <c r="E927" s="401"/>
      <c r="F927" s="401"/>
      <c r="G927" s="401"/>
      <c r="H927" s="401"/>
      <c r="I927" s="401"/>
      <c r="J927" s="401"/>
      <c r="L927" s="399"/>
      <c r="M927" s="399"/>
    </row>
    <row r="928" spans="4:13" ht="18" customHeight="1" x14ac:dyDescent="0.25">
      <c r="D928" s="401"/>
      <c r="E928" s="401"/>
      <c r="F928" s="401"/>
      <c r="G928" s="401"/>
      <c r="H928" s="401"/>
      <c r="I928" s="401"/>
      <c r="J928" s="401"/>
      <c r="L928" s="399"/>
      <c r="M928" s="399"/>
    </row>
    <row r="929" spans="4:13" ht="18" customHeight="1" x14ac:dyDescent="0.25">
      <c r="D929" s="401"/>
      <c r="E929" s="401"/>
      <c r="F929" s="401"/>
      <c r="G929" s="401"/>
      <c r="H929" s="401"/>
      <c r="I929" s="401"/>
      <c r="J929" s="401"/>
      <c r="L929" s="399"/>
      <c r="M929" s="399"/>
    </row>
    <row r="930" spans="4:13" ht="18" customHeight="1" x14ac:dyDescent="0.25">
      <c r="D930" s="401"/>
      <c r="E930" s="401"/>
      <c r="F930" s="401"/>
      <c r="G930" s="401"/>
      <c r="H930" s="401"/>
      <c r="I930" s="401"/>
      <c r="J930" s="401"/>
      <c r="L930" s="399"/>
      <c r="M930" s="399"/>
    </row>
    <row r="931" spans="4:13" ht="18" customHeight="1" x14ac:dyDescent="0.25">
      <c r="D931" s="401"/>
      <c r="E931" s="401"/>
      <c r="F931" s="401"/>
      <c r="G931" s="401"/>
      <c r="H931" s="401"/>
      <c r="I931" s="401"/>
      <c r="J931" s="401"/>
      <c r="L931" s="399"/>
      <c r="M931" s="399"/>
    </row>
    <row r="932" spans="4:13" ht="18" customHeight="1" x14ac:dyDescent="0.25">
      <c r="D932" s="401"/>
      <c r="E932" s="401"/>
      <c r="F932" s="401"/>
      <c r="G932" s="401"/>
      <c r="H932" s="401"/>
      <c r="I932" s="401"/>
      <c r="J932" s="401"/>
      <c r="L932" s="399"/>
      <c r="M932" s="399"/>
    </row>
    <row r="933" spans="4:13" ht="18" customHeight="1" x14ac:dyDescent="0.25">
      <c r="D933" s="401"/>
      <c r="E933" s="401"/>
      <c r="F933" s="401"/>
      <c r="G933" s="401"/>
      <c r="H933" s="401"/>
      <c r="I933" s="401"/>
      <c r="J933" s="401"/>
      <c r="L933" s="399"/>
      <c r="M933" s="399"/>
    </row>
    <row r="934" spans="4:13" ht="18" customHeight="1" x14ac:dyDescent="0.25">
      <c r="D934" s="401"/>
      <c r="E934" s="401"/>
      <c r="F934" s="401"/>
      <c r="G934" s="401"/>
      <c r="H934" s="401"/>
      <c r="I934" s="401"/>
      <c r="J934" s="401"/>
      <c r="L934" s="399"/>
      <c r="M934" s="399"/>
    </row>
    <row r="935" spans="4:13" ht="18" customHeight="1" x14ac:dyDescent="0.25">
      <c r="D935" s="401"/>
      <c r="E935" s="401"/>
      <c r="F935" s="401"/>
      <c r="G935" s="401"/>
      <c r="H935" s="401"/>
      <c r="I935" s="401"/>
      <c r="J935" s="401"/>
      <c r="L935" s="399"/>
      <c r="M935" s="399"/>
    </row>
    <row r="936" spans="4:13" ht="18" customHeight="1" x14ac:dyDescent="0.25">
      <c r="D936" s="401"/>
      <c r="E936" s="401"/>
      <c r="F936" s="401"/>
      <c r="G936" s="401"/>
      <c r="H936" s="401"/>
      <c r="I936" s="401"/>
      <c r="J936" s="401"/>
      <c r="L936" s="399"/>
      <c r="M936" s="399"/>
    </row>
    <row r="937" spans="4:13" ht="18" customHeight="1" x14ac:dyDescent="0.25">
      <c r="D937" s="401"/>
      <c r="E937" s="401"/>
      <c r="F937" s="401"/>
      <c r="G937" s="401"/>
      <c r="H937" s="401"/>
      <c r="I937" s="401"/>
      <c r="J937" s="401"/>
      <c r="L937" s="399"/>
      <c r="M937" s="399"/>
    </row>
    <row r="938" spans="4:13" ht="18" customHeight="1" x14ac:dyDescent="0.25">
      <c r="D938" s="401"/>
      <c r="E938" s="401"/>
      <c r="F938" s="401"/>
      <c r="G938" s="401"/>
      <c r="H938" s="401"/>
      <c r="I938" s="401"/>
      <c r="J938" s="401"/>
      <c r="L938" s="400"/>
      <c r="M938" s="399"/>
    </row>
    <row r="939" spans="4:13" ht="18" customHeight="1" x14ac:dyDescent="0.25">
      <c r="D939" s="401"/>
      <c r="E939" s="401"/>
      <c r="F939" s="401"/>
      <c r="G939" s="401"/>
      <c r="H939" s="401"/>
      <c r="I939" s="401"/>
      <c r="J939" s="401"/>
      <c r="L939" s="400"/>
      <c r="M939" s="399"/>
    </row>
    <row r="940" spans="4:13" ht="18" customHeight="1" x14ac:dyDescent="0.25">
      <c r="D940" s="401"/>
      <c r="E940" s="401"/>
      <c r="F940" s="401"/>
      <c r="G940" s="401"/>
      <c r="H940" s="401"/>
      <c r="I940" s="401"/>
      <c r="J940" s="401"/>
      <c r="L940" s="400"/>
      <c r="M940" s="399"/>
    </row>
    <row r="941" spans="4:13" ht="18" customHeight="1" x14ac:dyDescent="0.25">
      <c r="D941" s="401"/>
      <c r="E941" s="401"/>
      <c r="F941" s="401"/>
      <c r="G941" s="401"/>
      <c r="H941" s="401"/>
      <c r="I941" s="401"/>
      <c r="J941" s="401"/>
      <c r="L941" s="400"/>
      <c r="M941" s="399"/>
    </row>
    <row r="942" spans="4:13" ht="18" customHeight="1" x14ac:dyDescent="0.25">
      <c r="D942" s="401"/>
      <c r="E942" s="401"/>
      <c r="F942" s="401"/>
      <c r="G942" s="401"/>
      <c r="H942" s="401"/>
      <c r="I942" s="401"/>
      <c r="J942" s="401"/>
      <c r="L942" s="400"/>
      <c r="M942" s="399"/>
    </row>
    <row r="943" spans="4:13" ht="18" customHeight="1" x14ac:dyDescent="0.25">
      <c r="D943" s="401"/>
      <c r="E943" s="401"/>
      <c r="F943" s="401"/>
      <c r="G943" s="401"/>
      <c r="H943" s="401"/>
      <c r="I943" s="401"/>
      <c r="J943" s="401"/>
      <c r="L943" s="400"/>
      <c r="M943" s="399"/>
    </row>
    <row r="944" spans="4:13" ht="18" customHeight="1" x14ac:dyDescent="0.25">
      <c r="D944" s="401"/>
      <c r="E944" s="401"/>
      <c r="F944" s="401"/>
      <c r="G944" s="401"/>
      <c r="H944" s="401"/>
      <c r="I944" s="401"/>
      <c r="J944" s="401"/>
      <c r="L944" s="400"/>
      <c r="M944" s="399"/>
    </row>
    <row r="945" spans="4:13" ht="18" customHeight="1" x14ac:dyDescent="0.25">
      <c r="D945" s="401"/>
      <c r="E945" s="401"/>
      <c r="F945" s="401"/>
      <c r="G945" s="401"/>
      <c r="H945" s="401"/>
      <c r="I945" s="401"/>
      <c r="J945" s="401"/>
      <c r="L945" s="399"/>
      <c r="M945" s="399"/>
    </row>
    <row r="946" spans="4:13" ht="18" customHeight="1" x14ac:dyDescent="0.25">
      <c r="D946" s="401"/>
      <c r="E946" s="401"/>
      <c r="F946" s="401"/>
      <c r="G946" s="401"/>
      <c r="H946" s="401"/>
      <c r="I946" s="401"/>
      <c r="J946" s="401"/>
      <c r="L946" s="399"/>
      <c r="M946" s="399"/>
    </row>
    <row r="947" spans="4:13" ht="18" customHeight="1" x14ac:dyDescent="0.25">
      <c r="D947" s="401"/>
      <c r="E947" s="401"/>
      <c r="F947" s="401"/>
      <c r="G947" s="401"/>
      <c r="H947" s="401"/>
      <c r="I947" s="401"/>
      <c r="J947" s="401"/>
      <c r="L947" s="399"/>
      <c r="M947" s="399"/>
    </row>
    <row r="948" spans="4:13" ht="18" customHeight="1" x14ac:dyDescent="0.25">
      <c r="D948" s="401"/>
      <c r="E948" s="401"/>
      <c r="F948" s="401"/>
      <c r="G948" s="401"/>
      <c r="H948" s="401"/>
      <c r="I948" s="401"/>
      <c r="J948" s="401"/>
      <c r="L948" s="399"/>
      <c r="M948" s="399"/>
    </row>
    <row r="949" spans="4:13" ht="18" customHeight="1" x14ac:dyDescent="0.25">
      <c r="D949" s="401"/>
      <c r="E949" s="401"/>
      <c r="F949" s="401"/>
      <c r="G949" s="401"/>
      <c r="H949" s="401"/>
      <c r="I949" s="401"/>
      <c r="J949" s="401"/>
      <c r="L949" s="399"/>
      <c r="M949" s="399"/>
    </row>
    <row r="950" spans="4:13" ht="18" customHeight="1" x14ac:dyDescent="0.25">
      <c r="D950" s="401"/>
      <c r="E950" s="401"/>
      <c r="F950" s="401"/>
      <c r="G950" s="401"/>
      <c r="H950" s="401"/>
      <c r="I950" s="401"/>
      <c r="J950" s="401"/>
      <c r="L950" s="399"/>
      <c r="M950" s="399"/>
    </row>
    <row r="951" spans="4:13" ht="18" customHeight="1" x14ac:dyDescent="0.25">
      <c r="D951" s="401"/>
      <c r="E951" s="401"/>
      <c r="F951" s="401"/>
      <c r="G951" s="401"/>
      <c r="H951" s="401"/>
      <c r="I951" s="401"/>
      <c r="J951" s="401"/>
      <c r="L951" s="399"/>
      <c r="M951" s="399"/>
    </row>
    <row r="952" spans="4:13" ht="18" customHeight="1" x14ac:dyDescent="0.25">
      <c r="D952" s="401"/>
      <c r="E952" s="401"/>
      <c r="F952" s="401"/>
      <c r="G952" s="401"/>
      <c r="H952" s="401"/>
      <c r="I952" s="401"/>
      <c r="J952" s="401"/>
      <c r="L952" s="399"/>
      <c r="M952" s="399"/>
    </row>
    <row r="953" spans="4:13" ht="18" customHeight="1" x14ac:dyDescent="0.25">
      <c r="D953" s="401"/>
      <c r="E953" s="401"/>
      <c r="F953" s="401"/>
      <c r="G953" s="401"/>
      <c r="H953" s="401"/>
      <c r="I953" s="401"/>
      <c r="J953" s="401"/>
      <c r="L953" s="399"/>
      <c r="M953" s="399"/>
    </row>
    <row r="954" spans="4:13" ht="18" customHeight="1" x14ac:dyDescent="0.25">
      <c r="D954" s="401"/>
      <c r="E954" s="401"/>
      <c r="F954" s="401"/>
      <c r="G954" s="401"/>
      <c r="H954" s="401"/>
      <c r="I954" s="401"/>
      <c r="J954" s="401"/>
      <c r="L954" s="399"/>
      <c r="M954" s="399"/>
    </row>
    <row r="955" spans="4:13" ht="18" customHeight="1" x14ac:dyDescent="0.25">
      <c r="D955" s="401"/>
      <c r="E955" s="401"/>
      <c r="F955" s="401"/>
      <c r="G955" s="401"/>
      <c r="H955" s="401"/>
      <c r="I955" s="401"/>
      <c r="J955" s="401"/>
      <c r="L955" s="399"/>
      <c r="M955" s="399"/>
    </row>
    <row r="956" spans="4:13" ht="18" customHeight="1" x14ac:dyDescent="0.25">
      <c r="D956" s="401"/>
      <c r="E956" s="401"/>
      <c r="F956" s="401"/>
      <c r="G956" s="401"/>
      <c r="H956" s="401"/>
      <c r="I956" s="401"/>
      <c r="J956" s="401"/>
      <c r="L956" s="399"/>
      <c r="M956" s="399"/>
    </row>
    <row r="957" spans="4:13" ht="18" customHeight="1" x14ac:dyDescent="0.25">
      <c r="D957" s="401"/>
      <c r="E957" s="401"/>
      <c r="F957" s="401"/>
      <c r="G957" s="401"/>
      <c r="H957" s="401"/>
      <c r="I957" s="401"/>
      <c r="J957" s="401"/>
      <c r="L957" s="399"/>
      <c r="M957" s="399"/>
    </row>
    <row r="958" spans="4:13" ht="18" customHeight="1" x14ac:dyDescent="0.25">
      <c r="D958" s="401"/>
      <c r="E958" s="401"/>
      <c r="F958" s="401"/>
      <c r="G958" s="401"/>
      <c r="H958" s="401"/>
      <c r="I958" s="401"/>
      <c r="J958" s="401"/>
      <c r="L958" s="399"/>
      <c r="M958" s="399"/>
    </row>
    <row r="959" spans="4:13" ht="18" customHeight="1" x14ac:dyDescent="0.25">
      <c r="D959" s="401"/>
      <c r="E959" s="401"/>
      <c r="F959" s="401"/>
      <c r="G959" s="401"/>
      <c r="H959" s="401"/>
      <c r="I959" s="401"/>
      <c r="J959" s="401"/>
      <c r="L959" s="399"/>
      <c r="M959" s="399"/>
    </row>
    <row r="960" spans="4:13" ht="18" customHeight="1" x14ac:dyDescent="0.25">
      <c r="D960" s="401"/>
      <c r="E960" s="401"/>
      <c r="F960" s="401"/>
      <c r="G960" s="401"/>
      <c r="H960" s="401"/>
      <c r="I960" s="401"/>
      <c r="J960" s="401"/>
      <c r="L960" s="399"/>
      <c r="M960" s="399"/>
    </row>
    <row r="961" spans="4:13" ht="18" customHeight="1" x14ac:dyDescent="0.25">
      <c r="D961" s="401"/>
      <c r="E961" s="401"/>
      <c r="F961" s="401"/>
      <c r="G961" s="401"/>
      <c r="H961" s="401"/>
      <c r="I961" s="401"/>
      <c r="J961" s="401"/>
      <c r="L961" s="399"/>
      <c r="M961" s="399"/>
    </row>
    <row r="962" spans="4:13" ht="18" customHeight="1" x14ac:dyDescent="0.25">
      <c r="D962" s="401"/>
      <c r="E962" s="401"/>
      <c r="F962" s="401"/>
      <c r="G962" s="401"/>
      <c r="H962" s="401"/>
      <c r="I962" s="401"/>
      <c r="J962" s="401"/>
      <c r="L962" s="400"/>
      <c r="M962" s="399"/>
    </row>
    <row r="963" spans="4:13" ht="18" customHeight="1" x14ac:dyDescent="0.25">
      <c r="D963" s="401"/>
      <c r="E963" s="401"/>
      <c r="F963" s="401"/>
      <c r="G963" s="401"/>
      <c r="H963" s="401"/>
      <c r="I963" s="401"/>
      <c r="J963" s="401"/>
      <c r="L963" s="400"/>
      <c r="M963" s="399"/>
    </row>
    <row r="964" spans="4:13" ht="18" customHeight="1" x14ac:dyDescent="0.25">
      <c r="D964" s="401"/>
      <c r="E964" s="401"/>
      <c r="F964" s="401"/>
      <c r="G964" s="401"/>
      <c r="H964" s="401"/>
      <c r="I964" s="401"/>
      <c r="J964" s="401"/>
      <c r="L964" s="400"/>
      <c r="M964" s="399"/>
    </row>
    <row r="965" spans="4:13" ht="18" customHeight="1" x14ac:dyDescent="0.25">
      <c r="D965" s="401"/>
      <c r="E965" s="401"/>
      <c r="F965" s="401"/>
      <c r="G965" s="401"/>
      <c r="H965" s="401"/>
      <c r="I965" s="401"/>
      <c r="J965" s="401"/>
      <c r="L965" s="400"/>
      <c r="M965" s="399"/>
    </row>
    <row r="966" spans="4:13" ht="18" customHeight="1" x14ac:dyDescent="0.25">
      <c r="D966" s="401"/>
      <c r="E966" s="401"/>
      <c r="F966" s="401"/>
      <c r="G966" s="401"/>
      <c r="H966" s="401"/>
      <c r="I966" s="401"/>
      <c r="J966" s="401"/>
      <c r="L966" s="400"/>
      <c r="M966" s="399"/>
    </row>
    <row r="967" spans="4:13" ht="18" customHeight="1" x14ac:dyDescent="0.25">
      <c r="D967" s="401"/>
      <c r="E967" s="401"/>
      <c r="F967" s="401"/>
      <c r="G967" s="401"/>
      <c r="H967" s="401"/>
      <c r="I967" s="401"/>
      <c r="J967" s="401"/>
      <c r="L967" s="400"/>
      <c r="M967" s="399"/>
    </row>
    <row r="968" spans="4:13" ht="18" customHeight="1" x14ac:dyDescent="0.25">
      <c r="D968" s="401"/>
      <c r="E968" s="401"/>
      <c r="F968" s="401"/>
      <c r="G968" s="401"/>
      <c r="H968" s="401"/>
      <c r="I968" s="401"/>
      <c r="J968" s="401"/>
      <c r="L968" s="400"/>
      <c r="M968" s="399"/>
    </row>
    <row r="969" spans="4:13" ht="18" customHeight="1" x14ac:dyDescent="0.25">
      <c r="D969" s="401"/>
      <c r="E969" s="401"/>
      <c r="F969" s="401"/>
      <c r="G969" s="401"/>
      <c r="H969" s="401"/>
      <c r="I969" s="401"/>
      <c r="J969" s="401"/>
      <c r="L969" s="399"/>
      <c r="M969" s="399"/>
    </row>
    <row r="970" spans="4:13" ht="18" customHeight="1" x14ac:dyDescent="0.25">
      <c r="D970" s="401"/>
      <c r="E970" s="401"/>
      <c r="F970" s="401"/>
      <c r="G970" s="401"/>
      <c r="H970" s="401"/>
      <c r="I970" s="401"/>
      <c r="J970" s="401"/>
      <c r="L970" s="399"/>
      <c r="M970" s="399"/>
    </row>
    <row r="971" spans="4:13" ht="18" customHeight="1" x14ac:dyDescent="0.25">
      <c r="D971" s="401"/>
      <c r="E971" s="401"/>
      <c r="F971" s="401"/>
      <c r="G971" s="401"/>
      <c r="H971" s="401"/>
      <c r="I971" s="401"/>
      <c r="J971" s="401"/>
      <c r="L971" s="399"/>
      <c r="M971" s="399"/>
    </row>
    <row r="972" spans="4:13" ht="18" customHeight="1" x14ac:dyDescent="0.25">
      <c r="D972" s="401"/>
      <c r="E972" s="401"/>
      <c r="F972" s="401"/>
      <c r="G972" s="401"/>
      <c r="H972" s="401"/>
      <c r="I972" s="401"/>
      <c r="J972" s="401"/>
      <c r="L972" s="399"/>
      <c r="M972" s="399"/>
    </row>
    <row r="973" spans="4:13" ht="18" customHeight="1" x14ac:dyDescent="0.25">
      <c r="D973" s="401"/>
      <c r="E973" s="401"/>
      <c r="F973" s="401"/>
      <c r="G973" s="401"/>
      <c r="H973" s="401"/>
      <c r="I973" s="401"/>
      <c r="J973" s="401"/>
      <c r="L973" s="399"/>
      <c r="M973" s="399"/>
    </row>
    <row r="974" spans="4:13" ht="18" customHeight="1" x14ac:dyDescent="0.25">
      <c r="D974" s="401"/>
      <c r="E974" s="401"/>
      <c r="F974" s="401"/>
      <c r="G974" s="401"/>
      <c r="H974" s="401"/>
      <c r="I974" s="401"/>
      <c r="J974" s="401"/>
      <c r="L974" s="399"/>
      <c r="M974" s="399"/>
    </row>
    <row r="975" spans="4:13" ht="18" customHeight="1" x14ac:dyDescent="0.25">
      <c r="D975" s="401"/>
      <c r="E975" s="401"/>
      <c r="F975" s="401"/>
      <c r="G975" s="401"/>
      <c r="H975" s="401"/>
      <c r="I975" s="401"/>
      <c r="J975" s="401"/>
      <c r="L975" s="399"/>
      <c r="M975" s="399"/>
    </row>
    <row r="976" spans="4:13" ht="18" customHeight="1" x14ac:dyDescent="0.25">
      <c r="D976" s="401"/>
      <c r="E976" s="401"/>
      <c r="F976" s="401"/>
      <c r="G976" s="401"/>
      <c r="H976" s="401"/>
      <c r="I976" s="401"/>
      <c r="J976" s="401"/>
      <c r="L976" s="399"/>
      <c r="M976" s="399"/>
    </row>
    <row r="977" spans="4:13" ht="18" customHeight="1" x14ac:dyDescent="0.25">
      <c r="D977" s="401"/>
      <c r="E977" s="401"/>
      <c r="F977" s="401"/>
      <c r="G977" s="401"/>
      <c r="H977" s="401"/>
      <c r="I977" s="401"/>
      <c r="J977" s="401"/>
      <c r="L977" s="399"/>
      <c r="M977" s="399"/>
    </row>
    <row r="978" spans="4:13" ht="18" customHeight="1" x14ac:dyDescent="0.25">
      <c r="D978" s="401"/>
      <c r="E978" s="401"/>
      <c r="F978" s="401"/>
      <c r="G978" s="401"/>
      <c r="H978" s="401"/>
      <c r="I978" s="401"/>
      <c r="J978" s="401"/>
      <c r="L978" s="399"/>
      <c r="M978" s="399"/>
    </row>
    <row r="979" spans="4:13" ht="18" customHeight="1" x14ac:dyDescent="0.25">
      <c r="D979" s="401"/>
      <c r="E979" s="401"/>
      <c r="F979" s="401"/>
      <c r="G979" s="401"/>
      <c r="H979" s="401"/>
      <c r="I979" s="401"/>
      <c r="J979" s="401"/>
      <c r="L979" s="399"/>
      <c r="M979" s="399"/>
    </row>
    <row r="980" spans="4:13" ht="18" customHeight="1" x14ac:dyDescent="0.25">
      <c r="D980" s="401"/>
      <c r="E980" s="401"/>
      <c r="F980" s="401"/>
      <c r="G980" s="401"/>
      <c r="H980" s="401"/>
      <c r="I980" s="401"/>
      <c r="J980" s="401"/>
      <c r="L980" s="399"/>
      <c r="M980" s="399"/>
    </row>
    <row r="981" spans="4:13" ht="18" customHeight="1" x14ac:dyDescent="0.25">
      <c r="D981" s="401"/>
      <c r="E981" s="401"/>
      <c r="F981" s="401"/>
      <c r="G981" s="401"/>
      <c r="H981" s="401"/>
      <c r="I981" s="401"/>
      <c r="J981" s="401"/>
      <c r="L981" s="399"/>
      <c r="M981" s="399"/>
    </row>
    <row r="982" spans="4:13" ht="18" customHeight="1" x14ac:dyDescent="0.25">
      <c r="D982" s="401"/>
      <c r="E982" s="401"/>
      <c r="F982" s="401"/>
      <c r="G982" s="401"/>
      <c r="H982" s="401"/>
      <c r="I982" s="401"/>
      <c r="J982" s="401"/>
      <c r="L982" s="399"/>
      <c r="M982" s="399"/>
    </row>
    <row r="983" spans="4:13" ht="18" customHeight="1" x14ac:dyDescent="0.25">
      <c r="D983" s="401"/>
      <c r="E983" s="401"/>
      <c r="F983" s="401"/>
      <c r="G983" s="401"/>
      <c r="H983" s="401"/>
      <c r="I983" s="401"/>
      <c r="J983" s="401"/>
      <c r="L983" s="399"/>
      <c r="M983" s="399"/>
    </row>
    <row r="984" spans="4:13" ht="18" customHeight="1" x14ac:dyDescent="0.25">
      <c r="D984" s="401"/>
      <c r="E984" s="401"/>
      <c r="F984" s="401"/>
      <c r="G984" s="401"/>
      <c r="H984" s="401"/>
      <c r="I984" s="401"/>
      <c r="J984" s="401"/>
      <c r="L984" s="399"/>
      <c r="M984" s="399"/>
    </row>
    <row r="985" spans="4:13" ht="18" customHeight="1" x14ac:dyDescent="0.25">
      <c r="D985" s="401"/>
      <c r="E985" s="401"/>
      <c r="F985" s="401"/>
      <c r="G985" s="401"/>
      <c r="H985" s="401"/>
      <c r="I985" s="401"/>
      <c r="J985" s="401"/>
      <c r="L985" s="399"/>
      <c r="M985" s="399"/>
    </row>
    <row r="986" spans="4:13" ht="18" customHeight="1" x14ac:dyDescent="0.25">
      <c r="D986" s="401"/>
      <c r="E986" s="401"/>
      <c r="F986" s="401"/>
      <c r="G986" s="401"/>
      <c r="H986" s="401"/>
      <c r="I986" s="401"/>
      <c r="J986" s="401"/>
      <c r="L986" s="400"/>
      <c r="M986" s="399"/>
    </row>
    <row r="987" spans="4:13" ht="18" customHeight="1" x14ac:dyDescent="0.25">
      <c r="D987" s="401"/>
      <c r="E987" s="401"/>
      <c r="F987" s="401"/>
      <c r="G987" s="401"/>
      <c r="H987" s="401"/>
      <c r="I987" s="401"/>
      <c r="J987" s="401"/>
      <c r="L987" s="400"/>
      <c r="M987" s="399"/>
    </row>
    <row r="988" spans="4:13" ht="18" customHeight="1" x14ac:dyDescent="0.25">
      <c r="D988" s="401"/>
      <c r="E988" s="401"/>
      <c r="F988" s="401"/>
      <c r="G988" s="401"/>
      <c r="H988" s="401"/>
      <c r="I988" s="401"/>
      <c r="J988" s="401"/>
      <c r="L988" s="400"/>
      <c r="M988" s="399"/>
    </row>
    <row r="989" spans="4:13" ht="18" customHeight="1" x14ac:dyDescent="0.25">
      <c r="D989" s="401"/>
      <c r="E989" s="401"/>
      <c r="F989" s="401"/>
      <c r="G989" s="401"/>
      <c r="H989" s="401"/>
      <c r="I989" s="401"/>
      <c r="J989" s="401"/>
      <c r="L989" s="400"/>
      <c r="M989" s="399"/>
    </row>
    <row r="990" spans="4:13" ht="18" customHeight="1" x14ac:dyDescent="0.25">
      <c r="D990" s="401"/>
      <c r="E990" s="401"/>
      <c r="F990" s="401"/>
      <c r="G990" s="401"/>
      <c r="H990" s="401"/>
      <c r="I990" s="401"/>
      <c r="J990" s="401"/>
      <c r="L990" s="400"/>
      <c r="M990" s="399"/>
    </row>
    <row r="991" spans="4:13" ht="18" customHeight="1" x14ac:dyDescent="0.25">
      <c r="D991" s="401"/>
      <c r="E991" s="401"/>
      <c r="F991" s="401"/>
      <c r="G991" s="401"/>
      <c r="H991" s="401"/>
      <c r="I991" s="401"/>
      <c r="J991" s="401"/>
      <c r="L991" s="400"/>
      <c r="M991" s="399"/>
    </row>
    <row r="992" spans="4:13" ht="18" customHeight="1" x14ac:dyDescent="0.25">
      <c r="D992" s="401"/>
      <c r="E992" s="401"/>
      <c r="F992" s="401"/>
      <c r="G992" s="401"/>
      <c r="H992" s="401"/>
      <c r="I992" s="401"/>
      <c r="J992" s="401"/>
      <c r="L992" s="400"/>
      <c r="M992" s="399"/>
    </row>
    <row r="993" spans="4:13" ht="18" customHeight="1" x14ac:dyDescent="0.25">
      <c r="D993" s="401"/>
      <c r="E993" s="401"/>
      <c r="F993" s="401"/>
      <c r="G993" s="401"/>
      <c r="H993" s="401"/>
      <c r="I993" s="401"/>
      <c r="J993" s="401"/>
      <c r="L993" s="399"/>
      <c r="M993" s="399"/>
    </row>
    <row r="994" spans="4:13" ht="18" customHeight="1" x14ac:dyDescent="0.25">
      <c r="D994" s="401"/>
      <c r="E994" s="401"/>
      <c r="F994" s="401"/>
      <c r="G994" s="401"/>
      <c r="H994" s="401"/>
      <c r="I994" s="401"/>
      <c r="J994" s="401"/>
      <c r="L994" s="399"/>
      <c r="M994" s="399"/>
    </row>
    <row r="995" spans="4:13" ht="18" customHeight="1" x14ac:dyDescent="0.25">
      <c r="D995" s="401"/>
      <c r="E995" s="401"/>
      <c r="F995" s="401"/>
      <c r="G995" s="401"/>
      <c r="H995" s="401"/>
      <c r="I995" s="401"/>
      <c r="J995" s="401"/>
      <c r="L995" s="399"/>
      <c r="M995" s="399"/>
    </row>
    <row r="996" spans="4:13" ht="18" customHeight="1" x14ac:dyDescent="0.25">
      <c r="D996" s="401"/>
      <c r="E996" s="401"/>
      <c r="F996" s="401"/>
      <c r="G996" s="401"/>
      <c r="H996" s="401"/>
      <c r="I996" s="401"/>
      <c r="J996" s="401"/>
      <c r="L996" s="399"/>
      <c r="M996" s="399"/>
    </row>
    <row r="997" spans="4:13" ht="18" customHeight="1" x14ac:dyDescent="0.25">
      <c r="D997" s="401"/>
      <c r="E997" s="401"/>
      <c r="F997" s="401"/>
      <c r="G997" s="401"/>
      <c r="H997" s="401"/>
      <c r="I997" s="401"/>
      <c r="J997" s="401"/>
      <c r="L997" s="399"/>
      <c r="M997" s="399"/>
    </row>
    <row r="998" spans="4:13" ht="18" customHeight="1" x14ac:dyDescent="0.25">
      <c r="D998" s="401"/>
      <c r="E998" s="401"/>
      <c r="F998" s="401"/>
      <c r="G998" s="401"/>
      <c r="H998" s="401"/>
      <c r="I998" s="401"/>
      <c r="J998" s="401"/>
      <c r="L998" s="399"/>
      <c r="M998" s="399"/>
    </row>
    <row r="999" spans="4:13" ht="18" customHeight="1" x14ac:dyDescent="0.25">
      <c r="D999" s="401"/>
      <c r="E999" s="401"/>
      <c r="F999" s="401"/>
      <c r="G999" s="401"/>
      <c r="H999" s="401"/>
      <c r="I999" s="401"/>
      <c r="J999" s="401"/>
      <c r="L999" s="399"/>
      <c r="M999" s="399"/>
    </row>
    <row r="1000" spans="4:13" ht="18" customHeight="1" x14ac:dyDescent="0.25">
      <c r="D1000" s="401"/>
      <c r="E1000" s="401"/>
      <c r="F1000" s="401"/>
      <c r="G1000" s="401"/>
      <c r="H1000" s="401"/>
      <c r="I1000" s="401"/>
      <c r="J1000" s="401"/>
      <c r="L1000" s="399"/>
      <c r="M1000" s="399"/>
    </row>
    <row r="1001" spans="4:13" ht="18" customHeight="1" x14ac:dyDescent="0.25">
      <c r="D1001" s="401"/>
      <c r="E1001" s="401"/>
      <c r="F1001" s="401"/>
      <c r="G1001" s="401"/>
      <c r="H1001" s="401"/>
      <c r="I1001" s="401"/>
      <c r="J1001" s="401"/>
      <c r="L1001" s="399"/>
      <c r="M1001" s="399"/>
    </row>
    <row r="1002" spans="4:13" ht="18" customHeight="1" x14ac:dyDescent="0.25">
      <c r="D1002" s="401"/>
      <c r="E1002" s="401"/>
      <c r="F1002" s="401"/>
      <c r="G1002" s="401"/>
      <c r="H1002" s="401"/>
      <c r="I1002" s="401"/>
      <c r="J1002" s="401"/>
      <c r="L1002" s="399"/>
      <c r="M1002" s="399"/>
    </row>
    <row r="1003" spans="4:13" ht="18" customHeight="1" x14ac:dyDescent="0.25">
      <c r="D1003" s="401"/>
      <c r="E1003" s="401"/>
      <c r="F1003" s="401"/>
      <c r="G1003" s="401"/>
      <c r="H1003" s="401"/>
      <c r="I1003" s="401"/>
      <c r="J1003" s="401"/>
      <c r="L1003" s="399"/>
      <c r="M1003" s="399"/>
    </row>
    <row r="1004" spans="4:13" ht="18" customHeight="1" x14ac:dyDescent="0.25">
      <c r="D1004" s="401"/>
      <c r="E1004" s="401"/>
      <c r="F1004" s="401"/>
      <c r="G1004" s="401"/>
      <c r="H1004" s="401"/>
      <c r="I1004" s="401"/>
      <c r="J1004" s="401"/>
      <c r="L1004" s="399"/>
      <c r="M1004" s="399"/>
    </row>
    <row r="1005" spans="4:13" ht="18" customHeight="1" x14ac:dyDescent="0.25">
      <c r="D1005" s="401"/>
      <c r="E1005" s="401"/>
      <c r="F1005" s="401"/>
      <c r="G1005" s="401"/>
      <c r="H1005" s="401"/>
      <c r="I1005" s="401"/>
      <c r="J1005" s="401"/>
      <c r="L1005" s="399"/>
      <c r="M1005" s="399"/>
    </row>
    <row r="1006" spans="4:13" ht="18" customHeight="1" x14ac:dyDescent="0.25">
      <c r="D1006" s="401"/>
      <c r="E1006" s="401"/>
      <c r="F1006" s="401"/>
      <c r="G1006" s="401"/>
      <c r="H1006" s="401"/>
      <c r="I1006" s="401"/>
      <c r="J1006" s="401"/>
      <c r="L1006" s="399"/>
      <c r="M1006" s="399"/>
    </row>
    <row r="1007" spans="4:13" ht="18" customHeight="1" x14ac:dyDescent="0.25">
      <c r="D1007" s="401"/>
      <c r="E1007" s="401"/>
      <c r="F1007" s="401"/>
      <c r="G1007" s="401"/>
      <c r="H1007" s="401"/>
      <c r="I1007" s="401"/>
      <c r="J1007" s="401"/>
      <c r="L1007" s="399"/>
      <c r="M1007" s="399"/>
    </row>
    <row r="1008" spans="4:13" ht="18" customHeight="1" x14ac:dyDescent="0.25">
      <c r="D1008" s="401"/>
      <c r="E1008" s="401"/>
      <c r="F1008" s="401"/>
      <c r="G1008" s="401"/>
      <c r="H1008" s="401"/>
      <c r="I1008" s="401"/>
      <c r="J1008" s="401"/>
      <c r="L1008" s="399"/>
      <c r="M1008" s="399"/>
    </row>
    <row r="1009" spans="4:13" ht="18" customHeight="1" x14ac:dyDescent="0.25">
      <c r="D1009" s="401"/>
      <c r="E1009" s="401"/>
      <c r="F1009" s="401"/>
      <c r="G1009" s="401"/>
      <c r="H1009" s="401"/>
      <c r="I1009" s="401"/>
      <c r="J1009" s="401"/>
      <c r="L1009" s="399"/>
      <c r="M1009" s="399"/>
    </row>
    <row r="1010" spans="4:13" ht="18" customHeight="1" x14ac:dyDescent="0.25">
      <c r="D1010" s="401"/>
      <c r="E1010" s="401"/>
      <c r="F1010" s="401"/>
      <c r="G1010" s="401"/>
      <c r="H1010" s="401"/>
      <c r="I1010" s="401"/>
      <c r="J1010" s="401"/>
      <c r="L1010" s="400"/>
      <c r="M1010" s="399"/>
    </row>
    <row r="1011" spans="4:13" ht="18" customHeight="1" x14ac:dyDescent="0.25">
      <c r="D1011" s="401"/>
      <c r="E1011" s="401"/>
      <c r="F1011" s="401"/>
      <c r="G1011" s="401"/>
      <c r="H1011" s="401"/>
      <c r="I1011" s="401"/>
      <c r="J1011" s="401"/>
      <c r="L1011" s="400"/>
      <c r="M1011" s="399"/>
    </row>
    <row r="1012" spans="4:13" ht="18" customHeight="1" x14ac:dyDescent="0.25">
      <c r="D1012" s="401"/>
      <c r="E1012" s="401"/>
      <c r="F1012" s="401"/>
      <c r="G1012" s="401"/>
      <c r="H1012" s="401"/>
      <c r="I1012" s="401"/>
      <c r="J1012" s="401"/>
      <c r="L1012" s="400"/>
      <c r="M1012" s="399"/>
    </row>
    <row r="1013" spans="4:13" ht="18" customHeight="1" x14ac:dyDescent="0.25">
      <c r="D1013" s="401"/>
      <c r="E1013" s="401"/>
      <c r="F1013" s="401"/>
      <c r="G1013" s="401"/>
      <c r="H1013" s="401"/>
      <c r="I1013" s="401"/>
      <c r="J1013" s="401"/>
      <c r="L1013" s="400"/>
      <c r="M1013" s="399"/>
    </row>
    <row r="1014" spans="4:13" ht="18" customHeight="1" x14ac:dyDescent="0.25">
      <c r="D1014" s="401"/>
      <c r="E1014" s="401"/>
      <c r="F1014" s="401"/>
      <c r="G1014" s="401"/>
      <c r="H1014" s="401"/>
      <c r="I1014" s="401"/>
      <c r="J1014" s="401"/>
      <c r="L1014" s="400"/>
      <c r="M1014" s="399"/>
    </row>
    <row r="1015" spans="4:13" ht="18" customHeight="1" x14ac:dyDescent="0.25">
      <c r="D1015" s="401"/>
      <c r="E1015" s="401"/>
      <c r="F1015" s="401"/>
      <c r="G1015" s="401"/>
      <c r="H1015" s="401"/>
      <c r="I1015" s="401"/>
      <c r="J1015" s="401"/>
      <c r="L1015" s="400"/>
      <c r="M1015" s="399"/>
    </row>
    <row r="1016" spans="4:13" ht="18" customHeight="1" x14ac:dyDescent="0.25">
      <c r="D1016" s="401"/>
      <c r="E1016" s="401"/>
      <c r="F1016" s="401"/>
      <c r="G1016" s="401"/>
      <c r="H1016" s="401"/>
      <c r="I1016" s="401"/>
      <c r="J1016" s="401"/>
      <c r="L1016" s="400"/>
      <c r="M1016" s="399"/>
    </row>
    <row r="1017" spans="4:13" ht="18" customHeight="1" x14ac:dyDescent="0.25">
      <c r="D1017" s="401"/>
      <c r="E1017" s="401"/>
      <c r="F1017" s="401"/>
      <c r="G1017" s="401"/>
      <c r="H1017" s="401"/>
      <c r="I1017" s="401"/>
      <c r="J1017" s="401"/>
      <c r="L1017" s="399"/>
      <c r="M1017" s="399"/>
    </row>
    <row r="1018" spans="4:13" ht="18" customHeight="1" x14ac:dyDescent="0.25">
      <c r="D1018" s="401"/>
      <c r="E1018" s="401"/>
      <c r="F1018" s="401"/>
      <c r="G1018" s="401"/>
      <c r="H1018" s="401"/>
      <c r="I1018" s="401"/>
      <c r="J1018" s="401"/>
      <c r="L1018" s="399"/>
      <c r="M1018" s="399"/>
    </row>
    <row r="1019" spans="4:13" ht="18" customHeight="1" x14ac:dyDescent="0.25">
      <c r="D1019" s="401"/>
      <c r="E1019" s="401"/>
      <c r="F1019" s="401"/>
      <c r="G1019" s="401"/>
      <c r="H1019" s="401"/>
      <c r="I1019" s="401"/>
      <c r="J1019" s="401"/>
      <c r="L1019" s="399"/>
      <c r="M1019" s="399"/>
    </row>
    <row r="1020" spans="4:13" ht="18" customHeight="1" x14ac:dyDescent="0.25">
      <c r="D1020" s="401"/>
      <c r="E1020" s="401"/>
      <c r="F1020" s="401"/>
      <c r="G1020" s="401"/>
      <c r="H1020" s="401"/>
      <c r="I1020" s="401"/>
      <c r="J1020" s="401"/>
      <c r="L1020" s="399"/>
      <c r="M1020" s="399"/>
    </row>
    <row r="1021" spans="4:13" ht="18" customHeight="1" x14ac:dyDescent="0.25">
      <c r="D1021" s="401"/>
      <c r="E1021" s="401"/>
      <c r="F1021" s="401"/>
      <c r="G1021" s="401"/>
      <c r="H1021" s="401"/>
      <c r="I1021" s="401"/>
      <c r="J1021" s="401"/>
      <c r="L1021" s="399"/>
      <c r="M1021" s="399"/>
    </row>
    <row r="1022" spans="4:13" ht="18" customHeight="1" x14ac:dyDescent="0.25">
      <c r="D1022" s="401"/>
      <c r="E1022" s="401"/>
      <c r="F1022" s="401"/>
      <c r="G1022" s="401"/>
      <c r="H1022" s="401"/>
      <c r="I1022" s="401"/>
      <c r="J1022" s="401"/>
      <c r="L1022" s="399"/>
      <c r="M1022" s="399"/>
    </row>
    <row r="1023" spans="4:13" ht="18" customHeight="1" x14ac:dyDescent="0.25">
      <c r="D1023" s="401"/>
      <c r="E1023" s="401"/>
      <c r="F1023" s="401"/>
      <c r="G1023" s="401"/>
      <c r="H1023" s="401"/>
      <c r="I1023" s="401"/>
      <c r="J1023" s="401"/>
      <c r="L1023" s="399"/>
      <c r="M1023" s="399"/>
    </row>
    <row r="1024" spans="4:13" ht="18" customHeight="1" x14ac:dyDescent="0.25">
      <c r="D1024" s="401"/>
      <c r="E1024" s="401"/>
      <c r="F1024" s="401"/>
      <c r="G1024" s="401"/>
      <c r="H1024" s="401"/>
      <c r="I1024" s="401"/>
      <c r="J1024" s="401"/>
      <c r="L1024" s="399"/>
      <c r="M1024" s="399"/>
    </row>
    <row r="1025" spans="4:13" ht="18" customHeight="1" x14ac:dyDescent="0.25">
      <c r="D1025" s="401"/>
      <c r="E1025" s="401"/>
      <c r="F1025" s="401"/>
      <c r="G1025" s="401"/>
      <c r="H1025" s="401"/>
      <c r="I1025" s="401"/>
      <c r="J1025" s="401"/>
      <c r="L1025" s="399"/>
      <c r="M1025" s="399"/>
    </row>
    <row r="1026" spans="4:13" ht="18" customHeight="1" x14ac:dyDescent="0.25">
      <c r="D1026" s="401"/>
      <c r="E1026" s="401"/>
      <c r="F1026" s="401"/>
      <c r="G1026" s="401"/>
      <c r="H1026" s="401"/>
      <c r="I1026" s="401"/>
      <c r="J1026" s="401"/>
      <c r="L1026" s="399"/>
      <c r="M1026" s="399"/>
    </row>
    <row r="1027" spans="4:13" ht="18" customHeight="1" x14ac:dyDescent="0.25">
      <c r="D1027" s="401"/>
      <c r="E1027" s="401"/>
      <c r="F1027" s="401"/>
      <c r="G1027" s="401"/>
      <c r="H1027" s="401"/>
      <c r="I1027" s="401"/>
      <c r="J1027" s="401"/>
      <c r="L1027" s="399"/>
      <c r="M1027" s="399"/>
    </row>
    <row r="1028" spans="4:13" ht="18" customHeight="1" x14ac:dyDescent="0.25">
      <c r="D1028" s="401"/>
      <c r="E1028" s="401"/>
      <c r="F1028" s="401"/>
      <c r="G1028" s="401"/>
      <c r="H1028" s="401"/>
      <c r="I1028" s="401"/>
      <c r="J1028" s="401"/>
      <c r="L1028" s="399"/>
      <c r="M1028" s="399"/>
    </row>
    <row r="1029" spans="4:13" ht="18" customHeight="1" x14ac:dyDescent="0.25">
      <c r="D1029" s="401"/>
      <c r="E1029" s="401"/>
      <c r="F1029" s="401"/>
      <c r="G1029" s="401"/>
      <c r="H1029" s="401"/>
      <c r="I1029" s="401"/>
      <c r="J1029" s="401"/>
      <c r="L1029" s="399"/>
      <c r="M1029" s="399"/>
    </row>
    <row r="1030" spans="4:13" ht="18" customHeight="1" x14ac:dyDescent="0.25">
      <c r="D1030" s="401"/>
      <c r="E1030" s="401"/>
      <c r="F1030" s="401"/>
      <c r="G1030" s="401"/>
      <c r="H1030" s="401"/>
      <c r="I1030" s="401"/>
      <c r="J1030" s="401"/>
      <c r="L1030" s="399"/>
      <c r="M1030" s="399"/>
    </row>
    <row r="1031" spans="4:13" ht="18" customHeight="1" x14ac:dyDescent="0.25">
      <c r="D1031" s="401"/>
      <c r="E1031" s="401"/>
      <c r="F1031" s="401"/>
      <c r="G1031" s="401"/>
      <c r="H1031" s="401"/>
      <c r="I1031" s="401"/>
      <c r="J1031" s="401"/>
      <c r="L1031" s="399"/>
      <c r="M1031" s="399"/>
    </row>
    <row r="1032" spans="4:13" ht="18" customHeight="1" x14ac:dyDescent="0.25">
      <c r="D1032" s="401"/>
      <c r="E1032" s="401"/>
      <c r="F1032" s="401"/>
      <c r="G1032" s="401"/>
      <c r="H1032" s="401"/>
      <c r="I1032" s="401"/>
      <c r="J1032" s="401"/>
      <c r="L1032" s="399"/>
      <c r="M1032" s="399"/>
    </row>
    <row r="1033" spans="4:13" ht="18" customHeight="1" x14ac:dyDescent="0.25">
      <c r="D1033" s="401"/>
      <c r="E1033" s="401"/>
      <c r="F1033" s="401"/>
      <c r="G1033" s="401"/>
      <c r="H1033" s="401"/>
      <c r="I1033" s="401"/>
      <c r="J1033" s="401"/>
      <c r="L1033" s="399"/>
      <c r="M1033" s="399"/>
    </row>
    <row r="1034" spans="4:13" ht="18" customHeight="1" x14ac:dyDescent="0.25">
      <c r="D1034" s="401"/>
      <c r="E1034" s="401"/>
      <c r="F1034" s="401"/>
      <c r="G1034" s="401"/>
      <c r="H1034" s="401"/>
      <c r="I1034" s="401"/>
      <c r="J1034" s="401"/>
      <c r="L1034" s="400"/>
      <c r="M1034" s="399"/>
    </row>
    <row r="1035" spans="4:13" ht="18" customHeight="1" x14ac:dyDescent="0.25">
      <c r="D1035" s="401"/>
      <c r="E1035" s="401"/>
      <c r="F1035" s="401"/>
      <c r="G1035" s="401"/>
      <c r="H1035" s="401"/>
      <c r="I1035" s="401"/>
      <c r="J1035" s="401"/>
      <c r="L1035" s="400"/>
      <c r="M1035" s="399"/>
    </row>
    <row r="1036" spans="4:13" ht="18" customHeight="1" x14ac:dyDescent="0.25">
      <c r="D1036" s="401"/>
      <c r="E1036" s="401"/>
      <c r="F1036" s="401"/>
      <c r="G1036" s="401"/>
      <c r="H1036" s="401"/>
      <c r="I1036" s="401"/>
      <c r="J1036" s="401"/>
      <c r="L1036" s="400"/>
      <c r="M1036" s="399"/>
    </row>
    <row r="1037" spans="4:13" ht="18" customHeight="1" x14ac:dyDescent="0.25">
      <c r="D1037" s="401"/>
      <c r="E1037" s="401"/>
      <c r="F1037" s="401"/>
      <c r="G1037" s="401"/>
      <c r="H1037" s="401"/>
      <c r="I1037" s="401"/>
      <c r="J1037" s="401"/>
      <c r="L1037" s="400"/>
      <c r="M1037" s="399"/>
    </row>
    <row r="1038" spans="4:13" ht="18" customHeight="1" x14ac:dyDescent="0.25">
      <c r="D1038" s="401"/>
      <c r="E1038" s="401"/>
      <c r="F1038" s="401"/>
      <c r="G1038" s="401"/>
      <c r="H1038" s="401"/>
      <c r="I1038" s="401"/>
      <c r="J1038" s="401"/>
      <c r="L1038" s="400"/>
      <c r="M1038" s="399"/>
    </row>
    <row r="1039" spans="4:13" ht="18" customHeight="1" x14ac:dyDescent="0.25">
      <c r="D1039" s="401"/>
      <c r="E1039" s="401"/>
      <c r="F1039" s="401"/>
      <c r="G1039" s="401"/>
      <c r="H1039" s="401"/>
      <c r="I1039" s="401"/>
      <c r="J1039" s="401"/>
      <c r="L1039" s="400"/>
      <c r="M1039" s="399"/>
    </row>
    <row r="1040" spans="4:13" ht="18" customHeight="1" x14ac:dyDescent="0.25">
      <c r="D1040" s="401"/>
      <c r="E1040" s="401"/>
      <c r="F1040" s="401"/>
      <c r="G1040" s="401"/>
      <c r="H1040" s="401"/>
      <c r="I1040" s="401"/>
      <c r="J1040" s="401"/>
      <c r="L1040" s="400"/>
      <c r="M1040" s="399"/>
    </row>
    <row r="1041" spans="4:13" ht="18" customHeight="1" x14ac:dyDescent="0.25">
      <c r="D1041" s="401"/>
      <c r="E1041" s="401"/>
      <c r="F1041" s="401"/>
      <c r="G1041" s="401"/>
      <c r="H1041" s="401"/>
      <c r="I1041" s="401"/>
      <c r="J1041" s="401"/>
      <c r="L1041" s="399"/>
      <c r="M1041" s="399"/>
    </row>
    <row r="1042" spans="4:13" ht="18" customHeight="1" x14ac:dyDescent="0.25">
      <c r="D1042" s="401"/>
      <c r="E1042" s="401"/>
      <c r="F1042" s="401"/>
      <c r="G1042" s="401"/>
      <c r="H1042" s="401"/>
      <c r="I1042" s="401"/>
      <c r="J1042" s="401"/>
      <c r="L1042" s="399"/>
      <c r="M1042" s="399"/>
    </row>
    <row r="1043" spans="4:13" ht="18" customHeight="1" x14ac:dyDescent="0.25">
      <c r="D1043" s="401"/>
      <c r="E1043" s="401"/>
      <c r="F1043" s="401"/>
      <c r="G1043" s="401"/>
      <c r="H1043" s="401"/>
      <c r="I1043" s="401"/>
      <c r="J1043" s="401"/>
      <c r="L1043" s="399"/>
      <c r="M1043" s="399"/>
    </row>
    <row r="1044" spans="4:13" ht="18" customHeight="1" x14ac:dyDescent="0.25">
      <c r="D1044" s="401"/>
      <c r="E1044" s="401"/>
      <c r="F1044" s="401"/>
      <c r="G1044" s="401"/>
      <c r="H1044" s="401"/>
      <c r="I1044" s="401"/>
      <c r="J1044" s="401"/>
      <c r="L1044" s="399"/>
      <c r="M1044" s="399"/>
    </row>
    <row r="1045" spans="4:13" ht="18" customHeight="1" x14ac:dyDescent="0.25">
      <c r="D1045" s="401"/>
      <c r="E1045" s="401"/>
      <c r="F1045" s="401"/>
      <c r="G1045" s="401"/>
      <c r="H1045" s="401"/>
      <c r="I1045" s="401"/>
      <c r="J1045" s="401"/>
      <c r="L1045" s="399"/>
      <c r="M1045" s="399"/>
    </row>
    <row r="1046" spans="4:13" ht="18" customHeight="1" x14ac:dyDescent="0.25">
      <c r="D1046" s="401"/>
      <c r="E1046" s="401"/>
      <c r="F1046" s="401"/>
      <c r="G1046" s="401"/>
      <c r="H1046" s="401"/>
      <c r="I1046" s="401"/>
      <c r="J1046" s="401"/>
      <c r="L1046" s="399"/>
      <c r="M1046" s="399"/>
    </row>
    <row r="1047" spans="4:13" ht="18" customHeight="1" x14ac:dyDescent="0.25">
      <c r="D1047" s="401"/>
      <c r="E1047" s="401"/>
      <c r="F1047" s="401"/>
      <c r="G1047" s="401"/>
      <c r="H1047" s="401"/>
      <c r="I1047" s="401"/>
      <c r="J1047" s="401"/>
      <c r="L1047" s="399"/>
      <c r="M1047" s="399"/>
    </row>
    <row r="1048" spans="4:13" ht="18" customHeight="1" x14ac:dyDescent="0.25">
      <c r="D1048" s="401"/>
      <c r="E1048" s="401"/>
      <c r="F1048" s="401"/>
      <c r="G1048" s="401"/>
      <c r="H1048" s="401"/>
      <c r="I1048" s="401"/>
      <c r="J1048" s="401"/>
      <c r="L1048" s="399"/>
      <c r="M1048" s="399"/>
    </row>
    <row r="1049" spans="4:13" ht="18" customHeight="1" x14ac:dyDescent="0.25">
      <c r="D1049" s="401"/>
      <c r="E1049" s="401"/>
      <c r="F1049" s="401"/>
      <c r="G1049" s="401"/>
      <c r="H1049" s="401"/>
      <c r="I1049" s="401"/>
      <c r="J1049" s="401"/>
      <c r="L1049" s="399"/>
      <c r="M1049" s="399"/>
    </row>
    <row r="1050" spans="4:13" ht="18" customHeight="1" x14ac:dyDescent="0.25">
      <c r="D1050" s="401"/>
      <c r="E1050" s="401"/>
      <c r="F1050" s="401"/>
      <c r="G1050" s="401"/>
      <c r="H1050" s="401"/>
      <c r="I1050" s="401"/>
      <c r="J1050" s="401"/>
      <c r="L1050" s="399"/>
      <c r="M1050" s="399"/>
    </row>
    <row r="1051" spans="4:13" ht="18" customHeight="1" x14ac:dyDescent="0.25">
      <c r="D1051" s="401"/>
      <c r="E1051" s="401"/>
      <c r="F1051" s="401"/>
      <c r="G1051" s="401"/>
      <c r="H1051" s="401"/>
      <c r="I1051" s="401"/>
      <c r="J1051" s="401"/>
      <c r="L1051" s="399"/>
      <c r="M1051" s="399"/>
    </row>
    <row r="1052" spans="4:13" ht="18" customHeight="1" x14ac:dyDescent="0.25">
      <c r="D1052" s="401"/>
      <c r="E1052" s="401"/>
      <c r="F1052" s="401"/>
      <c r="G1052" s="401"/>
      <c r="H1052" s="401"/>
      <c r="I1052" s="401"/>
      <c r="J1052" s="401"/>
      <c r="L1052" s="399"/>
      <c r="M1052" s="399"/>
    </row>
    <row r="1053" spans="4:13" ht="18" customHeight="1" x14ac:dyDescent="0.25">
      <c r="D1053" s="401"/>
      <c r="E1053" s="401"/>
      <c r="F1053" s="401"/>
      <c r="G1053" s="401"/>
      <c r="H1053" s="401"/>
      <c r="I1053" s="401"/>
      <c r="J1053" s="401"/>
      <c r="L1053" s="399"/>
      <c r="M1053" s="399"/>
    </row>
    <row r="1054" spans="4:13" ht="18" customHeight="1" x14ac:dyDescent="0.25">
      <c r="D1054" s="401"/>
      <c r="E1054" s="401"/>
      <c r="F1054" s="401"/>
      <c r="G1054" s="401"/>
      <c r="H1054" s="401"/>
      <c r="I1054" s="401"/>
      <c r="J1054" s="401"/>
      <c r="L1054" s="399"/>
      <c r="M1054" s="399"/>
    </row>
    <row r="1055" spans="4:13" ht="18" customHeight="1" x14ac:dyDescent="0.25">
      <c r="D1055" s="401"/>
      <c r="E1055" s="401"/>
      <c r="F1055" s="401"/>
      <c r="G1055" s="401"/>
      <c r="H1055" s="401"/>
      <c r="I1055" s="401"/>
      <c r="J1055" s="401"/>
      <c r="L1055" s="399"/>
      <c r="M1055" s="399"/>
    </row>
    <row r="1056" spans="4:13" ht="18" customHeight="1" x14ac:dyDescent="0.25">
      <c r="D1056" s="401"/>
      <c r="E1056" s="401"/>
      <c r="F1056" s="401"/>
      <c r="G1056" s="401"/>
      <c r="H1056" s="401"/>
      <c r="I1056" s="401"/>
      <c r="J1056" s="401"/>
      <c r="L1056" s="399"/>
      <c r="M1056" s="399"/>
    </row>
    <row r="1057" spans="4:13" ht="18" customHeight="1" x14ac:dyDescent="0.25">
      <c r="D1057" s="401"/>
      <c r="E1057" s="401"/>
      <c r="F1057" s="401"/>
      <c r="G1057" s="401"/>
      <c r="H1057" s="401"/>
      <c r="I1057" s="401"/>
      <c r="J1057" s="401"/>
      <c r="L1057" s="399"/>
      <c r="M1057" s="399"/>
    </row>
    <row r="1058" spans="4:13" ht="18" customHeight="1" x14ac:dyDescent="0.25">
      <c r="D1058" s="401"/>
      <c r="E1058" s="401"/>
      <c r="F1058" s="401"/>
      <c r="G1058" s="401"/>
      <c r="H1058" s="401"/>
      <c r="I1058" s="401"/>
      <c r="J1058" s="401"/>
      <c r="L1058" s="400"/>
      <c r="M1058" s="399"/>
    </row>
    <row r="1059" spans="4:13" ht="18" customHeight="1" x14ac:dyDescent="0.25">
      <c r="D1059" s="401"/>
      <c r="E1059" s="401"/>
      <c r="F1059" s="401"/>
      <c r="G1059" s="401"/>
      <c r="H1059" s="401"/>
      <c r="I1059" s="401"/>
      <c r="J1059" s="401"/>
      <c r="L1059" s="400"/>
      <c r="M1059" s="399"/>
    </row>
    <row r="1060" spans="4:13" ht="18" customHeight="1" x14ac:dyDescent="0.25">
      <c r="D1060" s="401"/>
      <c r="E1060" s="401"/>
      <c r="F1060" s="401"/>
      <c r="G1060" s="401"/>
      <c r="H1060" s="401"/>
      <c r="I1060" s="401"/>
      <c r="J1060" s="401"/>
      <c r="L1060" s="400"/>
      <c r="M1060" s="399"/>
    </row>
    <row r="1061" spans="4:13" ht="18" customHeight="1" x14ac:dyDescent="0.25">
      <c r="D1061" s="401"/>
      <c r="E1061" s="401"/>
      <c r="F1061" s="401"/>
      <c r="G1061" s="401"/>
      <c r="H1061" s="401"/>
      <c r="I1061" s="401"/>
      <c r="J1061" s="401"/>
      <c r="L1061" s="400"/>
      <c r="M1061" s="399"/>
    </row>
    <row r="1062" spans="4:13" ht="18" customHeight="1" x14ac:dyDescent="0.25">
      <c r="D1062" s="401"/>
      <c r="E1062" s="401"/>
      <c r="F1062" s="401"/>
      <c r="G1062" s="401"/>
      <c r="H1062" s="401"/>
      <c r="I1062" s="401"/>
      <c r="J1062" s="401"/>
      <c r="L1062" s="400"/>
      <c r="M1062" s="399"/>
    </row>
    <row r="1063" spans="4:13" ht="18" customHeight="1" x14ac:dyDescent="0.25">
      <c r="D1063" s="401"/>
      <c r="E1063" s="401"/>
      <c r="F1063" s="401"/>
      <c r="G1063" s="401"/>
      <c r="H1063" s="401"/>
      <c r="I1063" s="401"/>
      <c r="J1063" s="401"/>
      <c r="L1063" s="400"/>
      <c r="M1063" s="399"/>
    </row>
    <row r="1064" spans="4:13" ht="18" customHeight="1" x14ac:dyDescent="0.25">
      <c r="D1064" s="401"/>
      <c r="E1064" s="401"/>
      <c r="F1064" s="401"/>
      <c r="G1064" s="401"/>
      <c r="H1064" s="401"/>
      <c r="I1064" s="401"/>
      <c r="J1064" s="401"/>
      <c r="L1064" s="400"/>
      <c r="M1064" s="399"/>
    </row>
    <row r="1065" spans="4:13" ht="18" customHeight="1" x14ac:dyDescent="0.25">
      <c r="D1065" s="401"/>
      <c r="E1065" s="401"/>
      <c r="F1065" s="401"/>
      <c r="G1065" s="401"/>
      <c r="H1065" s="401"/>
      <c r="I1065" s="401"/>
      <c r="J1065" s="401"/>
      <c r="L1065" s="399"/>
      <c r="M1065" s="399"/>
    </row>
    <row r="1066" spans="4:13" ht="18" customHeight="1" x14ac:dyDescent="0.25">
      <c r="D1066" s="401"/>
      <c r="E1066" s="401"/>
      <c r="F1066" s="401"/>
      <c r="G1066" s="401"/>
      <c r="H1066" s="401"/>
      <c r="I1066" s="401"/>
      <c r="J1066" s="401"/>
      <c r="L1066" s="399"/>
      <c r="M1066" s="399"/>
    </row>
    <row r="1067" spans="4:13" ht="18" customHeight="1" x14ac:dyDescent="0.25">
      <c r="D1067" s="401"/>
      <c r="E1067" s="401"/>
      <c r="F1067" s="401"/>
      <c r="G1067" s="401"/>
      <c r="H1067" s="401"/>
      <c r="I1067" s="401"/>
      <c r="J1067" s="401"/>
      <c r="L1067" s="399"/>
      <c r="M1067" s="399"/>
    </row>
    <row r="1068" spans="4:13" ht="18" customHeight="1" x14ac:dyDescent="0.25">
      <c r="D1068" s="401"/>
      <c r="E1068" s="401"/>
      <c r="F1068" s="401"/>
      <c r="G1068" s="401"/>
      <c r="H1068" s="401"/>
      <c r="I1068" s="401"/>
      <c r="J1068" s="401"/>
      <c r="L1068" s="399"/>
      <c r="M1068" s="399"/>
    </row>
    <row r="1069" spans="4:13" ht="18" customHeight="1" x14ac:dyDescent="0.25">
      <c r="D1069" s="401"/>
      <c r="E1069" s="401"/>
      <c r="F1069" s="401"/>
      <c r="G1069" s="401"/>
      <c r="H1069" s="401"/>
      <c r="I1069" s="401"/>
      <c r="J1069" s="401"/>
      <c r="L1069" s="399"/>
      <c r="M1069" s="399"/>
    </row>
    <row r="1070" spans="4:13" ht="18" customHeight="1" x14ac:dyDescent="0.25">
      <c r="D1070" s="401"/>
      <c r="E1070" s="401"/>
      <c r="F1070" s="401"/>
      <c r="G1070" s="401"/>
      <c r="H1070" s="401"/>
      <c r="I1070" s="401"/>
      <c r="J1070" s="401"/>
      <c r="L1070" s="399"/>
      <c r="M1070" s="399"/>
    </row>
    <row r="1071" spans="4:13" ht="18" customHeight="1" x14ac:dyDescent="0.25">
      <c r="D1071" s="401"/>
      <c r="E1071" s="401"/>
      <c r="F1071" s="401"/>
      <c r="G1071" s="401"/>
      <c r="H1071" s="401"/>
      <c r="I1071" s="401"/>
      <c r="J1071" s="401"/>
      <c r="L1071" s="399"/>
      <c r="M1071" s="399"/>
    </row>
    <row r="1072" spans="4:13" ht="18" customHeight="1" x14ac:dyDescent="0.25">
      <c r="D1072" s="401"/>
      <c r="E1072" s="401"/>
      <c r="F1072" s="401"/>
      <c r="G1072" s="401"/>
      <c r="H1072" s="401"/>
      <c r="I1072" s="401"/>
      <c r="J1072" s="401"/>
      <c r="L1072" s="399"/>
      <c r="M1072" s="399"/>
    </row>
    <row r="1073" spans="4:13" ht="18" customHeight="1" x14ac:dyDescent="0.25">
      <c r="D1073" s="401"/>
      <c r="E1073" s="401"/>
      <c r="F1073" s="401"/>
      <c r="G1073" s="401"/>
      <c r="H1073" s="401"/>
      <c r="I1073" s="401"/>
      <c r="J1073" s="401"/>
      <c r="L1073" s="399"/>
      <c r="M1073" s="399"/>
    </row>
    <row r="1074" spans="4:13" ht="18" customHeight="1" x14ac:dyDescent="0.25">
      <c r="D1074" s="401"/>
      <c r="E1074" s="401"/>
      <c r="F1074" s="401"/>
      <c r="G1074" s="401"/>
      <c r="H1074" s="401"/>
      <c r="I1074" s="401"/>
      <c r="J1074" s="401"/>
      <c r="L1074" s="399"/>
      <c r="M1074" s="399"/>
    </row>
    <row r="1075" spans="4:13" ht="18" customHeight="1" x14ac:dyDescent="0.25">
      <c r="D1075" s="401"/>
      <c r="E1075" s="401"/>
      <c r="F1075" s="401"/>
      <c r="G1075" s="401"/>
      <c r="H1075" s="401"/>
      <c r="I1075" s="401"/>
      <c r="J1075" s="401"/>
      <c r="L1075" s="399"/>
      <c r="M1075" s="399"/>
    </row>
    <row r="1076" spans="4:13" ht="18" customHeight="1" x14ac:dyDescent="0.25">
      <c r="D1076" s="401"/>
      <c r="E1076" s="401"/>
      <c r="F1076" s="401"/>
      <c r="G1076" s="401"/>
      <c r="H1076" s="401"/>
      <c r="I1076" s="401"/>
      <c r="J1076" s="401"/>
      <c r="L1076" s="399"/>
      <c r="M1076" s="399"/>
    </row>
    <row r="1077" spans="4:13" ht="18" customHeight="1" x14ac:dyDescent="0.25">
      <c r="D1077" s="401"/>
      <c r="E1077" s="401"/>
      <c r="F1077" s="401"/>
      <c r="G1077" s="401"/>
      <c r="H1077" s="401"/>
      <c r="I1077" s="401"/>
      <c r="J1077" s="401"/>
      <c r="L1077" s="399"/>
      <c r="M1077" s="399"/>
    </row>
    <row r="1078" spans="4:13" ht="18" customHeight="1" x14ac:dyDescent="0.25">
      <c r="D1078" s="401"/>
      <c r="E1078" s="401"/>
      <c r="F1078" s="401"/>
      <c r="G1078" s="401"/>
      <c r="H1078" s="401"/>
      <c r="I1078" s="401"/>
      <c r="J1078" s="401"/>
      <c r="L1078" s="399"/>
      <c r="M1078" s="399"/>
    </row>
    <row r="1079" spans="4:13" ht="18" customHeight="1" x14ac:dyDescent="0.25">
      <c r="D1079" s="401"/>
      <c r="E1079" s="401"/>
      <c r="F1079" s="401"/>
      <c r="G1079" s="401"/>
      <c r="H1079" s="401"/>
      <c r="I1079" s="401"/>
      <c r="J1079" s="401"/>
      <c r="L1079" s="399"/>
      <c r="M1079" s="399"/>
    </row>
    <row r="1080" spans="4:13" ht="18" customHeight="1" x14ac:dyDescent="0.25">
      <c r="D1080" s="401"/>
      <c r="E1080" s="401"/>
      <c r="F1080" s="401"/>
      <c r="G1080" s="401"/>
      <c r="H1080" s="401"/>
      <c r="I1080" s="401"/>
      <c r="J1080" s="401"/>
      <c r="L1080" s="399"/>
      <c r="M1080" s="399"/>
    </row>
    <row r="1081" spans="4:13" ht="18" customHeight="1" x14ac:dyDescent="0.25">
      <c r="D1081" s="401"/>
      <c r="E1081" s="401"/>
      <c r="F1081" s="401"/>
      <c r="G1081" s="401"/>
      <c r="H1081" s="401"/>
      <c r="I1081" s="401"/>
      <c r="J1081" s="401"/>
      <c r="L1081" s="399"/>
      <c r="M1081" s="399"/>
    </row>
    <row r="1082" spans="4:13" ht="18" customHeight="1" x14ac:dyDescent="0.25">
      <c r="D1082" s="401"/>
      <c r="E1082" s="401"/>
      <c r="F1082" s="401"/>
      <c r="G1082" s="401"/>
      <c r="H1082" s="401"/>
      <c r="I1082" s="401"/>
      <c r="J1082" s="401"/>
      <c r="L1082" s="400"/>
      <c r="M1082" s="399"/>
    </row>
    <row r="1083" spans="4:13" ht="18" customHeight="1" x14ac:dyDescent="0.25">
      <c r="D1083" s="401"/>
      <c r="E1083" s="401"/>
      <c r="F1083" s="401"/>
      <c r="G1083" s="401"/>
      <c r="H1083" s="401"/>
      <c r="I1083" s="401"/>
      <c r="J1083" s="401"/>
      <c r="L1083" s="400"/>
      <c r="M1083" s="399"/>
    </row>
    <row r="1084" spans="4:13" ht="18" customHeight="1" x14ac:dyDescent="0.25">
      <c r="D1084" s="401"/>
      <c r="E1084" s="401"/>
      <c r="F1084" s="401"/>
      <c r="G1084" s="401"/>
      <c r="H1084" s="401"/>
      <c r="I1084" s="401"/>
      <c r="J1084" s="401"/>
      <c r="L1084" s="400"/>
      <c r="M1084" s="399"/>
    </row>
    <row r="1085" spans="4:13" ht="18" customHeight="1" x14ac:dyDescent="0.25">
      <c r="D1085" s="401"/>
      <c r="E1085" s="401"/>
      <c r="F1085" s="401"/>
      <c r="G1085" s="401"/>
      <c r="H1085" s="401"/>
      <c r="I1085" s="401"/>
      <c r="J1085" s="401"/>
      <c r="L1085" s="400"/>
      <c r="M1085" s="399"/>
    </row>
    <row r="1086" spans="4:13" ht="18" customHeight="1" x14ac:dyDescent="0.25">
      <c r="D1086" s="401"/>
      <c r="E1086" s="401"/>
      <c r="F1086" s="401"/>
      <c r="G1086" s="401"/>
      <c r="H1086" s="401"/>
      <c r="I1086" s="401"/>
      <c r="J1086" s="401"/>
      <c r="L1086" s="400"/>
      <c r="M1086" s="399"/>
    </row>
    <row r="1087" spans="4:13" ht="18" customHeight="1" x14ac:dyDescent="0.25">
      <c r="D1087" s="401"/>
      <c r="E1087" s="401"/>
      <c r="F1087" s="401"/>
      <c r="G1087" s="401"/>
      <c r="H1087" s="401"/>
      <c r="I1087" s="401"/>
      <c r="J1087" s="401"/>
      <c r="L1087" s="400"/>
      <c r="M1087" s="399"/>
    </row>
    <row r="1088" spans="4:13" ht="18" customHeight="1" x14ac:dyDescent="0.25">
      <c r="D1088" s="401"/>
      <c r="E1088" s="401"/>
      <c r="F1088" s="401"/>
      <c r="G1088" s="401"/>
      <c r="H1088" s="401"/>
      <c r="I1088" s="401"/>
      <c r="J1088" s="401"/>
      <c r="L1088" s="400"/>
      <c r="M1088" s="399"/>
    </row>
    <row r="1089" spans="4:13" ht="18" customHeight="1" x14ac:dyDescent="0.25">
      <c r="D1089" s="401"/>
      <c r="E1089" s="401"/>
      <c r="F1089" s="401"/>
      <c r="G1089" s="401"/>
      <c r="H1089" s="401"/>
      <c r="I1089" s="401"/>
      <c r="J1089" s="401"/>
      <c r="L1089" s="399"/>
      <c r="M1089" s="399"/>
    </row>
    <row r="1090" spans="4:13" ht="18" customHeight="1" x14ac:dyDescent="0.25">
      <c r="D1090" s="401"/>
      <c r="E1090" s="401"/>
      <c r="F1090" s="401"/>
      <c r="G1090" s="401"/>
      <c r="H1090" s="401"/>
      <c r="I1090" s="401"/>
      <c r="J1090" s="401"/>
      <c r="L1090" s="399"/>
      <c r="M1090" s="399"/>
    </row>
    <row r="1091" spans="4:13" ht="18" customHeight="1" x14ac:dyDescent="0.25">
      <c r="D1091" s="401"/>
      <c r="E1091" s="401"/>
      <c r="F1091" s="401"/>
      <c r="G1091" s="401"/>
      <c r="H1091" s="401"/>
      <c r="I1091" s="401"/>
      <c r="J1091" s="401"/>
      <c r="L1091" s="399"/>
      <c r="M1091" s="399"/>
    </row>
    <row r="1092" spans="4:13" ht="18" customHeight="1" x14ac:dyDescent="0.25">
      <c r="D1092" s="401"/>
      <c r="E1092" s="401"/>
      <c r="F1092" s="401"/>
      <c r="G1092" s="401"/>
      <c r="H1092" s="401"/>
      <c r="I1092" s="401"/>
      <c r="J1092" s="401"/>
      <c r="L1092" s="399"/>
      <c r="M1092" s="399"/>
    </row>
    <row r="1093" spans="4:13" ht="18" customHeight="1" x14ac:dyDescent="0.25">
      <c r="D1093" s="401"/>
      <c r="E1093" s="401"/>
      <c r="F1093" s="401"/>
      <c r="G1093" s="401"/>
      <c r="H1093" s="401"/>
      <c r="I1093" s="401"/>
      <c r="J1093" s="401"/>
      <c r="L1093" s="399"/>
      <c r="M1093" s="399"/>
    </row>
    <row r="1094" spans="4:13" ht="18" customHeight="1" x14ac:dyDescent="0.25">
      <c r="D1094" s="401"/>
      <c r="E1094" s="401"/>
      <c r="F1094" s="401"/>
      <c r="G1094" s="401"/>
      <c r="H1094" s="401"/>
      <c r="I1094" s="401"/>
      <c r="J1094" s="401"/>
      <c r="L1094" s="399"/>
      <c r="M1094" s="399"/>
    </row>
    <row r="1095" spans="4:13" ht="18" customHeight="1" x14ac:dyDescent="0.25">
      <c r="D1095" s="401"/>
      <c r="E1095" s="401"/>
      <c r="F1095" s="401"/>
      <c r="G1095" s="401"/>
      <c r="H1095" s="401"/>
      <c r="I1095" s="401"/>
      <c r="J1095" s="401"/>
      <c r="L1095" s="399"/>
      <c r="M1095" s="399"/>
    </row>
    <row r="1096" spans="4:13" ht="18" customHeight="1" x14ac:dyDescent="0.25">
      <c r="D1096" s="401"/>
      <c r="E1096" s="401"/>
      <c r="F1096" s="401"/>
      <c r="G1096" s="401"/>
      <c r="H1096" s="401"/>
      <c r="I1096" s="401"/>
      <c r="J1096" s="401"/>
      <c r="L1096" s="399"/>
      <c r="M1096" s="399"/>
    </row>
    <row r="1097" spans="4:13" ht="18" customHeight="1" x14ac:dyDescent="0.25">
      <c r="D1097" s="401"/>
      <c r="E1097" s="401"/>
      <c r="F1097" s="401"/>
      <c r="G1097" s="401"/>
      <c r="H1097" s="401"/>
      <c r="I1097" s="401"/>
      <c r="J1097" s="401"/>
      <c r="L1097" s="399"/>
      <c r="M1097" s="399"/>
    </row>
    <row r="1098" spans="4:13" ht="18" customHeight="1" x14ac:dyDescent="0.25">
      <c r="D1098" s="401"/>
      <c r="E1098" s="401"/>
      <c r="F1098" s="401"/>
      <c r="G1098" s="401"/>
      <c r="H1098" s="401"/>
      <c r="I1098" s="401"/>
      <c r="J1098" s="401"/>
      <c r="L1098" s="399"/>
      <c r="M1098" s="399"/>
    </row>
    <row r="1099" spans="4:13" ht="18" customHeight="1" x14ac:dyDescent="0.25">
      <c r="D1099" s="401"/>
      <c r="E1099" s="401"/>
      <c r="F1099" s="401"/>
      <c r="G1099" s="401"/>
      <c r="H1099" s="401"/>
      <c r="I1099" s="401"/>
      <c r="J1099" s="401"/>
      <c r="L1099" s="399"/>
      <c r="M1099" s="399"/>
    </row>
    <row r="1100" spans="4:13" ht="18" customHeight="1" x14ac:dyDescent="0.25">
      <c r="D1100" s="401"/>
      <c r="E1100" s="401"/>
      <c r="F1100" s="401"/>
      <c r="G1100" s="401"/>
      <c r="H1100" s="401"/>
      <c r="I1100" s="401"/>
      <c r="J1100" s="401"/>
      <c r="L1100" s="399"/>
      <c r="M1100" s="399"/>
    </row>
    <row r="1101" spans="4:13" ht="18" customHeight="1" x14ac:dyDescent="0.25">
      <c r="D1101" s="401"/>
      <c r="E1101" s="401"/>
      <c r="F1101" s="401"/>
      <c r="G1101" s="401"/>
      <c r="H1101" s="401"/>
      <c r="I1101" s="401"/>
      <c r="J1101" s="401"/>
      <c r="L1101" s="399"/>
      <c r="M1101" s="399"/>
    </row>
    <row r="1102" spans="4:13" ht="18" customHeight="1" x14ac:dyDescent="0.25">
      <c r="D1102" s="401"/>
      <c r="E1102" s="401"/>
      <c r="F1102" s="401"/>
      <c r="G1102" s="401"/>
      <c r="H1102" s="401"/>
      <c r="I1102" s="401"/>
      <c r="J1102" s="401"/>
      <c r="L1102" s="399"/>
      <c r="M1102" s="399"/>
    </row>
    <row r="1103" spans="4:13" ht="18" customHeight="1" x14ac:dyDescent="0.25">
      <c r="D1103" s="401"/>
      <c r="E1103" s="401"/>
      <c r="F1103" s="401"/>
      <c r="G1103" s="401"/>
      <c r="H1103" s="401"/>
      <c r="I1103" s="401"/>
      <c r="J1103" s="401"/>
      <c r="L1103" s="399"/>
      <c r="M1103" s="399"/>
    </row>
    <row r="1104" spans="4:13" ht="18" customHeight="1" x14ac:dyDescent="0.25">
      <c r="D1104" s="401"/>
      <c r="E1104" s="401"/>
      <c r="F1104" s="401"/>
      <c r="G1104" s="401"/>
      <c r="H1104" s="401"/>
      <c r="I1104" s="401"/>
      <c r="J1104" s="401"/>
      <c r="L1104" s="399"/>
      <c r="M1104" s="399"/>
    </row>
    <row r="1105" spans="4:13" ht="18" customHeight="1" x14ac:dyDescent="0.25">
      <c r="D1105" s="401"/>
      <c r="E1105" s="401"/>
      <c r="F1105" s="401"/>
      <c r="G1105" s="401"/>
      <c r="H1105" s="401"/>
      <c r="I1105" s="401"/>
      <c r="J1105" s="401"/>
      <c r="L1105" s="399"/>
      <c r="M1105" s="399"/>
    </row>
    <row r="1106" spans="4:13" ht="18" customHeight="1" x14ac:dyDescent="0.25">
      <c r="D1106" s="401"/>
      <c r="E1106" s="401"/>
      <c r="F1106" s="401"/>
      <c r="G1106" s="401"/>
      <c r="H1106" s="401"/>
      <c r="I1106" s="401"/>
      <c r="J1106" s="401"/>
      <c r="L1106" s="400"/>
      <c r="M1106" s="399"/>
    </row>
    <row r="1107" spans="4:13" ht="18" customHeight="1" x14ac:dyDescent="0.25">
      <c r="D1107" s="401"/>
      <c r="E1107" s="401"/>
      <c r="F1107" s="401"/>
      <c r="G1107" s="401"/>
      <c r="H1107" s="401"/>
      <c r="I1107" s="401"/>
      <c r="J1107" s="401"/>
      <c r="L1107" s="400"/>
      <c r="M1107" s="399"/>
    </row>
    <row r="1108" spans="4:13" ht="18" customHeight="1" x14ac:dyDescent="0.25">
      <c r="D1108" s="401"/>
      <c r="E1108" s="401"/>
      <c r="F1108" s="401"/>
      <c r="G1108" s="401"/>
      <c r="H1108" s="401"/>
      <c r="I1108" s="401"/>
      <c r="J1108" s="401"/>
      <c r="L1108" s="400"/>
      <c r="M1108" s="399"/>
    </row>
    <row r="1109" spans="4:13" ht="18" customHeight="1" x14ac:dyDescent="0.25">
      <c r="D1109" s="401"/>
      <c r="E1109" s="401"/>
      <c r="F1109" s="401"/>
      <c r="G1109" s="401"/>
      <c r="H1109" s="401"/>
      <c r="I1109" s="401"/>
      <c r="J1109" s="401"/>
      <c r="L1109" s="400"/>
      <c r="M1109" s="399"/>
    </row>
    <row r="1110" spans="4:13" ht="18" customHeight="1" x14ac:dyDescent="0.25">
      <c r="D1110" s="401"/>
      <c r="E1110" s="401"/>
      <c r="F1110" s="401"/>
      <c r="G1110" s="401"/>
      <c r="H1110" s="401"/>
      <c r="I1110" s="401"/>
      <c r="J1110" s="401"/>
      <c r="L1110" s="400"/>
      <c r="M1110" s="399"/>
    </row>
    <row r="1111" spans="4:13" ht="18" customHeight="1" x14ac:dyDescent="0.25">
      <c r="D1111" s="401"/>
      <c r="E1111" s="401"/>
      <c r="F1111" s="401"/>
      <c r="G1111" s="401"/>
      <c r="H1111" s="401"/>
      <c r="I1111" s="401"/>
      <c r="J1111" s="401"/>
      <c r="L1111" s="400"/>
      <c r="M1111" s="399"/>
    </row>
    <row r="1112" spans="4:13" ht="18" customHeight="1" x14ac:dyDescent="0.25">
      <c r="D1112" s="401"/>
      <c r="E1112" s="401"/>
      <c r="F1112" s="401"/>
      <c r="G1112" s="401"/>
      <c r="H1112" s="401"/>
      <c r="I1112" s="401"/>
      <c r="J1112" s="401"/>
      <c r="L1112" s="400"/>
      <c r="M1112" s="399"/>
    </row>
    <row r="1113" spans="4:13" ht="18" customHeight="1" x14ac:dyDescent="0.25">
      <c r="D1113" s="401"/>
      <c r="E1113" s="401"/>
      <c r="F1113" s="401"/>
      <c r="G1113" s="401"/>
      <c r="H1113" s="401"/>
      <c r="I1113" s="401"/>
      <c r="J1113" s="401"/>
      <c r="L1113" s="399"/>
      <c r="M1113" s="399"/>
    </row>
    <row r="1114" spans="4:13" ht="18" customHeight="1" x14ac:dyDescent="0.25">
      <c r="D1114" s="401"/>
      <c r="E1114" s="401"/>
      <c r="F1114" s="401"/>
      <c r="G1114" s="401"/>
      <c r="H1114" s="401"/>
      <c r="I1114" s="401"/>
      <c r="J1114" s="401"/>
      <c r="L1114" s="399"/>
      <c r="M1114" s="399"/>
    </row>
    <row r="1115" spans="4:13" ht="18" customHeight="1" x14ac:dyDescent="0.25">
      <c r="D1115" s="401"/>
      <c r="E1115" s="401"/>
      <c r="F1115" s="401"/>
      <c r="G1115" s="401"/>
      <c r="H1115" s="401"/>
      <c r="I1115" s="401"/>
      <c r="J1115" s="401"/>
      <c r="L1115" s="399"/>
      <c r="M1115" s="399"/>
    </row>
    <row r="1116" spans="4:13" ht="18" customHeight="1" x14ac:dyDescent="0.25">
      <c r="D1116" s="401"/>
      <c r="E1116" s="401"/>
      <c r="F1116" s="401"/>
      <c r="G1116" s="401"/>
      <c r="H1116" s="401"/>
      <c r="I1116" s="401"/>
      <c r="J1116" s="401"/>
      <c r="L1116" s="399"/>
      <c r="M1116" s="399"/>
    </row>
    <row r="1117" spans="4:13" ht="18" customHeight="1" x14ac:dyDescent="0.25">
      <c r="D1117" s="401"/>
      <c r="E1117" s="401"/>
      <c r="F1117" s="401"/>
      <c r="G1117" s="401"/>
      <c r="H1117" s="401"/>
      <c r="I1117" s="401"/>
      <c r="J1117" s="401"/>
      <c r="L1117" s="399"/>
      <c r="M1117" s="399"/>
    </row>
    <row r="1118" spans="4:13" ht="18" customHeight="1" x14ac:dyDescent="0.25">
      <c r="D1118" s="401"/>
      <c r="E1118" s="401"/>
      <c r="F1118" s="401"/>
      <c r="G1118" s="401"/>
      <c r="H1118" s="401"/>
      <c r="I1118" s="401"/>
      <c r="J1118" s="401"/>
      <c r="L1118" s="399"/>
      <c r="M1118" s="399"/>
    </row>
    <row r="1119" spans="4:13" ht="18" customHeight="1" x14ac:dyDescent="0.25">
      <c r="D1119" s="401"/>
      <c r="E1119" s="401"/>
      <c r="F1119" s="401"/>
      <c r="G1119" s="401"/>
      <c r="H1119" s="401"/>
      <c r="I1119" s="401"/>
      <c r="J1119" s="401"/>
      <c r="L1119" s="399"/>
      <c r="M1119" s="399"/>
    </row>
    <row r="1120" spans="4:13" ht="18" customHeight="1" x14ac:dyDescent="0.25">
      <c r="D1120" s="401"/>
      <c r="E1120" s="401"/>
      <c r="F1120" s="401"/>
      <c r="G1120" s="401"/>
      <c r="H1120" s="401"/>
      <c r="I1120" s="401"/>
      <c r="J1120" s="401"/>
      <c r="L1120" s="399"/>
      <c r="M1120" s="399"/>
    </row>
    <row r="1121" spans="4:13" ht="18" customHeight="1" x14ac:dyDescent="0.25">
      <c r="D1121" s="401"/>
      <c r="E1121" s="401"/>
      <c r="F1121" s="401"/>
      <c r="G1121" s="401"/>
      <c r="H1121" s="401"/>
      <c r="I1121" s="401"/>
      <c r="J1121" s="401"/>
      <c r="L1121" s="399"/>
      <c r="M1121" s="399"/>
    </row>
    <row r="1122" spans="4:13" ht="18" customHeight="1" x14ac:dyDescent="0.25">
      <c r="D1122" s="401"/>
      <c r="E1122" s="401"/>
      <c r="F1122" s="401"/>
      <c r="G1122" s="401"/>
      <c r="H1122" s="401"/>
      <c r="I1122" s="401"/>
      <c r="J1122" s="401"/>
      <c r="L1122" s="399"/>
      <c r="M1122" s="399"/>
    </row>
    <row r="1123" spans="4:13" ht="18" customHeight="1" x14ac:dyDescent="0.25">
      <c r="D1123" s="401"/>
      <c r="E1123" s="401"/>
      <c r="F1123" s="401"/>
      <c r="G1123" s="401"/>
      <c r="H1123" s="401"/>
      <c r="I1123" s="401"/>
      <c r="J1123" s="401"/>
      <c r="L1123" s="399"/>
      <c r="M1123" s="399"/>
    </row>
    <row r="1124" spans="4:13" ht="18" customHeight="1" x14ac:dyDescent="0.25">
      <c r="D1124" s="401"/>
      <c r="E1124" s="401"/>
      <c r="F1124" s="401"/>
      <c r="G1124" s="401"/>
      <c r="H1124" s="401"/>
      <c r="I1124" s="401"/>
      <c r="J1124" s="401"/>
      <c r="L1124" s="399"/>
      <c r="M1124" s="399"/>
    </row>
    <row r="1125" spans="4:13" ht="18" customHeight="1" x14ac:dyDescent="0.25">
      <c r="D1125" s="401"/>
      <c r="E1125" s="401"/>
      <c r="F1125" s="401"/>
      <c r="G1125" s="401"/>
      <c r="H1125" s="401"/>
      <c r="I1125" s="401"/>
      <c r="J1125" s="401"/>
      <c r="L1125" s="399"/>
      <c r="M1125" s="399"/>
    </row>
    <row r="1126" spans="4:13" ht="18" customHeight="1" x14ac:dyDescent="0.25">
      <c r="D1126" s="401"/>
      <c r="E1126" s="401"/>
      <c r="F1126" s="401"/>
      <c r="G1126" s="401"/>
      <c r="H1126" s="401"/>
      <c r="I1126" s="401"/>
      <c r="J1126" s="401"/>
      <c r="L1126" s="399"/>
      <c r="M1126" s="399"/>
    </row>
    <row r="1127" spans="4:13" ht="18" customHeight="1" x14ac:dyDescent="0.25">
      <c r="D1127" s="401"/>
      <c r="E1127" s="401"/>
      <c r="F1127" s="401"/>
      <c r="G1127" s="401"/>
      <c r="H1127" s="401"/>
      <c r="I1127" s="401"/>
      <c r="J1127" s="401"/>
      <c r="L1127" s="399"/>
      <c r="M1127" s="399"/>
    </row>
    <row r="1128" spans="4:13" ht="18" customHeight="1" x14ac:dyDescent="0.25">
      <c r="D1128" s="401"/>
      <c r="E1128" s="401"/>
      <c r="F1128" s="401"/>
      <c r="G1128" s="401"/>
      <c r="H1128" s="401"/>
      <c r="I1128" s="401"/>
      <c r="J1128" s="401"/>
      <c r="L1128" s="399"/>
      <c r="M1128" s="399"/>
    </row>
    <row r="1129" spans="4:13" ht="18" customHeight="1" x14ac:dyDescent="0.25">
      <c r="D1129" s="401"/>
      <c r="E1129" s="401"/>
      <c r="F1129" s="401"/>
      <c r="G1129" s="401"/>
      <c r="H1129" s="401"/>
      <c r="I1129" s="401"/>
      <c r="J1129" s="401"/>
      <c r="L1129" s="399"/>
      <c r="M1129" s="399"/>
    </row>
    <row r="1130" spans="4:13" ht="18" customHeight="1" x14ac:dyDescent="0.25">
      <c r="D1130" s="401"/>
      <c r="E1130" s="401"/>
      <c r="F1130" s="401"/>
      <c r="G1130" s="401"/>
      <c r="H1130" s="401"/>
      <c r="I1130" s="401"/>
      <c r="J1130" s="401"/>
      <c r="L1130" s="400"/>
      <c r="M1130" s="399"/>
    </row>
    <row r="1131" spans="4:13" ht="18" customHeight="1" x14ac:dyDescent="0.25">
      <c r="D1131" s="401"/>
      <c r="E1131" s="401"/>
      <c r="F1131" s="401"/>
      <c r="G1131" s="401"/>
      <c r="H1131" s="401"/>
      <c r="I1131" s="401"/>
      <c r="J1131" s="401"/>
      <c r="L1131" s="400"/>
      <c r="M1131" s="399"/>
    </row>
    <row r="1132" spans="4:13" ht="18" customHeight="1" x14ac:dyDescent="0.25">
      <c r="D1132" s="401"/>
      <c r="E1132" s="401"/>
      <c r="F1132" s="401"/>
      <c r="G1132" s="401"/>
      <c r="H1132" s="401"/>
      <c r="I1132" s="401"/>
      <c r="J1132" s="401"/>
      <c r="L1132" s="400"/>
      <c r="M1132" s="399"/>
    </row>
    <row r="1133" spans="4:13" ht="18" customHeight="1" x14ac:dyDescent="0.25">
      <c r="D1133" s="401"/>
      <c r="E1133" s="401"/>
      <c r="F1133" s="401"/>
      <c r="G1133" s="401"/>
      <c r="H1133" s="401"/>
      <c r="I1133" s="401"/>
      <c r="J1133" s="401"/>
      <c r="L1133" s="400"/>
      <c r="M1133" s="399"/>
    </row>
    <row r="1134" spans="4:13" ht="18" customHeight="1" x14ac:dyDescent="0.25">
      <c r="D1134" s="401"/>
      <c r="E1134" s="401"/>
      <c r="F1134" s="401"/>
      <c r="G1134" s="401"/>
      <c r="H1134" s="401"/>
      <c r="I1134" s="401"/>
      <c r="J1134" s="401"/>
      <c r="L1134" s="400"/>
      <c r="M1134" s="399"/>
    </row>
    <row r="1135" spans="4:13" ht="18" customHeight="1" x14ac:dyDescent="0.25">
      <c r="D1135" s="401"/>
      <c r="E1135" s="401"/>
      <c r="F1135" s="401"/>
      <c r="G1135" s="401"/>
      <c r="H1135" s="401"/>
      <c r="I1135" s="401"/>
      <c r="J1135" s="401"/>
      <c r="L1135" s="400"/>
      <c r="M1135" s="399"/>
    </row>
    <row r="1136" spans="4:13" ht="18" customHeight="1" x14ac:dyDescent="0.25">
      <c r="D1136" s="401"/>
      <c r="E1136" s="401"/>
      <c r="F1136" s="401"/>
      <c r="G1136" s="401"/>
      <c r="H1136" s="401"/>
      <c r="I1136" s="401"/>
      <c r="J1136" s="401"/>
      <c r="L1136" s="400"/>
      <c r="M1136" s="399"/>
    </row>
    <row r="1137" spans="4:13" ht="18" customHeight="1" x14ac:dyDescent="0.25">
      <c r="D1137" s="401"/>
      <c r="E1137" s="401"/>
      <c r="F1137" s="401"/>
      <c r="G1137" s="401"/>
      <c r="H1137" s="401"/>
      <c r="I1137" s="401"/>
      <c r="J1137" s="401"/>
      <c r="L1137" s="399"/>
      <c r="M1137" s="399"/>
    </row>
    <row r="1138" spans="4:13" ht="18" customHeight="1" x14ac:dyDescent="0.25">
      <c r="D1138" s="401"/>
      <c r="E1138" s="401"/>
      <c r="F1138" s="401"/>
      <c r="G1138" s="401"/>
      <c r="H1138" s="401"/>
      <c r="I1138" s="401"/>
      <c r="J1138" s="401"/>
      <c r="L1138" s="399"/>
      <c r="M1138" s="399"/>
    </row>
    <row r="1139" spans="4:13" ht="18" customHeight="1" x14ac:dyDescent="0.25">
      <c r="D1139" s="401"/>
      <c r="E1139" s="401"/>
      <c r="F1139" s="401"/>
      <c r="G1139" s="401"/>
      <c r="H1139" s="401"/>
      <c r="I1139" s="401"/>
      <c r="J1139" s="401"/>
      <c r="L1139" s="399"/>
      <c r="M1139" s="399"/>
    </row>
    <row r="1140" spans="4:13" ht="18" customHeight="1" x14ac:dyDescent="0.25">
      <c r="D1140" s="401"/>
      <c r="E1140" s="401"/>
      <c r="F1140" s="401"/>
      <c r="G1140" s="401"/>
      <c r="H1140" s="401"/>
      <c r="I1140" s="401"/>
      <c r="J1140" s="401"/>
      <c r="L1140" s="399"/>
      <c r="M1140" s="399"/>
    </row>
    <row r="1141" spans="4:13" ht="18" customHeight="1" x14ac:dyDescent="0.25">
      <c r="D1141" s="401"/>
      <c r="E1141" s="401"/>
      <c r="F1141" s="401"/>
      <c r="G1141" s="401"/>
      <c r="H1141" s="401"/>
      <c r="I1141" s="401"/>
      <c r="J1141" s="401"/>
      <c r="L1141" s="399"/>
      <c r="M1141" s="399"/>
    </row>
    <row r="1142" spans="4:13" ht="18" customHeight="1" x14ac:dyDescent="0.25">
      <c r="D1142" s="401"/>
      <c r="E1142" s="401"/>
      <c r="F1142" s="401"/>
      <c r="G1142" s="401"/>
      <c r="H1142" s="401"/>
      <c r="I1142" s="401"/>
      <c r="J1142" s="401"/>
      <c r="L1142" s="399"/>
      <c r="M1142" s="399"/>
    </row>
    <row r="1143" spans="4:13" ht="18" customHeight="1" x14ac:dyDescent="0.25">
      <c r="D1143" s="401"/>
      <c r="E1143" s="401"/>
      <c r="F1143" s="401"/>
      <c r="G1143" s="401"/>
      <c r="H1143" s="401"/>
      <c r="I1143" s="401"/>
      <c r="J1143" s="401"/>
      <c r="L1143" s="399"/>
      <c r="M1143" s="399"/>
    </row>
    <row r="1144" spans="4:13" ht="18" customHeight="1" x14ac:dyDescent="0.25">
      <c r="D1144" s="401"/>
      <c r="E1144" s="401"/>
      <c r="F1144" s="401"/>
      <c r="G1144" s="401"/>
      <c r="H1144" s="401"/>
      <c r="I1144" s="401"/>
      <c r="J1144" s="401"/>
      <c r="L1144" s="399"/>
      <c r="M1144" s="399"/>
    </row>
    <row r="1145" spans="4:13" ht="18" customHeight="1" x14ac:dyDescent="0.25">
      <c r="D1145" s="401"/>
      <c r="E1145" s="401"/>
      <c r="F1145" s="401"/>
      <c r="G1145" s="401"/>
      <c r="H1145" s="401"/>
      <c r="I1145" s="401"/>
      <c r="J1145" s="401"/>
      <c r="L1145" s="399"/>
      <c r="M1145" s="399"/>
    </row>
    <row r="1146" spans="4:13" ht="18" customHeight="1" x14ac:dyDescent="0.25">
      <c r="D1146" s="401"/>
      <c r="E1146" s="401"/>
      <c r="F1146" s="401"/>
      <c r="G1146" s="401"/>
      <c r="H1146" s="401"/>
      <c r="I1146" s="401"/>
      <c r="J1146" s="401"/>
      <c r="L1146" s="399"/>
      <c r="M1146" s="399"/>
    </row>
    <row r="1147" spans="4:13" ht="18" customHeight="1" x14ac:dyDescent="0.25">
      <c r="D1147" s="401"/>
      <c r="E1147" s="401"/>
      <c r="F1147" s="401"/>
      <c r="G1147" s="401"/>
      <c r="H1147" s="401"/>
      <c r="I1147" s="401"/>
      <c r="J1147" s="401"/>
      <c r="L1147" s="399"/>
      <c r="M1147" s="399"/>
    </row>
    <row r="1148" spans="4:13" ht="18" customHeight="1" x14ac:dyDescent="0.25">
      <c r="D1148" s="401"/>
      <c r="E1148" s="401"/>
      <c r="F1148" s="401"/>
      <c r="G1148" s="401"/>
      <c r="H1148" s="401"/>
      <c r="I1148" s="401"/>
      <c r="J1148" s="401"/>
      <c r="L1148" s="399"/>
      <c r="M1148" s="399"/>
    </row>
    <row r="1149" spans="4:13" ht="18" customHeight="1" x14ac:dyDescent="0.25">
      <c r="D1149" s="401"/>
      <c r="E1149" s="401"/>
      <c r="F1149" s="401"/>
      <c r="G1149" s="401"/>
      <c r="H1149" s="401"/>
      <c r="I1149" s="401"/>
      <c r="J1149" s="401"/>
      <c r="L1149" s="399"/>
      <c r="M1149" s="399"/>
    </row>
    <row r="1150" spans="4:13" ht="18" customHeight="1" x14ac:dyDescent="0.25">
      <c r="D1150" s="401"/>
      <c r="E1150" s="401"/>
      <c r="F1150" s="401"/>
      <c r="G1150" s="401"/>
      <c r="H1150" s="401"/>
      <c r="I1150" s="401"/>
      <c r="J1150" s="401"/>
      <c r="L1150" s="399"/>
      <c r="M1150" s="399"/>
    </row>
    <row r="1151" spans="4:13" ht="18" customHeight="1" x14ac:dyDescent="0.25">
      <c r="D1151" s="401"/>
      <c r="E1151" s="401"/>
      <c r="F1151" s="401"/>
      <c r="G1151" s="401"/>
      <c r="H1151" s="401"/>
      <c r="I1151" s="401"/>
      <c r="J1151" s="401"/>
      <c r="L1151" s="399"/>
      <c r="M1151" s="399"/>
    </row>
    <row r="1152" spans="4:13" ht="18" customHeight="1" x14ac:dyDescent="0.25">
      <c r="D1152" s="401"/>
      <c r="E1152" s="401"/>
      <c r="F1152" s="401"/>
      <c r="G1152" s="401"/>
      <c r="H1152" s="401"/>
      <c r="I1152" s="401"/>
      <c r="J1152" s="401"/>
      <c r="L1152" s="399"/>
      <c r="M1152" s="399"/>
    </row>
    <row r="1153" spans="4:13" ht="18" customHeight="1" x14ac:dyDescent="0.25">
      <c r="D1153" s="401"/>
      <c r="E1153" s="401"/>
      <c r="F1153" s="401"/>
      <c r="G1153" s="401"/>
      <c r="H1153" s="401"/>
      <c r="I1153" s="401"/>
      <c r="J1153" s="401"/>
      <c r="L1153" s="399"/>
      <c r="M1153" s="399"/>
    </row>
    <row r="1154" spans="4:13" ht="18" customHeight="1" x14ac:dyDescent="0.25">
      <c r="D1154" s="401"/>
      <c r="E1154" s="401"/>
      <c r="F1154" s="401"/>
      <c r="G1154" s="401"/>
      <c r="H1154" s="401"/>
      <c r="I1154" s="401"/>
      <c r="J1154" s="401"/>
      <c r="L1154" s="400"/>
      <c r="M1154" s="399"/>
    </row>
    <row r="1155" spans="4:13" ht="18" customHeight="1" x14ac:dyDescent="0.25">
      <c r="D1155" s="401"/>
      <c r="E1155" s="401"/>
      <c r="F1155" s="401"/>
      <c r="G1155" s="401"/>
      <c r="H1155" s="401"/>
      <c r="I1155" s="401"/>
      <c r="J1155" s="401"/>
      <c r="L1155" s="400"/>
      <c r="M1155" s="399"/>
    </row>
    <row r="1156" spans="4:13" ht="18" customHeight="1" x14ac:dyDescent="0.25">
      <c r="D1156" s="401"/>
      <c r="E1156" s="401"/>
      <c r="F1156" s="401"/>
      <c r="G1156" s="401"/>
      <c r="H1156" s="401"/>
      <c r="I1156" s="401"/>
      <c r="J1156" s="401"/>
      <c r="L1156" s="400"/>
      <c r="M1156" s="399"/>
    </row>
    <row r="1157" spans="4:13" ht="18" customHeight="1" x14ac:dyDescent="0.25">
      <c r="D1157" s="401"/>
      <c r="E1157" s="401"/>
      <c r="F1157" s="401"/>
      <c r="G1157" s="401"/>
      <c r="H1157" s="401"/>
      <c r="I1157" s="401"/>
      <c r="J1157" s="401"/>
      <c r="L1157" s="400"/>
      <c r="M1157" s="399"/>
    </row>
    <row r="1158" spans="4:13" ht="18" customHeight="1" x14ac:dyDescent="0.25">
      <c r="D1158" s="401"/>
      <c r="E1158" s="401"/>
      <c r="F1158" s="401"/>
      <c r="G1158" s="401"/>
      <c r="H1158" s="401"/>
      <c r="I1158" s="401"/>
      <c r="J1158" s="401"/>
      <c r="L1158" s="400"/>
      <c r="M1158" s="399"/>
    </row>
    <row r="1159" spans="4:13" ht="18" customHeight="1" x14ac:dyDescent="0.25">
      <c r="D1159" s="401"/>
      <c r="E1159" s="401"/>
      <c r="F1159" s="401"/>
      <c r="G1159" s="401"/>
      <c r="H1159" s="401"/>
      <c r="I1159" s="401"/>
      <c r="J1159" s="401"/>
      <c r="L1159" s="400"/>
      <c r="M1159" s="399"/>
    </row>
    <row r="1160" spans="4:13" ht="18" customHeight="1" x14ac:dyDescent="0.25">
      <c r="D1160" s="401"/>
      <c r="E1160" s="401"/>
      <c r="F1160" s="401"/>
      <c r="G1160" s="401"/>
      <c r="H1160" s="401"/>
      <c r="I1160" s="401"/>
      <c r="J1160" s="401"/>
      <c r="L1160" s="400"/>
      <c r="M1160" s="399"/>
    </row>
    <row r="1161" spans="4:13" ht="18" customHeight="1" x14ac:dyDescent="0.25">
      <c r="D1161" s="401"/>
      <c r="E1161" s="401"/>
      <c r="F1161" s="401"/>
      <c r="G1161" s="401"/>
      <c r="H1161" s="401"/>
      <c r="I1161" s="401"/>
      <c r="J1161" s="401"/>
      <c r="L1161" s="399"/>
      <c r="M1161" s="399"/>
    </row>
    <row r="1162" spans="4:13" ht="18" customHeight="1" x14ac:dyDescent="0.25">
      <c r="D1162" s="401"/>
      <c r="E1162" s="401"/>
      <c r="F1162" s="401"/>
      <c r="G1162" s="401"/>
      <c r="H1162" s="401"/>
      <c r="I1162" s="401"/>
      <c r="J1162" s="401"/>
      <c r="L1162" s="399"/>
      <c r="M1162" s="399"/>
    </row>
    <row r="1163" spans="4:13" ht="18" customHeight="1" x14ac:dyDescent="0.25">
      <c r="D1163" s="401"/>
      <c r="E1163" s="401"/>
      <c r="F1163" s="401"/>
      <c r="G1163" s="401"/>
      <c r="H1163" s="401"/>
      <c r="I1163" s="401"/>
      <c r="J1163" s="401"/>
      <c r="L1163" s="399"/>
      <c r="M1163" s="399"/>
    </row>
    <row r="1164" spans="4:13" ht="18" customHeight="1" x14ac:dyDescent="0.25">
      <c r="D1164" s="401"/>
      <c r="E1164" s="401"/>
      <c r="F1164" s="401"/>
      <c r="G1164" s="401"/>
      <c r="H1164" s="401"/>
      <c r="I1164" s="401"/>
      <c r="J1164" s="401"/>
      <c r="L1164" s="399"/>
      <c r="M1164" s="399"/>
    </row>
    <row r="1165" spans="4:13" ht="18" customHeight="1" x14ac:dyDescent="0.25">
      <c r="D1165" s="401"/>
      <c r="E1165" s="401"/>
      <c r="F1165" s="401"/>
      <c r="G1165" s="401"/>
      <c r="H1165" s="401"/>
      <c r="I1165" s="401"/>
      <c r="J1165" s="401"/>
      <c r="L1165" s="399"/>
      <c r="M1165" s="399"/>
    </row>
    <row r="1166" spans="4:13" ht="18" customHeight="1" x14ac:dyDescent="0.25">
      <c r="D1166" s="401"/>
      <c r="E1166" s="401"/>
      <c r="F1166" s="401"/>
      <c r="G1166" s="401"/>
      <c r="H1166" s="401"/>
      <c r="I1166" s="401"/>
      <c r="J1166" s="401"/>
      <c r="L1166" s="399"/>
      <c r="M1166" s="399"/>
    </row>
    <row r="1167" spans="4:13" ht="18" customHeight="1" x14ac:dyDescent="0.25">
      <c r="D1167" s="401"/>
      <c r="E1167" s="401"/>
      <c r="F1167" s="401"/>
      <c r="G1167" s="401"/>
      <c r="H1167" s="401"/>
      <c r="I1167" s="401"/>
      <c r="J1167" s="401"/>
      <c r="L1167" s="399"/>
      <c r="M1167" s="399"/>
    </row>
    <row r="1168" spans="4:13" ht="18" customHeight="1" x14ac:dyDescent="0.25">
      <c r="D1168" s="401"/>
      <c r="E1168" s="401"/>
      <c r="F1168" s="401"/>
      <c r="G1168" s="401"/>
      <c r="H1168" s="401"/>
      <c r="I1168" s="401"/>
      <c r="J1168" s="401"/>
      <c r="L1168" s="399"/>
      <c r="M1168" s="399"/>
    </row>
    <row r="1169" spans="4:13" ht="18" customHeight="1" x14ac:dyDescent="0.25">
      <c r="D1169" s="401"/>
      <c r="E1169" s="401"/>
      <c r="F1169" s="401"/>
      <c r="G1169" s="401"/>
      <c r="H1169" s="401"/>
      <c r="I1169" s="401"/>
      <c r="J1169" s="401"/>
      <c r="L1169" s="399"/>
      <c r="M1169" s="399"/>
    </row>
    <row r="1170" spans="4:13" ht="18" customHeight="1" x14ac:dyDescent="0.25">
      <c r="D1170" s="401"/>
      <c r="E1170" s="401"/>
      <c r="F1170" s="401"/>
      <c r="G1170" s="401"/>
      <c r="H1170" s="401"/>
      <c r="I1170" s="401"/>
      <c r="J1170" s="401"/>
      <c r="L1170" s="399"/>
      <c r="M1170" s="399"/>
    </row>
    <row r="1171" spans="4:13" ht="18" customHeight="1" x14ac:dyDescent="0.25">
      <c r="D1171" s="401"/>
      <c r="E1171" s="401"/>
      <c r="F1171" s="401"/>
      <c r="G1171" s="401"/>
      <c r="H1171" s="401"/>
      <c r="I1171" s="401"/>
      <c r="J1171" s="401"/>
      <c r="L1171" s="399"/>
      <c r="M1171" s="399"/>
    </row>
    <row r="1172" spans="4:13" ht="18" customHeight="1" x14ac:dyDescent="0.25">
      <c r="D1172" s="401"/>
      <c r="E1172" s="401"/>
      <c r="F1172" s="401"/>
      <c r="G1172" s="401"/>
      <c r="H1172" s="401"/>
      <c r="I1172" s="401"/>
      <c r="J1172" s="401"/>
      <c r="L1172" s="399"/>
      <c r="M1172" s="399"/>
    </row>
    <row r="1173" spans="4:13" ht="18" customHeight="1" x14ac:dyDescent="0.25">
      <c r="D1173" s="401"/>
      <c r="E1173" s="401"/>
      <c r="F1173" s="401"/>
      <c r="G1173" s="401"/>
      <c r="H1173" s="401"/>
      <c r="I1173" s="401"/>
      <c r="J1173" s="401"/>
      <c r="L1173" s="399"/>
      <c r="M1173" s="399"/>
    </row>
    <row r="1174" spans="4:13" ht="18" customHeight="1" x14ac:dyDescent="0.25">
      <c r="D1174" s="401"/>
      <c r="E1174" s="401"/>
      <c r="F1174" s="401"/>
      <c r="G1174" s="401"/>
      <c r="H1174" s="401"/>
      <c r="I1174" s="401"/>
      <c r="J1174" s="401"/>
      <c r="L1174" s="399"/>
      <c r="M1174" s="399"/>
    </row>
    <row r="1175" spans="4:13" ht="18" customHeight="1" x14ac:dyDescent="0.25">
      <c r="D1175" s="401"/>
      <c r="E1175" s="401"/>
      <c r="F1175" s="401"/>
      <c r="G1175" s="401"/>
      <c r="H1175" s="401"/>
      <c r="I1175" s="401"/>
      <c r="J1175" s="401"/>
      <c r="L1175" s="399"/>
      <c r="M1175" s="399"/>
    </row>
    <row r="1176" spans="4:13" ht="18" customHeight="1" x14ac:dyDescent="0.25">
      <c r="D1176" s="401"/>
      <c r="E1176" s="401"/>
      <c r="F1176" s="401"/>
      <c r="G1176" s="401"/>
      <c r="H1176" s="401"/>
      <c r="I1176" s="401"/>
      <c r="J1176" s="401"/>
      <c r="L1176" s="399"/>
      <c r="M1176" s="399"/>
    </row>
    <row r="1177" spans="4:13" ht="18" customHeight="1" x14ac:dyDescent="0.25">
      <c r="D1177" s="401"/>
      <c r="E1177" s="401"/>
      <c r="F1177" s="401"/>
      <c r="G1177" s="401"/>
      <c r="H1177" s="401"/>
      <c r="I1177" s="401"/>
      <c r="J1177" s="401"/>
      <c r="L1177" s="399"/>
      <c r="M1177" s="399"/>
    </row>
    <row r="1178" spans="4:13" ht="18" customHeight="1" x14ac:dyDescent="0.25">
      <c r="D1178" s="401"/>
      <c r="E1178" s="401"/>
      <c r="F1178" s="401"/>
      <c r="G1178" s="401"/>
      <c r="H1178" s="401"/>
      <c r="I1178" s="401"/>
      <c r="J1178" s="401"/>
      <c r="L1178" s="400"/>
      <c r="M1178" s="399"/>
    </row>
    <row r="1179" spans="4:13" ht="18" customHeight="1" x14ac:dyDescent="0.25">
      <c r="D1179" s="401"/>
      <c r="E1179" s="401"/>
      <c r="F1179" s="401"/>
      <c r="G1179" s="401"/>
      <c r="H1179" s="401"/>
      <c r="I1179" s="401"/>
      <c r="J1179" s="401"/>
      <c r="L1179" s="400"/>
      <c r="M1179" s="399"/>
    </row>
    <row r="1180" spans="4:13" ht="18" customHeight="1" x14ac:dyDescent="0.25">
      <c r="D1180" s="401"/>
      <c r="E1180" s="401"/>
      <c r="F1180" s="401"/>
      <c r="G1180" s="401"/>
      <c r="H1180" s="401"/>
      <c r="I1180" s="401"/>
      <c r="J1180" s="401"/>
      <c r="L1180" s="400"/>
      <c r="M1180" s="399"/>
    </row>
    <row r="1181" spans="4:13" ht="18" customHeight="1" x14ac:dyDescent="0.25">
      <c r="D1181" s="401"/>
      <c r="E1181" s="401"/>
      <c r="F1181" s="401"/>
      <c r="G1181" s="401"/>
      <c r="H1181" s="401"/>
      <c r="I1181" s="401"/>
      <c r="J1181" s="401"/>
      <c r="L1181" s="400"/>
      <c r="M1181" s="399"/>
    </row>
    <row r="1182" spans="4:13" ht="18" customHeight="1" x14ac:dyDescent="0.25">
      <c r="D1182" s="401"/>
      <c r="E1182" s="401"/>
      <c r="F1182" s="401"/>
      <c r="G1182" s="401"/>
      <c r="H1182" s="401"/>
      <c r="I1182" s="401"/>
      <c r="J1182" s="401"/>
      <c r="L1182" s="400"/>
      <c r="M1182" s="399"/>
    </row>
    <row r="1183" spans="4:13" ht="18" customHeight="1" x14ac:dyDescent="0.25">
      <c r="D1183" s="401"/>
      <c r="E1183" s="401"/>
      <c r="F1183" s="401"/>
      <c r="G1183" s="401"/>
      <c r="H1183" s="401"/>
      <c r="I1183" s="401"/>
      <c r="J1183" s="401"/>
      <c r="L1183" s="400"/>
      <c r="M1183" s="399"/>
    </row>
    <row r="1184" spans="4:13" ht="18" customHeight="1" x14ac:dyDescent="0.25">
      <c r="D1184" s="401"/>
      <c r="E1184" s="401"/>
      <c r="F1184" s="401"/>
      <c r="G1184" s="401"/>
      <c r="H1184" s="401"/>
      <c r="I1184" s="401"/>
      <c r="J1184" s="401"/>
      <c r="L1184" s="400"/>
      <c r="M1184" s="399"/>
    </row>
    <row r="1185" spans="4:13" ht="18" customHeight="1" x14ac:dyDescent="0.25">
      <c r="D1185" s="401"/>
      <c r="E1185" s="401"/>
      <c r="F1185" s="401"/>
      <c r="G1185" s="401"/>
      <c r="H1185" s="401"/>
      <c r="I1185" s="401"/>
      <c r="J1185" s="401"/>
      <c r="L1185" s="399"/>
      <c r="M1185" s="399"/>
    </row>
    <row r="1186" spans="4:13" ht="18" customHeight="1" x14ac:dyDescent="0.25">
      <c r="D1186" s="401"/>
      <c r="E1186" s="401"/>
      <c r="F1186" s="401"/>
      <c r="G1186" s="401"/>
      <c r="H1186" s="401"/>
      <c r="I1186" s="401"/>
      <c r="J1186" s="401"/>
      <c r="L1186" s="399"/>
      <c r="M1186" s="399"/>
    </row>
    <row r="1187" spans="4:13" ht="18" customHeight="1" x14ac:dyDescent="0.25">
      <c r="D1187" s="401"/>
      <c r="E1187" s="401"/>
      <c r="F1187" s="401"/>
      <c r="G1187" s="401"/>
      <c r="H1187" s="401"/>
      <c r="I1187" s="401"/>
      <c r="J1187" s="401"/>
      <c r="L1187" s="399"/>
      <c r="M1187" s="399"/>
    </row>
    <row r="1188" spans="4:13" ht="18" customHeight="1" x14ac:dyDescent="0.25">
      <c r="D1188" s="401"/>
      <c r="E1188" s="401"/>
      <c r="F1188" s="401"/>
      <c r="G1188" s="401"/>
      <c r="H1188" s="401"/>
      <c r="I1188" s="401"/>
      <c r="J1188" s="401"/>
      <c r="L1188" s="399"/>
      <c r="M1188" s="399"/>
    </row>
    <row r="1189" spans="4:13" ht="18" customHeight="1" x14ac:dyDescent="0.25">
      <c r="D1189" s="401"/>
      <c r="E1189" s="401"/>
      <c r="F1189" s="401"/>
      <c r="G1189" s="401"/>
      <c r="H1189" s="401"/>
      <c r="I1189" s="401"/>
      <c r="J1189" s="401"/>
      <c r="L1189" s="399"/>
      <c r="M1189" s="399"/>
    </row>
    <row r="1190" spans="4:13" ht="18" customHeight="1" x14ac:dyDescent="0.25">
      <c r="D1190" s="401"/>
      <c r="E1190" s="401"/>
      <c r="F1190" s="401"/>
      <c r="G1190" s="401"/>
      <c r="H1190" s="401"/>
      <c r="I1190" s="401"/>
      <c r="J1190" s="401"/>
      <c r="L1190" s="399"/>
      <c r="M1190" s="399"/>
    </row>
    <row r="1191" spans="4:13" ht="18" customHeight="1" x14ac:dyDescent="0.25">
      <c r="D1191" s="401"/>
      <c r="E1191" s="401"/>
      <c r="F1191" s="401"/>
      <c r="G1191" s="401"/>
      <c r="H1191" s="401"/>
      <c r="I1191" s="401"/>
      <c r="J1191" s="401"/>
      <c r="L1191" s="399"/>
      <c r="M1191" s="399"/>
    </row>
    <row r="1192" spans="4:13" ht="18" customHeight="1" x14ac:dyDescent="0.25">
      <c r="D1192" s="401"/>
      <c r="E1192" s="401"/>
      <c r="F1192" s="401"/>
      <c r="G1192" s="401"/>
      <c r="H1192" s="401"/>
      <c r="I1192" s="401"/>
      <c r="J1192" s="401"/>
      <c r="L1192" s="399"/>
      <c r="M1192" s="399"/>
    </row>
    <row r="1193" spans="4:13" ht="18" customHeight="1" x14ac:dyDescent="0.25">
      <c r="D1193" s="401"/>
      <c r="E1193" s="401"/>
      <c r="F1193" s="401"/>
      <c r="G1193" s="401"/>
      <c r="H1193" s="401"/>
      <c r="I1193" s="401"/>
      <c r="J1193" s="401"/>
      <c r="L1193" s="399"/>
      <c r="M1193" s="399"/>
    </row>
    <row r="1194" spans="4:13" ht="18" customHeight="1" x14ac:dyDescent="0.25">
      <c r="D1194" s="401"/>
      <c r="E1194" s="401"/>
      <c r="F1194" s="401"/>
      <c r="G1194" s="401"/>
      <c r="H1194" s="401"/>
      <c r="I1194" s="401"/>
      <c r="J1194" s="401"/>
      <c r="L1194" s="399"/>
      <c r="M1194" s="399"/>
    </row>
    <row r="1195" spans="4:13" ht="18" customHeight="1" x14ac:dyDescent="0.25">
      <c r="D1195" s="401"/>
      <c r="E1195" s="401"/>
      <c r="F1195" s="401"/>
      <c r="G1195" s="401"/>
      <c r="H1195" s="401"/>
      <c r="I1195" s="401"/>
      <c r="J1195" s="401"/>
      <c r="L1195" s="399"/>
      <c r="M1195" s="399"/>
    </row>
    <row r="1196" spans="4:13" ht="18" customHeight="1" x14ac:dyDescent="0.25">
      <c r="D1196" s="401"/>
      <c r="E1196" s="401"/>
      <c r="F1196" s="401"/>
      <c r="G1196" s="401"/>
      <c r="H1196" s="401"/>
      <c r="I1196" s="401"/>
      <c r="J1196" s="401"/>
      <c r="L1196" s="399"/>
      <c r="M1196" s="399"/>
    </row>
    <row r="1197" spans="4:13" ht="18" customHeight="1" x14ac:dyDescent="0.25">
      <c r="D1197" s="401"/>
      <c r="E1197" s="401"/>
      <c r="F1197" s="401"/>
      <c r="G1197" s="401"/>
      <c r="H1197" s="401"/>
      <c r="I1197" s="401"/>
      <c r="J1197" s="401"/>
      <c r="L1197" s="399"/>
      <c r="M1197" s="399"/>
    </row>
    <row r="1198" spans="4:13" ht="18" customHeight="1" x14ac:dyDescent="0.25">
      <c r="D1198" s="401"/>
      <c r="E1198" s="401"/>
      <c r="F1198" s="401"/>
      <c r="G1198" s="401"/>
      <c r="H1198" s="401"/>
      <c r="I1198" s="401"/>
      <c r="J1198" s="401"/>
      <c r="L1198" s="399"/>
      <c r="M1198" s="399"/>
    </row>
    <row r="1199" spans="4:13" ht="18" customHeight="1" x14ac:dyDescent="0.25">
      <c r="D1199" s="401"/>
      <c r="E1199" s="401"/>
      <c r="F1199" s="401"/>
      <c r="G1199" s="401"/>
      <c r="H1199" s="401"/>
      <c r="I1199" s="401"/>
      <c r="J1199" s="401"/>
      <c r="L1199" s="399"/>
      <c r="M1199" s="399"/>
    </row>
    <row r="1200" spans="4:13" ht="18" customHeight="1" x14ac:dyDescent="0.25">
      <c r="D1200" s="401"/>
      <c r="E1200" s="401"/>
      <c r="F1200" s="401"/>
      <c r="G1200" s="401"/>
      <c r="H1200" s="401"/>
      <c r="I1200" s="401"/>
      <c r="J1200" s="401"/>
      <c r="L1200" s="399"/>
      <c r="M1200" s="399"/>
    </row>
    <row r="1201" spans="4:13" ht="18" customHeight="1" x14ac:dyDescent="0.25">
      <c r="D1201" s="401"/>
      <c r="E1201" s="401"/>
      <c r="F1201" s="401"/>
      <c r="G1201" s="401"/>
      <c r="H1201" s="401"/>
      <c r="I1201" s="401"/>
      <c r="J1201" s="401"/>
      <c r="L1201" s="399"/>
      <c r="M1201" s="399"/>
    </row>
    <row r="1202" spans="4:13" ht="18" customHeight="1" x14ac:dyDescent="0.25">
      <c r="D1202" s="401"/>
      <c r="E1202" s="401"/>
      <c r="F1202" s="401"/>
      <c r="G1202" s="401"/>
      <c r="H1202" s="401"/>
      <c r="I1202" s="401"/>
      <c r="J1202" s="401"/>
      <c r="L1202" s="400"/>
      <c r="M1202" s="399"/>
    </row>
    <row r="1203" spans="4:13" ht="18" customHeight="1" x14ac:dyDescent="0.25">
      <c r="D1203" s="401"/>
      <c r="E1203" s="401"/>
      <c r="F1203" s="401"/>
      <c r="G1203" s="401"/>
      <c r="H1203" s="401"/>
      <c r="I1203" s="401"/>
      <c r="J1203" s="401"/>
      <c r="L1203" s="400"/>
      <c r="M1203" s="399"/>
    </row>
    <row r="1204" spans="4:13" ht="18" customHeight="1" x14ac:dyDescent="0.25">
      <c r="D1204" s="401"/>
      <c r="E1204" s="401"/>
      <c r="F1204" s="401"/>
      <c r="G1204" s="401"/>
      <c r="H1204" s="401"/>
      <c r="I1204" s="401"/>
      <c r="J1204" s="401"/>
      <c r="L1204" s="400"/>
      <c r="M1204" s="399"/>
    </row>
    <row r="1205" spans="4:13" ht="18" customHeight="1" x14ac:dyDescent="0.25">
      <c r="D1205" s="401"/>
      <c r="E1205" s="401"/>
      <c r="F1205" s="401"/>
      <c r="G1205" s="401"/>
      <c r="H1205" s="401"/>
      <c r="I1205" s="401"/>
      <c r="J1205" s="401"/>
      <c r="L1205" s="400"/>
      <c r="M1205" s="399"/>
    </row>
    <row r="1206" spans="4:13" ht="18" customHeight="1" x14ac:dyDescent="0.25">
      <c r="D1206" s="401"/>
      <c r="E1206" s="401"/>
      <c r="F1206" s="401"/>
      <c r="G1206" s="401"/>
      <c r="H1206" s="401"/>
      <c r="I1206" s="401"/>
      <c r="J1206" s="401"/>
      <c r="L1206" s="400"/>
      <c r="M1206" s="399"/>
    </row>
    <row r="1207" spans="4:13" ht="18" customHeight="1" x14ac:dyDescent="0.25">
      <c r="D1207" s="401"/>
      <c r="E1207" s="401"/>
      <c r="F1207" s="401"/>
      <c r="G1207" s="401"/>
      <c r="H1207" s="401"/>
      <c r="I1207" s="401"/>
      <c r="J1207" s="401"/>
      <c r="L1207" s="400"/>
      <c r="M1207" s="399"/>
    </row>
    <row r="1208" spans="4:13" ht="18" customHeight="1" x14ac:dyDescent="0.25">
      <c r="D1208" s="401"/>
      <c r="E1208" s="401"/>
      <c r="F1208" s="401"/>
      <c r="G1208" s="401"/>
      <c r="H1208" s="401"/>
      <c r="I1208" s="401"/>
      <c r="J1208" s="401"/>
      <c r="L1208" s="400"/>
      <c r="M1208" s="399"/>
    </row>
    <row r="1209" spans="4:13" ht="18" customHeight="1" x14ac:dyDescent="0.25">
      <c r="D1209" s="401"/>
      <c r="E1209" s="401"/>
      <c r="F1209" s="401"/>
      <c r="G1209" s="401"/>
      <c r="H1209" s="401"/>
      <c r="I1209" s="401"/>
      <c r="J1209" s="401"/>
      <c r="L1209" s="399"/>
      <c r="M1209" s="399"/>
    </row>
    <row r="1210" spans="4:13" ht="18" customHeight="1" x14ac:dyDescent="0.25">
      <c r="D1210" s="401"/>
      <c r="E1210" s="401"/>
      <c r="F1210" s="401"/>
      <c r="G1210" s="401"/>
      <c r="H1210" s="401"/>
      <c r="I1210" s="401"/>
      <c r="J1210" s="401"/>
      <c r="L1210" s="399"/>
      <c r="M1210" s="399"/>
    </row>
    <row r="1211" spans="4:13" ht="18" customHeight="1" x14ac:dyDescent="0.25">
      <c r="D1211" s="401"/>
      <c r="E1211" s="401"/>
      <c r="F1211" s="401"/>
      <c r="G1211" s="401"/>
      <c r="H1211" s="401"/>
      <c r="I1211" s="401"/>
      <c r="J1211" s="401"/>
      <c r="L1211" s="399"/>
      <c r="M1211" s="399"/>
    </row>
    <row r="1212" spans="4:13" ht="18" customHeight="1" x14ac:dyDescent="0.25">
      <c r="D1212" s="401"/>
      <c r="E1212" s="401"/>
      <c r="F1212" s="401"/>
      <c r="G1212" s="401"/>
      <c r="H1212" s="401"/>
      <c r="I1212" s="401"/>
      <c r="J1212" s="401"/>
      <c r="L1212" s="399"/>
      <c r="M1212" s="399"/>
    </row>
    <row r="1213" spans="4:13" ht="18" customHeight="1" x14ac:dyDescent="0.25">
      <c r="D1213" s="401"/>
      <c r="E1213" s="401"/>
      <c r="F1213" s="401"/>
      <c r="G1213" s="401"/>
      <c r="H1213" s="401"/>
      <c r="I1213" s="401"/>
      <c r="J1213" s="401"/>
      <c r="L1213" s="399"/>
      <c r="M1213" s="399"/>
    </row>
    <row r="1214" spans="4:13" ht="18" customHeight="1" x14ac:dyDescent="0.25">
      <c r="D1214" s="401"/>
      <c r="E1214" s="401"/>
      <c r="F1214" s="401"/>
      <c r="G1214" s="401"/>
      <c r="H1214" s="401"/>
      <c r="I1214" s="401"/>
      <c r="J1214" s="401"/>
      <c r="L1214" s="399"/>
      <c r="M1214" s="399"/>
    </row>
    <row r="1215" spans="4:13" ht="18" customHeight="1" x14ac:dyDescent="0.25">
      <c r="D1215" s="401"/>
      <c r="E1215" s="401"/>
      <c r="F1215" s="401"/>
      <c r="G1215" s="401"/>
      <c r="H1215" s="401"/>
      <c r="I1215" s="401"/>
      <c r="J1215" s="401"/>
      <c r="L1215" s="399"/>
      <c r="M1215" s="399"/>
    </row>
    <row r="1216" spans="4:13" ht="18" customHeight="1" x14ac:dyDescent="0.25">
      <c r="D1216" s="401"/>
      <c r="E1216" s="401"/>
      <c r="F1216" s="401"/>
      <c r="G1216" s="401"/>
      <c r="H1216" s="401"/>
      <c r="I1216" s="401"/>
      <c r="J1216" s="401"/>
      <c r="L1216" s="399"/>
      <c r="M1216" s="399"/>
    </row>
    <row r="1217" spans="4:13" ht="18" customHeight="1" x14ac:dyDescent="0.25">
      <c r="D1217" s="401"/>
      <c r="E1217" s="401"/>
      <c r="F1217" s="401"/>
      <c r="G1217" s="401"/>
      <c r="H1217" s="401"/>
      <c r="I1217" s="401"/>
      <c r="J1217" s="401"/>
      <c r="L1217" s="399"/>
      <c r="M1217" s="399"/>
    </row>
    <row r="1218" spans="4:13" ht="18" customHeight="1" x14ac:dyDescent="0.25">
      <c r="D1218" s="401"/>
      <c r="E1218" s="401"/>
      <c r="F1218" s="401"/>
      <c r="G1218" s="401"/>
      <c r="H1218" s="401"/>
      <c r="I1218" s="401"/>
      <c r="J1218" s="401"/>
      <c r="L1218" s="399"/>
      <c r="M1218" s="399"/>
    </row>
    <row r="1219" spans="4:13" ht="18" customHeight="1" x14ac:dyDescent="0.25">
      <c r="D1219" s="401"/>
      <c r="E1219" s="401"/>
      <c r="F1219" s="401"/>
      <c r="G1219" s="401"/>
      <c r="H1219" s="401"/>
      <c r="I1219" s="401"/>
      <c r="J1219" s="401"/>
      <c r="L1219" s="399"/>
      <c r="M1219" s="399"/>
    </row>
    <row r="1220" spans="4:13" ht="18" customHeight="1" x14ac:dyDescent="0.25">
      <c r="D1220" s="401"/>
      <c r="E1220" s="401"/>
      <c r="F1220" s="401"/>
      <c r="G1220" s="401"/>
      <c r="H1220" s="401"/>
      <c r="I1220" s="401"/>
      <c r="J1220" s="401"/>
      <c r="L1220" s="399"/>
      <c r="M1220" s="399"/>
    </row>
    <row r="1221" spans="4:13" ht="18" customHeight="1" x14ac:dyDescent="0.25">
      <c r="D1221" s="401"/>
      <c r="E1221" s="401"/>
      <c r="F1221" s="401"/>
      <c r="G1221" s="401"/>
      <c r="H1221" s="401"/>
      <c r="I1221" s="401"/>
      <c r="J1221" s="401"/>
      <c r="L1221" s="399"/>
      <c r="M1221" s="399"/>
    </row>
    <row r="1222" spans="4:13" ht="18" customHeight="1" x14ac:dyDescent="0.25">
      <c r="D1222" s="401"/>
      <c r="E1222" s="401"/>
      <c r="F1222" s="401"/>
      <c r="G1222" s="401"/>
      <c r="H1222" s="401"/>
      <c r="I1222" s="401"/>
      <c r="J1222" s="401"/>
      <c r="L1222" s="399"/>
      <c r="M1222" s="399"/>
    </row>
    <row r="1223" spans="4:13" ht="18" customHeight="1" x14ac:dyDescent="0.25">
      <c r="D1223" s="401"/>
      <c r="E1223" s="401"/>
      <c r="F1223" s="401"/>
      <c r="G1223" s="401"/>
      <c r="H1223" s="401"/>
      <c r="I1223" s="401"/>
      <c r="J1223" s="401"/>
      <c r="L1223" s="399"/>
      <c r="M1223" s="399"/>
    </row>
    <row r="1224" spans="4:13" ht="18" customHeight="1" x14ac:dyDescent="0.25">
      <c r="D1224" s="401"/>
      <c r="E1224" s="401"/>
      <c r="F1224" s="401"/>
      <c r="G1224" s="401"/>
      <c r="H1224" s="401"/>
      <c r="I1224" s="401"/>
      <c r="J1224" s="401"/>
      <c r="L1224" s="399"/>
      <c r="M1224" s="399"/>
    </row>
    <row r="1225" spans="4:13" ht="18" customHeight="1" x14ac:dyDescent="0.25">
      <c r="D1225" s="401"/>
      <c r="E1225" s="401"/>
      <c r="F1225" s="401"/>
      <c r="G1225" s="401"/>
      <c r="H1225" s="401"/>
      <c r="I1225" s="401"/>
      <c r="J1225" s="401"/>
      <c r="L1225" s="399"/>
      <c r="M1225" s="399"/>
    </row>
    <row r="1226" spans="4:13" ht="18" customHeight="1" x14ac:dyDescent="0.25">
      <c r="D1226" s="401"/>
      <c r="E1226" s="401"/>
      <c r="F1226" s="401"/>
      <c r="G1226" s="401"/>
      <c r="H1226" s="401"/>
      <c r="I1226" s="401"/>
      <c r="J1226" s="401"/>
      <c r="L1226" s="400"/>
      <c r="M1226" s="399"/>
    </row>
    <row r="1227" spans="4:13" ht="18" customHeight="1" x14ac:dyDescent="0.25">
      <c r="D1227" s="401"/>
      <c r="E1227" s="401"/>
      <c r="F1227" s="401"/>
      <c r="G1227" s="401"/>
      <c r="H1227" s="401"/>
      <c r="I1227" s="401"/>
      <c r="J1227" s="401"/>
      <c r="L1227" s="400"/>
      <c r="M1227" s="399"/>
    </row>
    <row r="1228" spans="4:13" ht="18" customHeight="1" x14ac:dyDescent="0.25">
      <c r="D1228" s="401"/>
      <c r="E1228" s="401"/>
      <c r="F1228" s="401"/>
      <c r="G1228" s="401"/>
      <c r="H1228" s="401"/>
      <c r="I1228" s="401"/>
      <c r="J1228" s="401"/>
      <c r="L1228" s="400"/>
      <c r="M1228" s="399"/>
    </row>
    <row r="1229" spans="4:13" ht="18" customHeight="1" x14ac:dyDescent="0.25">
      <c r="D1229" s="401"/>
      <c r="E1229" s="401"/>
      <c r="F1229" s="401"/>
      <c r="G1229" s="401"/>
      <c r="H1229" s="401"/>
      <c r="I1229" s="401"/>
      <c r="J1229" s="401"/>
      <c r="L1229" s="400"/>
      <c r="M1229" s="399"/>
    </row>
    <row r="1230" spans="4:13" ht="18" customHeight="1" x14ac:dyDescent="0.25">
      <c r="D1230" s="401"/>
      <c r="E1230" s="401"/>
      <c r="F1230" s="401"/>
      <c r="G1230" s="401"/>
      <c r="H1230" s="401"/>
      <c r="I1230" s="401"/>
      <c r="J1230" s="401"/>
      <c r="L1230" s="400"/>
      <c r="M1230" s="399"/>
    </row>
    <row r="1231" spans="4:13" ht="18" customHeight="1" x14ac:dyDescent="0.25">
      <c r="D1231" s="401"/>
      <c r="E1231" s="401"/>
      <c r="F1231" s="401"/>
      <c r="G1231" s="401"/>
      <c r="H1231" s="401"/>
      <c r="I1231" s="401"/>
      <c r="J1231" s="401"/>
      <c r="L1231" s="400"/>
      <c r="M1231" s="399"/>
    </row>
    <row r="1232" spans="4:13" ht="18" customHeight="1" x14ac:dyDescent="0.25">
      <c r="D1232" s="401"/>
      <c r="E1232" s="401"/>
      <c r="F1232" s="401"/>
      <c r="G1232" s="401"/>
      <c r="H1232" s="401"/>
      <c r="I1232" s="401"/>
      <c r="J1232" s="401"/>
      <c r="L1232" s="400"/>
      <c r="M1232" s="399"/>
    </row>
    <row r="1233" spans="4:13" ht="18" customHeight="1" x14ac:dyDescent="0.25">
      <c r="D1233" s="401"/>
      <c r="E1233" s="401"/>
      <c r="F1233" s="401"/>
      <c r="G1233" s="401"/>
      <c r="H1233" s="401"/>
      <c r="I1233" s="401"/>
      <c r="J1233" s="401"/>
      <c r="L1233" s="399"/>
      <c r="M1233" s="399"/>
    </row>
    <row r="1234" spans="4:13" ht="18" customHeight="1" x14ac:dyDescent="0.25">
      <c r="D1234" s="401"/>
      <c r="E1234" s="401"/>
      <c r="F1234" s="401"/>
      <c r="G1234" s="401"/>
      <c r="H1234" s="401"/>
      <c r="I1234" s="401"/>
      <c r="J1234" s="401"/>
      <c r="L1234" s="399"/>
      <c r="M1234" s="399"/>
    </row>
    <row r="1235" spans="4:13" ht="18" customHeight="1" x14ac:dyDescent="0.25">
      <c r="D1235" s="401"/>
      <c r="E1235" s="401"/>
      <c r="F1235" s="401"/>
      <c r="G1235" s="401"/>
      <c r="H1235" s="401"/>
      <c r="I1235" s="401"/>
      <c r="J1235" s="401"/>
      <c r="L1235" s="399"/>
      <c r="M1235" s="399"/>
    </row>
    <row r="1236" spans="4:13" ht="18" customHeight="1" x14ac:dyDescent="0.25">
      <c r="D1236" s="401"/>
      <c r="E1236" s="401"/>
      <c r="F1236" s="401"/>
      <c r="G1236" s="401"/>
      <c r="H1236" s="401"/>
      <c r="I1236" s="401"/>
      <c r="J1236" s="401"/>
      <c r="L1236" s="399"/>
      <c r="M1236" s="399"/>
    </row>
    <row r="1237" spans="4:13" ht="18" customHeight="1" x14ac:dyDescent="0.25">
      <c r="D1237" s="401"/>
      <c r="E1237" s="401"/>
      <c r="F1237" s="401"/>
      <c r="G1237" s="401"/>
      <c r="H1237" s="401"/>
      <c r="I1237" s="401"/>
      <c r="J1237" s="401"/>
      <c r="L1237" s="399"/>
      <c r="M1237" s="399"/>
    </row>
    <row r="1238" spans="4:13" ht="18" customHeight="1" x14ac:dyDescent="0.25">
      <c r="D1238" s="401"/>
      <c r="E1238" s="401"/>
      <c r="F1238" s="401"/>
      <c r="G1238" s="401"/>
      <c r="H1238" s="401"/>
      <c r="I1238" s="401"/>
      <c r="J1238" s="401"/>
      <c r="L1238" s="399"/>
      <c r="M1238" s="399"/>
    </row>
    <row r="1239" spans="4:13" ht="18" customHeight="1" x14ac:dyDescent="0.25">
      <c r="D1239" s="401"/>
      <c r="E1239" s="401"/>
      <c r="F1239" s="401"/>
      <c r="G1239" s="401"/>
      <c r="H1239" s="401"/>
      <c r="I1239" s="401"/>
      <c r="J1239" s="401"/>
      <c r="L1239" s="399"/>
      <c r="M1239" s="399"/>
    </row>
    <row r="1240" spans="4:13" ht="18" customHeight="1" x14ac:dyDescent="0.25">
      <c r="D1240" s="401"/>
      <c r="E1240" s="401"/>
      <c r="F1240" s="401"/>
      <c r="G1240" s="401"/>
      <c r="H1240" s="401"/>
      <c r="I1240" s="401"/>
      <c r="J1240" s="401"/>
      <c r="L1240" s="399"/>
      <c r="M1240" s="399"/>
    </row>
    <row r="1241" spans="4:13" ht="18" customHeight="1" x14ac:dyDescent="0.25">
      <c r="D1241" s="401"/>
      <c r="E1241" s="401"/>
      <c r="F1241" s="401"/>
      <c r="G1241" s="401"/>
      <c r="H1241" s="401"/>
      <c r="I1241" s="401"/>
      <c r="J1241" s="401"/>
      <c r="L1241" s="399"/>
      <c r="M1241" s="399"/>
    </row>
    <row r="1242" spans="4:13" ht="18" customHeight="1" x14ac:dyDescent="0.25">
      <c r="D1242" s="401"/>
      <c r="E1242" s="401"/>
      <c r="F1242" s="401"/>
      <c r="G1242" s="401"/>
      <c r="H1242" s="401"/>
      <c r="I1242" s="401"/>
      <c r="J1242" s="401"/>
      <c r="L1242" s="399"/>
      <c r="M1242" s="399"/>
    </row>
    <row r="1243" spans="4:13" ht="18" customHeight="1" x14ac:dyDescent="0.25">
      <c r="D1243" s="401"/>
      <c r="E1243" s="401"/>
      <c r="F1243" s="401"/>
      <c r="G1243" s="401"/>
      <c r="H1243" s="401"/>
      <c r="I1243" s="401"/>
      <c r="J1243" s="401"/>
      <c r="L1243" s="399"/>
      <c r="M1243" s="399"/>
    </row>
    <row r="1244" spans="4:13" ht="18" customHeight="1" x14ac:dyDescent="0.25">
      <c r="D1244" s="401"/>
      <c r="E1244" s="401"/>
      <c r="F1244" s="401"/>
      <c r="G1244" s="401"/>
      <c r="H1244" s="401"/>
      <c r="I1244" s="401"/>
      <c r="J1244" s="401"/>
      <c r="L1244" s="399"/>
      <c r="M1244" s="399"/>
    </row>
    <row r="1245" spans="4:13" ht="18" customHeight="1" x14ac:dyDescent="0.25">
      <c r="D1245" s="401"/>
      <c r="E1245" s="401"/>
      <c r="F1245" s="401"/>
      <c r="G1245" s="401"/>
      <c r="H1245" s="401"/>
      <c r="I1245" s="401"/>
      <c r="J1245" s="401"/>
      <c r="L1245" s="399"/>
      <c r="M1245" s="399"/>
    </row>
    <row r="1246" spans="4:13" ht="18" customHeight="1" x14ac:dyDescent="0.25">
      <c r="D1246" s="401"/>
      <c r="E1246" s="401"/>
      <c r="F1246" s="401"/>
      <c r="G1246" s="401"/>
      <c r="H1246" s="401"/>
      <c r="I1246" s="401"/>
      <c r="J1246" s="401"/>
      <c r="L1246" s="399"/>
      <c r="M1246" s="399"/>
    </row>
    <row r="1247" spans="4:13" ht="18" customHeight="1" x14ac:dyDescent="0.25">
      <c r="D1247" s="401"/>
      <c r="E1247" s="401"/>
      <c r="F1247" s="401"/>
      <c r="G1247" s="401"/>
      <c r="H1247" s="401"/>
      <c r="I1247" s="401"/>
      <c r="J1247" s="401"/>
      <c r="L1247" s="399"/>
      <c r="M1247" s="399"/>
    </row>
    <row r="1248" spans="4:13" ht="18" customHeight="1" x14ac:dyDescent="0.25">
      <c r="D1248" s="401"/>
      <c r="E1248" s="401"/>
      <c r="F1248" s="401"/>
      <c r="G1248" s="401"/>
      <c r="H1248" s="401"/>
      <c r="I1248" s="401"/>
      <c r="J1248" s="401"/>
      <c r="L1248" s="399"/>
      <c r="M1248" s="399"/>
    </row>
    <row r="1249" spans="4:13" ht="18" customHeight="1" x14ac:dyDescent="0.25">
      <c r="D1249" s="401"/>
      <c r="E1249" s="401"/>
      <c r="F1249" s="401"/>
      <c r="G1249" s="401"/>
      <c r="H1249" s="401"/>
      <c r="I1249" s="401"/>
      <c r="J1249" s="401"/>
      <c r="L1249" s="399"/>
      <c r="M1249" s="399"/>
    </row>
    <row r="1250" spans="4:13" ht="18" customHeight="1" x14ac:dyDescent="0.25">
      <c r="D1250" s="401"/>
      <c r="E1250" s="401"/>
      <c r="F1250" s="401"/>
      <c r="G1250" s="401"/>
      <c r="H1250" s="401"/>
      <c r="I1250" s="401"/>
      <c r="J1250" s="401"/>
      <c r="L1250" s="400"/>
      <c r="M1250" s="399"/>
    </row>
    <row r="1251" spans="4:13" ht="18" customHeight="1" x14ac:dyDescent="0.25">
      <c r="D1251" s="401"/>
      <c r="E1251" s="401"/>
      <c r="F1251" s="401"/>
      <c r="G1251" s="401"/>
      <c r="H1251" s="401"/>
      <c r="I1251" s="401"/>
      <c r="J1251" s="401"/>
      <c r="L1251" s="400"/>
      <c r="M1251" s="399"/>
    </row>
    <row r="1252" spans="4:13" ht="18" customHeight="1" x14ac:dyDescent="0.25">
      <c r="D1252" s="401"/>
      <c r="E1252" s="401"/>
      <c r="F1252" s="401"/>
      <c r="G1252" s="401"/>
      <c r="H1252" s="401"/>
      <c r="I1252" s="401"/>
      <c r="J1252" s="401"/>
      <c r="L1252" s="400"/>
      <c r="M1252" s="399"/>
    </row>
    <row r="1253" spans="4:13" ht="18" customHeight="1" x14ac:dyDescent="0.25">
      <c r="D1253" s="401"/>
      <c r="E1253" s="401"/>
      <c r="F1253" s="401"/>
      <c r="G1253" s="401"/>
      <c r="H1253" s="401"/>
      <c r="I1253" s="401"/>
      <c r="J1253" s="401"/>
      <c r="L1253" s="400"/>
      <c r="M1253" s="399"/>
    </row>
    <row r="1254" spans="4:13" ht="18" customHeight="1" x14ac:dyDescent="0.25">
      <c r="D1254" s="401"/>
      <c r="E1254" s="401"/>
      <c r="F1254" s="401"/>
      <c r="G1254" s="401"/>
      <c r="H1254" s="401"/>
      <c r="I1254" s="401"/>
      <c r="J1254" s="401"/>
      <c r="L1254" s="400"/>
      <c r="M1254" s="399"/>
    </row>
    <row r="1255" spans="4:13" ht="18" customHeight="1" x14ac:dyDescent="0.25">
      <c r="D1255" s="401"/>
      <c r="E1255" s="401"/>
      <c r="F1255" s="401"/>
      <c r="G1255" s="401"/>
      <c r="H1255" s="401"/>
      <c r="I1255" s="401"/>
      <c r="J1255" s="401"/>
      <c r="L1255" s="400"/>
      <c r="M1255" s="399"/>
    </row>
    <row r="1256" spans="4:13" ht="18" customHeight="1" x14ac:dyDescent="0.25">
      <c r="D1256" s="401"/>
      <c r="E1256" s="401"/>
      <c r="F1256" s="401"/>
      <c r="G1256" s="401"/>
      <c r="H1256" s="401"/>
      <c r="I1256" s="401"/>
      <c r="J1256" s="401"/>
      <c r="L1256" s="400"/>
      <c r="M1256" s="399"/>
    </row>
    <row r="1257" spans="4:13" ht="18" customHeight="1" x14ac:dyDescent="0.25">
      <c r="D1257" s="401"/>
      <c r="E1257" s="401"/>
      <c r="F1257" s="401"/>
      <c r="G1257" s="401"/>
      <c r="H1257" s="401"/>
      <c r="I1257" s="401"/>
      <c r="J1257" s="401"/>
      <c r="L1257" s="399"/>
      <c r="M1257" s="399"/>
    </row>
    <row r="1258" spans="4:13" ht="18" customHeight="1" x14ac:dyDescent="0.25">
      <c r="D1258" s="401"/>
      <c r="E1258" s="401"/>
      <c r="F1258" s="401"/>
      <c r="G1258" s="401"/>
      <c r="H1258" s="401"/>
      <c r="I1258" s="401"/>
      <c r="J1258" s="401"/>
      <c r="L1258" s="399"/>
      <c r="M1258" s="399"/>
    </row>
    <row r="1259" spans="4:13" ht="18" customHeight="1" x14ac:dyDescent="0.25">
      <c r="D1259" s="401"/>
      <c r="E1259" s="401"/>
      <c r="F1259" s="401"/>
      <c r="G1259" s="401"/>
      <c r="H1259" s="401"/>
      <c r="I1259" s="401"/>
      <c r="J1259" s="401"/>
      <c r="L1259" s="399"/>
      <c r="M1259" s="399"/>
    </row>
    <row r="1260" spans="4:13" ht="18" customHeight="1" x14ac:dyDescent="0.25">
      <c r="D1260" s="401"/>
      <c r="E1260" s="401"/>
      <c r="F1260" s="401"/>
      <c r="G1260" s="401"/>
      <c r="H1260" s="401"/>
      <c r="I1260" s="401"/>
      <c r="J1260" s="401"/>
      <c r="L1260" s="399"/>
      <c r="M1260" s="399"/>
    </row>
    <row r="1261" spans="4:13" ht="18" customHeight="1" x14ac:dyDescent="0.25">
      <c r="D1261" s="401"/>
      <c r="E1261" s="401"/>
      <c r="F1261" s="401"/>
      <c r="G1261" s="401"/>
      <c r="H1261" s="401"/>
      <c r="I1261" s="401"/>
      <c r="J1261" s="401"/>
      <c r="L1261" s="399"/>
      <c r="M1261" s="399"/>
    </row>
    <row r="1262" spans="4:13" ht="18" customHeight="1" x14ac:dyDescent="0.25">
      <c r="D1262" s="401"/>
      <c r="E1262" s="401"/>
      <c r="F1262" s="401"/>
      <c r="G1262" s="401"/>
      <c r="H1262" s="401"/>
      <c r="I1262" s="401"/>
      <c r="J1262" s="401"/>
      <c r="L1262" s="399"/>
      <c r="M1262" s="399"/>
    </row>
    <row r="1263" spans="4:13" ht="18" customHeight="1" x14ac:dyDescent="0.25">
      <c r="D1263" s="401"/>
      <c r="E1263" s="401"/>
      <c r="F1263" s="401"/>
      <c r="G1263" s="401"/>
      <c r="H1263" s="401"/>
      <c r="I1263" s="401"/>
      <c r="J1263" s="401"/>
      <c r="L1263" s="399"/>
      <c r="M1263" s="399"/>
    </row>
    <row r="1264" spans="4:13" ht="18" customHeight="1" x14ac:dyDescent="0.25">
      <c r="D1264" s="401"/>
      <c r="E1264" s="401"/>
      <c r="F1264" s="401"/>
      <c r="G1264" s="401"/>
      <c r="H1264" s="401"/>
      <c r="I1264" s="401"/>
      <c r="J1264" s="401"/>
      <c r="L1264" s="399"/>
      <c r="M1264" s="399"/>
    </row>
    <row r="1265" spans="4:13" ht="18" customHeight="1" x14ac:dyDescent="0.25">
      <c r="D1265" s="401"/>
      <c r="E1265" s="401"/>
      <c r="F1265" s="401"/>
      <c r="G1265" s="401"/>
      <c r="H1265" s="401"/>
      <c r="I1265" s="401"/>
      <c r="J1265" s="401"/>
      <c r="L1265" s="399"/>
      <c r="M1265" s="399"/>
    </row>
    <row r="1266" spans="4:13" ht="18" customHeight="1" x14ac:dyDescent="0.25">
      <c r="D1266" s="401"/>
      <c r="E1266" s="401"/>
      <c r="F1266" s="401"/>
      <c r="G1266" s="401"/>
      <c r="H1266" s="401"/>
      <c r="I1266" s="401"/>
      <c r="J1266" s="401"/>
      <c r="L1266" s="399"/>
      <c r="M1266" s="399"/>
    </row>
    <row r="1267" spans="4:13" ht="18" customHeight="1" x14ac:dyDescent="0.25">
      <c r="D1267" s="401"/>
      <c r="E1267" s="401"/>
      <c r="F1267" s="401"/>
      <c r="G1267" s="401"/>
      <c r="H1267" s="401"/>
      <c r="I1267" s="401"/>
      <c r="J1267" s="401"/>
      <c r="L1267" s="399"/>
      <c r="M1267" s="399"/>
    </row>
    <row r="1268" spans="4:13" ht="18" customHeight="1" x14ac:dyDescent="0.25">
      <c r="D1268" s="401"/>
      <c r="E1268" s="401"/>
      <c r="F1268" s="401"/>
      <c r="G1268" s="401"/>
      <c r="H1268" s="401"/>
      <c r="I1268" s="401"/>
      <c r="J1268" s="401"/>
      <c r="L1268" s="399"/>
      <c r="M1268" s="399"/>
    </row>
    <row r="1269" spans="4:13" ht="18" customHeight="1" x14ac:dyDescent="0.25">
      <c r="D1269" s="401"/>
      <c r="E1269" s="401"/>
      <c r="F1269" s="401"/>
      <c r="G1269" s="401"/>
      <c r="H1269" s="401"/>
      <c r="I1269" s="401"/>
      <c r="J1269" s="401"/>
      <c r="L1269" s="399"/>
      <c r="M1269" s="399"/>
    </row>
    <row r="1270" spans="4:13" ht="18" customHeight="1" x14ac:dyDescent="0.25">
      <c r="D1270" s="401"/>
      <c r="E1270" s="401"/>
      <c r="F1270" s="401"/>
      <c r="G1270" s="401"/>
      <c r="H1270" s="401"/>
      <c r="I1270" s="401"/>
      <c r="J1270" s="401"/>
      <c r="L1270" s="399"/>
      <c r="M1270" s="399"/>
    </row>
    <row r="1271" spans="4:13" ht="18" customHeight="1" x14ac:dyDescent="0.25">
      <c r="D1271" s="401"/>
      <c r="E1271" s="401"/>
      <c r="F1271" s="401"/>
      <c r="G1271" s="401"/>
      <c r="H1271" s="401"/>
      <c r="I1271" s="401"/>
      <c r="J1271" s="401"/>
      <c r="L1271" s="399"/>
      <c r="M1271" s="399"/>
    </row>
    <row r="1272" spans="4:13" ht="18" customHeight="1" x14ac:dyDescent="0.25">
      <c r="D1272" s="401"/>
      <c r="E1272" s="401"/>
      <c r="F1272" s="401"/>
      <c r="G1272" s="401"/>
      <c r="H1272" s="401"/>
      <c r="I1272" s="401"/>
      <c r="J1272" s="401"/>
      <c r="L1272" s="399"/>
      <c r="M1272" s="399"/>
    </row>
    <row r="1273" spans="4:13" ht="18" customHeight="1" x14ac:dyDescent="0.25">
      <c r="D1273" s="401"/>
      <c r="E1273" s="401"/>
      <c r="F1273" s="401"/>
      <c r="G1273" s="401"/>
      <c r="H1273" s="401"/>
      <c r="I1273" s="401"/>
      <c r="J1273" s="401"/>
      <c r="L1273" s="399"/>
      <c r="M1273" s="399"/>
    </row>
    <row r="1274" spans="4:13" ht="18" customHeight="1" x14ac:dyDescent="0.25">
      <c r="D1274" s="401"/>
      <c r="E1274" s="401"/>
      <c r="F1274" s="401"/>
      <c r="G1274" s="401"/>
      <c r="H1274" s="401"/>
      <c r="I1274" s="401"/>
      <c r="J1274" s="401"/>
      <c r="L1274" s="400"/>
      <c r="M1274" s="399"/>
    </row>
    <row r="1275" spans="4:13" ht="18" customHeight="1" x14ac:dyDescent="0.25">
      <c r="D1275" s="401"/>
      <c r="E1275" s="401"/>
      <c r="F1275" s="401"/>
      <c r="G1275" s="401"/>
      <c r="H1275" s="401"/>
      <c r="I1275" s="401"/>
      <c r="J1275" s="401"/>
      <c r="L1275" s="400"/>
      <c r="M1275" s="399"/>
    </row>
    <row r="1276" spans="4:13" ht="18" customHeight="1" x14ac:dyDescent="0.25">
      <c r="D1276" s="401"/>
      <c r="E1276" s="401"/>
      <c r="F1276" s="401"/>
      <c r="G1276" s="401"/>
      <c r="H1276" s="401"/>
      <c r="I1276" s="401"/>
      <c r="J1276" s="401"/>
      <c r="L1276" s="400"/>
      <c r="M1276" s="399"/>
    </row>
    <row r="1277" spans="4:13" ht="18" customHeight="1" x14ac:dyDescent="0.25">
      <c r="D1277" s="401"/>
      <c r="E1277" s="401"/>
      <c r="F1277" s="401"/>
      <c r="G1277" s="401"/>
      <c r="H1277" s="401"/>
      <c r="I1277" s="401"/>
      <c r="J1277" s="401"/>
      <c r="L1277" s="400"/>
      <c r="M1277" s="399"/>
    </row>
    <row r="1278" spans="4:13" ht="18" customHeight="1" x14ac:dyDescent="0.25">
      <c r="D1278" s="401"/>
      <c r="E1278" s="401"/>
      <c r="F1278" s="401"/>
      <c r="G1278" s="401"/>
      <c r="H1278" s="401"/>
      <c r="I1278" s="401"/>
      <c r="J1278" s="401"/>
      <c r="L1278" s="400"/>
      <c r="M1278" s="399"/>
    </row>
    <row r="1279" spans="4:13" ht="18" customHeight="1" x14ac:dyDescent="0.25">
      <c r="D1279" s="401"/>
      <c r="E1279" s="401"/>
      <c r="F1279" s="401"/>
      <c r="G1279" s="401"/>
      <c r="H1279" s="401"/>
      <c r="I1279" s="401"/>
      <c r="J1279" s="401"/>
      <c r="L1279" s="400"/>
      <c r="M1279" s="399"/>
    </row>
    <row r="1280" spans="4:13" ht="18" customHeight="1" x14ac:dyDescent="0.25">
      <c r="D1280" s="401"/>
      <c r="E1280" s="401"/>
      <c r="F1280" s="401"/>
      <c r="G1280" s="401"/>
      <c r="H1280" s="401"/>
      <c r="I1280" s="401"/>
      <c r="J1280" s="401"/>
      <c r="L1280" s="400"/>
      <c r="M1280" s="399"/>
    </row>
    <row r="1281" spans="4:13" ht="18" customHeight="1" x14ac:dyDescent="0.25">
      <c r="D1281" s="401"/>
      <c r="E1281" s="401"/>
      <c r="F1281" s="401"/>
      <c r="G1281" s="401"/>
      <c r="H1281" s="401"/>
      <c r="I1281" s="401"/>
      <c r="J1281" s="401"/>
      <c r="L1281" s="399"/>
      <c r="M1281" s="399"/>
    </row>
    <row r="1282" spans="4:13" ht="18" customHeight="1" x14ac:dyDescent="0.25">
      <c r="D1282" s="401"/>
      <c r="E1282" s="401"/>
      <c r="F1282" s="401"/>
      <c r="G1282" s="401"/>
      <c r="H1282" s="401"/>
      <c r="I1282" s="401"/>
      <c r="J1282" s="401"/>
      <c r="L1282" s="399"/>
      <c r="M1282" s="399"/>
    </row>
    <row r="1283" spans="4:13" ht="18" customHeight="1" x14ac:dyDescent="0.25">
      <c r="D1283" s="401"/>
      <c r="E1283" s="401"/>
      <c r="F1283" s="401"/>
      <c r="G1283" s="401"/>
      <c r="H1283" s="401"/>
      <c r="I1283" s="401"/>
      <c r="J1283" s="401"/>
      <c r="L1283" s="399"/>
      <c r="M1283" s="399"/>
    </row>
    <row r="1284" spans="4:13" ht="18" customHeight="1" x14ac:dyDescent="0.25">
      <c r="D1284" s="401"/>
      <c r="E1284" s="401"/>
      <c r="F1284" s="401"/>
      <c r="G1284" s="401"/>
      <c r="H1284" s="401"/>
      <c r="I1284" s="401"/>
      <c r="J1284" s="401"/>
      <c r="L1284" s="399"/>
      <c r="M1284" s="399"/>
    </row>
    <row r="1285" spans="4:13" ht="18" customHeight="1" x14ac:dyDescent="0.25">
      <c r="D1285" s="401"/>
      <c r="E1285" s="401"/>
      <c r="F1285" s="401"/>
      <c r="G1285" s="401"/>
      <c r="H1285" s="401"/>
      <c r="I1285" s="401"/>
      <c r="J1285" s="401"/>
      <c r="L1285" s="399"/>
      <c r="M1285" s="399"/>
    </row>
    <row r="1286" spans="4:13" ht="18" customHeight="1" x14ac:dyDescent="0.25">
      <c r="D1286" s="401"/>
      <c r="E1286" s="401"/>
      <c r="F1286" s="401"/>
      <c r="G1286" s="401"/>
      <c r="H1286" s="401"/>
      <c r="I1286" s="401"/>
      <c r="J1286" s="401"/>
      <c r="L1286" s="399"/>
      <c r="M1286" s="399"/>
    </row>
    <row r="1287" spans="4:13" ht="18" customHeight="1" x14ac:dyDescent="0.25">
      <c r="D1287" s="401"/>
      <c r="E1287" s="401"/>
      <c r="F1287" s="401"/>
      <c r="G1287" s="401"/>
      <c r="H1287" s="401"/>
      <c r="I1287" s="401"/>
      <c r="J1287" s="401"/>
      <c r="L1287" s="399"/>
      <c r="M1287" s="399"/>
    </row>
    <row r="1288" spans="4:13" ht="18" customHeight="1" x14ac:dyDescent="0.25">
      <c r="D1288" s="401"/>
      <c r="E1288" s="401"/>
      <c r="F1288" s="401"/>
      <c r="G1288" s="401"/>
      <c r="H1288" s="401"/>
      <c r="I1288" s="401"/>
      <c r="J1288" s="401"/>
      <c r="L1288" s="399"/>
      <c r="M1288" s="399"/>
    </row>
    <row r="1289" spans="4:13" ht="18" customHeight="1" x14ac:dyDescent="0.25">
      <c r="D1289" s="401"/>
      <c r="E1289" s="401"/>
      <c r="F1289" s="401"/>
      <c r="G1289" s="401"/>
      <c r="H1289" s="401"/>
      <c r="I1289" s="401"/>
      <c r="J1289" s="401"/>
      <c r="L1289" s="399"/>
      <c r="M1289" s="399"/>
    </row>
    <row r="1290" spans="4:13" ht="18" customHeight="1" x14ac:dyDescent="0.25">
      <c r="D1290" s="401"/>
      <c r="E1290" s="401"/>
      <c r="F1290" s="401"/>
      <c r="G1290" s="401"/>
      <c r="H1290" s="401"/>
      <c r="I1290" s="401"/>
      <c r="J1290" s="401"/>
      <c r="L1290" s="399"/>
      <c r="M1290" s="399"/>
    </row>
    <row r="1291" spans="4:13" ht="18" customHeight="1" x14ac:dyDescent="0.25">
      <c r="D1291" s="401"/>
      <c r="E1291" s="401"/>
      <c r="F1291" s="401"/>
      <c r="G1291" s="401"/>
      <c r="H1291" s="401"/>
      <c r="I1291" s="401"/>
      <c r="J1291" s="401"/>
      <c r="L1291" s="399"/>
      <c r="M1291" s="399"/>
    </row>
    <row r="1292" spans="4:13" ht="18" customHeight="1" x14ac:dyDescent="0.25">
      <c r="D1292" s="401"/>
      <c r="E1292" s="401"/>
      <c r="F1292" s="401"/>
      <c r="G1292" s="401"/>
      <c r="H1292" s="401"/>
      <c r="I1292" s="401"/>
      <c r="J1292" s="401"/>
      <c r="L1292" s="399"/>
      <c r="M1292" s="399"/>
    </row>
    <row r="1293" spans="4:13" ht="18" customHeight="1" x14ac:dyDescent="0.25">
      <c r="D1293" s="401"/>
      <c r="E1293" s="401"/>
      <c r="F1293" s="401"/>
      <c r="G1293" s="401"/>
      <c r="H1293" s="401"/>
      <c r="I1293" s="401"/>
      <c r="J1293" s="401"/>
      <c r="L1293" s="399"/>
      <c r="M1293" s="399"/>
    </row>
    <row r="1294" spans="4:13" ht="18" customHeight="1" x14ac:dyDescent="0.25">
      <c r="D1294" s="401"/>
      <c r="E1294" s="401"/>
      <c r="F1294" s="401"/>
      <c r="G1294" s="401"/>
      <c r="H1294" s="401"/>
      <c r="I1294" s="401"/>
      <c r="J1294" s="401"/>
      <c r="L1294" s="399"/>
      <c r="M1294" s="399"/>
    </row>
    <row r="1295" spans="4:13" ht="18" customHeight="1" x14ac:dyDescent="0.25">
      <c r="D1295" s="401"/>
      <c r="E1295" s="401"/>
      <c r="F1295" s="401"/>
      <c r="G1295" s="401"/>
      <c r="H1295" s="401"/>
      <c r="I1295" s="401"/>
      <c r="J1295" s="401"/>
      <c r="L1295" s="399"/>
      <c r="M1295" s="399"/>
    </row>
    <row r="1296" spans="4:13" ht="18" customHeight="1" x14ac:dyDescent="0.25">
      <c r="D1296" s="401"/>
      <c r="E1296" s="401"/>
      <c r="F1296" s="401"/>
      <c r="G1296" s="401"/>
      <c r="H1296" s="401"/>
      <c r="I1296" s="401"/>
      <c r="J1296" s="401"/>
      <c r="L1296" s="399"/>
      <c r="M1296" s="399"/>
    </row>
    <row r="1297" spans="4:13" ht="18" customHeight="1" x14ac:dyDescent="0.25">
      <c r="D1297" s="401"/>
      <c r="E1297" s="401"/>
      <c r="F1297" s="401"/>
      <c r="G1297" s="401"/>
      <c r="H1297" s="401"/>
      <c r="I1297" s="401"/>
      <c r="J1297" s="401"/>
      <c r="L1297" s="399"/>
      <c r="M1297" s="399"/>
    </row>
    <row r="1298" spans="4:13" ht="18" customHeight="1" x14ac:dyDescent="0.25">
      <c r="D1298" s="401"/>
      <c r="E1298" s="401"/>
      <c r="F1298" s="401"/>
      <c r="G1298" s="401"/>
      <c r="H1298" s="401"/>
      <c r="I1298" s="401"/>
      <c r="J1298" s="401"/>
      <c r="L1298" s="400"/>
      <c r="M1298" s="399"/>
    </row>
    <row r="1299" spans="4:13" ht="18" customHeight="1" x14ac:dyDescent="0.25">
      <c r="D1299" s="401"/>
      <c r="E1299" s="401"/>
      <c r="F1299" s="401"/>
      <c r="G1299" s="401"/>
      <c r="H1299" s="401"/>
      <c r="I1299" s="401"/>
      <c r="J1299" s="401"/>
      <c r="L1299" s="400"/>
      <c r="M1299" s="399"/>
    </row>
    <row r="1300" spans="4:13" ht="18" customHeight="1" x14ac:dyDescent="0.25">
      <c r="D1300" s="401"/>
      <c r="E1300" s="401"/>
      <c r="F1300" s="401"/>
      <c r="G1300" s="401"/>
      <c r="H1300" s="401"/>
      <c r="I1300" s="401"/>
      <c r="J1300" s="401"/>
      <c r="L1300" s="400"/>
      <c r="M1300" s="399"/>
    </row>
    <row r="1301" spans="4:13" ht="18" customHeight="1" x14ac:dyDescent="0.25">
      <c r="D1301" s="401"/>
      <c r="E1301" s="401"/>
      <c r="F1301" s="401"/>
      <c r="G1301" s="401"/>
      <c r="H1301" s="401"/>
      <c r="I1301" s="401"/>
      <c r="J1301" s="401"/>
      <c r="L1301" s="400"/>
      <c r="M1301" s="399"/>
    </row>
    <row r="1302" spans="4:13" ht="18" customHeight="1" x14ac:dyDescent="0.25">
      <c r="D1302" s="401"/>
      <c r="E1302" s="401"/>
      <c r="F1302" s="401"/>
      <c r="G1302" s="401"/>
      <c r="H1302" s="401"/>
      <c r="I1302" s="401"/>
      <c r="J1302" s="401"/>
      <c r="L1302" s="400"/>
      <c r="M1302" s="399"/>
    </row>
    <row r="1303" spans="4:13" ht="18" customHeight="1" x14ac:dyDescent="0.25">
      <c r="D1303" s="401"/>
      <c r="E1303" s="401"/>
      <c r="F1303" s="401"/>
      <c r="G1303" s="401"/>
      <c r="H1303" s="401"/>
      <c r="I1303" s="401"/>
      <c r="J1303" s="401"/>
      <c r="L1303" s="400"/>
      <c r="M1303" s="399"/>
    </row>
    <row r="1304" spans="4:13" ht="18" customHeight="1" x14ac:dyDescent="0.25">
      <c r="D1304" s="401"/>
      <c r="E1304" s="401"/>
      <c r="F1304" s="401"/>
      <c r="G1304" s="401"/>
      <c r="H1304" s="401"/>
      <c r="I1304" s="401"/>
      <c r="J1304" s="401"/>
      <c r="L1304" s="400"/>
      <c r="M1304" s="399"/>
    </row>
    <row r="1305" spans="4:13" ht="18" customHeight="1" x14ac:dyDescent="0.25">
      <c r="D1305" s="401"/>
      <c r="E1305" s="401"/>
      <c r="F1305" s="401"/>
      <c r="G1305" s="401"/>
      <c r="H1305" s="401"/>
      <c r="I1305" s="401"/>
      <c r="J1305" s="401"/>
      <c r="L1305" s="399"/>
      <c r="M1305" s="399"/>
    </row>
    <row r="1306" spans="4:13" ht="18" customHeight="1" x14ac:dyDescent="0.25">
      <c r="D1306" s="401"/>
      <c r="E1306" s="401"/>
      <c r="F1306" s="401"/>
      <c r="G1306" s="401"/>
      <c r="H1306" s="401"/>
      <c r="I1306" s="401"/>
      <c r="J1306" s="401"/>
      <c r="L1306" s="399"/>
      <c r="M1306" s="399"/>
    </row>
    <row r="1307" spans="4:13" ht="18" customHeight="1" x14ac:dyDescent="0.25">
      <c r="D1307" s="401"/>
      <c r="E1307" s="401"/>
      <c r="F1307" s="401"/>
      <c r="G1307" s="401"/>
      <c r="H1307" s="401"/>
      <c r="I1307" s="401"/>
      <c r="J1307" s="401"/>
      <c r="L1307" s="399"/>
      <c r="M1307" s="399"/>
    </row>
    <row r="1308" spans="4:13" ht="18" customHeight="1" x14ac:dyDescent="0.25">
      <c r="D1308" s="401"/>
      <c r="E1308" s="401"/>
      <c r="F1308" s="401"/>
      <c r="G1308" s="401"/>
      <c r="H1308" s="401"/>
      <c r="I1308" s="401"/>
      <c r="J1308" s="401"/>
      <c r="L1308" s="399"/>
      <c r="M1308" s="399"/>
    </row>
    <row r="1309" spans="4:13" ht="18" customHeight="1" x14ac:dyDescent="0.25">
      <c r="D1309" s="401"/>
      <c r="E1309" s="401"/>
      <c r="F1309" s="401"/>
      <c r="G1309" s="401"/>
      <c r="H1309" s="401"/>
      <c r="I1309" s="401"/>
      <c r="J1309" s="401"/>
      <c r="L1309" s="399"/>
      <c r="M1309" s="399"/>
    </row>
    <row r="1310" spans="4:13" ht="18" customHeight="1" x14ac:dyDescent="0.25">
      <c r="D1310" s="401"/>
      <c r="E1310" s="401"/>
      <c r="F1310" s="401"/>
      <c r="G1310" s="401"/>
      <c r="H1310" s="401"/>
      <c r="I1310" s="401"/>
      <c r="J1310" s="401"/>
      <c r="L1310" s="399"/>
      <c r="M1310" s="399"/>
    </row>
    <row r="1311" spans="4:13" ht="18" customHeight="1" x14ac:dyDescent="0.25">
      <c r="D1311" s="401"/>
      <c r="E1311" s="401"/>
      <c r="F1311" s="401"/>
      <c r="G1311" s="401"/>
      <c r="H1311" s="401"/>
      <c r="I1311" s="401"/>
      <c r="J1311" s="401"/>
      <c r="L1311" s="399"/>
      <c r="M1311" s="399"/>
    </row>
    <row r="1312" spans="4:13" ht="18" customHeight="1" x14ac:dyDescent="0.25">
      <c r="D1312" s="401"/>
      <c r="E1312" s="401"/>
      <c r="F1312" s="401"/>
      <c r="G1312" s="401"/>
      <c r="H1312" s="401"/>
      <c r="I1312" s="401"/>
      <c r="J1312" s="401"/>
      <c r="L1312" s="399"/>
      <c r="M1312" s="399"/>
    </row>
    <row r="1313" spans="4:13" ht="18" customHeight="1" x14ac:dyDescent="0.25">
      <c r="D1313" s="401"/>
      <c r="E1313" s="401"/>
      <c r="F1313" s="401"/>
      <c r="G1313" s="401"/>
      <c r="H1313" s="401"/>
      <c r="I1313" s="401"/>
      <c r="J1313" s="401"/>
      <c r="L1313" s="399"/>
      <c r="M1313" s="399"/>
    </row>
    <row r="1314" spans="4:13" ht="18" customHeight="1" x14ac:dyDescent="0.25">
      <c r="D1314" s="401"/>
      <c r="E1314" s="401"/>
      <c r="F1314" s="401"/>
      <c r="G1314" s="401"/>
      <c r="H1314" s="401"/>
      <c r="I1314" s="401"/>
      <c r="J1314" s="401"/>
      <c r="L1314" s="399"/>
      <c r="M1314" s="399"/>
    </row>
    <row r="1315" spans="4:13" ht="18" customHeight="1" x14ac:dyDescent="0.25">
      <c r="D1315" s="401"/>
      <c r="E1315" s="401"/>
      <c r="F1315" s="401"/>
      <c r="G1315" s="401"/>
      <c r="H1315" s="401"/>
      <c r="I1315" s="401"/>
      <c r="J1315" s="401"/>
      <c r="L1315" s="399"/>
      <c r="M1315" s="399"/>
    </row>
    <row r="1316" spans="4:13" ht="18" customHeight="1" x14ac:dyDescent="0.25">
      <c r="D1316" s="401"/>
      <c r="E1316" s="401"/>
      <c r="F1316" s="401"/>
      <c r="G1316" s="401"/>
      <c r="H1316" s="401"/>
      <c r="I1316" s="401"/>
      <c r="J1316" s="401"/>
      <c r="L1316" s="399"/>
      <c r="M1316" s="399"/>
    </row>
    <row r="1317" spans="4:13" ht="18" customHeight="1" x14ac:dyDescent="0.25">
      <c r="D1317" s="401"/>
      <c r="E1317" s="401"/>
      <c r="F1317" s="401"/>
      <c r="G1317" s="401"/>
      <c r="H1317" s="401"/>
      <c r="I1317" s="401"/>
      <c r="J1317" s="401"/>
      <c r="L1317" s="399"/>
      <c r="M1317" s="399"/>
    </row>
    <row r="1318" spans="4:13" ht="18" customHeight="1" x14ac:dyDescent="0.25">
      <c r="D1318" s="401"/>
      <c r="E1318" s="401"/>
      <c r="F1318" s="401"/>
      <c r="G1318" s="401"/>
      <c r="H1318" s="401"/>
      <c r="I1318" s="401"/>
      <c r="J1318" s="401"/>
      <c r="L1318" s="399"/>
      <c r="M1318" s="399"/>
    </row>
    <row r="1319" spans="4:13" ht="18" customHeight="1" x14ac:dyDescent="0.25">
      <c r="D1319" s="401"/>
      <c r="E1319" s="401"/>
      <c r="F1319" s="401"/>
      <c r="G1319" s="401"/>
      <c r="H1319" s="401"/>
      <c r="I1319" s="401"/>
      <c r="J1319" s="401"/>
      <c r="L1319" s="399"/>
      <c r="M1319" s="399"/>
    </row>
    <row r="1320" spans="4:13" ht="18" customHeight="1" x14ac:dyDescent="0.25">
      <c r="D1320" s="401"/>
      <c r="E1320" s="401"/>
      <c r="F1320" s="401"/>
      <c r="G1320" s="401"/>
      <c r="H1320" s="401"/>
      <c r="I1320" s="401"/>
      <c r="J1320" s="401"/>
      <c r="L1320" s="399"/>
      <c r="M1320" s="399"/>
    </row>
    <row r="1321" spans="4:13" ht="18" customHeight="1" x14ac:dyDescent="0.25">
      <c r="D1321" s="401"/>
      <c r="E1321" s="401"/>
      <c r="F1321" s="401"/>
      <c r="G1321" s="401"/>
      <c r="H1321" s="401"/>
      <c r="I1321" s="401"/>
      <c r="J1321" s="401"/>
      <c r="L1321" s="399"/>
      <c r="M1321" s="399"/>
    </row>
    <row r="1322" spans="4:13" ht="18" customHeight="1" x14ac:dyDescent="0.25">
      <c r="D1322" s="401"/>
      <c r="E1322" s="401"/>
      <c r="F1322" s="401"/>
      <c r="G1322" s="401"/>
      <c r="H1322" s="401"/>
      <c r="I1322" s="401"/>
      <c r="J1322" s="401"/>
      <c r="L1322" s="400"/>
      <c r="M1322" s="399"/>
    </row>
    <row r="1323" spans="4:13" ht="18" customHeight="1" x14ac:dyDescent="0.25">
      <c r="D1323" s="401"/>
      <c r="E1323" s="401"/>
      <c r="F1323" s="401"/>
      <c r="G1323" s="401"/>
      <c r="H1323" s="401"/>
      <c r="I1323" s="401"/>
      <c r="J1323" s="401"/>
      <c r="L1323" s="400"/>
      <c r="M1323" s="399"/>
    </row>
    <row r="1324" spans="4:13" ht="18" customHeight="1" x14ac:dyDescent="0.25">
      <c r="D1324" s="401"/>
      <c r="E1324" s="401"/>
      <c r="F1324" s="401"/>
      <c r="G1324" s="401"/>
      <c r="H1324" s="401"/>
      <c r="I1324" s="401"/>
      <c r="J1324" s="401"/>
      <c r="L1324" s="400"/>
      <c r="M1324" s="399"/>
    </row>
    <row r="1325" spans="4:13" ht="18" customHeight="1" x14ac:dyDescent="0.25">
      <c r="D1325" s="401"/>
      <c r="E1325" s="401"/>
      <c r="F1325" s="401"/>
      <c r="G1325" s="401"/>
      <c r="H1325" s="401"/>
      <c r="I1325" s="401"/>
      <c r="J1325" s="401"/>
      <c r="L1325" s="400"/>
      <c r="M1325" s="399"/>
    </row>
    <row r="1326" spans="4:13" ht="18" customHeight="1" x14ac:dyDescent="0.25">
      <c r="D1326" s="401"/>
      <c r="E1326" s="401"/>
      <c r="F1326" s="401"/>
      <c r="G1326" s="401"/>
      <c r="H1326" s="401"/>
      <c r="I1326" s="401"/>
      <c r="J1326" s="401"/>
      <c r="L1326" s="400"/>
      <c r="M1326" s="399"/>
    </row>
    <row r="1327" spans="4:13" ht="18" customHeight="1" x14ac:dyDescent="0.25">
      <c r="D1327" s="401"/>
      <c r="E1327" s="401"/>
      <c r="F1327" s="401"/>
      <c r="G1327" s="401"/>
      <c r="H1327" s="401"/>
      <c r="I1327" s="401"/>
      <c r="J1327" s="401"/>
      <c r="L1327" s="400"/>
      <c r="M1327" s="399"/>
    </row>
    <row r="1328" spans="4:13" ht="18" customHeight="1" x14ac:dyDescent="0.25">
      <c r="D1328" s="401"/>
      <c r="E1328" s="401"/>
      <c r="F1328" s="401"/>
      <c r="G1328" s="401"/>
      <c r="H1328" s="401"/>
      <c r="I1328" s="401"/>
      <c r="J1328" s="401"/>
      <c r="L1328" s="400"/>
      <c r="M1328" s="399"/>
    </row>
    <row r="1329" spans="4:13" ht="18" customHeight="1" x14ac:dyDescent="0.25">
      <c r="D1329" s="401"/>
      <c r="E1329" s="401"/>
      <c r="F1329" s="401"/>
      <c r="G1329" s="401"/>
      <c r="H1329" s="401"/>
      <c r="I1329" s="401"/>
      <c r="J1329" s="401"/>
      <c r="L1329" s="399"/>
      <c r="M1329" s="399"/>
    </row>
    <row r="1330" spans="4:13" ht="18" customHeight="1" x14ac:dyDescent="0.25">
      <c r="D1330" s="401"/>
      <c r="E1330" s="401"/>
      <c r="F1330" s="401"/>
      <c r="G1330" s="401"/>
      <c r="H1330" s="401"/>
      <c r="I1330" s="401"/>
      <c r="J1330" s="401"/>
      <c r="L1330" s="399"/>
      <c r="M1330" s="399"/>
    </row>
    <row r="1331" spans="4:13" ht="18" customHeight="1" x14ac:dyDescent="0.25">
      <c r="D1331" s="401"/>
      <c r="E1331" s="401"/>
      <c r="F1331" s="401"/>
      <c r="G1331" s="401"/>
      <c r="H1331" s="401"/>
      <c r="I1331" s="401"/>
      <c r="J1331" s="401"/>
      <c r="L1331" s="399"/>
      <c r="M1331" s="399"/>
    </row>
    <row r="1332" spans="4:13" ht="18" customHeight="1" x14ac:dyDescent="0.25">
      <c r="D1332" s="401"/>
      <c r="E1332" s="401"/>
      <c r="F1332" s="401"/>
      <c r="G1332" s="401"/>
      <c r="H1332" s="401"/>
      <c r="I1332" s="401"/>
      <c r="J1332" s="401"/>
      <c r="L1332" s="399"/>
      <c r="M1332" s="399"/>
    </row>
    <row r="1333" spans="4:13" ht="18" customHeight="1" x14ac:dyDescent="0.25">
      <c r="D1333" s="401"/>
      <c r="E1333" s="401"/>
      <c r="F1333" s="401"/>
      <c r="G1333" s="401"/>
      <c r="H1333" s="401"/>
      <c r="I1333" s="401"/>
      <c r="J1333" s="401"/>
      <c r="L1333" s="399"/>
      <c r="M1333" s="399"/>
    </row>
    <row r="1334" spans="4:13" ht="18" customHeight="1" x14ac:dyDescent="0.25">
      <c r="D1334" s="401"/>
      <c r="E1334" s="401"/>
      <c r="F1334" s="401"/>
      <c r="G1334" s="401"/>
      <c r="H1334" s="401"/>
      <c r="I1334" s="401"/>
      <c r="J1334" s="401"/>
      <c r="L1334" s="399"/>
      <c r="M1334" s="399"/>
    </row>
    <row r="1335" spans="4:13" ht="18" customHeight="1" x14ac:dyDescent="0.25">
      <c r="D1335" s="401"/>
      <c r="E1335" s="401"/>
      <c r="F1335" s="401"/>
      <c r="G1335" s="401"/>
      <c r="H1335" s="401"/>
      <c r="I1335" s="401"/>
      <c r="J1335" s="401"/>
      <c r="L1335" s="399"/>
      <c r="M1335" s="399"/>
    </row>
    <row r="1336" spans="4:13" ht="18" customHeight="1" x14ac:dyDescent="0.25">
      <c r="D1336" s="401"/>
      <c r="E1336" s="401"/>
      <c r="F1336" s="401"/>
      <c r="G1336" s="401"/>
      <c r="H1336" s="401"/>
      <c r="I1336" s="401"/>
      <c r="J1336" s="401"/>
      <c r="L1336" s="399"/>
      <c r="M1336" s="399"/>
    </row>
    <row r="1337" spans="4:13" ht="18" customHeight="1" x14ac:dyDescent="0.25">
      <c r="D1337" s="401"/>
      <c r="E1337" s="401"/>
      <c r="F1337" s="401"/>
      <c r="G1337" s="401"/>
      <c r="H1337" s="401"/>
      <c r="I1337" s="401"/>
      <c r="J1337" s="401"/>
      <c r="L1337" s="399"/>
      <c r="M1337" s="399"/>
    </row>
    <row r="1338" spans="4:13" ht="18" customHeight="1" x14ac:dyDescent="0.25">
      <c r="D1338" s="401"/>
      <c r="E1338" s="401"/>
      <c r="F1338" s="401"/>
      <c r="G1338" s="401"/>
      <c r="H1338" s="401"/>
      <c r="I1338" s="401"/>
      <c r="J1338" s="401"/>
      <c r="L1338" s="399"/>
      <c r="M1338" s="399"/>
    </row>
    <row r="1339" spans="4:13" ht="18" customHeight="1" x14ac:dyDescent="0.25">
      <c r="D1339" s="401"/>
      <c r="E1339" s="401"/>
      <c r="F1339" s="401"/>
      <c r="G1339" s="401"/>
      <c r="H1339" s="401"/>
      <c r="I1339" s="401"/>
      <c r="J1339" s="401"/>
      <c r="L1339" s="399"/>
      <c r="M1339" s="399"/>
    </row>
    <row r="1340" spans="4:13" ht="18" customHeight="1" x14ac:dyDescent="0.25">
      <c r="D1340" s="401"/>
      <c r="E1340" s="401"/>
      <c r="F1340" s="401"/>
      <c r="G1340" s="401"/>
      <c r="H1340" s="401"/>
      <c r="I1340" s="401"/>
      <c r="J1340" s="401"/>
      <c r="L1340" s="399"/>
      <c r="M1340" s="399"/>
    </row>
    <row r="1341" spans="4:13" ht="18" customHeight="1" x14ac:dyDescent="0.25">
      <c r="D1341" s="401"/>
      <c r="E1341" s="401"/>
      <c r="F1341" s="401"/>
      <c r="G1341" s="401"/>
      <c r="H1341" s="401"/>
      <c r="I1341" s="401"/>
      <c r="J1341" s="401"/>
      <c r="L1341" s="399"/>
      <c r="M1341" s="399"/>
    </row>
    <row r="1342" spans="4:13" ht="18" customHeight="1" x14ac:dyDescent="0.25">
      <c r="D1342" s="401"/>
      <c r="E1342" s="401"/>
      <c r="F1342" s="401"/>
      <c r="G1342" s="401"/>
      <c r="H1342" s="401"/>
      <c r="I1342" s="401"/>
      <c r="J1342" s="401"/>
      <c r="L1342" s="399"/>
      <c r="M1342" s="399"/>
    </row>
    <row r="1343" spans="4:13" ht="18" customHeight="1" x14ac:dyDescent="0.25">
      <c r="D1343" s="401"/>
      <c r="E1343" s="401"/>
      <c r="F1343" s="401"/>
      <c r="G1343" s="401"/>
      <c r="H1343" s="401"/>
      <c r="I1343" s="401"/>
      <c r="J1343" s="401"/>
      <c r="L1343" s="399"/>
      <c r="M1343" s="399"/>
    </row>
    <row r="1344" spans="4:13" ht="18" customHeight="1" x14ac:dyDescent="0.25">
      <c r="D1344" s="401"/>
      <c r="E1344" s="401"/>
      <c r="F1344" s="401"/>
      <c r="G1344" s="401"/>
      <c r="H1344" s="401"/>
      <c r="I1344" s="401"/>
      <c r="J1344" s="401"/>
      <c r="L1344" s="399"/>
      <c r="M1344" s="399"/>
    </row>
    <row r="1345" spans="4:13" ht="18" customHeight="1" x14ac:dyDescent="0.25">
      <c r="D1345" s="401"/>
      <c r="E1345" s="401"/>
      <c r="F1345" s="401"/>
      <c r="G1345" s="401"/>
      <c r="H1345" s="401"/>
      <c r="I1345" s="401"/>
      <c r="J1345" s="401"/>
      <c r="L1345" s="399"/>
      <c r="M1345" s="399"/>
    </row>
    <row r="1346" spans="4:13" ht="18" customHeight="1" x14ac:dyDescent="0.25">
      <c r="D1346" s="401"/>
      <c r="E1346" s="401"/>
      <c r="F1346" s="401"/>
      <c r="G1346" s="401"/>
      <c r="H1346" s="401"/>
      <c r="I1346" s="401"/>
      <c r="J1346" s="401"/>
      <c r="L1346" s="400"/>
      <c r="M1346" s="399"/>
    </row>
    <row r="1347" spans="4:13" ht="18" customHeight="1" x14ac:dyDescent="0.25">
      <c r="D1347" s="401"/>
      <c r="E1347" s="401"/>
      <c r="F1347" s="401"/>
      <c r="G1347" s="401"/>
      <c r="H1347" s="401"/>
      <c r="I1347" s="401"/>
      <c r="J1347" s="401"/>
      <c r="L1347" s="400"/>
      <c r="M1347" s="399"/>
    </row>
    <row r="1348" spans="4:13" ht="18" customHeight="1" x14ac:dyDescent="0.25">
      <c r="D1348" s="401"/>
      <c r="E1348" s="401"/>
      <c r="F1348" s="401"/>
      <c r="G1348" s="401"/>
      <c r="H1348" s="401"/>
      <c r="I1348" s="401"/>
      <c r="J1348" s="401"/>
      <c r="L1348" s="400"/>
      <c r="M1348" s="399"/>
    </row>
    <row r="1349" spans="4:13" ht="18" customHeight="1" x14ac:dyDescent="0.25">
      <c r="D1349" s="401"/>
      <c r="E1349" s="401"/>
      <c r="F1349" s="401"/>
      <c r="G1349" s="401"/>
      <c r="H1349" s="401"/>
      <c r="I1349" s="401"/>
      <c r="J1349" s="401"/>
      <c r="L1349" s="400"/>
      <c r="M1349" s="399"/>
    </row>
    <row r="1350" spans="4:13" ht="18" customHeight="1" x14ac:dyDescent="0.25">
      <c r="D1350" s="401"/>
      <c r="E1350" s="401"/>
      <c r="F1350" s="401"/>
      <c r="G1350" s="401"/>
      <c r="H1350" s="401"/>
      <c r="I1350" s="401"/>
      <c r="J1350" s="401"/>
      <c r="L1350" s="400"/>
      <c r="M1350" s="399"/>
    </row>
    <row r="1351" spans="4:13" ht="18" customHeight="1" x14ac:dyDescent="0.25">
      <c r="D1351" s="401"/>
      <c r="E1351" s="401"/>
      <c r="F1351" s="401"/>
      <c r="G1351" s="401"/>
      <c r="H1351" s="401"/>
      <c r="I1351" s="401"/>
      <c r="J1351" s="401"/>
      <c r="L1351" s="400"/>
      <c r="M1351" s="399"/>
    </row>
    <row r="1352" spans="4:13" ht="18" customHeight="1" x14ac:dyDescent="0.25">
      <c r="D1352" s="401"/>
      <c r="E1352" s="401"/>
      <c r="F1352" s="401"/>
      <c r="G1352" s="401"/>
      <c r="H1352" s="401"/>
      <c r="I1352" s="401"/>
      <c r="J1352" s="401"/>
      <c r="L1352" s="400"/>
      <c r="M1352" s="399"/>
    </row>
    <row r="1353" spans="4:13" ht="18" customHeight="1" x14ac:dyDescent="0.25">
      <c r="D1353" s="401"/>
      <c r="E1353" s="401"/>
      <c r="F1353" s="401"/>
      <c r="G1353" s="401"/>
      <c r="H1353" s="401"/>
      <c r="I1353" s="401"/>
      <c r="J1353" s="401"/>
      <c r="L1353" s="399"/>
      <c r="M1353" s="399"/>
    </row>
    <row r="1354" spans="4:13" ht="18" customHeight="1" x14ac:dyDescent="0.25">
      <c r="D1354" s="401"/>
      <c r="E1354" s="401"/>
      <c r="F1354" s="401"/>
      <c r="G1354" s="401"/>
      <c r="H1354" s="401"/>
      <c r="I1354" s="401"/>
      <c r="J1354" s="401"/>
      <c r="L1354" s="399"/>
      <c r="M1354" s="399"/>
    </row>
    <row r="1355" spans="4:13" ht="18" customHeight="1" x14ac:dyDescent="0.25">
      <c r="D1355" s="401"/>
      <c r="E1355" s="401"/>
      <c r="F1355" s="401"/>
      <c r="G1355" s="401"/>
      <c r="H1355" s="401"/>
      <c r="I1355" s="401"/>
      <c r="J1355" s="401"/>
      <c r="L1355" s="399"/>
      <c r="M1355" s="399"/>
    </row>
    <row r="1356" spans="4:13" ht="18" customHeight="1" x14ac:dyDescent="0.25">
      <c r="D1356" s="401"/>
      <c r="E1356" s="401"/>
      <c r="F1356" s="401"/>
      <c r="G1356" s="401"/>
      <c r="H1356" s="401"/>
      <c r="I1356" s="401"/>
      <c r="J1356" s="401"/>
      <c r="L1356" s="399"/>
      <c r="M1356" s="399"/>
    </row>
    <row r="1357" spans="4:13" ht="18" customHeight="1" x14ac:dyDescent="0.25">
      <c r="D1357" s="401"/>
      <c r="E1357" s="401"/>
      <c r="F1357" s="401"/>
      <c r="G1357" s="401"/>
      <c r="H1357" s="401"/>
      <c r="I1357" s="401"/>
      <c r="J1357" s="401"/>
      <c r="L1357" s="399"/>
      <c r="M1357" s="399"/>
    </row>
    <row r="1358" spans="4:13" ht="18" customHeight="1" x14ac:dyDescent="0.25">
      <c r="D1358" s="401"/>
      <c r="E1358" s="401"/>
      <c r="F1358" s="401"/>
      <c r="G1358" s="401"/>
      <c r="H1358" s="401"/>
      <c r="I1358" s="401"/>
      <c r="J1358" s="401"/>
      <c r="L1358" s="399"/>
      <c r="M1358" s="399"/>
    </row>
    <row r="1359" spans="4:13" ht="18" customHeight="1" x14ac:dyDescent="0.25">
      <c r="D1359" s="401"/>
      <c r="E1359" s="401"/>
      <c r="F1359" s="401"/>
      <c r="G1359" s="401"/>
      <c r="H1359" s="401"/>
      <c r="I1359" s="401"/>
      <c r="J1359" s="401"/>
      <c r="L1359" s="399"/>
      <c r="M1359" s="399"/>
    </row>
    <row r="1360" spans="4:13" ht="18" customHeight="1" x14ac:dyDescent="0.25">
      <c r="D1360" s="401"/>
      <c r="E1360" s="401"/>
      <c r="F1360" s="401"/>
      <c r="G1360" s="401"/>
      <c r="H1360" s="401"/>
      <c r="I1360" s="401"/>
      <c r="J1360" s="401"/>
      <c r="L1360" s="399"/>
      <c r="M1360" s="399"/>
    </row>
    <row r="1361" spans="4:13" ht="18" customHeight="1" x14ac:dyDescent="0.25">
      <c r="D1361" s="401"/>
      <c r="E1361" s="401"/>
      <c r="F1361" s="401"/>
      <c r="G1361" s="401"/>
      <c r="H1361" s="401"/>
      <c r="I1361" s="401"/>
      <c r="J1361" s="401"/>
      <c r="L1361" s="399"/>
      <c r="M1361" s="399"/>
    </row>
    <row r="1362" spans="4:13" ht="18" customHeight="1" x14ac:dyDescent="0.25">
      <c r="D1362" s="401"/>
      <c r="E1362" s="401"/>
      <c r="F1362" s="401"/>
      <c r="G1362" s="401"/>
      <c r="H1362" s="401"/>
      <c r="I1362" s="401"/>
      <c r="J1362" s="401"/>
      <c r="L1362" s="399"/>
      <c r="M1362" s="399"/>
    </row>
    <row r="1363" spans="4:13" ht="18" customHeight="1" x14ac:dyDescent="0.25">
      <c r="D1363" s="401"/>
      <c r="E1363" s="401"/>
      <c r="F1363" s="401"/>
      <c r="G1363" s="401"/>
      <c r="H1363" s="401"/>
      <c r="I1363" s="401"/>
      <c r="J1363" s="401"/>
      <c r="L1363" s="399"/>
      <c r="M1363" s="399"/>
    </row>
    <row r="1364" spans="4:13" ht="18" customHeight="1" x14ac:dyDescent="0.25">
      <c r="D1364" s="401"/>
      <c r="E1364" s="401"/>
      <c r="F1364" s="401"/>
      <c r="G1364" s="401"/>
      <c r="H1364" s="401"/>
      <c r="I1364" s="401"/>
      <c r="J1364" s="401"/>
      <c r="L1364" s="399"/>
      <c r="M1364" s="399"/>
    </row>
    <row r="1365" spans="4:13" ht="18" customHeight="1" x14ac:dyDescent="0.25">
      <c r="D1365" s="401"/>
      <c r="E1365" s="401"/>
      <c r="F1365" s="401"/>
      <c r="G1365" s="401"/>
      <c r="H1365" s="401"/>
      <c r="I1365" s="401"/>
      <c r="J1365" s="401"/>
      <c r="L1365" s="399"/>
      <c r="M1365" s="399"/>
    </row>
    <row r="1366" spans="4:13" ht="18" customHeight="1" x14ac:dyDescent="0.25">
      <c r="D1366" s="401"/>
      <c r="E1366" s="401"/>
      <c r="F1366" s="401"/>
      <c r="G1366" s="401"/>
      <c r="H1366" s="401"/>
      <c r="I1366" s="401"/>
      <c r="J1366" s="401"/>
      <c r="L1366" s="399"/>
      <c r="M1366" s="399"/>
    </row>
    <row r="1367" spans="4:13" ht="18" customHeight="1" x14ac:dyDescent="0.25">
      <c r="D1367" s="401"/>
      <c r="E1367" s="401"/>
      <c r="F1367" s="401"/>
      <c r="G1367" s="401"/>
      <c r="H1367" s="401"/>
      <c r="I1367" s="401"/>
      <c r="J1367" s="401"/>
      <c r="L1367" s="399"/>
      <c r="M1367" s="399"/>
    </row>
    <row r="1368" spans="4:13" ht="18" customHeight="1" x14ac:dyDescent="0.25">
      <c r="D1368" s="401"/>
      <c r="E1368" s="401"/>
      <c r="F1368" s="401"/>
      <c r="G1368" s="401"/>
      <c r="H1368" s="401"/>
      <c r="I1368" s="401"/>
      <c r="J1368" s="401"/>
      <c r="L1368" s="399"/>
      <c r="M1368" s="399"/>
    </row>
    <row r="1369" spans="4:13" ht="18" customHeight="1" x14ac:dyDescent="0.25">
      <c r="D1369" s="401"/>
      <c r="E1369" s="401"/>
      <c r="F1369" s="401"/>
      <c r="G1369" s="401"/>
      <c r="H1369" s="401"/>
      <c r="I1369" s="401"/>
      <c r="J1369" s="401"/>
      <c r="L1369" s="399"/>
      <c r="M1369" s="399"/>
    </row>
    <row r="1370" spans="4:13" ht="18" customHeight="1" x14ac:dyDescent="0.25">
      <c r="D1370" s="401"/>
      <c r="E1370" s="401"/>
      <c r="F1370" s="401"/>
      <c r="G1370" s="401"/>
      <c r="H1370" s="401"/>
      <c r="I1370" s="401"/>
      <c r="J1370" s="401"/>
      <c r="L1370" s="400"/>
      <c r="M1370" s="399"/>
    </row>
    <row r="1371" spans="4:13" ht="18" customHeight="1" x14ac:dyDescent="0.25">
      <c r="D1371" s="401"/>
      <c r="E1371" s="401"/>
      <c r="F1371" s="401"/>
      <c r="G1371" s="401"/>
      <c r="H1371" s="401"/>
      <c r="I1371" s="401"/>
      <c r="J1371" s="401"/>
      <c r="L1371" s="400"/>
      <c r="M1371" s="399"/>
    </row>
    <row r="1372" spans="4:13" ht="18" customHeight="1" x14ac:dyDescent="0.25">
      <c r="D1372" s="401"/>
      <c r="E1372" s="401"/>
      <c r="F1372" s="401"/>
      <c r="G1372" s="401"/>
      <c r="H1372" s="401"/>
      <c r="I1372" s="401"/>
      <c r="J1372" s="401"/>
      <c r="L1372" s="400"/>
      <c r="M1372" s="399"/>
    </row>
    <row r="1373" spans="4:13" ht="18" customHeight="1" x14ac:dyDescent="0.25">
      <c r="D1373" s="401"/>
      <c r="E1373" s="401"/>
      <c r="F1373" s="401"/>
      <c r="G1373" s="401"/>
      <c r="H1373" s="401"/>
      <c r="I1373" s="401"/>
      <c r="J1373" s="401"/>
      <c r="L1373" s="400"/>
      <c r="M1373" s="399"/>
    </row>
    <row r="1374" spans="4:13" ht="18" customHeight="1" x14ac:dyDescent="0.25">
      <c r="D1374" s="401"/>
      <c r="E1374" s="401"/>
      <c r="F1374" s="401"/>
      <c r="G1374" s="401"/>
      <c r="H1374" s="401"/>
      <c r="I1374" s="401"/>
      <c r="J1374" s="401"/>
      <c r="L1374" s="400"/>
      <c r="M1374" s="399"/>
    </row>
    <row r="1375" spans="4:13" ht="18" customHeight="1" x14ac:dyDescent="0.25">
      <c r="D1375" s="401"/>
      <c r="E1375" s="401"/>
      <c r="F1375" s="401"/>
      <c r="G1375" s="401"/>
      <c r="H1375" s="401"/>
      <c r="I1375" s="401"/>
      <c r="J1375" s="401"/>
      <c r="L1375" s="400"/>
      <c r="M1375" s="399"/>
    </row>
    <row r="1376" spans="4:13" ht="18" customHeight="1" x14ac:dyDescent="0.25">
      <c r="D1376" s="401"/>
      <c r="E1376" s="401"/>
      <c r="F1376" s="401"/>
      <c r="G1376" s="401"/>
      <c r="H1376" s="401"/>
      <c r="I1376" s="401"/>
      <c r="J1376" s="401"/>
      <c r="L1376" s="400"/>
      <c r="M1376" s="399"/>
    </row>
    <row r="1377" spans="4:13" ht="18" customHeight="1" x14ac:dyDescent="0.25">
      <c r="D1377" s="401"/>
      <c r="E1377" s="401"/>
      <c r="F1377" s="401"/>
      <c r="G1377" s="401"/>
      <c r="H1377" s="401"/>
      <c r="I1377" s="401"/>
      <c r="J1377" s="401"/>
      <c r="L1377" s="399"/>
      <c r="M1377" s="399"/>
    </row>
    <row r="1378" spans="4:13" ht="18" customHeight="1" x14ac:dyDescent="0.25">
      <c r="D1378" s="401"/>
      <c r="E1378" s="401"/>
      <c r="F1378" s="401"/>
      <c r="G1378" s="401"/>
      <c r="H1378" s="401"/>
      <c r="I1378" s="401"/>
      <c r="J1378" s="401"/>
      <c r="L1378" s="399"/>
      <c r="M1378" s="399"/>
    </row>
    <row r="1379" spans="4:13" ht="18" customHeight="1" x14ac:dyDescent="0.25">
      <c r="D1379" s="401"/>
      <c r="E1379" s="401"/>
      <c r="F1379" s="401"/>
      <c r="G1379" s="401"/>
      <c r="H1379" s="401"/>
      <c r="I1379" s="401"/>
      <c r="J1379" s="401"/>
      <c r="L1379" s="399"/>
      <c r="M1379" s="399"/>
    </row>
    <row r="1380" spans="4:13" ht="18" customHeight="1" x14ac:dyDescent="0.25">
      <c r="D1380" s="401"/>
      <c r="E1380" s="401"/>
      <c r="F1380" s="401"/>
      <c r="G1380" s="401"/>
      <c r="H1380" s="401"/>
      <c r="I1380" s="401"/>
      <c r="J1380" s="401"/>
      <c r="L1380" s="399"/>
      <c r="M1380" s="399"/>
    </row>
    <row r="1381" spans="4:13" ht="18" customHeight="1" x14ac:dyDescent="0.25">
      <c r="D1381" s="401"/>
      <c r="E1381" s="401"/>
      <c r="F1381" s="401"/>
      <c r="G1381" s="401"/>
      <c r="H1381" s="401"/>
      <c r="I1381" s="401"/>
      <c r="J1381" s="401"/>
      <c r="L1381" s="399"/>
      <c r="M1381" s="399"/>
    </row>
    <row r="1382" spans="4:13" ht="18" customHeight="1" x14ac:dyDescent="0.25">
      <c r="D1382" s="401"/>
      <c r="E1382" s="401"/>
      <c r="F1382" s="401"/>
      <c r="G1382" s="401"/>
      <c r="H1382" s="401"/>
      <c r="I1382" s="401"/>
      <c r="J1382" s="401"/>
      <c r="L1382" s="399"/>
      <c r="M1382" s="399"/>
    </row>
    <row r="1383" spans="4:13" ht="18" customHeight="1" x14ac:dyDescent="0.25">
      <c r="D1383" s="401"/>
      <c r="E1383" s="401"/>
      <c r="F1383" s="401"/>
      <c r="G1383" s="401"/>
      <c r="H1383" s="401"/>
      <c r="I1383" s="401"/>
      <c r="J1383" s="401"/>
      <c r="L1383" s="399"/>
      <c r="M1383" s="399"/>
    </row>
    <row r="1384" spans="4:13" ht="18" customHeight="1" x14ac:dyDescent="0.25">
      <c r="D1384" s="401"/>
      <c r="E1384" s="401"/>
      <c r="F1384" s="401"/>
      <c r="G1384" s="401"/>
      <c r="H1384" s="401"/>
      <c r="I1384" s="401"/>
      <c r="J1384" s="401"/>
      <c r="L1384" s="399"/>
      <c r="M1384" s="399"/>
    </row>
    <row r="1385" spans="4:13" ht="18" customHeight="1" x14ac:dyDescent="0.25">
      <c r="D1385" s="401"/>
      <c r="E1385" s="401"/>
      <c r="F1385" s="401"/>
      <c r="G1385" s="401"/>
      <c r="H1385" s="401"/>
      <c r="I1385" s="401"/>
      <c r="J1385" s="401"/>
      <c r="L1385" s="399"/>
      <c r="M1385" s="399"/>
    </row>
    <row r="1386" spans="4:13" ht="18" customHeight="1" x14ac:dyDescent="0.25">
      <c r="D1386" s="401"/>
      <c r="E1386" s="401"/>
      <c r="F1386" s="401"/>
      <c r="G1386" s="401"/>
      <c r="H1386" s="401"/>
      <c r="I1386" s="401"/>
      <c r="J1386" s="401"/>
      <c r="L1386" s="399"/>
      <c r="M1386" s="399"/>
    </row>
    <row r="1387" spans="4:13" ht="18" customHeight="1" x14ac:dyDescent="0.25">
      <c r="D1387" s="401"/>
      <c r="E1387" s="401"/>
      <c r="F1387" s="401"/>
      <c r="G1387" s="401"/>
      <c r="H1387" s="401"/>
      <c r="I1387" s="401"/>
      <c r="J1387" s="401"/>
      <c r="L1387" s="399"/>
      <c r="M1387" s="399"/>
    </row>
    <row r="1388" spans="4:13" ht="18" customHeight="1" x14ac:dyDescent="0.25">
      <c r="D1388" s="401"/>
      <c r="E1388" s="401"/>
      <c r="F1388" s="401"/>
      <c r="G1388" s="401"/>
      <c r="H1388" s="401"/>
      <c r="I1388" s="401"/>
      <c r="J1388" s="401"/>
      <c r="L1388" s="399"/>
      <c r="M1388" s="399"/>
    </row>
    <row r="1389" spans="4:13" ht="18" customHeight="1" x14ac:dyDescent="0.25">
      <c r="D1389" s="401"/>
      <c r="E1389" s="401"/>
      <c r="F1389" s="401"/>
      <c r="G1389" s="401"/>
      <c r="H1389" s="401"/>
      <c r="I1389" s="401"/>
      <c r="J1389" s="401"/>
      <c r="L1389" s="399"/>
      <c r="M1389" s="399"/>
    </row>
    <row r="1390" spans="4:13" ht="18" customHeight="1" x14ac:dyDescent="0.25">
      <c r="D1390" s="401"/>
      <c r="E1390" s="401"/>
      <c r="F1390" s="401"/>
      <c r="G1390" s="401"/>
      <c r="H1390" s="401"/>
      <c r="I1390" s="401"/>
      <c r="J1390" s="401"/>
      <c r="L1390" s="399"/>
      <c r="M1390" s="399"/>
    </row>
    <row r="1391" spans="4:13" ht="18" customHeight="1" x14ac:dyDescent="0.25">
      <c r="D1391" s="401"/>
      <c r="E1391" s="401"/>
      <c r="F1391" s="401"/>
      <c r="G1391" s="401"/>
      <c r="H1391" s="401"/>
      <c r="I1391" s="401"/>
      <c r="J1391" s="401"/>
      <c r="L1391" s="399"/>
      <c r="M1391" s="399"/>
    </row>
    <row r="1392" spans="4:13" ht="18" customHeight="1" x14ac:dyDescent="0.25">
      <c r="D1392" s="401"/>
      <c r="E1392" s="401"/>
      <c r="F1392" s="401"/>
      <c r="G1392" s="401"/>
      <c r="H1392" s="401"/>
      <c r="I1392" s="401"/>
      <c r="J1392" s="401"/>
      <c r="L1392" s="399"/>
      <c r="M1392" s="399"/>
    </row>
    <row r="1393" spans="4:13" ht="18" customHeight="1" x14ac:dyDescent="0.25">
      <c r="D1393" s="401"/>
      <c r="E1393" s="401"/>
      <c r="F1393" s="401"/>
      <c r="G1393" s="401"/>
      <c r="H1393" s="401"/>
      <c r="I1393" s="401"/>
      <c r="J1393" s="401"/>
      <c r="L1393" s="399"/>
      <c r="M1393" s="399"/>
    </row>
    <row r="1394" spans="4:13" ht="18" customHeight="1" x14ac:dyDescent="0.25">
      <c r="D1394" s="401"/>
      <c r="E1394" s="401"/>
      <c r="F1394" s="401"/>
      <c r="G1394" s="401"/>
      <c r="H1394" s="401"/>
      <c r="I1394" s="401"/>
      <c r="J1394" s="401"/>
      <c r="L1394" s="400"/>
      <c r="M1394" s="399"/>
    </row>
    <row r="1395" spans="4:13" ht="18" customHeight="1" x14ac:dyDescent="0.25">
      <c r="D1395" s="401"/>
      <c r="E1395" s="401"/>
      <c r="F1395" s="401"/>
      <c r="G1395" s="401"/>
      <c r="H1395" s="401"/>
      <c r="I1395" s="401"/>
      <c r="J1395" s="401"/>
      <c r="L1395" s="400"/>
      <c r="M1395" s="399"/>
    </row>
    <row r="1396" spans="4:13" ht="18" customHeight="1" x14ac:dyDescent="0.25">
      <c r="D1396" s="401"/>
      <c r="E1396" s="401"/>
      <c r="F1396" s="401"/>
      <c r="G1396" s="401"/>
      <c r="H1396" s="401"/>
      <c r="I1396" s="401"/>
      <c r="J1396" s="401"/>
      <c r="L1396" s="400"/>
      <c r="M1396" s="399"/>
    </row>
    <row r="1397" spans="4:13" ht="18" customHeight="1" x14ac:dyDescent="0.25">
      <c r="D1397" s="401"/>
      <c r="E1397" s="401"/>
      <c r="F1397" s="401"/>
      <c r="G1397" s="401"/>
      <c r="H1397" s="401"/>
      <c r="I1397" s="401"/>
      <c r="J1397" s="401"/>
      <c r="L1397" s="400"/>
      <c r="M1397" s="399"/>
    </row>
    <row r="1398" spans="4:13" ht="18" customHeight="1" x14ac:dyDescent="0.25">
      <c r="D1398" s="401"/>
      <c r="E1398" s="401"/>
      <c r="F1398" s="401"/>
      <c r="G1398" s="401"/>
      <c r="H1398" s="401"/>
      <c r="I1398" s="401"/>
      <c r="J1398" s="401"/>
      <c r="L1398" s="400"/>
      <c r="M1398" s="399"/>
    </row>
    <row r="1399" spans="4:13" ht="18" customHeight="1" x14ac:dyDescent="0.25">
      <c r="D1399" s="401"/>
      <c r="E1399" s="401"/>
      <c r="F1399" s="401"/>
      <c r="G1399" s="401"/>
      <c r="H1399" s="401"/>
      <c r="I1399" s="401"/>
      <c r="J1399" s="401"/>
      <c r="L1399" s="400"/>
      <c r="M1399" s="399"/>
    </row>
    <row r="1400" spans="4:13" ht="18" customHeight="1" x14ac:dyDescent="0.25">
      <c r="D1400" s="401"/>
      <c r="E1400" s="401"/>
      <c r="F1400" s="401"/>
      <c r="G1400" s="401"/>
      <c r="H1400" s="401"/>
      <c r="I1400" s="401"/>
      <c r="J1400" s="401"/>
      <c r="L1400" s="400"/>
      <c r="M1400" s="399"/>
    </row>
    <row r="1401" spans="4:13" ht="18" customHeight="1" x14ac:dyDescent="0.25">
      <c r="D1401" s="401"/>
      <c r="E1401" s="401"/>
      <c r="F1401" s="401"/>
      <c r="G1401" s="401"/>
      <c r="H1401" s="401"/>
      <c r="I1401" s="401"/>
      <c r="J1401" s="401"/>
      <c r="L1401" s="399"/>
      <c r="M1401" s="399"/>
    </row>
    <row r="1402" spans="4:13" ht="18" customHeight="1" x14ac:dyDescent="0.25">
      <c r="D1402" s="401"/>
      <c r="E1402" s="401"/>
      <c r="F1402" s="401"/>
      <c r="G1402" s="401"/>
      <c r="H1402" s="401"/>
      <c r="I1402" s="401"/>
      <c r="J1402" s="401"/>
      <c r="L1402" s="399"/>
      <c r="M1402" s="399"/>
    </row>
    <row r="1403" spans="4:13" ht="18" customHeight="1" x14ac:dyDescent="0.25">
      <c r="D1403" s="401"/>
      <c r="E1403" s="401"/>
      <c r="F1403" s="401"/>
      <c r="G1403" s="401"/>
      <c r="H1403" s="401"/>
      <c r="I1403" s="401"/>
      <c r="J1403" s="401"/>
      <c r="L1403" s="399"/>
      <c r="M1403" s="399"/>
    </row>
    <row r="1404" spans="4:13" ht="18" customHeight="1" x14ac:dyDescent="0.25">
      <c r="D1404" s="401"/>
      <c r="E1404" s="401"/>
      <c r="F1404" s="401"/>
      <c r="G1404" s="401"/>
      <c r="H1404" s="401"/>
      <c r="I1404" s="401"/>
      <c r="J1404" s="401"/>
      <c r="L1404" s="399"/>
      <c r="M1404" s="399"/>
    </row>
    <row r="1405" spans="4:13" ht="18" customHeight="1" x14ac:dyDescent="0.25">
      <c r="D1405" s="401"/>
      <c r="E1405" s="401"/>
      <c r="F1405" s="401"/>
      <c r="G1405" s="401"/>
      <c r="H1405" s="401"/>
      <c r="I1405" s="401"/>
      <c r="J1405" s="401"/>
      <c r="L1405" s="399"/>
      <c r="M1405" s="399"/>
    </row>
    <row r="1406" spans="4:13" ht="18" customHeight="1" x14ac:dyDescent="0.25">
      <c r="D1406" s="401"/>
      <c r="E1406" s="401"/>
      <c r="F1406" s="401"/>
      <c r="G1406" s="401"/>
      <c r="H1406" s="401"/>
      <c r="I1406" s="401"/>
      <c r="J1406" s="401"/>
      <c r="L1406" s="399"/>
      <c r="M1406" s="399"/>
    </row>
    <row r="1407" spans="4:13" ht="18" customHeight="1" x14ac:dyDescent="0.25">
      <c r="D1407" s="401"/>
      <c r="E1407" s="401"/>
      <c r="F1407" s="401"/>
      <c r="G1407" s="401"/>
      <c r="H1407" s="401"/>
      <c r="I1407" s="401"/>
      <c r="J1407" s="401"/>
      <c r="L1407" s="399"/>
      <c r="M1407" s="399"/>
    </row>
    <row r="1408" spans="4:13" ht="18" customHeight="1" x14ac:dyDescent="0.25">
      <c r="D1408" s="401"/>
      <c r="E1408" s="401"/>
      <c r="F1408" s="401"/>
      <c r="G1408" s="401"/>
      <c r="H1408" s="401"/>
      <c r="I1408" s="401"/>
      <c r="J1408" s="401"/>
      <c r="L1408" s="399"/>
      <c r="M1408" s="399"/>
    </row>
    <row r="1409" spans="4:13" ht="18" customHeight="1" x14ac:dyDescent="0.25">
      <c r="D1409" s="401"/>
      <c r="E1409" s="401"/>
      <c r="F1409" s="401"/>
      <c r="G1409" s="401"/>
      <c r="H1409" s="401"/>
      <c r="I1409" s="401"/>
      <c r="J1409" s="401"/>
      <c r="L1409" s="399"/>
      <c r="M1409" s="399"/>
    </row>
    <row r="1410" spans="4:13" ht="18" customHeight="1" x14ac:dyDescent="0.25">
      <c r="D1410" s="401"/>
      <c r="E1410" s="401"/>
      <c r="F1410" s="401"/>
      <c r="G1410" s="401"/>
      <c r="H1410" s="401"/>
      <c r="I1410" s="401"/>
      <c r="J1410" s="401"/>
      <c r="L1410" s="399"/>
      <c r="M1410" s="399"/>
    </row>
    <row r="1411" spans="4:13" ht="18" customHeight="1" x14ac:dyDescent="0.25">
      <c r="D1411" s="401"/>
      <c r="E1411" s="401"/>
      <c r="F1411" s="401"/>
      <c r="G1411" s="401"/>
      <c r="H1411" s="401"/>
      <c r="I1411" s="401"/>
      <c r="J1411" s="401"/>
      <c r="L1411" s="399"/>
      <c r="M1411" s="399"/>
    </row>
    <row r="1412" spans="4:13" ht="18" customHeight="1" x14ac:dyDescent="0.25">
      <c r="D1412" s="401"/>
      <c r="E1412" s="401"/>
      <c r="F1412" s="401"/>
      <c r="G1412" s="401"/>
      <c r="H1412" s="401"/>
      <c r="I1412" s="401"/>
      <c r="J1412" s="401"/>
      <c r="L1412" s="399"/>
      <c r="M1412" s="399"/>
    </row>
    <row r="1413" spans="4:13" ht="18" customHeight="1" x14ac:dyDescent="0.25">
      <c r="D1413" s="401"/>
      <c r="E1413" s="401"/>
      <c r="F1413" s="401"/>
      <c r="G1413" s="401"/>
      <c r="H1413" s="401"/>
      <c r="I1413" s="401"/>
      <c r="J1413" s="401"/>
      <c r="L1413" s="399"/>
      <c r="M1413" s="399"/>
    </row>
    <row r="1414" spans="4:13" ht="18" customHeight="1" x14ac:dyDescent="0.25">
      <c r="D1414" s="401"/>
      <c r="E1414" s="401"/>
      <c r="F1414" s="401"/>
      <c r="G1414" s="401"/>
      <c r="H1414" s="401"/>
      <c r="I1414" s="401"/>
      <c r="J1414" s="401"/>
      <c r="L1414" s="399"/>
      <c r="M1414" s="399"/>
    </row>
    <row r="1415" spans="4:13" ht="18" customHeight="1" x14ac:dyDescent="0.25">
      <c r="D1415" s="401"/>
      <c r="E1415" s="401"/>
      <c r="F1415" s="401"/>
      <c r="G1415" s="401"/>
      <c r="H1415" s="401"/>
      <c r="I1415" s="401"/>
      <c r="J1415" s="401"/>
      <c r="L1415" s="399"/>
      <c r="M1415" s="399"/>
    </row>
    <row r="1416" spans="4:13" ht="18" customHeight="1" x14ac:dyDescent="0.25">
      <c r="D1416" s="401"/>
      <c r="E1416" s="401"/>
      <c r="F1416" s="401"/>
      <c r="G1416" s="401"/>
      <c r="H1416" s="401"/>
      <c r="I1416" s="401"/>
      <c r="J1416" s="401"/>
      <c r="L1416" s="399"/>
      <c r="M1416" s="399"/>
    </row>
    <row r="1417" spans="4:13" ht="18" customHeight="1" x14ac:dyDescent="0.25">
      <c r="D1417" s="401"/>
      <c r="E1417" s="401"/>
      <c r="F1417" s="401"/>
      <c r="G1417" s="401"/>
      <c r="H1417" s="401"/>
      <c r="I1417" s="401"/>
      <c r="J1417" s="401"/>
      <c r="L1417" s="399"/>
      <c r="M1417" s="399"/>
    </row>
    <row r="1418" spans="4:13" ht="18" customHeight="1" x14ac:dyDescent="0.25">
      <c r="D1418" s="401"/>
      <c r="E1418" s="401"/>
      <c r="F1418" s="401"/>
      <c r="G1418" s="401"/>
      <c r="H1418" s="401"/>
      <c r="I1418" s="401"/>
      <c r="J1418" s="401"/>
      <c r="L1418" s="400"/>
      <c r="M1418" s="399"/>
    </row>
    <row r="1419" spans="4:13" ht="18" customHeight="1" x14ac:dyDescent="0.25">
      <c r="D1419" s="401"/>
      <c r="E1419" s="401"/>
      <c r="F1419" s="401"/>
      <c r="G1419" s="401"/>
      <c r="H1419" s="401"/>
      <c r="I1419" s="401"/>
      <c r="J1419" s="401"/>
      <c r="L1419" s="400"/>
      <c r="M1419" s="399"/>
    </row>
    <row r="1420" spans="4:13" ht="18" customHeight="1" x14ac:dyDescent="0.25">
      <c r="D1420" s="401"/>
      <c r="E1420" s="401"/>
      <c r="F1420" s="401"/>
      <c r="G1420" s="401"/>
      <c r="H1420" s="401"/>
      <c r="I1420" s="401"/>
      <c r="J1420" s="401"/>
      <c r="L1420" s="400"/>
      <c r="M1420" s="399"/>
    </row>
    <row r="1421" spans="4:13" ht="18" customHeight="1" x14ac:dyDescent="0.25">
      <c r="D1421" s="401"/>
      <c r="E1421" s="401"/>
      <c r="F1421" s="401"/>
      <c r="G1421" s="401"/>
      <c r="H1421" s="401"/>
      <c r="I1421" s="401"/>
      <c r="J1421" s="401"/>
      <c r="L1421" s="400"/>
      <c r="M1421" s="399"/>
    </row>
    <row r="1422" spans="4:13" ht="18" customHeight="1" x14ac:dyDescent="0.25">
      <c r="D1422" s="401"/>
      <c r="E1422" s="401"/>
      <c r="F1422" s="401"/>
      <c r="G1422" s="401"/>
      <c r="H1422" s="401"/>
      <c r="I1422" s="401"/>
      <c r="J1422" s="401"/>
      <c r="L1422" s="400"/>
      <c r="M1422" s="399"/>
    </row>
    <row r="1423" spans="4:13" ht="18" customHeight="1" x14ac:dyDescent="0.25">
      <c r="D1423" s="401"/>
      <c r="E1423" s="401"/>
      <c r="F1423" s="401"/>
      <c r="G1423" s="401"/>
      <c r="H1423" s="401"/>
      <c r="I1423" s="401"/>
      <c r="J1423" s="401"/>
      <c r="L1423" s="400"/>
      <c r="M1423" s="399"/>
    </row>
    <row r="1424" spans="4:13" ht="18" customHeight="1" x14ac:dyDescent="0.25">
      <c r="D1424" s="401"/>
      <c r="E1424" s="401"/>
      <c r="F1424" s="401"/>
      <c r="G1424" s="401"/>
      <c r="H1424" s="401"/>
      <c r="I1424" s="401"/>
      <c r="J1424" s="401"/>
      <c r="L1424" s="400"/>
      <c r="M1424" s="399"/>
    </row>
    <row r="1425" spans="4:13" ht="18" customHeight="1" x14ac:dyDescent="0.25">
      <c r="D1425" s="401"/>
      <c r="E1425" s="401"/>
      <c r="F1425" s="401"/>
      <c r="G1425" s="401"/>
      <c r="H1425" s="401"/>
      <c r="I1425" s="401"/>
      <c r="J1425" s="401"/>
      <c r="L1425" s="399"/>
      <c r="M1425" s="399"/>
    </row>
    <row r="1426" spans="4:13" ht="18" customHeight="1" x14ac:dyDescent="0.25">
      <c r="D1426" s="401"/>
      <c r="E1426" s="401"/>
      <c r="F1426" s="401"/>
      <c r="G1426" s="401"/>
      <c r="H1426" s="401"/>
      <c r="I1426" s="401"/>
      <c r="J1426" s="401"/>
      <c r="L1426" s="399"/>
      <c r="M1426" s="399"/>
    </row>
    <row r="1427" spans="4:13" ht="18" customHeight="1" x14ac:dyDescent="0.25">
      <c r="D1427" s="401"/>
      <c r="E1427" s="401"/>
      <c r="F1427" s="401"/>
      <c r="G1427" s="401"/>
      <c r="H1427" s="401"/>
      <c r="I1427" s="401"/>
      <c r="J1427" s="401"/>
      <c r="L1427" s="399"/>
      <c r="M1427" s="399"/>
    </row>
    <row r="1428" spans="4:13" ht="18" customHeight="1" x14ac:dyDescent="0.25">
      <c r="D1428" s="401"/>
      <c r="E1428" s="401"/>
      <c r="F1428" s="401"/>
      <c r="G1428" s="401"/>
      <c r="H1428" s="401"/>
      <c r="I1428" s="401"/>
      <c r="J1428" s="401"/>
      <c r="L1428" s="399"/>
      <c r="M1428" s="399"/>
    </row>
    <row r="1429" spans="4:13" ht="18" customHeight="1" x14ac:dyDescent="0.25">
      <c r="D1429" s="401"/>
      <c r="E1429" s="401"/>
      <c r="F1429" s="401"/>
      <c r="G1429" s="401"/>
      <c r="H1429" s="401"/>
      <c r="I1429" s="401"/>
      <c r="J1429" s="401"/>
      <c r="L1429" s="399"/>
      <c r="M1429" s="399"/>
    </row>
    <row r="1430" spans="4:13" ht="18" customHeight="1" x14ac:dyDescent="0.25">
      <c r="D1430" s="401"/>
      <c r="E1430" s="401"/>
      <c r="F1430" s="401"/>
      <c r="G1430" s="401"/>
      <c r="H1430" s="401"/>
      <c r="I1430" s="401"/>
      <c r="J1430" s="401"/>
      <c r="L1430" s="399"/>
      <c r="M1430" s="399"/>
    </row>
    <row r="1431" spans="4:13" ht="18" customHeight="1" x14ac:dyDescent="0.25">
      <c r="D1431" s="401"/>
      <c r="E1431" s="401"/>
      <c r="F1431" s="401"/>
      <c r="G1431" s="401"/>
      <c r="H1431" s="401"/>
      <c r="I1431" s="401"/>
      <c r="J1431" s="401"/>
      <c r="L1431" s="399"/>
      <c r="M1431" s="399"/>
    </row>
    <row r="1432" spans="4:13" ht="18" customHeight="1" x14ac:dyDescent="0.25">
      <c r="D1432" s="401"/>
      <c r="E1432" s="401"/>
      <c r="F1432" s="401"/>
      <c r="G1432" s="401"/>
      <c r="H1432" s="401"/>
      <c r="I1432" s="401"/>
      <c r="J1432" s="401"/>
      <c r="L1432" s="399"/>
      <c r="M1432" s="399"/>
    </row>
    <row r="1433" spans="4:13" ht="18" customHeight="1" x14ac:dyDescent="0.25">
      <c r="D1433" s="401"/>
      <c r="E1433" s="401"/>
      <c r="F1433" s="401"/>
      <c r="G1433" s="401"/>
      <c r="H1433" s="401"/>
      <c r="I1433" s="401"/>
      <c r="J1433" s="401"/>
      <c r="L1433" s="399"/>
      <c r="M1433" s="399"/>
    </row>
    <row r="1434" spans="4:13" ht="18" customHeight="1" x14ac:dyDescent="0.25">
      <c r="D1434" s="401"/>
      <c r="E1434" s="401"/>
      <c r="F1434" s="401"/>
      <c r="G1434" s="401"/>
      <c r="H1434" s="401"/>
      <c r="I1434" s="401"/>
      <c r="J1434" s="401"/>
      <c r="L1434" s="399"/>
      <c r="M1434" s="399"/>
    </row>
    <row r="1435" spans="4:13" ht="18" customHeight="1" x14ac:dyDescent="0.25">
      <c r="D1435" s="401"/>
      <c r="E1435" s="401"/>
      <c r="F1435" s="401"/>
      <c r="G1435" s="401"/>
      <c r="H1435" s="401"/>
      <c r="I1435" s="401"/>
      <c r="J1435" s="401"/>
      <c r="L1435" s="399"/>
      <c r="M1435" s="399"/>
    </row>
    <row r="1436" spans="4:13" ht="18" customHeight="1" x14ac:dyDescent="0.25">
      <c r="D1436" s="401"/>
      <c r="E1436" s="401"/>
      <c r="F1436" s="401"/>
      <c r="G1436" s="401"/>
      <c r="H1436" s="401"/>
      <c r="I1436" s="401"/>
      <c r="J1436" s="401"/>
      <c r="L1436" s="399"/>
      <c r="M1436" s="399"/>
    </row>
    <row r="1437" spans="4:13" ht="18" customHeight="1" x14ac:dyDescent="0.25">
      <c r="D1437" s="401"/>
      <c r="E1437" s="401"/>
      <c r="F1437" s="401"/>
      <c r="G1437" s="401"/>
      <c r="H1437" s="401"/>
      <c r="I1437" s="401"/>
      <c r="J1437" s="401"/>
      <c r="L1437" s="399"/>
      <c r="M1437" s="399"/>
    </row>
    <row r="1438" spans="4:13" ht="18" customHeight="1" x14ac:dyDescent="0.25">
      <c r="D1438" s="401"/>
      <c r="E1438" s="401"/>
      <c r="F1438" s="401"/>
      <c r="G1438" s="401"/>
      <c r="H1438" s="401"/>
      <c r="I1438" s="401"/>
      <c r="J1438" s="401"/>
      <c r="L1438" s="399"/>
      <c r="M1438" s="399"/>
    </row>
    <row r="1439" spans="4:13" ht="18" customHeight="1" x14ac:dyDescent="0.25">
      <c r="D1439" s="401"/>
      <c r="E1439" s="401"/>
      <c r="F1439" s="401"/>
      <c r="G1439" s="401"/>
      <c r="H1439" s="401"/>
      <c r="I1439" s="401"/>
      <c r="J1439" s="401"/>
      <c r="L1439" s="399"/>
      <c r="M1439" s="399"/>
    </row>
    <row r="1440" spans="4:13" ht="18" customHeight="1" x14ac:dyDescent="0.25">
      <c r="D1440" s="401"/>
      <c r="E1440" s="401"/>
      <c r="F1440" s="401"/>
      <c r="G1440" s="401"/>
      <c r="H1440" s="401"/>
      <c r="I1440" s="401"/>
      <c r="J1440" s="401"/>
      <c r="L1440" s="399"/>
      <c r="M1440" s="399"/>
    </row>
    <row r="1441" spans="4:13" ht="18" customHeight="1" x14ac:dyDescent="0.25">
      <c r="D1441" s="401"/>
      <c r="E1441" s="401"/>
      <c r="F1441" s="401"/>
      <c r="G1441" s="401"/>
      <c r="H1441" s="401"/>
      <c r="I1441" s="401"/>
      <c r="J1441" s="401"/>
      <c r="L1441" s="399"/>
      <c r="M1441" s="399"/>
    </row>
    <row r="1442" spans="4:13" ht="18" customHeight="1" x14ac:dyDescent="0.25">
      <c r="D1442" s="401"/>
      <c r="E1442" s="401"/>
      <c r="F1442" s="401"/>
      <c r="G1442" s="401"/>
      <c r="H1442" s="401"/>
      <c r="I1442" s="401"/>
      <c r="J1442" s="401"/>
      <c r="L1442" s="400"/>
      <c r="M1442" s="399"/>
    </row>
    <row r="1443" spans="4:13" ht="18" customHeight="1" x14ac:dyDescent="0.25">
      <c r="D1443" s="401"/>
      <c r="E1443" s="401"/>
      <c r="F1443" s="401"/>
      <c r="G1443" s="401"/>
      <c r="H1443" s="401"/>
      <c r="I1443" s="401"/>
      <c r="J1443" s="401"/>
      <c r="L1443" s="400"/>
      <c r="M1443" s="399"/>
    </row>
    <row r="1444" spans="4:13" ht="18" customHeight="1" x14ac:dyDescent="0.25">
      <c r="D1444" s="401"/>
      <c r="E1444" s="401"/>
      <c r="F1444" s="401"/>
      <c r="G1444" s="401"/>
      <c r="H1444" s="401"/>
      <c r="I1444" s="401"/>
      <c r="J1444" s="401"/>
      <c r="L1444" s="400"/>
      <c r="M1444" s="399"/>
    </row>
    <row r="1445" spans="4:13" ht="18" customHeight="1" x14ac:dyDescent="0.25">
      <c r="D1445" s="401"/>
      <c r="E1445" s="401"/>
      <c r="F1445" s="401"/>
      <c r="G1445" s="401"/>
      <c r="H1445" s="401"/>
      <c r="I1445" s="401"/>
      <c r="J1445" s="401"/>
      <c r="L1445" s="400"/>
      <c r="M1445" s="399"/>
    </row>
    <row r="1446" spans="4:13" ht="18" customHeight="1" x14ac:dyDescent="0.25">
      <c r="D1446" s="401"/>
      <c r="E1446" s="401"/>
      <c r="F1446" s="401"/>
      <c r="G1446" s="401"/>
      <c r="H1446" s="401"/>
      <c r="I1446" s="401"/>
      <c r="J1446" s="401"/>
      <c r="L1446" s="400"/>
      <c r="M1446" s="399"/>
    </row>
    <row r="1447" spans="4:13" ht="18" customHeight="1" x14ac:dyDescent="0.25">
      <c r="D1447" s="401"/>
      <c r="E1447" s="401"/>
      <c r="F1447" s="401"/>
      <c r="G1447" s="401"/>
      <c r="H1447" s="401"/>
      <c r="I1447" s="401"/>
      <c r="J1447" s="401"/>
      <c r="L1447" s="400"/>
      <c r="M1447" s="399"/>
    </row>
    <row r="1448" spans="4:13" ht="18" customHeight="1" x14ac:dyDescent="0.25">
      <c r="D1448" s="401"/>
      <c r="E1448" s="401"/>
      <c r="F1448" s="401"/>
      <c r="G1448" s="401"/>
      <c r="H1448" s="401"/>
      <c r="I1448" s="401"/>
      <c r="J1448" s="401"/>
      <c r="L1448" s="400"/>
      <c r="M1448" s="399"/>
    </row>
    <row r="1449" spans="4:13" ht="18" customHeight="1" x14ac:dyDescent="0.25">
      <c r="D1449" s="401"/>
      <c r="E1449" s="401"/>
      <c r="F1449" s="401"/>
      <c r="G1449" s="401"/>
      <c r="H1449" s="401"/>
      <c r="I1449" s="401"/>
      <c r="J1449" s="401"/>
      <c r="L1449" s="399"/>
      <c r="M1449" s="399"/>
    </row>
    <row r="1450" spans="4:13" ht="18" customHeight="1" x14ac:dyDescent="0.25">
      <c r="D1450" s="401"/>
      <c r="E1450" s="401"/>
      <c r="F1450" s="401"/>
      <c r="G1450" s="401"/>
      <c r="H1450" s="401"/>
      <c r="I1450" s="401"/>
      <c r="J1450" s="401"/>
      <c r="L1450" s="399"/>
      <c r="M1450" s="399"/>
    </row>
    <row r="1451" spans="4:13" ht="18" customHeight="1" x14ac:dyDescent="0.25">
      <c r="D1451" s="401"/>
      <c r="E1451" s="401"/>
      <c r="F1451" s="401"/>
      <c r="G1451" s="401"/>
      <c r="H1451" s="401"/>
      <c r="I1451" s="401"/>
      <c r="J1451" s="401"/>
      <c r="L1451" s="399"/>
      <c r="M1451" s="399"/>
    </row>
    <row r="1452" spans="4:13" ht="18" customHeight="1" x14ac:dyDescent="0.25">
      <c r="D1452" s="401"/>
      <c r="E1452" s="401"/>
      <c r="F1452" s="401"/>
      <c r="G1452" s="401"/>
      <c r="H1452" s="401"/>
      <c r="I1452" s="401"/>
      <c r="J1452" s="401"/>
      <c r="L1452" s="399"/>
      <c r="M1452" s="399"/>
    </row>
    <row r="1453" spans="4:13" ht="18" customHeight="1" x14ac:dyDescent="0.25">
      <c r="D1453" s="401"/>
      <c r="E1453" s="401"/>
      <c r="F1453" s="401"/>
      <c r="G1453" s="401"/>
      <c r="H1453" s="401"/>
      <c r="I1453" s="401"/>
      <c r="J1453" s="401"/>
      <c r="L1453" s="399"/>
      <c r="M1453" s="399"/>
    </row>
    <row r="1454" spans="4:13" ht="18" customHeight="1" x14ac:dyDescent="0.25">
      <c r="D1454" s="401"/>
      <c r="E1454" s="401"/>
      <c r="F1454" s="401"/>
      <c r="G1454" s="401"/>
      <c r="H1454" s="401"/>
      <c r="I1454" s="401"/>
      <c r="J1454" s="401"/>
      <c r="L1454" s="399"/>
      <c r="M1454" s="399"/>
    </row>
    <row r="1455" spans="4:13" ht="18" customHeight="1" x14ac:dyDescent="0.25">
      <c r="D1455" s="401"/>
      <c r="E1455" s="401"/>
      <c r="F1455" s="401"/>
      <c r="G1455" s="401"/>
      <c r="H1455" s="401"/>
      <c r="I1455" s="401"/>
      <c r="J1455" s="401"/>
      <c r="L1455" s="399"/>
      <c r="M1455" s="399"/>
    </row>
    <row r="1456" spans="4:13" ht="18" customHeight="1" x14ac:dyDescent="0.25">
      <c r="D1456" s="401"/>
      <c r="E1456" s="401"/>
      <c r="F1456" s="401"/>
      <c r="G1456" s="401"/>
      <c r="H1456" s="401"/>
      <c r="I1456" s="401"/>
      <c r="J1456" s="401"/>
      <c r="L1456" s="399"/>
      <c r="M1456" s="399"/>
    </row>
    <row r="1457" spans="4:13" ht="18" customHeight="1" x14ac:dyDescent="0.25">
      <c r="D1457" s="401"/>
      <c r="E1457" s="401"/>
      <c r="F1457" s="401"/>
      <c r="G1457" s="401"/>
      <c r="H1457" s="401"/>
      <c r="I1457" s="401"/>
      <c r="J1457" s="401"/>
      <c r="L1457" s="399"/>
      <c r="M1457" s="399"/>
    </row>
    <row r="1458" spans="4:13" ht="18" customHeight="1" x14ac:dyDescent="0.25">
      <c r="D1458" s="401"/>
      <c r="E1458" s="401"/>
      <c r="F1458" s="401"/>
      <c r="G1458" s="401"/>
      <c r="H1458" s="401"/>
      <c r="I1458" s="401"/>
      <c r="J1458" s="401"/>
      <c r="L1458" s="399"/>
      <c r="M1458" s="399"/>
    </row>
    <row r="1459" spans="4:13" ht="18" customHeight="1" x14ac:dyDescent="0.25">
      <c r="D1459" s="401"/>
      <c r="E1459" s="401"/>
      <c r="F1459" s="401"/>
      <c r="G1459" s="401"/>
      <c r="H1459" s="401"/>
      <c r="I1459" s="401"/>
      <c r="J1459" s="401"/>
      <c r="L1459" s="399"/>
      <c r="M1459" s="399"/>
    </row>
    <row r="1460" spans="4:13" ht="18" customHeight="1" x14ac:dyDescent="0.25">
      <c r="D1460" s="401"/>
      <c r="E1460" s="401"/>
      <c r="F1460" s="401"/>
      <c r="G1460" s="401"/>
      <c r="H1460" s="401"/>
      <c r="I1460" s="401"/>
      <c r="J1460" s="401"/>
      <c r="L1460" s="399"/>
      <c r="M1460" s="399"/>
    </row>
    <row r="1461" spans="4:13" ht="18" customHeight="1" x14ac:dyDescent="0.25">
      <c r="D1461" s="401"/>
      <c r="E1461" s="401"/>
      <c r="F1461" s="401"/>
      <c r="G1461" s="401"/>
      <c r="H1461" s="401"/>
      <c r="I1461" s="401"/>
      <c r="J1461" s="401"/>
      <c r="L1461" s="399"/>
      <c r="M1461" s="399"/>
    </row>
    <row r="1462" spans="4:13" ht="18" customHeight="1" x14ac:dyDescent="0.25">
      <c r="D1462" s="401"/>
      <c r="E1462" s="401"/>
      <c r="F1462" s="401"/>
      <c r="G1462" s="401"/>
      <c r="H1462" s="401"/>
      <c r="I1462" s="401"/>
      <c r="J1462" s="401"/>
      <c r="L1462" s="399"/>
      <c r="M1462" s="399"/>
    </row>
    <row r="1463" spans="4:13" ht="18" customHeight="1" x14ac:dyDescent="0.25">
      <c r="D1463" s="401"/>
      <c r="E1463" s="401"/>
      <c r="F1463" s="401"/>
      <c r="G1463" s="401"/>
      <c r="H1463" s="401"/>
      <c r="I1463" s="401"/>
      <c r="J1463" s="401"/>
      <c r="L1463" s="399"/>
      <c r="M1463" s="399"/>
    </row>
    <row r="1464" spans="4:13" ht="18" customHeight="1" x14ac:dyDescent="0.25">
      <c r="D1464" s="401"/>
      <c r="E1464" s="401"/>
      <c r="F1464" s="401"/>
      <c r="G1464" s="401"/>
      <c r="H1464" s="401"/>
      <c r="I1464" s="401"/>
      <c r="J1464" s="401"/>
      <c r="L1464" s="399"/>
      <c r="M1464" s="399"/>
    </row>
    <row r="1465" spans="4:13" ht="18" customHeight="1" x14ac:dyDescent="0.25">
      <c r="D1465" s="401"/>
      <c r="E1465" s="401"/>
      <c r="F1465" s="401"/>
      <c r="G1465" s="401"/>
      <c r="H1465" s="401"/>
      <c r="I1465" s="401"/>
      <c r="J1465" s="401"/>
      <c r="L1465" s="399"/>
      <c r="M1465" s="399"/>
    </row>
    <row r="1466" spans="4:13" ht="18" customHeight="1" x14ac:dyDescent="0.25">
      <c r="D1466" s="401"/>
      <c r="E1466" s="401"/>
      <c r="F1466" s="401"/>
      <c r="G1466" s="401"/>
      <c r="H1466" s="401"/>
      <c r="I1466" s="401"/>
      <c r="J1466" s="401"/>
      <c r="L1466" s="400"/>
      <c r="M1466" s="399"/>
    </row>
    <row r="1467" spans="4:13" ht="18" customHeight="1" x14ac:dyDescent="0.25">
      <c r="D1467" s="401"/>
      <c r="E1467" s="401"/>
      <c r="F1467" s="401"/>
      <c r="G1467" s="401"/>
      <c r="H1467" s="401"/>
      <c r="I1467" s="401"/>
      <c r="J1467" s="401"/>
      <c r="L1467" s="400"/>
      <c r="M1467" s="399"/>
    </row>
    <row r="1468" spans="4:13" ht="18" customHeight="1" x14ac:dyDescent="0.25">
      <c r="D1468" s="401"/>
      <c r="E1468" s="401"/>
      <c r="F1468" s="401"/>
      <c r="G1468" s="401"/>
      <c r="H1468" s="401"/>
      <c r="I1468" s="401"/>
      <c r="J1468" s="401"/>
      <c r="L1468" s="400"/>
      <c r="M1468" s="399"/>
    </row>
    <row r="1469" spans="4:13" ht="18" customHeight="1" x14ac:dyDescent="0.25">
      <c r="D1469" s="401"/>
      <c r="E1469" s="401"/>
      <c r="F1469" s="401"/>
      <c r="G1469" s="401"/>
      <c r="H1469" s="401"/>
      <c r="I1469" s="401"/>
      <c r="J1469" s="401"/>
      <c r="L1469" s="400"/>
      <c r="M1469" s="399"/>
    </row>
    <row r="1470" spans="4:13" ht="18" customHeight="1" x14ac:dyDescent="0.25">
      <c r="D1470" s="401"/>
      <c r="E1470" s="401"/>
      <c r="F1470" s="401"/>
      <c r="G1470" s="401"/>
      <c r="H1470" s="401"/>
      <c r="I1470" s="401"/>
      <c r="J1470" s="401"/>
      <c r="L1470" s="400"/>
      <c r="M1470" s="399"/>
    </row>
    <row r="1471" spans="4:13" ht="18" customHeight="1" x14ac:dyDescent="0.25">
      <c r="D1471" s="401"/>
      <c r="E1471" s="401"/>
      <c r="F1471" s="401"/>
      <c r="G1471" s="401"/>
      <c r="H1471" s="401"/>
      <c r="I1471" s="401"/>
      <c r="J1471" s="401"/>
      <c r="L1471" s="400"/>
      <c r="M1471" s="399"/>
    </row>
    <row r="1472" spans="4:13" ht="18" customHeight="1" x14ac:dyDescent="0.25">
      <c r="D1472" s="401"/>
      <c r="E1472" s="401"/>
      <c r="F1472" s="401"/>
      <c r="G1472" s="401"/>
      <c r="H1472" s="401"/>
      <c r="I1472" s="401"/>
      <c r="J1472" s="401"/>
      <c r="L1472" s="400"/>
      <c r="M1472" s="399"/>
    </row>
    <row r="1473" spans="4:13" ht="18" customHeight="1" x14ac:dyDescent="0.25">
      <c r="D1473" s="401"/>
      <c r="E1473" s="401"/>
      <c r="F1473" s="401"/>
      <c r="G1473" s="401"/>
      <c r="H1473" s="401"/>
      <c r="I1473" s="401"/>
      <c r="J1473" s="401"/>
      <c r="L1473" s="399"/>
      <c r="M1473" s="399"/>
    </row>
    <row r="1474" spans="4:13" ht="18" customHeight="1" x14ac:dyDescent="0.25">
      <c r="D1474" s="401"/>
      <c r="E1474" s="401"/>
      <c r="F1474" s="401"/>
      <c r="G1474" s="401"/>
      <c r="H1474" s="401"/>
      <c r="I1474" s="401"/>
      <c r="J1474" s="401"/>
      <c r="L1474" s="399"/>
      <c r="M1474" s="399"/>
    </row>
    <row r="1475" spans="4:13" ht="18" customHeight="1" x14ac:dyDescent="0.25">
      <c r="D1475" s="401"/>
      <c r="E1475" s="401"/>
      <c r="F1475" s="401"/>
      <c r="G1475" s="401"/>
      <c r="H1475" s="401"/>
      <c r="I1475" s="401"/>
      <c r="J1475" s="401"/>
      <c r="L1475" s="399"/>
      <c r="M1475" s="399"/>
    </row>
    <row r="1476" spans="4:13" ht="18" customHeight="1" x14ac:dyDescent="0.25">
      <c r="D1476" s="401"/>
      <c r="E1476" s="401"/>
      <c r="F1476" s="401"/>
      <c r="G1476" s="401"/>
      <c r="H1476" s="401"/>
      <c r="I1476" s="401"/>
      <c r="J1476" s="401"/>
      <c r="L1476" s="399"/>
      <c r="M1476" s="399"/>
    </row>
    <row r="1477" spans="4:13" ht="18" customHeight="1" x14ac:dyDescent="0.25">
      <c r="D1477" s="401"/>
      <c r="E1477" s="401"/>
      <c r="F1477" s="401"/>
      <c r="G1477" s="401"/>
      <c r="H1477" s="401"/>
      <c r="I1477" s="401"/>
      <c r="J1477" s="401"/>
      <c r="L1477" s="399"/>
      <c r="M1477" s="399"/>
    </row>
    <row r="1478" spans="4:13" ht="18" customHeight="1" x14ac:dyDescent="0.25">
      <c r="D1478" s="401"/>
      <c r="E1478" s="401"/>
      <c r="F1478" s="401"/>
      <c r="G1478" s="401"/>
      <c r="H1478" s="401"/>
      <c r="I1478" s="401"/>
      <c r="J1478" s="401"/>
      <c r="L1478" s="399"/>
      <c r="M1478" s="399"/>
    </row>
    <row r="1479" spans="4:13" ht="18" customHeight="1" x14ac:dyDescent="0.25">
      <c r="D1479" s="401"/>
      <c r="E1479" s="401"/>
      <c r="F1479" s="401"/>
      <c r="G1479" s="401"/>
      <c r="H1479" s="401"/>
      <c r="I1479" s="401"/>
      <c r="J1479" s="401"/>
      <c r="L1479" s="399"/>
      <c r="M1479" s="399"/>
    </row>
    <row r="1480" spans="4:13" ht="18" customHeight="1" x14ac:dyDescent="0.25">
      <c r="D1480" s="401"/>
      <c r="E1480" s="401"/>
      <c r="F1480" s="401"/>
      <c r="G1480" s="401"/>
      <c r="H1480" s="401"/>
      <c r="I1480" s="401"/>
      <c r="J1480" s="401"/>
      <c r="L1480" s="399"/>
      <c r="M1480" s="399"/>
    </row>
    <row r="1481" spans="4:13" ht="18" customHeight="1" x14ac:dyDescent="0.25">
      <c r="D1481" s="401"/>
      <c r="E1481" s="401"/>
      <c r="F1481" s="401"/>
      <c r="G1481" s="401"/>
      <c r="H1481" s="401"/>
      <c r="I1481" s="401"/>
      <c r="J1481" s="401"/>
      <c r="L1481" s="399"/>
      <c r="M1481" s="399"/>
    </row>
    <row r="1482" spans="4:13" ht="18" customHeight="1" x14ac:dyDescent="0.25">
      <c r="D1482" s="401"/>
      <c r="E1482" s="401"/>
      <c r="F1482" s="401"/>
      <c r="G1482" s="401"/>
      <c r="H1482" s="401"/>
      <c r="I1482" s="401"/>
      <c r="J1482" s="401"/>
      <c r="L1482" s="399"/>
      <c r="M1482" s="399"/>
    </row>
    <row r="1483" spans="4:13" ht="18" customHeight="1" x14ac:dyDescent="0.25">
      <c r="D1483" s="401"/>
      <c r="E1483" s="401"/>
      <c r="F1483" s="401"/>
      <c r="G1483" s="401"/>
      <c r="H1483" s="401"/>
      <c r="I1483" s="401"/>
      <c r="J1483" s="401"/>
      <c r="L1483" s="399"/>
      <c r="M1483" s="399"/>
    </row>
    <row r="1484" spans="4:13" ht="18" customHeight="1" x14ac:dyDescent="0.25">
      <c r="D1484" s="401"/>
      <c r="E1484" s="401"/>
      <c r="F1484" s="401"/>
      <c r="G1484" s="401"/>
      <c r="H1484" s="401"/>
      <c r="I1484" s="401"/>
      <c r="J1484" s="401"/>
      <c r="L1484" s="399"/>
      <c r="M1484" s="399"/>
    </row>
    <row r="1485" spans="4:13" ht="18" customHeight="1" x14ac:dyDescent="0.25">
      <c r="D1485" s="401"/>
      <c r="E1485" s="401"/>
      <c r="F1485" s="401"/>
      <c r="G1485" s="401"/>
      <c r="H1485" s="401"/>
      <c r="I1485" s="401"/>
      <c r="J1485" s="401"/>
      <c r="L1485" s="399"/>
      <c r="M1485" s="399"/>
    </row>
    <row r="1486" spans="4:13" ht="18" customHeight="1" x14ac:dyDescent="0.25">
      <c r="D1486" s="401"/>
      <c r="E1486" s="401"/>
      <c r="F1486" s="401"/>
      <c r="G1486" s="401"/>
      <c r="H1486" s="401"/>
      <c r="I1486" s="401"/>
      <c r="J1486" s="401"/>
      <c r="L1486" s="399"/>
      <c r="M1486" s="399"/>
    </row>
    <row r="1487" spans="4:13" ht="18" customHeight="1" x14ac:dyDescent="0.25">
      <c r="D1487" s="401"/>
      <c r="E1487" s="401"/>
      <c r="F1487" s="401"/>
      <c r="G1487" s="401"/>
      <c r="H1487" s="401"/>
      <c r="I1487" s="401"/>
      <c r="J1487" s="401"/>
      <c r="L1487" s="399"/>
      <c r="M1487" s="399"/>
    </row>
    <row r="1488" spans="4:13" ht="18" customHeight="1" x14ac:dyDescent="0.25">
      <c r="D1488" s="401"/>
      <c r="E1488" s="401"/>
      <c r="F1488" s="401"/>
      <c r="G1488" s="401"/>
      <c r="H1488" s="401"/>
      <c r="I1488" s="401"/>
      <c r="J1488" s="401"/>
      <c r="L1488" s="399"/>
      <c r="M1488" s="399"/>
    </row>
    <row r="1489" spans="4:13" ht="18" customHeight="1" x14ac:dyDescent="0.25">
      <c r="D1489" s="401"/>
      <c r="E1489" s="401"/>
      <c r="F1489" s="401"/>
      <c r="G1489" s="401"/>
      <c r="H1489" s="401"/>
      <c r="I1489" s="401"/>
      <c r="J1489" s="401"/>
      <c r="L1489" s="399"/>
      <c r="M1489" s="399"/>
    </row>
    <row r="1490" spans="4:13" ht="18" customHeight="1" x14ac:dyDescent="0.25">
      <c r="D1490" s="401"/>
      <c r="E1490" s="401"/>
      <c r="F1490" s="401"/>
      <c r="G1490" s="401"/>
      <c r="H1490" s="401"/>
      <c r="I1490" s="401"/>
      <c r="J1490" s="401"/>
      <c r="L1490" s="400"/>
      <c r="M1490" s="399"/>
    </row>
    <row r="1491" spans="4:13" ht="18" customHeight="1" x14ac:dyDescent="0.25">
      <c r="D1491" s="401"/>
      <c r="E1491" s="401"/>
      <c r="F1491" s="401"/>
      <c r="G1491" s="401"/>
      <c r="H1491" s="401"/>
      <c r="I1491" s="401"/>
      <c r="J1491" s="401"/>
      <c r="L1491" s="400"/>
      <c r="M1491" s="399"/>
    </row>
    <row r="1492" spans="4:13" ht="18" customHeight="1" x14ac:dyDescent="0.25">
      <c r="D1492" s="401"/>
      <c r="E1492" s="401"/>
      <c r="F1492" s="401"/>
      <c r="G1492" s="401"/>
      <c r="H1492" s="401"/>
      <c r="I1492" s="401"/>
      <c r="J1492" s="401"/>
      <c r="L1492" s="400"/>
      <c r="M1492" s="399"/>
    </row>
    <row r="1493" spans="4:13" ht="18" customHeight="1" x14ac:dyDescent="0.25">
      <c r="D1493" s="401"/>
      <c r="E1493" s="401"/>
      <c r="F1493" s="401"/>
      <c r="G1493" s="401"/>
      <c r="H1493" s="401"/>
      <c r="I1493" s="401"/>
      <c r="J1493" s="401"/>
      <c r="L1493" s="400"/>
      <c r="M1493" s="399"/>
    </row>
    <row r="1494" spans="4:13" ht="18" customHeight="1" x14ac:dyDescent="0.25">
      <c r="D1494" s="401"/>
      <c r="E1494" s="401"/>
      <c r="F1494" s="401"/>
      <c r="G1494" s="401"/>
      <c r="H1494" s="401"/>
      <c r="I1494" s="401"/>
      <c r="J1494" s="401"/>
      <c r="L1494" s="400"/>
      <c r="M1494" s="399"/>
    </row>
    <row r="1495" spans="4:13" ht="18" customHeight="1" x14ac:dyDescent="0.25">
      <c r="D1495" s="401"/>
      <c r="E1495" s="401"/>
      <c r="F1495" s="401"/>
      <c r="G1495" s="401"/>
      <c r="H1495" s="401"/>
      <c r="I1495" s="401"/>
      <c r="J1495" s="401"/>
      <c r="L1495" s="400"/>
      <c r="M1495" s="399"/>
    </row>
    <row r="1496" spans="4:13" ht="18" customHeight="1" x14ac:dyDescent="0.25">
      <c r="D1496" s="401"/>
      <c r="E1496" s="401"/>
      <c r="F1496" s="401"/>
      <c r="G1496" s="401"/>
      <c r="H1496" s="401"/>
      <c r="I1496" s="401"/>
      <c r="J1496" s="401"/>
      <c r="L1496" s="400"/>
      <c r="M1496" s="399"/>
    </row>
    <row r="1497" spans="4:13" ht="18" customHeight="1" x14ac:dyDescent="0.25">
      <c r="D1497" s="401"/>
      <c r="E1497" s="401"/>
      <c r="F1497" s="401"/>
      <c r="G1497" s="401"/>
      <c r="H1497" s="401"/>
      <c r="I1497" s="401"/>
      <c r="J1497" s="401"/>
      <c r="L1497" s="399"/>
      <c r="M1497" s="399"/>
    </row>
    <row r="1498" spans="4:13" ht="18" customHeight="1" x14ac:dyDescent="0.25">
      <c r="D1498" s="401"/>
      <c r="E1498" s="401"/>
      <c r="F1498" s="401"/>
      <c r="G1498" s="401"/>
      <c r="H1498" s="401"/>
      <c r="I1498" s="401"/>
      <c r="J1498" s="401"/>
      <c r="L1498" s="399"/>
      <c r="M1498" s="399"/>
    </row>
    <row r="1499" spans="4:13" ht="18" customHeight="1" x14ac:dyDescent="0.25">
      <c r="D1499" s="401"/>
      <c r="E1499" s="401"/>
      <c r="F1499" s="401"/>
      <c r="G1499" s="401"/>
      <c r="H1499" s="401"/>
      <c r="I1499" s="401"/>
      <c r="J1499" s="401"/>
      <c r="L1499" s="399"/>
      <c r="M1499" s="399"/>
    </row>
    <row r="1500" spans="4:13" ht="18" customHeight="1" x14ac:dyDescent="0.25">
      <c r="D1500" s="401"/>
      <c r="E1500" s="401"/>
      <c r="F1500" s="401"/>
      <c r="G1500" s="401"/>
      <c r="H1500" s="401"/>
      <c r="I1500" s="401"/>
      <c r="J1500" s="401"/>
      <c r="L1500" s="399"/>
      <c r="M1500" s="399"/>
    </row>
    <row r="1501" spans="4:13" ht="18" customHeight="1" x14ac:dyDescent="0.25">
      <c r="D1501" s="401"/>
      <c r="E1501" s="401"/>
      <c r="F1501" s="401"/>
      <c r="G1501" s="401"/>
      <c r="H1501" s="401"/>
      <c r="I1501" s="401"/>
      <c r="J1501" s="401"/>
      <c r="L1501" s="399"/>
      <c r="M1501" s="399"/>
    </row>
    <row r="1502" spans="4:13" ht="18" customHeight="1" x14ac:dyDescent="0.25">
      <c r="D1502" s="401"/>
      <c r="E1502" s="401"/>
      <c r="F1502" s="401"/>
      <c r="G1502" s="401"/>
      <c r="H1502" s="401"/>
      <c r="I1502" s="401"/>
      <c r="J1502" s="401"/>
      <c r="L1502" s="399"/>
      <c r="M1502" s="399"/>
    </row>
    <row r="1503" spans="4:13" ht="18" customHeight="1" x14ac:dyDescent="0.25">
      <c r="D1503" s="401"/>
      <c r="E1503" s="401"/>
      <c r="F1503" s="401"/>
      <c r="G1503" s="401"/>
      <c r="H1503" s="401"/>
      <c r="I1503" s="401"/>
      <c r="J1503" s="401"/>
      <c r="L1503" s="399"/>
      <c r="M1503" s="399"/>
    </row>
    <row r="1504" spans="4:13" ht="18" customHeight="1" x14ac:dyDescent="0.25">
      <c r="D1504" s="401"/>
      <c r="E1504" s="401"/>
      <c r="F1504" s="401"/>
      <c r="G1504" s="401"/>
      <c r="H1504" s="401"/>
      <c r="I1504" s="401"/>
      <c r="J1504" s="401"/>
      <c r="L1504" s="399"/>
      <c r="M1504" s="399"/>
    </row>
    <row r="1505" spans="4:13" ht="18" customHeight="1" x14ac:dyDescent="0.25">
      <c r="D1505" s="401"/>
      <c r="E1505" s="401"/>
      <c r="F1505" s="401"/>
      <c r="G1505" s="401"/>
      <c r="H1505" s="401"/>
      <c r="I1505" s="401"/>
      <c r="J1505" s="401"/>
      <c r="L1505" s="399"/>
      <c r="M1505" s="399"/>
    </row>
    <row r="1506" spans="4:13" ht="18" customHeight="1" x14ac:dyDescent="0.25">
      <c r="D1506" s="401"/>
      <c r="E1506" s="401"/>
      <c r="F1506" s="401"/>
      <c r="G1506" s="401"/>
      <c r="H1506" s="401"/>
      <c r="I1506" s="401"/>
      <c r="J1506" s="401"/>
      <c r="L1506" s="399"/>
      <c r="M1506" s="399"/>
    </row>
    <row r="1507" spans="4:13" ht="18" customHeight="1" x14ac:dyDescent="0.25">
      <c r="D1507" s="401"/>
      <c r="E1507" s="401"/>
      <c r="F1507" s="401"/>
      <c r="G1507" s="401"/>
      <c r="H1507" s="401"/>
      <c r="I1507" s="401"/>
      <c r="J1507" s="401"/>
      <c r="L1507" s="399"/>
      <c r="M1507" s="399"/>
    </row>
    <row r="1508" spans="4:13" ht="18" customHeight="1" x14ac:dyDescent="0.25">
      <c r="D1508" s="401"/>
      <c r="E1508" s="401"/>
      <c r="F1508" s="401"/>
      <c r="G1508" s="401"/>
      <c r="H1508" s="401"/>
      <c r="I1508" s="401"/>
      <c r="J1508" s="401"/>
      <c r="L1508" s="399"/>
      <c r="M1508" s="399"/>
    </row>
    <row r="1509" spans="4:13" ht="18" customHeight="1" x14ac:dyDescent="0.25">
      <c r="D1509" s="401"/>
      <c r="E1509" s="401"/>
      <c r="F1509" s="401"/>
      <c r="G1509" s="401"/>
      <c r="H1509" s="401"/>
      <c r="I1509" s="401"/>
      <c r="J1509" s="401"/>
      <c r="L1509" s="399"/>
      <c r="M1509" s="399"/>
    </row>
    <row r="1510" spans="4:13" ht="18" customHeight="1" x14ac:dyDescent="0.25">
      <c r="D1510" s="401"/>
      <c r="E1510" s="401"/>
      <c r="F1510" s="401"/>
      <c r="G1510" s="401"/>
      <c r="H1510" s="401"/>
      <c r="I1510" s="401"/>
      <c r="J1510" s="401"/>
      <c r="L1510" s="399"/>
      <c r="M1510" s="399"/>
    </row>
    <row r="1511" spans="4:13" ht="18" customHeight="1" x14ac:dyDescent="0.25">
      <c r="D1511" s="401"/>
      <c r="E1511" s="401"/>
      <c r="F1511" s="401"/>
      <c r="G1511" s="401"/>
      <c r="H1511" s="401"/>
      <c r="I1511" s="401"/>
      <c r="J1511" s="401"/>
      <c r="L1511" s="399"/>
      <c r="M1511" s="399"/>
    </row>
    <row r="1512" spans="4:13" ht="18" customHeight="1" x14ac:dyDescent="0.25">
      <c r="D1512" s="401"/>
      <c r="E1512" s="401"/>
      <c r="F1512" s="401"/>
      <c r="G1512" s="401"/>
      <c r="H1512" s="401"/>
      <c r="I1512" s="401"/>
      <c r="J1512" s="401"/>
      <c r="L1512" s="399"/>
      <c r="M1512" s="399"/>
    </row>
    <row r="1513" spans="4:13" ht="18" customHeight="1" x14ac:dyDescent="0.25">
      <c r="D1513" s="401"/>
      <c r="E1513" s="401"/>
      <c r="F1513" s="401"/>
      <c r="G1513" s="401"/>
      <c r="H1513" s="401"/>
      <c r="I1513" s="401"/>
      <c r="J1513" s="401"/>
      <c r="L1513" s="399"/>
      <c r="M1513" s="399"/>
    </row>
    <row r="1514" spans="4:13" ht="18" customHeight="1" x14ac:dyDescent="0.25">
      <c r="D1514" s="401"/>
      <c r="E1514" s="401"/>
      <c r="F1514" s="401"/>
      <c r="G1514" s="401"/>
      <c r="H1514" s="401"/>
      <c r="I1514" s="401"/>
      <c r="J1514" s="401"/>
      <c r="L1514" s="400"/>
      <c r="M1514" s="399"/>
    </row>
    <row r="1515" spans="4:13" ht="18" customHeight="1" x14ac:dyDescent="0.25">
      <c r="D1515" s="401"/>
      <c r="E1515" s="401"/>
      <c r="F1515" s="401"/>
      <c r="G1515" s="401"/>
      <c r="H1515" s="401"/>
      <c r="I1515" s="401"/>
      <c r="J1515" s="401"/>
      <c r="L1515" s="400"/>
      <c r="M1515" s="399"/>
    </row>
    <row r="1516" spans="4:13" ht="18" customHeight="1" x14ac:dyDescent="0.25">
      <c r="D1516" s="401"/>
      <c r="E1516" s="401"/>
      <c r="F1516" s="401"/>
      <c r="G1516" s="401"/>
      <c r="H1516" s="401"/>
      <c r="I1516" s="401"/>
      <c r="J1516" s="401"/>
      <c r="L1516" s="400"/>
      <c r="M1516" s="399"/>
    </row>
    <row r="1517" spans="4:13" ht="18" customHeight="1" x14ac:dyDescent="0.25">
      <c r="D1517" s="401"/>
      <c r="E1517" s="401"/>
      <c r="F1517" s="401"/>
      <c r="G1517" s="401"/>
      <c r="H1517" s="401"/>
      <c r="I1517" s="401"/>
      <c r="J1517" s="401"/>
      <c r="L1517" s="400"/>
      <c r="M1517" s="399"/>
    </row>
    <row r="1518" spans="4:13" ht="18" customHeight="1" x14ac:dyDescent="0.25">
      <c r="D1518" s="401"/>
      <c r="E1518" s="401"/>
      <c r="F1518" s="401"/>
      <c r="G1518" s="401"/>
      <c r="H1518" s="401"/>
      <c r="I1518" s="401"/>
      <c r="J1518" s="401"/>
      <c r="L1518" s="400"/>
      <c r="M1518" s="399"/>
    </row>
    <row r="1519" spans="4:13" ht="18" customHeight="1" x14ac:dyDescent="0.25">
      <c r="D1519" s="401"/>
      <c r="E1519" s="401"/>
      <c r="F1519" s="401"/>
      <c r="G1519" s="401"/>
      <c r="H1519" s="401"/>
      <c r="I1519" s="401"/>
      <c r="J1519" s="401"/>
      <c r="L1519" s="400"/>
      <c r="M1519" s="399"/>
    </row>
    <row r="1520" spans="4:13" ht="18" customHeight="1" x14ac:dyDescent="0.25">
      <c r="D1520" s="401"/>
      <c r="E1520" s="401"/>
      <c r="F1520" s="401"/>
      <c r="G1520" s="401"/>
      <c r="H1520" s="401"/>
      <c r="I1520" s="401"/>
      <c r="J1520" s="401"/>
      <c r="L1520" s="400"/>
      <c r="M1520" s="399"/>
    </row>
    <row r="1521" spans="4:13" ht="18" customHeight="1" x14ac:dyDescent="0.25">
      <c r="D1521" s="401"/>
      <c r="E1521" s="401"/>
      <c r="F1521" s="401"/>
      <c r="G1521" s="401"/>
      <c r="H1521" s="401"/>
      <c r="I1521" s="401"/>
      <c r="J1521" s="401"/>
      <c r="L1521" s="399"/>
      <c r="M1521" s="399"/>
    </row>
    <row r="1522" spans="4:13" ht="18" customHeight="1" x14ac:dyDescent="0.25">
      <c r="D1522" s="401"/>
      <c r="E1522" s="401"/>
      <c r="F1522" s="401"/>
      <c r="G1522" s="401"/>
      <c r="H1522" s="401"/>
      <c r="I1522" s="401"/>
      <c r="J1522" s="401"/>
      <c r="L1522" s="399"/>
      <c r="M1522" s="399"/>
    </row>
    <row r="1523" spans="4:13" ht="18" customHeight="1" x14ac:dyDescent="0.25">
      <c r="D1523" s="401"/>
      <c r="E1523" s="401"/>
      <c r="F1523" s="401"/>
      <c r="G1523" s="401"/>
      <c r="H1523" s="401"/>
      <c r="I1523" s="401"/>
      <c r="J1523" s="401"/>
      <c r="L1523" s="399"/>
      <c r="M1523" s="399"/>
    </row>
    <row r="1524" spans="4:13" ht="18" customHeight="1" x14ac:dyDescent="0.25">
      <c r="D1524" s="401"/>
      <c r="E1524" s="401"/>
      <c r="F1524" s="401"/>
      <c r="G1524" s="401"/>
      <c r="H1524" s="401"/>
      <c r="I1524" s="401"/>
      <c r="J1524" s="401"/>
      <c r="L1524" s="399"/>
      <c r="M1524" s="399"/>
    </row>
    <row r="1525" spans="4:13" ht="18" customHeight="1" x14ac:dyDescent="0.25">
      <c r="D1525" s="401"/>
      <c r="E1525" s="401"/>
      <c r="F1525" s="401"/>
      <c r="G1525" s="401"/>
      <c r="H1525" s="401"/>
      <c r="I1525" s="401"/>
      <c r="J1525" s="401"/>
      <c r="L1525" s="399"/>
      <c r="M1525" s="399"/>
    </row>
    <row r="1526" spans="4:13" ht="18" customHeight="1" x14ac:dyDescent="0.25">
      <c r="D1526" s="401"/>
      <c r="E1526" s="401"/>
      <c r="F1526" s="401"/>
      <c r="G1526" s="401"/>
      <c r="H1526" s="401"/>
      <c r="I1526" s="401"/>
      <c r="J1526" s="401"/>
      <c r="L1526" s="399"/>
      <c r="M1526" s="399"/>
    </row>
    <row r="1527" spans="4:13" ht="18" customHeight="1" x14ac:dyDescent="0.25">
      <c r="D1527" s="401"/>
      <c r="E1527" s="401"/>
      <c r="F1527" s="401"/>
      <c r="G1527" s="401"/>
      <c r="H1527" s="401"/>
      <c r="I1527" s="401"/>
      <c r="J1527" s="401"/>
      <c r="L1527" s="399"/>
      <c r="M1527" s="399"/>
    </row>
    <row r="1528" spans="4:13" ht="18" customHeight="1" x14ac:dyDescent="0.25">
      <c r="D1528" s="401"/>
      <c r="E1528" s="401"/>
      <c r="F1528" s="401"/>
      <c r="G1528" s="401"/>
      <c r="H1528" s="401"/>
      <c r="I1528" s="401"/>
      <c r="J1528" s="401"/>
      <c r="L1528" s="399"/>
      <c r="M1528" s="399"/>
    </row>
    <row r="1529" spans="4:13" ht="18" customHeight="1" x14ac:dyDescent="0.25">
      <c r="D1529" s="401"/>
      <c r="E1529" s="401"/>
      <c r="F1529" s="401"/>
      <c r="G1529" s="401"/>
      <c r="H1529" s="401"/>
      <c r="I1529" s="401"/>
      <c r="J1529" s="401"/>
      <c r="L1529" s="399"/>
      <c r="M1529" s="399"/>
    </row>
    <row r="1530" spans="4:13" ht="18" customHeight="1" x14ac:dyDescent="0.25">
      <c r="D1530" s="401"/>
      <c r="E1530" s="401"/>
      <c r="F1530" s="401"/>
      <c r="G1530" s="401"/>
      <c r="H1530" s="401"/>
      <c r="I1530" s="401"/>
      <c r="J1530" s="401"/>
      <c r="L1530" s="399"/>
      <c r="M1530" s="399"/>
    </row>
    <row r="1531" spans="4:13" ht="18" customHeight="1" x14ac:dyDescent="0.25">
      <c r="D1531" s="401"/>
      <c r="E1531" s="401"/>
      <c r="F1531" s="401"/>
      <c r="G1531" s="401"/>
      <c r="H1531" s="401"/>
      <c r="I1531" s="401"/>
      <c r="J1531" s="401"/>
      <c r="L1531" s="399"/>
      <c r="M1531" s="399"/>
    </row>
    <row r="1532" spans="4:13" ht="18" customHeight="1" x14ac:dyDescent="0.25">
      <c r="D1532" s="401"/>
      <c r="E1532" s="401"/>
      <c r="F1532" s="401"/>
      <c r="G1532" s="401"/>
      <c r="H1532" s="401"/>
      <c r="I1532" s="401"/>
      <c r="J1532" s="401"/>
      <c r="L1532" s="399"/>
      <c r="M1532" s="399"/>
    </row>
    <row r="1533" spans="4:13" ht="18" customHeight="1" x14ac:dyDescent="0.25">
      <c r="D1533" s="401"/>
      <c r="E1533" s="401"/>
      <c r="F1533" s="401"/>
      <c r="G1533" s="401"/>
      <c r="H1533" s="401"/>
      <c r="I1533" s="401"/>
      <c r="J1533" s="401"/>
      <c r="L1533" s="399"/>
      <c r="M1533" s="399"/>
    </row>
    <row r="1534" spans="4:13" ht="18" customHeight="1" x14ac:dyDescent="0.25">
      <c r="D1534" s="401"/>
      <c r="E1534" s="401"/>
      <c r="F1534" s="401"/>
      <c r="G1534" s="401"/>
      <c r="H1534" s="401"/>
      <c r="I1534" s="401"/>
      <c r="J1534" s="401"/>
      <c r="L1534" s="399"/>
      <c r="M1534" s="399"/>
    </row>
    <row r="1535" spans="4:13" ht="18" customHeight="1" x14ac:dyDescent="0.25">
      <c r="D1535" s="401"/>
      <c r="E1535" s="401"/>
      <c r="F1535" s="401"/>
      <c r="G1535" s="401"/>
      <c r="H1535" s="401"/>
      <c r="I1535" s="401"/>
      <c r="J1535" s="401"/>
      <c r="L1535" s="399"/>
      <c r="M1535" s="399"/>
    </row>
    <row r="1536" spans="4:13" ht="18" customHeight="1" x14ac:dyDescent="0.25">
      <c r="D1536" s="401"/>
      <c r="E1536" s="401"/>
      <c r="F1536" s="401"/>
      <c r="G1536" s="401"/>
      <c r="H1536" s="401"/>
      <c r="I1536" s="401"/>
      <c r="J1536" s="401"/>
      <c r="L1536" s="399"/>
      <c r="M1536" s="399"/>
    </row>
    <row r="1537" spans="4:13" ht="18" customHeight="1" x14ac:dyDescent="0.25">
      <c r="D1537" s="401"/>
      <c r="E1537" s="401"/>
      <c r="F1537" s="401"/>
      <c r="G1537" s="401"/>
      <c r="H1537" s="401"/>
      <c r="I1537" s="401"/>
      <c r="J1537" s="401"/>
      <c r="L1537" s="399"/>
      <c r="M1537" s="399"/>
    </row>
    <row r="1538" spans="4:13" ht="18" customHeight="1" x14ac:dyDescent="0.25">
      <c r="D1538" s="401"/>
      <c r="E1538" s="401"/>
      <c r="F1538" s="401"/>
      <c r="G1538" s="401"/>
      <c r="H1538" s="401"/>
      <c r="I1538" s="401"/>
      <c r="J1538" s="401"/>
      <c r="L1538" s="400"/>
      <c r="M1538" s="399"/>
    </row>
    <row r="1539" spans="4:13" ht="18" customHeight="1" x14ac:dyDescent="0.25">
      <c r="D1539" s="401"/>
      <c r="E1539" s="401"/>
      <c r="F1539" s="401"/>
      <c r="G1539" s="401"/>
      <c r="H1539" s="401"/>
      <c r="I1539" s="401"/>
      <c r="J1539" s="401"/>
      <c r="L1539" s="400"/>
      <c r="M1539" s="399"/>
    </row>
    <row r="1540" spans="4:13" ht="18" customHeight="1" x14ac:dyDescent="0.25">
      <c r="D1540" s="401"/>
      <c r="E1540" s="401"/>
      <c r="F1540" s="401"/>
      <c r="G1540" s="401"/>
      <c r="H1540" s="401"/>
      <c r="I1540" s="401"/>
      <c r="J1540" s="401"/>
      <c r="L1540" s="400"/>
      <c r="M1540" s="399"/>
    </row>
    <row r="1541" spans="4:13" ht="18" customHeight="1" x14ac:dyDescent="0.25">
      <c r="D1541" s="401"/>
      <c r="E1541" s="401"/>
      <c r="F1541" s="401"/>
      <c r="G1541" s="401"/>
      <c r="H1541" s="401"/>
      <c r="I1541" s="401"/>
      <c r="J1541" s="401"/>
      <c r="L1541" s="400"/>
      <c r="M1541" s="399"/>
    </row>
    <row r="1542" spans="4:13" ht="18" customHeight="1" x14ac:dyDescent="0.25">
      <c r="D1542" s="401"/>
      <c r="E1542" s="401"/>
      <c r="F1542" s="401"/>
      <c r="G1542" s="401"/>
      <c r="H1542" s="401"/>
      <c r="I1542" s="401"/>
      <c r="J1542" s="401"/>
      <c r="L1542" s="400"/>
      <c r="M1542" s="399"/>
    </row>
    <row r="1543" spans="4:13" ht="18" customHeight="1" x14ac:dyDescent="0.25">
      <c r="D1543" s="401"/>
      <c r="E1543" s="401"/>
      <c r="F1543" s="401"/>
      <c r="G1543" s="401"/>
      <c r="H1543" s="401"/>
      <c r="I1543" s="401"/>
      <c r="J1543" s="401"/>
      <c r="L1543" s="400"/>
      <c r="M1543" s="399"/>
    </row>
    <row r="1544" spans="4:13" ht="18" customHeight="1" x14ac:dyDescent="0.25">
      <c r="D1544" s="401"/>
      <c r="E1544" s="401"/>
      <c r="F1544" s="401"/>
      <c r="G1544" s="401"/>
      <c r="H1544" s="401"/>
      <c r="I1544" s="401"/>
      <c r="J1544" s="401"/>
      <c r="L1544" s="400"/>
      <c r="M1544" s="399"/>
    </row>
    <row r="1545" spans="4:13" ht="18" customHeight="1" x14ac:dyDescent="0.25">
      <c r="D1545" s="401"/>
      <c r="E1545" s="401"/>
      <c r="F1545" s="401"/>
      <c r="G1545" s="401"/>
      <c r="H1545" s="401"/>
      <c r="I1545" s="401"/>
      <c r="J1545" s="401"/>
      <c r="L1545" s="399"/>
      <c r="M1545" s="399"/>
    </row>
    <row r="1546" spans="4:13" ht="18" customHeight="1" x14ac:dyDescent="0.25">
      <c r="D1546" s="401"/>
      <c r="E1546" s="401"/>
      <c r="F1546" s="401"/>
      <c r="G1546" s="401"/>
      <c r="H1546" s="401"/>
      <c r="I1546" s="401"/>
      <c r="J1546" s="401"/>
      <c r="L1546" s="399"/>
      <c r="M1546" s="399"/>
    </row>
    <row r="1547" spans="4:13" ht="18" customHeight="1" x14ac:dyDescent="0.25">
      <c r="D1547" s="401"/>
      <c r="E1547" s="401"/>
      <c r="F1547" s="401"/>
      <c r="G1547" s="401"/>
      <c r="H1547" s="401"/>
      <c r="I1547" s="401"/>
      <c r="J1547" s="401"/>
      <c r="L1547" s="399"/>
      <c r="M1547" s="399"/>
    </row>
    <row r="1548" spans="4:13" ht="18" customHeight="1" x14ac:dyDescent="0.25">
      <c r="D1548" s="401"/>
      <c r="E1548" s="401"/>
      <c r="F1548" s="401"/>
      <c r="G1548" s="401"/>
      <c r="H1548" s="401"/>
      <c r="I1548" s="401"/>
      <c r="J1548" s="401"/>
      <c r="L1548" s="399"/>
      <c r="M1548" s="399"/>
    </row>
    <row r="1549" spans="4:13" ht="18" customHeight="1" x14ac:dyDescent="0.25">
      <c r="D1549" s="401"/>
      <c r="E1549" s="401"/>
      <c r="F1549" s="401"/>
      <c r="G1549" s="401"/>
      <c r="H1549" s="401"/>
      <c r="I1549" s="401"/>
      <c r="J1549" s="401"/>
      <c r="L1549" s="399"/>
      <c r="M1549" s="399"/>
    </row>
    <row r="1550" spans="4:13" ht="18" customHeight="1" x14ac:dyDescent="0.25">
      <c r="D1550" s="401"/>
      <c r="E1550" s="401"/>
      <c r="F1550" s="401"/>
      <c r="G1550" s="401"/>
      <c r="H1550" s="401"/>
      <c r="I1550" s="401"/>
      <c r="J1550" s="401"/>
      <c r="L1550" s="399"/>
      <c r="M1550" s="399"/>
    </row>
  </sheetData>
  <mergeCells count="2">
    <mergeCell ref="F8:F9"/>
    <mergeCell ref="F54:F55"/>
  </mergeCells>
  <phoneticPr fontId="35" type="noConversion"/>
  <hyperlinks>
    <hyperlink ref="F8:F9" r:id="rId1" display="Start today" xr:uid="{93462AC7-2BC8-4B02-8DB3-2D4C4912B99B}"/>
    <hyperlink ref="F54:F55" r:id="rId2" display="Start today" xr:uid="{6712B868-34CD-422B-947E-85ACCF326266}"/>
  </hyperlinks>
  <pageMargins left="0.7" right="0.7" top="0.75" bottom="0.75" header="0" footer="0"/>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D12CC-6529-482F-9BD4-B9A3F31DFF5A}">
  <sheetPr codeName="Planilha7"/>
  <dimension ref="A1:AF1615"/>
  <sheetViews>
    <sheetView showGridLines="0" zoomScaleNormal="100" workbookViewId="0"/>
  </sheetViews>
  <sheetFormatPr defaultColWidth="12.453125" defaultRowHeight="20" customHeight="1" x14ac:dyDescent="0.25"/>
  <cols>
    <col min="1" max="1" width="4.6328125" style="377" customWidth="1"/>
    <col min="2" max="2" width="2.6328125" style="377" customWidth="1"/>
    <col min="3" max="3" width="4.1796875" style="355" hidden="1" customWidth="1"/>
    <col min="4" max="4" width="30" style="396" customWidth="1"/>
    <col min="5" max="5" width="1.6328125" style="396" customWidth="1"/>
    <col min="6" max="6" width="30.6328125" style="396" customWidth="1"/>
    <col min="7" max="7" width="30.6328125" style="402" customWidth="1"/>
    <col min="8" max="8" width="5.90625" style="402" customWidth="1"/>
    <col min="9" max="9" width="23.36328125" style="402" customWidth="1"/>
    <col min="10" max="10" width="30.6328125" style="402" customWidth="1"/>
    <col min="11" max="12" width="30.6328125" style="398" customWidth="1"/>
    <col min="13" max="13" width="11.7265625" style="398" customWidth="1"/>
    <col min="14" max="14" width="4.6328125" style="377" customWidth="1"/>
    <col min="15" max="15" width="4.6328125" style="378" customWidth="1"/>
    <col min="16" max="24" width="10.453125" style="378" customWidth="1"/>
    <col min="25" max="25" width="4.453125" style="378" customWidth="1"/>
    <col min="26" max="26" width="10.81640625" style="378" customWidth="1"/>
    <col min="27" max="27" width="21.1796875" style="378" customWidth="1"/>
    <col min="28" max="28" width="24.1796875" style="378" customWidth="1"/>
    <col min="29" max="29" width="33.81640625" style="378" customWidth="1"/>
    <col min="30" max="30" width="13.54296875" style="378" customWidth="1"/>
    <col min="31" max="31" width="6.453125" style="378" customWidth="1"/>
    <col min="32" max="89" width="27.1796875" style="378" customWidth="1"/>
    <col min="90" max="16372" width="12.453125" style="378" customWidth="1"/>
    <col min="16373" max="16384" width="12.453125" style="378"/>
  </cols>
  <sheetData>
    <row r="1" spans="1:32" s="168" customFormat="1" ht="12" customHeight="1" x14ac:dyDescent="0.25">
      <c r="A1" s="19"/>
      <c r="B1" s="19"/>
      <c r="C1" s="225"/>
      <c r="D1" s="19"/>
      <c r="E1" s="19"/>
      <c r="F1" s="19"/>
      <c r="G1" s="19"/>
      <c r="H1" s="19"/>
      <c r="I1" s="19"/>
      <c r="J1" s="19"/>
      <c r="K1" s="19"/>
      <c r="L1" s="19"/>
      <c r="M1" s="19"/>
      <c r="N1" s="19"/>
      <c r="O1" s="19"/>
      <c r="P1" s="19"/>
      <c r="Q1" s="19"/>
      <c r="R1" s="19"/>
      <c r="S1" s="19"/>
      <c r="T1" s="19"/>
      <c r="U1" s="19"/>
      <c r="V1" s="19"/>
      <c r="W1" s="19"/>
      <c r="X1" s="19"/>
      <c r="Z1" s="26"/>
      <c r="AA1" s="26"/>
      <c r="AB1" s="26"/>
      <c r="AC1" s="26"/>
      <c r="AD1" s="26"/>
      <c r="AE1" s="26"/>
      <c r="AF1" s="26"/>
    </row>
    <row r="2" spans="1:32" s="168" customFormat="1" ht="25" customHeight="1" x14ac:dyDescent="0.25">
      <c r="A2" s="19"/>
      <c r="B2" s="10"/>
      <c r="C2" s="226"/>
      <c r="D2" s="96" t="s">
        <v>117</v>
      </c>
      <c r="E2" s="96"/>
      <c r="F2" s="11"/>
      <c r="G2" s="11"/>
      <c r="H2" s="11"/>
      <c r="I2" s="11"/>
      <c r="J2" s="11"/>
      <c r="K2" s="11"/>
      <c r="L2" s="11"/>
      <c r="M2" s="11"/>
      <c r="N2" s="12"/>
      <c r="O2" s="12"/>
      <c r="P2" s="12"/>
      <c r="Q2" s="12"/>
      <c r="R2" s="12"/>
      <c r="S2" s="12"/>
      <c r="T2" s="12"/>
      <c r="U2" s="12"/>
      <c r="V2" s="12"/>
      <c r="W2" s="12"/>
      <c r="X2" s="12"/>
      <c r="Y2" s="26"/>
      <c r="Z2" s="26"/>
      <c r="AA2" s="26"/>
      <c r="AB2" s="26"/>
      <c r="AC2" s="26"/>
      <c r="AD2" s="26"/>
      <c r="AE2" s="26"/>
      <c r="AF2" s="26"/>
    </row>
    <row r="3" spans="1:32" s="168" customFormat="1" ht="20.25" customHeight="1" x14ac:dyDescent="0.25">
      <c r="A3" s="19"/>
      <c r="B3" s="13"/>
      <c r="C3" s="227"/>
      <c r="D3" s="97" t="str">
        <f>Fields!$E$10</f>
        <v>2024 Calendar</v>
      </c>
      <c r="E3" s="97"/>
      <c r="F3" s="14"/>
      <c r="G3" s="14"/>
      <c r="H3" s="14"/>
      <c r="I3" s="14"/>
      <c r="J3" s="14"/>
      <c r="K3" s="14"/>
      <c r="L3" s="14"/>
      <c r="M3" s="14"/>
      <c r="N3" s="15"/>
      <c r="O3" s="15"/>
      <c r="P3" s="15"/>
      <c r="Q3" s="15"/>
      <c r="R3" s="15"/>
      <c r="S3" s="15"/>
      <c r="T3" s="15"/>
      <c r="U3" s="15"/>
      <c r="V3" s="15"/>
      <c r="W3" s="15"/>
      <c r="X3" s="15"/>
      <c r="Y3" s="26"/>
      <c r="Z3" s="26"/>
      <c r="AA3" s="26"/>
      <c r="AB3" s="26"/>
      <c r="AC3" s="26"/>
      <c r="AD3" s="26"/>
      <c r="AE3" s="26"/>
      <c r="AF3" s="26"/>
    </row>
    <row r="4" spans="1:32" s="168" customFormat="1" ht="12" customHeight="1" x14ac:dyDescent="0.25">
      <c r="A4" s="37"/>
      <c r="B4" s="19"/>
      <c r="C4" s="225"/>
      <c r="D4" s="19"/>
      <c r="E4" s="19"/>
      <c r="F4" s="19"/>
      <c r="G4" s="19"/>
      <c r="H4" s="19"/>
      <c r="I4" s="19"/>
      <c r="J4" s="19"/>
      <c r="K4" s="19"/>
      <c r="L4" s="19"/>
      <c r="M4" s="19"/>
      <c r="N4" s="19"/>
      <c r="O4" s="25"/>
      <c r="P4" s="25"/>
      <c r="Q4" s="25"/>
      <c r="R4" s="25"/>
      <c r="S4" s="25"/>
      <c r="T4" s="25"/>
      <c r="U4" s="25"/>
      <c r="V4" s="25"/>
      <c r="W4" s="25"/>
      <c r="X4" s="25"/>
      <c r="Y4" s="26"/>
      <c r="Z4" s="26"/>
      <c r="AA4" s="26"/>
      <c r="AB4" s="26"/>
      <c r="AC4" s="26"/>
      <c r="AD4" s="26"/>
      <c r="AE4" s="26"/>
      <c r="AF4" s="26"/>
    </row>
    <row r="5" spans="1:32" s="168" customFormat="1" ht="12" customHeight="1" thickBot="1" x14ac:dyDescent="0.3">
      <c r="A5" s="37"/>
      <c r="B5" s="19"/>
      <c r="C5" s="225"/>
      <c r="D5" s="19"/>
      <c r="E5" s="19"/>
      <c r="F5" s="19"/>
      <c r="G5" s="19"/>
      <c r="H5" s="19"/>
      <c r="I5" s="19"/>
      <c r="J5" s="19"/>
      <c r="K5" s="19"/>
      <c r="L5" s="19"/>
      <c r="M5" s="19"/>
      <c r="N5" s="19"/>
      <c r="O5" s="25"/>
      <c r="P5" s="25"/>
      <c r="Q5" s="25"/>
      <c r="R5" s="25"/>
      <c r="S5" s="25"/>
      <c r="T5" s="25"/>
      <c r="U5" s="25"/>
      <c r="V5" s="25"/>
      <c r="W5" s="25"/>
      <c r="X5" s="25"/>
      <c r="Y5" s="26"/>
      <c r="Z5" s="26"/>
      <c r="AA5" s="26"/>
      <c r="AB5" s="26"/>
      <c r="AC5" s="26"/>
      <c r="AD5" s="26"/>
      <c r="AE5" s="26"/>
      <c r="AF5" s="26"/>
    </row>
    <row r="6" spans="1:32" s="168" customFormat="1" ht="16" customHeight="1" thickTop="1" x14ac:dyDescent="0.25">
      <c r="A6" s="37"/>
      <c r="B6" s="19"/>
      <c r="C6" s="225"/>
      <c r="D6" s="457"/>
      <c r="E6" s="458"/>
      <c r="F6" s="459"/>
      <c r="G6" s="458"/>
      <c r="H6" s="460"/>
      <c r="I6" s="462"/>
      <c r="J6" s="19"/>
      <c r="K6" s="19"/>
      <c r="L6" s="19"/>
      <c r="M6" s="19"/>
      <c r="N6" s="19"/>
      <c r="O6" s="25"/>
      <c r="P6" s="25"/>
      <c r="Q6" s="25"/>
      <c r="R6" s="25"/>
      <c r="S6" s="25"/>
      <c r="T6" s="25"/>
      <c r="U6" s="25"/>
      <c r="V6" s="25"/>
      <c r="W6" s="25"/>
      <c r="X6" s="25"/>
      <c r="Y6" s="26"/>
      <c r="Z6" s="26"/>
      <c r="AA6" s="26"/>
      <c r="AB6" s="26"/>
      <c r="AC6" s="26"/>
      <c r="AD6" s="26"/>
      <c r="AE6" s="26"/>
      <c r="AF6" s="26"/>
    </row>
    <row r="7" spans="1:32" s="168" customFormat="1" ht="16" customHeight="1" x14ac:dyDescent="0.25">
      <c r="A7" s="37"/>
      <c r="B7" s="19"/>
      <c r="C7" s="225"/>
      <c r="D7" s="461"/>
      <c r="E7" s="462"/>
      <c r="F7" s="463"/>
      <c r="G7" s="462"/>
      <c r="H7" s="464"/>
      <c r="I7" s="462"/>
      <c r="J7" s="19"/>
      <c r="K7" s="19"/>
      <c r="L7" s="19"/>
      <c r="M7" s="19"/>
      <c r="N7" s="19"/>
      <c r="O7" s="25"/>
      <c r="P7" s="25"/>
      <c r="Q7" s="25"/>
      <c r="R7" s="25"/>
      <c r="S7" s="25"/>
      <c r="T7" s="25"/>
      <c r="U7" s="25"/>
      <c r="V7" s="25"/>
      <c r="W7" s="25"/>
      <c r="X7" s="25"/>
      <c r="Y7" s="26"/>
      <c r="Z7" s="26"/>
      <c r="AA7" s="26"/>
      <c r="AB7" s="26"/>
      <c r="AC7" s="26"/>
      <c r="AD7" s="26"/>
      <c r="AE7" s="26"/>
      <c r="AF7" s="26"/>
    </row>
    <row r="8" spans="1:32" s="168" customFormat="1" ht="16" customHeight="1" x14ac:dyDescent="0.25">
      <c r="A8" s="37"/>
      <c r="B8" s="19"/>
      <c r="C8" s="225"/>
      <c r="D8" s="461"/>
      <c r="E8" s="462"/>
      <c r="F8" s="463"/>
      <c r="G8" s="482" t="s">
        <v>56</v>
      </c>
      <c r="H8" s="464"/>
      <c r="I8" s="462"/>
      <c r="J8" s="19"/>
      <c r="K8" s="19"/>
      <c r="L8" s="19"/>
      <c r="M8" s="19"/>
      <c r="N8" s="19"/>
      <c r="O8" s="25"/>
      <c r="P8" s="25"/>
      <c r="Q8" s="25"/>
      <c r="R8" s="25"/>
      <c r="S8" s="25"/>
      <c r="T8" s="25"/>
      <c r="U8" s="25"/>
      <c r="V8" s="25"/>
      <c r="W8" s="25"/>
      <c r="X8" s="25"/>
      <c r="Y8" s="26"/>
      <c r="Z8" s="26"/>
      <c r="AA8" s="26"/>
      <c r="AB8" s="26"/>
      <c r="AC8" s="26"/>
      <c r="AD8" s="26"/>
      <c r="AE8" s="26"/>
      <c r="AF8" s="26"/>
    </row>
    <row r="9" spans="1:32" s="168" customFormat="1" ht="16" customHeight="1" x14ac:dyDescent="0.25">
      <c r="A9" s="37"/>
      <c r="B9" s="19"/>
      <c r="C9" s="225"/>
      <c r="D9" s="461"/>
      <c r="E9" s="462"/>
      <c r="F9" s="463"/>
      <c r="G9" s="482"/>
      <c r="H9" s="464"/>
      <c r="I9" s="462"/>
      <c r="J9" s="19"/>
      <c r="K9" s="19"/>
      <c r="L9" s="19"/>
      <c r="M9" s="19"/>
      <c r="N9" s="19"/>
      <c r="O9" s="25"/>
      <c r="P9" s="25"/>
      <c r="Q9" s="25"/>
      <c r="R9" s="25"/>
      <c r="S9" s="25"/>
      <c r="T9" s="25"/>
      <c r="U9" s="25"/>
      <c r="V9" s="25"/>
      <c r="W9" s="25"/>
      <c r="X9" s="25"/>
      <c r="Y9" s="26"/>
      <c r="Z9" s="26"/>
      <c r="AA9" s="26"/>
      <c r="AB9" s="26"/>
      <c r="AC9" s="26"/>
      <c r="AD9" s="26"/>
      <c r="AE9" s="26"/>
      <c r="AF9" s="26"/>
    </row>
    <row r="10" spans="1:32" s="168" customFormat="1" ht="16" customHeight="1" x14ac:dyDescent="0.25">
      <c r="A10" s="37"/>
      <c r="B10" s="19"/>
      <c r="C10" s="225"/>
      <c r="D10" s="461"/>
      <c r="E10" s="462"/>
      <c r="F10" s="463"/>
      <c r="G10" s="462"/>
      <c r="H10" s="464"/>
      <c r="I10" s="462"/>
      <c r="J10" s="19"/>
      <c r="K10" s="19"/>
      <c r="L10" s="19"/>
      <c r="M10" s="19"/>
      <c r="N10" s="19"/>
      <c r="O10" s="25"/>
      <c r="P10" s="25"/>
      <c r="Q10" s="25"/>
      <c r="R10" s="25"/>
      <c r="S10" s="25"/>
      <c r="T10" s="25"/>
      <c r="U10" s="25"/>
      <c r="V10" s="25"/>
      <c r="W10" s="25"/>
      <c r="X10" s="25"/>
      <c r="Y10" s="26"/>
      <c r="Z10" s="26"/>
      <c r="AA10" s="26"/>
      <c r="AB10" s="26"/>
      <c r="AC10" s="26"/>
      <c r="AD10" s="26"/>
      <c r="AE10" s="26"/>
      <c r="AF10" s="26"/>
    </row>
    <row r="11" spans="1:32" s="168" customFormat="1" ht="16" customHeight="1" thickBot="1" x14ac:dyDescent="0.3">
      <c r="A11" s="37"/>
      <c r="B11" s="19"/>
      <c r="C11" s="225"/>
      <c r="D11" s="465"/>
      <c r="E11" s="466"/>
      <c r="F11" s="467"/>
      <c r="G11" s="466"/>
      <c r="H11" s="468"/>
      <c r="I11" s="462"/>
      <c r="J11" s="19"/>
      <c r="K11" s="19"/>
      <c r="L11" s="19"/>
      <c r="M11" s="19"/>
      <c r="N11" s="19"/>
      <c r="O11" s="25"/>
      <c r="P11" s="25"/>
      <c r="Q11" s="25"/>
      <c r="R11" s="25"/>
      <c r="S11" s="25"/>
      <c r="T11" s="25"/>
      <c r="U11" s="25"/>
      <c r="V11" s="25"/>
      <c r="W11" s="25"/>
      <c r="X11" s="25"/>
      <c r="Y11" s="26"/>
      <c r="Z11" s="26"/>
      <c r="AA11" s="26"/>
      <c r="AB11" s="26"/>
      <c r="AC11" s="26"/>
      <c r="AD11" s="26"/>
      <c r="AE11" s="26"/>
      <c r="AF11" s="26"/>
    </row>
    <row r="12" spans="1:32" s="168" customFormat="1" ht="16" customHeight="1" thickTop="1" x14ac:dyDescent="0.25">
      <c r="A12" s="37"/>
      <c r="B12" s="19"/>
      <c r="C12" s="225"/>
      <c r="D12" s="19"/>
      <c r="E12" s="19"/>
      <c r="F12" s="19"/>
      <c r="G12" s="19"/>
      <c r="H12" s="19"/>
      <c r="I12" s="19"/>
      <c r="J12" s="19"/>
      <c r="K12" s="19"/>
      <c r="L12" s="19"/>
      <c r="M12" s="19"/>
      <c r="N12" s="19"/>
      <c r="O12" s="25"/>
      <c r="P12" s="25"/>
      <c r="Q12" s="25"/>
      <c r="R12" s="25"/>
      <c r="S12" s="25"/>
      <c r="T12" s="25"/>
      <c r="U12" s="25"/>
      <c r="V12" s="25"/>
      <c r="W12" s="25"/>
      <c r="X12" s="25"/>
      <c r="Y12" s="26"/>
      <c r="Z12" s="26"/>
      <c r="AA12" s="26"/>
      <c r="AB12" s="26"/>
      <c r="AC12" s="26"/>
      <c r="AD12" s="26"/>
      <c r="AE12" s="26"/>
      <c r="AF12" s="26"/>
    </row>
    <row r="13" spans="1:32" s="168" customFormat="1" ht="16" customHeight="1" x14ac:dyDescent="0.25">
      <c r="A13" s="37"/>
      <c r="B13" s="19"/>
      <c r="C13" s="225"/>
      <c r="D13" s="19"/>
      <c r="E13" s="19"/>
      <c r="F13" s="19"/>
      <c r="G13" s="19"/>
      <c r="H13" s="19"/>
      <c r="I13" s="19"/>
      <c r="J13" s="19"/>
      <c r="K13" s="19"/>
      <c r="L13" s="19"/>
      <c r="M13" s="19"/>
      <c r="N13" s="19"/>
      <c r="O13" s="25"/>
      <c r="P13" s="25"/>
      <c r="Q13" s="25"/>
      <c r="R13" s="25"/>
      <c r="S13" s="25"/>
      <c r="T13" s="25"/>
      <c r="U13" s="25"/>
      <c r="V13" s="25"/>
      <c r="W13" s="25"/>
      <c r="X13" s="25"/>
      <c r="Y13" s="26"/>
      <c r="Z13" s="26"/>
      <c r="AA13" s="26"/>
      <c r="AB13" s="26"/>
      <c r="AC13" s="26"/>
      <c r="AD13" s="26"/>
      <c r="AE13" s="26"/>
      <c r="AF13" s="26"/>
    </row>
    <row r="14" spans="1:32" s="168" customFormat="1" ht="16" customHeight="1" x14ac:dyDescent="0.25">
      <c r="A14" s="37"/>
      <c r="B14" s="19"/>
      <c r="C14" s="225"/>
      <c r="D14" s="19"/>
      <c r="E14" s="19"/>
      <c r="F14" s="19"/>
      <c r="G14" s="19"/>
      <c r="H14" s="19"/>
      <c r="I14" s="19"/>
      <c r="J14" s="19"/>
      <c r="K14" s="19"/>
      <c r="L14" s="19"/>
      <c r="M14" s="19"/>
      <c r="N14" s="19"/>
      <c r="O14" s="25"/>
      <c r="P14" s="25"/>
      <c r="Q14" s="25"/>
      <c r="R14" s="25"/>
      <c r="S14" s="25"/>
      <c r="T14" s="25"/>
      <c r="U14" s="25"/>
      <c r="V14" s="25"/>
      <c r="W14" s="25"/>
      <c r="X14" s="25"/>
      <c r="Y14" s="26"/>
      <c r="Z14" s="26"/>
      <c r="AA14" s="26"/>
      <c r="AB14" s="26"/>
      <c r="AC14" s="26"/>
      <c r="AD14" s="26"/>
      <c r="AE14" s="26"/>
      <c r="AF14" s="26"/>
    </row>
    <row r="15" spans="1:32" s="353" customFormat="1" ht="18" customHeight="1" thickBot="1" x14ac:dyDescent="0.3">
      <c r="A15" s="347"/>
      <c r="B15" s="348"/>
      <c r="C15" s="349"/>
      <c r="D15" s="432" t="s">
        <v>94</v>
      </c>
      <c r="E15" s="433"/>
      <c r="F15" s="433"/>
      <c r="G15" s="433"/>
      <c r="H15" s="433"/>
      <c r="I15" s="433"/>
      <c r="J15" s="433"/>
      <c r="K15" s="433"/>
      <c r="L15" s="433"/>
      <c r="M15" s="348"/>
      <c r="N15" s="348"/>
      <c r="O15" s="351"/>
      <c r="P15" s="434" t="s">
        <v>29</v>
      </c>
      <c r="Q15" s="434"/>
      <c r="R15" s="434"/>
      <c r="S15" s="434"/>
      <c r="T15" s="434"/>
      <c r="U15" s="434"/>
      <c r="V15" s="434"/>
      <c r="W15" s="434"/>
      <c r="X15" s="434"/>
      <c r="Y15" s="352"/>
      <c r="Z15" s="352"/>
      <c r="AA15" s="352"/>
      <c r="AB15" s="352"/>
      <c r="AC15" s="352"/>
      <c r="AD15" s="352"/>
      <c r="AE15" s="352"/>
      <c r="AF15" s="352"/>
    </row>
    <row r="16" spans="1:32" s="353" customFormat="1" ht="18" customHeight="1" thickTop="1" x14ac:dyDescent="0.25">
      <c r="A16" s="347"/>
      <c r="B16" s="348"/>
      <c r="C16" s="349"/>
      <c r="D16" s="348"/>
      <c r="E16" s="348"/>
      <c r="F16" s="348"/>
      <c r="G16" s="348"/>
      <c r="H16" s="348"/>
      <c r="I16" s="348"/>
      <c r="J16" s="348"/>
      <c r="K16" s="348"/>
      <c r="L16" s="348"/>
      <c r="M16" s="348"/>
      <c r="N16" s="348"/>
      <c r="O16" s="351"/>
      <c r="P16" s="351"/>
      <c r="Q16" s="351"/>
      <c r="R16" s="351"/>
      <c r="S16" s="351"/>
      <c r="T16" s="351"/>
      <c r="U16" s="351"/>
      <c r="V16" s="351"/>
      <c r="W16" s="351"/>
      <c r="X16" s="351"/>
      <c r="Y16" s="352"/>
      <c r="Z16" s="352"/>
      <c r="AA16" s="352"/>
      <c r="AB16" s="352"/>
      <c r="AC16" s="352"/>
      <c r="AD16" s="352"/>
      <c r="AE16" s="352"/>
      <c r="AF16" s="352"/>
    </row>
    <row r="17" spans="1:32" s="353" customFormat="1" ht="18" customHeight="1" thickBot="1" x14ac:dyDescent="0.3">
      <c r="A17" s="347"/>
      <c r="B17" s="354"/>
      <c r="C17" s="355"/>
      <c r="D17" s="442" t="s">
        <v>65</v>
      </c>
      <c r="E17" s="356"/>
      <c r="F17" s="357"/>
      <c r="G17" s="348"/>
      <c r="H17" s="348"/>
      <c r="I17" s="348"/>
      <c r="J17" s="348"/>
      <c r="K17" s="348"/>
      <c r="L17" s="348"/>
      <c r="M17" s="348"/>
      <c r="N17" s="348"/>
      <c r="O17" s="351"/>
      <c r="P17" s="351"/>
      <c r="Q17" s="351"/>
      <c r="R17" s="351"/>
      <c r="S17" s="351"/>
      <c r="T17" s="351"/>
      <c r="U17" s="351"/>
      <c r="V17" s="351"/>
      <c r="W17" s="351"/>
      <c r="X17" s="351"/>
      <c r="Y17" s="352"/>
      <c r="Z17" s="352"/>
      <c r="AA17" s="352"/>
      <c r="AB17" s="352"/>
      <c r="AC17" s="352"/>
      <c r="AD17" s="352"/>
      <c r="AE17" s="352"/>
      <c r="AF17" s="352"/>
    </row>
    <row r="18" spans="1:32" s="353" customFormat="1" ht="20" customHeight="1" thickBot="1" x14ac:dyDescent="0.3">
      <c r="A18" s="347"/>
      <c r="B18" s="354"/>
      <c r="C18" s="355"/>
      <c r="D18" s="358" t="s">
        <v>145</v>
      </c>
      <c r="E18" s="358"/>
      <c r="F18" s="359">
        <v>45292</v>
      </c>
      <c r="G18" s="348"/>
      <c r="H18" s="348"/>
      <c r="I18" s="348"/>
      <c r="J18" s="348"/>
      <c r="K18" s="348"/>
      <c r="L18" s="348"/>
      <c r="M18" s="348"/>
      <c r="N18" s="348"/>
      <c r="O18" s="351"/>
      <c r="P18" s="360"/>
      <c r="Q18" s="351"/>
      <c r="R18" s="351"/>
      <c r="S18" s="351"/>
      <c r="T18" s="351"/>
      <c r="U18" s="351"/>
      <c r="V18" s="351"/>
      <c r="W18" s="351"/>
      <c r="X18" s="351"/>
      <c r="Y18" s="352"/>
      <c r="Z18" s="352"/>
      <c r="AA18" s="352"/>
      <c r="AB18" s="352"/>
      <c r="AC18" s="352"/>
      <c r="AD18" s="352"/>
      <c r="AE18" s="352"/>
      <c r="AF18" s="352"/>
    </row>
    <row r="19" spans="1:32" s="353" customFormat="1" ht="18" customHeight="1" x14ac:dyDescent="0.25">
      <c r="A19" s="347"/>
      <c r="B19" s="354"/>
      <c r="C19" s="355"/>
      <c r="D19" s="361"/>
      <c r="E19" s="361"/>
      <c r="F19" s="362"/>
      <c r="G19" s="348"/>
      <c r="H19" s="348"/>
      <c r="I19" s="348"/>
      <c r="J19" s="348"/>
      <c r="K19" s="348"/>
      <c r="L19" s="348"/>
      <c r="M19" s="348"/>
      <c r="N19" s="348"/>
      <c r="O19" s="351"/>
      <c r="P19" s="360"/>
      <c r="Q19" s="351"/>
      <c r="R19" s="351"/>
      <c r="S19" s="351"/>
      <c r="T19" s="351"/>
      <c r="U19" s="351"/>
      <c r="V19" s="351"/>
      <c r="W19" s="351"/>
      <c r="X19" s="351"/>
      <c r="Y19" s="352"/>
      <c r="Z19" s="352"/>
      <c r="AA19" s="352"/>
      <c r="AB19" s="352"/>
      <c r="AC19" s="352"/>
      <c r="AD19" s="352"/>
      <c r="AE19" s="352"/>
      <c r="AF19" s="352"/>
    </row>
    <row r="20" spans="1:32" s="353" customFormat="1" ht="18" customHeight="1" thickBot="1" x14ac:dyDescent="0.3">
      <c r="A20" s="347"/>
      <c r="B20" s="354"/>
      <c r="C20" s="355"/>
      <c r="D20" s="442" t="s">
        <v>66</v>
      </c>
      <c r="E20" s="356"/>
      <c r="F20" s="362"/>
      <c r="G20" s="348"/>
      <c r="H20" s="348"/>
      <c r="I20" s="348"/>
      <c r="J20" s="348"/>
      <c r="K20" s="348"/>
      <c r="L20" s="348"/>
      <c r="M20" s="348"/>
      <c r="N20" s="348"/>
      <c r="O20" s="351"/>
      <c r="P20" s="360"/>
      <c r="Q20" s="351"/>
      <c r="R20" s="351"/>
      <c r="S20" s="351"/>
      <c r="T20" s="351"/>
      <c r="U20" s="351"/>
      <c r="V20" s="351"/>
      <c r="W20" s="351"/>
      <c r="X20" s="351"/>
      <c r="Y20" s="352"/>
      <c r="Z20" s="352"/>
      <c r="AA20" s="352"/>
      <c r="AB20" s="352"/>
      <c r="AC20" s="352"/>
      <c r="AD20" s="352"/>
      <c r="AE20" s="352"/>
      <c r="AF20" s="352"/>
    </row>
    <row r="21" spans="1:32" s="353" customFormat="1" ht="20" customHeight="1" thickBot="1" x14ac:dyDescent="0.3">
      <c r="A21" s="347"/>
      <c r="B21" s="354"/>
      <c r="C21" s="355"/>
      <c r="D21" s="358" t="s">
        <v>68</v>
      </c>
      <c r="E21" s="358"/>
      <c r="F21" s="363" t="s">
        <v>246</v>
      </c>
      <c r="G21" s="348"/>
      <c r="H21" s="348"/>
      <c r="I21" s="348"/>
      <c r="J21" s="348"/>
      <c r="K21" s="348"/>
      <c r="L21" s="348"/>
      <c r="M21" s="348"/>
      <c r="N21" s="348"/>
      <c r="O21" s="351"/>
      <c r="P21" s="360"/>
      <c r="Q21" s="351"/>
      <c r="R21" s="351"/>
      <c r="S21" s="351"/>
      <c r="T21" s="351"/>
      <c r="U21" s="351"/>
      <c r="V21" s="351"/>
      <c r="W21" s="351"/>
      <c r="X21" s="351"/>
      <c r="Y21" s="352"/>
      <c r="Z21" s="352"/>
      <c r="AA21" s="352"/>
      <c r="AB21" s="352"/>
      <c r="AC21" s="352"/>
      <c r="AD21" s="352"/>
      <c r="AE21" s="352"/>
      <c r="AF21" s="352"/>
    </row>
    <row r="22" spans="1:32" s="353" customFormat="1" ht="18" customHeight="1" thickBot="1" x14ac:dyDescent="0.3">
      <c r="A22" s="347"/>
      <c r="B22" s="354"/>
      <c r="C22" s="355"/>
      <c r="D22" s="361"/>
      <c r="E22" s="361"/>
      <c r="F22" s="362"/>
      <c r="G22" s="348"/>
      <c r="H22" s="348"/>
      <c r="I22" s="348"/>
      <c r="J22" s="348"/>
      <c r="K22" s="348"/>
      <c r="L22" s="348"/>
      <c r="M22" s="348"/>
      <c r="N22" s="348"/>
      <c r="O22" s="364"/>
      <c r="P22" s="365"/>
      <c r="Q22" s="364"/>
      <c r="R22" s="364"/>
      <c r="S22" s="364"/>
      <c r="T22" s="364"/>
      <c r="U22" s="364"/>
      <c r="V22" s="364"/>
      <c r="W22" s="364"/>
      <c r="X22" s="364"/>
      <c r="Y22" s="364"/>
      <c r="Z22" s="364"/>
      <c r="AA22" s="364"/>
      <c r="AB22" s="364"/>
      <c r="AC22" s="364"/>
      <c r="AD22" s="364"/>
      <c r="AE22" s="364"/>
      <c r="AF22" s="364"/>
    </row>
    <row r="23" spans="1:32" s="353" customFormat="1" ht="20" customHeight="1" thickBot="1" x14ac:dyDescent="0.3">
      <c r="A23" s="347"/>
      <c r="B23" s="354"/>
      <c r="C23" s="355"/>
      <c r="D23" s="358" t="s">
        <v>75</v>
      </c>
      <c r="E23" s="358"/>
      <c r="F23" s="363" t="s">
        <v>201</v>
      </c>
      <c r="G23" s="348"/>
      <c r="H23" s="348"/>
      <c r="I23" s="348"/>
      <c r="J23" s="348"/>
      <c r="K23" s="348"/>
      <c r="L23" s="348"/>
      <c r="M23" s="348"/>
      <c r="N23" s="348"/>
      <c r="O23" s="364"/>
      <c r="P23" s="366"/>
      <c r="Q23" s="364"/>
      <c r="R23" s="364"/>
      <c r="S23" s="364"/>
      <c r="T23" s="364"/>
      <c r="U23" s="364"/>
      <c r="V23" s="364"/>
      <c r="W23" s="364"/>
      <c r="X23" s="364"/>
      <c r="Y23" s="364"/>
      <c r="Z23" s="364"/>
      <c r="AA23" s="364"/>
      <c r="AB23" s="364"/>
      <c r="AC23" s="364"/>
      <c r="AD23" s="364"/>
      <c r="AE23" s="364"/>
      <c r="AF23" s="364"/>
    </row>
    <row r="24" spans="1:32" s="353" customFormat="1" ht="18" customHeight="1" thickBot="1" x14ac:dyDescent="0.3">
      <c r="A24" s="347"/>
      <c r="B24" s="354"/>
      <c r="C24" s="355"/>
      <c r="D24" s="361"/>
      <c r="E24" s="361"/>
      <c r="F24" s="362"/>
      <c r="G24" s="348"/>
      <c r="H24" s="348"/>
      <c r="I24" s="348"/>
      <c r="J24" s="348"/>
      <c r="K24" s="348"/>
      <c r="L24" s="348"/>
      <c r="M24" s="348"/>
      <c r="N24" s="348"/>
      <c r="O24" s="364"/>
      <c r="P24" s="366"/>
      <c r="Q24" s="364"/>
      <c r="R24" s="364"/>
      <c r="S24" s="364"/>
      <c r="T24" s="364"/>
      <c r="U24" s="364"/>
      <c r="V24" s="364"/>
      <c r="W24" s="364"/>
      <c r="X24" s="364"/>
      <c r="Y24" s="364"/>
      <c r="Z24" s="364"/>
      <c r="AA24" s="364"/>
      <c r="AB24" s="364"/>
      <c r="AC24" s="364"/>
      <c r="AD24" s="364"/>
      <c r="AE24" s="364"/>
      <c r="AF24" s="364"/>
    </row>
    <row r="25" spans="1:32" s="353" customFormat="1" ht="20" customHeight="1" thickBot="1" x14ac:dyDescent="0.3">
      <c r="A25" s="347"/>
      <c r="B25" s="354"/>
      <c r="C25" s="355"/>
      <c r="D25" s="358" t="s">
        <v>84</v>
      </c>
      <c r="E25" s="358"/>
      <c r="F25" s="363" t="s">
        <v>101</v>
      </c>
      <c r="G25" s="348"/>
      <c r="H25" s="348"/>
      <c r="I25" s="348"/>
      <c r="J25" s="348"/>
      <c r="K25" s="348"/>
      <c r="L25" s="348"/>
      <c r="M25" s="348"/>
      <c r="N25" s="348"/>
      <c r="O25" s="364"/>
      <c r="P25" s="366"/>
      <c r="Q25" s="364"/>
      <c r="R25" s="364"/>
      <c r="S25" s="364"/>
      <c r="T25" s="364"/>
      <c r="U25" s="364"/>
      <c r="V25" s="364"/>
      <c r="W25" s="364"/>
      <c r="X25" s="364"/>
      <c r="Y25" s="364"/>
      <c r="Z25" s="364"/>
      <c r="AA25" s="364"/>
      <c r="AB25" s="364"/>
      <c r="AC25" s="364"/>
      <c r="AD25" s="364"/>
      <c r="AE25" s="364"/>
      <c r="AF25" s="364"/>
    </row>
    <row r="26" spans="1:32" s="353" customFormat="1" ht="18" customHeight="1" x14ac:dyDescent="0.25">
      <c r="A26" s="347"/>
      <c r="B26" s="348"/>
      <c r="C26" s="349"/>
      <c r="D26" s="348"/>
      <c r="E26" s="348"/>
      <c r="F26" s="348"/>
      <c r="G26" s="348"/>
      <c r="H26" s="348"/>
      <c r="I26" s="348"/>
      <c r="J26" s="348"/>
      <c r="K26" s="348"/>
      <c r="L26" s="348"/>
      <c r="M26" s="348"/>
      <c r="N26" s="348"/>
      <c r="O26" s="364"/>
      <c r="P26" s="366"/>
      <c r="Q26" s="364"/>
      <c r="R26" s="364"/>
      <c r="S26" s="364"/>
      <c r="T26" s="364"/>
      <c r="U26" s="364"/>
      <c r="V26" s="364"/>
      <c r="W26" s="364"/>
      <c r="X26" s="364"/>
      <c r="Y26" s="364"/>
      <c r="Z26" s="364"/>
      <c r="AA26" s="364"/>
      <c r="AB26" s="364"/>
      <c r="AC26" s="364"/>
      <c r="AD26" s="364"/>
      <c r="AE26" s="364"/>
      <c r="AF26" s="364"/>
    </row>
    <row r="27" spans="1:32" s="353" customFormat="1" ht="18" customHeight="1" x14ac:dyDescent="0.25">
      <c r="A27" s="347"/>
      <c r="B27" s="348"/>
      <c r="C27" s="349"/>
      <c r="D27" s="348"/>
      <c r="E27" s="348"/>
      <c r="F27" s="348"/>
      <c r="G27" s="348"/>
      <c r="H27" s="348"/>
      <c r="I27" s="348"/>
      <c r="J27" s="348"/>
      <c r="K27" s="348"/>
      <c r="L27" s="348"/>
      <c r="M27" s="348"/>
      <c r="N27" s="348"/>
      <c r="O27" s="364"/>
      <c r="P27" s="360"/>
      <c r="Q27" s="364"/>
      <c r="R27" s="364"/>
      <c r="S27" s="364"/>
      <c r="T27" s="364"/>
      <c r="U27" s="364"/>
      <c r="V27" s="364"/>
      <c r="W27" s="364"/>
      <c r="X27" s="364"/>
      <c r="Y27" s="364"/>
      <c r="Z27" s="364"/>
      <c r="AA27" s="364"/>
      <c r="AB27" s="364"/>
      <c r="AC27" s="364"/>
      <c r="AD27" s="364"/>
      <c r="AE27" s="364"/>
      <c r="AF27" s="364"/>
    </row>
    <row r="28" spans="1:32" s="353" customFormat="1" ht="18" customHeight="1" x14ac:dyDescent="0.25">
      <c r="A28" s="347"/>
      <c r="B28" s="348"/>
      <c r="C28" s="349"/>
      <c r="D28" s="348"/>
      <c r="E28" s="348"/>
      <c r="F28" s="348"/>
      <c r="G28" s="348"/>
      <c r="H28" s="348"/>
      <c r="I28" s="348"/>
      <c r="J28" s="348"/>
      <c r="K28" s="348"/>
      <c r="L28" s="348"/>
      <c r="M28" s="348"/>
      <c r="N28" s="348"/>
      <c r="O28" s="364"/>
      <c r="P28" s="360"/>
      <c r="Q28" s="364"/>
      <c r="R28" s="364"/>
      <c r="S28" s="364"/>
      <c r="T28" s="364"/>
      <c r="U28" s="364"/>
      <c r="V28" s="364"/>
      <c r="W28" s="364"/>
      <c r="X28" s="364"/>
      <c r="Y28" s="364"/>
      <c r="Z28" s="364"/>
      <c r="AA28" s="364"/>
      <c r="AB28" s="364"/>
      <c r="AC28" s="364"/>
      <c r="AD28" s="364"/>
      <c r="AE28" s="364"/>
      <c r="AF28" s="364"/>
    </row>
    <row r="29" spans="1:32" s="353" customFormat="1" ht="18" customHeight="1" thickBot="1" x14ac:dyDescent="0.3">
      <c r="A29" s="347"/>
      <c r="B29" s="348"/>
      <c r="C29" s="349"/>
      <c r="D29" s="432" t="s">
        <v>135</v>
      </c>
      <c r="E29" s="433"/>
      <c r="F29" s="433"/>
      <c r="G29" s="433"/>
      <c r="H29" s="433"/>
      <c r="I29" s="433"/>
      <c r="J29" s="433"/>
      <c r="K29" s="433"/>
      <c r="L29" s="433"/>
      <c r="M29" s="348"/>
      <c r="N29" s="348"/>
      <c r="O29" s="364"/>
      <c r="P29" s="360"/>
      <c r="Q29" s="364"/>
      <c r="R29" s="364"/>
      <c r="S29" s="364"/>
      <c r="T29" s="364"/>
      <c r="U29" s="364"/>
      <c r="V29" s="364"/>
      <c r="W29" s="364"/>
      <c r="X29" s="364"/>
      <c r="Y29" s="364"/>
      <c r="Z29" s="364"/>
      <c r="AA29" s="364"/>
      <c r="AB29" s="364"/>
      <c r="AC29" s="364"/>
      <c r="AD29" s="364"/>
      <c r="AE29" s="364"/>
      <c r="AF29" s="364"/>
    </row>
    <row r="30" spans="1:32" s="353" customFormat="1" ht="18" customHeight="1" thickTop="1" x14ac:dyDescent="0.25">
      <c r="A30" s="347"/>
      <c r="B30" s="348"/>
      <c r="C30" s="349"/>
      <c r="D30" s="348"/>
      <c r="E30" s="348"/>
      <c r="F30" s="348"/>
      <c r="G30" s="348"/>
      <c r="H30" s="348"/>
      <c r="I30" s="348"/>
      <c r="J30" s="348"/>
      <c r="K30" s="348"/>
      <c r="L30" s="348"/>
      <c r="M30" s="348"/>
      <c r="N30" s="348"/>
      <c r="O30" s="364"/>
      <c r="P30" s="360"/>
      <c r="Q30" s="364"/>
      <c r="R30" s="364"/>
      <c r="S30" s="364"/>
      <c r="T30" s="364"/>
      <c r="U30" s="364"/>
      <c r="V30" s="364"/>
      <c r="W30" s="364"/>
      <c r="X30" s="364"/>
      <c r="Y30" s="364"/>
      <c r="Z30" s="364"/>
      <c r="AA30" s="364"/>
      <c r="AB30" s="364"/>
      <c r="AC30" s="364"/>
      <c r="AD30" s="364"/>
      <c r="AE30" s="364"/>
      <c r="AF30" s="364"/>
    </row>
    <row r="31" spans="1:32" s="353" customFormat="1" ht="18" hidden="1" customHeight="1" thickTop="1" x14ac:dyDescent="0.25">
      <c r="A31" s="347"/>
      <c r="B31" s="348"/>
      <c r="C31" s="349"/>
      <c r="D31" s="367" t="s">
        <v>169</v>
      </c>
      <c r="E31" s="368"/>
      <c r="F31" s="368">
        <f>Analysis!I77</f>
        <v>0</v>
      </c>
      <c r="G31" s="367" t="s">
        <v>170</v>
      </c>
      <c r="H31" s="368">
        <f>Analysis!I80</f>
        <v>0</v>
      </c>
      <c r="I31" s="368"/>
      <c r="J31" s="348"/>
      <c r="K31" s="348"/>
      <c r="L31" s="348"/>
      <c r="M31" s="348"/>
      <c r="N31" s="348"/>
      <c r="O31" s="364"/>
      <c r="P31" s="360"/>
      <c r="Q31" s="364"/>
      <c r="R31" s="364"/>
      <c r="S31" s="364"/>
      <c r="T31" s="364"/>
      <c r="U31" s="364"/>
      <c r="V31" s="364"/>
      <c r="W31" s="364"/>
      <c r="X31" s="364"/>
      <c r="Y31" s="364"/>
      <c r="Z31" s="364"/>
      <c r="AA31" s="364"/>
      <c r="AB31" s="364"/>
      <c r="AC31" s="364"/>
      <c r="AD31" s="364"/>
      <c r="AE31" s="364"/>
      <c r="AF31" s="364"/>
    </row>
    <row r="32" spans="1:32" s="353" customFormat="1" ht="20" customHeight="1" x14ac:dyDescent="0.25">
      <c r="A32" s="347"/>
      <c r="B32" s="348"/>
      <c r="C32" s="349"/>
      <c r="D32" s="348"/>
      <c r="E32" s="348"/>
      <c r="F32" s="369" t="s">
        <v>88</v>
      </c>
      <c r="G32" s="369" t="s">
        <v>87</v>
      </c>
      <c r="H32" s="490" t="s">
        <v>86</v>
      </c>
      <c r="I32" s="491"/>
      <c r="J32" s="369"/>
      <c r="K32" s="369"/>
      <c r="L32" s="369"/>
      <c r="M32" s="348"/>
      <c r="N32" s="348"/>
      <c r="O32" s="364"/>
      <c r="P32" s="360"/>
      <c r="Q32" s="364"/>
      <c r="R32" s="364"/>
      <c r="S32" s="364"/>
      <c r="T32" s="364"/>
      <c r="U32" s="364"/>
      <c r="V32" s="364"/>
      <c r="W32" s="364"/>
      <c r="X32" s="364"/>
      <c r="Y32" s="364"/>
      <c r="Z32" s="364"/>
      <c r="AA32" s="364"/>
      <c r="AB32" s="364"/>
      <c r="AC32" s="364"/>
      <c r="AD32" s="364"/>
      <c r="AE32" s="364"/>
      <c r="AF32" s="364"/>
    </row>
    <row r="33" spans="1:32" s="353" customFormat="1" ht="18" customHeight="1" x14ac:dyDescent="0.25">
      <c r="A33" s="347"/>
      <c r="B33" s="348"/>
      <c r="C33" s="349"/>
      <c r="D33" s="348"/>
      <c r="E33" s="348"/>
      <c r="F33" s="348"/>
      <c r="G33" s="348"/>
      <c r="H33" s="492"/>
      <c r="I33" s="492"/>
      <c r="J33" s="348"/>
      <c r="K33" s="348"/>
      <c r="L33" s="348"/>
      <c r="M33" s="348"/>
      <c r="N33" s="348"/>
      <c r="O33" s="364"/>
      <c r="P33" s="364"/>
      <c r="Q33" s="364"/>
      <c r="R33" s="364"/>
      <c r="S33" s="364"/>
      <c r="T33" s="364"/>
      <c r="U33" s="364"/>
      <c r="V33" s="364"/>
      <c r="W33" s="364"/>
      <c r="X33" s="364"/>
      <c r="Y33" s="364"/>
      <c r="Z33" s="364"/>
      <c r="AA33" s="364"/>
      <c r="AB33" s="364"/>
      <c r="AC33" s="364"/>
      <c r="AD33" s="364"/>
      <c r="AE33" s="364"/>
      <c r="AF33" s="364"/>
    </row>
    <row r="34" spans="1:32" s="353" customFormat="1" ht="18" customHeight="1" x14ac:dyDescent="0.25">
      <c r="A34" s="347"/>
      <c r="B34" s="348"/>
      <c r="C34" s="349"/>
      <c r="D34" s="370">
        <v>0.29166666666666669</v>
      </c>
      <c r="E34" s="371"/>
      <c r="F34" s="372" t="s">
        <v>249</v>
      </c>
      <c r="G34" s="372" t="s">
        <v>249</v>
      </c>
      <c r="H34" s="485" t="s">
        <v>249</v>
      </c>
      <c r="I34" s="486"/>
      <c r="J34" s="372" t="s">
        <v>249</v>
      </c>
      <c r="K34" s="372" t="s">
        <v>249</v>
      </c>
      <c r="L34" s="372" t="s">
        <v>249</v>
      </c>
      <c r="M34" s="348"/>
      <c r="N34" s="348"/>
      <c r="O34" s="364"/>
      <c r="P34" s="364"/>
      <c r="Q34" s="364"/>
      <c r="R34" s="364"/>
      <c r="S34" s="364"/>
      <c r="T34" s="364"/>
      <c r="U34" s="364"/>
      <c r="V34" s="364"/>
      <c r="W34" s="364"/>
      <c r="X34" s="364"/>
      <c r="Y34" s="364"/>
      <c r="Z34" s="364"/>
      <c r="AA34" s="364"/>
      <c r="AB34" s="364"/>
      <c r="AC34" s="364"/>
      <c r="AD34" s="364"/>
      <c r="AE34" s="364"/>
      <c r="AF34" s="364"/>
    </row>
    <row r="35" spans="1:32" s="353" customFormat="1" ht="18" customHeight="1" x14ac:dyDescent="0.25">
      <c r="A35" s="347"/>
      <c r="B35" s="348"/>
      <c r="C35" s="349"/>
      <c r="D35" s="370">
        <v>0.3125</v>
      </c>
      <c r="E35" s="371"/>
      <c r="F35" s="372" t="s">
        <v>249</v>
      </c>
      <c r="G35" s="372" t="s">
        <v>249</v>
      </c>
      <c r="H35" s="485" t="s">
        <v>249</v>
      </c>
      <c r="I35" s="486"/>
      <c r="J35" s="372" t="s">
        <v>249</v>
      </c>
      <c r="K35" s="372" t="s">
        <v>249</v>
      </c>
      <c r="L35" s="372" t="s">
        <v>249</v>
      </c>
      <c r="M35" s="348"/>
      <c r="N35" s="348"/>
      <c r="O35" s="364"/>
      <c r="P35" s="364"/>
      <c r="Q35" s="364"/>
      <c r="R35" s="364"/>
      <c r="S35" s="364"/>
      <c r="T35" s="364"/>
      <c r="U35" s="364"/>
      <c r="V35" s="364"/>
      <c r="W35" s="364"/>
      <c r="X35" s="364"/>
      <c r="Y35" s="364"/>
      <c r="Z35" s="364"/>
      <c r="AA35" s="364"/>
      <c r="AB35" s="364"/>
      <c r="AC35" s="364"/>
      <c r="AD35" s="364"/>
      <c r="AE35" s="364"/>
      <c r="AF35" s="364"/>
    </row>
    <row r="36" spans="1:32" s="353" customFormat="1" ht="18" customHeight="1" x14ac:dyDescent="0.25">
      <c r="A36" s="347"/>
      <c r="B36" s="348"/>
      <c r="C36" s="349"/>
      <c r="D36" s="370">
        <v>0.33333333333333331</v>
      </c>
      <c r="E36" s="371"/>
      <c r="F36" s="440" t="s">
        <v>196</v>
      </c>
      <c r="G36" s="372" t="s">
        <v>249</v>
      </c>
      <c r="H36" s="485" t="s">
        <v>249</v>
      </c>
      <c r="I36" s="486"/>
      <c r="J36" s="372" t="s">
        <v>249</v>
      </c>
      <c r="K36" s="372" t="s">
        <v>249</v>
      </c>
      <c r="L36" s="372" t="s">
        <v>249</v>
      </c>
      <c r="M36" s="348"/>
      <c r="N36" s="348"/>
      <c r="O36" s="364"/>
      <c r="P36" s="364"/>
      <c r="Q36" s="364"/>
      <c r="R36" s="364"/>
      <c r="S36" s="364"/>
      <c r="T36" s="364"/>
      <c r="U36" s="364"/>
      <c r="V36" s="364"/>
      <c r="W36" s="364"/>
      <c r="X36" s="364"/>
      <c r="Y36" s="364"/>
      <c r="Z36" s="364"/>
      <c r="AA36" s="364"/>
      <c r="AB36" s="364"/>
      <c r="AC36" s="364"/>
      <c r="AD36" s="364"/>
      <c r="AE36" s="364"/>
      <c r="AF36" s="364"/>
    </row>
    <row r="37" spans="1:32" s="353" customFormat="1" ht="18" customHeight="1" x14ac:dyDescent="0.25">
      <c r="A37" s="347"/>
      <c r="B37" s="348"/>
      <c r="C37" s="349"/>
      <c r="D37" s="370">
        <v>0.35416666666666669</v>
      </c>
      <c r="E37" s="371"/>
      <c r="F37" s="441" t="s">
        <v>196</v>
      </c>
      <c r="G37" s="372" t="s">
        <v>249</v>
      </c>
      <c r="H37" s="485" t="s">
        <v>249</v>
      </c>
      <c r="I37" s="486"/>
      <c r="J37" s="372" t="s">
        <v>249</v>
      </c>
      <c r="K37" s="372" t="s">
        <v>249</v>
      </c>
      <c r="L37" s="372" t="s">
        <v>249</v>
      </c>
      <c r="M37" s="348"/>
      <c r="N37" s="348"/>
      <c r="O37" s="364"/>
      <c r="P37" s="364"/>
      <c r="Q37" s="364"/>
      <c r="R37" s="364"/>
      <c r="S37" s="364"/>
      <c r="T37" s="364"/>
      <c r="U37" s="364"/>
      <c r="V37" s="364"/>
      <c r="W37" s="364"/>
      <c r="X37" s="364"/>
      <c r="Y37" s="364"/>
      <c r="Z37" s="364"/>
      <c r="AA37" s="364"/>
      <c r="AB37" s="364"/>
      <c r="AC37" s="364"/>
      <c r="AD37" s="364"/>
      <c r="AE37" s="364"/>
      <c r="AF37" s="364"/>
    </row>
    <row r="38" spans="1:32" s="353" customFormat="1" ht="18" customHeight="1" x14ac:dyDescent="0.25">
      <c r="A38" s="347"/>
      <c r="B38" s="348"/>
      <c r="C38" s="349"/>
      <c r="D38" s="370">
        <v>0.375</v>
      </c>
      <c r="E38" s="371"/>
      <c r="F38" s="372" t="s">
        <v>249</v>
      </c>
      <c r="G38" s="372" t="s">
        <v>249</v>
      </c>
      <c r="H38" s="485" t="s">
        <v>249</v>
      </c>
      <c r="I38" s="486"/>
      <c r="J38" s="372" t="s">
        <v>249</v>
      </c>
      <c r="K38" s="372" t="s">
        <v>249</v>
      </c>
      <c r="L38" s="372" t="s">
        <v>249</v>
      </c>
      <c r="M38" s="348"/>
      <c r="N38" s="348"/>
      <c r="O38" s="364"/>
      <c r="P38" s="364"/>
      <c r="Q38" s="364"/>
      <c r="R38" s="364"/>
      <c r="S38" s="364"/>
      <c r="T38" s="364"/>
      <c r="U38" s="364"/>
      <c r="V38" s="364"/>
      <c r="W38" s="364"/>
      <c r="X38" s="364"/>
      <c r="Y38" s="364"/>
      <c r="Z38" s="364"/>
      <c r="AA38" s="364"/>
      <c r="AB38" s="364"/>
      <c r="AC38" s="364"/>
      <c r="AD38" s="364"/>
      <c r="AE38" s="364"/>
      <c r="AF38" s="364"/>
    </row>
    <row r="39" spans="1:32" s="353" customFormat="1" ht="18" customHeight="1" x14ac:dyDescent="0.25">
      <c r="A39" s="347"/>
      <c r="B39" s="348"/>
      <c r="C39" s="349"/>
      <c r="D39" s="370">
        <v>0.39583333333333331</v>
      </c>
      <c r="E39" s="371"/>
      <c r="F39" s="372" t="s">
        <v>249</v>
      </c>
      <c r="G39" s="372" t="s">
        <v>249</v>
      </c>
      <c r="H39" s="485" t="s">
        <v>249</v>
      </c>
      <c r="I39" s="486"/>
      <c r="J39" s="372" t="s">
        <v>249</v>
      </c>
      <c r="K39" s="372" t="s">
        <v>249</v>
      </c>
      <c r="L39" s="372" t="s">
        <v>249</v>
      </c>
      <c r="M39" s="348"/>
      <c r="N39" s="348"/>
      <c r="O39" s="364"/>
      <c r="P39" s="364"/>
      <c r="Q39" s="364"/>
      <c r="R39" s="364"/>
      <c r="S39" s="364"/>
      <c r="T39" s="364"/>
      <c r="U39" s="364"/>
      <c r="V39" s="364"/>
      <c r="W39" s="364"/>
      <c r="X39" s="364"/>
      <c r="Y39" s="364"/>
      <c r="Z39" s="364"/>
      <c r="AA39" s="364"/>
      <c r="AB39" s="364"/>
      <c r="AC39" s="364"/>
      <c r="AD39" s="364"/>
      <c r="AE39" s="364"/>
      <c r="AF39" s="364"/>
    </row>
    <row r="40" spans="1:32" s="353" customFormat="1" ht="18" customHeight="1" x14ac:dyDescent="0.25">
      <c r="A40" s="347"/>
      <c r="B40" s="348"/>
      <c r="C40" s="349"/>
      <c r="D40" s="370">
        <v>0.41666666666666669</v>
      </c>
      <c r="E40" s="371"/>
      <c r="F40" s="440" t="s">
        <v>243</v>
      </c>
      <c r="G40" s="372" t="s">
        <v>249</v>
      </c>
      <c r="H40" s="485" t="s">
        <v>249</v>
      </c>
      <c r="I40" s="486"/>
      <c r="J40" s="372" t="s">
        <v>249</v>
      </c>
      <c r="K40" s="372" t="s">
        <v>249</v>
      </c>
      <c r="L40" s="372" t="s">
        <v>249</v>
      </c>
      <c r="M40" s="348"/>
      <c r="N40" s="348"/>
      <c r="O40" s="364"/>
      <c r="P40" s="364"/>
      <c r="Q40" s="364"/>
      <c r="R40" s="364"/>
      <c r="S40" s="364"/>
      <c r="T40" s="364"/>
      <c r="U40" s="364"/>
      <c r="V40" s="364"/>
      <c r="W40" s="364"/>
      <c r="X40" s="364"/>
      <c r="Y40" s="364"/>
      <c r="Z40" s="364"/>
      <c r="AA40" s="364"/>
      <c r="AB40" s="364"/>
      <c r="AC40" s="364"/>
      <c r="AD40" s="364"/>
      <c r="AE40" s="364"/>
      <c r="AF40" s="364"/>
    </row>
    <row r="41" spans="1:32" s="353" customFormat="1" ht="18" customHeight="1" x14ac:dyDescent="0.25">
      <c r="A41" s="347"/>
      <c r="B41" s="348"/>
      <c r="C41" s="349"/>
      <c r="D41" s="370">
        <v>0.4375</v>
      </c>
      <c r="E41" s="371"/>
      <c r="F41" s="441" t="s">
        <v>243</v>
      </c>
      <c r="G41" s="372" t="s">
        <v>249</v>
      </c>
      <c r="H41" s="485" t="s">
        <v>249</v>
      </c>
      <c r="I41" s="486"/>
      <c r="J41" s="372" t="s">
        <v>249</v>
      </c>
      <c r="K41" s="372" t="s">
        <v>249</v>
      </c>
      <c r="L41" s="372" t="s">
        <v>249</v>
      </c>
      <c r="M41" s="348"/>
      <c r="N41" s="348"/>
      <c r="O41" s="364"/>
      <c r="P41" s="364"/>
      <c r="Q41" s="364"/>
      <c r="R41" s="364"/>
      <c r="S41" s="364"/>
      <c r="T41" s="364"/>
      <c r="U41" s="364"/>
      <c r="V41" s="364"/>
      <c r="W41" s="364"/>
      <c r="X41" s="364"/>
      <c r="Y41" s="364"/>
      <c r="Z41" s="364"/>
      <c r="AA41" s="364"/>
      <c r="AB41" s="364"/>
      <c r="AC41" s="364"/>
      <c r="AD41" s="364"/>
      <c r="AE41" s="364"/>
      <c r="AF41" s="364"/>
    </row>
    <row r="42" spans="1:32" s="353" customFormat="1" ht="18" customHeight="1" x14ac:dyDescent="0.25">
      <c r="A42" s="347"/>
      <c r="B42" s="348"/>
      <c r="C42" s="349"/>
      <c r="D42" s="370">
        <v>0.45833333333333331</v>
      </c>
      <c r="E42" s="371"/>
      <c r="F42" s="372" t="s">
        <v>249</v>
      </c>
      <c r="G42" s="372" t="s">
        <v>249</v>
      </c>
      <c r="H42" s="485" t="s">
        <v>249</v>
      </c>
      <c r="I42" s="486"/>
      <c r="J42" s="372" t="s">
        <v>249</v>
      </c>
      <c r="K42" s="372" t="s">
        <v>249</v>
      </c>
      <c r="L42" s="372" t="s">
        <v>249</v>
      </c>
      <c r="M42" s="348"/>
      <c r="N42" s="348"/>
      <c r="O42" s="364"/>
      <c r="P42" s="364"/>
      <c r="Q42" s="364"/>
      <c r="R42" s="364"/>
      <c r="S42" s="364"/>
      <c r="T42" s="364"/>
      <c r="U42" s="364"/>
      <c r="V42" s="364"/>
      <c r="W42" s="364"/>
      <c r="X42" s="364"/>
      <c r="Y42" s="364"/>
      <c r="Z42" s="364"/>
      <c r="AA42" s="364"/>
      <c r="AB42" s="364"/>
      <c r="AC42" s="364"/>
      <c r="AD42" s="364"/>
      <c r="AE42" s="364"/>
      <c r="AF42" s="364"/>
    </row>
    <row r="43" spans="1:32" s="353" customFormat="1" ht="18" customHeight="1" x14ac:dyDescent="0.25">
      <c r="A43" s="347"/>
      <c r="B43" s="348"/>
      <c r="C43" s="349"/>
      <c r="D43" s="370">
        <v>0.47916666666666669</v>
      </c>
      <c r="E43" s="371"/>
      <c r="F43" s="372" t="s">
        <v>249</v>
      </c>
      <c r="G43" s="372" t="s">
        <v>249</v>
      </c>
      <c r="H43" s="485" t="s">
        <v>249</v>
      </c>
      <c r="I43" s="486"/>
      <c r="J43" s="372" t="s">
        <v>249</v>
      </c>
      <c r="K43" s="372" t="s">
        <v>249</v>
      </c>
      <c r="L43" s="372" t="s">
        <v>249</v>
      </c>
      <c r="M43" s="348"/>
      <c r="N43" s="348"/>
      <c r="O43" s="364"/>
      <c r="P43" s="364"/>
      <c r="Q43" s="364"/>
      <c r="R43" s="364"/>
      <c r="S43" s="364"/>
      <c r="T43" s="364"/>
      <c r="U43" s="364"/>
      <c r="V43" s="364"/>
      <c r="W43" s="364"/>
      <c r="X43" s="364"/>
      <c r="Y43" s="364"/>
      <c r="Z43" s="364"/>
      <c r="AA43" s="364"/>
      <c r="AB43" s="364"/>
      <c r="AC43" s="364"/>
      <c r="AD43" s="364"/>
      <c r="AE43" s="364"/>
      <c r="AF43" s="364"/>
    </row>
    <row r="44" spans="1:32" s="353" customFormat="1" ht="18" customHeight="1" x14ac:dyDescent="0.25">
      <c r="A44" s="347"/>
      <c r="B44" s="348"/>
      <c r="C44" s="349"/>
      <c r="D44" s="370">
        <v>0.5</v>
      </c>
      <c r="E44" s="371"/>
      <c r="F44" s="372" t="s">
        <v>249</v>
      </c>
      <c r="G44" s="372" t="s">
        <v>249</v>
      </c>
      <c r="H44" s="485" t="s">
        <v>249</v>
      </c>
      <c r="I44" s="486"/>
      <c r="J44" s="372" t="s">
        <v>249</v>
      </c>
      <c r="K44" s="372" t="s">
        <v>249</v>
      </c>
      <c r="L44" s="372" t="s">
        <v>249</v>
      </c>
      <c r="M44" s="348"/>
      <c r="N44" s="348"/>
      <c r="O44" s="364"/>
      <c r="P44" s="364"/>
      <c r="Q44" s="364"/>
      <c r="R44" s="364"/>
      <c r="S44" s="364"/>
      <c r="T44" s="364"/>
      <c r="U44" s="364"/>
      <c r="V44" s="364"/>
      <c r="W44" s="364"/>
      <c r="X44" s="364"/>
      <c r="Y44" s="364"/>
      <c r="Z44" s="364"/>
      <c r="AA44" s="364"/>
      <c r="AB44" s="364"/>
      <c r="AC44" s="364"/>
      <c r="AD44" s="364"/>
      <c r="AE44" s="364"/>
      <c r="AF44" s="364"/>
    </row>
    <row r="45" spans="1:32" s="353" customFormat="1" ht="18" customHeight="1" x14ac:dyDescent="0.25">
      <c r="A45" s="347"/>
      <c r="B45" s="348"/>
      <c r="C45" s="349"/>
      <c r="D45" s="370">
        <v>0.52083333333333337</v>
      </c>
      <c r="E45" s="371"/>
      <c r="F45" s="372" t="s">
        <v>249</v>
      </c>
      <c r="G45" s="372" t="s">
        <v>249</v>
      </c>
      <c r="H45" s="485" t="s">
        <v>249</v>
      </c>
      <c r="I45" s="486"/>
      <c r="J45" s="372" t="s">
        <v>249</v>
      </c>
      <c r="K45" s="372" t="s">
        <v>249</v>
      </c>
      <c r="L45" s="372" t="s">
        <v>249</v>
      </c>
      <c r="M45" s="348"/>
      <c r="N45" s="348"/>
      <c r="O45" s="364"/>
      <c r="P45" s="364"/>
      <c r="Q45" s="364"/>
      <c r="R45" s="364"/>
      <c r="S45" s="364"/>
      <c r="T45" s="364"/>
      <c r="U45" s="364"/>
      <c r="V45" s="364"/>
      <c r="W45" s="364"/>
      <c r="X45" s="364"/>
      <c r="Y45" s="364"/>
      <c r="Z45" s="364"/>
      <c r="AA45" s="364"/>
      <c r="AB45" s="364"/>
      <c r="AC45" s="364"/>
      <c r="AD45" s="364"/>
      <c r="AE45" s="364"/>
      <c r="AF45" s="364"/>
    </row>
    <row r="46" spans="1:32" s="353" customFormat="1" ht="18" customHeight="1" x14ac:dyDescent="0.25">
      <c r="A46" s="347"/>
      <c r="B46" s="348"/>
      <c r="C46" s="349"/>
      <c r="D46" s="370">
        <v>0.54166666666666663</v>
      </c>
      <c r="E46" s="371"/>
      <c r="F46" s="372" t="s">
        <v>249</v>
      </c>
      <c r="G46" s="372" t="s">
        <v>249</v>
      </c>
      <c r="H46" s="485" t="s">
        <v>249</v>
      </c>
      <c r="I46" s="486"/>
      <c r="J46" s="372" t="s">
        <v>249</v>
      </c>
      <c r="K46" s="372" t="s">
        <v>249</v>
      </c>
      <c r="L46" s="372" t="s">
        <v>249</v>
      </c>
      <c r="M46" s="348"/>
      <c r="N46" s="348"/>
      <c r="O46" s="364"/>
      <c r="P46" s="364"/>
      <c r="Q46" s="364"/>
      <c r="R46" s="364"/>
      <c r="S46" s="364"/>
      <c r="T46" s="364"/>
      <c r="U46" s="364"/>
      <c r="V46" s="364"/>
      <c r="W46" s="364"/>
      <c r="X46" s="364"/>
      <c r="Y46" s="364"/>
      <c r="Z46" s="364"/>
      <c r="AA46" s="364"/>
      <c r="AB46" s="364"/>
      <c r="AC46" s="364"/>
      <c r="AD46" s="364"/>
      <c r="AE46" s="364"/>
      <c r="AF46" s="364"/>
    </row>
    <row r="47" spans="1:32" s="353" customFormat="1" ht="18" customHeight="1" x14ac:dyDescent="0.25">
      <c r="A47" s="347"/>
      <c r="B47" s="348"/>
      <c r="C47" s="349"/>
      <c r="D47" s="370">
        <v>0.5625</v>
      </c>
      <c r="E47" s="371"/>
      <c r="F47" s="372" t="s">
        <v>249</v>
      </c>
      <c r="G47" s="372" t="s">
        <v>249</v>
      </c>
      <c r="H47" s="485" t="s">
        <v>249</v>
      </c>
      <c r="I47" s="486"/>
      <c r="J47" s="372" t="s">
        <v>249</v>
      </c>
      <c r="K47" s="372" t="s">
        <v>249</v>
      </c>
      <c r="L47" s="372" t="s">
        <v>249</v>
      </c>
      <c r="M47" s="348"/>
      <c r="N47" s="348"/>
      <c r="O47" s="364"/>
      <c r="P47" s="364"/>
      <c r="Q47" s="364"/>
      <c r="R47" s="364"/>
      <c r="S47" s="364"/>
      <c r="T47" s="364"/>
      <c r="U47" s="364"/>
      <c r="V47" s="364"/>
      <c r="W47" s="364"/>
      <c r="X47" s="364"/>
      <c r="Y47" s="364"/>
      <c r="Z47" s="364"/>
      <c r="AA47" s="364"/>
      <c r="AB47" s="364"/>
      <c r="AC47" s="364"/>
      <c r="AD47" s="364"/>
      <c r="AE47" s="364"/>
      <c r="AF47" s="364"/>
    </row>
    <row r="48" spans="1:32" s="353" customFormat="1" ht="18" customHeight="1" x14ac:dyDescent="0.25">
      <c r="A48" s="347"/>
      <c r="B48" s="348"/>
      <c r="C48" s="349"/>
      <c r="D48" s="370">
        <v>0.58333333333333337</v>
      </c>
      <c r="E48" s="371"/>
      <c r="F48" s="440" t="s">
        <v>197</v>
      </c>
      <c r="G48" s="372" t="s">
        <v>249</v>
      </c>
      <c r="H48" s="485" t="s">
        <v>249</v>
      </c>
      <c r="I48" s="486"/>
      <c r="J48" s="372" t="s">
        <v>249</v>
      </c>
      <c r="K48" s="372" t="s">
        <v>249</v>
      </c>
      <c r="L48" s="372" t="s">
        <v>249</v>
      </c>
      <c r="M48" s="348"/>
      <c r="N48" s="348"/>
      <c r="O48" s="364"/>
      <c r="P48" s="364"/>
      <c r="Q48" s="364"/>
      <c r="R48" s="364"/>
      <c r="S48" s="364"/>
      <c r="T48" s="364"/>
      <c r="U48" s="364"/>
      <c r="V48" s="364"/>
      <c r="W48" s="364"/>
      <c r="X48" s="364"/>
      <c r="Y48" s="364"/>
      <c r="Z48" s="364"/>
      <c r="AA48" s="364"/>
      <c r="AB48" s="364"/>
      <c r="AC48" s="364"/>
      <c r="AD48" s="364"/>
      <c r="AE48" s="364"/>
      <c r="AF48" s="364"/>
    </row>
    <row r="49" spans="1:32" s="353" customFormat="1" ht="18" customHeight="1" x14ac:dyDescent="0.25">
      <c r="A49" s="347"/>
      <c r="B49" s="348"/>
      <c r="C49" s="349"/>
      <c r="D49" s="370">
        <v>0.60416666666666663</v>
      </c>
      <c r="E49" s="371"/>
      <c r="F49" s="441" t="s">
        <v>197</v>
      </c>
      <c r="G49" s="372" t="s">
        <v>249</v>
      </c>
      <c r="H49" s="485" t="s">
        <v>249</v>
      </c>
      <c r="I49" s="486"/>
      <c r="J49" s="372" t="s">
        <v>249</v>
      </c>
      <c r="K49" s="372" t="s">
        <v>249</v>
      </c>
      <c r="L49" s="372" t="s">
        <v>249</v>
      </c>
      <c r="M49" s="348"/>
      <c r="N49" s="348"/>
      <c r="O49" s="364"/>
      <c r="P49" s="364"/>
      <c r="Q49" s="364"/>
      <c r="R49" s="364"/>
      <c r="S49" s="364"/>
      <c r="T49" s="364"/>
      <c r="U49" s="364"/>
      <c r="V49" s="364"/>
      <c r="W49" s="364"/>
      <c r="X49" s="364"/>
      <c r="Y49" s="364"/>
      <c r="Z49" s="364"/>
      <c r="AA49" s="364"/>
      <c r="AB49" s="364"/>
      <c r="AC49" s="364"/>
      <c r="AD49" s="364"/>
      <c r="AE49" s="364"/>
      <c r="AF49" s="364"/>
    </row>
    <row r="50" spans="1:32" s="353" customFormat="1" ht="18" customHeight="1" x14ac:dyDescent="0.25">
      <c r="A50" s="347"/>
      <c r="B50" s="348"/>
      <c r="C50" s="349"/>
      <c r="D50" s="370">
        <v>0.625</v>
      </c>
      <c r="E50" s="371"/>
      <c r="F50" s="372" t="s">
        <v>249</v>
      </c>
      <c r="G50" s="372" t="s">
        <v>249</v>
      </c>
      <c r="H50" s="485" t="s">
        <v>249</v>
      </c>
      <c r="I50" s="486"/>
      <c r="J50" s="372" t="s">
        <v>249</v>
      </c>
      <c r="K50" s="372" t="s">
        <v>249</v>
      </c>
      <c r="L50" s="372" t="s">
        <v>249</v>
      </c>
      <c r="M50" s="348"/>
      <c r="N50" s="348"/>
      <c r="O50" s="364"/>
      <c r="P50" s="364"/>
      <c r="Q50" s="364"/>
      <c r="R50" s="364"/>
      <c r="S50" s="364"/>
      <c r="T50" s="364"/>
      <c r="U50" s="364"/>
      <c r="V50" s="364"/>
      <c r="W50" s="364"/>
      <c r="X50" s="364"/>
      <c r="Y50" s="364"/>
      <c r="Z50" s="364"/>
      <c r="AA50" s="364"/>
      <c r="AB50" s="364"/>
      <c r="AC50" s="364"/>
      <c r="AD50" s="364"/>
      <c r="AE50" s="364"/>
      <c r="AF50" s="364"/>
    </row>
    <row r="51" spans="1:32" s="353" customFormat="1" ht="18" customHeight="1" x14ac:dyDescent="0.25">
      <c r="A51" s="347"/>
      <c r="B51" s="348"/>
      <c r="C51" s="349"/>
      <c r="D51" s="370">
        <v>0.64583333333333337</v>
      </c>
      <c r="E51" s="371"/>
      <c r="F51" s="372" t="s">
        <v>249</v>
      </c>
      <c r="G51" s="372" t="s">
        <v>249</v>
      </c>
      <c r="H51" s="485" t="s">
        <v>249</v>
      </c>
      <c r="I51" s="486"/>
      <c r="J51" s="372" t="s">
        <v>249</v>
      </c>
      <c r="K51" s="372" t="s">
        <v>249</v>
      </c>
      <c r="L51" s="372" t="s">
        <v>249</v>
      </c>
      <c r="M51" s="348"/>
      <c r="N51" s="348"/>
      <c r="O51" s="364"/>
      <c r="P51" s="364"/>
      <c r="Q51" s="364"/>
      <c r="R51" s="364"/>
      <c r="S51" s="364"/>
      <c r="T51" s="364"/>
      <c r="U51" s="364"/>
      <c r="V51" s="364"/>
      <c r="W51" s="364"/>
      <c r="X51" s="364"/>
      <c r="Y51" s="364"/>
      <c r="Z51" s="364"/>
      <c r="AA51" s="364"/>
      <c r="AB51" s="364"/>
      <c r="AC51" s="364"/>
      <c r="AD51" s="364"/>
      <c r="AE51" s="364"/>
      <c r="AF51" s="364"/>
    </row>
    <row r="52" spans="1:32" s="353" customFormat="1" ht="18" customHeight="1" x14ac:dyDescent="0.25">
      <c r="A52" s="347"/>
      <c r="B52" s="348"/>
      <c r="C52" s="349"/>
      <c r="D52" s="370">
        <v>0.66666666666666663</v>
      </c>
      <c r="E52" s="371"/>
      <c r="F52" s="372" t="s">
        <v>249</v>
      </c>
      <c r="G52" s="372" t="s">
        <v>249</v>
      </c>
      <c r="H52" s="485" t="s">
        <v>249</v>
      </c>
      <c r="I52" s="486"/>
      <c r="J52" s="372" t="s">
        <v>249</v>
      </c>
      <c r="K52" s="372" t="s">
        <v>249</v>
      </c>
      <c r="L52" s="372" t="s">
        <v>249</v>
      </c>
      <c r="M52" s="348"/>
      <c r="N52" s="348"/>
      <c r="O52" s="364"/>
      <c r="P52" s="364"/>
      <c r="Q52" s="364"/>
      <c r="R52" s="364"/>
      <c r="S52" s="364"/>
      <c r="T52" s="364"/>
      <c r="U52" s="364"/>
      <c r="V52" s="364"/>
      <c r="W52" s="364"/>
      <c r="X52" s="364"/>
      <c r="Y52" s="364"/>
      <c r="Z52" s="364"/>
      <c r="AA52" s="364"/>
      <c r="AB52" s="364"/>
      <c r="AC52" s="364"/>
      <c r="AD52" s="364"/>
      <c r="AE52" s="364"/>
      <c r="AF52" s="364"/>
    </row>
    <row r="53" spans="1:32" s="353" customFormat="1" ht="18" customHeight="1" x14ac:dyDescent="0.25">
      <c r="A53" s="347"/>
      <c r="B53" s="348"/>
      <c r="C53" s="349"/>
      <c r="D53" s="370">
        <v>0.6875</v>
      </c>
      <c r="E53" s="371"/>
      <c r="F53" s="372" t="s">
        <v>249</v>
      </c>
      <c r="G53" s="372" t="s">
        <v>249</v>
      </c>
      <c r="H53" s="485" t="s">
        <v>249</v>
      </c>
      <c r="I53" s="486"/>
      <c r="J53" s="372" t="s">
        <v>249</v>
      </c>
      <c r="K53" s="372" t="s">
        <v>249</v>
      </c>
      <c r="L53" s="372" t="s">
        <v>249</v>
      </c>
      <c r="M53" s="348"/>
      <c r="N53" s="348"/>
      <c r="O53" s="364"/>
      <c r="P53" s="364"/>
      <c r="Q53" s="364"/>
      <c r="R53" s="364"/>
      <c r="S53" s="364"/>
      <c r="T53" s="364"/>
      <c r="U53" s="364"/>
      <c r="V53" s="364"/>
      <c r="W53" s="364"/>
      <c r="X53" s="364"/>
      <c r="Y53" s="364"/>
      <c r="Z53" s="364"/>
      <c r="AA53" s="364"/>
      <c r="AB53" s="364"/>
      <c r="AC53" s="364"/>
      <c r="AD53" s="364"/>
      <c r="AE53" s="364"/>
      <c r="AF53" s="364"/>
    </row>
    <row r="54" spans="1:32" s="353" customFormat="1" ht="18" customHeight="1" x14ac:dyDescent="0.25">
      <c r="A54" s="347"/>
      <c r="B54" s="348"/>
      <c r="C54" s="349"/>
      <c r="D54" s="370">
        <v>0.70833333333333337</v>
      </c>
      <c r="E54" s="371"/>
      <c r="F54" s="372" t="s">
        <v>249</v>
      </c>
      <c r="G54" s="372" t="s">
        <v>249</v>
      </c>
      <c r="H54" s="485" t="s">
        <v>249</v>
      </c>
      <c r="I54" s="486"/>
      <c r="J54" s="372" t="s">
        <v>249</v>
      </c>
      <c r="K54" s="372" t="s">
        <v>249</v>
      </c>
      <c r="L54" s="372" t="s">
        <v>249</v>
      </c>
      <c r="M54" s="348"/>
      <c r="N54" s="348"/>
      <c r="O54" s="364"/>
      <c r="P54" s="364"/>
      <c r="Q54" s="364"/>
      <c r="R54" s="364"/>
      <c r="S54" s="364"/>
      <c r="T54" s="364"/>
      <c r="U54" s="364"/>
      <c r="V54" s="364"/>
      <c r="W54" s="364"/>
      <c r="X54" s="364"/>
      <c r="Y54" s="364"/>
      <c r="Z54" s="364"/>
      <c r="AA54" s="364"/>
      <c r="AB54" s="364"/>
      <c r="AC54" s="364"/>
      <c r="AD54" s="364"/>
      <c r="AE54" s="364"/>
      <c r="AF54" s="364"/>
    </row>
    <row r="55" spans="1:32" s="353" customFormat="1" ht="18" customHeight="1" x14ac:dyDescent="0.25">
      <c r="A55" s="347"/>
      <c r="B55" s="348"/>
      <c r="C55" s="349"/>
      <c r="D55" s="370">
        <v>0.72916666666666663</v>
      </c>
      <c r="E55" s="371"/>
      <c r="F55" s="372" t="s">
        <v>249</v>
      </c>
      <c r="G55" s="372" t="s">
        <v>249</v>
      </c>
      <c r="H55" s="485" t="s">
        <v>249</v>
      </c>
      <c r="I55" s="486"/>
      <c r="J55" s="372" t="s">
        <v>249</v>
      </c>
      <c r="K55" s="372" t="s">
        <v>249</v>
      </c>
      <c r="L55" s="372" t="s">
        <v>249</v>
      </c>
      <c r="M55" s="348"/>
      <c r="N55" s="348"/>
      <c r="O55" s="364"/>
      <c r="P55" s="364"/>
      <c r="Q55" s="364"/>
      <c r="R55" s="364"/>
      <c r="S55" s="364"/>
      <c r="T55" s="364"/>
      <c r="U55" s="364"/>
      <c r="V55" s="364"/>
      <c r="W55" s="364"/>
      <c r="X55" s="364"/>
      <c r="Y55" s="364"/>
      <c r="Z55" s="364"/>
      <c r="AA55" s="364"/>
      <c r="AB55" s="364"/>
      <c r="AC55" s="364"/>
      <c r="AD55" s="364"/>
      <c r="AE55" s="364"/>
      <c r="AF55" s="364"/>
    </row>
    <row r="56" spans="1:32" s="353" customFormat="1" ht="18" customHeight="1" x14ac:dyDescent="0.25">
      <c r="A56" s="347"/>
      <c r="B56" s="348"/>
      <c r="C56" s="349"/>
      <c r="D56" s="370">
        <v>0.75</v>
      </c>
      <c r="E56" s="371"/>
      <c r="F56" s="372" t="s">
        <v>249</v>
      </c>
      <c r="G56" s="440" t="s">
        <v>91</v>
      </c>
      <c r="H56" s="485" t="s">
        <v>249</v>
      </c>
      <c r="I56" s="486"/>
      <c r="J56" s="372" t="s">
        <v>249</v>
      </c>
      <c r="K56" s="372" t="s">
        <v>249</v>
      </c>
      <c r="L56" s="372" t="s">
        <v>249</v>
      </c>
      <c r="M56" s="348"/>
      <c r="N56" s="348"/>
      <c r="O56" s="364"/>
      <c r="P56" s="364"/>
      <c r="Q56" s="364"/>
      <c r="R56" s="364"/>
      <c r="S56" s="364"/>
      <c r="T56" s="364"/>
      <c r="U56" s="364"/>
      <c r="V56" s="364"/>
      <c r="W56" s="364"/>
      <c r="X56" s="364"/>
      <c r="Y56" s="364"/>
      <c r="Z56" s="364"/>
      <c r="AA56" s="364"/>
      <c r="AB56" s="364"/>
      <c r="AC56" s="364"/>
      <c r="AD56" s="364"/>
      <c r="AE56" s="364"/>
      <c r="AF56" s="364"/>
    </row>
    <row r="57" spans="1:32" s="353" customFormat="1" ht="18" customHeight="1" x14ac:dyDescent="0.25">
      <c r="A57" s="347"/>
      <c r="B57" s="348"/>
      <c r="C57" s="349"/>
      <c r="D57" s="370">
        <v>0.77083333333333337</v>
      </c>
      <c r="E57" s="371"/>
      <c r="F57" s="372" t="s">
        <v>249</v>
      </c>
      <c r="G57" s="441" t="s">
        <v>91</v>
      </c>
      <c r="H57" s="485" t="s">
        <v>249</v>
      </c>
      <c r="I57" s="486"/>
      <c r="J57" s="372" t="s">
        <v>249</v>
      </c>
      <c r="K57" s="372" t="s">
        <v>249</v>
      </c>
      <c r="L57" s="372" t="s">
        <v>249</v>
      </c>
      <c r="M57" s="348"/>
      <c r="N57" s="348"/>
      <c r="O57" s="364"/>
      <c r="P57" s="364"/>
      <c r="Q57" s="364"/>
      <c r="R57" s="364"/>
      <c r="S57" s="364"/>
      <c r="T57" s="364"/>
      <c r="U57" s="364"/>
      <c r="V57" s="364"/>
      <c r="W57" s="364"/>
      <c r="X57" s="364"/>
      <c r="Y57" s="364"/>
      <c r="Z57" s="364"/>
      <c r="AA57" s="364"/>
      <c r="AB57" s="364"/>
      <c r="AC57" s="364"/>
      <c r="AD57" s="364"/>
      <c r="AE57" s="364"/>
      <c r="AF57" s="364"/>
    </row>
    <row r="58" spans="1:32" s="353" customFormat="1" ht="18" customHeight="1" x14ac:dyDescent="0.25">
      <c r="A58" s="347"/>
      <c r="B58" s="348"/>
      <c r="C58" s="349"/>
      <c r="D58" s="370">
        <v>0.79166666666666663</v>
      </c>
      <c r="E58" s="371"/>
      <c r="F58" s="372" t="s">
        <v>249</v>
      </c>
      <c r="G58" s="372" t="s">
        <v>249</v>
      </c>
      <c r="H58" s="485" t="s">
        <v>249</v>
      </c>
      <c r="I58" s="486"/>
      <c r="J58" s="372" t="s">
        <v>249</v>
      </c>
      <c r="K58" s="372" t="s">
        <v>249</v>
      </c>
      <c r="L58" s="372" t="s">
        <v>249</v>
      </c>
      <c r="M58" s="348"/>
      <c r="N58" s="348"/>
      <c r="O58" s="364"/>
      <c r="P58" s="364"/>
      <c r="Q58" s="364"/>
      <c r="R58" s="364"/>
      <c r="S58" s="364"/>
      <c r="T58" s="364"/>
      <c r="U58" s="364"/>
      <c r="V58" s="364"/>
      <c r="W58" s="364"/>
      <c r="X58" s="364"/>
      <c r="Y58" s="364"/>
      <c r="Z58" s="364"/>
      <c r="AA58" s="364"/>
      <c r="AB58" s="364"/>
      <c r="AC58" s="364"/>
      <c r="AD58" s="364"/>
      <c r="AE58" s="364"/>
      <c r="AF58" s="364"/>
    </row>
    <row r="59" spans="1:32" s="353" customFormat="1" ht="18" customHeight="1" x14ac:dyDescent="0.25">
      <c r="A59" s="347"/>
      <c r="B59" s="348"/>
      <c r="C59" s="349"/>
      <c r="D59" s="370">
        <v>0.8125</v>
      </c>
      <c r="E59" s="371"/>
      <c r="F59" s="372" t="s">
        <v>249</v>
      </c>
      <c r="G59" s="372" t="s">
        <v>249</v>
      </c>
      <c r="H59" s="485" t="s">
        <v>249</v>
      </c>
      <c r="I59" s="486"/>
      <c r="J59" s="372" t="s">
        <v>249</v>
      </c>
      <c r="K59" s="372" t="s">
        <v>249</v>
      </c>
      <c r="L59" s="372" t="s">
        <v>249</v>
      </c>
      <c r="M59" s="348"/>
      <c r="N59" s="348"/>
      <c r="O59" s="364"/>
      <c r="P59" s="364"/>
      <c r="Q59" s="364"/>
      <c r="R59" s="364"/>
      <c r="S59" s="364"/>
      <c r="T59" s="364"/>
      <c r="U59" s="364"/>
      <c r="V59" s="364"/>
      <c r="W59" s="364"/>
      <c r="X59" s="364"/>
      <c r="Y59" s="364"/>
      <c r="Z59" s="364"/>
      <c r="AA59" s="364"/>
      <c r="AB59" s="364"/>
      <c r="AC59" s="364"/>
      <c r="AD59" s="364"/>
      <c r="AE59" s="364"/>
      <c r="AF59" s="364"/>
    </row>
    <row r="60" spans="1:32" s="353" customFormat="1" ht="18" customHeight="1" x14ac:dyDescent="0.25">
      <c r="A60" s="347"/>
      <c r="B60" s="348"/>
      <c r="C60" s="349"/>
      <c r="D60" s="370">
        <v>0.83333333333333337</v>
      </c>
      <c r="E60" s="371"/>
      <c r="F60" s="372" t="s">
        <v>249</v>
      </c>
      <c r="G60" s="372" t="s">
        <v>249</v>
      </c>
      <c r="H60" s="485" t="s">
        <v>249</v>
      </c>
      <c r="I60" s="486"/>
      <c r="J60" s="372" t="s">
        <v>249</v>
      </c>
      <c r="K60" s="372" t="s">
        <v>249</v>
      </c>
      <c r="L60" s="372" t="s">
        <v>249</v>
      </c>
      <c r="M60" s="348"/>
      <c r="N60" s="348"/>
      <c r="O60" s="364"/>
      <c r="P60" s="364"/>
      <c r="Q60" s="364"/>
      <c r="R60" s="364"/>
      <c r="S60" s="364"/>
      <c r="T60" s="364"/>
      <c r="U60" s="364"/>
      <c r="V60" s="364"/>
      <c r="W60" s="364"/>
      <c r="X60" s="364"/>
      <c r="Y60" s="364"/>
      <c r="Z60" s="364"/>
      <c r="AA60" s="364"/>
      <c r="AB60" s="364"/>
      <c r="AC60" s="364"/>
      <c r="AD60" s="364"/>
      <c r="AE60" s="364"/>
      <c r="AF60" s="364"/>
    </row>
    <row r="61" spans="1:32" s="353" customFormat="1" ht="18" customHeight="1" x14ac:dyDescent="0.25">
      <c r="A61" s="347"/>
      <c r="B61" s="348"/>
      <c r="C61" s="349"/>
      <c r="D61" s="370">
        <v>0.85416666666666663</v>
      </c>
      <c r="E61" s="371"/>
      <c r="F61" s="372" t="s">
        <v>249</v>
      </c>
      <c r="G61" s="372" t="s">
        <v>249</v>
      </c>
      <c r="H61" s="485" t="s">
        <v>249</v>
      </c>
      <c r="I61" s="486"/>
      <c r="J61" s="372" t="s">
        <v>249</v>
      </c>
      <c r="K61" s="372" t="s">
        <v>249</v>
      </c>
      <c r="L61" s="372" t="s">
        <v>249</v>
      </c>
      <c r="M61" s="348"/>
      <c r="N61" s="348"/>
      <c r="O61" s="364"/>
      <c r="P61" s="364"/>
      <c r="Q61" s="364"/>
      <c r="R61" s="364"/>
      <c r="S61" s="364"/>
      <c r="T61" s="364"/>
      <c r="U61" s="364"/>
      <c r="V61" s="364"/>
      <c r="W61" s="364"/>
      <c r="X61" s="364"/>
      <c r="Y61" s="364"/>
      <c r="Z61" s="364"/>
      <c r="AA61" s="364"/>
      <c r="AB61" s="364"/>
      <c r="AC61" s="364"/>
      <c r="AD61" s="364"/>
      <c r="AE61" s="364"/>
      <c r="AF61" s="364"/>
    </row>
    <row r="62" spans="1:32" s="353" customFormat="1" ht="18" customHeight="1" x14ac:dyDescent="0.25">
      <c r="A62" s="347"/>
      <c r="B62" s="348"/>
      <c r="C62" s="349"/>
      <c r="D62" s="370">
        <v>0.875</v>
      </c>
      <c r="E62" s="371"/>
      <c r="F62" s="372" t="s">
        <v>249</v>
      </c>
      <c r="G62" s="372" t="s">
        <v>249</v>
      </c>
      <c r="H62" s="485" t="s">
        <v>249</v>
      </c>
      <c r="I62" s="486"/>
      <c r="J62" s="372" t="s">
        <v>249</v>
      </c>
      <c r="K62" s="372" t="s">
        <v>249</v>
      </c>
      <c r="L62" s="372" t="s">
        <v>249</v>
      </c>
      <c r="M62" s="348"/>
      <c r="N62" s="348"/>
      <c r="O62" s="364"/>
      <c r="P62" s="364"/>
      <c r="Q62" s="364"/>
      <c r="R62" s="364"/>
      <c r="S62" s="364"/>
      <c r="T62" s="364"/>
      <c r="U62" s="364"/>
      <c r="V62" s="364"/>
      <c r="W62" s="364"/>
      <c r="X62" s="364"/>
      <c r="Y62" s="364"/>
      <c r="Z62" s="364"/>
      <c r="AA62" s="364"/>
      <c r="AB62" s="364"/>
      <c r="AC62" s="364"/>
      <c r="AD62" s="364"/>
      <c r="AE62" s="364"/>
      <c r="AF62" s="364"/>
    </row>
    <row r="63" spans="1:32" s="353" customFormat="1" ht="18" customHeight="1" x14ac:dyDescent="0.25">
      <c r="A63" s="347"/>
      <c r="B63" s="348"/>
      <c r="C63" s="349"/>
      <c r="D63" s="370">
        <v>0.89583333333333337</v>
      </c>
      <c r="E63" s="371"/>
      <c r="F63" s="372" t="s">
        <v>249</v>
      </c>
      <c r="G63" s="372" t="s">
        <v>249</v>
      </c>
      <c r="H63" s="485" t="s">
        <v>249</v>
      </c>
      <c r="I63" s="486"/>
      <c r="J63" s="372" t="s">
        <v>249</v>
      </c>
      <c r="K63" s="372" t="s">
        <v>249</v>
      </c>
      <c r="L63" s="372" t="s">
        <v>249</v>
      </c>
      <c r="M63" s="348"/>
      <c r="N63" s="348"/>
      <c r="O63" s="364"/>
      <c r="P63" s="364"/>
      <c r="Q63" s="364"/>
      <c r="R63" s="364"/>
      <c r="S63" s="364"/>
      <c r="T63" s="364"/>
      <c r="U63" s="364"/>
      <c r="V63" s="364"/>
      <c r="W63" s="364"/>
      <c r="X63" s="364"/>
      <c r="Y63" s="364"/>
      <c r="Z63" s="364"/>
      <c r="AA63" s="364"/>
      <c r="AB63" s="364"/>
      <c r="AC63" s="364"/>
      <c r="AD63" s="364"/>
      <c r="AE63" s="364"/>
      <c r="AF63" s="364"/>
    </row>
    <row r="64" spans="1:32" s="353" customFormat="1" ht="18" customHeight="1" x14ac:dyDescent="0.25">
      <c r="A64" s="347"/>
      <c r="B64" s="348"/>
      <c r="C64" s="349"/>
      <c r="D64" s="370">
        <v>0.91666666666666663</v>
      </c>
      <c r="E64" s="371"/>
      <c r="F64" s="372" t="s">
        <v>249</v>
      </c>
      <c r="G64" s="372" t="s">
        <v>249</v>
      </c>
      <c r="H64" s="485" t="s">
        <v>249</v>
      </c>
      <c r="I64" s="486"/>
      <c r="J64" s="372" t="s">
        <v>249</v>
      </c>
      <c r="K64" s="372" t="s">
        <v>249</v>
      </c>
      <c r="L64" s="372" t="s">
        <v>249</v>
      </c>
      <c r="M64" s="348"/>
      <c r="N64" s="348"/>
      <c r="O64" s="364"/>
      <c r="P64" s="364"/>
      <c r="Q64" s="364"/>
      <c r="R64" s="364"/>
      <c r="S64" s="364"/>
      <c r="T64" s="364"/>
      <c r="U64" s="364"/>
      <c r="V64" s="364"/>
      <c r="W64" s="364"/>
      <c r="X64" s="364"/>
      <c r="Y64" s="364"/>
      <c r="Z64" s="364"/>
      <c r="AA64" s="364"/>
      <c r="AB64" s="364"/>
      <c r="AC64" s="364"/>
      <c r="AD64" s="364"/>
      <c r="AE64" s="364"/>
      <c r="AF64" s="364"/>
    </row>
    <row r="65" spans="1:32" s="353" customFormat="1" ht="18" customHeight="1" x14ac:dyDescent="0.25">
      <c r="A65" s="347"/>
      <c r="B65" s="348"/>
      <c r="C65" s="349"/>
      <c r="D65" s="348"/>
      <c r="E65" s="348"/>
      <c r="F65" s="348"/>
      <c r="G65" s="348"/>
      <c r="H65" s="348"/>
      <c r="I65" s="348"/>
      <c r="J65" s="348"/>
      <c r="K65" s="348"/>
      <c r="L65" s="348"/>
      <c r="M65" s="348"/>
      <c r="N65" s="348"/>
      <c r="O65" s="364"/>
      <c r="P65" s="364"/>
      <c r="Q65" s="364"/>
      <c r="R65" s="364"/>
      <c r="S65" s="364"/>
      <c r="T65" s="364"/>
      <c r="U65" s="364"/>
      <c r="V65" s="364"/>
      <c r="W65" s="364"/>
      <c r="X65" s="364"/>
      <c r="Y65" s="364"/>
      <c r="Z65" s="364"/>
      <c r="AA65" s="364"/>
      <c r="AB65" s="364"/>
      <c r="AC65" s="364"/>
      <c r="AD65" s="364"/>
      <c r="AE65" s="364"/>
      <c r="AF65" s="364"/>
    </row>
    <row r="66" spans="1:32" s="353" customFormat="1" ht="18" customHeight="1" x14ac:dyDescent="0.25">
      <c r="A66" s="347"/>
      <c r="B66" s="348"/>
      <c r="C66" s="349"/>
      <c r="D66" s="348"/>
      <c r="E66" s="348"/>
      <c r="F66" s="348"/>
      <c r="G66" s="348"/>
      <c r="H66" s="348"/>
      <c r="I66" s="348"/>
      <c r="J66" s="348"/>
      <c r="K66" s="348"/>
      <c r="L66" s="348"/>
      <c r="M66" s="348"/>
      <c r="N66" s="348"/>
      <c r="O66" s="364"/>
      <c r="P66" s="364"/>
      <c r="Q66" s="364"/>
      <c r="R66" s="364"/>
      <c r="S66" s="364"/>
      <c r="T66" s="364"/>
      <c r="U66" s="364"/>
      <c r="V66" s="364"/>
      <c r="W66" s="364"/>
      <c r="X66" s="364"/>
      <c r="Y66" s="364"/>
      <c r="Z66" s="364"/>
      <c r="AA66" s="364"/>
      <c r="AB66" s="364"/>
      <c r="AC66" s="364"/>
      <c r="AD66" s="364"/>
      <c r="AE66" s="364"/>
      <c r="AF66" s="364"/>
    </row>
    <row r="67" spans="1:32" s="353" customFormat="1" ht="18" customHeight="1" x14ac:dyDescent="0.25">
      <c r="A67" s="347"/>
      <c r="B67" s="348"/>
      <c r="C67" s="349"/>
      <c r="D67" s="348"/>
      <c r="E67" s="348"/>
      <c r="F67" s="348"/>
      <c r="G67" s="348"/>
      <c r="H67" s="348"/>
      <c r="I67" s="348"/>
      <c r="J67" s="348"/>
      <c r="K67" s="348"/>
      <c r="L67" s="348"/>
      <c r="M67" s="348"/>
      <c r="N67" s="348"/>
      <c r="O67" s="364"/>
      <c r="P67" s="364"/>
      <c r="Q67" s="364"/>
      <c r="R67" s="364"/>
      <c r="S67" s="364"/>
      <c r="T67" s="364"/>
      <c r="U67" s="364"/>
      <c r="V67" s="364"/>
      <c r="W67" s="364"/>
      <c r="X67" s="364"/>
      <c r="Y67" s="364"/>
      <c r="Z67" s="364"/>
      <c r="AA67" s="364"/>
      <c r="AB67" s="364"/>
      <c r="AC67" s="364"/>
      <c r="AD67" s="364"/>
      <c r="AE67" s="364"/>
      <c r="AF67" s="364"/>
    </row>
    <row r="68" spans="1:32" s="353" customFormat="1" ht="15" customHeight="1" thickBot="1" x14ac:dyDescent="0.3">
      <c r="A68" s="347"/>
      <c r="B68" s="348"/>
      <c r="C68" s="349"/>
      <c r="D68" s="432" t="s">
        <v>245</v>
      </c>
      <c r="E68" s="433"/>
      <c r="F68" s="433"/>
      <c r="G68" s="433"/>
      <c r="H68" s="433"/>
      <c r="I68" s="433"/>
      <c r="J68" s="433"/>
      <c r="K68" s="435"/>
      <c r="L68" s="435"/>
      <c r="M68" s="348"/>
      <c r="N68" s="348"/>
      <c r="O68" s="364"/>
      <c r="P68" s="364"/>
      <c r="Q68" s="364"/>
      <c r="R68" s="364"/>
      <c r="S68" s="364"/>
      <c r="T68" s="364"/>
      <c r="U68" s="364"/>
      <c r="V68" s="364"/>
      <c r="W68" s="364"/>
      <c r="X68" s="364"/>
      <c r="Y68" s="364"/>
      <c r="Z68" s="364"/>
      <c r="AA68" s="364"/>
      <c r="AB68" s="364"/>
      <c r="AC68" s="364"/>
      <c r="AD68" s="364"/>
      <c r="AE68" s="364"/>
      <c r="AF68" s="364"/>
    </row>
    <row r="69" spans="1:32" s="353" customFormat="1" ht="15" hidden="1" customHeight="1" thickBot="1" x14ac:dyDescent="0.3">
      <c r="A69" s="347"/>
      <c r="B69" s="348"/>
      <c r="C69" s="349"/>
      <c r="D69" s="373"/>
      <c r="E69" s="373"/>
      <c r="F69" s="374"/>
      <c r="G69" s="374"/>
      <c r="H69" s="374"/>
      <c r="I69" s="374"/>
      <c r="J69" s="374"/>
      <c r="K69" s="375"/>
      <c r="L69" s="375"/>
      <c r="M69" s="348"/>
      <c r="N69" s="348"/>
      <c r="O69" s="364"/>
      <c r="P69" s="364"/>
      <c r="Q69" s="364"/>
      <c r="R69" s="364"/>
      <c r="S69" s="364"/>
      <c r="T69" s="364"/>
      <c r="U69" s="364"/>
      <c r="V69" s="364"/>
      <c r="W69" s="364"/>
      <c r="X69" s="364"/>
      <c r="Y69" s="364"/>
      <c r="Z69" s="364"/>
      <c r="AA69" s="364"/>
      <c r="AB69" s="364"/>
      <c r="AC69" s="364"/>
      <c r="AD69" s="364"/>
      <c r="AE69" s="364"/>
      <c r="AF69" s="364"/>
    </row>
    <row r="70" spans="1:32" s="353" customFormat="1" ht="15" hidden="1" customHeight="1" thickTop="1" x14ac:dyDescent="0.25">
      <c r="A70" s="347"/>
      <c r="B70" s="348"/>
      <c r="C70" s="349"/>
      <c r="D70" s="497">
        <f>F18</f>
        <v>45292</v>
      </c>
      <c r="E70" s="497"/>
      <c r="F70" s="497"/>
      <c r="G70" s="374"/>
      <c r="H70" s="374"/>
      <c r="I70" s="374"/>
      <c r="J70" s="374"/>
      <c r="K70" s="375"/>
      <c r="L70" s="375"/>
      <c r="M70" s="348"/>
      <c r="N70" s="348"/>
      <c r="O70" s="364"/>
      <c r="P70" s="364"/>
      <c r="Q70" s="364"/>
      <c r="R70" s="364"/>
      <c r="S70" s="364"/>
      <c r="T70" s="364"/>
      <c r="U70" s="364"/>
      <c r="V70" s="364"/>
      <c r="W70" s="364"/>
      <c r="X70" s="364"/>
      <c r="Y70" s="364"/>
      <c r="Z70" s="364"/>
      <c r="AA70" s="364"/>
      <c r="AB70" s="364"/>
      <c r="AC70" s="364"/>
      <c r="AD70" s="364"/>
      <c r="AE70" s="364"/>
      <c r="AF70" s="364"/>
    </row>
    <row r="71" spans="1:32" s="353" customFormat="1" ht="15" hidden="1" customHeight="1" thickTop="1" x14ac:dyDescent="0.25">
      <c r="A71" s="347"/>
      <c r="B71" s="348"/>
      <c r="C71" s="349"/>
      <c r="D71" s="497"/>
      <c r="E71" s="497"/>
      <c r="F71" s="497"/>
      <c r="G71" s="374"/>
      <c r="H71" s="374"/>
      <c r="I71" s="374"/>
      <c r="J71" s="374"/>
      <c r="K71" s="375"/>
      <c r="L71" s="375"/>
      <c r="M71" s="348"/>
      <c r="N71" s="348"/>
      <c r="O71" s="364"/>
      <c r="P71" s="364"/>
      <c r="Q71" s="364"/>
      <c r="R71" s="364"/>
      <c r="S71" s="364"/>
      <c r="T71" s="364"/>
      <c r="U71" s="364"/>
      <c r="V71" s="364"/>
      <c r="W71" s="364"/>
      <c r="X71" s="364"/>
      <c r="Y71" s="364"/>
      <c r="Z71" s="364"/>
      <c r="AA71" s="364"/>
      <c r="AB71" s="364"/>
      <c r="AC71" s="364"/>
      <c r="AD71" s="364"/>
      <c r="AE71" s="364"/>
      <c r="AF71" s="364"/>
    </row>
    <row r="72" spans="1:32" ht="16" customHeight="1" thickTop="1" x14ac:dyDescent="0.25">
      <c r="A72" s="376"/>
      <c r="C72" s="349"/>
      <c r="D72" s="377"/>
      <c r="E72" s="377"/>
      <c r="F72" s="377"/>
      <c r="G72" s="377"/>
      <c r="H72" s="377"/>
      <c r="I72" s="377"/>
      <c r="J72" s="377"/>
      <c r="K72" s="377"/>
      <c r="L72" s="377"/>
      <c r="M72" s="377"/>
      <c r="O72" s="360"/>
      <c r="P72" s="364"/>
      <c r="Q72" s="364"/>
      <c r="R72" s="364"/>
      <c r="S72" s="364"/>
      <c r="T72" s="364"/>
      <c r="U72" s="364"/>
      <c r="V72" s="364"/>
      <c r="W72" s="364"/>
      <c r="X72" s="364"/>
      <c r="Y72" s="360"/>
      <c r="Z72" s="360"/>
      <c r="AA72" s="360"/>
      <c r="AB72" s="360"/>
      <c r="AC72" s="360"/>
      <c r="AD72" s="360"/>
      <c r="AE72" s="360"/>
      <c r="AF72" s="360"/>
    </row>
    <row r="73" spans="1:32" ht="16" hidden="1" customHeight="1" thickTop="1" x14ac:dyDescent="0.25">
      <c r="A73" s="376"/>
      <c r="C73" s="349"/>
      <c r="D73" s="379">
        <f>IFERROR(INDEX(Analysis!$H$75:$I$84,MATCH('Daily view'!D74,Analysis!$H$75:$H$84,0),2),0)</f>
        <v>0</v>
      </c>
      <c r="E73" s="379"/>
      <c r="F73" s="379">
        <f>IFERROR(INDEX(Analysis!$H$75:$I$84,MATCH('Daily view'!F74,Analysis!$H$75:$H$84,0),2),0)</f>
        <v>0</v>
      </c>
      <c r="G73" s="379">
        <f>IFERROR(INDEX(Analysis!$H$75:$I$84,MATCH('Daily view'!G74,Analysis!$H$75:$H$84,0),2),0)</f>
        <v>0</v>
      </c>
      <c r="H73" s="379">
        <f>IFERROR(INDEX(Analysis!$H$75:$I$84,MATCH('Daily view'!H74,Analysis!$H$75:$H$84,0),2),0)</f>
        <v>0</v>
      </c>
      <c r="I73" s="379"/>
      <c r="J73" s="379">
        <f>IFERROR(INDEX(Analysis!$H$75:$I$84,MATCH('Daily view'!J74,Analysis!$H$75:$H$84,0),2),0)</f>
        <v>0</v>
      </c>
      <c r="K73" s="379">
        <f>IFERROR(INDEX(Analysis!$H$75:$I$84,MATCH('Daily view'!K74,Analysis!$H$75:$H$84,0),2),0)</f>
        <v>0</v>
      </c>
      <c r="L73" s="379">
        <f>IFERROR(INDEX(Analysis!$H$75:$I$84,MATCH('Daily view'!L74,Analysis!$H$75:$H$84,0),2),0)</f>
        <v>0</v>
      </c>
      <c r="M73" s="377"/>
      <c r="O73" s="360"/>
      <c r="P73" s="364"/>
      <c r="Q73" s="364"/>
      <c r="R73" s="364"/>
      <c r="S73" s="364"/>
      <c r="T73" s="364"/>
      <c r="U73" s="364"/>
      <c r="V73" s="364"/>
      <c r="W73" s="364"/>
      <c r="X73" s="364"/>
      <c r="Y73" s="360"/>
      <c r="Z73" s="360"/>
      <c r="AA73" s="360"/>
      <c r="AB73" s="360"/>
      <c r="AC73" s="360"/>
      <c r="AD73" s="360"/>
      <c r="AE73" s="360"/>
      <c r="AF73" s="360"/>
    </row>
    <row r="74" spans="1:32" s="384" customFormat="1" ht="25" customHeight="1" x14ac:dyDescent="0.25">
      <c r="A74" s="380"/>
      <c r="B74" s="380"/>
      <c r="C74" s="381"/>
      <c r="D74" s="493" t="s">
        <v>73</v>
      </c>
      <c r="E74" s="494"/>
      <c r="F74" s="439" t="s">
        <v>82</v>
      </c>
      <c r="G74" s="439" t="s">
        <v>83</v>
      </c>
      <c r="H74" s="487" t="s">
        <v>68</v>
      </c>
      <c r="I74" s="488"/>
      <c r="J74" s="439" t="s">
        <v>75</v>
      </c>
      <c r="K74" s="439" t="s">
        <v>75</v>
      </c>
      <c r="L74" s="439" t="s">
        <v>78</v>
      </c>
      <c r="M74" s="380"/>
      <c r="N74" s="382"/>
      <c r="O74" s="383"/>
      <c r="P74" s="360" t="s">
        <v>136</v>
      </c>
      <c r="Q74" s="364"/>
      <c r="R74" s="364"/>
      <c r="S74" s="364"/>
      <c r="T74" s="364"/>
      <c r="U74" s="364"/>
      <c r="V74" s="364"/>
      <c r="W74" s="364"/>
      <c r="X74" s="364"/>
      <c r="Y74" s="383"/>
    </row>
    <row r="75" spans="1:32" ht="20" customHeight="1" x14ac:dyDescent="0.25">
      <c r="A75" s="376"/>
      <c r="B75" s="376"/>
      <c r="C75" s="385">
        <v>1</v>
      </c>
      <c r="D75" s="495" t="s">
        <v>243</v>
      </c>
      <c r="E75" s="489"/>
      <c r="F75" s="387">
        <v>0.41666666666666669</v>
      </c>
      <c r="G75" s="387">
        <v>0.45833333333333331</v>
      </c>
      <c r="H75" s="489" t="s">
        <v>242</v>
      </c>
      <c r="I75" s="489"/>
      <c r="J75" s="386" t="s">
        <v>80</v>
      </c>
      <c r="K75" s="386" t="s">
        <v>80</v>
      </c>
      <c r="L75" s="436">
        <v>0</v>
      </c>
      <c r="M75" s="376"/>
      <c r="N75" s="388"/>
      <c r="O75" s="360"/>
      <c r="P75" s="360"/>
      <c r="Q75" s="364"/>
      <c r="R75" s="364"/>
      <c r="S75" s="364"/>
      <c r="T75" s="364"/>
      <c r="U75" s="364"/>
      <c r="V75" s="364"/>
      <c r="W75" s="364"/>
      <c r="X75" s="364"/>
      <c r="Y75" s="360"/>
    </row>
    <row r="76" spans="1:32" ht="20" customHeight="1" x14ac:dyDescent="0.25">
      <c r="A76" s="376"/>
      <c r="B76" s="376"/>
      <c r="C76" s="385">
        <v>2</v>
      </c>
      <c r="D76" s="496" t="s">
        <v>196</v>
      </c>
      <c r="E76" s="483"/>
      <c r="F76" s="389">
        <v>0.33333333333333331</v>
      </c>
      <c r="G76" s="389">
        <v>0.375</v>
      </c>
      <c r="H76" s="483" t="s">
        <v>69</v>
      </c>
      <c r="I76" s="483"/>
      <c r="J76" s="380" t="s">
        <v>81</v>
      </c>
      <c r="K76" s="380" t="s">
        <v>81</v>
      </c>
      <c r="L76" s="437">
        <v>0</v>
      </c>
      <c r="M76" s="376"/>
      <c r="N76" s="388"/>
      <c r="O76" s="360"/>
      <c r="P76" s="364"/>
      <c r="Q76" s="364"/>
      <c r="R76" s="364"/>
      <c r="S76" s="364"/>
      <c r="T76" s="364"/>
      <c r="U76" s="364"/>
      <c r="V76" s="364"/>
      <c r="W76" s="364"/>
      <c r="X76" s="364"/>
      <c r="Y76" s="360"/>
    </row>
    <row r="77" spans="1:32" ht="20" customHeight="1" x14ac:dyDescent="0.25">
      <c r="A77" s="376"/>
      <c r="B77" s="376"/>
      <c r="C77" s="385">
        <v>3</v>
      </c>
      <c r="D77" s="496" t="s">
        <v>197</v>
      </c>
      <c r="E77" s="483"/>
      <c r="F77" s="389">
        <v>0.58333333333333337</v>
      </c>
      <c r="G77" s="389">
        <v>0.625</v>
      </c>
      <c r="H77" s="483" t="s">
        <v>69</v>
      </c>
      <c r="I77" s="483"/>
      <c r="J77" s="380" t="s">
        <v>80</v>
      </c>
      <c r="K77" s="380" t="s">
        <v>80</v>
      </c>
      <c r="L77" s="437">
        <v>0</v>
      </c>
      <c r="M77" s="376"/>
      <c r="N77" s="388"/>
      <c r="O77" s="360"/>
      <c r="P77" s="364"/>
      <c r="Q77" s="364"/>
      <c r="R77" s="364"/>
      <c r="S77" s="364"/>
      <c r="T77" s="364"/>
      <c r="U77" s="364"/>
      <c r="V77" s="364"/>
      <c r="W77" s="364"/>
      <c r="X77" s="364"/>
      <c r="Y77" s="360"/>
    </row>
    <row r="78" spans="1:32" ht="20" customHeight="1" x14ac:dyDescent="0.25">
      <c r="A78" s="376"/>
      <c r="B78" s="376"/>
      <c r="C78" s="385">
        <v>4</v>
      </c>
      <c r="D78" s="496" t="s">
        <v>91</v>
      </c>
      <c r="E78" s="483"/>
      <c r="F78" s="389">
        <v>0.75</v>
      </c>
      <c r="G78" s="389">
        <v>0.79166666666666663</v>
      </c>
      <c r="H78" s="483" t="s">
        <v>71</v>
      </c>
      <c r="I78" s="483"/>
      <c r="J78" s="380" t="s">
        <v>79</v>
      </c>
      <c r="K78" s="380" t="s">
        <v>79</v>
      </c>
      <c r="L78" s="437">
        <v>0</v>
      </c>
      <c r="M78" s="376"/>
      <c r="N78" s="388"/>
      <c r="O78" s="360"/>
      <c r="P78" s="364"/>
      <c r="Q78" s="364"/>
      <c r="R78" s="364"/>
      <c r="S78" s="364"/>
      <c r="T78" s="364"/>
      <c r="U78" s="364"/>
      <c r="V78" s="364"/>
      <c r="W78" s="364"/>
      <c r="X78" s="364"/>
      <c r="Y78" s="360"/>
    </row>
    <row r="79" spans="1:32" ht="20" customHeight="1" x14ac:dyDescent="0.25">
      <c r="A79" s="376"/>
      <c r="B79" s="376"/>
      <c r="C79" s="385">
        <v>5</v>
      </c>
      <c r="D79" s="496" t="s">
        <v>167</v>
      </c>
      <c r="E79" s="483"/>
      <c r="F79" s="389">
        <v>0.75</v>
      </c>
      <c r="G79" s="389">
        <v>0.77083333333333337</v>
      </c>
      <c r="H79" s="483" t="s">
        <v>72</v>
      </c>
      <c r="I79" s="483"/>
      <c r="J79" s="380" t="s">
        <v>80</v>
      </c>
      <c r="K79" s="380" t="s">
        <v>80</v>
      </c>
      <c r="L79" s="437">
        <v>0</v>
      </c>
      <c r="M79" s="376"/>
      <c r="N79" s="388"/>
      <c r="O79" s="360"/>
      <c r="P79" s="364"/>
      <c r="Q79" s="364"/>
      <c r="R79" s="364"/>
      <c r="S79" s="364"/>
      <c r="T79" s="364"/>
      <c r="U79" s="364"/>
      <c r="V79" s="364"/>
      <c r="W79" s="364"/>
      <c r="X79" s="364"/>
      <c r="Y79" s="360"/>
    </row>
    <row r="80" spans="1:32" ht="20" customHeight="1" x14ac:dyDescent="0.25">
      <c r="A80" s="376"/>
      <c r="B80" s="376"/>
      <c r="C80" s="385">
        <v>6</v>
      </c>
      <c r="D80" s="496" t="s">
        <v>249</v>
      </c>
      <c r="E80" s="483"/>
      <c r="F80" s="389" t="s">
        <v>249</v>
      </c>
      <c r="G80" s="389" t="s">
        <v>249</v>
      </c>
      <c r="H80" s="483" t="s">
        <v>249</v>
      </c>
      <c r="I80" s="483"/>
      <c r="J80" s="380" t="s">
        <v>249</v>
      </c>
      <c r="K80" s="380" t="s">
        <v>249</v>
      </c>
      <c r="L80" s="437" t="s">
        <v>249</v>
      </c>
      <c r="M80" s="376"/>
      <c r="N80" s="388"/>
      <c r="O80" s="360"/>
      <c r="P80" s="364"/>
      <c r="Q80" s="364"/>
      <c r="R80" s="364"/>
      <c r="S80" s="364"/>
      <c r="T80" s="364"/>
      <c r="U80" s="364"/>
      <c r="V80" s="364"/>
      <c r="W80" s="364"/>
      <c r="X80" s="364"/>
      <c r="Y80" s="360"/>
    </row>
    <row r="81" spans="1:25" ht="20" customHeight="1" x14ac:dyDescent="0.25">
      <c r="A81" s="376"/>
      <c r="B81" s="376"/>
      <c r="C81" s="385">
        <v>7</v>
      </c>
      <c r="D81" s="496" t="s">
        <v>249</v>
      </c>
      <c r="E81" s="483"/>
      <c r="F81" s="389" t="s">
        <v>249</v>
      </c>
      <c r="G81" s="389" t="s">
        <v>249</v>
      </c>
      <c r="H81" s="483" t="s">
        <v>249</v>
      </c>
      <c r="I81" s="483"/>
      <c r="J81" s="380" t="s">
        <v>249</v>
      </c>
      <c r="K81" s="380" t="s">
        <v>249</v>
      </c>
      <c r="L81" s="437" t="s">
        <v>249</v>
      </c>
      <c r="M81" s="376"/>
      <c r="N81" s="388"/>
      <c r="O81" s="360"/>
      <c r="P81" s="364"/>
      <c r="Q81" s="364"/>
      <c r="R81" s="364"/>
      <c r="S81" s="364"/>
      <c r="T81" s="364"/>
      <c r="U81" s="364"/>
      <c r="V81" s="364"/>
      <c r="W81" s="364"/>
      <c r="X81" s="364"/>
      <c r="Y81" s="360"/>
    </row>
    <row r="82" spans="1:25" ht="20" customHeight="1" x14ac:dyDescent="0.25">
      <c r="A82" s="376"/>
      <c r="B82" s="376"/>
      <c r="C82" s="385">
        <v>8</v>
      </c>
      <c r="D82" s="496" t="s">
        <v>249</v>
      </c>
      <c r="E82" s="483"/>
      <c r="F82" s="389" t="s">
        <v>249</v>
      </c>
      <c r="G82" s="389" t="s">
        <v>249</v>
      </c>
      <c r="H82" s="483" t="s">
        <v>249</v>
      </c>
      <c r="I82" s="483"/>
      <c r="J82" s="380" t="s">
        <v>249</v>
      </c>
      <c r="K82" s="380" t="s">
        <v>249</v>
      </c>
      <c r="L82" s="437" t="s">
        <v>249</v>
      </c>
      <c r="M82" s="376"/>
      <c r="N82" s="388"/>
      <c r="O82" s="360"/>
      <c r="P82" s="360"/>
      <c r="Q82" s="360"/>
      <c r="R82" s="360"/>
      <c r="S82" s="360"/>
      <c r="T82" s="360"/>
      <c r="U82" s="360"/>
      <c r="V82" s="360"/>
      <c r="W82" s="360"/>
      <c r="X82" s="360"/>
      <c r="Y82" s="360"/>
    </row>
    <row r="83" spans="1:25" ht="20" customHeight="1" x14ac:dyDescent="0.25">
      <c r="A83" s="376"/>
      <c r="B83" s="376"/>
      <c r="C83" s="385">
        <v>9</v>
      </c>
      <c r="D83" s="496" t="s">
        <v>249</v>
      </c>
      <c r="E83" s="483"/>
      <c r="F83" s="389" t="s">
        <v>249</v>
      </c>
      <c r="G83" s="389" t="s">
        <v>249</v>
      </c>
      <c r="H83" s="483" t="s">
        <v>249</v>
      </c>
      <c r="I83" s="483"/>
      <c r="J83" s="380" t="s">
        <v>249</v>
      </c>
      <c r="K83" s="380" t="s">
        <v>249</v>
      </c>
      <c r="L83" s="437" t="s">
        <v>249</v>
      </c>
      <c r="M83" s="376"/>
      <c r="N83" s="388"/>
      <c r="O83" s="360"/>
      <c r="P83" s="360"/>
      <c r="Q83" s="360"/>
      <c r="R83" s="360"/>
      <c r="S83" s="360"/>
      <c r="T83" s="360"/>
      <c r="U83" s="360"/>
      <c r="V83" s="360"/>
      <c r="W83" s="360"/>
      <c r="X83" s="360"/>
      <c r="Y83" s="360"/>
    </row>
    <row r="84" spans="1:25" ht="20" customHeight="1" x14ac:dyDescent="0.25">
      <c r="A84" s="376"/>
      <c r="B84" s="376"/>
      <c r="C84" s="385">
        <v>10</v>
      </c>
      <c r="D84" s="498" t="s">
        <v>249</v>
      </c>
      <c r="E84" s="484"/>
      <c r="F84" s="395" t="s">
        <v>249</v>
      </c>
      <c r="G84" s="395" t="s">
        <v>249</v>
      </c>
      <c r="H84" s="484" t="s">
        <v>249</v>
      </c>
      <c r="I84" s="484"/>
      <c r="J84" s="394" t="s">
        <v>249</v>
      </c>
      <c r="K84" s="394" t="s">
        <v>249</v>
      </c>
      <c r="L84" s="438" t="s">
        <v>249</v>
      </c>
      <c r="M84" s="376"/>
      <c r="N84" s="388"/>
      <c r="O84" s="360"/>
      <c r="P84" s="360"/>
      <c r="Q84" s="360"/>
      <c r="R84" s="360"/>
      <c r="S84" s="360"/>
      <c r="T84" s="360"/>
      <c r="U84" s="360"/>
      <c r="V84" s="360"/>
      <c r="W84" s="360"/>
      <c r="X84" s="360"/>
      <c r="Y84" s="360"/>
    </row>
    <row r="85" spans="1:25" ht="16" customHeight="1" x14ac:dyDescent="0.25">
      <c r="A85" s="376"/>
      <c r="B85" s="376"/>
      <c r="C85" s="385">
        <v>11</v>
      </c>
      <c r="D85" s="376" t="s">
        <v>249</v>
      </c>
      <c r="E85" s="376"/>
      <c r="F85" s="389" t="s">
        <v>249</v>
      </c>
      <c r="G85" s="389" t="s">
        <v>249</v>
      </c>
      <c r="H85" s="380" t="s">
        <v>249</v>
      </c>
      <c r="I85" s="380"/>
      <c r="J85" s="380" t="s">
        <v>249</v>
      </c>
      <c r="K85" s="380" t="s">
        <v>249</v>
      </c>
      <c r="L85" s="380" t="s">
        <v>249</v>
      </c>
      <c r="M85" s="376"/>
      <c r="N85" s="388"/>
      <c r="O85" s="360"/>
      <c r="P85" s="360"/>
      <c r="Q85" s="360"/>
      <c r="R85" s="360"/>
      <c r="S85" s="360"/>
      <c r="T85" s="360"/>
      <c r="U85" s="360"/>
      <c r="V85" s="360"/>
      <c r="W85" s="360"/>
      <c r="X85" s="360"/>
      <c r="Y85" s="360"/>
    </row>
    <row r="86" spans="1:25" ht="16" customHeight="1" x14ac:dyDescent="0.25">
      <c r="A86" s="376"/>
      <c r="B86" s="376"/>
      <c r="C86" s="385">
        <v>12</v>
      </c>
      <c r="D86" s="376" t="s">
        <v>249</v>
      </c>
      <c r="E86" s="376"/>
      <c r="F86" s="389" t="s">
        <v>249</v>
      </c>
      <c r="G86" s="389" t="s">
        <v>249</v>
      </c>
      <c r="H86" s="380" t="s">
        <v>249</v>
      </c>
      <c r="I86" s="380"/>
      <c r="J86" s="380" t="s">
        <v>249</v>
      </c>
      <c r="K86" s="380" t="s">
        <v>249</v>
      </c>
      <c r="L86" s="380" t="s">
        <v>249</v>
      </c>
      <c r="M86" s="376"/>
      <c r="N86" s="388"/>
      <c r="O86" s="360"/>
      <c r="P86" s="360"/>
      <c r="Q86" s="360"/>
      <c r="R86" s="360"/>
      <c r="S86" s="360"/>
      <c r="T86" s="360"/>
      <c r="U86" s="360"/>
      <c r="V86" s="360"/>
      <c r="W86" s="360"/>
      <c r="X86" s="360"/>
      <c r="Y86" s="360"/>
    </row>
    <row r="87" spans="1:25" ht="16" customHeight="1" thickBot="1" x14ac:dyDescent="0.3">
      <c r="A87" s="376"/>
      <c r="B87" s="376"/>
      <c r="C87" s="385">
        <v>13</v>
      </c>
      <c r="D87" s="376" t="s">
        <v>249</v>
      </c>
      <c r="E87" s="376"/>
      <c r="F87" s="389" t="s">
        <v>249</v>
      </c>
      <c r="G87" s="389" t="s">
        <v>249</v>
      </c>
      <c r="H87" s="380" t="s">
        <v>249</v>
      </c>
      <c r="I87" s="380"/>
      <c r="J87" s="380" t="s">
        <v>249</v>
      </c>
      <c r="K87" s="380" t="s">
        <v>249</v>
      </c>
      <c r="L87" s="380" t="s">
        <v>249</v>
      </c>
      <c r="M87" s="376"/>
      <c r="N87" s="388"/>
      <c r="O87" s="360"/>
      <c r="P87" s="360"/>
      <c r="Q87" s="360"/>
      <c r="R87" s="360"/>
      <c r="S87" s="360"/>
      <c r="T87" s="360"/>
      <c r="U87" s="360"/>
      <c r="V87" s="360"/>
      <c r="W87" s="360"/>
      <c r="X87" s="360"/>
      <c r="Y87" s="360"/>
    </row>
    <row r="88" spans="1:25" ht="16" customHeight="1" thickTop="1" x14ac:dyDescent="0.25">
      <c r="A88" s="376"/>
      <c r="B88" s="376"/>
      <c r="C88" s="385">
        <v>14</v>
      </c>
      <c r="D88" s="457"/>
      <c r="E88" s="458"/>
      <c r="F88" s="459"/>
      <c r="G88" s="458"/>
      <c r="H88" s="460"/>
      <c r="I88" s="380"/>
      <c r="J88" s="380" t="s">
        <v>249</v>
      </c>
      <c r="K88" s="380" t="s">
        <v>249</v>
      </c>
      <c r="L88" s="380" t="s">
        <v>249</v>
      </c>
      <c r="M88" s="376"/>
      <c r="N88" s="388"/>
      <c r="O88" s="360"/>
      <c r="P88" s="360"/>
      <c r="Q88" s="360"/>
      <c r="R88" s="360"/>
      <c r="S88" s="360"/>
      <c r="T88" s="360"/>
      <c r="U88" s="360"/>
      <c r="V88" s="360"/>
      <c r="W88" s="360"/>
      <c r="X88" s="360"/>
      <c r="Y88" s="360"/>
    </row>
    <row r="89" spans="1:25" ht="16" customHeight="1" x14ac:dyDescent="0.25">
      <c r="A89" s="376"/>
      <c r="B89" s="376"/>
      <c r="C89" s="385">
        <v>15</v>
      </c>
      <c r="D89" s="461"/>
      <c r="E89" s="462"/>
      <c r="F89" s="463"/>
      <c r="G89" s="462"/>
      <c r="H89" s="464"/>
      <c r="I89" s="380"/>
      <c r="J89" s="380" t="s">
        <v>249</v>
      </c>
      <c r="K89" s="380" t="s">
        <v>249</v>
      </c>
      <c r="L89" s="380" t="s">
        <v>249</v>
      </c>
      <c r="M89" s="376"/>
      <c r="N89" s="388"/>
      <c r="O89" s="360"/>
      <c r="P89" s="360"/>
      <c r="Q89" s="360"/>
      <c r="R89" s="360"/>
      <c r="S89" s="360"/>
      <c r="T89" s="360"/>
      <c r="U89" s="360"/>
      <c r="V89" s="360"/>
      <c r="W89" s="360"/>
      <c r="X89" s="360"/>
      <c r="Y89" s="360"/>
    </row>
    <row r="90" spans="1:25" ht="16" customHeight="1" x14ac:dyDescent="0.25">
      <c r="A90" s="376"/>
      <c r="B90" s="376"/>
      <c r="C90" s="385">
        <v>16</v>
      </c>
      <c r="D90" s="461"/>
      <c r="E90" s="462"/>
      <c r="F90" s="463"/>
      <c r="G90" s="482" t="s">
        <v>56</v>
      </c>
      <c r="H90" s="464"/>
      <c r="I90" s="380"/>
      <c r="J90" s="380" t="s">
        <v>249</v>
      </c>
      <c r="K90" s="380" t="s">
        <v>249</v>
      </c>
      <c r="L90" s="380" t="s">
        <v>249</v>
      </c>
      <c r="M90" s="376"/>
      <c r="N90" s="388"/>
      <c r="O90" s="360"/>
      <c r="P90" s="360"/>
      <c r="Q90" s="360"/>
      <c r="R90" s="360"/>
      <c r="S90" s="360"/>
      <c r="T90" s="360"/>
      <c r="U90" s="360"/>
      <c r="V90" s="360"/>
      <c r="W90" s="360"/>
      <c r="X90" s="360"/>
      <c r="Y90" s="360"/>
    </row>
    <row r="91" spans="1:25" ht="16" customHeight="1" x14ac:dyDescent="0.25">
      <c r="A91" s="376"/>
      <c r="B91" s="388"/>
      <c r="C91" s="385">
        <v>17</v>
      </c>
      <c r="D91" s="461"/>
      <c r="E91" s="462"/>
      <c r="F91" s="463"/>
      <c r="G91" s="482"/>
      <c r="H91" s="464"/>
      <c r="I91" s="380"/>
      <c r="J91" s="380" t="s">
        <v>249</v>
      </c>
      <c r="K91" s="380" t="s">
        <v>249</v>
      </c>
      <c r="L91" s="380" t="s">
        <v>249</v>
      </c>
      <c r="M91" s="390"/>
      <c r="N91" s="388"/>
      <c r="O91" s="360"/>
      <c r="P91" s="360"/>
      <c r="Q91" s="360"/>
      <c r="R91" s="360"/>
      <c r="S91" s="360"/>
      <c r="T91" s="360"/>
      <c r="U91" s="360"/>
      <c r="V91" s="360"/>
      <c r="W91" s="360"/>
      <c r="X91" s="360"/>
      <c r="Y91" s="360"/>
    </row>
    <row r="92" spans="1:25" ht="16" customHeight="1" x14ac:dyDescent="0.25">
      <c r="A92" s="376"/>
      <c r="B92" s="388"/>
      <c r="C92" s="385">
        <v>18</v>
      </c>
      <c r="D92" s="461"/>
      <c r="E92" s="462"/>
      <c r="F92" s="463"/>
      <c r="G92" s="462"/>
      <c r="H92" s="464"/>
      <c r="I92" s="380"/>
      <c r="J92" s="380" t="s">
        <v>249</v>
      </c>
      <c r="K92" s="380" t="s">
        <v>249</v>
      </c>
      <c r="L92" s="380" t="s">
        <v>249</v>
      </c>
      <c r="M92" s="390"/>
      <c r="N92" s="388"/>
      <c r="O92" s="360"/>
      <c r="P92" s="360"/>
      <c r="Q92" s="360"/>
      <c r="R92" s="360"/>
      <c r="S92" s="360"/>
      <c r="T92" s="360"/>
      <c r="U92" s="360"/>
      <c r="V92" s="360"/>
      <c r="W92" s="360"/>
      <c r="X92" s="360"/>
      <c r="Y92" s="360"/>
    </row>
    <row r="93" spans="1:25" ht="16" customHeight="1" thickBot="1" x14ac:dyDescent="0.3">
      <c r="A93" s="376"/>
      <c r="B93" s="388"/>
      <c r="C93" s="385">
        <v>19</v>
      </c>
      <c r="D93" s="465"/>
      <c r="E93" s="466"/>
      <c r="F93" s="467"/>
      <c r="G93" s="466"/>
      <c r="H93" s="468"/>
      <c r="I93" s="380"/>
      <c r="J93" s="380" t="s">
        <v>249</v>
      </c>
      <c r="K93" s="380" t="s">
        <v>249</v>
      </c>
      <c r="L93" s="380" t="s">
        <v>249</v>
      </c>
      <c r="M93" s="390"/>
      <c r="N93" s="388"/>
      <c r="O93" s="360"/>
      <c r="P93" s="360"/>
      <c r="Q93" s="360"/>
      <c r="R93" s="360"/>
      <c r="S93" s="360"/>
      <c r="T93" s="360"/>
      <c r="U93" s="360"/>
      <c r="V93" s="360"/>
      <c r="W93" s="360"/>
      <c r="X93" s="360"/>
      <c r="Y93" s="360"/>
    </row>
    <row r="94" spans="1:25" ht="20" customHeight="1" thickTop="1" x14ac:dyDescent="0.25">
      <c r="A94" s="376"/>
      <c r="B94" s="388"/>
      <c r="C94" s="385">
        <v>20</v>
      </c>
      <c r="D94" s="376" t="s">
        <v>249</v>
      </c>
      <c r="E94" s="376"/>
      <c r="F94" s="389" t="s">
        <v>249</v>
      </c>
      <c r="G94" s="389" t="s">
        <v>249</v>
      </c>
      <c r="H94" s="380" t="s">
        <v>249</v>
      </c>
      <c r="I94" s="380"/>
      <c r="J94" s="380" t="s">
        <v>249</v>
      </c>
      <c r="K94" s="380" t="s">
        <v>249</v>
      </c>
      <c r="L94" s="380" t="s">
        <v>249</v>
      </c>
      <c r="M94" s="390"/>
      <c r="N94" s="388"/>
      <c r="O94" s="360"/>
      <c r="P94" s="360"/>
      <c r="Q94" s="360"/>
      <c r="R94" s="360"/>
      <c r="S94" s="360"/>
      <c r="T94" s="360"/>
      <c r="U94" s="360"/>
      <c r="V94" s="360"/>
      <c r="W94" s="360"/>
      <c r="X94" s="360"/>
      <c r="Y94" s="360"/>
    </row>
    <row r="95" spans="1:25" ht="20" customHeight="1" x14ac:dyDescent="0.25">
      <c r="A95" s="376"/>
      <c r="B95" s="388"/>
      <c r="C95" s="385">
        <v>21</v>
      </c>
      <c r="D95" s="376" t="s">
        <v>249</v>
      </c>
      <c r="E95" s="376"/>
      <c r="F95" s="389" t="s">
        <v>249</v>
      </c>
      <c r="G95" s="389" t="s">
        <v>249</v>
      </c>
      <c r="H95" s="380" t="s">
        <v>249</v>
      </c>
      <c r="I95" s="380"/>
      <c r="J95" s="380" t="s">
        <v>249</v>
      </c>
      <c r="K95" s="380" t="s">
        <v>249</v>
      </c>
      <c r="L95" s="380" t="s">
        <v>249</v>
      </c>
      <c r="M95" s="390"/>
      <c r="N95" s="388"/>
      <c r="O95" s="360"/>
      <c r="P95" s="360"/>
      <c r="Q95" s="360"/>
      <c r="R95" s="360"/>
      <c r="S95" s="360"/>
      <c r="T95" s="360"/>
      <c r="U95" s="360"/>
      <c r="V95" s="360"/>
      <c r="W95" s="360"/>
      <c r="X95" s="360"/>
      <c r="Y95" s="360"/>
    </row>
    <row r="96" spans="1:25" ht="20" customHeight="1" x14ac:dyDescent="0.25">
      <c r="A96" s="376"/>
      <c r="B96" s="388"/>
      <c r="C96" s="385">
        <v>22</v>
      </c>
      <c r="D96" s="376" t="s">
        <v>249</v>
      </c>
      <c r="E96" s="376"/>
      <c r="F96" s="389" t="s">
        <v>249</v>
      </c>
      <c r="G96" s="389" t="s">
        <v>249</v>
      </c>
      <c r="H96" s="380" t="s">
        <v>249</v>
      </c>
      <c r="I96" s="380"/>
      <c r="J96" s="380" t="s">
        <v>249</v>
      </c>
      <c r="K96" s="380" t="s">
        <v>249</v>
      </c>
      <c r="L96" s="380" t="s">
        <v>249</v>
      </c>
      <c r="M96" s="390"/>
      <c r="N96" s="388"/>
      <c r="O96" s="360"/>
      <c r="P96" s="360"/>
      <c r="Q96" s="360"/>
      <c r="R96" s="360"/>
      <c r="S96" s="360"/>
      <c r="T96" s="360"/>
      <c r="U96" s="360"/>
      <c r="V96" s="360"/>
      <c r="W96" s="360"/>
      <c r="X96" s="360"/>
      <c r="Y96" s="360"/>
    </row>
    <row r="97" spans="1:25" ht="20" customHeight="1" x14ac:dyDescent="0.25">
      <c r="A97" s="376"/>
      <c r="B97" s="388"/>
      <c r="C97" s="385">
        <v>23</v>
      </c>
      <c r="D97" s="376" t="s">
        <v>249</v>
      </c>
      <c r="E97" s="376"/>
      <c r="F97" s="389" t="s">
        <v>249</v>
      </c>
      <c r="G97" s="389" t="s">
        <v>249</v>
      </c>
      <c r="H97" s="380" t="s">
        <v>249</v>
      </c>
      <c r="I97" s="380"/>
      <c r="J97" s="380" t="s">
        <v>249</v>
      </c>
      <c r="K97" s="380" t="s">
        <v>249</v>
      </c>
      <c r="L97" s="380" t="s">
        <v>249</v>
      </c>
      <c r="M97" s="390"/>
      <c r="N97" s="388"/>
      <c r="O97" s="360"/>
      <c r="P97" s="360"/>
      <c r="Q97" s="360"/>
      <c r="R97" s="360"/>
      <c r="S97" s="360"/>
      <c r="T97" s="360"/>
      <c r="U97" s="360"/>
      <c r="V97" s="360"/>
      <c r="W97" s="360"/>
      <c r="X97" s="360"/>
      <c r="Y97" s="360"/>
    </row>
    <row r="98" spans="1:25" ht="20" customHeight="1" x14ac:dyDescent="0.25">
      <c r="A98" s="376"/>
      <c r="B98" s="388"/>
      <c r="C98" s="385">
        <v>24</v>
      </c>
      <c r="D98" s="376" t="s">
        <v>249</v>
      </c>
      <c r="E98" s="376"/>
      <c r="F98" s="389" t="s">
        <v>249</v>
      </c>
      <c r="G98" s="389" t="s">
        <v>249</v>
      </c>
      <c r="H98" s="380" t="s">
        <v>249</v>
      </c>
      <c r="I98" s="380"/>
      <c r="J98" s="380" t="s">
        <v>249</v>
      </c>
      <c r="K98" s="380" t="s">
        <v>249</v>
      </c>
      <c r="L98" s="380" t="s">
        <v>249</v>
      </c>
      <c r="M98" s="390"/>
      <c r="N98" s="388"/>
      <c r="O98" s="360"/>
      <c r="P98" s="360"/>
      <c r="Q98" s="360"/>
      <c r="R98" s="360"/>
      <c r="S98" s="360"/>
      <c r="T98" s="360"/>
      <c r="U98" s="360"/>
      <c r="V98" s="360"/>
      <c r="W98" s="360"/>
      <c r="X98" s="360"/>
      <c r="Y98" s="360"/>
    </row>
    <row r="99" spans="1:25" ht="20" customHeight="1" x14ac:dyDescent="0.25">
      <c r="A99" s="376"/>
      <c r="B99" s="388"/>
      <c r="C99" s="385">
        <v>25</v>
      </c>
      <c r="D99" s="376" t="s">
        <v>249</v>
      </c>
      <c r="E99" s="376"/>
      <c r="F99" s="389" t="s">
        <v>249</v>
      </c>
      <c r="G99" s="389" t="s">
        <v>249</v>
      </c>
      <c r="H99" s="380" t="s">
        <v>249</v>
      </c>
      <c r="I99" s="380"/>
      <c r="J99" s="380" t="s">
        <v>249</v>
      </c>
      <c r="K99" s="380" t="s">
        <v>249</v>
      </c>
      <c r="L99" s="380" t="s">
        <v>249</v>
      </c>
      <c r="M99" s="390"/>
      <c r="N99" s="388"/>
      <c r="O99" s="360"/>
      <c r="P99" s="360"/>
      <c r="Q99" s="360"/>
      <c r="R99" s="360"/>
      <c r="S99" s="360"/>
      <c r="T99" s="360"/>
      <c r="U99" s="360"/>
      <c r="V99" s="360"/>
      <c r="W99" s="360"/>
      <c r="X99" s="360"/>
      <c r="Y99" s="360"/>
    </row>
    <row r="100" spans="1:25" ht="20" customHeight="1" x14ac:dyDescent="0.25">
      <c r="A100" s="376"/>
      <c r="B100" s="388"/>
      <c r="C100" s="385">
        <v>26</v>
      </c>
      <c r="D100" s="376" t="s">
        <v>249</v>
      </c>
      <c r="E100" s="376"/>
      <c r="F100" s="389" t="s">
        <v>249</v>
      </c>
      <c r="G100" s="389" t="s">
        <v>249</v>
      </c>
      <c r="H100" s="380" t="s">
        <v>249</v>
      </c>
      <c r="I100" s="380"/>
      <c r="J100" s="380" t="s">
        <v>249</v>
      </c>
      <c r="K100" s="380" t="s">
        <v>249</v>
      </c>
      <c r="L100" s="380" t="s">
        <v>249</v>
      </c>
      <c r="M100" s="390"/>
      <c r="N100" s="388"/>
      <c r="O100" s="360"/>
      <c r="P100" s="360"/>
      <c r="Q100" s="360"/>
      <c r="R100" s="360"/>
      <c r="S100" s="360"/>
      <c r="T100" s="360"/>
      <c r="U100" s="360"/>
      <c r="V100" s="360"/>
      <c r="W100" s="360"/>
      <c r="X100" s="360"/>
      <c r="Y100" s="360"/>
    </row>
    <row r="101" spans="1:25" ht="20" customHeight="1" x14ac:dyDescent="0.25">
      <c r="A101" s="376"/>
      <c r="B101" s="388"/>
      <c r="C101" s="385">
        <v>27</v>
      </c>
      <c r="D101" s="376" t="s">
        <v>249</v>
      </c>
      <c r="E101" s="376"/>
      <c r="F101" s="389" t="s">
        <v>249</v>
      </c>
      <c r="G101" s="389" t="s">
        <v>249</v>
      </c>
      <c r="H101" s="380" t="s">
        <v>249</v>
      </c>
      <c r="I101" s="380"/>
      <c r="J101" s="380" t="s">
        <v>249</v>
      </c>
      <c r="K101" s="380" t="s">
        <v>249</v>
      </c>
      <c r="L101" s="380" t="s">
        <v>249</v>
      </c>
      <c r="M101" s="390"/>
      <c r="N101" s="388"/>
      <c r="O101" s="360"/>
      <c r="P101" s="360"/>
      <c r="Q101" s="360"/>
      <c r="R101" s="360"/>
      <c r="S101" s="360"/>
      <c r="T101" s="360"/>
      <c r="U101" s="360"/>
      <c r="V101" s="360"/>
      <c r="W101" s="360"/>
      <c r="X101" s="360"/>
      <c r="Y101" s="360"/>
    </row>
    <row r="102" spans="1:25" ht="20" customHeight="1" x14ac:dyDescent="0.25">
      <c r="A102" s="376"/>
      <c r="B102" s="388"/>
      <c r="C102" s="385">
        <v>28</v>
      </c>
      <c r="D102" s="376" t="s">
        <v>249</v>
      </c>
      <c r="E102" s="376"/>
      <c r="F102" s="389" t="s">
        <v>249</v>
      </c>
      <c r="G102" s="389" t="s">
        <v>249</v>
      </c>
      <c r="H102" s="380" t="s">
        <v>249</v>
      </c>
      <c r="I102" s="380"/>
      <c r="J102" s="380" t="s">
        <v>249</v>
      </c>
      <c r="K102" s="380" t="s">
        <v>249</v>
      </c>
      <c r="L102" s="380" t="s">
        <v>249</v>
      </c>
      <c r="M102" s="390"/>
      <c r="N102" s="388"/>
      <c r="O102" s="360"/>
      <c r="P102" s="360"/>
      <c r="Q102" s="360"/>
      <c r="R102" s="360"/>
      <c r="S102" s="360"/>
      <c r="T102" s="360"/>
      <c r="U102" s="360"/>
      <c r="V102" s="360"/>
      <c r="W102" s="360"/>
      <c r="X102" s="360"/>
      <c r="Y102" s="360"/>
    </row>
    <row r="103" spans="1:25" ht="20" customHeight="1" x14ac:dyDescent="0.25">
      <c r="A103" s="376"/>
      <c r="B103" s="388"/>
      <c r="C103" s="385">
        <v>29</v>
      </c>
      <c r="D103" s="376" t="s">
        <v>249</v>
      </c>
      <c r="E103" s="376"/>
      <c r="F103" s="389" t="s">
        <v>249</v>
      </c>
      <c r="G103" s="389" t="s">
        <v>249</v>
      </c>
      <c r="H103" s="380" t="s">
        <v>249</v>
      </c>
      <c r="I103" s="380"/>
      <c r="J103" s="380" t="s">
        <v>249</v>
      </c>
      <c r="K103" s="380" t="s">
        <v>249</v>
      </c>
      <c r="L103" s="380" t="s">
        <v>249</v>
      </c>
      <c r="M103" s="390"/>
      <c r="N103" s="388"/>
      <c r="O103" s="360"/>
      <c r="P103" s="360"/>
      <c r="Q103" s="360"/>
      <c r="R103" s="360"/>
      <c r="S103" s="360"/>
      <c r="T103" s="360"/>
      <c r="U103" s="360"/>
      <c r="V103" s="360"/>
      <c r="W103" s="360"/>
      <c r="X103" s="360"/>
      <c r="Y103" s="360"/>
    </row>
    <row r="104" spans="1:25" ht="20" customHeight="1" x14ac:dyDescent="0.25">
      <c r="A104" s="376"/>
      <c r="B104" s="388"/>
      <c r="C104" s="385">
        <v>30</v>
      </c>
      <c r="D104" s="376" t="s">
        <v>249</v>
      </c>
      <c r="E104" s="376"/>
      <c r="F104" s="389" t="s">
        <v>249</v>
      </c>
      <c r="G104" s="389" t="s">
        <v>249</v>
      </c>
      <c r="H104" s="380" t="s">
        <v>249</v>
      </c>
      <c r="I104" s="380"/>
      <c r="J104" s="380" t="s">
        <v>249</v>
      </c>
      <c r="K104" s="380" t="s">
        <v>249</v>
      </c>
      <c r="L104" s="380" t="s">
        <v>249</v>
      </c>
      <c r="M104" s="390"/>
      <c r="N104" s="388"/>
      <c r="O104" s="360"/>
      <c r="P104" s="360"/>
      <c r="Q104" s="360"/>
      <c r="R104" s="360"/>
      <c r="S104" s="360"/>
      <c r="T104" s="360"/>
      <c r="U104" s="360"/>
      <c r="V104" s="360"/>
      <c r="W104" s="360"/>
      <c r="X104" s="360"/>
      <c r="Y104" s="360"/>
    </row>
    <row r="105" spans="1:25" ht="20" customHeight="1" x14ac:dyDescent="0.25">
      <c r="A105" s="376"/>
      <c r="B105" s="388"/>
      <c r="C105" s="385">
        <v>31</v>
      </c>
      <c r="D105" s="376" t="s">
        <v>249</v>
      </c>
      <c r="E105" s="376"/>
      <c r="F105" s="389" t="s">
        <v>249</v>
      </c>
      <c r="G105" s="389" t="s">
        <v>249</v>
      </c>
      <c r="H105" s="380" t="s">
        <v>249</v>
      </c>
      <c r="I105" s="380"/>
      <c r="J105" s="380" t="s">
        <v>249</v>
      </c>
      <c r="K105" s="380" t="s">
        <v>249</v>
      </c>
      <c r="L105" s="380" t="s">
        <v>249</v>
      </c>
      <c r="M105" s="390"/>
      <c r="N105" s="388"/>
      <c r="O105" s="360"/>
      <c r="P105" s="360"/>
      <c r="Q105" s="360"/>
      <c r="R105" s="360"/>
      <c r="S105" s="360"/>
      <c r="T105" s="360"/>
      <c r="U105" s="360"/>
      <c r="V105" s="360"/>
      <c r="W105" s="360"/>
      <c r="X105" s="360"/>
      <c r="Y105" s="360"/>
    </row>
    <row r="106" spans="1:25" ht="20" customHeight="1" x14ac:dyDescent="0.25">
      <c r="A106" s="376"/>
      <c r="B106" s="388"/>
      <c r="C106" s="385">
        <v>32</v>
      </c>
      <c r="D106" s="376" t="s">
        <v>249</v>
      </c>
      <c r="E106" s="376"/>
      <c r="F106" s="389" t="s">
        <v>249</v>
      </c>
      <c r="G106" s="389" t="s">
        <v>249</v>
      </c>
      <c r="H106" s="380" t="s">
        <v>249</v>
      </c>
      <c r="I106" s="380"/>
      <c r="J106" s="380" t="s">
        <v>249</v>
      </c>
      <c r="K106" s="380" t="s">
        <v>249</v>
      </c>
      <c r="L106" s="380" t="s">
        <v>249</v>
      </c>
      <c r="M106" s="390"/>
      <c r="N106" s="388"/>
      <c r="O106" s="360"/>
      <c r="P106" s="360"/>
      <c r="Q106" s="360"/>
      <c r="R106" s="360"/>
      <c r="S106" s="360"/>
      <c r="T106" s="360"/>
      <c r="U106" s="360"/>
      <c r="V106" s="360"/>
      <c r="W106" s="360"/>
      <c r="X106" s="360"/>
      <c r="Y106" s="360"/>
    </row>
    <row r="107" spans="1:25" ht="20" customHeight="1" x14ac:dyDescent="0.25">
      <c r="A107" s="376"/>
      <c r="B107" s="388"/>
      <c r="C107" s="385">
        <v>33</v>
      </c>
      <c r="D107" s="376" t="s">
        <v>249</v>
      </c>
      <c r="E107" s="376"/>
      <c r="F107" s="389" t="s">
        <v>249</v>
      </c>
      <c r="G107" s="389" t="s">
        <v>249</v>
      </c>
      <c r="H107" s="380" t="s">
        <v>249</v>
      </c>
      <c r="I107" s="380"/>
      <c r="J107" s="380" t="s">
        <v>249</v>
      </c>
      <c r="K107" s="380" t="s">
        <v>249</v>
      </c>
      <c r="L107" s="380" t="s">
        <v>249</v>
      </c>
      <c r="M107" s="390"/>
      <c r="N107" s="388"/>
      <c r="O107" s="360"/>
      <c r="P107" s="360"/>
      <c r="Q107" s="360"/>
      <c r="R107" s="360"/>
      <c r="S107" s="360"/>
      <c r="T107" s="360"/>
      <c r="U107" s="360"/>
      <c r="V107" s="360"/>
      <c r="W107" s="360"/>
      <c r="X107" s="360"/>
      <c r="Y107" s="360"/>
    </row>
    <row r="108" spans="1:25" ht="20" customHeight="1" x14ac:dyDescent="0.25">
      <c r="A108" s="376"/>
      <c r="B108" s="388"/>
      <c r="C108" s="385">
        <v>34</v>
      </c>
      <c r="D108" s="376" t="s">
        <v>249</v>
      </c>
      <c r="E108" s="376"/>
      <c r="F108" s="389" t="s">
        <v>249</v>
      </c>
      <c r="G108" s="389" t="s">
        <v>249</v>
      </c>
      <c r="H108" s="380" t="s">
        <v>249</v>
      </c>
      <c r="I108" s="380"/>
      <c r="J108" s="380" t="s">
        <v>249</v>
      </c>
      <c r="K108" s="380" t="s">
        <v>249</v>
      </c>
      <c r="L108" s="380" t="s">
        <v>249</v>
      </c>
      <c r="M108" s="390"/>
      <c r="N108" s="388"/>
      <c r="O108" s="360"/>
      <c r="P108" s="360"/>
      <c r="Q108" s="360"/>
      <c r="R108" s="360"/>
      <c r="S108" s="360"/>
      <c r="T108" s="360"/>
      <c r="U108" s="360"/>
      <c r="V108" s="360"/>
      <c r="W108" s="360"/>
      <c r="X108" s="360"/>
      <c r="Y108" s="360"/>
    </row>
    <row r="109" spans="1:25" ht="20" customHeight="1" x14ac:dyDescent="0.25">
      <c r="A109" s="376"/>
      <c r="B109" s="388"/>
      <c r="C109" s="385">
        <v>35</v>
      </c>
      <c r="D109" s="376" t="s">
        <v>249</v>
      </c>
      <c r="E109" s="376"/>
      <c r="F109" s="389" t="s">
        <v>249</v>
      </c>
      <c r="G109" s="389" t="s">
        <v>249</v>
      </c>
      <c r="H109" s="380" t="s">
        <v>249</v>
      </c>
      <c r="I109" s="380"/>
      <c r="J109" s="380" t="s">
        <v>249</v>
      </c>
      <c r="K109" s="380" t="s">
        <v>249</v>
      </c>
      <c r="L109" s="380" t="s">
        <v>249</v>
      </c>
      <c r="M109" s="390"/>
      <c r="N109" s="388"/>
      <c r="O109" s="360"/>
      <c r="P109" s="360"/>
      <c r="Q109" s="360"/>
      <c r="R109" s="360"/>
      <c r="S109" s="360"/>
      <c r="T109" s="360"/>
      <c r="U109" s="360"/>
      <c r="V109" s="360"/>
      <c r="W109" s="360"/>
      <c r="X109" s="360"/>
      <c r="Y109" s="360"/>
    </row>
    <row r="110" spans="1:25" ht="20" customHeight="1" x14ac:dyDescent="0.25">
      <c r="A110" s="376"/>
      <c r="B110" s="388"/>
      <c r="C110" s="385">
        <v>36</v>
      </c>
      <c r="D110" s="376" t="s">
        <v>249</v>
      </c>
      <c r="E110" s="376"/>
      <c r="F110" s="389" t="s">
        <v>249</v>
      </c>
      <c r="G110" s="389" t="s">
        <v>249</v>
      </c>
      <c r="H110" s="380" t="s">
        <v>249</v>
      </c>
      <c r="I110" s="380"/>
      <c r="J110" s="380" t="s">
        <v>249</v>
      </c>
      <c r="K110" s="380" t="s">
        <v>249</v>
      </c>
      <c r="L110" s="380" t="s">
        <v>249</v>
      </c>
      <c r="M110" s="390"/>
      <c r="N110" s="388"/>
      <c r="O110" s="360"/>
      <c r="P110" s="360"/>
      <c r="Q110" s="360"/>
      <c r="R110" s="360"/>
      <c r="S110" s="360"/>
      <c r="T110" s="360"/>
      <c r="U110" s="360"/>
      <c r="V110" s="360"/>
      <c r="W110" s="360"/>
      <c r="X110" s="360"/>
      <c r="Y110" s="360"/>
    </row>
    <row r="111" spans="1:25" ht="20" customHeight="1" x14ac:dyDescent="0.25">
      <c r="A111" s="376"/>
      <c r="B111" s="388"/>
      <c r="C111" s="385">
        <v>37</v>
      </c>
      <c r="D111" s="376" t="s">
        <v>249</v>
      </c>
      <c r="E111" s="376"/>
      <c r="F111" s="389" t="s">
        <v>249</v>
      </c>
      <c r="G111" s="389" t="s">
        <v>249</v>
      </c>
      <c r="H111" s="380" t="s">
        <v>249</v>
      </c>
      <c r="I111" s="380"/>
      <c r="J111" s="380" t="s">
        <v>249</v>
      </c>
      <c r="K111" s="380" t="s">
        <v>249</v>
      </c>
      <c r="L111" s="380" t="s">
        <v>249</v>
      </c>
      <c r="M111" s="390"/>
      <c r="N111" s="388"/>
      <c r="O111" s="360"/>
      <c r="P111" s="360"/>
      <c r="Q111" s="360"/>
      <c r="R111" s="360"/>
      <c r="S111" s="360"/>
      <c r="T111" s="360"/>
      <c r="U111" s="360"/>
      <c r="V111" s="360"/>
      <c r="W111" s="360"/>
      <c r="X111" s="360"/>
      <c r="Y111" s="360"/>
    </row>
    <row r="112" spans="1:25" ht="20" customHeight="1" x14ac:dyDescent="0.25">
      <c r="A112" s="376"/>
      <c r="B112" s="388"/>
      <c r="C112" s="385">
        <v>38</v>
      </c>
      <c r="D112" s="376" t="s">
        <v>249</v>
      </c>
      <c r="E112" s="376"/>
      <c r="F112" s="389" t="s">
        <v>249</v>
      </c>
      <c r="G112" s="389" t="s">
        <v>249</v>
      </c>
      <c r="H112" s="380" t="s">
        <v>249</v>
      </c>
      <c r="I112" s="380"/>
      <c r="J112" s="380" t="s">
        <v>249</v>
      </c>
      <c r="K112" s="380" t="s">
        <v>249</v>
      </c>
      <c r="L112" s="380" t="s">
        <v>249</v>
      </c>
      <c r="M112" s="390"/>
      <c r="N112" s="388"/>
      <c r="O112" s="360"/>
      <c r="P112" s="360"/>
      <c r="Q112" s="360"/>
      <c r="R112" s="360"/>
      <c r="S112" s="360"/>
      <c r="T112" s="360"/>
      <c r="U112" s="360"/>
      <c r="V112" s="360"/>
      <c r="W112" s="360"/>
      <c r="X112" s="360"/>
      <c r="Y112" s="360"/>
    </row>
    <row r="113" spans="1:25" ht="20" customHeight="1" x14ac:dyDescent="0.25">
      <c r="A113" s="376"/>
      <c r="B113" s="388"/>
      <c r="C113" s="385">
        <v>39</v>
      </c>
      <c r="D113" s="376" t="s">
        <v>249</v>
      </c>
      <c r="E113" s="376"/>
      <c r="F113" s="389" t="s">
        <v>249</v>
      </c>
      <c r="G113" s="389" t="s">
        <v>249</v>
      </c>
      <c r="H113" s="380" t="s">
        <v>249</v>
      </c>
      <c r="I113" s="380"/>
      <c r="J113" s="380" t="s">
        <v>249</v>
      </c>
      <c r="K113" s="380" t="s">
        <v>249</v>
      </c>
      <c r="L113" s="380" t="s">
        <v>249</v>
      </c>
      <c r="M113" s="390"/>
      <c r="N113" s="388"/>
      <c r="O113" s="360"/>
      <c r="P113" s="360"/>
      <c r="Q113" s="360"/>
      <c r="R113" s="360"/>
      <c r="S113" s="360"/>
      <c r="T113" s="360"/>
      <c r="U113" s="360"/>
      <c r="V113" s="360"/>
      <c r="W113" s="360"/>
      <c r="X113" s="360"/>
      <c r="Y113" s="360"/>
    </row>
    <row r="114" spans="1:25" ht="20" customHeight="1" x14ac:dyDescent="0.25">
      <c r="A114" s="376"/>
      <c r="B114" s="388"/>
      <c r="C114" s="385">
        <v>40</v>
      </c>
      <c r="D114" s="376" t="s">
        <v>249</v>
      </c>
      <c r="E114" s="376"/>
      <c r="F114" s="389" t="s">
        <v>249</v>
      </c>
      <c r="G114" s="389" t="s">
        <v>249</v>
      </c>
      <c r="H114" s="380" t="s">
        <v>249</v>
      </c>
      <c r="I114" s="380"/>
      <c r="J114" s="380" t="s">
        <v>249</v>
      </c>
      <c r="K114" s="380" t="s">
        <v>249</v>
      </c>
      <c r="L114" s="380" t="s">
        <v>249</v>
      </c>
      <c r="M114" s="390"/>
      <c r="N114" s="388"/>
      <c r="O114" s="360"/>
      <c r="P114" s="360"/>
      <c r="Q114" s="360"/>
      <c r="R114" s="360"/>
      <c r="S114" s="360"/>
      <c r="T114" s="360"/>
      <c r="U114" s="360"/>
      <c r="V114" s="360"/>
      <c r="W114" s="360"/>
      <c r="X114" s="360"/>
      <c r="Y114" s="360"/>
    </row>
    <row r="115" spans="1:25" ht="20" customHeight="1" x14ac:dyDescent="0.25">
      <c r="A115" s="376"/>
      <c r="B115" s="388"/>
      <c r="C115" s="385">
        <v>41</v>
      </c>
      <c r="D115" s="376" t="s">
        <v>249</v>
      </c>
      <c r="E115" s="376"/>
      <c r="F115" s="389" t="s">
        <v>249</v>
      </c>
      <c r="G115" s="389" t="s">
        <v>249</v>
      </c>
      <c r="H115" s="380" t="s">
        <v>249</v>
      </c>
      <c r="I115" s="380"/>
      <c r="J115" s="380" t="s">
        <v>249</v>
      </c>
      <c r="K115" s="380" t="s">
        <v>249</v>
      </c>
      <c r="L115" s="380" t="s">
        <v>249</v>
      </c>
      <c r="M115" s="390"/>
      <c r="N115" s="388"/>
      <c r="O115" s="360"/>
      <c r="P115" s="360"/>
      <c r="Q115" s="360"/>
      <c r="R115" s="360"/>
      <c r="S115" s="360"/>
      <c r="T115" s="360"/>
      <c r="U115" s="360"/>
      <c r="V115" s="360"/>
      <c r="W115" s="360"/>
      <c r="X115" s="360"/>
      <c r="Y115" s="360"/>
    </row>
    <row r="116" spans="1:25" ht="20" customHeight="1" x14ac:dyDescent="0.25">
      <c r="A116" s="376"/>
      <c r="B116" s="388"/>
      <c r="C116" s="385">
        <v>42</v>
      </c>
      <c r="D116" s="376" t="s">
        <v>249</v>
      </c>
      <c r="E116" s="376"/>
      <c r="F116" s="389" t="s">
        <v>249</v>
      </c>
      <c r="G116" s="389" t="s">
        <v>249</v>
      </c>
      <c r="H116" s="380" t="s">
        <v>249</v>
      </c>
      <c r="I116" s="380"/>
      <c r="J116" s="380" t="s">
        <v>249</v>
      </c>
      <c r="K116" s="380" t="s">
        <v>249</v>
      </c>
      <c r="L116" s="380" t="s">
        <v>249</v>
      </c>
      <c r="M116" s="390"/>
      <c r="N116" s="388"/>
      <c r="O116" s="360"/>
      <c r="P116" s="360"/>
      <c r="Q116" s="360"/>
      <c r="R116" s="360"/>
      <c r="S116" s="360"/>
      <c r="T116" s="360"/>
      <c r="U116" s="360"/>
      <c r="V116" s="360"/>
      <c r="W116" s="360"/>
      <c r="X116" s="360"/>
      <c r="Y116" s="360"/>
    </row>
    <row r="117" spans="1:25" ht="20" customHeight="1" x14ac:dyDescent="0.25">
      <c r="A117" s="376"/>
      <c r="B117" s="388"/>
      <c r="C117" s="385">
        <v>43</v>
      </c>
      <c r="D117" s="376" t="s">
        <v>249</v>
      </c>
      <c r="E117" s="376"/>
      <c r="F117" s="389" t="s">
        <v>249</v>
      </c>
      <c r="G117" s="389" t="s">
        <v>249</v>
      </c>
      <c r="H117" s="380" t="s">
        <v>249</v>
      </c>
      <c r="I117" s="380"/>
      <c r="J117" s="380" t="s">
        <v>249</v>
      </c>
      <c r="K117" s="380" t="s">
        <v>249</v>
      </c>
      <c r="L117" s="380" t="s">
        <v>249</v>
      </c>
      <c r="M117" s="390"/>
      <c r="N117" s="388"/>
      <c r="O117" s="360"/>
      <c r="P117" s="360"/>
      <c r="Q117" s="360"/>
      <c r="R117" s="360"/>
      <c r="S117" s="360"/>
      <c r="T117" s="360"/>
      <c r="U117" s="360"/>
      <c r="V117" s="360"/>
      <c r="W117" s="360"/>
      <c r="X117" s="360"/>
      <c r="Y117" s="360"/>
    </row>
    <row r="118" spans="1:25" ht="20" customHeight="1" x14ac:dyDescent="0.25">
      <c r="A118" s="376"/>
      <c r="B118" s="388"/>
      <c r="C118" s="385">
        <v>44</v>
      </c>
      <c r="D118" s="376" t="s">
        <v>249</v>
      </c>
      <c r="E118" s="376"/>
      <c r="F118" s="389" t="s">
        <v>249</v>
      </c>
      <c r="G118" s="389" t="s">
        <v>249</v>
      </c>
      <c r="H118" s="380" t="s">
        <v>249</v>
      </c>
      <c r="I118" s="380"/>
      <c r="J118" s="380" t="s">
        <v>249</v>
      </c>
      <c r="K118" s="380" t="s">
        <v>249</v>
      </c>
      <c r="L118" s="380" t="s">
        <v>249</v>
      </c>
      <c r="M118" s="390"/>
      <c r="N118" s="388"/>
      <c r="O118" s="360"/>
      <c r="P118" s="360"/>
      <c r="Q118" s="360"/>
      <c r="R118" s="360"/>
      <c r="S118" s="360"/>
      <c r="T118" s="360"/>
      <c r="U118" s="360"/>
      <c r="V118" s="360"/>
      <c r="W118" s="360"/>
      <c r="X118" s="360"/>
      <c r="Y118" s="360"/>
    </row>
    <row r="119" spans="1:25" ht="20" customHeight="1" x14ac:dyDescent="0.25">
      <c r="A119" s="376"/>
      <c r="B119" s="388"/>
      <c r="C119" s="385">
        <v>45</v>
      </c>
      <c r="D119" s="376" t="s">
        <v>249</v>
      </c>
      <c r="E119" s="376"/>
      <c r="F119" s="389" t="s">
        <v>249</v>
      </c>
      <c r="G119" s="389" t="s">
        <v>249</v>
      </c>
      <c r="H119" s="380" t="s">
        <v>249</v>
      </c>
      <c r="I119" s="380"/>
      <c r="J119" s="380" t="s">
        <v>249</v>
      </c>
      <c r="K119" s="380" t="s">
        <v>249</v>
      </c>
      <c r="L119" s="380" t="s">
        <v>249</v>
      </c>
      <c r="M119" s="390"/>
      <c r="N119" s="388"/>
      <c r="O119" s="360"/>
      <c r="P119" s="360"/>
      <c r="Q119" s="360"/>
      <c r="R119" s="360"/>
      <c r="S119" s="360"/>
      <c r="T119" s="360"/>
      <c r="U119" s="360"/>
      <c r="V119" s="360"/>
      <c r="W119" s="360"/>
      <c r="X119" s="360"/>
      <c r="Y119" s="360"/>
    </row>
    <row r="120" spans="1:25" ht="20" customHeight="1" x14ac:dyDescent="0.25">
      <c r="A120" s="376"/>
      <c r="B120" s="388"/>
      <c r="C120" s="385">
        <v>46</v>
      </c>
      <c r="D120" s="376" t="s">
        <v>249</v>
      </c>
      <c r="E120" s="376"/>
      <c r="F120" s="389" t="s">
        <v>249</v>
      </c>
      <c r="G120" s="389" t="s">
        <v>249</v>
      </c>
      <c r="H120" s="380" t="s">
        <v>249</v>
      </c>
      <c r="I120" s="380"/>
      <c r="J120" s="380" t="s">
        <v>249</v>
      </c>
      <c r="K120" s="380" t="s">
        <v>249</v>
      </c>
      <c r="L120" s="380" t="s">
        <v>249</v>
      </c>
      <c r="M120" s="390"/>
      <c r="N120" s="388"/>
      <c r="O120" s="360"/>
      <c r="P120" s="360"/>
      <c r="Q120" s="360"/>
      <c r="R120" s="360"/>
      <c r="S120" s="360"/>
      <c r="T120" s="360"/>
      <c r="U120" s="360"/>
      <c r="V120" s="360"/>
      <c r="W120" s="360"/>
      <c r="X120" s="360"/>
      <c r="Y120" s="360"/>
    </row>
    <row r="121" spans="1:25" ht="20" customHeight="1" x14ac:dyDescent="0.25">
      <c r="A121" s="391"/>
      <c r="B121" s="392"/>
      <c r="C121" s="385">
        <v>47</v>
      </c>
      <c r="D121" s="376" t="s">
        <v>249</v>
      </c>
      <c r="E121" s="376"/>
      <c r="F121" s="389" t="s">
        <v>249</v>
      </c>
      <c r="G121" s="389" t="s">
        <v>249</v>
      </c>
      <c r="H121" s="380" t="s">
        <v>249</v>
      </c>
      <c r="I121" s="380"/>
      <c r="J121" s="380" t="s">
        <v>249</v>
      </c>
      <c r="K121" s="380" t="s">
        <v>249</v>
      </c>
      <c r="L121" s="380" t="s">
        <v>249</v>
      </c>
      <c r="M121" s="390"/>
      <c r="N121" s="388"/>
      <c r="O121" s="360"/>
      <c r="P121" s="360"/>
      <c r="Q121" s="360"/>
      <c r="R121" s="360"/>
      <c r="S121" s="360"/>
      <c r="T121" s="360"/>
      <c r="U121" s="360"/>
      <c r="V121" s="360"/>
      <c r="W121" s="360"/>
      <c r="X121" s="360"/>
      <c r="Y121" s="360"/>
    </row>
    <row r="122" spans="1:25" ht="20" customHeight="1" x14ac:dyDescent="0.25">
      <c r="A122" s="376"/>
      <c r="B122" s="388"/>
      <c r="C122" s="385">
        <v>48</v>
      </c>
      <c r="D122" s="376" t="s">
        <v>249</v>
      </c>
      <c r="E122" s="376"/>
      <c r="F122" s="389" t="s">
        <v>249</v>
      </c>
      <c r="G122" s="389" t="s">
        <v>249</v>
      </c>
      <c r="H122" s="380" t="s">
        <v>249</v>
      </c>
      <c r="I122" s="380"/>
      <c r="J122" s="380" t="s">
        <v>249</v>
      </c>
      <c r="K122" s="380" t="s">
        <v>249</v>
      </c>
      <c r="L122" s="380" t="s">
        <v>249</v>
      </c>
      <c r="M122" s="390"/>
      <c r="N122" s="388"/>
      <c r="O122" s="360"/>
      <c r="P122" s="360"/>
      <c r="Q122" s="360"/>
      <c r="R122" s="360"/>
      <c r="S122" s="360"/>
      <c r="T122" s="360"/>
      <c r="U122" s="360"/>
      <c r="V122" s="360"/>
      <c r="W122" s="360"/>
      <c r="X122" s="360"/>
      <c r="Y122" s="360"/>
    </row>
    <row r="123" spans="1:25" ht="20" customHeight="1" x14ac:dyDescent="0.25">
      <c r="A123" s="376"/>
      <c r="B123" s="388"/>
      <c r="C123" s="385">
        <v>49</v>
      </c>
      <c r="D123" s="376" t="s">
        <v>249</v>
      </c>
      <c r="E123" s="376"/>
      <c r="F123" s="389" t="s">
        <v>249</v>
      </c>
      <c r="G123" s="389" t="s">
        <v>249</v>
      </c>
      <c r="H123" s="380" t="s">
        <v>249</v>
      </c>
      <c r="I123" s="380"/>
      <c r="J123" s="380" t="s">
        <v>249</v>
      </c>
      <c r="K123" s="380" t="s">
        <v>249</v>
      </c>
      <c r="L123" s="380" t="s">
        <v>249</v>
      </c>
      <c r="M123" s="390"/>
      <c r="N123" s="388"/>
      <c r="O123" s="360"/>
      <c r="P123" s="360"/>
      <c r="Q123" s="360"/>
      <c r="R123" s="360"/>
      <c r="S123" s="360"/>
      <c r="T123" s="360"/>
      <c r="U123" s="360"/>
      <c r="V123" s="360"/>
      <c r="W123" s="360"/>
      <c r="X123" s="360"/>
      <c r="Y123" s="360"/>
    </row>
    <row r="124" spans="1:25" ht="20" customHeight="1" x14ac:dyDescent="0.25">
      <c r="A124" s="376"/>
      <c r="B124" s="388"/>
      <c r="C124" s="385">
        <v>50</v>
      </c>
      <c r="D124" s="376" t="s">
        <v>249</v>
      </c>
      <c r="E124" s="376"/>
      <c r="F124" s="389" t="s">
        <v>249</v>
      </c>
      <c r="G124" s="389" t="s">
        <v>249</v>
      </c>
      <c r="H124" s="380" t="s">
        <v>249</v>
      </c>
      <c r="I124" s="380"/>
      <c r="J124" s="380" t="s">
        <v>249</v>
      </c>
      <c r="K124" s="380" t="s">
        <v>249</v>
      </c>
      <c r="L124" s="380" t="s">
        <v>249</v>
      </c>
      <c r="M124" s="390"/>
      <c r="N124" s="388"/>
      <c r="O124" s="360"/>
      <c r="P124" s="360"/>
      <c r="Q124" s="360"/>
      <c r="R124" s="360"/>
      <c r="S124" s="360"/>
      <c r="T124" s="360"/>
      <c r="U124" s="360"/>
      <c r="V124" s="360"/>
      <c r="W124" s="360"/>
      <c r="X124" s="360"/>
      <c r="Y124" s="360"/>
    </row>
    <row r="125" spans="1:25" ht="20" customHeight="1" x14ac:dyDescent="0.25">
      <c r="A125" s="376"/>
      <c r="B125" s="388"/>
      <c r="C125" s="385">
        <v>51</v>
      </c>
      <c r="D125" s="376" t="s">
        <v>249</v>
      </c>
      <c r="E125" s="376"/>
      <c r="F125" s="389" t="s">
        <v>249</v>
      </c>
      <c r="G125" s="389" t="s">
        <v>249</v>
      </c>
      <c r="H125" s="380" t="s">
        <v>249</v>
      </c>
      <c r="I125" s="380"/>
      <c r="J125" s="380" t="s">
        <v>249</v>
      </c>
      <c r="K125" s="380" t="s">
        <v>249</v>
      </c>
      <c r="L125" s="380" t="s">
        <v>249</v>
      </c>
      <c r="M125" s="390"/>
      <c r="N125" s="388"/>
      <c r="O125" s="360"/>
      <c r="P125" s="360"/>
      <c r="Q125" s="360"/>
      <c r="R125" s="360"/>
      <c r="S125" s="360"/>
      <c r="T125" s="360"/>
      <c r="U125" s="360"/>
      <c r="V125" s="360"/>
      <c r="W125" s="360"/>
      <c r="X125" s="360"/>
      <c r="Y125" s="360"/>
    </row>
    <row r="126" spans="1:25" ht="20" customHeight="1" x14ac:dyDescent="0.25">
      <c r="A126" s="376"/>
      <c r="B126" s="388"/>
      <c r="C126" s="385">
        <v>52</v>
      </c>
      <c r="D126" s="376" t="s">
        <v>249</v>
      </c>
      <c r="E126" s="376"/>
      <c r="F126" s="389" t="s">
        <v>249</v>
      </c>
      <c r="G126" s="389" t="s">
        <v>249</v>
      </c>
      <c r="H126" s="380" t="s">
        <v>249</v>
      </c>
      <c r="I126" s="380"/>
      <c r="J126" s="380" t="s">
        <v>249</v>
      </c>
      <c r="K126" s="380" t="s">
        <v>249</v>
      </c>
      <c r="L126" s="380" t="s">
        <v>249</v>
      </c>
      <c r="M126" s="393"/>
      <c r="N126" s="388"/>
      <c r="O126" s="360"/>
      <c r="P126" s="360"/>
      <c r="Q126" s="360"/>
      <c r="R126" s="360"/>
      <c r="S126" s="360"/>
      <c r="T126" s="360"/>
      <c r="U126" s="360"/>
      <c r="V126" s="360"/>
      <c r="W126" s="360"/>
      <c r="X126" s="360"/>
      <c r="Y126" s="360"/>
    </row>
    <row r="127" spans="1:25" ht="20" customHeight="1" x14ac:dyDescent="0.25">
      <c r="A127" s="376"/>
      <c r="B127" s="388"/>
      <c r="C127" s="385">
        <v>53</v>
      </c>
      <c r="D127" s="376" t="s">
        <v>249</v>
      </c>
      <c r="E127" s="376"/>
      <c r="F127" s="389" t="s">
        <v>249</v>
      </c>
      <c r="G127" s="389" t="s">
        <v>249</v>
      </c>
      <c r="H127" s="380" t="s">
        <v>249</v>
      </c>
      <c r="I127" s="380"/>
      <c r="J127" s="380" t="s">
        <v>249</v>
      </c>
      <c r="K127" s="380" t="s">
        <v>249</v>
      </c>
      <c r="L127" s="380" t="s">
        <v>249</v>
      </c>
      <c r="M127" s="393"/>
      <c r="N127" s="388"/>
      <c r="O127" s="360"/>
      <c r="P127" s="360"/>
      <c r="Q127" s="360"/>
      <c r="R127" s="360"/>
      <c r="S127" s="360"/>
      <c r="T127" s="360"/>
      <c r="U127" s="360"/>
      <c r="V127" s="360"/>
      <c r="W127" s="360"/>
      <c r="X127" s="360"/>
      <c r="Y127" s="360"/>
    </row>
    <row r="128" spans="1:25" ht="20" customHeight="1" x14ac:dyDescent="0.25">
      <c r="A128" s="376"/>
      <c r="B128" s="388"/>
      <c r="C128" s="385">
        <v>54</v>
      </c>
      <c r="D128" s="376" t="s">
        <v>249</v>
      </c>
      <c r="E128" s="376"/>
      <c r="F128" s="389" t="s">
        <v>249</v>
      </c>
      <c r="G128" s="389" t="s">
        <v>249</v>
      </c>
      <c r="H128" s="380" t="s">
        <v>249</v>
      </c>
      <c r="I128" s="380"/>
      <c r="J128" s="380" t="s">
        <v>249</v>
      </c>
      <c r="K128" s="380" t="s">
        <v>249</v>
      </c>
      <c r="L128" s="380" t="s">
        <v>249</v>
      </c>
      <c r="M128" s="393"/>
      <c r="N128" s="388"/>
      <c r="O128" s="360"/>
      <c r="P128" s="360"/>
      <c r="Q128" s="360"/>
      <c r="R128" s="360"/>
      <c r="S128" s="360"/>
      <c r="T128" s="360"/>
      <c r="U128" s="360"/>
      <c r="V128" s="360"/>
      <c r="W128" s="360"/>
      <c r="X128" s="360"/>
      <c r="Y128" s="360"/>
    </row>
    <row r="129" spans="1:25" ht="20" customHeight="1" x14ac:dyDescent="0.25">
      <c r="A129" s="376"/>
      <c r="B129" s="388"/>
      <c r="C129" s="385">
        <v>55</v>
      </c>
      <c r="D129" s="376" t="s">
        <v>249</v>
      </c>
      <c r="E129" s="376"/>
      <c r="F129" s="389" t="s">
        <v>249</v>
      </c>
      <c r="G129" s="389" t="s">
        <v>249</v>
      </c>
      <c r="H129" s="380" t="s">
        <v>249</v>
      </c>
      <c r="I129" s="380"/>
      <c r="J129" s="380" t="s">
        <v>249</v>
      </c>
      <c r="K129" s="380" t="s">
        <v>249</v>
      </c>
      <c r="L129" s="380" t="s">
        <v>249</v>
      </c>
      <c r="M129" s="393"/>
      <c r="N129" s="388"/>
      <c r="O129" s="360"/>
      <c r="P129" s="360"/>
      <c r="Q129" s="360"/>
      <c r="R129" s="360"/>
      <c r="S129" s="360"/>
      <c r="T129" s="360"/>
      <c r="U129" s="360"/>
      <c r="V129" s="360"/>
      <c r="W129" s="360"/>
      <c r="X129" s="360"/>
      <c r="Y129" s="360"/>
    </row>
    <row r="130" spans="1:25" ht="20" customHeight="1" x14ac:dyDescent="0.25">
      <c r="A130" s="376"/>
      <c r="B130" s="388"/>
      <c r="C130" s="385">
        <v>56</v>
      </c>
      <c r="D130" s="376" t="s">
        <v>249</v>
      </c>
      <c r="E130" s="376"/>
      <c r="F130" s="389" t="s">
        <v>249</v>
      </c>
      <c r="G130" s="389" t="s">
        <v>249</v>
      </c>
      <c r="H130" s="380" t="s">
        <v>249</v>
      </c>
      <c r="I130" s="380"/>
      <c r="J130" s="380" t="s">
        <v>249</v>
      </c>
      <c r="K130" s="380" t="s">
        <v>249</v>
      </c>
      <c r="L130" s="380" t="s">
        <v>249</v>
      </c>
      <c r="M130" s="393"/>
      <c r="N130" s="388"/>
      <c r="O130" s="360"/>
      <c r="P130" s="360"/>
      <c r="Q130" s="360"/>
      <c r="R130" s="360"/>
      <c r="S130" s="360"/>
      <c r="T130" s="360"/>
      <c r="U130" s="360"/>
      <c r="V130" s="360"/>
      <c r="W130" s="360"/>
      <c r="X130" s="360"/>
      <c r="Y130" s="360"/>
    </row>
    <row r="131" spans="1:25" ht="20" customHeight="1" x14ac:dyDescent="0.25">
      <c r="A131" s="376"/>
      <c r="B131" s="388"/>
      <c r="C131" s="385">
        <v>57</v>
      </c>
      <c r="D131" s="376" t="s">
        <v>249</v>
      </c>
      <c r="E131" s="376"/>
      <c r="F131" s="389" t="s">
        <v>249</v>
      </c>
      <c r="G131" s="389" t="s">
        <v>249</v>
      </c>
      <c r="H131" s="380" t="s">
        <v>249</v>
      </c>
      <c r="I131" s="380"/>
      <c r="J131" s="380" t="s">
        <v>249</v>
      </c>
      <c r="K131" s="380" t="s">
        <v>249</v>
      </c>
      <c r="L131" s="380" t="s">
        <v>249</v>
      </c>
      <c r="M131" s="393"/>
      <c r="N131" s="388"/>
      <c r="O131" s="360"/>
      <c r="P131" s="360"/>
      <c r="Q131" s="360"/>
      <c r="R131" s="360"/>
      <c r="S131" s="360"/>
      <c r="T131" s="360"/>
      <c r="U131" s="360"/>
      <c r="V131" s="360"/>
      <c r="W131" s="360"/>
      <c r="X131" s="360"/>
      <c r="Y131" s="360"/>
    </row>
    <row r="132" spans="1:25" ht="20" customHeight="1" x14ac:dyDescent="0.25">
      <c r="A132" s="376"/>
      <c r="B132" s="388"/>
      <c r="C132" s="385">
        <v>58</v>
      </c>
      <c r="D132" s="376" t="s">
        <v>249</v>
      </c>
      <c r="E132" s="376"/>
      <c r="F132" s="389" t="s">
        <v>249</v>
      </c>
      <c r="G132" s="389" t="s">
        <v>249</v>
      </c>
      <c r="H132" s="380" t="s">
        <v>249</v>
      </c>
      <c r="I132" s="380"/>
      <c r="J132" s="380" t="s">
        <v>249</v>
      </c>
      <c r="K132" s="380" t="s">
        <v>249</v>
      </c>
      <c r="L132" s="380" t="s">
        <v>249</v>
      </c>
      <c r="M132" s="393"/>
      <c r="N132" s="388"/>
      <c r="O132" s="360"/>
      <c r="P132" s="360"/>
      <c r="Q132" s="360"/>
      <c r="R132" s="360"/>
      <c r="S132" s="360"/>
      <c r="T132" s="360"/>
      <c r="U132" s="360"/>
      <c r="V132" s="360"/>
      <c r="W132" s="360"/>
      <c r="X132" s="360"/>
      <c r="Y132" s="360"/>
    </row>
    <row r="133" spans="1:25" ht="20" customHeight="1" x14ac:dyDescent="0.25">
      <c r="A133" s="376"/>
      <c r="B133" s="388"/>
      <c r="C133" s="385">
        <v>59</v>
      </c>
      <c r="D133" s="376" t="s">
        <v>249</v>
      </c>
      <c r="E133" s="376"/>
      <c r="F133" s="389" t="s">
        <v>249</v>
      </c>
      <c r="G133" s="389" t="s">
        <v>249</v>
      </c>
      <c r="H133" s="380" t="s">
        <v>249</v>
      </c>
      <c r="I133" s="380"/>
      <c r="J133" s="380" t="s">
        <v>249</v>
      </c>
      <c r="K133" s="380" t="s">
        <v>249</v>
      </c>
      <c r="L133" s="380" t="s">
        <v>249</v>
      </c>
      <c r="M133" s="393"/>
      <c r="N133" s="388"/>
      <c r="O133" s="360"/>
      <c r="P133" s="360"/>
      <c r="Q133" s="360"/>
      <c r="R133" s="360"/>
      <c r="S133" s="360"/>
      <c r="T133" s="360"/>
      <c r="U133" s="360"/>
      <c r="V133" s="360"/>
      <c r="W133" s="360"/>
      <c r="X133" s="360"/>
      <c r="Y133" s="360"/>
    </row>
    <row r="134" spans="1:25" ht="20" customHeight="1" x14ac:dyDescent="0.25">
      <c r="A134" s="376"/>
      <c r="B134" s="388"/>
      <c r="C134" s="385">
        <v>60</v>
      </c>
      <c r="D134" s="376" t="s">
        <v>249</v>
      </c>
      <c r="E134" s="376"/>
      <c r="F134" s="389" t="s">
        <v>249</v>
      </c>
      <c r="G134" s="389" t="s">
        <v>249</v>
      </c>
      <c r="H134" s="380" t="s">
        <v>249</v>
      </c>
      <c r="I134" s="380"/>
      <c r="J134" s="380" t="s">
        <v>249</v>
      </c>
      <c r="K134" s="380" t="s">
        <v>249</v>
      </c>
      <c r="L134" s="380" t="s">
        <v>249</v>
      </c>
      <c r="M134" s="393"/>
      <c r="N134" s="388"/>
      <c r="O134" s="360"/>
      <c r="P134" s="360"/>
      <c r="Q134" s="360"/>
      <c r="R134" s="360"/>
      <c r="S134" s="360"/>
      <c r="T134" s="360"/>
      <c r="U134" s="360"/>
      <c r="V134" s="360"/>
      <c r="W134" s="360"/>
      <c r="X134" s="360"/>
      <c r="Y134" s="360"/>
    </row>
    <row r="135" spans="1:25" ht="20" customHeight="1" x14ac:dyDescent="0.25">
      <c r="A135" s="376"/>
      <c r="B135" s="388"/>
      <c r="C135" s="385">
        <v>61</v>
      </c>
      <c r="D135" s="376" t="s">
        <v>249</v>
      </c>
      <c r="E135" s="376"/>
      <c r="F135" s="389" t="s">
        <v>249</v>
      </c>
      <c r="G135" s="389" t="s">
        <v>249</v>
      </c>
      <c r="H135" s="380" t="s">
        <v>249</v>
      </c>
      <c r="I135" s="380"/>
      <c r="J135" s="380" t="s">
        <v>249</v>
      </c>
      <c r="K135" s="380" t="s">
        <v>249</v>
      </c>
      <c r="L135" s="380" t="s">
        <v>249</v>
      </c>
      <c r="M135" s="393"/>
      <c r="N135" s="388"/>
      <c r="O135" s="360"/>
      <c r="P135" s="360"/>
      <c r="Q135" s="360"/>
      <c r="R135" s="360"/>
      <c r="S135" s="360"/>
      <c r="T135" s="360"/>
      <c r="U135" s="360"/>
      <c r="V135" s="360"/>
      <c r="W135" s="360"/>
      <c r="X135" s="360"/>
      <c r="Y135" s="360"/>
    </row>
    <row r="136" spans="1:25" ht="20" customHeight="1" x14ac:dyDescent="0.25">
      <c r="A136" s="376"/>
      <c r="B136" s="388"/>
      <c r="C136" s="385">
        <v>62</v>
      </c>
      <c r="D136" s="376" t="s">
        <v>249</v>
      </c>
      <c r="E136" s="376"/>
      <c r="F136" s="389" t="s">
        <v>249</v>
      </c>
      <c r="G136" s="389" t="s">
        <v>249</v>
      </c>
      <c r="H136" s="380" t="s">
        <v>249</v>
      </c>
      <c r="I136" s="380"/>
      <c r="J136" s="380" t="s">
        <v>249</v>
      </c>
      <c r="K136" s="380" t="s">
        <v>249</v>
      </c>
      <c r="L136" s="380" t="s">
        <v>249</v>
      </c>
      <c r="M136" s="393"/>
      <c r="N136" s="388"/>
      <c r="O136" s="360"/>
      <c r="P136" s="360"/>
      <c r="Q136" s="360"/>
      <c r="R136" s="360"/>
      <c r="S136" s="360"/>
      <c r="T136" s="360"/>
      <c r="U136" s="360"/>
      <c r="V136" s="360"/>
      <c r="W136" s="360"/>
      <c r="X136" s="360"/>
      <c r="Y136" s="360"/>
    </row>
    <row r="137" spans="1:25" ht="20" customHeight="1" x14ac:dyDescent="0.25">
      <c r="A137" s="376"/>
      <c r="B137" s="388"/>
      <c r="C137" s="385">
        <v>63</v>
      </c>
      <c r="D137" s="376" t="s">
        <v>249</v>
      </c>
      <c r="E137" s="376"/>
      <c r="F137" s="389" t="s">
        <v>249</v>
      </c>
      <c r="G137" s="389" t="s">
        <v>249</v>
      </c>
      <c r="H137" s="380" t="s">
        <v>249</v>
      </c>
      <c r="I137" s="380"/>
      <c r="J137" s="380" t="s">
        <v>249</v>
      </c>
      <c r="K137" s="380" t="s">
        <v>249</v>
      </c>
      <c r="L137" s="380" t="s">
        <v>249</v>
      </c>
      <c r="M137" s="393"/>
      <c r="N137" s="388"/>
      <c r="O137" s="360"/>
      <c r="P137" s="360"/>
      <c r="Q137" s="360"/>
      <c r="R137" s="360"/>
      <c r="S137" s="360"/>
      <c r="T137" s="360"/>
      <c r="U137" s="360"/>
      <c r="V137" s="360"/>
      <c r="W137" s="360"/>
      <c r="X137" s="360"/>
      <c r="Y137" s="360"/>
    </row>
    <row r="138" spans="1:25" ht="20" customHeight="1" x14ac:dyDescent="0.25">
      <c r="A138" s="376"/>
      <c r="B138" s="388"/>
      <c r="C138" s="385">
        <v>64</v>
      </c>
      <c r="D138" s="376" t="s">
        <v>249</v>
      </c>
      <c r="E138" s="376"/>
      <c r="F138" s="389" t="s">
        <v>249</v>
      </c>
      <c r="G138" s="389" t="s">
        <v>249</v>
      </c>
      <c r="H138" s="380" t="s">
        <v>249</v>
      </c>
      <c r="I138" s="380"/>
      <c r="J138" s="380" t="s">
        <v>249</v>
      </c>
      <c r="K138" s="380" t="s">
        <v>249</v>
      </c>
      <c r="L138" s="380" t="s">
        <v>249</v>
      </c>
      <c r="M138" s="393"/>
      <c r="N138" s="388"/>
      <c r="O138" s="360"/>
      <c r="P138" s="360"/>
      <c r="Q138" s="360"/>
      <c r="R138" s="360"/>
      <c r="S138" s="360"/>
      <c r="T138" s="360"/>
      <c r="U138" s="360"/>
      <c r="V138" s="360"/>
      <c r="W138" s="360"/>
      <c r="X138" s="360"/>
      <c r="Y138" s="360"/>
    </row>
    <row r="139" spans="1:25" ht="20" customHeight="1" x14ac:dyDescent="0.25">
      <c r="A139" s="376"/>
      <c r="B139" s="388"/>
      <c r="C139" s="385">
        <v>65</v>
      </c>
      <c r="D139" s="376" t="s">
        <v>249</v>
      </c>
      <c r="E139" s="376"/>
      <c r="F139" s="389" t="s">
        <v>249</v>
      </c>
      <c r="G139" s="389" t="s">
        <v>249</v>
      </c>
      <c r="H139" s="380" t="s">
        <v>249</v>
      </c>
      <c r="I139" s="380"/>
      <c r="J139" s="380" t="s">
        <v>249</v>
      </c>
      <c r="K139" s="380" t="s">
        <v>249</v>
      </c>
      <c r="L139" s="380" t="s">
        <v>249</v>
      </c>
      <c r="M139" s="393"/>
      <c r="N139" s="388"/>
      <c r="O139" s="360"/>
      <c r="P139" s="360"/>
      <c r="Q139" s="360"/>
      <c r="R139" s="360"/>
      <c r="S139" s="360"/>
      <c r="T139" s="360"/>
      <c r="U139" s="360"/>
      <c r="V139" s="360"/>
      <c r="W139" s="360"/>
      <c r="X139" s="360"/>
      <c r="Y139" s="360"/>
    </row>
    <row r="140" spans="1:25" ht="20" customHeight="1" x14ac:dyDescent="0.25">
      <c r="A140" s="376"/>
      <c r="B140" s="388"/>
      <c r="C140" s="385">
        <v>66</v>
      </c>
      <c r="D140" s="376" t="s">
        <v>249</v>
      </c>
      <c r="E140" s="376"/>
      <c r="F140" s="389" t="s">
        <v>249</v>
      </c>
      <c r="G140" s="389" t="s">
        <v>249</v>
      </c>
      <c r="H140" s="380" t="s">
        <v>249</v>
      </c>
      <c r="I140" s="380"/>
      <c r="J140" s="380" t="s">
        <v>249</v>
      </c>
      <c r="K140" s="380" t="s">
        <v>249</v>
      </c>
      <c r="L140" s="380" t="s">
        <v>249</v>
      </c>
      <c r="M140" s="393"/>
      <c r="N140" s="388"/>
      <c r="O140" s="360"/>
      <c r="P140" s="360"/>
      <c r="Q140" s="360"/>
      <c r="R140" s="360"/>
      <c r="S140" s="360"/>
      <c r="T140" s="360"/>
      <c r="U140" s="360"/>
      <c r="V140" s="360"/>
      <c r="W140" s="360"/>
      <c r="X140" s="360"/>
      <c r="Y140" s="360"/>
    </row>
    <row r="141" spans="1:25" ht="20" customHeight="1" x14ac:dyDescent="0.25">
      <c r="A141" s="376"/>
      <c r="B141" s="388"/>
      <c r="C141" s="385">
        <v>67</v>
      </c>
      <c r="D141" s="376" t="s">
        <v>249</v>
      </c>
      <c r="E141" s="376"/>
      <c r="F141" s="389" t="s">
        <v>249</v>
      </c>
      <c r="G141" s="389" t="s">
        <v>249</v>
      </c>
      <c r="H141" s="380" t="s">
        <v>249</v>
      </c>
      <c r="I141" s="380"/>
      <c r="J141" s="380" t="s">
        <v>249</v>
      </c>
      <c r="K141" s="380" t="s">
        <v>249</v>
      </c>
      <c r="L141" s="380" t="s">
        <v>249</v>
      </c>
      <c r="M141" s="393"/>
      <c r="N141" s="388"/>
      <c r="O141" s="360"/>
      <c r="P141" s="360"/>
      <c r="Q141" s="360"/>
      <c r="R141" s="360"/>
      <c r="S141" s="360"/>
      <c r="T141" s="360"/>
      <c r="U141" s="360"/>
      <c r="V141" s="360"/>
      <c r="W141" s="360"/>
      <c r="X141" s="360"/>
      <c r="Y141" s="360"/>
    </row>
    <row r="142" spans="1:25" ht="20" customHeight="1" x14ac:dyDescent="0.25">
      <c r="A142" s="376"/>
      <c r="B142" s="388"/>
      <c r="C142" s="385">
        <v>68</v>
      </c>
      <c r="D142" s="376" t="s">
        <v>249</v>
      </c>
      <c r="E142" s="376"/>
      <c r="F142" s="389" t="s">
        <v>249</v>
      </c>
      <c r="G142" s="389" t="s">
        <v>249</v>
      </c>
      <c r="H142" s="380" t="s">
        <v>249</v>
      </c>
      <c r="I142" s="380"/>
      <c r="J142" s="380" t="s">
        <v>249</v>
      </c>
      <c r="K142" s="380" t="s">
        <v>249</v>
      </c>
      <c r="L142" s="380" t="s">
        <v>249</v>
      </c>
      <c r="M142" s="393"/>
      <c r="N142" s="388"/>
      <c r="O142" s="360"/>
      <c r="P142" s="360"/>
      <c r="Q142" s="360"/>
      <c r="R142" s="360"/>
      <c r="S142" s="360"/>
      <c r="T142" s="360"/>
      <c r="U142" s="360"/>
      <c r="V142" s="360"/>
      <c r="W142" s="360"/>
      <c r="X142" s="360"/>
      <c r="Y142" s="360"/>
    </row>
    <row r="143" spans="1:25" ht="20" customHeight="1" x14ac:dyDescent="0.25">
      <c r="A143" s="376"/>
      <c r="B143" s="388"/>
      <c r="C143" s="385">
        <v>69</v>
      </c>
      <c r="D143" s="376" t="s">
        <v>249</v>
      </c>
      <c r="E143" s="376"/>
      <c r="F143" s="389" t="s">
        <v>249</v>
      </c>
      <c r="G143" s="389" t="s">
        <v>249</v>
      </c>
      <c r="H143" s="380" t="s">
        <v>249</v>
      </c>
      <c r="I143" s="380"/>
      <c r="J143" s="380" t="s">
        <v>249</v>
      </c>
      <c r="K143" s="380" t="s">
        <v>249</v>
      </c>
      <c r="L143" s="380" t="s">
        <v>249</v>
      </c>
      <c r="M143" s="393"/>
      <c r="N143" s="388"/>
      <c r="O143" s="360"/>
      <c r="P143" s="360"/>
      <c r="Q143" s="360"/>
      <c r="R143" s="360"/>
      <c r="S143" s="360"/>
      <c r="T143" s="360"/>
      <c r="U143" s="360"/>
      <c r="V143" s="360"/>
      <c r="W143" s="360"/>
      <c r="X143" s="360"/>
      <c r="Y143" s="360"/>
    </row>
    <row r="144" spans="1:25" ht="20" customHeight="1" x14ac:dyDescent="0.25">
      <c r="A144" s="376"/>
      <c r="B144" s="388"/>
      <c r="C144" s="385">
        <v>70</v>
      </c>
      <c r="D144" s="376" t="s">
        <v>249</v>
      </c>
      <c r="E144" s="376"/>
      <c r="F144" s="389" t="s">
        <v>249</v>
      </c>
      <c r="G144" s="389" t="s">
        <v>249</v>
      </c>
      <c r="H144" s="380" t="s">
        <v>249</v>
      </c>
      <c r="I144" s="380"/>
      <c r="J144" s="380" t="s">
        <v>249</v>
      </c>
      <c r="K144" s="380" t="s">
        <v>249</v>
      </c>
      <c r="L144" s="380" t="s">
        <v>249</v>
      </c>
      <c r="M144" s="393"/>
      <c r="N144" s="388"/>
      <c r="O144" s="360"/>
      <c r="P144" s="360"/>
      <c r="Q144" s="360"/>
      <c r="R144" s="360"/>
      <c r="S144" s="360"/>
      <c r="T144" s="360"/>
      <c r="U144" s="360"/>
      <c r="V144" s="360"/>
      <c r="W144" s="360"/>
      <c r="X144" s="360"/>
      <c r="Y144" s="360"/>
    </row>
    <row r="145" spans="1:25" ht="20" customHeight="1" x14ac:dyDescent="0.25">
      <c r="A145" s="376"/>
      <c r="B145" s="388"/>
      <c r="C145" s="385">
        <v>71</v>
      </c>
      <c r="D145" s="376" t="s">
        <v>249</v>
      </c>
      <c r="E145" s="376"/>
      <c r="F145" s="389" t="s">
        <v>249</v>
      </c>
      <c r="G145" s="389" t="s">
        <v>249</v>
      </c>
      <c r="H145" s="380" t="s">
        <v>249</v>
      </c>
      <c r="I145" s="380"/>
      <c r="J145" s="380" t="s">
        <v>249</v>
      </c>
      <c r="K145" s="380" t="s">
        <v>249</v>
      </c>
      <c r="L145" s="380" t="s">
        <v>249</v>
      </c>
      <c r="M145" s="393"/>
      <c r="N145" s="388"/>
      <c r="O145" s="360"/>
      <c r="P145" s="360"/>
      <c r="Q145" s="360"/>
      <c r="R145" s="360"/>
      <c r="S145" s="360"/>
      <c r="T145" s="360"/>
      <c r="U145" s="360"/>
      <c r="V145" s="360"/>
      <c r="W145" s="360"/>
      <c r="X145" s="360"/>
      <c r="Y145" s="360"/>
    </row>
    <row r="146" spans="1:25" ht="20" customHeight="1" x14ac:dyDescent="0.25">
      <c r="A146" s="376"/>
      <c r="B146" s="388"/>
      <c r="C146" s="385">
        <v>72</v>
      </c>
      <c r="D146" s="376" t="s">
        <v>249</v>
      </c>
      <c r="E146" s="376"/>
      <c r="F146" s="389" t="s">
        <v>249</v>
      </c>
      <c r="G146" s="389" t="s">
        <v>249</v>
      </c>
      <c r="H146" s="380" t="s">
        <v>249</v>
      </c>
      <c r="I146" s="380"/>
      <c r="J146" s="380" t="s">
        <v>249</v>
      </c>
      <c r="K146" s="380" t="s">
        <v>249</v>
      </c>
      <c r="L146" s="380" t="s">
        <v>249</v>
      </c>
      <c r="M146" s="393"/>
      <c r="N146" s="388"/>
      <c r="O146" s="360"/>
      <c r="P146" s="360"/>
      <c r="Q146" s="360"/>
      <c r="R146" s="360"/>
      <c r="S146" s="360"/>
      <c r="T146" s="360"/>
      <c r="U146" s="360"/>
      <c r="V146" s="360"/>
      <c r="W146" s="360"/>
      <c r="X146" s="360"/>
      <c r="Y146" s="360"/>
    </row>
    <row r="147" spans="1:25" ht="20" customHeight="1" x14ac:dyDescent="0.25">
      <c r="A147" s="376"/>
      <c r="B147" s="388"/>
      <c r="C147" s="385">
        <v>73</v>
      </c>
      <c r="D147" s="376" t="s">
        <v>249</v>
      </c>
      <c r="E147" s="376"/>
      <c r="F147" s="389" t="s">
        <v>249</v>
      </c>
      <c r="G147" s="389" t="s">
        <v>249</v>
      </c>
      <c r="H147" s="380" t="s">
        <v>249</v>
      </c>
      <c r="I147" s="380"/>
      <c r="J147" s="380" t="s">
        <v>249</v>
      </c>
      <c r="K147" s="380" t="s">
        <v>249</v>
      </c>
      <c r="L147" s="380" t="s">
        <v>249</v>
      </c>
      <c r="M147" s="393"/>
      <c r="N147" s="388"/>
      <c r="O147" s="360"/>
      <c r="P147" s="360"/>
      <c r="Q147" s="360"/>
      <c r="R147" s="360"/>
      <c r="S147" s="360"/>
      <c r="T147" s="360"/>
      <c r="U147" s="360"/>
      <c r="V147" s="360"/>
      <c r="W147" s="360"/>
      <c r="X147" s="360"/>
      <c r="Y147" s="360"/>
    </row>
    <row r="148" spans="1:25" ht="20" customHeight="1" x14ac:dyDescent="0.25">
      <c r="A148" s="376"/>
      <c r="B148" s="388"/>
      <c r="C148" s="385">
        <v>74</v>
      </c>
      <c r="D148" s="376" t="s">
        <v>249</v>
      </c>
      <c r="E148" s="376"/>
      <c r="F148" s="389" t="s">
        <v>249</v>
      </c>
      <c r="G148" s="389" t="s">
        <v>249</v>
      </c>
      <c r="H148" s="380" t="s">
        <v>249</v>
      </c>
      <c r="I148" s="380"/>
      <c r="J148" s="380" t="s">
        <v>249</v>
      </c>
      <c r="K148" s="380" t="s">
        <v>249</v>
      </c>
      <c r="L148" s="380" t="s">
        <v>249</v>
      </c>
      <c r="M148" s="393"/>
      <c r="N148" s="388"/>
      <c r="O148" s="360"/>
      <c r="P148" s="360"/>
      <c r="Q148" s="360"/>
      <c r="R148" s="360"/>
      <c r="S148" s="360"/>
      <c r="T148" s="360"/>
      <c r="U148" s="360"/>
      <c r="V148" s="360"/>
      <c r="W148" s="360"/>
      <c r="X148" s="360"/>
      <c r="Y148" s="360"/>
    </row>
    <row r="149" spans="1:25" ht="20" customHeight="1" x14ac:dyDescent="0.25">
      <c r="A149" s="376"/>
      <c r="B149" s="388"/>
      <c r="C149" s="385">
        <v>75</v>
      </c>
      <c r="D149" s="376" t="s">
        <v>249</v>
      </c>
      <c r="E149" s="376"/>
      <c r="F149" s="389" t="s">
        <v>249</v>
      </c>
      <c r="G149" s="389" t="s">
        <v>249</v>
      </c>
      <c r="H149" s="380" t="s">
        <v>249</v>
      </c>
      <c r="I149" s="380"/>
      <c r="J149" s="380" t="s">
        <v>249</v>
      </c>
      <c r="K149" s="380" t="s">
        <v>249</v>
      </c>
      <c r="L149" s="380" t="s">
        <v>249</v>
      </c>
      <c r="M149" s="393"/>
      <c r="N149" s="388"/>
      <c r="O149" s="360"/>
      <c r="P149" s="360"/>
      <c r="Q149" s="360"/>
      <c r="R149" s="360"/>
      <c r="S149" s="360"/>
      <c r="T149" s="360"/>
      <c r="U149" s="360"/>
      <c r="V149" s="360"/>
      <c r="W149" s="360"/>
      <c r="X149" s="360"/>
      <c r="Y149" s="360"/>
    </row>
    <row r="150" spans="1:25" ht="20" customHeight="1" x14ac:dyDescent="0.25">
      <c r="A150" s="376"/>
      <c r="B150" s="388"/>
      <c r="C150" s="385">
        <v>76</v>
      </c>
      <c r="D150" s="376" t="s">
        <v>249</v>
      </c>
      <c r="E150" s="376"/>
      <c r="F150" s="389" t="s">
        <v>249</v>
      </c>
      <c r="G150" s="389" t="s">
        <v>249</v>
      </c>
      <c r="H150" s="380" t="s">
        <v>249</v>
      </c>
      <c r="I150" s="380"/>
      <c r="J150" s="380" t="s">
        <v>249</v>
      </c>
      <c r="K150" s="380" t="s">
        <v>249</v>
      </c>
      <c r="L150" s="380" t="s">
        <v>249</v>
      </c>
      <c r="M150" s="393"/>
      <c r="N150" s="388"/>
      <c r="O150" s="360"/>
      <c r="P150" s="360"/>
      <c r="Q150" s="360"/>
      <c r="R150" s="360"/>
      <c r="S150" s="360"/>
      <c r="T150" s="360"/>
      <c r="U150" s="360"/>
      <c r="V150" s="360"/>
      <c r="W150" s="360"/>
      <c r="X150" s="360"/>
      <c r="Y150" s="360"/>
    </row>
    <row r="151" spans="1:25" ht="20" customHeight="1" x14ac:dyDescent="0.25">
      <c r="A151" s="376"/>
      <c r="B151" s="388"/>
      <c r="C151" s="385">
        <v>77</v>
      </c>
      <c r="D151" s="376" t="s">
        <v>249</v>
      </c>
      <c r="E151" s="376"/>
      <c r="F151" s="389" t="s">
        <v>249</v>
      </c>
      <c r="G151" s="389" t="s">
        <v>249</v>
      </c>
      <c r="H151" s="380" t="s">
        <v>249</v>
      </c>
      <c r="I151" s="380"/>
      <c r="J151" s="380" t="s">
        <v>249</v>
      </c>
      <c r="K151" s="380" t="s">
        <v>249</v>
      </c>
      <c r="L151" s="380" t="s">
        <v>249</v>
      </c>
      <c r="M151" s="393"/>
      <c r="N151" s="388"/>
      <c r="O151" s="360"/>
      <c r="P151" s="360"/>
      <c r="Q151" s="360"/>
      <c r="R151" s="360"/>
      <c r="S151" s="360"/>
      <c r="T151" s="360"/>
      <c r="U151" s="360"/>
      <c r="V151" s="360"/>
      <c r="W151" s="360"/>
      <c r="X151" s="360"/>
      <c r="Y151" s="360"/>
    </row>
    <row r="152" spans="1:25" ht="20" customHeight="1" x14ac:dyDescent="0.25">
      <c r="B152" s="405"/>
      <c r="C152" s="385">
        <v>78</v>
      </c>
      <c r="D152" s="376" t="s">
        <v>249</v>
      </c>
      <c r="E152" s="376"/>
      <c r="F152" s="389" t="s">
        <v>249</v>
      </c>
      <c r="G152" s="389" t="s">
        <v>249</v>
      </c>
      <c r="H152" s="380" t="s">
        <v>249</v>
      </c>
      <c r="I152" s="380"/>
      <c r="J152" s="380" t="s">
        <v>249</v>
      </c>
      <c r="K152" s="380" t="s">
        <v>249</v>
      </c>
      <c r="L152" s="380" t="s">
        <v>249</v>
      </c>
      <c r="M152" s="393"/>
      <c r="O152" s="360"/>
      <c r="P152" s="360"/>
      <c r="Q152" s="360"/>
      <c r="R152" s="360"/>
      <c r="S152" s="360"/>
      <c r="T152" s="360"/>
      <c r="U152" s="360"/>
      <c r="V152" s="360"/>
      <c r="W152" s="360"/>
      <c r="X152" s="360"/>
      <c r="Y152" s="360"/>
    </row>
    <row r="153" spans="1:25" ht="20" customHeight="1" x14ac:dyDescent="0.25">
      <c r="B153" s="405"/>
      <c r="C153" s="385">
        <v>79</v>
      </c>
      <c r="D153" s="376" t="s">
        <v>249</v>
      </c>
      <c r="E153" s="376"/>
      <c r="F153" s="389" t="s">
        <v>249</v>
      </c>
      <c r="G153" s="389" t="s">
        <v>249</v>
      </c>
      <c r="H153" s="380" t="s">
        <v>249</v>
      </c>
      <c r="I153" s="380"/>
      <c r="J153" s="380" t="s">
        <v>249</v>
      </c>
      <c r="K153" s="380" t="s">
        <v>249</v>
      </c>
      <c r="L153" s="380" t="s">
        <v>249</v>
      </c>
      <c r="M153" s="393"/>
      <c r="O153" s="360"/>
      <c r="P153" s="360"/>
      <c r="Q153" s="360"/>
      <c r="R153" s="360"/>
      <c r="S153" s="360"/>
      <c r="T153" s="360"/>
      <c r="U153" s="360"/>
      <c r="V153" s="360"/>
      <c r="W153" s="360"/>
      <c r="X153" s="360"/>
      <c r="Y153" s="360"/>
    </row>
    <row r="154" spans="1:25" ht="20" customHeight="1" x14ac:dyDescent="0.25">
      <c r="B154" s="405"/>
      <c r="C154" s="385">
        <v>80</v>
      </c>
      <c r="D154" s="376" t="s">
        <v>249</v>
      </c>
      <c r="E154" s="376"/>
      <c r="F154" s="389" t="s">
        <v>249</v>
      </c>
      <c r="G154" s="389" t="s">
        <v>249</v>
      </c>
      <c r="H154" s="380" t="s">
        <v>249</v>
      </c>
      <c r="I154" s="380"/>
      <c r="J154" s="380" t="s">
        <v>249</v>
      </c>
      <c r="K154" s="380" t="s">
        <v>249</v>
      </c>
      <c r="L154" s="380" t="s">
        <v>249</v>
      </c>
      <c r="M154" s="393"/>
      <c r="O154" s="360"/>
      <c r="P154" s="360"/>
      <c r="Q154" s="360"/>
      <c r="R154" s="360"/>
      <c r="S154" s="360"/>
      <c r="T154" s="360"/>
      <c r="U154" s="360"/>
      <c r="V154" s="360"/>
      <c r="W154" s="360"/>
      <c r="X154" s="360"/>
      <c r="Y154" s="360"/>
    </row>
    <row r="155" spans="1:25" ht="20" customHeight="1" x14ac:dyDescent="0.25">
      <c r="B155" s="405"/>
      <c r="C155" s="385">
        <v>81</v>
      </c>
      <c r="D155" s="376" t="s">
        <v>249</v>
      </c>
      <c r="E155" s="376"/>
      <c r="F155" s="389" t="s">
        <v>249</v>
      </c>
      <c r="G155" s="389" t="s">
        <v>249</v>
      </c>
      <c r="H155" s="380" t="s">
        <v>249</v>
      </c>
      <c r="I155" s="380"/>
      <c r="J155" s="380" t="s">
        <v>249</v>
      </c>
      <c r="K155" s="380" t="s">
        <v>249</v>
      </c>
      <c r="L155" s="380" t="s">
        <v>249</v>
      </c>
      <c r="M155" s="393"/>
      <c r="O155" s="360"/>
      <c r="P155" s="360"/>
      <c r="Q155" s="360"/>
      <c r="R155" s="360"/>
      <c r="S155" s="360"/>
      <c r="T155" s="360"/>
      <c r="U155" s="360"/>
      <c r="V155" s="360"/>
      <c r="W155" s="360"/>
      <c r="X155" s="360"/>
      <c r="Y155" s="360"/>
    </row>
    <row r="156" spans="1:25" ht="20" customHeight="1" x14ac:dyDescent="0.25">
      <c r="B156" s="405"/>
      <c r="C156" s="385">
        <v>82</v>
      </c>
      <c r="D156" s="376" t="s">
        <v>249</v>
      </c>
      <c r="E156" s="376"/>
      <c r="F156" s="389" t="s">
        <v>249</v>
      </c>
      <c r="G156" s="389" t="s">
        <v>249</v>
      </c>
      <c r="H156" s="380" t="s">
        <v>249</v>
      </c>
      <c r="I156" s="380"/>
      <c r="J156" s="380" t="s">
        <v>249</v>
      </c>
      <c r="K156" s="380" t="s">
        <v>249</v>
      </c>
      <c r="L156" s="380" t="s">
        <v>249</v>
      </c>
      <c r="M156" s="393"/>
      <c r="O156" s="360"/>
      <c r="P156" s="360"/>
      <c r="Q156" s="360"/>
      <c r="R156" s="360"/>
      <c r="S156" s="360"/>
      <c r="T156" s="360"/>
      <c r="U156" s="360"/>
      <c r="V156" s="360"/>
      <c r="W156" s="360"/>
      <c r="X156" s="360"/>
      <c r="Y156" s="360"/>
    </row>
    <row r="157" spans="1:25" ht="20" customHeight="1" x14ac:dyDescent="0.25">
      <c r="B157" s="405"/>
      <c r="C157" s="385">
        <v>83</v>
      </c>
      <c r="D157" s="376" t="s">
        <v>249</v>
      </c>
      <c r="E157" s="376"/>
      <c r="F157" s="389" t="s">
        <v>249</v>
      </c>
      <c r="G157" s="389" t="s">
        <v>249</v>
      </c>
      <c r="H157" s="380" t="s">
        <v>249</v>
      </c>
      <c r="I157" s="380"/>
      <c r="J157" s="380" t="s">
        <v>249</v>
      </c>
      <c r="K157" s="380" t="s">
        <v>249</v>
      </c>
      <c r="L157" s="380" t="s">
        <v>249</v>
      </c>
      <c r="M157" s="393"/>
    </row>
    <row r="158" spans="1:25" ht="20" customHeight="1" x14ac:dyDescent="0.25">
      <c r="B158" s="405"/>
      <c r="C158" s="385">
        <v>84</v>
      </c>
      <c r="D158" s="376" t="s">
        <v>249</v>
      </c>
      <c r="E158" s="376"/>
      <c r="F158" s="389" t="s">
        <v>249</v>
      </c>
      <c r="G158" s="389" t="s">
        <v>249</v>
      </c>
      <c r="H158" s="380" t="s">
        <v>249</v>
      </c>
      <c r="I158" s="380"/>
      <c r="J158" s="380" t="s">
        <v>249</v>
      </c>
      <c r="K158" s="380" t="s">
        <v>249</v>
      </c>
      <c r="L158" s="380" t="s">
        <v>249</v>
      </c>
      <c r="M158" s="393"/>
    </row>
    <row r="159" spans="1:25" ht="20" customHeight="1" x14ac:dyDescent="0.25">
      <c r="B159" s="405"/>
      <c r="C159" s="385">
        <v>85</v>
      </c>
      <c r="D159" s="376" t="s">
        <v>249</v>
      </c>
      <c r="E159" s="376"/>
      <c r="F159" s="389" t="s">
        <v>249</v>
      </c>
      <c r="G159" s="389" t="s">
        <v>249</v>
      </c>
      <c r="H159" s="380" t="s">
        <v>249</v>
      </c>
      <c r="I159" s="380"/>
      <c r="J159" s="380" t="s">
        <v>249</v>
      </c>
      <c r="K159" s="380" t="s">
        <v>249</v>
      </c>
      <c r="L159" s="380" t="s">
        <v>249</v>
      </c>
      <c r="M159" s="393"/>
    </row>
    <row r="160" spans="1:25" ht="20" customHeight="1" x14ac:dyDescent="0.25">
      <c r="B160" s="405"/>
      <c r="C160" s="385">
        <v>86</v>
      </c>
      <c r="D160" s="376" t="s">
        <v>249</v>
      </c>
      <c r="E160" s="376"/>
      <c r="F160" s="389" t="s">
        <v>249</v>
      </c>
      <c r="G160" s="389" t="s">
        <v>249</v>
      </c>
      <c r="H160" s="380" t="s">
        <v>249</v>
      </c>
      <c r="I160" s="380"/>
      <c r="J160" s="380" t="s">
        <v>249</v>
      </c>
      <c r="K160" s="380" t="s">
        <v>249</v>
      </c>
      <c r="L160" s="380" t="s">
        <v>249</v>
      </c>
      <c r="M160" s="393"/>
    </row>
    <row r="161" spans="2:32" ht="20" customHeight="1" x14ac:dyDescent="0.25">
      <c r="B161" s="405"/>
      <c r="C161" s="385">
        <v>87</v>
      </c>
      <c r="D161" s="376" t="s">
        <v>249</v>
      </c>
      <c r="E161" s="376"/>
      <c r="F161" s="389" t="s">
        <v>249</v>
      </c>
      <c r="G161" s="389" t="s">
        <v>249</v>
      </c>
      <c r="H161" s="380" t="s">
        <v>249</v>
      </c>
      <c r="I161" s="380"/>
      <c r="J161" s="380" t="s">
        <v>249</v>
      </c>
      <c r="K161" s="380" t="s">
        <v>249</v>
      </c>
      <c r="L161" s="380" t="s">
        <v>249</v>
      </c>
      <c r="M161" s="393"/>
    </row>
    <row r="162" spans="2:32" ht="20" customHeight="1" x14ac:dyDescent="0.25">
      <c r="B162" s="405"/>
      <c r="C162" s="385">
        <v>88</v>
      </c>
      <c r="D162" s="376" t="s">
        <v>249</v>
      </c>
      <c r="E162" s="376"/>
      <c r="F162" s="389" t="s">
        <v>249</v>
      </c>
      <c r="G162" s="389" t="s">
        <v>249</v>
      </c>
      <c r="H162" s="380" t="s">
        <v>249</v>
      </c>
      <c r="I162" s="380"/>
      <c r="J162" s="380" t="s">
        <v>249</v>
      </c>
      <c r="K162" s="380" t="s">
        <v>249</v>
      </c>
      <c r="L162" s="380" t="s">
        <v>249</v>
      </c>
      <c r="M162" s="393"/>
    </row>
    <row r="163" spans="2:32" ht="20" customHeight="1" x14ac:dyDescent="0.25">
      <c r="B163" s="405"/>
      <c r="C163" s="385">
        <v>89</v>
      </c>
      <c r="D163" s="376" t="s">
        <v>249</v>
      </c>
      <c r="E163" s="376"/>
      <c r="F163" s="389" t="s">
        <v>249</v>
      </c>
      <c r="G163" s="389" t="s">
        <v>249</v>
      </c>
      <c r="H163" s="380" t="s">
        <v>249</v>
      </c>
      <c r="I163" s="380"/>
      <c r="J163" s="380" t="s">
        <v>249</v>
      </c>
      <c r="K163" s="380" t="s">
        <v>249</v>
      </c>
      <c r="L163" s="380" t="s">
        <v>249</v>
      </c>
      <c r="M163" s="393"/>
    </row>
    <row r="164" spans="2:32" s="377" customFormat="1" ht="20" customHeight="1" x14ac:dyDescent="0.25">
      <c r="B164" s="405"/>
      <c r="C164" s="385">
        <v>90</v>
      </c>
      <c r="D164" s="376" t="s">
        <v>249</v>
      </c>
      <c r="E164" s="376"/>
      <c r="F164" s="389" t="s">
        <v>249</v>
      </c>
      <c r="G164" s="389" t="s">
        <v>249</v>
      </c>
      <c r="H164" s="380" t="s">
        <v>249</v>
      </c>
      <c r="I164" s="380"/>
      <c r="J164" s="380" t="s">
        <v>249</v>
      </c>
      <c r="K164" s="380" t="s">
        <v>249</v>
      </c>
      <c r="L164" s="380" t="s">
        <v>249</v>
      </c>
      <c r="M164" s="393"/>
      <c r="O164" s="378"/>
      <c r="P164" s="378"/>
      <c r="Q164" s="378"/>
      <c r="R164" s="378"/>
      <c r="S164" s="378"/>
      <c r="T164" s="378"/>
      <c r="U164" s="378"/>
      <c r="V164" s="378"/>
      <c r="W164" s="378"/>
      <c r="X164" s="378"/>
      <c r="Y164" s="378"/>
      <c r="Z164" s="378"/>
      <c r="AA164" s="378"/>
      <c r="AB164" s="378"/>
      <c r="AC164" s="378"/>
      <c r="AD164" s="378"/>
      <c r="AE164" s="378"/>
      <c r="AF164" s="378"/>
    </row>
    <row r="165" spans="2:32" s="377" customFormat="1" ht="20" customHeight="1" x14ac:dyDescent="0.25">
      <c r="B165" s="405"/>
      <c r="C165" s="385">
        <v>91</v>
      </c>
      <c r="D165" s="376" t="s">
        <v>249</v>
      </c>
      <c r="E165" s="376"/>
      <c r="F165" s="389" t="s">
        <v>249</v>
      </c>
      <c r="G165" s="389" t="s">
        <v>249</v>
      </c>
      <c r="H165" s="380" t="s">
        <v>249</v>
      </c>
      <c r="I165" s="380"/>
      <c r="J165" s="380" t="s">
        <v>249</v>
      </c>
      <c r="K165" s="380" t="s">
        <v>249</v>
      </c>
      <c r="L165" s="380" t="s">
        <v>249</v>
      </c>
      <c r="M165" s="393"/>
      <c r="O165" s="378"/>
      <c r="P165" s="378"/>
      <c r="Q165" s="378"/>
      <c r="R165" s="378"/>
      <c r="S165" s="378"/>
      <c r="T165" s="378"/>
      <c r="U165" s="378"/>
      <c r="V165" s="378"/>
      <c r="W165" s="378"/>
      <c r="X165" s="378"/>
      <c r="Y165" s="378"/>
      <c r="Z165" s="378"/>
      <c r="AA165" s="378"/>
      <c r="AB165" s="378"/>
      <c r="AC165" s="378"/>
      <c r="AD165" s="378"/>
      <c r="AE165" s="378"/>
      <c r="AF165" s="378"/>
    </row>
    <row r="166" spans="2:32" s="377" customFormat="1" ht="20" customHeight="1" x14ac:dyDescent="0.25">
      <c r="B166" s="405"/>
      <c r="C166" s="385">
        <v>92</v>
      </c>
      <c r="D166" s="376" t="s">
        <v>249</v>
      </c>
      <c r="E166" s="376"/>
      <c r="F166" s="389" t="s">
        <v>249</v>
      </c>
      <c r="G166" s="389" t="s">
        <v>249</v>
      </c>
      <c r="H166" s="380" t="s">
        <v>249</v>
      </c>
      <c r="I166" s="380"/>
      <c r="J166" s="380" t="s">
        <v>249</v>
      </c>
      <c r="K166" s="380" t="s">
        <v>249</v>
      </c>
      <c r="L166" s="380" t="s">
        <v>249</v>
      </c>
      <c r="M166" s="393"/>
      <c r="O166" s="378"/>
      <c r="P166" s="378"/>
      <c r="Q166" s="378"/>
      <c r="R166" s="378"/>
      <c r="S166" s="378"/>
      <c r="T166" s="378"/>
      <c r="U166" s="378"/>
      <c r="V166" s="378"/>
      <c r="W166" s="378"/>
      <c r="X166" s="378"/>
      <c r="Y166" s="378"/>
      <c r="Z166" s="378"/>
      <c r="AA166" s="378"/>
      <c r="AB166" s="378"/>
      <c r="AC166" s="378"/>
      <c r="AD166" s="378"/>
      <c r="AE166" s="378"/>
      <c r="AF166" s="378"/>
    </row>
    <row r="167" spans="2:32" s="377" customFormat="1" ht="20" customHeight="1" x14ac:dyDescent="0.25">
      <c r="B167" s="405"/>
      <c r="C167" s="385">
        <v>93</v>
      </c>
      <c r="D167" s="376" t="s">
        <v>249</v>
      </c>
      <c r="E167" s="376"/>
      <c r="F167" s="389" t="s">
        <v>249</v>
      </c>
      <c r="G167" s="389" t="s">
        <v>249</v>
      </c>
      <c r="H167" s="380" t="s">
        <v>249</v>
      </c>
      <c r="I167" s="380"/>
      <c r="J167" s="380" t="s">
        <v>249</v>
      </c>
      <c r="K167" s="380" t="s">
        <v>249</v>
      </c>
      <c r="L167" s="380" t="s">
        <v>249</v>
      </c>
      <c r="M167" s="393"/>
      <c r="O167" s="378"/>
      <c r="P167" s="378"/>
      <c r="Q167" s="378"/>
      <c r="R167" s="378"/>
      <c r="S167" s="378"/>
      <c r="T167" s="378"/>
      <c r="U167" s="378"/>
      <c r="V167" s="378"/>
      <c r="W167" s="378"/>
      <c r="X167" s="378"/>
      <c r="Y167" s="378"/>
      <c r="Z167" s="378"/>
      <c r="AA167" s="378"/>
      <c r="AB167" s="378"/>
      <c r="AC167" s="378"/>
      <c r="AD167" s="378"/>
      <c r="AE167" s="378"/>
      <c r="AF167" s="378"/>
    </row>
    <row r="168" spans="2:32" s="377" customFormat="1" ht="20" customHeight="1" x14ac:dyDescent="0.25">
      <c r="B168" s="405"/>
      <c r="C168" s="385">
        <v>94</v>
      </c>
      <c r="D168" s="376" t="s">
        <v>249</v>
      </c>
      <c r="E168" s="376"/>
      <c r="F168" s="389" t="s">
        <v>249</v>
      </c>
      <c r="G168" s="389" t="s">
        <v>249</v>
      </c>
      <c r="H168" s="380" t="s">
        <v>249</v>
      </c>
      <c r="I168" s="380"/>
      <c r="J168" s="380" t="s">
        <v>249</v>
      </c>
      <c r="K168" s="380" t="s">
        <v>249</v>
      </c>
      <c r="L168" s="380" t="s">
        <v>249</v>
      </c>
      <c r="M168" s="393"/>
      <c r="O168" s="378"/>
      <c r="P168" s="378"/>
      <c r="Q168" s="378"/>
      <c r="R168" s="378"/>
      <c r="S168" s="378"/>
      <c r="T168" s="378"/>
      <c r="U168" s="378"/>
      <c r="V168" s="378"/>
      <c r="W168" s="378"/>
      <c r="X168" s="378"/>
      <c r="Y168" s="378"/>
      <c r="Z168" s="378"/>
      <c r="AA168" s="378"/>
      <c r="AB168" s="378"/>
      <c r="AC168" s="378"/>
      <c r="AD168" s="378"/>
      <c r="AE168" s="378"/>
      <c r="AF168" s="378"/>
    </row>
    <row r="169" spans="2:32" s="377" customFormat="1" ht="20" customHeight="1" x14ac:dyDescent="0.25">
      <c r="B169" s="405"/>
      <c r="C169" s="385">
        <v>95</v>
      </c>
      <c r="D169" s="376" t="s">
        <v>249</v>
      </c>
      <c r="E169" s="376"/>
      <c r="F169" s="389" t="s">
        <v>249</v>
      </c>
      <c r="G169" s="389" t="s">
        <v>249</v>
      </c>
      <c r="H169" s="380" t="s">
        <v>249</v>
      </c>
      <c r="I169" s="380"/>
      <c r="J169" s="380" t="s">
        <v>249</v>
      </c>
      <c r="K169" s="380" t="s">
        <v>249</v>
      </c>
      <c r="L169" s="380" t="s">
        <v>249</v>
      </c>
      <c r="M169" s="393"/>
      <c r="O169" s="378"/>
      <c r="P169" s="378"/>
      <c r="Q169" s="378"/>
      <c r="R169" s="378"/>
      <c r="S169" s="378"/>
      <c r="T169" s="378"/>
      <c r="U169" s="378"/>
      <c r="V169" s="378"/>
      <c r="W169" s="378"/>
      <c r="X169" s="378"/>
      <c r="Y169" s="378"/>
      <c r="Z169" s="378"/>
      <c r="AA169" s="378"/>
      <c r="AB169" s="378"/>
      <c r="AC169" s="378"/>
      <c r="AD169" s="378"/>
      <c r="AE169" s="378"/>
      <c r="AF169" s="378"/>
    </row>
    <row r="170" spans="2:32" s="377" customFormat="1" ht="20" customHeight="1" x14ac:dyDescent="0.25">
      <c r="B170" s="405"/>
      <c r="C170" s="385">
        <v>96</v>
      </c>
      <c r="D170" s="376" t="s">
        <v>249</v>
      </c>
      <c r="E170" s="376"/>
      <c r="F170" s="389" t="s">
        <v>249</v>
      </c>
      <c r="G170" s="389" t="s">
        <v>249</v>
      </c>
      <c r="H170" s="380" t="s">
        <v>249</v>
      </c>
      <c r="I170" s="380"/>
      <c r="J170" s="380" t="s">
        <v>249</v>
      </c>
      <c r="K170" s="380" t="s">
        <v>249</v>
      </c>
      <c r="L170" s="380" t="s">
        <v>249</v>
      </c>
      <c r="M170" s="393"/>
      <c r="O170" s="378"/>
      <c r="P170" s="378"/>
      <c r="Q170" s="378"/>
      <c r="R170" s="378"/>
      <c r="S170" s="378"/>
      <c r="T170" s="378"/>
      <c r="U170" s="378"/>
      <c r="V170" s="378"/>
      <c r="W170" s="378"/>
      <c r="X170" s="378"/>
      <c r="Y170" s="378"/>
      <c r="Z170" s="378"/>
      <c r="AA170" s="378"/>
      <c r="AB170" s="378"/>
      <c r="AC170" s="378"/>
      <c r="AD170" s="378"/>
      <c r="AE170" s="378"/>
      <c r="AF170" s="378"/>
    </row>
    <row r="171" spans="2:32" s="377" customFormat="1" ht="20" customHeight="1" x14ac:dyDescent="0.25">
      <c r="B171" s="405"/>
      <c r="C171" s="385">
        <v>97</v>
      </c>
      <c r="D171" s="376" t="s">
        <v>249</v>
      </c>
      <c r="E171" s="376"/>
      <c r="F171" s="389" t="s">
        <v>249</v>
      </c>
      <c r="G171" s="389" t="s">
        <v>249</v>
      </c>
      <c r="H171" s="380" t="s">
        <v>249</v>
      </c>
      <c r="I171" s="380"/>
      <c r="J171" s="380" t="s">
        <v>249</v>
      </c>
      <c r="K171" s="380" t="s">
        <v>249</v>
      </c>
      <c r="L171" s="380" t="s">
        <v>249</v>
      </c>
      <c r="M171" s="393"/>
      <c r="O171" s="378"/>
      <c r="P171" s="378"/>
      <c r="Q171" s="378"/>
      <c r="R171" s="378"/>
      <c r="S171" s="378"/>
      <c r="T171" s="378"/>
      <c r="U171" s="378"/>
      <c r="V171" s="378"/>
      <c r="W171" s="378"/>
      <c r="X171" s="378"/>
      <c r="Y171" s="378"/>
      <c r="Z171" s="378"/>
      <c r="AA171" s="378"/>
      <c r="AB171" s="378"/>
      <c r="AC171" s="378"/>
      <c r="AD171" s="378"/>
      <c r="AE171" s="378"/>
      <c r="AF171" s="378"/>
    </row>
    <row r="172" spans="2:32" s="377" customFormat="1" ht="20" customHeight="1" x14ac:dyDescent="0.25">
      <c r="B172" s="405"/>
      <c r="C172" s="385">
        <v>98</v>
      </c>
      <c r="D172" s="376" t="s">
        <v>249</v>
      </c>
      <c r="E172" s="376"/>
      <c r="F172" s="389" t="s">
        <v>249</v>
      </c>
      <c r="G172" s="389" t="s">
        <v>249</v>
      </c>
      <c r="H172" s="380" t="s">
        <v>249</v>
      </c>
      <c r="I172" s="380"/>
      <c r="J172" s="380" t="s">
        <v>249</v>
      </c>
      <c r="K172" s="380" t="s">
        <v>249</v>
      </c>
      <c r="L172" s="380" t="s">
        <v>249</v>
      </c>
      <c r="M172" s="393"/>
      <c r="O172" s="378"/>
      <c r="P172" s="378"/>
      <c r="Q172" s="378"/>
      <c r="R172" s="378"/>
      <c r="S172" s="378"/>
      <c r="T172" s="378"/>
      <c r="U172" s="378"/>
      <c r="V172" s="378"/>
      <c r="W172" s="378"/>
      <c r="X172" s="378"/>
      <c r="Y172" s="378"/>
      <c r="Z172" s="378"/>
      <c r="AA172" s="378"/>
      <c r="AB172" s="378"/>
      <c r="AC172" s="378"/>
      <c r="AD172" s="378"/>
      <c r="AE172" s="378"/>
      <c r="AF172" s="378"/>
    </row>
    <row r="173" spans="2:32" s="377" customFormat="1" ht="20" customHeight="1" x14ac:dyDescent="0.25">
      <c r="B173" s="405"/>
      <c r="C173" s="385">
        <v>99</v>
      </c>
      <c r="D173" s="376" t="s">
        <v>249</v>
      </c>
      <c r="E173" s="376"/>
      <c r="F173" s="389" t="s">
        <v>249</v>
      </c>
      <c r="G173" s="389" t="s">
        <v>249</v>
      </c>
      <c r="H173" s="380" t="s">
        <v>249</v>
      </c>
      <c r="I173" s="380"/>
      <c r="J173" s="380" t="s">
        <v>249</v>
      </c>
      <c r="K173" s="380" t="s">
        <v>249</v>
      </c>
      <c r="L173" s="380" t="s">
        <v>249</v>
      </c>
      <c r="M173" s="393"/>
      <c r="O173" s="378"/>
      <c r="P173" s="378"/>
      <c r="Q173" s="378"/>
      <c r="R173" s="378"/>
      <c r="S173" s="378"/>
      <c r="T173" s="378"/>
      <c r="U173" s="378"/>
      <c r="V173" s="378"/>
      <c r="W173" s="378"/>
      <c r="X173" s="378"/>
      <c r="Y173" s="378"/>
      <c r="Z173" s="378"/>
      <c r="AA173" s="378"/>
      <c r="AB173" s="378"/>
      <c r="AC173" s="378"/>
      <c r="AD173" s="378"/>
      <c r="AE173" s="378"/>
      <c r="AF173" s="378"/>
    </row>
    <row r="174" spans="2:32" s="377" customFormat="1" ht="20" customHeight="1" x14ac:dyDescent="0.25">
      <c r="B174" s="405"/>
      <c r="C174" s="385">
        <v>100</v>
      </c>
      <c r="D174" s="376" t="s">
        <v>249</v>
      </c>
      <c r="E174" s="376"/>
      <c r="F174" s="389" t="s">
        <v>249</v>
      </c>
      <c r="G174" s="389" t="s">
        <v>249</v>
      </c>
      <c r="H174" s="380" t="s">
        <v>249</v>
      </c>
      <c r="I174" s="380"/>
      <c r="J174" s="380" t="s">
        <v>249</v>
      </c>
      <c r="K174" s="380" t="s">
        <v>249</v>
      </c>
      <c r="L174" s="380" t="s">
        <v>249</v>
      </c>
      <c r="M174" s="393"/>
      <c r="O174" s="378"/>
      <c r="P174" s="378"/>
      <c r="Q174" s="378"/>
      <c r="R174" s="378"/>
      <c r="S174" s="378"/>
      <c r="T174" s="378"/>
      <c r="U174" s="378"/>
      <c r="V174" s="378"/>
      <c r="W174" s="378"/>
      <c r="X174" s="378"/>
      <c r="Y174" s="378"/>
      <c r="Z174" s="378"/>
      <c r="AA174" s="378"/>
      <c r="AB174" s="378"/>
      <c r="AC174" s="378"/>
      <c r="AD174" s="378"/>
      <c r="AE174" s="378"/>
      <c r="AF174" s="378"/>
    </row>
    <row r="175" spans="2:32" s="377" customFormat="1" ht="20" customHeight="1" x14ac:dyDescent="0.25">
      <c r="B175" s="405"/>
      <c r="C175" s="355"/>
      <c r="D175" s="405"/>
      <c r="E175" s="405"/>
      <c r="F175" s="396"/>
      <c r="G175" s="397"/>
      <c r="H175" s="397"/>
      <c r="I175" s="397"/>
      <c r="J175" s="397"/>
      <c r="K175" s="398"/>
      <c r="L175" s="398"/>
      <c r="M175" s="393"/>
      <c r="O175" s="378"/>
      <c r="P175" s="378"/>
      <c r="Q175" s="378"/>
      <c r="R175" s="378"/>
      <c r="S175" s="378"/>
      <c r="T175" s="378"/>
      <c r="U175" s="378"/>
      <c r="V175" s="378"/>
      <c r="W175" s="378"/>
      <c r="X175" s="378"/>
      <c r="Y175" s="378"/>
      <c r="Z175" s="378"/>
      <c r="AA175" s="378"/>
      <c r="AB175" s="378"/>
      <c r="AC175" s="378"/>
      <c r="AD175" s="378"/>
      <c r="AE175" s="378"/>
      <c r="AF175" s="378"/>
    </row>
    <row r="176" spans="2:32" s="377" customFormat="1" ht="20" customHeight="1" x14ac:dyDescent="0.25">
      <c r="C176" s="355"/>
      <c r="D176" s="499"/>
      <c r="E176" s="499"/>
      <c r="F176" s="396"/>
      <c r="G176" s="397"/>
      <c r="H176" s="397"/>
      <c r="I176" s="397"/>
      <c r="J176" s="397"/>
      <c r="K176" s="398"/>
      <c r="L176" s="398"/>
      <c r="M176" s="393"/>
      <c r="O176" s="378"/>
      <c r="P176" s="378"/>
      <c r="Q176" s="378"/>
      <c r="R176" s="378"/>
      <c r="S176" s="378"/>
      <c r="T176" s="378"/>
      <c r="U176" s="378"/>
      <c r="V176" s="378"/>
      <c r="W176" s="378"/>
      <c r="X176" s="378"/>
      <c r="Y176" s="378"/>
      <c r="Z176" s="378"/>
      <c r="AA176" s="378"/>
      <c r="AB176" s="378"/>
      <c r="AC176" s="378"/>
      <c r="AD176" s="378"/>
      <c r="AE176" s="378"/>
      <c r="AF176" s="378"/>
    </row>
    <row r="177" spans="3:32" s="377" customFormat="1" ht="20" customHeight="1" x14ac:dyDescent="0.25">
      <c r="C177" s="355"/>
      <c r="D177" s="499"/>
      <c r="E177" s="499"/>
      <c r="F177" s="396"/>
      <c r="G177" s="397"/>
      <c r="H177" s="397"/>
      <c r="I177" s="397"/>
      <c r="J177" s="397"/>
      <c r="K177" s="398"/>
      <c r="L177" s="398"/>
      <c r="M177" s="393"/>
      <c r="O177" s="378"/>
      <c r="P177" s="378"/>
      <c r="Q177" s="378"/>
      <c r="R177" s="378"/>
      <c r="S177" s="378"/>
      <c r="T177" s="378"/>
      <c r="U177" s="378"/>
      <c r="V177" s="378"/>
      <c r="W177" s="378"/>
      <c r="X177" s="378"/>
      <c r="Y177" s="378"/>
      <c r="Z177" s="378"/>
      <c r="AA177" s="378"/>
      <c r="AB177" s="378"/>
      <c r="AC177" s="378"/>
      <c r="AD177" s="378"/>
      <c r="AE177" s="378"/>
      <c r="AF177" s="378"/>
    </row>
    <row r="178" spans="3:32" s="377" customFormat="1" ht="20" customHeight="1" x14ac:dyDescent="0.25">
      <c r="C178" s="355"/>
      <c r="D178" s="499"/>
      <c r="E178" s="499"/>
      <c r="F178" s="396"/>
      <c r="G178" s="397"/>
      <c r="H178" s="397"/>
      <c r="I178" s="397"/>
      <c r="J178" s="397"/>
      <c r="K178" s="398"/>
      <c r="L178" s="398"/>
      <c r="M178" s="393"/>
      <c r="O178" s="378"/>
      <c r="P178" s="378"/>
      <c r="Q178" s="378"/>
      <c r="R178" s="378"/>
      <c r="S178" s="378"/>
      <c r="T178" s="378"/>
      <c r="U178" s="378"/>
      <c r="V178" s="378"/>
      <c r="W178" s="378"/>
      <c r="X178" s="378"/>
      <c r="Y178" s="378"/>
      <c r="Z178" s="378"/>
      <c r="AA178" s="378"/>
      <c r="AB178" s="378"/>
      <c r="AC178" s="378"/>
      <c r="AD178" s="378"/>
      <c r="AE178" s="378"/>
      <c r="AF178" s="378"/>
    </row>
    <row r="179" spans="3:32" s="377" customFormat="1" ht="20" customHeight="1" x14ac:dyDescent="0.25">
      <c r="C179" s="355"/>
      <c r="D179" s="499"/>
      <c r="E179" s="499"/>
      <c r="F179" s="396"/>
      <c r="G179" s="397"/>
      <c r="H179" s="397"/>
      <c r="I179" s="397"/>
      <c r="J179" s="397"/>
      <c r="K179" s="398"/>
      <c r="L179" s="398"/>
      <c r="M179" s="393"/>
      <c r="O179" s="378"/>
      <c r="P179" s="378"/>
      <c r="Q179" s="378"/>
      <c r="R179" s="378"/>
      <c r="S179" s="378"/>
      <c r="T179" s="378"/>
      <c r="U179" s="378"/>
      <c r="V179" s="378"/>
      <c r="W179" s="378"/>
      <c r="X179" s="378"/>
      <c r="Y179" s="378"/>
      <c r="Z179" s="378"/>
      <c r="AA179" s="378"/>
      <c r="AB179" s="378"/>
      <c r="AC179" s="378"/>
      <c r="AD179" s="378"/>
      <c r="AE179" s="378"/>
      <c r="AF179" s="378"/>
    </row>
    <row r="180" spans="3:32" s="377" customFormat="1" ht="20" customHeight="1" x14ac:dyDescent="0.25">
      <c r="C180" s="355"/>
      <c r="D180" s="499"/>
      <c r="E180" s="499"/>
      <c r="F180" s="396"/>
      <c r="G180" s="397"/>
      <c r="H180" s="397"/>
      <c r="I180" s="397"/>
      <c r="J180" s="397"/>
      <c r="K180" s="398"/>
      <c r="L180" s="398"/>
      <c r="M180" s="393"/>
      <c r="O180" s="378"/>
      <c r="P180" s="378"/>
      <c r="Q180" s="378"/>
      <c r="R180" s="378"/>
      <c r="S180" s="378"/>
      <c r="T180" s="378"/>
      <c r="U180" s="378"/>
      <c r="V180" s="378"/>
      <c r="W180" s="378"/>
      <c r="X180" s="378"/>
      <c r="Y180" s="378"/>
      <c r="Z180" s="378"/>
      <c r="AA180" s="378"/>
      <c r="AB180" s="378"/>
      <c r="AC180" s="378"/>
      <c r="AD180" s="378"/>
      <c r="AE180" s="378"/>
      <c r="AF180" s="378"/>
    </row>
    <row r="181" spans="3:32" s="377" customFormat="1" ht="20" customHeight="1" x14ac:dyDescent="0.25">
      <c r="C181" s="355"/>
      <c r="D181" s="499"/>
      <c r="E181" s="499"/>
      <c r="F181" s="396"/>
      <c r="G181" s="397"/>
      <c r="H181" s="397"/>
      <c r="I181" s="397"/>
      <c r="J181" s="397"/>
      <c r="K181" s="398"/>
      <c r="L181" s="398"/>
      <c r="M181" s="393"/>
      <c r="O181" s="378"/>
      <c r="P181" s="378"/>
      <c r="Q181" s="378"/>
      <c r="R181" s="378"/>
      <c r="S181" s="378"/>
      <c r="T181" s="378"/>
      <c r="U181" s="378"/>
      <c r="V181" s="378"/>
      <c r="W181" s="378"/>
      <c r="X181" s="378"/>
      <c r="Y181" s="378"/>
      <c r="Z181" s="378"/>
      <c r="AA181" s="378"/>
      <c r="AB181" s="378"/>
      <c r="AC181" s="378"/>
      <c r="AD181" s="378"/>
      <c r="AE181" s="378"/>
      <c r="AF181" s="378"/>
    </row>
    <row r="182" spans="3:32" s="377" customFormat="1" ht="20" customHeight="1" x14ac:dyDescent="0.25">
      <c r="C182" s="355"/>
      <c r="D182" s="499"/>
      <c r="E182" s="499"/>
      <c r="F182" s="396"/>
      <c r="G182" s="397"/>
      <c r="H182" s="397"/>
      <c r="I182" s="397"/>
      <c r="J182" s="397"/>
      <c r="K182" s="398"/>
      <c r="L182" s="398"/>
      <c r="M182" s="393"/>
      <c r="O182" s="378"/>
      <c r="P182" s="378"/>
      <c r="Q182" s="378"/>
      <c r="R182" s="378"/>
      <c r="S182" s="378"/>
      <c r="T182" s="378"/>
      <c r="U182" s="378"/>
      <c r="V182" s="378"/>
      <c r="W182" s="378"/>
      <c r="X182" s="378"/>
      <c r="Y182" s="378"/>
      <c r="Z182" s="378"/>
      <c r="AA182" s="378"/>
      <c r="AB182" s="378"/>
      <c r="AC182" s="378"/>
      <c r="AD182" s="378"/>
      <c r="AE182" s="378"/>
      <c r="AF182" s="378"/>
    </row>
    <row r="183" spans="3:32" s="377" customFormat="1" ht="20" customHeight="1" x14ac:dyDescent="0.25">
      <c r="C183" s="355"/>
      <c r="D183" s="499"/>
      <c r="E183" s="499"/>
      <c r="F183" s="396"/>
      <c r="G183" s="397"/>
      <c r="H183" s="397"/>
      <c r="I183" s="397"/>
      <c r="J183" s="397"/>
      <c r="K183" s="398"/>
      <c r="L183" s="398"/>
      <c r="M183" s="393"/>
      <c r="O183" s="378"/>
      <c r="P183" s="378"/>
      <c r="Q183" s="378"/>
      <c r="R183" s="378"/>
      <c r="S183" s="378"/>
      <c r="T183" s="378"/>
      <c r="U183" s="378"/>
      <c r="V183" s="378"/>
      <c r="W183" s="378"/>
      <c r="X183" s="378"/>
      <c r="Y183" s="378"/>
      <c r="Z183" s="378"/>
      <c r="AA183" s="378"/>
      <c r="AB183" s="378"/>
      <c r="AC183" s="378"/>
      <c r="AD183" s="378"/>
      <c r="AE183" s="378"/>
      <c r="AF183" s="378"/>
    </row>
    <row r="184" spans="3:32" s="377" customFormat="1" ht="20" customHeight="1" x14ac:dyDescent="0.25">
      <c r="C184" s="355"/>
      <c r="D184" s="396"/>
      <c r="E184" s="396"/>
      <c r="F184" s="396"/>
      <c r="G184" s="397"/>
      <c r="H184" s="397"/>
      <c r="I184" s="397"/>
      <c r="J184" s="397"/>
      <c r="K184" s="398"/>
      <c r="L184" s="399"/>
      <c r="M184" s="399"/>
      <c r="O184" s="378"/>
      <c r="P184" s="378"/>
      <c r="Q184" s="378"/>
      <c r="R184" s="378"/>
      <c r="S184" s="378"/>
      <c r="T184" s="378"/>
      <c r="U184" s="378"/>
      <c r="V184" s="378"/>
      <c r="W184" s="378"/>
      <c r="X184" s="378"/>
      <c r="Y184" s="378"/>
      <c r="Z184" s="378"/>
      <c r="AA184" s="378"/>
      <c r="AB184" s="378"/>
      <c r="AC184" s="378"/>
      <c r="AD184" s="378"/>
      <c r="AE184" s="378"/>
      <c r="AF184" s="378"/>
    </row>
    <row r="185" spans="3:32" s="377" customFormat="1" ht="20" customHeight="1" x14ac:dyDescent="0.25">
      <c r="C185" s="355"/>
      <c r="D185" s="396"/>
      <c r="E185" s="396"/>
      <c r="F185" s="396"/>
      <c r="G185" s="397"/>
      <c r="H185" s="397"/>
      <c r="I185" s="397"/>
      <c r="J185" s="397"/>
      <c r="K185" s="398"/>
      <c r="L185" s="399"/>
      <c r="M185" s="399"/>
      <c r="O185" s="378"/>
      <c r="P185" s="378"/>
      <c r="Q185" s="378"/>
      <c r="R185" s="378"/>
      <c r="S185" s="378"/>
      <c r="T185" s="378"/>
      <c r="U185" s="378"/>
      <c r="V185" s="378"/>
      <c r="W185" s="378"/>
      <c r="X185" s="378"/>
      <c r="Y185" s="378"/>
      <c r="Z185" s="378"/>
      <c r="AA185" s="378"/>
      <c r="AB185" s="378"/>
      <c r="AC185" s="378"/>
      <c r="AD185" s="378"/>
      <c r="AE185" s="378"/>
      <c r="AF185" s="378"/>
    </row>
    <row r="186" spans="3:32" s="377" customFormat="1" ht="20" customHeight="1" x14ac:dyDescent="0.25">
      <c r="C186" s="355"/>
      <c r="D186" s="396"/>
      <c r="E186" s="396"/>
      <c r="F186" s="396"/>
      <c r="G186" s="397"/>
      <c r="H186" s="397"/>
      <c r="I186" s="397"/>
      <c r="J186" s="397"/>
      <c r="K186" s="398"/>
      <c r="L186" s="399"/>
      <c r="M186" s="399"/>
      <c r="O186" s="378"/>
      <c r="P186" s="378"/>
      <c r="Q186" s="378"/>
      <c r="R186" s="378"/>
      <c r="S186" s="378"/>
      <c r="T186" s="378"/>
      <c r="U186" s="378"/>
      <c r="V186" s="378"/>
      <c r="W186" s="378"/>
      <c r="X186" s="378"/>
      <c r="Y186" s="378"/>
      <c r="Z186" s="378"/>
      <c r="AA186" s="378"/>
      <c r="AB186" s="378"/>
      <c r="AC186" s="378"/>
      <c r="AD186" s="378"/>
      <c r="AE186" s="378"/>
      <c r="AF186" s="378"/>
    </row>
    <row r="187" spans="3:32" s="377" customFormat="1" ht="20" customHeight="1" x14ac:dyDescent="0.25">
      <c r="C187" s="355"/>
      <c r="D187" s="396"/>
      <c r="E187" s="396"/>
      <c r="F187" s="396"/>
      <c r="G187" s="397"/>
      <c r="H187" s="397"/>
      <c r="I187" s="397"/>
      <c r="J187" s="397"/>
      <c r="K187" s="398"/>
      <c r="L187" s="400"/>
      <c r="M187" s="399"/>
      <c r="O187" s="378"/>
      <c r="P187" s="378"/>
      <c r="Q187" s="378"/>
      <c r="R187" s="378"/>
      <c r="S187" s="378"/>
      <c r="T187" s="378"/>
      <c r="U187" s="378"/>
      <c r="V187" s="378"/>
      <c r="W187" s="378"/>
      <c r="X187" s="378"/>
      <c r="Y187" s="378"/>
      <c r="Z187" s="378"/>
      <c r="AA187" s="378"/>
      <c r="AB187" s="378"/>
      <c r="AC187" s="378"/>
      <c r="AD187" s="378"/>
      <c r="AE187" s="378"/>
      <c r="AF187" s="378"/>
    </row>
    <row r="188" spans="3:32" s="377" customFormat="1" ht="20" customHeight="1" x14ac:dyDescent="0.25">
      <c r="C188" s="355"/>
      <c r="D188" s="396"/>
      <c r="E188" s="396"/>
      <c r="F188" s="396"/>
      <c r="G188" s="397"/>
      <c r="H188" s="397"/>
      <c r="I188" s="397"/>
      <c r="J188" s="397"/>
      <c r="K188" s="398"/>
      <c r="L188" s="400"/>
      <c r="M188" s="399"/>
      <c r="O188" s="378"/>
      <c r="P188" s="378"/>
      <c r="Q188" s="378"/>
      <c r="R188" s="378"/>
      <c r="S188" s="378"/>
      <c r="T188" s="378"/>
      <c r="U188" s="378"/>
      <c r="V188" s="378"/>
      <c r="W188" s="378"/>
      <c r="X188" s="378"/>
      <c r="Y188" s="378"/>
      <c r="Z188" s="378"/>
      <c r="AA188" s="378"/>
      <c r="AB188" s="378"/>
      <c r="AC188" s="378"/>
      <c r="AD188" s="378"/>
      <c r="AE188" s="378"/>
      <c r="AF188" s="378"/>
    </row>
    <row r="189" spans="3:32" s="377" customFormat="1" ht="20" customHeight="1" x14ac:dyDescent="0.25">
      <c r="C189" s="355"/>
      <c r="D189" s="396"/>
      <c r="E189" s="396"/>
      <c r="F189" s="396"/>
      <c r="G189" s="397"/>
      <c r="H189" s="397"/>
      <c r="I189" s="397"/>
      <c r="J189" s="397"/>
      <c r="K189" s="398"/>
      <c r="L189" s="400"/>
      <c r="M189" s="399"/>
      <c r="O189" s="378"/>
      <c r="P189" s="378"/>
      <c r="Q189" s="378"/>
      <c r="R189" s="378"/>
      <c r="S189" s="378"/>
      <c r="T189" s="378"/>
      <c r="U189" s="378"/>
      <c r="V189" s="378"/>
      <c r="W189" s="378"/>
      <c r="X189" s="378"/>
      <c r="Y189" s="378"/>
      <c r="Z189" s="378"/>
      <c r="AA189" s="378"/>
      <c r="AB189" s="378"/>
      <c r="AC189" s="378"/>
      <c r="AD189" s="378"/>
      <c r="AE189" s="378"/>
      <c r="AF189" s="378"/>
    </row>
    <row r="190" spans="3:32" s="377" customFormat="1" ht="20" customHeight="1" x14ac:dyDescent="0.25">
      <c r="C190" s="355"/>
      <c r="D190" s="396"/>
      <c r="E190" s="396"/>
      <c r="F190" s="396"/>
      <c r="G190" s="397"/>
      <c r="H190" s="397"/>
      <c r="I190" s="397"/>
      <c r="J190" s="397"/>
      <c r="K190" s="398"/>
      <c r="L190" s="400"/>
      <c r="M190" s="399"/>
      <c r="O190" s="378"/>
      <c r="P190" s="378"/>
      <c r="Q190" s="378"/>
      <c r="R190" s="378"/>
      <c r="S190" s="378"/>
      <c r="T190" s="378"/>
      <c r="U190" s="378"/>
      <c r="V190" s="378"/>
      <c r="W190" s="378"/>
      <c r="X190" s="378"/>
      <c r="Y190" s="378"/>
      <c r="Z190" s="378"/>
      <c r="AA190" s="378"/>
      <c r="AB190" s="378"/>
      <c r="AC190" s="378"/>
      <c r="AD190" s="378"/>
      <c r="AE190" s="378"/>
      <c r="AF190" s="378"/>
    </row>
    <row r="191" spans="3:32" s="377" customFormat="1" ht="20" customHeight="1" x14ac:dyDescent="0.25">
      <c r="C191" s="355"/>
      <c r="D191" s="396"/>
      <c r="E191" s="396"/>
      <c r="F191" s="396"/>
      <c r="G191" s="397"/>
      <c r="H191" s="397"/>
      <c r="I191" s="397"/>
      <c r="J191" s="397"/>
      <c r="K191" s="398"/>
      <c r="L191" s="400"/>
      <c r="M191" s="399"/>
      <c r="O191" s="378"/>
      <c r="P191" s="378"/>
      <c r="Q191" s="378"/>
      <c r="R191" s="378"/>
      <c r="S191" s="378"/>
      <c r="T191" s="378"/>
      <c r="U191" s="378"/>
      <c r="V191" s="378"/>
      <c r="W191" s="378"/>
      <c r="X191" s="378"/>
      <c r="Y191" s="378"/>
      <c r="Z191" s="378"/>
      <c r="AA191" s="378"/>
      <c r="AB191" s="378"/>
      <c r="AC191" s="378"/>
      <c r="AD191" s="378"/>
      <c r="AE191" s="378"/>
      <c r="AF191" s="378"/>
    </row>
    <row r="192" spans="3:32" s="377" customFormat="1" ht="20" customHeight="1" x14ac:dyDescent="0.25">
      <c r="C192" s="355"/>
      <c r="D192" s="396"/>
      <c r="E192" s="396"/>
      <c r="F192" s="396"/>
      <c r="G192" s="397"/>
      <c r="H192" s="397"/>
      <c r="I192" s="397"/>
      <c r="J192" s="397"/>
      <c r="K192" s="398"/>
      <c r="L192" s="400"/>
      <c r="M192" s="399"/>
      <c r="O192" s="378"/>
      <c r="P192" s="378"/>
      <c r="Q192" s="378"/>
      <c r="R192" s="378"/>
      <c r="S192" s="378"/>
      <c r="T192" s="378"/>
      <c r="U192" s="378"/>
      <c r="V192" s="378"/>
      <c r="W192" s="378"/>
      <c r="X192" s="378"/>
      <c r="Y192" s="378"/>
      <c r="Z192" s="378"/>
      <c r="AA192" s="378"/>
      <c r="AB192" s="378"/>
      <c r="AC192" s="378"/>
      <c r="AD192" s="378"/>
      <c r="AE192" s="378"/>
      <c r="AF192" s="378"/>
    </row>
    <row r="193" spans="3:32" s="377" customFormat="1" ht="20" customHeight="1" x14ac:dyDescent="0.25">
      <c r="C193" s="355"/>
      <c r="D193" s="396"/>
      <c r="E193" s="396"/>
      <c r="F193" s="396"/>
      <c r="G193" s="397"/>
      <c r="H193" s="397"/>
      <c r="I193" s="397"/>
      <c r="J193" s="397"/>
      <c r="K193" s="398"/>
      <c r="L193" s="400"/>
      <c r="M193" s="399"/>
      <c r="O193" s="378"/>
      <c r="P193" s="378"/>
      <c r="Q193" s="378"/>
      <c r="R193" s="378"/>
      <c r="S193" s="378"/>
      <c r="T193" s="378"/>
      <c r="U193" s="378"/>
      <c r="V193" s="378"/>
      <c r="W193" s="378"/>
      <c r="X193" s="378"/>
      <c r="Y193" s="378"/>
      <c r="Z193" s="378"/>
      <c r="AA193" s="378"/>
      <c r="AB193" s="378"/>
      <c r="AC193" s="378"/>
      <c r="AD193" s="378"/>
      <c r="AE193" s="378"/>
      <c r="AF193" s="378"/>
    </row>
    <row r="194" spans="3:32" s="377" customFormat="1" ht="20" customHeight="1" x14ac:dyDescent="0.25">
      <c r="C194" s="355"/>
      <c r="D194" s="396"/>
      <c r="E194" s="396"/>
      <c r="F194" s="396"/>
      <c r="G194" s="397"/>
      <c r="H194" s="397"/>
      <c r="I194" s="397"/>
      <c r="J194" s="397"/>
      <c r="K194" s="398"/>
      <c r="L194" s="399"/>
      <c r="M194" s="399"/>
      <c r="O194" s="378"/>
      <c r="P194" s="378"/>
      <c r="Q194" s="378"/>
      <c r="R194" s="378"/>
      <c r="S194" s="378"/>
      <c r="T194" s="378"/>
      <c r="U194" s="378"/>
      <c r="V194" s="378"/>
      <c r="W194" s="378"/>
      <c r="X194" s="378"/>
      <c r="Y194" s="378"/>
      <c r="Z194" s="378"/>
      <c r="AA194" s="378"/>
      <c r="AB194" s="378"/>
      <c r="AC194" s="378"/>
      <c r="AD194" s="378"/>
      <c r="AE194" s="378"/>
      <c r="AF194" s="378"/>
    </row>
    <row r="195" spans="3:32" s="377" customFormat="1" ht="20" customHeight="1" x14ac:dyDescent="0.25">
      <c r="C195" s="355"/>
      <c r="D195" s="396"/>
      <c r="E195" s="396"/>
      <c r="F195" s="396"/>
      <c r="G195" s="397"/>
      <c r="H195" s="397"/>
      <c r="I195" s="397"/>
      <c r="J195" s="397"/>
      <c r="K195" s="398"/>
      <c r="L195" s="399"/>
      <c r="M195" s="399"/>
      <c r="O195" s="378"/>
      <c r="P195" s="378"/>
      <c r="Q195" s="378"/>
      <c r="R195" s="378"/>
      <c r="S195" s="378"/>
      <c r="T195" s="378"/>
      <c r="U195" s="378"/>
      <c r="V195" s="378"/>
      <c r="W195" s="378"/>
      <c r="X195" s="378"/>
      <c r="Y195" s="378"/>
      <c r="Z195" s="378"/>
      <c r="AA195" s="378"/>
      <c r="AB195" s="378"/>
      <c r="AC195" s="378"/>
      <c r="AD195" s="378"/>
      <c r="AE195" s="378"/>
      <c r="AF195" s="378"/>
    </row>
    <row r="196" spans="3:32" s="377" customFormat="1" ht="20" customHeight="1" x14ac:dyDescent="0.25">
      <c r="C196" s="355"/>
      <c r="D196" s="396"/>
      <c r="E196" s="396"/>
      <c r="F196" s="396"/>
      <c r="G196" s="397"/>
      <c r="H196" s="397"/>
      <c r="I196" s="397"/>
      <c r="J196" s="397"/>
      <c r="K196" s="398"/>
      <c r="L196" s="399"/>
      <c r="M196" s="399"/>
      <c r="O196" s="378"/>
      <c r="P196" s="378"/>
      <c r="Q196" s="378"/>
      <c r="R196" s="378"/>
      <c r="S196" s="378"/>
      <c r="T196" s="378"/>
      <c r="U196" s="378"/>
      <c r="V196" s="378"/>
      <c r="W196" s="378"/>
      <c r="X196" s="378"/>
      <c r="Y196" s="378"/>
      <c r="Z196" s="378"/>
      <c r="AA196" s="378"/>
      <c r="AB196" s="378"/>
      <c r="AC196" s="378"/>
      <c r="AD196" s="378"/>
      <c r="AE196" s="378"/>
      <c r="AF196" s="378"/>
    </row>
    <row r="197" spans="3:32" s="377" customFormat="1" ht="20" customHeight="1" x14ac:dyDescent="0.25">
      <c r="C197" s="355"/>
      <c r="D197" s="396"/>
      <c r="E197" s="396"/>
      <c r="F197" s="396"/>
      <c r="G197" s="397"/>
      <c r="H197" s="397"/>
      <c r="I197" s="397"/>
      <c r="J197" s="397"/>
      <c r="K197" s="398"/>
      <c r="L197" s="399"/>
      <c r="M197" s="399"/>
      <c r="O197" s="378"/>
      <c r="P197" s="378"/>
      <c r="Q197" s="378"/>
      <c r="R197" s="378"/>
      <c r="S197" s="378"/>
      <c r="T197" s="378"/>
      <c r="U197" s="378"/>
      <c r="V197" s="378"/>
      <c r="W197" s="378"/>
      <c r="X197" s="378"/>
      <c r="Y197" s="378"/>
      <c r="Z197" s="378"/>
      <c r="AA197" s="378"/>
      <c r="AB197" s="378"/>
      <c r="AC197" s="378"/>
      <c r="AD197" s="378"/>
      <c r="AE197" s="378"/>
      <c r="AF197" s="378"/>
    </row>
    <row r="198" spans="3:32" s="377" customFormat="1" ht="20" customHeight="1" x14ac:dyDescent="0.25">
      <c r="C198" s="355"/>
      <c r="D198" s="396"/>
      <c r="E198" s="396"/>
      <c r="F198" s="396"/>
      <c r="G198" s="397"/>
      <c r="H198" s="397"/>
      <c r="I198" s="397"/>
      <c r="J198" s="397"/>
      <c r="K198" s="398"/>
      <c r="L198" s="399"/>
      <c r="M198" s="399"/>
      <c r="O198" s="378"/>
      <c r="P198" s="378"/>
      <c r="Q198" s="378"/>
      <c r="R198" s="378"/>
      <c r="S198" s="378"/>
      <c r="T198" s="378"/>
      <c r="U198" s="378"/>
      <c r="V198" s="378"/>
      <c r="W198" s="378"/>
      <c r="X198" s="378"/>
      <c r="Y198" s="378"/>
      <c r="Z198" s="378"/>
      <c r="AA198" s="378"/>
      <c r="AB198" s="378"/>
      <c r="AC198" s="378"/>
      <c r="AD198" s="378"/>
      <c r="AE198" s="378"/>
      <c r="AF198" s="378"/>
    </row>
    <row r="199" spans="3:32" s="377" customFormat="1" ht="20" customHeight="1" x14ac:dyDescent="0.25">
      <c r="C199" s="355"/>
      <c r="D199" s="396"/>
      <c r="E199" s="396"/>
      <c r="F199" s="396"/>
      <c r="G199" s="397"/>
      <c r="H199" s="397"/>
      <c r="I199" s="397"/>
      <c r="J199" s="397"/>
      <c r="K199" s="398"/>
      <c r="L199" s="399"/>
      <c r="M199" s="399"/>
      <c r="O199" s="378"/>
      <c r="P199" s="378"/>
      <c r="Q199" s="378"/>
      <c r="R199" s="378"/>
      <c r="S199" s="378"/>
      <c r="T199" s="378"/>
      <c r="U199" s="378"/>
      <c r="V199" s="378"/>
      <c r="W199" s="378"/>
      <c r="X199" s="378"/>
      <c r="Y199" s="378"/>
      <c r="Z199" s="378"/>
      <c r="AA199" s="378"/>
      <c r="AB199" s="378"/>
      <c r="AC199" s="378"/>
      <c r="AD199" s="378"/>
      <c r="AE199" s="378"/>
      <c r="AF199" s="378"/>
    </row>
    <row r="200" spans="3:32" s="377" customFormat="1" ht="20" customHeight="1" x14ac:dyDescent="0.25">
      <c r="C200" s="355"/>
      <c r="D200" s="396"/>
      <c r="E200" s="396"/>
      <c r="F200" s="396"/>
      <c r="G200" s="397"/>
      <c r="H200" s="397"/>
      <c r="I200" s="397"/>
      <c r="J200" s="397"/>
      <c r="K200" s="398"/>
      <c r="L200" s="399"/>
      <c r="M200" s="399"/>
      <c r="O200" s="378"/>
      <c r="P200" s="378"/>
      <c r="Q200" s="378"/>
      <c r="R200" s="378"/>
      <c r="S200" s="378"/>
      <c r="T200" s="378"/>
      <c r="U200" s="378"/>
      <c r="V200" s="378"/>
      <c r="W200" s="378"/>
      <c r="X200" s="378"/>
      <c r="Y200" s="378"/>
      <c r="Z200" s="378"/>
      <c r="AA200" s="378"/>
      <c r="AB200" s="378"/>
      <c r="AC200" s="378"/>
      <c r="AD200" s="378"/>
      <c r="AE200" s="378"/>
      <c r="AF200" s="378"/>
    </row>
    <row r="201" spans="3:32" s="377" customFormat="1" ht="20" customHeight="1" x14ac:dyDescent="0.25">
      <c r="C201" s="355"/>
      <c r="D201" s="396"/>
      <c r="E201" s="396"/>
      <c r="F201" s="396"/>
      <c r="G201" s="397"/>
      <c r="H201" s="397"/>
      <c r="I201" s="397"/>
      <c r="J201" s="397"/>
      <c r="K201" s="398"/>
      <c r="L201" s="399"/>
      <c r="M201" s="399"/>
      <c r="O201" s="378"/>
      <c r="P201" s="378"/>
      <c r="Q201" s="378"/>
      <c r="R201" s="378"/>
      <c r="S201" s="378"/>
      <c r="T201" s="378"/>
      <c r="U201" s="378"/>
      <c r="V201" s="378"/>
      <c r="W201" s="378"/>
      <c r="X201" s="378"/>
      <c r="Y201" s="378"/>
      <c r="Z201" s="378"/>
      <c r="AA201" s="378"/>
      <c r="AB201" s="378"/>
      <c r="AC201" s="378"/>
      <c r="AD201" s="378"/>
      <c r="AE201" s="378"/>
      <c r="AF201" s="378"/>
    </row>
    <row r="202" spans="3:32" s="377" customFormat="1" ht="20" customHeight="1" x14ac:dyDescent="0.25">
      <c r="C202" s="355"/>
      <c r="D202" s="396"/>
      <c r="E202" s="396"/>
      <c r="F202" s="396"/>
      <c r="G202" s="397"/>
      <c r="H202" s="397"/>
      <c r="I202" s="397"/>
      <c r="J202" s="397"/>
      <c r="K202" s="398"/>
      <c r="L202" s="399"/>
      <c r="M202" s="399"/>
      <c r="O202" s="378"/>
      <c r="P202" s="378"/>
      <c r="Q202" s="378"/>
      <c r="R202" s="378"/>
      <c r="S202" s="378"/>
      <c r="T202" s="378"/>
      <c r="U202" s="378"/>
      <c r="V202" s="378"/>
      <c r="W202" s="378"/>
      <c r="X202" s="378"/>
      <c r="Y202" s="378"/>
      <c r="Z202" s="378"/>
      <c r="AA202" s="378"/>
      <c r="AB202" s="378"/>
      <c r="AC202" s="378"/>
      <c r="AD202" s="378"/>
      <c r="AE202" s="378"/>
      <c r="AF202" s="378"/>
    </row>
    <row r="203" spans="3:32" s="377" customFormat="1" ht="20" customHeight="1" x14ac:dyDescent="0.25">
      <c r="C203" s="355"/>
      <c r="D203" s="396"/>
      <c r="E203" s="396"/>
      <c r="F203" s="396"/>
      <c r="G203" s="397"/>
      <c r="H203" s="397"/>
      <c r="I203" s="397"/>
      <c r="J203" s="397"/>
      <c r="K203" s="398"/>
      <c r="L203" s="399"/>
      <c r="M203" s="399"/>
      <c r="O203" s="378"/>
      <c r="P203" s="378"/>
      <c r="Q203" s="378"/>
      <c r="R203" s="378"/>
      <c r="S203" s="378"/>
      <c r="T203" s="378"/>
      <c r="U203" s="378"/>
      <c r="V203" s="378"/>
      <c r="W203" s="378"/>
      <c r="X203" s="378"/>
      <c r="Y203" s="378"/>
      <c r="Z203" s="378"/>
      <c r="AA203" s="378"/>
      <c r="AB203" s="378"/>
      <c r="AC203" s="378"/>
      <c r="AD203" s="378"/>
      <c r="AE203" s="378"/>
      <c r="AF203" s="378"/>
    </row>
    <row r="204" spans="3:32" s="377" customFormat="1" ht="20" customHeight="1" x14ac:dyDescent="0.25">
      <c r="C204" s="355"/>
      <c r="D204" s="396"/>
      <c r="E204" s="396"/>
      <c r="F204" s="396"/>
      <c r="G204" s="397"/>
      <c r="H204" s="397"/>
      <c r="I204" s="397"/>
      <c r="J204" s="397"/>
      <c r="K204" s="398"/>
      <c r="L204" s="399"/>
      <c r="M204" s="399"/>
      <c r="O204" s="378"/>
      <c r="P204" s="378"/>
      <c r="Q204" s="378"/>
      <c r="R204" s="378"/>
      <c r="S204" s="378"/>
      <c r="T204" s="378"/>
      <c r="U204" s="378"/>
      <c r="V204" s="378"/>
      <c r="W204" s="378"/>
      <c r="X204" s="378"/>
      <c r="Y204" s="378"/>
      <c r="Z204" s="378"/>
      <c r="AA204" s="378"/>
      <c r="AB204" s="378"/>
      <c r="AC204" s="378"/>
      <c r="AD204" s="378"/>
      <c r="AE204" s="378"/>
      <c r="AF204" s="378"/>
    </row>
    <row r="205" spans="3:32" s="377" customFormat="1" ht="20" customHeight="1" x14ac:dyDescent="0.25">
      <c r="C205" s="355"/>
      <c r="D205" s="396"/>
      <c r="E205" s="396"/>
      <c r="F205" s="396"/>
      <c r="G205" s="397"/>
      <c r="H205" s="397"/>
      <c r="I205" s="397"/>
      <c r="J205" s="397"/>
      <c r="K205" s="398"/>
      <c r="L205" s="399"/>
      <c r="M205" s="399"/>
      <c r="O205" s="378"/>
      <c r="P205" s="378"/>
      <c r="Q205" s="378"/>
      <c r="R205" s="378"/>
      <c r="S205" s="378"/>
      <c r="T205" s="378"/>
      <c r="U205" s="378"/>
      <c r="V205" s="378"/>
      <c r="W205" s="378"/>
      <c r="X205" s="378"/>
      <c r="Y205" s="378"/>
      <c r="Z205" s="378"/>
      <c r="AA205" s="378"/>
      <c r="AB205" s="378"/>
      <c r="AC205" s="378"/>
      <c r="AD205" s="378"/>
      <c r="AE205" s="378"/>
      <c r="AF205" s="378"/>
    </row>
    <row r="206" spans="3:32" s="377" customFormat="1" ht="20" customHeight="1" x14ac:dyDescent="0.25">
      <c r="C206" s="355"/>
      <c r="D206" s="396"/>
      <c r="E206" s="396"/>
      <c r="F206" s="396"/>
      <c r="G206" s="397"/>
      <c r="H206" s="397"/>
      <c r="I206" s="397"/>
      <c r="J206" s="397"/>
      <c r="K206" s="398"/>
      <c r="L206" s="399"/>
      <c r="M206" s="399"/>
      <c r="O206" s="378"/>
      <c r="P206" s="378"/>
      <c r="Q206" s="378"/>
      <c r="R206" s="378"/>
      <c r="S206" s="378"/>
      <c r="T206" s="378"/>
      <c r="U206" s="378"/>
      <c r="V206" s="378"/>
      <c r="W206" s="378"/>
      <c r="X206" s="378"/>
      <c r="Y206" s="378"/>
      <c r="Z206" s="378"/>
      <c r="AA206" s="378"/>
      <c r="AB206" s="378"/>
      <c r="AC206" s="378"/>
      <c r="AD206" s="378"/>
      <c r="AE206" s="378"/>
      <c r="AF206" s="378"/>
    </row>
    <row r="207" spans="3:32" s="377" customFormat="1" ht="20" customHeight="1" x14ac:dyDescent="0.25">
      <c r="C207" s="355"/>
      <c r="D207" s="396"/>
      <c r="E207" s="396"/>
      <c r="F207" s="396"/>
      <c r="G207" s="397"/>
      <c r="H207" s="397"/>
      <c r="I207" s="397"/>
      <c r="J207" s="397"/>
      <c r="K207" s="398"/>
      <c r="L207" s="399"/>
      <c r="M207" s="399"/>
      <c r="O207" s="378"/>
      <c r="P207" s="378"/>
      <c r="Q207" s="378"/>
      <c r="R207" s="378"/>
      <c r="S207" s="378"/>
      <c r="T207" s="378"/>
      <c r="U207" s="378"/>
      <c r="V207" s="378"/>
      <c r="W207" s="378"/>
      <c r="X207" s="378"/>
      <c r="Y207" s="378"/>
      <c r="Z207" s="378"/>
      <c r="AA207" s="378"/>
      <c r="AB207" s="378"/>
      <c r="AC207" s="378"/>
      <c r="AD207" s="378"/>
      <c r="AE207" s="378"/>
      <c r="AF207" s="378"/>
    </row>
    <row r="208" spans="3:32" s="377" customFormat="1" ht="20" customHeight="1" x14ac:dyDescent="0.25">
      <c r="C208" s="355"/>
      <c r="D208" s="396"/>
      <c r="E208" s="396"/>
      <c r="F208" s="396"/>
      <c r="G208" s="397"/>
      <c r="H208" s="397"/>
      <c r="I208" s="397"/>
      <c r="J208" s="397"/>
      <c r="K208" s="398"/>
      <c r="L208" s="399"/>
      <c r="M208" s="399"/>
      <c r="O208" s="378"/>
      <c r="P208" s="378"/>
      <c r="Q208" s="378"/>
      <c r="R208" s="378"/>
      <c r="S208" s="378"/>
      <c r="T208" s="378"/>
      <c r="U208" s="378"/>
      <c r="V208" s="378"/>
      <c r="W208" s="378"/>
      <c r="X208" s="378"/>
      <c r="Y208" s="378"/>
      <c r="Z208" s="378"/>
      <c r="AA208" s="378"/>
      <c r="AB208" s="378"/>
      <c r="AC208" s="378"/>
      <c r="AD208" s="378"/>
      <c r="AE208" s="378"/>
      <c r="AF208" s="378"/>
    </row>
    <row r="209" spans="3:32" s="377" customFormat="1" ht="20" customHeight="1" x14ac:dyDescent="0.25">
      <c r="C209" s="355"/>
      <c r="D209" s="396"/>
      <c r="E209" s="396"/>
      <c r="F209" s="396"/>
      <c r="G209" s="397"/>
      <c r="H209" s="397"/>
      <c r="I209" s="397"/>
      <c r="J209" s="397"/>
      <c r="K209" s="398"/>
      <c r="L209" s="399"/>
      <c r="M209" s="399"/>
      <c r="O209" s="378"/>
      <c r="P209" s="378"/>
      <c r="Q209" s="378"/>
      <c r="R209" s="378"/>
      <c r="S209" s="378"/>
      <c r="T209" s="378"/>
      <c r="U209" s="378"/>
      <c r="V209" s="378"/>
      <c r="W209" s="378"/>
      <c r="X209" s="378"/>
      <c r="Y209" s="378"/>
      <c r="Z209" s="378"/>
      <c r="AA209" s="378"/>
      <c r="AB209" s="378"/>
      <c r="AC209" s="378"/>
      <c r="AD209" s="378"/>
      <c r="AE209" s="378"/>
      <c r="AF209" s="378"/>
    </row>
    <row r="210" spans="3:32" s="377" customFormat="1" ht="20" customHeight="1" x14ac:dyDescent="0.25">
      <c r="C210" s="355"/>
      <c r="D210" s="396"/>
      <c r="E210" s="396"/>
      <c r="F210" s="396"/>
      <c r="G210" s="397"/>
      <c r="H210" s="397"/>
      <c r="I210" s="397"/>
      <c r="J210" s="397"/>
      <c r="K210" s="398"/>
      <c r="L210" s="399"/>
      <c r="M210" s="399"/>
      <c r="O210" s="378"/>
      <c r="P210" s="378"/>
      <c r="Q210" s="378"/>
      <c r="R210" s="378"/>
      <c r="S210" s="378"/>
      <c r="T210" s="378"/>
      <c r="U210" s="378"/>
      <c r="V210" s="378"/>
      <c r="W210" s="378"/>
      <c r="X210" s="378"/>
      <c r="Y210" s="378"/>
      <c r="Z210" s="378"/>
      <c r="AA210" s="378"/>
      <c r="AB210" s="378"/>
      <c r="AC210" s="378"/>
      <c r="AD210" s="378"/>
      <c r="AE210" s="378"/>
      <c r="AF210" s="378"/>
    </row>
    <row r="211" spans="3:32" s="377" customFormat="1" ht="20" customHeight="1" x14ac:dyDescent="0.25">
      <c r="C211" s="355"/>
      <c r="D211" s="396"/>
      <c r="E211" s="396"/>
      <c r="F211" s="396"/>
      <c r="G211" s="397"/>
      <c r="H211" s="397"/>
      <c r="I211" s="397"/>
      <c r="J211" s="397"/>
      <c r="K211" s="398"/>
      <c r="L211" s="400"/>
      <c r="M211" s="399"/>
      <c r="O211" s="378"/>
      <c r="P211" s="378"/>
      <c r="Q211" s="378"/>
      <c r="R211" s="378"/>
      <c r="S211" s="378"/>
      <c r="T211" s="378"/>
      <c r="U211" s="378"/>
      <c r="V211" s="378"/>
      <c r="W211" s="378"/>
      <c r="X211" s="378"/>
      <c r="Y211" s="378"/>
      <c r="Z211" s="378"/>
      <c r="AA211" s="378"/>
      <c r="AB211" s="378"/>
      <c r="AC211" s="378"/>
      <c r="AD211" s="378"/>
      <c r="AE211" s="378"/>
      <c r="AF211" s="378"/>
    </row>
    <row r="212" spans="3:32" s="377" customFormat="1" ht="20" customHeight="1" x14ac:dyDescent="0.25">
      <c r="C212" s="355"/>
      <c r="D212" s="396"/>
      <c r="E212" s="396"/>
      <c r="F212" s="396"/>
      <c r="G212" s="397"/>
      <c r="H212" s="397"/>
      <c r="I212" s="397"/>
      <c r="J212" s="397"/>
      <c r="K212" s="398"/>
      <c r="L212" s="400"/>
      <c r="M212" s="399"/>
      <c r="O212" s="378"/>
      <c r="P212" s="378"/>
      <c r="Q212" s="378"/>
      <c r="R212" s="378"/>
      <c r="S212" s="378"/>
      <c r="T212" s="378"/>
      <c r="U212" s="378"/>
      <c r="V212" s="378"/>
      <c r="W212" s="378"/>
      <c r="X212" s="378"/>
      <c r="Y212" s="378"/>
      <c r="Z212" s="378"/>
      <c r="AA212" s="378"/>
      <c r="AB212" s="378"/>
      <c r="AC212" s="378"/>
      <c r="AD212" s="378"/>
      <c r="AE212" s="378"/>
      <c r="AF212" s="378"/>
    </row>
    <row r="213" spans="3:32" s="377" customFormat="1" ht="20" customHeight="1" x14ac:dyDescent="0.25">
      <c r="C213" s="355"/>
      <c r="D213" s="396"/>
      <c r="E213" s="396"/>
      <c r="F213" s="396"/>
      <c r="G213" s="397"/>
      <c r="H213" s="397"/>
      <c r="I213" s="397"/>
      <c r="J213" s="397"/>
      <c r="K213" s="398"/>
      <c r="L213" s="400"/>
      <c r="M213" s="399"/>
      <c r="O213" s="378"/>
      <c r="P213" s="378"/>
      <c r="Q213" s="378"/>
      <c r="R213" s="378"/>
      <c r="S213" s="378"/>
      <c r="T213" s="378"/>
      <c r="U213" s="378"/>
      <c r="V213" s="378"/>
      <c r="W213" s="378"/>
      <c r="X213" s="378"/>
      <c r="Y213" s="378"/>
      <c r="Z213" s="378"/>
      <c r="AA213" s="378"/>
      <c r="AB213" s="378"/>
      <c r="AC213" s="378"/>
      <c r="AD213" s="378"/>
      <c r="AE213" s="378"/>
      <c r="AF213" s="378"/>
    </row>
    <row r="214" spans="3:32" s="377" customFormat="1" ht="20" customHeight="1" x14ac:dyDescent="0.25">
      <c r="C214" s="355"/>
      <c r="D214" s="396"/>
      <c r="E214" s="396"/>
      <c r="F214" s="396"/>
      <c r="G214" s="397"/>
      <c r="H214" s="397"/>
      <c r="I214" s="397"/>
      <c r="J214" s="397"/>
      <c r="K214" s="398"/>
      <c r="L214" s="400"/>
      <c r="M214" s="399"/>
      <c r="O214" s="378"/>
      <c r="P214" s="378"/>
      <c r="Q214" s="378"/>
      <c r="R214" s="378"/>
      <c r="S214" s="378"/>
      <c r="T214" s="378"/>
      <c r="U214" s="378"/>
      <c r="V214" s="378"/>
      <c r="W214" s="378"/>
      <c r="X214" s="378"/>
      <c r="Y214" s="378"/>
      <c r="Z214" s="378"/>
      <c r="AA214" s="378"/>
      <c r="AB214" s="378"/>
      <c r="AC214" s="378"/>
      <c r="AD214" s="378"/>
      <c r="AE214" s="378"/>
      <c r="AF214" s="378"/>
    </row>
    <row r="215" spans="3:32" s="377" customFormat="1" ht="20" customHeight="1" x14ac:dyDescent="0.25">
      <c r="C215" s="355"/>
      <c r="D215" s="396"/>
      <c r="E215" s="396"/>
      <c r="F215" s="396"/>
      <c r="G215" s="397"/>
      <c r="H215" s="397"/>
      <c r="I215" s="397"/>
      <c r="J215" s="397"/>
      <c r="K215" s="398"/>
      <c r="L215" s="400"/>
      <c r="M215" s="399"/>
      <c r="O215" s="378"/>
      <c r="P215" s="378"/>
      <c r="Q215" s="378"/>
      <c r="R215" s="378"/>
      <c r="S215" s="378"/>
      <c r="T215" s="378"/>
      <c r="U215" s="378"/>
      <c r="V215" s="378"/>
      <c r="W215" s="378"/>
      <c r="X215" s="378"/>
      <c r="Y215" s="378"/>
      <c r="Z215" s="378"/>
      <c r="AA215" s="378"/>
      <c r="AB215" s="378"/>
      <c r="AC215" s="378"/>
      <c r="AD215" s="378"/>
      <c r="AE215" s="378"/>
      <c r="AF215" s="378"/>
    </row>
    <row r="216" spans="3:32" s="377" customFormat="1" ht="20" customHeight="1" x14ac:dyDescent="0.25">
      <c r="C216" s="355"/>
      <c r="D216" s="396"/>
      <c r="E216" s="396"/>
      <c r="F216" s="396"/>
      <c r="G216" s="397"/>
      <c r="H216" s="397"/>
      <c r="I216" s="397"/>
      <c r="J216" s="397"/>
      <c r="K216" s="398"/>
      <c r="L216" s="400"/>
      <c r="M216" s="399"/>
      <c r="O216" s="378"/>
      <c r="P216" s="378"/>
      <c r="Q216" s="378"/>
      <c r="R216" s="378"/>
      <c r="S216" s="378"/>
      <c r="T216" s="378"/>
      <c r="U216" s="378"/>
      <c r="V216" s="378"/>
      <c r="W216" s="378"/>
      <c r="X216" s="378"/>
      <c r="Y216" s="378"/>
      <c r="Z216" s="378"/>
      <c r="AA216" s="378"/>
      <c r="AB216" s="378"/>
      <c r="AC216" s="378"/>
      <c r="AD216" s="378"/>
      <c r="AE216" s="378"/>
      <c r="AF216" s="378"/>
    </row>
    <row r="217" spans="3:32" s="377" customFormat="1" ht="20" customHeight="1" x14ac:dyDescent="0.25">
      <c r="C217" s="355"/>
      <c r="D217" s="396"/>
      <c r="E217" s="396"/>
      <c r="F217" s="396"/>
      <c r="G217" s="397"/>
      <c r="H217" s="397"/>
      <c r="I217" s="397"/>
      <c r="J217" s="397"/>
      <c r="K217" s="398"/>
      <c r="L217" s="400"/>
      <c r="M217" s="399"/>
      <c r="O217" s="378"/>
      <c r="P217" s="378"/>
      <c r="Q217" s="378"/>
      <c r="R217" s="378"/>
      <c r="S217" s="378"/>
      <c r="T217" s="378"/>
      <c r="U217" s="378"/>
      <c r="V217" s="378"/>
      <c r="W217" s="378"/>
      <c r="X217" s="378"/>
      <c r="Y217" s="378"/>
      <c r="Z217" s="378"/>
      <c r="AA217" s="378"/>
      <c r="AB217" s="378"/>
      <c r="AC217" s="378"/>
      <c r="AD217" s="378"/>
      <c r="AE217" s="378"/>
      <c r="AF217" s="378"/>
    </row>
    <row r="218" spans="3:32" s="377" customFormat="1" ht="20" customHeight="1" x14ac:dyDescent="0.25">
      <c r="C218" s="355"/>
      <c r="D218" s="396"/>
      <c r="E218" s="396"/>
      <c r="F218" s="396"/>
      <c r="G218" s="397"/>
      <c r="H218" s="397"/>
      <c r="I218" s="397"/>
      <c r="J218" s="397"/>
      <c r="K218" s="398"/>
      <c r="L218" s="399"/>
      <c r="M218" s="399"/>
      <c r="O218" s="378"/>
      <c r="P218" s="378"/>
      <c r="Q218" s="378"/>
      <c r="R218" s="378"/>
      <c r="S218" s="378"/>
      <c r="T218" s="378"/>
      <c r="U218" s="378"/>
      <c r="V218" s="378"/>
      <c r="W218" s="378"/>
      <c r="X218" s="378"/>
      <c r="Y218" s="378"/>
      <c r="Z218" s="378"/>
      <c r="AA218" s="378"/>
      <c r="AB218" s="378"/>
      <c r="AC218" s="378"/>
      <c r="AD218" s="378"/>
      <c r="AE218" s="378"/>
      <c r="AF218" s="378"/>
    </row>
    <row r="219" spans="3:32" s="377" customFormat="1" ht="20" customHeight="1" x14ac:dyDescent="0.25">
      <c r="C219" s="355"/>
      <c r="D219" s="396"/>
      <c r="E219" s="396"/>
      <c r="F219" s="396"/>
      <c r="G219" s="397"/>
      <c r="H219" s="397"/>
      <c r="I219" s="397"/>
      <c r="J219" s="397"/>
      <c r="K219" s="398"/>
      <c r="L219" s="399"/>
      <c r="M219" s="399"/>
      <c r="O219" s="378"/>
      <c r="P219" s="378"/>
      <c r="Q219" s="378"/>
      <c r="R219" s="378"/>
      <c r="S219" s="378"/>
      <c r="T219" s="378"/>
      <c r="U219" s="378"/>
      <c r="V219" s="378"/>
      <c r="W219" s="378"/>
      <c r="X219" s="378"/>
      <c r="Y219" s="378"/>
      <c r="Z219" s="378"/>
      <c r="AA219" s="378"/>
      <c r="AB219" s="378"/>
      <c r="AC219" s="378"/>
      <c r="AD219" s="378"/>
      <c r="AE219" s="378"/>
      <c r="AF219" s="378"/>
    </row>
    <row r="220" spans="3:32" s="377" customFormat="1" ht="20" customHeight="1" x14ac:dyDescent="0.25">
      <c r="C220" s="355"/>
      <c r="D220" s="396"/>
      <c r="E220" s="396"/>
      <c r="F220" s="396"/>
      <c r="G220" s="397"/>
      <c r="H220" s="397"/>
      <c r="I220" s="397"/>
      <c r="J220" s="397"/>
      <c r="K220" s="398"/>
      <c r="L220" s="399"/>
      <c r="M220" s="399"/>
      <c r="O220" s="378"/>
      <c r="P220" s="378"/>
      <c r="Q220" s="378"/>
      <c r="R220" s="378"/>
      <c r="S220" s="378"/>
      <c r="T220" s="378"/>
      <c r="U220" s="378"/>
      <c r="V220" s="378"/>
      <c r="W220" s="378"/>
      <c r="X220" s="378"/>
      <c r="Y220" s="378"/>
      <c r="Z220" s="378"/>
      <c r="AA220" s="378"/>
      <c r="AB220" s="378"/>
      <c r="AC220" s="378"/>
      <c r="AD220" s="378"/>
      <c r="AE220" s="378"/>
      <c r="AF220" s="378"/>
    </row>
    <row r="221" spans="3:32" s="377" customFormat="1" ht="20" customHeight="1" x14ac:dyDescent="0.25">
      <c r="C221" s="355"/>
      <c r="D221" s="396"/>
      <c r="E221" s="396"/>
      <c r="F221" s="396"/>
      <c r="G221" s="397"/>
      <c r="H221" s="397"/>
      <c r="I221" s="397"/>
      <c r="J221" s="397"/>
      <c r="K221" s="398"/>
      <c r="L221" s="399"/>
      <c r="M221" s="399"/>
      <c r="O221" s="378"/>
      <c r="P221" s="378"/>
      <c r="Q221" s="378"/>
      <c r="R221" s="378"/>
      <c r="S221" s="378"/>
      <c r="T221" s="378"/>
      <c r="U221" s="378"/>
      <c r="V221" s="378"/>
      <c r="W221" s="378"/>
      <c r="X221" s="378"/>
      <c r="Y221" s="378"/>
      <c r="Z221" s="378"/>
      <c r="AA221" s="378"/>
      <c r="AB221" s="378"/>
      <c r="AC221" s="378"/>
      <c r="AD221" s="378"/>
      <c r="AE221" s="378"/>
      <c r="AF221" s="378"/>
    </row>
    <row r="222" spans="3:32" s="377" customFormat="1" ht="20" customHeight="1" x14ac:dyDescent="0.25">
      <c r="C222" s="355"/>
      <c r="D222" s="396"/>
      <c r="E222" s="396"/>
      <c r="F222" s="396"/>
      <c r="G222" s="397"/>
      <c r="H222" s="397"/>
      <c r="I222" s="397"/>
      <c r="J222" s="397"/>
      <c r="K222" s="398"/>
      <c r="L222" s="399"/>
      <c r="M222" s="399"/>
      <c r="O222" s="378"/>
      <c r="P222" s="378"/>
      <c r="Q222" s="378"/>
      <c r="R222" s="378"/>
      <c r="S222" s="378"/>
      <c r="T222" s="378"/>
      <c r="U222" s="378"/>
      <c r="V222" s="378"/>
      <c r="W222" s="378"/>
      <c r="X222" s="378"/>
      <c r="Y222" s="378"/>
      <c r="Z222" s="378"/>
      <c r="AA222" s="378"/>
      <c r="AB222" s="378"/>
      <c r="AC222" s="378"/>
      <c r="AD222" s="378"/>
      <c r="AE222" s="378"/>
      <c r="AF222" s="378"/>
    </row>
    <row r="223" spans="3:32" s="377" customFormat="1" ht="20" customHeight="1" x14ac:dyDescent="0.25">
      <c r="C223" s="355"/>
      <c r="D223" s="396"/>
      <c r="E223" s="396"/>
      <c r="F223" s="396"/>
      <c r="G223" s="397"/>
      <c r="H223" s="397"/>
      <c r="I223" s="397"/>
      <c r="J223" s="397"/>
      <c r="K223" s="398"/>
      <c r="L223" s="399"/>
      <c r="M223" s="399"/>
      <c r="O223" s="378"/>
      <c r="P223" s="378"/>
      <c r="Q223" s="378"/>
      <c r="R223" s="378"/>
      <c r="S223" s="378"/>
      <c r="T223" s="378"/>
      <c r="U223" s="378"/>
      <c r="V223" s="378"/>
      <c r="W223" s="378"/>
      <c r="X223" s="378"/>
      <c r="Y223" s="378"/>
      <c r="Z223" s="378"/>
      <c r="AA223" s="378"/>
      <c r="AB223" s="378"/>
      <c r="AC223" s="378"/>
      <c r="AD223" s="378"/>
      <c r="AE223" s="378"/>
      <c r="AF223" s="378"/>
    </row>
    <row r="224" spans="3:32" s="377" customFormat="1" ht="20" customHeight="1" x14ac:dyDescent="0.25">
      <c r="C224" s="355"/>
      <c r="D224" s="396"/>
      <c r="E224" s="396"/>
      <c r="F224" s="396"/>
      <c r="G224" s="397"/>
      <c r="H224" s="397"/>
      <c r="I224" s="397"/>
      <c r="J224" s="397"/>
      <c r="K224" s="398"/>
      <c r="L224" s="399"/>
      <c r="M224" s="399"/>
      <c r="O224" s="378"/>
      <c r="P224" s="378"/>
      <c r="Q224" s="378"/>
      <c r="R224" s="378"/>
      <c r="S224" s="378"/>
      <c r="T224" s="378"/>
      <c r="U224" s="378"/>
      <c r="V224" s="378"/>
      <c r="W224" s="378"/>
      <c r="X224" s="378"/>
      <c r="Y224" s="378"/>
      <c r="Z224" s="378"/>
      <c r="AA224" s="378"/>
      <c r="AB224" s="378"/>
      <c r="AC224" s="378"/>
      <c r="AD224" s="378"/>
      <c r="AE224" s="378"/>
      <c r="AF224" s="378"/>
    </row>
    <row r="225" spans="3:32" s="377" customFormat="1" ht="20" customHeight="1" x14ac:dyDescent="0.25">
      <c r="C225" s="355"/>
      <c r="D225" s="396"/>
      <c r="E225" s="396"/>
      <c r="F225" s="396"/>
      <c r="G225" s="397"/>
      <c r="H225" s="397"/>
      <c r="I225" s="397"/>
      <c r="J225" s="397"/>
      <c r="K225" s="398"/>
      <c r="L225" s="399"/>
      <c r="M225" s="399"/>
      <c r="O225" s="378"/>
      <c r="P225" s="378"/>
      <c r="Q225" s="378"/>
      <c r="R225" s="378"/>
      <c r="S225" s="378"/>
      <c r="T225" s="378"/>
      <c r="U225" s="378"/>
      <c r="V225" s="378"/>
      <c r="W225" s="378"/>
      <c r="X225" s="378"/>
      <c r="Y225" s="378"/>
      <c r="Z225" s="378"/>
      <c r="AA225" s="378"/>
      <c r="AB225" s="378"/>
      <c r="AC225" s="378"/>
      <c r="AD225" s="378"/>
      <c r="AE225" s="378"/>
      <c r="AF225" s="378"/>
    </row>
    <row r="226" spans="3:32" s="377" customFormat="1" ht="20" customHeight="1" x14ac:dyDescent="0.25">
      <c r="C226" s="355"/>
      <c r="D226" s="396"/>
      <c r="E226" s="396"/>
      <c r="F226" s="396"/>
      <c r="G226" s="397"/>
      <c r="H226" s="397"/>
      <c r="I226" s="397"/>
      <c r="J226" s="397"/>
      <c r="K226" s="398"/>
      <c r="L226" s="399"/>
      <c r="M226" s="399"/>
      <c r="O226" s="378"/>
      <c r="P226" s="378"/>
      <c r="Q226" s="378"/>
      <c r="R226" s="378"/>
      <c r="S226" s="378"/>
      <c r="T226" s="378"/>
      <c r="U226" s="378"/>
      <c r="V226" s="378"/>
      <c r="W226" s="378"/>
      <c r="X226" s="378"/>
      <c r="Y226" s="378"/>
      <c r="Z226" s="378"/>
      <c r="AA226" s="378"/>
      <c r="AB226" s="378"/>
      <c r="AC226" s="378"/>
      <c r="AD226" s="378"/>
      <c r="AE226" s="378"/>
      <c r="AF226" s="378"/>
    </row>
    <row r="227" spans="3:32" s="377" customFormat="1" ht="20" customHeight="1" x14ac:dyDescent="0.25">
      <c r="C227" s="355"/>
      <c r="D227" s="396"/>
      <c r="E227" s="396"/>
      <c r="F227" s="396"/>
      <c r="G227" s="397"/>
      <c r="H227" s="397"/>
      <c r="I227" s="397"/>
      <c r="J227" s="397"/>
      <c r="K227" s="398"/>
      <c r="L227" s="399"/>
      <c r="M227" s="399"/>
      <c r="O227" s="378"/>
      <c r="P227" s="378"/>
      <c r="Q227" s="378"/>
      <c r="R227" s="378"/>
      <c r="S227" s="378"/>
      <c r="T227" s="378"/>
      <c r="U227" s="378"/>
      <c r="V227" s="378"/>
      <c r="W227" s="378"/>
      <c r="X227" s="378"/>
      <c r="Y227" s="378"/>
      <c r="Z227" s="378"/>
      <c r="AA227" s="378"/>
      <c r="AB227" s="378"/>
      <c r="AC227" s="378"/>
      <c r="AD227" s="378"/>
      <c r="AE227" s="378"/>
      <c r="AF227" s="378"/>
    </row>
    <row r="228" spans="3:32" s="377" customFormat="1" ht="20" customHeight="1" x14ac:dyDescent="0.25">
      <c r="C228" s="355"/>
      <c r="D228" s="396"/>
      <c r="E228" s="396"/>
      <c r="F228" s="396"/>
      <c r="G228" s="397"/>
      <c r="H228" s="397"/>
      <c r="I228" s="397"/>
      <c r="J228" s="397"/>
      <c r="K228" s="398"/>
      <c r="L228" s="399"/>
      <c r="M228" s="399"/>
      <c r="O228" s="378"/>
      <c r="P228" s="378"/>
      <c r="Q228" s="378"/>
      <c r="R228" s="378"/>
      <c r="S228" s="378"/>
      <c r="T228" s="378"/>
      <c r="U228" s="378"/>
      <c r="V228" s="378"/>
      <c r="W228" s="378"/>
      <c r="X228" s="378"/>
      <c r="Y228" s="378"/>
      <c r="Z228" s="378"/>
      <c r="AA228" s="378"/>
      <c r="AB228" s="378"/>
      <c r="AC228" s="378"/>
      <c r="AD228" s="378"/>
      <c r="AE228" s="378"/>
      <c r="AF228" s="378"/>
    </row>
    <row r="229" spans="3:32" s="377" customFormat="1" ht="20" customHeight="1" x14ac:dyDescent="0.25">
      <c r="C229" s="355"/>
      <c r="D229" s="396"/>
      <c r="E229" s="396"/>
      <c r="F229" s="396"/>
      <c r="G229" s="397"/>
      <c r="H229" s="397"/>
      <c r="I229" s="397"/>
      <c r="J229" s="397"/>
      <c r="K229" s="398"/>
      <c r="L229" s="399"/>
      <c r="M229" s="399"/>
      <c r="O229" s="378"/>
      <c r="P229" s="378"/>
      <c r="Q229" s="378"/>
      <c r="R229" s="378"/>
      <c r="S229" s="378"/>
      <c r="T229" s="378"/>
      <c r="U229" s="378"/>
      <c r="V229" s="378"/>
      <c r="W229" s="378"/>
      <c r="X229" s="378"/>
      <c r="Y229" s="378"/>
      <c r="Z229" s="378"/>
      <c r="AA229" s="378"/>
      <c r="AB229" s="378"/>
      <c r="AC229" s="378"/>
      <c r="AD229" s="378"/>
      <c r="AE229" s="378"/>
      <c r="AF229" s="378"/>
    </row>
    <row r="230" spans="3:32" s="377" customFormat="1" ht="20" customHeight="1" x14ac:dyDescent="0.25">
      <c r="C230" s="355"/>
      <c r="D230" s="396"/>
      <c r="E230" s="396"/>
      <c r="F230" s="396"/>
      <c r="G230" s="397"/>
      <c r="H230" s="397"/>
      <c r="I230" s="397"/>
      <c r="J230" s="397"/>
      <c r="K230" s="398"/>
      <c r="L230" s="399"/>
      <c r="M230" s="399"/>
      <c r="O230" s="378"/>
      <c r="P230" s="378"/>
      <c r="Q230" s="378"/>
      <c r="R230" s="378"/>
      <c r="S230" s="378"/>
      <c r="T230" s="378"/>
      <c r="U230" s="378"/>
      <c r="V230" s="378"/>
      <c r="W230" s="378"/>
      <c r="X230" s="378"/>
      <c r="Y230" s="378"/>
      <c r="Z230" s="378"/>
      <c r="AA230" s="378"/>
      <c r="AB230" s="378"/>
      <c r="AC230" s="378"/>
      <c r="AD230" s="378"/>
      <c r="AE230" s="378"/>
      <c r="AF230" s="378"/>
    </row>
    <row r="231" spans="3:32" s="377" customFormat="1" ht="20" customHeight="1" x14ac:dyDescent="0.25">
      <c r="C231" s="355"/>
      <c r="D231" s="396"/>
      <c r="E231" s="396"/>
      <c r="F231" s="396"/>
      <c r="G231" s="397"/>
      <c r="H231" s="397"/>
      <c r="I231" s="397"/>
      <c r="J231" s="397"/>
      <c r="K231" s="398"/>
      <c r="L231" s="399"/>
      <c r="M231" s="399"/>
      <c r="O231" s="378"/>
      <c r="P231" s="378"/>
      <c r="Q231" s="378"/>
      <c r="R231" s="378"/>
      <c r="S231" s="378"/>
      <c r="T231" s="378"/>
      <c r="U231" s="378"/>
      <c r="V231" s="378"/>
      <c r="W231" s="378"/>
      <c r="X231" s="378"/>
      <c r="Y231" s="378"/>
      <c r="Z231" s="378"/>
      <c r="AA231" s="378"/>
      <c r="AB231" s="378"/>
      <c r="AC231" s="378"/>
      <c r="AD231" s="378"/>
      <c r="AE231" s="378"/>
      <c r="AF231" s="378"/>
    </row>
    <row r="232" spans="3:32" s="377" customFormat="1" ht="20" customHeight="1" x14ac:dyDescent="0.25">
      <c r="C232" s="355"/>
      <c r="D232" s="396"/>
      <c r="E232" s="396"/>
      <c r="F232" s="396"/>
      <c r="G232" s="397"/>
      <c r="H232" s="397"/>
      <c r="I232" s="397"/>
      <c r="J232" s="397"/>
      <c r="K232" s="398"/>
      <c r="L232" s="399"/>
      <c r="M232" s="399"/>
      <c r="O232" s="378"/>
      <c r="P232" s="378"/>
      <c r="Q232" s="378"/>
      <c r="R232" s="378"/>
      <c r="S232" s="378"/>
      <c r="T232" s="378"/>
      <c r="U232" s="378"/>
      <c r="V232" s="378"/>
      <c r="W232" s="378"/>
      <c r="X232" s="378"/>
      <c r="Y232" s="378"/>
      <c r="Z232" s="378"/>
      <c r="AA232" s="378"/>
      <c r="AB232" s="378"/>
      <c r="AC232" s="378"/>
      <c r="AD232" s="378"/>
      <c r="AE232" s="378"/>
      <c r="AF232" s="378"/>
    </row>
    <row r="233" spans="3:32" s="377" customFormat="1" ht="20" customHeight="1" x14ac:dyDescent="0.25">
      <c r="C233" s="355"/>
      <c r="D233" s="396"/>
      <c r="E233" s="396"/>
      <c r="F233" s="396"/>
      <c r="G233" s="397"/>
      <c r="H233" s="397"/>
      <c r="I233" s="397"/>
      <c r="J233" s="397"/>
      <c r="K233" s="398"/>
      <c r="L233" s="399"/>
      <c r="M233" s="399"/>
      <c r="O233" s="378"/>
      <c r="P233" s="378"/>
      <c r="Q233" s="378"/>
      <c r="R233" s="378"/>
      <c r="S233" s="378"/>
      <c r="T233" s="378"/>
      <c r="U233" s="378"/>
      <c r="V233" s="378"/>
      <c r="W233" s="378"/>
      <c r="X233" s="378"/>
      <c r="Y233" s="378"/>
      <c r="Z233" s="378"/>
      <c r="AA233" s="378"/>
      <c r="AB233" s="378"/>
      <c r="AC233" s="378"/>
      <c r="AD233" s="378"/>
      <c r="AE233" s="378"/>
      <c r="AF233" s="378"/>
    </row>
    <row r="234" spans="3:32" s="377" customFormat="1" ht="20" customHeight="1" x14ac:dyDescent="0.25">
      <c r="C234" s="355"/>
      <c r="D234" s="396"/>
      <c r="E234" s="396"/>
      <c r="F234" s="396"/>
      <c r="G234" s="397"/>
      <c r="H234" s="397"/>
      <c r="I234" s="397"/>
      <c r="J234" s="397"/>
      <c r="K234" s="398"/>
      <c r="L234" s="399"/>
      <c r="M234" s="399"/>
      <c r="O234" s="378"/>
      <c r="P234" s="378"/>
      <c r="Q234" s="378"/>
      <c r="R234" s="378"/>
      <c r="S234" s="378"/>
      <c r="T234" s="378"/>
      <c r="U234" s="378"/>
      <c r="V234" s="378"/>
      <c r="W234" s="378"/>
      <c r="X234" s="378"/>
      <c r="Y234" s="378"/>
      <c r="Z234" s="378"/>
      <c r="AA234" s="378"/>
      <c r="AB234" s="378"/>
      <c r="AC234" s="378"/>
      <c r="AD234" s="378"/>
      <c r="AE234" s="378"/>
      <c r="AF234" s="378"/>
    </row>
    <row r="235" spans="3:32" s="377" customFormat="1" ht="20" customHeight="1" x14ac:dyDescent="0.25">
      <c r="C235" s="355"/>
      <c r="D235" s="396"/>
      <c r="E235" s="396"/>
      <c r="F235" s="396"/>
      <c r="G235" s="397"/>
      <c r="H235" s="397"/>
      <c r="I235" s="397"/>
      <c r="J235" s="397"/>
      <c r="K235" s="398"/>
      <c r="L235" s="400"/>
      <c r="M235" s="399"/>
      <c r="O235" s="378"/>
      <c r="P235" s="378"/>
      <c r="Q235" s="378"/>
      <c r="R235" s="378"/>
      <c r="S235" s="378"/>
      <c r="T235" s="378"/>
      <c r="U235" s="378"/>
      <c r="V235" s="378"/>
      <c r="W235" s="378"/>
      <c r="X235" s="378"/>
      <c r="Y235" s="378"/>
      <c r="Z235" s="378"/>
      <c r="AA235" s="378"/>
      <c r="AB235" s="378"/>
      <c r="AC235" s="378"/>
      <c r="AD235" s="378"/>
      <c r="AE235" s="378"/>
      <c r="AF235" s="378"/>
    </row>
    <row r="236" spans="3:32" s="377" customFormat="1" ht="20" customHeight="1" x14ac:dyDescent="0.25">
      <c r="C236" s="355"/>
      <c r="D236" s="396"/>
      <c r="E236" s="396"/>
      <c r="F236" s="396"/>
      <c r="G236" s="397"/>
      <c r="H236" s="397"/>
      <c r="I236" s="397"/>
      <c r="J236" s="397"/>
      <c r="K236" s="398"/>
      <c r="L236" s="400"/>
      <c r="M236" s="399"/>
      <c r="O236" s="378"/>
      <c r="P236" s="378"/>
      <c r="Q236" s="378"/>
      <c r="R236" s="378"/>
      <c r="S236" s="378"/>
      <c r="T236" s="378"/>
      <c r="U236" s="378"/>
      <c r="V236" s="378"/>
      <c r="W236" s="378"/>
      <c r="X236" s="378"/>
      <c r="Y236" s="378"/>
      <c r="Z236" s="378"/>
      <c r="AA236" s="378"/>
      <c r="AB236" s="378"/>
      <c r="AC236" s="378"/>
      <c r="AD236" s="378"/>
      <c r="AE236" s="378"/>
      <c r="AF236" s="378"/>
    </row>
    <row r="237" spans="3:32" s="377" customFormat="1" ht="20" customHeight="1" x14ac:dyDescent="0.25">
      <c r="C237" s="355"/>
      <c r="D237" s="396"/>
      <c r="E237" s="396"/>
      <c r="F237" s="396"/>
      <c r="G237" s="397"/>
      <c r="H237" s="397"/>
      <c r="I237" s="397"/>
      <c r="J237" s="397"/>
      <c r="K237" s="398"/>
      <c r="L237" s="400"/>
      <c r="M237" s="399"/>
      <c r="O237" s="378"/>
      <c r="P237" s="378"/>
      <c r="Q237" s="378"/>
      <c r="R237" s="378"/>
      <c r="S237" s="378"/>
      <c r="T237" s="378"/>
      <c r="U237" s="378"/>
      <c r="V237" s="378"/>
      <c r="W237" s="378"/>
      <c r="X237" s="378"/>
      <c r="Y237" s="378"/>
      <c r="Z237" s="378"/>
      <c r="AA237" s="378"/>
      <c r="AB237" s="378"/>
      <c r="AC237" s="378"/>
      <c r="AD237" s="378"/>
      <c r="AE237" s="378"/>
      <c r="AF237" s="378"/>
    </row>
    <row r="238" spans="3:32" s="377" customFormat="1" ht="20" customHeight="1" x14ac:dyDescent="0.25">
      <c r="C238" s="355"/>
      <c r="D238" s="396"/>
      <c r="E238" s="396"/>
      <c r="F238" s="396"/>
      <c r="G238" s="397"/>
      <c r="H238" s="397"/>
      <c r="I238" s="397"/>
      <c r="J238" s="397"/>
      <c r="K238" s="398"/>
      <c r="L238" s="400"/>
      <c r="M238" s="399"/>
      <c r="O238" s="378"/>
      <c r="P238" s="378"/>
      <c r="Q238" s="378"/>
      <c r="R238" s="378"/>
      <c r="S238" s="378"/>
      <c r="T238" s="378"/>
      <c r="U238" s="378"/>
      <c r="V238" s="378"/>
      <c r="W238" s="378"/>
      <c r="X238" s="378"/>
      <c r="Y238" s="378"/>
      <c r="Z238" s="378"/>
      <c r="AA238" s="378"/>
      <c r="AB238" s="378"/>
      <c r="AC238" s="378"/>
      <c r="AD238" s="378"/>
      <c r="AE238" s="378"/>
      <c r="AF238" s="378"/>
    </row>
    <row r="239" spans="3:32" s="377" customFormat="1" ht="20" customHeight="1" x14ac:dyDescent="0.25">
      <c r="C239" s="355"/>
      <c r="D239" s="396"/>
      <c r="E239" s="396"/>
      <c r="F239" s="396"/>
      <c r="G239" s="397"/>
      <c r="H239" s="397"/>
      <c r="I239" s="397"/>
      <c r="J239" s="397"/>
      <c r="K239" s="398"/>
      <c r="L239" s="400"/>
      <c r="M239" s="399"/>
      <c r="O239" s="378"/>
      <c r="P239" s="378"/>
      <c r="Q239" s="378"/>
      <c r="R239" s="378"/>
      <c r="S239" s="378"/>
      <c r="T239" s="378"/>
      <c r="U239" s="378"/>
      <c r="V239" s="378"/>
      <c r="W239" s="378"/>
      <c r="X239" s="378"/>
      <c r="Y239" s="378"/>
      <c r="Z239" s="378"/>
      <c r="AA239" s="378"/>
      <c r="AB239" s="378"/>
      <c r="AC239" s="378"/>
      <c r="AD239" s="378"/>
      <c r="AE239" s="378"/>
      <c r="AF239" s="378"/>
    </row>
    <row r="240" spans="3:32" s="377" customFormat="1" ht="20" customHeight="1" x14ac:dyDescent="0.25">
      <c r="C240" s="355"/>
      <c r="D240" s="396"/>
      <c r="E240" s="396"/>
      <c r="F240" s="396"/>
      <c r="G240" s="397"/>
      <c r="H240" s="397"/>
      <c r="I240" s="397"/>
      <c r="J240" s="397"/>
      <c r="K240" s="398"/>
      <c r="L240" s="400"/>
      <c r="M240" s="399"/>
      <c r="O240" s="378"/>
      <c r="P240" s="378"/>
      <c r="Q240" s="378"/>
      <c r="R240" s="378"/>
      <c r="S240" s="378"/>
      <c r="T240" s="378"/>
      <c r="U240" s="378"/>
      <c r="V240" s="378"/>
      <c r="W240" s="378"/>
      <c r="X240" s="378"/>
      <c r="Y240" s="378"/>
      <c r="Z240" s="378"/>
      <c r="AA240" s="378"/>
      <c r="AB240" s="378"/>
      <c r="AC240" s="378"/>
      <c r="AD240" s="378"/>
      <c r="AE240" s="378"/>
      <c r="AF240" s="378"/>
    </row>
    <row r="241" spans="3:32" s="377" customFormat="1" ht="20" customHeight="1" x14ac:dyDescent="0.25">
      <c r="C241" s="355"/>
      <c r="D241" s="396"/>
      <c r="E241" s="396"/>
      <c r="F241" s="396"/>
      <c r="G241" s="397"/>
      <c r="H241" s="397"/>
      <c r="I241" s="397"/>
      <c r="J241" s="397"/>
      <c r="K241" s="398"/>
      <c r="L241" s="400"/>
      <c r="M241" s="399"/>
      <c r="O241" s="378"/>
      <c r="P241" s="378"/>
      <c r="Q241" s="378"/>
      <c r="R241" s="378"/>
      <c r="S241" s="378"/>
      <c r="T241" s="378"/>
      <c r="U241" s="378"/>
      <c r="V241" s="378"/>
      <c r="W241" s="378"/>
      <c r="X241" s="378"/>
      <c r="Y241" s="378"/>
      <c r="Z241" s="378"/>
      <c r="AA241" s="378"/>
      <c r="AB241" s="378"/>
      <c r="AC241" s="378"/>
      <c r="AD241" s="378"/>
      <c r="AE241" s="378"/>
      <c r="AF241" s="378"/>
    </row>
    <row r="242" spans="3:32" s="377" customFormat="1" ht="20" customHeight="1" x14ac:dyDescent="0.25">
      <c r="C242" s="355"/>
      <c r="D242" s="396"/>
      <c r="E242" s="396"/>
      <c r="F242" s="396"/>
      <c r="G242" s="397"/>
      <c r="H242" s="397"/>
      <c r="I242" s="397"/>
      <c r="J242" s="397"/>
      <c r="K242" s="398"/>
      <c r="L242" s="399"/>
      <c r="M242" s="399"/>
      <c r="O242" s="378"/>
      <c r="P242" s="378"/>
      <c r="Q242" s="378"/>
      <c r="R242" s="378"/>
      <c r="S242" s="378"/>
      <c r="T242" s="378"/>
      <c r="U242" s="378"/>
      <c r="V242" s="378"/>
      <c r="W242" s="378"/>
      <c r="X242" s="378"/>
      <c r="Y242" s="378"/>
      <c r="Z242" s="378"/>
      <c r="AA242" s="378"/>
      <c r="AB242" s="378"/>
      <c r="AC242" s="378"/>
      <c r="AD242" s="378"/>
      <c r="AE242" s="378"/>
      <c r="AF242" s="378"/>
    </row>
    <row r="243" spans="3:32" s="377" customFormat="1" ht="20" customHeight="1" x14ac:dyDescent="0.25">
      <c r="C243" s="355"/>
      <c r="D243" s="396"/>
      <c r="E243" s="396"/>
      <c r="F243" s="396"/>
      <c r="G243" s="397"/>
      <c r="H243" s="397"/>
      <c r="I243" s="397"/>
      <c r="J243" s="397"/>
      <c r="K243" s="398"/>
      <c r="L243" s="399"/>
      <c r="M243" s="399"/>
      <c r="O243" s="378"/>
      <c r="P243" s="378"/>
      <c r="Q243" s="378"/>
      <c r="R243" s="378"/>
      <c r="S243" s="378"/>
      <c r="T243" s="378"/>
      <c r="U243" s="378"/>
      <c r="V243" s="378"/>
      <c r="W243" s="378"/>
      <c r="X243" s="378"/>
      <c r="Y243" s="378"/>
      <c r="Z243" s="378"/>
      <c r="AA243" s="378"/>
      <c r="AB243" s="378"/>
      <c r="AC243" s="378"/>
      <c r="AD243" s="378"/>
      <c r="AE243" s="378"/>
      <c r="AF243" s="378"/>
    </row>
    <row r="244" spans="3:32" s="377" customFormat="1" ht="20" customHeight="1" x14ac:dyDescent="0.25">
      <c r="C244" s="355"/>
      <c r="D244" s="396"/>
      <c r="E244" s="396"/>
      <c r="F244" s="396"/>
      <c r="G244" s="397"/>
      <c r="H244" s="397"/>
      <c r="I244" s="397"/>
      <c r="J244" s="397"/>
      <c r="K244" s="398"/>
      <c r="L244" s="399"/>
      <c r="M244" s="399"/>
      <c r="O244" s="378"/>
      <c r="P244" s="378"/>
      <c r="Q244" s="378"/>
      <c r="R244" s="378"/>
      <c r="S244" s="378"/>
      <c r="T244" s="378"/>
      <c r="U244" s="378"/>
      <c r="V244" s="378"/>
      <c r="W244" s="378"/>
      <c r="X244" s="378"/>
      <c r="Y244" s="378"/>
      <c r="Z244" s="378"/>
      <c r="AA244" s="378"/>
      <c r="AB244" s="378"/>
      <c r="AC244" s="378"/>
      <c r="AD244" s="378"/>
      <c r="AE244" s="378"/>
      <c r="AF244" s="378"/>
    </row>
    <row r="245" spans="3:32" s="377" customFormat="1" ht="20" customHeight="1" x14ac:dyDescent="0.25">
      <c r="C245" s="355"/>
      <c r="D245" s="396"/>
      <c r="E245" s="396"/>
      <c r="F245" s="396"/>
      <c r="G245" s="397"/>
      <c r="H245" s="397"/>
      <c r="I245" s="397"/>
      <c r="J245" s="397"/>
      <c r="K245" s="398"/>
      <c r="L245" s="399"/>
      <c r="M245" s="399"/>
      <c r="O245" s="378"/>
      <c r="P245" s="378"/>
      <c r="Q245" s="378"/>
      <c r="R245" s="378"/>
      <c r="S245" s="378"/>
      <c r="T245" s="378"/>
      <c r="U245" s="378"/>
      <c r="V245" s="378"/>
      <c r="W245" s="378"/>
      <c r="X245" s="378"/>
      <c r="Y245" s="378"/>
      <c r="Z245" s="378"/>
      <c r="AA245" s="378"/>
      <c r="AB245" s="378"/>
      <c r="AC245" s="378"/>
      <c r="AD245" s="378"/>
      <c r="AE245" s="378"/>
      <c r="AF245" s="378"/>
    </row>
    <row r="246" spans="3:32" s="377" customFormat="1" ht="20" customHeight="1" x14ac:dyDescent="0.25">
      <c r="C246" s="355"/>
      <c r="D246" s="396"/>
      <c r="E246" s="396"/>
      <c r="F246" s="396"/>
      <c r="G246" s="397"/>
      <c r="H246" s="397"/>
      <c r="I246" s="397"/>
      <c r="J246" s="397"/>
      <c r="K246" s="398"/>
      <c r="L246" s="399"/>
      <c r="M246" s="399"/>
      <c r="O246" s="378"/>
      <c r="P246" s="378"/>
      <c r="Q246" s="378"/>
      <c r="R246" s="378"/>
      <c r="S246" s="378"/>
      <c r="T246" s="378"/>
      <c r="U246" s="378"/>
      <c r="V246" s="378"/>
      <c r="W246" s="378"/>
      <c r="X246" s="378"/>
      <c r="Y246" s="378"/>
      <c r="Z246" s="378"/>
      <c r="AA246" s="378"/>
      <c r="AB246" s="378"/>
      <c r="AC246" s="378"/>
      <c r="AD246" s="378"/>
      <c r="AE246" s="378"/>
      <c r="AF246" s="378"/>
    </row>
    <row r="247" spans="3:32" s="377" customFormat="1" ht="20" customHeight="1" x14ac:dyDescent="0.25">
      <c r="C247" s="355"/>
      <c r="D247" s="396"/>
      <c r="E247" s="396"/>
      <c r="F247" s="396"/>
      <c r="G247" s="397"/>
      <c r="H247" s="397"/>
      <c r="I247" s="397"/>
      <c r="J247" s="397"/>
      <c r="K247" s="398"/>
      <c r="L247" s="399"/>
      <c r="M247" s="399"/>
      <c r="O247" s="378"/>
      <c r="P247" s="378"/>
      <c r="Q247" s="378"/>
      <c r="R247" s="378"/>
      <c r="S247" s="378"/>
      <c r="T247" s="378"/>
      <c r="U247" s="378"/>
      <c r="V247" s="378"/>
      <c r="W247" s="378"/>
      <c r="X247" s="378"/>
      <c r="Y247" s="378"/>
      <c r="Z247" s="378"/>
      <c r="AA247" s="378"/>
      <c r="AB247" s="378"/>
      <c r="AC247" s="378"/>
      <c r="AD247" s="378"/>
      <c r="AE247" s="378"/>
      <c r="AF247" s="378"/>
    </row>
    <row r="248" spans="3:32" s="377" customFormat="1" ht="20" customHeight="1" x14ac:dyDescent="0.25">
      <c r="C248" s="355"/>
      <c r="D248" s="396"/>
      <c r="E248" s="396"/>
      <c r="F248" s="396"/>
      <c r="G248" s="397"/>
      <c r="H248" s="397"/>
      <c r="I248" s="397"/>
      <c r="J248" s="397"/>
      <c r="K248" s="398"/>
      <c r="L248" s="399"/>
      <c r="M248" s="399"/>
      <c r="O248" s="378"/>
      <c r="P248" s="378"/>
      <c r="Q248" s="378"/>
      <c r="R248" s="378"/>
      <c r="S248" s="378"/>
      <c r="T248" s="378"/>
      <c r="U248" s="378"/>
      <c r="V248" s="378"/>
      <c r="W248" s="378"/>
      <c r="X248" s="378"/>
      <c r="Y248" s="378"/>
      <c r="Z248" s="378"/>
      <c r="AA248" s="378"/>
      <c r="AB248" s="378"/>
      <c r="AC248" s="378"/>
      <c r="AD248" s="378"/>
      <c r="AE248" s="378"/>
      <c r="AF248" s="378"/>
    </row>
    <row r="249" spans="3:32" s="377" customFormat="1" ht="20" customHeight="1" x14ac:dyDescent="0.25">
      <c r="C249" s="355"/>
      <c r="D249" s="396"/>
      <c r="E249" s="396"/>
      <c r="F249" s="396"/>
      <c r="G249" s="397"/>
      <c r="H249" s="397"/>
      <c r="I249" s="397"/>
      <c r="J249" s="397"/>
      <c r="K249" s="398"/>
      <c r="L249" s="399"/>
      <c r="M249" s="399"/>
      <c r="O249" s="378"/>
      <c r="P249" s="378"/>
      <c r="Q249" s="378"/>
      <c r="R249" s="378"/>
      <c r="S249" s="378"/>
      <c r="T249" s="378"/>
      <c r="U249" s="378"/>
      <c r="V249" s="378"/>
      <c r="W249" s="378"/>
      <c r="X249" s="378"/>
      <c r="Y249" s="378"/>
      <c r="Z249" s="378"/>
      <c r="AA249" s="378"/>
      <c r="AB249" s="378"/>
      <c r="AC249" s="378"/>
      <c r="AD249" s="378"/>
      <c r="AE249" s="378"/>
      <c r="AF249" s="378"/>
    </row>
    <row r="250" spans="3:32" s="377" customFormat="1" ht="20" customHeight="1" x14ac:dyDescent="0.25">
      <c r="C250" s="355"/>
      <c r="D250" s="396"/>
      <c r="E250" s="396"/>
      <c r="F250" s="396"/>
      <c r="G250" s="397"/>
      <c r="H250" s="397"/>
      <c r="I250" s="397"/>
      <c r="J250" s="397"/>
      <c r="K250" s="398"/>
      <c r="L250" s="399"/>
      <c r="M250" s="399"/>
      <c r="O250" s="378"/>
      <c r="P250" s="378"/>
      <c r="Q250" s="378"/>
      <c r="R250" s="378"/>
      <c r="S250" s="378"/>
      <c r="T250" s="378"/>
      <c r="U250" s="378"/>
      <c r="V250" s="378"/>
      <c r="W250" s="378"/>
      <c r="X250" s="378"/>
      <c r="Y250" s="378"/>
      <c r="Z250" s="378"/>
      <c r="AA250" s="378"/>
      <c r="AB250" s="378"/>
      <c r="AC250" s="378"/>
      <c r="AD250" s="378"/>
      <c r="AE250" s="378"/>
      <c r="AF250" s="378"/>
    </row>
    <row r="251" spans="3:32" s="377" customFormat="1" ht="20" customHeight="1" x14ac:dyDescent="0.25">
      <c r="C251" s="355"/>
      <c r="D251" s="396"/>
      <c r="E251" s="396"/>
      <c r="F251" s="396"/>
      <c r="G251" s="397"/>
      <c r="H251" s="397"/>
      <c r="I251" s="397"/>
      <c r="J251" s="397"/>
      <c r="K251" s="398"/>
      <c r="L251" s="399"/>
      <c r="M251" s="399"/>
      <c r="O251" s="378"/>
      <c r="P251" s="378"/>
      <c r="Q251" s="378"/>
      <c r="R251" s="378"/>
      <c r="S251" s="378"/>
      <c r="T251" s="378"/>
      <c r="U251" s="378"/>
      <c r="V251" s="378"/>
      <c r="W251" s="378"/>
      <c r="X251" s="378"/>
      <c r="Y251" s="378"/>
      <c r="Z251" s="378"/>
      <c r="AA251" s="378"/>
      <c r="AB251" s="378"/>
      <c r="AC251" s="378"/>
      <c r="AD251" s="378"/>
      <c r="AE251" s="378"/>
      <c r="AF251" s="378"/>
    </row>
    <row r="252" spans="3:32" s="377" customFormat="1" ht="20" customHeight="1" x14ac:dyDescent="0.25">
      <c r="C252" s="355"/>
      <c r="D252" s="396"/>
      <c r="E252" s="396"/>
      <c r="F252" s="396"/>
      <c r="G252" s="397"/>
      <c r="H252" s="397"/>
      <c r="I252" s="397"/>
      <c r="J252" s="397"/>
      <c r="K252" s="398"/>
      <c r="L252" s="399"/>
      <c r="M252" s="399"/>
      <c r="O252" s="378"/>
      <c r="P252" s="378"/>
      <c r="Q252" s="378"/>
      <c r="R252" s="378"/>
      <c r="S252" s="378"/>
      <c r="T252" s="378"/>
      <c r="U252" s="378"/>
      <c r="V252" s="378"/>
      <c r="W252" s="378"/>
      <c r="X252" s="378"/>
      <c r="Y252" s="378"/>
      <c r="Z252" s="378"/>
      <c r="AA252" s="378"/>
      <c r="AB252" s="378"/>
      <c r="AC252" s="378"/>
      <c r="AD252" s="378"/>
      <c r="AE252" s="378"/>
      <c r="AF252" s="378"/>
    </row>
    <row r="253" spans="3:32" s="377" customFormat="1" ht="20" customHeight="1" x14ac:dyDescent="0.25">
      <c r="C253" s="355"/>
      <c r="D253" s="396"/>
      <c r="E253" s="396"/>
      <c r="F253" s="396"/>
      <c r="G253" s="401"/>
      <c r="H253" s="401"/>
      <c r="I253" s="401"/>
      <c r="J253" s="401"/>
      <c r="K253" s="398"/>
      <c r="L253" s="399"/>
      <c r="M253" s="399"/>
      <c r="O253" s="378"/>
      <c r="P253" s="378"/>
      <c r="Q253" s="378"/>
      <c r="R253" s="378"/>
      <c r="S253" s="378"/>
      <c r="T253" s="378"/>
      <c r="U253" s="378"/>
      <c r="V253" s="378"/>
      <c r="W253" s="378"/>
      <c r="X253" s="378"/>
      <c r="Y253" s="378"/>
      <c r="Z253" s="378"/>
      <c r="AA253" s="378"/>
      <c r="AB253" s="378"/>
      <c r="AC253" s="378"/>
      <c r="AD253" s="378"/>
      <c r="AE253" s="378"/>
      <c r="AF253" s="378"/>
    </row>
    <row r="254" spans="3:32" s="377" customFormat="1" ht="20" customHeight="1" x14ac:dyDescent="0.25">
      <c r="C254" s="355"/>
      <c r="D254" s="396"/>
      <c r="E254" s="396"/>
      <c r="F254" s="396"/>
      <c r="G254" s="401"/>
      <c r="H254" s="401"/>
      <c r="I254" s="401"/>
      <c r="J254" s="401"/>
      <c r="K254" s="398"/>
      <c r="L254" s="399"/>
      <c r="M254" s="399"/>
      <c r="O254" s="378"/>
      <c r="P254" s="378"/>
      <c r="Q254" s="378"/>
      <c r="R254" s="378"/>
      <c r="S254" s="378"/>
      <c r="T254" s="378"/>
      <c r="U254" s="378"/>
      <c r="V254" s="378"/>
      <c r="W254" s="378"/>
      <c r="X254" s="378"/>
      <c r="Y254" s="378"/>
      <c r="Z254" s="378"/>
      <c r="AA254" s="378"/>
      <c r="AB254" s="378"/>
      <c r="AC254" s="378"/>
      <c r="AD254" s="378"/>
      <c r="AE254" s="378"/>
      <c r="AF254" s="378"/>
    </row>
    <row r="255" spans="3:32" s="377" customFormat="1" ht="20" customHeight="1" x14ac:dyDescent="0.25">
      <c r="C255" s="355"/>
      <c r="D255" s="396"/>
      <c r="E255" s="396"/>
      <c r="F255" s="396"/>
      <c r="G255" s="401"/>
      <c r="H255" s="401"/>
      <c r="I255" s="401"/>
      <c r="J255" s="401"/>
      <c r="K255" s="398"/>
      <c r="L255" s="399"/>
      <c r="M255" s="399"/>
      <c r="O255" s="378"/>
      <c r="P255" s="378"/>
      <c r="Q255" s="378"/>
      <c r="R255" s="378"/>
      <c r="S255" s="378"/>
      <c r="T255" s="378"/>
      <c r="U255" s="378"/>
      <c r="V255" s="378"/>
      <c r="W255" s="378"/>
      <c r="X255" s="378"/>
      <c r="Y255" s="378"/>
      <c r="Z255" s="378"/>
      <c r="AA255" s="378"/>
      <c r="AB255" s="378"/>
      <c r="AC255" s="378"/>
      <c r="AD255" s="378"/>
      <c r="AE255" s="378"/>
      <c r="AF255" s="378"/>
    </row>
    <row r="256" spans="3:32" s="377" customFormat="1" ht="20" customHeight="1" x14ac:dyDescent="0.25">
      <c r="C256" s="355"/>
      <c r="D256" s="396"/>
      <c r="E256" s="396"/>
      <c r="F256" s="396"/>
      <c r="G256" s="401"/>
      <c r="H256" s="401"/>
      <c r="I256" s="401"/>
      <c r="J256" s="401"/>
      <c r="K256" s="398"/>
      <c r="L256" s="399"/>
      <c r="M256" s="399"/>
      <c r="O256" s="378"/>
      <c r="P256" s="378"/>
      <c r="Q256" s="378"/>
      <c r="R256" s="378"/>
      <c r="S256" s="378"/>
      <c r="T256" s="378"/>
      <c r="U256" s="378"/>
      <c r="V256" s="378"/>
      <c r="W256" s="378"/>
      <c r="X256" s="378"/>
      <c r="Y256" s="378"/>
      <c r="Z256" s="378"/>
      <c r="AA256" s="378"/>
      <c r="AB256" s="378"/>
      <c r="AC256" s="378"/>
      <c r="AD256" s="378"/>
      <c r="AE256" s="378"/>
      <c r="AF256" s="378"/>
    </row>
    <row r="257" spans="3:32" s="377" customFormat="1" ht="20" customHeight="1" x14ac:dyDescent="0.25">
      <c r="C257" s="355"/>
      <c r="D257" s="396"/>
      <c r="E257" s="396"/>
      <c r="F257" s="396"/>
      <c r="G257" s="401"/>
      <c r="H257" s="401"/>
      <c r="I257" s="401"/>
      <c r="J257" s="401"/>
      <c r="K257" s="398"/>
      <c r="L257" s="399"/>
      <c r="M257" s="399"/>
      <c r="O257" s="378"/>
      <c r="P257" s="378"/>
      <c r="Q257" s="378"/>
      <c r="R257" s="378"/>
      <c r="S257" s="378"/>
      <c r="T257" s="378"/>
      <c r="U257" s="378"/>
      <c r="V257" s="378"/>
      <c r="W257" s="378"/>
      <c r="X257" s="378"/>
      <c r="Y257" s="378"/>
      <c r="Z257" s="378"/>
      <c r="AA257" s="378"/>
      <c r="AB257" s="378"/>
      <c r="AC257" s="378"/>
      <c r="AD257" s="378"/>
      <c r="AE257" s="378"/>
      <c r="AF257" s="378"/>
    </row>
    <row r="258" spans="3:32" s="377" customFormat="1" ht="20" customHeight="1" x14ac:dyDescent="0.25">
      <c r="C258" s="355"/>
      <c r="D258" s="396"/>
      <c r="E258" s="396"/>
      <c r="F258" s="396"/>
      <c r="G258" s="401"/>
      <c r="H258" s="401"/>
      <c r="I258" s="401"/>
      <c r="J258" s="401"/>
      <c r="K258" s="398"/>
      <c r="L258" s="399"/>
      <c r="M258" s="399"/>
      <c r="O258" s="378"/>
      <c r="P258" s="378"/>
      <c r="Q258" s="378"/>
      <c r="R258" s="378"/>
      <c r="S258" s="378"/>
      <c r="T258" s="378"/>
      <c r="U258" s="378"/>
      <c r="V258" s="378"/>
      <c r="W258" s="378"/>
      <c r="X258" s="378"/>
      <c r="Y258" s="378"/>
      <c r="Z258" s="378"/>
      <c r="AA258" s="378"/>
      <c r="AB258" s="378"/>
      <c r="AC258" s="378"/>
      <c r="AD258" s="378"/>
      <c r="AE258" s="378"/>
      <c r="AF258" s="378"/>
    </row>
    <row r="259" spans="3:32" s="377" customFormat="1" ht="20" customHeight="1" x14ac:dyDescent="0.25">
      <c r="C259" s="355"/>
      <c r="D259" s="396"/>
      <c r="E259" s="396"/>
      <c r="F259" s="396"/>
      <c r="G259" s="401"/>
      <c r="H259" s="401"/>
      <c r="I259" s="401"/>
      <c r="J259" s="401"/>
      <c r="K259" s="398"/>
      <c r="L259" s="400"/>
      <c r="M259" s="399"/>
      <c r="O259" s="378"/>
      <c r="P259" s="378"/>
      <c r="Q259" s="378"/>
      <c r="R259" s="378"/>
      <c r="S259" s="378"/>
      <c r="T259" s="378"/>
      <c r="U259" s="378"/>
      <c r="V259" s="378"/>
      <c r="W259" s="378"/>
      <c r="X259" s="378"/>
      <c r="Y259" s="378"/>
      <c r="Z259" s="378"/>
      <c r="AA259" s="378"/>
      <c r="AB259" s="378"/>
      <c r="AC259" s="378"/>
      <c r="AD259" s="378"/>
      <c r="AE259" s="378"/>
      <c r="AF259" s="378"/>
    </row>
    <row r="260" spans="3:32" s="377" customFormat="1" ht="20" customHeight="1" x14ac:dyDescent="0.25">
      <c r="C260" s="355"/>
      <c r="D260" s="396"/>
      <c r="E260" s="396"/>
      <c r="F260" s="396"/>
      <c r="G260" s="401"/>
      <c r="H260" s="401"/>
      <c r="I260" s="401"/>
      <c r="J260" s="401"/>
      <c r="K260" s="398"/>
      <c r="L260" s="400"/>
      <c r="M260" s="399"/>
      <c r="O260" s="378"/>
      <c r="P260" s="378"/>
      <c r="Q260" s="378"/>
      <c r="R260" s="378"/>
      <c r="S260" s="378"/>
      <c r="T260" s="378"/>
      <c r="U260" s="378"/>
      <c r="V260" s="378"/>
      <c r="W260" s="378"/>
      <c r="X260" s="378"/>
      <c r="Y260" s="378"/>
      <c r="Z260" s="378"/>
      <c r="AA260" s="378"/>
      <c r="AB260" s="378"/>
      <c r="AC260" s="378"/>
      <c r="AD260" s="378"/>
      <c r="AE260" s="378"/>
      <c r="AF260" s="378"/>
    </row>
    <row r="261" spans="3:32" s="377" customFormat="1" ht="20" customHeight="1" x14ac:dyDescent="0.25">
      <c r="C261" s="355"/>
      <c r="D261" s="396"/>
      <c r="E261" s="396"/>
      <c r="F261" s="396"/>
      <c r="G261" s="401"/>
      <c r="H261" s="401"/>
      <c r="I261" s="401"/>
      <c r="J261" s="401"/>
      <c r="K261" s="398"/>
      <c r="L261" s="400"/>
      <c r="M261" s="399"/>
      <c r="O261" s="378"/>
      <c r="P261" s="378"/>
      <c r="Q261" s="378"/>
      <c r="R261" s="378"/>
      <c r="S261" s="378"/>
      <c r="T261" s="378"/>
      <c r="U261" s="378"/>
      <c r="V261" s="378"/>
      <c r="W261" s="378"/>
      <c r="X261" s="378"/>
      <c r="Y261" s="378"/>
      <c r="Z261" s="378"/>
      <c r="AA261" s="378"/>
      <c r="AB261" s="378"/>
      <c r="AC261" s="378"/>
      <c r="AD261" s="378"/>
      <c r="AE261" s="378"/>
      <c r="AF261" s="378"/>
    </row>
    <row r="262" spans="3:32" s="377" customFormat="1" ht="20" customHeight="1" x14ac:dyDescent="0.25">
      <c r="C262" s="355"/>
      <c r="D262" s="396"/>
      <c r="E262" s="396"/>
      <c r="F262" s="396"/>
      <c r="G262" s="401"/>
      <c r="H262" s="401"/>
      <c r="I262" s="401"/>
      <c r="J262" s="401"/>
      <c r="K262" s="398"/>
      <c r="L262" s="400"/>
      <c r="M262" s="399"/>
      <c r="O262" s="378"/>
      <c r="P262" s="378"/>
      <c r="Q262" s="378"/>
      <c r="R262" s="378"/>
      <c r="S262" s="378"/>
      <c r="T262" s="378"/>
      <c r="U262" s="378"/>
      <c r="V262" s="378"/>
      <c r="W262" s="378"/>
      <c r="X262" s="378"/>
      <c r="Y262" s="378"/>
      <c r="Z262" s="378"/>
      <c r="AA262" s="378"/>
      <c r="AB262" s="378"/>
      <c r="AC262" s="378"/>
      <c r="AD262" s="378"/>
      <c r="AE262" s="378"/>
      <c r="AF262" s="378"/>
    </row>
    <row r="263" spans="3:32" s="377" customFormat="1" ht="20" customHeight="1" x14ac:dyDescent="0.25">
      <c r="C263" s="355"/>
      <c r="D263" s="396"/>
      <c r="E263" s="396"/>
      <c r="F263" s="396"/>
      <c r="G263" s="401"/>
      <c r="H263" s="401"/>
      <c r="I263" s="401"/>
      <c r="J263" s="401"/>
      <c r="K263" s="398"/>
      <c r="L263" s="400"/>
      <c r="M263" s="399"/>
      <c r="O263" s="378"/>
      <c r="P263" s="378"/>
      <c r="Q263" s="378"/>
      <c r="R263" s="378"/>
      <c r="S263" s="378"/>
      <c r="T263" s="378"/>
      <c r="U263" s="378"/>
      <c r="V263" s="378"/>
      <c r="W263" s="378"/>
      <c r="X263" s="378"/>
      <c r="Y263" s="378"/>
      <c r="Z263" s="378"/>
      <c r="AA263" s="378"/>
      <c r="AB263" s="378"/>
      <c r="AC263" s="378"/>
      <c r="AD263" s="378"/>
      <c r="AE263" s="378"/>
      <c r="AF263" s="378"/>
    </row>
    <row r="264" spans="3:32" s="377" customFormat="1" ht="20" customHeight="1" x14ac:dyDescent="0.25">
      <c r="C264" s="355"/>
      <c r="D264" s="396"/>
      <c r="E264" s="396"/>
      <c r="F264" s="396"/>
      <c r="G264" s="401"/>
      <c r="H264" s="401"/>
      <c r="I264" s="401"/>
      <c r="J264" s="401"/>
      <c r="K264" s="398"/>
      <c r="L264" s="400"/>
      <c r="M264" s="399"/>
      <c r="O264" s="378"/>
      <c r="P264" s="378"/>
      <c r="Q264" s="378"/>
      <c r="R264" s="378"/>
      <c r="S264" s="378"/>
      <c r="T264" s="378"/>
      <c r="U264" s="378"/>
      <c r="V264" s="378"/>
      <c r="W264" s="378"/>
      <c r="X264" s="378"/>
      <c r="Y264" s="378"/>
      <c r="Z264" s="378"/>
      <c r="AA264" s="378"/>
      <c r="AB264" s="378"/>
      <c r="AC264" s="378"/>
      <c r="AD264" s="378"/>
      <c r="AE264" s="378"/>
      <c r="AF264" s="378"/>
    </row>
    <row r="265" spans="3:32" s="377" customFormat="1" ht="20" customHeight="1" x14ac:dyDescent="0.25">
      <c r="C265" s="355"/>
      <c r="D265" s="396"/>
      <c r="E265" s="396"/>
      <c r="F265" s="396"/>
      <c r="G265" s="401"/>
      <c r="H265" s="401"/>
      <c r="I265" s="401"/>
      <c r="J265" s="401"/>
      <c r="K265" s="398"/>
      <c r="L265" s="400"/>
      <c r="M265" s="399"/>
      <c r="O265" s="378"/>
      <c r="P265" s="378"/>
      <c r="Q265" s="378"/>
      <c r="R265" s="378"/>
      <c r="S265" s="378"/>
      <c r="T265" s="378"/>
      <c r="U265" s="378"/>
      <c r="V265" s="378"/>
      <c r="W265" s="378"/>
      <c r="X265" s="378"/>
      <c r="Y265" s="378"/>
      <c r="Z265" s="378"/>
      <c r="AA265" s="378"/>
      <c r="AB265" s="378"/>
      <c r="AC265" s="378"/>
      <c r="AD265" s="378"/>
      <c r="AE265" s="378"/>
      <c r="AF265" s="378"/>
    </row>
    <row r="266" spans="3:32" s="377" customFormat="1" ht="20" customHeight="1" x14ac:dyDescent="0.25">
      <c r="C266" s="355"/>
      <c r="D266" s="396"/>
      <c r="E266" s="396"/>
      <c r="F266" s="396"/>
      <c r="G266" s="401"/>
      <c r="H266" s="401"/>
      <c r="I266" s="401"/>
      <c r="J266" s="401"/>
      <c r="K266" s="398"/>
      <c r="L266" s="399"/>
      <c r="M266" s="399"/>
      <c r="O266" s="378"/>
      <c r="P266" s="378"/>
      <c r="Q266" s="378"/>
      <c r="R266" s="378"/>
      <c r="S266" s="378"/>
      <c r="T266" s="378"/>
      <c r="U266" s="378"/>
      <c r="V266" s="378"/>
      <c r="W266" s="378"/>
      <c r="X266" s="378"/>
      <c r="Y266" s="378"/>
      <c r="Z266" s="378"/>
      <c r="AA266" s="378"/>
      <c r="AB266" s="378"/>
      <c r="AC266" s="378"/>
      <c r="AD266" s="378"/>
      <c r="AE266" s="378"/>
      <c r="AF266" s="378"/>
    </row>
    <row r="267" spans="3:32" s="377" customFormat="1" ht="20" customHeight="1" x14ac:dyDescent="0.25">
      <c r="C267" s="355"/>
      <c r="D267" s="396"/>
      <c r="E267" s="396"/>
      <c r="F267" s="396"/>
      <c r="G267" s="401"/>
      <c r="H267" s="401"/>
      <c r="I267" s="401"/>
      <c r="J267" s="401"/>
      <c r="K267" s="398"/>
      <c r="L267" s="399"/>
      <c r="M267" s="399"/>
      <c r="O267" s="378"/>
      <c r="P267" s="378"/>
      <c r="Q267" s="378"/>
      <c r="R267" s="378"/>
      <c r="S267" s="378"/>
      <c r="T267" s="378"/>
      <c r="U267" s="378"/>
      <c r="V267" s="378"/>
      <c r="W267" s="378"/>
      <c r="X267" s="378"/>
      <c r="Y267" s="378"/>
      <c r="Z267" s="378"/>
      <c r="AA267" s="378"/>
      <c r="AB267" s="378"/>
      <c r="AC267" s="378"/>
      <c r="AD267" s="378"/>
      <c r="AE267" s="378"/>
      <c r="AF267" s="378"/>
    </row>
    <row r="268" spans="3:32" s="377" customFormat="1" ht="20" customHeight="1" x14ac:dyDescent="0.25">
      <c r="C268" s="355"/>
      <c r="D268" s="396"/>
      <c r="E268" s="396"/>
      <c r="F268" s="396"/>
      <c r="G268" s="401"/>
      <c r="H268" s="401"/>
      <c r="I268" s="401"/>
      <c r="J268" s="401"/>
      <c r="K268" s="398"/>
      <c r="L268" s="399"/>
      <c r="M268" s="399"/>
      <c r="O268" s="378"/>
      <c r="P268" s="378"/>
      <c r="Q268" s="378"/>
      <c r="R268" s="378"/>
      <c r="S268" s="378"/>
      <c r="T268" s="378"/>
      <c r="U268" s="378"/>
      <c r="V268" s="378"/>
      <c r="W268" s="378"/>
      <c r="X268" s="378"/>
      <c r="Y268" s="378"/>
      <c r="Z268" s="378"/>
      <c r="AA268" s="378"/>
      <c r="AB268" s="378"/>
      <c r="AC268" s="378"/>
      <c r="AD268" s="378"/>
      <c r="AE268" s="378"/>
      <c r="AF268" s="378"/>
    </row>
    <row r="269" spans="3:32" s="377" customFormat="1" ht="20" customHeight="1" x14ac:dyDescent="0.25">
      <c r="C269" s="355"/>
      <c r="D269" s="396"/>
      <c r="E269" s="396"/>
      <c r="F269" s="396"/>
      <c r="G269" s="401"/>
      <c r="H269" s="401"/>
      <c r="I269" s="401"/>
      <c r="J269" s="401"/>
      <c r="K269" s="398"/>
      <c r="L269" s="399"/>
      <c r="M269" s="399"/>
      <c r="O269" s="378"/>
      <c r="P269" s="378"/>
      <c r="Q269" s="378"/>
      <c r="R269" s="378"/>
      <c r="S269" s="378"/>
      <c r="T269" s="378"/>
      <c r="U269" s="378"/>
      <c r="V269" s="378"/>
      <c r="W269" s="378"/>
      <c r="X269" s="378"/>
      <c r="Y269" s="378"/>
      <c r="Z269" s="378"/>
      <c r="AA269" s="378"/>
      <c r="AB269" s="378"/>
      <c r="AC269" s="378"/>
      <c r="AD269" s="378"/>
      <c r="AE269" s="378"/>
      <c r="AF269" s="378"/>
    </row>
    <row r="270" spans="3:32" s="377" customFormat="1" ht="20" customHeight="1" x14ac:dyDescent="0.25">
      <c r="C270" s="355"/>
      <c r="D270" s="396"/>
      <c r="E270" s="396"/>
      <c r="F270" s="396"/>
      <c r="G270" s="401"/>
      <c r="H270" s="401"/>
      <c r="I270" s="401"/>
      <c r="J270" s="401"/>
      <c r="K270" s="398"/>
      <c r="L270" s="399"/>
      <c r="M270" s="399"/>
      <c r="O270" s="378"/>
      <c r="P270" s="378"/>
      <c r="Q270" s="378"/>
      <c r="R270" s="378"/>
      <c r="S270" s="378"/>
      <c r="T270" s="378"/>
      <c r="U270" s="378"/>
      <c r="V270" s="378"/>
      <c r="W270" s="378"/>
      <c r="X270" s="378"/>
      <c r="Y270" s="378"/>
      <c r="Z270" s="378"/>
      <c r="AA270" s="378"/>
      <c r="AB270" s="378"/>
      <c r="AC270" s="378"/>
      <c r="AD270" s="378"/>
      <c r="AE270" s="378"/>
      <c r="AF270" s="378"/>
    </row>
    <row r="271" spans="3:32" s="377" customFormat="1" ht="20" customHeight="1" x14ac:dyDescent="0.25">
      <c r="C271" s="355"/>
      <c r="D271" s="396"/>
      <c r="E271" s="396"/>
      <c r="F271" s="396"/>
      <c r="G271" s="401"/>
      <c r="H271" s="401"/>
      <c r="I271" s="401"/>
      <c r="J271" s="401"/>
      <c r="K271" s="398"/>
      <c r="L271" s="399"/>
      <c r="M271" s="399"/>
      <c r="O271" s="378"/>
      <c r="P271" s="378"/>
      <c r="Q271" s="378"/>
      <c r="R271" s="378"/>
      <c r="S271" s="378"/>
      <c r="T271" s="378"/>
      <c r="U271" s="378"/>
      <c r="V271" s="378"/>
      <c r="W271" s="378"/>
      <c r="X271" s="378"/>
      <c r="Y271" s="378"/>
      <c r="Z271" s="378"/>
      <c r="AA271" s="378"/>
      <c r="AB271" s="378"/>
      <c r="AC271" s="378"/>
      <c r="AD271" s="378"/>
      <c r="AE271" s="378"/>
      <c r="AF271" s="378"/>
    </row>
    <row r="272" spans="3:32" s="377" customFormat="1" ht="20" customHeight="1" x14ac:dyDescent="0.25">
      <c r="C272" s="355"/>
      <c r="D272" s="396"/>
      <c r="E272" s="396"/>
      <c r="F272" s="396"/>
      <c r="G272" s="401"/>
      <c r="H272" s="401"/>
      <c r="I272" s="401"/>
      <c r="J272" s="401"/>
      <c r="K272" s="398"/>
      <c r="L272" s="399"/>
      <c r="M272" s="399"/>
      <c r="O272" s="378"/>
      <c r="P272" s="378"/>
      <c r="Q272" s="378"/>
      <c r="R272" s="378"/>
      <c r="S272" s="378"/>
      <c r="T272" s="378"/>
      <c r="U272" s="378"/>
      <c r="V272" s="378"/>
      <c r="W272" s="378"/>
      <c r="X272" s="378"/>
      <c r="Y272" s="378"/>
      <c r="Z272" s="378"/>
      <c r="AA272" s="378"/>
      <c r="AB272" s="378"/>
      <c r="AC272" s="378"/>
      <c r="AD272" s="378"/>
      <c r="AE272" s="378"/>
      <c r="AF272" s="378"/>
    </row>
    <row r="273" spans="3:32" s="377" customFormat="1" ht="20" customHeight="1" x14ac:dyDescent="0.25">
      <c r="C273" s="355"/>
      <c r="D273" s="396"/>
      <c r="E273" s="396"/>
      <c r="F273" s="396"/>
      <c r="G273" s="401"/>
      <c r="H273" s="401"/>
      <c r="I273" s="401"/>
      <c r="J273" s="401"/>
      <c r="K273" s="398"/>
      <c r="L273" s="399"/>
      <c r="M273" s="399"/>
      <c r="O273" s="378"/>
      <c r="P273" s="378"/>
      <c r="Q273" s="378"/>
      <c r="R273" s="378"/>
      <c r="S273" s="378"/>
      <c r="T273" s="378"/>
      <c r="U273" s="378"/>
      <c r="V273" s="378"/>
      <c r="W273" s="378"/>
      <c r="X273" s="378"/>
      <c r="Y273" s="378"/>
      <c r="Z273" s="378"/>
      <c r="AA273" s="378"/>
      <c r="AB273" s="378"/>
      <c r="AC273" s="378"/>
      <c r="AD273" s="378"/>
      <c r="AE273" s="378"/>
      <c r="AF273" s="378"/>
    </row>
    <row r="274" spans="3:32" s="377" customFormat="1" ht="20" customHeight="1" x14ac:dyDescent="0.25">
      <c r="C274" s="355"/>
      <c r="D274" s="396"/>
      <c r="E274" s="396"/>
      <c r="F274" s="396"/>
      <c r="G274" s="401"/>
      <c r="H274" s="401"/>
      <c r="I274" s="401"/>
      <c r="J274" s="401"/>
      <c r="K274" s="398"/>
      <c r="L274" s="399"/>
      <c r="M274" s="399"/>
      <c r="O274" s="378"/>
      <c r="P274" s="378"/>
      <c r="Q274" s="378"/>
      <c r="R274" s="378"/>
      <c r="S274" s="378"/>
      <c r="T274" s="378"/>
      <c r="U274" s="378"/>
      <c r="V274" s="378"/>
      <c r="W274" s="378"/>
      <c r="X274" s="378"/>
      <c r="Y274" s="378"/>
      <c r="Z274" s="378"/>
      <c r="AA274" s="378"/>
      <c r="AB274" s="378"/>
      <c r="AC274" s="378"/>
      <c r="AD274" s="378"/>
      <c r="AE274" s="378"/>
      <c r="AF274" s="378"/>
    </row>
    <row r="275" spans="3:32" s="377" customFormat="1" ht="20" customHeight="1" x14ac:dyDescent="0.25">
      <c r="C275" s="355"/>
      <c r="D275" s="396"/>
      <c r="E275" s="396"/>
      <c r="F275" s="396"/>
      <c r="G275" s="401"/>
      <c r="H275" s="401"/>
      <c r="I275" s="401"/>
      <c r="J275" s="401"/>
      <c r="K275" s="398"/>
      <c r="L275" s="399"/>
      <c r="M275" s="399"/>
      <c r="O275" s="378"/>
      <c r="P275" s="378"/>
      <c r="Q275" s="378"/>
      <c r="R275" s="378"/>
      <c r="S275" s="378"/>
      <c r="T275" s="378"/>
      <c r="U275" s="378"/>
      <c r="V275" s="378"/>
      <c r="W275" s="378"/>
      <c r="X275" s="378"/>
      <c r="Y275" s="378"/>
      <c r="Z275" s="378"/>
      <c r="AA275" s="378"/>
      <c r="AB275" s="378"/>
      <c r="AC275" s="378"/>
      <c r="AD275" s="378"/>
      <c r="AE275" s="378"/>
      <c r="AF275" s="378"/>
    </row>
    <row r="276" spans="3:32" s="377" customFormat="1" ht="20" customHeight="1" x14ac:dyDescent="0.25">
      <c r="C276" s="355"/>
      <c r="D276" s="396"/>
      <c r="E276" s="396"/>
      <c r="F276" s="396"/>
      <c r="G276" s="401"/>
      <c r="H276" s="401"/>
      <c r="I276" s="401"/>
      <c r="J276" s="401"/>
      <c r="K276" s="398"/>
      <c r="L276" s="399"/>
      <c r="M276" s="399"/>
      <c r="O276" s="378"/>
      <c r="P276" s="378"/>
      <c r="Q276" s="378"/>
      <c r="R276" s="378"/>
      <c r="S276" s="378"/>
      <c r="T276" s="378"/>
      <c r="U276" s="378"/>
      <c r="V276" s="378"/>
      <c r="W276" s="378"/>
      <c r="X276" s="378"/>
      <c r="Y276" s="378"/>
      <c r="Z276" s="378"/>
      <c r="AA276" s="378"/>
      <c r="AB276" s="378"/>
      <c r="AC276" s="378"/>
      <c r="AD276" s="378"/>
      <c r="AE276" s="378"/>
      <c r="AF276" s="378"/>
    </row>
    <row r="277" spans="3:32" s="377" customFormat="1" ht="20" customHeight="1" x14ac:dyDescent="0.25">
      <c r="C277" s="355"/>
      <c r="D277" s="396"/>
      <c r="E277" s="396"/>
      <c r="F277" s="396"/>
      <c r="G277" s="401"/>
      <c r="H277" s="401"/>
      <c r="I277" s="401"/>
      <c r="J277" s="401"/>
      <c r="K277" s="398"/>
      <c r="L277" s="399"/>
      <c r="M277" s="399"/>
      <c r="O277" s="378"/>
      <c r="P277" s="378"/>
      <c r="Q277" s="378"/>
      <c r="R277" s="378"/>
      <c r="S277" s="378"/>
      <c r="T277" s="378"/>
      <c r="U277" s="378"/>
      <c r="V277" s="378"/>
      <c r="W277" s="378"/>
      <c r="X277" s="378"/>
      <c r="Y277" s="378"/>
      <c r="Z277" s="378"/>
      <c r="AA277" s="378"/>
      <c r="AB277" s="378"/>
      <c r="AC277" s="378"/>
      <c r="AD277" s="378"/>
      <c r="AE277" s="378"/>
      <c r="AF277" s="378"/>
    </row>
    <row r="278" spans="3:32" s="377" customFormat="1" ht="20" customHeight="1" x14ac:dyDescent="0.25">
      <c r="C278" s="355"/>
      <c r="D278" s="396"/>
      <c r="E278" s="396"/>
      <c r="F278" s="396"/>
      <c r="G278" s="401"/>
      <c r="H278" s="401"/>
      <c r="I278" s="401"/>
      <c r="J278" s="401"/>
      <c r="K278" s="398"/>
      <c r="L278" s="399"/>
      <c r="M278" s="399"/>
      <c r="O278" s="378"/>
      <c r="P278" s="378"/>
      <c r="Q278" s="378"/>
      <c r="R278" s="378"/>
      <c r="S278" s="378"/>
      <c r="T278" s="378"/>
      <c r="U278" s="378"/>
      <c r="V278" s="378"/>
      <c r="W278" s="378"/>
      <c r="X278" s="378"/>
      <c r="Y278" s="378"/>
      <c r="Z278" s="378"/>
      <c r="AA278" s="378"/>
      <c r="AB278" s="378"/>
      <c r="AC278" s="378"/>
      <c r="AD278" s="378"/>
      <c r="AE278" s="378"/>
      <c r="AF278" s="378"/>
    </row>
    <row r="279" spans="3:32" s="377" customFormat="1" ht="20" customHeight="1" x14ac:dyDescent="0.25">
      <c r="C279" s="355"/>
      <c r="D279" s="396"/>
      <c r="E279" s="396"/>
      <c r="F279" s="396"/>
      <c r="G279" s="401"/>
      <c r="H279" s="401"/>
      <c r="I279" s="401"/>
      <c r="J279" s="401"/>
      <c r="K279" s="398"/>
      <c r="L279" s="399"/>
      <c r="M279" s="399"/>
      <c r="O279" s="378"/>
      <c r="P279" s="378"/>
      <c r="Q279" s="378"/>
      <c r="R279" s="378"/>
      <c r="S279" s="378"/>
      <c r="T279" s="378"/>
      <c r="U279" s="378"/>
      <c r="V279" s="378"/>
      <c r="W279" s="378"/>
      <c r="X279" s="378"/>
      <c r="Y279" s="378"/>
      <c r="Z279" s="378"/>
      <c r="AA279" s="378"/>
      <c r="AB279" s="378"/>
      <c r="AC279" s="378"/>
      <c r="AD279" s="378"/>
      <c r="AE279" s="378"/>
      <c r="AF279" s="378"/>
    </row>
    <row r="280" spans="3:32" s="377" customFormat="1" ht="20" customHeight="1" x14ac:dyDescent="0.25">
      <c r="C280" s="355"/>
      <c r="D280" s="396"/>
      <c r="E280" s="396"/>
      <c r="F280" s="396"/>
      <c r="G280" s="401"/>
      <c r="H280" s="401"/>
      <c r="I280" s="401"/>
      <c r="J280" s="401"/>
      <c r="K280" s="398"/>
      <c r="L280" s="399"/>
      <c r="M280" s="399"/>
      <c r="O280" s="378"/>
      <c r="P280" s="378"/>
      <c r="Q280" s="378"/>
      <c r="R280" s="378"/>
      <c r="S280" s="378"/>
      <c r="T280" s="378"/>
      <c r="U280" s="378"/>
      <c r="V280" s="378"/>
      <c r="W280" s="378"/>
      <c r="X280" s="378"/>
      <c r="Y280" s="378"/>
      <c r="Z280" s="378"/>
      <c r="AA280" s="378"/>
      <c r="AB280" s="378"/>
      <c r="AC280" s="378"/>
      <c r="AD280" s="378"/>
      <c r="AE280" s="378"/>
      <c r="AF280" s="378"/>
    </row>
    <row r="281" spans="3:32" s="377" customFormat="1" ht="20" customHeight="1" x14ac:dyDescent="0.25">
      <c r="C281" s="355"/>
      <c r="D281" s="396"/>
      <c r="E281" s="396"/>
      <c r="F281" s="396"/>
      <c r="G281" s="401"/>
      <c r="H281" s="401"/>
      <c r="I281" s="401"/>
      <c r="J281" s="401"/>
      <c r="K281" s="398"/>
      <c r="L281" s="399"/>
      <c r="M281" s="399"/>
      <c r="O281" s="378"/>
      <c r="P281" s="378"/>
      <c r="Q281" s="378"/>
      <c r="R281" s="378"/>
      <c r="S281" s="378"/>
      <c r="T281" s="378"/>
      <c r="U281" s="378"/>
      <c r="V281" s="378"/>
      <c r="W281" s="378"/>
      <c r="X281" s="378"/>
      <c r="Y281" s="378"/>
      <c r="Z281" s="378"/>
      <c r="AA281" s="378"/>
      <c r="AB281" s="378"/>
      <c r="AC281" s="378"/>
      <c r="AD281" s="378"/>
      <c r="AE281" s="378"/>
      <c r="AF281" s="378"/>
    </row>
    <row r="282" spans="3:32" s="377" customFormat="1" ht="20" customHeight="1" x14ac:dyDescent="0.25">
      <c r="C282" s="355"/>
      <c r="D282" s="396"/>
      <c r="E282" s="396"/>
      <c r="F282" s="396"/>
      <c r="G282" s="401"/>
      <c r="H282" s="401"/>
      <c r="I282" s="401"/>
      <c r="J282" s="401"/>
      <c r="K282" s="398"/>
      <c r="L282" s="399"/>
      <c r="M282" s="399"/>
      <c r="O282" s="378"/>
      <c r="P282" s="378"/>
      <c r="Q282" s="378"/>
      <c r="R282" s="378"/>
      <c r="S282" s="378"/>
      <c r="T282" s="378"/>
      <c r="U282" s="378"/>
      <c r="V282" s="378"/>
      <c r="W282" s="378"/>
      <c r="X282" s="378"/>
      <c r="Y282" s="378"/>
      <c r="Z282" s="378"/>
      <c r="AA282" s="378"/>
      <c r="AB282" s="378"/>
      <c r="AC282" s="378"/>
      <c r="AD282" s="378"/>
      <c r="AE282" s="378"/>
      <c r="AF282" s="378"/>
    </row>
    <row r="283" spans="3:32" s="377" customFormat="1" ht="20" customHeight="1" x14ac:dyDescent="0.25">
      <c r="C283" s="355"/>
      <c r="D283" s="396"/>
      <c r="E283" s="396"/>
      <c r="F283" s="396"/>
      <c r="G283" s="401"/>
      <c r="H283" s="401"/>
      <c r="I283" s="401"/>
      <c r="J283" s="401"/>
      <c r="K283" s="398"/>
      <c r="L283" s="400"/>
      <c r="M283" s="399"/>
      <c r="O283" s="378"/>
      <c r="P283" s="378"/>
      <c r="Q283" s="378"/>
      <c r="R283" s="378"/>
      <c r="S283" s="378"/>
      <c r="T283" s="378"/>
      <c r="U283" s="378"/>
      <c r="V283" s="378"/>
      <c r="W283" s="378"/>
      <c r="X283" s="378"/>
      <c r="Y283" s="378"/>
      <c r="Z283" s="378"/>
      <c r="AA283" s="378"/>
      <c r="AB283" s="378"/>
      <c r="AC283" s="378"/>
      <c r="AD283" s="378"/>
      <c r="AE283" s="378"/>
      <c r="AF283" s="378"/>
    </row>
    <row r="284" spans="3:32" s="377" customFormat="1" ht="20" customHeight="1" x14ac:dyDescent="0.25">
      <c r="C284" s="355"/>
      <c r="D284" s="396"/>
      <c r="E284" s="396"/>
      <c r="F284" s="396"/>
      <c r="G284" s="401"/>
      <c r="H284" s="401"/>
      <c r="I284" s="401"/>
      <c r="J284" s="401"/>
      <c r="K284" s="398"/>
      <c r="L284" s="400"/>
      <c r="M284" s="399"/>
      <c r="O284" s="378"/>
      <c r="P284" s="378"/>
      <c r="Q284" s="378"/>
      <c r="R284" s="378"/>
      <c r="S284" s="378"/>
      <c r="T284" s="378"/>
      <c r="U284" s="378"/>
      <c r="V284" s="378"/>
      <c r="W284" s="378"/>
      <c r="X284" s="378"/>
      <c r="Y284" s="378"/>
      <c r="Z284" s="378"/>
      <c r="AA284" s="378"/>
      <c r="AB284" s="378"/>
      <c r="AC284" s="378"/>
      <c r="AD284" s="378"/>
      <c r="AE284" s="378"/>
      <c r="AF284" s="378"/>
    </row>
    <row r="285" spans="3:32" s="377" customFormat="1" ht="20" customHeight="1" x14ac:dyDescent="0.25">
      <c r="C285" s="355"/>
      <c r="D285" s="396"/>
      <c r="E285" s="396"/>
      <c r="F285" s="396"/>
      <c r="G285" s="401"/>
      <c r="H285" s="401"/>
      <c r="I285" s="401"/>
      <c r="J285" s="401"/>
      <c r="K285" s="398"/>
      <c r="L285" s="400"/>
      <c r="M285" s="399"/>
      <c r="O285" s="378"/>
      <c r="P285" s="378"/>
      <c r="Q285" s="378"/>
      <c r="R285" s="378"/>
      <c r="S285" s="378"/>
      <c r="T285" s="378"/>
      <c r="U285" s="378"/>
      <c r="V285" s="378"/>
      <c r="W285" s="378"/>
      <c r="X285" s="378"/>
      <c r="Y285" s="378"/>
      <c r="Z285" s="378"/>
      <c r="AA285" s="378"/>
      <c r="AB285" s="378"/>
      <c r="AC285" s="378"/>
      <c r="AD285" s="378"/>
      <c r="AE285" s="378"/>
      <c r="AF285" s="378"/>
    </row>
    <row r="286" spans="3:32" s="377" customFormat="1" ht="20" customHeight="1" x14ac:dyDescent="0.25">
      <c r="C286" s="355"/>
      <c r="D286" s="396"/>
      <c r="E286" s="396"/>
      <c r="F286" s="396"/>
      <c r="G286" s="401"/>
      <c r="H286" s="401"/>
      <c r="I286" s="401"/>
      <c r="J286" s="401"/>
      <c r="K286" s="398"/>
      <c r="L286" s="400"/>
      <c r="M286" s="399"/>
      <c r="O286" s="378"/>
      <c r="P286" s="378"/>
      <c r="Q286" s="378"/>
      <c r="R286" s="378"/>
      <c r="S286" s="378"/>
      <c r="T286" s="378"/>
      <c r="U286" s="378"/>
      <c r="V286" s="378"/>
      <c r="W286" s="378"/>
      <c r="X286" s="378"/>
      <c r="Y286" s="378"/>
      <c r="Z286" s="378"/>
      <c r="AA286" s="378"/>
      <c r="AB286" s="378"/>
      <c r="AC286" s="378"/>
      <c r="AD286" s="378"/>
      <c r="AE286" s="378"/>
      <c r="AF286" s="378"/>
    </row>
    <row r="287" spans="3:32" s="377" customFormat="1" ht="20" customHeight="1" x14ac:dyDescent="0.25">
      <c r="C287" s="355"/>
      <c r="D287" s="396"/>
      <c r="E287" s="396"/>
      <c r="F287" s="396"/>
      <c r="G287" s="401"/>
      <c r="H287" s="401"/>
      <c r="I287" s="401"/>
      <c r="J287" s="401"/>
      <c r="K287" s="398"/>
      <c r="L287" s="400"/>
      <c r="M287" s="399"/>
      <c r="O287" s="378"/>
      <c r="P287" s="378"/>
      <c r="Q287" s="378"/>
      <c r="R287" s="378"/>
      <c r="S287" s="378"/>
      <c r="T287" s="378"/>
      <c r="U287" s="378"/>
      <c r="V287" s="378"/>
      <c r="W287" s="378"/>
      <c r="X287" s="378"/>
      <c r="Y287" s="378"/>
      <c r="Z287" s="378"/>
      <c r="AA287" s="378"/>
      <c r="AB287" s="378"/>
      <c r="AC287" s="378"/>
      <c r="AD287" s="378"/>
      <c r="AE287" s="378"/>
      <c r="AF287" s="378"/>
    </row>
    <row r="288" spans="3:32" s="377" customFormat="1" ht="20" customHeight="1" x14ac:dyDescent="0.25">
      <c r="C288" s="355"/>
      <c r="D288" s="396"/>
      <c r="E288" s="396"/>
      <c r="F288" s="396"/>
      <c r="G288" s="401"/>
      <c r="H288" s="401"/>
      <c r="I288" s="401"/>
      <c r="J288" s="401"/>
      <c r="K288" s="398"/>
      <c r="L288" s="400"/>
      <c r="M288" s="399"/>
      <c r="O288" s="378"/>
      <c r="P288" s="378"/>
      <c r="Q288" s="378"/>
      <c r="R288" s="378"/>
      <c r="S288" s="378"/>
      <c r="T288" s="378"/>
      <c r="U288" s="378"/>
      <c r="V288" s="378"/>
      <c r="W288" s="378"/>
      <c r="X288" s="378"/>
      <c r="Y288" s="378"/>
      <c r="Z288" s="378"/>
      <c r="AA288" s="378"/>
      <c r="AB288" s="378"/>
      <c r="AC288" s="378"/>
      <c r="AD288" s="378"/>
      <c r="AE288" s="378"/>
      <c r="AF288" s="378"/>
    </row>
    <row r="289" spans="3:32" s="377" customFormat="1" ht="20" customHeight="1" x14ac:dyDescent="0.25">
      <c r="C289" s="355"/>
      <c r="D289" s="396"/>
      <c r="E289" s="396"/>
      <c r="F289" s="396"/>
      <c r="G289" s="401"/>
      <c r="H289" s="401"/>
      <c r="I289" s="401"/>
      <c r="J289" s="401"/>
      <c r="K289" s="398"/>
      <c r="L289" s="400"/>
      <c r="M289" s="399"/>
      <c r="O289" s="378"/>
      <c r="P289" s="378"/>
      <c r="Q289" s="378"/>
      <c r="R289" s="378"/>
      <c r="S289" s="378"/>
      <c r="T289" s="378"/>
      <c r="U289" s="378"/>
      <c r="V289" s="378"/>
      <c r="W289" s="378"/>
      <c r="X289" s="378"/>
      <c r="Y289" s="378"/>
      <c r="Z289" s="378"/>
      <c r="AA289" s="378"/>
      <c r="AB289" s="378"/>
      <c r="AC289" s="378"/>
      <c r="AD289" s="378"/>
      <c r="AE289" s="378"/>
      <c r="AF289" s="378"/>
    </row>
    <row r="290" spans="3:32" s="377" customFormat="1" ht="20" customHeight="1" x14ac:dyDescent="0.25">
      <c r="C290" s="355"/>
      <c r="D290" s="396"/>
      <c r="E290" s="396"/>
      <c r="F290" s="396"/>
      <c r="G290" s="401"/>
      <c r="H290" s="401"/>
      <c r="I290" s="401"/>
      <c r="J290" s="401"/>
      <c r="K290" s="398"/>
      <c r="L290" s="399"/>
      <c r="M290" s="399"/>
      <c r="O290" s="378"/>
      <c r="P290" s="378"/>
      <c r="Q290" s="378"/>
      <c r="R290" s="378"/>
      <c r="S290" s="378"/>
      <c r="T290" s="378"/>
      <c r="U290" s="378"/>
      <c r="V290" s="378"/>
      <c r="W290" s="378"/>
      <c r="X290" s="378"/>
      <c r="Y290" s="378"/>
      <c r="Z290" s="378"/>
      <c r="AA290" s="378"/>
      <c r="AB290" s="378"/>
      <c r="AC290" s="378"/>
      <c r="AD290" s="378"/>
      <c r="AE290" s="378"/>
      <c r="AF290" s="378"/>
    </row>
    <row r="291" spans="3:32" s="377" customFormat="1" ht="20" customHeight="1" x14ac:dyDescent="0.25">
      <c r="C291" s="355"/>
      <c r="D291" s="396"/>
      <c r="E291" s="396"/>
      <c r="F291" s="396"/>
      <c r="G291" s="401"/>
      <c r="H291" s="401"/>
      <c r="I291" s="401"/>
      <c r="J291" s="401"/>
      <c r="K291" s="398"/>
      <c r="L291" s="399"/>
      <c r="M291" s="399"/>
      <c r="O291" s="378"/>
      <c r="P291" s="378"/>
      <c r="Q291" s="378"/>
      <c r="R291" s="378"/>
      <c r="S291" s="378"/>
      <c r="T291" s="378"/>
      <c r="U291" s="378"/>
      <c r="V291" s="378"/>
      <c r="W291" s="378"/>
      <c r="X291" s="378"/>
      <c r="Y291" s="378"/>
      <c r="Z291" s="378"/>
      <c r="AA291" s="378"/>
      <c r="AB291" s="378"/>
      <c r="AC291" s="378"/>
      <c r="AD291" s="378"/>
      <c r="AE291" s="378"/>
      <c r="AF291" s="378"/>
    </row>
    <row r="292" spans="3:32" s="377" customFormat="1" ht="20" customHeight="1" x14ac:dyDescent="0.25">
      <c r="C292" s="355"/>
      <c r="D292" s="396"/>
      <c r="E292" s="396"/>
      <c r="F292" s="396"/>
      <c r="G292" s="401"/>
      <c r="H292" s="401"/>
      <c r="I292" s="401"/>
      <c r="J292" s="401"/>
      <c r="K292" s="398"/>
      <c r="L292" s="399"/>
      <c r="M292" s="399"/>
      <c r="O292" s="378"/>
      <c r="P292" s="378"/>
      <c r="Q292" s="378"/>
      <c r="R292" s="378"/>
      <c r="S292" s="378"/>
      <c r="T292" s="378"/>
      <c r="U292" s="378"/>
      <c r="V292" s="378"/>
      <c r="W292" s="378"/>
      <c r="X292" s="378"/>
      <c r="Y292" s="378"/>
      <c r="Z292" s="378"/>
      <c r="AA292" s="378"/>
      <c r="AB292" s="378"/>
      <c r="AC292" s="378"/>
      <c r="AD292" s="378"/>
      <c r="AE292" s="378"/>
      <c r="AF292" s="378"/>
    </row>
    <row r="293" spans="3:32" s="377" customFormat="1" ht="20" customHeight="1" x14ac:dyDescent="0.25">
      <c r="C293" s="355"/>
      <c r="D293" s="396"/>
      <c r="E293" s="396"/>
      <c r="F293" s="396"/>
      <c r="G293" s="401"/>
      <c r="H293" s="401"/>
      <c r="I293" s="401"/>
      <c r="J293" s="401"/>
      <c r="K293" s="398"/>
      <c r="L293" s="399"/>
      <c r="M293" s="399"/>
      <c r="O293" s="378"/>
      <c r="P293" s="378"/>
      <c r="Q293" s="378"/>
      <c r="R293" s="378"/>
      <c r="S293" s="378"/>
      <c r="T293" s="378"/>
      <c r="U293" s="378"/>
      <c r="V293" s="378"/>
      <c r="W293" s="378"/>
      <c r="X293" s="378"/>
      <c r="Y293" s="378"/>
      <c r="Z293" s="378"/>
      <c r="AA293" s="378"/>
      <c r="AB293" s="378"/>
      <c r="AC293" s="378"/>
      <c r="AD293" s="378"/>
      <c r="AE293" s="378"/>
      <c r="AF293" s="378"/>
    </row>
    <row r="294" spans="3:32" s="377" customFormat="1" ht="20" customHeight="1" x14ac:dyDescent="0.25">
      <c r="C294" s="355"/>
      <c r="D294" s="396"/>
      <c r="E294" s="396"/>
      <c r="F294" s="396"/>
      <c r="G294" s="401"/>
      <c r="H294" s="401"/>
      <c r="I294" s="401"/>
      <c r="J294" s="401"/>
      <c r="K294" s="398"/>
      <c r="L294" s="399"/>
      <c r="M294" s="399"/>
      <c r="O294" s="378"/>
      <c r="P294" s="378"/>
      <c r="Q294" s="378"/>
      <c r="R294" s="378"/>
      <c r="S294" s="378"/>
      <c r="T294" s="378"/>
      <c r="U294" s="378"/>
      <c r="V294" s="378"/>
      <c r="W294" s="378"/>
      <c r="X294" s="378"/>
      <c r="Y294" s="378"/>
      <c r="Z294" s="378"/>
      <c r="AA294" s="378"/>
      <c r="AB294" s="378"/>
      <c r="AC294" s="378"/>
      <c r="AD294" s="378"/>
      <c r="AE294" s="378"/>
      <c r="AF294" s="378"/>
    </row>
    <row r="295" spans="3:32" s="377" customFormat="1" ht="20" customHeight="1" x14ac:dyDescent="0.25">
      <c r="C295" s="355"/>
      <c r="D295" s="396"/>
      <c r="E295" s="396"/>
      <c r="F295" s="396"/>
      <c r="G295" s="401"/>
      <c r="H295" s="401"/>
      <c r="I295" s="401"/>
      <c r="J295" s="401"/>
      <c r="K295" s="398"/>
      <c r="L295" s="399"/>
      <c r="M295" s="399"/>
      <c r="O295" s="378"/>
      <c r="P295" s="378"/>
      <c r="Q295" s="378"/>
      <c r="R295" s="378"/>
      <c r="S295" s="378"/>
      <c r="T295" s="378"/>
      <c r="U295" s="378"/>
      <c r="V295" s="378"/>
      <c r="W295" s="378"/>
      <c r="X295" s="378"/>
      <c r="Y295" s="378"/>
      <c r="Z295" s="378"/>
      <c r="AA295" s="378"/>
      <c r="AB295" s="378"/>
      <c r="AC295" s="378"/>
      <c r="AD295" s="378"/>
      <c r="AE295" s="378"/>
      <c r="AF295" s="378"/>
    </row>
    <row r="296" spans="3:32" s="377" customFormat="1" ht="20" customHeight="1" x14ac:dyDescent="0.25">
      <c r="C296" s="355"/>
      <c r="D296" s="396"/>
      <c r="E296" s="396"/>
      <c r="F296" s="396"/>
      <c r="G296" s="401"/>
      <c r="H296" s="401"/>
      <c r="I296" s="401"/>
      <c r="J296" s="401"/>
      <c r="K296" s="398"/>
      <c r="L296" s="399"/>
      <c r="M296" s="399"/>
      <c r="O296" s="378"/>
      <c r="P296" s="378"/>
      <c r="Q296" s="378"/>
      <c r="R296" s="378"/>
      <c r="S296" s="378"/>
      <c r="T296" s="378"/>
      <c r="U296" s="378"/>
      <c r="V296" s="378"/>
      <c r="W296" s="378"/>
      <c r="X296" s="378"/>
      <c r="Y296" s="378"/>
      <c r="Z296" s="378"/>
      <c r="AA296" s="378"/>
      <c r="AB296" s="378"/>
      <c r="AC296" s="378"/>
      <c r="AD296" s="378"/>
      <c r="AE296" s="378"/>
      <c r="AF296" s="378"/>
    </row>
    <row r="297" spans="3:32" s="377" customFormat="1" ht="20" customHeight="1" x14ac:dyDescent="0.25">
      <c r="C297" s="355"/>
      <c r="D297" s="396"/>
      <c r="E297" s="396"/>
      <c r="F297" s="396"/>
      <c r="G297" s="401"/>
      <c r="H297" s="401"/>
      <c r="I297" s="401"/>
      <c r="J297" s="401"/>
      <c r="K297" s="398"/>
      <c r="L297" s="399"/>
      <c r="M297" s="399"/>
      <c r="O297" s="378"/>
      <c r="P297" s="378"/>
      <c r="Q297" s="378"/>
      <c r="R297" s="378"/>
      <c r="S297" s="378"/>
      <c r="T297" s="378"/>
      <c r="U297" s="378"/>
      <c r="V297" s="378"/>
      <c r="W297" s="378"/>
      <c r="X297" s="378"/>
      <c r="Y297" s="378"/>
      <c r="Z297" s="378"/>
      <c r="AA297" s="378"/>
      <c r="AB297" s="378"/>
      <c r="AC297" s="378"/>
      <c r="AD297" s="378"/>
      <c r="AE297" s="378"/>
      <c r="AF297" s="378"/>
    </row>
    <row r="298" spans="3:32" s="377" customFormat="1" ht="20" customHeight="1" x14ac:dyDescent="0.25">
      <c r="C298" s="355"/>
      <c r="D298" s="396"/>
      <c r="E298" s="396"/>
      <c r="F298" s="396"/>
      <c r="G298" s="401"/>
      <c r="H298" s="401"/>
      <c r="I298" s="401"/>
      <c r="J298" s="401"/>
      <c r="K298" s="398"/>
      <c r="L298" s="399"/>
      <c r="M298" s="399"/>
      <c r="O298" s="378"/>
      <c r="P298" s="378"/>
      <c r="Q298" s="378"/>
      <c r="R298" s="378"/>
      <c r="S298" s="378"/>
      <c r="T298" s="378"/>
      <c r="U298" s="378"/>
      <c r="V298" s="378"/>
      <c r="W298" s="378"/>
      <c r="X298" s="378"/>
      <c r="Y298" s="378"/>
      <c r="Z298" s="378"/>
      <c r="AA298" s="378"/>
      <c r="AB298" s="378"/>
      <c r="AC298" s="378"/>
      <c r="AD298" s="378"/>
      <c r="AE298" s="378"/>
      <c r="AF298" s="378"/>
    </row>
    <row r="299" spans="3:32" s="377" customFormat="1" ht="20" customHeight="1" x14ac:dyDescent="0.25">
      <c r="C299" s="355"/>
      <c r="D299" s="396"/>
      <c r="E299" s="396"/>
      <c r="F299" s="396"/>
      <c r="G299" s="401"/>
      <c r="H299" s="401"/>
      <c r="I299" s="401"/>
      <c r="J299" s="401"/>
      <c r="K299" s="398"/>
      <c r="L299" s="399"/>
      <c r="M299" s="399"/>
      <c r="O299" s="378"/>
      <c r="P299" s="378"/>
      <c r="Q299" s="378"/>
      <c r="R299" s="378"/>
      <c r="S299" s="378"/>
      <c r="T299" s="378"/>
      <c r="U299" s="378"/>
      <c r="V299" s="378"/>
      <c r="W299" s="378"/>
      <c r="X299" s="378"/>
      <c r="Y299" s="378"/>
      <c r="Z299" s="378"/>
      <c r="AA299" s="378"/>
      <c r="AB299" s="378"/>
      <c r="AC299" s="378"/>
      <c r="AD299" s="378"/>
      <c r="AE299" s="378"/>
      <c r="AF299" s="378"/>
    </row>
    <row r="300" spans="3:32" s="377" customFormat="1" ht="20" customHeight="1" x14ac:dyDescent="0.25">
      <c r="C300" s="355"/>
      <c r="D300" s="396"/>
      <c r="E300" s="396"/>
      <c r="F300" s="396"/>
      <c r="G300" s="401"/>
      <c r="H300" s="401"/>
      <c r="I300" s="401"/>
      <c r="J300" s="401"/>
      <c r="K300" s="398"/>
      <c r="L300" s="399"/>
      <c r="M300" s="399"/>
      <c r="O300" s="378"/>
      <c r="P300" s="378"/>
      <c r="Q300" s="378"/>
      <c r="R300" s="378"/>
      <c r="S300" s="378"/>
      <c r="T300" s="378"/>
      <c r="U300" s="378"/>
      <c r="V300" s="378"/>
      <c r="W300" s="378"/>
      <c r="X300" s="378"/>
      <c r="Y300" s="378"/>
      <c r="Z300" s="378"/>
      <c r="AA300" s="378"/>
      <c r="AB300" s="378"/>
      <c r="AC300" s="378"/>
      <c r="AD300" s="378"/>
      <c r="AE300" s="378"/>
      <c r="AF300" s="378"/>
    </row>
    <row r="301" spans="3:32" s="377" customFormat="1" ht="20" customHeight="1" x14ac:dyDescent="0.25">
      <c r="C301" s="355"/>
      <c r="D301" s="396"/>
      <c r="E301" s="396"/>
      <c r="F301" s="396"/>
      <c r="G301" s="401"/>
      <c r="H301" s="401"/>
      <c r="I301" s="401"/>
      <c r="J301" s="401"/>
      <c r="K301" s="398"/>
      <c r="L301" s="399"/>
      <c r="M301" s="399"/>
      <c r="O301" s="378"/>
      <c r="P301" s="378"/>
      <c r="Q301" s="378"/>
      <c r="R301" s="378"/>
      <c r="S301" s="378"/>
      <c r="T301" s="378"/>
      <c r="U301" s="378"/>
      <c r="V301" s="378"/>
      <c r="W301" s="378"/>
      <c r="X301" s="378"/>
      <c r="Y301" s="378"/>
      <c r="Z301" s="378"/>
      <c r="AA301" s="378"/>
      <c r="AB301" s="378"/>
      <c r="AC301" s="378"/>
      <c r="AD301" s="378"/>
      <c r="AE301" s="378"/>
      <c r="AF301" s="378"/>
    </row>
    <row r="302" spans="3:32" s="377" customFormat="1" ht="20" customHeight="1" x14ac:dyDescent="0.25">
      <c r="C302" s="355"/>
      <c r="D302" s="396"/>
      <c r="E302" s="396"/>
      <c r="F302" s="396"/>
      <c r="G302" s="401"/>
      <c r="H302" s="401"/>
      <c r="I302" s="401"/>
      <c r="J302" s="401"/>
      <c r="K302" s="398"/>
      <c r="L302" s="399"/>
      <c r="M302" s="399"/>
      <c r="O302" s="378"/>
      <c r="P302" s="378"/>
      <c r="Q302" s="378"/>
      <c r="R302" s="378"/>
      <c r="S302" s="378"/>
      <c r="T302" s="378"/>
      <c r="U302" s="378"/>
      <c r="V302" s="378"/>
      <c r="W302" s="378"/>
      <c r="X302" s="378"/>
      <c r="Y302" s="378"/>
      <c r="Z302" s="378"/>
      <c r="AA302" s="378"/>
      <c r="AB302" s="378"/>
      <c r="AC302" s="378"/>
      <c r="AD302" s="378"/>
      <c r="AE302" s="378"/>
      <c r="AF302" s="378"/>
    </row>
    <row r="303" spans="3:32" s="377" customFormat="1" ht="20" customHeight="1" x14ac:dyDescent="0.25">
      <c r="C303" s="355"/>
      <c r="D303" s="396"/>
      <c r="E303" s="396"/>
      <c r="F303" s="396"/>
      <c r="G303" s="401"/>
      <c r="H303" s="401"/>
      <c r="I303" s="401"/>
      <c r="J303" s="401"/>
      <c r="K303" s="398"/>
      <c r="L303" s="399"/>
      <c r="M303" s="399"/>
      <c r="O303" s="378"/>
      <c r="P303" s="378"/>
      <c r="Q303" s="378"/>
      <c r="R303" s="378"/>
      <c r="S303" s="378"/>
      <c r="T303" s="378"/>
      <c r="U303" s="378"/>
      <c r="V303" s="378"/>
      <c r="W303" s="378"/>
      <c r="X303" s="378"/>
      <c r="Y303" s="378"/>
      <c r="Z303" s="378"/>
      <c r="AA303" s="378"/>
      <c r="AB303" s="378"/>
      <c r="AC303" s="378"/>
      <c r="AD303" s="378"/>
      <c r="AE303" s="378"/>
      <c r="AF303" s="378"/>
    </row>
    <row r="304" spans="3:32" s="377" customFormat="1" ht="20" customHeight="1" x14ac:dyDescent="0.25">
      <c r="C304" s="355"/>
      <c r="D304" s="396"/>
      <c r="E304" s="396"/>
      <c r="F304" s="396"/>
      <c r="G304" s="401"/>
      <c r="H304" s="401"/>
      <c r="I304" s="401"/>
      <c r="J304" s="401"/>
      <c r="K304" s="398"/>
      <c r="L304" s="399"/>
      <c r="M304" s="399"/>
      <c r="O304" s="378"/>
      <c r="P304" s="378"/>
      <c r="Q304" s="378"/>
      <c r="R304" s="378"/>
      <c r="S304" s="378"/>
      <c r="T304" s="378"/>
      <c r="U304" s="378"/>
      <c r="V304" s="378"/>
      <c r="W304" s="378"/>
      <c r="X304" s="378"/>
      <c r="Y304" s="378"/>
      <c r="Z304" s="378"/>
      <c r="AA304" s="378"/>
      <c r="AB304" s="378"/>
      <c r="AC304" s="378"/>
      <c r="AD304" s="378"/>
      <c r="AE304" s="378"/>
      <c r="AF304" s="378"/>
    </row>
    <row r="305" spans="3:32" s="377" customFormat="1" ht="20" customHeight="1" x14ac:dyDescent="0.25">
      <c r="C305" s="355"/>
      <c r="D305" s="396"/>
      <c r="E305" s="396"/>
      <c r="F305" s="396"/>
      <c r="G305" s="401"/>
      <c r="H305" s="401"/>
      <c r="I305" s="401"/>
      <c r="J305" s="401"/>
      <c r="K305" s="398"/>
      <c r="L305" s="399"/>
      <c r="M305" s="399"/>
      <c r="O305" s="378"/>
      <c r="P305" s="378"/>
      <c r="Q305" s="378"/>
      <c r="R305" s="378"/>
      <c r="S305" s="378"/>
      <c r="T305" s="378"/>
      <c r="U305" s="378"/>
      <c r="V305" s="378"/>
      <c r="W305" s="378"/>
      <c r="X305" s="378"/>
      <c r="Y305" s="378"/>
      <c r="Z305" s="378"/>
      <c r="AA305" s="378"/>
      <c r="AB305" s="378"/>
      <c r="AC305" s="378"/>
      <c r="AD305" s="378"/>
      <c r="AE305" s="378"/>
      <c r="AF305" s="378"/>
    </row>
    <row r="306" spans="3:32" s="377" customFormat="1" ht="20" customHeight="1" x14ac:dyDescent="0.25">
      <c r="C306" s="355"/>
      <c r="D306" s="396"/>
      <c r="E306" s="396"/>
      <c r="F306" s="396"/>
      <c r="G306" s="401"/>
      <c r="H306" s="401"/>
      <c r="I306" s="401"/>
      <c r="J306" s="401"/>
      <c r="K306" s="398"/>
      <c r="L306" s="399"/>
      <c r="M306" s="399"/>
      <c r="O306" s="378"/>
      <c r="P306" s="378"/>
      <c r="Q306" s="378"/>
      <c r="R306" s="378"/>
      <c r="S306" s="378"/>
      <c r="T306" s="378"/>
      <c r="U306" s="378"/>
      <c r="V306" s="378"/>
      <c r="W306" s="378"/>
      <c r="X306" s="378"/>
      <c r="Y306" s="378"/>
      <c r="Z306" s="378"/>
      <c r="AA306" s="378"/>
      <c r="AB306" s="378"/>
      <c r="AC306" s="378"/>
      <c r="AD306" s="378"/>
      <c r="AE306" s="378"/>
      <c r="AF306" s="378"/>
    </row>
    <row r="307" spans="3:32" s="377" customFormat="1" ht="20" customHeight="1" x14ac:dyDescent="0.25">
      <c r="C307" s="355"/>
      <c r="D307" s="396"/>
      <c r="E307" s="396"/>
      <c r="F307" s="396"/>
      <c r="G307" s="401"/>
      <c r="H307" s="401"/>
      <c r="I307" s="401"/>
      <c r="J307" s="401"/>
      <c r="K307" s="398"/>
      <c r="L307" s="400"/>
      <c r="M307" s="399"/>
      <c r="O307" s="378"/>
      <c r="P307" s="378"/>
      <c r="Q307" s="378"/>
      <c r="R307" s="378"/>
      <c r="S307" s="378"/>
      <c r="T307" s="378"/>
      <c r="U307" s="378"/>
      <c r="V307" s="378"/>
      <c r="W307" s="378"/>
      <c r="X307" s="378"/>
      <c r="Y307" s="378"/>
      <c r="Z307" s="378"/>
      <c r="AA307" s="378"/>
      <c r="AB307" s="378"/>
      <c r="AC307" s="378"/>
      <c r="AD307" s="378"/>
      <c r="AE307" s="378"/>
      <c r="AF307" s="378"/>
    </row>
    <row r="308" spans="3:32" s="377" customFormat="1" ht="20" customHeight="1" x14ac:dyDescent="0.25">
      <c r="C308" s="355"/>
      <c r="D308" s="396"/>
      <c r="E308" s="396"/>
      <c r="F308" s="396"/>
      <c r="G308" s="401"/>
      <c r="H308" s="401"/>
      <c r="I308" s="401"/>
      <c r="J308" s="401"/>
      <c r="K308" s="398"/>
      <c r="L308" s="400"/>
      <c r="M308" s="399"/>
      <c r="O308" s="378"/>
      <c r="P308" s="378"/>
      <c r="Q308" s="378"/>
      <c r="R308" s="378"/>
      <c r="S308" s="378"/>
      <c r="T308" s="378"/>
      <c r="U308" s="378"/>
      <c r="V308" s="378"/>
      <c r="W308" s="378"/>
      <c r="X308" s="378"/>
      <c r="Y308" s="378"/>
      <c r="Z308" s="378"/>
      <c r="AA308" s="378"/>
      <c r="AB308" s="378"/>
      <c r="AC308" s="378"/>
      <c r="AD308" s="378"/>
      <c r="AE308" s="378"/>
      <c r="AF308" s="378"/>
    </row>
    <row r="309" spans="3:32" s="377" customFormat="1" ht="20" customHeight="1" x14ac:dyDescent="0.25">
      <c r="C309" s="355"/>
      <c r="D309" s="396"/>
      <c r="E309" s="396"/>
      <c r="F309" s="396"/>
      <c r="G309" s="401"/>
      <c r="H309" s="401"/>
      <c r="I309" s="401"/>
      <c r="J309" s="401"/>
      <c r="K309" s="398"/>
      <c r="L309" s="400"/>
      <c r="M309" s="399"/>
      <c r="O309" s="378"/>
      <c r="P309" s="378"/>
      <c r="Q309" s="378"/>
      <c r="R309" s="378"/>
      <c r="S309" s="378"/>
      <c r="T309" s="378"/>
      <c r="U309" s="378"/>
      <c r="V309" s="378"/>
      <c r="W309" s="378"/>
      <c r="X309" s="378"/>
      <c r="Y309" s="378"/>
      <c r="Z309" s="378"/>
      <c r="AA309" s="378"/>
      <c r="AB309" s="378"/>
      <c r="AC309" s="378"/>
      <c r="AD309" s="378"/>
      <c r="AE309" s="378"/>
      <c r="AF309" s="378"/>
    </row>
    <row r="310" spans="3:32" s="377" customFormat="1" ht="20" customHeight="1" x14ac:dyDescent="0.25">
      <c r="C310" s="355"/>
      <c r="D310" s="396"/>
      <c r="E310" s="396"/>
      <c r="F310" s="396"/>
      <c r="G310" s="401"/>
      <c r="H310" s="401"/>
      <c r="I310" s="401"/>
      <c r="J310" s="401"/>
      <c r="K310" s="398"/>
      <c r="L310" s="400"/>
      <c r="M310" s="399"/>
      <c r="O310" s="378"/>
      <c r="P310" s="378"/>
      <c r="Q310" s="378"/>
      <c r="R310" s="378"/>
      <c r="S310" s="378"/>
      <c r="T310" s="378"/>
      <c r="U310" s="378"/>
      <c r="V310" s="378"/>
      <c r="W310" s="378"/>
      <c r="X310" s="378"/>
      <c r="Y310" s="378"/>
      <c r="Z310" s="378"/>
      <c r="AA310" s="378"/>
      <c r="AB310" s="378"/>
      <c r="AC310" s="378"/>
      <c r="AD310" s="378"/>
      <c r="AE310" s="378"/>
      <c r="AF310" s="378"/>
    </row>
    <row r="311" spans="3:32" s="377" customFormat="1" ht="20" customHeight="1" x14ac:dyDescent="0.25">
      <c r="C311" s="355"/>
      <c r="D311" s="396"/>
      <c r="E311" s="396"/>
      <c r="F311" s="396"/>
      <c r="G311" s="401"/>
      <c r="H311" s="401"/>
      <c r="I311" s="401"/>
      <c r="J311" s="401"/>
      <c r="K311" s="398"/>
      <c r="L311" s="400"/>
      <c r="M311" s="399"/>
      <c r="O311" s="378"/>
      <c r="P311" s="378"/>
      <c r="Q311" s="378"/>
      <c r="R311" s="378"/>
      <c r="S311" s="378"/>
      <c r="T311" s="378"/>
      <c r="U311" s="378"/>
      <c r="V311" s="378"/>
      <c r="W311" s="378"/>
      <c r="X311" s="378"/>
      <c r="Y311" s="378"/>
      <c r="Z311" s="378"/>
      <c r="AA311" s="378"/>
      <c r="AB311" s="378"/>
      <c r="AC311" s="378"/>
      <c r="AD311" s="378"/>
      <c r="AE311" s="378"/>
      <c r="AF311" s="378"/>
    </row>
    <row r="312" spans="3:32" s="377" customFormat="1" ht="20" customHeight="1" x14ac:dyDescent="0.25">
      <c r="C312" s="355"/>
      <c r="D312" s="396"/>
      <c r="E312" s="396"/>
      <c r="F312" s="396"/>
      <c r="G312" s="401"/>
      <c r="H312" s="401"/>
      <c r="I312" s="401"/>
      <c r="J312" s="401"/>
      <c r="K312" s="398"/>
      <c r="L312" s="400"/>
      <c r="M312" s="399"/>
      <c r="O312" s="378"/>
      <c r="P312" s="378"/>
      <c r="Q312" s="378"/>
      <c r="R312" s="378"/>
      <c r="S312" s="378"/>
      <c r="T312" s="378"/>
      <c r="U312" s="378"/>
      <c r="V312" s="378"/>
      <c r="W312" s="378"/>
      <c r="X312" s="378"/>
      <c r="Y312" s="378"/>
      <c r="Z312" s="378"/>
      <c r="AA312" s="378"/>
      <c r="AB312" s="378"/>
      <c r="AC312" s="378"/>
      <c r="AD312" s="378"/>
      <c r="AE312" s="378"/>
      <c r="AF312" s="378"/>
    </row>
    <row r="313" spans="3:32" s="377" customFormat="1" ht="20" customHeight="1" x14ac:dyDescent="0.25">
      <c r="C313" s="355"/>
      <c r="D313" s="396"/>
      <c r="E313" s="396"/>
      <c r="F313" s="396"/>
      <c r="G313" s="401"/>
      <c r="H313" s="401"/>
      <c r="I313" s="401"/>
      <c r="J313" s="401"/>
      <c r="K313" s="398"/>
      <c r="L313" s="400"/>
      <c r="M313" s="399"/>
      <c r="O313" s="378"/>
      <c r="P313" s="378"/>
      <c r="Q313" s="378"/>
      <c r="R313" s="378"/>
      <c r="S313" s="378"/>
      <c r="T313" s="378"/>
      <c r="U313" s="378"/>
      <c r="V313" s="378"/>
      <c r="W313" s="378"/>
      <c r="X313" s="378"/>
      <c r="Y313" s="378"/>
      <c r="Z313" s="378"/>
      <c r="AA313" s="378"/>
      <c r="AB313" s="378"/>
      <c r="AC313" s="378"/>
      <c r="AD313" s="378"/>
      <c r="AE313" s="378"/>
      <c r="AF313" s="378"/>
    </row>
    <row r="314" spans="3:32" s="377" customFormat="1" ht="20" customHeight="1" x14ac:dyDescent="0.25">
      <c r="C314" s="355"/>
      <c r="D314" s="396"/>
      <c r="E314" s="396"/>
      <c r="F314" s="396"/>
      <c r="G314" s="401"/>
      <c r="H314" s="401"/>
      <c r="I314" s="401"/>
      <c r="J314" s="401"/>
      <c r="K314" s="398"/>
      <c r="L314" s="399"/>
      <c r="M314" s="399"/>
      <c r="O314" s="378"/>
      <c r="P314" s="378"/>
      <c r="Q314" s="378"/>
      <c r="R314" s="378"/>
      <c r="S314" s="378"/>
      <c r="T314" s="378"/>
      <c r="U314" s="378"/>
      <c r="V314" s="378"/>
      <c r="W314" s="378"/>
      <c r="X314" s="378"/>
      <c r="Y314" s="378"/>
      <c r="Z314" s="378"/>
      <c r="AA314" s="378"/>
      <c r="AB314" s="378"/>
      <c r="AC314" s="378"/>
      <c r="AD314" s="378"/>
      <c r="AE314" s="378"/>
      <c r="AF314" s="378"/>
    </row>
    <row r="315" spans="3:32" s="377" customFormat="1" ht="20" customHeight="1" x14ac:dyDescent="0.25">
      <c r="C315" s="355"/>
      <c r="D315" s="396"/>
      <c r="E315" s="396"/>
      <c r="F315" s="396"/>
      <c r="G315" s="401"/>
      <c r="H315" s="401"/>
      <c r="I315" s="401"/>
      <c r="J315" s="401"/>
      <c r="K315" s="398"/>
      <c r="L315" s="399"/>
      <c r="M315" s="399"/>
      <c r="O315" s="378"/>
      <c r="P315" s="378"/>
      <c r="Q315" s="378"/>
      <c r="R315" s="378"/>
      <c r="S315" s="378"/>
      <c r="T315" s="378"/>
      <c r="U315" s="378"/>
      <c r="V315" s="378"/>
      <c r="W315" s="378"/>
      <c r="X315" s="378"/>
      <c r="Y315" s="378"/>
      <c r="Z315" s="378"/>
      <c r="AA315" s="378"/>
      <c r="AB315" s="378"/>
      <c r="AC315" s="378"/>
      <c r="AD315" s="378"/>
      <c r="AE315" s="378"/>
      <c r="AF315" s="378"/>
    </row>
    <row r="316" spans="3:32" s="377" customFormat="1" ht="20" customHeight="1" x14ac:dyDescent="0.25">
      <c r="C316" s="355"/>
      <c r="D316" s="396"/>
      <c r="E316" s="396"/>
      <c r="F316" s="396"/>
      <c r="G316" s="401"/>
      <c r="H316" s="401"/>
      <c r="I316" s="401"/>
      <c r="J316" s="401"/>
      <c r="K316" s="398"/>
      <c r="L316" s="399"/>
      <c r="M316" s="399"/>
      <c r="O316" s="378"/>
      <c r="P316" s="378"/>
      <c r="Q316" s="378"/>
      <c r="R316" s="378"/>
      <c r="S316" s="378"/>
      <c r="T316" s="378"/>
      <c r="U316" s="378"/>
      <c r="V316" s="378"/>
      <c r="W316" s="378"/>
      <c r="X316" s="378"/>
      <c r="Y316" s="378"/>
      <c r="Z316" s="378"/>
      <c r="AA316" s="378"/>
      <c r="AB316" s="378"/>
      <c r="AC316" s="378"/>
      <c r="AD316" s="378"/>
      <c r="AE316" s="378"/>
      <c r="AF316" s="378"/>
    </row>
    <row r="317" spans="3:32" s="377" customFormat="1" ht="20" customHeight="1" x14ac:dyDescent="0.25">
      <c r="C317" s="355"/>
      <c r="D317" s="396"/>
      <c r="E317" s="396"/>
      <c r="F317" s="396"/>
      <c r="G317" s="401"/>
      <c r="H317" s="401"/>
      <c r="I317" s="401"/>
      <c r="J317" s="401"/>
      <c r="K317" s="398"/>
      <c r="L317" s="399"/>
      <c r="M317" s="399"/>
      <c r="O317" s="378"/>
      <c r="P317" s="378"/>
      <c r="Q317" s="378"/>
      <c r="R317" s="378"/>
      <c r="S317" s="378"/>
      <c r="T317" s="378"/>
      <c r="U317" s="378"/>
      <c r="V317" s="378"/>
      <c r="W317" s="378"/>
      <c r="X317" s="378"/>
      <c r="Y317" s="378"/>
      <c r="Z317" s="378"/>
      <c r="AA317" s="378"/>
      <c r="AB317" s="378"/>
      <c r="AC317" s="378"/>
      <c r="AD317" s="378"/>
      <c r="AE317" s="378"/>
      <c r="AF317" s="378"/>
    </row>
    <row r="318" spans="3:32" s="377" customFormat="1" ht="20" customHeight="1" x14ac:dyDescent="0.25">
      <c r="C318" s="355"/>
      <c r="D318" s="396"/>
      <c r="E318" s="396"/>
      <c r="F318" s="396"/>
      <c r="G318" s="401"/>
      <c r="H318" s="401"/>
      <c r="I318" s="401"/>
      <c r="J318" s="401"/>
      <c r="K318" s="398"/>
      <c r="L318" s="399"/>
      <c r="M318" s="399"/>
      <c r="O318" s="378"/>
      <c r="P318" s="378"/>
      <c r="Q318" s="378"/>
      <c r="R318" s="378"/>
      <c r="S318" s="378"/>
      <c r="T318" s="378"/>
      <c r="U318" s="378"/>
      <c r="V318" s="378"/>
      <c r="W318" s="378"/>
      <c r="X318" s="378"/>
      <c r="Y318" s="378"/>
      <c r="Z318" s="378"/>
      <c r="AA318" s="378"/>
      <c r="AB318" s="378"/>
      <c r="AC318" s="378"/>
      <c r="AD318" s="378"/>
      <c r="AE318" s="378"/>
      <c r="AF318" s="378"/>
    </row>
    <row r="319" spans="3:32" s="377" customFormat="1" ht="20" customHeight="1" x14ac:dyDescent="0.25">
      <c r="C319" s="355"/>
      <c r="D319" s="396"/>
      <c r="E319" s="396"/>
      <c r="F319" s="396"/>
      <c r="G319" s="401"/>
      <c r="H319" s="401"/>
      <c r="I319" s="401"/>
      <c r="J319" s="401"/>
      <c r="K319" s="398"/>
      <c r="L319" s="399"/>
      <c r="M319" s="399"/>
      <c r="O319" s="378"/>
      <c r="P319" s="378"/>
      <c r="Q319" s="378"/>
      <c r="R319" s="378"/>
      <c r="S319" s="378"/>
      <c r="T319" s="378"/>
      <c r="U319" s="378"/>
      <c r="V319" s="378"/>
      <c r="W319" s="378"/>
      <c r="X319" s="378"/>
      <c r="Y319" s="378"/>
      <c r="Z319" s="378"/>
      <c r="AA319" s="378"/>
      <c r="AB319" s="378"/>
      <c r="AC319" s="378"/>
      <c r="AD319" s="378"/>
      <c r="AE319" s="378"/>
      <c r="AF319" s="378"/>
    </row>
    <row r="320" spans="3:32" s="377" customFormat="1" ht="20" customHeight="1" x14ac:dyDescent="0.25">
      <c r="C320" s="355"/>
      <c r="D320" s="396"/>
      <c r="E320" s="396"/>
      <c r="F320" s="396"/>
      <c r="G320" s="401"/>
      <c r="H320" s="401"/>
      <c r="I320" s="401"/>
      <c r="J320" s="401"/>
      <c r="K320" s="398"/>
      <c r="L320" s="399"/>
      <c r="M320" s="399"/>
      <c r="O320" s="378"/>
      <c r="P320" s="378"/>
      <c r="Q320" s="378"/>
      <c r="R320" s="378"/>
      <c r="S320" s="378"/>
      <c r="T320" s="378"/>
      <c r="U320" s="378"/>
      <c r="V320" s="378"/>
      <c r="W320" s="378"/>
      <c r="X320" s="378"/>
      <c r="Y320" s="378"/>
      <c r="Z320" s="378"/>
      <c r="AA320" s="378"/>
      <c r="AB320" s="378"/>
      <c r="AC320" s="378"/>
      <c r="AD320" s="378"/>
      <c r="AE320" s="378"/>
      <c r="AF320" s="378"/>
    </row>
    <row r="321" spans="3:32" s="377" customFormat="1" ht="20" customHeight="1" x14ac:dyDescent="0.25">
      <c r="C321" s="355"/>
      <c r="D321" s="396"/>
      <c r="E321" s="396"/>
      <c r="F321" s="396"/>
      <c r="G321" s="401"/>
      <c r="H321" s="401"/>
      <c r="I321" s="401"/>
      <c r="J321" s="401"/>
      <c r="K321" s="398"/>
      <c r="L321" s="399"/>
      <c r="M321" s="399"/>
      <c r="O321" s="378"/>
      <c r="P321" s="378"/>
      <c r="Q321" s="378"/>
      <c r="R321" s="378"/>
      <c r="S321" s="378"/>
      <c r="T321" s="378"/>
      <c r="U321" s="378"/>
      <c r="V321" s="378"/>
      <c r="W321" s="378"/>
      <c r="X321" s="378"/>
      <c r="Y321" s="378"/>
      <c r="Z321" s="378"/>
      <c r="AA321" s="378"/>
      <c r="AB321" s="378"/>
      <c r="AC321" s="378"/>
      <c r="AD321" s="378"/>
      <c r="AE321" s="378"/>
      <c r="AF321" s="378"/>
    </row>
    <row r="322" spans="3:32" s="377" customFormat="1" ht="20" customHeight="1" x14ac:dyDescent="0.25">
      <c r="C322" s="355"/>
      <c r="D322" s="396"/>
      <c r="E322" s="396"/>
      <c r="F322" s="396"/>
      <c r="G322" s="401"/>
      <c r="H322" s="401"/>
      <c r="I322" s="401"/>
      <c r="J322" s="401"/>
      <c r="K322" s="398"/>
      <c r="L322" s="399"/>
      <c r="M322" s="399"/>
      <c r="O322" s="378"/>
      <c r="P322" s="378"/>
      <c r="Q322" s="378"/>
      <c r="R322" s="378"/>
      <c r="S322" s="378"/>
      <c r="T322" s="378"/>
      <c r="U322" s="378"/>
      <c r="V322" s="378"/>
      <c r="W322" s="378"/>
      <c r="X322" s="378"/>
      <c r="Y322" s="378"/>
      <c r="Z322" s="378"/>
      <c r="AA322" s="378"/>
      <c r="AB322" s="378"/>
      <c r="AC322" s="378"/>
      <c r="AD322" s="378"/>
      <c r="AE322" s="378"/>
      <c r="AF322" s="378"/>
    </row>
    <row r="323" spans="3:32" s="377" customFormat="1" ht="20" customHeight="1" x14ac:dyDescent="0.25">
      <c r="C323" s="355"/>
      <c r="D323" s="396"/>
      <c r="E323" s="396"/>
      <c r="F323" s="396"/>
      <c r="G323" s="401"/>
      <c r="H323" s="401"/>
      <c r="I323" s="401"/>
      <c r="J323" s="401"/>
      <c r="K323" s="398"/>
      <c r="L323" s="399"/>
      <c r="M323" s="399"/>
      <c r="O323" s="378"/>
      <c r="P323" s="378"/>
      <c r="Q323" s="378"/>
      <c r="R323" s="378"/>
      <c r="S323" s="378"/>
      <c r="T323" s="378"/>
      <c r="U323" s="378"/>
      <c r="V323" s="378"/>
      <c r="W323" s="378"/>
      <c r="X323" s="378"/>
      <c r="Y323" s="378"/>
      <c r="Z323" s="378"/>
      <c r="AA323" s="378"/>
      <c r="AB323" s="378"/>
      <c r="AC323" s="378"/>
      <c r="AD323" s="378"/>
      <c r="AE323" s="378"/>
      <c r="AF323" s="378"/>
    </row>
    <row r="324" spans="3:32" s="377" customFormat="1" ht="20" customHeight="1" x14ac:dyDescent="0.25">
      <c r="C324" s="355"/>
      <c r="D324" s="396"/>
      <c r="E324" s="396"/>
      <c r="F324" s="396"/>
      <c r="G324" s="401"/>
      <c r="H324" s="401"/>
      <c r="I324" s="401"/>
      <c r="J324" s="401"/>
      <c r="K324" s="398"/>
      <c r="L324" s="399"/>
      <c r="M324" s="399"/>
      <c r="O324" s="378"/>
      <c r="P324" s="378"/>
      <c r="Q324" s="378"/>
      <c r="R324" s="378"/>
      <c r="S324" s="378"/>
      <c r="T324" s="378"/>
      <c r="U324" s="378"/>
      <c r="V324" s="378"/>
      <c r="W324" s="378"/>
      <c r="X324" s="378"/>
      <c r="Y324" s="378"/>
      <c r="Z324" s="378"/>
      <c r="AA324" s="378"/>
      <c r="AB324" s="378"/>
      <c r="AC324" s="378"/>
      <c r="AD324" s="378"/>
      <c r="AE324" s="378"/>
      <c r="AF324" s="378"/>
    </row>
    <row r="325" spans="3:32" s="377" customFormat="1" ht="20" customHeight="1" x14ac:dyDescent="0.25">
      <c r="C325" s="355"/>
      <c r="D325" s="396"/>
      <c r="E325" s="396"/>
      <c r="F325" s="396"/>
      <c r="G325" s="401"/>
      <c r="H325" s="401"/>
      <c r="I325" s="401"/>
      <c r="J325" s="401"/>
      <c r="K325" s="398"/>
      <c r="L325" s="399"/>
      <c r="M325" s="399"/>
      <c r="O325" s="378"/>
      <c r="P325" s="378"/>
      <c r="Q325" s="378"/>
      <c r="R325" s="378"/>
      <c r="S325" s="378"/>
      <c r="T325" s="378"/>
      <c r="U325" s="378"/>
      <c r="V325" s="378"/>
      <c r="W325" s="378"/>
      <c r="X325" s="378"/>
      <c r="Y325" s="378"/>
      <c r="Z325" s="378"/>
      <c r="AA325" s="378"/>
      <c r="AB325" s="378"/>
      <c r="AC325" s="378"/>
      <c r="AD325" s="378"/>
      <c r="AE325" s="378"/>
      <c r="AF325" s="378"/>
    </row>
    <row r="326" spans="3:32" s="377" customFormat="1" ht="20" customHeight="1" x14ac:dyDescent="0.25">
      <c r="C326" s="355"/>
      <c r="D326" s="396"/>
      <c r="E326" s="396"/>
      <c r="F326" s="396"/>
      <c r="G326" s="401"/>
      <c r="H326" s="401"/>
      <c r="I326" s="401"/>
      <c r="J326" s="401"/>
      <c r="K326" s="398"/>
      <c r="L326" s="399"/>
      <c r="M326" s="399"/>
      <c r="O326" s="378"/>
      <c r="P326" s="378"/>
      <c r="Q326" s="378"/>
      <c r="R326" s="378"/>
      <c r="S326" s="378"/>
      <c r="T326" s="378"/>
      <c r="U326" s="378"/>
      <c r="V326" s="378"/>
      <c r="W326" s="378"/>
      <c r="X326" s="378"/>
      <c r="Y326" s="378"/>
      <c r="Z326" s="378"/>
      <c r="AA326" s="378"/>
      <c r="AB326" s="378"/>
      <c r="AC326" s="378"/>
      <c r="AD326" s="378"/>
      <c r="AE326" s="378"/>
      <c r="AF326" s="378"/>
    </row>
    <row r="327" spans="3:32" s="377" customFormat="1" ht="20" customHeight="1" x14ac:dyDescent="0.25">
      <c r="C327" s="355"/>
      <c r="D327" s="396"/>
      <c r="E327" s="396"/>
      <c r="F327" s="396"/>
      <c r="G327" s="401"/>
      <c r="H327" s="401"/>
      <c r="I327" s="401"/>
      <c r="J327" s="401"/>
      <c r="K327" s="398"/>
      <c r="L327" s="399"/>
      <c r="M327" s="399"/>
      <c r="O327" s="378"/>
      <c r="P327" s="378"/>
      <c r="Q327" s="378"/>
      <c r="R327" s="378"/>
      <c r="S327" s="378"/>
      <c r="T327" s="378"/>
      <c r="U327" s="378"/>
      <c r="V327" s="378"/>
      <c r="W327" s="378"/>
      <c r="X327" s="378"/>
      <c r="Y327" s="378"/>
      <c r="Z327" s="378"/>
      <c r="AA327" s="378"/>
      <c r="AB327" s="378"/>
      <c r="AC327" s="378"/>
      <c r="AD327" s="378"/>
      <c r="AE327" s="378"/>
      <c r="AF327" s="378"/>
    </row>
    <row r="328" spans="3:32" s="377" customFormat="1" ht="20" customHeight="1" x14ac:dyDescent="0.25">
      <c r="C328" s="355"/>
      <c r="D328" s="396"/>
      <c r="E328" s="396"/>
      <c r="F328" s="396"/>
      <c r="G328" s="401"/>
      <c r="H328" s="401"/>
      <c r="I328" s="401"/>
      <c r="J328" s="401"/>
      <c r="K328" s="398"/>
      <c r="L328" s="399"/>
      <c r="M328" s="399"/>
      <c r="O328" s="378"/>
      <c r="P328" s="378"/>
      <c r="Q328" s="378"/>
      <c r="R328" s="378"/>
      <c r="S328" s="378"/>
      <c r="T328" s="378"/>
      <c r="U328" s="378"/>
      <c r="V328" s="378"/>
      <c r="W328" s="378"/>
      <c r="X328" s="378"/>
      <c r="Y328" s="378"/>
      <c r="Z328" s="378"/>
      <c r="AA328" s="378"/>
      <c r="AB328" s="378"/>
      <c r="AC328" s="378"/>
      <c r="AD328" s="378"/>
      <c r="AE328" s="378"/>
      <c r="AF328" s="378"/>
    </row>
    <row r="329" spans="3:32" s="377" customFormat="1" ht="20" customHeight="1" x14ac:dyDescent="0.25">
      <c r="C329" s="355"/>
      <c r="D329" s="396"/>
      <c r="E329" s="396"/>
      <c r="F329" s="396"/>
      <c r="G329" s="401"/>
      <c r="H329" s="401"/>
      <c r="I329" s="401"/>
      <c r="J329" s="401"/>
      <c r="K329" s="398"/>
      <c r="L329" s="399"/>
      <c r="M329" s="399"/>
      <c r="O329" s="378"/>
      <c r="P329" s="378"/>
      <c r="Q329" s="378"/>
      <c r="R329" s="378"/>
      <c r="S329" s="378"/>
      <c r="T329" s="378"/>
      <c r="U329" s="378"/>
      <c r="V329" s="378"/>
      <c r="W329" s="378"/>
      <c r="X329" s="378"/>
      <c r="Y329" s="378"/>
      <c r="Z329" s="378"/>
      <c r="AA329" s="378"/>
      <c r="AB329" s="378"/>
      <c r="AC329" s="378"/>
      <c r="AD329" s="378"/>
      <c r="AE329" s="378"/>
      <c r="AF329" s="378"/>
    </row>
    <row r="330" spans="3:32" s="377" customFormat="1" ht="20" customHeight="1" x14ac:dyDescent="0.25">
      <c r="C330" s="355"/>
      <c r="D330" s="396"/>
      <c r="E330" s="396"/>
      <c r="F330" s="396"/>
      <c r="G330" s="401"/>
      <c r="H330" s="401"/>
      <c r="I330" s="401"/>
      <c r="J330" s="401"/>
      <c r="K330" s="398"/>
      <c r="L330" s="399"/>
      <c r="M330" s="399"/>
      <c r="O330" s="378"/>
      <c r="P330" s="378"/>
      <c r="Q330" s="378"/>
      <c r="R330" s="378"/>
      <c r="S330" s="378"/>
      <c r="T330" s="378"/>
      <c r="U330" s="378"/>
      <c r="V330" s="378"/>
      <c r="W330" s="378"/>
      <c r="X330" s="378"/>
      <c r="Y330" s="378"/>
      <c r="Z330" s="378"/>
      <c r="AA330" s="378"/>
      <c r="AB330" s="378"/>
      <c r="AC330" s="378"/>
      <c r="AD330" s="378"/>
      <c r="AE330" s="378"/>
      <c r="AF330" s="378"/>
    </row>
    <row r="331" spans="3:32" s="377" customFormat="1" ht="20" customHeight="1" x14ac:dyDescent="0.25">
      <c r="C331" s="355"/>
      <c r="D331" s="396"/>
      <c r="E331" s="396"/>
      <c r="F331" s="396"/>
      <c r="G331" s="401"/>
      <c r="H331" s="401"/>
      <c r="I331" s="401"/>
      <c r="J331" s="401"/>
      <c r="K331" s="398"/>
      <c r="L331" s="400"/>
      <c r="M331" s="399"/>
      <c r="O331" s="378"/>
      <c r="P331" s="378"/>
      <c r="Q331" s="378"/>
      <c r="R331" s="378"/>
      <c r="S331" s="378"/>
      <c r="T331" s="378"/>
      <c r="U331" s="378"/>
      <c r="V331" s="378"/>
      <c r="W331" s="378"/>
      <c r="X331" s="378"/>
      <c r="Y331" s="378"/>
      <c r="Z331" s="378"/>
      <c r="AA331" s="378"/>
      <c r="AB331" s="378"/>
      <c r="AC331" s="378"/>
      <c r="AD331" s="378"/>
      <c r="AE331" s="378"/>
      <c r="AF331" s="378"/>
    </row>
    <row r="332" spans="3:32" s="377" customFormat="1" ht="20" customHeight="1" x14ac:dyDescent="0.25">
      <c r="C332" s="355"/>
      <c r="D332" s="396"/>
      <c r="E332" s="396"/>
      <c r="F332" s="396"/>
      <c r="G332" s="401"/>
      <c r="H332" s="401"/>
      <c r="I332" s="401"/>
      <c r="J332" s="401"/>
      <c r="K332" s="398"/>
      <c r="L332" s="400"/>
      <c r="M332" s="399"/>
      <c r="O332" s="378"/>
      <c r="P332" s="378"/>
      <c r="Q332" s="378"/>
      <c r="R332" s="378"/>
      <c r="S332" s="378"/>
      <c r="T332" s="378"/>
      <c r="U332" s="378"/>
      <c r="V332" s="378"/>
      <c r="W332" s="378"/>
      <c r="X332" s="378"/>
      <c r="Y332" s="378"/>
      <c r="Z332" s="378"/>
      <c r="AA332" s="378"/>
      <c r="AB332" s="378"/>
      <c r="AC332" s="378"/>
      <c r="AD332" s="378"/>
      <c r="AE332" s="378"/>
      <c r="AF332" s="378"/>
    </row>
    <row r="333" spans="3:32" s="377" customFormat="1" ht="20" customHeight="1" x14ac:dyDescent="0.25">
      <c r="C333" s="355"/>
      <c r="D333" s="396"/>
      <c r="E333" s="396"/>
      <c r="F333" s="396"/>
      <c r="G333" s="401"/>
      <c r="H333" s="401"/>
      <c r="I333" s="401"/>
      <c r="J333" s="401"/>
      <c r="K333" s="398"/>
      <c r="L333" s="400"/>
      <c r="M333" s="399"/>
      <c r="O333" s="378"/>
      <c r="P333" s="378"/>
      <c r="Q333" s="378"/>
      <c r="R333" s="378"/>
      <c r="S333" s="378"/>
      <c r="T333" s="378"/>
      <c r="U333" s="378"/>
      <c r="V333" s="378"/>
      <c r="W333" s="378"/>
      <c r="X333" s="378"/>
      <c r="Y333" s="378"/>
      <c r="Z333" s="378"/>
      <c r="AA333" s="378"/>
      <c r="AB333" s="378"/>
      <c r="AC333" s="378"/>
      <c r="AD333" s="378"/>
      <c r="AE333" s="378"/>
      <c r="AF333" s="378"/>
    </row>
    <row r="334" spans="3:32" s="377" customFormat="1" ht="20" customHeight="1" x14ac:dyDescent="0.25">
      <c r="C334" s="355"/>
      <c r="D334" s="396"/>
      <c r="E334" s="396"/>
      <c r="F334" s="396"/>
      <c r="G334" s="401"/>
      <c r="H334" s="401"/>
      <c r="I334" s="401"/>
      <c r="J334" s="401"/>
      <c r="K334" s="398"/>
      <c r="L334" s="400"/>
      <c r="M334" s="399"/>
      <c r="O334" s="378"/>
      <c r="P334" s="378"/>
      <c r="Q334" s="378"/>
      <c r="R334" s="378"/>
      <c r="S334" s="378"/>
      <c r="T334" s="378"/>
      <c r="U334" s="378"/>
      <c r="V334" s="378"/>
      <c r="W334" s="378"/>
      <c r="X334" s="378"/>
      <c r="Y334" s="378"/>
      <c r="Z334" s="378"/>
      <c r="AA334" s="378"/>
      <c r="AB334" s="378"/>
      <c r="AC334" s="378"/>
      <c r="AD334" s="378"/>
      <c r="AE334" s="378"/>
      <c r="AF334" s="378"/>
    </row>
    <row r="335" spans="3:32" s="377" customFormat="1" ht="20" customHeight="1" x14ac:dyDescent="0.25">
      <c r="C335" s="355"/>
      <c r="D335" s="396"/>
      <c r="E335" s="396"/>
      <c r="F335" s="396"/>
      <c r="G335" s="401"/>
      <c r="H335" s="401"/>
      <c r="I335" s="401"/>
      <c r="J335" s="401"/>
      <c r="K335" s="398"/>
      <c r="L335" s="400"/>
      <c r="M335" s="399"/>
      <c r="O335" s="378"/>
      <c r="P335" s="378"/>
      <c r="Q335" s="378"/>
      <c r="R335" s="378"/>
      <c r="S335" s="378"/>
      <c r="T335" s="378"/>
      <c r="U335" s="378"/>
      <c r="V335" s="378"/>
      <c r="W335" s="378"/>
      <c r="X335" s="378"/>
      <c r="Y335" s="378"/>
      <c r="Z335" s="378"/>
      <c r="AA335" s="378"/>
      <c r="AB335" s="378"/>
      <c r="AC335" s="378"/>
      <c r="AD335" s="378"/>
      <c r="AE335" s="378"/>
      <c r="AF335" s="378"/>
    </row>
    <row r="336" spans="3:32" s="377" customFormat="1" ht="20" customHeight="1" x14ac:dyDescent="0.25">
      <c r="C336" s="355"/>
      <c r="D336" s="396"/>
      <c r="E336" s="396"/>
      <c r="F336" s="396"/>
      <c r="G336" s="401"/>
      <c r="H336" s="401"/>
      <c r="I336" s="401"/>
      <c r="J336" s="401"/>
      <c r="K336" s="398"/>
      <c r="L336" s="400"/>
      <c r="M336" s="399"/>
      <c r="O336" s="378"/>
      <c r="P336" s="378"/>
      <c r="Q336" s="378"/>
      <c r="R336" s="378"/>
      <c r="S336" s="378"/>
      <c r="T336" s="378"/>
      <c r="U336" s="378"/>
      <c r="V336" s="378"/>
      <c r="W336" s="378"/>
      <c r="X336" s="378"/>
      <c r="Y336" s="378"/>
      <c r="Z336" s="378"/>
      <c r="AA336" s="378"/>
      <c r="AB336" s="378"/>
      <c r="AC336" s="378"/>
      <c r="AD336" s="378"/>
      <c r="AE336" s="378"/>
      <c r="AF336" s="378"/>
    </row>
    <row r="337" spans="3:32" s="377" customFormat="1" ht="20" customHeight="1" x14ac:dyDescent="0.25">
      <c r="C337" s="355"/>
      <c r="D337" s="396"/>
      <c r="E337" s="396"/>
      <c r="F337" s="396"/>
      <c r="G337" s="401"/>
      <c r="H337" s="401"/>
      <c r="I337" s="401"/>
      <c r="J337" s="401"/>
      <c r="K337" s="398"/>
      <c r="L337" s="400"/>
      <c r="M337" s="399"/>
      <c r="O337" s="378"/>
      <c r="P337" s="378"/>
      <c r="Q337" s="378"/>
      <c r="R337" s="378"/>
      <c r="S337" s="378"/>
      <c r="T337" s="378"/>
      <c r="U337" s="378"/>
      <c r="V337" s="378"/>
      <c r="W337" s="378"/>
      <c r="X337" s="378"/>
      <c r="Y337" s="378"/>
      <c r="Z337" s="378"/>
      <c r="AA337" s="378"/>
      <c r="AB337" s="378"/>
      <c r="AC337" s="378"/>
      <c r="AD337" s="378"/>
      <c r="AE337" s="378"/>
      <c r="AF337" s="378"/>
    </row>
    <row r="338" spans="3:32" s="377" customFormat="1" ht="20" customHeight="1" x14ac:dyDescent="0.25">
      <c r="C338" s="355"/>
      <c r="D338" s="396"/>
      <c r="E338" s="396"/>
      <c r="F338" s="396"/>
      <c r="G338" s="401"/>
      <c r="H338" s="401"/>
      <c r="I338" s="401"/>
      <c r="J338" s="401"/>
      <c r="K338" s="398"/>
      <c r="L338" s="399"/>
      <c r="M338" s="399"/>
      <c r="O338" s="378"/>
      <c r="P338" s="378"/>
      <c r="Q338" s="378"/>
      <c r="R338" s="378"/>
      <c r="S338" s="378"/>
      <c r="T338" s="378"/>
      <c r="U338" s="378"/>
      <c r="V338" s="378"/>
      <c r="W338" s="378"/>
      <c r="X338" s="378"/>
      <c r="Y338" s="378"/>
      <c r="Z338" s="378"/>
      <c r="AA338" s="378"/>
      <c r="AB338" s="378"/>
      <c r="AC338" s="378"/>
      <c r="AD338" s="378"/>
      <c r="AE338" s="378"/>
      <c r="AF338" s="378"/>
    </row>
    <row r="339" spans="3:32" s="377" customFormat="1" ht="20" customHeight="1" x14ac:dyDescent="0.25">
      <c r="C339" s="355"/>
      <c r="D339" s="396"/>
      <c r="E339" s="396"/>
      <c r="F339" s="396"/>
      <c r="G339" s="401"/>
      <c r="H339" s="401"/>
      <c r="I339" s="401"/>
      <c r="J339" s="401"/>
      <c r="K339" s="398"/>
      <c r="L339" s="399"/>
      <c r="M339" s="399"/>
      <c r="O339" s="378"/>
      <c r="P339" s="378"/>
      <c r="Q339" s="378"/>
      <c r="R339" s="378"/>
      <c r="S339" s="378"/>
      <c r="T339" s="378"/>
      <c r="U339" s="378"/>
      <c r="V339" s="378"/>
      <c r="W339" s="378"/>
      <c r="X339" s="378"/>
      <c r="Y339" s="378"/>
      <c r="Z339" s="378"/>
      <c r="AA339" s="378"/>
      <c r="AB339" s="378"/>
      <c r="AC339" s="378"/>
      <c r="AD339" s="378"/>
      <c r="AE339" s="378"/>
      <c r="AF339" s="378"/>
    </row>
    <row r="340" spans="3:32" s="377" customFormat="1" ht="20" customHeight="1" x14ac:dyDescent="0.25">
      <c r="C340" s="355"/>
      <c r="D340" s="396"/>
      <c r="E340" s="396"/>
      <c r="F340" s="396"/>
      <c r="G340" s="401"/>
      <c r="H340" s="401"/>
      <c r="I340" s="401"/>
      <c r="J340" s="401"/>
      <c r="K340" s="398"/>
      <c r="L340" s="399"/>
      <c r="M340" s="399"/>
      <c r="O340" s="378"/>
      <c r="P340" s="378"/>
      <c r="Q340" s="378"/>
      <c r="R340" s="378"/>
      <c r="S340" s="378"/>
      <c r="T340" s="378"/>
      <c r="U340" s="378"/>
      <c r="V340" s="378"/>
      <c r="W340" s="378"/>
      <c r="X340" s="378"/>
      <c r="Y340" s="378"/>
      <c r="Z340" s="378"/>
      <c r="AA340" s="378"/>
      <c r="AB340" s="378"/>
      <c r="AC340" s="378"/>
      <c r="AD340" s="378"/>
      <c r="AE340" s="378"/>
      <c r="AF340" s="378"/>
    </row>
    <row r="341" spans="3:32" s="377" customFormat="1" ht="20" customHeight="1" x14ac:dyDescent="0.25">
      <c r="C341" s="355"/>
      <c r="D341" s="396"/>
      <c r="E341" s="396"/>
      <c r="F341" s="396"/>
      <c r="G341" s="401"/>
      <c r="H341" s="401"/>
      <c r="I341" s="401"/>
      <c r="J341" s="401"/>
      <c r="K341" s="398"/>
      <c r="L341" s="399"/>
      <c r="M341" s="399"/>
      <c r="O341" s="378"/>
      <c r="P341" s="378"/>
      <c r="Q341" s="378"/>
      <c r="R341" s="378"/>
      <c r="S341" s="378"/>
      <c r="T341" s="378"/>
      <c r="U341" s="378"/>
      <c r="V341" s="378"/>
      <c r="W341" s="378"/>
      <c r="X341" s="378"/>
      <c r="Y341" s="378"/>
      <c r="Z341" s="378"/>
      <c r="AA341" s="378"/>
      <c r="AB341" s="378"/>
      <c r="AC341" s="378"/>
      <c r="AD341" s="378"/>
      <c r="AE341" s="378"/>
      <c r="AF341" s="378"/>
    </row>
    <row r="342" spans="3:32" s="377" customFormat="1" ht="20" customHeight="1" x14ac:dyDescent="0.25">
      <c r="C342" s="355"/>
      <c r="D342" s="396"/>
      <c r="E342" s="396"/>
      <c r="F342" s="396"/>
      <c r="G342" s="401"/>
      <c r="H342" s="401"/>
      <c r="I342" s="401"/>
      <c r="J342" s="401"/>
      <c r="K342" s="398"/>
      <c r="L342" s="399"/>
      <c r="M342" s="399"/>
      <c r="O342" s="378"/>
      <c r="P342" s="378"/>
      <c r="Q342" s="378"/>
      <c r="R342" s="378"/>
      <c r="S342" s="378"/>
      <c r="T342" s="378"/>
      <c r="U342" s="378"/>
      <c r="V342" s="378"/>
      <c r="W342" s="378"/>
      <c r="X342" s="378"/>
      <c r="Y342" s="378"/>
      <c r="Z342" s="378"/>
      <c r="AA342" s="378"/>
      <c r="AB342" s="378"/>
      <c r="AC342" s="378"/>
      <c r="AD342" s="378"/>
      <c r="AE342" s="378"/>
      <c r="AF342" s="378"/>
    </row>
    <row r="343" spans="3:32" s="377" customFormat="1" ht="20" customHeight="1" x14ac:dyDescent="0.25">
      <c r="C343" s="355"/>
      <c r="D343" s="396"/>
      <c r="E343" s="396"/>
      <c r="F343" s="396"/>
      <c r="G343" s="401"/>
      <c r="H343" s="401"/>
      <c r="I343" s="401"/>
      <c r="J343" s="401"/>
      <c r="K343" s="398"/>
      <c r="L343" s="399"/>
      <c r="M343" s="399"/>
      <c r="O343" s="378"/>
      <c r="P343" s="378"/>
      <c r="Q343" s="378"/>
      <c r="R343" s="378"/>
      <c r="S343" s="378"/>
      <c r="T343" s="378"/>
      <c r="U343" s="378"/>
      <c r="V343" s="378"/>
      <c r="W343" s="378"/>
      <c r="X343" s="378"/>
      <c r="Y343" s="378"/>
      <c r="Z343" s="378"/>
      <c r="AA343" s="378"/>
      <c r="AB343" s="378"/>
      <c r="AC343" s="378"/>
      <c r="AD343" s="378"/>
      <c r="AE343" s="378"/>
      <c r="AF343" s="378"/>
    </row>
    <row r="344" spans="3:32" s="377" customFormat="1" ht="20" customHeight="1" x14ac:dyDescent="0.25">
      <c r="C344" s="355"/>
      <c r="D344" s="396"/>
      <c r="E344" s="396"/>
      <c r="F344" s="396"/>
      <c r="G344" s="401"/>
      <c r="H344" s="401"/>
      <c r="I344" s="401"/>
      <c r="J344" s="401"/>
      <c r="K344" s="398"/>
      <c r="L344" s="399"/>
      <c r="M344" s="399"/>
      <c r="O344" s="378"/>
      <c r="P344" s="378"/>
      <c r="Q344" s="378"/>
      <c r="R344" s="378"/>
      <c r="S344" s="378"/>
      <c r="T344" s="378"/>
      <c r="U344" s="378"/>
      <c r="V344" s="378"/>
      <c r="W344" s="378"/>
      <c r="X344" s="378"/>
      <c r="Y344" s="378"/>
      <c r="Z344" s="378"/>
      <c r="AA344" s="378"/>
      <c r="AB344" s="378"/>
      <c r="AC344" s="378"/>
      <c r="AD344" s="378"/>
      <c r="AE344" s="378"/>
      <c r="AF344" s="378"/>
    </row>
    <row r="345" spans="3:32" s="377" customFormat="1" ht="20" customHeight="1" x14ac:dyDescent="0.25">
      <c r="C345" s="355"/>
      <c r="D345" s="396"/>
      <c r="E345" s="396"/>
      <c r="F345" s="396"/>
      <c r="G345" s="401"/>
      <c r="H345" s="401"/>
      <c r="I345" s="401"/>
      <c r="J345" s="401"/>
      <c r="K345" s="398"/>
      <c r="L345" s="399"/>
      <c r="M345" s="399"/>
      <c r="O345" s="378"/>
      <c r="P345" s="378"/>
      <c r="Q345" s="378"/>
      <c r="R345" s="378"/>
      <c r="S345" s="378"/>
      <c r="T345" s="378"/>
      <c r="U345" s="378"/>
      <c r="V345" s="378"/>
      <c r="W345" s="378"/>
      <c r="X345" s="378"/>
      <c r="Y345" s="378"/>
      <c r="Z345" s="378"/>
      <c r="AA345" s="378"/>
      <c r="AB345" s="378"/>
      <c r="AC345" s="378"/>
      <c r="AD345" s="378"/>
      <c r="AE345" s="378"/>
      <c r="AF345" s="378"/>
    </row>
    <row r="346" spans="3:32" s="377" customFormat="1" ht="20" customHeight="1" x14ac:dyDescent="0.25">
      <c r="C346" s="355"/>
      <c r="D346" s="396"/>
      <c r="E346" s="396"/>
      <c r="F346" s="396"/>
      <c r="G346" s="401"/>
      <c r="H346" s="401"/>
      <c r="I346" s="401"/>
      <c r="J346" s="401"/>
      <c r="K346" s="398"/>
      <c r="L346" s="399"/>
      <c r="M346" s="399"/>
      <c r="O346" s="378"/>
      <c r="P346" s="378"/>
      <c r="Q346" s="378"/>
      <c r="R346" s="378"/>
      <c r="S346" s="378"/>
      <c r="T346" s="378"/>
      <c r="U346" s="378"/>
      <c r="V346" s="378"/>
      <c r="W346" s="378"/>
      <c r="X346" s="378"/>
      <c r="Y346" s="378"/>
      <c r="Z346" s="378"/>
      <c r="AA346" s="378"/>
      <c r="AB346" s="378"/>
      <c r="AC346" s="378"/>
      <c r="AD346" s="378"/>
      <c r="AE346" s="378"/>
      <c r="AF346" s="378"/>
    </row>
    <row r="347" spans="3:32" s="377" customFormat="1" ht="20" customHeight="1" x14ac:dyDescent="0.25">
      <c r="C347" s="355"/>
      <c r="D347" s="396"/>
      <c r="E347" s="396"/>
      <c r="F347" s="396"/>
      <c r="G347" s="401"/>
      <c r="H347" s="401"/>
      <c r="I347" s="401"/>
      <c r="J347" s="401"/>
      <c r="K347" s="398"/>
      <c r="L347" s="399"/>
      <c r="M347" s="399"/>
      <c r="O347" s="378"/>
      <c r="P347" s="378"/>
      <c r="Q347" s="378"/>
      <c r="R347" s="378"/>
      <c r="S347" s="378"/>
      <c r="T347" s="378"/>
      <c r="U347" s="378"/>
      <c r="V347" s="378"/>
      <c r="W347" s="378"/>
      <c r="X347" s="378"/>
      <c r="Y347" s="378"/>
      <c r="Z347" s="378"/>
      <c r="AA347" s="378"/>
      <c r="AB347" s="378"/>
      <c r="AC347" s="378"/>
      <c r="AD347" s="378"/>
      <c r="AE347" s="378"/>
      <c r="AF347" s="378"/>
    </row>
    <row r="348" spans="3:32" s="377" customFormat="1" ht="20" customHeight="1" x14ac:dyDescent="0.25">
      <c r="C348" s="355"/>
      <c r="D348" s="396"/>
      <c r="E348" s="396"/>
      <c r="F348" s="396"/>
      <c r="G348" s="401"/>
      <c r="H348" s="401"/>
      <c r="I348" s="401"/>
      <c r="J348" s="401"/>
      <c r="K348" s="398"/>
      <c r="L348" s="399"/>
      <c r="M348" s="399"/>
      <c r="O348" s="378"/>
      <c r="P348" s="378"/>
      <c r="Q348" s="378"/>
      <c r="R348" s="378"/>
      <c r="S348" s="378"/>
      <c r="T348" s="378"/>
      <c r="U348" s="378"/>
      <c r="V348" s="378"/>
      <c r="W348" s="378"/>
      <c r="X348" s="378"/>
      <c r="Y348" s="378"/>
      <c r="Z348" s="378"/>
      <c r="AA348" s="378"/>
      <c r="AB348" s="378"/>
      <c r="AC348" s="378"/>
      <c r="AD348" s="378"/>
      <c r="AE348" s="378"/>
      <c r="AF348" s="378"/>
    </row>
    <row r="349" spans="3:32" s="377" customFormat="1" ht="20" customHeight="1" x14ac:dyDescent="0.25">
      <c r="C349" s="355"/>
      <c r="D349" s="396"/>
      <c r="E349" s="396"/>
      <c r="F349" s="396"/>
      <c r="G349" s="401"/>
      <c r="H349" s="401"/>
      <c r="I349" s="401"/>
      <c r="J349" s="401"/>
      <c r="K349" s="398"/>
      <c r="L349" s="399"/>
      <c r="M349" s="399"/>
      <c r="O349" s="378"/>
      <c r="P349" s="378"/>
      <c r="Q349" s="378"/>
      <c r="R349" s="378"/>
      <c r="S349" s="378"/>
      <c r="T349" s="378"/>
      <c r="U349" s="378"/>
      <c r="V349" s="378"/>
      <c r="W349" s="378"/>
      <c r="X349" s="378"/>
      <c r="Y349" s="378"/>
      <c r="Z349" s="378"/>
      <c r="AA349" s="378"/>
      <c r="AB349" s="378"/>
      <c r="AC349" s="378"/>
      <c r="AD349" s="378"/>
      <c r="AE349" s="378"/>
      <c r="AF349" s="378"/>
    </row>
    <row r="350" spans="3:32" s="377" customFormat="1" ht="20" customHeight="1" x14ac:dyDescent="0.25">
      <c r="C350" s="355"/>
      <c r="D350" s="396"/>
      <c r="E350" s="396"/>
      <c r="F350" s="396"/>
      <c r="G350" s="401"/>
      <c r="H350" s="401"/>
      <c r="I350" s="401"/>
      <c r="J350" s="401"/>
      <c r="K350" s="398"/>
      <c r="L350" s="399"/>
      <c r="M350" s="399"/>
      <c r="O350" s="378"/>
      <c r="P350" s="378"/>
      <c r="Q350" s="378"/>
      <c r="R350" s="378"/>
      <c r="S350" s="378"/>
      <c r="T350" s="378"/>
      <c r="U350" s="378"/>
      <c r="V350" s="378"/>
      <c r="W350" s="378"/>
      <c r="X350" s="378"/>
      <c r="Y350" s="378"/>
      <c r="Z350" s="378"/>
      <c r="AA350" s="378"/>
      <c r="AB350" s="378"/>
      <c r="AC350" s="378"/>
      <c r="AD350" s="378"/>
      <c r="AE350" s="378"/>
      <c r="AF350" s="378"/>
    </row>
    <row r="351" spans="3:32" s="377" customFormat="1" ht="20" customHeight="1" x14ac:dyDescent="0.25">
      <c r="C351" s="355"/>
      <c r="D351" s="396"/>
      <c r="E351" s="396"/>
      <c r="F351" s="396"/>
      <c r="G351" s="401"/>
      <c r="H351" s="401"/>
      <c r="I351" s="401"/>
      <c r="J351" s="401"/>
      <c r="K351" s="398"/>
      <c r="L351" s="399"/>
      <c r="M351" s="399"/>
      <c r="O351" s="378"/>
      <c r="P351" s="378"/>
      <c r="Q351" s="378"/>
      <c r="R351" s="378"/>
      <c r="S351" s="378"/>
      <c r="T351" s="378"/>
      <c r="U351" s="378"/>
      <c r="V351" s="378"/>
      <c r="W351" s="378"/>
      <c r="X351" s="378"/>
      <c r="Y351" s="378"/>
      <c r="Z351" s="378"/>
      <c r="AA351" s="378"/>
      <c r="AB351" s="378"/>
      <c r="AC351" s="378"/>
      <c r="AD351" s="378"/>
      <c r="AE351" s="378"/>
      <c r="AF351" s="378"/>
    </row>
    <row r="352" spans="3:32" s="377" customFormat="1" ht="20" customHeight="1" x14ac:dyDescent="0.25">
      <c r="C352" s="355"/>
      <c r="D352" s="396"/>
      <c r="E352" s="396"/>
      <c r="F352" s="396"/>
      <c r="G352" s="401"/>
      <c r="H352" s="401"/>
      <c r="I352" s="401"/>
      <c r="J352" s="401"/>
      <c r="K352" s="398"/>
      <c r="L352" s="399"/>
      <c r="M352" s="399"/>
      <c r="O352" s="378"/>
      <c r="P352" s="378"/>
      <c r="Q352" s="378"/>
      <c r="R352" s="378"/>
      <c r="S352" s="378"/>
      <c r="T352" s="378"/>
      <c r="U352" s="378"/>
      <c r="V352" s="378"/>
      <c r="W352" s="378"/>
      <c r="X352" s="378"/>
      <c r="Y352" s="378"/>
      <c r="Z352" s="378"/>
      <c r="AA352" s="378"/>
      <c r="AB352" s="378"/>
      <c r="AC352" s="378"/>
      <c r="AD352" s="378"/>
      <c r="AE352" s="378"/>
      <c r="AF352" s="378"/>
    </row>
    <row r="353" spans="3:32" s="377" customFormat="1" ht="20" customHeight="1" x14ac:dyDescent="0.25">
      <c r="C353" s="355"/>
      <c r="D353" s="396"/>
      <c r="E353" s="396"/>
      <c r="F353" s="396"/>
      <c r="G353" s="401"/>
      <c r="H353" s="401"/>
      <c r="I353" s="401"/>
      <c r="J353" s="401"/>
      <c r="K353" s="398"/>
      <c r="L353" s="399"/>
      <c r="M353" s="399"/>
      <c r="O353" s="378"/>
      <c r="P353" s="378"/>
      <c r="Q353" s="378"/>
      <c r="R353" s="378"/>
      <c r="S353" s="378"/>
      <c r="T353" s="378"/>
      <c r="U353" s="378"/>
      <c r="V353" s="378"/>
      <c r="W353" s="378"/>
      <c r="X353" s="378"/>
      <c r="Y353" s="378"/>
      <c r="Z353" s="378"/>
      <c r="AA353" s="378"/>
      <c r="AB353" s="378"/>
      <c r="AC353" s="378"/>
      <c r="AD353" s="378"/>
      <c r="AE353" s="378"/>
      <c r="AF353" s="378"/>
    </row>
    <row r="354" spans="3:32" s="377" customFormat="1" ht="20" customHeight="1" x14ac:dyDescent="0.25">
      <c r="C354" s="355"/>
      <c r="D354" s="396"/>
      <c r="E354" s="396"/>
      <c r="F354" s="396"/>
      <c r="G354" s="401"/>
      <c r="H354" s="401"/>
      <c r="I354" s="401"/>
      <c r="J354" s="401"/>
      <c r="K354" s="398"/>
      <c r="L354" s="399"/>
      <c r="M354" s="399"/>
      <c r="O354" s="378"/>
      <c r="P354" s="378"/>
      <c r="Q354" s="378"/>
      <c r="R354" s="378"/>
      <c r="S354" s="378"/>
      <c r="T354" s="378"/>
      <c r="U354" s="378"/>
      <c r="V354" s="378"/>
      <c r="W354" s="378"/>
      <c r="X354" s="378"/>
      <c r="Y354" s="378"/>
      <c r="Z354" s="378"/>
      <c r="AA354" s="378"/>
      <c r="AB354" s="378"/>
      <c r="AC354" s="378"/>
      <c r="AD354" s="378"/>
      <c r="AE354" s="378"/>
      <c r="AF354" s="378"/>
    </row>
    <row r="355" spans="3:32" s="377" customFormat="1" ht="20" customHeight="1" x14ac:dyDescent="0.25">
      <c r="C355" s="355"/>
      <c r="D355" s="396"/>
      <c r="E355" s="396"/>
      <c r="F355" s="396"/>
      <c r="G355" s="401"/>
      <c r="H355" s="401"/>
      <c r="I355" s="401"/>
      <c r="J355" s="401"/>
      <c r="K355" s="398"/>
      <c r="L355" s="400"/>
      <c r="M355" s="399"/>
      <c r="O355" s="378"/>
      <c r="P355" s="378"/>
      <c r="Q355" s="378"/>
      <c r="R355" s="378"/>
      <c r="S355" s="378"/>
      <c r="T355" s="378"/>
      <c r="U355" s="378"/>
      <c r="V355" s="378"/>
      <c r="W355" s="378"/>
      <c r="X355" s="378"/>
      <c r="Y355" s="378"/>
      <c r="Z355" s="378"/>
      <c r="AA355" s="378"/>
      <c r="AB355" s="378"/>
      <c r="AC355" s="378"/>
      <c r="AD355" s="378"/>
      <c r="AE355" s="378"/>
      <c r="AF355" s="378"/>
    </row>
    <row r="356" spans="3:32" s="377" customFormat="1" ht="20" customHeight="1" x14ac:dyDescent="0.25">
      <c r="C356" s="355"/>
      <c r="D356" s="396"/>
      <c r="E356" s="396"/>
      <c r="F356" s="396"/>
      <c r="G356" s="401"/>
      <c r="H356" s="401"/>
      <c r="I356" s="401"/>
      <c r="J356" s="401"/>
      <c r="K356" s="398"/>
      <c r="L356" s="400"/>
      <c r="M356" s="399"/>
      <c r="O356" s="378"/>
      <c r="P356" s="378"/>
      <c r="Q356" s="378"/>
      <c r="R356" s="378"/>
      <c r="S356" s="378"/>
      <c r="T356" s="378"/>
      <c r="U356" s="378"/>
      <c r="V356" s="378"/>
      <c r="W356" s="378"/>
      <c r="X356" s="378"/>
      <c r="Y356" s="378"/>
      <c r="Z356" s="378"/>
      <c r="AA356" s="378"/>
      <c r="AB356" s="378"/>
      <c r="AC356" s="378"/>
      <c r="AD356" s="378"/>
      <c r="AE356" s="378"/>
      <c r="AF356" s="378"/>
    </row>
    <row r="357" spans="3:32" s="377" customFormat="1" ht="20" customHeight="1" x14ac:dyDescent="0.25">
      <c r="C357" s="355"/>
      <c r="D357" s="396"/>
      <c r="E357" s="396"/>
      <c r="F357" s="396"/>
      <c r="G357" s="401"/>
      <c r="H357" s="401"/>
      <c r="I357" s="401"/>
      <c r="J357" s="401"/>
      <c r="K357" s="398"/>
      <c r="L357" s="400"/>
      <c r="M357" s="399"/>
      <c r="O357" s="378"/>
      <c r="P357" s="378"/>
      <c r="Q357" s="378"/>
      <c r="R357" s="378"/>
      <c r="S357" s="378"/>
      <c r="T357" s="378"/>
      <c r="U357" s="378"/>
      <c r="V357" s="378"/>
      <c r="W357" s="378"/>
      <c r="X357" s="378"/>
      <c r="Y357" s="378"/>
      <c r="Z357" s="378"/>
      <c r="AA357" s="378"/>
      <c r="AB357" s="378"/>
      <c r="AC357" s="378"/>
      <c r="AD357" s="378"/>
      <c r="AE357" s="378"/>
      <c r="AF357" s="378"/>
    </row>
    <row r="358" spans="3:32" s="377" customFormat="1" ht="20" customHeight="1" x14ac:dyDescent="0.25">
      <c r="C358" s="355"/>
      <c r="D358" s="396"/>
      <c r="E358" s="396"/>
      <c r="F358" s="396"/>
      <c r="G358" s="401"/>
      <c r="H358" s="401"/>
      <c r="I358" s="401"/>
      <c r="J358" s="401"/>
      <c r="K358" s="398"/>
      <c r="L358" s="400"/>
      <c r="M358" s="399"/>
      <c r="O358" s="378"/>
      <c r="P358" s="378"/>
      <c r="Q358" s="378"/>
      <c r="R358" s="378"/>
      <c r="S358" s="378"/>
      <c r="T358" s="378"/>
      <c r="U358" s="378"/>
      <c r="V358" s="378"/>
      <c r="W358" s="378"/>
      <c r="X358" s="378"/>
      <c r="Y358" s="378"/>
      <c r="Z358" s="378"/>
      <c r="AA358" s="378"/>
      <c r="AB358" s="378"/>
      <c r="AC358" s="378"/>
      <c r="AD358" s="378"/>
      <c r="AE358" s="378"/>
      <c r="AF358" s="378"/>
    </row>
    <row r="359" spans="3:32" s="377" customFormat="1" ht="20" customHeight="1" x14ac:dyDescent="0.25">
      <c r="C359" s="355"/>
      <c r="D359" s="396"/>
      <c r="E359" s="396"/>
      <c r="F359" s="396"/>
      <c r="G359" s="401"/>
      <c r="H359" s="401"/>
      <c r="I359" s="401"/>
      <c r="J359" s="401"/>
      <c r="K359" s="398"/>
      <c r="L359" s="400"/>
      <c r="M359" s="399"/>
      <c r="O359" s="378"/>
      <c r="P359" s="378"/>
      <c r="Q359" s="378"/>
      <c r="R359" s="378"/>
      <c r="S359" s="378"/>
      <c r="T359" s="378"/>
      <c r="U359" s="378"/>
      <c r="V359" s="378"/>
      <c r="W359" s="378"/>
      <c r="X359" s="378"/>
      <c r="Y359" s="378"/>
      <c r="Z359" s="378"/>
      <c r="AA359" s="378"/>
      <c r="AB359" s="378"/>
      <c r="AC359" s="378"/>
      <c r="AD359" s="378"/>
      <c r="AE359" s="378"/>
      <c r="AF359" s="378"/>
    </row>
    <row r="360" spans="3:32" s="377" customFormat="1" ht="20" customHeight="1" x14ac:dyDescent="0.25">
      <c r="C360" s="355"/>
      <c r="D360" s="396"/>
      <c r="E360" s="396"/>
      <c r="F360" s="396"/>
      <c r="G360" s="401"/>
      <c r="H360" s="401"/>
      <c r="I360" s="401"/>
      <c r="J360" s="401"/>
      <c r="K360" s="398"/>
      <c r="L360" s="400"/>
      <c r="M360" s="399"/>
      <c r="O360" s="378"/>
      <c r="P360" s="378"/>
      <c r="Q360" s="378"/>
      <c r="R360" s="378"/>
      <c r="S360" s="378"/>
      <c r="T360" s="378"/>
      <c r="U360" s="378"/>
      <c r="V360" s="378"/>
      <c r="W360" s="378"/>
      <c r="X360" s="378"/>
      <c r="Y360" s="378"/>
      <c r="Z360" s="378"/>
      <c r="AA360" s="378"/>
      <c r="AB360" s="378"/>
      <c r="AC360" s="378"/>
      <c r="AD360" s="378"/>
      <c r="AE360" s="378"/>
      <c r="AF360" s="378"/>
    </row>
    <row r="361" spans="3:32" s="377" customFormat="1" ht="20" customHeight="1" x14ac:dyDescent="0.25">
      <c r="C361" s="355"/>
      <c r="D361" s="396"/>
      <c r="E361" s="396"/>
      <c r="F361" s="396"/>
      <c r="G361" s="401"/>
      <c r="H361" s="401"/>
      <c r="I361" s="401"/>
      <c r="J361" s="401"/>
      <c r="K361" s="398"/>
      <c r="L361" s="400"/>
      <c r="M361" s="399"/>
      <c r="O361" s="378"/>
      <c r="P361" s="378"/>
      <c r="Q361" s="378"/>
      <c r="R361" s="378"/>
      <c r="S361" s="378"/>
      <c r="T361" s="378"/>
      <c r="U361" s="378"/>
      <c r="V361" s="378"/>
      <c r="W361" s="378"/>
      <c r="X361" s="378"/>
      <c r="Y361" s="378"/>
      <c r="Z361" s="378"/>
      <c r="AA361" s="378"/>
      <c r="AB361" s="378"/>
      <c r="AC361" s="378"/>
      <c r="AD361" s="378"/>
      <c r="AE361" s="378"/>
      <c r="AF361" s="378"/>
    </row>
    <row r="362" spans="3:32" s="377" customFormat="1" ht="20" customHeight="1" x14ac:dyDescent="0.25">
      <c r="C362" s="355"/>
      <c r="D362" s="396"/>
      <c r="E362" s="396"/>
      <c r="F362" s="396"/>
      <c r="G362" s="401"/>
      <c r="H362" s="401"/>
      <c r="I362" s="401"/>
      <c r="J362" s="401"/>
      <c r="K362" s="398"/>
      <c r="L362" s="399"/>
      <c r="M362" s="399"/>
      <c r="O362" s="378"/>
      <c r="P362" s="378"/>
      <c r="Q362" s="378"/>
      <c r="R362" s="378"/>
      <c r="S362" s="378"/>
      <c r="T362" s="378"/>
      <c r="U362" s="378"/>
      <c r="V362" s="378"/>
      <c r="W362" s="378"/>
      <c r="X362" s="378"/>
      <c r="Y362" s="378"/>
      <c r="Z362" s="378"/>
      <c r="AA362" s="378"/>
      <c r="AB362" s="378"/>
      <c r="AC362" s="378"/>
      <c r="AD362" s="378"/>
      <c r="AE362" s="378"/>
      <c r="AF362" s="378"/>
    </row>
    <row r="363" spans="3:32" s="377" customFormat="1" ht="20" customHeight="1" x14ac:dyDescent="0.25">
      <c r="C363" s="355"/>
      <c r="D363" s="396"/>
      <c r="E363" s="396"/>
      <c r="F363" s="396"/>
      <c r="G363" s="401"/>
      <c r="H363" s="401"/>
      <c r="I363" s="401"/>
      <c r="J363" s="401"/>
      <c r="K363" s="398"/>
      <c r="L363" s="399"/>
      <c r="M363" s="399"/>
      <c r="O363" s="378"/>
      <c r="P363" s="378"/>
      <c r="Q363" s="378"/>
      <c r="R363" s="378"/>
      <c r="S363" s="378"/>
      <c r="T363" s="378"/>
      <c r="U363" s="378"/>
      <c r="V363" s="378"/>
      <c r="W363" s="378"/>
      <c r="X363" s="378"/>
      <c r="Y363" s="378"/>
      <c r="Z363" s="378"/>
      <c r="AA363" s="378"/>
      <c r="AB363" s="378"/>
      <c r="AC363" s="378"/>
      <c r="AD363" s="378"/>
      <c r="AE363" s="378"/>
      <c r="AF363" s="378"/>
    </row>
    <row r="364" spans="3:32" s="377" customFormat="1" ht="20" customHeight="1" x14ac:dyDescent="0.25">
      <c r="C364" s="355"/>
      <c r="D364" s="396"/>
      <c r="E364" s="396"/>
      <c r="F364" s="396"/>
      <c r="G364" s="401"/>
      <c r="H364" s="401"/>
      <c r="I364" s="401"/>
      <c r="J364" s="401"/>
      <c r="K364" s="398"/>
      <c r="L364" s="399"/>
      <c r="M364" s="399"/>
      <c r="O364" s="378"/>
      <c r="P364" s="378"/>
      <c r="Q364" s="378"/>
      <c r="R364" s="378"/>
      <c r="S364" s="378"/>
      <c r="T364" s="378"/>
      <c r="U364" s="378"/>
      <c r="V364" s="378"/>
      <c r="W364" s="378"/>
      <c r="X364" s="378"/>
      <c r="Y364" s="378"/>
      <c r="Z364" s="378"/>
      <c r="AA364" s="378"/>
      <c r="AB364" s="378"/>
      <c r="AC364" s="378"/>
      <c r="AD364" s="378"/>
      <c r="AE364" s="378"/>
      <c r="AF364" s="378"/>
    </row>
    <row r="365" spans="3:32" s="377" customFormat="1" ht="20" customHeight="1" x14ac:dyDescent="0.25">
      <c r="C365" s="355"/>
      <c r="D365" s="396"/>
      <c r="E365" s="396"/>
      <c r="F365" s="396"/>
      <c r="G365" s="401"/>
      <c r="H365" s="401"/>
      <c r="I365" s="401"/>
      <c r="J365" s="401"/>
      <c r="K365" s="398"/>
      <c r="L365" s="399"/>
      <c r="M365" s="399"/>
      <c r="O365" s="378"/>
      <c r="P365" s="378"/>
      <c r="Q365" s="378"/>
      <c r="R365" s="378"/>
      <c r="S365" s="378"/>
      <c r="T365" s="378"/>
      <c r="U365" s="378"/>
      <c r="V365" s="378"/>
      <c r="W365" s="378"/>
      <c r="X365" s="378"/>
      <c r="Y365" s="378"/>
      <c r="Z365" s="378"/>
      <c r="AA365" s="378"/>
      <c r="AB365" s="378"/>
      <c r="AC365" s="378"/>
      <c r="AD365" s="378"/>
      <c r="AE365" s="378"/>
      <c r="AF365" s="378"/>
    </row>
    <row r="366" spans="3:32" s="377" customFormat="1" ht="20" customHeight="1" x14ac:dyDescent="0.25">
      <c r="C366" s="355"/>
      <c r="D366" s="396"/>
      <c r="E366" s="396"/>
      <c r="F366" s="396"/>
      <c r="G366" s="401"/>
      <c r="H366" s="401"/>
      <c r="I366" s="401"/>
      <c r="J366" s="401"/>
      <c r="K366" s="398"/>
      <c r="L366" s="399"/>
      <c r="M366" s="399"/>
      <c r="O366" s="378"/>
      <c r="P366" s="378"/>
      <c r="Q366" s="378"/>
      <c r="R366" s="378"/>
      <c r="S366" s="378"/>
      <c r="T366" s="378"/>
      <c r="U366" s="378"/>
      <c r="V366" s="378"/>
      <c r="W366" s="378"/>
      <c r="X366" s="378"/>
      <c r="Y366" s="378"/>
      <c r="Z366" s="378"/>
      <c r="AA366" s="378"/>
      <c r="AB366" s="378"/>
      <c r="AC366" s="378"/>
      <c r="AD366" s="378"/>
      <c r="AE366" s="378"/>
      <c r="AF366" s="378"/>
    </row>
    <row r="367" spans="3:32" s="377" customFormat="1" ht="20" customHeight="1" x14ac:dyDescent="0.25">
      <c r="C367" s="355"/>
      <c r="D367" s="396"/>
      <c r="E367" s="396"/>
      <c r="F367" s="396"/>
      <c r="G367" s="401"/>
      <c r="H367" s="401"/>
      <c r="I367" s="401"/>
      <c r="J367" s="401"/>
      <c r="K367" s="398"/>
      <c r="L367" s="399"/>
      <c r="M367" s="399"/>
      <c r="O367" s="378"/>
      <c r="P367" s="378"/>
      <c r="Q367" s="378"/>
      <c r="R367" s="378"/>
      <c r="S367" s="378"/>
      <c r="T367" s="378"/>
      <c r="U367" s="378"/>
      <c r="V367" s="378"/>
      <c r="W367" s="378"/>
      <c r="X367" s="378"/>
      <c r="Y367" s="378"/>
      <c r="Z367" s="378"/>
      <c r="AA367" s="378"/>
      <c r="AB367" s="378"/>
      <c r="AC367" s="378"/>
      <c r="AD367" s="378"/>
      <c r="AE367" s="378"/>
      <c r="AF367" s="378"/>
    </row>
    <row r="368" spans="3:32" s="377" customFormat="1" ht="20" customHeight="1" x14ac:dyDescent="0.25">
      <c r="C368" s="355"/>
      <c r="D368" s="396"/>
      <c r="E368" s="396"/>
      <c r="F368" s="396"/>
      <c r="G368" s="401"/>
      <c r="H368" s="401"/>
      <c r="I368" s="401"/>
      <c r="J368" s="401"/>
      <c r="K368" s="398"/>
      <c r="L368" s="399"/>
      <c r="M368" s="399"/>
      <c r="O368" s="378"/>
      <c r="P368" s="378"/>
      <c r="Q368" s="378"/>
      <c r="R368" s="378"/>
      <c r="S368" s="378"/>
      <c r="T368" s="378"/>
      <c r="U368" s="378"/>
      <c r="V368" s="378"/>
      <c r="W368" s="378"/>
      <c r="X368" s="378"/>
      <c r="Y368" s="378"/>
      <c r="Z368" s="378"/>
      <c r="AA368" s="378"/>
      <c r="AB368" s="378"/>
      <c r="AC368" s="378"/>
      <c r="AD368" s="378"/>
      <c r="AE368" s="378"/>
      <c r="AF368" s="378"/>
    </row>
    <row r="369" spans="3:32" s="377" customFormat="1" ht="20" customHeight="1" x14ac:dyDescent="0.25">
      <c r="C369" s="355"/>
      <c r="D369" s="396"/>
      <c r="E369" s="396"/>
      <c r="F369" s="396"/>
      <c r="G369" s="401"/>
      <c r="H369" s="401"/>
      <c r="I369" s="401"/>
      <c r="J369" s="401"/>
      <c r="K369" s="398"/>
      <c r="L369" s="399"/>
      <c r="M369" s="399"/>
      <c r="O369" s="378"/>
      <c r="P369" s="378"/>
      <c r="Q369" s="378"/>
      <c r="R369" s="378"/>
      <c r="S369" s="378"/>
      <c r="T369" s="378"/>
      <c r="U369" s="378"/>
      <c r="V369" s="378"/>
      <c r="W369" s="378"/>
      <c r="X369" s="378"/>
      <c r="Y369" s="378"/>
      <c r="Z369" s="378"/>
      <c r="AA369" s="378"/>
      <c r="AB369" s="378"/>
      <c r="AC369" s="378"/>
      <c r="AD369" s="378"/>
      <c r="AE369" s="378"/>
      <c r="AF369" s="378"/>
    </row>
    <row r="370" spans="3:32" s="377" customFormat="1" ht="20" customHeight="1" x14ac:dyDescent="0.25">
      <c r="C370" s="355"/>
      <c r="D370" s="396"/>
      <c r="E370" s="396"/>
      <c r="F370" s="396"/>
      <c r="G370" s="401"/>
      <c r="H370" s="401"/>
      <c r="I370" s="401"/>
      <c r="J370" s="401"/>
      <c r="K370" s="398"/>
      <c r="L370" s="399"/>
      <c r="M370" s="399"/>
      <c r="O370" s="378"/>
      <c r="P370" s="378"/>
      <c r="Q370" s="378"/>
      <c r="R370" s="378"/>
      <c r="S370" s="378"/>
      <c r="T370" s="378"/>
      <c r="U370" s="378"/>
      <c r="V370" s="378"/>
      <c r="W370" s="378"/>
      <c r="X370" s="378"/>
      <c r="Y370" s="378"/>
      <c r="Z370" s="378"/>
      <c r="AA370" s="378"/>
      <c r="AB370" s="378"/>
      <c r="AC370" s="378"/>
      <c r="AD370" s="378"/>
      <c r="AE370" s="378"/>
      <c r="AF370" s="378"/>
    </row>
    <row r="371" spans="3:32" s="377" customFormat="1" ht="20" customHeight="1" x14ac:dyDescent="0.25">
      <c r="C371" s="355"/>
      <c r="D371" s="396"/>
      <c r="E371" s="396"/>
      <c r="F371" s="396"/>
      <c r="G371" s="401"/>
      <c r="H371" s="401"/>
      <c r="I371" s="401"/>
      <c r="J371" s="401"/>
      <c r="K371" s="398"/>
      <c r="L371" s="399"/>
      <c r="M371" s="399"/>
      <c r="O371" s="378"/>
      <c r="P371" s="378"/>
      <c r="Q371" s="378"/>
      <c r="R371" s="378"/>
      <c r="S371" s="378"/>
      <c r="T371" s="378"/>
      <c r="U371" s="378"/>
      <c r="V371" s="378"/>
      <c r="W371" s="378"/>
      <c r="X371" s="378"/>
      <c r="Y371" s="378"/>
      <c r="Z371" s="378"/>
      <c r="AA371" s="378"/>
      <c r="AB371" s="378"/>
      <c r="AC371" s="378"/>
      <c r="AD371" s="378"/>
      <c r="AE371" s="378"/>
      <c r="AF371" s="378"/>
    </row>
    <row r="372" spans="3:32" s="377" customFormat="1" ht="20" customHeight="1" x14ac:dyDescent="0.25">
      <c r="C372" s="355"/>
      <c r="D372" s="396"/>
      <c r="E372" s="396"/>
      <c r="F372" s="396"/>
      <c r="G372" s="401"/>
      <c r="H372" s="401"/>
      <c r="I372" s="401"/>
      <c r="J372" s="401"/>
      <c r="K372" s="398"/>
      <c r="L372" s="399"/>
      <c r="M372" s="399"/>
      <c r="O372" s="378"/>
      <c r="P372" s="378"/>
      <c r="Q372" s="378"/>
      <c r="R372" s="378"/>
      <c r="S372" s="378"/>
      <c r="T372" s="378"/>
      <c r="U372" s="378"/>
      <c r="V372" s="378"/>
      <c r="W372" s="378"/>
      <c r="X372" s="378"/>
      <c r="Y372" s="378"/>
      <c r="Z372" s="378"/>
      <c r="AA372" s="378"/>
      <c r="AB372" s="378"/>
      <c r="AC372" s="378"/>
      <c r="AD372" s="378"/>
      <c r="AE372" s="378"/>
      <c r="AF372" s="378"/>
    </row>
    <row r="373" spans="3:32" s="377" customFormat="1" ht="20" customHeight="1" x14ac:dyDescent="0.25">
      <c r="C373" s="355"/>
      <c r="D373" s="396"/>
      <c r="E373" s="396"/>
      <c r="F373" s="396"/>
      <c r="G373" s="401"/>
      <c r="H373" s="401"/>
      <c r="I373" s="401"/>
      <c r="J373" s="401"/>
      <c r="K373" s="398"/>
      <c r="L373" s="399"/>
      <c r="M373" s="399"/>
      <c r="O373" s="378"/>
      <c r="P373" s="378"/>
      <c r="Q373" s="378"/>
      <c r="R373" s="378"/>
      <c r="S373" s="378"/>
      <c r="T373" s="378"/>
      <c r="U373" s="378"/>
      <c r="V373" s="378"/>
      <c r="W373" s="378"/>
      <c r="X373" s="378"/>
      <c r="Y373" s="378"/>
      <c r="Z373" s="378"/>
      <c r="AA373" s="378"/>
      <c r="AB373" s="378"/>
      <c r="AC373" s="378"/>
      <c r="AD373" s="378"/>
      <c r="AE373" s="378"/>
      <c r="AF373" s="378"/>
    </row>
    <row r="374" spans="3:32" s="377" customFormat="1" ht="20" customHeight="1" x14ac:dyDescent="0.25">
      <c r="C374" s="355"/>
      <c r="D374" s="396"/>
      <c r="E374" s="396"/>
      <c r="F374" s="396"/>
      <c r="G374" s="401"/>
      <c r="H374" s="401"/>
      <c r="I374" s="401"/>
      <c r="J374" s="401"/>
      <c r="K374" s="398"/>
      <c r="L374" s="399"/>
      <c r="M374" s="399"/>
      <c r="O374" s="378"/>
      <c r="P374" s="378"/>
      <c r="Q374" s="378"/>
      <c r="R374" s="378"/>
      <c r="S374" s="378"/>
      <c r="T374" s="378"/>
      <c r="U374" s="378"/>
      <c r="V374" s="378"/>
      <c r="W374" s="378"/>
      <c r="X374" s="378"/>
      <c r="Y374" s="378"/>
      <c r="Z374" s="378"/>
      <c r="AA374" s="378"/>
      <c r="AB374" s="378"/>
      <c r="AC374" s="378"/>
      <c r="AD374" s="378"/>
      <c r="AE374" s="378"/>
      <c r="AF374" s="378"/>
    </row>
    <row r="375" spans="3:32" s="377" customFormat="1" ht="20" customHeight="1" x14ac:dyDescent="0.25">
      <c r="C375" s="355"/>
      <c r="D375" s="396"/>
      <c r="E375" s="396"/>
      <c r="F375" s="396"/>
      <c r="G375" s="401"/>
      <c r="H375" s="401"/>
      <c r="I375" s="401"/>
      <c r="J375" s="401"/>
      <c r="K375" s="398"/>
      <c r="L375" s="399"/>
      <c r="M375" s="399"/>
      <c r="O375" s="378"/>
      <c r="P375" s="378"/>
      <c r="Q375" s="378"/>
      <c r="R375" s="378"/>
      <c r="S375" s="378"/>
      <c r="T375" s="378"/>
      <c r="U375" s="378"/>
      <c r="V375" s="378"/>
      <c r="W375" s="378"/>
      <c r="X375" s="378"/>
      <c r="Y375" s="378"/>
      <c r="Z375" s="378"/>
      <c r="AA375" s="378"/>
      <c r="AB375" s="378"/>
      <c r="AC375" s="378"/>
      <c r="AD375" s="378"/>
      <c r="AE375" s="378"/>
      <c r="AF375" s="378"/>
    </row>
    <row r="376" spans="3:32" s="377" customFormat="1" ht="20" customHeight="1" x14ac:dyDescent="0.25">
      <c r="C376" s="355"/>
      <c r="D376" s="396"/>
      <c r="E376" s="396"/>
      <c r="F376" s="396"/>
      <c r="G376" s="401"/>
      <c r="H376" s="401"/>
      <c r="I376" s="401"/>
      <c r="J376" s="401"/>
      <c r="K376" s="398"/>
      <c r="L376" s="399"/>
      <c r="M376" s="399"/>
      <c r="O376" s="378"/>
      <c r="P376" s="378"/>
      <c r="Q376" s="378"/>
      <c r="R376" s="378"/>
      <c r="S376" s="378"/>
      <c r="T376" s="378"/>
      <c r="U376" s="378"/>
      <c r="V376" s="378"/>
      <c r="W376" s="378"/>
      <c r="X376" s="378"/>
      <c r="Y376" s="378"/>
      <c r="Z376" s="378"/>
      <c r="AA376" s="378"/>
      <c r="AB376" s="378"/>
      <c r="AC376" s="378"/>
      <c r="AD376" s="378"/>
      <c r="AE376" s="378"/>
      <c r="AF376" s="378"/>
    </row>
    <row r="377" spans="3:32" s="377" customFormat="1" ht="20" customHeight="1" x14ac:dyDescent="0.25">
      <c r="C377" s="355"/>
      <c r="D377" s="396"/>
      <c r="E377" s="396"/>
      <c r="F377" s="396"/>
      <c r="G377" s="401"/>
      <c r="H377" s="401"/>
      <c r="I377" s="401"/>
      <c r="J377" s="401"/>
      <c r="K377" s="398"/>
      <c r="L377" s="399"/>
      <c r="M377" s="399"/>
      <c r="O377" s="378"/>
      <c r="P377" s="378"/>
      <c r="Q377" s="378"/>
      <c r="R377" s="378"/>
      <c r="S377" s="378"/>
      <c r="T377" s="378"/>
      <c r="U377" s="378"/>
      <c r="V377" s="378"/>
      <c r="W377" s="378"/>
      <c r="X377" s="378"/>
      <c r="Y377" s="378"/>
      <c r="Z377" s="378"/>
      <c r="AA377" s="378"/>
      <c r="AB377" s="378"/>
      <c r="AC377" s="378"/>
      <c r="AD377" s="378"/>
      <c r="AE377" s="378"/>
      <c r="AF377" s="378"/>
    </row>
    <row r="378" spans="3:32" s="377" customFormat="1" ht="20" customHeight="1" x14ac:dyDescent="0.25">
      <c r="C378" s="355"/>
      <c r="D378" s="396"/>
      <c r="E378" s="396"/>
      <c r="F378" s="396"/>
      <c r="G378" s="401"/>
      <c r="H378" s="401"/>
      <c r="I378" s="401"/>
      <c r="J378" s="401"/>
      <c r="K378" s="398"/>
      <c r="L378" s="399"/>
      <c r="M378" s="399"/>
      <c r="O378" s="378"/>
      <c r="P378" s="378"/>
      <c r="Q378" s="378"/>
      <c r="R378" s="378"/>
      <c r="S378" s="378"/>
      <c r="T378" s="378"/>
      <c r="U378" s="378"/>
      <c r="V378" s="378"/>
      <c r="W378" s="378"/>
      <c r="X378" s="378"/>
      <c r="Y378" s="378"/>
      <c r="Z378" s="378"/>
      <c r="AA378" s="378"/>
      <c r="AB378" s="378"/>
      <c r="AC378" s="378"/>
      <c r="AD378" s="378"/>
      <c r="AE378" s="378"/>
      <c r="AF378" s="378"/>
    </row>
    <row r="379" spans="3:32" s="377" customFormat="1" ht="20" customHeight="1" x14ac:dyDescent="0.25">
      <c r="C379" s="355"/>
      <c r="D379" s="396"/>
      <c r="E379" s="396"/>
      <c r="F379" s="396"/>
      <c r="G379" s="401"/>
      <c r="H379" s="401"/>
      <c r="I379" s="401"/>
      <c r="J379" s="401"/>
      <c r="K379" s="398"/>
      <c r="L379" s="400"/>
      <c r="M379" s="399"/>
      <c r="O379" s="378"/>
      <c r="P379" s="378"/>
      <c r="Q379" s="378"/>
      <c r="R379" s="378"/>
      <c r="S379" s="378"/>
      <c r="T379" s="378"/>
      <c r="U379" s="378"/>
      <c r="V379" s="378"/>
      <c r="W379" s="378"/>
      <c r="X379" s="378"/>
      <c r="Y379" s="378"/>
      <c r="Z379" s="378"/>
      <c r="AA379" s="378"/>
      <c r="AB379" s="378"/>
      <c r="AC379" s="378"/>
      <c r="AD379" s="378"/>
      <c r="AE379" s="378"/>
      <c r="AF379" s="378"/>
    </row>
    <row r="380" spans="3:32" s="377" customFormat="1" ht="20" customHeight="1" x14ac:dyDescent="0.25">
      <c r="C380" s="355"/>
      <c r="D380" s="396"/>
      <c r="E380" s="396"/>
      <c r="F380" s="396"/>
      <c r="G380" s="401"/>
      <c r="H380" s="401"/>
      <c r="I380" s="401"/>
      <c r="J380" s="401"/>
      <c r="K380" s="398"/>
      <c r="L380" s="400"/>
      <c r="M380" s="399"/>
      <c r="O380" s="378"/>
      <c r="P380" s="378"/>
      <c r="Q380" s="378"/>
      <c r="R380" s="378"/>
      <c r="S380" s="378"/>
      <c r="T380" s="378"/>
      <c r="U380" s="378"/>
      <c r="V380" s="378"/>
      <c r="W380" s="378"/>
      <c r="X380" s="378"/>
      <c r="Y380" s="378"/>
      <c r="Z380" s="378"/>
      <c r="AA380" s="378"/>
      <c r="AB380" s="378"/>
      <c r="AC380" s="378"/>
      <c r="AD380" s="378"/>
      <c r="AE380" s="378"/>
      <c r="AF380" s="378"/>
    </row>
    <row r="381" spans="3:32" s="377" customFormat="1" ht="20" customHeight="1" x14ac:dyDescent="0.25">
      <c r="C381" s="355"/>
      <c r="D381" s="396"/>
      <c r="E381" s="396"/>
      <c r="F381" s="396"/>
      <c r="G381" s="401"/>
      <c r="H381" s="401"/>
      <c r="I381" s="401"/>
      <c r="J381" s="401"/>
      <c r="K381" s="398"/>
      <c r="L381" s="400"/>
      <c r="M381" s="399"/>
      <c r="O381" s="378"/>
      <c r="P381" s="378"/>
      <c r="Q381" s="378"/>
      <c r="R381" s="378"/>
      <c r="S381" s="378"/>
      <c r="T381" s="378"/>
      <c r="U381" s="378"/>
      <c r="V381" s="378"/>
      <c r="W381" s="378"/>
      <c r="X381" s="378"/>
      <c r="Y381" s="378"/>
      <c r="Z381" s="378"/>
      <c r="AA381" s="378"/>
      <c r="AB381" s="378"/>
      <c r="AC381" s="378"/>
      <c r="AD381" s="378"/>
      <c r="AE381" s="378"/>
      <c r="AF381" s="378"/>
    </row>
    <row r="382" spans="3:32" s="377" customFormat="1" ht="20" customHeight="1" x14ac:dyDescent="0.25">
      <c r="C382" s="355"/>
      <c r="D382" s="396"/>
      <c r="E382" s="396"/>
      <c r="F382" s="396"/>
      <c r="G382" s="401"/>
      <c r="H382" s="401"/>
      <c r="I382" s="401"/>
      <c r="J382" s="401"/>
      <c r="K382" s="398"/>
      <c r="L382" s="400"/>
      <c r="M382" s="399"/>
      <c r="O382" s="378"/>
      <c r="P382" s="378"/>
      <c r="Q382" s="378"/>
      <c r="R382" s="378"/>
      <c r="S382" s="378"/>
      <c r="T382" s="378"/>
      <c r="U382" s="378"/>
      <c r="V382" s="378"/>
      <c r="W382" s="378"/>
      <c r="X382" s="378"/>
      <c r="Y382" s="378"/>
      <c r="Z382" s="378"/>
      <c r="AA382" s="378"/>
      <c r="AB382" s="378"/>
      <c r="AC382" s="378"/>
      <c r="AD382" s="378"/>
      <c r="AE382" s="378"/>
      <c r="AF382" s="378"/>
    </row>
    <row r="383" spans="3:32" s="377" customFormat="1" ht="20" customHeight="1" x14ac:dyDescent="0.25">
      <c r="C383" s="355"/>
      <c r="D383" s="396"/>
      <c r="E383" s="396"/>
      <c r="F383" s="396"/>
      <c r="G383" s="401"/>
      <c r="H383" s="401"/>
      <c r="I383" s="401"/>
      <c r="J383" s="401"/>
      <c r="K383" s="398"/>
      <c r="L383" s="400"/>
      <c r="M383" s="399"/>
      <c r="O383" s="378"/>
      <c r="P383" s="378"/>
      <c r="Q383" s="378"/>
      <c r="R383" s="378"/>
      <c r="S383" s="378"/>
      <c r="T383" s="378"/>
      <c r="U383" s="378"/>
      <c r="V383" s="378"/>
      <c r="W383" s="378"/>
      <c r="X383" s="378"/>
      <c r="Y383" s="378"/>
      <c r="Z383" s="378"/>
      <c r="AA383" s="378"/>
      <c r="AB383" s="378"/>
      <c r="AC383" s="378"/>
      <c r="AD383" s="378"/>
      <c r="AE383" s="378"/>
      <c r="AF383" s="378"/>
    </row>
    <row r="384" spans="3:32" s="377" customFormat="1" ht="20" customHeight="1" x14ac:dyDescent="0.25">
      <c r="C384" s="355"/>
      <c r="D384" s="396"/>
      <c r="E384" s="396"/>
      <c r="F384" s="396"/>
      <c r="G384" s="401"/>
      <c r="H384" s="401"/>
      <c r="I384" s="401"/>
      <c r="J384" s="401"/>
      <c r="K384" s="398"/>
      <c r="L384" s="400"/>
      <c r="M384" s="399"/>
      <c r="O384" s="378"/>
      <c r="P384" s="378"/>
      <c r="Q384" s="378"/>
      <c r="R384" s="378"/>
      <c r="S384" s="378"/>
      <c r="T384" s="378"/>
      <c r="U384" s="378"/>
      <c r="V384" s="378"/>
      <c r="W384" s="378"/>
      <c r="X384" s="378"/>
      <c r="Y384" s="378"/>
      <c r="Z384" s="378"/>
      <c r="AA384" s="378"/>
      <c r="AB384" s="378"/>
      <c r="AC384" s="378"/>
      <c r="AD384" s="378"/>
      <c r="AE384" s="378"/>
      <c r="AF384" s="378"/>
    </row>
    <row r="385" spans="3:32" s="377" customFormat="1" ht="20" customHeight="1" x14ac:dyDescent="0.25">
      <c r="C385" s="355"/>
      <c r="D385" s="396"/>
      <c r="E385" s="396"/>
      <c r="F385" s="396"/>
      <c r="G385" s="401"/>
      <c r="H385" s="401"/>
      <c r="I385" s="401"/>
      <c r="J385" s="401"/>
      <c r="K385" s="398"/>
      <c r="L385" s="400"/>
      <c r="M385" s="399"/>
      <c r="O385" s="378"/>
      <c r="P385" s="378"/>
      <c r="Q385" s="378"/>
      <c r="R385" s="378"/>
      <c r="S385" s="378"/>
      <c r="T385" s="378"/>
      <c r="U385" s="378"/>
      <c r="V385" s="378"/>
      <c r="W385" s="378"/>
      <c r="X385" s="378"/>
      <c r="Y385" s="378"/>
      <c r="Z385" s="378"/>
      <c r="AA385" s="378"/>
      <c r="AB385" s="378"/>
      <c r="AC385" s="378"/>
      <c r="AD385" s="378"/>
      <c r="AE385" s="378"/>
      <c r="AF385" s="378"/>
    </row>
    <row r="386" spans="3:32" s="377" customFormat="1" ht="20" customHeight="1" x14ac:dyDescent="0.25">
      <c r="C386" s="355"/>
      <c r="D386" s="396"/>
      <c r="E386" s="396"/>
      <c r="F386" s="396"/>
      <c r="G386" s="401"/>
      <c r="H386" s="401"/>
      <c r="I386" s="401"/>
      <c r="J386" s="401"/>
      <c r="K386" s="398"/>
      <c r="L386" s="399"/>
      <c r="M386" s="399"/>
      <c r="O386" s="378"/>
      <c r="P386" s="378"/>
      <c r="Q386" s="378"/>
      <c r="R386" s="378"/>
      <c r="S386" s="378"/>
      <c r="T386" s="378"/>
      <c r="U386" s="378"/>
      <c r="V386" s="378"/>
      <c r="W386" s="378"/>
      <c r="X386" s="378"/>
      <c r="Y386" s="378"/>
      <c r="Z386" s="378"/>
      <c r="AA386" s="378"/>
      <c r="AB386" s="378"/>
      <c r="AC386" s="378"/>
      <c r="AD386" s="378"/>
      <c r="AE386" s="378"/>
      <c r="AF386" s="378"/>
    </row>
    <row r="387" spans="3:32" s="377" customFormat="1" ht="20" customHeight="1" x14ac:dyDescent="0.25">
      <c r="C387" s="355"/>
      <c r="D387" s="396"/>
      <c r="E387" s="396"/>
      <c r="F387" s="396"/>
      <c r="G387" s="401"/>
      <c r="H387" s="401"/>
      <c r="I387" s="401"/>
      <c r="J387" s="401"/>
      <c r="K387" s="398"/>
      <c r="L387" s="399"/>
      <c r="M387" s="399"/>
      <c r="O387" s="378"/>
      <c r="P387" s="378"/>
      <c r="Q387" s="378"/>
      <c r="R387" s="378"/>
      <c r="S387" s="378"/>
      <c r="T387" s="378"/>
      <c r="U387" s="378"/>
      <c r="V387" s="378"/>
      <c r="W387" s="378"/>
      <c r="X387" s="378"/>
      <c r="Y387" s="378"/>
      <c r="Z387" s="378"/>
      <c r="AA387" s="378"/>
      <c r="AB387" s="378"/>
      <c r="AC387" s="378"/>
      <c r="AD387" s="378"/>
      <c r="AE387" s="378"/>
      <c r="AF387" s="378"/>
    </row>
    <row r="388" spans="3:32" s="377" customFormat="1" ht="20" customHeight="1" x14ac:dyDescent="0.25">
      <c r="C388" s="355"/>
      <c r="D388" s="396"/>
      <c r="E388" s="396"/>
      <c r="F388" s="396"/>
      <c r="G388" s="401"/>
      <c r="H388" s="401"/>
      <c r="I388" s="401"/>
      <c r="J388" s="401"/>
      <c r="K388" s="398"/>
      <c r="L388" s="399"/>
      <c r="M388" s="399"/>
      <c r="O388" s="378"/>
      <c r="P388" s="378"/>
      <c r="Q388" s="378"/>
      <c r="R388" s="378"/>
      <c r="S388" s="378"/>
      <c r="T388" s="378"/>
      <c r="U388" s="378"/>
      <c r="V388" s="378"/>
      <c r="W388" s="378"/>
      <c r="X388" s="378"/>
      <c r="Y388" s="378"/>
      <c r="Z388" s="378"/>
      <c r="AA388" s="378"/>
      <c r="AB388" s="378"/>
      <c r="AC388" s="378"/>
      <c r="AD388" s="378"/>
      <c r="AE388" s="378"/>
      <c r="AF388" s="378"/>
    </row>
    <row r="389" spans="3:32" s="377" customFormat="1" ht="20" customHeight="1" x14ac:dyDescent="0.25">
      <c r="C389" s="355"/>
      <c r="D389" s="396"/>
      <c r="E389" s="396"/>
      <c r="F389" s="396"/>
      <c r="G389" s="401"/>
      <c r="H389" s="401"/>
      <c r="I389" s="401"/>
      <c r="J389" s="401"/>
      <c r="K389" s="398"/>
      <c r="L389" s="399"/>
      <c r="M389" s="399"/>
      <c r="O389" s="378"/>
      <c r="P389" s="378"/>
      <c r="Q389" s="378"/>
      <c r="R389" s="378"/>
      <c r="S389" s="378"/>
      <c r="T389" s="378"/>
      <c r="U389" s="378"/>
      <c r="V389" s="378"/>
      <c r="W389" s="378"/>
      <c r="X389" s="378"/>
      <c r="Y389" s="378"/>
      <c r="Z389" s="378"/>
      <c r="AA389" s="378"/>
      <c r="AB389" s="378"/>
      <c r="AC389" s="378"/>
      <c r="AD389" s="378"/>
      <c r="AE389" s="378"/>
      <c r="AF389" s="378"/>
    </row>
    <row r="390" spans="3:32" s="377" customFormat="1" ht="20" customHeight="1" x14ac:dyDescent="0.25">
      <c r="C390" s="355"/>
      <c r="D390" s="396"/>
      <c r="E390" s="396"/>
      <c r="F390" s="396"/>
      <c r="G390" s="401"/>
      <c r="H390" s="401"/>
      <c r="I390" s="401"/>
      <c r="J390" s="401"/>
      <c r="K390" s="398"/>
      <c r="L390" s="399"/>
      <c r="M390" s="399"/>
      <c r="O390" s="378"/>
      <c r="P390" s="378"/>
      <c r="Q390" s="378"/>
      <c r="R390" s="378"/>
      <c r="S390" s="378"/>
      <c r="T390" s="378"/>
      <c r="U390" s="378"/>
      <c r="V390" s="378"/>
      <c r="W390" s="378"/>
      <c r="X390" s="378"/>
      <c r="Y390" s="378"/>
      <c r="Z390" s="378"/>
      <c r="AA390" s="378"/>
      <c r="AB390" s="378"/>
      <c r="AC390" s="378"/>
      <c r="AD390" s="378"/>
      <c r="AE390" s="378"/>
      <c r="AF390" s="378"/>
    </row>
    <row r="391" spans="3:32" s="377" customFormat="1" ht="20" customHeight="1" x14ac:dyDescent="0.25">
      <c r="C391" s="355"/>
      <c r="D391" s="396"/>
      <c r="E391" s="396"/>
      <c r="F391" s="396"/>
      <c r="G391" s="401"/>
      <c r="H391" s="401"/>
      <c r="I391" s="401"/>
      <c r="J391" s="401"/>
      <c r="K391" s="398"/>
      <c r="L391" s="399"/>
      <c r="M391" s="399"/>
      <c r="O391" s="378"/>
      <c r="P391" s="378"/>
      <c r="Q391" s="378"/>
      <c r="R391" s="378"/>
      <c r="S391" s="378"/>
      <c r="T391" s="378"/>
      <c r="U391" s="378"/>
      <c r="V391" s="378"/>
      <c r="W391" s="378"/>
      <c r="X391" s="378"/>
      <c r="Y391" s="378"/>
      <c r="Z391" s="378"/>
      <c r="AA391" s="378"/>
      <c r="AB391" s="378"/>
      <c r="AC391" s="378"/>
      <c r="AD391" s="378"/>
      <c r="AE391" s="378"/>
      <c r="AF391" s="378"/>
    </row>
    <row r="392" spans="3:32" s="377" customFormat="1" ht="20" customHeight="1" x14ac:dyDescent="0.25">
      <c r="C392" s="355"/>
      <c r="D392" s="396"/>
      <c r="E392" s="396"/>
      <c r="F392" s="396"/>
      <c r="G392" s="401"/>
      <c r="H392" s="401"/>
      <c r="I392" s="401"/>
      <c r="J392" s="401"/>
      <c r="K392" s="398"/>
      <c r="L392" s="399"/>
      <c r="M392" s="399"/>
      <c r="O392" s="378"/>
      <c r="P392" s="378"/>
      <c r="Q392" s="378"/>
      <c r="R392" s="378"/>
      <c r="S392" s="378"/>
      <c r="T392" s="378"/>
      <c r="U392" s="378"/>
      <c r="V392" s="378"/>
      <c r="W392" s="378"/>
      <c r="X392" s="378"/>
      <c r="Y392" s="378"/>
      <c r="Z392" s="378"/>
      <c r="AA392" s="378"/>
      <c r="AB392" s="378"/>
      <c r="AC392" s="378"/>
      <c r="AD392" s="378"/>
      <c r="AE392" s="378"/>
      <c r="AF392" s="378"/>
    </row>
    <row r="393" spans="3:32" s="377" customFormat="1" ht="20" customHeight="1" x14ac:dyDescent="0.25">
      <c r="C393" s="355"/>
      <c r="D393" s="396"/>
      <c r="E393" s="396"/>
      <c r="F393" s="396"/>
      <c r="G393" s="401"/>
      <c r="H393" s="401"/>
      <c r="I393" s="401"/>
      <c r="J393" s="401"/>
      <c r="K393" s="398"/>
      <c r="L393" s="399"/>
      <c r="M393" s="399"/>
      <c r="O393" s="378"/>
      <c r="P393" s="378"/>
      <c r="Q393" s="378"/>
      <c r="R393" s="378"/>
      <c r="S393" s="378"/>
      <c r="T393" s="378"/>
      <c r="U393" s="378"/>
      <c r="V393" s="378"/>
      <c r="W393" s="378"/>
      <c r="X393" s="378"/>
      <c r="Y393" s="378"/>
      <c r="Z393" s="378"/>
      <c r="AA393" s="378"/>
      <c r="AB393" s="378"/>
      <c r="AC393" s="378"/>
      <c r="AD393" s="378"/>
      <c r="AE393" s="378"/>
      <c r="AF393" s="378"/>
    </row>
    <row r="394" spans="3:32" s="377" customFormat="1" ht="20" customHeight="1" x14ac:dyDescent="0.25">
      <c r="C394" s="355"/>
      <c r="D394" s="396"/>
      <c r="E394" s="396"/>
      <c r="F394" s="396"/>
      <c r="G394" s="401"/>
      <c r="H394" s="401"/>
      <c r="I394" s="401"/>
      <c r="J394" s="401"/>
      <c r="K394" s="398"/>
      <c r="L394" s="399"/>
      <c r="M394" s="399"/>
      <c r="O394" s="378"/>
      <c r="P394" s="378"/>
      <c r="Q394" s="378"/>
      <c r="R394" s="378"/>
      <c r="S394" s="378"/>
      <c r="T394" s="378"/>
      <c r="U394" s="378"/>
      <c r="V394" s="378"/>
      <c r="W394" s="378"/>
      <c r="X394" s="378"/>
      <c r="Y394" s="378"/>
      <c r="Z394" s="378"/>
      <c r="AA394" s="378"/>
      <c r="AB394" s="378"/>
      <c r="AC394" s="378"/>
      <c r="AD394" s="378"/>
      <c r="AE394" s="378"/>
      <c r="AF394" s="378"/>
    </row>
    <row r="395" spans="3:32" s="377" customFormat="1" ht="20" customHeight="1" x14ac:dyDescent="0.25">
      <c r="C395" s="355"/>
      <c r="D395" s="396"/>
      <c r="E395" s="396"/>
      <c r="F395" s="396"/>
      <c r="G395" s="401"/>
      <c r="H395" s="401"/>
      <c r="I395" s="401"/>
      <c r="J395" s="401"/>
      <c r="K395" s="398"/>
      <c r="L395" s="399"/>
      <c r="M395" s="399"/>
      <c r="O395" s="378"/>
      <c r="P395" s="378"/>
      <c r="Q395" s="378"/>
      <c r="R395" s="378"/>
      <c r="S395" s="378"/>
      <c r="T395" s="378"/>
      <c r="U395" s="378"/>
      <c r="V395" s="378"/>
      <c r="W395" s="378"/>
      <c r="X395" s="378"/>
      <c r="Y395" s="378"/>
      <c r="Z395" s="378"/>
      <c r="AA395" s="378"/>
      <c r="AB395" s="378"/>
      <c r="AC395" s="378"/>
      <c r="AD395" s="378"/>
      <c r="AE395" s="378"/>
      <c r="AF395" s="378"/>
    </row>
    <row r="396" spans="3:32" s="377" customFormat="1" ht="20" customHeight="1" x14ac:dyDescent="0.25">
      <c r="C396" s="355"/>
      <c r="D396" s="396"/>
      <c r="E396" s="396"/>
      <c r="F396" s="396"/>
      <c r="G396" s="401"/>
      <c r="H396" s="401"/>
      <c r="I396" s="401"/>
      <c r="J396" s="401"/>
      <c r="K396" s="398"/>
      <c r="L396" s="399"/>
      <c r="M396" s="399"/>
      <c r="O396" s="378"/>
      <c r="P396" s="378"/>
      <c r="Q396" s="378"/>
      <c r="R396" s="378"/>
      <c r="S396" s="378"/>
      <c r="T396" s="378"/>
      <c r="U396" s="378"/>
      <c r="V396" s="378"/>
      <c r="W396" s="378"/>
      <c r="X396" s="378"/>
      <c r="Y396" s="378"/>
      <c r="Z396" s="378"/>
      <c r="AA396" s="378"/>
      <c r="AB396" s="378"/>
      <c r="AC396" s="378"/>
      <c r="AD396" s="378"/>
      <c r="AE396" s="378"/>
      <c r="AF396" s="378"/>
    </row>
    <row r="397" spans="3:32" s="377" customFormat="1" ht="20" customHeight="1" x14ac:dyDescent="0.25">
      <c r="C397" s="355"/>
      <c r="D397" s="396"/>
      <c r="E397" s="396"/>
      <c r="F397" s="396"/>
      <c r="G397" s="401"/>
      <c r="H397" s="401"/>
      <c r="I397" s="401"/>
      <c r="J397" s="401"/>
      <c r="K397" s="398"/>
      <c r="L397" s="399"/>
      <c r="M397" s="399"/>
      <c r="O397" s="378"/>
      <c r="P397" s="378"/>
      <c r="Q397" s="378"/>
      <c r="R397" s="378"/>
      <c r="S397" s="378"/>
      <c r="T397" s="378"/>
      <c r="U397" s="378"/>
      <c r="V397" s="378"/>
      <c r="W397" s="378"/>
      <c r="X397" s="378"/>
      <c r="Y397" s="378"/>
      <c r="Z397" s="378"/>
      <c r="AA397" s="378"/>
      <c r="AB397" s="378"/>
      <c r="AC397" s="378"/>
      <c r="AD397" s="378"/>
      <c r="AE397" s="378"/>
      <c r="AF397" s="378"/>
    </row>
    <row r="398" spans="3:32" s="377" customFormat="1" ht="20" customHeight="1" x14ac:dyDescent="0.25">
      <c r="C398" s="355"/>
      <c r="D398" s="396"/>
      <c r="E398" s="396"/>
      <c r="F398" s="396"/>
      <c r="G398" s="401"/>
      <c r="H398" s="401"/>
      <c r="I398" s="401"/>
      <c r="J398" s="401"/>
      <c r="K398" s="398"/>
      <c r="L398" s="399"/>
      <c r="M398" s="399"/>
      <c r="O398" s="378"/>
      <c r="P398" s="378"/>
      <c r="Q398" s="378"/>
      <c r="R398" s="378"/>
      <c r="S398" s="378"/>
      <c r="T398" s="378"/>
      <c r="U398" s="378"/>
      <c r="V398" s="378"/>
      <c r="W398" s="378"/>
      <c r="X398" s="378"/>
      <c r="Y398" s="378"/>
      <c r="Z398" s="378"/>
      <c r="AA398" s="378"/>
      <c r="AB398" s="378"/>
      <c r="AC398" s="378"/>
      <c r="AD398" s="378"/>
      <c r="AE398" s="378"/>
      <c r="AF398" s="378"/>
    </row>
    <row r="399" spans="3:32" s="377" customFormat="1" ht="20" customHeight="1" x14ac:dyDescent="0.25">
      <c r="C399" s="355"/>
      <c r="D399" s="396"/>
      <c r="E399" s="396"/>
      <c r="F399" s="396"/>
      <c r="G399" s="401"/>
      <c r="H399" s="401"/>
      <c r="I399" s="401"/>
      <c r="J399" s="401"/>
      <c r="K399" s="398"/>
      <c r="L399" s="399"/>
      <c r="M399" s="399"/>
      <c r="O399" s="378"/>
      <c r="P399" s="378"/>
      <c r="Q399" s="378"/>
      <c r="R399" s="378"/>
      <c r="S399" s="378"/>
      <c r="T399" s="378"/>
      <c r="U399" s="378"/>
      <c r="V399" s="378"/>
      <c r="W399" s="378"/>
      <c r="X399" s="378"/>
      <c r="Y399" s="378"/>
      <c r="Z399" s="378"/>
      <c r="AA399" s="378"/>
      <c r="AB399" s="378"/>
      <c r="AC399" s="378"/>
      <c r="AD399" s="378"/>
      <c r="AE399" s="378"/>
      <c r="AF399" s="378"/>
    </row>
    <row r="400" spans="3:32" s="377" customFormat="1" ht="20" customHeight="1" x14ac:dyDescent="0.25">
      <c r="C400" s="355"/>
      <c r="D400" s="396"/>
      <c r="E400" s="396"/>
      <c r="F400" s="396"/>
      <c r="G400" s="401"/>
      <c r="H400" s="401"/>
      <c r="I400" s="401"/>
      <c r="J400" s="401"/>
      <c r="K400" s="398"/>
      <c r="L400" s="399"/>
      <c r="M400" s="399"/>
      <c r="O400" s="378"/>
      <c r="P400" s="378"/>
      <c r="Q400" s="378"/>
      <c r="R400" s="378"/>
      <c r="S400" s="378"/>
      <c r="T400" s="378"/>
      <c r="U400" s="378"/>
      <c r="V400" s="378"/>
      <c r="W400" s="378"/>
      <c r="X400" s="378"/>
      <c r="Y400" s="378"/>
      <c r="Z400" s="378"/>
      <c r="AA400" s="378"/>
      <c r="AB400" s="378"/>
      <c r="AC400" s="378"/>
      <c r="AD400" s="378"/>
      <c r="AE400" s="378"/>
      <c r="AF400" s="378"/>
    </row>
    <row r="401" spans="3:32" s="377" customFormat="1" ht="20" customHeight="1" x14ac:dyDescent="0.25">
      <c r="C401" s="355"/>
      <c r="D401" s="396"/>
      <c r="E401" s="396"/>
      <c r="F401" s="396"/>
      <c r="G401" s="401"/>
      <c r="H401" s="401"/>
      <c r="I401" s="401"/>
      <c r="J401" s="401"/>
      <c r="K401" s="398"/>
      <c r="L401" s="399"/>
      <c r="M401" s="399"/>
      <c r="O401" s="378"/>
      <c r="P401" s="378"/>
      <c r="Q401" s="378"/>
      <c r="R401" s="378"/>
      <c r="S401" s="378"/>
      <c r="T401" s="378"/>
      <c r="U401" s="378"/>
      <c r="V401" s="378"/>
      <c r="W401" s="378"/>
      <c r="X401" s="378"/>
      <c r="Y401" s="378"/>
      <c r="Z401" s="378"/>
      <c r="AA401" s="378"/>
      <c r="AB401" s="378"/>
      <c r="AC401" s="378"/>
      <c r="AD401" s="378"/>
      <c r="AE401" s="378"/>
      <c r="AF401" s="378"/>
    </row>
    <row r="402" spans="3:32" s="377" customFormat="1" ht="20" customHeight="1" x14ac:dyDescent="0.25">
      <c r="C402" s="355"/>
      <c r="D402" s="396"/>
      <c r="E402" s="396"/>
      <c r="F402" s="396"/>
      <c r="G402" s="401"/>
      <c r="H402" s="401"/>
      <c r="I402" s="401"/>
      <c r="J402" s="401"/>
      <c r="K402" s="398"/>
      <c r="L402" s="399"/>
      <c r="M402" s="399"/>
      <c r="O402" s="378"/>
      <c r="P402" s="378"/>
      <c r="Q402" s="378"/>
      <c r="R402" s="378"/>
      <c r="S402" s="378"/>
      <c r="T402" s="378"/>
      <c r="U402" s="378"/>
      <c r="V402" s="378"/>
      <c r="W402" s="378"/>
      <c r="X402" s="378"/>
      <c r="Y402" s="378"/>
      <c r="Z402" s="378"/>
      <c r="AA402" s="378"/>
      <c r="AB402" s="378"/>
      <c r="AC402" s="378"/>
      <c r="AD402" s="378"/>
      <c r="AE402" s="378"/>
      <c r="AF402" s="378"/>
    </row>
    <row r="403" spans="3:32" s="377" customFormat="1" ht="20" customHeight="1" x14ac:dyDescent="0.25">
      <c r="C403" s="355"/>
      <c r="D403" s="396"/>
      <c r="E403" s="396"/>
      <c r="F403" s="396"/>
      <c r="G403" s="401"/>
      <c r="H403" s="401"/>
      <c r="I403" s="401"/>
      <c r="J403" s="401"/>
      <c r="K403" s="398"/>
      <c r="L403" s="400"/>
      <c r="M403" s="399"/>
      <c r="O403" s="378"/>
      <c r="P403" s="378"/>
      <c r="Q403" s="378"/>
      <c r="R403" s="378"/>
      <c r="S403" s="378"/>
      <c r="T403" s="378"/>
      <c r="U403" s="378"/>
      <c r="V403" s="378"/>
      <c r="W403" s="378"/>
      <c r="X403" s="378"/>
      <c r="Y403" s="378"/>
      <c r="Z403" s="378"/>
      <c r="AA403" s="378"/>
      <c r="AB403" s="378"/>
      <c r="AC403" s="378"/>
      <c r="AD403" s="378"/>
      <c r="AE403" s="378"/>
      <c r="AF403" s="378"/>
    </row>
    <row r="404" spans="3:32" s="377" customFormat="1" ht="20" customHeight="1" x14ac:dyDescent="0.25">
      <c r="C404" s="355"/>
      <c r="D404" s="396"/>
      <c r="E404" s="396"/>
      <c r="F404" s="396"/>
      <c r="G404" s="401"/>
      <c r="H404" s="401"/>
      <c r="I404" s="401"/>
      <c r="J404" s="401"/>
      <c r="K404" s="398"/>
      <c r="L404" s="400"/>
      <c r="M404" s="399"/>
      <c r="O404" s="378"/>
      <c r="P404" s="378"/>
      <c r="Q404" s="378"/>
      <c r="R404" s="378"/>
      <c r="S404" s="378"/>
      <c r="T404" s="378"/>
      <c r="U404" s="378"/>
      <c r="V404" s="378"/>
      <c r="W404" s="378"/>
      <c r="X404" s="378"/>
      <c r="Y404" s="378"/>
      <c r="Z404" s="378"/>
      <c r="AA404" s="378"/>
      <c r="AB404" s="378"/>
      <c r="AC404" s="378"/>
      <c r="AD404" s="378"/>
      <c r="AE404" s="378"/>
      <c r="AF404" s="378"/>
    </row>
    <row r="405" spans="3:32" s="377" customFormat="1" ht="20" customHeight="1" x14ac:dyDescent="0.25">
      <c r="C405" s="355"/>
      <c r="D405" s="396"/>
      <c r="E405" s="396"/>
      <c r="F405" s="396"/>
      <c r="G405" s="401"/>
      <c r="H405" s="401"/>
      <c r="I405" s="401"/>
      <c r="J405" s="401"/>
      <c r="K405" s="398"/>
      <c r="L405" s="400"/>
      <c r="M405" s="399"/>
      <c r="O405" s="378"/>
      <c r="P405" s="378"/>
      <c r="Q405" s="378"/>
      <c r="R405" s="378"/>
      <c r="S405" s="378"/>
      <c r="T405" s="378"/>
      <c r="U405" s="378"/>
      <c r="V405" s="378"/>
      <c r="W405" s="378"/>
      <c r="X405" s="378"/>
      <c r="Y405" s="378"/>
      <c r="Z405" s="378"/>
      <c r="AA405" s="378"/>
      <c r="AB405" s="378"/>
      <c r="AC405" s="378"/>
      <c r="AD405" s="378"/>
      <c r="AE405" s="378"/>
      <c r="AF405" s="378"/>
    </row>
    <row r="406" spans="3:32" s="377" customFormat="1" ht="20" customHeight="1" x14ac:dyDescent="0.25">
      <c r="C406" s="355"/>
      <c r="D406" s="396"/>
      <c r="E406" s="396"/>
      <c r="F406" s="396"/>
      <c r="G406" s="401"/>
      <c r="H406" s="401"/>
      <c r="I406" s="401"/>
      <c r="J406" s="401"/>
      <c r="K406" s="398"/>
      <c r="L406" s="400"/>
      <c r="M406" s="399"/>
      <c r="O406" s="378"/>
      <c r="P406" s="378"/>
      <c r="Q406" s="378"/>
      <c r="R406" s="378"/>
      <c r="S406" s="378"/>
      <c r="T406" s="378"/>
      <c r="U406" s="378"/>
      <c r="V406" s="378"/>
      <c r="W406" s="378"/>
      <c r="X406" s="378"/>
      <c r="Y406" s="378"/>
      <c r="Z406" s="378"/>
      <c r="AA406" s="378"/>
      <c r="AB406" s="378"/>
      <c r="AC406" s="378"/>
      <c r="AD406" s="378"/>
      <c r="AE406" s="378"/>
      <c r="AF406" s="378"/>
    </row>
    <row r="407" spans="3:32" s="377" customFormat="1" ht="20" customHeight="1" x14ac:dyDescent="0.25">
      <c r="C407" s="355"/>
      <c r="D407" s="396"/>
      <c r="E407" s="396"/>
      <c r="F407" s="396"/>
      <c r="G407" s="401"/>
      <c r="H407" s="401"/>
      <c r="I407" s="401"/>
      <c r="J407" s="401"/>
      <c r="K407" s="398"/>
      <c r="L407" s="400"/>
      <c r="M407" s="399"/>
      <c r="O407" s="378"/>
      <c r="P407" s="378"/>
      <c r="Q407" s="378"/>
      <c r="R407" s="378"/>
      <c r="S407" s="378"/>
      <c r="T407" s="378"/>
      <c r="U407" s="378"/>
      <c r="V407" s="378"/>
      <c r="W407" s="378"/>
      <c r="X407" s="378"/>
      <c r="Y407" s="378"/>
      <c r="Z407" s="378"/>
      <c r="AA407" s="378"/>
      <c r="AB407" s="378"/>
      <c r="AC407" s="378"/>
      <c r="AD407" s="378"/>
      <c r="AE407" s="378"/>
      <c r="AF407" s="378"/>
    </row>
    <row r="408" spans="3:32" s="377" customFormat="1" ht="20" customHeight="1" x14ac:dyDescent="0.25">
      <c r="C408" s="355"/>
      <c r="D408" s="396"/>
      <c r="E408" s="396"/>
      <c r="F408" s="396"/>
      <c r="G408" s="401"/>
      <c r="H408" s="401"/>
      <c r="I408" s="401"/>
      <c r="J408" s="401"/>
      <c r="K408" s="398"/>
      <c r="L408" s="400"/>
      <c r="M408" s="399"/>
      <c r="O408" s="378"/>
      <c r="P408" s="378"/>
      <c r="Q408" s="378"/>
      <c r="R408" s="378"/>
      <c r="S408" s="378"/>
      <c r="T408" s="378"/>
      <c r="U408" s="378"/>
      <c r="V408" s="378"/>
      <c r="W408" s="378"/>
      <c r="X408" s="378"/>
      <c r="Y408" s="378"/>
      <c r="Z408" s="378"/>
      <c r="AA408" s="378"/>
      <c r="AB408" s="378"/>
      <c r="AC408" s="378"/>
      <c r="AD408" s="378"/>
      <c r="AE408" s="378"/>
      <c r="AF408" s="378"/>
    </row>
    <row r="409" spans="3:32" s="377" customFormat="1" ht="20" customHeight="1" x14ac:dyDescent="0.25">
      <c r="C409" s="355"/>
      <c r="D409" s="396"/>
      <c r="E409" s="396"/>
      <c r="F409" s="396"/>
      <c r="G409" s="401"/>
      <c r="H409" s="401"/>
      <c r="I409" s="401"/>
      <c r="J409" s="401"/>
      <c r="K409" s="398"/>
      <c r="L409" s="400"/>
      <c r="M409" s="399"/>
      <c r="O409" s="378"/>
      <c r="P409" s="378"/>
      <c r="Q409" s="378"/>
      <c r="R409" s="378"/>
      <c r="S409" s="378"/>
      <c r="T409" s="378"/>
      <c r="U409" s="378"/>
      <c r="V409" s="378"/>
      <c r="W409" s="378"/>
      <c r="X409" s="378"/>
      <c r="Y409" s="378"/>
      <c r="Z409" s="378"/>
      <c r="AA409" s="378"/>
      <c r="AB409" s="378"/>
      <c r="AC409" s="378"/>
      <c r="AD409" s="378"/>
      <c r="AE409" s="378"/>
      <c r="AF409" s="378"/>
    </row>
    <row r="410" spans="3:32" s="377" customFormat="1" ht="20" customHeight="1" x14ac:dyDescent="0.25">
      <c r="C410" s="355"/>
      <c r="D410" s="396"/>
      <c r="E410" s="396"/>
      <c r="F410" s="396"/>
      <c r="G410" s="401"/>
      <c r="H410" s="401"/>
      <c r="I410" s="401"/>
      <c r="J410" s="401"/>
      <c r="K410" s="398"/>
      <c r="L410" s="399"/>
      <c r="M410" s="399"/>
      <c r="O410" s="378"/>
      <c r="P410" s="378"/>
      <c r="Q410" s="378"/>
      <c r="R410" s="378"/>
      <c r="S410" s="378"/>
      <c r="T410" s="378"/>
      <c r="U410" s="378"/>
      <c r="V410" s="378"/>
      <c r="W410" s="378"/>
      <c r="X410" s="378"/>
      <c r="Y410" s="378"/>
      <c r="Z410" s="378"/>
      <c r="AA410" s="378"/>
      <c r="AB410" s="378"/>
      <c r="AC410" s="378"/>
      <c r="AD410" s="378"/>
      <c r="AE410" s="378"/>
      <c r="AF410" s="378"/>
    </row>
    <row r="411" spans="3:32" s="377" customFormat="1" ht="20" customHeight="1" x14ac:dyDescent="0.25">
      <c r="C411" s="355"/>
      <c r="D411" s="396"/>
      <c r="E411" s="396"/>
      <c r="F411" s="396"/>
      <c r="G411" s="401"/>
      <c r="H411" s="401"/>
      <c r="I411" s="401"/>
      <c r="J411" s="401"/>
      <c r="K411" s="398"/>
      <c r="L411" s="399"/>
      <c r="M411" s="399"/>
      <c r="O411" s="378"/>
      <c r="P411" s="378"/>
      <c r="Q411" s="378"/>
      <c r="R411" s="378"/>
      <c r="S411" s="378"/>
      <c r="T411" s="378"/>
      <c r="U411" s="378"/>
      <c r="V411" s="378"/>
      <c r="W411" s="378"/>
      <c r="X411" s="378"/>
      <c r="Y411" s="378"/>
      <c r="Z411" s="378"/>
      <c r="AA411" s="378"/>
      <c r="AB411" s="378"/>
      <c r="AC411" s="378"/>
      <c r="AD411" s="378"/>
      <c r="AE411" s="378"/>
      <c r="AF411" s="378"/>
    </row>
    <row r="412" spans="3:32" s="377" customFormat="1" ht="20" customHeight="1" x14ac:dyDescent="0.25">
      <c r="C412" s="355"/>
      <c r="D412" s="396"/>
      <c r="E412" s="396"/>
      <c r="F412" s="396"/>
      <c r="G412" s="401"/>
      <c r="H412" s="401"/>
      <c r="I412" s="401"/>
      <c r="J412" s="401"/>
      <c r="K412" s="398"/>
      <c r="L412" s="399"/>
      <c r="M412" s="399"/>
      <c r="O412" s="378"/>
      <c r="P412" s="378"/>
      <c r="Q412" s="378"/>
      <c r="R412" s="378"/>
      <c r="S412" s="378"/>
      <c r="T412" s="378"/>
      <c r="U412" s="378"/>
      <c r="V412" s="378"/>
      <c r="W412" s="378"/>
      <c r="X412" s="378"/>
      <c r="Y412" s="378"/>
      <c r="Z412" s="378"/>
      <c r="AA412" s="378"/>
      <c r="AB412" s="378"/>
      <c r="AC412" s="378"/>
      <c r="AD412" s="378"/>
      <c r="AE412" s="378"/>
      <c r="AF412" s="378"/>
    </row>
    <row r="413" spans="3:32" s="377" customFormat="1" ht="20" customHeight="1" x14ac:dyDescent="0.25">
      <c r="C413" s="355"/>
      <c r="D413" s="396"/>
      <c r="E413" s="396"/>
      <c r="F413" s="396"/>
      <c r="G413" s="401"/>
      <c r="H413" s="401"/>
      <c r="I413" s="401"/>
      <c r="J413" s="401"/>
      <c r="K413" s="398"/>
      <c r="L413" s="399"/>
      <c r="M413" s="399"/>
      <c r="O413" s="378"/>
      <c r="P413" s="378"/>
      <c r="Q413" s="378"/>
      <c r="R413" s="378"/>
      <c r="S413" s="378"/>
      <c r="T413" s="378"/>
      <c r="U413" s="378"/>
      <c r="V413" s="378"/>
      <c r="W413" s="378"/>
      <c r="X413" s="378"/>
      <c r="Y413" s="378"/>
      <c r="Z413" s="378"/>
      <c r="AA413" s="378"/>
      <c r="AB413" s="378"/>
      <c r="AC413" s="378"/>
      <c r="AD413" s="378"/>
      <c r="AE413" s="378"/>
      <c r="AF413" s="378"/>
    </row>
    <row r="414" spans="3:32" s="377" customFormat="1" ht="20" customHeight="1" x14ac:dyDescent="0.25">
      <c r="C414" s="355"/>
      <c r="D414" s="396"/>
      <c r="E414" s="396"/>
      <c r="F414" s="396"/>
      <c r="G414" s="401"/>
      <c r="H414" s="401"/>
      <c r="I414" s="401"/>
      <c r="J414" s="401"/>
      <c r="K414" s="398"/>
      <c r="L414" s="399"/>
      <c r="M414" s="399"/>
      <c r="O414" s="378"/>
      <c r="P414" s="378"/>
      <c r="Q414" s="378"/>
      <c r="R414" s="378"/>
      <c r="S414" s="378"/>
      <c r="T414" s="378"/>
      <c r="U414" s="378"/>
      <c r="V414" s="378"/>
      <c r="W414" s="378"/>
      <c r="X414" s="378"/>
      <c r="Y414" s="378"/>
      <c r="Z414" s="378"/>
      <c r="AA414" s="378"/>
      <c r="AB414" s="378"/>
      <c r="AC414" s="378"/>
      <c r="AD414" s="378"/>
      <c r="AE414" s="378"/>
      <c r="AF414" s="378"/>
    </row>
    <row r="415" spans="3:32" s="377" customFormat="1" ht="20" customHeight="1" x14ac:dyDescent="0.25">
      <c r="C415" s="355"/>
      <c r="D415" s="396"/>
      <c r="E415" s="396"/>
      <c r="F415" s="396"/>
      <c r="G415" s="401"/>
      <c r="H415" s="401"/>
      <c r="I415" s="401"/>
      <c r="J415" s="401"/>
      <c r="K415" s="398"/>
      <c r="L415" s="399"/>
      <c r="M415" s="399"/>
      <c r="O415" s="378"/>
      <c r="P415" s="378"/>
      <c r="Q415" s="378"/>
      <c r="R415" s="378"/>
      <c r="S415" s="378"/>
      <c r="T415" s="378"/>
      <c r="U415" s="378"/>
      <c r="V415" s="378"/>
      <c r="W415" s="378"/>
      <c r="X415" s="378"/>
      <c r="Y415" s="378"/>
      <c r="Z415" s="378"/>
      <c r="AA415" s="378"/>
      <c r="AB415" s="378"/>
      <c r="AC415" s="378"/>
      <c r="AD415" s="378"/>
      <c r="AE415" s="378"/>
      <c r="AF415" s="378"/>
    </row>
    <row r="416" spans="3:32" s="377" customFormat="1" ht="20" customHeight="1" x14ac:dyDescent="0.25">
      <c r="C416" s="355"/>
      <c r="D416" s="396"/>
      <c r="E416" s="396"/>
      <c r="F416" s="396"/>
      <c r="G416" s="401"/>
      <c r="H416" s="401"/>
      <c r="I416" s="401"/>
      <c r="J416" s="401"/>
      <c r="K416" s="398"/>
      <c r="L416" s="399"/>
      <c r="M416" s="399"/>
      <c r="O416" s="378"/>
      <c r="P416" s="378"/>
      <c r="Q416" s="378"/>
      <c r="R416" s="378"/>
      <c r="S416" s="378"/>
      <c r="T416" s="378"/>
      <c r="U416" s="378"/>
      <c r="V416" s="378"/>
      <c r="W416" s="378"/>
      <c r="X416" s="378"/>
      <c r="Y416" s="378"/>
      <c r="Z416" s="378"/>
      <c r="AA416" s="378"/>
      <c r="AB416" s="378"/>
      <c r="AC416" s="378"/>
      <c r="AD416" s="378"/>
      <c r="AE416" s="378"/>
      <c r="AF416" s="378"/>
    </row>
    <row r="417" spans="3:32" s="377" customFormat="1" ht="20" customHeight="1" x14ac:dyDescent="0.25">
      <c r="C417" s="355"/>
      <c r="D417" s="396"/>
      <c r="E417" s="396"/>
      <c r="F417" s="396"/>
      <c r="G417" s="401"/>
      <c r="H417" s="401"/>
      <c r="I417" s="401"/>
      <c r="J417" s="401"/>
      <c r="K417" s="398"/>
      <c r="L417" s="399"/>
      <c r="M417" s="399"/>
      <c r="O417" s="378"/>
      <c r="P417" s="378"/>
      <c r="Q417" s="378"/>
      <c r="R417" s="378"/>
      <c r="S417" s="378"/>
      <c r="T417" s="378"/>
      <c r="U417" s="378"/>
      <c r="V417" s="378"/>
      <c r="W417" s="378"/>
      <c r="X417" s="378"/>
      <c r="Y417" s="378"/>
      <c r="Z417" s="378"/>
      <c r="AA417" s="378"/>
      <c r="AB417" s="378"/>
      <c r="AC417" s="378"/>
      <c r="AD417" s="378"/>
      <c r="AE417" s="378"/>
      <c r="AF417" s="378"/>
    </row>
    <row r="418" spans="3:32" s="377" customFormat="1" ht="20" customHeight="1" x14ac:dyDescent="0.25">
      <c r="C418" s="355"/>
      <c r="D418" s="396"/>
      <c r="E418" s="396"/>
      <c r="F418" s="396"/>
      <c r="G418" s="401"/>
      <c r="H418" s="401"/>
      <c r="I418" s="401"/>
      <c r="J418" s="401"/>
      <c r="K418" s="398"/>
      <c r="L418" s="399"/>
      <c r="M418" s="399"/>
      <c r="O418" s="378"/>
      <c r="P418" s="378"/>
      <c r="Q418" s="378"/>
      <c r="R418" s="378"/>
      <c r="S418" s="378"/>
      <c r="T418" s="378"/>
      <c r="U418" s="378"/>
      <c r="V418" s="378"/>
      <c r="W418" s="378"/>
      <c r="X418" s="378"/>
      <c r="Y418" s="378"/>
      <c r="Z418" s="378"/>
      <c r="AA418" s="378"/>
      <c r="AB418" s="378"/>
      <c r="AC418" s="378"/>
      <c r="AD418" s="378"/>
      <c r="AE418" s="378"/>
      <c r="AF418" s="378"/>
    </row>
    <row r="419" spans="3:32" s="377" customFormat="1" ht="20" customHeight="1" x14ac:dyDescent="0.25">
      <c r="C419" s="355"/>
      <c r="D419" s="396"/>
      <c r="E419" s="396"/>
      <c r="F419" s="396"/>
      <c r="G419" s="401"/>
      <c r="H419" s="401"/>
      <c r="I419" s="401"/>
      <c r="J419" s="401"/>
      <c r="K419" s="398"/>
      <c r="L419" s="399"/>
      <c r="M419" s="399"/>
      <c r="O419" s="378"/>
      <c r="P419" s="378"/>
      <c r="Q419" s="378"/>
      <c r="R419" s="378"/>
      <c r="S419" s="378"/>
      <c r="T419" s="378"/>
      <c r="U419" s="378"/>
      <c r="V419" s="378"/>
      <c r="W419" s="378"/>
      <c r="X419" s="378"/>
      <c r="Y419" s="378"/>
      <c r="Z419" s="378"/>
      <c r="AA419" s="378"/>
      <c r="AB419" s="378"/>
      <c r="AC419" s="378"/>
      <c r="AD419" s="378"/>
      <c r="AE419" s="378"/>
      <c r="AF419" s="378"/>
    </row>
    <row r="420" spans="3:32" s="377" customFormat="1" ht="20" customHeight="1" x14ac:dyDescent="0.25">
      <c r="C420" s="355"/>
      <c r="D420" s="396"/>
      <c r="E420" s="396"/>
      <c r="F420" s="396"/>
      <c r="G420" s="401"/>
      <c r="H420" s="401"/>
      <c r="I420" s="401"/>
      <c r="J420" s="401"/>
      <c r="K420" s="398"/>
      <c r="L420" s="399"/>
      <c r="M420" s="399"/>
      <c r="O420" s="378"/>
      <c r="P420" s="378"/>
      <c r="Q420" s="378"/>
      <c r="R420" s="378"/>
      <c r="S420" s="378"/>
      <c r="T420" s="378"/>
      <c r="U420" s="378"/>
      <c r="V420" s="378"/>
      <c r="W420" s="378"/>
      <c r="X420" s="378"/>
      <c r="Y420" s="378"/>
      <c r="Z420" s="378"/>
      <c r="AA420" s="378"/>
      <c r="AB420" s="378"/>
      <c r="AC420" s="378"/>
      <c r="AD420" s="378"/>
      <c r="AE420" s="378"/>
      <c r="AF420" s="378"/>
    </row>
    <row r="421" spans="3:32" s="377" customFormat="1" ht="20" customHeight="1" x14ac:dyDescent="0.25">
      <c r="C421" s="355"/>
      <c r="D421" s="396"/>
      <c r="E421" s="396"/>
      <c r="F421" s="396"/>
      <c r="G421" s="401"/>
      <c r="H421" s="401"/>
      <c r="I421" s="401"/>
      <c r="J421" s="401"/>
      <c r="K421" s="398"/>
      <c r="L421" s="399"/>
      <c r="M421" s="399"/>
      <c r="O421" s="378"/>
      <c r="P421" s="378"/>
      <c r="Q421" s="378"/>
      <c r="R421" s="378"/>
      <c r="S421" s="378"/>
      <c r="T421" s="378"/>
      <c r="U421" s="378"/>
      <c r="V421" s="378"/>
      <c r="W421" s="378"/>
      <c r="X421" s="378"/>
      <c r="Y421" s="378"/>
      <c r="Z421" s="378"/>
      <c r="AA421" s="378"/>
      <c r="AB421" s="378"/>
      <c r="AC421" s="378"/>
      <c r="AD421" s="378"/>
      <c r="AE421" s="378"/>
      <c r="AF421" s="378"/>
    </row>
    <row r="422" spans="3:32" s="377" customFormat="1" ht="20" customHeight="1" x14ac:dyDescent="0.25">
      <c r="C422" s="355"/>
      <c r="D422" s="396"/>
      <c r="E422" s="396"/>
      <c r="F422" s="396"/>
      <c r="G422" s="401"/>
      <c r="H422" s="401"/>
      <c r="I422" s="401"/>
      <c r="J422" s="401"/>
      <c r="K422" s="398"/>
      <c r="L422" s="399"/>
      <c r="M422" s="399"/>
      <c r="O422" s="378"/>
      <c r="P422" s="378"/>
      <c r="Q422" s="378"/>
      <c r="R422" s="378"/>
      <c r="S422" s="378"/>
      <c r="T422" s="378"/>
      <c r="U422" s="378"/>
      <c r="V422" s="378"/>
      <c r="W422" s="378"/>
      <c r="X422" s="378"/>
      <c r="Y422" s="378"/>
      <c r="Z422" s="378"/>
      <c r="AA422" s="378"/>
      <c r="AB422" s="378"/>
      <c r="AC422" s="378"/>
      <c r="AD422" s="378"/>
      <c r="AE422" s="378"/>
      <c r="AF422" s="378"/>
    </row>
    <row r="423" spans="3:32" s="377" customFormat="1" ht="20" customHeight="1" x14ac:dyDescent="0.25">
      <c r="C423" s="355"/>
      <c r="D423" s="396"/>
      <c r="E423" s="396"/>
      <c r="F423" s="396"/>
      <c r="G423" s="401"/>
      <c r="H423" s="401"/>
      <c r="I423" s="401"/>
      <c r="J423" s="401"/>
      <c r="K423" s="398"/>
      <c r="L423" s="399"/>
      <c r="M423" s="399"/>
      <c r="O423" s="378"/>
      <c r="P423" s="378"/>
      <c r="Q423" s="378"/>
      <c r="R423" s="378"/>
      <c r="S423" s="378"/>
      <c r="T423" s="378"/>
      <c r="U423" s="378"/>
      <c r="V423" s="378"/>
      <c r="W423" s="378"/>
      <c r="X423" s="378"/>
      <c r="Y423" s="378"/>
      <c r="Z423" s="378"/>
      <c r="AA423" s="378"/>
      <c r="AB423" s="378"/>
      <c r="AC423" s="378"/>
      <c r="AD423" s="378"/>
      <c r="AE423" s="378"/>
      <c r="AF423" s="378"/>
    </row>
    <row r="424" spans="3:32" s="377" customFormat="1" ht="20" customHeight="1" x14ac:dyDescent="0.25">
      <c r="C424" s="355"/>
      <c r="D424" s="396"/>
      <c r="E424" s="396"/>
      <c r="F424" s="396"/>
      <c r="G424" s="401"/>
      <c r="H424" s="401"/>
      <c r="I424" s="401"/>
      <c r="J424" s="401"/>
      <c r="K424" s="398"/>
      <c r="L424" s="399"/>
      <c r="M424" s="399"/>
      <c r="O424" s="378"/>
      <c r="P424" s="378"/>
      <c r="Q424" s="378"/>
      <c r="R424" s="378"/>
      <c r="S424" s="378"/>
      <c r="T424" s="378"/>
      <c r="U424" s="378"/>
      <c r="V424" s="378"/>
      <c r="W424" s="378"/>
      <c r="X424" s="378"/>
      <c r="Y424" s="378"/>
      <c r="Z424" s="378"/>
      <c r="AA424" s="378"/>
      <c r="AB424" s="378"/>
      <c r="AC424" s="378"/>
      <c r="AD424" s="378"/>
      <c r="AE424" s="378"/>
      <c r="AF424" s="378"/>
    </row>
    <row r="425" spans="3:32" s="377" customFormat="1" ht="20" customHeight="1" x14ac:dyDescent="0.25">
      <c r="C425" s="355"/>
      <c r="D425" s="396"/>
      <c r="E425" s="396"/>
      <c r="F425" s="396"/>
      <c r="G425" s="401"/>
      <c r="H425" s="401"/>
      <c r="I425" s="401"/>
      <c r="J425" s="401"/>
      <c r="K425" s="398"/>
      <c r="L425" s="399"/>
      <c r="M425" s="399"/>
      <c r="O425" s="378"/>
      <c r="P425" s="378"/>
      <c r="Q425" s="378"/>
      <c r="R425" s="378"/>
      <c r="S425" s="378"/>
      <c r="T425" s="378"/>
      <c r="U425" s="378"/>
      <c r="V425" s="378"/>
      <c r="W425" s="378"/>
      <c r="X425" s="378"/>
      <c r="Y425" s="378"/>
      <c r="Z425" s="378"/>
      <c r="AA425" s="378"/>
      <c r="AB425" s="378"/>
      <c r="AC425" s="378"/>
      <c r="AD425" s="378"/>
      <c r="AE425" s="378"/>
      <c r="AF425" s="378"/>
    </row>
    <row r="426" spans="3:32" s="377" customFormat="1" ht="20" customHeight="1" x14ac:dyDescent="0.25">
      <c r="C426" s="355"/>
      <c r="D426" s="396"/>
      <c r="E426" s="396"/>
      <c r="F426" s="396"/>
      <c r="G426" s="401"/>
      <c r="H426" s="401"/>
      <c r="I426" s="401"/>
      <c r="J426" s="401"/>
      <c r="K426" s="398"/>
      <c r="L426" s="399"/>
      <c r="M426" s="399"/>
      <c r="O426" s="378"/>
      <c r="P426" s="378"/>
      <c r="Q426" s="378"/>
      <c r="R426" s="378"/>
      <c r="S426" s="378"/>
      <c r="T426" s="378"/>
      <c r="U426" s="378"/>
      <c r="V426" s="378"/>
      <c r="W426" s="378"/>
      <c r="X426" s="378"/>
      <c r="Y426" s="378"/>
      <c r="Z426" s="378"/>
      <c r="AA426" s="378"/>
      <c r="AB426" s="378"/>
      <c r="AC426" s="378"/>
      <c r="AD426" s="378"/>
      <c r="AE426" s="378"/>
      <c r="AF426" s="378"/>
    </row>
    <row r="427" spans="3:32" s="377" customFormat="1" ht="20" customHeight="1" x14ac:dyDescent="0.25">
      <c r="C427" s="355"/>
      <c r="D427" s="396"/>
      <c r="E427" s="396"/>
      <c r="F427" s="396"/>
      <c r="G427" s="401"/>
      <c r="H427" s="401"/>
      <c r="I427" s="401"/>
      <c r="J427" s="401"/>
      <c r="K427" s="398"/>
      <c r="L427" s="400"/>
      <c r="M427" s="399"/>
      <c r="O427" s="378"/>
      <c r="P427" s="378"/>
      <c r="Q427" s="378"/>
      <c r="R427" s="378"/>
      <c r="S427" s="378"/>
      <c r="T427" s="378"/>
      <c r="U427" s="378"/>
      <c r="V427" s="378"/>
      <c r="W427" s="378"/>
      <c r="X427" s="378"/>
      <c r="Y427" s="378"/>
      <c r="Z427" s="378"/>
      <c r="AA427" s="378"/>
      <c r="AB427" s="378"/>
      <c r="AC427" s="378"/>
      <c r="AD427" s="378"/>
      <c r="AE427" s="378"/>
      <c r="AF427" s="378"/>
    </row>
    <row r="428" spans="3:32" s="377" customFormat="1" ht="20" customHeight="1" x14ac:dyDescent="0.25">
      <c r="C428" s="355"/>
      <c r="D428" s="396"/>
      <c r="E428" s="396"/>
      <c r="F428" s="396"/>
      <c r="G428" s="401"/>
      <c r="H428" s="401"/>
      <c r="I428" s="401"/>
      <c r="J428" s="401"/>
      <c r="K428" s="398"/>
      <c r="L428" s="400"/>
      <c r="M428" s="399"/>
      <c r="O428" s="378"/>
      <c r="P428" s="378"/>
      <c r="Q428" s="378"/>
      <c r="R428" s="378"/>
      <c r="S428" s="378"/>
      <c r="T428" s="378"/>
      <c r="U428" s="378"/>
      <c r="V428" s="378"/>
      <c r="W428" s="378"/>
      <c r="X428" s="378"/>
      <c r="Y428" s="378"/>
      <c r="Z428" s="378"/>
      <c r="AA428" s="378"/>
      <c r="AB428" s="378"/>
      <c r="AC428" s="378"/>
      <c r="AD428" s="378"/>
      <c r="AE428" s="378"/>
      <c r="AF428" s="378"/>
    </row>
    <row r="429" spans="3:32" s="377" customFormat="1" ht="20" customHeight="1" x14ac:dyDescent="0.25">
      <c r="C429" s="355"/>
      <c r="D429" s="396"/>
      <c r="E429" s="396"/>
      <c r="F429" s="396"/>
      <c r="G429" s="401"/>
      <c r="H429" s="401"/>
      <c r="I429" s="401"/>
      <c r="J429" s="401"/>
      <c r="K429" s="398"/>
      <c r="L429" s="400"/>
      <c r="M429" s="399"/>
      <c r="O429" s="378"/>
      <c r="P429" s="378"/>
      <c r="Q429" s="378"/>
      <c r="R429" s="378"/>
      <c r="S429" s="378"/>
      <c r="T429" s="378"/>
      <c r="U429" s="378"/>
      <c r="V429" s="378"/>
      <c r="W429" s="378"/>
      <c r="X429" s="378"/>
      <c r="Y429" s="378"/>
      <c r="Z429" s="378"/>
      <c r="AA429" s="378"/>
      <c r="AB429" s="378"/>
      <c r="AC429" s="378"/>
      <c r="AD429" s="378"/>
      <c r="AE429" s="378"/>
      <c r="AF429" s="378"/>
    </row>
    <row r="430" spans="3:32" s="377" customFormat="1" ht="20" customHeight="1" x14ac:dyDescent="0.25">
      <c r="C430" s="355"/>
      <c r="D430" s="396"/>
      <c r="E430" s="396"/>
      <c r="F430" s="396"/>
      <c r="G430" s="401"/>
      <c r="H430" s="401"/>
      <c r="I430" s="401"/>
      <c r="J430" s="401"/>
      <c r="K430" s="398"/>
      <c r="L430" s="400"/>
      <c r="M430" s="399"/>
      <c r="O430" s="378"/>
      <c r="P430" s="378"/>
      <c r="Q430" s="378"/>
      <c r="R430" s="378"/>
      <c r="S430" s="378"/>
      <c r="T430" s="378"/>
      <c r="U430" s="378"/>
      <c r="V430" s="378"/>
      <c r="W430" s="378"/>
      <c r="X430" s="378"/>
      <c r="Y430" s="378"/>
      <c r="Z430" s="378"/>
      <c r="AA430" s="378"/>
      <c r="AB430" s="378"/>
      <c r="AC430" s="378"/>
      <c r="AD430" s="378"/>
      <c r="AE430" s="378"/>
      <c r="AF430" s="378"/>
    </row>
    <row r="431" spans="3:32" s="377" customFormat="1" ht="20" customHeight="1" x14ac:dyDescent="0.25">
      <c r="C431" s="355"/>
      <c r="D431" s="396"/>
      <c r="E431" s="396"/>
      <c r="F431" s="396"/>
      <c r="G431" s="401"/>
      <c r="H431" s="401"/>
      <c r="I431" s="401"/>
      <c r="J431" s="401"/>
      <c r="K431" s="398"/>
      <c r="L431" s="400"/>
      <c r="M431" s="399"/>
      <c r="O431" s="378"/>
      <c r="P431" s="378"/>
      <c r="Q431" s="378"/>
      <c r="R431" s="378"/>
      <c r="S431" s="378"/>
      <c r="T431" s="378"/>
      <c r="U431" s="378"/>
      <c r="V431" s="378"/>
      <c r="W431" s="378"/>
      <c r="X431" s="378"/>
      <c r="Y431" s="378"/>
      <c r="Z431" s="378"/>
      <c r="AA431" s="378"/>
      <c r="AB431" s="378"/>
      <c r="AC431" s="378"/>
      <c r="AD431" s="378"/>
      <c r="AE431" s="378"/>
      <c r="AF431" s="378"/>
    </row>
    <row r="432" spans="3:32" s="377" customFormat="1" ht="20" customHeight="1" x14ac:dyDescent="0.25">
      <c r="C432" s="355"/>
      <c r="D432" s="396"/>
      <c r="E432" s="396"/>
      <c r="F432" s="396"/>
      <c r="G432" s="401"/>
      <c r="H432" s="401"/>
      <c r="I432" s="401"/>
      <c r="J432" s="401"/>
      <c r="K432" s="398"/>
      <c r="L432" s="400"/>
      <c r="M432" s="399"/>
      <c r="O432" s="378"/>
      <c r="P432" s="378"/>
      <c r="Q432" s="378"/>
      <c r="R432" s="378"/>
      <c r="S432" s="378"/>
      <c r="T432" s="378"/>
      <c r="U432" s="378"/>
      <c r="V432" s="378"/>
      <c r="W432" s="378"/>
      <c r="X432" s="378"/>
      <c r="Y432" s="378"/>
      <c r="Z432" s="378"/>
      <c r="AA432" s="378"/>
      <c r="AB432" s="378"/>
      <c r="AC432" s="378"/>
      <c r="AD432" s="378"/>
      <c r="AE432" s="378"/>
      <c r="AF432" s="378"/>
    </row>
    <row r="433" spans="3:32" s="377" customFormat="1" ht="20" customHeight="1" x14ac:dyDescent="0.25">
      <c r="C433" s="355"/>
      <c r="D433" s="396"/>
      <c r="E433" s="396"/>
      <c r="F433" s="396"/>
      <c r="G433" s="401"/>
      <c r="H433" s="401"/>
      <c r="I433" s="401"/>
      <c r="J433" s="401"/>
      <c r="K433" s="398"/>
      <c r="L433" s="400"/>
      <c r="M433" s="399"/>
      <c r="O433" s="378"/>
      <c r="P433" s="378"/>
      <c r="Q433" s="378"/>
      <c r="R433" s="378"/>
      <c r="S433" s="378"/>
      <c r="T433" s="378"/>
      <c r="U433" s="378"/>
      <c r="V433" s="378"/>
      <c r="W433" s="378"/>
      <c r="X433" s="378"/>
      <c r="Y433" s="378"/>
      <c r="Z433" s="378"/>
      <c r="AA433" s="378"/>
      <c r="AB433" s="378"/>
      <c r="AC433" s="378"/>
      <c r="AD433" s="378"/>
      <c r="AE433" s="378"/>
      <c r="AF433" s="378"/>
    </row>
    <row r="434" spans="3:32" s="377" customFormat="1" ht="20" customHeight="1" x14ac:dyDescent="0.25">
      <c r="C434" s="355"/>
      <c r="D434" s="396"/>
      <c r="E434" s="396"/>
      <c r="F434" s="396"/>
      <c r="G434" s="401"/>
      <c r="H434" s="401"/>
      <c r="I434" s="401"/>
      <c r="J434" s="401"/>
      <c r="K434" s="398"/>
      <c r="L434" s="399"/>
      <c r="M434" s="399"/>
      <c r="O434" s="378"/>
      <c r="P434" s="378"/>
      <c r="Q434" s="378"/>
      <c r="R434" s="378"/>
      <c r="S434" s="378"/>
      <c r="T434" s="378"/>
      <c r="U434" s="378"/>
      <c r="V434" s="378"/>
      <c r="W434" s="378"/>
      <c r="X434" s="378"/>
      <c r="Y434" s="378"/>
      <c r="Z434" s="378"/>
      <c r="AA434" s="378"/>
      <c r="AB434" s="378"/>
      <c r="AC434" s="378"/>
      <c r="AD434" s="378"/>
      <c r="AE434" s="378"/>
      <c r="AF434" s="378"/>
    </row>
    <row r="435" spans="3:32" s="377" customFormat="1" ht="20" customHeight="1" x14ac:dyDescent="0.25">
      <c r="C435" s="355"/>
      <c r="D435" s="396"/>
      <c r="E435" s="396"/>
      <c r="F435" s="396"/>
      <c r="G435" s="401"/>
      <c r="H435" s="401"/>
      <c r="I435" s="401"/>
      <c r="J435" s="401"/>
      <c r="K435" s="398"/>
      <c r="L435" s="399"/>
      <c r="M435" s="399"/>
      <c r="O435" s="378"/>
      <c r="P435" s="378"/>
      <c r="Q435" s="378"/>
      <c r="R435" s="378"/>
      <c r="S435" s="378"/>
      <c r="T435" s="378"/>
      <c r="U435" s="378"/>
      <c r="V435" s="378"/>
      <c r="W435" s="378"/>
      <c r="X435" s="378"/>
      <c r="Y435" s="378"/>
      <c r="Z435" s="378"/>
      <c r="AA435" s="378"/>
      <c r="AB435" s="378"/>
      <c r="AC435" s="378"/>
      <c r="AD435" s="378"/>
      <c r="AE435" s="378"/>
      <c r="AF435" s="378"/>
    </row>
    <row r="436" spans="3:32" s="377" customFormat="1" ht="20" customHeight="1" x14ac:dyDescent="0.25">
      <c r="C436" s="355"/>
      <c r="D436" s="396"/>
      <c r="E436" s="396"/>
      <c r="F436" s="396"/>
      <c r="G436" s="401"/>
      <c r="H436" s="401"/>
      <c r="I436" s="401"/>
      <c r="J436" s="401"/>
      <c r="K436" s="398"/>
      <c r="L436" s="399"/>
      <c r="M436" s="399"/>
      <c r="O436" s="378"/>
      <c r="P436" s="378"/>
      <c r="Q436" s="378"/>
      <c r="R436" s="378"/>
      <c r="S436" s="378"/>
      <c r="T436" s="378"/>
      <c r="U436" s="378"/>
      <c r="V436" s="378"/>
      <c r="W436" s="378"/>
      <c r="X436" s="378"/>
      <c r="Y436" s="378"/>
      <c r="Z436" s="378"/>
      <c r="AA436" s="378"/>
      <c r="AB436" s="378"/>
      <c r="AC436" s="378"/>
      <c r="AD436" s="378"/>
      <c r="AE436" s="378"/>
      <c r="AF436" s="378"/>
    </row>
    <row r="437" spans="3:32" s="377" customFormat="1" ht="20" customHeight="1" x14ac:dyDescent="0.25">
      <c r="C437" s="355"/>
      <c r="D437" s="396"/>
      <c r="E437" s="396"/>
      <c r="F437" s="396"/>
      <c r="G437" s="401"/>
      <c r="H437" s="401"/>
      <c r="I437" s="401"/>
      <c r="J437" s="401"/>
      <c r="K437" s="398"/>
      <c r="L437" s="399"/>
      <c r="M437" s="399"/>
      <c r="O437" s="378"/>
      <c r="P437" s="378"/>
      <c r="Q437" s="378"/>
      <c r="R437" s="378"/>
      <c r="S437" s="378"/>
      <c r="T437" s="378"/>
      <c r="U437" s="378"/>
      <c r="V437" s="378"/>
      <c r="W437" s="378"/>
      <c r="X437" s="378"/>
      <c r="Y437" s="378"/>
      <c r="Z437" s="378"/>
      <c r="AA437" s="378"/>
      <c r="AB437" s="378"/>
      <c r="AC437" s="378"/>
      <c r="AD437" s="378"/>
      <c r="AE437" s="378"/>
      <c r="AF437" s="378"/>
    </row>
    <row r="438" spans="3:32" s="377" customFormat="1" ht="20" customHeight="1" x14ac:dyDescent="0.25">
      <c r="C438" s="355"/>
      <c r="D438" s="396"/>
      <c r="E438" s="396"/>
      <c r="F438" s="396"/>
      <c r="G438" s="401"/>
      <c r="H438" s="401"/>
      <c r="I438" s="401"/>
      <c r="J438" s="401"/>
      <c r="K438" s="398"/>
      <c r="L438" s="399"/>
      <c r="M438" s="399"/>
      <c r="O438" s="378"/>
      <c r="P438" s="378"/>
      <c r="Q438" s="378"/>
      <c r="R438" s="378"/>
      <c r="S438" s="378"/>
      <c r="T438" s="378"/>
      <c r="U438" s="378"/>
      <c r="V438" s="378"/>
      <c r="W438" s="378"/>
      <c r="X438" s="378"/>
      <c r="Y438" s="378"/>
      <c r="Z438" s="378"/>
      <c r="AA438" s="378"/>
      <c r="AB438" s="378"/>
      <c r="AC438" s="378"/>
      <c r="AD438" s="378"/>
      <c r="AE438" s="378"/>
      <c r="AF438" s="378"/>
    </row>
    <row r="439" spans="3:32" s="377" customFormat="1" ht="20" customHeight="1" x14ac:dyDescent="0.25">
      <c r="C439" s="355"/>
      <c r="D439" s="396"/>
      <c r="E439" s="396"/>
      <c r="F439" s="396"/>
      <c r="G439" s="401"/>
      <c r="H439" s="401"/>
      <c r="I439" s="401"/>
      <c r="J439" s="401"/>
      <c r="K439" s="398"/>
      <c r="L439" s="399"/>
      <c r="M439" s="399"/>
      <c r="O439" s="378"/>
      <c r="P439" s="378"/>
      <c r="Q439" s="378"/>
      <c r="R439" s="378"/>
      <c r="S439" s="378"/>
      <c r="T439" s="378"/>
      <c r="U439" s="378"/>
      <c r="V439" s="378"/>
      <c r="W439" s="378"/>
      <c r="X439" s="378"/>
      <c r="Y439" s="378"/>
      <c r="Z439" s="378"/>
      <c r="AA439" s="378"/>
      <c r="AB439" s="378"/>
      <c r="AC439" s="378"/>
      <c r="AD439" s="378"/>
      <c r="AE439" s="378"/>
      <c r="AF439" s="378"/>
    </row>
    <row r="440" spans="3:32" s="377" customFormat="1" ht="20" customHeight="1" x14ac:dyDescent="0.25">
      <c r="C440" s="355"/>
      <c r="D440" s="396"/>
      <c r="E440" s="396"/>
      <c r="F440" s="396"/>
      <c r="G440" s="401"/>
      <c r="H440" s="401"/>
      <c r="I440" s="401"/>
      <c r="J440" s="401"/>
      <c r="K440" s="398"/>
      <c r="L440" s="399"/>
      <c r="M440" s="399"/>
      <c r="O440" s="378"/>
      <c r="P440" s="378"/>
      <c r="Q440" s="378"/>
      <c r="R440" s="378"/>
      <c r="S440" s="378"/>
      <c r="T440" s="378"/>
      <c r="U440" s="378"/>
      <c r="V440" s="378"/>
      <c r="W440" s="378"/>
      <c r="X440" s="378"/>
      <c r="Y440" s="378"/>
      <c r="Z440" s="378"/>
      <c r="AA440" s="378"/>
      <c r="AB440" s="378"/>
      <c r="AC440" s="378"/>
      <c r="AD440" s="378"/>
      <c r="AE440" s="378"/>
      <c r="AF440" s="378"/>
    </row>
    <row r="441" spans="3:32" s="377" customFormat="1" ht="20" customHeight="1" x14ac:dyDescent="0.25">
      <c r="C441" s="355"/>
      <c r="D441" s="396"/>
      <c r="E441" s="396"/>
      <c r="F441" s="396"/>
      <c r="G441" s="401"/>
      <c r="H441" s="401"/>
      <c r="I441" s="401"/>
      <c r="J441" s="401"/>
      <c r="K441" s="398"/>
      <c r="L441" s="399"/>
      <c r="M441" s="399"/>
      <c r="O441" s="378"/>
      <c r="P441" s="378"/>
      <c r="Q441" s="378"/>
      <c r="R441" s="378"/>
      <c r="S441" s="378"/>
      <c r="T441" s="378"/>
      <c r="U441" s="378"/>
      <c r="V441" s="378"/>
      <c r="W441" s="378"/>
      <c r="X441" s="378"/>
      <c r="Y441" s="378"/>
      <c r="Z441" s="378"/>
      <c r="AA441" s="378"/>
      <c r="AB441" s="378"/>
      <c r="AC441" s="378"/>
      <c r="AD441" s="378"/>
      <c r="AE441" s="378"/>
      <c r="AF441" s="378"/>
    </row>
    <row r="442" spans="3:32" s="377" customFormat="1" ht="20" customHeight="1" x14ac:dyDescent="0.25">
      <c r="C442" s="355"/>
      <c r="D442" s="396"/>
      <c r="E442" s="396"/>
      <c r="F442" s="396"/>
      <c r="G442" s="401"/>
      <c r="H442" s="401"/>
      <c r="I442" s="401"/>
      <c r="J442" s="401"/>
      <c r="K442" s="398"/>
      <c r="L442" s="399"/>
      <c r="M442" s="399"/>
      <c r="O442" s="378"/>
      <c r="P442" s="378"/>
      <c r="Q442" s="378"/>
      <c r="R442" s="378"/>
      <c r="S442" s="378"/>
      <c r="T442" s="378"/>
      <c r="U442" s="378"/>
      <c r="V442" s="378"/>
      <c r="W442" s="378"/>
      <c r="X442" s="378"/>
      <c r="Y442" s="378"/>
      <c r="Z442" s="378"/>
      <c r="AA442" s="378"/>
      <c r="AB442" s="378"/>
      <c r="AC442" s="378"/>
      <c r="AD442" s="378"/>
      <c r="AE442" s="378"/>
      <c r="AF442" s="378"/>
    </row>
    <row r="443" spans="3:32" s="377" customFormat="1" ht="20" customHeight="1" x14ac:dyDescent="0.25">
      <c r="C443" s="355"/>
      <c r="D443" s="396"/>
      <c r="E443" s="396"/>
      <c r="F443" s="396"/>
      <c r="G443" s="401"/>
      <c r="H443" s="401"/>
      <c r="I443" s="401"/>
      <c r="J443" s="401"/>
      <c r="K443" s="398"/>
      <c r="L443" s="399"/>
      <c r="M443" s="399"/>
      <c r="O443" s="378"/>
      <c r="P443" s="378"/>
      <c r="Q443" s="378"/>
      <c r="R443" s="378"/>
      <c r="S443" s="378"/>
      <c r="T443" s="378"/>
      <c r="U443" s="378"/>
      <c r="V443" s="378"/>
      <c r="W443" s="378"/>
      <c r="X443" s="378"/>
      <c r="Y443" s="378"/>
      <c r="Z443" s="378"/>
      <c r="AA443" s="378"/>
      <c r="AB443" s="378"/>
      <c r="AC443" s="378"/>
      <c r="AD443" s="378"/>
      <c r="AE443" s="378"/>
      <c r="AF443" s="378"/>
    </row>
    <row r="444" spans="3:32" s="377" customFormat="1" ht="20" customHeight="1" x14ac:dyDescent="0.25">
      <c r="C444" s="355"/>
      <c r="D444" s="396"/>
      <c r="E444" s="396"/>
      <c r="F444" s="396"/>
      <c r="G444" s="401"/>
      <c r="H444" s="401"/>
      <c r="I444" s="401"/>
      <c r="J444" s="401"/>
      <c r="K444" s="398"/>
      <c r="L444" s="399"/>
      <c r="M444" s="399"/>
      <c r="O444" s="378"/>
      <c r="P444" s="378"/>
      <c r="Q444" s="378"/>
      <c r="R444" s="378"/>
      <c r="S444" s="378"/>
      <c r="T444" s="378"/>
      <c r="U444" s="378"/>
      <c r="V444" s="378"/>
      <c r="W444" s="378"/>
      <c r="X444" s="378"/>
      <c r="Y444" s="378"/>
      <c r="Z444" s="378"/>
      <c r="AA444" s="378"/>
      <c r="AB444" s="378"/>
      <c r="AC444" s="378"/>
      <c r="AD444" s="378"/>
      <c r="AE444" s="378"/>
      <c r="AF444" s="378"/>
    </row>
    <row r="445" spans="3:32" s="377" customFormat="1" ht="20" customHeight="1" x14ac:dyDescent="0.25">
      <c r="C445" s="355"/>
      <c r="D445" s="396"/>
      <c r="E445" s="396"/>
      <c r="F445" s="396"/>
      <c r="G445" s="401"/>
      <c r="H445" s="401"/>
      <c r="I445" s="401"/>
      <c r="J445" s="401"/>
      <c r="K445" s="398"/>
      <c r="L445" s="399"/>
      <c r="M445" s="399"/>
      <c r="O445" s="378"/>
      <c r="P445" s="378"/>
      <c r="Q445" s="378"/>
      <c r="R445" s="378"/>
      <c r="S445" s="378"/>
      <c r="T445" s="378"/>
      <c r="U445" s="378"/>
      <c r="V445" s="378"/>
      <c r="W445" s="378"/>
      <c r="X445" s="378"/>
      <c r="Y445" s="378"/>
      <c r="Z445" s="378"/>
      <c r="AA445" s="378"/>
      <c r="AB445" s="378"/>
      <c r="AC445" s="378"/>
      <c r="AD445" s="378"/>
      <c r="AE445" s="378"/>
      <c r="AF445" s="378"/>
    </row>
    <row r="446" spans="3:32" s="377" customFormat="1" ht="20" customHeight="1" x14ac:dyDescent="0.25">
      <c r="C446" s="355"/>
      <c r="D446" s="396"/>
      <c r="E446" s="396"/>
      <c r="F446" s="396"/>
      <c r="G446" s="401"/>
      <c r="H446" s="401"/>
      <c r="I446" s="401"/>
      <c r="J446" s="401"/>
      <c r="K446" s="398"/>
      <c r="L446" s="399"/>
      <c r="M446" s="399"/>
      <c r="O446" s="378"/>
      <c r="P446" s="378"/>
      <c r="Q446" s="378"/>
      <c r="R446" s="378"/>
      <c r="S446" s="378"/>
      <c r="T446" s="378"/>
      <c r="U446" s="378"/>
      <c r="V446" s="378"/>
      <c r="W446" s="378"/>
      <c r="X446" s="378"/>
      <c r="Y446" s="378"/>
      <c r="Z446" s="378"/>
      <c r="AA446" s="378"/>
      <c r="AB446" s="378"/>
      <c r="AC446" s="378"/>
      <c r="AD446" s="378"/>
      <c r="AE446" s="378"/>
      <c r="AF446" s="378"/>
    </row>
    <row r="447" spans="3:32" s="377" customFormat="1" ht="20" customHeight="1" x14ac:dyDescent="0.25">
      <c r="C447" s="355"/>
      <c r="D447" s="396"/>
      <c r="E447" s="396"/>
      <c r="F447" s="396"/>
      <c r="G447" s="401"/>
      <c r="H447" s="401"/>
      <c r="I447" s="401"/>
      <c r="J447" s="401"/>
      <c r="K447" s="398"/>
      <c r="L447" s="399"/>
      <c r="M447" s="399"/>
      <c r="O447" s="378"/>
      <c r="P447" s="378"/>
      <c r="Q447" s="378"/>
      <c r="R447" s="378"/>
      <c r="S447" s="378"/>
      <c r="T447" s="378"/>
      <c r="U447" s="378"/>
      <c r="V447" s="378"/>
      <c r="W447" s="378"/>
      <c r="X447" s="378"/>
      <c r="Y447" s="378"/>
      <c r="Z447" s="378"/>
      <c r="AA447" s="378"/>
      <c r="AB447" s="378"/>
      <c r="AC447" s="378"/>
      <c r="AD447" s="378"/>
      <c r="AE447" s="378"/>
      <c r="AF447" s="378"/>
    </row>
    <row r="448" spans="3:32" s="377" customFormat="1" ht="20" customHeight="1" x14ac:dyDescent="0.25">
      <c r="C448" s="355"/>
      <c r="D448" s="396"/>
      <c r="E448" s="396"/>
      <c r="F448" s="396"/>
      <c r="G448" s="401"/>
      <c r="H448" s="401"/>
      <c r="I448" s="401"/>
      <c r="J448" s="401"/>
      <c r="K448" s="398"/>
      <c r="L448" s="399"/>
      <c r="M448" s="399"/>
      <c r="O448" s="378"/>
      <c r="P448" s="378"/>
      <c r="Q448" s="378"/>
      <c r="R448" s="378"/>
      <c r="S448" s="378"/>
      <c r="T448" s="378"/>
      <c r="U448" s="378"/>
      <c r="V448" s="378"/>
      <c r="W448" s="378"/>
      <c r="X448" s="378"/>
      <c r="Y448" s="378"/>
      <c r="Z448" s="378"/>
      <c r="AA448" s="378"/>
      <c r="AB448" s="378"/>
      <c r="AC448" s="378"/>
      <c r="AD448" s="378"/>
      <c r="AE448" s="378"/>
      <c r="AF448" s="378"/>
    </row>
    <row r="449" spans="3:32" s="377" customFormat="1" ht="20" customHeight="1" x14ac:dyDescent="0.25">
      <c r="C449" s="355"/>
      <c r="D449" s="396"/>
      <c r="E449" s="396"/>
      <c r="F449" s="396"/>
      <c r="G449" s="401"/>
      <c r="H449" s="401"/>
      <c r="I449" s="401"/>
      <c r="J449" s="401"/>
      <c r="K449" s="398"/>
      <c r="L449" s="399"/>
      <c r="M449" s="399"/>
      <c r="O449" s="378"/>
      <c r="P449" s="378"/>
      <c r="Q449" s="378"/>
      <c r="R449" s="378"/>
      <c r="S449" s="378"/>
      <c r="T449" s="378"/>
      <c r="U449" s="378"/>
      <c r="V449" s="378"/>
      <c r="W449" s="378"/>
      <c r="X449" s="378"/>
      <c r="Y449" s="378"/>
      <c r="Z449" s="378"/>
      <c r="AA449" s="378"/>
      <c r="AB449" s="378"/>
      <c r="AC449" s="378"/>
      <c r="AD449" s="378"/>
      <c r="AE449" s="378"/>
      <c r="AF449" s="378"/>
    </row>
    <row r="450" spans="3:32" s="377" customFormat="1" ht="20" customHeight="1" x14ac:dyDescent="0.25">
      <c r="C450" s="355"/>
      <c r="D450" s="396"/>
      <c r="E450" s="396"/>
      <c r="F450" s="396"/>
      <c r="G450" s="401"/>
      <c r="H450" s="401"/>
      <c r="I450" s="401"/>
      <c r="J450" s="401"/>
      <c r="K450" s="398"/>
      <c r="L450" s="399"/>
      <c r="M450" s="399"/>
      <c r="O450" s="378"/>
      <c r="P450" s="378"/>
      <c r="Q450" s="378"/>
      <c r="R450" s="378"/>
      <c r="S450" s="378"/>
      <c r="T450" s="378"/>
      <c r="U450" s="378"/>
      <c r="V450" s="378"/>
      <c r="W450" s="378"/>
      <c r="X450" s="378"/>
      <c r="Y450" s="378"/>
      <c r="Z450" s="378"/>
      <c r="AA450" s="378"/>
      <c r="AB450" s="378"/>
      <c r="AC450" s="378"/>
      <c r="AD450" s="378"/>
      <c r="AE450" s="378"/>
      <c r="AF450" s="378"/>
    </row>
    <row r="451" spans="3:32" s="377" customFormat="1" ht="20" customHeight="1" x14ac:dyDescent="0.25">
      <c r="C451" s="355"/>
      <c r="D451" s="396"/>
      <c r="E451" s="396"/>
      <c r="F451" s="396"/>
      <c r="G451" s="401"/>
      <c r="H451" s="401"/>
      <c r="I451" s="401"/>
      <c r="J451" s="401"/>
      <c r="K451" s="398"/>
      <c r="L451" s="400"/>
      <c r="M451" s="399"/>
      <c r="O451" s="378"/>
      <c r="P451" s="378"/>
      <c r="Q451" s="378"/>
      <c r="R451" s="378"/>
      <c r="S451" s="378"/>
      <c r="T451" s="378"/>
      <c r="U451" s="378"/>
      <c r="V451" s="378"/>
      <c r="W451" s="378"/>
      <c r="X451" s="378"/>
      <c r="Y451" s="378"/>
      <c r="Z451" s="378"/>
      <c r="AA451" s="378"/>
      <c r="AB451" s="378"/>
      <c r="AC451" s="378"/>
      <c r="AD451" s="378"/>
      <c r="AE451" s="378"/>
      <c r="AF451" s="378"/>
    </row>
    <row r="452" spans="3:32" s="377" customFormat="1" ht="20" customHeight="1" x14ac:dyDescent="0.25">
      <c r="C452" s="355"/>
      <c r="D452" s="396"/>
      <c r="E452" s="396"/>
      <c r="F452" s="396"/>
      <c r="G452" s="401"/>
      <c r="H452" s="401"/>
      <c r="I452" s="401"/>
      <c r="J452" s="401"/>
      <c r="K452" s="398"/>
      <c r="L452" s="400"/>
      <c r="M452" s="399"/>
      <c r="O452" s="378"/>
      <c r="P452" s="378"/>
      <c r="Q452" s="378"/>
      <c r="R452" s="378"/>
      <c r="S452" s="378"/>
      <c r="T452" s="378"/>
      <c r="U452" s="378"/>
      <c r="V452" s="378"/>
      <c r="W452" s="378"/>
      <c r="X452" s="378"/>
      <c r="Y452" s="378"/>
      <c r="Z452" s="378"/>
      <c r="AA452" s="378"/>
      <c r="AB452" s="378"/>
      <c r="AC452" s="378"/>
      <c r="AD452" s="378"/>
      <c r="AE452" s="378"/>
      <c r="AF452" s="378"/>
    </row>
    <row r="453" spans="3:32" s="377" customFormat="1" ht="20" customHeight="1" x14ac:dyDescent="0.25">
      <c r="C453" s="355"/>
      <c r="D453" s="396"/>
      <c r="E453" s="396"/>
      <c r="F453" s="396"/>
      <c r="G453" s="401"/>
      <c r="H453" s="401"/>
      <c r="I453" s="401"/>
      <c r="J453" s="401"/>
      <c r="K453" s="398"/>
      <c r="L453" s="400"/>
      <c r="M453" s="399"/>
      <c r="O453" s="378"/>
      <c r="P453" s="378"/>
      <c r="Q453" s="378"/>
      <c r="R453" s="378"/>
      <c r="S453" s="378"/>
      <c r="T453" s="378"/>
      <c r="U453" s="378"/>
      <c r="V453" s="378"/>
      <c r="W453" s="378"/>
      <c r="X453" s="378"/>
      <c r="Y453" s="378"/>
      <c r="Z453" s="378"/>
      <c r="AA453" s="378"/>
      <c r="AB453" s="378"/>
      <c r="AC453" s="378"/>
      <c r="AD453" s="378"/>
      <c r="AE453" s="378"/>
      <c r="AF453" s="378"/>
    </row>
    <row r="454" spans="3:32" s="377" customFormat="1" ht="20" customHeight="1" x14ac:dyDescent="0.25">
      <c r="C454" s="355"/>
      <c r="D454" s="396"/>
      <c r="E454" s="396"/>
      <c r="F454" s="396"/>
      <c r="G454" s="401"/>
      <c r="H454" s="401"/>
      <c r="I454" s="401"/>
      <c r="J454" s="401"/>
      <c r="K454" s="398"/>
      <c r="L454" s="400"/>
      <c r="M454" s="399"/>
      <c r="O454" s="378"/>
      <c r="P454" s="378"/>
      <c r="Q454" s="378"/>
      <c r="R454" s="378"/>
      <c r="S454" s="378"/>
      <c r="T454" s="378"/>
      <c r="U454" s="378"/>
      <c r="V454" s="378"/>
      <c r="W454" s="378"/>
      <c r="X454" s="378"/>
      <c r="Y454" s="378"/>
      <c r="Z454" s="378"/>
      <c r="AA454" s="378"/>
      <c r="AB454" s="378"/>
      <c r="AC454" s="378"/>
      <c r="AD454" s="378"/>
      <c r="AE454" s="378"/>
      <c r="AF454" s="378"/>
    </row>
    <row r="455" spans="3:32" s="377" customFormat="1" ht="20" customHeight="1" x14ac:dyDescent="0.25">
      <c r="C455" s="355"/>
      <c r="D455" s="396"/>
      <c r="E455" s="396"/>
      <c r="F455" s="396"/>
      <c r="G455" s="401"/>
      <c r="H455" s="401"/>
      <c r="I455" s="401"/>
      <c r="J455" s="401"/>
      <c r="K455" s="398"/>
      <c r="L455" s="400"/>
      <c r="M455" s="399"/>
      <c r="O455" s="378"/>
      <c r="P455" s="378"/>
      <c r="Q455" s="378"/>
      <c r="R455" s="378"/>
      <c r="S455" s="378"/>
      <c r="T455" s="378"/>
      <c r="U455" s="378"/>
      <c r="V455" s="378"/>
      <c r="W455" s="378"/>
      <c r="X455" s="378"/>
      <c r="Y455" s="378"/>
      <c r="Z455" s="378"/>
      <c r="AA455" s="378"/>
      <c r="AB455" s="378"/>
      <c r="AC455" s="378"/>
      <c r="AD455" s="378"/>
      <c r="AE455" s="378"/>
      <c r="AF455" s="378"/>
    </row>
    <row r="456" spans="3:32" s="377" customFormat="1" ht="20" customHeight="1" x14ac:dyDescent="0.25">
      <c r="C456" s="355"/>
      <c r="D456" s="396"/>
      <c r="E456" s="396"/>
      <c r="F456" s="396"/>
      <c r="G456" s="401"/>
      <c r="H456" s="401"/>
      <c r="I456" s="401"/>
      <c r="J456" s="401"/>
      <c r="K456" s="398"/>
      <c r="L456" s="400"/>
      <c r="M456" s="399"/>
      <c r="O456" s="378"/>
      <c r="P456" s="378"/>
      <c r="Q456" s="378"/>
      <c r="R456" s="378"/>
      <c r="S456" s="378"/>
      <c r="T456" s="378"/>
      <c r="U456" s="378"/>
      <c r="V456" s="378"/>
      <c r="W456" s="378"/>
      <c r="X456" s="378"/>
      <c r="Y456" s="378"/>
      <c r="Z456" s="378"/>
      <c r="AA456" s="378"/>
      <c r="AB456" s="378"/>
      <c r="AC456" s="378"/>
      <c r="AD456" s="378"/>
      <c r="AE456" s="378"/>
      <c r="AF456" s="378"/>
    </row>
    <row r="457" spans="3:32" s="377" customFormat="1" ht="20" customHeight="1" x14ac:dyDescent="0.25">
      <c r="C457" s="355"/>
      <c r="D457" s="396"/>
      <c r="E457" s="396"/>
      <c r="F457" s="396"/>
      <c r="G457" s="401"/>
      <c r="H457" s="401"/>
      <c r="I457" s="401"/>
      <c r="J457" s="401"/>
      <c r="K457" s="398"/>
      <c r="L457" s="400"/>
      <c r="M457" s="399"/>
      <c r="O457" s="378"/>
      <c r="P457" s="378"/>
      <c r="Q457" s="378"/>
      <c r="R457" s="378"/>
      <c r="S457" s="378"/>
      <c r="T457" s="378"/>
      <c r="U457" s="378"/>
      <c r="V457" s="378"/>
      <c r="W457" s="378"/>
      <c r="X457" s="378"/>
      <c r="Y457" s="378"/>
      <c r="Z457" s="378"/>
      <c r="AA457" s="378"/>
      <c r="AB457" s="378"/>
      <c r="AC457" s="378"/>
      <c r="AD457" s="378"/>
      <c r="AE457" s="378"/>
      <c r="AF457" s="378"/>
    </row>
    <row r="458" spans="3:32" s="377" customFormat="1" ht="20" customHeight="1" x14ac:dyDescent="0.25">
      <c r="C458" s="355"/>
      <c r="D458" s="396"/>
      <c r="E458" s="396"/>
      <c r="F458" s="396"/>
      <c r="G458" s="401"/>
      <c r="H458" s="401"/>
      <c r="I458" s="401"/>
      <c r="J458" s="401"/>
      <c r="K458" s="398"/>
      <c r="L458" s="399"/>
      <c r="M458" s="399"/>
      <c r="O458" s="378"/>
      <c r="P458" s="378"/>
      <c r="Q458" s="378"/>
      <c r="R458" s="378"/>
      <c r="S458" s="378"/>
      <c r="T458" s="378"/>
      <c r="U458" s="378"/>
      <c r="V458" s="378"/>
      <c r="W458" s="378"/>
      <c r="X458" s="378"/>
      <c r="Y458" s="378"/>
      <c r="Z458" s="378"/>
      <c r="AA458" s="378"/>
      <c r="AB458" s="378"/>
      <c r="AC458" s="378"/>
      <c r="AD458" s="378"/>
      <c r="AE458" s="378"/>
      <c r="AF458" s="378"/>
    </row>
    <row r="459" spans="3:32" s="377" customFormat="1" ht="20" customHeight="1" x14ac:dyDescent="0.25">
      <c r="C459" s="355"/>
      <c r="D459" s="396"/>
      <c r="E459" s="396"/>
      <c r="F459" s="396"/>
      <c r="G459" s="401"/>
      <c r="H459" s="401"/>
      <c r="I459" s="401"/>
      <c r="J459" s="401"/>
      <c r="K459" s="398"/>
      <c r="L459" s="399"/>
      <c r="M459" s="399"/>
      <c r="O459" s="378"/>
      <c r="P459" s="378"/>
      <c r="Q459" s="378"/>
      <c r="R459" s="378"/>
      <c r="S459" s="378"/>
      <c r="T459" s="378"/>
      <c r="U459" s="378"/>
      <c r="V459" s="378"/>
      <c r="W459" s="378"/>
      <c r="X459" s="378"/>
      <c r="Y459" s="378"/>
      <c r="Z459" s="378"/>
      <c r="AA459" s="378"/>
      <c r="AB459" s="378"/>
      <c r="AC459" s="378"/>
      <c r="AD459" s="378"/>
      <c r="AE459" s="378"/>
      <c r="AF459" s="378"/>
    </row>
    <row r="460" spans="3:32" s="377" customFormat="1" ht="20" customHeight="1" x14ac:dyDescent="0.25">
      <c r="C460" s="355"/>
      <c r="D460" s="396"/>
      <c r="E460" s="396"/>
      <c r="F460" s="396"/>
      <c r="G460" s="401"/>
      <c r="H460" s="401"/>
      <c r="I460" s="401"/>
      <c r="J460" s="401"/>
      <c r="K460" s="398"/>
      <c r="L460" s="399"/>
      <c r="M460" s="399"/>
      <c r="O460" s="378"/>
      <c r="P460" s="378"/>
      <c r="Q460" s="378"/>
      <c r="R460" s="378"/>
      <c r="S460" s="378"/>
      <c r="T460" s="378"/>
      <c r="U460" s="378"/>
      <c r="V460" s="378"/>
      <c r="W460" s="378"/>
      <c r="X460" s="378"/>
      <c r="Y460" s="378"/>
      <c r="Z460" s="378"/>
      <c r="AA460" s="378"/>
      <c r="AB460" s="378"/>
      <c r="AC460" s="378"/>
      <c r="AD460" s="378"/>
      <c r="AE460" s="378"/>
      <c r="AF460" s="378"/>
    </row>
    <row r="461" spans="3:32" s="377" customFormat="1" ht="20" customHeight="1" x14ac:dyDescent="0.25">
      <c r="C461" s="355"/>
      <c r="D461" s="396"/>
      <c r="E461" s="396"/>
      <c r="F461" s="396"/>
      <c r="G461" s="401"/>
      <c r="H461" s="401"/>
      <c r="I461" s="401"/>
      <c r="J461" s="401"/>
      <c r="K461" s="398"/>
      <c r="L461" s="399"/>
      <c r="M461" s="399"/>
      <c r="O461" s="378"/>
      <c r="P461" s="378"/>
      <c r="Q461" s="378"/>
      <c r="R461" s="378"/>
      <c r="S461" s="378"/>
      <c r="T461" s="378"/>
      <c r="U461" s="378"/>
      <c r="V461" s="378"/>
      <c r="W461" s="378"/>
      <c r="X461" s="378"/>
      <c r="Y461" s="378"/>
      <c r="Z461" s="378"/>
      <c r="AA461" s="378"/>
      <c r="AB461" s="378"/>
      <c r="AC461" s="378"/>
      <c r="AD461" s="378"/>
      <c r="AE461" s="378"/>
      <c r="AF461" s="378"/>
    </row>
    <row r="462" spans="3:32" s="377" customFormat="1" ht="20" customHeight="1" x14ac:dyDescent="0.25">
      <c r="C462" s="355"/>
      <c r="D462" s="396"/>
      <c r="E462" s="396"/>
      <c r="F462" s="396"/>
      <c r="G462" s="401"/>
      <c r="H462" s="401"/>
      <c r="I462" s="401"/>
      <c r="J462" s="401"/>
      <c r="K462" s="398"/>
      <c r="L462" s="399"/>
      <c r="M462" s="399"/>
      <c r="O462" s="378"/>
      <c r="P462" s="378"/>
      <c r="Q462" s="378"/>
      <c r="R462" s="378"/>
      <c r="S462" s="378"/>
      <c r="T462" s="378"/>
      <c r="U462" s="378"/>
      <c r="V462" s="378"/>
      <c r="W462" s="378"/>
      <c r="X462" s="378"/>
      <c r="Y462" s="378"/>
      <c r="Z462" s="378"/>
      <c r="AA462" s="378"/>
      <c r="AB462" s="378"/>
      <c r="AC462" s="378"/>
      <c r="AD462" s="378"/>
      <c r="AE462" s="378"/>
      <c r="AF462" s="378"/>
    </row>
    <row r="463" spans="3:32" s="377" customFormat="1" ht="20" customHeight="1" x14ac:dyDescent="0.25">
      <c r="C463" s="355"/>
      <c r="D463" s="396"/>
      <c r="E463" s="396"/>
      <c r="F463" s="396"/>
      <c r="G463" s="401"/>
      <c r="H463" s="401"/>
      <c r="I463" s="401"/>
      <c r="J463" s="401"/>
      <c r="K463" s="398"/>
      <c r="L463" s="399"/>
      <c r="M463" s="399"/>
      <c r="O463" s="378"/>
      <c r="P463" s="378"/>
      <c r="Q463" s="378"/>
      <c r="R463" s="378"/>
      <c r="S463" s="378"/>
      <c r="T463" s="378"/>
      <c r="U463" s="378"/>
      <c r="V463" s="378"/>
      <c r="W463" s="378"/>
      <c r="X463" s="378"/>
      <c r="Y463" s="378"/>
      <c r="Z463" s="378"/>
      <c r="AA463" s="378"/>
      <c r="AB463" s="378"/>
      <c r="AC463" s="378"/>
      <c r="AD463" s="378"/>
      <c r="AE463" s="378"/>
      <c r="AF463" s="378"/>
    </row>
    <row r="464" spans="3:32" s="377" customFormat="1" ht="20" customHeight="1" x14ac:dyDescent="0.25">
      <c r="C464" s="355"/>
      <c r="D464" s="396"/>
      <c r="E464" s="396"/>
      <c r="F464" s="396"/>
      <c r="G464" s="401"/>
      <c r="H464" s="401"/>
      <c r="I464" s="401"/>
      <c r="J464" s="401"/>
      <c r="K464" s="398"/>
      <c r="L464" s="399"/>
      <c r="M464" s="399"/>
      <c r="O464" s="378"/>
      <c r="P464" s="378"/>
      <c r="Q464" s="378"/>
      <c r="R464" s="378"/>
      <c r="S464" s="378"/>
      <c r="T464" s="378"/>
      <c r="U464" s="378"/>
      <c r="V464" s="378"/>
      <c r="W464" s="378"/>
      <c r="X464" s="378"/>
      <c r="Y464" s="378"/>
      <c r="Z464" s="378"/>
      <c r="AA464" s="378"/>
      <c r="AB464" s="378"/>
      <c r="AC464" s="378"/>
      <c r="AD464" s="378"/>
      <c r="AE464" s="378"/>
      <c r="AF464" s="378"/>
    </row>
    <row r="465" spans="3:32" s="377" customFormat="1" ht="20" customHeight="1" x14ac:dyDescent="0.25">
      <c r="C465" s="355"/>
      <c r="D465" s="396"/>
      <c r="E465" s="396"/>
      <c r="F465" s="396"/>
      <c r="G465" s="401"/>
      <c r="H465" s="401"/>
      <c r="I465" s="401"/>
      <c r="J465" s="401"/>
      <c r="K465" s="398"/>
      <c r="L465" s="399"/>
      <c r="M465" s="399"/>
      <c r="O465" s="378"/>
      <c r="P465" s="378"/>
      <c r="Q465" s="378"/>
      <c r="R465" s="378"/>
      <c r="S465" s="378"/>
      <c r="T465" s="378"/>
      <c r="U465" s="378"/>
      <c r="V465" s="378"/>
      <c r="W465" s="378"/>
      <c r="X465" s="378"/>
      <c r="Y465" s="378"/>
      <c r="Z465" s="378"/>
      <c r="AA465" s="378"/>
      <c r="AB465" s="378"/>
      <c r="AC465" s="378"/>
      <c r="AD465" s="378"/>
      <c r="AE465" s="378"/>
      <c r="AF465" s="378"/>
    </row>
    <row r="466" spans="3:32" s="377" customFormat="1" ht="20" customHeight="1" x14ac:dyDescent="0.25">
      <c r="C466" s="355"/>
      <c r="D466" s="396"/>
      <c r="E466" s="396"/>
      <c r="F466" s="396"/>
      <c r="G466" s="401"/>
      <c r="H466" s="401"/>
      <c r="I466" s="401"/>
      <c r="J466" s="401"/>
      <c r="K466" s="398"/>
      <c r="L466" s="399"/>
      <c r="M466" s="399"/>
      <c r="O466" s="378"/>
      <c r="P466" s="378"/>
      <c r="Q466" s="378"/>
      <c r="R466" s="378"/>
      <c r="S466" s="378"/>
      <c r="T466" s="378"/>
      <c r="U466" s="378"/>
      <c r="V466" s="378"/>
      <c r="W466" s="378"/>
      <c r="X466" s="378"/>
      <c r="Y466" s="378"/>
      <c r="Z466" s="378"/>
      <c r="AA466" s="378"/>
      <c r="AB466" s="378"/>
      <c r="AC466" s="378"/>
      <c r="AD466" s="378"/>
      <c r="AE466" s="378"/>
      <c r="AF466" s="378"/>
    </row>
    <row r="467" spans="3:32" s="377" customFormat="1" ht="20" customHeight="1" x14ac:dyDescent="0.25">
      <c r="C467" s="355"/>
      <c r="D467" s="396"/>
      <c r="E467" s="396"/>
      <c r="F467" s="396"/>
      <c r="G467" s="401"/>
      <c r="H467" s="401"/>
      <c r="I467" s="401"/>
      <c r="J467" s="401"/>
      <c r="K467" s="398"/>
      <c r="L467" s="399"/>
      <c r="M467" s="399"/>
      <c r="O467" s="378"/>
      <c r="P467" s="378"/>
      <c r="Q467" s="378"/>
      <c r="R467" s="378"/>
      <c r="S467" s="378"/>
      <c r="T467" s="378"/>
      <c r="U467" s="378"/>
      <c r="V467" s="378"/>
      <c r="W467" s="378"/>
      <c r="X467" s="378"/>
      <c r="Y467" s="378"/>
      <c r="Z467" s="378"/>
      <c r="AA467" s="378"/>
      <c r="AB467" s="378"/>
      <c r="AC467" s="378"/>
      <c r="AD467" s="378"/>
      <c r="AE467" s="378"/>
      <c r="AF467" s="378"/>
    </row>
    <row r="468" spans="3:32" s="377" customFormat="1" ht="20" customHeight="1" x14ac:dyDescent="0.25">
      <c r="C468" s="355"/>
      <c r="D468" s="396"/>
      <c r="E468" s="396"/>
      <c r="F468" s="396"/>
      <c r="G468" s="401"/>
      <c r="H468" s="401"/>
      <c r="I468" s="401"/>
      <c r="J468" s="401"/>
      <c r="K468" s="398"/>
      <c r="L468" s="399"/>
      <c r="M468" s="399"/>
      <c r="O468" s="378"/>
      <c r="P468" s="378"/>
      <c r="Q468" s="378"/>
      <c r="R468" s="378"/>
      <c r="S468" s="378"/>
      <c r="T468" s="378"/>
      <c r="U468" s="378"/>
      <c r="V468" s="378"/>
      <c r="W468" s="378"/>
      <c r="X468" s="378"/>
      <c r="Y468" s="378"/>
      <c r="Z468" s="378"/>
      <c r="AA468" s="378"/>
      <c r="AB468" s="378"/>
      <c r="AC468" s="378"/>
      <c r="AD468" s="378"/>
      <c r="AE468" s="378"/>
      <c r="AF468" s="378"/>
    </row>
    <row r="469" spans="3:32" s="377" customFormat="1" ht="20" customHeight="1" x14ac:dyDescent="0.25">
      <c r="C469" s="355"/>
      <c r="D469" s="396"/>
      <c r="E469" s="396"/>
      <c r="F469" s="396"/>
      <c r="G469" s="401"/>
      <c r="H469" s="401"/>
      <c r="I469" s="401"/>
      <c r="J469" s="401"/>
      <c r="K469" s="398"/>
      <c r="L469" s="399"/>
      <c r="M469" s="399"/>
      <c r="O469" s="378"/>
      <c r="P469" s="378"/>
      <c r="Q469" s="378"/>
      <c r="R469" s="378"/>
      <c r="S469" s="378"/>
      <c r="T469" s="378"/>
      <c r="U469" s="378"/>
      <c r="V469" s="378"/>
      <c r="W469" s="378"/>
      <c r="X469" s="378"/>
      <c r="Y469" s="378"/>
      <c r="Z469" s="378"/>
      <c r="AA469" s="378"/>
      <c r="AB469" s="378"/>
      <c r="AC469" s="378"/>
      <c r="AD469" s="378"/>
      <c r="AE469" s="378"/>
      <c r="AF469" s="378"/>
    </row>
    <row r="470" spans="3:32" s="377" customFormat="1" ht="20" customHeight="1" x14ac:dyDescent="0.25">
      <c r="C470" s="355"/>
      <c r="D470" s="396"/>
      <c r="E470" s="396"/>
      <c r="F470" s="396"/>
      <c r="G470" s="401"/>
      <c r="H470" s="401"/>
      <c r="I470" s="401"/>
      <c r="J470" s="401"/>
      <c r="K470" s="398"/>
      <c r="L470" s="399"/>
      <c r="M470" s="399"/>
      <c r="O470" s="378"/>
      <c r="P470" s="378"/>
      <c r="Q470" s="378"/>
      <c r="R470" s="378"/>
      <c r="S470" s="378"/>
      <c r="T470" s="378"/>
      <c r="U470" s="378"/>
      <c r="V470" s="378"/>
      <c r="W470" s="378"/>
      <c r="X470" s="378"/>
      <c r="Y470" s="378"/>
      <c r="Z470" s="378"/>
      <c r="AA470" s="378"/>
      <c r="AB470" s="378"/>
      <c r="AC470" s="378"/>
      <c r="AD470" s="378"/>
      <c r="AE470" s="378"/>
      <c r="AF470" s="378"/>
    </row>
    <row r="471" spans="3:32" s="377" customFormat="1" ht="20" customHeight="1" x14ac:dyDescent="0.25">
      <c r="C471" s="355"/>
      <c r="D471" s="396"/>
      <c r="E471" s="396"/>
      <c r="F471" s="396"/>
      <c r="G471" s="401"/>
      <c r="H471" s="401"/>
      <c r="I471" s="401"/>
      <c r="J471" s="401"/>
      <c r="K471" s="398"/>
      <c r="L471" s="399"/>
      <c r="M471" s="399"/>
      <c r="O471" s="378"/>
      <c r="P471" s="378"/>
      <c r="Q471" s="378"/>
      <c r="R471" s="378"/>
      <c r="S471" s="378"/>
      <c r="T471" s="378"/>
      <c r="U471" s="378"/>
      <c r="V471" s="378"/>
      <c r="W471" s="378"/>
      <c r="X471" s="378"/>
      <c r="Y471" s="378"/>
      <c r="Z471" s="378"/>
      <c r="AA471" s="378"/>
      <c r="AB471" s="378"/>
      <c r="AC471" s="378"/>
      <c r="AD471" s="378"/>
      <c r="AE471" s="378"/>
      <c r="AF471" s="378"/>
    </row>
    <row r="472" spans="3:32" s="377" customFormat="1" ht="20" customHeight="1" x14ac:dyDescent="0.25">
      <c r="C472" s="355"/>
      <c r="D472" s="396"/>
      <c r="E472" s="396"/>
      <c r="F472" s="396"/>
      <c r="G472" s="401"/>
      <c r="H472" s="401"/>
      <c r="I472" s="401"/>
      <c r="J472" s="401"/>
      <c r="K472" s="398"/>
      <c r="L472" s="399"/>
      <c r="M472" s="399"/>
      <c r="O472" s="378"/>
      <c r="P472" s="378"/>
      <c r="Q472" s="378"/>
      <c r="R472" s="378"/>
      <c r="S472" s="378"/>
      <c r="T472" s="378"/>
      <c r="U472" s="378"/>
      <c r="V472" s="378"/>
      <c r="W472" s="378"/>
      <c r="X472" s="378"/>
      <c r="Y472" s="378"/>
      <c r="Z472" s="378"/>
      <c r="AA472" s="378"/>
      <c r="AB472" s="378"/>
      <c r="AC472" s="378"/>
      <c r="AD472" s="378"/>
      <c r="AE472" s="378"/>
      <c r="AF472" s="378"/>
    </row>
    <row r="473" spans="3:32" s="377" customFormat="1" ht="20" customHeight="1" x14ac:dyDescent="0.25">
      <c r="C473" s="355"/>
      <c r="D473" s="396"/>
      <c r="E473" s="396"/>
      <c r="F473" s="396"/>
      <c r="G473" s="401"/>
      <c r="H473" s="401"/>
      <c r="I473" s="401"/>
      <c r="J473" s="401"/>
      <c r="K473" s="398"/>
      <c r="L473" s="399"/>
      <c r="M473" s="399"/>
      <c r="O473" s="378"/>
      <c r="P473" s="378"/>
      <c r="Q473" s="378"/>
      <c r="R473" s="378"/>
      <c r="S473" s="378"/>
      <c r="T473" s="378"/>
      <c r="U473" s="378"/>
      <c r="V473" s="378"/>
      <c r="W473" s="378"/>
      <c r="X473" s="378"/>
      <c r="Y473" s="378"/>
      <c r="Z473" s="378"/>
      <c r="AA473" s="378"/>
      <c r="AB473" s="378"/>
      <c r="AC473" s="378"/>
      <c r="AD473" s="378"/>
      <c r="AE473" s="378"/>
      <c r="AF473" s="378"/>
    </row>
    <row r="474" spans="3:32" s="377" customFormat="1" ht="20" customHeight="1" x14ac:dyDescent="0.25">
      <c r="C474" s="355"/>
      <c r="D474" s="396"/>
      <c r="E474" s="396"/>
      <c r="F474" s="396"/>
      <c r="G474" s="401"/>
      <c r="H474" s="401"/>
      <c r="I474" s="401"/>
      <c r="J474" s="401"/>
      <c r="K474" s="398"/>
      <c r="L474" s="399"/>
      <c r="M474" s="399"/>
      <c r="O474" s="378"/>
      <c r="P474" s="378"/>
      <c r="Q474" s="378"/>
      <c r="R474" s="378"/>
      <c r="S474" s="378"/>
      <c r="T474" s="378"/>
      <c r="U474" s="378"/>
      <c r="V474" s="378"/>
      <c r="W474" s="378"/>
      <c r="X474" s="378"/>
      <c r="Y474" s="378"/>
      <c r="Z474" s="378"/>
      <c r="AA474" s="378"/>
      <c r="AB474" s="378"/>
      <c r="AC474" s="378"/>
      <c r="AD474" s="378"/>
      <c r="AE474" s="378"/>
      <c r="AF474" s="378"/>
    </row>
    <row r="475" spans="3:32" s="377" customFormat="1" ht="20" customHeight="1" x14ac:dyDescent="0.25">
      <c r="C475" s="355"/>
      <c r="D475" s="396"/>
      <c r="E475" s="396"/>
      <c r="F475" s="396"/>
      <c r="G475" s="401"/>
      <c r="H475" s="401"/>
      <c r="I475" s="401"/>
      <c r="J475" s="401"/>
      <c r="K475" s="398"/>
      <c r="L475" s="400"/>
      <c r="M475" s="399"/>
      <c r="O475" s="378"/>
      <c r="P475" s="378"/>
      <c r="Q475" s="378"/>
      <c r="R475" s="378"/>
      <c r="S475" s="378"/>
      <c r="T475" s="378"/>
      <c r="U475" s="378"/>
      <c r="V475" s="378"/>
      <c r="W475" s="378"/>
      <c r="X475" s="378"/>
      <c r="Y475" s="378"/>
      <c r="Z475" s="378"/>
      <c r="AA475" s="378"/>
      <c r="AB475" s="378"/>
      <c r="AC475" s="378"/>
      <c r="AD475" s="378"/>
      <c r="AE475" s="378"/>
      <c r="AF475" s="378"/>
    </row>
    <row r="476" spans="3:32" s="377" customFormat="1" ht="20" customHeight="1" x14ac:dyDescent="0.25">
      <c r="C476" s="355"/>
      <c r="D476" s="396"/>
      <c r="E476" s="396"/>
      <c r="F476" s="396"/>
      <c r="G476" s="401"/>
      <c r="H476" s="401"/>
      <c r="I476" s="401"/>
      <c r="J476" s="401"/>
      <c r="K476" s="398"/>
      <c r="L476" s="400"/>
      <c r="M476" s="399"/>
      <c r="O476" s="378"/>
      <c r="P476" s="378"/>
      <c r="Q476" s="378"/>
      <c r="R476" s="378"/>
      <c r="S476" s="378"/>
      <c r="T476" s="378"/>
      <c r="U476" s="378"/>
      <c r="V476" s="378"/>
      <c r="W476" s="378"/>
      <c r="X476" s="378"/>
      <c r="Y476" s="378"/>
      <c r="Z476" s="378"/>
      <c r="AA476" s="378"/>
      <c r="AB476" s="378"/>
      <c r="AC476" s="378"/>
      <c r="AD476" s="378"/>
      <c r="AE476" s="378"/>
      <c r="AF476" s="378"/>
    </row>
    <row r="477" spans="3:32" s="377" customFormat="1" ht="20" customHeight="1" x14ac:dyDescent="0.25">
      <c r="C477" s="355"/>
      <c r="D477" s="396"/>
      <c r="E477" s="396"/>
      <c r="F477" s="396"/>
      <c r="G477" s="401"/>
      <c r="H477" s="401"/>
      <c r="I477" s="401"/>
      <c r="J477" s="401"/>
      <c r="K477" s="398"/>
      <c r="L477" s="400"/>
      <c r="M477" s="399"/>
      <c r="O477" s="378"/>
      <c r="P477" s="378"/>
      <c r="Q477" s="378"/>
      <c r="R477" s="378"/>
      <c r="S477" s="378"/>
      <c r="T477" s="378"/>
      <c r="U477" s="378"/>
      <c r="V477" s="378"/>
      <c r="W477" s="378"/>
      <c r="X477" s="378"/>
      <c r="Y477" s="378"/>
      <c r="Z477" s="378"/>
      <c r="AA477" s="378"/>
      <c r="AB477" s="378"/>
      <c r="AC477" s="378"/>
      <c r="AD477" s="378"/>
      <c r="AE477" s="378"/>
      <c r="AF477" s="378"/>
    </row>
    <row r="478" spans="3:32" s="377" customFormat="1" ht="20" customHeight="1" x14ac:dyDescent="0.25">
      <c r="C478" s="355"/>
      <c r="D478" s="396"/>
      <c r="E478" s="396"/>
      <c r="F478" s="396"/>
      <c r="G478" s="401"/>
      <c r="H478" s="401"/>
      <c r="I478" s="401"/>
      <c r="J478" s="401"/>
      <c r="K478" s="398"/>
      <c r="L478" s="400"/>
      <c r="M478" s="399"/>
      <c r="O478" s="378"/>
      <c r="P478" s="378"/>
      <c r="Q478" s="378"/>
      <c r="R478" s="378"/>
      <c r="S478" s="378"/>
      <c r="T478" s="378"/>
      <c r="U478" s="378"/>
      <c r="V478" s="378"/>
      <c r="W478" s="378"/>
      <c r="X478" s="378"/>
      <c r="Y478" s="378"/>
      <c r="Z478" s="378"/>
      <c r="AA478" s="378"/>
      <c r="AB478" s="378"/>
      <c r="AC478" s="378"/>
      <c r="AD478" s="378"/>
      <c r="AE478" s="378"/>
      <c r="AF478" s="378"/>
    </row>
    <row r="479" spans="3:32" s="377" customFormat="1" ht="20" customHeight="1" x14ac:dyDescent="0.25">
      <c r="C479" s="355"/>
      <c r="D479" s="396"/>
      <c r="E479" s="396"/>
      <c r="F479" s="396"/>
      <c r="G479" s="401"/>
      <c r="H479" s="401"/>
      <c r="I479" s="401"/>
      <c r="J479" s="401"/>
      <c r="K479" s="398"/>
      <c r="L479" s="400"/>
      <c r="M479" s="399"/>
      <c r="O479" s="378"/>
      <c r="P479" s="378"/>
      <c r="Q479" s="378"/>
      <c r="R479" s="378"/>
      <c r="S479" s="378"/>
      <c r="T479" s="378"/>
      <c r="U479" s="378"/>
      <c r="V479" s="378"/>
      <c r="W479" s="378"/>
      <c r="X479" s="378"/>
      <c r="Y479" s="378"/>
      <c r="Z479" s="378"/>
      <c r="AA479" s="378"/>
      <c r="AB479" s="378"/>
      <c r="AC479" s="378"/>
      <c r="AD479" s="378"/>
      <c r="AE479" s="378"/>
      <c r="AF479" s="378"/>
    </row>
    <row r="480" spans="3:32" s="377" customFormat="1" ht="20" customHeight="1" x14ac:dyDescent="0.25">
      <c r="C480" s="355"/>
      <c r="D480" s="396"/>
      <c r="E480" s="396"/>
      <c r="F480" s="396"/>
      <c r="G480" s="401"/>
      <c r="H480" s="401"/>
      <c r="I480" s="401"/>
      <c r="J480" s="401"/>
      <c r="K480" s="398"/>
      <c r="L480" s="400"/>
      <c r="M480" s="399"/>
      <c r="O480" s="378"/>
      <c r="P480" s="378"/>
      <c r="Q480" s="378"/>
      <c r="R480" s="378"/>
      <c r="S480" s="378"/>
      <c r="T480" s="378"/>
      <c r="U480" s="378"/>
      <c r="V480" s="378"/>
      <c r="W480" s="378"/>
      <c r="X480" s="378"/>
      <c r="Y480" s="378"/>
      <c r="Z480" s="378"/>
      <c r="AA480" s="378"/>
      <c r="AB480" s="378"/>
      <c r="AC480" s="378"/>
      <c r="AD480" s="378"/>
      <c r="AE480" s="378"/>
      <c r="AF480" s="378"/>
    </row>
    <row r="481" spans="3:32" s="377" customFormat="1" ht="20" customHeight="1" x14ac:dyDescent="0.25">
      <c r="C481" s="355"/>
      <c r="D481" s="396"/>
      <c r="E481" s="396"/>
      <c r="F481" s="396"/>
      <c r="G481" s="401"/>
      <c r="H481" s="401"/>
      <c r="I481" s="401"/>
      <c r="J481" s="401"/>
      <c r="K481" s="398"/>
      <c r="L481" s="400"/>
      <c r="M481" s="399"/>
      <c r="O481" s="378"/>
      <c r="P481" s="378"/>
      <c r="Q481" s="378"/>
      <c r="R481" s="378"/>
      <c r="S481" s="378"/>
      <c r="T481" s="378"/>
      <c r="U481" s="378"/>
      <c r="V481" s="378"/>
      <c r="W481" s="378"/>
      <c r="X481" s="378"/>
      <c r="Y481" s="378"/>
      <c r="Z481" s="378"/>
      <c r="AA481" s="378"/>
      <c r="AB481" s="378"/>
      <c r="AC481" s="378"/>
      <c r="AD481" s="378"/>
      <c r="AE481" s="378"/>
      <c r="AF481" s="378"/>
    </row>
    <row r="482" spans="3:32" s="377" customFormat="1" ht="20" customHeight="1" x14ac:dyDescent="0.25">
      <c r="C482" s="355"/>
      <c r="D482" s="396"/>
      <c r="E482" s="396"/>
      <c r="F482" s="396"/>
      <c r="G482" s="401"/>
      <c r="H482" s="401"/>
      <c r="I482" s="401"/>
      <c r="J482" s="401"/>
      <c r="K482" s="398"/>
      <c r="L482" s="399"/>
      <c r="M482" s="399"/>
      <c r="O482" s="378"/>
      <c r="P482" s="378"/>
      <c r="Q482" s="378"/>
      <c r="R482" s="378"/>
      <c r="S482" s="378"/>
      <c r="T482" s="378"/>
      <c r="U482" s="378"/>
      <c r="V482" s="378"/>
      <c r="W482" s="378"/>
      <c r="X482" s="378"/>
      <c r="Y482" s="378"/>
      <c r="Z482" s="378"/>
      <c r="AA482" s="378"/>
      <c r="AB482" s="378"/>
      <c r="AC482" s="378"/>
      <c r="AD482" s="378"/>
      <c r="AE482" s="378"/>
      <c r="AF482" s="378"/>
    </row>
    <row r="483" spans="3:32" s="377" customFormat="1" ht="20" customHeight="1" x14ac:dyDescent="0.25">
      <c r="C483" s="355"/>
      <c r="D483" s="396"/>
      <c r="E483" s="396"/>
      <c r="F483" s="396"/>
      <c r="G483" s="401"/>
      <c r="H483" s="401"/>
      <c r="I483" s="401"/>
      <c r="J483" s="401"/>
      <c r="K483" s="398"/>
      <c r="L483" s="399"/>
      <c r="M483" s="399"/>
      <c r="O483" s="378"/>
      <c r="P483" s="378"/>
      <c r="Q483" s="378"/>
      <c r="R483" s="378"/>
      <c r="S483" s="378"/>
      <c r="T483" s="378"/>
      <c r="U483" s="378"/>
      <c r="V483" s="378"/>
      <c r="W483" s="378"/>
      <c r="X483" s="378"/>
      <c r="Y483" s="378"/>
      <c r="Z483" s="378"/>
      <c r="AA483" s="378"/>
      <c r="AB483" s="378"/>
      <c r="AC483" s="378"/>
      <c r="AD483" s="378"/>
      <c r="AE483" s="378"/>
      <c r="AF483" s="378"/>
    </row>
    <row r="484" spans="3:32" s="377" customFormat="1" ht="20" customHeight="1" x14ac:dyDescent="0.25">
      <c r="C484" s="355"/>
      <c r="D484" s="396"/>
      <c r="E484" s="396"/>
      <c r="F484" s="396"/>
      <c r="G484" s="401"/>
      <c r="H484" s="401"/>
      <c r="I484" s="401"/>
      <c r="J484" s="401"/>
      <c r="K484" s="398"/>
      <c r="L484" s="399"/>
      <c r="M484" s="399"/>
      <c r="O484" s="378"/>
      <c r="P484" s="378"/>
      <c r="Q484" s="378"/>
      <c r="R484" s="378"/>
      <c r="S484" s="378"/>
      <c r="T484" s="378"/>
      <c r="U484" s="378"/>
      <c r="V484" s="378"/>
      <c r="W484" s="378"/>
      <c r="X484" s="378"/>
      <c r="Y484" s="378"/>
      <c r="Z484" s="378"/>
      <c r="AA484" s="378"/>
      <c r="AB484" s="378"/>
      <c r="AC484" s="378"/>
      <c r="AD484" s="378"/>
      <c r="AE484" s="378"/>
      <c r="AF484" s="378"/>
    </row>
    <row r="485" spans="3:32" s="377" customFormat="1" ht="20" customHeight="1" x14ac:dyDescent="0.25">
      <c r="C485" s="355"/>
      <c r="D485" s="396"/>
      <c r="E485" s="396"/>
      <c r="F485" s="396"/>
      <c r="G485" s="401"/>
      <c r="H485" s="401"/>
      <c r="I485" s="401"/>
      <c r="J485" s="401"/>
      <c r="K485" s="398"/>
      <c r="L485" s="399"/>
      <c r="M485" s="399"/>
      <c r="O485" s="378"/>
      <c r="P485" s="378"/>
      <c r="Q485" s="378"/>
      <c r="R485" s="378"/>
      <c r="S485" s="378"/>
      <c r="T485" s="378"/>
      <c r="U485" s="378"/>
      <c r="V485" s="378"/>
      <c r="W485" s="378"/>
      <c r="X485" s="378"/>
      <c r="Y485" s="378"/>
      <c r="Z485" s="378"/>
      <c r="AA485" s="378"/>
      <c r="AB485" s="378"/>
      <c r="AC485" s="378"/>
      <c r="AD485" s="378"/>
      <c r="AE485" s="378"/>
      <c r="AF485" s="378"/>
    </row>
    <row r="486" spans="3:32" s="377" customFormat="1" ht="20" customHeight="1" x14ac:dyDescent="0.25">
      <c r="C486" s="355"/>
      <c r="D486" s="396"/>
      <c r="E486" s="396"/>
      <c r="F486" s="396"/>
      <c r="G486" s="401"/>
      <c r="H486" s="401"/>
      <c r="I486" s="401"/>
      <c r="J486" s="401"/>
      <c r="K486" s="398"/>
      <c r="L486" s="399"/>
      <c r="M486" s="399"/>
      <c r="O486" s="378"/>
      <c r="P486" s="378"/>
      <c r="Q486" s="378"/>
      <c r="R486" s="378"/>
      <c r="S486" s="378"/>
      <c r="T486" s="378"/>
      <c r="U486" s="378"/>
      <c r="V486" s="378"/>
      <c r="W486" s="378"/>
      <c r="X486" s="378"/>
      <c r="Y486" s="378"/>
      <c r="Z486" s="378"/>
      <c r="AA486" s="378"/>
      <c r="AB486" s="378"/>
      <c r="AC486" s="378"/>
      <c r="AD486" s="378"/>
      <c r="AE486" s="378"/>
      <c r="AF486" s="378"/>
    </row>
    <row r="487" spans="3:32" s="377" customFormat="1" ht="20" customHeight="1" x14ac:dyDescent="0.25">
      <c r="C487" s="355"/>
      <c r="D487" s="396"/>
      <c r="E487" s="396"/>
      <c r="F487" s="396"/>
      <c r="G487" s="401"/>
      <c r="H487" s="401"/>
      <c r="I487" s="401"/>
      <c r="J487" s="401"/>
      <c r="K487" s="398"/>
      <c r="L487" s="399"/>
      <c r="M487" s="399"/>
      <c r="O487" s="378"/>
      <c r="P487" s="378"/>
      <c r="Q487" s="378"/>
      <c r="R487" s="378"/>
      <c r="S487" s="378"/>
      <c r="T487" s="378"/>
      <c r="U487" s="378"/>
      <c r="V487" s="378"/>
      <c r="W487" s="378"/>
      <c r="X487" s="378"/>
      <c r="Y487" s="378"/>
      <c r="Z487" s="378"/>
      <c r="AA487" s="378"/>
      <c r="AB487" s="378"/>
      <c r="AC487" s="378"/>
      <c r="AD487" s="378"/>
      <c r="AE487" s="378"/>
      <c r="AF487" s="378"/>
    </row>
    <row r="488" spans="3:32" s="377" customFormat="1" ht="20" customHeight="1" x14ac:dyDescent="0.25">
      <c r="C488" s="355"/>
      <c r="D488" s="396"/>
      <c r="E488" s="396"/>
      <c r="F488" s="396"/>
      <c r="G488" s="401"/>
      <c r="H488" s="401"/>
      <c r="I488" s="401"/>
      <c r="J488" s="401"/>
      <c r="K488" s="398"/>
      <c r="L488" s="399"/>
      <c r="M488" s="399"/>
      <c r="O488" s="378"/>
      <c r="P488" s="378"/>
      <c r="Q488" s="378"/>
      <c r="R488" s="378"/>
      <c r="S488" s="378"/>
      <c r="T488" s="378"/>
      <c r="U488" s="378"/>
      <c r="V488" s="378"/>
      <c r="W488" s="378"/>
      <c r="X488" s="378"/>
      <c r="Y488" s="378"/>
      <c r="Z488" s="378"/>
      <c r="AA488" s="378"/>
      <c r="AB488" s="378"/>
      <c r="AC488" s="378"/>
      <c r="AD488" s="378"/>
      <c r="AE488" s="378"/>
      <c r="AF488" s="378"/>
    </row>
    <row r="489" spans="3:32" s="377" customFormat="1" ht="20" customHeight="1" x14ac:dyDescent="0.25">
      <c r="C489" s="355"/>
      <c r="D489" s="396"/>
      <c r="E489" s="396"/>
      <c r="F489" s="396"/>
      <c r="G489" s="401"/>
      <c r="H489" s="401"/>
      <c r="I489" s="401"/>
      <c r="J489" s="401"/>
      <c r="K489" s="398"/>
      <c r="L489" s="399"/>
      <c r="M489" s="399"/>
      <c r="O489" s="378"/>
      <c r="P489" s="378"/>
      <c r="Q489" s="378"/>
      <c r="R489" s="378"/>
      <c r="S489" s="378"/>
      <c r="T489" s="378"/>
      <c r="U489" s="378"/>
      <c r="V489" s="378"/>
      <c r="W489" s="378"/>
      <c r="X489" s="378"/>
      <c r="Y489" s="378"/>
      <c r="Z489" s="378"/>
      <c r="AA489" s="378"/>
      <c r="AB489" s="378"/>
      <c r="AC489" s="378"/>
      <c r="AD489" s="378"/>
      <c r="AE489" s="378"/>
      <c r="AF489" s="378"/>
    </row>
    <row r="490" spans="3:32" s="377" customFormat="1" ht="20" customHeight="1" x14ac:dyDescent="0.25">
      <c r="C490" s="355"/>
      <c r="D490" s="396"/>
      <c r="E490" s="396"/>
      <c r="F490" s="396"/>
      <c r="G490" s="401"/>
      <c r="H490" s="401"/>
      <c r="I490" s="401"/>
      <c r="J490" s="401"/>
      <c r="K490" s="398"/>
      <c r="L490" s="399"/>
      <c r="M490" s="399"/>
      <c r="O490" s="378"/>
      <c r="P490" s="378"/>
      <c r="Q490" s="378"/>
      <c r="R490" s="378"/>
      <c r="S490" s="378"/>
      <c r="T490" s="378"/>
      <c r="U490" s="378"/>
      <c r="V490" s="378"/>
      <c r="W490" s="378"/>
      <c r="X490" s="378"/>
      <c r="Y490" s="378"/>
      <c r="Z490" s="378"/>
      <c r="AA490" s="378"/>
      <c r="AB490" s="378"/>
      <c r="AC490" s="378"/>
      <c r="AD490" s="378"/>
      <c r="AE490" s="378"/>
      <c r="AF490" s="378"/>
    </row>
    <row r="491" spans="3:32" s="377" customFormat="1" ht="20" customHeight="1" x14ac:dyDescent="0.25">
      <c r="C491" s="355"/>
      <c r="D491" s="396"/>
      <c r="E491" s="396"/>
      <c r="F491" s="396"/>
      <c r="G491" s="401"/>
      <c r="H491" s="401"/>
      <c r="I491" s="401"/>
      <c r="J491" s="401"/>
      <c r="K491" s="398"/>
      <c r="L491" s="399"/>
      <c r="M491" s="399"/>
      <c r="O491" s="378"/>
      <c r="P491" s="378"/>
      <c r="Q491" s="378"/>
      <c r="R491" s="378"/>
      <c r="S491" s="378"/>
      <c r="T491" s="378"/>
      <c r="U491" s="378"/>
      <c r="V491" s="378"/>
      <c r="W491" s="378"/>
      <c r="X491" s="378"/>
      <c r="Y491" s="378"/>
      <c r="Z491" s="378"/>
      <c r="AA491" s="378"/>
      <c r="AB491" s="378"/>
      <c r="AC491" s="378"/>
      <c r="AD491" s="378"/>
      <c r="AE491" s="378"/>
      <c r="AF491" s="378"/>
    </row>
    <row r="492" spans="3:32" s="377" customFormat="1" ht="20" customHeight="1" x14ac:dyDescent="0.25">
      <c r="C492" s="355"/>
      <c r="D492" s="396"/>
      <c r="E492" s="396"/>
      <c r="F492" s="396"/>
      <c r="G492" s="401"/>
      <c r="H492" s="401"/>
      <c r="I492" s="401"/>
      <c r="J492" s="401"/>
      <c r="K492" s="398"/>
      <c r="L492" s="399"/>
      <c r="M492" s="399"/>
      <c r="O492" s="378"/>
      <c r="P492" s="378"/>
      <c r="Q492" s="378"/>
      <c r="R492" s="378"/>
      <c r="S492" s="378"/>
      <c r="T492" s="378"/>
      <c r="U492" s="378"/>
      <c r="V492" s="378"/>
      <c r="W492" s="378"/>
      <c r="X492" s="378"/>
      <c r="Y492" s="378"/>
      <c r="Z492" s="378"/>
      <c r="AA492" s="378"/>
      <c r="AB492" s="378"/>
      <c r="AC492" s="378"/>
      <c r="AD492" s="378"/>
      <c r="AE492" s="378"/>
      <c r="AF492" s="378"/>
    </row>
    <row r="493" spans="3:32" s="377" customFormat="1" ht="20" customHeight="1" x14ac:dyDescent="0.25">
      <c r="C493" s="355"/>
      <c r="D493" s="396"/>
      <c r="E493" s="396"/>
      <c r="F493" s="396"/>
      <c r="G493" s="401"/>
      <c r="H493" s="401"/>
      <c r="I493" s="401"/>
      <c r="J493" s="401"/>
      <c r="K493" s="398"/>
      <c r="L493" s="399"/>
      <c r="M493" s="399"/>
      <c r="O493" s="378"/>
      <c r="P493" s="378"/>
      <c r="Q493" s="378"/>
      <c r="R493" s="378"/>
      <c r="S493" s="378"/>
      <c r="T493" s="378"/>
      <c r="U493" s="378"/>
      <c r="V493" s="378"/>
      <c r="W493" s="378"/>
      <c r="X493" s="378"/>
      <c r="Y493" s="378"/>
      <c r="Z493" s="378"/>
      <c r="AA493" s="378"/>
      <c r="AB493" s="378"/>
      <c r="AC493" s="378"/>
      <c r="AD493" s="378"/>
      <c r="AE493" s="378"/>
      <c r="AF493" s="378"/>
    </row>
    <row r="494" spans="3:32" s="377" customFormat="1" ht="20" customHeight="1" x14ac:dyDescent="0.25">
      <c r="C494" s="355"/>
      <c r="D494" s="396"/>
      <c r="E494" s="396"/>
      <c r="F494" s="396"/>
      <c r="G494" s="401"/>
      <c r="H494" s="401"/>
      <c r="I494" s="401"/>
      <c r="J494" s="401"/>
      <c r="K494" s="398"/>
      <c r="L494" s="399"/>
      <c r="M494" s="399"/>
      <c r="O494" s="378"/>
      <c r="P494" s="378"/>
      <c r="Q494" s="378"/>
      <c r="R494" s="378"/>
      <c r="S494" s="378"/>
      <c r="T494" s="378"/>
      <c r="U494" s="378"/>
      <c r="V494" s="378"/>
      <c r="W494" s="378"/>
      <c r="X494" s="378"/>
      <c r="Y494" s="378"/>
      <c r="Z494" s="378"/>
      <c r="AA494" s="378"/>
      <c r="AB494" s="378"/>
      <c r="AC494" s="378"/>
      <c r="AD494" s="378"/>
      <c r="AE494" s="378"/>
      <c r="AF494" s="378"/>
    </row>
    <row r="495" spans="3:32" s="377" customFormat="1" ht="20" customHeight="1" x14ac:dyDescent="0.25">
      <c r="C495" s="355"/>
      <c r="D495" s="396"/>
      <c r="E495" s="396"/>
      <c r="F495" s="396"/>
      <c r="G495" s="401"/>
      <c r="H495" s="401"/>
      <c r="I495" s="401"/>
      <c r="J495" s="401"/>
      <c r="K495" s="398"/>
      <c r="L495" s="399"/>
      <c r="M495" s="399"/>
      <c r="O495" s="378"/>
      <c r="P495" s="378"/>
      <c r="Q495" s="378"/>
      <c r="R495" s="378"/>
      <c r="S495" s="378"/>
      <c r="T495" s="378"/>
      <c r="U495" s="378"/>
      <c r="V495" s="378"/>
      <c r="W495" s="378"/>
      <c r="X495" s="378"/>
      <c r="Y495" s="378"/>
      <c r="Z495" s="378"/>
      <c r="AA495" s="378"/>
      <c r="AB495" s="378"/>
      <c r="AC495" s="378"/>
      <c r="AD495" s="378"/>
      <c r="AE495" s="378"/>
      <c r="AF495" s="378"/>
    </row>
    <row r="496" spans="3:32" s="377" customFormat="1" ht="20" customHeight="1" x14ac:dyDescent="0.25">
      <c r="C496" s="355"/>
      <c r="D496" s="396"/>
      <c r="E496" s="396"/>
      <c r="F496" s="396"/>
      <c r="G496" s="401"/>
      <c r="H496" s="401"/>
      <c r="I496" s="401"/>
      <c r="J496" s="401"/>
      <c r="K496" s="398"/>
      <c r="L496" s="399"/>
      <c r="M496" s="399"/>
      <c r="O496" s="378"/>
      <c r="P496" s="378"/>
      <c r="Q496" s="378"/>
      <c r="R496" s="378"/>
      <c r="S496" s="378"/>
      <c r="T496" s="378"/>
      <c r="U496" s="378"/>
      <c r="V496" s="378"/>
      <c r="W496" s="378"/>
      <c r="X496" s="378"/>
      <c r="Y496" s="378"/>
      <c r="Z496" s="378"/>
      <c r="AA496" s="378"/>
      <c r="AB496" s="378"/>
      <c r="AC496" s="378"/>
      <c r="AD496" s="378"/>
      <c r="AE496" s="378"/>
      <c r="AF496" s="378"/>
    </row>
    <row r="497" spans="3:32" s="377" customFormat="1" ht="20" customHeight="1" x14ac:dyDescent="0.25">
      <c r="C497" s="355"/>
      <c r="D497" s="396"/>
      <c r="E497" s="396"/>
      <c r="F497" s="396"/>
      <c r="G497" s="401"/>
      <c r="H497" s="401"/>
      <c r="I497" s="401"/>
      <c r="J497" s="401"/>
      <c r="K497" s="398"/>
      <c r="L497" s="399"/>
      <c r="M497" s="399"/>
      <c r="O497" s="378"/>
      <c r="P497" s="378"/>
      <c r="Q497" s="378"/>
      <c r="R497" s="378"/>
      <c r="S497" s="378"/>
      <c r="T497" s="378"/>
      <c r="U497" s="378"/>
      <c r="V497" s="378"/>
      <c r="W497" s="378"/>
      <c r="X497" s="378"/>
      <c r="Y497" s="378"/>
      <c r="Z497" s="378"/>
      <c r="AA497" s="378"/>
      <c r="AB497" s="378"/>
      <c r="AC497" s="378"/>
      <c r="AD497" s="378"/>
      <c r="AE497" s="378"/>
      <c r="AF497" s="378"/>
    </row>
    <row r="498" spans="3:32" s="377" customFormat="1" ht="20" customHeight="1" x14ac:dyDescent="0.25">
      <c r="C498" s="355"/>
      <c r="D498" s="396"/>
      <c r="E498" s="396"/>
      <c r="F498" s="396"/>
      <c r="G498" s="401"/>
      <c r="H498" s="401"/>
      <c r="I498" s="401"/>
      <c r="J498" s="401"/>
      <c r="K498" s="398"/>
      <c r="L498" s="399"/>
      <c r="M498" s="399"/>
      <c r="O498" s="378"/>
      <c r="P498" s="378"/>
      <c r="Q498" s="378"/>
      <c r="R498" s="378"/>
      <c r="S498" s="378"/>
      <c r="T498" s="378"/>
      <c r="U498" s="378"/>
      <c r="V498" s="378"/>
      <c r="W498" s="378"/>
      <c r="X498" s="378"/>
      <c r="Y498" s="378"/>
      <c r="Z498" s="378"/>
      <c r="AA498" s="378"/>
      <c r="AB498" s="378"/>
      <c r="AC498" s="378"/>
      <c r="AD498" s="378"/>
      <c r="AE498" s="378"/>
      <c r="AF498" s="378"/>
    </row>
    <row r="499" spans="3:32" s="377" customFormat="1" ht="20" customHeight="1" x14ac:dyDescent="0.25">
      <c r="C499" s="355"/>
      <c r="D499" s="396"/>
      <c r="E499" s="396"/>
      <c r="F499" s="396"/>
      <c r="G499" s="401"/>
      <c r="H499" s="401"/>
      <c r="I499" s="401"/>
      <c r="J499" s="401"/>
      <c r="K499" s="398"/>
      <c r="L499" s="400"/>
      <c r="M499" s="399"/>
      <c r="O499" s="378"/>
      <c r="P499" s="378"/>
      <c r="Q499" s="378"/>
      <c r="R499" s="378"/>
      <c r="S499" s="378"/>
      <c r="T499" s="378"/>
      <c r="U499" s="378"/>
      <c r="V499" s="378"/>
      <c r="W499" s="378"/>
      <c r="X499" s="378"/>
      <c r="Y499" s="378"/>
      <c r="Z499" s="378"/>
      <c r="AA499" s="378"/>
      <c r="AB499" s="378"/>
      <c r="AC499" s="378"/>
      <c r="AD499" s="378"/>
      <c r="AE499" s="378"/>
      <c r="AF499" s="378"/>
    </row>
    <row r="500" spans="3:32" s="377" customFormat="1" ht="20" customHeight="1" x14ac:dyDescent="0.25">
      <c r="C500" s="355"/>
      <c r="D500" s="396"/>
      <c r="E500" s="396"/>
      <c r="F500" s="396"/>
      <c r="G500" s="401"/>
      <c r="H500" s="401"/>
      <c r="I500" s="401"/>
      <c r="J500" s="401"/>
      <c r="K500" s="398"/>
      <c r="L500" s="400"/>
      <c r="M500" s="399"/>
      <c r="O500" s="378"/>
      <c r="P500" s="378"/>
      <c r="Q500" s="378"/>
      <c r="R500" s="378"/>
      <c r="S500" s="378"/>
      <c r="T500" s="378"/>
      <c r="U500" s="378"/>
      <c r="V500" s="378"/>
      <c r="W500" s="378"/>
      <c r="X500" s="378"/>
      <c r="Y500" s="378"/>
      <c r="Z500" s="378"/>
      <c r="AA500" s="378"/>
      <c r="AB500" s="378"/>
      <c r="AC500" s="378"/>
      <c r="AD500" s="378"/>
      <c r="AE500" s="378"/>
      <c r="AF500" s="378"/>
    </row>
    <row r="501" spans="3:32" s="377" customFormat="1" ht="20" customHeight="1" x14ac:dyDescent="0.25">
      <c r="C501" s="355"/>
      <c r="D501" s="396"/>
      <c r="E501" s="396"/>
      <c r="F501" s="396"/>
      <c r="G501" s="401"/>
      <c r="H501" s="401"/>
      <c r="I501" s="401"/>
      <c r="J501" s="401"/>
      <c r="K501" s="398"/>
      <c r="L501" s="400"/>
      <c r="M501" s="399"/>
      <c r="O501" s="378"/>
      <c r="P501" s="378"/>
      <c r="Q501" s="378"/>
      <c r="R501" s="378"/>
      <c r="S501" s="378"/>
      <c r="T501" s="378"/>
      <c r="U501" s="378"/>
      <c r="V501" s="378"/>
      <c r="W501" s="378"/>
      <c r="X501" s="378"/>
      <c r="Y501" s="378"/>
      <c r="Z501" s="378"/>
      <c r="AA501" s="378"/>
      <c r="AB501" s="378"/>
      <c r="AC501" s="378"/>
      <c r="AD501" s="378"/>
      <c r="AE501" s="378"/>
      <c r="AF501" s="378"/>
    </row>
    <row r="502" spans="3:32" s="377" customFormat="1" ht="20" customHeight="1" x14ac:dyDescent="0.25">
      <c r="C502" s="355"/>
      <c r="D502" s="396"/>
      <c r="E502" s="396"/>
      <c r="F502" s="396"/>
      <c r="G502" s="401"/>
      <c r="H502" s="401"/>
      <c r="I502" s="401"/>
      <c r="J502" s="401"/>
      <c r="K502" s="398"/>
      <c r="L502" s="400"/>
      <c r="M502" s="399"/>
      <c r="O502" s="378"/>
      <c r="P502" s="378"/>
      <c r="Q502" s="378"/>
      <c r="R502" s="378"/>
      <c r="S502" s="378"/>
      <c r="T502" s="378"/>
      <c r="U502" s="378"/>
      <c r="V502" s="378"/>
      <c r="W502" s="378"/>
      <c r="X502" s="378"/>
      <c r="Y502" s="378"/>
      <c r="Z502" s="378"/>
      <c r="AA502" s="378"/>
      <c r="AB502" s="378"/>
      <c r="AC502" s="378"/>
      <c r="AD502" s="378"/>
      <c r="AE502" s="378"/>
      <c r="AF502" s="378"/>
    </row>
    <row r="503" spans="3:32" s="377" customFormat="1" ht="20" customHeight="1" x14ac:dyDescent="0.25">
      <c r="C503" s="355"/>
      <c r="D503" s="396"/>
      <c r="E503" s="396"/>
      <c r="F503" s="396"/>
      <c r="G503" s="401"/>
      <c r="H503" s="401"/>
      <c r="I503" s="401"/>
      <c r="J503" s="401"/>
      <c r="K503" s="398"/>
      <c r="L503" s="400"/>
      <c r="M503" s="399"/>
      <c r="O503" s="378"/>
      <c r="P503" s="378"/>
      <c r="Q503" s="378"/>
      <c r="R503" s="378"/>
      <c r="S503" s="378"/>
      <c r="T503" s="378"/>
      <c r="U503" s="378"/>
      <c r="V503" s="378"/>
      <c r="W503" s="378"/>
      <c r="X503" s="378"/>
      <c r="Y503" s="378"/>
      <c r="Z503" s="378"/>
      <c r="AA503" s="378"/>
      <c r="AB503" s="378"/>
      <c r="AC503" s="378"/>
      <c r="AD503" s="378"/>
      <c r="AE503" s="378"/>
      <c r="AF503" s="378"/>
    </row>
    <row r="504" spans="3:32" s="377" customFormat="1" ht="20" customHeight="1" x14ac:dyDescent="0.25">
      <c r="C504" s="355"/>
      <c r="D504" s="396"/>
      <c r="E504" s="396"/>
      <c r="F504" s="396"/>
      <c r="G504" s="401"/>
      <c r="H504" s="401"/>
      <c r="I504" s="401"/>
      <c r="J504" s="401"/>
      <c r="K504" s="398"/>
      <c r="L504" s="400"/>
      <c r="M504" s="399"/>
      <c r="O504" s="378"/>
      <c r="P504" s="378"/>
      <c r="Q504" s="378"/>
      <c r="R504" s="378"/>
      <c r="S504" s="378"/>
      <c r="T504" s="378"/>
      <c r="U504" s="378"/>
      <c r="V504" s="378"/>
      <c r="W504" s="378"/>
      <c r="X504" s="378"/>
      <c r="Y504" s="378"/>
      <c r="Z504" s="378"/>
      <c r="AA504" s="378"/>
      <c r="AB504" s="378"/>
      <c r="AC504" s="378"/>
      <c r="AD504" s="378"/>
      <c r="AE504" s="378"/>
      <c r="AF504" s="378"/>
    </row>
    <row r="505" spans="3:32" s="377" customFormat="1" ht="20" customHeight="1" x14ac:dyDescent="0.25">
      <c r="C505" s="355"/>
      <c r="D505" s="396"/>
      <c r="E505" s="396"/>
      <c r="F505" s="396"/>
      <c r="G505" s="401"/>
      <c r="H505" s="401"/>
      <c r="I505" s="401"/>
      <c r="J505" s="401"/>
      <c r="K505" s="398"/>
      <c r="L505" s="400"/>
      <c r="M505" s="399"/>
      <c r="O505" s="378"/>
      <c r="P505" s="378"/>
      <c r="Q505" s="378"/>
      <c r="R505" s="378"/>
      <c r="S505" s="378"/>
      <c r="T505" s="378"/>
      <c r="U505" s="378"/>
      <c r="V505" s="378"/>
      <c r="W505" s="378"/>
      <c r="X505" s="378"/>
      <c r="Y505" s="378"/>
      <c r="Z505" s="378"/>
      <c r="AA505" s="378"/>
      <c r="AB505" s="378"/>
      <c r="AC505" s="378"/>
      <c r="AD505" s="378"/>
      <c r="AE505" s="378"/>
      <c r="AF505" s="378"/>
    </row>
    <row r="506" spans="3:32" s="377" customFormat="1" ht="20" customHeight="1" x14ac:dyDescent="0.25">
      <c r="C506" s="355"/>
      <c r="D506" s="396"/>
      <c r="E506" s="396"/>
      <c r="F506" s="396"/>
      <c r="G506" s="401"/>
      <c r="H506" s="401"/>
      <c r="I506" s="401"/>
      <c r="J506" s="401"/>
      <c r="K506" s="398"/>
      <c r="L506" s="399"/>
      <c r="M506" s="399"/>
      <c r="O506" s="378"/>
      <c r="P506" s="378"/>
      <c r="Q506" s="378"/>
      <c r="R506" s="378"/>
      <c r="S506" s="378"/>
      <c r="T506" s="378"/>
      <c r="U506" s="378"/>
      <c r="V506" s="378"/>
      <c r="W506" s="378"/>
      <c r="X506" s="378"/>
      <c r="Y506" s="378"/>
      <c r="Z506" s="378"/>
      <c r="AA506" s="378"/>
      <c r="AB506" s="378"/>
      <c r="AC506" s="378"/>
      <c r="AD506" s="378"/>
      <c r="AE506" s="378"/>
      <c r="AF506" s="378"/>
    </row>
    <row r="507" spans="3:32" s="377" customFormat="1" ht="20" customHeight="1" x14ac:dyDescent="0.25">
      <c r="C507" s="355"/>
      <c r="D507" s="396"/>
      <c r="E507" s="396"/>
      <c r="F507" s="396"/>
      <c r="G507" s="401"/>
      <c r="H507" s="401"/>
      <c r="I507" s="401"/>
      <c r="J507" s="401"/>
      <c r="K507" s="398"/>
      <c r="L507" s="399"/>
      <c r="M507" s="399"/>
      <c r="O507" s="378"/>
      <c r="P507" s="378"/>
      <c r="Q507" s="378"/>
      <c r="R507" s="378"/>
      <c r="S507" s="378"/>
      <c r="T507" s="378"/>
      <c r="U507" s="378"/>
      <c r="V507" s="378"/>
      <c r="W507" s="378"/>
      <c r="X507" s="378"/>
      <c r="Y507" s="378"/>
      <c r="Z507" s="378"/>
      <c r="AA507" s="378"/>
      <c r="AB507" s="378"/>
      <c r="AC507" s="378"/>
      <c r="AD507" s="378"/>
      <c r="AE507" s="378"/>
      <c r="AF507" s="378"/>
    </row>
    <row r="508" spans="3:32" s="377" customFormat="1" ht="20" customHeight="1" x14ac:dyDescent="0.25">
      <c r="C508" s="355"/>
      <c r="D508" s="396"/>
      <c r="E508" s="396"/>
      <c r="F508" s="396"/>
      <c r="G508" s="401"/>
      <c r="H508" s="401"/>
      <c r="I508" s="401"/>
      <c r="J508" s="401"/>
      <c r="K508" s="398"/>
      <c r="L508" s="399"/>
      <c r="M508" s="399"/>
      <c r="O508" s="378"/>
      <c r="P508" s="378"/>
      <c r="Q508" s="378"/>
      <c r="R508" s="378"/>
      <c r="S508" s="378"/>
      <c r="T508" s="378"/>
      <c r="U508" s="378"/>
      <c r="V508" s="378"/>
      <c r="W508" s="378"/>
      <c r="X508" s="378"/>
      <c r="Y508" s="378"/>
      <c r="Z508" s="378"/>
      <c r="AA508" s="378"/>
      <c r="AB508" s="378"/>
      <c r="AC508" s="378"/>
      <c r="AD508" s="378"/>
      <c r="AE508" s="378"/>
      <c r="AF508" s="378"/>
    </row>
    <row r="509" spans="3:32" s="377" customFormat="1" ht="20" customHeight="1" x14ac:dyDescent="0.25">
      <c r="C509" s="355"/>
      <c r="D509" s="396"/>
      <c r="E509" s="396"/>
      <c r="F509" s="396"/>
      <c r="G509" s="401"/>
      <c r="H509" s="401"/>
      <c r="I509" s="401"/>
      <c r="J509" s="401"/>
      <c r="K509" s="398"/>
      <c r="L509" s="399"/>
      <c r="M509" s="399"/>
      <c r="O509" s="378"/>
      <c r="P509" s="378"/>
      <c r="Q509" s="378"/>
      <c r="R509" s="378"/>
      <c r="S509" s="378"/>
      <c r="T509" s="378"/>
      <c r="U509" s="378"/>
      <c r="V509" s="378"/>
      <c r="W509" s="378"/>
      <c r="X509" s="378"/>
      <c r="Y509" s="378"/>
      <c r="Z509" s="378"/>
      <c r="AA509" s="378"/>
      <c r="AB509" s="378"/>
      <c r="AC509" s="378"/>
      <c r="AD509" s="378"/>
      <c r="AE509" s="378"/>
      <c r="AF509" s="378"/>
    </row>
    <row r="510" spans="3:32" s="377" customFormat="1" ht="20" customHeight="1" x14ac:dyDescent="0.25">
      <c r="C510" s="355"/>
      <c r="D510" s="396"/>
      <c r="E510" s="396"/>
      <c r="F510" s="396"/>
      <c r="G510" s="401"/>
      <c r="H510" s="401"/>
      <c r="I510" s="401"/>
      <c r="J510" s="401"/>
      <c r="K510" s="398"/>
      <c r="L510" s="399"/>
      <c r="M510" s="399"/>
      <c r="O510" s="378"/>
      <c r="P510" s="378"/>
      <c r="Q510" s="378"/>
      <c r="R510" s="378"/>
      <c r="S510" s="378"/>
      <c r="T510" s="378"/>
      <c r="U510" s="378"/>
      <c r="V510" s="378"/>
      <c r="W510" s="378"/>
      <c r="X510" s="378"/>
      <c r="Y510" s="378"/>
      <c r="Z510" s="378"/>
      <c r="AA510" s="378"/>
      <c r="AB510" s="378"/>
      <c r="AC510" s="378"/>
      <c r="AD510" s="378"/>
      <c r="AE510" s="378"/>
      <c r="AF510" s="378"/>
    </row>
    <row r="511" spans="3:32" s="377" customFormat="1" ht="20" customHeight="1" x14ac:dyDescent="0.25">
      <c r="C511" s="355"/>
      <c r="D511" s="396"/>
      <c r="E511" s="396"/>
      <c r="F511" s="396"/>
      <c r="G511" s="401"/>
      <c r="H511" s="401"/>
      <c r="I511" s="401"/>
      <c r="J511" s="401"/>
      <c r="K511" s="398"/>
      <c r="L511" s="399"/>
      <c r="M511" s="399"/>
      <c r="O511" s="378"/>
      <c r="P511" s="378"/>
      <c r="Q511" s="378"/>
      <c r="R511" s="378"/>
      <c r="S511" s="378"/>
      <c r="T511" s="378"/>
      <c r="U511" s="378"/>
      <c r="V511" s="378"/>
      <c r="W511" s="378"/>
      <c r="X511" s="378"/>
      <c r="Y511" s="378"/>
      <c r="Z511" s="378"/>
      <c r="AA511" s="378"/>
      <c r="AB511" s="378"/>
      <c r="AC511" s="378"/>
      <c r="AD511" s="378"/>
      <c r="AE511" s="378"/>
      <c r="AF511" s="378"/>
    </row>
    <row r="512" spans="3:32" s="377" customFormat="1" ht="20" customHeight="1" x14ac:dyDescent="0.25">
      <c r="C512" s="355"/>
      <c r="D512" s="396"/>
      <c r="E512" s="396"/>
      <c r="F512" s="396"/>
      <c r="G512" s="401"/>
      <c r="H512" s="401"/>
      <c r="I512" s="401"/>
      <c r="J512" s="401"/>
      <c r="K512" s="398"/>
      <c r="L512" s="399"/>
      <c r="M512" s="399"/>
      <c r="O512" s="378"/>
      <c r="P512" s="378"/>
      <c r="Q512" s="378"/>
      <c r="R512" s="378"/>
      <c r="S512" s="378"/>
      <c r="T512" s="378"/>
      <c r="U512" s="378"/>
      <c r="V512" s="378"/>
      <c r="W512" s="378"/>
      <c r="X512" s="378"/>
      <c r="Y512" s="378"/>
      <c r="Z512" s="378"/>
      <c r="AA512" s="378"/>
      <c r="AB512" s="378"/>
      <c r="AC512" s="378"/>
      <c r="AD512" s="378"/>
      <c r="AE512" s="378"/>
      <c r="AF512" s="378"/>
    </row>
    <row r="513" spans="3:32" s="377" customFormat="1" ht="20" customHeight="1" x14ac:dyDescent="0.25">
      <c r="C513" s="355"/>
      <c r="D513" s="396"/>
      <c r="E513" s="396"/>
      <c r="F513" s="396"/>
      <c r="G513" s="401"/>
      <c r="H513" s="401"/>
      <c r="I513" s="401"/>
      <c r="J513" s="401"/>
      <c r="K513" s="398"/>
      <c r="L513" s="399"/>
      <c r="M513" s="399"/>
      <c r="O513" s="378"/>
      <c r="P513" s="378"/>
      <c r="Q513" s="378"/>
      <c r="R513" s="378"/>
      <c r="S513" s="378"/>
      <c r="T513" s="378"/>
      <c r="U513" s="378"/>
      <c r="V513" s="378"/>
      <c r="W513" s="378"/>
      <c r="X513" s="378"/>
      <c r="Y513" s="378"/>
      <c r="Z513" s="378"/>
      <c r="AA513" s="378"/>
      <c r="AB513" s="378"/>
      <c r="AC513" s="378"/>
      <c r="AD513" s="378"/>
      <c r="AE513" s="378"/>
      <c r="AF513" s="378"/>
    </row>
    <row r="514" spans="3:32" s="377" customFormat="1" ht="20" customHeight="1" x14ac:dyDescent="0.25">
      <c r="C514" s="355"/>
      <c r="D514" s="396"/>
      <c r="E514" s="396"/>
      <c r="F514" s="396"/>
      <c r="G514" s="401"/>
      <c r="H514" s="401"/>
      <c r="I514" s="401"/>
      <c r="J514" s="401"/>
      <c r="K514" s="398"/>
      <c r="L514" s="399"/>
      <c r="M514" s="399"/>
      <c r="O514" s="378"/>
      <c r="P514" s="378"/>
      <c r="Q514" s="378"/>
      <c r="R514" s="378"/>
      <c r="S514" s="378"/>
      <c r="T514" s="378"/>
      <c r="U514" s="378"/>
      <c r="V514" s="378"/>
      <c r="W514" s="378"/>
      <c r="X514" s="378"/>
      <c r="Y514" s="378"/>
      <c r="Z514" s="378"/>
      <c r="AA514" s="378"/>
      <c r="AB514" s="378"/>
      <c r="AC514" s="378"/>
      <c r="AD514" s="378"/>
      <c r="AE514" s="378"/>
      <c r="AF514" s="378"/>
    </row>
    <row r="515" spans="3:32" s="377" customFormat="1" ht="20" customHeight="1" x14ac:dyDescent="0.25">
      <c r="C515" s="355"/>
      <c r="D515" s="396"/>
      <c r="E515" s="396"/>
      <c r="F515" s="396"/>
      <c r="G515" s="401"/>
      <c r="H515" s="401"/>
      <c r="I515" s="401"/>
      <c r="J515" s="401"/>
      <c r="K515" s="398"/>
      <c r="L515" s="399"/>
      <c r="M515" s="399"/>
      <c r="O515" s="378"/>
      <c r="P515" s="378"/>
      <c r="Q515" s="378"/>
      <c r="R515" s="378"/>
      <c r="S515" s="378"/>
      <c r="T515" s="378"/>
      <c r="U515" s="378"/>
      <c r="V515" s="378"/>
      <c r="W515" s="378"/>
      <c r="X515" s="378"/>
      <c r="Y515" s="378"/>
      <c r="Z515" s="378"/>
      <c r="AA515" s="378"/>
      <c r="AB515" s="378"/>
      <c r="AC515" s="378"/>
      <c r="AD515" s="378"/>
      <c r="AE515" s="378"/>
      <c r="AF515" s="378"/>
    </row>
    <row r="516" spans="3:32" s="377" customFormat="1" ht="20" customHeight="1" x14ac:dyDescent="0.25">
      <c r="C516" s="355"/>
      <c r="D516" s="396"/>
      <c r="E516" s="396"/>
      <c r="F516" s="396"/>
      <c r="G516" s="401"/>
      <c r="H516" s="401"/>
      <c r="I516" s="401"/>
      <c r="J516" s="401"/>
      <c r="K516" s="398"/>
      <c r="L516" s="399"/>
      <c r="M516" s="399"/>
      <c r="O516" s="378"/>
      <c r="P516" s="378"/>
      <c r="Q516" s="378"/>
      <c r="R516" s="378"/>
      <c r="S516" s="378"/>
      <c r="T516" s="378"/>
      <c r="U516" s="378"/>
      <c r="V516" s="378"/>
      <c r="W516" s="378"/>
      <c r="X516" s="378"/>
      <c r="Y516" s="378"/>
      <c r="Z516" s="378"/>
      <c r="AA516" s="378"/>
      <c r="AB516" s="378"/>
      <c r="AC516" s="378"/>
      <c r="AD516" s="378"/>
      <c r="AE516" s="378"/>
      <c r="AF516" s="378"/>
    </row>
    <row r="517" spans="3:32" s="377" customFormat="1" ht="20" customHeight="1" x14ac:dyDescent="0.25">
      <c r="C517" s="355"/>
      <c r="D517" s="396"/>
      <c r="E517" s="396"/>
      <c r="F517" s="396"/>
      <c r="G517" s="401"/>
      <c r="H517" s="401"/>
      <c r="I517" s="401"/>
      <c r="J517" s="401"/>
      <c r="K517" s="398"/>
      <c r="L517" s="399"/>
      <c r="M517" s="399"/>
      <c r="O517" s="378"/>
      <c r="P517" s="378"/>
      <c r="Q517" s="378"/>
      <c r="R517" s="378"/>
      <c r="S517" s="378"/>
      <c r="T517" s="378"/>
      <c r="U517" s="378"/>
      <c r="V517" s="378"/>
      <c r="W517" s="378"/>
      <c r="X517" s="378"/>
      <c r="Y517" s="378"/>
      <c r="Z517" s="378"/>
      <c r="AA517" s="378"/>
      <c r="AB517" s="378"/>
      <c r="AC517" s="378"/>
      <c r="AD517" s="378"/>
      <c r="AE517" s="378"/>
      <c r="AF517" s="378"/>
    </row>
    <row r="518" spans="3:32" s="377" customFormat="1" ht="20" customHeight="1" x14ac:dyDescent="0.25">
      <c r="C518" s="355"/>
      <c r="D518" s="396"/>
      <c r="E518" s="396"/>
      <c r="F518" s="396"/>
      <c r="G518" s="401"/>
      <c r="H518" s="401"/>
      <c r="I518" s="401"/>
      <c r="J518" s="401"/>
      <c r="K518" s="398"/>
      <c r="L518" s="399"/>
      <c r="M518" s="399"/>
      <c r="O518" s="378"/>
      <c r="P518" s="378"/>
      <c r="Q518" s="378"/>
      <c r="R518" s="378"/>
      <c r="S518" s="378"/>
      <c r="T518" s="378"/>
      <c r="U518" s="378"/>
      <c r="V518" s="378"/>
      <c r="W518" s="378"/>
      <c r="X518" s="378"/>
      <c r="Y518" s="378"/>
      <c r="Z518" s="378"/>
      <c r="AA518" s="378"/>
      <c r="AB518" s="378"/>
      <c r="AC518" s="378"/>
      <c r="AD518" s="378"/>
      <c r="AE518" s="378"/>
      <c r="AF518" s="378"/>
    </row>
    <row r="519" spans="3:32" s="377" customFormat="1" ht="20" customHeight="1" x14ac:dyDescent="0.25">
      <c r="C519" s="355"/>
      <c r="D519" s="396"/>
      <c r="E519" s="396"/>
      <c r="F519" s="396"/>
      <c r="G519" s="401"/>
      <c r="H519" s="401"/>
      <c r="I519" s="401"/>
      <c r="J519" s="401"/>
      <c r="K519" s="398"/>
      <c r="L519" s="399"/>
      <c r="M519" s="399"/>
      <c r="O519" s="378"/>
      <c r="P519" s="378"/>
      <c r="Q519" s="378"/>
      <c r="R519" s="378"/>
      <c r="S519" s="378"/>
      <c r="T519" s="378"/>
      <c r="U519" s="378"/>
      <c r="V519" s="378"/>
      <c r="W519" s="378"/>
      <c r="X519" s="378"/>
      <c r="Y519" s="378"/>
      <c r="Z519" s="378"/>
      <c r="AA519" s="378"/>
      <c r="AB519" s="378"/>
      <c r="AC519" s="378"/>
      <c r="AD519" s="378"/>
      <c r="AE519" s="378"/>
      <c r="AF519" s="378"/>
    </row>
    <row r="520" spans="3:32" s="377" customFormat="1" ht="20" customHeight="1" x14ac:dyDescent="0.25">
      <c r="C520" s="355"/>
      <c r="D520" s="396"/>
      <c r="E520" s="396"/>
      <c r="F520" s="396"/>
      <c r="G520" s="401"/>
      <c r="H520" s="401"/>
      <c r="I520" s="401"/>
      <c r="J520" s="401"/>
      <c r="K520" s="398"/>
      <c r="L520" s="399"/>
      <c r="M520" s="399"/>
      <c r="O520" s="378"/>
      <c r="P520" s="378"/>
      <c r="Q520" s="378"/>
      <c r="R520" s="378"/>
      <c r="S520" s="378"/>
      <c r="T520" s="378"/>
      <c r="U520" s="378"/>
      <c r="V520" s="378"/>
      <c r="W520" s="378"/>
      <c r="X520" s="378"/>
      <c r="Y520" s="378"/>
      <c r="Z520" s="378"/>
      <c r="AA520" s="378"/>
      <c r="AB520" s="378"/>
      <c r="AC520" s="378"/>
      <c r="AD520" s="378"/>
      <c r="AE520" s="378"/>
      <c r="AF520" s="378"/>
    </row>
    <row r="521" spans="3:32" s="377" customFormat="1" ht="20" customHeight="1" x14ac:dyDescent="0.25">
      <c r="C521" s="355"/>
      <c r="D521" s="396"/>
      <c r="E521" s="396"/>
      <c r="F521" s="396"/>
      <c r="G521" s="401"/>
      <c r="H521" s="401"/>
      <c r="I521" s="401"/>
      <c r="J521" s="401"/>
      <c r="K521" s="398"/>
      <c r="L521" s="399"/>
      <c r="M521" s="399"/>
      <c r="O521" s="378"/>
      <c r="P521" s="378"/>
      <c r="Q521" s="378"/>
      <c r="R521" s="378"/>
      <c r="S521" s="378"/>
      <c r="T521" s="378"/>
      <c r="U521" s="378"/>
      <c r="V521" s="378"/>
      <c r="W521" s="378"/>
      <c r="X521" s="378"/>
      <c r="Y521" s="378"/>
      <c r="Z521" s="378"/>
      <c r="AA521" s="378"/>
      <c r="AB521" s="378"/>
      <c r="AC521" s="378"/>
      <c r="AD521" s="378"/>
      <c r="AE521" s="378"/>
      <c r="AF521" s="378"/>
    </row>
    <row r="522" spans="3:32" s="377" customFormat="1" ht="20" customHeight="1" x14ac:dyDescent="0.25">
      <c r="C522" s="355"/>
      <c r="D522" s="396"/>
      <c r="E522" s="396"/>
      <c r="F522" s="396"/>
      <c r="G522" s="401"/>
      <c r="H522" s="401"/>
      <c r="I522" s="401"/>
      <c r="J522" s="401"/>
      <c r="K522" s="398"/>
      <c r="L522" s="399"/>
      <c r="M522" s="399"/>
      <c r="O522" s="378"/>
      <c r="P522" s="378"/>
      <c r="Q522" s="378"/>
      <c r="R522" s="378"/>
      <c r="S522" s="378"/>
      <c r="T522" s="378"/>
      <c r="U522" s="378"/>
      <c r="V522" s="378"/>
      <c r="W522" s="378"/>
      <c r="X522" s="378"/>
      <c r="Y522" s="378"/>
      <c r="Z522" s="378"/>
      <c r="AA522" s="378"/>
      <c r="AB522" s="378"/>
      <c r="AC522" s="378"/>
      <c r="AD522" s="378"/>
      <c r="AE522" s="378"/>
      <c r="AF522" s="378"/>
    </row>
    <row r="523" spans="3:32" s="377" customFormat="1" ht="20" customHeight="1" x14ac:dyDescent="0.25">
      <c r="C523" s="355"/>
      <c r="D523" s="396"/>
      <c r="E523" s="396"/>
      <c r="F523" s="396"/>
      <c r="G523" s="401"/>
      <c r="H523" s="401"/>
      <c r="I523" s="401"/>
      <c r="J523" s="401"/>
      <c r="K523" s="398"/>
      <c r="L523" s="400"/>
      <c r="M523" s="399"/>
      <c r="O523" s="378"/>
      <c r="P523" s="378"/>
      <c r="Q523" s="378"/>
      <c r="R523" s="378"/>
      <c r="S523" s="378"/>
      <c r="T523" s="378"/>
      <c r="U523" s="378"/>
      <c r="V523" s="378"/>
      <c r="W523" s="378"/>
      <c r="X523" s="378"/>
      <c r="Y523" s="378"/>
      <c r="Z523" s="378"/>
      <c r="AA523" s="378"/>
      <c r="AB523" s="378"/>
      <c r="AC523" s="378"/>
      <c r="AD523" s="378"/>
      <c r="AE523" s="378"/>
      <c r="AF523" s="378"/>
    </row>
    <row r="524" spans="3:32" s="377" customFormat="1" ht="20" customHeight="1" x14ac:dyDescent="0.25">
      <c r="C524" s="355"/>
      <c r="D524" s="396"/>
      <c r="E524" s="396"/>
      <c r="F524" s="396"/>
      <c r="G524" s="401"/>
      <c r="H524" s="401"/>
      <c r="I524" s="401"/>
      <c r="J524" s="401"/>
      <c r="K524" s="398"/>
      <c r="L524" s="400"/>
      <c r="M524" s="399"/>
      <c r="O524" s="378"/>
      <c r="P524" s="378"/>
      <c r="Q524" s="378"/>
      <c r="R524" s="378"/>
      <c r="S524" s="378"/>
      <c r="T524" s="378"/>
      <c r="U524" s="378"/>
      <c r="V524" s="378"/>
      <c r="W524" s="378"/>
      <c r="X524" s="378"/>
      <c r="Y524" s="378"/>
      <c r="Z524" s="378"/>
      <c r="AA524" s="378"/>
      <c r="AB524" s="378"/>
      <c r="AC524" s="378"/>
      <c r="AD524" s="378"/>
      <c r="AE524" s="378"/>
      <c r="AF524" s="378"/>
    </row>
    <row r="525" spans="3:32" s="377" customFormat="1" ht="20" customHeight="1" x14ac:dyDescent="0.25">
      <c r="C525" s="355"/>
      <c r="D525" s="396"/>
      <c r="E525" s="396"/>
      <c r="F525" s="396"/>
      <c r="G525" s="401"/>
      <c r="H525" s="401"/>
      <c r="I525" s="401"/>
      <c r="J525" s="401"/>
      <c r="K525" s="398"/>
      <c r="L525" s="400"/>
      <c r="M525" s="399"/>
      <c r="O525" s="378"/>
      <c r="P525" s="378"/>
      <c r="Q525" s="378"/>
      <c r="R525" s="378"/>
      <c r="S525" s="378"/>
      <c r="T525" s="378"/>
      <c r="U525" s="378"/>
      <c r="V525" s="378"/>
      <c r="W525" s="378"/>
      <c r="X525" s="378"/>
      <c r="Y525" s="378"/>
      <c r="Z525" s="378"/>
      <c r="AA525" s="378"/>
      <c r="AB525" s="378"/>
      <c r="AC525" s="378"/>
      <c r="AD525" s="378"/>
      <c r="AE525" s="378"/>
      <c r="AF525" s="378"/>
    </row>
    <row r="526" spans="3:32" s="377" customFormat="1" ht="20" customHeight="1" x14ac:dyDescent="0.25">
      <c r="C526" s="355"/>
      <c r="D526" s="396"/>
      <c r="E526" s="396"/>
      <c r="F526" s="396"/>
      <c r="G526" s="401"/>
      <c r="H526" s="401"/>
      <c r="I526" s="401"/>
      <c r="J526" s="401"/>
      <c r="K526" s="398"/>
      <c r="L526" s="400"/>
      <c r="M526" s="399"/>
      <c r="O526" s="378"/>
      <c r="P526" s="378"/>
      <c r="Q526" s="378"/>
      <c r="R526" s="378"/>
      <c r="S526" s="378"/>
      <c r="T526" s="378"/>
      <c r="U526" s="378"/>
      <c r="V526" s="378"/>
      <c r="W526" s="378"/>
      <c r="X526" s="378"/>
      <c r="Y526" s="378"/>
      <c r="Z526" s="378"/>
      <c r="AA526" s="378"/>
      <c r="AB526" s="378"/>
      <c r="AC526" s="378"/>
      <c r="AD526" s="378"/>
      <c r="AE526" s="378"/>
      <c r="AF526" s="378"/>
    </row>
    <row r="527" spans="3:32" s="377" customFormat="1" ht="20" customHeight="1" x14ac:dyDescent="0.25">
      <c r="C527" s="355"/>
      <c r="D527" s="396"/>
      <c r="E527" s="396"/>
      <c r="F527" s="396"/>
      <c r="G527" s="401"/>
      <c r="H527" s="401"/>
      <c r="I527" s="401"/>
      <c r="J527" s="401"/>
      <c r="K527" s="398"/>
      <c r="L527" s="400"/>
      <c r="M527" s="399"/>
      <c r="O527" s="378"/>
      <c r="P527" s="378"/>
      <c r="Q527" s="378"/>
      <c r="R527" s="378"/>
      <c r="S527" s="378"/>
      <c r="T527" s="378"/>
      <c r="U527" s="378"/>
      <c r="V527" s="378"/>
      <c r="W527" s="378"/>
      <c r="X527" s="378"/>
      <c r="Y527" s="378"/>
      <c r="Z527" s="378"/>
      <c r="AA527" s="378"/>
      <c r="AB527" s="378"/>
      <c r="AC527" s="378"/>
      <c r="AD527" s="378"/>
      <c r="AE527" s="378"/>
      <c r="AF527" s="378"/>
    </row>
    <row r="528" spans="3:32" s="377" customFormat="1" ht="20" customHeight="1" x14ac:dyDescent="0.25">
      <c r="C528" s="355"/>
      <c r="D528" s="396"/>
      <c r="E528" s="396"/>
      <c r="F528" s="396"/>
      <c r="G528" s="401"/>
      <c r="H528" s="401"/>
      <c r="I528" s="401"/>
      <c r="J528" s="401"/>
      <c r="K528" s="398"/>
      <c r="L528" s="400"/>
      <c r="M528" s="399"/>
      <c r="O528" s="378"/>
      <c r="P528" s="378"/>
      <c r="Q528" s="378"/>
      <c r="R528" s="378"/>
      <c r="S528" s="378"/>
      <c r="T528" s="378"/>
      <c r="U528" s="378"/>
      <c r="V528" s="378"/>
      <c r="W528" s="378"/>
      <c r="X528" s="378"/>
      <c r="Y528" s="378"/>
      <c r="Z528" s="378"/>
      <c r="AA528" s="378"/>
      <c r="AB528" s="378"/>
      <c r="AC528" s="378"/>
      <c r="AD528" s="378"/>
      <c r="AE528" s="378"/>
      <c r="AF528" s="378"/>
    </row>
    <row r="529" spans="3:32" s="377" customFormat="1" ht="20" customHeight="1" x14ac:dyDescent="0.25">
      <c r="C529" s="355"/>
      <c r="D529" s="396"/>
      <c r="E529" s="396"/>
      <c r="F529" s="396"/>
      <c r="G529" s="401"/>
      <c r="H529" s="401"/>
      <c r="I529" s="401"/>
      <c r="J529" s="401"/>
      <c r="K529" s="398"/>
      <c r="L529" s="400"/>
      <c r="M529" s="399"/>
      <c r="O529" s="378"/>
      <c r="P529" s="378"/>
      <c r="Q529" s="378"/>
      <c r="R529" s="378"/>
      <c r="S529" s="378"/>
      <c r="T529" s="378"/>
      <c r="U529" s="378"/>
      <c r="V529" s="378"/>
      <c r="W529" s="378"/>
      <c r="X529" s="378"/>
      <c r="Y529" s="378"/>
      <c r="Z529" s="378"/>
      <c r="AA529" s="378"/>
      <c r="AB529" s="378"/>
      <c r="AC529" s="378"/>
      <c r="AD529" s="378"/>
      <c r="AE529" s="378"/>
      <c r="AF529" s="378"/>
    </row>
    <row r="530" spans="3:32" s="377" customFormat="1" ht="20" customHeight="1" x14ac:dyDescent="0.25">
      <c r="C530" s="355"/>
      <c r="D530" s="396"/>
      <c r="E530" s="396"/>
      <c r="F530" s="396"/>
      <c r="G530" s="401"/>
      <c r="H530" s="401"/>
      <c r="I530" s="401"/>
      <c r="J530" s="401"/>
      <c r="K530" s="398"/>
      <c r="L530" s="399"/>
      <c r="M530" s="399"/>
      <c r="O530" s="378"/>
      <c r="P530" s="378"/>
      <c r="Q530" s="378"/>
      <c r="R530" s="378"/>
      <c r="S530" s="378"/>
      <c r="T530" s="378"/>
      <c r="U530" s="378"/>
      <c r="V530" s="378"/>
      <c r="W530" s="378"/>
      <c r="X530" s="378"/>
      <c r="Y530" s="378"/>
      <c r="Z530" s="378"/>
      <c r="AA530" s="378"/>
      <c r="AB530" s="378"/>
      <c r="AC530" s="378"/>
      <c r="AD530" s="378"/>
      <c r="AE530" s="378"/>
      <c r="AF530" s="378"/>
    </row>
    <row r="531" spans="3:32" s="377" customFormat="1" ht="20" customHeight="1" x14ac:dyDescent="0.25">
      <c r="C531" s="355"/>
      <c r="D531" s="396"/>
      <c r="E531" s="396"/>
      <c r="F531" s="396"/>
      <c r="G531" s="401"/>
      <c r="H531" s="401"/>
      <c r="I531" s="401"/>
      <c r="J531" s="401"/>
      <c r="K531" s="398"/>
      <c r="L531" s="399"/>
      <c r="M531" s="399"/>
      <c r="O531" s="378"/>
      <c r="P531" s="378"/>
      <c r="Q531" s="378"/>
      <c r="R531" s="378"/>
      <c r="S531" s="378"/>
      <c r="T531" s="378"/>
      <c r="U531" s="378"/>
      <c r="V531" s="378"/>
      <c r="W531" s="378"/>
      <c r="X531" s="378"/>
      <c r="Y531" s="378"/>
      <c r="Z531" s="378"/>
      <c r="AA531" s="378"/>
      <c r="AB531" s="378"/>
      <c r="AC531" s="378"/>
      <c r="AD531" s="378"/>
      <c r="AE531" s="378"/>
      <c r="AF531" s="378"/>
    </row>
    <row r="532" spans="3:32" s="377" customFormat="1" ht="20" customHeight="1" x14ac:dyDescent="0.25">
      <c r="C532" s="355"/>
      <c r="D532" s="396"/>
      <c r="E532" s="396"/>
      <c r="F532" s="396"/>
      <c r="G532" s="401"/>
      <c r="H532" s="401"/>
      <c r="I532" s="401"/>
      <c r="J532" s="401"/>
      <c r="K532" s="398"/>
      <c r="L532" s="399"/>
      <c r="M532" s="399"/>
      <c r="O532" s="378"/>
      <c r="P532" s="378"/>
      <c r="Q532" s="378"/>
      <c r="R532" s="378"/>
      <c r="S532" s="378"/>
      <c r="T532" s="378"/>
      <c r="U532" s="378"/>
      <c r="V532" s="378"/>
      <c r="W532" s="378"/>
      <c r="X532" s="378"/>
      <c r="Y532" s="378"/>
      <c r="Z532" s="378"/>
      <c r="AA532" s="378"/>
      <c r="AB532" s="378"/>
      <c r="AC532" s="378"/>
      <c r="AD532" s="378"/>
      <c r="AE532" s="378"/>
      <c r="AF532" s="378"/>
    </row>
    <row r="533" spans="3:32" s="377" customFormat="1" ht="20" customHeight="1" x14ac:dyDescent="0.25">
      <c r="C533" s="355"/>
      <c r="D533" s="396"/>
      <c r="E533" s="396"/>
      <c r="F533" s="396"/>
      <c r="G533" s="401"/>
      <c r="H533" s="401"/>
      <c r="I533" s="401"/>
      <c r="J533" s="401"/>
      <c r="K533" s="398"/>
      <c r="L533" s="399"/>
      <c r="M533" s="399"/>
      <c r="O533" s="378"/>
      <c r="P533" s="378"/>
      <c r="Q533" s="378"/>
      <c r="R533" s="378"/>
      <c r="S533" s="378"/>
      <c r="T533" s="378"/>
      <c r="U533" s="378"/>
      <c r="V533" s="378"/>
      <c r="W533" s="378"/>
      <c r="X533" s="378"/>
      <c r="Y533" s="378"/>
      <c r="Z533" s="378"/>
      <c r="AA533" s="378"/>
      <c r="AB533" s="378"/>
      <c r="AC533" s="378"/>
      <c r="AD533" s="378"/>
      <c r="AE533" s="378"/>
      <c r="AF533" s="378"/>
    </row>
    <row r="534" spans="3:32" s="377" customFormat="1" ht="20" customHeight="1" x14ac:dyDescent="0.25">
      <c r="C534" s="355"/>
      <c r="D534" s="396"/>
      <c r="E534" s="396"/>
      <c r="F534" s="396"/>
      <c r="G534" s="401"/>
      <c r="H534" s="401"/>
      <c r="I534" s="401"/>
      <c r="J534" s="401"/>
      <c r="K534" s="398"/>
      <c r="L534" s="399"/>
      <c r="M534" s="399"/>
      <c r="O534" s="378"/>
      <c r="P534" s="378"/>
      <c r="Q534" s="378"/>
      <c r="R534" s="378"/>
      <c r="S534" s="378"/>
      <c r="T534" s="378"/>
      <c r="U534" s="378"/>
      <c r="V534" s="378"/>
      <c r="W534" s="378"/>
      <c r="X534" s="378"/>
      <c r="Y534" s="378"/>
      <c r="Z534" s="378"/>
      <c r="AA534" s="378"/>
      <c r="AB534" s="378"/>
      <c r="AC534" s="378"/>
      <c r="AD534" s="378"/>
      <c r="AE534" s="378"/>
      <c r="AF534" s="378"/>
    </row>
    <row r="535" spans="3:32" s="377" customFormat="1" ht="20" customHeight="1" x14ac:dyDescent="0.25">
      <c r="C535" s="355"/>
      <c r="D535" s="396"/>
      <c r="E535" s="396"/>
      <c r="F535" s="396"/>
      <c r="G535" s="401"/>
      <c r="H535" s="401"/>
      <c r="I535" s="401"/>
      <c r="J535" s="401"/>
      <c r="K535" s="398"/>
      <c r="L535" s="399"/>
      <c r="M535" s="399"/>
      <c r="O535" s="378"/>
      <c r="P535" s="378"/>
      <c r="Q535" s="378"/>
      <c r="R535" s="378"/>
      <c r="S535" s="378"/>
      <c r="T535" s="378"/>
      <c r="U535" s="378"/>
      <c r="V535" s="378"/>
      <c r="W535" s="378"/>
      <c r="X535" s="378"/>
      <c r="Y535" s="378"/>
      <c r="Z535" s="378"/>
      <c r="AA535" s="378"/>
      <c r="AB535" s="378"/>
      <c r="AC535" s="378"/>
      <c r="AD535" s="378"/>
      <c r="AE535" s="378"/>
      <c r="AF535" s="378"/>
    </row>
    <row r="536" spans="3:32" s="377" customFormat="1" ht="20" customHeight="1" x14ac:dyDescent="0.25">
      <c r="C536" s="355"/>
      <c r="D536" s="396"/>
      <c r="E536" s="396"/>
      <c r="F536" s="396"/>
      <c r="G536" s="401"/>
      <c r="H536" s="401"/>
      <c r="I536" s="401"/>
      <c r="J536" s="401"/>
      <c r="K536" s="398"/>
      <c r="L536" s="399"/>
      <c r="M536" s="399"/>
      <c r="O536" s="378"/>
      <c r="P536" s="378"/>
      <c r="Q536" s="378"/>
      <c r="R536" s="378"/>
      <c r="S536" s="378"/>
      <c r="T536" s="378"/>
      <c r="U536" s="378"/>
      <c r="V536" s="378"/>
      <c r="W536" s="378"/>
      <c r="X536" s="378"/>
      <c r="Y536" s="378"/>
      <c r="Z536" s="378"/>
      <c r="AA536" s="378"/>
      <c r="AB536" s="378"/>
      <c r="AC536" s="378"/>
      <c r="AD536" s="378"/>
      <c r="AE536" s="378"/>
      <c r="AF536" s="378"/>
    </row>
    <row r="537" spans="3:32" s="377" customFormat="1" ht="20" customHeight="1" x14ac:dyDescent="0.25">
      <c r="C537" s="355"/>
      <c r="D537" s="396"/>
      <c r="E537" s="396"/>
      <c r="F537" s="396"/>
      <c r="G537" s="401"/>
      <c r="H537" s="401"/>
      <c r="I537" s="401"/>
      <c r="J537" s="401"/>
      <c r="K537" s="398"/>
      <c r="L537" s="399"/>
      <c r="M537" s="399"/>
      <c r="O537" s="378"/>
      <c r="P537" s="378"/>
      <c r="Q537" s="378"/>
      <c r="R537" s="378"/>
      <c r="S537" s="378"/>
      <c r="T537" s="378"/>
      <c r="U537" s="378"/>
      <c r="V537" s="378"/>
      <c r="W537" s="378"/>
      <c r="X537" s="378"/>
      <c r="Y537" s="378"/>
      <c r="Z537" s="378"/>
      <c r="AA537" s="378"/>
      <c r="AB537" s="378"/>
      <c r="AC537" s="378"/>
      <c r="AD537" s="378"/>
      <c r="AE537" s="378"/>
      <c r="AF537" s="378"/>
    </row>
    <row r="538" spans="3:32" s="377" customFormat="1" ht="20" customHeight="1" x14ac:dyDescent="0.25">
      <c r="C538" s="355"/>
      <c r="D538" s="396"/>
      <c r="E538" s="396"/>
      <c r="F538" s="396"/>
      <c r="G538" s="401"/>
      <c r="H538" s="401"/>
      <c r="I538" s="401"/>
      <c r="J538" s="401"/>
      <c r="K538" s="398"/>
      <c r="L538" s="399"/>
      <c r="M538" s="399"/>
      <c r="O538" s="378"/>
      <c r="P538" s="378"/>
      <c r="Q538" s="378"/>
      <c r="R538" s="378"/>
      <c r="S538" s="378"/>
      <c r="T538" s="378"/>
      <c r="U538" s="378"/>
      <c r="V538" s="378"/>
      <c r="W538" s="378"/>
      <c r="X538" s="378"/>
      <c r="Y538" s="378"/>
      <c r="Z538" s="378"/>
      <c r="AA538" s="378"/>
      <c r="AB538" s="378"/>
      <c r="AC538" s="378"/>
      <c r="AD538" s="378"/>
      <c r="AE538" s="378"/>
      <c r="AF538" s="378"/>
    </row>
    <row r="539" spans="3:32" s="377" customFormat="1" ht="20" customHeight="1" x14ac:dyDescent="0.25">
      <c r="C539" s="355"/>
      <c r="D539" s="396"/>
      <c r="E539" s="396"/>
      <c r="F539" s="396"/>
      <c r="G539" s="401"/>
      <c r="H539" s="401"/>
      <c r="I539" s="401"/>
      <c r="J539" s="401"/>
      <c r="K539" s="398"/>
      <c r="L539" s="399"/>
      <c r="M539" s="399"/>
      <c r="O539" s="378"/>
      <c r="P539" s="378"/>
      <c r="Q539" s="378"/>
      <c r="R539" s="378"/>
      <c r="S539" s="378"/>
      <c r="T539" s="378"/>
      <c r="U539" s="378"/>
      <c r="V539" s="378"/>
      <c r="W539" s="378"/>
      <c r="X539" s="378"/>
      <c r="Y539" s="378"/>
      <c r="Z539" s="378"/>
      <c r="AA539" s="378"/>
      <c r="AB539" s="378"/>
      <c r="AC539" s="378"/>
      <c r="AD539" s="378"/>
      <c r="AE539" s="378"/>
      <c r="AF539" s="378"/>
    </row>
    <row r="540" spans="3:32" s="377" customFormat="1" ht="20" customHeight="1" x14ac:dyDescent="0.25">
      <c r="C540" s="355"/>
      <c r="D540" s="396"/>
      <c r="E540" s="396"/>
      <c r="F540" s="396"/>
      <c r="G540" s="401"/>
      <c r="H540" s="401"/>
      <c r="I540" s="401"/>
      <c r="J540" s="401"/>
      <c r="K540" s="398"/>
      <c r="L540" s="399"/>
      <c r="M540" s="399"/>
      <c r="O540" s="378"/>
      <c r="P540" s="378"/>
      <c r="Q540" s="378"/>
      <c r="R540" s="378"/>
      <c r="S540" s="378"/>
      <c r="T540" s="378"/>
      <c r="U540" s="378"/>
      <c r="V540" s="378"/>
      <c r="W540" s="378"/>
      <c r="X540" s="378"/>
      <c r="Y540" s="378"/>
      <c r="Z540" s="378"/>
      <c r="AA540" s="378"/>
      <c r="AB540" s="378"/>
      <c r="AC540" s="378"/>
      <c r="AD540" s="378"/>
      <c r="AE540" s="378"/>
      <c r="AF540" s="378"/>
    </row>
    <row r="541" spans="3:32" s="377" customFormat="1" ht="20" customHeight="1" x14ac:dyDescent="0.25">
      <c r="C541" s="355"/>
      <c r="D541" s="396"/>
      <c r="E541" s="396"/>
      <c r="F541" s="396"/>
      <c r="G541" s="401"/>
      <c r="H541" s="401"/>
      <c r="I541" s="401"/>
      <c r="J541" s="401"/>
      <c r="K541" s="398"/>
      <c r="L541" s="399"/>
      <c r="M541" s="399"/>
      <c r="O541" s="378"/>
      <c r="P541" s="378"/>
      <c r="Q541" s="378"/>
      <c r="R541" s="378"/>
      <c r="S541" s="378"/>
      <c r="T541" s="378"/>
      <c r="U541" s="378"/>
      <c r="V541" s="378"/>
      <c r="W541" s="378"/>
      <c r="X541" s="378"/>
      <c r="Y541" s="378"/>
      <c r="Z541" s="378"/>
      <c r="AA541" s="378"/>
      <c r="AB541" s="378"/>
      <c r="AC541" s="378"/>
      <c r="AD541" s="378"/>
      <c r="AE541" s="378"/>
      <c r="AF541" s="378"/>
    </row>
    <row r="542" spans="3:32" s="377" customFormat="1" ht="20" customHeight="1" x14ac:dyDescent="0.25">
      <c r="C542" s="355"/>
      <c r="D542" s="396"/>
      <c r="E542" s="396"/>
      <c r="F542" s="396"/>
      <c r="G542" s="401"/>
      <c r="H542" s="401"/>
      <c r="I542" s="401"/>
      <c r="J542" s="401"/>
      <c r="K542" s="398"/>
      <c r="L542" s="399"/>
      <c r="M542" s="399"/>
      <c r="O542" s="378"/>
      <c r="P542" s="378"/>
      <c r="Q542" s="378"/>
      <c r="R542" s="378"/>
      <c r="S542" s="378"/>
      <c r="T542" s="378"/>
      <c r="U542" s="378"/>
      <c r="V542" s="378"/>
      <c r="W542" s="378"/>
      <c r="X542" s="378"/>
      <c r="Y542" s="378"/>
      <c r="Z542" s="378"/>
      <c r="AA542" s="378"/>
      <c r="AB542" s="378"/>
      <c r="AC542" s="378"/>
      <c r="AD542" s="378"/>
      <c r="AE542" s="378"/>
      <c r="AF542" s="378"/>
    </row>
    <row r="543" spans="3:32" s="377" customFormat="1" ht="20" customHeight="1" x14ac:dyDescent="0.25">
      <c r="C543" s="355"/>
      <c r="D543" s="396"/>
      <c r="E543" s="396"/>
      <c r="F543" s="396"/>
      <c r="G543" s="401"/>
      <c r="H543" s="401"/>
      <c r="I543" s="401"/>
      <c r="J543" s="401"/>
      <c r="K543" s="398"/>
      <c r="L543" s="399"/>
      <c r="M543" s="399"/>
      <c r="O543" s="378"/>
      <c r="P543" s="378"/>
      <c r="Q543" s="378"/>
      <c r="R543" s="378"/>
      <c r="S543" s="378"/>
      <c r="T543" s="378"/>
      <c r="U543" s="378"/>
      <c r="V543" s="378"/>
      <c r="W543" s="378"/>
      <c r="X543" s="378"/>
      <c r="Y543" s="378"/>
      <c r="Z543" s="378"/>
      <c r="AA543" s="378"/>
      <c r="AB543" s="378"/>
      <c r="AC543" s="378"/>
      <c r="AD543" s="378"/>
      <c r="AE543" s="378"/>
      <c r="AF543" s="378"/>
    </row>
    <row r="544" spans="3:32" s="377" customFormat="1" ht="20" customHeight="1" x14ac:dyDescent="0.25">
      <c r="C544" s="355"/>
      <c r="D544" s="396"/>
      <c r="E544" s="396"/>
      <c r="F544" s="396"/>
      <c r="G544" s="401"/>
      <c r="H544" s="401"/>
      <c r="I544" s="401"/>
      <c r="J544" s="401"/>
      <c r="K544" s="398"/>
      <c r="L544" s="399"/>
      <c r="M544" s="399"/>
      <c r="O544" s="378"/>
      <c r="P544" s="378"/>
      <c r="Q544" s="378"/>
      <c r="R544" s="378"/>
      <c r="S544" s="378"/>
      <c r="T544" s="378"/>
      <c r="U544" s="378"/>
      <c r="V544" s="378"/>
      <c r="W544" s="378"/>
      <c r="X544" s="378"/>
      <c r="Y544" s="378"/>
      <c r="Z544" s="378"/>
      <c r="AA544" s="378"/>
      <c r="AB544" s="378"/>
      <c r="AC544" s="378"/>
      <c r="AD544" s="378"/>
      <c r="AE544" s="378"/>
      <c r="AF544" s="378"/>
    </row>
    <row r="545" spans="3:32" s="377" customFormat="1" ht="20" customHeight="1" x14ac:dyDescent="0.25">
      <c r="C545" s="355"/>
      <c r="D545" s="396"/>
      <c r="E545" s="396"/>
      <c r="F545" s="396"/>
      <c r="G545" s="401"/>
      <c r="H545" s="401"/>
      <c r="I545" s="401"/>
      <c r="J545" s="401"/>
      <c r="K545" s="398"/>
      <c r="L545" s="399"/>
      <c r="M545" s="399"/>
      <c r="O545" s="378"/>
      <c r="P545" s="378"/>
      <c r="Q545" s="378"/>
      <c r="R545" s="378"/>
      <c r="S545" s="378"/>
      <c r="T545" s="378"/>
      <c r="U545" s="378"/>
      <c r="V545" s="378"/>
      <c r="W545" s="378"/>
      <c r="X545" s="378"/>
      <c r="Y545" s="378"/>
      <c r="Z545" s="378"/>
      <c r="AA545" s="378"/>
      <c r="AB545" s="378"/>
      <c r="AC545" s="378"/>
      <c r="AD545" s="378"/>
      <c r="AE545" s="378"/>
      <c r="AF545" s="378"/>
    </row>
    <row r="546" spans="3:32" s="377" customFormat="1" ht="20" customHeight="1" x14ac:dyDescent="0.25">
      <c r="C546" s="355"/>
      <c r="D546" s="396"/>
      <c r="E546" s="396"/>
      <c r="F546" s="396"/>
      <c r="G546" s="401"/>
      <c r="H546" s="401"/>
      <c r="I546" s="401"/>
      <c r="J546" s="401"/>
      <c r="K546" s="398"/>
      <c r="L546" s="399"/>
      <c r="M546" s="399"/>
      <c r="O546" s="378"/>
      <c r="P546" s="378"/>
      <c r="Q546" s="378"/>
      <c r="R546" s="378"/>
      <c r="S546" s="378"/>
      <c r="T546" s="378"/>
      <c r="U546" s="378"/>
      <c r="V546" s="378"/>
      <c r="W546" s="378"/>
      <c r="X546" s="378"/>
      <c r="Y546" s="378"/>
      <c r="Z546" s="378"/>
      <c r="AA546" s="378"/>
      <c r="AB546" s="378"/>
      <c r="AC546" s="378"/>
      <c r="AD546" s="378"/>
      <c r="AE546" s="378"/>
      <c r="AF546" s="378"/>
    </row>
    <row r="547" spans="3:32" s="377" customFormat="1" ht="20" customHeight="1" x14ac:dyDescent="0.25">
      <c r="C547" s="355"/>
      <c r="D547" s="396"/>
      <c r="E547" s="396"/>
      <c r="F547" s="396"/>
      <c r="G547" s="401"/>
      <c r="H547" s="401"/>
      <c r="I547" s="401"/>
      <c r="J547" s="401"/>
      <c r="K547" s="398"/>
      <c r="L547" s="400"/>
      <c r="M547" s="399"/>
      <c r="O547" s="378"/>
      <c r="P547" s="378"/>
      <c r="Q547" s="378"/>
      <c r="R547" s="378"/>
      <c r="S547" s="378"/>
      <c r="T547" s="378"/>
      <c r="U547" s="378"/>
      <c r="V547" s="378"/>
      <c r="W547" s="378"/>
      <c r="X547" s="378"/>
      <c r="Y547" s="378"/>
      <c r="Z547" s="378"/>
      <c r="AA547" s="378"/>
      <c r="AB547" s="378"/>
      <c r="AC547" s="378"/>
      <c r="AD547" s="378"/>
      <c r="AE547" s="378"/>
      <c r="AF547" s="378"/>
    </row>
    <row r="548" spans="3:32" s="377" customFormat="1" ht="20" customHeight="1" x14ac:dyDescent="0.25">
      <c r="C548" s="355"/>
      <c r="D548" s="396"/>
      <c r="E548" s="396"/>
      <c r="F548" s="396"/>
      <c r="G548" s="401"/>
      <c r="H548" s="401"/>
      <c r="I548" s="401"/>
      <c r="J548" s="401"/>
      <c r="K548" s="398"/>
      <c r="L548" s="400"/>
      <c r="M548" s="399"/>
      <c r="O548" s="378"/>
      <c r="P548" s="378"/>
      <c r="Q548" s="378"/>
      <c r="R548" s="378"/>
      <c r="S548" s="378"/>
      <c r="T548" s="378"/>
      <c r="U548" s="378"/>
      <c r="V548" s="378"/>
      <c r="W548" s="378"/>
      <c r="X548" s="378"/>
      <c r="Y548" s="378"/>
      <c r="Z548" s="378"/>
      <c r="AA548" s="378"/>
      <c r="AB548" s="378"/>
      <c r="AC548" s="378"/>
      <c r="AD548" s="378"/>
      <c r="AE548" s="378"/>
      <c r="AF548" s="378"/>
    </row>
    <row r="549" spans="3:32" s="377" customFormat="1" ht="20" customHeight="1" x14ac:dyDescent="0.25">
      <c r="C549" s="355"/>
      <c r="D549" s="396"/>
      <c r="E549" s="396"/>
      <c r="F549" s="396"/>
      <c r="G549" s="401"/>
      <c r="H549" s="401"/>
      <c r="I549" s="401"/>
      <c r="J549" s="401"/>
      <c r="K549" s="398"/>
      <c r="L549" s="400"/>
      <c r="M549" s="399"/>
      <c r="O549" s="378"/>
      <c r="P549" s="378"/>
      <c r="Q549" s="378"/>
      <c r="R549" s="378"/>
      <c r="S549" s="378"/>
      <c r="T549" s="378"/>
      <c r="U549" s="378"/>
      <c r="V549" s="378"/>
      <c r="W549" s="378"/>
      <c r="X549" s="378"/>
      <c r="Y549" s="378"/>
      <c r="Z549" s="378"/>
      <c r="AA549" s="378"/>
      <c r="AB549" s="378"/>
      <c r="AC549" s="378"/>
      <c r="AD549" s="378"/>
      <c r="AE549" s="378"/>
      <c r="AF549" s="378"/>
    </row>
    <row r="550" spans="3:32" s="377" customFormat="1" ht="20" customHeight="1" x14ac:dyDescent="0.25">
      <c r="C550" s="355"/>
      <c r="D550" s="396"/>
      <c r="E550" s="396"/>
      <c r="F550" s="396"/>
      <c r="G550" s="401"/>
      <c r="H550" s="401"/>
      <c r="I550" s="401"/>
      <c r="J550" s="401"/>
      <c r="K550" s="398"/>
      <c r="L550" s="400"/>
      <c r="M550" s="399"/>
      <c r="O550" s="378"/>
      <c r="P550" s="378"/>
      <c r="Q550" s="378"/>
      <c r="R550" s="378"/>
      <c r="S550" s="378"/>
      <c r="T550" s="378"/>
      <c r="U550" s="378"/>
      <c r="V550" s="378"/>
      <c r="W550" s="378"/>
      <c r="X550" s="378"/>
      <c r="Y550" s="378"/>
      <c r="Z550" s="378"/>
      <c r="AA550" s="378"/>
      <c r="AB550" s="378"/>
      <c r="AC550" s="378"/>
      <c r="AD550" s="378"/>
      <c r="AE550" s="378"/>
      <c r="AF550" s="378"/>
    </row>
    <row r="551" spans="3:32" s="377" customFormat="1" ht="20" customHeight="1" x14ac:dyDescent="0.25">
      <c r="C551" s="355"/>
      <c r="D551" s="396"/>
      <c r="E551" s="396"/>
      <c r="F551" s="396"/>
      <c r="G551" s="401"/>
      <c r="H551" s="401"/>
      <c r="I551" s="401"/>
      <c r="J551" s="401"/>
      <c r="K551" s="398"/>
      <c r="L551" s="400"/>
      <c r="M551" s="399"/>
      <c r="O551" s="378"/>
      <c r="P551" s="378"/>
      <c r="Q551" s="378"/>
      <c r="R551" s="378"/>
      <c r="S551" s="378"/>
      <c r="T551" s="378"/>
      <c r="U551" s="378"/>
      <c r="V551" s="378"/>
      <c r="W551" s="378"/>
      <c r="X551" s="378"/>
      <c r="Y551" s="378"/>
      <c r="Z551" s="378"/>
      <c r="AA551" s="378"/>
      <c r="AB551" s="378"/>
      <c r="AC551" s="378"/>
      <c r="AD551" s="378"/>
      <c r="AE551" s="378"/>
      <c r="AF551" s="378"/>
    </row>
    <row r="552" spans="3:32" s="377" customFormat="1" ht="20" customHeight="1" x14ac:dyDescent="0.25">
      <c r="C552" s="355"/>
      <c r="D552" s="396"/>
      <c r="E552" s="396"/>
      <c r="F552" s="396"/>
      <c r="G552" s="401"/>
      <c r="H552" s="401"/>
      <c r="I552" s="401"/>
      <c r="J552" s="401"/>
      <c r="K552" s="398"/>
      <c r="L552" s="400"/>
      <c r="M552" s="399"/>
      <c r="O552" s="378"/>
      <c r="P552" s="378"/>
      <c r="Q552" s="378"/>
      <c r="R552" s="378"/>
      <c r="S552" s="378"/>
      <c r="T552" s="378"/>
      <c r="U552" s="378"/>
      <c r="V552" s="378"/>
      <c r="W552" s="378"/>
      <c r="X552" s="378"/>
      <c r="Y552" s="378"/>
      <c r="Z552" s="378"/>
      <c r="AA552" s="378"/>
      <c r="AB552" s="378"/>
      <c r="AC552" s="378"/>
      <c r="AD552" s="378"/>
      <c r="AE552" s="378"/>
      <c r="AF552" s="378"/>
    </row>
    <row r="553" spans="3:32" s="377" customFormat="1" ht="20" customHeight="1" x14ac:dyDescent="0.25">
      <c r="C553" s="355"/>
      <c r="D553" s="396"/>
      <c r="E553" s="396"/>
      <c r="F553" s="396"/>
      <c r="G553" s="401"/>
      <c r="H553" s="401"/>
      <c r="I553" s="401"/>
      <c r="J553" s="401"/>
      <c r="K553" s="398"/>
      <c r="L553" s="400"/>
      <c r="M553" s="399"/>
      <c r="O553" s="378"/>
      <c r="P553" s="378"/>
      <c r="Q553" s="378"/>
      <c r="R553" s="378"/>
      <c r="S553" s="378"/>
      <c r="T553" s="378"/>
      <c r="U553" s="378"/>
      <c r="V553" s="378"/>
      <c r="W553" s="378"/>
      <c r="X553" s="378"/>
      <c r="Y553" s="378"/>
      <c r="Z553" s="378"/>
      <c r="AA553" s="378"/>
      <c r="AB553" s="378"/>
      <c r="AC553" s="378"/>
      <c r="AD553" s="378"/>
      <c r="AE553" s="378"/>
      <c r="AF553" s="378"/>
    </row>
    <row r="554" spans="3:32" s="377" customFormat="1" ht="20" customHeight="1" x14ac:dyDescent="0.25">
      <c r="C554" s="355"/>
      <c r="D554" s="396"/>
      <c r="E554" s="396"/>
      <c r="F554" s="396"/>
      <c r="G554" s="401"/>
      <c r="H554" s="401"/>
      <c r="I554" s="401"/>
      <c r="J554" s="401"/>
      <c r="K554" s="398"/>
      <c r="L554" s="399"/>
      <c r="M554" s="399"/>
      <c r="O554" s="378"/>
      <c r="P554" s="378"/>
      <c r="Q554" s="378"/>
      <c r="R554" s="378"/>
      <c r="S554" s="378"/>
      <c r="T554" s="378"/>
      <c r="U554" s="378"/>
      <c r="V554" s="378"/>
      <c r="W554" s="378"/>
      <c r="X554" s="378"/>
      <c r="Y554" s="378"/>
      <c r="Z554" s="378"/>
      <c r="AA554" s="378"/>
      <c r="AB554" s="378"/>
      <c r="AC554" s="378"/>
      <c r="AD554" s="378"/>
      <c r="AE554" s="378"/>
      <c r="AF554" s="378"/>
    </row>
    <row r="555" spans="3:32" s="377" customFormat="1" ht="20" customHeight="1" x14ac:dyDescent="0.25">
      <c r="C555" s="355"/>
      <c r="D555" s="396"/>
      <c r="E555" s="396"/>
      <c r="F555" s="396"/>
      <c r="G555" s="401"/>
      <c r="H555" s="401"/>
      <c r="I555" s="401"/>
      <c r="J555" s="401"/>
      <c r="K555" s="398"/>
      <c r="L555" s="399"/>
      <c r="M555" s="399"/>
      <c r="O555" s="378"/>
      <c r="P555" s="378"/>
      <c r="Q555" s="378"/>
      <c r="R555" s="378"/>
      <c r="S555" s="378"/>
      <c r="T555" s="378"/>
      <c r="U555" s="378"/>
      <c r="V555" s="378"/>
      <c r="W555" s="378"/>
      <c r="X555" s="378"/>
      <c r="Y555" s="378"/>
      <c r="Z555" s="378"/>
      <c r="AA555" s="378"/>
      <c r="AB555" s="378"/>
      <c r="AC555" s="378"/>
      <c r="AD555" s="378"/>
      <c r="AE555" s="378"/>
      <c r="AF555" s="378"/>
    </row>
    <row r="556" spans="3:32" s="377" customFormat="1" ht="20" customHeight="1" x14ac:dyDescent="0.25">
      <c r="C556" s="355"/>
      <c r="D556" s="396"/>
      <c r="E556" s="396"/>
      <c r="F556" s="396"/>
      <c r="G556" s="401"/>
      <c r="H556" s="401"/>
      <c r="I556" s="401"/>
      <c r="J556" s="401"/>
      <c r="K556" s="398"/>
      <c r="L556" s="399"/>
      <c r="M556" s="399"/>
      <c r="O556" s="378"/>
      <c r="P556" s="378"/>
      <c r="Q556" s="378"/>
      <c r="R556" s="378"/>
      <c r="S556" s="378"/>
      <c r="T556" s="378"/>
      <c r="U556" s="378"/>
      <c r="V556" s="378"/>
      <c r="W556" s="378"/>
      <c r="X556" s="378"/>
      <c r="Y556" s="378"/>
      <c r="Z556" s="378"/>
      <c r="AA556" s="378"/>
      <c r="AB556" s="378"/>
      <c r="AC556" s="378"/>
      <c r="AD556" s="378"/>
      <c r="AE556" s="378"/>
      <c r="AF556" s="378"/>
    </row>
    <row r="557" spans="3:32" s="377" customFormat="1" ht="20" customHeight="1" x14ac:dyDescent="0.25">
      <c r="C557" s="355"/>
      <c r="D557" s="396"/>
      <c r="E557" s="396"/>
      <c r="F557" s="396"/>
      <c r="G557" s="401"/>
      <c r="H557" s="401"/>
      <c r="I557" s="401"/>
      <c r="J557" s="401"/>
      <c r="K557" s="398"/>
      <c r="L557" s="399"/>
      <c r="M557" s="399"/>
      <c r="O557" s="378"/>
      <c r="P557" s="378"/>
      <c r="Q557" s="378"/>
      <c r="R557" s="378"/>
      <c r="S557" s="378"/>
      <c r="T557" s="378"/>
      <c r="U557" s="378"/>
      <c r="V557" s="378"/>
      <c r="W557" s="378"/>
      <c r="X557" s="378"/>
      <c r="Y557" s="378"/>
      <c r="Z557" s="378"/>
      <c r="AA557" s="378"/>
      <c r="AB557" s="378"/>
      <c r="AC557" s="378"/>
      <c r="AD557" s="378"/>
      <c r="AE557" s="378"/>
      <c r="AF557" s="378"/>
    </row>
    <row r="558" spans="3:32" s="377" customFormat="1" ht="20" customHeight="1" x14ac:dyDescent="0.25">
      <c r="C558" s="355"/>
      <c r="D558" s="396"/>
      <c r="E558" s="396"/>
      <c r="F558" s="396"/>
      <c r="G558" s="401"/>
      <c r="H558" s="401"/>
      <c r="I558" s="401"/>
      <c r="J558" s="401"/>
      <c r="K558" s="398"/>
      <c r="L558" s="399"/>
      <c r="M558" s="399"/>
      <c r="O558" s="378"/>
      <c r="P558" s="378"/>
      <c r="Q558" s="378"/>
      <c r="R558" s="378"/>
      <c r="S558" s="378"/>
      <c r="T558" s="378"/>
      <c r="U558" s="378"/>
      <c r="V558" s="378"/>
      <c r="W558" s="378"/>
      <c r="X558" s="378"/>
      <c r="Y558" s="378"/>
      <c r="Z558" s="378"/>
      <c r="AA558" s="378"/>
      <c r="AB558" s="378"/>
      <c r="AC558" s="378"/>
      <c r="AD558" s="378"/>
      <c r="AE558" s="378"/>
      <c r="AF558" s="378"/>
    </row>
    <row r="559" spans="3:32" s="377" customFormat="1" ht="20" customHeight="1" x14ac:dyDescent="0.25">
      <c r="C559" s="355"/>
      <c r="D559" s="396"/>
      <c r="E559" s="396"/>
      <c r="F559" s="396"/>
      <c r="G559" s="401"/>
      <c r="H559" s="401"/>
      <c r="I559" s="401"/>
      <c r="J559" s="401"/>
      <c r="K559" s="398"/>
      <c r="L559" s="399"/>
      <c r="M559" s="399"/>
      <c r="O559" s="378"/>
      <c r="P559" s="378"/>
      <c r="Q559" s="378"/>
      <c r="R559" s="378"/>
      <c r="S559" s="378"/>
      <c r="T559" s="378"/>
      <c r="U559" s="378"/>
      <c r="V559" s="378"/>
      <c r="W559" s="378"/>
      <c r="X559" s="378"/>
      <c r="Y559" s="378"/>
      <c r="Z559" s="378"/>
      <c r="AA559" s="378"/>
      <c r="AB559" s="378"/>
      <c r="AC559" s="378"/>
      <c r="AD559" s="378"/>
      <c r="AE559" s="378"/>
      <c r="AF559" s="378"/>
    </row>
    <row r="560" spans="3:32" s="377" customFormat="1" ht="20" customHeight="1" x14ac:dyDescent="0.25">
      <c r="C560" s="355"/>
      <c r="D560" s="396"/>
      <c r="E560" s="396"/>
      <c r="F560" s="396"/>
      <c r="G560" s="401"/>
      <c r="H560" s="401"/>
      <c r="I560" s="401"/>
      <c r="J560" s="401"/>
      <c r="K560" s="398"/>
      <c r="L560" s="399"/>
      <c r="M560" s="399"/>
      <c r="O560" s="378"/>
      <c r="P560" s="378"/>
      <c r="Q560" s="378"/>
      <c r="R560" s="378"/>
      <c r="S560" s="378"/>
      <c r="T560" s="378"/>
      <c r="U560" s="378"/>
      <c r="V560" s="378"/>
      <c r="W560" s="378"/>
      <c r="X560" s="378"/>
      <c r="Y560" s="378"/>
      <c r="Z560" s="378"/>
      <c r="AA560" s="378"/>
      <c r="AB560" s="378"/>
      <c r="AC560" s="378"/>
      <c r="AD560" s="378"/>
      <c r="AE560" s="378"/>
      <c r="AF560" s="378"/>
    </row>
    <row r="561" spans="3:32" s="377" customFormat="1" ht="20" customHeight="1" x14ac:dyDescent="0.25">
      <c r="C561" s="355"/>
      <c r="D561" s="396"/>
      <c r="E561" s="396"/>
      <c r="F561" s="396"/>
      <c r="G561" s="401"/>
      <c r="H561" s="401"/>
      <c r="I561" s="401"/>
      <c r="J561" s="401"/>
      <c r="K561" s="398"/>
      <c r="L561" s="399"/>
      <c r="M561" s="399"/>
      <c r="O561" s="378"/>
      <c r="P561" s="378"/>
      <c r="Q561" s="378"/>
      <c r="R561" s="378"/>
      <c r="S561" s="378"/>
      <c r="T561" s="378"/>
      <c r="U561" s="378"/>
      <c r="V561" s="378"/>
      <c r="W561" s="378"/>
      <c r="X561" s="378"/>
      <c r="Y561" s="378"/>
      <c r="Z561" s="378"/>
      <c r="AA561" s="378"/>
      <c r="AB561" s="378"/>
      <c r="AC561" s="378"/>
      <c r="AD561" s="378"/>
      <c r="AE561" s="378"/>
      <c r="AF561" s="378"/>
    </row>
    <row r="562" spans="3:32" s="377" customFormat="1" ht="20" customHeight="1" x14ac:dyDescent="0.25">
      <c r="C562" s="355"/>
      <c r="D562" s="396"/>
      <c r="E562" s="396"/>
      <c r="F562" s="396"/>
      <c r="G562" s="401"/>
      <c r="H562" s="401"/>
      <c r="I562" s="401"/>
      <c r="J562" s="401"/>
      <c r="K562" s="398"/>
      <c r="L562" s="399"/>
      <c r="M562" s="399"/>
      <c r="O562" s="378"/>
      <c r="P562" s="378"/>
      <c r="Q562" s="378"/>
      <c r="R562" s="378"/>
      <c r="S562" s="378"/>
      <c r="T562" s="378"/>
      <c r="U562" s="378"/>
      <c r="V562" s="378"/>
      <c r="W562" s="378"/>
      <c r="X562" s="378"/>
      <c r="Y562" s="378"/>
      <c r="Z562" s="378"/>
      <c r="AA562" s="378"/>
      <c r="AB562" s="378"/>
      <c r="AC562" s="378"/>
      <c r="AD562" s="378"/>
      <c r="AE562" s="378"/>
      <c r="AF562" s="378"/>
    </row>
    <row r="563" spans="3:32" s="377" customFormat="1" ht="20" customHeight="1" x14ac:dyDescent="0.25">
      <c r="C563" s="355"/>
      <c r="D563" s="396"/>
      <c r="E563" s="396"/>
      <c r="F563" s="396"/>
      <c r="G563" s="401"/>
      <c r="H563" s="401"/>
      <c r="I563" s="401"/>
      <c r="J563" s="401"/>
      <c r="K563" s="398"/>
      <c r="L563" s="399"/>
      <c r="M563" s="399"/>
      <c r="O563" s="378"/>
      <c r="P563" s="378"/>
      <c r="Q563" s="378"/>
      <c r="R563" s="378"/>
      <c r="S563" s="378"/>
      <c r="T563" s="378"/>
      <c r="U563" s="378"/>
      <c r="V563" s="378"/>
      <c r="W563" s="378"/>
      <c r="X563" s="378"/>
      <c r="Y563" s="378"/>
      <c r="Z563" s="378"/>
      <c r="AA563" s="378"/>
      <c r="AB563" s="378"/>
      <c r="AC563" s="378"/>
      <c r="AD563" s="378"/>
      <c r="AE563" s="378"/>
      <c r="AF563" s="378"/>
    </row>
    <row r="564" spans="3:32" s="377" customFormat="1" ht="20" customHeight="1" x14ac:dyDescent="0.25">
      <c r="C564" s="355"/>
      <c r="D564" s="396"/>
      <c r="E564" s="396"/>
      <c r="F564" s="396"/>
      <c r="G564" s="401"/>
      <c r="H564" s="401"/>
      <c r="I564" s="401"/>
      <c r="J564" s="401"/>
      <c r="K564" s="398"/>
      <c r="L564" s="399"/>
      <c r="M564" s="399"/>
      <c r="O564" s="378"/>
      <c r="P564" s="378"/>
      <c r="Q564" s="378"/>
      <c r="R564" s="378"/>
      <c r="S564" s="378"/>
      <c r="T564" s="378"/>
      <c r="U564" s="378"/>
      <c r="V564" s="378"/>
      <c r="W564" s="378"/>
      <c r="X564" s="378"/>
      <c r="Y564" s="378"/>
      <c r="Z564" s="378"/>
      <c r="AA564" s="378"/>
      <c r="AB564" s="378"/>
      <c r="AC564" s="378"/>
      <c r="AD564" s="378"/>
      <c r="AE564" s="378"/>
      <c r="AF564" s="378"/>
    </row>
    <row r="565" spans="3:32" s="377" customFormat="1" ht="20" customHeight="1" x14ac:dyDescent="0.25">
      <c r="C565" s="355"/>
      <c r="D565" s="396"/>
      <c r="E565" s="396"/>
      <c r="F565" s="396"/>
      <c r="G565" s="401"/>
      <c r="H565" s="401"/>
      <c r="I565" s="401"/>
      <c r="J565" s="401"/>
      <c r="K565" s="398"/>
      <c r="L565" s="399"/>
      <c r="M565" s="399"/>
      <c r="O565" s="378"/>
      <c r="P565" s="378"/>
      <c r="Q565" s="378"/>
      <c r="R565" s="378"/>
      <c r="S565" s="378"/>
      <c r="T565" s="378"/>
      <c r="U565" s="378"/>
      <c r="V565" s="378"/>
      <c r="W565" s="378"/>
      <c r="X565" s="378"/>
      <c r="Y565" s="378"/>
      <c r="Z565" s="378"/>
      <c r="AA565" s="378"/>
      <c r="AB565" s="378"/>
      <c r="AC565" s="378"/>
      <c r="AD565" s="378"/>
      <c r="AE565" s="378"/>
      <c r="AF565" s="378"/>
    </row>
    <row r="566" spans="3:32" s="377" customFormat="1" ht="20" customHeight="1" x14ac:dyDescent="0.25">
      <c r="C566" s="355"/>
      <c r="D566" s="396"/>
      <c r="E566" s="396"/>
      <c r="F566" s="396"/>
      <c r="G566" s="401"/>
      <c r="H566" s="401"/>
      <c r="I566" s="401"/>
      <c r="J566" s="401"/>
      <c r="K566" s="398"/>
      <c r="L566" s="399"/>
      <c r="M566" s="399"/>
      <c r="O566" s="378"/>
      <c r="P566" s="378"/>
      <c r="Q566" s="378"/>
      <c r="R566" s="378"/>
      <c r="S566" s="378"/>
      <c r="T566" s="378"/>
      <c r="U566" s="378"/>
      <c r="V566" s="378"/>
      <c r="W566" s="378"/>
      <c r="X566" s="378"/>
      <c r="Y566" s="378"/>
      <c r="Z566" s="378"/>
      <c r="AA566" s="378"/>
      <c r="AB566" s="378"/>
      <c r="AC566" s="378"/>
      <c r="AD566" s="378"/>
      <c r="AE566" s="378"/>
      <c r="AF566" s="378"/>
    </row>
    <row r="567" spans="3:32" s="377" customFormat="1" ht="20" customHeight="1" x14ac:dyDescent="0.25">
      <c r="C567" s="355"/>
      <c r="D567" s="396"/>
      <c r="E567" s="396"/>
      <c r="F567" s="396"/>
      <c r="G567" s="401"/>
      <c r="H567" s="401"/>
      <c r="I567" s="401"/>
      <c r="J567" s="401"/>
      <c r="K567" s="398"/>
      <c r="L567" s="399"/>
      <c r="M567" s="399"/>
      <c r="O567" s="378"/>
      <c r="P567" s="378"/>
      <c r="Q567" s="378"/>
      <c r="R567" s="378"/>
      <c r="S567" s="378"/>
      <c r="T567" s="378"/>
      <c r="U567" s="378"/>
      <c r="V567" s="378"/>
      <c r="W567" s="378"/>
      <c r="X567" s="378"/>
      <c r="Y567" s="378"/>
      <c r="Z567" s="378"/>
      <c r="AA567" s="378"/>
      <c r="AB567" s="378"/>
      <c r="AC567" s="378"/>
      <c r="AD567" s="378"/>
      <c r="AE567" s="378"/>
      <c r="AF567" s="378"/>
    </row>
    <row r="568" spans="3:32" s="377" customFormat="1" ht="20" customHeight="1" x14ac:dyDescent="0.25">
      <c r="C568" s="355"/>
      <c r="D568" s="396"/>
      <c r="E568" s="396"/>
      <c r="F568" s="396"/>
      <c r="G568" s="401"/>
      <c r="H568" s="401"/>
      <c r="I568" s="401"/>
      <c r="J568" s="401"/>
      <c r="K568" s="398"/>
      <c r="L568" s="399"/>
      <c r="M568" s="399"/>
      <c r="O568" s="378"/>
      <c r="P568" s="378"/>
      <c r="Q568" s="378"/>
      <c r="R568" s="378"/>
      <c r="S568" s="378"/>
      <c r="T568" s="378"/>
      <c r="U568" s="378"/>
      <c r="V568" s="378"/>
      <c r="W568" s="378"/>
      <c r="X568" s="378"/>
      <c r="Y568" s="378"/>
      <c r="Z568" s="378"/>
      <c r="AA568" s="378"/>
      <c r="AB568" s="378"/>
      <c r="AC568" s="378"/>
      <c r="AD568" s="378"/>
      <c r="AE568" s="378"/>
      <c r="AF568" s="378"/>
    </row>
    <row r="569" spans="3:32" s="377" customFormat="1" ht="20" customHeight="1" x14ac:dyDescent="0.25">
      <c r="C569" s="355"/>
      <c r="D569" s="396"/>
      <c r="E569" s="396"/>
      <c r="F569" s="396"/>
      <c r="G569" s="401"/>
      <c r="H569" s="401"/>
      <c r="I569" s="401"/>
      <c r="J569" s="401"/>
      <c r="K569" s="398"/>
      <c r="L569" s="399"/>
      <c r="M569" s="399"/>
      <c r="O569" s="378"/>
      <c r="P569" s="378"/>
      <c r="Q569" s="378"/>
      <c r="R569" s="378"/>
      <c r="S569" s="378"/>
      <c r="T569" s="378"/>
      <c r="U569" s="378"/>
      <c r="V569" s="378"/>
      <c r="W569" s="378"/>
      <c r="X569" s="378"/>
      <c r="Y569" s="378"/>
      <c r="Z569" s="378"/>
      <c r="AA569" s="378"/>
      <c r="AB569" s="378"/>
      <c r="AC569" s="378"/>
      <c r="AD569" s="378"/>
      <c r="AE569" s="378"/>
      <c r="AF569" s="378"/>
    </row>
    <row r="570" spans="3:32" s="377" customFormat="1" ht="20" customHeight="1" x14ac:dyDescent="0.25">
      <c r="C570" s="355"/>
      <c r="D570" s="396"/>
      <c r="E570" s="396"/>
      <c r="F570" s="396"/>
      <c r="G570" s="401"/>
      <c r="H570" s="401"/>
      <c r="I570" s="401"/>
      <c r="J570" s="401"/>
      <c r="K570" s="398"/>
      <c r="L570" s="399"/>
      <c r="M570" s="399"/>
      <c r="O570" s="378"/>
      <c r="P570" s="378"/>
      <c r="Q570" s="378"/>
      <c r="R570" s="378"/>
      <c r="S570" s="378"/>
      <c r="T570" s="378"/>
      <c r="U570" s="378"/>
      <c r="V570" s="378"/>
      <c r="W570" s="378"/>
      <c r="X570" s="378"/>
      <c r="Y570" s="378"/>
      <c r="Z570" s="378"/>
      <c r="AA570" s="378"/>
      <c r="AB570" s="378"/>
      <c r="AC570" s="378"/>
      <c r="AD570" s="378"/>
      <c r="AE570" s="378"/>
      <c r="AF570" s="378"/>
    </row>
    <row r="571" spans="3:32" s="377" customFormat="1" ht="20" customHeight="1" x14ac:dyDescent="0.25">
      <c r="C571" s="355"/>
      <c r="D571" s="396"/>
      <c r="E571" s="396"/>
      <c r="F571" s="396"/>
      <c r="G571" s="401"/>
      <c r="H571" s="401"/>
      <c r="I571" s="401"/>
      <c r="J571" s="401"/>
      <c r="K571" s="398"/>
      <c r="L571" s="400"/>
      <c r="M571" s="399"/>
      <c r="O571" s="378"/>
      <c r="P571" s="378"/>
      <c r="Q571" s="378"/>
      <c r="R571" s="378"/>
      <c r="S571" s="378"/>
      <c r="T571" s="378"/>
      <c r="U571" s="378"/>
      <c r="V571" s="378"/>
      <c r="W571" s="378"/>
      <c r="X571" s="378"/>
      <c r="Y571" s="378"/>
      <c r="Z571" s="378"/>
      <c r="AA571" s="378"/>
      <c r="AB571" s="378"/>
      <c r="AC571" s="378"/>
      <c r="AD571" s="378"/>
      <c r="AE571" s="378"/>
      <c r="AF571" s="378"/>
    </row>
    <row r="572" spans="3:32" s="377" customFormat="1" ht="20" customHeight="1" x14ac:dyDescent="0.25">
      <c r="C572" s="355"/>
      <c r="D572" s="396"/>
      <c r="E572" s="396"/>
      <c r="F572" s="396"/>
      <c r="G572" s="401"/>
      <c r="H572" s="401"/>
      <c r="I572" s="401"/>
      <c r="J572" s="401"/>
      <c r="K572" s="398"/>
      <c r="L572" s="400"/>
      <c r="M572" s="399"/>
      <c r="O572" s="378"/>
      <c r="P572" s="378"/>
      <c r="Q572" s="378"/>
      <c r="R572" s="378"/>
      <c r="S572" s="378"/>
      <c r="T572" s="378"/>
      <c r="U572" s="378"/>
      <c r="V572" s="378"/>
      <c r="W572" s="378"/>
      <c r="X572" s="378"/>
      <c r="Y572" s="378"/>
      <c r="Z572" s="378"/>
      <c r="AA572" s="378"/>
      <c r="AB572" s="378"/>
      <c r="AC572" s="378"/>
      <c r="AD572" s="378"/>
      <c r="AE572" s="378"/>
      <c r="AF572" s="378"/>
    </row>
    <row r="573" spans="3:32" s="377" customFormat="1" ht="20" customHeight="1" x14ac:dyDescent="0.25">
      <c r="C573" s="355"/>
      <c r="D573" s="396"/>
      <c r="E573" s="396"/>
      <c r="F573" s="396"/>
      <c r="G573" s="401"/>
      <c r="H573" s="401"/>
      <c r="I573" s="401"/>
      <c r="J573" s="401"/>
      <c r="K573" s="398"/>
      <c r="L573" s="400"/>
      <c r="M573" s="399"/>
      <c r="O573" s="378"/>
      <c r="P573" s="378"/>
      <c r="Q573" s="378"/>
      <c r="R573" s="378"/>
      <c r="S573" s="378"/>
      <c r="T573" s="378"/>
      <c r="U573" s="378"/>
      <c r="V573" s="378"/>
      <c r="W573" s="378"/>
      <c r="X573" s="378"/>
      <c r="Y573" s="378"/>
      <c r="Z573" s="378"/>
      <c r="AA573" s="378"/>
      <c r="AB573" s="378"/>
      <c r="AC573" s="378"/>
      <c r="AD573" s="378"/>
      <c r="AE573" s="378"/>
      <c r="AF573" s="378"/>
    </row>
    <row r="574" spans="3:32" s="377" customFormat="1" ht="20" customHeight="1" x14ac:dyDescent="0.25">
      <c r="C574" s="355"/>
      <c r="D574" s="396"/>
      <c r="E574" s="396"/>
      <c r="F574" s="396"/>
      <c r="G574" s="401"/>
      <c r="H574" s="401"/>
      <c r="I574" s="401"/>
      <c r="J574" s="401"/>
      <c r="K574" s="398"/>
      <c r="L574" s="400"/>
      <c r="M574" s="399"/>
      <c r="O574" s="378"/>
      <c r="P574" s="378"/>
      <c r="Q574" s="378"/>
      <c r="R574" s="378"/>
      <c r="S574" s="378"/>
      <c r="T574" s="378"/>
      <c r="U574" s="378"/>
      <c r="V574" s="378"/>
      <c r="W574" s="378"/>
      <c r="X574" s="378"/>
      <c r="Y574" s="378"/>
      <c r="Z574" s="378"/>
      <c r="AA574" s="378"/>
      <c r="AB574" s="378"/>
      <c r="AC574" s="378"/>
      <c r="AD574" s="378"/>
      <c r="AE574" s="378"/>
      <c r="AF574" s="378"/>
    </row>
    <row r="575" spans="3:32" s="377" customFormat="1" ht="20" customHeight="1" x14ac:dyDescent="0.25">
      <c r="C575" s="355"/>
      <c r="D575" s="396"/>
      <c r="E575" s="396"/>
      <c r="F575" s="396"/>
      <c r="G575" s="401"/>
      <c r="H575" s="401"/>
      <c r="I575" s="401"/>
      <c r="J575" s="401"/>
      <c r="K575" s="398"/>
      <c r="L575" s="400"/>
      <c r="M575" s="399"/>
      <c r="O575" s="378"/>
      <c r="P575" s="378"/>
      <c r="Q575" s="378"/>
      <c r="R575" s="378"/>
      <c r="S575" s="378"/>
      <c r="T575" s="378"/>
      <c r="U575" s="378"/>
      <c r="V575" s="378"/>
      <c r="W575" s="378"/>
      <c r="X575" s="378"/>
      <c r="Y575" s="378"/>
      <c r="Z575" s="378"/>
      <c r="AA575" s="378"/>
      <c r="AB575" s="378"/>
      <c r="AC575" s="378"/>
      <c r="AD575" s="378"/>
      <c r="AE575" s="378"/>
      <c r="AF575" s="378"/>
    </row>
    <row r="576" spans="3:32" s="377" customFormat="1" ht="20" customHeight="1" x14ac:dyDescent="0.25">
      <c r="C576" s="355"/>
      <c r="D576" s="396"/>
      <c r="E576" s="396"/>
      <c r="F576" s="396"/>
      <c r="G576" s="401"/>
      <c r="H576" s="401"/>
      <c r="I576" s="401"/>
      <c r="J576" s="401"/>
      <c r="K576" s="398"/>
      <c r="L576" s="400"/>
      <c r="M576" s="399"/>
      <c r="O576" s="378"/>
      <c r="P576" s="378"/>
      <c r="Q576" s="378"/>
      <c r="R576" s="378"/>
      <c r="S576" s="378"/>
      <c r="T576" s="378"/>
      <c r="U576" s="378"/>
      <c r="V576" s="378"/>
      <c r="W576" s="378"/>
      <c r="X576" s="378"/>
      <c r="Y576" s="378"/>
      <c r="Z576" s="378"/>
      <c r="AA576" s="378"/>
      <c r="AB576" s="378"/>
      <c r="AC576" s="378"/>
      <c r="AD576" s="378"/>
      <c r="AE576" s="378"/>
      <c r="AF576" s="378"/>
    </row>
    <row r="577" spans="3:32" s="377" customFormat="1" ht="20" customHeight="1" x14ac:dyDescent="0.25">
      <c r="C577" s="355"/>
      <c r="D577" s="396"/>
      <c r="E577" s="396"/>
      <c r="F577" s="396"/>
      <c r="G577" s="401"/>
      <c r="H577" s="401"/>
      <c r="I577" s="401"/>
      <c r="J577" s="401"/>
      <c r="K577" s="398"/>
      <c r="L577" s="400"/>
      <c r="M577" s="399"/>
      <c r="O577" s="378"/>
      <c r="P577" s="378"/>
      <c r="Q577" s="378"/>
      <c r="R577" s="378"/>
      <c r="S577" s="378"/>
      <c r="T577" s="378"/>
      <c r="U577" s="378"/>
      <c r="V577" s="378"/>
      <c r="W577" s="378"/>
      <c r="X577" s="378"/>
      <c r="Y577" s="378"/>
      <c r="Z577" s="378"/>
      <c r="AA577" s="378"/>
      <c r="AB577" s="378"/>
      <c r="AC577" s="378"/>
      <c r="AD577" s="378"/>
      <c r="AE577" s="378"/>
      <c r="AF577" s="378"/>
    </row>
    <row r="578" spans="3:32" s="377" customFormat="1" ht="20" customHeight="1" x14ac:dyDescent="0.25">
      <c r="C578" s="355"/>
      <c r="D578" s="396"/>
      <c r="E578" s="396"/>
      <c r="F578" s="396"/>
      <c r="G578" s="401"/>
      <c r="H578" s="401"/>
      <c r="I578" s="401"/>
      <c r="J578" s="401"/>
      <c r="K578" s="398"/>
      <c r="L578" s="399"/>
      <c r="M578" s="399"/>
      <c r="O578" s="378"/>
      <c r="P578" s="378"/>
      <c r="Q578" s="378"/>
      <c r="R578" s="378"/>
      <c r="S578" s="378"/>
      <c r="T578" s="378"/>
      <c r="U578" s="378"/>
      <c r="V578" s="378"/>
      <c r="W578" s="378"/>
      <c r="X578" s="378"/>
      <c r="Y578" s="378"/>
      <c r="Z578" s="378"/>
      <c r="AA578" s="378"/>
      <c r="AB578" s="378"/>
      <c r="AC578" s="378"/>
      <c r="AD578" s="378"/>
      <c r="AE578" s="378"/>
      <c r="AF578" s="378"/>
    </row>
    <row r="579" spans="3:32" s="377" customFormat="1" ht="20" customHeight="1" x14ac:dyDescent="0.25">
      <c r="C579" s="355"/>
      <c r="D579" s="396"/>
      <c r="E579" s="396"/>
      <c r="F579" s="396"/>
      <c r="G579" s="401"/>
      <c r="H579" s="401"/>
      <c r="I579" s="401"/>
      <c r="J579" s="401"/>
      <c r="K579" s="398"/>
      <c r="L579" s="399"/>
      <c r="M579" s="399"/>
      <c r="O579" s="378"/>
      <c r="P579" s="378"/>
      <c r="Q579" s="378"/>
      <c r="R579" s="378"/>
      <c r="S579" s="378"/>
      <c r="T579" s="378"/>
      <c r="U579" s="378"/>
      <c r="V579" s="378"/>
      <c r="W579" s="378"/>
      <c r="X579" s="378"/>
      <c r="Y579" s="378"/>
      <c r="Z579" s="378"/>
      <c r="AA579" s="378"/>
      <c r="AB579" s="378"/>
      <c r="AC579" s="378"/>
      <c r="AD579" s="378"/>
      <c r="AE579" s="378"/>
      <c r="AF579" s="378"/>
    </row>
    <row r="580" spans="3:32" s="377" customFormat="1" ht="20" customHeight="1" x14ac:dyDescent="0.25">
      <c r="C580" s="355"/>
      <c r="D580" s="396"/>
      <c r="E580" s="396"/>
      <c r="F580" s="396"/>
      <c r="G580" s="401"/>
      <c r="H580" s="401"/>
      <c r="I580" s="401"/>
      <c r="J580" s="401"/>
      <c r="K580" s="398"/>
      <c r="L580" s="399"/>
      <c r="M580" s="399"/>
      <c r="O580" s="378"/>
      <c r="P580" s="378"/>
      <c r="Q580" s="378"/>
      <c r="R580" s="378"/>
      <c r="S580" s="378"/>
      <c r="T580" s="378"/>
      <c r="U580" s="378"/>
      <c r="V580" s="378"/>
      <c r="W580" s="378"/>
      <c r="X580" s="378"/>
      <c r="Y580" s="378"/>
      <c r="Z580" s="378"/>
      <c r="AA580" s="378"/>
      <c r="AB580" s="378"/>
      <c r="AC580" s="378"/>
      <c r="AD580" s="378"/>
      <c r="AE580" s="378"/>
      <c r="AF580" s="378"/>
    </row>
    <row r="581" spans="3:32" s="377" customFormat="1" ht="20" customHeight="1" x14ac:dyDescent="0.25">
      <c r="C581" s="355"/>
      <c r="D581" s="396"/>
      <c r="E581" s="396"/>
      <c r="F581" s="396"/>
      <c r="G581" s="401"/>
      <c r="H581" s="401"/>
      <c r="I581" s="401"/>
      <c r="J581" s="401"/>
      <c r="K581" s="398"/>
      <c r="L581" s="399"/>
      <c r="M581" s="399"/>
      <c r="O581" s="378"/>
      <c r="P581" s="378"/>
      <c r="Q581" s="378"/>
      <c r="R581" s="378"/>
      <c r="S581" s="378"/>
      <c r="T581" s="378"/>
      <c r="U581" s="378"/>
      <c r="V581" s="378"/>
      <c r="W581" s="378"/>
      <c r="X581" s="378"/>
      <c r="Y581" s="378"/>
      <c r="Z581" s="378"/>
      <c r="AA581" s="378"/>
      <c r="AB581" s="378"/>
      <c r="AC581" s="378"/>
      <c r="AD581" s="378"/>
      <c r="AE581" s="378"/>
      <c r="AF581" s="378"/>
    </row>
    <row r="582" spans="3:32" s="377" customFormat="1" ht="20" customHeight="1" x14ac:dyDescent="0.25">
      <c r="C582" s="355"/>
      <c r="D582" s="396"/>
      <c r="E582" s="396"/>
      <c r="F582" s="396"/>
      <c r="G582" s="401"/>
      <c r="H582" s="401"/>
      <c r="I582" s="401"/>
      <c r="J582" s="401"/>
      <c r="K582" s="398"/>
      <c r="L582" s="399"/>
      <c r="M582" s="399"/>
      <c r="O582" s="378"/>
      <c r="P582" s="378"/>
      <c r="Q582" s="378"/>
      <c r="R582" s="378"/>
      <c r="S582" s="378"/>
      <c r="T582" s="378"/>
      <c r="U582" s="378"/>
      <c r="V582" s="378"/>
      <c r="W582" s="378"/>
      <c r="X582" s="378"/>
      <c r="Y582" s="378"/>
      <c r="Z582" s="378"/>
      <c r="AA582" s="378"/>
      <c r="AB582" s="378"/>
      <c r="AC582" s="378"/>
      <c r="AD582" s="378"/>
      <c r="AE582" s="378"/>
      <c r="AF582" s="378"/>
    </row>
    <row r="583" spans="3:32" s="377" customFormat="1" ht="20" customHeight="1" x14ac:dyDescent="0.25">
      <c r="C583" s="355"/>
      <c r="D583" s="396"/>
      <c r="E583" s="396"/>
      <c r="F583" s="396"/>
      <c r="G583" s="401"/>
      <c r="H583" s="401"/>
      <c r="I583" s="401"/>
      <c r="J583" s="401"/>
      <c r="K583" s="398"/>
      <c r="L583" s="399"/>
      <c r="M583" s="399"/>
      <c r="O583" s="378"/>
      <c r="P583" s="378"/>
      <c r="Q583" s="378"/>
      <c r="R583" s="378"/>
      <c r="S583" s="378"/>
      <c r="T583" s="378"/>
      <c r="U583" s="378"/>
      <c r="V583" s="378"/>
      <c r="W583" s="378"/>
      <c r="X583" s="378"/>
      <c r="Y583" s="378"/>
      <c r="Z583" s="378"/>
      <c r="AA583" s="378"/>
      <c r="AB583" s="378"/>
      <c r="AC583" s="378"/>
      <c r="AD583" s="378"/>
      <c r="AE583" s="378"/>
      <c r="AF583" s="378"/>
    </row>
    <row r="584" spans="3:32" s="377" customFormat="1" ht="20" customHeight="1" x14ac:dyDescent="0.25">
      <c r="C584" s="355"/>
      <c r="D584" s="396"/>
      <c r="E584" s="396"/>
      <c r="F584" s="396"/>
      <c r="G584" s="401"/>
      <c r="H584" s="401"/>
      <c r="I584" s="401"/>
      <c r="J584" s="401"/>
      <c r="K584" s="398"/>
      <c r="L584" s="399"/>
      <c r="M584" s="399"/>
      <c r="O584" s="378"/>
      <c r="P584" s="378"/>
      <c r="Q584" s="378"/>
      <c r="R584" s="378"/>
      <c r="S584" s="378"/>
      <c r="T584" s="378"/>
      <c r="U584" s="378"/>
      <c r="V584" s="378"/>
      <c r="W584" s="378"/>
      <c r="X584" s="378"/>
      <c r="Y584" s="378"/>
      <c r="Z584" s="378"/>
      <c r="AA584" s="378"/>
      <c r="AB584" s="378"/>
      <c r="AC584" s="378"/>
      <c r="AD584" s="378"/>
      <c r="AE584" s="378"/>
      <c r="AF584" s="378"/>
    </row>
    <row r="585" spans="3:32" s="377" customFormat="1" ht="20" customHeight="1" x14ac:dyDescent="0.25">
      <c r="C585" s="355"/>
      <c r="D585" s="396"/>
      <c r="E585" s="396"/>
      <c r="F585" s="396"/>
      <c r="G585" s="401"/>
      <c r="H585" s="401"/>
      <c r="I585" s="401"/>
      <c r="J585" s="401"/>
      <c r="K585" s="398"/>
      <c r="L585" s="399"/>
      <c r="M585" s="399"/>
      <c r="O585" s="378"/>
      <c r="P585" s="378"/>
      <c r="Q585" s="378"/>
      <c r="R585" s="378"/>
      <c r="S585" s="378"/>
      <c r="T585" s="378"/>
      <c r="U585" s="378"/>
      <c r="V585" s="378"/>
      <c r="W585" s="378"/>
      <c r="X585" s="378"/>
      <c r="Y585" s="378"/>
      <c r="Z585" s="378"/>
      <c r="AA585" s="378"/>
      <c r="AB585" s="378"/>
      <c r="AC585" s="378"/>
      <c r="AD585" s="378"/>
      <c r="AE585" s="378"/>
      <c r="AF585" s="378"/>
    </row>
    <row r="586" spans="3:32" s="377" customFormat="1" ht="20" customHeight="1" x14ac:dyDescent="0.25">
      <c r="C586" s="355"/>
      <c r="D586" s="396"/>
      <c r="E586" s="396"/>
      <c r="F586" s="396"/>
      <c r="G586" s="401"/>
      <c r="H586" s="401"/>
      <c r="I586" s="401"/>
      <c r="J586" s="401"/>
      <c r="K586" s="398"/>
      <c r="L586" s="399"/>
      <c r="M586" s="399"/>
      <c r="O586" s="378"/>
      <c r="P586" s="378"/>
      <c r="Q586" s="378"/>
      <c r="R586" s="378"/>
      <c r="S586" s="378"/>
      <c r="T586" s="378"/>
      <c r="U586" s="378"/>
      <c r="V586" s="378"/>
      <c r="W586" s="378"/>
      <c r="X586" s="378"/>
      <c r="Y586" s="378"/>
      <c r="Z586" s="378"/>
      <c r="AA586" s="378"/>
      <c r="AB586" s="378"/>
      <c r="AC586" s="378"/>
      <c r="AD586" s="378"/>
      <c r="AE586" s="378"/>
      <c r="AF586" s="378"/>
    </row>
    <row r="587" spans="3:32" s="377" customFormat="1" ht="20" customHeight="1" x14ac:dyDescent="0.25">
      <c r="C587" s="355"/>
      <c r="D587" s="396"/>
      <c r="E587" s="396"/>
      <c r="F587" s="396"/>
      <c r="G587" s="401"/>
      <c r="H587" s="401"/>
      <c r="I587" s="401"/>
      <c r="J587" s="401"/>
      <c r="K587" s="398"/>
      <c r="L587" s="399"/>
      <c r="M587" s="399"/>
      <c r="O587" s="378"/>
      <c r="P587" s="378"/>
      <c r="Q587" s="378"/>
      <c r="R587" s="378"/>
      <c r="S587" s="378"/>
      <c r="T587" s="378"/>
      <c r="U587" s="378"/>
      <c r="V587" s="378"/>
      <c r="W587" s="378"/>
      <c r="X587" s="378"/>
      <c r="Y587" s="378"/>
      <c r="Z587" s="378"/>
      <c r="AA587" s="378"/>
      <c r="AB587" s="378"/>
      <c r="AC587" s="378"/>
      <c r="AD587" s="378"/>
      <c r="AE587" s="378"/>
      <c r="AF587" s="378"/>
    </row>
    <row r="588" spans="3:32" s="377" customFormat="1" ht="20" customHeight="1" x14ac:dyDescent="0.25">
      <c r="C588" s="355"/>
      <c r="D588" s="396"/>
      <c r="E588" s="396"/>
      <c r="F588" s="396"/>
      <c r="G588" s="401"/>
      <c r="H588" s="401"/>
      <c r="I588" s="401"/>
      <c r="J588" s="401"/>
      <c r="K588" s="398"/>
      <c r="L588" s="399"/>
      <c r="M588" s="399"/>
      <c r="O588" s="378"/>
      <c r="P588" s="378"/>
      <c r="Q588" s="378"/>
      <c r="R588" s="378"/>
      <c r="S588" s="378"/>
      <c r="T588" s="378"/>
      <c r="U588" s="378"/>
      <c r="V588" s="378"/>
      <c r="W588" s="378"/>
      <c r="X588" s="378"/>
      <c r="Y588" s="378"/>
      <c r="Z588" s="378"/>
      <c r="AA588" s="378"/>
      <c r="AB588" s="378"/>
      <c r="AC588" s="378"/>
      <c r="AD588" s="378"/>
      <c r="AE588" s="378"/>
      <c r="AF588" s="378"/>
    </row>
    <row r="589" spans="3:32" s="377" customFormat="1" ht="20" customHeight="1" x14ac:dyDescent="0.25">
      <c r="C589" s="355"/>
      <c r="D589" s="396"/>
      <c r="E589" s="396"/>
      <c r="F589" s="396"/>
      <c r="G589" s="401"/>
      <c r="H589" s="401"/>
      <c r="I589" s="401"/>
      <c r="J589" s="401"/>
      <c r="K589" s="398"/>
      <c r="L589" s="399"/>
      <c r="M589" s="399"/>
      <c r="O589" s="378"/>
      <c r="P589" s="378"/>
      <c r="Q589" s="378"/>
      <c r="R589" s="378"/>
      <c r="S589" s="378"/>
      <c r="T589" s="378"/>
      <c r="U589" s="378"/>
      <c r="V589" s="378"/>
      <c r="W589" s="378"/>
      <c r="X589" s="378"/>
      <c r="Y589" s="378"/>
      <c r="Z589" s="378"/>
      <c r="AA589" s="378"/>
      <c r="AB589" s="378"/>
      <c r="AC589" s="378"/>
      <c r="AD589" s="378"/>
      <c r="AE589" s="378"/>
      <c r="AF589" s="378"/>
    </row>
    <row r="590" spans="3:32" s="377" customFormat="1" ht="20" customHeight="1" x14ac:dyDescent="0.25">
      <c r="C590" s="355"/>
      <c r="D590" s="396"/>
      <c r="E590" s="396"/>
      <c r="F590" s="396"/>
      <c r="G590" s="401"/>
      <c r="H590" s="401"/>
      <c r="I590" s="401"/>
      <c r="J590" s="401"/>
      <c r="K590" s="398"/>
      <c r="L590" s="399"/>
      <c r="M590" s="399"/>
      <c r="O590" s="378"/>
      <c r="P590" s="378"/>
      <c r="Q590" s="378"/>
      <c r="R590" s="378"/>
      <c r="S590" s="378"/>
      <c r="T590" s="378"/>
      <c r="U590" s="378"/>
      <c r="V590" s="378"/>
      <c r="W590" s="378"/>
      <c r="X590" s="378"/>
      <c r="Y590" s="378"/>
      <c r="Z590" s="378"/>
      <c r="AA590" s="378"/>
      <c r="AB590" s="378"/>
      <c r="AC590" s="378"/>
      <c r="AD590" s="378"/>
      <c r="AE590" s="378"/>
      <c r="AF590" s="378"/>
    </row>
    <row r="591" spans="3:32" s="377" customFormat="1" ht="20" customHeight="1" x14ac:dyDescent="0.25">
      <c r="C591" s="355"/>
      <c r="D591" s="396"/>
      <c r="E591" s="396"/>
      <c r="F591" s="396"/>
      <c r="G591" s="401"/>
      <c r="H591" s="401"/>
      <c r="I591" s="401"/>
      <c r="J591" s="401"/>
      <c r="K591" s="398"/>
      <c r="L591" s="399"/>
      <c r="M591" s="399"/>
      <c r="O591" s="378"/>
      <c r="P591" s="378"/>
      <c r="Q591" s="378"/>
      <c r="R591" s="378"/>
      <c r="S591" s="378"/>
      <c r="T591" s="378"/>
      <c r="U591" s="378"/>
      <c r="V591" s="378"/>
      <c r="W591" s="378"/>
      <c r="X591" s="378"/>
      <c r="Y591" s="378"/>
      <c r="Z591" s="378"/>
      <c r="AA591" s="378"/>
      <c r="AB591" s="378"/>
      <c r="AC591" s="378"/>
      <c r="AD591" s="378"/>
      <c r="AE591" s="378"/>
      <c r="AF591" s="378"/>
    </row>
    <row r="592" spans="3:32" s="377" customFormat="1" ht="20" customHeight="1" x14ac:dyDescent="0.25">
      <c r="C592" s="355"/>
      <c r="D592" s="396"/>
      <c r="E592" s="396"/>
      <c r="F592" s="396"/>
      <c r="G592" s="401"/>
      <c r="H592" s="401"/>
      <c r="I592" s="401"/>
      <c r="J592" s="401"/>
      <c r="K592" s="398"/>
      <c r="L592" s="399"/>
      <c r="M592" s="399"/>
      <c r="O592" s="378"/>
      <c r="P592" s="378"/>
      <c r="Q592" s="378"/>
      <c r="R592" s="378"/>
      <c r="S592" s="378"/>
      <c r="T592" s="378"/>
      <c r="U592" s="378"/>
      <c r="V592" s="378"/>
      <c r="W592" s="378"/>
      <c r="X592" s="378"/>
      <c r="Y592" s="378"/>
      <c r="Z592" s="378"/>
      <c r="AA592" s="378"/>
      <c r="AB592" s="378"/>
      <c r="AC592" s="378"/>
      <c r="AD592" s="378"/>
      <c r="AE592" s="378"/>
      <c r="AF592" s="378"/>
    </row>
    <row r="593" spans="3:32" s="377" customFormat="1" ht="20" customHeight="1" x14ac:dyDescent="0.25">
      <c r="C593" s="355"/>
      <c r="D593" s="396"/>
      <c r="E593" s="396"/>
      <c r="F593" s="396"/>
      <c r="G593" s="401"/>
      <c r="H593" s="401"/>
      <c r="I593" s="401"/>
      <c r="J593" s="401"/>
      <c r="K593" s="398"/>
      <c r="L593" s="399"/>
      <c r="M593" s="399"/>
      <c r="O593" s="378"/>
      <c r="P593" s="378"/>
      <c r="Q593" s="378"/>
      <c r="R593" s="378"/>
      <c r="S593" s="378"/>
      <c r="T593" s="378"/>
      <c r="U593" s="378"/>
      <c r="V593" s="378"/>
      <c r="W593" s="378"/>
      <c r="X593" s="378"/>
      <c r="Y593" s="378"/>
      <c r="Z593" s="378"/>
      <c r="AA593" s="378"/>
      <c r="AB593" s="378"/>
      <c r="AC593" s="378"/>
      <c r="AD593" s="378"/>
      <c r="AE593" s="378"/>
      <c r="AF593" s="378"/>
    </row>
    <row r="594" spans="3:32" s="377" customFormat="1" ht="20" customHeight="1" x14ac:dyDescent="0.25">
      <c r="C594" s="355"/>
      <c r="D594" s="396"/>
      <c r="E594" s="396"/>
      <c r="F594" s="396"/>
      <c r="G594" s="401"/>
      <c r="H594" s="401"/>
      <c r="I594" s="401"/>
      <c r="J594" s="401"/>
      <c r="K594" s="398"/>
      <c r="L594" s="399"/>
      <c r="M594" s="399"/>
      <c r="O594" s="378"/>
      <c r="P594" s="378"/>
      <c r="Q594" s="378"/>
      <c r="R594" s="378"/>
      <c r="S594" s="378"/>
      <c r="T594" s="378"/>
      <c r="U594" s="378"/>
      <c r="V594" s="378"/>
      <c r="W594" s="378"/>
      <c r="X594" s="378"/>
      <c r="Y594" s="378"/>
      <c r="Z594" s="378"/>
      <c r="AA594" s="378"/>
      <c r="AB594" s="378"/>
      <c r="AC594" s="378"/>
      <c r="AD594" s="378"/>
      <c r="AE594" s="378"/>
      <c r="AF594" s="378"/>
    </row>
    <row r="595" spans="3:32" s="377" customFormat="1" ht="20" customHeight="1" x14ac:dyDescent="0.25">
      <c r="C595" s="355"/>
      <c r="D595" s="396"/>
      <c r="E595" s="396"/>
      <c r="F595" s="396"/>
      <c r="G595" s="401"/>
      <c r="H595" s="401"/>
      <c r="I595" s="401"/>
      <c r="J595" s="401"/>
      <c r="K595" s="398"/>
      <c r="L595" s="400"/>
      <c r="M595" s="399"/>
      <c r="O595" s="378"/>
      <c r="P595" s="378"/>
      <c r="Q595" s="378"/>
      <c r="R595" s="378"/>
      <c r="S595" s="378"/>
      <c r="T595" s="378"/>
      <c r="U595" s="378"/>
      <c r="V595" s="378"/>
      <c r="W595" s="378"/>
      <c r="X595" s="378"/>
      <c r="Y595" s="378"/>
      <c r="Z595" s="378"/>
      <c r="AA595" s="378"/>
      <c r="AB595" s="378"/>
      <c r="AC595" s="378"/>
      <c r="AD595" s="378"/>
      <c r="AE595" s="378"/>
      <c r="AF595" s="378"/>
    </row>
    <row r="596" spans="3:32" s="377" customFormat="1" ht="20" customHeight="1" x14ac:dyDescent="0.25">
      <c r="C596" s="355"/>
      <c r="D596" s="396"/>
      <c r="E596" s="396"/>
      <c r="F596" s="396"/>
      <c r="G596" s="401"/>
      <c r="H596" s="401"/>
      <c r="I596" s="401"/>
      <c r="J596" s="401"/>
      <c r="K596" s="398"/>
      <c r="L596" s="400"/>
      <c r="M596" s="399"/>
      <c r="O596" s="378"/>
      <c r="P596" s="378"/>
      <c r="Q596" s="378"/>
      <c r="R596" s="378"/>
      <c r="S596" s="378"/>
      <c r="T596" s="378"/>
      <c r="U596" s="378"/>
      <c r="V596" s="378"/>
      <c r="W596" s="378"/>
      <c r="X596" s="378"/>
      <c r="Y596" s="378"/>
      <c r="Z596" s="378"/>
      <c r="AA596" s="378"/>
      <c r="AB596" s="378"/>
      <c r="AC596" s="378"/>
      <c r="AD596" s="378"/>
      <c r="AE596" s="378"/>
      <c r="AF596" s="378"/>
    </row>
    <row r="597" spans="3:32" s="377" customFormat="1" ht="20" customHeight="1" x14ac:dyDescent="0.25">
      <c r="C597" s="355"/>
      <c r="D597" s="396"/>
      <c r="E597" s="396"/>
      <c r="F597" s="396"/>
      <c r="G597" s="401"/>
      <c r="H597" s="401"/>
      <c r="I597" s="401"/>
      <c r="J597" s="401"/>
      <c r="K597" s="398"/>
      <c r="L597" s="400"/>
      <c r="M597" s="399"/>
      <c r="O597" s="378"/>
      <c r="P597" s="378"/>
      <c r="Q597" s="378"/>
      <c r="R597" s="378"/>
      <c r="S597" s="378"/>
      <c r="T597" s="378"/>
      <c r="U597" s="378"/>
      <c r="V597" s="378"/>
      <c r="W597" s="378"/>
      <c r="X597" s="378"/>
      <c r="Y597" s="378"/>
      <c r="Z597" s="378"/>
      <c r="AA597" s="378"/>
      <c r="AB597" s="378"/>
      <c r="AC597" s="378"/>
      <c r="AD597" s="378"/>
      <c r="AE597" s="378"/>
      <c r="AF597" s="378"/>
    </row>
    <row r="598" spans="3:32" s="377" customFormat="1" ht="20" customHeight="1" x14ac:dyDescent="0.25">
      <c r="C598" s="355"/>
      <c r="D598" s="396"/>
      <c r="E598" s="396"/>
      <c r="F598" s="396"/>
      <c r="G598" s="401"/>
      <c r="H598" s="401"/>
      <c r="I598" s="401"/>
      <c r="J598" s="401"/>
      <c r="K598" s="398"/>
      <c r="L598" s="400"/>
      <c r="M598" s="399"/>
      <c r="O598" s="378"/>
      <c r="P598" s="378"/>
      <c r="Q598" s="378"/>
      <c r="R598" s="378"/>
      <c r="S598" s="378"/>
      <c r="T598" s="378"/>
      <c r="U598" s="378"/>
      <c r="V598" s="378"/>
      <c r="W598" s="378"/>
      <c r="X598" s="378"/>
      <c r="Y598" s="378"/>
      <c r="Z598" s="378"/>
      <c r="AA598" s="378"/>
      <c r="AB598" s="378"/>
      <c r="AC598" s="378"/>
      <c r="AD598" s="378"/>
      <c r="AE598" s="378"/>
      <c r="AF598" s="378"/>
    </row>
    <row r="599" spans="3:32" s="377" customFormat="1" ht="20" customHeight="1" x14ac:dyDescent="0.25">
      <c r="C599" s="355"/>
      <c r="D599" s="396"/>
      <c r="E599" s="396"/>
      <c r="F599" s="396"/>
      <c r="G599" s="401"/>
      <c r="H599" s="401"/>
      <c r="I599" s="401"/>
      <c r="J599" s="401"/>
      <c r="K599" s="398"/>
      <c r="L599" s="400"/>
      <c r="M599" s="399"/>
      <c r="O599" s="378"/>
      <c r="P599" s="378"/>
      <c r="Q599" s="378"/>
      <c r="R599" s="378"/>
      <c r="S599" s="378"/>
      <c r="T599" s="378"/>
      <c r="U599" s="378"/>
      <c r="V599" s="378"/>
      <c r="W599" s="378"/>
      <c r="X599" s="378"/>
      <c r="Y599" s="378"/>
      <c r="Z599" s="378"/>
      <c r="AA599" s="378"/>
      <c r="AB599" s="378"/>
      <c r="AC599" s="378"/>
      <c r="AD599" s="378"/>
      <c r="AE599" s="378"/>
      <c r="AF599" s="378"/>
    </row>
    <row r="600" spans="3:32" s="377" customFormat="1" ht="20" customHeight="1" x14ac:dyDescent="0.25">
      <c r="C600" s="355"/>
      <c r="D600" s="396"/>
      <c r="E600" s="396"/>
      <c r="F600" s="396"/>
      <c r="G600" s="401"/>
      <c r="H600" s="401"/>
      <c r="I600" s="401"/>
      <c r="J600" s="401"/>
      <c r="K600" s="398"/>
      <c r="L600" s="400"/>
      <c r="M600" s="399"/>
      <c r="O600" s="378"/>
      <c r="P600" s="378"/>
      <c r="Q600" s="378"/>
      <c r="R600" s="378"/>
      <c r="S600" s="378"/>
      <c r="T600" s="378"/>
      <c r="U600" s="378"/>
      <c r="V600" s="378"/>
      <c r="W600" s="378"/>
      <c r="X600" s="378"/>
      <c r="Y600" s="378"/>
      <c r="Z600" s="378"/>
      <c r="AA600" s="378"/>
      <c r="AB600" s="378"/>
      <c r="AC600" s="378"/>
      <c r="AD600" s="378"/>
      <c r="AE600" s="378"/>
      <c r="AF600" s="378"/>
    </row>
    <row r="601" spans="3:32" s="377" customFormat="1" ht="20" customHeight="1" x14ac:dyDescent="0.25">
      <c r="C601" s="355"/>
      <c r="D601" s="396"/>
      <c r="E601" s="396"/>
      <c r="F601" s="396"/>
      <c r="G601" s="401"/>
      <c r="H601" s="401"/>
      <c r="I601" s="401"/>
      <c r="J601" s="401"/>
      <c r="K601" s="398"/>
      <c r="L601" s="400"/>
      <c r="M601" s="399"/>
      <c r="O601" s="378"/>
      <c r="P601" s="378"/>
      <c r="Q601" s="378"/>
      <c r="R601" s="378"/>
      <c r="S601" s="378"/>
      <c r="T601" s="378"/>
      <c r="U601" s="378"/>
      <c r="V601" s="378"/>
      <c r="W601" s="378"/>
      <c r="X601" s="378"/>
      <c r="Y601" s="378"/>
      <c r="Z601" s="378"/>
      <c r="AA601" s="378"/>
      <c r="AB601" s="378"/>
      <c r="AC601" s="378"/>
      <c r="AD601" s="378"/>
      <c r="AE601" s="378"/>
      <c r="AF601" s="378"/>
    </row>
    <row r="602" spans="3:32" s="377" customFormat="1" ht="20" customHeight="1" x14ac:dyDescent="0.25">
      <c r="C602" s="355"/>
      <c r="D602" s="396"/>
      <c r="E602" s="396"/>
      <c r="F602" s="396"/>
      <c r="G602" s="401"/>
      <c r="H602" s="401"/>
      <c r="I602" s="401"/>
      <c r="J602" s="401"/>
      <c r="K602" s="398"/>
      <c r="L602" s="399"/>
      <c r="M602" s="399"/>
      <c r="O602" s="378"/>
      <c r="P602" s="378"/>
      <c r="Q602" s="378"/>
      <c r="R602" s="378"/>
      <c r="S602" s="378"/>
      <c r="T602" s="378"/>
      <c r="U602" s="378"/>
      <c r="V602" s="378"/>
      <c r="W602" s="378"/>
      <c r="X602" s="378"/>
      <c r="Y602" s="378"/>
      <c r="Z602" s="378"/>
      <c r="AA602" s="378"/>
      <c r="AB602" s="378"/>
      <c r="AC602" s="378"/>
      <c r="AD602" s="378"/>
      <c r="AE602" s="378"/>
      <c r="AF602" s="378"/>
    </row>
    <row r="603" spans="3:32" s="377" customFormat="1" ht="20" customHeight="1" x14ac:dyDescent="0.25">
      <c r="C603" s="355"/>
      <c r="D603" s="396"/>
      <c r="E603" s="396"/>
      <c r="F603" s="396"/>
      <c r="G603" s="401"/>
      <c r="H603" s="401"/>
      <c r="I603" s="401"/>
      <c r="J603" s="401"/>
      <c r="K603" s="398"/>
      <c r="L603" s="399"/>
      <c r="M603" s="399"/>
      <c r="O603" s="378"/>
      <c r="P603" s="378"/>
      <c r="Q603" s="378"/>
      <c r="R603" s="378"/>
      <c r="S603" s="378"/>
      <c r="T603" s="378"/>
      <c r="U603" s="378"/>
      <c r="V603" s="378"/>
      <c r="W603" s="378"/>
      <c r="X603" s="378"/>
      <c r="Y603" s="378"/>
      <c r="Z603" s="378"/>
      <c r="AA603" s="378"/>
      <c r="AB603" s="378"/>
      <c r="AC603" s="378"/>
      <c r="AD603" s="378"/>
      <c r="AE603" s="378"/>
      <c r="AF603" s="378"/>
    </row>
    <row r="604" spans="3:32" s="377" customFormat="1" ht="20" customHeight="1" x14ac:dyDescent="0.25">
      <c r="C604" s="355"/>
      <c r="D604" s="396"/>
      <c r="E604" s="396"/>
      <c r="F604" s="396"/>
      <c r="G604" s="401"/>
      <c r="H604" s="401"/>
      <c r="I604" s="401"/>
      <c r="J604" s="401"/>
      <c r="K604" s="398"/>
      <c r="L604" s="399"/>
      <c r="M604" s="399"/>
      <c r="O604" s="378"/>
      <c r="P604" s="378"/>
      <c r="Q604" s="378"/>
      <c r="R604" s="378"/>
      <c r="S604" s="378"/>
      <c r="T604" s="378"/>
      <c r="U604" s="378"/>
      <c r="V604" s="378"/>
      <c r="W604" s="378"/>
      <c r="X604" s="378"/>
      <c r="Y604" s="378"/>
      <c r="Z604" s="378"/>
      <c r="AA604" s="378"/>
      <c r="AB604" s="378"/>
      <c r="AC604" s="378"/>
      <c r="AD604" s="378"/>
      <c r="AE604" s="378"/>
      <c r="AF604" s="378"/>
    </row>
    <row r="605" spans="3:32" s="377" customFormat="1" ht="20" customHeight="1" x14ac:dyDescent="0.25">
      <c r="C605" s="355"/>
      <c r="D605" s="396"/>
      <c r="E605" s="396"/>
      <c r="F605" s="396"/>
      <c r="G605" s="401"/>
      <c r="H605" s="401"/>
      <c r="I605" s="401"/>
      <c r="J605" s="401"/>
      <c r="K605" s="398"/>
      <c r="L605" s="399"/>
      <c r="M605" s="399"/>
      <c r="O605" s="378"/>
      <c r="P605" s="378"/>
      <c r="Q605" s="378"/>
      <c r="R605" s="378"/>
      <c r="S605" s="378"/>
      <c r="T605" s="378"/>
      <c r="U605" s="378"/>
      <c r="V605" s="378"/>
      <c r="W605" s="378"/>
      <c r="X605" s="378"/>
      <c r="Y605" s="378"/>
      <c r="Z605" s="378"/>
      <c r="AA605" s="378"/>
      <c r="AB605" s="378"/>
      <c r="AC605" s="378"/>
      <c r="AD605" s="378"/>
      <c r="AE605" s="378"/>
      <c r="AF605" s="378"/>
    </row>
    <row r="606" spans="3:32" s="377" customFormat="1" ht="20" customHeight="1" x14ac:dyDescent="0.25">
      <c r="C606" s="355"/>
      <c r="D606" s="396"/>
      <c r="E606" s="396"/>
      <c r="F606" s="396"/>
      <c r="G606" s="401"/>
      <c r="H606" s="401"/>
      <c r="I606" s="401"/>
      <c r="J606" s="401"/>
      <c r="K606" s="398"/>
      <c r="L606" s="399"/>
      <c r="M606" s="399"/>
      <c r="O606" s="378"/>
      <c r="P606" s="378"/>
      <c r="Q606" s="378"/>
      <c r="R606" s="378"/>
      <c r="S606" s="378"/>
      <c r="T606" s="378"/>
      <c r="U606" s="378"/>
      <c r="V606" s="378"/>
      <c r="W606" s="378"/>
      <c r="X606" s="378"/>
      <c r="Y606" s="378"/>
      <c r="Z606" s="378"/>
      <c r="AA606" s="378"/>
      <c r="AB606" s="378"/>
      <c r="AC606" s="378"/>
      <c r="AD606" s="378"/>
      <c r="AE606" s="378"/>
      <c r="AF606" s="378"/>
    </row>
    <row r="607" spans="3:32" s="377" customFormat="1" ht="20" customHeight="1" x14ac:dyDescent="0.25">
      <c r="C607" s="355"/>
      <c r="D607" s="396"/>
      <c r="E607" s="396"/>
      <c r="F607" s="396"/>
      <c r="G607" s="401"/>
      <c r="H607" s="401"/>
      <c r="I607" s="401"/>
      <c r="J607" s="401"/>
      <c r="K607" s="398"/>
      <c r="L607" s="399"/>
      <c r="M607" s="399"/>
      <c r="O607" s="378"/>
      <c r="P607" s="378"/>
      <c r="Q607" s="378"/>
      <c r="R607" s="378"/>
      <c r="S607" s="378"/>
      <c r="T607" s="378"/>
      <c r="U607" s="378"/>
      <c r="V607" s="378"/>
      <c r="W607" s="378"/>
      <c r="X607" s="378"/>
      <c r="Y607" s="378"/>
      <c r="Z607" s="378"/>
      <c r="AA607" s="378"/>
      <c r="AB607" s="378"/>
      <c r="AC607" s="378"/>
      <c r="AD607" s="378"/>
      <c r="AE607" s="378"/>
      <c r="AF607" s="378"/>
    </row>
    <row r="608" spans="3:32" s="377" customFormat="1" ht="20" customHeight="1" x14ac:dyDescent="0.25">
      <c r="C608" s="355"/>
      <c r="D608" s="396"/>
      <c r="E608" s="396"/>
      <c r="F608" s="396"/>
      <c r="G608" s="401"/>
      <c r="H608" s="401"/>
      <c r="I608" s="401"/>
      <c r="J608" s="401"/>
      <c r="K608" s="398"/>
      <c r="L608" s="399"/>
      <c r="M608" s="399"/>
      <c r="O608" s="378"/>
      <c r="P608" s="378"/>
      <c r="Q608" s="378"/>
      <c r="R608" s="378"/>
      <c r="S608" s="378"/>
      <c r="T608" s="378"/>
      <c r="U608" s="378"/>
      <c r="V608" s="378"/>
      <c r="W608" s="378"/>
      <c r="X608" s="378"/>
      <c r="Y608" s="378"/>
      <c r="Z608" s="378"/>
      <c r="AA608" s="378"/>
      <c r="AB608" s="378"/>
      <c r="AC608" s="378"/>
      <c r="AD608" s="378"/>
      <c r="AE608" s="378"/>
      <c r="AF608" s="378"/>
    </row>
    <row r="609" spans="3:32" s="377" customFormat="1" ht="20" customHeight="1" x14ac:dyDescent="0.25">
      <c r="C609" s="355"/>
      <c r="D609" s="396"/>
      <c r="E609" s="396"/>
      <c r="F609" s="396"/>
      <c r="G609" s="401"/>
      <c r="H609" s="401"/>
      <c r="I609" s="401"/>
      <c r="J609" s="401"/>
      <c r="K609" s="398"/>
      <c r="L609" s="399"/>
      <c r="M609" s="399"/>
      <c r="O609" s="378"/>
      <c r="P609" s="378"/>
      <c r="Q609" s="378"/>
      <c r="R609" s="378"/>
      <c r="S609" s="378"/>
      <c r="T609" s="378"/>
      <c r="U609" s="378"/>
      <c r="V609" s="378"/>
      <c r="W609" s="378"/>
      <c r="X609" s="378"/>
      <c r="Y609" s="378"/>
      <c r="Z609" s="378"/>
      <c r="AA609" s="378"/>
      <c r="AB609" s="378"/>
      <c r="AC609" s="378"/>
      <c r="AD609" s="378"/>
      <c r="AE609" s="378"/>
      <c r="AF609" s="378"/>
    </row>
    <row r="610" spans="3:32" s="377" customFormat="1" ht="20" customHeight="1" x14ac:dyDescent="0.25">
      <c r="C610" s="355"/>
      <c r="D610" s="396"/>
      <c r="E610" s="396"/>
      <c r="F610" s="396"/>
      <c r="G610" s="401"/>
      <c r="H610" s="401"/>
      <c r="I610" s="401"/>
      <c r="J610" s="401"/>
      <c r="K610" s="398"/>
      <c r="L610" s="399"/>
      <c r="M610" s="399"/>
      <c r="O610" s="378"/>
      <c r="P610" s="378"/>
      <c r="Q610" s="378"/>
      <c r="R610" s="378"/>
      <c r="S610" s="378"/>
      <c r="T610" s="378"/>
      <c r="U610" s="378"/>
      <c r="V610" s="378"/>
      <c r="W610" s="378"/>
      <c r="X610" s="378"/>
      <c r="Y610" s="378"/>
      <c r="Z610" s="378"/>
      <c r="AA610" s="378"/>
      <c r="AB610" s="378"/>
      <c r="AC610" s="378"/>
      <c r="AD610" s="378"/>
      <c r="AE610" s="378"/>
      <c r="AF610" s="378"/>
    </row>
    <row r="611" spans="3:32" s="377" customFormat="1" ht="20" customHeight="1" x14ac:dyDescent="0.25">
      <c r="C611" s="355"/>
      <c r="D611" s="396"/>
      <c r="E611" s="396"/>
      <c r="F611" s="396"/>
      <c r="G611" s="401"/>
      <c r="H611" s="401"/>
      <c r="I611" s="401"/>
      <c r="J611" s="401"/>
      <c r="K611" s="398"/>
      <c r="L611" s="399"/>
      <c r="M611" s="399"/>
      <c r="O611" s="378"/>
      <c r="P611" s="378"/>
      <c r="Q611" s="378"/>
      <c r="R611" s="378"/>
      <c r="S611" s="378"/>
      <c r="T611" s="378"/>
      <c r="U611" s="378"/>
      <c r="V611" s="378"/>
      <c r="W611" s="378"/>
      <c r="X611" s="378"/>
      <c r="Y611" s="378"/>
      <c r="Z611" s="378"/>
      <c r="AA611" s="378"/>
      <c r="AB611" s="378"/>
      <c r="AC611" s="378"/>
      <c r="AD611" s="378"/>
      <c r="AE611" s="378"/>
      <c r="AF611" s="378"/>
    </row>
    <row r="612" spans="3:32" s="377" customFormat="1" ht="20" customHeight="1" x14ac:dyDescent="0.25">
      <c r="C612" s="355"/>
      <c r="D612" s="396"/>
      <c r="E612" s="396"/>
      <c r="F612" s="396"/>
      <c r="G612" s="401"/>
      <c r="H612" s="401"/>
      <c r="I612" s="401"/>
      <c r="J612" s="401"/>
      <c r="K612" s="398"/>
      <c r="L612" s="399"/>
      <c r="M612" s="399"/>
      <c r="O612" s="378"/>
      <c r="P612" s="378"/>
      <c r="Q612" s="378"/>
      <c r="R612" s="378"/>
      <c r="S612" s="378"/>
      <c r="T612" s="378"/>
      <c r="U612" s="378"/>
      <c r="V612" s="378"/>
      <c r="W612" s="378"/>
      <c r="X612" s="378"/>
      <c r="Y612" s="378"/>
      <c r="Z612" s="378"/>
      <c r="AA612" s="378"/>
      <c r="AB612" s="378"/>
      <c r="AC612" s="378"/>
      <c r="AD612" s="378"/>
      <c r="AE612" s="378"/>
      <c r="AF612" s="378"/>
    </row>
    <row r="613" spans="3:32" s="377" customFormat="1" ht="20" customHeight="1" x14ac:dyDescent="0.25">
      <c r="C613" s="355"/>
      <c r="D613" s="396"/>
      <c r="E613" s="396"/>
      <c r="F613" s="396"/>
      <c r="G613" s="401"/>
      <c r="H613" s="401"/>
      <c r="I613" s="401"/>
      <c r="J613" s="401"/>
      <c r="K613" s="398"/>
      <c r="L613" s="399"/>
      <c r="M613" s="399"/>
      <c r="O613" s="378"/>
      <c r="P613" s="378"/>
      <c r="Q613" s="378"/>
      <c r="R613" s="378"/>
      <c r="S613" s="378"/>
      <c r="T613" s="378"/>
      <c r="U613" s="378"/>
      <c r="V613" s="378"/>
      <c r="W613" s="378"/>
      <c r="X613" s="378"/>
      <c r="Y613" s="378"/>
      <c r="Z613" s="378"/>
      <c r="AA613" s="378"/>
      <c r="AB613" s="378"/>
      <c r="AC613" s="378"/>
      <c r="AD613" s="378"/>
      <c r="AE613" s="378"/>
      <c r="AF613" s="378"/>
    </row>
    <row r="614" spans="3:32" s="377" customFormat="1" ht="20" customHeight="1" x14ac:dyDescent="0.25">
      <c r="C614" s="355"/>
      <c r="D614" s="396"/>
      <c r="E614" s="396"/>
      <c r="F614" s="396"/>
      <c r="G614" s="401"/>
      <c r="H614" s="401"/>
      <c r="I614" s="401"/>
      <c r="J614" s="401"/>
      <c r="K614" s="398"/>
      <c r="L614" s="399"/>
      <c r="M614" s="399"/>
      <c r="O614" s="378"/>
      <c r="P614" s="378"/>
      <c r="Q614" s="378"/>
      <c r="R614" s="378"/>
      <c r="S614" s="378"/>
      <c r="T614" s="378"/>
      <c r="U614" s="378"/>
      <c r="V614" s="378"/>
      <c r="W614" s="378"/>
      <c r="X614" s="378"/>
      <c r="Y614" s="378"/>
      <c r="Z614" s="378"/>
      <c r="AA614" s="378"/>
      <c r="AB614" s="378"/>
      <c r="AC614" s="378"/>
      <c r="AD614" s="378"/>
      <c r="AE614" s="378"/>
      <c r="AF614" s="378"/>
    </row>
    <row r="615" spans="3:32" s="377" customFormat="1" ht="20" customHeight="1" x14ac:dyDescent="0.25">
      <c r="C615" s="355"/>
      <c r="D615" s="396"/>
      <c r="E615" s="396"/>
      <c r="F615" s="396"/>
      <c r="G615" s="401"/>
      <c r="H615" s="401"/>
      <c r="I615" s="401"/>
      <c r="J615" s="401"/>
      <c r="K615" s="398"/>
      <c r="L615" s="399"/>
      <c r="M615" s="399"/>
      <c r="O615" s="378"/>
      <c r="P615" s="378"/>
      <c r="Q615" s="378"/>
      <c r="R615" s="378"/>
      <c r="S615" s="378"/>
      <c r="T615" s="378"/>
      <c r="U615" s="378"/>
      <c r="V615" s="378"/>
      <c r="W615" s="378"/>
      <c r="X615" s="378"/>
      <c r="Y615" s="378"/>
      <c r="Z615" s="378"/>
      <c r="AA615" s="378"/>
      <c r="AB615" s="378"/>
      <c r="AC615" s="378"/>
      <c r="AD615" s="378"/>
      <c r="AE615" s="378"/>
      <c r="AF615" s="378"/>
    </row>
    <row r="616" spans="3:32" s="377" customFormat="1" ht="20" customHeight="1" x14ac:dyDescent="0.25">
      <c r="C616" s="355"/>
      <c r="D616" s="396"/>
      <c r="E616" s="396"/>
      <c r="F616" s="396"/>
      <c r="G616" s="401"/>
      <c r="H616" s="401"/>
      <c r="I616" s="401"/>
      <c r="J616" s="401"/>
      <c r="K616" s="398"/>
      <c r="L616" s="399"/>
      <c r="M616" s="399"/>
      <c r="O616" s="378"/>
      <c r="P616" s="378"/>
      <c r="Q616" s="378"/>
      <c r="R616" s="378"/>
      <c r="S616" s="378"/>
      <c r="T616" s="378"/>
      <c r="U616" s="378"/>
      <c r="V616" s="378"/>
      <c r="W616" s="378"/>
      <c r="X616" s="378"/>
      <c r="Y616" s="378"/>
      <c r="Z616" s="378"/>
      <c r="AA616" s="378"/>
      <c r="AB616" s="378"/>
      <c r="AC616" s="378"/>
      <c r="AD616" s="378"/>
      <c r="AE616" s="378"/>
      <c r="AF616" s="378"/>
    </row>
    <row r="617" spans="3:32" s="377" customFormat="1" ht="20" customHeight="1" x14ac:dyDescent="0.25">
      <c r="C617" s="355"/>
      <c r="D617" s="396"/>
      <c r="E617" s="396"/>
      <c r="F617" s="396"/>
      <c r="G617" s="401"/>
      <c r="H617" s="401"/>
      <c r="I617" s="401"/>
      <c r="J617" s="401"/>
      <c r="K617" s="398"/>
      <c r="L617" s="399"/>
      <c r="M617" s="399"/>
      <c r="O617" s="378"/>
      <c r="P617" s="378"/>
      <c r="Q617" s="378"/>
      <c r="R617" s="378"/>
      <c r="S617" s="378"/>
      <c r="T617" s="378"/>
      <c r="U617" s="378"/>
      <c r="V617" s="378"/>
      <c r="W617" s="378"/>
      <c r="X617" s="378"/>
      <c r="Y617" s="378"/>
      <c r="Z617" s="378"/>
      <c r="AA617" s="378"/>
      <c r="AB617" s="378"/>
      <c r="AC617" s="378"/>
      <c r="AD617" s="378"/>
      <c r="AE617" s="378"/>
      <c r="AF617" s="378"/>
    </row>
    <row r="618" spans="3:32" s="377" customFormat="1" ht="20" customHeight="1" x14ac:dyDescent="0.25">
      <c r="C618" s="355"/>
      <c r="D618" s="396"/>
      <c r="E618" s="396"/>
      <c r="F618" s="396"/>
      <c r="G618" s="401"/>
      <c r="H618" s="401"/>
      <c r="I618" s="401"/>
      <c r="J618" s="401"/>
      <c r="K618" s="398"/>
      <c r="L618" s="399"/>
      <c r="M618" s="399"/>
      <c r="O618" s="378"/>
      <c r="P618" s="378"/>
      <c r="Q618" s="378"/>
      <c r="R618" s="378"/>
      <c r="S618" s="378"/>
      <c r="T618" s="378"/>
      <c r="U618" s="378"/>
      <c r="V618" s="378"/>
      <c r="W618" s="378"/>
      <c r="X618" s="378"/>
      <c r="Y618" s="378"/>
      <c r="Z618" s="378"/>
      <c r="AA618" s="378"/>
      <c r="AB618" s="378"/>
      <c r="AC618" s="378"/>
      <c r="AD618" s="378"/>
      <c r="AE618" s="378"/>
      <c r="AF618" s="378"/>
    </row>
    <row r="619" spans="3:32" s="377" customFormat="1" ht="20" customHeight="1" x14ac:dyDescent="0.25">
      <c r="C619" s="355"/>
      <c r="D619" s="396"/>
      <c r="E619" s="396"/>
      <c r="F619" s="396"/>
      <c r="G619" s="401"/>
      <c r="H619" s="401"/>
      <c r="I619" s="401"/>
      <c r="J619" s="401"/>
      <c r="K619" s="398"/>
      <c r="L619" s="400"/>
      <c r="M619" s="399"/>
      <c r="O619" s="378"/>
      <c r="P619" s="378"/>
      <c r="Q619" s="378"/>
      <c r="R619" s="378"/>
      <c r="S619" s="378"/>
      <c r="T619" s="378"/>
      <c r="U619" s="378"/>
      <c r="V619" s="378"/>
      <c r="W619" s="378"/>
      <c r="X619" s="378"/>
      <c r="Y619" s="378"/>
      <c r="Z619" s="378"/>
      <c r="AA619" s="378"/>
      <c r="AB619" s="378"/>
      <c r="AC619" s="378"/>
      <c r="AD619" s="378"/>
      <c r="AE619" s="378"/>
      <c r="AF619" s="378"/>
    </row>
    <row r="620" spans="3:32" s="377" customFormat="1" ht="20" customHeight="1" x14ac:dyDescent="0.25">
      <c r="C620" s="355"/>
      <c r="D620" s="396"/>
      <c r="E620" s="396"/>
      <c r="F620" s="396"/>
      <c r="G620" s="401"/>
      <c r="H620" s="401"/>
      <c r="I620" s="401"/>
      <c r="J620" s="401"/>
      <c r="K620" s="398"/>
      <c r="L620" s="400"/>
      <c r="M620" s="399"/>
      <c r="O620" s="378"/>
      <c r="P620" s="378"/>
      <c r="Q620" s="378"/>
      <c r="R620" s="378"/>
      <c r="S620" s="378"/>
      <c r="T620" s="378"/>
      <c r="U620" s="378"/>
      <c r="V620" s="378"/>
      <c r="W620" s="378"/>
      <c r="X620" s="378"/>
      <c r="Y620" s="378"/>
      <c r="Z620" s="378"/>
      <c r="AA620" s="378"/>
      <c r="AB620" s="378"/>
      <c r="AC620" s="378"/>
      <c r="AD620" s="378"/>
      <c r="AE620" s="378"/>
      <c r="AF620" s="378"/>
    </row>
    <row r="621" spans="3:32" s="377" customFormat="1" ht="20" customHeight="1" x14ac:dyDescent="0.25">
      <c r="C621" s="355"/>
      <c r="D621" s="396"/>
      <c r="E621" s="396"/>
      <c r="F621" s="396"/>
      <c r="G621" s="401"/>
      <c r="H621" s="401"/>
      <c r="I621" s="401"/>
      <c r="J621" s="401"/>
      <c r="K621" s="398"/>
      <c r="L621" s="400"/>
      <c r="M621" s="399"/>
      <c r="O621" s="378"/>
      <c r="P621" s="378"/>
      <c r="Q621" s="378"/>
      <c r="R621" s="378"/>
      <c r="S621" s="378"/>
      <c r="T621" s="378"/>
      <c r="U621" s="378"/>
      <c r="V621" s="378"/>
      <c r="W621" s="378"/>
      <c r="X621" s="378"/>
      <c r="Y621" s="378"/>
      <c r="Z621" s="378"/>
      <c r="AA621" s="378"/>
      <c r="AB621" s="378"/>
      <c r="AC621" s="378"/>
      <c r="AD621" s="378"/>
      <c r="AE621" s="378"/>
      <c r="AF621" s="378"/>
    </row>
    <row r="622" spans="3:32" s="377" customFormat="1" ht="20" customHeight="1" x14ac:dyDescent="0.25">
      <c r="C622" s="355"/>
      <c r="D622" s="396"/>
      <c r="E622" s="396"/>
      <c r="F622" s="396"/>
      <c r="G622" s="401"/>
      <c r="H622" s="401"/>
      <c r="I622" s="401"/>
      <c r="J622" s="401"/>
      <c r="K622" s="398"/>
      <c r="L622" s="400"/>
      <c r="M622" s="399"/>
      <c r="O622" s="378"/>
      <c r="P622" s="378"/>
      <c r="Q622" s="378"/>
      <c r="R622" s="378"/>
      <c r="S622" s="378"/>
      <c r="T622" s="378"/>
      <c r="U622" s="378"/>
      <c r="V622" s="378"/>
      <c r="W622" s="378"/>
      <c r="X622" s="378"/>
      <c r="Y622" s="378"/>
      <c r="Z622" s="378"/>
      <c r="AA622" s="378"/>
      <c r="AB622" s="378"/>
      <c r="AC622" s="378"/>
      <c r="AD622" s="378"/>
      <c r="AE622" s="378"/>
      <c r="AF622" s="378"/>
    </row>
    <row r="623" spans="3:32" s="377" customFormat="1" ht="20" customHeight="1" x14ac:dyDescent="0.25">
      <c r="C623" s="355"/>
      <c r="D623" s="396"/>
      <c r="E623" s="396"/>
      <c r="F623" s="396"/>
      <c r="G623" s="401"/>
      <c r="H623" s="401"/>
      <c r="I623" s="401"/>
      <c r="J623" s="401"/>
      <c r="K623" s="398"/>
      <c r="L623" s="400"/>
      <c r="M623" s="399"/>
      <c r="O623" s="378"/>
      <c r="P623" s="378"/>
      <c r="Q623" s="378"/>
      <c r="R623" s="378"/>
      <c r="S623" s="378"/>
      <c r="T623" s="378"/>
      <c r="U623" s="378"/>
      <c r="V623" s="378"/>
      <c r="W623" s="378"/>
      <c r="X623" s="378"/>
      <c r="Y623" s="378"/>
      <c r="Z623" s="378"/>
      <c r="AA623" s="378"/>
      <c r="AB623" s="378"/>
      <c r="AC623" s="378"/>
      <c r="AD623" s="378"/>
      <c r="AE623" s="378"/>
      <c r="AF623" s="378"/>
    </row>
    <row r="624" spans="3:32" s="377" customFormat="1" ht="20" customHeight="1" x14ac:dyDescent="0.25">
      <c r="C624" s="355"/>
      <c r="D624" s="396"/>
      <c r="E624" s="396"/>
      <c r="F624" s="396"/>
      <c r="G624" s="401"/>
      <c r="H624" s="401"/>
      <c r="I624" s="401"/>
      <c r="J624" s="401"/>
      <c r="K624" s="398"/>
      <c r="L624" s="400"/>
      <c r="M624" s="399"/>
      <c r="O624" s="378"/>
      <c r="P624" s="378"/>
      <c r="Q624" s="378"/>
      <c r="R624" s="378"/>
      <c r="S624" s="378"/>
      <c r="T624" s="378"/>
      <c r="U624" s="378"/>
      <c r="V624" s="378"/>
      <c r="W624" s="378"/>
      <c r="X624" s="378"/>
      <c r="Y624" s="378"/>
      <c r="Z624" s="378"/>
      <c r="AA624" s="378"/>
      <c r="AB624" s="378"/>
      <c r="AC624" s="378"/>
      <c r="AD624" s="378"/>
      <c r="AE624" s="378"/>
      <c r="AF624" s="378"/>
    </row>
    <row r="625" spans="3:32" s="377" customFormat="1" ht="20" customHeight="1" x14ac:dyDescent="0.25">
      <c r="C625" s="355"/>
      <c r="D625" s="396"/>
      <c r="E625" s="396"/>
      <c r="F625" s="396"/>
      <c r="G625" s="401"/>
      <c r="H625" s="401"/>
      <c r="I625" s="401"/>
      <c r="J625" s="401"/>
      <c r="K625" s="398"/>
      <c r="L625" s="400"/>
      <c r="M625" s="399"/>
      <c r="O625" s="378"/>
      <c r="P625" s="378"/>
      <c r="Q625" s="378"/>
      <c r="R625" s="378"/>
      <c r="S625" s="378"/>
      <c r="T625" s="378"/>
      <c r="U625" s="378"/>
      <c r="V625" s="378"/>
      <c r="W625" s="378"/>
      <c r="X625" s="378"/>
      <c r="Y625" s="378"/>
      <c r="Z625" s="378"/>
      <c r="AA625" s="378"/>
      <c r="AB625" s="378"/>
      <c r="AC625" s="378"/>
      <c r="AD625" s="378"/>
      <c r="AE625" s="378"/>
      <c r="AF625" s="378"/>
    </row>
    <row r="626" spans="3:32" s="377" customFormat="1" ht="20" customHeight="1" x14ac:dyDescent="0.25">
      <c r="C626" s="355"/>
      <c r="D626" s="396"/>
      <c r="E626" s="396"/>
      <c r="F626" s="396"/>
      <c r="G626" s="401"/>
      <c r="H626" s="401"/>
      <c r="I626" s="401"/>
      <c r="J626" s="401"/>
      <c r="K626" s="398"/>
      <c r="L626" s="399"/>
      <c r="M626" s="399"/>
      <c r="O626" s="378"/>
      <c r="P626" s="378"/>
      <c r="Q626" s="378"/>
      <c r="R626" s="378"/>
      <c r="S626" s="378"/>
      <c r="T626" s="378"/>
      <c r="U626" s="378"/>
      <c r="V626" s="378"/>
      <c r="W626" s="378"/>
      <c r="X626" s="378"/>
      <c r="Y626" s="378"/>
      <c r="Z626" s="378"/>
      <c r="AA626" s="378"/>
      <c r="AB626" s="378"/>
      <c r="AC626" s="378"/>
      <c r="AD626" s="378"/>
      <c r="AE626" s="378"/>
      <c r="AF626" s="378"/>
    </row>
    <row r="627" spans="3:32" s="377" customFormat="1" ht="20" customHeight="1" x14ac:dyDescent="0.25">
      <c r="C627" s="355"/>
      <c r="D627" s="396"/>
      <c r="E627" s="396"/>
      <c r="F627" s="396"/>
      <c r="G627" s="401"/>
      <c r="H627" s="401"/>
      <c r="I627" s="401"/>
      <c r="J627" s="401"/>
      <c r="K627" s="398"/>
      <c r="L627" s="399"/>
      <c r="M627" s="399"/>
      <c r="O627" s="378"/>
      <c r="P627" s="378"/>
      <c r="Q627" s="378"/>
      <c r="R627" s="378"/>
      <c r="S627" s="378"/>
      <c r="T627" s="378"/>
      <c r="U627" s="378"/>
      <c r="V627" s="378"/>
      <c r="W627" s="378"/>
      <c r="X627" s="378"/>
      <c r="Y627" s="378"/>
      <c r="Z627" s="378"/>
      <c r="AA627" s="378"/>
      <c r="AB627" s="378"/>
      <c r="AC627" s="378"/>
      <c r="AD627" s="378"/>
      <c r="AE627" s="378"/>
      <c r="AF627" s="378"/>
    </row>
    <row r="628" spans="3:32" s="377" customFormat="1" ht="20" customHeight="1" x14ac:dyDescent="0.25">
      <c r="C628" s="355"/>
      <c r="D628" s="396"/>
      <c r="E628" s="396"/>
      <c r="F628" s="396"/>
      <c r="G628" s="401"/>
      <c r="H628" s="401"/>
      <c r="I628" s="401"/>
      <c r="J628" s="401"/>
      <c r="K628" s="398"/>
      <c r="L628" s="399"/>
      <c r="M628" s="399"/>
      <c r="O628" s="378"/>
      <c r="P628" s="378"/>
      <c r="Q628" s="378"/>
      <c r="R628" s="378"/>
      <c r="S628" s="378"/>
      <c r="T628" s="378"/>
      <c r="U628" s="378"/>
      <c r="V628" s="378"/>
      <c r="W628" s="378"/>
      <c r="X628" s="378"/>
      <c r="Y628" s="378"/>
      <c r="Z628" s="378"/>
      <c r="AA628" s="378"/>
      <c r="AB628" s="378"/>
      <c r="AC628" s="378"/>
      <c r="AD628" s="378"/>
      <c r="AE628" s="378"/>
      <c r="AF628" s="378"/>
    </row>
    <row r="629" spans="3:32" s="377" customFormat="1" ht="20" customHeight="1" x14ac:dyDescent="0.25">
      <c r="C629" s="355"/>
      <c r="D629" s="396"/>
      <c r="E629" s="396"/>
      <c r="F629" s="396"/>
      <c r="G629" s="401"/>
      <c r="H629" s="401"/>
      <c r="I629" s="401"/>
      <c r="J629" s="401"/>
      <c r="K629" s="398"/>
      <c r="L629" s="399"/>
      <c r="M629" s="399"/>
      <c r="O629" s="378"/>
      <c r="P629" s="378"/>
      <c r="Q629" s="378"/>
      <c r="R629" s="378"/>
      <c r="S629" s="378"/>
      <c r="T629" s="378"/>
      <c r="U629" s="378"/>
      <c r="V629" s="378"/>
      <c r="W629" s="378"/>
      <c r="X629" s="378"/>
      <c r="Y629" s="378"/>
      <c r="Z629" s="378"/>
      <c r="AA629" s="378"/>
      <c r="AB629" s="378"/>
      <c r="AC629" s="378"/>
      <c r="AD629" s="378"/>
      <c r="AE629" s="378"/>
      <c r="AF629" s="378"/>
    </row>
    <row r="630" spans="3:32" s="377" customFormat="1" ht="20" customHeight="1" x14ac:dyDescent="0.25">
      <c r="C630" s="355"/>
      <c r="D630" s="396"/>
      <c r="E630" s="396"/>
      <c r="F630" s="396"/>
      <c r="G630" s="401"/>
      <c r="H630" s="401"/>
      <c r="I630" s="401"/>
      <c r="J630" s="401"/>
      <c r="K630" s="398"/>
      <c r="L630" s="399"/>
      <c r="M630" s="399"/>
      <c r="O630" s="378"/>
      <c r="P630" s="378"/>
      <c r="Q630" s="378"/>
      <c r="R630" s="378"/>
      <c r="S630" s="378"/>
      <c r="T630" s="378"/>
      <c r="U630" s="378"/>
      <c r="V630" s="378"/>
      <c r="W630" s="378"/>
      <c r="X630" s="378"/>
      <c r="Y630" s="378"/>
      <c r="Z630" s="378"/>
      <c r="AA630" s="378"/>
      <c r="AB630" s="378"/>
      <c r="AC630" s="378"/>
      <c r="AD630" s="378"/>
      <c r="AE630" s="378"/>
      <c r="AF630" s="378"/>
    </row>
    <row r="631" spans="3:32" s="377" customFormat="1" ht="20" customHeight="1" x14ac:dyDescent="0.25">
      <c r="C631" s="355"/>
      <c r="D631" s="396"/>
      <c r="E631" s="396"/>
      <c r="F631" s="396"/>
      <c r="G631" s="401"/>
      <c r="H631" s="401"/>
      <c r="I631" s="401"/>
      <c r="J631" s="401"/>
      <c r="K631" s="398"/>
      <c r="L631" s="399"/>
      <c r="M631" s="399"/>
      <c r="O631" s="378"/>
      <c r="P631" s="378"/>
      <c r="Q631" s="378"/>
      <c r="R631" s="378"/>
      <c r="S631" s="378"/>
      <c r="T631" s="378"/>
      <c r="U631" s="378"/>
      <c r="V631" s="378"/>
      <c r="W631" s="378"/>
      <c r="X631" s="378"/>
      <c r="Y631" s="378"/>
      <c r="Z631" s="378"/>
      <c r="AA631" s="378"/>
      <c r="AB631" s="378"/>
      <c r="AC631" s="378"/>
      <c r="AD631" s="378"/>
      <c r="AE631" s="378"/>
      <c r="AF631" s="378"/>
    </row>
    <row r="632" spans="3:32" s="377" customFormat="1" ht="20" customHeight="1" x14ac:dyDescent="0.25">
      <c r="C632" s="355"/>
      <c r="D632" s="396"/>
      <c r="E632" s="396"/>
      <c r="F632" s="396"/>
      <c r="G632" s="401"/>
      <c r="H632" s="401"/>
      <c r="I632" s="401"/>
      <c r="J632" s="401"/>
      <c r="K632" s="398"/>
      <c r="L632" s="399"/>
      <c r="M632" s="399"/>
      <c r="O632" s="378"/>
      <c r="P632" s="378"/>
      <c r="Q632" s="378"/>
      <c r="R632" s="378"/>
      <c r="S632" s="378"/>
      <c r="T632" s="378"/>
      <c r="U632" s="378"/>
      <c r="V632" s="378"/>
      <c r="W632" s="378"/>
      <c r="X632" s="378"/>
      <c r="Y632" s="378"/>
      <c r="Z632" s="378"/>
      <c r="AA632" s="378"/>
      <c r="AB632" s="378"/>
      <c r="AC632" s="378"/>
      <c r="AD632" s="378"/>
      <c r="AE632" s="378"/>
      <c r="AF632" s="378"/>
    </row>
    <row r="633" spans="3:32" s="377" customFormat="1" ht="20" customHeight="1" x14ac:dyDescent="0.25">
      <c r="C633" s="355"/>
      <c r="D633" s="396"/>
      <c r="E633" s="396"/>
      <c r="F633" s="396"/>
      <c r="G633" s="401"/>
      <c r="H633" s="401"/>
      <c r="I633" s="401"/>
      <c r="J633" s="401"/>
      <c r="K633" s="398"/>
      <c r="L633" s="399"/>
      <c r="M633" s="399"/>
      <c r="O633" s="378"/>
      <c r="P633" s="378"/>
      <c r="Q633" s="378"/>
      <c r="R633" s="378"/>
      <c r="S633" s="378"/>
      <c r="T633" s="378"/>
      <c r="U633" s="378"/>
      <c r="V633" s="378"/>
      <c r="W633" s="378"/>
      <c r="X633" s="378"/>
      <c r="Y633" s="378"/>
      <c r="Z633" s="378"/>
      <c r="AA633" s="378"/>
      <c r="AB633" s="378"/>
      <c r="AC633" s="378"/>
      <c r="AD633" s="378"/>
      <c r="AE633" s="378"/>
      <c r="AF633" s="378"/>
    </row>
    <row r="634" spans="3:32" s="377" customFormat="1" ht="20" customHeight="1" x14ac:dyDescent="0.25">
      <c r="C634" s="355"/>
      <c r="D634" s="396"/>
      <c r="E634" s="396"/>
      <c r="F634" s="396"/>
      <c r="G634" s="401"/>
      <c r="H634" s="401"/>
      <c r="I634" s="401"/>
      <c r="J634" s="401"/>
      <c r="K634" s="398"/>
      <c r="L634" s="399"/>
      <c r="M634" s="399"/>
      <c r="O634" s="378"/>
      <c r="P634" s="378"/>
      <c r="Q634" s="378"/>
      <c r="R634" s="378"/>
      <c r="S634" s="378"/>
      <c r="T634" s="378"/>
      <c r="U634" s="378"/>
      <c r="V634" s="378"/>
      <c r="W634" s="378"/>
      <c r="X634" s="378"/>
      <c r="Y634" s="378"/>
      <c r="Z634" s="378"/>
      <c r="AA634" s="378"/>
      <c r="AB634" s="378"/>
      <c r="AC634" s="378"/>
      <c r="AD634" s="378"/>
      <c r="AE634" s="378"/>
      <c r="AF634" s="378"/>
    </row>
    <row r="635" spans="3:32" s="377" customFormat="1" ht="20" customHeight="1" x14ac:dyDescent="0.25">
      <c r="C635" s="355"/>
      <c r="D635" s="396"/>
      <c r="E635" s="396"/>
      <c r="F635" s="396"/>
      <c r="G635" s="401"/>
      <c r="H635" s="401"/>
      <c r="I635" s="401"/>
      <c r="J635" s="401"/>
      <c r="K635" s="398"/>
      <c r="L635" s="399"/>
      <c r="M635" s="399"/>
      <c r="O635" s="378"/>
      <c r="P635" s="378"/>
      <c r="Q635" s="378"/>
      <c r="R635" s="378"/>
      <c r="S635" s="378"/>
      <c r="T635" s="378"/>
      <c r="U635" s="378"/>
      <c r="V635" s="378"/>
      <c r="W635" s="378"/>
      <c r="X635" s="378"/>
      <c r="Y635" s="378"/>
      <c r="Z635" s="378"/>
      <c r="AA635" s="378"/>
      <c r="AB635" s="378"/>
      <c r="AC635" s="378"/>
      <c r="AD635" s="378"/>
      <c r="AE635" s="378"/>
      <c r="AF635" s="378"/>
    </row>
    <row r="636" spans="3:32" s="377" customFormat="1" ht="20" customHeight="1" x14ac:dyDescent="0.25">
      <c r="C636" s="355"/>
      <c r="D636" s="396"/>
      <c r="E636" s="396"/>
      <c r="F636" s="396"/>
      <c r="G636" s="401"/>
      <c r="H636" s="401"/>
      <c r="I636" s="401"/>
      <c r="J636" s="401"/>
      <c r="K636" s="398"/>
      <c r="L636" s="399"/>
      <c r="M636" s="399"/>
      <c r="O636" s="378"/>
      <c r="P636" s="378"/>
      <c r="Q636" s="378"/>
      <c r="R636" s="378"/>
      <c r="S636" s="378"/>
      <c r="T636" s="378"/>
      <c r="U636" s="378"/>
      <c r="V636" s="378"/>
      <c r="W636" s="378"/>
      <c r="X636" s="378"/>
      <c r="Y636" s="378"/>
      <c r="Z636" s="378"/>
      <c r="AA636" s="378"/>
      <c r="AB636" s="378"/>
      <c r="AC636" s="378"/>
      <c r="AD636" s="378"/>
      <c r="AE636" s="378"/>
      <c r="AF636" s="378"/>
    </row>
    <row r="637" spans="3:32" s="377" customFormat="1" ht="20" customHeight="1" x14ac:dyDescent="0.25">
      <c r="C637" s="355"/>
      <c r="D637" s="396"/>
      <c r="E637" s="396"/>
      <c r="F637" s="396"/>
      <c r="G637" s="401"/>
      <c r="H637" s="401"/>
      <c r="I637" s="401"/>
      <c r="J637" s="401"/>
      <c r="K637" s="398"/>
      <c r="L637" s="399"/>
      <c r="M637" s="399"/>
      <c r="O637" s="378"/>
      <c r="P637" s="378"/>
      <c r="Q637" s="378"/>
      <c r="R637" s="378"/>
      <c r="S637" s="378"/>
      <c r="T637" s="378"/>
      <c r="U637" s="378"/>
      <c r="V637" s="378"/>
      <c r="W637" s="378"/>
      <c r="X637" s="378"/>
      <c r="Y637" s="378"/>
      <c r="Z637" s="378"/>
      <c r="AA637" s="378"/>
      <c r="AB637" s="378"/>
      <c r="AC637" s="378"/>
      <c r="AD637" s="378"/>
      <c r="AE637" s="378"/>
      <c r="AF637" s="378"/>
    </row>
    <row r="638" spans="3:32" s="377" customFormat="1" ht="20" customHeight="1" x14ac:dyDescent="0.25">
      <c r="C638" s="355"/>
      <c r="D638" s="396"/>
      <c r="E638" s="396"/>
      <c r="F638" s="396"/>
      <c r="G638" s="401"/>
      <c r="H638" s="401"/>
      <c r="I638" s="401"/>
      <c r="J638" s="401"/>
      <c r="K638" s="398"/>
      <c r="L638" s="399"/>
      <c r="M638" s="399"/>
      <c r="O638" s="378"/>
      <c r="P638" s="378"/>
      <c r="Q638" s="378"/>
      <c r="R638" s="378"/>
      <c r="S638" s="378"/>
      <c r="T638" s="378"/>
      <c r="U638" s="378"/>
      <c r="V638" s="378"/>
      <c r="W638" s="378"/>
      <c r="X638" s="378"/>
      <c r="Y638" s="378"/>
      <c r="Z638" s="378"/>
      <c r="AA638" s="378"/>
      <c r="AB638" s="378"/>
      <c r="AC638" s="378"/>
      <c r="AD638" s="378"/>
      <c r="AE638" s="378"/>
      <c r="AF638" s="378"/>
    </row>
    <row r="639" spans="3:32" s="377" customFormat="1" ht="20" customHeight="1" x14ac:dyDescent="0.25">
      <c r="C639" s="355"/>
      <c r="D639" s="396"/>
      <c r="E639" s="396"/>
      <c r="F639" s="396"/>
      <c r="G639" s="401"/>
      <c r="H639" s="401"/>
      <c r="I639" s="401"/>
      <c r="J639" s="401"/>
      <c r="K639" s="398"/>
      <c r="L639" s="399"/>
      <c r="M639" s="399"/>
      <c r="O639" s="378"/>
      <c r="P639" s="378"/>
      <c r="Q639" s="378"/>
      <c r="R639" s="378"/>
      <c r="S639" s="378"/>
      <c r="T639" s="378"/>
      <c r="U639" s="378"/>
      <c r="V639" s="378"/>
      <c r="W639" s="378"/>
      <c r="X639" s="378"/>
      <c r="Y639" s="378"/>
      <c r="Z639" s="378"/>
      <c r="AA639" s="378"/>
      <c r="AB639" s="378"/>
      <c r="AC639" s="378"/>
      <c r="AD639" s="378"/>
      <c r="AE639" s="378"/>
      <c r="AF639" s="378"/>
    </row>
    <row r="640" spans="3:32" s="377" customFormat="1" ht="20" customHeight="1" x14ac:dyDescent="0.25">
      <c r="C640" s="355"/>
      <c r="D640" s="396"/>
      <c r="E640" s="396"/>
      <c r="F640" s="396"/>
      <c r="G640" s="401"/>
      <c r="H640" s="401"/>
      <c r="I640" s="401"/>
      <c r="J640" s="401"/>
      <c r="K640" s="398"/>
      <c r="L640" s="399"/>
      <c r="M640" s="399"/>
      <c r="O640" s="378"/>
      <c r="P640" s="378"/>
      <c r="Q640" s="378"/>
      <c r="R640" s="378"/>
      <c r="S640" s="378"/>
      <c r="T640" s="378"/>
      <c r="U640" s="378"/>
      <c r="V640" s="378"/>
      <c r="W640" s="378"/>
      <c r="X640" s="378"/>
      <c r="Y640" s="378"/>
      <c r="Z640" s="378"/>
      <c r="AA640" s="378"/>
      <c r="AB640" s="378"/>
      <c r="AC640" s="378"/>
      <c r="AD640" s="378"/>
      <c r="AE640" s="378"/>
      <c r="AF640" s="378"/>
    </row>
    <row r="641" spans="3:32" s="377" customFormat="1" ht="20" customHeight="1" x14ac:dyDescent="0.25">
      <c r="C641" s="355"/>
      <c r="D641" s="396"/>
      <c r="E641" s="396"/>
      <c r="F641" s="396"/>
      <c r="G641" s="401"/>
      <c r="H641" s="401"/>
      <c r="I641" s="401"/>
      <c r="J641" s="401"/>
      <c r="K641" s="398"/>
      <c r="L641" s="399"/>
      <c r="M641" s="399"/>
      <c r="O641" s="378"/>
      <c r="P641" s="378"/>
      <c r="Q641" s="378"/>
      <c r="R641" s="378"/>
      <c r="S641" s="378"/>
      <c r="T641" s="378"/>
      <c r="U641" s="378"/>
      <c r="V641" s="378"/>
      <c r="W641" s="378"/>
      <c r="X641" s="378"/>
      <c r="Y641" s="378"/>
      <c r="Z641" s="378"/>
      <c r="AA641" s="378"/>
      <c r="AB641" s="378"/>
      <c r="AC641" s="378"/>
      <c r="AD641" s="378"/>
      <c r="AE641" s="378"/>
      <c r="AF641" s="378"/>
    </row>
    <row r="642" spans="3:32" s="377" customFormat="1" ht="20" customHeight="1" x14ac:dyDescent="0.25">
      <c r="C642" s="355"/>
      <c r="D642" s="396"/>
      <c r="E642" s="396"/>
      <c r="F642" s="396"/>
      <c r="G642" s="401"/>
      <c r="H642" s="401"/>
      <c r="I642" s="401"/>
      <c r="J642" s="401"/>
      <c r="K642" s="398"/>
      <c r="L642" s="399"/>
      <c r="M642" s="399"/>
      <c r="O642" s="378"/>
      <c r="P642" s="378"/>
      <c r="Q642" s="378"/>
      <c r="R642" s="378"/>
      <c r="S642" s="378"/>
      <c r="T642" s="378"/>
      <c r="U642" s="378"/>
      <c r="V642" s="378"/>
      <c r="W642" s="378"/>
      <c r="X642" s="378"/>
      <c r="Y642" s="378"/>
      <c r="Z642" s="378"/>
      <c r="AA642" s="378"/>
      <c r="AB642" s="378"/>
      <c r="AC642" s="378"/>
      <c r="AD642" s="378"/>
      <c r="AE642" s="378"/>
      <c r="AF642" s="378"/>
    </row>
    <row r="643" spans="3:32" s="377" customFormat="1" ht="20" customHeight="1" x14ac:dyDescent="0.25">
      <c r="C643" s="355"/>
      <c r="D643" s="396"/>
      <c r="E643" s="396"/>
      <c r="F643" s="396"/>
      <c r="G643" s="401"/>
      <c r="H643" s="401"/>
      <c r="I643" s="401"/>
      <c r="J643" s="401"/>
      <c r="K643" s="398"/>
      <c r="L643" s="400"/>
      <c r="M643" s="399"/>
      <c r="O643" s="378"/>
      <c r="P643" s="378"/>
      <c r="Q643" s="378"/>
      <c r="R643" s="378"/>
      <c r="S643" s="378"/>
      <c r="T643" s="378"/>
      <c r="U643" s="378"/>
      <c r="V643" s="378"/>
      <c r="W643" s="378"/>
      <c r="X643" s="378"/>
      <c r="Y643" s="378"/>
      <c r="Z643" s="378"/>
      <c r="AA643" s="378"/>
      <c r="AB643" s="378"/>
      <c r="AC643" s="378"/>
      <c r="AD643" s="378"/>
      <c r="AE643" s="378"/>
      <c r="AF643" s="378"/>
    </row>
    <row r="644" spans="3:32" s="377" customFormat="1" ht="20" customHeight="1" x14ac:dyDescent="0.25">
      <c r="C644" s="355"/>
      <c r="D644" s="396"/>
      <c r="E644" s="396"/>
      <c r="F644" s="396"/>
      <c r="G644" s="401"/>
      <c r="H644" s="401"/>
      <c r="I644" s="401"/>
      <c r="J644" s="401"/>
      <c r="K644" s="398"/>
      <c r="L644" s="400"/>
      <c r="M644" s="399"/>
      <c r="O644" s="378"/>
      <c r="P644" s="378"/>
      <c r="Q644" s="378"/>
      <c r="R644" s="378"/>
      <c r="S644" s="378"/>
      <c r="T644" s="378"/>
      <c r="U644" s="378"/>
      <c r="V644" s="378"/>
      <c r="W644" s="378"/>
      <c r="X644" s="378"/>
      <c r="Y644" s="378"/>
      <c r="Z644" s="378"/>
      <c r="AA644" s="378"/>
      <c r="AB644" s="378"/>
      <c r="AC644" s="378"/>
      <c r="AD644" s="378"/>
      <c r="AE644" s="378"/>
      <c r="AF644" s="378"/>
    </row>
    <row r="645" spans="3:32" s="377" customFormat="1" ht="20" customHeight="1" x14ac:dyDescent="0.25">
      <c r="C645" s="355"/>
      <c r="D645" s="396"/>
      <c r="E645" s="396"/>
      <c r="F645" s="396"/>
      <c r="G645" s="401"/>
      <c r="H645" s="401"/>
      <c r="I645" s="401"/>
      <c r="J645" s="401"/>
      <c r="K645" s="398"/>
      <c r="L645" s="400"/>
      <c r="M645" s="399"/>
      <c r="O645" s="378"/>
      <c r="P645" s="378"/>
      <c r="Q645" s="378"/>
      <c r="R645" s="378"/>
      <c r="S645" s="378"/>
      <c r="T645" s="378"/>
      <c r="U645" s="378"/>
      <c r="V645" s="378"/>
      <c r="W645" s="378"/>
      <c r="X645" s="378"/>
      <c r="Y645" s="378"/>
      <c r="Z645" s="378"/>
      <c r="AA645" s="378"/>
      <c r="AB645" s="378"/>
      <c r="AC645" s="378"/>
      <c r="AD645" s="378"/>
      <c r="AE645" s="378"/>
      <c r="AF645" s="378"/>
    </row>
    <row r="646" spans="3:32" s="377" customFormat="1" ht="20" customHeight="1" x14ac:dyDescent="0.25">
      <c r="C646" s="355"/>
      <c r="D646" s="396"/>
      <c r="E646" s="396"/>
      <c r="F646" s="396"/>
      <c r="G646" s="401"/>
      <c r="H646" s="401"/>
      <c r="I646" s="401"/>
      <c r="J646" s="401"/>
      <c r="K646" s="398"/>
      <c r="L646" s="400"/>
      <c r="M646" s="399"/>
      <c r="O646" s="378"/>
      <c r="P646" s="378"/>
      <c r="Q646" s="378"/>
      <c r="R646" s="378"/>
      <c r="S646" s="378"/>
      <c r="T646" s="378"/>
      <c r="U646" s="378"/>
      <c r="V646" s="378"/>
      <c r="W646" s="378"/>
      <c r="X646" s="378"/>
      <c r="Y646" s="378"/>
      <c r="Z646" s="378"/>
      <c r="AA646" s="378"/>
      <c r="AB646" s="378"/>
      <c r="AC646" s="378"/>
      <c r="AD646" s="378"/>
      <c r="AE646" s="378"/>
      <c r="AF646" s="378"/>
    </row>
    <row r="647" spans="3:32" s="377" customFormat="1" ht="20" customHeight="1" x14ac:dyDescent="0.25">
      <c r="C647" s="355"/>
      <c r="D647" s="396"/>
      <c r="E647" s="396"/>
      <c r="F647" s="396"/>
      <c r="G647" s="401"/>
      <c r="H647" s="401"/>
      <c r="I647" s="401"/>
      <c r="J647" s="401"/>
      <c r="K647" s="398"/>
      <c r="L647" s="400"/>
      <c r="M647" s="399"/>
      <c r="O647" s="378"/>
      <c r="P647" s="378"/>
      <c r="Q647" s="378"/>
      <c r="R647" s="378"/>
      <c r="S647" s="378"/>
      <c r="T647" s="378"/>
      <c r="U647" s="378"/>
      <c r="V647" s="378"/>
      <c r="W647" s="378"/>
      <c r="X647" s="378"/>
      <c r="Y647" s="378"/>
      <c r="Z647" s="378"/>
      <c r="AA647" s="378"/>
      <c r="AB647" s="378"/>
      <c r="AC647" s="378"/>
      <c r="AD647" s="378"/>
      <c r="AE647" s="378"/>
      <c r="AF647" s="378"/>
    </row>
    <row r="648" spans="3:32" s="377" customFormat="1" ht="20" customHeight="1" x14ac:dyDescent="0.25">
      <c r="C648" s="355"/>
      <c r="D648" s="396"/>
      <c r="E648" s="396"/>
      <c r="F648" s="396"/>
      <c r="G648" s="401"/>
      <c r="H648" s="401"/>
      <c r="I648" s="401"/>
      <c r="J648" s="401"/>
      <c r="K648" s="398"/>
      <c r="L648" s="400"/>
      <c r="M648" s="399"/>
      <c r="O648" s="378"/>
      <c r="P648" s="378"/>
      <c r="Q648" s="378"/>
      <c r="R648" s="378"/>
      <c r="S648" s="378"/>
      <c r="T648" s="378"/>
      <c r="U648" s="378"/>
      <c r="V648" s="378"/>
      <c r="W648" s="378"/>
      <c r="X648" s="378"/>
      <c r="Y648" s="378"/>
      <c r="Z648" s="378"/>
      <c r="AA648" s="378"/>
      <c r="AB648" s="378"/>
      <c r="AC648" s="378"/>
      <c r="AD648" s="378"/>
      <c r="AE648" s="378"/>
      <c r="AF648" s="378"/>
    </row>
    <row r="649" spans="3:32" s="377" customFormat="1" ht="20" customHeight="1" x14ac:dyDescent="0.25">
      <c r="C649" s="355"/>
      <c r="D649" s="396"/>
      <c r="E649" s="396"/>
      <c r="F649" s="396"/>
      <c r="G649" s="401"/>
      <c r="H649" s="401"/>
      <c r="I649" s="401"/>
      <c r="J649" s="401"/>
      <c r="K649" s="398"/>
      <c r="L649" s="400"/>
      <c r="M649" s="399"/>
      <c r="O649" s="378"/>
      <c r="P649" s="378"/>
      <c r="Q649" s="378"/>
      <c r="R649" s="378"/>
      <c r="S649" s="378"/>
      <c r="T649" s="378"/>
      <c r="U649" s="378"/>
      <c r="V649" s="378"/>
      <c r="W649" s="378"/>
      <c r="X649" s="378"/>
      <c r="Y649" s="378"/>
      <c r="Z649" s="378"/>
      <c r="AA649" s="378"/>
      <c r="AB649" s="378"/>
      <c r="AC649" s="378"/>
      <c r="AD649" s="378"/>
      <c r="AE649" s="378"/>
      <c r="AF649" s="378"/>
    </row>
    <row r="650" spans="3:32" s="377" customFormat="1" ht="20" customHeight="1" x14ac:dyDescent="0.25">
      <c r="C650" s="355"/>
      <c r="D650" s="396"/>
      <c r="E650" s="396"/>
      <c r="F650" s="396"/>
      <c r="G650" s="401"/>
      <c r="H650" s="401"/>
      <c r="I650" s="401"/>
      <c r="J650" s="401"/>
      <c r="K650" s="398"/>
      <c r="L650" s="399"/>
      <c r="M650" s="399"/>
      <c r="O650" s="378"/>
      <c r="P650" s="378"/>
      <c r="Q650" s="378"/>
      <c r="R650" s="378"/>
      <c r="S650" s="378"/>
      <c r="T650" s="378"/>
      <c r="U650" s="378"/>
      <c r="V650" s="378"/>
      <c r="W650" s="378"/>
      <c r="X650" s="378"/>
      <c r="Y650" s="378"/>
      <c r="Z650" s="378"/>
      <c r="AA650" s="378"/>
      <c r="AB650" s="378"/>
      <c r="AC650" s="378"/>
      <c r="AD650" s="378"/>
      <c r="AE650" s="378"/>
      <c r="AF650" s="378"/>
    </row>
    <row r="651" spans="3:32" s="377" customFormat="1" ht="20" customHeight="1" x14ac:dyDescent="0.25">
      <c r="C651" s="355"/>
      <c r="D651" s="396"/>
      <c r="E651" s="396"/>
      <c r="F651" s="396"/>
      <c r="G651" s="401"/>
      <c r="H651" s="401"/>
      <c r="I651" s="401"/>
      <c r="J651" s="401"/>
      <c r="K651" s="398"/>
      <c r="L651" s="399"/>
      <c r="M651" s="399"/>
      <c r="O651" s="378"/>
      <c r="P651" s="378"/>
      <c r="Q651" s="378"/>
      <c r="R651" s="378"/>
      <c r="S651" s="378"/>
      <c r="T651" s="378"/>
      <c r="U651" s="378"/>
      <c r="V651" s="378"/>
      <c r="W651" s="378"/>
      <c r="X651" s="378"/>
      <c r="Y651" s="378"/>
      <c r="Z651" s="378"/>
      <c r="AA651" s="378"/>
      <c r="AB651" s="378"/>
      <c r="AC651" s="378"/>
      <c r="AD651" s="378"/>
      <c r="AE651" s="378"/>
      <c r="AF651" s="378"/>
    </row>
    <row r="652" spans="3:32" s="377" customFormat="1" ht="20" customHeight="1" x14ac:dyDescent="0.25">
      <c r="C652" s="355"/>
      <c r="D652" s="396"/>
      <c r="E652" s="396"/>
      <c r="F652" s="396"/>
      <c r="G652" s="401"/>
      <c r="H652" s="401"/>
      <c r="I652" s="401"/>
      <c r="J652" s="401"/>
      <c r="K652" s="398"/>
      <c r="L652" s="399"/>
      <c r="M652" s="399"/>
      <c r="O652" s="378"/>
      <c r="P652" s="378"/>
      <c r="Q652" s="378"/>
      <c r="R652" s="378"/>
      <c r="S652" s="378"/>
      <c r="T652" s="378"/>
      <c r="U652" s="378"/>
      <c r="V652" s="378"/>
      <c r="W652" s="378"/>
      <c r="X652" s="378"/>
      <c r="Y652" s="378"/>
      <c r="Z652" s="378"/>
      <c r="AA652" s="378"/>
      <c r="AB652" s="378"/>
      <c r="AC652" s="378"/>
      <c r="AD652" s="378"/>
      <c r="AE652" s="378"/>
      <c r="AF652" s="378"/>
    </row>
    <row r="653" spans="3:32" s="377" customFormat="1" ht="20" customHeight="1" x14ac:dyDescent="0.25">
      <c r="C653" s="355"/>
      <c r="D653" s="396"/>
      <c r="E653" s="396"/>
      <c r="F653" s="396"/>
      <c r="G653" s="401"/>
      <c r="H653" s="401"/>
      <c r="I653" s="401"/>
      <c r="J653" s="401"/>
      <c r="K653" s="398"/>
      <c r="L653" s="399"/>
      <c r="M653" s="399"/>
      <c r="O653" s="378"/>
      <c r="P653" s="378"/>
      <c r="Q653" s="378"/>
      <c r="R653" s="378"/>
      <c r="S653" s="378"/>
      <c r="T653" s="378"/>
      <c r="U653" s="378"/>
      <c r="V653" s="378"/>
      <c r="W653" s="378"/>
      <c r="X653" s="378"/>
      <c r="Y653" s="378"/>
      <c r="Z653" s="378"/>
      <c r="AA653" s="378"/>
      <c r="AB653" s="378"/>
      <c r="AC653" s="378"/>
      <c r="AD653" s="378"/>
      <c r="AE653" s="378"/>
      <c r="AF653" s="378"/>
    </row>
    <row r="654" spans="3:32" s="377" customFormat="1" ht="20" customHeight="1" x14ac:dyDescent="0.25">
      <c r="C654" s="355"/>
      <c r="D654" s="396"/>
      <c r="E654" s="396"/>
      <c r="F654" s="396"/>
      <c r="G654" s="401"/>
      <c r="H654" s="401"/>
      <c r="I654" s="401"/>
      <c r="J654" s="401"/>
      <c r="K654" s="398"/>
      <c r="L654" s="399"/>
      <c r="M654" s="399"/>
      <c r="O654" s="378"/>
      <c r="P654" s="378"/>
      <c r="Q654" s="378"/>
      <c r="R654" s="378"/>
      <c r="S654" s="378"/>
      <c r="T654" s="378"/>
      <c r="U654" s="378"/>
      <c r="V654" s="378"/>
      <c r="W654" s="378"/>
      <c r="X654" s="378"/>
      <c r="Y654" s="378"/>
      <c r="Z654" s="378"/>
      <c r="AA654" s="378"/>
      <c r="AB654" s="378"/>
      <c r="AC654" s="378"/>
      <c r="AD654" s="378"/>
      <c r="AE654" s="378"/>
      <c r="AF654" s="378"/>
    </row>
    <row r="655" spans="3:32" s="377" customFormat="1" ht="20" customHeight="1" x14ac:dyDescent="0.25">
      <c r="C655" s="355"/>
      <c r="D655" s="396"/>
      <c r="E655" s="396"/>
      <c r="F655" s="396"/>
      <c r="G655" s="401"/>
      <c r="H655" s="401"/>
      <c r="I655" s="401"/>
      <c r="J655" s="401"/>
      <c r="K655" s="398"/>
      <c r="L655" s="399"/>
      <c r="M655" s="399"/>
      <c r="O655" s="378"/>
      <c r="P655" s="378"/>
      <c r="Q655" s="378"/>
      <c r="R655" s="378"/>
      <c r="S655" s="378"/>
      <c r="T655" s="378"/>
      <c r="U655" s="378"/>
      <c r="V655" s="378"/>
      <c r="W655" s="378"/>
      <c r="X655" s="378"/>
      <c r="Y655" s="378"/>
      <c r="Z655" s="378"/>
      <c r="AA655" s="378"/>
      <c r="AB655" s="378"/>
      <c r="AC655" s="378"/>
      <c r="AD655" s="378"/>
      <c r="AE655" s="378"/>
      <c r="AF655" s="378"/>
    </row>
    <row r="656" spans="3:32" s="377" customFormat="1" ht="20" customHeight="1" x14ac:dyDescent="0.25">
      <c r="C656" s="355"/>
      <c r="D656" s="396"/>
      <c r="E656" s="396"/>
      <c r="F656" s="396"/>
      <c r="G656" s="401"/>
      <c r="H656" s="401"/>
      <c r="I656" s="401"/>
      <c r="J656" s="401"/>
      <c r="K656" s="398"/>
      <c r="L656" s="399"/>
      <c r="M656" s="399"/>
      <c r="O656" s="378"/>
      <c r="P656" s="378"/>
      <c r="Q656" s="378"/>
      <c r="R656" s="378"/>
      <c r="S656" s="378"/>
      <c r="T656" s="378"/>
      <c r="U656" s="378"/>
      <c r="V656" s="378"/>
      <c r="W656" s="378"/>
      <c r="X656" s="378"/>
      <c r="Y656" s="378"/>
      <c r="Z656" s="378"/>
      <c r="AA656" s="378"/>
      <c r="AB656" s="378"/>
      <c r="AC656" s="378"/>
      <c r="AD656" s="378"/>
      <c r="AE656" s="378"/>
      <c r="AF656" s="378"/>
    </row>
    <row r="657" spans="3:32" s="377" customFormat="1" ht="20" customHeight="1" x14ac:dyDescent="0.25">
      <c r="C657" s="355"/>
      <c r="D657" s="396"/>
      <c r="E657" s="396"/>
      <c r="F657" s="396"/>
      <c r="G657" s="401"/>
      <c r="H657" s="401"/>
      <c r="I657" s="401"/>
      <c r="J657" s="401"/>
      <c r="K657" s="398"/>
      <c r="L657" s="399"/>
      <c r="M657" s="399"/>
      <c r="O657" s="378"/>
      <c r="P657" s="378"/>
      <c r="Q657" s="378"/>
      <c r="R657" s="378"/>
      <c r="S657" s="378"/>
      <c r="T657" s="378"/>
      <c r="U657" s="378"/>
      <c r="V657" s="378"/>
      <c r="W657" s="378"/>
      <c r="X657" s="378"/>
      <c r="Y657" s="378"/>
      <c r="Z657" s="378"/>
      <c r="AA657" s="378"/>
      <c r="AB657" s="378"/>
      <c r="AC657" s="378"/>
      <c r="AD657" s="378"/>
      <c r="AE657" s="378"/>
      <c r="AF657" s="378"/>
    </row>
    <row r="658" spans="3:32" s="377" customFormat="1" ht="20" customHeight="1" x14ac:dyDescent="0.25">
      <c r="C658" s="355"/>
      <c r="D658" s="396"/>
      <c r="E658" s="396"/>
      <c r="F658" s="396"/>
      <c r="G658" s="401"/>
      <c r="H658" s="401"/>
      <c r="I658" s="401"/>
      <c r="J658" s="401"/>
      <c r="K658" s="398"/>
      <c r="L658" s="399"/>
      <c r="M658" s="399"/>
      <c r="O658" s="378"/>
      <c r="P658" s="378"/>
      <c r="Q658" s="378"/>
      <c r="R658" s="378"/>
      <c r="S658" s="378"/>
      <c r="T658" s="378"/>
      <c r="U658" s="378"/>
      <c r="V658" s="378"/>
      <c r="W658" s="378"/>
      <c r="X658" s="378"/>
      <c r="Y658" s="378"/>
      <c r="Z658" s="378"/>
      <c r="AA658" s="378"/>
      <c r="AB658" s="378"/>
      <c r="AC658" s="378"/>
      <c r="AD658" s="378"/>
      <c r="AE658" s="378"/>
      <c r="AF658" s="378"/>
    </row>
    <row r="659" spans="3:32" s="377" customFormat="1" ht="20" customHeight="1" x14ac:dyDescent="0.25">
      <c r="C659" s="355"/>
      <c r="D659" s="396"/>
      <c r="E659" s="396"/>
      <c r="F659" s="396"/>
      <c r="G659" s="401"/>
      <c r="H659" s="401"/>
      <c r="I659" s="401"/>
      <c r="J659" s="401"/>
      <c r="K659" s="398"/>
      <c r="L659" s="399"/>
      <c r="M659" s="399"/>
      <c r="O659" s="378"/>
      <c r="P659" s="378"/>
      <c r="Q659" s="378"/>
      <c r="R659" s="378"/>
      <c r="S659" s="378"/>
      <c r="T659" s="378"/>
      <c r="U659" s="378"/>
      <c r="V659" s="378"/>
      <c r="W659" s="378"/>
      <c r="X659" s="378"/>
      <c r="Y659" s="378"/>
      <c r="Z659" s="378"/>
      <c r="AA659" s="378"/>
      <c r="AB659" s="378"/>
      <c r="AC659" s="378"/>
      <c r="AD659" s="378"/>
      <c r="AE659" s="378"/>
      <c r="AF659" s="378"/>
    </row>
    <row r="660" spans="3:32" s="377" customFormat="1" ht="20" customHeight="1" x14ac:dyDescent="0.25">
      <c r="C660" s="355"/>
      <c r="D660" s="396"/>
      <c r="E660" s="396"/>
      <c r="F660" s="396"/>
      <c r="G660" s="401"/>
      <c r="H660" s="401"/>
      <c r="I660" s="401"/>
      <c r="J660" s="401"/>
      <c r="K660" s="398"/>
      <c r="L660" s="399"/>
      <c r="M660" s="399"/>
      <c r="O660" s="378"/>
      <c r="P660" s="378"/>
      <c r="Q660" s="378"/>
      <c r="R660" s="378"/>
      <c r="S660" s="378"/>
      <c r="T660" s="378"/>
      <c r="U660" s="378"/>
      <c r="V660" s="378"/>
      <c r="W660" s="378"/>
      <c r="X660" s="378"/>
      <c r="Y660" s="378"/>
      <c r="Z660" s="378"/>
      <c r="AA660" s="378"/>
      <c r="AB660" s="378"/>
      <c r="AC660" s="378"/>
      <c r="AD660" s="378"/>
      <c r="AE660" s="378"/>
      <c r="AF660" s="378"/>
    </row>
    <row r="661" spans="3:32" s="377" customFormat="1" ht="20" customHeight="1" x14ac:dyDescent="0.25">
      <c r="C661" s="355"/>
      <c r="D661" s="396"/>
      <c r="E661" s="396"/>
      <c r="F661" s="396"/>
      <c r="G661" s="401"/>
      <c r="H661" s="401"/>
      <c r="I661" s="401"/>
      <c r="J661" s="401"/>
      <c r="K661" s="398"/>
      <c r="L661" s="399"/>
      <c r="M661" s="399"/>
      <c r="O661" s="378"/>
      <c r="P661" s="378"/>
      <c r="Q661" s="378"/>
      <c r="R661" s="378"/>
      <c r="S661" s="378"/>
      <c r="T661" s="378"/>
      <c r="U661" s="378"/>
      <c r="V661" s="378"/>
      <c r="W661" s="378"/>
      <c r="X661" s="378"/>
      <c r="Y661" s="378"/>
      <c r="Z661" s="378"/>
      <c r="AA661" s="378"/>
      <c r="AB661" s="378"/>
      <c r="AC661" s="378"/>
      <c r="AD661" s="378"/>
      <c r="AE661" s="378"/>
      <c r="AF661" s="378"/>
    </row>
    <row r="662" spans="3:32" s="377" customFormat="1" ht="20" customHeight="1" x14ac:dyDescent="0.25">
      <c r="C662" s="355"/>
      <c r="D662" s="396"/>
      <c r="E662" s="396"/>
      <c r="F662" s="396"/>
      <c r="G662" s="401"/>
      <c r="H662" s="401"/>
      <c r="I662" s="401"/>
      <c r="J662" s="401"/>
      <c r="K662" s="398"/>
      <c r="L662" s="399"/>
      <c r="M662" s="399"/>
      <c r="O662" s="378"/>
      <c r="P662" s="378"/>
      <c r="Q662" s="378"/>
      <c r="R662" s="378"/>
      <c r="S662" s="378"/>
      <c r="T662" s="378"/>
      <c r="U662" s="378"/>
      <c r="V662" s="378"/>
      <c r="W662" s="378"/>
      <c r="X662" s="378"/>
      <c r="Y662" s="378"/>
      <c r="Z662" s="378"/>
      <c r="AA662" s="378"/>
      <c r="AB662" s="378"/>
      <c r="AC662" s="378"/>
      <c r="AD662" s="378"/>
      <c r="AE662" s="378"/>
      <c r="AF662" s="378"/>
    </row>
    <row r="663" spans="3:32" s="377" customFormat="1" ht="20" customHeight="1" x14ac:dyDescent="0.25">
      <c r="C663" s="355"/>
      <c r="D663" s="396"/>
      <c r="E663" s="396"/>
      <c r="F663" s="396"/>
      <c r="G663" s="401"/>
      <c r="H663" s="401"/>
      <c r="I663" s="401"/>
      <c r="J663" s="401"/>
      <c r="K663" s="398"/>
      <c r="L663" s="399"/>
      <c r="M663" s="399"/>
      <c r="O663" s="378"/>
      <c r="P663" s="378"/>
      <c r="Q663" s="378"/>
      <c r="R663" s="378"/>
      <c r="S663" s="378"/>
      <c r="T663" s="378"/>
      <c r="U663" s="378"/>
      <c r="V663" s="378"/>
      <c r="W663" s="378"/>
      <c r="X663" s="378"/>
      <c r="Y663" s="378"/>
      <c r="Z663" s="378"/>
      <c r="AA663" s="378"/>
      <c r="AB663" s="378"/>
      <c r="AC663" s="378"/>
      <c r="AD663" s="378"/>
      <c r="AE663" s="378"/>
      <c r="AF663" s="378"/>
    </row>
    <row r="664" spans="3:32" s="377" customFormat="1" ht="20" customHeight="1" x14ac:dyDescent="0.25">
      <c r="C664" s="355"/>
      <c r="D664" s="396"/>
      <c r="E664" s="396"/>
      <c r="F664" s="396"/>
      <c r="G664" s="401"/>
      <c r="H664" s="401"/>
      <c r="I664" s="401"/>
      <c r="J664" s="401"/>
      <c r="K664" s="398"/>
      <c r="L664" s="399"/>
      <c r="M664" s="399"/>
      <c r="O664" s="378"/>
      <c r="P664" s="378"/>
      <c r="Q664" s="378"/>
      <c r="R664" s="378"/>
      <c r="S664" s="378"/>
      <c r="T664" s="378"/>
      <c r="U664" s="378"/>
      <c r="V664" s="378"/>
      <c r="W664" s="378"/>
      <c r="X664" s="378"/>
      <c r="Y664" s="378"/>
      <c r="Z664" s="378"/>
      <c r="AA664" s="378"/>
      <c r="AB664" s="378"/>
      <c r="AC664" s="378"/>
      <c r="AD664" s="378"/>
      <c r="AE664" s="378"/>
      <c r="AF664" s="378"/>
    </row>
    <row r="665" spans="3:32" s="377" customFormat="1" ht="20" customHeight="1" x14ac:dyDescent="0.25">
      <c r="C665" s="355"/>
      <c r="D665" s="396"/>
      <c r="E665" s="396"/>
      <c r="F665" s="396"/>
      <c r="G665" s="401"/>
      <c r="H665" s="401"/>
      <c r="I665" s="401"/>
      <c r="J665" s="401"/>
      <c r="K665" s="398"/>
      <c r="L665" s="399"/>
      <c r="M665" s="399"/>
      <c r="O665" s="378"/>
      <c r="P665" s="378"/>
      <c r="Q665" s="378"/>
      <c r="R665" s="378"/>
      <c r="S665" s="378"/>
      <c r="T665" s="378"/>
      <c r="U665" s="378"/>
      <c r="V665" s="378"/>
      <c r="W665" s="378"/>
      <c r="X665" s="378"/>
      <c r="Y665" s="378"/>
      <c r="Z665" s="378"/>
      <c r="AA665" s="378"/>
      <c r="AB665" s="378"/>
      <c r="AC665" s="378"/>
      <c r="AD665" s="378"/>
      <c r="AE665" s="378"/>
      <c r="AF665" s="378"/>
    </row>
    <row r="666" spans="3:32" s="377" customFormat="1" ht="20" customHeight="1" x14ac:dyDescent="0.25">
      <c r="C666" s="355"/>
      <c r="D666" s="396"/>
      <c r="E666" s="396"/>
      <c r="F666" s="396"/>
      <c r="G666" s="401"/>
      <c r="H666" s="401"/>
      <c r="I666" s="401"/>
      <c r="J666" s="401"/>
      <c r="K666" s="398"/>
      <c r="L666" s="399"/>
      <c r="M666" s="399"/>
      <c r="O666" s="378"/>
      <c r="P666" s="378"/>
      <c r="Q666" s="378"/>
      <c r="R666" s="378"/>
      <c r="S666" s="378"/>
      <c r="T666" s="378"/>
      <c r="U666" s="378"/>
      <c r="V666" s="378"/>
      <c r="W666" s="378"/>
      <c r="X666" s="378"/>
      <c r="Y666" s="378"/>
      <c r="Z666" s="378"/>
      <c r="AA666" s="378"/>
      <c r="AB666" s="378"/>
      <c r="AC666" s="378"/>
      <c r="AD666" s="378"/>
      <c r="AE666" s="378"/>
      <c r="AF666" s="378"/>
    </row>
    <row r="667" spans="3:32" s="377" customFormat="1" ht="20" customHeight="1" x14ac:dyDescent="0.25">
      <c r="C667" s="355"/>
      <c r="D667" s="396"/>
      <c r="E667" s="396"/>
      <c r="F667" s="396"/>
      <c r="G667" s="401"/>
      <c r="H667" s="401"/>
      <c r="I667" s="401"/>
      <c r="J667" s="401"/>
      <c r="K667" s="398"/>
      <c r="L667" s="400"/>
      <c r="M667" s="399"/>
      <c r="O667" s="378"/>
      <c r="P667" s="378"/>
      <c r="Q667" s="378"/>
      <c r="R667" s="378"/>
      <c r="S667" s="378"/>
      <c r="T667" s="378"/>
      <c r="U667" s="378"/>
      <c r="V667" s="378"/>
      <c r="W667" s="378"/>
      <c r="X667" s="378"/>
      <c r="Y667" s="378"/>
      <c r="Z667" s="378"/>
      <c r="AA667" s="378"/>
      <c r="AB667" s="378"/>
      <c r="AC667" s="378"/>
      <c r="AD667" s="378"/>
      <c r="AE667" s="378"/>
      <c r="AF667" s="378"/>
    </row>
    <row r="668" spans="3:32" s="377" customFormat="1" ht="20" customHeight="1" x14ac:dyDescent="0.25">
      <c r="C668" s="355"/>
      <c r="D668" s="396"/>
      <c r="E668" s="396"/>
      <c r="F668" s="396"/>
      <c r="G668" s="401"/>
      <c r="H668" s="401"/>
      <c r="I668" s="401"/>
      <c r="J668" s="401"/>
      <c r="K668" s="398"/>
      <c r="L668" s="400"/>
      <c r="M668" s="399"/>
      <c r="O668" s="378"/>
      <c r="P668" s="378"/>
      <c r="Q668" s="378"/>
      <c r="R668" s="378"/>
      <c r="S668" s="378"/>
      <c r="T668" s="378"/>
      <c r="U668" s="378"/>
      <c r="V668" s="378"/>
      <c r="W668" s="378"/>
      <c r="X668" s="378"/>
      <c r="Y668" s="378"/>
      <c r="Z668" s="378"/>
      <c r="AA668" s="378"/>
      <c r="AB668" s="378"/>
      <c r="AC668" s="378"/>
      <c r="AD668" s="378"/>
      <c r="AE668" s="378"/>
      <c r="AF668" s="378"/>
    </row>
    <row r="669" spans="3:32" s="377" customFormat="1" ht="20" customHeight="1" x14ac:dyDescent="0.25">
      <c r="C669" s="355"/>
      <c r="D669" s="396"/>
      <c r="E669" s="396"/>
      <c r="F669" s="396"/>
      <c r="G669" s="401"/>
      <c r="H669" s="401"/>
      <c r="I669" s="401"/>
      <c r="J669" s="401"/>
      <c r="K669" s="398"/>
      <c r="L669" s="400"/>
      <c r="M669" s="399"/>
      <c r="O669" s="378"/>
      <c r="P669" s="378"/>
      <c r="Q669" s="378"/>
      <c r="R669" s="378"/>
      <c r="S669" s="378"/>
      <c r="T669" s="378"/>
      <c r="U669" s="378"/>
      <c r="V669" s="378"/>
      <c r="W669" s="378"/>
      <c r="X669" s="378"/>
      <c r="Y669" s="378"/>
      <c r="Z669" s="378"/>
      <c r="AA669" s="378"/>
      <c r="AB669" s="378"/>
      <c r="AC669" s="378"/>
      <c r="AD669" s="378"/>
      <c r="AE669" s="378"/>
      <c r="AF669" s="378"/>
    </row>
    <row r="670" spans="3:32" s="377" customFormat="1" ht="20" customHeight="1" x14ac:dyDescent="0.25">
      <c r="C670" s="355"/>
      <c r="D670" s="396"/>
      <c r="E670" s="396"/>
      <c r="F670" s="396"/>
      <c r="G670" s="401"/>
      <c r="H670" s="401"/>
      <c r="I670" s="401"/>
      <c r="J670" s="401"/>
      <c r="K670" s="398"/>
      <c r="L670" s="400"/>
      <c r="M670" s="399"/>
      <c r="O670" s="378"/>
      <c r="P670" s="378"/>
      <c r="Q670" s="378"/>
      <c r="R670" s="378"/>
      <c r="S670" s="378"/>
      <c r="T670" s="378"/>
      <c r="U670" s="378"/>
      <c r="V670" s="378"/>
      <c r="W670" s="378"/>
      <c r="X670" s="378"/>
      <c r="Y670" s="378"/>
      <c r="Z670" s="378"/>
      <c r="AA670" s="378"/>
      <c r="AB670" s="378"/>
      <c r="AC670" s="378"/>
      <c r="AD670" s="378"/>
      <c r="AE670" s="378"/>
      <c r="AF670" s="378"/>
    </row>
    <row r="671" spans="3:32" s="377" customFormat="1" ht="20" customHeight="1" x14ac:dyDescent="0.25">
      <c r="C671" s="355"/>
      <c r="D671" s="396"/>
      <c r="E671" s="396"/>
      <c r="F671" s="396"/>
      <c r="G671" s="401"/>
      <c r="H671" s="401"/>
      <c r="I671" s="401"/>
      <c r="J671" s="401"/>
      <c r="K671" s="398"/>
      <c r="L671" s="400"/>
      <c r="M671" s="399"/>
      <c r="O671" s="378"/>
      <c r="P671" s="378"/>
      <c r="Q671" s="378"/>
      <c r="R671" s="378"/>
      <c r="S671" s="378"/>
      <c r="T671" s="378"/>
      <c r="U671" s="378"/>
      <c r="V671" s="378"/>
      <c r="W671" s="378"/>
      <c r="X671" s="378"/>
      <c r="Y671" s="378"/>
      <c r="Z671" s="378"/>
      <c r="AA671" s="378"/>
      <c r="AB671" s="378"/>
      <c r="AC671" s="378"/>
      <c r="AD671" s="378"/>
      <c r="AE671" s="378"/>
      <c r="AF671" s="378"/>
    </row>
    <row r="672" spans="3:32" s="377" customFormat="1" ht="20" customHeight="1" x14ac:dyDescent="0.25">
      <c r="C672" s="355"/>
      <c r="D672" s="396"/>
      <c r="E672" s="396"/>
      <c r="F672" s="396"/>
      <c r="G672" s="401"/>
      <c r="H672" s="401"/>
      <c r="I672" s="401"/>
      <c r="J672" s="401"/>
      <c r="K672" s="398"/>
      <c r="L672" s="400"/>
      <c r="M672" s="399"/>
      <c r="O672" s="378"/>
      <c r="P672" s="378"/>
      <c r="Q672" s="378"/>
      <c r="R672" s="378"/>
      <c r="S672" s="378"/>
      <c r="T672" s="378"/>
      <c r="U672" s="378"/>
      <c r="V672" s="378"/>
      <c r="W672" s="378"/>
      <c r="X672" s="378"/>
      <c r="Y672" s="378"/>
      <c r="Z672" s="378"/>
      <c r="AA672" s="378"/>
      <c r="AB672" s="378"/>
      <c r="AC672" s="378"/>
      <c r="AD672" s="378"/>
      <c r="AE672" s="378"/>
      <c r="AF672" s="378"/>
    </row>
    <row r="673" spans="3:32" s="377" customFormat="1" ht="20" customHeight="1" x14ac:dyDescent="0.25">
      <c r="C673" s="355"/>
      <c r="D673" s="396"/>
      <c r="E673" s="396"/>
      <c r="F673" s="396"/>
      <c r="G673" s="401"/>
      <c r="H673" s="401"/>
      <c r="I673" s="401"/>
      <c r="J673" s="401"/>
      <c r="K673" s="398"/>
      <c r="L673" s="400"/>
      <c r="M673" s="399"/>
      <c r="O673" s="378"/>
      <c r="P673" s="378"/>
      <c r="Q673" s="378"/>
      <c r="R673" s="378"/>
      <c r="S673" s="378"/>
      <c r="T673" s="378"/>
      <c r="U673" s="378"/>
      <c r="V673" s="378"/>
      <c r="W673" s="378"/>
      <c r="X673" s="378"/>
      <c r="Y673" s="378"/>
      <c r="Z673" s="378"/>
      <c r="AA673" s="378"/>
      <c r="AB673" s="378"/>
      <c r="AC673" s="378"/>
      <c r="AD673" s="378"/>
      <c r="AE673" s="378"/>
      <c r="AF673" s="378"/>
    </row>
    <row r="674" spans="3:32" s="377" customFormat="1" ht="20" customHeight="1" x14ac:dyDescent="0.25">
      <c r="C674" s="355"/>
      <c r="D674" s="396"/>
      <c r="E674" s="396"/>
      <c r="F674" s="396"/>
      <c r="G674" s="401"/>
      <c r="H674" s="401"/>
      <c r="I674" s="401"/>
      <c r="J674" s="401"/>
      <c r="K674" s="398"/>
      <c r="L674" s="399"/>
      <c r="M674" s="399"/>
      <c r="O674" s="378"/>
      <c r="P674" s="378"/>
      <c r="Q674" s="378"/>
      <c r="R674" s="378"/>
      <c r="S674" s="378"/>
      <c r="T674" s="378"/>
      <c r="U674" s="378"/>
      <c r="V674" s="378"/>
      <c r="W674" s="378"/>
      <c r="X674" s="378"/>
      <c r="Y674" s="378"/>
      <c r="Z674" s="378"/>
      <c r="AA674" s="378"/>
      <c r="AB674" s="378"/>
      <c r="AC674" s="378"/>
      <c r="AD674" s="378"/>
      <c r="AE674" s="378"/>
      <c r="AF674" s="378"/>
    </row>
    <row r="675" spans="3:32" s="377" customFormat="1" ht="20" customHeight="1" x14ac:dyDescent="0.25">
      <c r="C675" s="355"/>
      <c r="D675" s="396"/>
      <c r="E675" s="396"/>
      <c r="F675" s="396"/>
      <c r="G675" s="401"/>
      <c r="H675" s="401"/>
      <c r="I675" s="401"/>
      <c r="J675" s="401"/>
      <c r="K675" s="398"/>
      <c r="L675" s="399"/>
      <c r="M675" s="399"/>
      <c r="O675" s="378"/>
      <c r="P675" s="378"/>
      <c r="Q675" s="378"/>
      <c r="R675" s="378"/>
      <c r="S675" s="378"/>
      <c r="T675" s="378"/>
      <c r="U675" s="378"/>
      <c r="V675" s="378"/>
      <c r="W675" s="378"/>
      <c r="X675" s="378"/>
      <c r="Y675" s="378"/>
      <c r="Z675" s="378"/>
      <c r="AA675" s="378"/>
      <c r="AB675" s="378"/>
      <c r="AC675" s="378"/>
      <c r="AD675" s="378"/>
      <c r="AE675" s="378"/>
      <c r="AF675" s="378"/>
    </row>
    <row r="676" spans="3:32" s="377" customFormat="1" ht="20" customHeight="1" x14ac:dyDescent="0.25">
      <c r="C676" s="355"/>
      <c r="D676" s="396"/>
      <c r="E676" s="396"/>
      <c r="F676" s="396"/>
      <c r="G676" s="401"/>
      <c r="H676" s="401"/>
      <c r="I676" s="401"/>
      <c r="J676" s="401"/>
      <c r="K676" s="398"/>
      <c r="L676" s="399"/>
      <c r="M676" s="399"/>
      <c r="O676" s="378"/>
      <c r="P676" s="378"/>
      <c r="Q676" s="378"/>
      <c r="R676" s="378"/>
      <c r="S676" s="378"/>
      <c r="T676" s="378"/>
      <c r="U676" s="378"/>
      <c r="V676" s="378"/>
      <c r="W676" s="378"/>
      <c r="X676" s="378"/>
      <c r="Y676" s="378"/>
      <c r="Z676" s="378"/>
      <c r="AA676" s="378"/>
      <c r="AB676" s="378"/>
      <c r="AC676" s="378"/>
      <c r="AD676" s="378"/>
      <c r="AE676" s="378"/>
      <c r="AF676" s="378"/>
    </row>
    <row r="677" spans="3:32" s="377" customFormat="1" ht="20" customHeight="1" x14ac:dyDescent="0.25">
      <c r="C677" s="355"/>
      <c r="D677" s="396"/>
      <c r="E677" s="396"/>
      <c r="F677" s="396"/>
      <c r="G677" s="401"/>
      <c r="H677" s="401"/>
      <c r="I677" s="401"/>
      <c r="J677" s="401"/>
      <c r="K677" s="398"/>
      <c r="L677" s="399"/>
      <c r="M677" s="399"/>
      <c r="O677" s="378"/>
      <c r="P677" s="378"/>
      <c r="Q677" s="378"/>
      <c r="R677" s="378"/>
      <c r="S677" s="378"/>
      <c r="T677" s="378"/>
      <c r="U677" s="378"/>
      <c r="V677" s="378"/>
      <c r="W677" s="378"/>
      <c r="X677" s="378"/>
      <c r="Y677" s="378"/>
      <c r="Z677" s="378"/>
      <c r="AA677" s="378"/>
      <c r="AB677" s="378"/>
      <c r="AC677" s="378"/>
      <c r="AD677" s="378"/>
      <c r="AE677" s="378"/>
      <c r="AF677" s="378"/>
    </row>
    <row r="678" spans="3:32" s="377" customFormat="1" ht="20" customHeight="1" x14ac:dyDescent="0.25">
      <c r="C678" s="355"/>
      <c r="D678" s="396"/>
      <c r="E678" s="396"/>
      <c r="F678" s="396"/>
      <c r="G678" s="401"/>
      <c r="H678" s="401"/>
      <c r="I678" s="401"/>
      <c r="J678" s="401"/>
      <c r="K678" s="398"/>
      <c r="L678" s="399"/>
      <c r="M678" s="399"/>
      <c r="O678" s="378"/>
      <c r="P678" s="378"/>
      <c r="Q678" s="378"/>
      <c r="R678" s="378"/>
      <c r="S678" s="378"/>
      <c r="T678" s="378"/>
      <c r="U678" s="378"/>
      <c r="V678" s="378"/>
      <c r="W678" s="378"/>
      <c r="X678" s="378"/>
      <c r="Y678" s="378"/>
      <c r="Z678" s="378"/>
      <c r="AA678" s="378"/>
      <c r="AB678" s="378"/>
      <c r="AC678" s="378"/>
      <c r="AD678" s="378"/>
      <c r="AE678" s="378"/>
      <c r="AF678" s="378"/>
    </row>
    <row r="679" spans="3:32" s="377" customFormat="1" ht="20" customHeight="1" x14ac:dyDescent="0.25">
      <c r="C679" s="355"/>
      <c r="D679" s="396"/>
      <c r="E679" s="396"/>
      <c r="F679" s="396"/>
      <c r="G679" s="401"/>
      <c r="H679" s="401"/>
      <c r="I679" s="401"/>
      <c r="J679" s="401"/>
      <c r="K679" s="398"/>
      <c r="L679" s="399"/>
      <c r="M679" s="399"/>
      <c r="O679" s="378"/>
      <c r="P679" s="378"/>
      <c r="Q679" s="378"/>
      <c r="R679" s="378"/>
      <c r="S679" s="378"/>
      <c r="T679" s="378"/>
      <c r="U679" s="378"/>
      <c r="V679" s="378"/>
      <c r="W679" s="378"/>
      <c r="X679" s="378"/>
      <c r="Y679" s="378"/>
      <c r="Z679" s="378"/>
      <c r="AA679" s="378"/>
      <c r="AB679" s="378"/>
      <c r="AC679" s="378"/>
      <c r="AD679" s="378"/>
      <c r="AE679" s="378"/>
      <c r="AF679" s="378"/>
    </row>
    <row r="680" spans="3:32" s="377" customFormat="1" ht="20" customHeight="1" x14ac:dyDescent="0.25">
      <c r="C680" s="355"/>
      <c r="D680" s="396"/>
      <c r="E680" s="396"/>
      <c r="F680" s="396"/>
      <c r="G680" s="401"/>
      <c r="H680" s="401"/>
      <c r="I680" s="401"/>
      <c r="J680" s="401"/>
      <c r="K680" s="398"/>
      <c r="L680" s="399"/>
      <c r="M680" s="399"/>
      <c r="O680" s="378"/>
      <c r="P680" s="378"/>
      <c r="Q680" s="378"/>
      <c r="R680" s="378"/>
      <c r="S680" s="378"/>
      <c r="T680" s="378"/>
      <c r="U680" s="378"/>
      <c r="V680" s="378"/>
      <c r="W680" s="378"/>
      <c r="X680" s="378"/>
      <c r="Y680" s="378"/>
      <c r="Z680" s="378"/>
      <c r="AA680" s="378"/>
      <c r="AB680" s="378"/>
      <c r="AC680" s="378"/>
      <c r="AD680" s="378"/>
      <c r="AE680" s="378"/>
      <c r="AF680" s="378"/>
    </row>
    <row r="681" spans="3:32" s="377" customFormat="1" ht="20" customHeight="1" x14ac:dyDescent="0.25">
      <c r="C681" s="355"/>
      <c r="D681" s="396"/>
      <c r="E681" s="396"/>
      <c r="F681" s="396"/>
      <c r="G681" s="401"/>
      <c r="H681" s="401"/>
      <c r="I681" s="401"/>
      <c r="J681" s="401"/>
      <c r="K681" s="398"/>
      <c r="L681" s="399"/>
      <c r="M681" s="399"/>
      <c r="O681" s="378"/>
      <c r="P681" s="378"/>
      <c r="Q681" s="378"/>
      <c r="R681" s="378"/>
      <c r="S681" s="378"/>
      <c r="T681" s="378"/>
      <c r="U681" s="378"/>
      <c r="V681" s="378"/>
      <c r="W681" s="378"/>
      <c r="X681" s="378"/>
      <c r="Y681" s="378"/>
      <c r="Z681" s="378"/>
      <c r="AA681" s="378"/>
      <c r="AB681" s="378"/>
      <c r="AC681" s="378"/>
      <c r="AD681" s="378"/>
      <c r="AE681" s="378"/>
      <c r="AF681" s="378"/>
    </row>
    <row r="682" spans="3:32" s="377" customFormat="1" ht="20" customHeight="1" x14ac:dyDescent="0.25">
      <c r="C682" s="355"/>
      <c r="D682" s="396"/>
      <c r="E682" s="396"/>
      <c r="F682" s="396"/>
      <c r="G682" s="401"/>
      <c r="H682" s="401"/>
      <c r="I682" s="401"/>
      <c r="J682" s="401"/>
      <c r="K682" s="398"/>
      <c r="L682" s="399"/>
      <c r="M682" s="399"/>
      <c r="O682" s="378"/>
      <c r="P682" s="378"/>
      <c r="Q682" s="378"/>
      <c r="R682" s="378"/>
      <c r="S682" s="378"/>
      <c r="T682" s="378"/>
      <c r="U682" s="378"/>
      <c r="V682" s="378"/>
      <c r="W682" s="378"/>
      <c r="X682" s="378"/>
      <c r="Y682" s="378"/>
      <c r="Z682" s="378"/>
      <c r="AA682" s="378"/>
      <c r="AB682" s="378"/>
      <c r="AC682" s="378"/>
      <c r="AD682" s="378"/>
      <c r="AE682" s="378"/>
      <c r="AF682" s="378"/>
    </row>
    <row r="683" spans="3:32" s="377" customFormat="1" ht="20" customHeight="1" x14ac:dyDescent="0.25">
      <c r="C683" s="355"/>
      <c r="D683" s="396"/>
      <c r="E683" s="396"/>
      <c r="F683" s="396"/>
      <c r="G683" s="401"/>
      <c r="H683" s="401"/>
      <c r="I683" s="401"/>
      <c r="J683" s="401"/>
      <c r="K683" s="398"/>
      <c r="L683" s="399"/>
      <c r="M683" s="399"/>
      <c r="O683" s="378"/>
      <c r="P683" s="378"/>
      <c r="Q683" s="378"/>
      <c r="R683" s="378"/>
      <c r="S683" s="378"/>
      <c r="T683" s="378"/>
      <c r="U683" s="378"/>
      <c r="V683" s="378"/>
      <c r="W683" s="378"/>
      <c r="X683" s="378"/>
      <c r="Y683" s="378"/>
      <c r="Z683" s="378"/>
      <c r="AA683" s="378"/>
      <c r="AB683" s="378"/>
      <c r="AC683" s="378"/>
      <c r="AD683" s="378"/>
      <c r="AE683" s="378"/>
      <c r="AF683" s="378"/>
    </row>
    <row r="684" spans="3:32" s="377" customFormat="1" ht="20" customHeight="1" x14ac:dyDescent="0.25">
      <c r="C684" s="355"/>
      <c r="D684" s="396"/>
      <c r="E684" s="396"/>
      <c r="F684" s="396"/>
      <c r="G684" s="401"/>
      <c r="H684" s="401"/>
      <c r="I684" s="401"/>
      <c r="J684" s="401"/>
      <c r="K684" s="398"/>
      <c r="L684" s="399"/>
      <c r="M684" s="399"/>
      <c r="O684" s="378"/>
      <c r="P684" s="378"/>
      <c r="Q684" s="378"/>
      <c r="R684" s="378"/>
      <c r="S684" s="378"/>
      <c r="T684" s="378"/>
      <c r="U684" s="378"/>
      <c r="V684" s="378"/>
      <c r="W684" s="378"/>
      <c r="X684" s="378"/>
      <c r="Y684" s="378"/>
      <c r="Z684" s="378"/>
      <c r="AA684" s="378"/>
      <c r="AB684" s="378"/>
      <c r="AC684" s="378"/>
      <c r="AD684" s="378"/>
      <c r="AE684" s="378"/>
      <c r="AF684" s="378"/>
    </row>
    <row r="685" spans="3:32" s="377" customFormat="1" ht="20" customHeight="1" x14ac:dyDescent="0.25">
      <c r="C685" s="355"/>
      <c r="D685" s="396"/>
      <c r="E685" s="396"/>
      <c r="F685" s="396"/>
      <c r="G685" s="401"/>
      <c r="H685" s="401"/>
      <c r="I685" s="401"/>
      <c r="J685" s="401"/>
      <c r="K685" s="398"/>
      <c r="L685" s="399"/>
      <c r="M685" s="399"/>
      <c r="O685" s="378"/>
      <c r="P685" s="378"/>
      <c r="Q685" s="378"/>
      <c r="R685" s="378"/>
      <c r="S685" s="378"/>
      <c r="T685" s="378"/>
      <c r="U685" s="378"/>
      <c r="V685" s="378"/>
      <c r="W685" s="378"/>
      <c r="X685" s="378"/>
      <c r="Y685" s="378"/>
      <c r="Z685" s="378"/>
      <c r="AA685" s="378"/>
      <c r="AB685" s="378"/>
      <c r="AC685" s="378"/>
      <c r="AD685" s="378"/>
      <c r="AE685" s="378"/>
      <c r="AF685" s="378"/>
    </row>
    <row r="686" spans="3:32" s="377" customFormat="1" ht="20" customHeight="1" x14ac:dyDescent="0.25">
      <c r="C686" s="355"/>
      <c r="D686" s="396"/>
      <c r="E686" s="396"/>
      <c r="F686" s="396"/>
      <c r="G686" s="401"/>
      <c r="H686" s="401"/>
      <c r="I686" s="401"/>
      <c r="J686" s="401"/>
      <c r="K686" s="398"/>
      <c r="L686" s="399"/>
      <c r="M686" s="399"/>
      <c r="O686" s="378"/>
      <c r="P686" s="378"/>
      <c r="Q686" s="378"/>
      <c r="R686" s="378"/>
      <c r="S686" s="378"/>
      <c r="T686" s="378"/>
      <c r="U686" s="378"/>
      <c r="V686" s="378"/>
      <c r="W686" s="378"/>
      <c r="X686" s="378"/>
      <c r="Y686" s="378"/>
      <c r="Z686" s="378"/>
      <c r="AA686" s="378"/>
      <c r="AB686" s="378"/>
      <c r="AC686" s="378"/>
      <c r="AD686" s="378"/>
      <c r="AE686" s="378"/>
      <c r="AF686" s="378"/>
    </row>
    <row r="687" spans="3:32" s="377" customFormat="1" ht="20" customHeight="1" x14ac:dyDescent="0.25">
      <c r="C687" s="355"/>
      <c r="D687" s="396"/>
      <c r="E687" s="396"/>
      <c r="F687" s="396"/>
      <c r="G687" s="401"/>
      <c r="H687" s="401"/>
      <c r="I687" s="401"/>
      <c r="J687" s="401"/>
      <c r="K687" s="398"/>
      <c r="L687" s="399"/>
      <c r="M687" s="399"/>
      <c r="O687" s="378"/>
      <c r="P687" s="378"/>
      <c r="Q687" s="378"/>
      <c r="R687" s="378"/>
      <c r="S687" s="378"/>
      <c r="T687" s="378"/>
      <c r="U687" s="378"/>
      <c r="V687" s="378"/>
      <c r="W687" s="378"/>
      <c r="X687" s="378"/>
      <c r="Y687" s="378"/>
      <c r="Z687" s="378"/>
      <c r="AA687" s="378"/>
      <c r="AB687" s="378"/>
      <c r="AC687" s="378"/>
      <c r="AD687" s="378"/>
      <c r="AE687" s="378"/>
      <c r="AF687" s="378"/>
    </row>
    <row r="688" spans="3:32" s="377" customFormat="1" ht="20" customHeight="1" x14ac:dyDescent="0.25">
      <c r="C688" s="355"/>
      <c r="D688" s="396"/>
      <c r="E688" s="396"/>
      <c r="F688" s="396"/>
      <c r="G688" s="401"/>
      <c r="H688" s="401"/>
      <c r="I688" s="401"/>
      <c r="J688" s="401"/>
      <c r="K688" s="398"/>
      <c r="L688" s="399"/>
      <c r="M688" s="399"/>
      <c r="O688" s="378"/>
      <c r="P688" s="378"/>
      <c r="Q688" s="378"/>
      <c r="R688" s="378"/>
      <c r="S688" s="378"/>
      <c r="T688" s="378"/>
      <c r="U688" s="378"/>
      <c r="V688" s="378"/>
      <c r="W688" s="378"/>
      <c r="X688" s="378"/>
      <c r="Y688" s="378"/>
      <c r="Z688" s="378"/>
      <c r="AA688" s="378"/>
      <c r="AB688" s="378"/>
      <c r="AC688" s="378"/>
      <c r="AD688" s="378"/>
      <c r="AE688" s="378"/>
      <c r="AF688" s="378"/>
    </row>
    <row r="689" spans="3:32" s="377" customFormat="1" ht="20" customHeight="1" x14ac:dyDescent="0.25">
      <c r="C689" s="355"/>
      <c r="D689" s="396"/>
      <c r="E689" s="396"/>
      <c r="F689" s="396"/>
      <c r="G689" s="401"/>
      <c r="H689" s="401"/>
      <c r="I689" s="401"/>
      <c r="J689" s="401"/>
      <c r="K689" s="398"/>
      <c r="L689" s="399"/>
      <c r="M689" s="399"/>
      <c r="O689" s="378"/>
      <c r="P689" s="378"/>
      <c r="Q689" s="378"/>
      <c r="R689" s="378"/>
      <c r="S689" s="378"/>
      <c r="T689" s="378"/>
      <c r="U689" s="378"/>
      <c r="V689" s="378"/>
      <c r="W689" s="378"/>
      <c r="X689" s="378"/>
      <c r="Y689" s="378"/>
      <c r="Z689" s="378"/>
      <c r="AA689" s="378"/>
      <c r="AB689" s="378"/>
      <c r="AC689" s="378"/>
      <c r="AD689" s="378"/>
      <c r="AE689" s="378"/>
      <c r="AF689" s="378"/>
    </row>
    <row r="690" spans="3:32" s="377" customFormat="1" ht="20" customHeight="1" x14ac:dyDescent="0.25">
      <c r="C690" s="355"/>
      <c r="D690" s="396"/>
      <c r="E690" s="396"/>
      <c r="F690" s="396"/>
      <c r="G690" s="401"/>
      <c r="H690" s="401"/>
      <c r="I690" s="401"/>
      <c r="J690" s="401"/>
      <c r="K690" s="398"/>
      <c r="L690" s="399"/>
      <c r="M690" s="399"/>
      <c r="O690" s="378"/>
      <c r="P690" s="378"/>
      <c r="Q690" s="378"/>
      <c r="R690" s="378"/>
      <c r="S690" s="378"/>
      <c r="T690" s="378"/>
      <c r="U690" s="378"/>
      <c r="V690" s="378"/>
      <c r="W690" s="378"/>
      <c r="X690" s="378"/>
      <c r="Y690" s="378"/>
      <c r="Z690" s="378"/>
      <c r="AA690" s="378"/>
      <c r="AB690" s="378"/>
      <c r="AC690" s="378"/>
      <c r="AD690" s="378"/>
      <c r="AE690" s="378"/>
      <c r="AF690" s="378"/>
    </row>
    <row r="691" spans="3:32" s="377" customFormat="1" ht="20" customHeight="1" x14ac:dyDescent="0.25">
      <c r="C691" s="355"/>
      <c r="D691" s="396"/>
      <c r="E691" s="396"/>
      <c r="F691" s="396"/>
      <c r="G691" s="401"/>
      <c r="H691" s="401"/>
      <c r="I691" s="401"/>
      <c r="J691" s="401"/>
      <c r="K691" s="398"/>
      <c r="L691" s="400"/>
      <c r="M691" s="399"/>
      <c r="O691" s="378"/>
      <c r="P691" s="378"/>
      <c r="Q691" s="378"/>
      <c r="R691" s="378"/>
      <c r="S691" s="378"/>
      <c r="T691" s="378"/>
      <c r="U691" s="378"/>
      <c r="V691" s="378"/>
      <c r="W691" s="378"/>
      <c r="X691" s="378"/>
      <c r="Y691" s="378"/>
      <c r="Z691" s="378"/>
      <c r="AA691" s="378"/>
      <c r="AB691" s="378"/>
      <c r="AC691" s="378"/>
      <c r="AD691" s="378"/>
      <c r="AE691" s="378"/>
      <c r="AF691" s="378"/>
    </row>
    <row r="692" spans="3:32" s="377" customFormat="1" ht="20" customHeight="1" x14ac:dyDescent="0.25">
      <c r="C692" s="355"/>
      <c r="D692" s="396"/>
      <c r="E692" s="396"/>
      <c r="F692" s="396"/>
      <c r="G692" s="401"/>
      <c r="H692" s="401"/>
      <c r="I692" s="401"/>
      <c r="J692" s="401"/>
      <c r="K692" s="398"/>
      <c r="L692" s="400"/>
      <c r="M692" s="399"/>
      <c r="O692" s="378"/>
      <c r="P692" s="378"/>
      <c r="Q692" s="378"/>
      <c r="R692" s="378"/>
      <c r="S692" s="378"/>
      <c r="T692" s="378"/>
      <c r="U692" s="378"/>
      <c r="V692" s="378"/>
      <c r="W692" s="378"/>
      <c r="X692" s="378"/>
      <c r="Y692" s="378"/>
      <c r="Z692" s="378"/>
      <c r="AA692" s="378"/>
      <c r="AB692" s="378"/>
      <c r="AC692" s="378"/>
      <c r="AD692" s="378"/>
      <c r="AE692" s="378"/>
      <c r="AF692" s="378"/>
    </row>
    <row r="693" spans="3:32" s="377" customFormat="1" ht="20" customHeight="1" x14ac:dyDescent="0.25">
      <c r="C693" s="355"/>
      <c r="D693" s="396"/>
      <c r="E693" s="396"/>
      <c r="F693" s="396"/>
      <c r="G693" s="401"/>
      <c r="H693" s="401"/>
      <c r="I693" s="401"/>
      <c r="J693" s="401"/>
      <c r="K693" s="398"/>
      <c r="L693" s="400"/>
      <c r="M693" s="399"/>
      <c r="O693" s="378"/>
      <c r="P693" s="378"/>
      <c r="Q693" s="378"/>
      <c r="R693" s="378"/>
      <c r="S693" s="378"/>
      <c r="T693" s="378"/>
      <c r="U693" s="378"/>
      <c r="V693" s="378"/>
      <c r="W693" s="378"/>
      <c r="X693" s="378"/>
      <c r="Y693" s="378"/>
      <c r="Z693" s="378"/>
      <c r="AA693" s="378"/>
      <c r="AB693" s="378"/>
      <c r="AC693" s="378"/>
      <c r="AD693" s="378"/>
      <c r="AE693" s="378"/>
      <c r="AF693" s="378"/>
    </row>
    <row r="694" spans="3:32" s="377" customFormat="1" ht="20" customHeight="1" x14ac:dyDescent="0.25">
      <c r="C694" s="355"/>
      <c r="D694" s="396"/>
      <c r="E694" s="396"/>
      <c r="F694" s="396"/>
      <c r="G694" s="401"/>
      <c r="H694" s="401"/>
      <c r="I694" s="401"/>
      <c r="J694" s="401"/>
      <c r="K694" s="398"/>
      <c r="L694" s="400"/>
      <c r="M694" s="399"/>
      <c r="O694" s="378"/>
      <c r="P694" s="378"/>
      <c r="Q694" s="378"/>
      <c r="R694" s="378"/>
      <c r="S694" s="378"/>
      <c r="T694" s="378"/>
      <c r="U694" s="378"/>
      <c r="V694" s="378"/>
      <c r="W694" s="378"/>
      <c r="X694" s="378"/>
      <c r="Y694" s="378"/>
      <c r="Z694" s="378"/>
      <c r="AA694" s="378"/>
      <c r="AB694" s="378"/>
      <c r="AC694" s="378"/>
      <c r="AD694" s="378"/>
      <c r="AE694" s="378"/>
      <c r="AF694" s="378"/>
    </row>
    <row r="695" spans="3:32" s="377" customFormat="1" ht="20" customHeight="1" x14ac:dyDescent="0.25">
      <c r="C695" s="355"/>
      <c r="D695" s="396"/>
      <c r="E695" s="396"/>
      <c r="F695" s="396"/>
      <c r="G695" s="401"/>
      <c r="H695" s="401"/>
      <c r="I695" s="401"/>
      <c r="J695" s="401"/>
      <c r="K695" s="398"/>
      <c r="L695" s="400"/>
      <c r="M695" s="399"/>
      <c r="O695" s="378"/>
      <c r="P695" s="378"/>
      <c r="Q695" s="378"/>
      <c r="R695" s="378"/>
      <c r="S695" s="378"/>
      <c r="T695" s="378"/>
      <c r="U695" s="378"/>
      <c r="V695" s="378"/>
      <c r="W695" s="378"/>
      <c r="X695" s="378"/>
      <c r="Y695" s="378"/>
      <c r="Z695" s="378"/>
      <c r="AA695" s="378"/>
      <c r="AB695" s="378"/>
      <c r="AC695" s="378"/>
      <c r="AD695" s="378"/>
      <c r="AE695" s="378"/>
      <c r="AF695" s="378"/>
    </row>
    <row r="696" spans="3:32" s="377" customFormat="1" ht="20" customHeight="1" x14ac:dyDescent="0.25">
      <c r="C696" s="355"/>
      <c r="D696" s="396"/>
      <c r="E696" s="396"/>
      <c r="F696" s="396"/>
      <c r="G696" s="401"/>
      <c r="H696" s="401"/>
      <c r="I696" s="401"/>
      <c r="J696" s="401"/>
      <c r="K696" s="398"/>
      <c r="L696" s="400"/>
      <c r="M696" s="399"/>
      <c r="O696" s="378"/>
      <c r="P696" s="378"/>
      <c r="Q696" s="378"/>
      <c r="R696" s="378"/>
      <c r="S696" s="378"/>
      <c r="T696" s="378"/>
      <c r="U696" s="378"/>
      <c r="V696" s="378"/>
      <c r="W696" s="378"/>
      <c r="X696" s="378"/>
      <c r="Y696" s="378"/>
      <c r="Z696" s="378"/>
      <c r="AA696" s="378"/>
      <c r="AB696" s="378"/>
      <c r="AC696" s="378"/>
      <c r="AD696" s="378"/>
      <c r="AE696" s="378"/>
      <c r="AF696" s="378"/>
    </row>
    <row r="697" spans="3:32" s="377" customFormat="1" ht="20" customHeight="1" x14ac:dyDescent="0.25">
      <c r="C697" s="355"/>
      <c r="D697" s="396"/>
      <c r="E697" s="396"/>
      <c r="F697" s="396"/>
      <c r="G697" s="401"/>
      <c r="H697" s="401"/>
      <c r="I697" s="401"/>
      <c r="J697" s="401"/>
      <c r="K697" s="398"/>
      <c r="L697" s="400"/>
      <c r="M697" s="399"/>
      <c r="O697" s="378"/>
      <c r="P697" s="378"/>
      <c r="Q697" s="378"/>
      <c r="R697" s="378"/>
      <c r="S697" s="378"/>
      <c r="T697" s="378"/>
      <c r="U697" s="378"/>
      <c r="V697" s="378"/>
      <c r="W697" s="378"/>
      <c r="X697" s="378"/>
      <c r="Y697" s="378"/>
      <c r="Z697" s="378"/>
      <c r="AA697" s="378"/>
      <c r="AB697" s="378"/>
      <c r="AC697" s="378"/>
      <c r="AD697" s="378"/>
      <c r="AE697" s="378"/>
      <c r="AF697" s="378"/>
    </row>
    <row r="698" spans="3:32" s="377" customFormat="1" ht="20" customHeight="1" x14ac:dyDescent="0.25">
      <c r="C698" s="355"/>
      <c r="D698" s="396"/>
      <c r="E698" s="396"/>
      <c r="F698" s="396"/>
      <c r="G698" s="401"/>
      <c r="H698" s="401"/>
      <c r="I698" s="401"/>
      <c r="J698" s="401"/>
      <c r="K698" s="398"/>
      <c r="L698" s="399"/>
      <c r="M698" s="399"/>
      <c r="O698" s="378"/>
      <c r="P698" s="378"/>
      <c r="Q698" s="378"/>
      <c r="R698" s="378"/>
      <c r="S698" s="378"/>
      <c r="T698" s="378"/>
      <c r="U698" s="378"/>
      <c r="V698" s="378"/>
      <c r="W698" s="378"/>
      <c r="X698" s="378"/>
      <c r="Y698" s="378"/>
      <c r="Z698" s="378"/>
      <c r="AA698" s="378"/>
      <c r="AB698" s="378"/>
      <c r="AC698" s="378"/>
      <c r="AD698" s="378"/>
      <c r="AE698" s="378"/>
      <c r="AF698" s="378"/>
    </row>
    <row r="699" spans="3:32" s="377" customFormat="1" ht="20" customHeight="1" x14ac:dyDescent="0.25">
      <c r="C699" s="355"/>
      <c r="D699" s="396"/>
      <c r="E699" s="396"/>
      <c r="F699" s="396"/>
      <c r="G699" s="401"/>
      <c r="H699" s="401"/>
      <c r="I699" s="401"/>
      <c r="J699" s="401"/>
      <c r="K699" s="398"/>
      <c r="L699" s="399"/>
      <c r="M699" s="399"/>
      <c r="O699" s="378"/>
      <c r="P699" s="378"/>
      <c r="Q699" s="378"/>
      <c r="R699" s="378"/>
      <c r="S699" s="378"/>
      <c r="T699" s="378"/>
      <c r="U699" s="378"/>
      <c r="V699" s="378"/>
      <c r="W699" s="378"/>
      <c r="X699" s="378"/>
      <c r="Y699" s="378"/>
      <c r="Z699" s="378"/>
      <c r="AA699" s="378"/>
      <c r="AB699" s="378"/>
      <c r="AC699" s="378"/>
      <c r="AD699" s="378"/>
      <c r="AE699" s="378"/>
      <c r="AF699" s="378"/>
    </row>
    <row r="700" spans="3:32" s="377" customFormat="1" ht="20" customHeight="1" x14ac:dyDescent="0.25">
      <c r="C700" s="355"/>
      <c r="D700" s="396"/>
      <c r="E700" s="396"/>
      <c r="F700" s="396"/>
      <c r="G700" s="401"/>
      <c r="H700" s="401"/>
      <c r="I700" s="401"/>
      <c r="J700" s="401"/>
      <c r="K700" s="398"/>
      <c r="L700" s="399"/>
      <c r="M700" s="399"/>
      <c r="O700" s="378"/>
      <c r="P700" s="378"/>
      <c r="Q700" s="378"/>
      <c r="R700" s="378"/>
      <c r="S700" s="378"/>
      <c r="T700" s="378"/>
      <c r="U700" s="378"/>
      <c r="V700" s="378"/>
      <c r="W700" s="378"/>
      <c r="X700" s="378"/>
      <c r="Y700" s="378"/>
      <c r="Z700" s="378"/>
      <c r="AA700" s="378"/>
      <c r="AB700" s="378"/>
      <c r="AC700" s="378"/>
      <c r="AD700" s="378"/>
      <c r="AE700" s="378"/>
      <c r="AF700" s="378"/>
    </row>
    <row r="701" spans="3:32" s="377" customFormat="1" ht="20" customHeight="1" x14ac:dyDescent="0.25">
      <c r="C701" s="355"/>
      <c r="D701" s="396"/>
      <c r="E701" s="396"/>
      <c r="F701" s="396"/>
      <c r="G701" s="401"/>
      <c r="H701" s="401"/>
      <c r="I701" s="401"/>
      <c r="J701" s="401"/>
      <c r="K701" s="398"/>
      <c r="L701" s="399"/>
      <c r="M701" s="399"/>
      <c r="O701" s="378"/>
      <c r="P701" s="378"/>
      <c r="Q701" s="378"/>
      <c r="R701" s="378"/>
      <c r="S701" s="378"/>
      <c r="T701" s="378"/>
      <c r="U701" s="378"/>
      <c r="V701" s="378"/>
      <c r="W701" s="378"/>
      <c r="X701" s="378"/>
      <c r="Y701" s="378"/>
      <c r="Z701" s="378"/>
      <c r="AA701" s="378"/>
      <c r="AB701" s="378"/>
      <c r="AC701" s="378"/>
      <c r="AD701" s="378"/>
      <c r="AE701" s="378"/>
      <c r="AF701" s="378"/>
    </row>
    <row r="702" spans="3:32" s="377" customFormat="1" ht="20" customHeight="1" x14ac:dyDescent="0.25">
      <c r="C702" s="355"/>
      <c r="D702" s="396"/>
      <c r="E702" s="396"/>
      <c r="F702" s="396"/>
      <c r="G702" s="401"/>
      <c r="H702" s="401"/>
      <c r="I702" s="401"/>
      <c r="J702" s="401"/>
      <c r="K702" s="398"/>
      <c r="L702" s="399"/>
      <c r="M702" s="399"/>
      <c r="O702" s="378"/>
      <c r="P702" s="378"/>
      <c r="Q702" s="378"/>
      <c r="R702" s="378"/>
      <c r="S702" s="378"/>
      <c r="T702" s="378"/>
      <c r="U702" s="378"/>
      <c r="V702" s="378"/>
      <c r="W702" s="378"/>
      <c r="X702" s="378"/>
      <c r="Y702" s="378"/>
      <c r="Z702" s="378"/>
      <c r="AA702" s="378"/>
      <c r="AB702" s="378"/>
      <c r="AC702" s="378"/>
      <c r="AD702" s="378"/>
      <c r="AE702" s="378"/>
      <c r="AF702" s="378"/>
    </row>
    <row r="703" spans="3:32" s="377" customFormat="1" ht="20" customHeight="1" x14ac:dyDescent="0.25">
      <c r="C703" s="355"/>
      <c r="D703" s="396"/>
      <c r="E703" s="396"/>
      <c r="F703" s="396"/>
      <c r="G703" s="401"/>
      <c r="H703" s="401"/>
      <c r="I703" s="401"/>
      <c r="J703" s="401"/>
      <c r="K703" s="398"/>
      <c r="L703" s="399"/>
      <c r="M703" s="399"/>
      <c r="O703" s="378"/>
      <c r="P703" s="378"/>
      <c r="Q703" s="378"/>
      <c r="R703" s="378"/>
      <c r="S703" s="378"/>
      <c r="T703" s="378"/>
      <c r="U703" s="378"/>
      <c r="V703" s="378"/>
      <c r="W703" s="378"/>
      <c r="X703" s="378"/>
      <c r="Y703" s="378"/>
      <c r="Z703" s="378"/>
      <c r="AA703" s="378"/>
      <c r="AB703" s="378"/>
      <c r="AC703" s="378"/>
      <c r="AD703" s="378"/>
      <c r="AE703" s="378"/>
      <c r="AF703" s="378"/>
    </row>
    <row r="704" spans="3:32" s="377" customFormat="1" ht="20" customHeight="1" x14ac:dyDescent="0.25">
      <c r="C704" s="355"/>
      <c r="D704" s="396"/>
      <c r="E704" s="396"/>
      <c r="F704" s="396"/>
      <c r="G704" s="401"/>
      <c r="H704" s="401"/>
      <c r="I704" s="401"/>
      <c r="J704" s="401"/>
      <c r="K704" s="398"/>
      <c r="L704" s="399"/>
      <c r="M704" s="399"/>
      <c r="O704" s="378"/>
      <c r="P704" s="378"/>
      <c r="Q704" s="378"/>
      <c r="R704" s="378"/>
      <c r="S704" s="378"/>
      <c r="T704" s="378"/>
      <c r="U704" s="378"/>
      <c r="V704" s="378"/>
      <c r="W704" s="378"/>
      <c r="X704" s="378"/>
      <c r="Y704" s="378"/>
      <c r="Z704" s="378"/>
      <c r="AA704" s="378"/>
      <c r="AB704" s="378"/>
      <c r="AC704" s="378"/>
      <c r="AD704" s="378"/>
      <c r="AE704" s="378"/>
      <c r="AF704" s="378"/>
    </row>
    <row r="705" spans="3:32" s="377" customFormat="1" ht="20" customHeight="1" x14ac:dyDescent="0.25">
      <c r="C705" s="355"/>
      <c r="D705" s="396"/>
      <c r="E705" s="396"/>
      <c r="F705" s="396"/>
      <c r="G705" s="401"/>
      <c r="H705" s="401"/>
      <c r="I705" s="401"/>
      <c r="J705" s="401"/>
      <c r="K705" s="398"/>
      <c r="L705" s="399"/>
      <c r="M705" s="399"/>
      <c r="O705" s="378"/>
      <c r="P705" s="378"/>
      <c r="Q705" s="378"/>
      <c r="R705" s="378"/>
      <c r="S705" s="378"/>
      <c r="T705" s="378"/>
      <c r="U705" s="378"/>
      <c r="V705" s="378"/>
      <c r="W705" s="378"/>
      <c r="X705" s="378"/>
      <c r="Y705" s="378"/>
      <c r="Z705" s="378"/>
      <c r="AA705" s="378"/>
      <c r="AB705" s="378"/>
      <c r="AC705" s="378"/>
      <c r="AD705" s="378"/>
      <c r="AE705" s="378"/>
      <c r="AF705" s="378"/>
    </row>
    <row r="706" spans="3:32" s="377" customFormat="1" ht="20" customHeight="1" x14ac:dyDescent="0.25">
      <c r="C706" s="355"/>
      <c r="D706" s="396"/>
      <c r="E706" s="396"/>
      <c r="F706" s="396"/>
      <c r="G706" s="401"/>
      <c r="H706" s="401"/>
      <c r="I706" s="401"/>
      <c r="J706" s="401"/>
      <c r="K706" s="398"/>
      <c r="L706" s="399"/>
      <c r="M706" s="399"/>
      <c r="O706" s="378"/>
      <c r="P706" s="378"/>
      <c r="Q706" s="378"/>
      <c r="R706" s="378"/>
      <c r="S706" s="378"/>
      <c r="T706" s="378"/>
      <c r="U706" s="378"/>
      <c r="V706" s="378"/>
      <c r="W706" s="378"/>
      <c r="X706" s="378"/>
      <c r="Y706" s="378"/>
      <c r="Z706" s="378"/>
      <c r="AA706" s="378"/>
      <c r="AB706" s="378"/>
      <c r="AC706" s="378"/>
      <c r="AD706" s="378"/>
      <c r="AE706" s="378"/>
      <c r="AF706" s="378"/>
    </row>
    <row r="707" spans="3:32" s="377" customFormat="1" ht="20" customHeight="1" x14ac:dyDescent="0.25">
      <c r="C707" s="355"/>
      <c r="D707" s="396"/>
      <c r="E707" s="396"/>
      <c r="F707" s="396"/>
      <c r="G707" s="401"/>
      <c r="H707" s="401"/>
      <c r="I707" s="401"/>
      <c r="J707" s="401"/>
      <c r="K707" s="398"/>
      <c r="L707" s="399"/>
      <c r="M707" s="399"/>
      <c r="O707" s="378"/>
      <c r="P707" s="378"/>
      <c r="Q707" s="378"/>
      <c r="R707" s="378"/>
      <c r="S707" s="378"/>
      <c r="T707" s="378"/>
      <c r="U707" s="378"/>
      <c r="V707" s="378"/>
      <c r="W707" s="378"/>
      <c r="X707" s="378"/>
      <c r="Y707" s="378"/>
      <c r="Z707" s="378"/>
      <c r="AA707" s="378"/>
      <c r="AB707" s="378"/>
      <c r="AC707" s="378"/>
      <c r="AD707" s="378"/>
      <c r="AE707" s="378"/>
      <c r="AF707" s="378"/>
    </row>
    <row r="708" spans="3:32" s="377" customFormat="1" ht="20" customHeight="1" x14ac:dyDescent="0.25">
      <c r="C708" s="355"/>
      <c r="D708" s="396"/>
      <c r="E708" s="396"/>
      <c r="F708" s="396"/>
      <c r="G708" s="401"/>
      <c r="H708" s="401"/>
      <c r="I708" s="401"/>
      <c r="J708" s="401"/>
      <c r="K708" s="398"/>
      <c r="L708" s="399"/>
      <c r="M708" s="399"/>
      <c r="O708" s="378"/>
      <c r="P708" s="378"/>
      <c r="Q708" s="378"/>
      <c r="R708" s="378"/>
      <c r="S708" s="378"/>
      <c r="T708" s="378"/>
      <c r="U708" s="378"/>
      <c r="V708" s="378"/>
      <c r="W708" s="378"/>
      <c r="X708" s="378"/>
      <c r="Y708" s="378"/>
      <c r="Z708" s="378"/>
      <c r="AA708" s="378"/>
      <c r="AB708" s="378"/>
      <c r="AC708" s="378"/>
      <c r="AD708" s="378"/>
      <c r="AE708" s="378"/>
      <c r="AF708" s="378"/>
    </row>
    <row r="709" spans="3:32" s="377" customFormat="1" ht="20" customHeight="1" x14ac:dyDescent="0.25">
      <c r="C709" s="355"/>
      <c r="D709" s="396"/>
      <c r="E709" s="396"/>
      <c r="F709" s="396"/>
      <c r="G709" s="401"/>
      <c r="H709" s="401"/>
      <c r="I709" s="401"/>
      <c r="J709" s="401"/>
      <c r="K709" s="398"/>
      <c r="L709" s="399"/>
      <c r="M709" s="399"/>
      <c r="O709" s="378"/>
      <c r="P709" s="378"/>
      <c r="Q709" s="378"/>
      <c r="R709" s="378"/>
      <c r="S709" s="378"/>
      <c r="T709" s="378"/>
      <c r="U709" s="378"/>
      <c r="V709" s="378"/>
      <c r="W709" s="378"/>
      <c r="X709" s="378"/>
      <c r="Y709" s="378"/>
      <c r="Z709" s="378"/>
      <c r="AA709" s="378"/>
      <c r="AB709" s="378"/>
      <c r="AC709" s="378"/>
      <c r="AD709" s="378"/>
      <c r="AE709" s="378"/>
      <c r="AF709" s="378"/>
    </row>
    <row r="710" spans="3:32" s="377" customFormat="1" ht="20" customHeight="1" x14ac:dyDescent="0.25">
      <c r="C710" s="355"/>
      <c r="D710" s="396"/>
      <c r="E710" s="396"/>
      <c r="F710" s="396"/>
      <c r="G710" s="401"/>
      <c r="H710" s="401"/>
      <c r="I710" s="401"/>
      <c r="J710" s="401"/>
      <c r="K710" s="398"/>
      <c r="L710" s="399"/>
      <c r="M710" s="399"/>
      <c r="O710" s="378"/>
      <c r="P710" s="378"/>
      <c r="Q710" s="378"/>
      <c r="R710" s="378"/>
      <c r="S710" s="378"/>
      <c r="T710" s="378"/>
      <c r="U710" s="378"/>
      <c r="V710" s="378"/>
      <c r="W710" s="378"/>
      <c r="X710" s="378"/>
      <c r="Y710" s="378"/>
      <c r="Z710" s="378"/>
      <c r="AA710" s="378"/>
      <c r="AB710" s="378"/>
      <c r="AC710" s="378"/>
      <c r="AD710" s="378"/>
      <c r="AE710" s="378"/>
      <c r="AF710" s="378"/>
    </row>
    <row r="711" spans="3:32" s="377" customFormat="1" ht="20" customHeight="1" x14ac:dyDescent="0.25">
      <c r="C711" s="355"/>
      <c r="D711" s="396"/>
      <c r="E711" s="396"/>
      <c r="F711" s="396"/>
      <c r="G711" s="401"/>
      <c r="H711" s="401"/>
      <c r="I711" s="401"/>
      <c r="J711" s="401"/>
      <c r="K711" s="398"/>
      <c r="L711" s="399"/>
      <c r="M711" s="399"/>
      <c r="O711" s="378"/>
      <c r="P711" s="378"/>
      <c r="Q711" s="378"/>
      <c r="R711" s="378"/>
      <c r="S711" s="378"/>
      <c r="T711" s="378"/>
      <c r="U711" s="378"/>
      <c r="V711" s="378"/>
      <c r="W711" s="378"/>
      <c r="X711" s="378"/>
      <c r="Y711" s="378"/>
      <c r="Z711" s="378"/>
      <c r="AA711" s="378"/>
      <c r="AB711" s="378"/>
      <c r="AC711" s="378"/>
      <c r="AD711" s="378"/>
      <c r="AE711" s="378"/>
      <c r="AF711" s="378"/>
    </row>
    <row r="712" spans="3:32" s="377" customFormat="1" ht="20" customHeight="1" x14ac:dyDescent="0.25">
      <c r="C712" s="355"/>
      <c r="D712" s="396"/>
      <c r="E712" s="396"/>
      <c r="F712" s="396"/>
      <c r="G712" s="401"/>
      <c r="H712" s="401"/>
      <c r="I712" s="401"/>
      <c r="J712" s="401"/>
      <c r="K712" s="398"/>
      <c r="L712" s="399"/>
      <c r="M712" s="399"/>
      <c r="O712" s="378"/>
      <c r="P712" s="378"/>
      <c r="Q712" s="378"/>
      <c r="R712" s="378"/>
      <c r="S712" s="378"/>
      <c r="T712" s="378"/>
      <c r="U712" s="378"/>
      <c r="V712" s="378"/>
      <c r="W712" s="378"/>
      <c r="X712" s="378"/>
      <c r="Y712" s="378"/>
      <c r="Z712" s="378"/>
      <c r="AA712" s="378"/>
      <c r="AB712" s="378"/>
      <c r="AC712" s="378"/>
      <c r="AD712" s="378"/>
      <c r="AE712" s="378"/>
      <c r="AF712" s="378"/>
    </row>
    <row r="713" spans="3:32" s="377" customFormat="1" ht="20" customHeight="1" x14ac:dyDescent="0.25">
      <c r="C713" s="355"/>
      <c r="D713" s="396"/>
      <c r="E713" s="396"/>
      <c r="F713" s="396"/>
      <c r="G713" s="401"/>
      <c r="H713" s="401"/>
      <c r="I713" s="401"/>
      <c r="J713" s="401"/>
      <c r="K713" s="398"/>
      <c r="L713" s="399"/>
      <c r="M713" s="399"/>
      <c r="O713" s="378"/>
      <c r="P713" s="378"/>
      <c r="Q713" s="378"/>
      <c r="R713" s="378"/>
      <c r="S713" s="378"/>
      <c r="T713" s="378"/>
      <c r="U713" s="378"/>
      <c r="V713" s="378"/>
      <c r="W713" s="378"/>
      <c r="X713" s="378"/>
      <c r="Y713" s="378"/>
      <c r="Z713" s="378"/>
      <c r="AA713" s="378"/>
      <c r="AB713" s="378"/>
      <c r="AC713" s="378"/>
      <c r="AD713" s="378"/>
      <c r="AE713" s="378"/>
      <c r="AF713" s="378"/>
    </row>
    <row r="714" spans="3:32" s="377" customFormat="1" ht="20" customHeight="1" x14ac:dyDescent="0.25">
      <c r="C714" s="355"/>
      <c r="D714" s="396"/>
      <c r="E714" s="396"/>
      <c r="F714" s="396"/>
      <c r="G714" s="401"/>
      <c r="H714" s="401"/>
      <c r="I714" s="401"/>
      <c r="J714" s="401"/>
      <c r="K714" s="398"/>
      <c r="L714" s="399"/>
      <c r="M714" s="399"/>
      <c r="O714" s="378"/>
      <c r="P714" s="378"/>
      <c r="Q714" s="378"/>
      <c r="R714" s="378"/>
      <c r="S714" s="378"/>
      <c r="T714" s="378"/>
      <c r="U714" s="378"/>
      <c r="V714" s="378"/>
      <c r="W714" s="378"/>
      <c r="X714" s="378"/>
      <c r="Y714" s="378"/>
      <c r="Z714" s="378"/>
      <c r="AA714" s="378"/>
      <c r="AB714" s="378"/>
      <c r="AC714" s="378"/>
      <c r="AD714" s="378"/>
      <c r="AE714" s="378"/>
      <c r="AF714" s="378"/>
    </row>
    <row r="715" spans="3:32" s="377" customFormat="1" ht="20" customHeight="1" x14ac:dyDescent="0.25">
      <c r="C715" s="355"/>
      <c r="D715" s="396"/>
      <c r="E715" s="396"/>
      <c r="F715" s="396"/>
      <c r="G715" s="401"/>
      <c r="H715" s="401"/>
      <c r="I715" s="401"/>
      <c r="J715" s="401"/>
      <c r="K715" s="398"/>
      <c r="L715" s="400"/>
      <c r="M715" s="399"/>
      <c r="O715" s="378"/>
      <c r="P715" s="378"/>
      <c r="Q715" s="378"/>
      <c r="R715" s="378"/>
      <c r="S715" s="378"/>
      <c r="T715" s="378"/>
      <c r="U715" s="378"/>
      <c r="V715" s="378"/>
      <c r="W715" s="378"/>
      <c r="X715" s="378"/>
      <c r="Y715" s="378"/>
      <c r="Z715" s="378"/>
      <c r="AA715" s="378"/>
      <c r="AB715" s="378"/>
      <c r="AC715" s="378"/>
      <c r="AD715" s="378"/>
      <c r="AE715" s="378"/>
      <c r="AF715" s="378"/>
    </row>
    <row r="716" spans="3:32" s="377" customFormat="1" ht="20" customHeight="1" x14ac:dyDescent="0.25">
      <c r="C716" s="355"/>
      <c r="D716" s="396"/>
      <c r="E716" s="396"/>
      <c r="F716" s="396"/>
      <c r="G716" s="401"/>
      <c r="H716" s="401"/>
      <c r="I716" s="401"/>
      <c r="J716" s="401"/>
      <c r="K716" s="398"/>
      <c r="L716" s="400"/>
      <c r="M716" s="399"/>
      <c r="O716" s="378"/>
      <c r="P716" s="378"/>
      <c r="Q716" s="378"/>
      <c r="R716" s="378"/>
      <c r="S716" s="378"/>
      <c r="T716" s="378"/>
      <c r="U716" s="378"/>
      <c r="V716" s="378"/>
      <c r="W716" s="378"/>
      <c r="X716" s="378"/>
      <c r="Y716" s="378"/>
      <c r="Z716" s="378"/>
      <c r="AA716" s="378"/>
      <c r="AB716" s="378"/>
      <c r="AC716" s="378"/>
      <c r="AD716" s="378"/>
      <c r="AE716" s="378"/>
      <c r="AF716" s="378"/>
    </row>
    <row r="717" spans="3:32" s="377" customFormat="1" ht="20" customHeight="1" x14ac:dyDescent="0.25">
      <c r="C717" s="355"/>
      <c r="D717" s="396"/>
      <c r="E717" s="396"/>
      <c r="F717" s="396"/>
      <c r="G717" s="401"/>
      <c r="H717" s="401"/>
      <c r="I717" s="401"/>
      <c r="J717" s="401"/>
      <c r="K717" s="398"/>
      <c r="L717" s="400"/>
      <c r="M717" s="399"/>
      <c r="O717" s="378"/>
      <c r="P717" s="378"/>
      <c r="Q717" s="378"/>
      <c r="R717" s="378"/>
      <c r="S717" s="378"/>
      <c r="T717" s="378"/>
      <c r="U717" s="378"/>
      <c r="V717" s="378"/>
      <c r="W717" s="378"/>
      <c r="X717" s="378"/>
      <c r="Y717" s="378"/>
      <c r="Z717" s="378"/>
      <c r="AA717" s="378"/>
      <c r="AB717" s="378"/>
      <c r="AC717" s="378"/>
      <c r="AD717" s="378"/>
      <c r="AE717" s="378"/>
      <c r="AF717" s="378"/>
    </row>
    <row r="718" spans="3:32" s="377" customFormat="1" ht="20" customHeight="1" x14ac:dyDescent="0.25">
      <c r="C718" s="355"/>
      <c r="D718" s="396"/>
      <c r="E718" s="396"/>
      <c r="F718" s="396"/>
      <c r="G718" s="401"/>
      <c r="H718" s="401"/>
      <c r="I718" s="401"/>
      <c r="J718" s="401"/>
      <c r="K718" s="398"/>
      <c r="L718" s="400"/>
      <c r="M718" s="399"/>
      <c r="O718" s="378"/>
      <c r="P718" s="378"/>
      <c r="Q718" s="378"/>
      <c r="R718" s="378"/>
      <c r="S718" s="378"/>
      <c r="T718" s="378"/>
      <c r="U718" s="378"/>
      <c r="V718" s="378"/>
      <c r="W718" s="378"/>
      <c r="X718" s="378"/>
      <c r="Y718" s="378"/>
      <c r="Z718" s="378"/>
      <c r="AA718" s="378"/>
      <c r="AB718" s="378"/>
      <c r="AC718" s="378"/>
      <c r="AD718" s="378"/>
      <c r="AE718" s="378"/>
      <c r="AF718" s="378"/>
    </row>
    <row r="719" spans="3:32" s="377" customFormat="1" ht="20" customHeight="1" x14ac:dyDescent="0.25">
      <c r="C719" s="355"/>
      <c r="D719" s="396"/>
      <c r="E719" s="396"/>
      <c r="F719" s="396"/>
      <c r="G719" s="401"/>
      <c r="H719" s="401"/>
      <c r="I719" s="401"/>
      <c r="J719" s="401"/>
      <c r="K719" s="398"/>
      <c r="L719" s="400"/>
      <c r="M719" s="399"/>
      <c r="O719" s="378"/>
      <c r="P719" s="378"/>
      <c r="Q719" s="378"/>
      <c r="R719" s="378"/>
      <c r="S719" s="378"/>
      <c r="T719" s="378"/>
      <c r="U719" s="378"/>
      <c r="V719" s="378"/>
      <c r="W719" s="378"/>
      <c r="X719" s="378"/>
      <c r="Y719" s="378"/>
      <c r="Z719" s="378"/>
      <c r="AA719" s="378"/>
      <c r="AB719" s="378"/>
      <c r="AC719" s="378"/>
      <c r="AD719" s="378"/>
      <c r="AE719" s="378"/>
      <c r="AF719" s="378"/>
    </row>
    <row r="720" spans="3:32" s="377" customFormat="1" ht="20" customHeight="1" x14ac:dyDescent="0.25">
      <c r="C720" s="355"/>
      <c r="D720" s="396"/>
      <c r="E720" s="396"/>
      <c r="F720" s="396"/>
      <c r="G720" s="401"/>
      <c r="H720" s="401"/>
      <c r="I720" s="401"/>
      <c r="J720" s="401"/>
      <c r="K720" s="398"/>
      <c r="L720" s="400"/>
      <c r="M720" s="399"/>
      <c r="O720" s="378"/>
      <c r="P720" s="378"/>
      <c r="Q720" s="378"/>
      <c r="R720" s="378"/>
      <c r="S720" s="378"/>
      <c r="T720" s="378"/>
      <c r="U720" s="378"/>
      <c r="V720" s="378"/>
      <c r="W720" s="378"/>
      <c r="X720" s="378"/>
      <c r="Y720" s="378"/>
      <c r="Z720" s="378"/>
      <c r="AA720" s="378"/>
      <c r="AB720" s="378"/>
      <c r="AC720" s="378"/>
      <c r="AD720" s="378"/>
      <c r="AE720" s="378"/>
      <c r="AF720" s="378"/>
    </row>
    <row r="721" spans="3:32" s="377" customFormat="1" ht="20" customHeight="1" x14ac:dyDescent="0.25">
      <c r="C721" s="355"/>
      <c r="D721" s="396"/>
      <c r="E721" s="396"/>
      <c r="F721" s="396"/>
      <c r="G721" s="401"/>
      <c r="H721" s="401"/>
      <c r="I721" s="401"/>
      <c r="J721" s="401"/>
      <c r="K721" s="398"/>
      <c r="L721" s="400"/>
      <c r="M721" s="399"/>
      <c r="O721" s="378"/>
      <c r="P721" s="378"/>
      <c r="Q721" s="378"/>
      <c r="R721" s="378"/>
      <c r="S721" s="378"/>
      <c r="T721" s="378"/>
      <c r="U721" s="378"/>
      <c r="V721" s="378"/>
      <c r="W721" s="378"/>
      <c r="X721" s="378"/>
      <c r="Y721" s="378"/>
      <c r="Z721" s="378"/>
      <c r="AA721" s="378"/>
      <c r="AB721" s="378"/>
      <c r="AC721" s="378"/>
      <c r="AD721" s="378"/>
      <c r="AE721" s="378"/>
      <c r="AF721" s="378"/>
    </row>
    <row r="722" spans="3:32" s="377" customFormat="1" ht="20" customHeight="1" x14ac:dyDescent="0.25">
      <c r="C722" s="355"/>
      <c r="D722" s="396"/>
      <c r="E722" s="396"/>
      <c r="F722" s="396"/>
      <c r="G722" s="401"/>
      <c r="H722" s="401"/>
      <c r="I722" s="401"/>
      <c r="J722" s="401"/>
      <c r="K722" s="398"/>
      <c r="L722" s="399"/>
      <c r="M722" s="399"/>
      <c r="O722" s="378"/>
      <c r="P722" s="378"/>
      <c r="Q722" s="378"/>
      <c r="R722" s="378"/>
      <c r="S722" s="378"/>
      <c r="T722" s="378"/>
      <c r="U722" s="378"/>
      <c r="V722" s="378"/>
      <c r="W722" s="378"/>
      <c r="X722" s="378"/>
      <c r="Y722" s="378"/>
      <c r="Z722" s="378"/>
      <c r="AA722" s="378"/>
      <c r="AB722" s="378"/>
      <c r="AC722" s="378"/>
      <c r="AD722" s="378"/>
      <c r="AE722" s="378"/>
      <c r="AF722" s="378"/>
    </row>
    <row r="723" spans="3:32" s="377" customFormat="1" ht="20" customHeight="1" x14ac:dyDescent="0.25">
      <c r="C723" s="355"/>
      <c r="D723" s="396"/>
      <c r="E723" s="396"/>
      <c r="F723" s="396"/>
      <c r="G723" s="401"/>
      <c r="H723" s="401"/>
      <c r="I723" s="401"/>
      <c r="J723" s="401"/>
      <c r="K723" s="398"/>
      <c r="L723" s="399"/>
      <c r="M723" s="399"/>
      <c r="O723" s="378"/>
      <c r="P723" s="378"/>
      <c r="Q723" s="378"/>
      <c r="R723" s="378"/>
      <c r="S723" s="378"/>
      <c r="T723" s="378"/>
      <c r="U723" s="378"/>
      <c r="V723" s="378"/>
      <c r="W723" s="378"/>
      <c r="X723" s="378"/>
      <c r="Y723" s="378"/>
      <c r="Z723" s="378"/>
      <c r="AA723" s="378"/>
      <c r="AB723" s="378"/>
      <c r="AC723" s="378"/>
      <c r="AD723" s="378"/>
      <c r="AE723" s="378"/>
      <c r="AF723" s="378"/>
    </row>
    <row r="724" spans="3:32" s="377" customFormat="1" ht="20" customHeight="1" x14ac:dyDescent="0.25">
      <c r="C724" s="355"/>
      <c r="D724" s="396"/>
      <c r="E724" s="396"/>
      <c r="F724" s="396"/>
      <c r="G724" s="401"/>
      <c r="H724" s="401"/>
      <c r="I724" s="401"/>
      <c r="J724" s="401"/>
      <c r="K724" s="398"/>
      <c r="L724" s="399"/>
      <c r="M724" s="399"/>
      <c r="O724" s="378"/>
      <c r="P724" s="378"/>
      <c r="Q724" s="378"/>
      <c r="R724" s="378"/>
      <c r="S724" s="378"/>
      <c r="T724" s="378"/>
      <c r="U724" s="378"/>
      <c r="V724" s="378"/>
      <c r="W724" s="378"/>
      <c r="X724" s="378"/>
      <c r="Y724" s="378"/>
      <c r="Z724" s="378"/>
      <c r="AA724" s="378"/>
      <c r="AB724" s="378"/>
      <c r="AC724" s="378"/>
      <c r="AD724" s="378"/>
      <c r="AE724" s="378"/>
      <c r="AF724" s="378"/>
    </row>
    <row r="725" spans="3:32" s="377" customFormat="1" ht="20" customHeight="1" x14ac:dyDescent="0.25">
      <c r="C725" s="355"/>
      <c r="D725" s="396"/>
      <c r="E725" s="396"/>
      <c r="F725" s="396"/>
      <c r="G725" s="401"/>
      <c r="H725" s="401"/>
      <c r="I725" s="401"/>
      <c r="J725" s="401"/>
      <c r="K725" s="398"/>
      <c r="L725" s="399"/>
      <c r="M725" s="399"/>
      <c r="O725" s="378"/>
      <c r="P725" s="378"/>
      <c r="Q725" s="378"/>
      <c r="R725" s="378"/>
      <c r="S725" s="378"/>
      <c r="T725" s="378"/>
      <c r="U725" s="378"/>
      <c r="V725" s="378"/>
      <c r="W725" s="378"/>
      <c r="X725" s="378"/>
      <c r="Y725" s="378"/>
      <c r="Z725" s="378"/>
      <c r="AA725" s="378"/>
      <c r="AB725" s="378"/>
      <c r="AC725" s="378"/>
      <c r="AD725" s="378"/>
      <c r="AE725" s="378"/>
      <c r="AF725" s="378"/>
    </row>
    <row r="726" spans="3:32" s="377" customFormat="1" ht="20" customHeight="1" x14ac:dyDescent="0.25">
      <c r="C726" s="355"/>
      <c r="D726" s="396"/>
      <c r="E726" s="396"/>
      <c r="F726" s="396"/>
      <c r="G726" s="401"/>
      <c r="H726" s="401"/>
      <c r="I726" s="401"/>
      <c r="J726" s="401"/>
      <c r="K726" s="398"/>
      <c r="L726" s="399"/>
      <c r="M726" s="399"/>
      <c r="O726" s="378"/>
      <c r="P726" s="378"/>
      <c r="Q726" s="378"/>
      <c r="R726" s="378"/>
      <c r="S726" s="378"/>
      <c r="T726" s="378"/>
      <c r="U726" s="378"/>
      <c r="V726" s="378"/>
      <c r="W726" s="378"/>
      <c r="X726" s="378"/>
      <c r="Y726" s="378"/>
      <c r="Z726" s="378"/>
      <c r="AA726" s="378"/>
      <c r="AB726" s="378"/>
      <c r="AC726" s="378"/>
      <c r="AD726" s="378"/>
      <c r="AE726" s="378"/>
      <c r="AF726" s="378"/>
    </row>
    <row r="727" spans="3:32" s="377" customFormat="1" ht="20" customHeight="1" x14ac:dyDescent="0.25">
      <c r="C727" s="355"/>
      <c r="D727" s="396"/>
      <c r="E727" s="396"/>
      <c r="F727" s="396"/>
      <c r="G727" s="401"/>
      <c r="H727" s="401"/>
      <c r="I727" s="401"/>
      <c r="J727" s="401"/>
      <c r="K727" s="398"/>
      <c r="L727" s="399"/>
      <c r="M727" s="399"/>
      <c r="O727" s="378"/>
      <c r="P727" s="378"/>
      <c r="Q727" s="378"/>
      <c r="R727" s="378"/>
      <c r="S727" s="378"/>
      <c r="T727" s="378"/>
      <c r="U727" s="378"/>
      <c r="V727" s="378"/>
      <c r="W727" s="378"/>
      <c r="X727" s="378"/>
      <c r="Y727" s="378"/>
      <c r="Z727" s="378"/>
      <c r="AA727" s="378"/>
      <c r="AB727" s="378"/>
      <c r="AC727" s="378"/>
      <c r="AD727" s="378"/>
      <c r="AE727" s="378"/>
      <c r="AF727" s="378"/>
    </row>
    <row r="728" spans="3:32" s="377" customFormat="1" ht="20" customHeight="1" x14ac:dyDescent="0.25">
      <c r="C728" s="355"/>
      <c r="D728" s="396"/>
      <c r="E728" s="396"/>
      <c r="F728" s="396"/>
      <c r="G728" s="401"/>
      <c r="H728" s="401"/>
      <c r="I728" s="401"/>
      <c r="J728" s="401"/>
      <c r="K728" s="398"/>
      <c r="L728" s="399"/>
      <c r="M728" s="399"/>
      <c r="O728" s="378"/>
      <c r="P728" s="378"/>
      <c r="Q728" s="378"/>
      <c r="R728" s="378"/>
      <c r="S728" s="378"/>
      <c r="T728" s="378"/>
      <c r="U728" s="378"/>
      <c r="V728" s="378"/>
      <c r="W728" s="378"/>
      <c r="X728" s="378"/>
      <c r="Y728" s="378"/>
      <c r="Z728" s="378"/>
      <c r="AA728" s="378"/>
      <c r="AB728" s="378"/>
      <c r="AC728" s="378"/>
      <c r="AD728" s="378"/>
      <c r="AE728" s="378"/>
      <c r="AF728" s="378"/>
    </row>
    <row r="729" spans="3:32" s="377" customFormat="1" ht="20" customHeight="1" x14ac:dyDescent="0.25">
      <c r="C729" s="355"/>
      <c r="D729" s="396"/>
      <c r="E729" s="396"/>
      <c r="F729" s="396"/>
      <c r="G729" s="401"/>
      <c r="H729" s="401"/>
      <c r="I729" s="401"/>
      <c r="J729" s="401"/>
      <c r="K729" s="398"/>
      <c r="L729" s="399"/>
      <c r="M729" s="399"/>
      <c r="O729" s="378"/>
      <c r="P729" s="378"/>
      <c r="Q729" s="378"/>
      <c r="R729" s="378"/>
      <c r="S729" s="378"/>
      <c r="T729" s="378"/>
      <c r="U729" s="378"/>
      <c r="V729" s="378"/>
      <c r="W729" s="378"/>
      <c r="X729" s="378"/>
      <c r="Y729" s="378"/>
      <c r="Z729" s="378"/>
      <c r="AA729" s="378"/>
      <c r="AB729" s="378"/>
      <c r="AC729" s="378"/>
      <c r="AD729" s="378"/>
      <c r="AE729" s="378"/>
      <c r="AF729" s="378"/>
    </row>
    <row r="730" spans="3:32" s="377" customFormat="1" ht="20" customHeight="1" x14ac:dyDescent="0.25">
      <c r="C730" s="355"/>
      <c r="D730" s="396"/>
      <c r="E730" s="396"/>
      <c r="F730" s="396"/>
      <c r="G730" s="401"/>
      <c r="H730" s="401"/>
      <c r="I730" s="401"/>
      <c r="J730" s="401"/>
      <c r="K730" s="398"/>
      <c r="L730" s="399"/>
      <c r="M730" s="399"/>
      <c r="O730" s="378"/>
      <c r="P730" s="378"/>
      <c r="Q730" s="378"/>
      <c r="R730" s="378"/>
      <c r="S730" s="378"/>
      <c r="T730" s="378"/>
      <c r="U730" s="378"/>
      <c r="V730" s="378"/>
      <c r="W730" s="378"/>
      <c r="X730" s="378"/>
      <c r="Y730" s="378"/>
      <c r="Z730" s="378"/>
      <c r="AA730" s="378"/>
      <c r="AB730" s="378"/>
      <c r="AC730" s="378"/>
      <c r="AD730" s="378"/>
      <c r="AE730" s="378"/>
      <c r="AF730" s="378"/>
    </row>
    <row r="731" spans="3:32" s="377" customFormat="1" ht="20" customHeight="1" x14ac:dyDescent="0.25">
      <c r="C731" s="355"/>
      <c r="D731" s="396"/>
      <c r="E731" s="396"/>
      <c r="F731" s="396"/>
      <c r="G731" s="401"/>
      <c r="H731" s="401"/>
      <c r="I731" s="401"/>
      <c r="J731" s="401"/>
      <c r="K731" s="398"/>
      <c r="L731" s="399"/>
      <c r="M731" s="399"/>
      <c r="O731" s="378"/>
      <c r="P731" s="378"/>
      <c r="Q731" s="378"/>
      <c r="R731" s="378"/>
      <c r="S731" s="378"/>
      <c r="T731" s="378"/>
      <c r="U731" s="378"/>
      <c r="V731" s="378"/>
      <c r="W731" s="378"/>
      <c r="X731" s="378"/>
      <c r="Y731" s="378"/>
      <c r="Z731" s="378"/>
      <c r="AA731" s="378"/>
      <c r="AB731" s="378"/>
      <c r="AC731" s="378"/>
      <c r="AD731" s="378"/>
      <c r="AE731" s="378"/>
      <c r="AF731" s="378"/>
    </row>
    <row r="732" spans="3:32" s="377" customFormat="1" ht="20" customHeight="1" x14ac:dyDescent="0.25">
      <c r="C732" s="355"/>
      <c r="D732" s="396"/>
      <c r="E732" s="396"/>
      <c r="F732" s="396"/>
      <c r="G732" s="401"/>
      <c r="H732" s="401"/>
      <c r="I732" s="401"/>
      <c r="J732" s="401"/>
      <c r="K732" s="398"/>
      <c r="L732" s="399"/>
      <c r="M732" s="399"/>
      <c r="O732" s="378"/>
      <c r="P732" s="378"/>
      <c r="Q732" s="378"/>
      <c r="R732" s="378"/>
      <c r="S732" s="378"/>
      <c r="T732" s="378"/>
      <c r="U732" s="378"/>
      <c r="V732" s="378"/>
      <c r="W732" s="378"/>
      <c r="X732" s="378"/>
      <c r="Y732" s="378"/>
      <c r="Z732" s="378"/>
      <c r="AA732" s="378"/>
      <c r="AB732" s="378"/>
      <c r="AC732" s="378"/>
      <c r="AD732" s="378"/>
      <c r="AE732" s="378"/>
      <c r="AF732" s="378"/>
    </row>
    <row r="733" spans="3:32" s="377" customFormat="1" ht="20" customHeight="1" x14ac:dyDescent="0.25">
      <c r="C733" s="355"/>
      <c r="D733" s="396"/>
      <c r="E733" s="396"/>
      <c r="F733" s="396"/>
      <c r="G733" s="401"/>
      <c r="H733" s="401"/>
      <c r="I733" s="401"/>
      <c r="J733" s="401"/>
      <c r="K733" s="398"/>
      <c r="L733" s="399"/>
      <c r="M733" s="399"/>
      <c r="O733" s="378"/>
      <c r="P733" s="378"/>
      <c r="Q733" s="378"/>
      <c r="R733" s="378"/>
      <c r="S733" s="378"/>
      <c r="T733" s="378"/>
      <c r="U733" s="378"/>
      <c r="V733" s="378"/>
      <c r="W733" s="378"/>
      <c r="X733" s="378"/>
      <c r="Y733" s="378"/>
      <c r="Z733" s="378"/>
      <c r="AA733" s="378"/>
      <c r="AB733" s="378"/>
      <c r="AC733" s="378"/>
      <c r="AD733" s="378"/>
      <c r="AE733" s="378"/>
      <c r="AF733" s="378"/>
    </row>
    <row r="734" spans="3:32" s="377" customFormat="1" ht="20" customHeight="1" x14ac:dyDescent="0.25">
      <c r="C734" s="355"/>
      <c r="D734" s="396"/>
      <c r="E734" s="396"/>
      <c r="F734" s="396"/>
      <c r="G734" s="401"/>
      <c r="H734" s="401"/>
      <c r="I734" s="401"/>
      <c r="J734" s="401"/>
      <c r="K734" s="398"/>
      <c r="L734" s="399"/>
      <c r="M734" s="399"/>
      <c r="O734" s="378"/>
      <c r="P734" s="378"/>
      <c r="Q734" s="378"/>
      <c r="R734" s="378"/>
      <c r="S734" s="378"/>
      <c r="T734" s="378"/>
      <c r="U734" s="378"/>
      <c r="V734" s="378"/>
      <c r="W734" s="378"/>
      <c r="X734" s="378"/>
      <c r="Y734" s="378"/>
      <c r="Z734" s="378"/>
      <c r="AA734" s="378"/>
      <c r="AB734" s="378"/>
      <c r="AC734" s="378"/>
      <c r="AD734" s="378"/>
      <c r="AE734" s="378"/>
      <c r="AF734" s="378"/>
    </row>
    <row r="735" spans="3:32" s="377" customFormat="1" ht="20" customHeight="1" x14ac:dyDescent="0.25">
      <c r="C735" s="355"/>
      <c r="D735" s="396"/>
      <c r="E735" s="396"/>
      <c r="F735" s="396"/>
      <c r="G735" s="401"/>
      <c r="H735" s="401"/>
      <c r="I735" s="401"/>
      <c r="J735" s="401"/>
      <c r="K735" s="398"/>
      <c r="L735" s="399"/>
      <c r="M735" s="399"/>
      <c r="O735" s="378"/>
      <c r="P735" s="378"/>
      <c r="Q735" s="378"/>
      <c r="R735" s="378"/>
      <c r="S735" s="378"/>
      <c r="T735" s="378"/>
      <c r="U735" s="378"/>
      <c r="V735" s="378"/>
      <c r="W735" s="378"/>
      <c r="X735" s="378"/>
      <c r="Y735" s="378"/>
      <c r="Z735" s="378"/>
      <c r="AA735" s="378"/>
      <c r="AB735" s="378"/>
      <c r="AC735" s="378"/>
      <c r="AD735" s="378"/>
      <c r="AE735" s="378"/>
      <c r="AF735" s="378"/>
    </row>
    <row r="736" spans="3:32" s="377" customFormat="1" ht="20" customHeight="1" x14ac:dyDescent="0.25">
      <c r="C736" s="355"/>
      <c r="D736" s="396"/>
      <c r="E736" s="396"/>
      <c r="F736" s="396"/>
      <c r="G736" s="401"/>
      <c r="H736" s="401"/>
      <c r="I736" s="401"/>
      <c r="J736" s="401"/>
      <c r="K736" s="398"/>
      <c r="L736" s="399"/>
      <c r="M736" s="399"/>
      <c r="O736" s="378"/>
      <c r="P736" s="378"/>
      <c r="Q736" s="378"/>
      <c r="R736" s="378"/>
      <c r="S736" s="378"/>
      <c r="T736" s="378"/>
      <c r="U736" s="378"/>
      <c r="V736" s="378"/>
      <c r="W736" s="378"/>
      <c r="X736" s="378"/>
      <c r="Y736" s="378"/>
      <c r="Z736" s="378"/>
      <c r="AA736" s="378"/>
      <c r="AB736" s="378"/>
      <c r="AC736" s="378"/>
      <c r="AD736" s="378"/>
      <c r="AE736" s="378"/>
      <c r="AF736" s="378"/>
    </row>
    <row r="737" spans="3:32" s="377" customFormat="1" ht="20" customHeight="1" x14ac:dyDescent="0.25">
      <c r="C737" s="355"/>
      <c r="D737" s="396"/>
      <c r="E737" s="396"/>
      <c r="F737" s="396"/>
      <c r="G737" s="401"/>
      <c r="H737" s="401"/>
      <c r="I737" s="401"/>
      <c r="J737" s="401"/>
      <c r="K737" s="398"/>
      <c r="L737" s="399"/>
      <c r="M737" s="399"/>
      <c r="O737" s="378"/>
      <c r="P737" s="378"/>
      <c r="Q737" s="378"/>
      <c r="R737" s="378"/>
      <c r="S737" s="378"/>
      <c r="T737" s="378"/>
      <c r="U737" s="378"/>
      <c r="V737" s="378"/>
      <c r="W737" s="378"/>
      <c r="X737" s="378"/>
      <c r="Y737" s="378"/>
      <c r="Z737" s="378"/>
      <c r="AA737" s="378"/>
      <c r="AB737" s="378"/>
      <c r="AC737" s="378"/>
      <c r="AD737" s="378"/>
      <c r="AE737" s="378"/>
      <c r="AF737" s="378"/>
    </row>
    <row r="738" spans="3:32" s="377" customFormat="1" ht="20" customHeight="1" x14ac:dyDescent="0.25">
      <c r="C738" s="355"/>
      <c r="D738" s="396"/>
      <c r="E738" s="396"/>
      <c r="F738" s="396"/>
      <c r="G738" s="401"/>
      <c r="H738" s="401"/>
      <c r="I738" s="401"/>
      <c r="J738" s="401"/>
      <c r="K738" s="398"/>
      <c r="L738" s="399"/>
      <c r="M738" s="399"/>
      <c r="O738" s="378"/>
      <c r="P738" s="378"/>
      <c r="Q738" s="378"/>
      <c r="R738" s="378"/>
      <c r="S738" s="378"/>
      <c r="T738" s="378"/>
      <c r="U738" s="378"/>
      <c r="V738" s="378"/>
      <c r="W738" s="378"/>
      <c r="X738" s="378"/>
      <c r="Y738" s="378"/>
      <c r="Z738" s="378"/>
      <c r="AA738" s="378"/>
      <c r="AB738" s="378"/>
      <c r="AC738" s="378"/>
      <c r="AD738" s="378"/>
      <c r="AE738" s="378"/>
      <c r="AF738" s="378"/>
    </row>
    <row r="739" spans="3:32" s="377" customFormat="1" ht="20" customHeight="1" x14ac:dyDescent="0.25">
      <c r="C739" s="355"/>
      <c r="D739" s="396"/>
      <c r="E739" s="396"/>
      <c r="F739" s="396"/>
      <c r="G739" s="401"/>
      <c r="H739" s="401"/>
      <c r="I739" s="401"/>
      <c r="J739" s="401"/>
      <c r="K739" s="398"/>
      <c r="L739" s="400"/>
      <c r="M739" s="399"/>
      <c r="O739" s="378"/>
      <c r="P739" s="378"/>
      <c r="Q739" s="378"/>
      <c r="R739" s="378"/>
      <c r="S739" s="378"/>
      <c r="T739" s="378"/>
      <c r="U739" s="378"/>
      <c r="V739" s="378"/>
      <c r="W739" s="378"/>
      <c r="X739" s="378"/>
      <c r="Y739" s="378"/>
      <c r="Z739" s="378"/>
      <c r="AA739" s="378"/>
      <c r="AB739" s="378"/>
      <c r="AC739" s="378"/>
      <c r="AD739" s="378"/>
      <c r="AE739" s="378"/>
      <c r="AF739" s="378"/>
    </row>
    <row r="740" spans="3:32" s="377" customFormat="1" ht="20" customHeight="1" x14ac:dyDescent="0.25">
      <c r="C740" s="355"/>
      <c r="D740" s="396"/>
      <c r="E740" s="396"/>
      <c r="F740" s="396"/>
      <c r="G740" s="401"/>
      <c r="H740" s="401"/>
      <c r="I740" s="401"/>
      <c r="J740" s="401"/>
      <c r="K740" s="398"/>
      <c r="L740" s="400"/>
      <c r="M740" s="399"/>
      <c r="O740" s="378"/>
      <c r="P740" s="378"/>
      <c r="Q740" s="378"/>
      <c r="R740" s="378"/>
      <c r="S740" s="378"/>
      <c r="T740" s="378"/>
      <c r="U740" s="378"/>
      <c r="V740" s="378"/>
      <c r="W740" s="378"/>
      <c r="X740" s="378"/>
      <c r="Y740" s="378"/>
      <c r="Z740" s="378"/>
      <c r="AA740" s="378"/>
      <c r="AB740" s="378"/>
      <c r="AC740" s="378"/>
      <c r="AD740" s="378"/>
      <c r="AE740" s="378"/>
      <c r="AF740" s="378"/>
    </row>
    <row r="741" spans="3:32" s="377" customFormat="1" ht="20" customHeight="1" x14ac:dyDescent="0.25">
      <c r="C741" s="355"/>
      <c r="D741" s="396"/>
      <c r="E741" s="396"/>
      <c r="F741" s="396"/>
      <c r="G741" s="401"/>
      <c r="H741" s="401"/>
      <c r="I741" s="401"/>
      <c r="J741" s="401"/>
      <c r="K741" s="398"/>
      <c r="L741" s="400"/>
      <c r="M741" s="399"/>
      <c r="O741" s="378"/>
      <c r="P741" s="378"/>
      <c r="Q741" s="378"/>
      <c r="R741" s="378"/>
      <c r="S741" s="378"/>
      <c r="T741" s="378"/>
      <c r="U741" s="378"/>
      <c r="V741" s="378"/>
      <c r="W741" s="378"/>
      <c r="X741" s="378"/>
      <c r="Y741" s="378"/>
      <c r="Z741" s="378"/>
      <c r="AA741" s="378"/>
      <c r="AB741" s="378"/>
      <c r="AC741" s="378"/>
      <c r="AD741" s="378"/>
      <c r="AE741" s="378"/>
      <c r="AF741" s="378"/>
    </row>
    <row r="742" spans="3:32" s="377" customFormat="1" ht="20" customHeight="1" x14ac:dyDescent="0.25">
      <c r="C742" s="355"/>
      <c r="D742" s="396"/>
      <c r="E742" s="396"/>
      <c r="F742" s="396"/>
      <c r="G742" s="401"/>
      <c r="H742" s="401"/>
      <c r="I742" s="401"/>
      <c r="J742" s="401"/>
      <c r="K742" s="398"/>
      <c r="L742" s="400"/>
      <c r="M742" s="399"/>
      <c r="O742" s="378"/>
      <c r="P742" s="378"/>
      <c r="Q742" s="378"/>
      <c r="R742" s="378"/>
      <c r="S742" s="378"/>
      <c r="T742" s="378"/>
      <c r="U742" s="378"/>
      <c r="V742" s="378"/>
      <c r="W742" s="378"/>
      <c r="X742" s="378"/>
      <c r="Y742" s="378"/>
      <c r="Z742" s="378"/>
      <c r="AA742" s="378"/>
      <c r="AB742" s="378"/>
      <c r="AC742" s="378"/>
      <c r="AD742" s="378"/>
      <c r="AE742" s="378"/>
      <c r="AF742" s="378"/>
    </row>
    <row r="743" spans="3:32" s="377" customFormat="1" ht="20" customHeight="1" x14ac:dyDescent="0.25">
      <c r="C743" s="355"/>
      <c r="D743" s="396"/>
      <c r="E743" s="396"/>
      <c r="F743" s="396"/>
      <c r="G743" s="401"/>
      <c r="H743" s="401"/>
      <c r="I743" s="401"/>
      <c r="J743" s="401"/>
      <c r="K743" s="398"/>
      <c r="L743" s="400"/>
      <c r="M743" s="399"/>
      <c r="O743" s="378"/>
      <c r="P743" s="378"/>
      <c r="Q743" s="378"/>
      <c r="R743" s="378"/>
      <c r="S743" s="378"/>
      <c r="T743" s="378"/>
      <c r="U743" s="378"/>
      <c r="V743" s="378"/>
      <c r="W743" s="378"/>
      <c r="X743" s="378"/>
      <c r="Y743" s="378"/>
      <c r="Z743" s="378"/>
      <c r="AA743" s="378"/>
      <c r="AB743" s="378"/>
      <c r="AC743" s="378"/>
      <c r="AD743" s="378"/>
      <c r="AE743" s="378"/>
      <c r="AF743" s="378"/>
    </row>
    <row r="744" spans="3:32" s="377" customFormat="1" ht="20" customHeight="1" x14ac:dyDescent="0.25">
      <c r="C744" s="355"/>
      <c r="D744" s="396"/>
      <c r="E744" s="396"/>
      <c r="F744" s="396"/>
      <c r="G744" s="401"/>
      <c r="H744" s="401"/>
      <c r="I744" s="401"/>
      <c r="J744" s="401"/>
      <c r="K744" s="398"/>
      <c r="L744" s="400"/>
      <c r="M744" s="399"/>
      <c r="O744" s="378"/>
      <c r="P744" s="378"/>
      <c r="Q744" s="378"/>
      <c r="R744" s="378"/>
      <c r="S744" s="378"/>
      <c r="T744" s="378"/>
      <c r="U744" s="378"/>
      <c r="V744" s="378"/>
      <c r="W744" s="378"/>
      <c r="X744" s="378"/>
      <c r="Y744" s="378"/>
      <c r="Z744" s="378"/>
      <c r="AA744" s="378"/>
      <c r="AB744" s="378"/>
      <c r="AC744" s="378"/>
      <c r="AD744" s="378"/>
      <c r="AE744" s="378"/>
      <c r="AF744" s="378"/>
    </row>
    <row r="745" spans="3:32" s="377" customFormat="1" ht="20" customHeight="1" x14ac:dyDescent="0.25">
      <c r="C745" s="355"/>
      <c r="D745" s="396"/>
      <c r="E745" s="396"/>
      <c r="F745" s="396"/>
      <c r="G745" s="401"/>
      <c r="H745" s="401"/>
      <c r="I745" s="401"/>
      <c r="J745" s="401"/>
      <c r="K745" s="398"/>
      <c r="L745" s="400"/>
      <c r="M745" s="399"/>
      <c r="O745" s="378"/>
      <c r="P745" s="378"/>
      <c r="Q745" s="378"/>
      <c r="R745" s="378"/>
      <c r="S745" s="378"/>
      <c r="T745" s="378"/>
      <c r="U745" s="378"/>
      <c r="V745" s="378"/>
      <c r="W745" s="378"/>
      <c r="X745" s="378"/>
      <c r="Y745" s="378"/>
      <c r="Z745" s="378"/>
      <c r="AA745" s="378"/>
      <c r="AB745" s="378"/>
      <c r="AC745" s="378"/>
      <c r="AD745" s="378"/>
      <c r="AE745" s="378"/>
      <c r="AF745" s="378"/>
    </row>
    <row r="746" spans="3:32" s="377" customFormat="1" ht="20" customHeight="1" x14ac:dyDescent="0.25">
      <c r="C746" s="355"/>
      <c r="D746" s="396"/>
      <c r="E746" s="396"/>
      <c r="F746" s="396"/>
      <c r="G746" s="401"/>
      <c r="H746" s="401"/>
      <c r="I746" s="401"/>
      <c r="J746" s="401"/>
      <c r="K746" s="398"/>
      <c r="L746" s="399"/>
      <c r="M746" s="399"/>
      <c r="O746" s="378"/>
      <c r="P746" s="378"/>
      <c r="Q746" s="378"/>
      <c r="R746" s="378"/>
      <c r="S746" s="378"/>
      <c r="T746" s="378"/>
      <c r="U746" s="378"/>
      <c r="V746" s="378"/>
      <c r="W746" s="378"/>
      <c r="X746" s="378"/>
      <c r="Y746" s="378"/>
      <c r="Z746" s="378"/>
      <c r="AA746" s="378"/>
      <c r="AB746" s="378"/>
      <c r="AC746" s="378"/>
      <c r="AD746" s="378"/>
      <c r="AE746" s="378"/>
      <c r="AF746" s="378"/>
    </row>
    <row r="747" spans="3:32" s="377" customFormat="1" ht="20" customHeight="1" x14ac:dyDescent="0.25">
      <c r="C747" s="355"/>
      <c r="D747" s="396"/>
      <c r="E747" s="396"/>
      <c r="F747" s="396"/>
      <c r="G747" s="401"/>
      <c r="H747" s="401"/>
      <c r="I747" s="401"/>
      <c r="J747" s="401"/>
      <c r="K747" s="398"/>
      <c r="L747" s="399"/>
      <c r="M747" s="399"/>
      <c r="O747" s="378"/>
      <c r="P747" s="378"/>
      <c r="Q747" s="378"/>
      <c r="R747" s="378"/>
      <c r="S747" s="378"/>
      <c r="T747" s="378"/>
      <c r="U747" s="378"/>
      <c r="V747" s="378"/>
      <c r="W747" s="378"/>
      <c r="X747" s="378"/>
      <c r="Y747" s="378"/>
      <c r="Z747" s="378"/>
      <c r="AA747" s="378"/>
      <c r="AB747" s="378"/>
      <c r="AC747" s="378"/>
      <c r="AD747" s="378"/>
      <c r="AE747" s="378"/>
      <c r="AF747" s="378"/>
    </row>
    <row r="748" spans="3:32" s="377" customFormat="1" ht="20" customHeight="1" x14ac:dyDescent="0.25">
      <c r="C748" s="355"/>
      <c r="D748" s="396"/>
      <c r="E748" s="396"/>
      <c r="F748" s="396"/>
      <c r="G748" s="401"/>
      <c r="H748" s="401"/>
      <c r="I748" s="401"/>
      <c r="J748" s="401"/>
      <c r="K748" s="398"/>
      <c r="L748" s="399"/>
      <c r="M748" s="399"/>
      <c r="O748" s="378"/>
      <c r="P748" s="378"/>
      <c r="Q748" s="378"/>
      <c r="R748" s="378"/>
      <c r="S748" s="378"/>
      <c r="T748" s="378"/>
      <c r="U748" s="378"/>
      <c r="V748" s="378"/>
      <c r="W748" s="378"/>
      <c r="X748" s="378"/>
      <c r="Y748" s="378"/>
      <c r="Z748" s="378"/>
      <c r="AA748" s="378"/>
      <c r="AB748" s="378"/>
      <c r="AC748" s="378"/>
      <c r="AD748" s="378"/>
      <c r="AE748" s="378"/>
      <c r="AF748" s="378"/>
    </row>
    <row r="749" spans="3:32" s="377" customFormat="1" ht="20" customHeight="1" x14ac:dyDescent="0.25">
      <c r="C749" s="355"/>
      <c r="D749" s="396"/>
      <c r="E749" s="396"/>
      <c r="F749" s="396"/>
      <c r="G749" s="401"/>
      <c r="H749" s="401"/>
      <c r="I749" s="401"/>
      <c r="J749" s="401"/>
      <c r="K749" s="398"/>
      <c r="L749" s="399"/>
      <c r="M749" s="399"/>
      <c r="O749" s="378"/>
      <c r="P749" s="378"/>
      <c r="Q749" s="378"/>
      <c r="R749" s="378"/>
      <c r="S749" s="378"/>
      <c r="T749" s="378"/>
      <c r="U749" s="378"/>
      <c r="V749" s="378"/>
      <c r="W749" s="378"/>
      <c r="X749" s="378"/>
      <c r="Y749" s="378"/>
      <c r="Z749" s="378"/>
      <c r="AA749" s="378"/>
      <c r="AB749" s="378"/>
      <c r="AC749" s="378"/>
      <c r="AD749" s="378"/>
      <c r="AE749" s="378"/>
      <c r="AF749" s="378"/>
    </row>
    <row r="750" spans="3:32" s="377" customFormat="1" ht="20" customHeight="1" x14ac:dyDescent="0.25">
      <c r="C750" s="355"/>
      <c r="D750" s="396"/>
      <c r="E750" s="396"/>
      <c r="F750" s="396"/>
      <c r="G750" s="401"/>
      <c r="H750" s="401"/>
      <c r="I750" s="401"/>
      <c r="J750" s="401"/>
      <c r="K750" s="398"/>
      <c r="L750" s="399"/>
      <c r="M750" s="399"/>
      <c r="O750" s="378"/>
      <c r="P750" s="378"/>
      <c r="Q750" s="378"/>
      <c r="R750" s="378"/>
      <c r="S750" s="378"/>
      <c r="T750" s="378"/>
      <c r="U750" s="378"/>
      <c r="V750" s="378"/>
      <c r="W750" s="378"/>
      <c r="X750" s="378"/>
      <c r="Y750" s="378"/>
      <c r="Z750" s="378"/>
      <c r="AA750" s="378"/>
      <c r="AB750" s="378"/>
      <c r="AC750" s="378"/>
      <c r="AD750" s="378"/>
      <c r="AE750" s="378"/>
      <c r="AF750" s="378"/>
    </row>
    <row r="751" spans="3:32" s="377" customFormat="1" ht="20" customHeight="1" x14ac:dyDescent="0.25">
      <c r="C751" s="355"/>
      <c r="D751" s="396"/>
      <c r="E751" s="396"/>
      <c r="F751" s="396"/>
      <c r="G751" s="401"/>
      <c r="H751" s="401"/>
      <c r="I751" s="401"/>
      <c r="J751" s="401"/>
      <c r="K751" s="398"/>
      <c r="L751" s="399"/>
      <c r="M751" s="399"/>
      <c r="O751" s="378"/>
      <c r="P751" s="378"/>
      <c r="Q751" s="378"/>
      <c r="R751" s="378"/>
      <c r="S751" s="378"/>
      <c r="T751" s="378"/>
      <c r="U751" s="378"/>
      <c r="V751" s="378"/>
      <c r="W751" s="378"/>
      <c r="X751" s="378"/>
      <c r="Y751" s="378"/>
      <c r="Z751" s="378"/>
      <c r="AA751" s="378"/>
      <c r="AB751" s="378"/>
      <c r="AC751" s="378"/>
      <c r="AD751" s="378"/>
      <c r="AE751" s="378"/>
      <c r="AF751" s="378"/>
    </row>
    <row r="752" spans="3:32" s="377" customFormat="1" ht="20" customHeight="1" x14ac:dyDescent="0.25">
      <c r="C752" s="355"/>
      <c r="D752" s="396"/>
      <c r="E752" s="396"/>
      <c r="F752" s="396"/>
      <c r="G752" s="401"/>
      <c r="H752" s="401"/>
      <c r="I752" s="401"/>
      <c r="J752" s="401"/>
      <c r="K752" s="398"/>
      <c r="L752" s="399"/>
      <c r="M752" s="399"/>
      <c r="O752" s="378"/>
      <c r="P752" s="378"/>
      <c r="Q752" s="378"/>
      <c r="R752" s="378"/>
      <c r="S752" s="378"/>
      <c r="T752" s="378"/>
      <c r="U752" s="378"/>
      <c r="V752" s="378"/>
      <c r="W752" s="378"/>
      <c r="X752" s="378"/>
      <c r="Y752" s="378"/>
      <c r="Z752" s="378"/>
      <c r="AA752" s="378"/>
      <c r="AB752" s="378"/>
      <c r="AC752" s="378"/>
      <c r="AD752" s="378"/>
      <c r="AE752" s="378"/>
      <c r="AF752" s="378"/>
    </row>
    <row r="753" spans="3:32" s="377" customFormat="1" ht="20" customHeight="1" x14ac:dyDescent="0.25">
      <c r="C753" s="355"/>
      <c r="D753" s="396"/>
      <c r="E753" s="396"/>
      <c r="F753" s="396"/>
      <c r="G753" s="401"/>
      <c r="H753" s="401"/>
      <c r="I753" s="401"/>
      <c r="J753" s="401"/>
      <c r="K753" s="398"/>
      <c r="L753" s="399"/>
      <c r="M753" s="399"/>
      <c r="O753" s="378"/>
      <c r="P753" s="378"/>
      <c r="Q753" s="378"/>
      <c r="R753" s="378"/>
      <c r="S753" s="378"/>
      <c r="T753" s="378"/>
      <c r="U753" s="378"/>
      <c r="V753" s="378"/>
      <c r="W753" s="378"/>
      <c r="X753" s="378"/>
      <c r="Y753" s="378"/>
      <c r="Z753" s="378"/>
      <c r="AA753" s="378"/>
      <c r="AB753" s="378"/>
      <c r="AC753" s="378"/>
      <c r="AD753" s="378"/>
      <c r="AE753" s="378"/>
      <c r="AF753" s="378"/>
    </row>
    <row r="754" spans="3:32" s="377" customFormat="1" ht="20" customHeight="1" x14ac:dyDescent="0.25">
      <c r="C754" s="355"/>
      <c r="D754" s="396"/>
      <c r="E754" s="396"/>
      <c r="F754" s="396"/>
      <c r="G754" s="401"/>
      <c r="H754" s="401"/>
      <c r="I754" s="401"/>
      <c r="J754" s="401"/>
      <c r="K754" s="398"/>
      <c r="L754" s="399"/>
      <c r="M754" s="399"/>
      <c r="O754" s="378"/>
      <c r="P754" s="378"/>
      <c r="Q754" s="378"/>
      <c r="R754" s="378"/>
      <c r="S754" s="378"/>
      <c r="T754" s="378"/>
      <c r="U754" s="378"/>
      <c r="V754" s="378"/>
      <c r="W754" s="378"/>
      <c r="X754" s="378"/>
      <c r="Y754" s="378"/>
      <c r="Z754" s="378"/>
      <c r="AA754" s="378"/>
      <c r="AB754" s="378"/>
      <c r="AC754" s="378"/>
      <c r="AD754" s="378"/>
      <c r="AE754" s="378"/>
      <c r="AF754" s="378"/>
    </row>
    <row r="755" spans="3:32" s="377" customFormat="1" ht="20" customHeight="1" x14ac:dyDescent="0.25">
      <c r="C755" s="355"/>
      <c r="D755" s="396"/>
      <c r="E755" s="396"/>
      <c r="F755" s="396"/>
      <c r="G755" s="401"/>
      <c r="H755" s="401"/>
      <c r="I755" s="401"/>
      <c r="J755" s="401"/>
      <c r="K755" s="398"/>
      <c r="L755" s="399"/>
      <c r="M755" s="399"/>
      <c r="O755" s="378"/>
      <c r="P755" s="378"/>
      <c r="Q755" s="378"/>
      <c r="R755" s="378"/>
      <c r="S755" s="378"/>
      <c r="T755" s="378"/>
      <c r="U755" s="378"/>
      <c r="V755" s="378"/>
      <c r="W755" s="378"/>
      <c r="X755" s="378"/>
      <c r="Y755" s="378"/>
      <c r="Z755" s="378"/>
      <c r="AA755" s="378"/>
      <c r="AB755" s="378"/>
      <c r="AC755" s="378"/>
      <c r="AD755" s="378"/>
      <c r="AE755" s="378"/>
      <c r="AF755" s="378"/>
    </row>
    <row r="756" spans="3:32" s="377" customFormat="1" ht="20" customHeight="1" x14ac:dyDescent="0.25">
      <c r="C756" s="355"/>
      <c r="D756" s="396"/>
      <c r="E756" s="396"/>
      <c r="F756" s="396"/>
      <c r="G756" s="401"/>
      <c r="H756" s="401"/>
      <c r="I756" s="401"/>
      <c r="J756" s="401"/>
      <c r="K756" s="398"/>
      <c r="L756" s="399"/>
      <c r="M756" s="399"/>
      <c r="O756" s="378"/>
      <c r="P756" s="378"/>
      <c r="Q756" s="378"/>
      <c r="R756" s="378"/>
      <c r="S756" s="378"/>
      <c r="T756" s="378"/>
      <c r="U756" s="378"/>
      <c r="V756" s="378"/>
      <c r="W756" s="378"/>
      <c r="X756" s="378"/>
      <c r="Y756" s="378"/>
      <c r="Z756" s="378"/>
      <c r="AA756" s="378"/>
      <c r="AB756" s="378"/>
      <c r="AC756" s="378"/>
      <c r="AD756" s="378"/>
      <c r="AE756" s="378"/>
      <c r="AF756" s="378"/>
    </row>
    <row r="757" spans="3:32" s="377" customFormat="1" ht="20" customHeight="1" x14ac:dyDescent="0.25">
      <c r="C757" s="355"/>
      <c r="D757" s="396"/>
      <c r="E757" s="396"/>
      <c r="F757" s="396"/>
      <c r="G757" s="401"/>
      <c r="H757" s="401"/>
      <c r="I757" s="401"/>
      <c r="J757" s="401"/>
      <c r="K757" s="398"/>
      <c r="L757" s="399"/>
      <c r="M757" s="399"/>
      <c r="O757" s="378"/>
      <c r="P757" s="378"/>
      <c r="Q757" s="378"/>
      <c r="R757" s="378"/>
      <c r="S757" s="378"/>
      <c r="T757" s="378"/>
      <c r="U757" s="378"/>
      <c r="V757" s="378"/>
      <c r="W757" s="378"/>
      <c r="X757" s="378"/>
      <c r="Y757" s="378"/>
      <c r="Z757" s="378"/>
      <c r="AA757" s="378"/>
      <c r="AB757" s="378"/>
      <c r="AC757" s="378"/>
      <c r="AD757" s="378"/>
      <c r="AE757" s="378"/>
      <c r="AF757" s="378"/>
    </row>
    <row r="758" spans="3:32" s="377" customFormat="1" ht="20" customHeight="1" x14ac:dyDescent="0.25">
      <c r="C758" s="355"/>
      <c r="D758" s="396"/>
      <c r="E758" s="396"/>
      <c r="F758" s="396"/>
      <c r="G758" s="401"/>
      <c r="H758" s="401"/>
      <c r="I758" s="401"/>
      <c r="J758" s="401"/>
      <c r="K758" s="398"/>
      <c r="L758" s="399"/>
      <c r="M758" s="399"/>
      <c r="O758" s="378"/>
      <c r="P758" s="378"/>
      <c r="Q758" s="378"/>
      <c r="R758" s="378"/>
      <c r="S758" s="378"/>
      <c r="T758" s="378"/>
      <c r="U758" s="378"/>
      <c r="V758" s="378"/>
      <c r="W758" s="378"/>
      <c r="X758" s="378"/>
      <c r="Y758" s="378"/>
      <c r="Z758" s="378"/>
      <c r="AA758" s="378"/>
      <c r="AB758" s="378"/>
      <c r="AC758" s="378"/>
      <c r="AD758" s="378"/>
      <c r="AE758" s="378"/>
      <c r="AF758" s="378"/>
    </row>
    <row r="759" spans="3:32" s="377" customFormat="1" ht="20" customHeight="1" x14ac:dyDescent="0.25">
      <c r="C759" s="355"/>
      <c r="D759" s="396"/>
      <c r="E759" s="396"/>
      <c r="F759" s="396"/>
      <c r="G759" s="401"/>
      <c r="H759" s="401"/>
      <c r="I759" s="401"/>
      <c r="J759" s="401"/>
      <c r="K759" s="398"/>
      <c r="L759" s="399"/>
      <c r="M759" s="399"/>
      <c r="O759" s="378"/>
      <c r="P759" s="378"/>
      <c r="Q759" s="378"/>
      <c r="R759" s="378"/>
      <c r="S759" s="378"/>
      <c r="T759" s="378"/>
      <c r="U759" s="378"/>
      <c r="V759" s="378"/>
      <c r="W759" s="378"/>
      <c r="X759" s="378"/>
      <c r="Y759" s="378"/>
      <c r="Z759" s="378"/>
      <c r="AA759" s="378"/>
      <c r="AB759" s="378"/>
      <c r="AC759" s="378"/>
      <c r="AD759" s="378"/>
      <c r="AE759" s="378"/>
      <c r="AF759" s="378"/>
    </row>
    <row r="760" spans="3:32" s="377" customFormat="1" ht="20" customHeight="1" x14ac:dyDescent="0.25">
      <c r="C760" s="355"/>
      <c r="D760" s="396"/>
      <c r="E760" s="396"/>
      <c r="F760" s="396"/>
      <c r="G760" s="401"/>
      <c r="H760" s="401"/>
      <c r="I760" s="401"/>
      <c r="J760" s="401"/>
      <c r="K760" s="398"/>
      <c r="L760" s="399"/>
      <c r="M760" s="399"/>
      <c r="O760" s="378"/>
      <c r="P760" s="378"/>
      <c r="Q760" s="378"/>
      <c r="R760" s="378"/>
      <c r="S760" s="378"/>
      <c r="T760" s="378"/>
      <c r="U760" s="378"/>
      <c r="V760" s="378"/>
      <c r="W760" s="378"/>
      <c r="X760" s="378"/>
      <c r="Y760" s="378"/>
      <c r="Z760" s="378"/>
      <c r="AA760" s="378"/>
      <c r="AB760" s="378"/>
      <c r="AC760" s="378"/>
      <c r="AD760" s="378"/>
      <c r="AE760" s="378"/>
      <c r="AF760" s="378"/>
    </row>
    <row r="761" spans="3:32" s="377" customFormat="1" ht="20" customHeight="1" x14ac:dyDescent="0.25">
      <c r="C761" s="355"/>
      <c r="D761" s="396"/>
      <c r="E761" s="396"/>
      <c r="F761" s="396"/>
      <c r="G761" s="401"/>
      <c r="H761" s="401"/>
      <c r="I761" s="401"/>
      <c r="J761" s="401"/>
      <c r="K761" s="398"/>
      <c r="L761" s="399"/>
      <c r="M761" s="399"/>
      <c r="O761" s="378"/>
      <c r="P761" s="378"/>
      <c r="Q761" s="378"/>
      <c r="R761" s="378"/>
      <c r="S761" s="378"/>
      <c r="T761" s="378"/>
      <c r="U761" s="378"/>
      <c r="V761" s="378"/>
      <c r="W761" s="378"/>
      <c r="X761" s="378"/>
      <c r="Y761" s="378"/>
      <c r="Z761" s="378"/>
      <c r="AA761" s="378"/>
      <c r="AB761" s="378"/>
      <c r="AC761" s="378"/>
      <c r="AD761" s="378"/>
      <c r="AE761" s="378"/>
      <c r="AF761" s="378"/>
    </row>
    <row r="762" spans="3:32" s="377" customFormat="1" ht="20" customHeight="1" x14ac:dyDescent="0.25">
      <c r="C762" s="355"/>
      <c r="D762" s="396"/>
      <c r="E762" s="396"/>
      <c r="F762" s="396"/>
      <c r="G762" s="401"/>
      <c r="H762" s="401"/>
      <c r="I762" s="401"/>
      <c r="J762" s="401"/>
      <c r="K762" s="398"/>
      <c r="L762" s="399"/>
      <c r="M762" s="399"/>
      <c r="O762" s="378"/>
      <c r="P762" s="378"/>
      <c r="Q762" s="378"/>
      <c r="R762" s="378"/>
      <c r="S762" s="378"/>
      <c r="T762" s="378"/>
      <c r="U762" s="378"/>
      <c r="V762" s="378"/>
      <c r="W762" s="378"/>
      <c r="X762" s="378"/>
      <c r="Y762" s="378"/>
      <c r="Z762" s="378"/>
      <c r="AA762" s="378"/>
      <c r="AB762" s="378"/>
      <c r="AC762" s="378"/>
      <c r="AD762" s="378"/>
      <c r="AE762" s="378"/>
      <c r="AF762" s="378"/>
    </row>
    <row r="763" spans="3:32" s="377" customFormat="1" ht="20" customHeight="1" x14ac:dyDescent="0.25">
      <c r="C763" s="355"/>
      <c r="D763" s="396"/>
      <c r="E763" s="396"/>
      <c r="F763" s="396"/>
      <c r="G763" s="401"/>
      <c r="H763" s="401"/>
      <c r="I763" s="401"/>
      <c r="J763" s="401"/>
      <c r="K763" s="398"/>
      <c r="L763" s="400"/>
      <c r="M763" s="399"/>
      <c r="O763" s="378"/>
      <c r="P763" s="378"/>
      <c r="Q763" s="378"/>
      <c r="R763" s="378"/>
      <c r="S763" s="378"/>
      <c r="T763" s="378"/>
      <c r="U763" s="378"/>
      <c r="V763" s="378"/>
      <c r="W763" s="378"/>
      <c r="X763" s="378"/>
      <c r="Y763" s="378"/>
      <c r="Z763" s="378"/>
      <c r="AA763" s="378"/>
      <c r="AB763" s="378"/>
      <c r="AC763" s="378"/>
      <c r="AD763" s="378"/>
      <c r="AE763" s="378"/>
      <c r="AF763" s="378"/>
    </row>
    <row r="764" spans="3:32" s="377" customFormat="1" ht="20" customHeight="1" x14ac:dyDescent="0.25">
      <c r="C764" s="355"/>
      <c r="D764" s="396"/>
      <c r="E764" s="396"/>
      <c r="F764" s="396"/>
      <c r="G764" s="401"/>
      <c r="H764" s="401"/>
      <c r="I764" s="401"/>
      <c r="J764" s="401"/>
      <c r="K764" s="398"/>
      <c r="L764" s="400"/>
      <c r="M764" s="399"/>
      <c r="O764" s="378"/>
      <c r="P764" s="378"/>
      <c r="Q764" s="378"/>
      <c r="R764" s="378"/>
      <c r="S764" s="378"/>
      <c r="T764" s="378"/>
      <c r="U764" s="378"/>
      <c r="V764" s="378"/>
      <c r="W764" s="378"/>
      <c r="X764" s="378"/>
      <c r="Y764" s="378"/>
      <c r="Z764" s="378"/>
      <c r="AA764" s="378"/>
      <c r="AB764" s="378"/>
      <c r="AC764" s="378"/>
      <c r="AD764" s="378"/>
      <c r="AE764" s="378"/>
      <c r="AF764" s="378"/>
    </row>
    <row r="765" spans="3:32" s="377" customFormat="1" ht="20" customHeight="1" x14ac:dyDescent="0.25">
      <c r="C765" s="355"/>
      <c r="D765" s="396"/>
      <c r="E765" s="396"/>
      <c r="F765" s="396"/>
      <c r="G765" s="401"/>
      <c r="H765" s="401"/>
      <c r="I765" s="401"/>
      <c r="J765" s="401"/>
      <c r="K765" s="398"/>
      <c r="L765" s="400"/>
      <c r="M765" s="399"/>
      <c r="O765" s="378"/>
      <c r="P765" s="378"/>
      <c r="Q765" s="378"/>
      <c r="R765" s="378"/>
      <c r="S765" s="378"/>
      <c r="T765" s="378"/>
      <c r="U765" s="378"/>
      <c r="V765" s="378"/>
      <c r="W765" s="378"/>
      <c r="X765" s="378"/>
      <c r="Y765" s="378"/>
      <c r="Z765" s="378"/>
      <c r="AA765" s="378"/>
      <c r="AB765" s="378"/>
      <c r="AC765" s="378"/>
      <c r="AD765" s="378"/>
      <c r="AE765" s="378"/>
      <c r="AF765" s="378"/>
    </row>
    <row r="766" spans="3:32" s="377" customFormat="1" ht="20" customHeight="1" x14ac:dyDescent="0.25">
      <c r="C766" s="355"/>
      <c r="D766" s="396"/>
      <c r="E766" s="396"/>
      <c r="F766" s="396"/>
      <c r="G766" s="401"/>
      <c r="H766" s="401"/>
      <c r="I766" s="401"/>
      <c r="J766" s="401"/>
      <c r="K766" s="398"/>
      <c r="L766" s="400"/>
      <c r="M766" s="399"/>
      <c r="O766" s="378"/>
      <c r="P766" s="378"/>
      <c r="Q766" s="378"/>
      <c r="R766" s="378"/>
      <c r="S766" s="378"/>
      <c r="T766" s="378"/>
      <c r="U766" s="378"/>
      <c r="V766" s="378"/>
      <c r="W766" s="378"/>
      <c r="X766" s="378"/>
      <c r="Y766" s="378"/>
      <c r="Z766" s="378"/>
      <c r="AA766" s="378"/>
      <c r="AB766" s="378"/>
      <c r="AC766" s="378"/>
      <c r="AD766" s="378"/>
      <c r="AE766" s="378"/>
      <c r="AF766" s="378"/>
    </row>
    <row r="767" spans="3:32" s="377" customFormat="1" ht="20" customHeight="1" x14ac:dyDescent="0.25">
      <c r="C767" s="355"/>
      <c r="D767" s="396"/>
      <c r="E767" s="396"/>
      <c r="F767" s="396"/>
      <c r="G767" s="401"/>
      <c r="H767" s="401"/>
      <c r="I767" s="401"/>
      <c r="J767" s="401"/>
      <c r="K767" s="398"/>
      <c r="L767" s="400"/>
      <c r="M767" s="399"/>
      <c r="O767" s="378"/>
      <c r="P767" s="378"/>
      <c r="Q767" s="378"/>
      <c r="R767" s="378"/>
      <c r="S767" s="378"/>
      <c r="T767" s="378"/>
      <c r="U767" s="378"/>
      <c r="V767" s="378"/>
      <c r="W767" s="378"/>
      <c r="X767" s="378"/>
      <c r="Y767" s="378"/>
      <c r="Z767" s="378"/>
      <c r="AA767" s="378"/>
      <c r="AB767" s="378"/>
      <c r="AC767" s="378"/>
      <c r="AD767" s="378"/>
      <c r="AE767" s="378"/>
      <c r="AF767" s="378"/>
    </row>
    <row r="768" spans="3:32" s="377" customFormat="1" ht="20" customHeight="1" x14ac:dyDescent="0.25">
      <c r="C768" s="355"/>
      <c r="D768" s="396"/>
      <c r="E768" s="396"/>
      <c r="F768" s="396"/>
      <c r="G768" s="401"/>
      <c r="H768" s="401"/>
      <c r="I768" s="401"/>
      <c r="J768" s="401"/>
      <c r="K768" s="398"/>
      <c r="L768" s="400"/>
      <c r="M768" s="399"/>
      <c r="O768" s="378"/>
      <c r="P768" s="378"/>
      <c r="Q768" s="378"/>
      <c r="R768" s="378"/>
      <c r="S768" s="378"/>
      <c r="T768" s="378"/>
      <c r="U768" s="378"/>
      <c r="V768" s="378"/>
      <c r="W768" s="378"/>
      <c r="X768" s="378"/>
      <c r="Y768" s="378"/>
      <c r="Z768" s="378"/>
      <c r="AA768" s="378"/>
      <c r="AB768" s="378"/>
      <c r="AC768" s="378"/>
      <c r="AD768" s="378"/>
      <c r="AE768" s="378"/>
      <c r="AF768" s="378"/>
    </row>
    <row r="769" spans="3:32" s="377" customFormat="1" ht="20" customHeight="1" x14ac:dyDescent="0.25">
      <c r="C769" s="355"/>
      <c r="D769" s="396"/>
      <c r="E769" s="396"/>
      <c r="F769" s="396"/>
      <c r="G769" s="401"/>
      <c r="H769" s="401"/>
      <c r="I769" s="401"/>
      <c r="J769" s="401"/>
      <c r="K769" s="398"/>
      <c r="L769" s="400"/>
      <c r="M769" s="399"/>
      <c r="O769" s="378"/>
      <c r="P769" s="378"/>
      <c r="Q769" s="378"/>
      <c r="R769" s="378"/>
      <c r="S769" s="378"/>
      <c r="T769" s="378"/>
      <c r="U769" s="378"/>
      <c r="V769" s="378"/>
      <c r="W769" s="378"/>
      <c r="X769" s="378"/>
      <c r="Y769" s="378"/>
      <c r="Z769" s="378"/>
      <c r="AA769" s="378"/>
      <c r="AB769" s="378"/>
      <c r="AC769" s="378"/>
      <c r="AD769" s="378"/>
      <c r="AE769" s="378"/>
      <c r="AF769" s="378"/>
    </row>
    <row r="770" spans="3:32" s="377" customFormat="1" ht="20" customHeight="1" x14ac:dyDescent="0.25">
      <c r="C770" s="355"/>
      <c r="D770" s="396"/>
      <c r="E770" s="396"/>
      <c r="F770" s="396"/>
      <c r="G770" s="401"/>
      <c r="H770" s="401"/>
      <c r="I770" s="401"/>
      <c r="J770" s="401"/>
      <c r="K770" s="398"/>
      <c r="L770" s="399"/>
      <c r="M770" s="399"/>
      <c r="O770" s="378"/>
      <c r="P770" s="378"/>
      <c r="Q770" s="378"/>
      <c r="R770" s="378"/>
      <c r="S770" s="378"/>
      <c r="T770" s="378"/>
      <c r="U770" s="378"/>
      <c r="V770" s="378"/>
      <c r="W770" s="378"/>
      <c r="X770" s="378"/>
      <c r="Y770" s="378"/>
      <c r="Z770" s="378"/>
      <c r="AA770" s="378"/>
      <c r="AB770" s="378"/>
      <c r="AC770" s="378"/>
      <c r="AD770" s="378"/>
      <c r="AE770" s="378"/>
      <c r="AF770" s="378"/>
    </row>
    <row r="771" spans="3:32" s="377" customFormat="1" ht="20" customHeight="1" x14ac:dyDescent="0.25">
      <c r="C771" s="355"/>
      <c r="D771" s="396"/>
      <c r="E771" s="396"/>
      <c r="F771" s="396"/>
      <c r="G771" s="401"/>
      <c r="H771" s="401"/>
      <c r="I771" s="401"/>
      <c r="J771" s="401"/>
      <c r="K771" s="398"/>
      <c r="L771" s="399"/>
      <c r="M771" s="399"/>
      <c r="O771" s="378"/>
      <c r="P771" s="378"/>
      <c r="Q771" s="378"/>
      <c r="R771" s="378"/>
      <c r="S771" s="378"/>
      <c r="T771" s="378"/>
      <c r="U771" s="378"/>
      <c r="V771" s="378"/>
      <c r="W771" s="378"/>
      <c r="X771" s="378"/>
      <c r="Y771" s="378"/>
      <c r="Z771" s="378"/>
      <c r="AA771" s="378"/>
      <c r="AB771" s="378"/>
      <c r="AC771" s="378"/>
      <c r="AD771" s="378"/>
      <c r="AE771" s="378"/>
      <c r="AF771" s="378"/>
    </row>
    <row r="772" spans="3:32" s="377" customFormat="1" ht="20" customHeight="1" x14ac:dyDescent="0.25">
      <c r="C772" s="355"/>
      <c r="D772" s="396"/>
      <c r="E772" s="396"/>
      <c r="F772" s="396"/>
      <c r="G772" s="401"/>
      <c r="H772" s="401"/>
      <c r="I772" s="401"/>
      <c r="J772" s="401"/>
      <c r="K772" s="398"/>
      <c r="L772" s="399"/>
      <c r="M772" s="399"/>
      <c r="O772" s="378"/>
      <c r="P772" s="378"/>
      <c r="Q772" s="378"/>
      <c r="R772" s="378"/>
      <c r="S772" s="378"/>
      <c r="T772" s="378"/>
      <c r="U772" s="378"/>
      <c r="V772" s="378"/>
      <c r="W772" s="378"/>
      <c r="X772" s="378"/>
      <c r="Y772" s="378"/>
      <c r="Z772" s="378"/>
      <c r="AA772" s="378"/>
      <c r="AB772" s="378"/>
      <c r="AC772" s="378"/>
      <c r="AD772" s="378"/>
      <c r="AE772" s="378"/>
      <c r="AF772" s="378"/>
    </row>
    <row r="773" spans="3:32" s="377" customFormat="1" ht="20" customHeight="1" x14ac:dyDescent="0.25">
      <c r="C773" s="355"/>
      <c r="D773" s="396"/>
      <c r="E773" s="396"/>
      <c r="F773" s="396"/>
      <c r="G773" s="401"/>
      <c r="H773" s="401"/>
      <c r="I773" s="401"/>
      <c r="J773" s="401"/>
      <c r="K773" s="398"/>
      <c r="L773" s="399"/>
      <c r="M773" s="399"/>
      <c r="O773" s="378"/>
      <c r="P773" s="378"/>
      <c r="Q773" s="378"/>
      <c r="R773" s="378"/>
      <c r="S773" s="378"/>
      <c r="T773" s="378"/>
      <c r="U773" s="378"/>
      <c r="V773" s="378"/>
      <c r="W773" s="378"/>
      <c r="X773" s="378"/>
      <c r="Y773" s="378"/>
      <c r="Z773" s="378"/>
      <c r="AA773" s="378"/>
      <c r="AB773" s="378"/>
      <c r="AC773" s="378"/>
      <c r="AD773" s="378"/>
      <c r="AE773" s="378"/>
      <c r="AF773" s="378"/>
    </row>
    <row r="774" spans="3:32" s="377" customFormat="1" ht="20" customHeight="1" x14ac:dyDescent="0.25">
      <c r="C774" s="355"/>
      <c r="D774" s="396"/>
      <c r="E774" s="396"/>
      <c r="F774" s="396"/>
      <c r="G774" s="401"/>
      <c r="H774" s="401"/>
      <c r="I774" s="401"/>
      <c r="J774" s="401"/>
      <c r="K774" s="398"/>
      <c r="L774" s="399"/>
      <c r="M774" s="399"/>
      <c r="O774" s="378"/>
      <c r="P774" s="378"/>
      <c r="Q774" s="378"/>
      <c r="R774" s="378"/>
      <c r="S774" s="378"/>
      <c r="T774" s="378"/>
      <c r="U774" s="378"/>
      <c r="V774" s="378"/>
      <c r="W774" s="378"/>
      <c r="X774" s="378"/>
      <c r="Y774" s="378"/>
      <c r="Z774" s="378"/>
      <c r="AA774" s="378"/>
      <c r="AB774" s="378"/>
      <c r="AC774" s="378"/>
      <c r="AD774" s="378"/>
      <c r="AE774" s="378"/>
      <c r="AF774" s="378"/>
    </row>
    <row r="775" spans="3:32" s="377" customFormat="1" ht="20" customHeight="1" x14ac:dyDescent="0.25">
      <c r="C775" s="355"/>
      <c r="D775" s="396"/>
      <c r="E775" s="396"/>
      <c r="F775" s="396"/>
      <c r="G775" s="401"/>
      <c r="H775" s="401"/>
      <c r="I775" s="401"/>
      <c r="J775" s="401"/>
      <c r="K775" s="398"/>
      <c r="L775" s="399"/>
      <c r="M775" s="399"/>
      <c r="O775" s="378"/>
      <c r="P775" s="378"/>
      <c r="Q775" s="378"/>
      <c r="R775" s="378"/>
      <c r="S775" s="378"/>
      <c r="T775" s="378"/>
      <c r="U775" s="378"/>
      <c r="V775" s="378"/>
      <c r="W775" s="378"/>
      <c r="X775" s="378"/>
      <c r="Y775" s="378"/>
      <c r="Z775" s="378"/>
      <c r="AA775" s="378"/>
      <c r="AB775" s="378"/>
      <c r="AC775" s="378"/>
      <c r="AD775" s="378"/>
      <c r="AE775" s="378"/>
      <c r="AF775" s="378"/>
    </row>
    <row r="776" spans="3:32" s="377" customFormat="1" ht="20" customHeight="1" x14ac:dyDescent="0.25">
      <c r="C776" s="355"/>
      <c r="D776" s="396"/>
      <c r="E776" s="396"/>
      <c r="F776" s="396"/>
      <c r="G776" s="401"/>
      <c r="H776" s="401"/>
      <c r="I776" s="401"/>
      <c r="J776" s="401"/>
      <c r="K776" s="398"/>
      <c r="L776" s="399"/>
      <c r="M776" s="399"/>
      <c r="O776" s="378"/>
      <c r="P776" s="378"/>
      <c r="Q776" s="378"/>
      <c r="R776" s="378"/>
      <c r="S776" s="378"/>
      <c r="T776" s="378"/>
      <c r="U776" s="378"/>
      <c r="V776" s="378"/>
      <c r="W776" s="378"/>
      <c r="X776" s="378"/>
      <c r="Y776" s="378"/>
      <c r="Z776" s="378"/>
      <c r="AA776" s="378"/>
      <c r="AB776" s="378"/>
      <c r="AC776" s="378"/>
      <c r="AD776" s="378"/>
      <c r="AE776" s="378"/>
      <c r="AF776" s="378"/>
    </row>
    <row r="777" spans="3:32" s="377" customFormat="1" ht="20" customHeight="1" x14ac:dyDescent="0.25">
      <c r="C777" s="355"/>
      <c r="D777" s="396"/>
      <c r="E777" s="396"/>
      <c r="F777" s="396"/>
      <c r="G777" s="401"/>
      <c r="H777" s="401"/>
      <c r="I777" s="401"/>
      <c r="J777" s="401"/>
      <c r="K777" s="398"/>
      <c r="L777" s="399"/>
      <c r="M777" s="399"/>
      <c r="O777" s="378"/>
      <c r="P777" s="378"/>
      <c r="Q777" s="378"/>
      <c r="R777" s="378"/>
      <c r="S777" s="378"/>
      <c r="T777" s="378"/>
      <c r="U777" s="378"/>
      <c r="V777" s="378"/>
      <c r="W777" s="378"/>
      <c r="X777" s="378"/>
      <c r="Y777" s="378"/>
      <c r="Z777" s="378"/>
      <c r="AA777" s="378"/>
      <c r="AB777" s="378"/>
      <c r="AC777" s="378"/>
      <c r="AD777" s="378"/>
      <c r="AE777" s="378"/>
      <c r="AF777" s="378"/>
    </row>
    <row r="778" spans="3:32" s="377" customFormat="1" ht="20" customHeight="1" x14ac:dyDescent="0.25">
      <c r="C778" s="355"/>
      <c r="D778" s="396"/>
      <c r="E778" s="396"/>
      <c r="F778" s="396"/>
      <c r="G778" s="401"/>
      <c r="H778" s="401"/>
      <c r="I778" s="401"/>
      <c r="J778" s="401"/>
      <c r="K778" s="398"/>
      <c r="L778" s="399"/>
      <c r="M778" s="399"/>
      <c r="O778" s="378"/>
      <c r="P778" s="378"/>
      <c r="Q778" s="378"/>
      <c r="R778" s="378"/>
      <c r="S778" s="378"/>
      <c r="T778" s="378"/>
      <c r="U778" s="378"/>
      <c r="V778" s="378"/>
      <c r="W778" s="378"/>
      <c r="X778" s="378"/>
      <c r="Y778" s="378"/>
      <c r="Z778" s="378"/>
      <c r="AA778" s="378"/>
      <c r="AB778" s="378"/>
      <c r="AC778" s="378"/>
      <c r="AD778" s="378"/>
      <c r="AE778" s="378"/>
      <c r="AF778" s="378"/>
    </row>
    <row r="779" spans="3:32" s="377" customFormat="1" ht="20" customHeight="1" x14ac:dyDescent="0.25">
      <c r="C779" s="355"/>
      <c r="D779" s="396"/>
      <c r="E779" s="396"/>
      <c r="F779" s="396"/>
      <c r="G779" s="401"/>
      <c r="H779" s="401"/>
      <c r="I779" s="401"/>
      <c r="J779" s="401"/>
      <c r="K779" s="398"/>
      <c r="L779" s="399"/>
      <c r="M779" s="399"/>
      <c r="O779" s="378"/>
      <c r="P779" s="378"/>
      <c r="Q779" s="378"/>
      <c r="R779" s="378"/>
      <c r="S779" s="378"/>
      <c r="T779" s="378"/>
      <c r="U779" s="378"/>
      <c r="V779" s="378"/>
      <c r="W779" s="378"/>
      <c r="X779" s="378"/>
      <c r="Y779" s="378"/>
      <c r="Z779" s="378"/>
      <c r="AA779" s="378"/>
      <c r="AB779" s="378"/>
      <c r="AC779" s="378"/>
      <c r="AD779" s="378"/>
      <c r="AE779" s="378"/>
      <c r="AF779" s="378"/>
    </row>
    <row r="780" spans="3:32" s="377" customFormat="1" ht="20" customHeight="1" x14ac:dyDescent="0.25">
      <c r="C780" s="355"/>
      <c r="D780" s="396"/>
      <c r="E780" s="396"/>
      <c r="F780" s="396"/>
      <c r="G780" s="401"/>
      <c r="H780" s="401"/>
      <c r="I780" s="401"/>
      <c r="J780" s="401"/>
      <c r="K780" s="398"/>
      <c r="L780" s="399"/>
      <c r="M780" s="399"/>
      <c r="O780" s="378"/>
      <c r="P780" s="378"/>
      <c r="Q780" s="378"/>
      <c r="R780" s="378"/>
      <c r="S780" s="378"/>
      <c r="T780" s="378"/>
      <c r="U780" s="378"/>
      <c r="V780" s="378"/>
      <c r="W780" s="378"/>
      <c r="X780" s="378"/>
      <c r="Y780" s="378"/>
      <c r="Z780" s="378"/>
      <c r="AA780" s="378"/>
      <c r="AB780" s="378"/>
      <c r="AC780" s="378"/>
      <c r="AD780" s="378"/>
      <c r="AE780" s="378"/>
      <c r="AF780" s="378"/>
    </row>
    <row r="781" spans="3:32" s="377" customFormat="1" ht="20" customHeight="1" x14ac:dyDescent="0.25">
      <c r="C781" s="355"/>
      <c r="D781" s="396"/>
      <c r="E781" s="396"/>
      <c r="F781" s="396"/>
      <c r="G781" s="401"/>
      <c r="H781" s="401"/>
      <c r="I781" s="401"/>
      <c r="J781" s="401"/>
      <c r="K781" s="398"/>
      <c r="L781" s="399"/>
      <c r="M781" s="399"/>
      <c r="O781" s="378"/>
      <c r="P781" s="378"/>
      <c r="Q781" s="378"/>
      <c r="R781" s="378"/>
      <c r="S781" s="378"/>
      <c r="T781" s="378"/>
      <c r="U781" s="378"/>
      <c r="V781" s="378"/>
      <c r="W781" s="378"/>
      <c r="X781" s="378"/>
      <c r="Y781" s="378"/>
      <c r="Z781" s="378"/>
      <c r="AA781" s="378"/>
      <c r="AB781" s="378"/>
      <c r="AC781" s="378"/>
      <c r="AD781" s="378"/>
      <c r="AE781" s="378"/>
      <c r="AF781" s="378"/>
    </row>
    <row r="782" spans="3:32" s="377" customFormat="1" ht="20" customHeight="1" x14ac:dyDescent="0.25">
      <c r="C782" s="355"/>
      <c r="D782" s="396"/>
      <c r="E782" s="396"/>
      <c r="F782" s="396"/>
      <c r="G782" s="401"/>
      <c r="H782" s="401"/>
      <c r="I782" s="401"/>
      <c r="J782" s="401"/>
      <c r="K782" s="398"/>
      <c r="L782" s="399"/>
      <c r="M782" s="399"/>
      <c r="O782" s="378"/>
      <c r="P782" s="378"/>
      <c r="Q782" s="378"/>
      <c r="R782" s="378"/>
      <c r="S782" s="378"/>
      <c r="T782" s="378"/>
      <c r="U782" s="378"/>
      <c r="V782" s="378"/>
      <c r="W782" s="378"/>
      <c r="X782" s="378"/>
      <c r="Y782" s="378"/>
      <c r="Z782" s="378"/>
      <c r="AA782" s="378"/>
      <c r="AB782" s="378"/>
      <c r="AC782" s="378"/>
      <c r="AD782" s="378"/>
      <c r="AE782" s="378"/>
      <c r="AF782" s="378"/>
    </row>
    <row r="783" spans="3:32" s="377" customFormat="1" ht="20" customHeight="1" x14ac:dyDescent="0.25">
      <c r="C783" s="355"/>
      <c r="D783" s="396"/>
      <c r="E783" s="396"/>
      <c r="F783" s="396"/>
      <c r="G783" s="401"/>
      <c r="H783" s="401"/>
      <c r="I783" s="401"/>
      <c r="J783" s="401"/>
      <c r="K783" s="398"/>
      <c r="L783" s="399"/>
      <c r="M783" s="399"/>
      <c r="O783" s="378"/>
      <c r="P783" s="378"/>
      <c r="Q783" s="378"/>
      <c r="R783" s="378"/>
      <c r="S783" s="378"/>
      <c r="T783" s="378"/>
      <c r="U783" s="378"/>
      <c r="V783" s="378"/>
      <c r="W783" s="378"/>
      <c r="X783" s="378"/>
      <c r="Y783" s="378"/>
      <c r="Z783" s="378"/>
      <c r="AA783" s="378"/>
      <c r="AB783" s="378"/>
      <c r="AC783" s="378"/>
      <c r="AD783" s="378"/>
      <c r="AE783" s="378"/>
      <c r="AF783" s="378"/>
    </row>
    <row r="784" spans="3:32" s="377" customFormat="1" ht="20" customHeight="1" x14ac:dyDescent="0.25">
      <c r="C784" s="355"/>
      <c r="D784" s="396"/>
      <c r="E784" s="396"/>
      <c r="F784" s="396"/>
      <c r="G784" s="401"/>
      <c r="H784" s="401"/>
      <c r="I784" s="401"/>
      <c r="J784" s="401"/>
      <c r="K784" s="398"/>
      <c r="L784" s="399"/>
      <c r="M784" s="399"/>
      <c r="O784" s="378"/>
      <c r="P784" s="378"/>
      <c r="Q784" s="378"/>
      <c r="R784" s="378"/>
      <c r="S784" s="378"/>
      <c r="T784" s="378"/>
      <c r="U784" s="378"/>
      <c r="V784" s="378"/>
      <c r="W784" s="378"/>
      <c r="X784" s="378"/>
      <c r="Y784" s="378"/>
      <c r="Z784" s="378"/>
      <c r="AA784" s="378"/>
      <c r="AB784" s="378"/>
      <c r="AC784" s="378"/>
      <c r="AD784" s="378"/>
      <c r="AE784" s="378"/>
      <c r="AF784" s="378"/>
    </row>
    <row r="785" spans="3:32" s="377" customFormat="1" ht="20" customHeight="1" x14ac:dyDescent="0.25">
      <c r="C785" s="355"/>
      <c r="D785" s="396"/>
      <c r="E785" s="396"/>
      <c r="F785" s="396"/>
      <c r="G785" s="401"/>
      <c r="H785" s="401"/>
      <c r="I785" s="401"/>
      <c r="J785" s="401"/>
      <c r="K785" s="398"/>
      <c r="L785" s="399"/>
      <c r="M785" s="399"/>
      <c r="O785" s="378"/>
      <c r="P785" s="378"/>
      <c r="Q785" s="378"/>
      <c r="R785" s="378"/>
      <c r="S785" s="378"/>
      <c r="T785" s="378"/>
      <c r="U785" s="378"/>
      <c r="V785" s="378"/>
      <c r="W785" s="378"/>
      <c r="X785" s="378"/>
      <c r="Y785" s="378"/>
      <c r="Z785" s="378"/>
      <c r="AA785" s="378"/>
      <c r="AB785" s="378"/>
      <c r="AC785" s="378"/>
      <c r="AD785" s="378"/>
      <c r="AE785" s="378"/>
      <c r="AF785" s="378"/>
    </row>
    <row r="786" spans="3:32" s="377" customFormat="1" ht="20" customHeight="1" x14ac:dyDescent="0.25">
      <c r="C786" s="355"/>
      <c r="D786" s="396"/>
      <c r="E786" s="396"/>
      <c r="F786" s="396"/>
      <c r="G786" s="401"/>
      <c r="H786" s="401"/>
      <c r="I786" s="401"/>
      <c r="J786" s="401"/>
      <c r="K786" s="398"/>
      <c r="L786" s="399"/>
      <c r="M786" s="399"/>
      <c r="O786" s="378"/>
      <c r="P786" s="378"/>
      <c r="Q786" s="378"/>
      <c r="R786" s="378"/>
      <c r="S786" s="378"/>
      <c r="T786" s="378"/>
      <c r="U786" s="378"/>
      <c r="V786" s="378"/>
      <c r="W786" s="378"/>
      <c r="X786" s="378"/>
      <c r="Y786" s="378"/>
      <c r="Z786" s="378"/>
      <c r="AA786" s="378"/>
      <c r="AB786" s="378"/>
      <c r="AC786" s="378"/>
      <c r="AD786" s="378"/>
      <c r="AE786" s="378"/>
      <c r="AF786" s="378"/>
    </row>
    <row r="787" spans="3:32" s="377" customFormat="1" ht="20" customHeight="1" x14ac:dyDescent="0.25">
      <c r="C787" s="355"/>
      <c r="D787" s="396"/>
      <c r="E787" s="396"/>
      <c r="F787" s="396"/>
      <c r="G787" s="401"/>
      <c r="H787" s="401"/>
      <c r="I787" s="401"/>
      <c r="J787" s="401"/>
      <c r="K787" s="398"/>
      <c r="L787" s="400"/>
      <c r="M787" s="399"/>
      <c r="O787" s="378"/>
      <c r="P787" s="378"/>
      <c r="Q787" s="378"/>
      <c r="R787" s="378"/>
      <c r="S787" s="378"/>
      <c r="T787" s="378"/>
      <c r="U787" s="378"/>
      <c r="V787" s="378"/>
      <c r="W787" s="378"/>
      <c r="X787" s="378"/>
      <c r="Y787" s="378"/>
      <c r="Z787" s="378"/>
      <c r="AA787" s="378"/>
      <c r="AB787" s="378"/>
      <c r="AC787" s="378"/>
      <c r="AD787" s="378"/>
      <c r="AE787" s="378"/>
      <c r="AF787" s="378"/>
    </row>
    <row r="788" spans="3:32" s="377" customFormat="1" ht="20" customHeight="1" x14ac:dyDescent="0.25">
      <c r="C788" s="355"/>
      <c r="D788" s="396"/>
      <c r="E788" s="396"/>
      <c r="F788" s="396"/>
      <c r="G788" s="401"/>
      <c r="H788" s="401"/>
      <c r="I788" s="401"/>
      <c r="J788" s="401"/>
      <c r="K788" s="398"/>
      <c r="L788" s="400"/>
      <c r="M788" s="399"/>
      <c r="O788" s="378"/>
      <c r="P788" s="378"/>
      <c r="Q788" s="378"/>
      <c r="R788" s="378"/>
      <c r="S788" s="378"/>
      <c r="T788" s="378"/>
      <c r="U788" s="378"/>
      <c r="V788" s="378"/>
      <c r="W788" s="378"/>
      <c r="X788" s="378"/>
      <c r="Y788" s="378"/>
      <c r="Z788" s="378"/>
      <c r="AA788" s="378"/>
      <c r="AB788" s="378"/>
      <c r="AC788" s="378"/>
      <c r="AD788" s="378"/>
      <c r="AE788" s="378"/>
      <c r="AF788" s="378"/>
    </row>
    <row r="789" spans="3:32" s="377" customFormat="1" ht="20" customHeight="1" x14ac:dyDescent="0.25">
      <c r="C789" s="355"/>
      <c r="D789" s="396"/>
      <c r="E789" s="396"/>
      <c r="F789" s="396"/>
      <c r="G789" s="401"/>
      <c r="H789" s="401"/>
      <c r="I789" s="401"/>
      <c r="J789" s="401"/>
      <c r="K789" s="398"/>
      <c r="L789" s="400"/>
      <c r="M789" s="399"/>
      <c r="O789" s="378"/>
      <c r="P789" s="378"/>
      <c r="Q789" s="378"/>
      <c r="R789" s="378"/>
      <c r="S789" s="378"/>
      <c r="T789" s="378"/>
      <c r="U789" s="378"/>
      <c r="V789" s="378"/>
      <c r="W789" s="378"/>
      <c r="X789" s="378"/>
      <c r="Y789" s="378"/>
      <c r="Z789" s="378"/>
      <c r="AA789" s="378"/>
      <c r="AB789" s="378"/>
      <c r="AC789" s="378"/>
      <c r="AD789" s="378"/>
      <c r="AE789" s="378"/>
      <c r="AF789" s="378"/>
    </row>
    <row r="790" spans="3:32" s="377" customFormat="1" ht="20" customHeight="1" x14ac:dyDescent="0.25">
      <c r="C790" s="355"/>
      <c r="D790" s="396"/>
      <c r="E790" s="396"/>
      <c r="F790" s="396"/>
      <c r="G790" s="401"/>
      <c r="H790" s="401"/>
      <c r="I790" s="401"/>
      <c r="J790" s="401"/>
      <c r="K790" s="398"/>
      <c r="L790" s="400"/>
      <c r="M790" s="399"/>
      <c r="O790" s="378"/>
      <c r="P790" s="378"/>
      <c r="Q790" s="378"/>
      <c r="R790" s="378"/>
      <c r="S790" s="378"/>
      <c r="T790" s="378"/>
      <c r="U790" s="378"/>
      <c r="V790" s="378"/>
      <c r="W790" s="378"/>
      <c r="X790" s="378"/>
      <c r="Y790" s="378"/>
      <c r="Z790" s="378"/>
      <c r="AA790" s="378"/>
      <c r="AB790" s="378"/>
      <c r="AC790" s="378"/>
      <c r="AD790" s="378"/>
      <c r="AE790" s="378"/>
      <c r="AF790" s="378"/>
    </row>
    <row r="791" spans="3:32" s="377" customFormat="1" ht="20" customHeight="1" x14ac:dyDescent="0.25">
      <c r="C791" s="355"/>
      <c r="D791" s="396"/>
      <c r="E791" s="396"/>
      <c r="F791" s="396"/>
      <c r="G791" s="401"/>
      <c r="H791" s="401"/>
      <c r="I791" s="401"/>
      <c r="J791" s="401"/>
      <c r="K791" s="398"/>
      <c r="L791" s="400"/>
      <c r="M791" s="399"/>
      <c r="O791" s="378"/>
      <c r="P791" s="378"/>
      <c r="Q791" s="378"/>
      <c r="R791" s="378"/>
      <c r="S791" s="378"/>
      <c r="T791" s="378"/>
      <c r="U791" s="378"/>
      <c r="V791" s="378"/>
      <c r="W791" s="378"/>
      <c r="X791" s="378"/>
      <c r="Y791" s="378"/>
      <c r="Z791" s="378"/>
      <c r="AA791" s="378"/>
      <c r="AB791" s="378"/>
      <c r="AC791" s="378"/>
      <c r="AD791" s="378"/>
      <c r="AE791" s="378"/>
      <c r="AF791" s="378"/>
    </row>
    <row r="792" spans="3:32" s="377" customFormat="1" ht="20" customHeight="1" x14ac:dyDescent="0.25">
      <c r="C792" s="355"/>
      <c r="D792" s="396"/>
      <c r="E792" s="396"/>
      <c r="F792" s="396"/>
      <c r="G792" s="401"/>
      <c r="H792" s="401"/>
      <c r="I792" s="401"/>
      <c r="J792" s="401"/>
      <c r="K792" s="398"/>
      <c r="L792" s="400"/>
      <c r="M792" s="399"/>
      <c r="O792" s="378"/>
      <c r="P792" s="378"/>
      <c r="Q792" s="378"/>
      <c r="R792" s="378"/>
      <c r="S792" s="378"/>
      <c r="T792" s="378"/>
      <c r="U792" s="378"/>
      <c r="V792" s="378"/>
      <c r="W792" s="378"/>
      <c r="X792" s="378"/>
      <c r="Y792" s="378"/>
      <c r="Z792" s="378"/>
      <c r="AA792" s="378"/>
      <c r="AB792" s="378"/>
      <c r="AC792" s="378"/>
      <c r="AD792" s="378"/>
      <c r="AE792" s="378"/>
      <c r="AF792" s="378"/>
    </row>
    <row r="793" spans="3:32" s="377" customFormat="1" ht="20" customHeight="1" x14ac:dyDescent="0.25">
      <c r="C793" s="355"/>
      <c r="D793" s="396"/>
      <c r="E793" s="396"/>
      <c r="F793" s="396"/>
      <c r="G793" s="401"/>
      <c r="H793" s="401"/>
      <c r="I793" s="401"/>
      <c r="J793" s="401"/>
      <c r="K793" s="398"/>
      <c r="L793" s="400"/>
      <c r="M793" s="399"/>
      <c r="O793" s="378"/>
      <c r="P793" s="378"/>
      <c r="Q793" s="378"/>
      <c r="R793" s="378"/>
      <c r="S793" s="378"/>
      <c r="T793" s="378"/>
      <c r="U793" s="378"/>
      <c r="V793" s="378"/>
      <c r="W793" s="378"/>
      <c r="X793" s="378"/>
      <c r="Y793" s="378"/>
      <c r="Z793" s="378"/>
      <c r="AA793" s="378"/>
      <c r="AB793" s="378"/>
      <c r="AC793" s="378"/>
      <c r="AD793" s="378"/>
      <c r="AE793" s="378"/>
      <c r="AF793" s="378"/>
    </row>
    <row r="794" spans="3:32" s="377" customFormat="1" ht="20" customHeight="1" x14ac:dyDescent="0.25">
      <c r="C794" s="355"/>
      <c r="D794" s="396"/>
      <c r="E794" s="396"/>
      <c r="F794" s="396"/>
      <c r="G794" s="401"/>
      <c r="H794" s="401"/>
      <c r="I794" s="401"/>
      <c r="J794" s="401"/>
      <c r="K794" s="398"/>
      <c r="L794" s="399"/>
      <c r="M794" s="399"/>
      <c r="O794" s="378"/>
      <c r="P794" s="378"/>
      <c r="Q794" s="378"/>
      <c r="R794" s="378"/>
      <c r="S794" s="378"/>
      <c r="T794" s="378"/>
      <c r="U794" s="378"/>
      <c r="V794" s="378"/>
      <c r="W794" s="378"/>
      <c r="X794" s="378"/>
      <c r="Y794" s="378"/>
      <c r="Z794" s="378"/>
      <c r="AA794" s="378"/>
      <c r="AB794" s="378"/>
      <c r="AC794" s="378"/>
      <c r="AD794" s="378"/>
      <c r="AE794" s="378"/>
      <c r="AF794" s="378"/>
    </row>
    <row r="795" spans="3:32" s="377" customFormat="1" ht="20" customHeight="1" x14ac:dyDescent="0.25">
      <c r="C795" s="355"/>
      <c r="D795" s="396"/>
      <c r="E795" s="396"/>
      <c r="F795" s="396"/>
      <c r="G795" s="401"/>
      <c r="H795" s="401"/>
      <c r="I795" s="401"/>
      <c r="J795" s="401"/>
      <c r="K795" s="398"/>
      <c r="L795" s="399"/>
      <c r="M795" s="399"/>
      <c r="O795" s="378"/>
      <c r="P795" s="378"/>
      <c r="Q795" s="378"/>
      <c r="R795" s="378"/>
      <c r="S795" s="378"/>
      <c r="T795" s="378"/>
      <c r="U795" s="378"/>
      <c r="V795" s="378"/>
      <c r="W795" s="378"/>
      <c r="X795" s="378"/>
      <c r="Y795" s="378"/>
      <c r="Z795" s="378"/>
      <c r="AA795" s="378"/>
      <c r="AB795" s="378"/>
      <c r="AC795" s="378"/>
      <c r="AD795" s="378"/>
      <c r="AE795" s="378"/>
      <c r="AF795" s="378"/>
    </row>
    <row r="796" spans="3:32" s="377" customFormat="1" ht="20" customHeight="1" x14ac:dyDescent="0.25">
      <c r="C796" s="355"/>
      <c r="D796" s="396"/>
      <c r="E796" s="396"/>
      <c r="F796" s="396"/>
      <c r="G796" s="401"/>
      <c r="H796" s="401"/>
      <c r="I796" s="401"/>
      <c r="J796" s="401"/>
      <c r="K796" s="398"/>
      <c r="L796" s="399"/>
      <c r="M796" s="399"/>
      <c r="O796" s="378"/>
      <c r="P796" s="378"/>
      <c r="Q796" s="378"/>
      <c r="R796" s="378"/>
      <c r="S796" s="378"/>
      <c r="T796" s="378"/>
      <c r="U796" s="378"/>
      <c r="V796" s="378"/>
      <c r="W796" s="378"/>
      <c r="X796" s="378"/>
      <c r="Y796" s="378"/>
      <c r="Z796" s="378"/>
      <c r="AA796" s="378"/>
      <c r="AB796" s="378"/>
      <c r="AC796" s="378"/>
      <c r="AD796" s="378"/>
      <c r="AE796" s="378"/>
      <c r="AF796" s="378"/>
    </row>
    <row r="797" spans="3:32" s="377" customFormat="1" ht="20" customHeight="1" x14ac:dyDescent="0.25">
      <c r="C797" s="355"/>
      <c r="D797" s="396"/>
      <c r="E797" s="396"/>
      <c r="F797" s="396"/>
      <c r="G797" s="401"/>
      <c r="H797" s="401"/>
      <c r="I797" s="401"/>
      <c r="J797" s="401"/>
      <c r="K797" s="398"/>
      <c r="L797" s="399"/>
      <c r="M797" s="399"/>
      <c r="O797" s="378"/>
      <c r="P797" s="378"/>
      <c r="Q797" s="378"/>
      <c r="R797" s="378"/>
      <c r="S797" s="378"/>
      <c r="T797" s="378"/>
      <c r="U797" s="378"/>
      <c r="V797" s="378"/>
      <c r="W797" s="378"/>
      <c r="X797" s="378"/>
      <c r="Y797" s="378"/>
      <c r="Z797" s="378"/>
      <c r="AA797" s="378"/>
      <c r="AB797" s="378"/>
      <c r="AC797" s="378"/>
      <c r="AD797" s="378"/>
      <c r="AE797" s="378"/>
      <c r="AF797" s="378"/>
    </row>
    <row r="798" spans="3:32" s="377" customFormat="1" ht="20" customHeight="1" x14ac:dyDescent="0.25">
      <c r="C798" s="355"/>
      <c r="D798" s="396"/>
      <c r="E798" s="396"/>
      <c r="F798" s="396"/>
      <c r="G798" s="401"/>
      <c r="H798" s="401"/>
      <c r="I798" s="401"/>
      <c r="J798" s="401"/>
      <c r="K798" s="398"/>
      <c r="L798" s="399"/>
      <c r="M798" s="399"/>
      <c r="O798" s="378"/>
      <c r="P798" s="378"/>
      <c r="Q798" s="378"/>
      <c r="R798" s="378"/>
      <c r="S798" s="378"/>
      <c r="T798" s="378"/>
      <c r="U798" s="378"/>
      <c r="V798" s="378"/>
      <c r="W798" s="378"/>
      <c r="X798" s="378"/>
      <c r="Y798" s="378"/>
      <c r="Z798" s="378"/>
      <c r="AA798" s="378"/>
      <c r="AB798" s="378"/>
      <c r="AC798" s="378"/>
      <c r="AD798" s="378"/>
      <c r="AE798" s="378"/>
      <c r="AF798" s="378"/>
    </row>
    <row r="799" spans="3:32" s="377" customFormat="1" ht="20" customHeight="1" x14ac:dyDescent="0.25">
      <c r="C799" s="355"/>
      <c r="D799" s="396"/>
      <c r="E799" s="396"/>
      <c r="F799" s="396"/>
      <c r="G799" s="401"/>
      <c r="H799" s="401"/>
      <c r="I799" s="401"/>
      <c r="J799" s="401"/>
      <c r="K799" s="398"/>
      <c r="L799" s="399"/>
      <c r="M799" s="399"/>
      <c r="O799" s="378"/>
      <c r="P799" s="378"/>
      <c r="Q799" s="378"/>
      <c r="R799" s="378"/>
      <c r="S799" s="378"/>
      <c r="T799" s="378"/>
      <c r="U799" s="378"/>
      <c r="V799" s="378"/>
      <c r="W799" s="378"/>
      <c r="X799" s="378"/>
      <c r="Y799" s="378"/>
      <c r="Z799" s="378"/>
      <c r="AA799" s="378"/>
      <c r="AB799" s="378"/>
      <c r="AC799" s="378"/>
      <c r="AD799" s="378"/>
      <c r="AE799" s="378"/>
      <c r="AF799" s="378"/>
    </row>
    <row r="800" spans="3:32" s="377" customFormat="1" ht="20" customHeight="1" x14ac:dyDescent="0.25">
      <c r="C800" s="355"/>
      <c r="D800" s="396"/>
      <c r="E800" s="396"/>
      <c r="F800" s="396"/>
      <c r="G800" s="401"/>
      <c r="H800" s="401"/>
      <c r="I800" s="401"/>
      <c r="J800" s="401"/>
      <c r="K800" s="398"/>
      <c r="L800" s="399"/>
      <c r="M800" s="399"/>
      <c r="O800" s="378"/>
      <c r="P800" s="378"/>
      <c r="Q800" s="378"/>
      <c r="R800" s="378"/>
      <c r="S800" s="378"/>
      <c r="T800" s="378"/>
      <c r="U800" s="378"/>
      <c r="V800" s="378"/>
      <c r="W800" s="378"/>
      <c r="X800" s="378"/>
      <c r="Y800" s="378"/>
      <c r="Z800" s="378"/>
      <c r="AA800" s="378"/>
      <c r="AB800" s="378"/>
      <c r="AC800" s="378"/>
      <c r="AD800" s="378"/>
      <c r="AE800" s="378"/>
      <c r="AF800" s="378"/>
    </row>
    <row r="801" spans="3:32" s="377" customFormat="1" ht="20" customHeight="1" x14ac:dyDescent="0.25">
      <c r="C801" s="355"/>
      <c r="D801" s="396"/>
      <c r="E801" s="396"/>
      <c r="F801" s="396"/>
      <c r="G801" s="401"/>
      <c r="H801" s="401"/>
      <c r="I801" s="401"/>
      <c r="J801" s="401"/>
      <c r="K801" s="398"/>
      <c r="L801" s="399"/>
      <c r="M801" s="399"/>
      <c r="O801" s="378"/>
      <c r="P801" s="378"/>
      <c r="Q801" s="378"/>
      <c r="R801" s="378"/>
      <c r="S801" s="378"/>
      <c r="T801" s="378"/>
      <c r="U801" s="378"/>
      <c r="V801" s="378"/>
      <c r="W801" s="378"/>
      <c r="X801" s="378"/>
      <c r="Y801" s="378"/>
      <c r="Z801" s="378"/>
      <c r="AA801" s="378"/>
      <c r="AB801" s="378"/>
      <c r="AC801" s="378"/>
      <c r="AD801" s="378"/>
      <c r="AE801" s="378"/>
      <c r="AF801" s="378"/>
    </row>
    <row r="802" spans="3:32" s="377" customFormat="1" ht="20" customHeight="1" x14ac:dyDescent="0.25">
      <c r="C802" s="355"/>
      <c r="D802" s="396"/>
      <c r="E802" s="396"/>
      <c r="F802" s="396"/>
      <c r="G802" s="401"/>
      <c r="H802" s="401"/>
      <c r="I802" s="401"/>
      <c r="J802" s="401"/>
      <c r="K802" s="398"/>
      <c r="L802" s="399"/>
      <c r="M802" s="399"/>
      <c r="O802" s="378"/>
      <c r="P802" s="378"/>
      <c r="Q802" s="378"/>
      <c r="R802" s="378"/>
      <c r="S802" s="378"/>
      <c r="T802" s="378"/>
      <c r="U802" s="378"/>
      <c r="V802" s="378"/>
      <c r="W802" s="378"/>
      <c r="X802" s="378"/>
      <c r="Y802" s="378"/>
      <c r="Z802" s="378"/>
      <c r="AA802" s="378"/>
      <c r="AB802" s="378"/>
      <c r="AC802" s="378"/>
      <c r="AD802" s="378"/>
      <c r="AE802" s="378"/>
      <c r="AF802" s="378"/>
    </row>
    <row r="803" spans="3:32" s="377" customFormat="1" ht="20" customHeight="1" x14ac:dyDescent="0.25">
      <c r="C803" s="355"/>
      <c r="D803" s="396"/>
      <c r="E803" s="396"/>
      <c r="F803" s="396"/>
      <c r="G803" s="401"/>
      <c r="H803" s="401"/>
      <c r="I803" s="401"/>
      <c r="J803" s="401"/>
      <c r="K803" s="398"/>
      <c r="L803" s="399"/>
      <c r="M803" s="399"/>
      <c r="O803" s="378"/>
      <c r="P803" s="378"/>
      <c r="Q803" s="378"/>
      <c r="R803" s="378"/>
      <c r="S803" s="378"/>
      <c r="T803" s="378"/>
      <c r="U803" s="378"/>
      <c r="V803" s="378"/>
      <c r="W803" s="378"/>
      <c r="X803" s="378"/>
      <c r="Y803" s="378"/>
      <c r="Z803" s="378"/>
      <c r="AA803" s="378"/>
      <c r="AB803" s="378"/>
      <c r="AC803" s="378"/>
      <c r="AD803" s="378"/>
      <c r="AE803" s="378"/>
      <c r="AF803" s="378"/>
    </row>
    <row r="804" spans="3:32" s="377" customFormat="1" ht="20" customHeight="1" x14ac:dyDescent="0.25">
      <c r="C804" s="355"/>
      <c r="D804" s="396"/>
      <c r="E804" s="396"/>
      <c r="F804" s="396"/>
      <c r="G804" s="401"/>
      <c r="H804" s="401"/>
      <c r="I804" s="401"/>
      <c r="J804" s="401"/>
      <c r="K804" s="398"/>
      <c r="L804" s="399"/>
      <c r="M804" s="399"/>
      <c r="O804" s="378"/>
      <c r="P804" s="378"/>
      <c r="Q804" s="378"/>
      <c r="R804" s="378"/>
      <c r="S804" s="378"/>
      <c r="T804" s="378"/>
      <c r="U804" s="378"/>
      <c r="V804" s="378"/>
      <c r="W804" s="378"/>
      <c r="X804" s="378"/>
      <c r="Y804" s="378"/>
      <c r="Z804" s="378"/>
      <c r="AA804" s="378"/>
      <c r="AB804" s="378"/>
      <c r="AC804" s="378"/>
      <c r="AD804" s="378"/>
      <c r="AE804" s="378"/>
      <c r="AF804" s="378"/>
    </row>
    <row r="805" spans="3:32" s="377" customFormat="1" ht="20" customHeight="1" x14ac:dyDescent="0.25">
      <c r="C805" s="355"/>
      <c r="D805" s="396"/>
      <c r="E805" s="396"/>
      <c r="F805" s="396"/>
      <c r="G805" s="401"/>
      <c r="H805" s="401"/>
      <c r="I805" s="401"/>
      <c r="J805" s="401"/>
      <c r="K805" s="398"/>
      <c r="L805" s="399"/>
      <c r="M805" s="399"/>
      <c r="O805" s="378"/>
      <c r="P805" s="378"/>
      <c r="Q805" s="378"/>
      <c r="R805" s="378"/>
      <c r="S805" s="378"/>
      <c r="T805" s="378"/>
      <c r="U805" s="378"/>
      <c r="V805" s="378"/>
      <c r="W805" s="378"/>
      <c r="X805" s="378"/>
      <c r="Y805" s="378"/>
      <c r="Z805" s="378"/>
      <c r="AA805" s="378"/>
      <c r="AB805" s="378"/>
      <c r="AC805" s="378"/>
      <c r="AD805" s="378"/>
      <c r="AE805" s="378"/>
      <c r="AF805" s="378"/>
    </row>
    <row r="806" spans="3:32" s="377" customFormat="1" ht="20" customHeight="1" x14ac:dyDescent="0.25">
      <c r="C806" s="355"/>
      <c r="D806" s="396"/>
      <c r="E806" s="396"/>
      <c r="F806" s="396"/>
      <c r="G806" s="401"/>
      <c r="H806" s="401"/>
      <c r="I806" s="401"/>
      <c r="J806" s="401"/>
      <c r="K806" s="398"/>
      <c r="L806" s="399"/>
      <c r="M806" s="399"/>
      <c r="O806" s="378"/>
      <c r="P806" s="378"/>
      <c r="Q806" s="378"/>
      <c r="R806" s="378"/>
      <c r="S806" s="378"/>
      <c r="T806" s="378"/>
      <c r="U806" s="378"/>
      <c r="V806" s="378"/>
      <c r="W806" s="378"/>
      <c r="X806" s="378"/>
      <c r="Y806" s="378"/>
      <c r="Z806" s="378"/>
      <c r="AA806" s="378"/>
      <c r="AB806" s="378"/>
      <c r="AC806" s="378"/>
      <c r="AD806" s="378"/>
      <c r="AE806" s="378"/>
      <c r="AF806" s="378"/>
    </row>
    <row r="807" spans="3:32" s="377" customFormat="1" ht="20" customHeight="1" x14ac:dyDescent="0.25">
      <c r="C807" s="355"/>
      <c r="D807" s="396"/>
      <c r="E807" s="396"/>
      <c r="F807" s="396"/>
      <c r="G807" s="401"/>
      <c r="H807" s="401"/>
      <c r="I807" s="401"/>
      <c r="J807" s="401"/>
      <c r="K807" s="398"/>
      <c r="L807" s="399"/>
      <c r="M807" s="399"/>
      <c r="O807" s="378"/>
      <c r="P807" s="378"/>
      <c r="Q807" s="378"/>
      <c r="R807" s="378"/>
      <c r="S807" s="378"/>
      <c r="T807" s="378"/>
      <c r="U807" s="378"/>
      <c r="V807" s="378"/>
      <c r="W807" s="378"/>
      <c r="X807" s="378"/>
      <c r="Y807" s="378"/>
      <c r="Z807" s="378"/>
      <c r="AA807" s="378"/>
      <c r="AB807" s="378"/>
      <c r="AC807" s="378"/>
      <c r="AD807" s="378"/>
      <c r="AE807" s="378"/>
      <c r="AF807" s="378"/>
    </row>
    <row r="808" spans="3:32" s="377" customFormat="1" ht="20" customHeight="1" x14ac:dyDescent="0.25">
      <c r="C808" s="355"/>
      <c r="D808" s="396"/>
      <c r="E808" s="396"/>
      <c r="F808" s="396"/>
      <c r="G808" s="401"/>
      <c r="H808" s="401"/>
      <c r="I808" s="401"/>
      <c r="J808" s="401"/>
      <c r="K808" s="398"/>
      <c r="L808" s="399"/>
      <c r="M808" s="399"/>
      <c r="O808" s="378"/>
      <c r="P808" s="378"/>
      <c r="Q808" s="378"/>
      <c r="R808" s="378"/>
      <c r="S808" s="378"/>
      <c r="T808" s="378"/>
      <c r="U808" s="378"/>
      <c r="V808" s="378"/>
      <c r="W808" s="378"/>
      <c r="X808" s="378"/>
      <c r="Y808" s="378"/>
      <c r="Z808" s="378"/>
      <c r="AA808" s="378"/>
      <c r="AB808" s="378"/>
      <c r="AC808" s="378"/>
      <c r="AD808" s="378"/>
      <c r="AE808" s="378"/>
      <c r="AF808" s="378"/>
    </row>
    <row r="809" spans="3:32" s="377" customFormat="1" ht="20" customHeight="1" x14ac:dyDescent="0.25">
      <c r="C809" s="355"/>
      <c r="D809" s="396"/>
      <c r="E809" s="396"/>
      <c r="F809" s="396"/>
      <c r="G809" s="401"/>
      <c r="H809" s="401"/>
      <c r="I809" s="401"/>
      <c r="J809" s="401"/>
      <c r="K809" s="398"/>
      <c r="L809" s="399"/>
      <c r="M809" s="399"/>
      <c r="O809" s="378"/>
      <c r="P809" s="378"/>
      <c r="Q809" s="378"/>
      <c r="R809" s="378"/>
      <c r="S809" s="378"/>
      <c r="T809" s="378"/>
      <c r="U809" s="378"/>
      <c r="V809" s="378"/>
      <c r="W809" s="378"/>
      <c r="X809" s="378"/>
      <c r="Y809" s="378"/>
      <c r="Z809" s="378"/>
      <c r="AA809" s="378"/>
      <c r="AB809" s="378"/>
      <c r="AC809" s="378"/>
      <c r="AD809" s="378"/>
      <c r="AE809" s="378"/>
      <c r="AF809" s="378"/>
    </row>
    <row r="810" spans="3:32" s="377" customFormat="1" ht="20" customHeight="1" x14ac:dyDescent="0.25">
      <c r="C810" s="355"/>
      <c r="D810" s="396"/>
      <c r="E810" s="396"/>
      <c r="F810" s="396"/>
      <c r="G810" s="401"/>
      <c r="H810" s="401"/>
      <c r="I810" s="401"/>
      <c r="J810" s="401"/>
      <c r="K810" s="398"/>
      <c r="L810" s="399"/>
      <c r="M810" s="399"/>
      <c r="O810" s="378"/>
      <c r="P810" s="378"/>
      <c r="Q810" s="378"/>
      <c r="R810" s="378"/>
      <c r="S810" s="378"/>
      <c r="T810" s="378"/>
      <c r="U810" s="378"/>
      <c r="V810" s="378"/>
      <c r="W810" s="378"/>
      <c r="X810" s="378"/>
      <c r="Y810" s="378"/>
      <c r="Z810" s="378"/>
      <c r="AA810" s="378"/>
      <c r="AB810" s="378"/>
      <c r="AC810" s="378"/>
      <c r="AD810" s="378"/>
      <c r="AE810" s="378"/>
      <c r="AF810" s="378"/>
    </row>
    <row r="811" spans="3:32" s="377" customFormat="1" ht="20" customHeight="1" x14ac:dyDescent="0.25">
      <c r="C811" s="355"/>
      <c r="D811" s="396"/>
      <c r="E811" s="396"/>
      <c r="F811" s="396"/>
      <c r="G811" s="401"/>
      <c r="H811" s="401"/>
      <c r="I811" s="401"/>
      <c r="J811" s="401"/>
      <c r="K811" s="398"/>
      <c r="L811" s="400"/>
      <c r="M811" s="399"/>
      <c r="O811" s="378"/>
      <c r="P811" s="378"/>
      <c r="Q811" s="378"/>
      <c r="R811" s="378"/>
      <c r="S811" s="378"/>
      <c r="T811" s="378"/>
      <c r="U811" s="378"/>
      <c r="V811" s="378"/>
      <c r="W811" s="378"/>
      <c r="X811" s="378"/>
      <c r="Y811" s="378"/>
      <c r="Z811" s="378"/>
      <c r="AA811" s="378"/>
      <c r="AB811" s="378"/>
      <c r="AC811" s="378"/>
      <c r="AD811" s="378"/>
      <c r="AE811" s="378"/>
      <c r="AF811" s="378"/>
    </row>
    <row r="812" spans="3:32" s="377" customFormat="1" ht="20" customHeight="1" x14ac:dyDescent="0.25">
      <c r="C812" s="355"/>
      <c r="D812" s="396"/>
      <c r="E812" s="396"/>
      <c r="F812" s="396"/>
      <c r="G812" s="401"/>
      <c r="H812" s="401"/>
      <c r="I812" s="401"/>
      <c r="J812" s="401"/>
      <c r="K812" s="398"/>
      <c r="L812" s="400"/>
      <c r="M812" s="399"/>
      <c r="O812" s="378"/>
      <c r="P812" s="378"/>
      <c r="Q812" s="378"/>
      <c r="R812" s="378"/>
      <c r="S812" s="378"/>
      <c r="T812" s="378"/>
      <c r="U812" s="378"/>
      <c r="V812" s="378"/>
      <c r="W812" s="378"/>
      <c r="X812" s="378"/>
      <c r="Y812" s="378"/>
      <c r="Z812" s="378"/>
      <c r="AA812" s="378"/>
      <c r="AB812" s="378"/>
      <c r="AC812" s="378"/>
      <c r="AD812" s="378"/>
      <c r="AE812" s="378"/>
      <c r="AF812" s="378"/>
    </row>
    <row r="813" spans="3:32" s="377" customFormat="1" ht="20" customHeight="1" x14ac:dyDescent="0.25">
      <c r="C813" s="355"/>
      <c r="D813" s="396"/>
      <c r="E813" s="396"/>
      <c r="F813" s="396"/>
      <c r="G813" s="401"/>
      <c r="H813" s="401"/>
      <c r="I813" s="401"/>
      <c r="J813" s="401"/>
      <c r="K813" s="398"/>
      <c r="L813" s="400"/>
      <c r="M813" s="399"/>
      <c r="O813" s="378"/>
      <c r="P813" s="378"/>
      <c r="Q813" s="378"/>
      <c r="R813" s="378"/>
      <c r="S813" s="378"/>
      <c r="T813" s="378"/>
      <c r="U813" s="378"/>
      <c r="V813" s="378"/>
      <c r="W813" s="378"/>
      <c r="X813" s="378"/>
      <c r="Y813" s="378"/>
      <c r="Z813" s="378"/>
      <c r="AA813" s="378"/>
      <c r="AB813" s="378"/>
      <c r="AC813" s="378"/>
      <c r="AD813" s="378"/>
      <c r="AE813" s="378"/>
      <c r="AF813" s="378"/>
    </row>
    <row r="814" spans="3:32" s="377" customFormat="1" ht="20" customHeight="1" x14ac:dyDescent="0.25">
      <c r="C814" s="355"/>
      <c r="D814" s="396"/>
      <c r="E814" s="396"/>
      <c r="F814" s="396"/>
      <c r="G814" s="401"/>
      <c r="H814" s="401"/>
      <c r="I814" s="401"/>
      <c r="J814" s="401"/>
      <c r="K814" s="398"/>
      <c r="L814" s="400"/>
      <c r="M814" s="399"/>
      <c r="O814" s="378"/>
      <c r="P814" s="378"/>
      <c r="Q814" s="378"/>
      <c r="R814" s="378"/>
      <c r="S814" s="378"/>
      <c r="T814" s="378"/>
      <c r="U814" s="378"/>
      <c r="V814" s="378"/>
      <c r="W814" s="378"/>
      <c r="X814" s="378"/>
      <c r="Y814" s="378"/>
      <c r="Z814" s="378"/>
      <c r="AA814" s="378"/>
      <c r="AB814" s="378"/>
      <c r="AC814" s="378"/>
      <c r="AD814" s="378"/>
      <c r="AE814" s="378"/>
      <c r="AF814" s="378"/>
    </row>
    <row r="815" spans="3:32" s="377" customFormat="1" ht="20" customHeight="1" x14ac:dyDescent="0.25">
      <c r="C815" s="355"/>
      <c r="D815" s="396"/>
      <c r="E815" s="396"/>
      <c r="F815" s="396"/>
      <c r="G815" s="401"/>
      <c r="H815" s="401"/>
      <c r="I815" s="401"/>
      <c r="J815" s="401"/>
      <c r="K815" s="398"/>
      <c r="L815" s="400"/>
      <c r="M815" s="399"/>
      <c r="O815" s="378"/>
      <c r="P815" s="378"/>
      <c r="Q815" s="378"/>
      <c r="R815" s="378"/>
      <c r="S815" s="378"/>
      <c r="T815" s="378"/>
      <c r="U815" s="378"/>
      <c r="V815" s="378"/>
      <c r="W815" s="378"/>
      <c r="X815" s="378"/>
      <c r="Y815" s="378"/>
      <c r="Z815" s="378"/>
      <c r="AA815" s="378"/>
      <c r="AB815" s="378"/>
      <c r="AC815" s="378"/>
      <c r="AD815" s="378"/>
      <c r="AE815" s="378"/>
      <c r="AF815" s="378"/>
    </row>
    <row r="816" spans="3:32" s="377" customFormat="1" ht="20" customHeight="1" x14ac:dyDescent="0.25">
      <c r="C816" s="355"/>
      <c r="D816" s="396"/>
      <c r="E816" s="396"/>
      <c r="F816" s="396"/>
      <c r="G816" s="401"/>
      <c r="H816" s="401"/>
      <c r="I816" s="401"/>
      <c r="J816" s="401"/>
      <c r="K816" s="398"/>
      <c r="L816" s="400"/>
      <c r="M816" s="399"/>
      <c r="O816" s="378"/>
      <c r="P816" s="378"/>
      <c r="Q816" s="378"/>
      <c r="R816" s="378"/>
      <c r="S816" s="378"/>
      <c r="T816" s="378"/>
      <c r="U816" s="378"/>
      <c r="V816" s="378"/>
      <c r="W816" s="378"/>
      <c r="X816" s="378"/>
      <c r="Y816" s="378"/>
      <c r="Z816" s="378"/>
      <c r="AA816" s="378"/>
      <c r="AB816" s="378"/>
      <c r="AC816" s="378"/>
      <c r="AD816" s="378"/>
      <c r="AE816" s="378"/>
      <c r="AF816" s="378"/>
    </row>
    <row r="817" spans="3:32" s="377" customFormat="1" ht="20" customHeight="1" x14ac:dyDescent="0.25">
      <c r="C817" s="355"/>
      <c r="D817" s="396"/>
      <c r="E817" s="396"/>
      <c r="F817" s="396"/>
      <c r="G817" s="401"/>
      <c r="H817" s="401"/>
      <c r="I817" s="401"/>
      <c r="J817" s="401"/>
      <c r="K817" s="398"/>
      <c r="L817" s="400"/>
      <c r="M817" s="399"/>
      <c r="O817" s="378"/>
      <c r="P817" s="378"/>
      <c r="Q817" s="378"/>
      <c r="R817" s="378"/>
      <c r="S817" s="378"/>
      <c r="T817" s="378"/>
      <c r="U817" s="378"/>
      <c r="V817" s="378"/>
      <c r="W817" s="378"/>
      <c r="X817" s="378"/>
      <c r="Y817" s="378"/>
      <c r="Z817" s="378"/>
      <c r="AA817" s="378"/>
      <c r="AB817" s="378"/>
      <c r="AC817" s="378"/>
      <c r="AD817" s="378"/>
      <c r="AE817" s="378"/>
      <c r="AF817" s="378"/>
    </row>
    <row r="818" spans="3:32" s="377" customFormat="1" ht="20" customHeight="1" x14ac:dyDescent="0.25">
      <c r="C818" s="355"/>
      <c r="D818" s="396"/>
      <c r="E818" s="396"/>
      <c r="F818" s="396"/>
      <c r="G818" s="401"/>
      <c r="H818" s="401"/>
      <c r="I818" s="401"/>
      <c r="J818" s="401"/>
      <c r="K818" s="398"/>
      <c r="L818" s="399"/>
      <c r="M818" s="399"/>
      <c r="O818" s="378"/>
      <c r="P818" s="378"/>
      <c r="Q818" s="378"/>
      <c r="R818" s="378"/>
      <c r="S818" s="378"/>
      <c r="T818" s="378"/>
      <c r="U818" s="378"/>
      <c r="V818" s="378"/>
      <c r="W818" s="378"/>
      <c r="X818" s="378"/>
      <c r="Y818" s="378"/>
      <c r="Z818" s="378"/>
      <c r="AA818" s="378"/>
      <c r="AB818" s="378"/>
      <c r="AC818" s="378"/>
      <c r="AD818" s="378"/>
      <c r="AE818" s="378"/>
      <c r="AF818" s="378"/>
    </row>
    <row r="819" spans="3:32" s="377" customFormat="1" ht="20" customHeight="1" x14ac:dyDescent="0.25">
      <c r="C819" s="355"/>
      <c r="D819" s="396"/>
      <c r="E819" s="396"/>
      <c r="F819" s="396"/>
      <c r="G819" s="401"/>
      <c r="H819" s="401"/>
      <c r="I819" s="401"/>
      <c r="J819" s="401"/>
      <c r="K819" s="398"/>
      <c r="L819" s="399"/>
      <c r="M819" s="399"/>
      <c r="O819" s="378"/>
      <c r="P819" s="378"/>
      <c r="Q819" s="378"/>
      <c r="R819" s="378"/>
      <c r="S819" s="378"/>
      <c r="T819" s="378"/>
      <c r="U819" s="378"/>
      <c r="V819" s="378"/>
      <c r="W819" s="378"/>
      <c r="X819" s="378"/>
      <c r="Y819" s="378"/>
      <c r="Z819" s="378"/>
      <c r="AA819" s="378"/>
      <c r="AB819" s="378"/>
      <c r="AC819" s="378"/>
      <c r="AD819" s="378"/>
      <c r="AE819" s="378"/>
      <c r="AF819" s="378"/>
    </row>
    <row r="820" spans="3:32" s="377" customFormat="1" ht="20" customHeight="1" x14ac:dyDescent="0.25">
      <c r="C820" s="355"/>
      <c r="D820" s="396"/>
      <c r="E820" s="396"/>
      <c r="F820" s="396"/>
      <c r="G820" s="401"/>
      <c r="H820" s="401"/>
      <c r="I820" s="401"/>
      <c r="J820" s="401"/>
      <c r="K820" s="398"/>
      <c r="L820" s="399"/>
      <c r="M820" s="399"/>
      <c r="O820" s="378"/>
      <c r="P820" s="378"/>
      <c r="Q820" s="378"/>
      <c r="R820" s="378"/>
      <c r="S820" s="378"/>
      <c r="T820" s="378"/>
      <c r="U820" s="378"/>
      <c r="V820" s="378"/>
      <c r="W820" s="378"/>
      <c r="X820" s="378"/>
      <c r="Y820" s="378"/>
      <c r="Z820" s="378"/>
      <c r="AA820" s="378"/>
      <c r="AB820" s="378"/>
      <c r="AC820" s="378"/>
      <c r="AD820" s="378"/>
      <c r="AE820" s="378"/>
      <c r="AF820" s="378"/>
    </row>
    <row r="821" spans="3:32" s="377" customFormat="1" ht="20" customHeight="1" x14ac:dyDescent="0.25">
      <c r="C821" s="355"/>
      <c r="D821" s="396"/>
      <c r="E821" s="396"/>
      <c r="F821" s="396"/>
      <c r="G821" s="401"/>
      <c r="H821" s="401"/>
      <c r="I821" s="401"/>
      <c r="J821" s="401"/>
      <c r="K821" s="398"/>
      <c r="L821" s="399"/>
      <c r="M821" s="399"/>
      <c r="O821" s="378"/>
      <c r="P821" s="378"/>
      <c r="Q821" s="378"/>
      <c r="R821" s="378"/>
      <c r="S821" s="378"/>
      <c r="T821" s="378"/>
      <c r="U821" s="378"/>
      <c r="V821" s="378"/>
      <c r="W821" s="378"/>
      <c r="X821" s="378"/>
      <c r="Y821" s="378"/>
      <c r="Z821" s="378"/>
      <c r="AA821" s="378"/>
      <c r="AB821" s="378"/>
      <c r="AC821" s="378"/>
      <c r="AD821" s="378"/>
      <c r="AE821" s="378"/>
      <c r="AF821" s="378"/>
    </row>
    <row r="822" spans="3:32" s="377" customFormat="1" ht="20" customHeight="1" x14ac:dyDescent="0.25">
      <c r="C822" s="355"/>
      <c r="D822" s="396"/>
      <c r="E822" s="396"/>
      <c r="F822" s="396"/>
      <c r="G822" s="401"/>
      <c r="H822" s="401"/>
      <c r="I822" s="401"/>
      <c r="J822" s="401"/>
      <c r="K822" s="398"/>
      <c r="L822" s="399"/>
      <c r="M822" s="399"/>
      <c r="O822" s="378"/>
      <c r="P822" s="378"/>
      <c r="Q822" s="378"/>
      <c r="R822" s="378"/>
      <c r="S822" s="378"/>
      <c r="T822" s="378"/>
      <c r="U822" s="378"/>
      <c r="V822" s="378"/>
      <c r="W822" s="378"/>
      <c r="X822" s="378"/>
      <c r="Y822" s="378"/>
      <c r="Z822" s="378"/>
      <c r="AA822" s="378"/>
      <c r="AB822" s="378"/>
      <c r="AC822" s="378"/>
      <c r="AD822" s="378"/>
      <c r="AE822" s="378"/>
      <c r="AF822" s="378"/>
    </row>
    <row r="823" spans="3:32" s="377" customFormat="1" ht="20" customHeight="1" x14ac:dyDescent="0.25">
      <c r="C823" s="355"/>
      <c r="D823" s="396"/>
      <c r="E823" s="396"/>
      <c r="F823" s="396"/>
      <c r="G823" s="401"/>
      <c r="H823" s="401"/>
      <c r="I823" s="401"/>
      <c r="J823" s="401"/>
      <c r="K823" s="398"/>
      <c r="L823" s="399"/>
      <c r="M823" s="399"/>
      <c r="O823" s="378"/>
      <c r="P823" s="378"/>
      <c r="Q823" s="378"/>
      <c r="R823" s="378"/>
      <c r="S823" s="378"/>
      <c r="T823" s="378"/>
      <c r="U823" s="378"/>
      <c r="V823" s="378"/>
      <c r="W823" s="378"/>
      <c r="X823" s="378"/>
      <c r="Y823" s="378"/>
      <c r="Z823" s="378"/>
      <c r="AA823" s="378"/>
      <c r="AB823" s="378"/>
      <c r="AC823" s="378"/>
      <c r="AD823" s="378"/>
      <c r="AE823" s="378"/>
      <c r="AF823" s="378"/>
    </row>
    <row r="824" spans="3:32" s="377" customFormat="1" ht="20" customHeight="1" x14ac:dyDescent="0.25">
      <c r="C824" s="355"/>
      <c r="D824" s="396"/>
      <c r="E824" s="396"/>
      <c r="F824" s="396"/>
      <c r="G824" s="401"/>
      <c r="H824" s="401"/>
      <c r="I824" s="401"/>
      <c r="J824" s="401"/>
      <c r="K824" s="398"/>
      <c r="L824" s="399"/>
      <c r="M824" s="399"/>
      <c r="O824" s="378"/>
      <c r="P824" s="378"/>
      <c r="Q824" s="378"/>
      <c r="R824" s="378"/>
      <c r="S824" s="378"/>
      <c r="T824" s="378"/>
      <c r="U824" s="378"/>
      <c r="V824" s="378"/>
      <c r="W824" s="378"/>
      <c r="X824" s="378"/>
      <c r="Y824" s="378"/>
      <c r="Z824" s="378"/>
      <c r="AA824" s="378"/>
      <c r="AB824" s="378"/>
      <c r="AC824" s="378"/>
      <c r="AD824" s="378"/>
      <c r="AE824" s="378"/>
      <c r="AF824" s="378"/>
    </row>
    <row r="825" spans="3:32" s="377" customFormat="1" ht="20" customHeight="1" x14ac:dyDescent="0.25">
      <c r="C825" s="355"/>
      <c r="D825" s="396"/>
      <c r="E825" s="396"/>
      <c r="F825" s="396"/>
      <c r="G825" s="401"/>
      <c r="H825" s="401"/>
      <c r="I825" s="401"/>
      <c r="J825" s="401"/>
      <c r="K825" s="398"/>
      <c r="L825" s="399"/>
      <c r="M825" s="399"/>
      <c r="O825" s="378"/>
      <c r="P825" s="378"/>
      <c r="Q825" s="378"/>
      <c r="R825" s="378"/>
      <c r="S825" s="378"/>
      <c r="T825" s="378"/>
      <c r="U825" s="378"/>
      <c r="V825" s="378"/>
      <c r="W825" s="378"/>
      <c r="X825" s="378"/>
      <c r="Y825" s="378"/>
      <c r="Z825" s="378"/>
      <c r="AA825" s="378"/>
      <c r="AB825" s="378"/>
      <c r="AC825" s="378"/>
      <c r="AD825" s="378"/>
      <c r="AE825" s="378"/>
      <c r="AF825" s="378"/>
    </row>
    <row r="826" spans="3:32" s="377" customFormat="1" ht="20" customHeight="1" x14ac:dyDescent="0.25">
      <c r="C826" s="355"/>
      <c r="D826" s="396"/>
      <c r="E826" s="396"/>
      <c r="F826" s="396"/>
      <c r="G826" s="401"/>
      <c r="H826" s="401"/>
      <c r="I826" s="401"/>
      <c r="J826" s="401"/>
      <c r="K826" s="398"/>
      <c r="L826" s="399"/>
      <c r="M826" s="399"/>
      <c r="O826" s="378"/>
      <c r="P826" s="378"/>
      <c r="Q826" s="378"/>
      <c r="R826" s="378"/>
      <c r="S826" s="378"/>
      <c r="T826" s="378"/>
      <c r="U826" s="378"/>
      <c r="V826" s="378"/>
      <c r="W826" s="378"/>
      <c r="X826" s="378"/>
      <c r="Y826" s="378"/>
      <c r="Z826" s="378"/>
      <c r="AA826" s="378"/>
      <c r="AB826" s="378"/>
      <c r="AC826" s="378"/>
      <c r="AD826" s="378"/>
      <c r="AE826" s="378"/>
      <c r="AF826" s="378"/>
    </row>
    <row r="827" spans="3:32" s="377" customFormat="1" ht="20" customHeight="1" x14ac:dyDescent="0.25">
      <c r="C827" s="355"/>
      <c r="D827" s="396"/>
      <c r="E827" s="396"/>
      <c r="F827" s="396"/>
      <c r="G827" s="401"/>
      <c r="H827" s="401"/>
      <c r="I827" s="401"/>
      <c r="J827" s="401"/>
      <c r="K827" s="398"/>
      <c r="L827" s="399"/>
      <c r="M827" s="399"/>
      <c r="O827" s="378"/>
      <c r="P827" s="378"/>
      <c r="Q827" s="378"/>
      <c r="R827" s="378"/>
      <c r="S827" s="378"/>
      <c r="T827" s="378"/>
      <c r="U827" s="378"/>
      <c r="V827" s="378"/>
      <c r="W827" s="378"/>
      <c r="X827" s="378"/>
      <c r="Y827" s="378"/>
      <c r="Z827" s="378"/>
      <c r="AA827" s="378"/>
      <c r="AB827" s="378"/>
      <c r="AC827" s="378"/>
      <c r="AD827" s="378"/>
      <c r="AE827" s="378"/>
      <c r="AF827" s="378"/>
    </row>
    <row r="828" spans="3:32" s="377" customFormat="1" ht="20" customHeight="1" x14ac:dyDescent="0.25">
      <c r="C828" s="355"/>
      <c r="D828" s="396"/>
      <c r="E828" s="396"/>
      <c r="F828" s="396"/>
      <c r="G828" s="401"/>
      <c r="H828" s="401"/>
      <c r="I828" s="401"/>
      <c r="J828" s="401"/>
      <c r="K828" s="398"/>
      <c r="L828" s="399"/>
      <c r="M828" s="399"/>
      <c r="O828" s="378"/>
      <c r="P828" s="378"/>
      <c r="Q828" s="378"/>
      <c r="R828" s="378"/>
      <c r="S828" s="378"/>
      <c r="T828" s="378"/>
      <c r="U828" s="378"/>
      <c r="V828" s="378"/>
      <c r="W828" s="378"/>
      <c r="X828" s="378"/>
      <c r="Y828" s="378"/>
      <c r="Z828" s="378"/>
      <c r="AA828" s="378"/>
      <c r="AB828" s="378"/>
      <c r="AC828" s="378"/>
      <c r="AD828" s="378"/>
      <c r="AE828" s="378"/>
      <c r="AF828" s="378"/>
    </row>
    <row r="829" spans="3:32" s="377" customFormat="1" ht="20" customHeight="1" x14ac:dyDescent="0.25">
      <c r="C829" s="355"/>
      <c r="D829" s="396"/>
      <c r="E829" s="396"/>
      <c r="F829" s="396"/>
      <c r="G829" s="401"/>
      <c r="H829" s="401"/>
      <c r="I829" s="401"/>
      <c r="J829" s="401"/>
      <c r="K829" s="398"/>
      <c r="L829" s="399"/>
      <c r="M829" s="399"/>
      <c r="O829" s="378"/>
      <c r="P829" s="378"/>
      <c r="Q829" s="378"/>
      <c r="R829" s="378"/>
      <c r="S829" s="378"/>
      <c r="T829" s="378"/>
      <c r="U829" s="378"/>
      <c r="V829" s="378"/>
      <c r="W829" s="378"/>
      <c r="X829" s="378"/>
      <c r="Y829" s="378"/>
      <c r="Z829" s="378"/>
      <c r="AA829" s="378"/>
      <c r="AB829" s="378"/>
      <c r="AC829" s="378"/>
      <c r="AD829" s="378"/>
      <c r="AE829" s="378"/>
      <c r="AF829" s="378"/>
    </row>
    <row r="830" spans="3:32" s="377" customFormat="1" ht="20" customHeight="1" x14ac:dyDescent="0.25">
      <c r="C830" s="355"/>
      <c r="D830" s="396"/>
      <c r="E830" s="396"/>
      <c r="F830" s="396"/>
      <c r="G830" s="401"/>
      <c r="H830" s="401"/>
      <c r="I830" s="401"/>
      <c r="J830" s="401"/>
      <c r="K830" s="398"/>
      <c r="L830" s="399"/>
      <c r="M830" s="399"/>
      <c r="O830" s="378"/>
      <c r="P830" s="378"/>
      <c r="Q830" s="378"/>
      <c r="R830" s="378"/>
      <c r="S830" s="378"/>
      <c r="T830" s="378"/>
      <c r="U830" s="378"/>
      <c r="V830" s="378"/>
      <c r="W830" s="378"/>
      <c r="X830" s="378"/>
      <c r="Y830" s="378"/>
      <c r="Z830" s="378"/>
      <c r="AA830" s="378"/>
      <c r="AB830" s="378"/>
      <c r="AC830" s="378"/>
      <c r="AD830" s="378"/>
      <c r="AE830" s="378"/>
      <c r="AF830" s="378"/>
    </row>
    <row r="831" spans="3:32" s="377" customFormat="1" ht="20" customHeight="1" x14ac:dyDescent="0.25">
      <c r="C831" s="355"/>
      <c r="D831" s="396"/>
      <c r="E831" s="396"/>
      <c r="F831" s="396"/>
      <c r="G831" s="401"/>
      <c r="H831" s="401"/>
      <c r="I831" s="401"/>
      <c r="J831" s="401"/>
      <c r="K831" s="398"/>
      <c r="L831" s="399"/>
      <c r="M831" s="399"/>
      <c r="O831" s="378"/>
      <c r="P831" s="378"/>
      <c r="Q831" s="378"/>
      <c r="R831" s="378"/>
      <c r="S831" s="378"/>
      <c r="T831" s="378"/>
      <c r="U831" s="378"/>
      <c r="V831" s="378"/>
      <c r="W831" s="378"/>
      <c r="X831" s="378"/>
      <c r="Y831" s="378"/>
      <c r="Z831" s="378"/>
      <c r="AA831" s="378"/>
      <c r="AB831" s="378"/>
      <c r="AC831" s="378"/>
      <c r="AD831" s="378"/>
      <c r="AE831" s="378"/>
      <c r="AF831" s="378"/>
    </row>
    <row r="832" spans="3:32" s="377" customFormat="1" ht="20" customHeight="1" x14ac:dyDescent="0.25">
      <c r="C832" s="355"/>
      <c r="D832" s="396"/>
      <c r="E832" s="396"/>
      <c r="F832" s="396"/>
      <c r="G832" s="401"/>
      <c r="H832" s="401"/>
      <c r="I832" s="401"/>
      <c r="J832" s="401"/>
      <c r="K832" s="398"/>
      <c r="L832" s="399"/>
      <c r="M832" s="399"/>
      <c r="O832" s="378"/>
      <c r="P832" s="378"/>
      <c r="Q832" s="378"/>
      <c r="R832" s="378"/>
      <c r="S832" s="378"/>
      <c r="T832" s="378"/>
      <c r="U832" s="378"/>
      <c r="V832" s="378"/>
      <c r="W832" s="378"/>
      <c r="X832" s="378"/>
      <c r="Y832" s="378"/>
      <c r="Z832" s="378"/>
      <c r="AA832" s="378"/>
      <c r="AB832" s="378"/>
      <c r="AC832" s="378"/>
      <c r="AD832" s="378"/>
      <c r="AE832" s="378"/>
      <c r="AF832" s="378"/>
    </row>
    <row r="833" spans="3:32" s="377" customFormat="1" ht="20" customHeight="1" x14ac:dyDescent="0.25">
      <c r="C833" s="355"/>
      <c r="D833" s="396"/>
      <c r="E833" s="396"/>
      <c r="F833" s="396"/>
      <c r="G833" s="401"/>
      <c r="H833" s="401"/>
      <c r="I833" s="401"/>
      <c r="J833" s="401"/>
      <c r="K833" s="398"/>
      <c r="L833" s="399"/>
      <c r="M833" s="399"/>
      <c r="O833" s="378"/>
      <c r="P833" s="378"/>
      <c r="Q833" s="378"/>
      <c r="R833" s="378"/>
      <c r="S833" s="378"/>
      <c r="T833" s="378"/>
      <c r="U833" s="378"/>
      <c r="V833" s="378"/>
      <c r="W833" s="378"/>
      <c r="X833" s="378"/>
      <c r="Y833" s="378"/>
      <c r="Z833" s="378"/>
      <c r="AA833" s="378"/>
      <c r="AB833" s="378"/>
      <c r="AC833" s="378"/>
      <c r="AD833" s="378"/>
      <c r="AE833" s="378"/>
      <c r="AF833" s="378"/>
    </row>
    <row r="834" spans="3:32" s="377" customFormat="1" ht="20" customHeight="1" x14ac:dyDescent="0.25">
      <c r="C834" s="355"/>
      <c r="D834" s="396"/>
      <c r="E834" s="396"/>
      <c r="F834" s="396"/>
      <c r="G834" s="401"/>
      <c r="H834" s="401"/>
      <c r="I834" s="401"/>
      <c r="J834" s="401"/>
      <c r="K834" s="398"/>
      <c r="L834" s="399"/>
      <c r="M834" s="399"/>
      <c r="O834" s="378"/>
      <c r="P834" s="378"/>
      <c r="Q834" s="378"/>
      <c r="R834" s="378"/>
      <c r="S834" s="378"/>
      <c r="T834" s="378"/>
      <c r="U834" s="378"/>
      <c r="V834" s="378"/>
      <c r="W834" s="378"/>
      <c r="X834" s="378"/>
      <c r="Y834" s="378"/>
      <c r="Z834" s="378"/>
      <c r="AA834" s="378"/>
      <c r="AB834" s="378"/>
      <c r="AC834" s="378"/>
      <c r="AD834" s="378"/>
      <c r="AE834" s="378"/>
      <c r="AF834" s="378"/>
    </row>
    <row r="835" spans="3:32" s="377" customFormat="1" ht="20" customHeight="1" x14ac:dyDescent="0.25">
      <c r="C835" s="355"/>
      <c r="D835" s="396"/>
      <c r="E835" s="396"/>
      <c r="F835" s="396"/>
      <c r="G835" s="401"/>
      <c r="H835" s="401"/>
      <c r="I835" s="401"/>
      <c r="J835" s="401"/>
      <c r="K835" s="398"/>
      <c r="L835" s="400"/>
      <c r="M835" s="399"/>
      <c r="O835" s="378"/>
      <c r="P835" s="378"/>
      <c r="Q835" s="378"/>
      <c r="R835" s="378"/>
      <c r="S835" s="378"/>
      <c r="T835" s="378"/>
      <c r="U835" s="378"/>
      <c r="V835" s="378"/>
      <c r="W835" s="378"/>
      <c r="X835" s="378"/>
      <c r="Y835" s="378"/>
      <c r="Z835" s="378"/>
      <c r="AA835" s="378"/>
      <c r="AB835" s="378"/>
      <c r="AC835" s="378"/>
      <c r="AD835" s="378"/>
      <c r="AE835" s="378"/>
      <c r="AF835" s="378"/>
    </row>
    <row r="836" spans="3:32" s="377" customFormat="1" ht="20" customHeight="1" x14ac:dyDescent="0.25">
      <c r="C836" s="355"/>
      <c r="D836" s="396"/>
      <c r="E836" s="396"/>
      <c r="F836" s="396"/>
      <c r="G836" s="401"/>
      <c r="H836" s="401"/>
      <c r="I836" s="401"/>
      <c r="J836" s="401"/>
      <c r="K836" s="398"/>
      <c r="L836" s="400"/>
      <c r="M836" s="399"/>
      <c r="O836" s="378"/>
      <c r="P836" s="378"/>
      <c r="Q836" s="378"/>
      <c r="R836" s="378"/>
      <c r="S836" s="378"/>
      <c r="T836" s="378"/>
      <c r="U836" s="378"/>
      <c r="V836" s="378"/>
      <c r="W836" s="378"/>
      <c r="X836" s="378"/>
      <c r="Y836" s="378"/>
      <c r="Z836" s="378"/>
      <c r="AA836" s="378"/>
      <c r="AB836" s="378"/>
      <c r="AC836" s="378"/>
      <c r="AD836" s="378"/>
      <c r="AE836" s="378"/>
      <c r="AF836" s="378"/>
    </row>
    <row r="837" spans="3:32" s="377" customFormat="1" ht="20" customHeight="1" x14ac:dyDescent="0.25">
      <c r="C837" s="355"/>
      <c r="D837" s="396"/>
      <c r="E837" s="396"/>
      <c r="F837" s="396"/>
      <c r="G837" s="401"/>
      <c r="H837" s="401"/>
      <c r="I837" s="401"/>
      <c r="J837" s="401"/>
      <c r="K837" s="398"/>
      <c r="L837" s="400"/>
      <c r="M837" s="399"/>
      <c r="O837" s="378"/>
      <c r="P837" s="378"/>
      <c r="Q837" s="378"/>
      <c r="R837" s="378"/>
      <c r="S837" s="378"/>
      <c r="T837" s="378"/>
      <c r="U837" s="378"/>
      <c r="V837" s="378"/>
      <c r="W837" s="378"/>
      <c r="X837" s="378"/>
      <c r="Y837" s="378"/>
      <c r="Z837" s="378"/>
      <c r="AA837" s="378"/>
      <c r="AB837" s="378"/>
      <c r="AC837" s="378"/>
      <c r="AD837" s="378"/>
      <c r="AE837" s="378"/>
      <c r="AF837" s="378"/>
    </row>
    <row r="838" spans="3:32" s="377" customFormat="1" ht="20" customHeight="1" x14ac:dyDescent="0.25">
      <c r="C838" s="355"/>
      <c r="D838" s="396"/>
      <c r="E838" s="396"/>
      <c r="F838" s="396"/>
      <c r="G838" s="401"/>
      <c r="H838" s="401"/>
      <c r="I838" s="401"/>
      <c r="J838" s="401"/>
      <c r="K838" s="398"/>
      <c r="L838" s="400"/>
      <c r="M838" s="399"/>
      <c r="O838" s="378"/>
      <c r="P838" s="378"/>
      <c r="Q838" s="378"/>
      <c r="R838" s="378"/>
      <c r="S838" s="378"/>
      <c r="T838" s="378"/>
      <c r="U838" s="378"/>
      <c r="V838" s="378"/>
      <c r="W838" s="378"/>
      <c r="X838" s="378"/>
      <c r="Y838" s="378"/>
      <c r="Z838" s="378"/>
      <c r="AA838" s="378"/>
      <c r="AB838" s="378"/>
      <c r="AC838" s="378"/>
      <c r="AD838" s="378"/>
      <c r="AE838" s="378"/>
      <c r="AF838" s="378"/>
    </row>
    <row r="839" spans="3:32" s="377" customFormat="1" ht="20" customHeight="1" x14ac:dyDescent="0.25">
      <c r="C839" s="355"/>
      <c r="D839" s="396"/>
      <c r="E839" s="396"/>
      <c r="F839" s="396"/>
      <c r="G839" s="401"/>
      <c r="H839" s="401"/>
      <c r="I839" s="401"/>
      <c r="J839" s="401"/>
      <c r="K839" s="398"/>
      <c r="L839" s="400"/>
      <c r="M839" s="399"/>
      <c r="O839" s="378"/>
      <c r="P839" s="378"/>
      <c r="Q839" s="378"/>
      <c r="R839" s="378"/>
      <c r="S839" s="378"/>
      <c r="T839" s="378"/>
      <c r="U839" s="378"/>
      <c r="V839" s="378"/>
      <c r="W839" s="378"/>
      <c r="X839" s="378"/>
      <c r="Y839" s="378"/>
      <c r="Z839" s="378"/>
      <c r="AA839" s="378"/>
      <c r="AB839" s="378"/>
      <c r="AC839" s="378"/>
      <c r="AD839" s="378"/>
      <c r="AE839" s="378"/>
      <c r="AF839" s="378"/>
    </row>
    <row r="840" spans="3:32" s="377" customFormat="1" ht="20" customHeight="1" x14ac:dyDescent="0.25">
      <c r="C840" s="355"/>
      <c r="D840" s="396"/>
      <c r="E840" s="396"/>
      <c r="F840" s="396"/>
      <c r="G840" s="401"/>
      <c r="H840" s="401"/>
      <c r="I840" s="401"/>
      <c r="J840" s="401"/>
      <c r="K840" s="398"/>
      <c r="L840" s="400"/>
      <c r="M840" s="399"/>
      <c r="O840" s="378"/>
      <c r="P840" s="378"/>
      <c r="Q840" s="378"/>
      <c r="R840" s="378"/>
      <c r="S840" s="378"/>
      <c r="T840" s="378"/>
      <c r="U840" s="378"/>
      <c r="V840" s="378"/>
      <c r="W840" s="378"/>
      <c r="X840" s="378"/>
      <c r="Y840" s="378"/>
      <c r="Z840" s="378"/>
      <c r="AA840" s="378"/>
      <c r="AB840" s="378"/>
      <c r="AC840" s="378"/>
      <c r="AD840" s="378"/>
      <c r="AE840" s="378"/>
      <c r="AF840" s="378"/>
    </row>
    <row r="841" spans="3:32" s="377" customFormat="1" ht="20" customHeight="1" x14ac:dyDescent="0.25">
      <c r="C841" s="355"/>
      <c r="D841" s="396"/>
      <c r="E841" s="396"/>
      <c r="F841" s="396"/>
      <c r="G841" s="401"/>
      <c r="H841" s="401"/>
      <c r="I841" s="401"/>
      <c r="J841" s="401"/>
      <c r="K841" s="398"/>
      <c r="L841" s="400"/>
      <c r="M841" s="399"/>
      <c r="O841" s="378"/>
      <c r="P841" s="378"/>
      <c r="Q841" s="378"/>
      <c r="R841" s="378"/>
      <c r="S841" s="378"/>
      <c r="T841" s="378"/>
      <c r="U841" s="378"/>
      <c r="V841" s="378"/>
      <c r="W841" s="378"/>
      <c r="X841" s="378"/>
      <c r="Y841" s="378"/>
      <c r="Z841" s="378"/>
      <c r="AA841" s="378"/>
      <c r="AB841" s="378"/>
      <c r="AC841" s="378"/>
      <c r="AD841" s="378"/>
      <c r="AE841" s="378"/>
      <c r="AF841" s="378"/>
    </row>
    <row r="842" spans="3:32" s="377" customFormat="1" ht="20" customHeight="1" x14ac:dyDescent="0.25">
      <c r="C842" s="355"/>
      <c r="D842" s="396"/>
      <c r="E842" s="396"/>
      <c r="F842" s="396"/>
      <c r="G842" s="401"/>
      <c r="H842" s="401"/>
      <c r="I842" s="401"/>
      <c r="J842" s="401"/>
      <c r="K842" s="398"/>
      <c r="L842" s="399"/>
      <c r="M842" s="399"/>
      <c r="O842" s="378"/>
      <c r="P842" s="378"/>
      <c r="Q842" s="378"/>
      <c r="R842" s="378"/>
      <c r="S842" s="378"/>
      <c r="T842" s="378"/>
      <c r="U842" s="378"/>
      <c r="V842" s="378"/>
      <c r="W842" s="378"/>
      <c r="X842" s="378"/>
      <c r="Y842" s="378"/>
      <c r="Z842" s="378"/>
      <c r="AA842" s="378"/>
      <c r="AB842" s="378"/>
      <c r="AC842" s="378"/>
      <c r="AD842" s="378"/>
      <c r="AE842" s="378"/>
      <c r="AF842" s="378"/>
    </row>
    <row r="843" spans="3:32" s="377" customFormat="1" ht="20" customHeight="1" x14ac:dyDescent="0.25">
      <c r="C843" s="355"/>
      <c r="D843" s="396"/>
      <c r="E843" s="396"/>
      <c r="F843" s="396"/>
      <c r="G843" s="401"/>
      <c r="H843" s="401"/>
      <c r="I843" s="401"/>
      <c r="J843" s="401"/>
      <c r="K843" s="398"/>
      <c r="L843" s="399"/>
      <c r="M843" s="399"/>
      <c r="O843" s="378"/>
      <c r="P843" s="378"/>
      <c r="Q843" s="378"/>
      <c r="R843" s="378"/>
      <c r="S843" s="378"/>
      <c r="T843" s="378"/>
      <c r="U843" s="378"/>
      <c r="V843" s="378"/>
      <c r="W843" s="378"/>
      <c r="X843" s="378"/>
      <c r="Y843" s="378"/>
      <c r="Z843" s="378"/>
      <c r="AA843" s="378"/>
      <c r="AB843" s="378"/>
      <c r="AC843" s="378"/>
      <c r="AD843" s="378"/>
      <c r="AE843" s="378"/>
      <c r="AF843" s="378"/>
    </row>
    <row r="844" spans="3:32" s="377" customFormat="1" ht="20" customHeight="1" x14ac:dyDescent="0.25">
      <c r="C844" s="355"/>
      <c r="D844" s="396"/>
      <c r="E844" s="396"/>
      <c r="F844" s="396"/>
      <c r="G844" s="401"/>
      <c r="H844" s="401"/>
      <c r="I844" s="401"/>
      <c r="J844" s="401"/>
      <c r="K844" s="398"/>
      <c r="L844" s="399"/>
      <c r="M844" s="399"/>
      <c r="O844" s="378"/>
      <c r="P844" s="378"/>
      <c r="Q844" s="378"/>
      <c r="R844" s="378"/>
      <c r="S844" s="378"/>
      <c r="T844" s="378"/>
      <c r="U844" s="378"/>
      <c r="V844" s="378"/>
      <c r="W844" s="378"/>
      <c r="X844" s="378"/>
      <c r="Y844" s="378"/>
      <c r="Z844" s="378"/>
      <c r="AA844" s="378"/>
      <c r="AB844" s="378"/>
      <c r="AC844" s="378"/>
      <c r="AD844" s="378"/>
      <c r="AE844" s="378"/>
      <c r="AF844" s="378"/>
    </row>
    <row r="845" spans="3:32" s="377" customFormat="1" ht="20" customHeight="1" x14ac:dyDescent="0.25">
      <c r="C845" s="355"/>
      <c r="D845" s="396"/>
      <c r="E845" s="396"/>
      <c r="F845" s="396"/>
      <c r="G845" s="401"/>
      <c r="H845" s="401"/>
      <c r="I845" s="401"/>
      <c r="J845" s="401"/>
      <c r="K845" s="398"/>
      <c r="L845" s="399"/>
      <c r="M845" s="399"/>
      <c r="O845" s="378"/>
      <c r="P845" s="378"/>
      <c r="Q845" s="378"/>
      <c r="R845" s="378"/>
      <c r="S845" s="378"/>
      <c r="T845" s="378"/>
      <c r="U845" s="378"/>
      <c r="V845" s="378"/>
      <c r="W845" s="378"/>
      <c r="X845" s="378"/>
      <c r="Y845" s="378"/>
      <c r="Z845" s="378"/>
      <c r="AA845" s="378"/>
      <c r="AB845" s="378"/>
      <c r="AC845" s="378"/>
      <c r="AD845" s="378"/>
      <c r="AE845" s="378"/>
      <c r="AF845" s="378"/>
    </row>
    <row r="846" spans="3:32" s="377" customFormat="1" ht="20" customHeight="1" x14ac:dyDescent="0.25">
      <c r="C846" s="355"/>
      <c r="D846" s="396"/>
      <c r="E846" s="396"/>
      <c r="F846" s="396"/>
      <c r="G846" s="401"/>
      <c r="H846" s="401"/>
      <c r="I846" s="401"/>
      <c r="J846" s="401"/>
      <c r="K846" s="398"/>
      <c r="L846" s="399"/>
      <c r="M846" s="399"/>
      <c r="O846" s="378"/>
      <c r="P846" s="378"/>
      <c r="Q846" s="378"/>
      <c r="R846" s="378"/>
      <c r="S846" s="378"/>
      <c r="T846" s="378"/>
      <c r="U846" s="378"/>
      <c r="V846" s="378"/>
      <c r="W846" s="378"/>
      <c r="X846" s="378"/>
      <c r="Y846" s="378"/>
      <c r="Z846" s="378"/>
      <c r="AA846" s="378"/>
      <c r="AB846" s="378"/>
      <c r="AC846" s="378"/>
      <c r="AD846" s="378"/>
      <c r="AE846" s="378"/>
      <c r="AF846" s="378"/>
    </row>
    <row r="847" spans="3:32" s="377" customFormat="1" ht="20" customHeight="1" x14ac:dyDescent="0.25">
      <c r="C847" s="355"/>
      <c r="D847" s="396"/>
      <c r="E847" s="396"/>
      <c r="F847" s="396"/>
      <c r="G847" s="401"/>
      <c r="H847" s="401"/>
      <c r="I847" s="401"/>
      <c r="J847" s="401"/>
      <c r="K847" s="398"/>
      <c r="L847" s="399"/>
      <c r="M847" s="399"/>
      <c r="O847" s="378"/>
      <c r="P847" s="378"/>
      <c r="Q847" s="378"/>
      <c r="R847" s="378"/>
      <c r="S847" s="378"/>
      <c r="T847" s="378"/>
      <c r="U847" s="378"/>
      <c r="V847" s="378"/>
      <c r="W847" s="378"/>
      <c r="X847" s="378"/>
      <c r="Y847" s="378"/>
      <c r="Z847" s="378"/>
      <c r="AA847" s="378"/>
      <c r="AB847" s="378"/>
      <c r="AC847" s="378"/>
      <c r="AD847" s="378"/>
      <c r="AE847" s="378"/>
      <c r="AF847" s="378"/>
    </row>
    <row r="848" spans="3:32" s="377" customFormat="1" ht="20" customHeight="1" x14ac:dyDescent="0.25">
      <c r="C848" s="355"/>
      <c r="D848" s="396"/>
      <c r="E848" s="396"/>
      <c r="F848" s="396"/>
      <c r="G848" s="401"/>
      <c r="H848" s="401"/>
      <c r="I848" s="401"/>
      <c r="J848" s="401"/>
      <c r="K848" s="398"/>
      <c r="L848" s="399"/>
      <c r="M848" s="399"/>
      <c r="O848" s="378"/>
      <c r="P848" s="378"/>
      <c r="Q848" s="378"/>
      <c r="R848" s="378"/>
      <c r="S848" s="378"/>
      <c r="T848" s="378"/>
      <c r="U848" s="378"/>
      <c r="V848" s="378"/>
      <c r="W848" s="378"/>
      <c r="X848" s="378"/>
      <c r="Y848" s="378"/>
      <c r="Z848" s="378"/>
      <c r="AA848" s="378"/>
      <c r="AB848" s="378"/>
      <c r="AC848" s="378"/>
      <c r="AD848" s="378"/>
      <c r="AE848" s="378"/>
      <c r="AF848" s="378"/>
    </row>
    <row r="849" spans="3:32" s="377" customFormat="1" ht="20" customHeight="1" x14ac:dyDescent="0.25">
      <c r="C849" s="355"/>
      <c r="D849" s="396"/>
      <c r="E849" s="396"/>
      <c r="F849" s="396"/>
      <c r="G849" s="401"/>
      <c r="H849" s="401"/>
      <c r="I849" s="401"/>
      <c r="J849" s="401"/>
      <c r="K849" s="398"/>
      <c r="L849" s="399"/>
      <c r="M849" s="399"/>
      <c r="O849" s="378"/>
      <c r="P849" s="378"/>
      <c r="Q849" s="378"/>
      <c r="R849" s="378"/>
      <c r="S849" s="378"/>
      <c r="T849" s="378"/>
      <c r="U849" s="378"/>
      <c r="V849" s="378"/>
      <c r="W849" s="378"/>
      <c r="X849" s="378"/>
      <c r="Y849" s="378"/>
      <c r="Z849" s="378"/>
      <c r="AA849" s="378"/>
      <c r="AB849" s="378"/>
      <c r="AC849" s="378"/>
      <c r="AD849" s="378"/>
      <c r="AE849" s="378"/>
      <c r="AF849" s="378"/>
    </row>
    <row r="850" spans="3:32" s="377" customFormat="1" ht="20" customHeight="1" x14ac:dyDescent="0.25">
      <c r="C850" s="355"/>
      <c r="D850" s="396"/>
      <c r="E850" s="396"/>
      <c r="F850" s="396"/>
      <c r="G850" s="401"/>
      <c r="H850" s="401"/>
      <c r="I850" s="401"/>
      <c r="J850" s="401"/>
      <c r="K850" s="398"/>
      <c r="L850" s="399"/>
      <c r="M850" s="399"/>
      <c r="O850" s="378"/>
      <c r="P850" s="378"/>
      <c r="Q850" s="378"/>
      <c r="R850" s="378"/>
      <c r="S850" s="378"/>
      <c r="T850" s="378"/>
      <c r="U850" s="378"/>
      <c r="V850" s="378"/>
      <c r="W850" s="378"/>
      <c r="X850" s="378"/>
      <c r="Y850" s="378"/>
      <c r="Z850" s="378"/>
      <c r="AA850" s="378"/>
      <c r="AB850" s="378"/>
      <c r="AC850" s="378"/>
      <c r="AD850" s="378"/>
      <c r="AE850" s="378"/>
      <c r="AF850" s="378"/>
    </row>
    <row r="851" spans="3:32" s="377" customFormat="1" ht="20" customHeight="1" x14ac:dyDescent="0.25">
      <c r="C851" s="355"/>
      <c r="D851" s="396"/>
      <c r="E851" s="396"/>
      <c r="F851" s="396"/>
      <c r="G851" s="401"/>
      <c r="H851" s="401"/>
      <c r="I851" s="401"/>
      <c r="J851" s="401"/>
      <c r="K851" s="398"/>
      <c r="L851" s="399"/>
      <c r="M851" s="399"/>
      <c r="O851" s="378"/>
      <c r="P851" s="378"/>
      <c r="Q851" s="378"/>
      <c r="R851" s="378"/>
      <c r="S851" s="378"/>
      <c r="T851" s="378"/>
      <c r="U851" s="378"/>
      <c r="V851" s="378"/>
      <c r="W851" s="378"/>
      <c r="X851" s="378"/>
      <c r="Y851" s="378"/>
      <c r="Z851" s="378"/>
      <c r="AA851" s="378"/>
      <c r="AB851" s="378"/>
      <c r="AC851" s="378"/>
      <c r="AD851" s="378"/>
      <c r="AE851" s="378"/>
      <c r="AF851" s="378"/>
    </row>
    <row r="852" spans="3:32" s="377" customFormat="1" ht="20" customHeight="1" x14ac:dyDescent="0.25">
      <c r="C852" s="355"/>
      <c r="D852" s="396"/>
      <c r="E852" s="396"/>
      <c r="F852" s="396"/>
      <c r="G852" s="401"/>
      <c r="H852" s="401"/>
      <c r="I852" s="401"/>
      <c r="J852" s="401"/>
      <c r="K852" s="398"/>
      <c r="L852" s="399"/>
      <c r="M852" s="399"/>
      <c r="O852" s="378"/>
      <c r="P852" s="378"/>
      <c r="Q852" s="378"/>
      <c r="R852" s="378"/>
      <c r="S852" s="378"/>
      <c r="T852" s="378"/>
      <c r="U852" s="378"/>
      <c r="V852" s="378"/>
      <c r="W852" s="378"/>
      <c r="X852" s="378"/>
      <c r="Y852" s="378"/>
      <c r="Z852" s="378"/>
      <c r="AA852" s="378"/>
      <c r="AB852" s="378"/>
      <c r="AC852" s="378"/>
      <c r="AD852" s="378"/>
      <c r="AE852" s="378"/>
      <c r="AF852" s="378"/>
    </row>
    <row r="853" spans="3:32" s="377" customFormat="1" ht="20" customHeight="1" x14ac:dyDescent="0.25">
      <c r="C853" s="355"/>
      <c r="D853" s="396"/>
      <c r="E853" s="396"/>
      <c r="F853" s="396"/>
      <c r="G853" s="401"/>
      <c r="H853" s="401"/>
      <c r="I853" s="401"/>
      <c r="J853" s="401"/>
      <c r="K853" s="398"/>
      <c r="L853" s="399"/>
      <c r="M853" s="399"/>
      <c r="O853" s="378"/>
      <c r="P853" s="378"/>
      <c r="Q853" s="378"/>
      <c r="R853" s="378"/>
      <c r="S853" s="378"/>
      <c r="T853" s="378"/>
      <c r="U853" s="378"/>
      <c r="V853" s="378"/>
      <c r="W853" s="378"/>
      <c r="X853" s="378"/>
      <c r="Y853" s="378"/>
      <c r="Z853" s="378"/>
      <c r="AA853" s="378"/>
      <c r="AB853" s="378"/>
      <c r="AC853" s="378"/>
      <c r="AD853" s="378"/>
      <c r="AE853" s="378"/>
      <c r="AF853" s="378"/>
    </row>
    <row r="854" spans="3:32" s="377" customFormat="1" ht="20" customHeight="1" x14ac:dyDescent="0.25">
      <c r="C854" s="355"/>
      <c r="D854" s="396"/>
      <c r="E854" s="396"/>
      <c r="F854" s="396"/>
      <c r="G854" s="401"/>
      <c r="H854" s="401"/>
      <c r="I854" s="401"/>
      <c r="J854" s="401"/>
      <c r="K854" s="398"/>
      <c r="L854" s="399"/>
      <c r="M854" s="399"/>
      <c r="O854" s="378"/>
      <c r="P854" s="378"/>
      <c r="Q854" s="378"/>
      <c r="R854" s="378"/>
      <c r="S854" s="378"/>
      <c r="T854" s="378"/>
      <c r="U854" s="378"/>
      <c r="V854" s="378"/>
      <c r="W854" s="378"/>
      <c r="X854" s="378"/>
      <c r="Y854" s="378"/>
      <c r="Z854" s="378"/>
      <c r="AA854" s="378"/>
      <c r="AB854" s="378"/>
      <c r="AC854" s="378"/>
      <c r="AD854" s="378"/>
      <c r="AE854" s="378"/>
      <c r="AF854" s="378"/>
    </row>
    <row r="855" spans="3:32" s="377" customFormat="1" ht="20" customHeight="1" x14ac:dyDescent="0.25">
      <c r="C855" s="355"/>
      <c r="D855" s="396"/>
      <c r="E855" s="396"/>
      <c r="F855" s="396"/>
      <c r="G855" s="401"/>
      <c r="H855" s="401"/>
      <c r="I855" s="401"/>
      <c r="J855" s="401"/>
      <c r="K855" s="398"/>
      <c r="L855" s="399"/>
      <c r="M855" s="399"/>
      <c r="O855" s="378"/>
      <c r="P855" s="378"/>
      <c r="Q855" s="378"/>
      <c r="R855" s="378"/>
      <c r="S855" s="378"/>
      <c r="T855" s="378"/>
      <c r="U855" s="378"/>
      <c r="V855" s="378"/>
      <c r="W855" s="378"/>
      <c r="X855" s="378"/>
      <c r="Y855" s="378"/>
      <c r="Z855" s="378"/>
      <c r="AA855" s="378"/>
      <c r="AB855" s="378"/>
      <c r="AC855" s="378"/>
      <c r="AD855" s="378"/>
      <c r="AE855" s="378"/>
      <c r="AF855" s="378"/>
    </row>
    <row r="856" spans="3:32" s="377" customFormat="1" ht="20" customHeight="1" x14ac:dyDescent="0.25">
      <c r="C856" s="355"/>
      <c r="D856" s="396"/>
      <c r="E856" s="396"/>
      <c r="F856" s="396"/>
      <c r="G856" s="401"/>
      <c r="H856" s="401"/>
      <c r="I856" s="401"/>
      <c r="J856" s="401"/>
      <c r="K856" s="398"/>
      <c r="L856" s="399"/>
      <c r="M856" s="399"/>
      <c r="O856" s="378"/>
      <c r="P856" s="378"/>
      <c r="Q856" s="378"/>
      <c r="R856" s="378"/>
      <c r="S856" s="378"/>
      <c r="T856" s="378"/>
      <c r="U856" s="378"/>
      <c r="V856" s="378"/>
      <c r="W856" s="378"/>
      <c r="X856" s="378"/>
      <c r="Y856" s="378"/>
      <c r="Z856" s="378"/>
      <c r="AA856" s="378"/>
      <c r="AB856" s="378"/>
      <c r="AC856" s="378"/>
      <c r="AD856" s="378"/>
      <c r="AE856" s="378"/>
      <c r="AF856" s="378"/>
    </row>
    <row r="857" spans="3:32" s="377" customFormat="1" ht="20" customHeight="1" x14ac:dyDescent="0.25">
      <c r="C857" s="355"/>
      <c r="D857" s="396"/>
      <c r="E857" s="396"/>
      <c r="F857" s="396"/>
      <c r="G857" s="401"/>
      <c r="H857" s="401"/>
      <c r="I857" s="401"/>
      <c r="J857" s="401"/>
      <c r="K857" s="398"/>
      <c r="L857" s="399"/>
      <c r="M857" s="399"/>
      <c r="O857" s="378"/>
      <c r="P857" s="378"/>
      <c r="Q857" s="378"/>
      <c r="R857" s="378"/>
      <c r="S857" s="378"/>
      <c r="T857" s="378"/>
      <c r="U857" s="378"/>
      <c r="V857" s="378"/>
      <c r="W857" s="378"/>
      <c r="X857" s="378"/>
      <c r="Y857" s="378"/>
      <c r="Z857" s="378"/>
      <c r="AA857" s="378"/>
      <c r="AB857" s="378"/>
      <c r="AC857" s="378"/>
      <c r="AD857" s="378"/>
      <c r="AE857" s="378"/>
      <c r="AF857" s="378"/>
    </row>
    <row r="858" spans="3:32" s="377" customFormat="1" ht="20" customHeight="1" x14ac:dyDescent="0.25">
      <c r="C858" s="355"/>
      <c r="D858" s="396"/>
      <c r="E858" s="396"/>
      <c r="F858" s="396"/>
      <c r="G858" s="401"/>
      <c r="H858" s="401"/>
      <c r="I858" s="401"/>
      <c r="J858" s="401"/>
      <c r="K858" s="398"/>
      <c r="L858" s="399"/>
      <c r="M858" s="399"/>
      <c r="O858" s="378"/>
      <c r="P858" s="378"/>
      <c r="Q858" s="378"/>
      <c r="R858" s="378"/>
      <c r="S858" s="378"/>
      <c r="T858" s="378"/>
      <c r="U858" s="378"/>
      <c r="V858" s="378"/>
      <c r="W858" s="378"/>
      <c r="X858" s="378"/>
      <c r="Y858" s="378"/>
      <c r="Z858" s="378"/>
      <c r="AA858" s="378"/>
      <c r="AB858" s="378"/>
      <c r="AC858" s="378"/>
      <c r="AD858" s="378"/>
      <c r="AE858" s="378"/>
      <c r="AF858" s="378"/>
    </row>
    <row r="859" spans="3:32" s="377" customFormat="1" ht="20" customHeight="1" x14ac:dyDescent="0.25">
      <c r="C859" s="355"/>
      <c r="D859" s="396"/>
      <c r="E859" s="396"/>
      <c r="F859" s="396"/>
      <c r="G859" s="401"/>
      <c r="H859" s="401"/>
      <c r="I859" s="401"/>
      <c r="J859" s="401"/>
      <c r="K859" s="398"/>
      <c r="L859" s="400"/>
      <c r="M859" s="399"/>
      <c r="O859" s="378"/>
      <c r="P859" s="378"/>
      <c r="Q859" s="378"/>
      <c r="R859" s="378"/>
      <c r="S859" s="378"/>
      <c r="T859" s="378"/>
      <c r="U859" s="378"/>
      <c r="V859" s="378"/>
      <c r="W859" s="378"/>
      <c r="X859" s="378"/>
      <c r="Y859" s="378"/>
      <c r="Z859" s="378"/>
      <c r="AA859" s="378"/>
      <c r="AB859" s="378"/>
      <c r="AC859" s="378"/>
      <c r="AD859" s="378"/>
      <c r="AE859" s="378"/>
      <c r="AF859" s="378"/>
    </row>
    <row r="860" spans="3:32" s="377" customFormat="1" ht="20" customHeight="1" x14ac:dyDescent="0.25">
      <c r="C860" s="355"/>
      <c r="D860" s="396"/>
      <c r="E860" s="396"/>
      <c r="F860" s="396"/>
      <c r="G860" s="401"/>
      <c r="H860" s="401"/>
      <c r="I860" s="401"/>
      <c r="J860" s="401"/>
      <c r="K860" s="398"/>
      <c r="L860" s="400"/>
      <c r="M860" s="399"/>
      <c r="O860" s="378"/>
      <c r="P860" s="378"/>
      <c r="Q860" s="378"/>
      <c r="R860" s="378"/>
      <c r="S860" s="378"/>
      <c r="T860" s="378"/>
      <c r="U860" s="378"/>
      <c r="V860" s="378"/>
      <c r="W860" s="378"/>
      <c r="X860" s="378"/>
      <c r="Y860" s="378"/>
      <c r="Z860" s="378"/>
      <c r="AA860" s="378"/>
      <c r="AB860" s="378"/>
      <c r="AC860" s="378"/>
      <c r="AD860" s="378"/>
      <c r="AE860" s="378"/>
      <c r="AF860" s="378"/>
    </row>
    <row r="861" spans="3:32" s="377" customFormat="1" ht="20" customHeight="1" x14ac:dyDescent="0.25">
      <c r="C861" s="355"/>
      <c r="D861" s="396"/>
      <c r="E861" s="396"/>
      <c r="F861" s="396"/>
      <c r="G861" s="401"/>
      <c r="H861" s="401"/>
      <c r="I861" s="401"/>
      <c r="J861" s="401"/>
      <c r="K861" s="398"/>
      <c r="L861" s="400"/>
      <c r="M861" s="399"/>
      <c r="O861" s="378"/>
      <c r="P861" s="378"/>
      <c r="Q861" s="378"/>
      <c r="R861" s="378"/>
      <c r="S861" s="378"/>
      <c r="T861" s="378"/>
      <c r="U861" s="378"/>
      <c r="V861" s="378"/>
      <c r="W861" s="378"/>
      <c r="X861" s="378"/>
      <c r="Y861" s="378"/>
      <c r="Z861" s="378"/>
      <c r="AA861" s="378"/>
      <c r="AB861" s="378"/>
      <c r="AC861" s="378"/>
      <c r="AD861" s="378"/>
      <c r="AE861" s="378"/>
      <c r="AF861" s="378"/>
    </row>
    <row r="862" spans="3:32" s="377" customFormat="1" ht="20" customHeight="1" x14ac:dyDescent="0.25">
      <c r="C862" s="355"/>
      <c r="D862" s="396"/>
      <c r="E862" s="396"/>
      <c r="F862" s="396"/>
      <c r="G862" s="401"/>
      <c r="H862" s="401"/>
      <c r="I862" s="401"/>
      <c r="J862" s="401"/>
      <c r="K862" s="398"/>
      <c r="L862" s="400"/>
      <c r="M862" s="399"/>
      <c r="O862" s="378"/>
      <c r="P862" s="378"/>
      <c r="Q862" s="378"/>
      <c r="R862" s="378"/>
      <c r="S862" s="378"/>
      <c r="T862" s="378"/>
      <c r="U862" s="378"/>
      <c r="V862" s="378"/>
      <c r="W862" s="378"/>
      <c r="X862" s="378"/>
      <c r="Y862" s="378"/>
      <c r="Z862" s="378"/>
      <c r="AA862" s="378"/>
      <c r="AB862" s="378"/>
      <c r="AC862" s="378"/>
      <c r="AD862" s="378"/>
      <c r="AE862" s="378"/>
      <c r="AF862" s="378"/>
    </row>
    <row r="863" spans="3:32" s="377" customFormat="1" ht="20" customHeight="1" x14ac:dyDescent="0.25">
      <c r="C863" s="355"/>
      <c r="D863" s="396"/>
      <c r="E863" s="396"/>
      <c r="F863" s="396"/>
      <c r="G863" s="401"/>
      <c r="H863" s="401"/>
      <c r="I863" s="401"/>
      <c r="J863" s="401"/>
      <c r="K863" s="398"/>
      <c r="L863" s="400"/>
      <c r="M863" s="399"/>
      <c r="O863" s="378"/>
      <c r="P863" s="378"/>
      <c r="Q863" s="378"/>
      <c r="R863" s="378"/>
      <c r="S863" s="378"/>
      <c r="T863" s="378"/>
      <c r="U863" s="378"/>
      <c r="V863" s="378"/>
      <c r="W863" s="378"/>
      <c r="X863" s="378"/>
      <c r="Y863" s="378"/>
      <c r="Z863" s="378"/>
      <c r="AA863" s="378"/>
      <c r="AB863" s="378"/>
      <c r="AC863" s="378"/>
      <c r="AD863" s="378"/>
      <c r="AE863" s="378"/>
      <c r="AF863" s="378"/>
    </row>
    <row r="864" spans="3:32" s="377" customFormat="1" ht="20" customHeight="1" x14ac:dyDescent="0.25">
      <c r="C864" s="355"/>
      <c r="D864" s="396"/>
      <c r="E864" s="396"/>
      <c r="F864" s="396"/>
      <c r="G864" s="401"/>
      <c r="H864" s="401"/>
      <c r="I864" s="401"/>
      <c r="J864" s="401"/>
      <c r="K864" s="398"/>
      <c r="L864" s="400"/>
      <c r="M864" s="399"/>
      <c r="O864" s="378"/>
      <c r="P864" s="378"/>
      <c r="Q864" s="378"/>
      <c r="R864" s="378"/>
      <c r="S864" s="378"/>
      <c r="T864" s="378"/>
      <c r="U864" s="378"/>
      <c r="V864" s="378"/>
      <c r="W864" s="378"/>
      <c r="X864" s="378"/>
      <c r="Y864" s="378"/>
      <c r="Z864" s="378"/>
      <c r="AA864" s="378"/>
      <c r="AB864" s="378"/>
      <c r="AC864" s="378"/>
      <c r="AD864" s="378"/>
      <c r="AE864" s="378"/>
      <c r="AF864" s="378"/>
    </row>
    <row r="865" spans="3:32" s="377" customFormat="1" ht="20" customHeight="1" x14ac:dyDescent="0.25">
      <c r="C865" s="355"/>
      <c r="D865" s="396"/>
      <c r="E865" s="396"/>
      <c r="F865" s="396"/>
      <c r="G865" s="401"/>
      <c r="H865" s="401"/>
      <c r="I865" s="401"/>
      <c r="J865" s="401"/>
      <c r="K865" s="398"/>
      <c r="L865" s="400"/>
      <c r="M865" s="399"/>
      <c r="O865" s="378"/>
      <c r="P865" s="378"/>
      <c r="Q865" s="378"/>
      <c r="R865" s="378"/>
      <c r="S865" s="378"/>
      <c r="T865" s="378"/>
      <c r="U865" s="378"/>
      <c r="V865" s="378"/>
      <c r="W865" s="378"/>
      <c r="X865" s="378"/>
      <c r="Y865" s="378"/>
      <c r="Z865" s="378"/>
      <c r="AA865" s="378"/>
      <c r="AB865" s="378"/>
      <c r="AC865" s="378"/>
      <c r="AD865" s="378"/>
      <c r="AE865" s="378"/>
      <c r="AF865" s="378"/>
    </row>
    <row r="866" spans="3:32" s="377" customFormat="1" ht="20" customHeight="1" x14ac:dyDescent="0.25">
      <c r="C866" s="355"/>
      <c r="D866" s="396"/>
      <c r="E866" s="396"/>
      <c r="F866" s="396"/>
      <c r="G866" s="401"/>
      <c r="H866" s="401"/>
      <c r="I866" s="401"/>
      <c r="J866" s="401"/>
      <c r="K866" s="398"/>
      <c r="L866" s="399"/>
      <c r="M866" s="399"/>
      <c r="O866" s="378"/>
      <c r="P866" s="378"/>
      <c r="Q866" s="378"/>
      <c r="R866" s="378"/>
      <c r="S866" s="378"/>
      <c r="T866" s="378"/>
      <c r="U866" s="378"/>
      <c r="V866" s="378"/>
      <c r="W866" s="378"/>
      <c r="X866" s="378"/>
      <c r="Y866" s="378"/>
      <c r="Z866" s="378"/>
      <c r="AA866" s="378"/>
      <c r="AB866" s="378"/>
      <c r="AC866" s="378"/>
      <c r="AD866" s="378"/>
      <c r="AE866" s="378"/>
      <c r="AF866" s="378"/>
    </row>
    <row r="867" spans="3:32" s="377" customFormat="1" ht="20" customHeight="1" x14ac:dyDescent="0.25">
      <c r="C867" s="355"/>
      <c r="D867" s="396"/>
      <c r="E867" s="396"/>
      <c r="F867" s="396"/>
      <c r="G867" s="401"/>
      <c r="H867" s="401"/>
      <c r="I867" s="401"/>
      <c r="J867" s="401"/>
      <c r="K867" s="398"/>
      <c r="L867" s="399"/>
      <c r="M867" s="399"/>
      <c r="O867" s="378"/>
      <c r="P867" s="378"/>
      <c r="Q867" s="378"/>
      <c r="R867" s="378"/>
      <c r="S867" s="378"/>
      <c r="T867" s="378"/>
      <c r="U867" s="378"/>
      <c r="V867" s="378"/>
      <c r="W867" s="378"/>
      <c r="X867" s="378"/>
      <c r="Y867" s="378"/>
      <c r="Z867" s="378"/>
      <c r="AA867" s="378"/>
      <c r="AB867" s="378"/>
      <c r="AC867" s="378"/>
      <c r="AD867" s="378"/>
      <c r="AE867" s="378"/>
      <c r="AF867" s="378"/>
    </row>
    <row r="868" spans="3:32" s="377" customFormat="1" ht="20" customHeight="1" x14ac:dyDescent="0.25">
      <c r="C868" s="355"/>
      <c r="D868" s="396"/>
      <c r="E868" s="396"/>
      <c r="F868" s="396"/>
      <c r="G868" s="401"/>
      <c r="H868" s="401"/>
      <c r="I868" s="401"/>
      <c r="J868" s="401"/>
      <c r="K868" s="398"/>
      <c r="L868" s="399"/>
      <c r="M868" s="399"/>
      <c r="O868" s="378"/>
      <c r="P868" s="378"/>
      <c r="Q868" s="378"/>
      <c r="R868" s="378"/>
      <c r="S868" s="378"/>
      <c r="T868" s="378"/>
      <c r="U868" s="378"/>
      <c r="V868" s="378"/>
      <c r="W868" s="378"/>
      <c r="X868" s="378"/>
      <c r="Y868" s="378"/>
      <c r="Z868" s="378"/>
      <c r="AA868" s="378"/>
      <c r="AB868" s="378"/>
      <c r="AC868" s="378"/>
      <c r="AD868" s="378"/>
      <c r="AE868" s="378"/>
      <c r="AF868" s="378"/>
    </row>
    <row r="869" spans="3:32" s="377" customFormat="1" ht="20" customHeight="1" x14ac:dyDescent="0.25">
      <c r="C869" s="355"/>
      <c r="D869" s="396"/>
      <c r="E869" s="396"/>
      <c r="F869" s="396"/>
      <c r="G869" s="401"/>
      <c r="H869" s="401"/>
      <c r="I869" s="401"/>
      <c r="J869" s="401"/>
      <c r="K869" s="398"/>
      <c r="L869" s="399"/>
      <c r="M869" s="399"/>
      <c r="O869" s="378"/>
      <c r="P869" s="378"/>
      <c r="Q869" s="378"/>
      <c r="R869" s="378"/>
      <c r="S869" s="378"/>
      <c r="T869" s="378"/>
      <c r="U869" s="378"/>
      <c r="V869" s="378"/>
      <c r="W869" s="378"/>
      <c r="X869" s="378"/>
      <c r="Y869" s="378"/>
      <c r="Z869" s="378"/>
      <c r="AA869" s="378"/>
      <c r="AB869" s="378"/>
      <c r="AC869" s="378"/>
      <c r="AD869" s="378"/>
      <c r="AE869" s="378"/>
      <c r="AF869" s="378"/>
    </row>
    <row r="870" spans="3:32" s="377" customFormat="1" ht="20" customHeight="1" x14ac:dyDescent="0.25">
      <c r="C870" s="355"/>
      <c r="D870" s="396"/>
      <c r="E870" s="396"/>
      <c r="F870" s="396"/>
      <c r="G870" s="401"/>
      <c r="H870" s="401"/>
      <c r="I870" s="401"/>
      <c r="J870" s="401"/>
      <c r="K870" s="398"/>
      <c r="L870" s="399"/>
      <c r="M870" s="399"/>
      <c r="O870" s="378"/>
      <c r="P870" s="378"/>
      <c r="Q870" s="378"/>
      <c r="R870" s="378"/>
      <c r="S870" s="378"/>
      <c r="T870" s="378"/>
      <c r="U870" s="378"/>
      <c r="V870" s="378"/>
      <c r="W870" s="378"/>
      <c r="X870" s="378"/>
      <c r="Y870" s="378"/>
      <c r="Z870" s="378"/>
      <c r="AA870" s="378"/>
      <c r="AB870" s="378"/>
      <c r="AC870" s="378"/>
      <c r="AD870" s="378"/>
      <c r="AE870" s="378"/>
      <c r="AF870" s="378"/>
    </row>
    <row r="871" spans="3:32" s="377" customFormat="1" ht="20" customHeight="1" x14ac:dyDescent="0.25">
      <c r="C871" s="355"/>
      <c r="D871" s="396"/>
      <c r="E871" s="396"/>
      <c r="F871" s="396"/>
      <c r="G871" s="401"/>
      <c r="H871" s="401"/>
      <c r="I871" s="401"/>
      <c r="J871" s="401"/>
      <c r="K871" s="398"/>
      <c r="L871" s="399"/>
      <c r="M871" s="399"/>
      <c r="O871" s="378"/>
      <c r="P871" s="378"/>
      <c r="Q871" s="378"/>
      <c r="R871" s="378"/>
      <c r="S871" s="378"/>
      <c r="T871" s="378"/>
      <c r="U871" s="378"/>
      <c r="V871" s="378"/>
      <c r="W871" s="378"/>
      <c r="X871" s="378"/>
      <c r="Y871" s="378"/>
      <c r="Z871" s="378"/>
      <c r="AA871" s="378"/>
      <c r="AB871" s="378"/>
      <c r="AC871" s="378"/>
      <c r="AD871" s="378"/>
      <c r="AE871" s="378"/>
      <c r="AF871" s="378"/>
    </row>
    <row r="872" spans="3:32" s="377" customFormat="1" ht="20" customHeight="1" x14ac:dyDescent="0.25">
      <c r="C872" s="355"/>
      <c r="D872" s="396"/>
      <c r="E872" s="396"/>
      <c r="F872" s="396"/>
      <c r="G872" s="401"/>
      <c r="H872" s="401"/>
      <c r="I872" s="401"/>
      <c r="J872" s="401"/>
      <c r="K872" s="398"/>
      <c r="L872" s="399"/>
      <c r="M872" s="399"/>
      <c r="O872" s="378"/>
      <c r="P872" s="378"/>
      <c r="Q872" s="378"/>
      <c r="R872" s="378"/>
      <c r="S872" s="378"/>
      <c r="T872" s="378"/>
      <c r="U872" s="378"/>
      <c r="V872" s="378"/>
      <c r="W872" s="378"/>
      <c r="X872" s="378"/>
      <c r="Y872" s="378"/>
      <c r="Z872" s="378"/>
      <c r="AA872" s="378"/>
      <c r="AB872" s="378"/>
      <c r="AC872" s="378"/>
      <c r="AD872" s="378"/>
      <c r="AE872" s="378"/>
      <c r="AF872" s="378"/>
    </row>
    <row r="873" spans="3:32" s="377" customFormat="1" ht="20" customHeight="1" x14ac:dyDescent="0.25">
      <c r="C873" s="355"/>
      <c r="D873" s="396"/>
      <c r="E873" s="396"/>
      <c r="F873" s="396"/>
      <c r="G873" s="401"/>
      <c r="H873" s="401"/>
      <c r="I873" s="401"/>
      <c r="J873" s="401"/>
      <c r="K873" s="398"/>
      <c r="L873" s="399"/>
      <c r="M873" s="399"/>
      <c r="O873" s="378"/>
      <c r="P873" s="378"/>
      <c r="Q873" s="378"/>
      <c r="R873" s="378"/>
      <c r="S873" s="378"/>
      <c r="T873" s="378"/>
      <c r="U873" s="378"/>
      <c r="V873" s="378"/>
      <c r="W873" s="378"/>
      <c r="X873" s="378"/>
      <c r="Y873" s="378"/>
      <c r="Z873" s="378"/>
      <c r="AA873" s="378"/>
      <c r="AB873" s="378"/>
      <c r="AC873" s="378"/>
      <c r="AD873" s="378"/>
      <c r="AE873" s="378"/>
      <c r="AF873" s="378"/>
    </row>
    <row r="874" spans="3:32" s="377" customFormat="1" ht="20" customHeight="1" x14ac:dyDescent="0.25">
      <c r="C874" s="355"/>
      <c r="D874" s="396"/>
      <c r="E874" s="396"/>
      <c r="F874" s="396"/>
      <c r="G874" s="401"/>
      <c r="H874" s="401"/>
      <c r="I874" s="401"/>
      <c r="J874" s="401"/>
      <c r="K874" s="398"/>
      <c r="L874" s="399"/>
      <c r="M874" s="399"/>
      <c r="O874" s="378"/>
      <c r="P874" s="378"/>
      <c r="Q874" s="378"/>
      <c r="R874" s="378"/>
      <c r="S874" s="378"/>
      <c r="T874" s="378"/>
      <c r="U874" s="378"/>
      <c r="V874" s="378"/>
      <c r="W874" s="378"/>
      <c r="X874" s="378"/>
      <c r="Y874" s="378"/>
      <c r="Z874" s="378"/>
      <c r="AA874" s="378"/>
      <c r="AB874" s="378"/>
      <c r="AC874" s="378"/>
      <c r="AD874" s="378"/>
      <c r="AE874" s="378"/>
      <c r="AF874" s="378"/>
    </row>
    <row r="875" spans="3:32" s="377" customFormat="1" ht="20" customHeight="1" x14ac:dyDescent="0.25">
      <c r="C875" s="355"/>
      <c r="D875" s="396"/>
      <c r="E875" s="396"/>
      <c r="F875" s="396"/>
      <c r="G875" s="401"/>
      <c r="H875" s="401"/>
      <c r="I875" s="401"/>
      <c r="J875" s="401"/>
      <c r="K875" s="398"/>
      <c r="L875" s="399"/>
      <c r="M875" s="399"/>
      <c r="O875" s="378"/>
      <c r="P875" s="378"/>
      <c r="Q875" s="378"/>
      <c r="R875" s="378"/>
      <c r="S875" s="378"/>
      <c r="T875" s="378"/>
      <c r="U875" s="378"/>
      <c r="V875" s="378"/>
      <c r="W875" s="378"/>
      <c r="X875" s="378"/>
      <c r="Y875" s="378"/>
      <c r="Z875" s="378"/>
      <c r="AA875" s="378"/>
      <c r="AB875" s="378"/>
      <c r="AC875" s="378"/>
      <c r="AD875" s="378"/>
      <c r="AE875" s="378"/>
      <c r="AF875" s="378"/>
    </row>
    <row r="876" spans="3:32" s="377" customFormat="1" ht="20" customHeight="1" x14ac:dyDescent="0.25">
      <c r="C876" s="355"/>
      <c r="D876" s="396"/>
      <c r="E876" s="396"/>
      <c r="F876" s="396"/>
      <c r="G876" s="401"/>
      <c r="H876" s="401"/>
      <c r="I876" s="401"/>
      <c r="J876" s="401"/>
      <c r="K876" s="398"/>
      <c r="L876" s="399"/>
      <c r="M876" s="399"/>
      <c r="O876" s="378"/>
      <c r="P876" s="378"/>
      <c r="Q876" s="378"/>
      <c r="R876" s="378"/>
      <c r="S876" s="378"/>
      <c r="T876" s="378"/>
      <c r="U876" s="378"/>
      <c r="V876" s="378"/>
      <c r="W876" s="378"/>
      <c r="X876" s="378"/>
      <c r="Y876" s="378"/>
      <c r="Z876" s="378"/>
      <c r="AA876" s="378"/>
      <c r="AB876" s="378"/>
      <c r="AC876" s="378"/>
      <c r="AD876" s="378"/>
      <c r="AE876" s="378"/>
      <c r="AF876" s="378"/>
    </row>
    <row r="877" spans="3:32" s="377" customFormat="1" ht="20" customHeight="1" x14ac:dyDescent="0.25">
      <c r="C877" s="355"/>
      <c r="D877" s="396"/>
      <c r="E877" s="396"/>
      <c r="F877" s="396"/>
      <c r="G877" s="401"/>
      <c r="H877" s="401"/>
      <c r="I877" s="401"/>
      <c r="J877" s="401"/>
      <c r="K877" s="398"/>
      <c r="L877" s="399"/>
      <c r="M877" s="399"/>
      <c r="O877" s="378"/>
      <c r="P877" s="378"/>
      <c r="Q877" s="378"/>
      <c r="R877" s="378"/>
      <c r="S877" s="378"/>
      <c r="T877" s="378"/>
      <c r="U877" s="378"/>
      <c r="V877" s="378"/>
      <c r="W877" s="378"/>
      <c r="X877" s="378"/>
      <c r="Y877" s="378"/>
      <c r="Z877" s="378"/>
      <c r="AA877" s="378"/>
      <c r="AB877" s="378"/>
      <c r="AC877" s="378"/>
      <c r="AD877" s="378"/>
      <c r="AE877" s="378"/>
      <c r="AF877" s="378"/>
    </row>
    <row r="878" spans="3:32" s="377" customFormat="1" ht="20" customHeight="1" x14ac:dyDescent="0.25">
      <c r="C878" s="355"/>
      <c r="D878" s="396"/>
      <c r="E878" s="396"/>
      <c r="F878" s="396"/>
      <c r="G878" s="401"/>
      <c r="H878" s="401"/>
      <c r="I878" s="401"/>
      <c r="J878" s="401"/>
      <c r="K878" s="398"/>
      <c r="L878" s="399"/>
      <c r="M878" s="399"/>
      <c r="O878" s="378"/>
      <c r="P878" s="378"/>
      <c r="Q878" s="378"/>
      <c r="R878" s="378"/>
      <c r="S878" s="378"/>
      <c r="T878" s="378"/>
      <c r="U878" s="378"/>
      <c r="V878" s="378"/>
      <c r="W878" s="378"/>
      <c r="X878" s="378"/>
      <c r="Y878" s="378"/>
      <c r="Z878" s="378"/>
      <c r="AA878" s="378"/>
      <c r="AB878" s="378"/>
      <c r="AC878" s="378"/>
      <c r="AD878" s="378"/>
      <c r="AE878" s="378"/>
      <c r="AF878" s="378"/>
    </row>
    <row r="879" spans="3:32" s="377" customFormat="1" ht="20" customHeight="1" x14ac:dyDescent="0.25">
      <c r="C879" s="355"/>
      <c r="D879" s="396"/>
      <c r="E879" s="396"/>
      <c r="F879" s="396"/>
      <c r="G879" s="401"/>
      <c r="H879" s="401"/>
      <c r="I879" s="401"/>
      <c r="J879" s="401"/>
      <c r="K879" s="398"/>
      <c r="L879" s="399"/>
      <c r="M879" s="399"/>
      <c r="O879" s="378"/>
      <c r="P879" s="378"/>
      <c r="Q879" s="378"/>
      <c r="R879" s="378"/>
      <c r="S879" s="378"/>
      <c r="T879" s="378"/>
      <c r="U879" s="378"/>
      <c r="V879" s="378"/>
      <c r="W879" s="378"/>
      <c r="X879" s="378"/>
      <c r="Y879" s="378"/>
      <c r="Z879" s="378"/>
      <c r="AA879" s="378"/>
      <c r="AB879" s="378"/>
      <c r="AC879" s="378"/>
      <c r="AD879" s="378"/>
      <c r="AE879" s="378"/>
      <c r="AF879" s="378"/>
    </row>
    <row r="880" spans="3:32" s="377" customFormat="1" ht="20" customHeight="1" x14ac:dyDescent="0.25">
      <c r="C880" s="355"/>
      <c r="D880" s="396"/>
      <c r="E880" s="396"/>
      <c r="F880" s="396"/>
      <c r="G880" s="401"/>
      <c r="H880" s="401"/>
      <c r="I880" s="401"/>
      <c r="J880" s="401"/>
      <c r="K880" s="398"/>
      <c r="L880" s="399"/>
      <c r="M880" s="399"/>
      <c r="O880" s="378"/>
      <c r="P880" s="378"/>
      <c r="Q880" s="378"/>
      <c r="R880" s="378"/>
      <c r="S880" s="378"/>
      <c r="T880" s="378"/>
      <c r="U880" s="378"/>
      <c r="V880" s="378"/>
      <c r="W880" s="378"/>
      <c r="X880" s="378"/>
      <c r="Y880" s="378"/>
      <c r="Z880" s="378"/>
      <c r="AA880" s="378"/>
      <c r="AB880" s="378"/>
      <c r="AC880" s="378"/>
      <c r="AD880" s="378"/>
      <c r="AE880" s="378"/>
      <c r="AF880" s="378"/>
    </row>
    <row r="881" spans="3:32" s="377" customFormat="1" ht="20" customHeight="1" x14ac:dyDescent="0.25">
      <c r="C881" s="355"/>
      <c r="D881" s="396"/>
      <c r="E881" s="396"/>
      <c r="F881" s="396"/>
      <c r="G881" s="401"/>
      <c r="H881" s="401"/>
      <c r="I881" s="401"/>
      <c r="J881" s="401"/>
      <c r="K881" s="398"/>
      <c r="L881" s="399"/>
      <c r="M881" s="399"/>
      <c r="O881" s="378"/>
      <c r="P881" s="378"/>
      <c r="Q881" s="378"/>
      <c r="R881" s="378"/>
      <c r="S881" s="378"/>
      <c r="T881" s="378"/>
      <c r="U881" s="378"/>
      <c r="V881" s="378"/>
      <c r="W881" s="378"/>
      <c r="X881" s="378"/>
      <c r="Y881" s="378"/>
      <c r="Z881" s="378"/>
      <c r="AA881" s="378"/>
      <c r="AB881" s="378"/>
      <c r="AC881" s="378"/>
      <c r="AD881" s="378"/>
      <c r="AE881" s="378"/>
      <c r="AF881" s="378"/>
    </row>
    <row r="882" spans="3:32" s="377" customFormat="1" ht="20" customHeight="1" x14ac:dyDescent="0.25">
      <c r="C882" s="355"/>
      <c r="D882" s="396"/>
      <c r="E882" s="396"/>
      <c r="F882" s="396"/>
      <c r="G882" s="401"/>
      <c r="H882" s="401"/>
      <c r="I882" s="401"/>
      <c r="J882" s="401"/>
      <c r="K882" s="398"/>
      <c r="L882" s="399"/>
      <c r="M882" s="399"/>
      <c r="O882" s="378"/>
      <c r="P882" s="378"/>
      <c r="Q882" s="378"/>
      <c r="R882" s="378"/>
      <c r="S882" s="378"/>
      <c r="T882" s="378"/>
      <c r="U882" s="378"/>
      <c r="V882" s="378"/>
      <c r="W882" s="378"/>
      <c r="X882" s="378"/>
      <c r="Y882" s="378"/>
      <c r="Z882" s="378"/>
      <c r="AA882" s="378"/>
      <c r="AB882" s="378"/>
      <c r="AC882" s="378"/>
      <c r="AD882" s="378"/>
      <c r="AE882" s="378"/>
      <c r="AF882" s="378"/>
    </row>
    <row r="883" spans="3:32" s="377" customFormat="1" ht="20" customHeight="1" x14ac:dyDescent="0.25">
      <c r="C883" s="355"/>
      <c r="D883" s="396"/>
      <c r="E883" s="396"/>
      <c r="F883" s="396"/>
      <c r="G883" s="401"/>
      <c r="H883" s="401"/>
      <c r="I883" s="401"/>
      <c r="J883" s="401"/>
      <c r="K883" s="398"/>
      <c r="L883" s="400"/>
      <c r="M883" s="399"/>
      <c r="O883" s="378"/>
      <c r="P883" s="378"/>
      <c r="Q883" s="378"/>
      <c r="R883" s="378"/>
      <c r="S883" s="378"/>
      <c r="T883" s="378"/>
      <c r="U883" s="378"/>
      <c r="V883" s="378"/>
      <c r="W883" s="378"/>
      <c r="X883" s="378"/>
      <c r="Y883" s="378"/>
      <c r="Z883" s="378"/>
      <c r="AA883" s="378"/>
      <c r="AB883" s="378"/>
      <c r="AC883" s="378"/>
      <c r="AD883" s="378"/>
      <c r="AE883" s="378"/>
      <c r="AF883" s="378"/>
    </row>
    <row r="884" spans="3:32" s="377" customFormat="1" ht="20" customHeight="1" x14ac:dyDescent="0.25">
      <c r="C884" s="355"/>
      <c r="D884" s="396"/>
      <c r="E884" s="396"/>
      <c r="F884" s="396"/>
      <c r="G884" s="401"/>
      <c r="H884" s="401"/>
      <c r="I884" s="401"/>
      <c r="J884" s="401"/>
      <c r="K884" s="398"/>
      <c r="L884" s="400"/>
      <c r="M884" s="399"/>
      <c r="O884" s="378"/>
      <c r="P884" s="378"/>
      <c r="Q884" s="378"/>
      <c r="R884" s="378"/>
      <c r="S884" s="378"/>
      <c r="T884" s="378"/>
      <c r="U884" s="378"/>
      <c r="V884" s="378"/>
      <c r="W884" s="378"/>
      <c r="X884" s="378"/>
      <c r="Y884" s="378"/>
      <c r="Z884" s="378"/>
      <c r="AA884" s="378"/>
      <c r="AB884" s="378"/>
      <c r="AC884" s="378"/>
      <c r="AD884" s="378"/>
      <c r="AE884" s="378"/>
      <c r="AF884" s="378"/>
    </row>
    <row r="885" spans="3:32" s="377" customFormat="1" ht="20" customHeight="1" x14ac:dyDescent="0.25">
      <c r="C885" s="355"/>
      <c r="D885" s="396"/>
      <c r="E885" s="396"/>
      <c r="F885" s="396"/>
      <c r="G885" s="401"/>
      <c r="H885" s="401"/>
      <c r="I885" s="401"/>
      <c r="J885" s="401"/>
      <c r="K885" s="398"/>
      <c r="L885" s="400"/>
      <c r="M885" s="399"/>
      <c r="O885" s="378"/>
      <c r="P885" s="378"/>
      <c r="Q885" s="378"/>
      <c r="R885" s="378"/>
      <c r="S885" s="378"/>
      <c r="T885" s="378"/>
      <c r="U885" s="378"/>
      <c r="V885" s="378"/>
      <c r="W885" s="378"/>
      <c r="X885" s="378"/>
      <c r="Y885" s="378"/>
      <c r="Z885" s="378"/>
      <c r="AA885" s="378"/>
      <c r="AB885" s="378"/>
      <c r="AC885" s="378"/>
      <c r="AD885" s="378"/>
      <c r="AE885" s="378"/>
      <c r="AF885" s="378"/>
    </row>
    <row r="886" spans="3:32" s="377" customFormat="1" ht="20" customHeight="1" x14ac:dyDescent="0.25">
      <c r="C886" s="355"/>
      <c r="D886" s="396"/>
      <c r="E886" s="396"/>
      <c r="F886" s="396"/>
      <c r="G886" s="401"/>
      <c r="H886" s="401"/>
      <c r="I886" s="401"/>
      <c r="J886" s="401"/>
      <c r="K886" s="398"/>
      <c r="L886" s="400"/>
      <c r="M886" s="399"/>
      <c r="O886" s="378"/>
      <c r="P886" s="378"/>
      <c r="Q886" s="378"/>
      <c r="R886" s="378"/>
      <c r="S886" s="378"/>
      <c r="T886" s="378"/>
      <c r="U886" s="378"/>
      <c r="V886" s="378"/>
      <c r="W886" s="378"/>
      <c r="X886" s="378"/>
      <c r="Y886" s="378"/>
      <c r="Z886" s="378"/>
      <c r="AA886" s="378"/>
      <c r="AB886" s="378"/>
      <c r="AC886" s="378"/>
      <c r="AD886" s="378"/>
      <c r="AE886" s="378"/>
      <c r="AF886" s="378"/>
    </row>
    <row r="887" spans="3:32" s="377" customFormat="1" ht="20" customHeight="1" x14ac:dyDescent="0.25">
      <c r="C887" s="355"/>
      <c r="D887" s="396"/>
      <c r="E887" s="396"/>
      <c r="F887" s="396"/>
      <c r="G887" s="401"/>
      <c r="H887" s="401"/>
      <c r="I887" s="401"/>
      <c r="J887" s="401"/>
      <c r="K887" s="398"/>
      <c r="L887" s="400"/>
      <c r="M887" s="399"/>
      <c r="O887" s="378"/>
      <c r="P887" s="378"/>
      <c r="Q887" s="378"/>
      <c r="R887" s="378"/>
      <c r="S887" s="378"/>
      <c r="T887" s="378"/>
      <c r="U887" s="378"/>
      <c r="V887" s="378"/>
      <c r="W887" s="378"/>
      <c r="X887" s="378"/>
      <c r="Y887" s="378"/>
      <c r="Z887" s="378"/>
      <c r="AA887" s="378"/>
      <c r="AB887" s="378"/>
      <c r="AC887" s="378"/>
      <c r="AD887" s="378"/>
      <c r="AE887" s="378"/>
      <c r="AF887" s="378"/>
    </row>
    <row r="888" spans="3:32" s="377" customFormat="1" ht="20" customHeight="1" x14ac:dyDescent="0.25">
      <c r="C888" s="355"/>
      <c r="D888" s="396"/>
      <c r="E888" s="396"/>
      <c r="F888" s="396"/>
      <c r="G888" s="401"/>
      <c r="H888" s="401"/>
      <c r="I888" s="401"/>
      <c r="J888" s="401"/>
      <c r="K888" s="398"/>
      <c r="L888" s="400"/>
      <c r="M888" s="399"/>
      <c r="O888" s="378"/>
      <c r="P888" s="378"/>
      <c r="Q888" s="378"/>
      <c r="R888" s="378"/>
      <c r="S888" s="378"/>
      <c r="T888" s="378"/>
      <c r="U888" s="378"/>
      <c r="V888" s="378"/>
      <c r="W888" s="378"/>
      <c r="X888" s="378"/>
      <c r="Y888" s="378"/>
      <c r="Z888" s="378"/>
      <c r="AA888" s="378"/>
      <c r="AB888" s="378"/>
      <c r="AC888" s="378"/>
      <c r="AD888" s="378"/>
      <c r="AE888" s="378"/>
      <c r="AF888" s="378"/>
    </row>
    <row r="889" spans="3:32" s="377" customFormat="1" ht="20" customHeight="1" x14ac:dyDescent="0.25">
      <c r="C889" s="355"/>
      <c r="D889" s="396"/>
      <c r="E889" s="396"/>
      <c r="F889" s="396"/>
      <c r="G889" s="401"/>
      <c r="H889" s="401"/>
      <c r="I889" s="401"/>
      <c r="J889" s="401"/>
      <c r="K889" s="398"/>
      <c r="L889" s="400"/>
      <c r="M889" s="399"/>
      <c r="O889" s="378"/>
      <c r="P889" s="378"/>
      <c r="Q889" s="378"/>
      <c r="R889" s="378"/>
      <c r="S889" s="378"/>
      <c r="T889" s="378"/>
      <c r="U889" s="378"/>
      <c r="V889" s="378"/>
      <c r="W889" s="378"/>
      <c r="X889" s="378"/>
      <c r="Y889" s="378"/>
      <c r="Z889" s="378"/>
      <c r="AA889" s="378"/>
      <c r="AB889" s="378"/>
      <c r="AC889" s="378"/>
      <c r="AD889" s="378"/>
      <c r="AE889" s="378"/>
      <c r="AF889" s="378"/>
    </row>
    <row r="890" spans="3:32" s="377" customFormat="1" ht="20" customHeight="1" x14ac:dyDescent="0.25">
      <c r="C890" s="355"/>
      <c r="D890" s="396"/>
      <c r="E890" s="396"/>
      <c r="F890" s="396"/>
      <c r="G890" s="401"/>
      <c r="H890" s="401"/>
      <c r="I890" s="401"/>
      <c r="J890" s="401"/>
      <c r="K890" s="398"/>
      <c r="L890" s="399"/>
      <c r="M890" s="399"/>
      <c r="O890" s="378"/>
      <c r="P890" s="378"/>
      <c r="Q890" s="378"/>
      <c r="R890" s="378"/>
      <c r="S890" s="378"/>
      <c r="T890" s="378"/>
      <c r="U890" s="378"/>
      <c r="V890" s="378"/>
      <c r="W890" s="378"/>
      <c r="X890" s="378"/>
      <c r="Y890" s="378"/>
      <c r="Z890" s="378"/>
      <c r="AA890" s="378"/>
      <c r="AB890" s="378"/>
      <c r="AC890" s="378"/>
      <c r="AD890" s="378"/>
      <c r="AE890" s="378"/>
      <c r="AF890" s="378"/>
    </row>
    <row r="891" spans="3:32" s="377" customFormat="1" ht="20" customHeight="1" x14ac:dyDescent="0.25">
      <c r="C891" s="355"/>
      <c r="D891" s="396"/>
      <c r="E891" s="396"/>
      <c r="F891" s="396"/>
      <c r="G891" s="401"/>
      <c r="H891" s="401"/>
      <c r="I891" s="401"/>
      <c r="J891" s="401"/>
      <c r="K891" s="398"/>
      <c r="L891" s="399"/>
      <c r="M891" s="399"/>
      <c r="O891" s="378"/>
      <c r="P891" s="378"/>
      <c r="Q891" s="378"/>
      <c r="R891" s="378"/>
      <c r="S891" s="378"/>
      <c r="T891" s="378"/>
      <c r="U891" s="378"/>
      <c r="V891" s="378"/>
      <c r="W891" s="378"/>
      <c r="X891" s="378"/>
      <c r="Y891" s="378"/>
      <c r="Z891" s="378"/>
      <c r="AA891" s="378"/>
      <c r="AB891" s="378"/>
      <c r="AC891" s="378"/>
      <c r="AD891" s="378"/>
      <c r="AE891" s="378"/>
      <c r="AF891" s="378"/>
    </row>
    <row r="892" spans="3:32" s="377" customFormat="1" ht="20" customHeight="1" x14ac:dyDescent="0.25">
      <c r="C892" s="355"/>
      <c r="D892" s="396"/>
      <c r="E892" s="396"/>
      <c r="F892" s="396"/>
      <c r="G892" s="401"/>
      <c r="H892" s="401"/>
      <c r="I892" s="401"/>
      <c r="J892" s="401"/>
      <c r="K892" s="398"/>
      <c r="L892" s="399"/>
      <c r="M892" s="399"/>
      <c r="O892" s="378"/>
      <c r="P892" s="378"/>
      <c r="Q892" s="378"/>
      <c r="R892" s="378"/>
      <c r="S892" s="378"/>
      <c r="T892" s="378"/>
      <c r="U892" s="378"/>
      <c r="V892" s="378"/>
      <c r="W892" s="378"/>
      <c r="X892" s="378"/>
      <c r="Y892" s="378"/>
      <c r="Z892" s="378"/>
      <c r="AA892" s="378"/>
      <c r="AB892" s="378"/>
      <c r="AC892" s="378"/>
      <c r="AD892" s="378"/>
      <c r="AE892" s="378"/>
      <c r="AF892" s="378"/>
    </row>
    <row r="893" spans="3:32" s="377" customFormat="1" ht="20" customHeight="1" x14ac:dyDescent="0.25">
      <c r="C893" s="355"/>
      <c r="D893" s="396"/>
      <c r="E893" s="396"/>
      <c r="F893" s="396"/>
      <c r="G893" s="401"/>
      <c r="H893" s="401"/>
      <c r="I893" s="401"/>
      <c r="J893" s="401"/>
      <c r="K893" s="398"/>
      <c r="L893" s="399"/>
      <c r="M893" s="399"/>
      <c r="O893" s="378"/>
      <c r="P893" s="378"/>
      <c r="Q893" s="378"/>
      <c r="R893" s="378"/>
      <c r="S893" s="378"/>
      <c r="T893" s="378"/>
      <c r="U893" s="378"/>
      <c r="V893" s="378"/>
      <c r="W893" s="378"/>
      <c r="X893" s="378"/>
      <c r="Y893" s="378"/>
      <c r="Z893" s="378"/>
      <c r="AA893" s="378"/>
      <c r="AB893" s="378"/>
      <c r="AC893" s="378"/>
      <c r="AD893" s="378"/>
      <c r="AE893" s="378"/>
      <c r="AF893" s="378"/>
    </row>
    <row r="894" spans="3:32" s="377" customFormat="1" ht="20" customHeight="1" x14ac:dyDescent="0.25">
      <c r="C894" s="355"/>
      <c r="D894" s="396"/>
      <c r="E894" s="396"/>
      <c r="F894" s="396"/>
      <c r="G894" s="401"/>
      <c r="H894" s="401"/>
      <c r="I894" s="401"/>
      <c r="J894" s="401"/>
      <c r="K894" s="398"/>
      <c r="L894" s="399"/>
      <c r="M894" s="399"/>
      <c r="O894" s="378"/>
      <c r="P894" s="378"/>
      <c r="Q894" s="378"/>
      <c r="R894" s="378"/>
      <c r="S894" s="378"/>
      <c r="T894" s="378"/>
      <c r="U894" s="378"/>
      <c r="V894" s="378"/>
      <c r="W894" s="378"/>
      <c r="X894" s="378"/>
      <c r="Y894" s="378"/>
      <c r="Z894" s="378"/>
      <c r="AA894" s="378"/>
      <c r="AB894" s="378"/>
      <c r="AC894" s="378"/>
      <c r="AD894" s="378"/>
      <c r="AE894" s="378"/>
      <c r="AF894" s="378"/>
    </row>
    <row r="895" spans="3:32" s="377" customFormat="1" ht="20" customHeight="1" x14ac:dyDescent="0.25">
      <c r="C895" s="355"/>
      <c r="D895" s="396"/>
      <c r="E895" s="396"/>
      <c r="F895" s="396"/>
      <c r="G895" s="401"/>
      <c r="H895" s="401"/>
      <c r="I895" s="401"/>
      <c r="J895" s="401"/>
      <c r="K895" s="398"/>
      <c r="L895" s="399"/>
      <c r="M895" s="399"/>
      <c r="O895" s="378"/>
      <c r="P895" s="378"/>
      <c r="Q895" s="378"/>
      <c r="R895" s="378"/>
      <c r="S895" s="378"/>
      <c r="T895" s="378"/>
      <c r="U895" s="378"/>
      <c r="V895" s="378"/>
      <c r="W895" s="378"/>
      <c r="X895" s="378"/>
      <c r="Y895" s="378"/>
      <c r="Z895" s="378"/>
      <c r="AA895" s="378"/>
      <c r="AB895" s="378"/>
      <c r="AC895" s="378"/>
      <c r="AD895" s="378"/>
      <c r="AE895" s="378"/>
      <c r="AF895" s="378"/>
    </row>
    <row r="896" spans="3:32" s="377" customFormat="1" ht="20" customHeight="1" x14ac:dyDescent="0.25">
      <c r="C896" s="355"/>
      <c r="D896" s="396"/>
      <c r="E896" s="396"/>
      <c r="F896" s="396"/>
      <c r="G896" s="401"/>
      <c r="H896" s="401"/>
      <c r="I896" s="401"/>
      <c r="J896" s="401"/>
      <c r="K896" s="398"/>
      <c r="L896" s="399"/>
      <c r="M896" s="399"/>
      <c r="O896" s="378"/>
      <c r="P896" s="378"/>
      <c r="Q896" s="378"/>
      <c r="R896" s="378"/>
      <c r="S896" s="378"/>
      <c r="T896" s="378"/>
      <c r="U896" s="378"/>
      <c r="V896" s="378"/>
      <c r="W896" s="378"/>
      <c r="X896" s="378"/>
      <c r="Y896" s="378"/>
      <c r="Z896" s="378"/>
      <c r="AA896" s="378"/>
      <c r="AB896" s="378"/>
      <c r="AC896" s="378"/>
      <c r="AD896" s="378"/>
      <c r="AE896" s="378"/>
      <c r="AF896" s="378"/>
    </row>
    <row r="897" spans="3:32" s="377" customFormat="1" ht="20" customHeight="1" x14ac:dyDescent="0.25">
      <c r="C897" s="355"/>
      <c r="D897" s="396"/>
      <c r="E897" s="396"/>
      <c r="F897" s="396"/>
      <c r="G897" s="401"/>
      <c r="H897" s="401"/>
      <c r="I897" s="401"/>
      <c r="J897" s="401"/>
      <c r="K897" s="398"/>
      <c r="L897" s="399"/>
      <c r="M897" s="399"/>
      <c r="O897" s="378"/>
      <c r="P897" s="378"/>
      <c r="Q897" s="378"/>
      <c r="R897" s="378"/>
      <c r="S897" s="378"/>
      <c r="T897" s="378"/>
      <c r="U897" s="378"/>
      <c r="V897" s="378"/>
      <c r="W897" s="378"/>
      <c r="X897" s="378"/>
      <c r="Y897" s="378"/>
      <c r="Z897" s="378"/>
      <c r="AA897" s="378"/>
      <c r="AB897" s="378"/>
      <c r="AC897" s="378"/>
      <c r="AD897" s="378"/>
      <c r="AE897" s="378"/>
      <c r="AF897" s="378"/>
    </row>
    <row r="898" spans="3:32" s="377" customFormat="1" ht="20" customHeight="1" x14ac:dyDescent="0.25">
      <c r="C898" s="355"/>
      <c r="D898" s="396"/>
      <c r="E898" s="396"/>
      <c r="F898" s="396"/>
      <c r="G898" s="401"/>
      <c r="H898" s="401"/>
      <c r="I898" s="401"/>
      <c r="J898" s="401"/>
      <c r="K898" s="398"/>
      <c r="L898" s="399"/>
      <c r="M898" s="399"/>
      <c r="O898" s="378"/>
      <c r="P898" s="378"/>
      <c r="Q898" s="378"/>
      <c r="R898" s="378"/>
      <c r="S898" s="378"/>
      <c r="T898" s="378"/>
      <c r="U898" s="378"/>
      <c r="V898" s="378"/>
      <c r="W898" s="378"/>
      <c r="X898" s="378"/>
      <c r="Y898" s="378"/>
      <c r="Z898" s="378"/>
      <c r="AA898" s="378"/>
      <c r="AB898" s="378"/>
      <c r="AC898" s="378"/>
      <c r="AD898" s="378"/>
      <c r="AE898" s="378"/>
      <c r="AF898" s="378"/>
    </row>
    <row r="899" spans="3:32" s="377" customFormat="1" ht="20" customHeight="1" x14ac:dyDescent="0.25">
      <c r="C899" s="355"/>
      <c r="D899" s="396"/>
      <c r="E899" s="396"/>
      <c r="F899" s="396"/>
      <c r="G899" s="401"/>
      <c r="H899" s="401"/>
      <c r="I899" s="401"/>
      <c r="J899" s="401"/>
      <c r="K899" s="398"/>
      <c r="L899" s="399"/>
      <c r="M899" s="399"/>
      <c r="O899" s="378"/>
      <c r="P899" s="378"/>
      <c r="Q899" s="378"/>
      <c r="R899" s="378"/>
      <c r="S899" s="378"/>
      <c r="T899" s="378"/>
      <c r="U899" s="378"/>
      <c r="V899" s="378"/>
      <c r="W899" s="378"/>
      <c r="X899" s="378"/>
      <c r="Y899" s="378"/>
      <c r="Z899" s="378"/>
      <c r="AA899" s="378"/>
      <c r="AB899" s="378"/>
      <c r="AC899" s="378"/>
      <c r="AD899" s="378"/>
      <c r="AE899" s="378"/>
      <c r="AF899" s="378"/>
    </row>
    <row r="900" spans="3:32" s="377" customFormat="1" ht="20" customHeight="1" x14ac:dyDescent="0.25">
      <c r="C900" s="355"/>
      <c r="D900" s="396"/>
      <c r="E900" s="396"/>
      <c r="F900" s="396"/>
      <c r="G900" s="401"/>
      <c r="H900" s="401"/>
      <c r="I900" s="401"/>
      <c r="J900" s="401"/>
      <c r="K900" s="398"/>
      <c r="L900" s="399"/>
      <c r="M900" s="399"/>
      <c r="O900" s="378"/>
      <c r="P900" s="378"/>
      <c r="Q900" s="378"/>
      <c r="R900" s="378"/>
      <c r="S900" s="378"/>
      <c r="T900" s="378"/>
      <c r="U900" s="378"/>
      <c r="V900" s="378"/>
      <c r="W900" s="378"/>
      <c r="X900" s="378"/>
      <c r="Y900" s="378"/>
      <c r="Z900" s="378"/>
      <c r="AA900" s="378"/>
      <c r="AB900" s="378"/>
      <c r="AC900" s="378"/>
      <c r="AD900" s="378"/>
      <c r="AE900" s="378"/>
      <c r="AF900" s="378"/>
    </row>
    <row r="901" spans="3:32" s="377" customFormat="1" ht="20" customHeight="1" x14ac:dyDescent="0.25">
      <c r="C901" s="355"/>
      <c r="D901" s="396"/>
      <c r="E901" s="396"/>
      <c r="F901" s="396"/>
      <c r="G901" s="401"/>
      <c r="H901" s="401"/>
      <c r="I901" s="401"/>
      <c r="J901" s="401"/>
      <c r="K901" s="398"/>
      <c r="L901" s="399"/>
      <c r="M901" s="399"/>
      <c r="O901" s="378"/>
      <c r="P901" s="378"/>
      <c r="Q901" s="378"/>
      <c r="R901" s="378"/>
      <c r="S901" s="378"/>
      <c r="T901" s="378"/>
      <c r="U901" s="378"/>
      <c r="V901" s="378"/>
      <c r="W901" s="378"/>
      <c r="X901" s="378"/>
      <c r="Y901" s="378"/>
      <c r="Z901" s="378"/>
      <c r="AA901" s="378"/>
      <c r="AB901" s="378"/>
      <c r="AC901" s="378"/>
      <c r="AD901" s="378"/>
      <c r="AE901" s="378"/>
      <c r="AF901" s="378"/>
    </row>
    <row r="902" spans="3:32" s="377" customFormat="1" ht="20" customHeight="1" x14ac:dyDescent="0.25">
      <c r="C902" s="355"/>
      <c r="D902" s="396"/>
      <c r="E902" s="396"/>
      <c r="F902" s="396"/>
      <c r="G902" s="401"/>
      <c r="H902" s="401"/>
      <c r="I902" s="401"/>
      <c r="J902" s="401"/>
      <c r="K902" s="398"/>
      <c r="L902" s="399"/>
      <c r="M902" s="399"/>
      <c r="O902" s="378"/>
      <c r="P902" s="378"/>
      <c r="Q902" s="378"/>
      <c r="R902" s="378"/>
      <c r="S902" s="378"/>
      <c r="T902" s="378"/>
      <c r="U902" s="378"/>
      <c r="V902" s="378"/>
      <c r="W902" s="378"/>
      <c r="X902" s="378"/>
      <c r="Y902" s="378"/>
      <c r="Z902" s="378"/>
      <c r="AA902" s="378"/>
      <c r="AB902" s="378"/>
      <c r="AC902" s="378"/>
      <c r="AD902" s="378"/>
      <c r="AE902" s="378"/>
      <c r="AF902" s="378"/>
    </row>
    <row r="903" spans="3:32" s="377" customFormat="1" ht="20" customHeight="1" x14ac:dyDescent="0.25">
      <c r="C903" s="355"/>
      <c r="D903" s="396"/>
      <c r="E903" s="396"/>
      <c r="F903" s="396"/>
      <c r="G903" s="401"/>
      <c r="H903" s="401"/>
      <c r="I903" s="401"/>
      <c r="J903" s="401"/>
      <c r="K903" s="398"/>
      <c r="L903" s="399"/>
      <c r="M903" s="399"/>
      <c r="O903" s="378"/>
      <c r="P903" s="378"/>
      <c r="Q903" s="378"/>
      <c r="R903" s="378"/>
      <c r="S903" s="378"/>
      <c r="T903" s="378"/>
      <c r="U903" s="378"/>
      <c r="V903" s="378"/>
      <c r="W903" s="378"/>
      <c r="X903" s="378"/>
      <c r="Y903" s="378"/>
      <c r="Z903" s="378"/>
      <c r="AA903" s="378"/>
      <c r="AB903" s="378"/>
      <c r="AC903" s="378"/>
      <c r="AD903" s="378"/>
      <c r="AE903" s="378"/>
      <c r="AF903" s="378"/>
    </row>
    <row r="904" spans="3:32" s="377" customFormat="1" ht="20" customHeight="1" x14ac:dyDescent="0.25">
      <c r="C904" s="355"/>
      <c r="D904" s="396"/>
      <c r="E904" s="396"/>
      <c r="F904" s="396"/>
      <c r="G904" s="401"/>
      <c r="H904" s="401"/>
      <c r="I904" s="401"/>
      <c r="J904" s="401"/>
      <c r="K904" s="398"/>
      <c r="L904" s="399"/>
      <c r="M904" s="399"/>
      <c r="O904" s="378"/>
      <c r="P904" s="378"/>
      <c r="Q904" s="378"/>
      <c r="R904" s="378"/>
      <c r="S904" s="378"/>
      <c r="T904" s="378"/>
      <c r="U904" s="378"/>
      <c r="V904" s="378"/>
      <c r="W904" s="378"/>
      <c r="X904" s="378"/>
      <c r="Y904" s="378"/>
      <c r="Z904" s="378"/>
      <c r="AA904" s="378"/>
      <c r="AB904" s="378"/>
      <c r="AC904" s="378"/>
      <c r="AD904" s="378"/>
      <c r="AE904" s="378"/>
      <c r="AF904" s="378"/>
    </row>
    <row r="905" spans="3:32" s="377" customFormat="1" ht="20" customHeight="1" x14ac:dyDescent="0.25">
      <c r="C905" s="355"/>
      <c r="D905" s="396"/>
      <c r="E905" s="396"/>
      <c r="F905" s="396"/>
      <c r="G905" s="401"/>
      <c r="H905" s="401"/>
      <c r="I905" s="401"/>
      <c r="J905" s="401"/>
      <c r="K905" s="398"/>
      <c r="L905" s="399"/>
      <c r="M905" s="399"/>
      <c r="O905" s="378"/>
      <c r="P905" s="378"/>
      <c r="Q905" s="378"/>
      <c r="R905" s="378"/>
      <c r="S905" s="378"/>
      <c r="T905" s="378"/>
      <c r="U905" s="378"/>
      <c r="V905" s="378"/>
      <c r="W905" s="378"/>
      <c r="X905" s="378"/>
      <c r="Y905" s="378"/>
      <c r="Z905" s="378"/>
      <c r="AA905" s="378"/>
      <c r="AB905" s="378"/>
      <c r="AC905" s="378"/>
      <c r="AD905" s="378"/>
      <c r="AE905" s="378"/>
      <c r="AF905" s="378"/>
    </row>
    <row r="906" spans="3:32" s="377" customFormat="1" ht="20" customHeight="1" x14ac:dyDescent="0.25">
      <c r="C906" s="355"/>
      <c r="D906" s="396"/>
      <c r="E906" s="396"/>
      <c r="F906" s="396"/>
      <c r="G906" s="401"/>
      <c r="H906" s="401"/>
      <c r="I906" s="401"/>
      <c r="J906" s="401"/>
      <c r="K906" s="398"/>
      <c r="L906" s="399"/>
      <c r="M906" s="399"/>
      <c r="O906" s="378"/>
      <c r="P906" s="378"/>
      <c r="Q906" s="378"/>
      <c r="R906" s="378"/>
      <c r="S906" s="378"/>
      <c r="T906" s="378"/>
      <c r="U906" s="378"/>
      <c r="V906" s="378"/>
      <c r="W906" s="378"/>
      <c r="X906" s="378"/>
      <c r="Y906" s="378"/>
      <c r="Z906" s="378"/>
      <c r="AA906" s="378"/>
      <c r="AB906" s="378"/>
      <c r="AC906" s="378"/>
      <c r="AD906" s="378"/>
      <c r="AE906" s="378"/>
      <c r="AF906" s="378"/>
    </row>
    <row r="907" spans="3:32" s="377" customFormat="1" ht="20" customHeight="1" x14ac:dyDescent="0.25">
      <c r="C907" s="355"/>
      <c r="D907" s="396"/>
      <c r="E907" s="396"/>
      <c r="F907" s="396"/>
      <c r="G907" s="401"/>
      <c r="H907" s="401"/>
      <c r="I907" s="401"/>
      <c r="J907" s="401"/>
      <c r="K907" s="398"/>
      <c r="L907" s="400"/>
      <c r="M907" s="399"/>
      <c r="O907" s="378"/>
      <c r="P907" s="378"/>
      <c r="Q907" s="378"/>
      <c r="R907" s="378"/>
      <c r="S907" s="378"/>
      <c r="T907" s="378"/>
      <c r="U907" s="378"/>
      <c r="V907" s="378"/>
      <c r="W907" s="378"/>
      <c r="X907" s="378"/>
      <c r="Y907" s="378"/>
      <c r="Z907" s="378"/>
      <c r="AA907" s="378"/>
      <c r="AB907" s="378"/>
      <c r="AC907" s="378"/>
      <c r="AD907" s="378"/>
      <c r="AE907" s="378"/>
      <c r="AF907" s="378"/>
    </row>
    <row r="908" spans="3:32" s="377" customFormat="1" ht="20" customHeight="1" x14ac:dyDescent="0.25">
      <c r="C908" s="355"/>
      <c r="D908" s="396"/>
      <c r="E908" s="396"/>
      <c r="F908" s="396"/>
      <c r="G908" s="401"/>
      <c r="H908" s="401"/>
      <c r="I908" s="401"/>
      <c r="J908" s="401"/>
      <c r="K908" s="398"/>
      <c r="L908" s="400"/>
      <c r="M908" s="399"/>
      <c r="O908" s="378"/>
      <c r="P908" s="378"/>
      <c r="Q908" s="378"/>
      <c r="R908" s="378"/>
      <c r="S908" s="378"/>
      <c r="T908" s="378"/>
      <c r="U908" s="378"/>
      <c r="V908" s="378"/>
      <c r="W908" s="378"/>
      <c r="X908" s="378"/>
      <c r="Y908" s="378"/>
      <c r="Z908" s="378"/>
      <c r="AA908" s="378"/>
      <c r="AB908" s="378"/>
      <c r="AC908" s="378"/>
      <c r="AD908" s="378"/>
      <c r="AE908" s="378"/>
      <c r="AF908" s="378"/>
    </row>
    <row r="909" spans="3:32" s="377" customFormat="1" ht="20" customHeight="1" x14ac:dyDescent="0.25">
      <c r="C909" s="355"/>
      <c r="D909" s="396"/>
      <c r="E909" s="396"/>
      <c r="F909" s="396"/>
      <c r="G909" s="401"/>
      <c r="H909" s="401"/>
      <c r="I909" s="401"/>
      <c r="J909" s="401"/>
      <c r="K909" s="398"/>
      <c r="L909" s="400"/>
      <c r="M909" s="399"/>
      <c r="O909" s="378"/>
      <c r="P909" s="378"/>
      <c r="Q909" s="378"/>
      <c r="R909" s="378"/>
      <c r="S909" s="378"/>
      <c r="T909" s="378"/>
      <c r="U909" s="378"/>
      <c r="V909" s="378"/>
      <c r="W909" s="378"/>
      <c r="X909" s="378"/>
      <c r="Y909" s="378"/>
      <c r="Z909" s="378"/>
      <c r="AA909" s="378"/>
      <c r="AB909" s="378"/>
      <c r="AC909" s="378"/>
      <c r="AD909" s="378"/>
      <c r="AE909" s="378"/>
      <c r="AF909" s="378"/>
    </row>
    <row r="910" spans="3:32" s="377" customFormat="1" ht="20" customHeight="1" x14ac:dyDescent="0.25">
      <c r="C910" s="355"/>
      <c r="D910" s="396"/>
      <c r="E910" s="396"/>
      <c r="F910" s="396"/>
      <c r="G910" s="401"/>
      <c r="H910" s="401"/>
      <c r="I910" s="401"/>
      <c r="J910" s="401"/>
      <c r="K910" s="398"/>
      <c r="L910" s="400"/>
      <c r="M910" s="399"/>
      <c r="O910" s="378"/>
      <c r="P910" s="378"/>
      <c r="Q910" s="378"/>
      <c r="R910" s="378"/>
      <c r="S910" s="378"/>
      <c r="T910" s="378"/>
      <c r="U910" s="378"/>
      <c r="V910" s="378"/>
      <c r="W910" s="378"/>
      <c r="X910" s="378"/>
      <c r="Y910" s="378"/>
      <c r="Z910" s="378"/>
      <c r="AA910" s="378"/>
      <c r="AB910" s="378"/>
      <c r="AC910" s="378"/>
      <c r="AD910" s="378"/>
      <c r="AE910" s="378"/>
      <c r="AF910" s="378"/>
    </row>
    <row r="911" spans="3:32" s="377" customFormat="1" ht="20" customHeight="1" x14ac:dyDescent="0.25">
      <c r="C911" s="355"/>
      <c r="D911" s="396"/>
      <c r="E911" s="396"/>
      <c r="F911" s="396"/>
      <c r="G911" s="401"/>
      <c r="H911" s="401"/>
      <c r="I911" s="401"/>
      <c r="J911" s="401"/>
      <c r="K911" s="398"/>
      <c r="L911" s="400"/>
      <c r="M911" s="399"/>
      <c r="O911" s="378"/>
      <c r="P911" s="378"/>
      <c r="Q911" s="378"/>
      <c r="R911" s="378"/>
      <c r="S911" s="378"/>
      <c r="T911" s="378"/>
      <c r="U911" s="378"/>
      <c r="V911" s="378"/>
      <c r="W911" s="378"/>
      <c r="X911" s="378"/>
      <c r="Y911" s="378"/>
      <c r="Z911" s="378"/>
      <c r="AA911" s="378"/>
      <c r="AB911" s="378"/>
      <c r="AC911" s="378"/>
      <c r="AD911" s="378"/>
      <c r="AE911" s="378"/>
      <c r="AF911" s="378"/>
    </row>
    <row r="912" spans="3:32" s="377" customFormat="1" ht="20" customHeight="1" x14ac:dyDescent="0.25">
      <c r="C912" s="355"/>
      <c r="D912" s="396"/>
      <c r="E912" s="396"/>
      <c r="F912" s="396"/>
      <c r="G912" s="401"/>
      <c r="H912" s="401"/>
      <c r="I912" s="401"/>
      <c r="J912" s="401"/>
      <c r="K912" s="398"/>
      <c r="L912" s="400"/>
      <c r="M912" s="399"/>
      <c r="O912" s="378"/>
      <c r="P912" s="378"/>
      <c r="Q912" s="378"/>
      <c r="R912" s="378"/>
      <c r="S912" s="378"/>
      <c r="T912" s="378"/>
      <c r="U912" s="378"/>
      <c r="V912" s="378"/>
      <c r="W912" s="378"/>
      <c r="X912" s="378"/>
      <c r="Y912" s="378"/>
      <c r="Z912" s="378"/>
      <c r="AA912" s="378"/>
      <c r="AB912" s="378"/>
      <c r="AC912" s="378"/>
      <c r="AD912" s="378"/>
      <c r="AE912" s="378"/>
      <c r="AF912" s="378"/>
    </row>
    <row r="913" spans="3:32" s="377" customFormat="1" ht="20" customHeight="1" x14ac:dyDescent="0.25">
      <c r="C913" s="355"/>
      <c r="D913" s="396"/>
      <c r="E913" s="396"/>
      <c r="F913" s="396"/>
      <c r="G913" s="401"/>
      <c r="H913" s="401"/>
      <c r="I913" s="401"/>
      <c r="J913" s="401"/>
      <c r="K913" s="398"/>
      <c r="L913" s="400"/>
      <c r="M913" s="399"/>
      <c r="O913" s="378"/>
      <c r="P913" s="378"/>
      <c r="Q913" s="378"/>
      <c r="R913" s="378"/>
      <c r="S913" s="378"/>
      <c r="T913" s="378"/>
      <c r="U913" s="378"/>
      <c r="V913" s="378"/>
      <c r="W913" s="378"/>
      <c r="X913" s="378"/>
      <c r="Y913" s="378"/>
      <c r="Z913" s="378"/>
      <c r="AA913" s="378"/>
      <c r="AB913" s="378"/>
      <c r="AC913" s="378"/>
      <c r="AD913" s="378"/>
      <c r="AE913" s="378"/>
      <c r="AF913" s="378"/>
    </row>
    <row r="914" spans="3:32" s="377" customFormat="1" ht="20" customHeight="1" x14ac:dyDescent="0.25">
      <c r="C914" s="355"/>
      <c r="D914" s="396"/>
      <c r="E914" s="396"/>
      <c r="F914" s="396"/>
      <c r="G914" s="401"/>
      <c r="H914" s="401"/>
      <c r="I914" s="401"/>
      <c r="J914" s="401"/>
      <c r="K914" s="398"/>
      <c r="L914" s="399"/>
      <c r="M914" s="399"/>
      <c r="O914" s="378"/>
      <c r="P914" s="378"/>
      <c r="Q914" s="378"/>
      <c r="R914" s="378"/>
      <c r="S914" s="378"/>
      <c r="T914" s="378"/>
      <c r="U914" s="378"/>
      <c r="V914" s="378"/>
      <c r="W914" s="378"/>
      <c r="X914" s="378"/>
      <c r="Y914" s="378"/>
      <c r="Z914" s="378"/>
      <c r="AA914" s="378"/>
      <c r="AB914" s="378"/>
      <c r="AC914" s="378"/>
      <c r="AD914" s="378"/>
      <c r="AE914" s="378"/>
      <c r="AF914" s="378"/>
    </row>
    <row r="915" spans="3:32" s="377" customFormat="1" ht="20" customHeight="1" x14ac:dyDescent="0.25">
      <c r="C915" s="355"/>
      <c r="D915" s="396"/>
      <c r="E915" s="396"/>
      <c r="F915" s="396"/>
      <c r="G915" s="401"/>
      <c r="H915" s="401"/>
      <c r="I915" s="401"/>
      <c r="J915" s="401"/>
      <c r="K915" s="398"/>
      <c r="L915" s="399"/>
      <c r="M915" s="399"/>
      <c r="O915" s="378"/>
      <c r="P915" s="378"/>
      <c r="Q915" s="378"/>
      <c r="R915" s="378"/>
      <c r="S915" s="378"/>
      <c r="T915" s="378"/>
      <c r="U915" s="378"/>
      <c r="V915" s="378"/>
      <c r="W915" s="378"/>
      <c r="X915" s="378"/>
      <c r="Y915" s="378"/>
      <c r="Z915" s="378"/>
      <c r="AA915" s="378"/>
      <c r="AB915" s="378"/>
      <c r="AC915" s="378"/>
      <c r="AD915" s="378"/>
      <c r="AE915" s="378"/>
      <c r="AF915" s="378"/>
    </row>
    <row r="916" spans="3:32" s="377" customFormat="1" ht="20" customHeight="1" x14ac:dyDescent="0.25">
      <c r="C916" s="355"/>
      <c r="D916" s="396"/>
      <c r="E916" s="396"/>
      <c r="F916" s="396"/>
      <c r="G916" s="401"/>
      <c r="H916" s="401"/>
      <c r="I916" s="401"/>
      <c r="J916" s="401"/>
      <c r="K916" s="398"/>
      <c r="L916" s="399"/>
      <c r="M916" s="399"/>
      <c r="O916" s="378"/>
      <c r="P916" s="378"/>
      <c r="Q916" s="378"/>
      <c r="R916" s="378"/>
      <c r="S916" s="378"/>
      <c r="T916" s="378"/>
      <c r="U916" s="378"/>
      <c r="V916" s="378"/>
      <c r="W916" s="378"/>
      <c r="X916" s="378"/>
      <c r="Y916" s="378"/>
      <c r="Z916" s="378"/>
      <c r="AA916" s="378"/>
      <c r="AB916" s="378"/>
      <c r="AC916" s="378"/>
      <c r="AD916" s="378"/>
      <c r="AE916" s="378"/>
      <c r="AF916" s="378"/>
    </row>
    <row r="917" spans="3:32" s="377" customFormat="1" ht="20" customHeight="1" x14ac:dyDescent="0.25">
      <c r="C917" s="355"/>
      <c r="D917" s="396"/>
      <c r="E917" s="396"/>
      <c r="F917" s="396"/>
      <c r="G917" s="401"/>
      <c r="H917" s="401"/>
      <c r="I917" s="401"/>
      <c r="J917" s="401"/>
      <c r="K917" s="398"/>
      <c r="L917" s="399"/>
      <c r="M917" s="399"/>
      <c r="O917" s="378"/>
      <c r="P917" s="378"/>
      <c r="Q917" s="378"/>
      <c r="R917" s="378"/>
      <c r="S917" s="378"/>
      <c r="T917" s="378"/>
      <c r="U917" s="378"/>
      <c r="V917" s="378"/>
      <c r="W917" s="378"/>
      <c r="X917" s="378"/>
      <c r="Y917" s="378"/>
      <c r="Z917" s="378"/>
      <c r="AA917" s="378"/>
      <c r="AB917" s="378"/>
      <c r="AC917" s="378"/>
      <c r="AD917" s="378"/>
      <c r="AE917" s="378"/>
      <c r="AF917" s="378"/>
    </row>
    <row r="918" spans="3:32" s="377" customFormat="1" ht="20" customHeight="1" x14ac:dyDescent="0.25">
      <c r="C918" s="355"/>
      <c r="D918" s="396"/>
      <c r="E918" s="396"/>
      <c r="F918" s="396"/>
      <c r="G918" s="401"/>
      <c r="H918" s="401"/>
      <c r="I918" s="401"/>
      <c r="J918" s="401"/>
      <c r="K918" s="398"/>
      <c r="L918" s="399"/>
      <c r="M918" s="399"/>
      <c r="O918" s="378"/>
      <c r="P918" s="378"/>
      <c r="Q918" s="378"/>
      <c r="R918" s="378"/>
      <c r="S918" s="378"/>
      <c r="T918" s="378"/>
      <c r="U918" s="378"/>
      <c r="V918" s="378"/>
      <c r="W918" s="378"/>
      <c r="X918" s="378"/>
      <c r="Y918" s="378"/>
      <c r="Z918" s="378"/>
      <c r="AA918" s="378"/>
      <c r="AB918" s="378"/>
      <c r="AC918" s="378"/>
      <c r="AD918" s="378"/>
      <c r="AE918" s="378"/>
      <c r="AF918" s="378"/>
    </row>
    <row r="919" spans="3:32" s="377" customFormat="1" ht="20" customHeight="1" x14ac:dyDescent="0.25">
      <c r="C919" s="355"/>
      <c r="D919" s="396"/>
      <c r="E919" s="396"/>
      <c r="F919" s="396"/>
      <c r="G919" s="401"/>
      <c r="H919" s="401"/>
      <c r="I919" s="401"/>
      <c r="J919" s="401"/>
      <c r="K919" s="398"/>
      <c r="L919" s="399"/>
      <c r="M919" s="399"/>
      <c r="O919" s="378"/>
      <c r="P919" s="378"/>
      <c r="Q919" s="378"/>
      <c r="R919" s="378"/>
      <c r="S919" s="378"/>
      <c r="T919" s="378"/>
      <c r="U919" s="378"/>
      <c r="V919" s="378"/>
      <c r="W919" s="378"/>
      <c r="X919" s="378"/>
      <c r="Y919" s="378"/>
      <c r="Z919" s="378"/>
      <c r="AA919" s="378"/>
      <c r="AB919" s="378"/>
      <c r="AC919" s="378"/>
      <c r="AD919" s="378"/>
      <c r="AE919" s="378"/>
      <c r="AF919" s="378"/>
    </row>
    <row r="920" spans="3:32" s="377" customFormat="1" ht="20" customHeight="1" x14ac:dyDescent="0.25">
      <c r="C920" s="355"/>
      <c r="D920" s="396"/>
      <c r="E920" s="396"/>
      <c r="F920" s="396"/>
      <c r="G920" s="401"/>
      <c r="H920" s="401"/>
      <c r="I920" s="401"/>
      <c r="J920" s="401"/>
      <c r="K920" s="398"/>
      <c r="L920" s="399"/>
      <c r="M920" s="399"/>
      <c r="O920" s="378"/>
      <c r="P920" s="378"/>
      <c r="Q920" s="378"/>
      <c r="R920" s="378"/>
      <c r="S920" s="378"/>
      <c r="T920" s="378"/>
      <c r="U920" s="378"/>
      <c r="V920" s="378"/>
      <c r="W920" s="378"/>
      <c r="X920" s="378"/>
      <c r="Y920" s="378"/>
      <c r="Z920" s="378"/>
      <c r="AA920" s="378"/>
      <c r="AB920" s="378"/>
      <c r="AC920" s="378"/>
      <c r="AD920" s="378"/>
      <c r="AE920" s="378"/>
      <c r="AF920" s="378"/>
    </row>
    <row r="921" spans="3:32" s="377" customFormat="1" ht="20" customHeight="1" x14ac:dyDescent="0.25">
      <c r="C921" s="355"/>
      <c r="D921" s="396"/>
      <c r="E921" s="396"/>
      <c r="F921" s="396"/>
      <c r="G921" s="401"/>
      <c r="H921" s="401"/>
      <c r="I921" s="401"/>
      <c r="J921" s="401"/>
      <c r="K921" s="398"/>
      <c r="L921" s="399"/>
      <c r="M921" s="399"/>
      <c r="O921" s="378"/>
      <c r="P921" s="378"/>
      <c r="Q921" s="378"/>
      <c r="R921" s="378"/>
      <c r="S921" s="378"/>
      <c r="T921" s="378"/>
      <c r="U921" s="378"/>
      <c r="V921" s="378"/>
      <c r="W921" s="378"/>
      <c r="X921" s="378"/>
      <c r="Y921" s="378"/>
      <c r="Z921" s="378"/>
      <c r="AA921" s="378"/>
      <c r="AB921" s="378"/>
      <c r="AC921" s="378"/>
      <c r="AD921" s="378"/>
      <c r="AE921" s="378"/>
      <c r="AF921" s="378"/>
    </row>
    <row r="922" spans="3:32" s="377" customFormat="1" ht="20" customHeight="1" x14ac:dyDescent="0.25">
      <c r="C922" s="355"/>
      <c r="D922" s="396"/>
      <c r="E922" s="396"/>
      <c r="F922" s="396"/>
      <c r="G922" s="401"/>
      <c r="H922" s="401"/>
      <c r="I922" s="401"/>
      <c r="J922" s="401"/>
      <c r="K922" s="398"/>
      <c r="L922" s="399"/>
      <c r="M922" s="399"/>
      <c r="O922" s="378"/>
      <c r="P922" s="378"/>
      <c r="Q922" s="378"/>
      <c r="R922" s="378"/>
      <c r="S922" s="378"/>
      <c r="T922" s="378"/>
      <c r="U922" s="378"/>
      <c r="V922" s="378"/>
      <c r="W922" s="378"/>
      <c r="X922" s="378"/>
      <c r="Y922" s="378"/>
      <c r="Z922" s="378"/>
      <c r="AA922" s="378"/>
      <c r="AB922" s="378"/>
      <c r="AC922" s="378"/>
      <c r="AD922" s="378"/>
      <c r="AE922" s="378"/>
      <c r="AF922" s="378"/>
    </row>
    <row r="923" spans="3:32" s="377" customFormat="1" ht="20" customHeight="1" x14ac:dyDescent="0.25">
      <c r="C923" s="355"/>
      <c r="D923" s="396"/>
      <c r="E923" s="396"/>
      <c r="F923" s="396"/>
      <c r="G923" s="401"/>
      <c r="H923" s="401"/>
      <c r="I923" s="401"/>
      <c r="J923" s="401"/>
      <c r="K923" s="398"/>
      <c r="L923" s="399"/>
      <c r="M923" s="399"/>
      <c r="O923" s="378"/>
      <c r="P923" s="378"/>
      <c r="Q923" s="378"/>
      <c r="R923" s="378"/>
      <c r="S923" s="378"/>
      <c r="T923" s="378"/>
      <c r="U923" s="378"/>
      <c r="V923" s="378"/>
      <c r="W923" s="378"/>
      <c r="X923" s="378"/>
      <c r="Y923" s="378"/>
      <c r="Z923" s="378"/>
      <c r="AA923" s="378"/>
      <c r="AB923" s="378"/>
      <c r="AC923" s="378"/>
      <c r="AD923" s="378"/>
      <c r="AE923" s="378"/>
      <c r="AF923" s="378"/>
    </row>
    <row r="924" spans="3:32" s="377" customFormat="1" ht="20" customHeight="1" x14ac:dyDescent="0.25">
      <c r="C924" s="355"/>
      <c r="D924" s="396"/>
      <c r="E924" s="396"/>
      <c r="F924" s="396"/>
      <c r="G924" s="401"/>
      <c r="H924" s="401"/>
      <c r="I924" s="401"/>
      <c r="J924" s="401"/>
      <c r="K924" s="398"/>
      <c r="L924" s="399"/>
      <c r="M924" s="399"/>
      <c r="O924" s="378"/>
      <c r="P924" s="378"/>
      <c r="Q924" s="378"/>
      <c r="R924" s="378"/>
      <c r="S924" s="378"/>
      <c r="T924" s="378"/>
      <c r="U924" s="378"/>
      <c r="V924" s="378"/>
      <c r="W924" s="378"/>
      <c r="X924" s="378"/>
      <c r="Y924" s="378"/>
      <c r="Z924" s="378"/>
      <c r="AA924" s="378"/>
      <c r="AB924" s="378"/>
      <c r="AC924" s="378"/>
      <c r="AD924" s="378"/>
      <c r="AE924" s="378"/>
      <c r="AF924" s="378"/>
    </row>
    <row r="925" spans="3:32" s="377" customFormat="1" ht="20" customHeight="1" x14ac:dyDescent="0.25">
      <c r="C925" s="355"/>
      <c r="D925" s="396"/>
      <c r="E925" s="396"/>
      <c r="F925" s="396"/>
      <c r="G925" s="401"/>
      <c r="H925" s="401"/>
      <c r="I925" s="401"/>
      <c r="J925" s="401"/>
      <c r="K925" s="398"/>
      <c r="L925" s="399"/>
      <c r="M925" s="399"/>
      <c r="O925" s="378"/>
      <c r="P925" s="378"/>
      <c r="Q925" s="378"/>
      <c r="R925" s="378"/>
      <c r="S925" s="378"/>
      <c r="T925" s="378"/>
      <c r="U925" s="378"/>
      <c r="V925" s="378"/>
      <c r="W925" s="378"/>
      <c r="X925" s="378"/>
      <c r="Y925" s="378"/>
      <c r="Z925" s="378"/>
      <c r="AA925" s="378"/>
      <c r="AB925" s="378"/>
      <c r="AC925" s="378"/>
      <c r="AD925" s="378"/>
      <c r="AE925" s="378"/>
      <c r="AF925" s="378"/>
    </row>
    <row r="926" spans="3:32" s="377" customFormat="1" ht="20" customHeight="1" x14ac:dyDescent="0.25">
      <c r="C926" s="355"/>
      <c r="D926" s="396"/>
      <c r="E926" s="396"/>
      <c r="F926" s="396"/>
      <c r="G926" s="401"/>
      <c r="H926" s="401"/>
      <c r="I926" s="401"/>
      <c r="J926" s="401"/>
      <c r="K926" s="398"/>
      <c r="L926" s="399"/>
      <c r="M926" s="399"/>
      <c r="O926" s="378"/>
      <c r="P926" s="378"/>
      <c r="Q926" s="378"/>
      <c r="R926" s="378"/>
      <c r="S926" s="378"/>
      <c r="T926" s="378"/>
      <c r="U926" s="378"/>
      <c r="V926" s="378"/>
      <c r="W926" s="378"/>
      <c r="X926" s="378"/>
      <c r="Y926" s="378"/>
      <c r="Z926" s="378"/>
      <c r="AA926" s="378"/>
      <c r="AB926" s="378"/>
      <c r="AC926" s="378"/>
      <c r="AD926" s="378"/>
      <c r="AE926" s="378"/>
      <c r="AF926" s="378"/>
    </row>
    <row r="927" spans="3:32" s="377" customFormat="1" ht="20" customHeight="1" x14ac:dyDescent="0.25">
      <c r="C927" s="355"/>
      <c r="D927" s="396"/>
      <c r="E927" s="396"/>
      <c r="F927" s="396"/>
      <c r="G927" s="401"/>
      <c r="H927" s="401"/>
      <c r="I927" s="401"/>
      <c r="J927" s="401"/>
      <c r="K927" s="398"/>
      <c r="L927" s="399"/>
      <c r="M927" s="399"/>
      <c r="O927" s="378"/>
      <c r="P927" s="378"/>
      <c r="Q927" s="378"/>
      <c r="R927" s="378"/>
      <c r="S927" s="378"/>
      <c r="T927" s="378"/>
      <c r="U927" s="378"/>
      <c r="V927" s="378"/>
      <c r="W927" s="378"/>
      <c r="X927" s="378"/>
      <c r="Y927" s="378"/>
      <c r="Z927" s="378"/>
      <c r="AA927" s="378"/>
      <c r="AB927" s="378"/>
      <c r="AC927" s="378"/>
      <c r="AD927" s="378"/>
      <c r="AE927" s="378"/>
      <c r="AF927" s="378"/>
    </row>
    <row r="928" spans="3:32" s="377" customFormat="1" ht="20" customHeight="1" x14ac:dyDescent="0.25">
      <c r="C928" s="355"/>
      <c r="D928" s="396"/>
      <c r="E928" s="396"/>
      <c r="F928" s="396"/>
      <c r="G928" s="401"/>
      <c r="H928" s="401"/>
      <c r="I928" s="401"/>
      <c r="J928" s="401"/>
      <c r="K928" s="398"/>
      <c r="L928" s="399"/>
      <c r="M928" s="399"/>
      <c r="O928" s="378"/>
      <c r="P928" s="378"/>
      <c r="Q928" s="378"/>
      <c r="R928" s="378"/>
      <c r="S928" s="378"/>
      <c r="T928" s="378"/>
      <c r="U928" s="378"/>
      <c r="V928" s="378"/>
      <c r="W928" s="378"/>
      <c r="X928" s="378"/>
      <c r="Y928" s="378"/>
      <c r="Z928" s="378"/>
      <c r="AA928" s="378"/>
      <c r="AB928" s="378"/>
      <c r="AC928" s="378"/>
      <c r="AD928" s="378"/>
      <c r="AE928" s="378"/>
      <c r="AF928" s="378"/>
    </row>
    <row r="929" spans="3:32" s="377" customFormat="1" ht="20" customHeight="1" x14ac:dyDescent="0.25">
      <c r="C929" s="355"/>
      <c r="D929" s="396"/>
      <c r="E929" s="396"/>
      <c r="F929" s="396"/>
      <c r="G929" s="401"/>
      <c r="H929" s="401"/>
      <c r="I929" s="401"/>
      <c r="J929" s="401"/>
      <c r="K929" s="398"/>
      <c r="L929" s="399"/>
      <c r="M929" s="399"/>
      <c r="O929" s="378"/>
      <c r="P929" s="378"/>
      <c r="Q929" s="378"/>
      <c r="R929" s="378"/>
      <c r="S929" s="378"/>
      <c r="T929" s="378"/>
      <c r="U929" s="378"/>
      <c r="V929" s="378"/>
      <c r="W929" s="378"/>
      <c r="X929" s="378"/>
      <c r="Y929" s="378"/>
      <c r="Z929" s="378"/>
      <c r="AA929" s="378"/>
      <c r="AB929" s="378"/>
      <c r="AC929" s="378"/>
      <c r="AD929" s="378"/>
      <c r="AE929" s="378"/>
      <c r="AF929" s="378"/>
    </row>
    <row r="930" spans="3:32" s="377" customFormat="1" ht="20" customHeight="1" x14ac:dyDescent="0.25">
      <c r="C930" s="355"/>
      <c r="D930" s="396"/>
      <c r="E930" s="396"/>
      <c r="F930" s="396"/>
      <c r="G930" s="401"/>
      <c r="H930" s="401"/>
      <c r="I930" s="401"/>
      <c r="J930" s="401"/>
      <c r="K930" s="398"/>
      <c r="L930" s="399"/>
      <c r="M930" s="399"/>
      <c r="O930" s="378"/>
      <c r="P930" s="378"/>
      <c r="Q930" s="378"/>
      <c r="R930" s="378"/>
      <c r="S930" s="378"/>
      <c r="T930" s="378"/>
      <c r="U930" s="378"/>
      <c r="V930" s="378"/>
      <c r="W930" s="378"/>
      <c r="X930" s="378"/>
      <c r="Y930" s="378"/>
      <c r="Z930" s="378"/>
      <c r="AA930" s="378"/>
      <c r="AB930" s="378"/>
      <c r="AC930" s="378"/>
      <c r="AD930" s="378"/>
      <c r="AE930" s="378"/>
      <c r="AF930" s="378"/>
    </row>
    <row r="931" spans="3:32" s="377" customFormat="1" ht="20" customHeight="1" x14ac:dyDescent="0.25">
      <c r="C931" s="355"/>
      <c r="D931" s="396"/>
      <c r="E931" s="396"/>
      <c r="F931" s="396"/>
      <c r="G931" s="401"/>
      <c r="H931" s="401"/>
      <c r="I931" s="401"/>
      <c r="J931" s="401"/>
      <c r="K931" s="398"/>
      <c r="L931" s="400"/>
      <c r="M931" s="399"/>
      <c r="O931" s="378"/>
      <c r="P931" s="378"/>
      <c r="Q931" s="378"/>
      <c r="R931" s="378"/>
      <c r="S931" s="378"/>
      <c r="T931" s="378"/>
      <c r="U931" s="378"/>
      <c r="V931" s="378"/>
      <c r="W931" s="378"/>
      <c r="X931" s="378"/>
      <c r="Y931" s="378"/>
      <c r="Z931" s="378"/>
      <c r="AA931" s="378"/>
      <c r="AB931" s="378"/>
      <c r="AC931" s="378"/>
      <c r="AD931" s="378"/>
      <c r="AE931" s="378"/>
      <c r="AF931" s="378"/>
    </row>
    <row r="932" spans="3:32" s="377" customFormat="1" ht="20" customHeight="1" x14ac:dyDescent="0.25">
      <c r="C932" s="355"/>
      <c r="D932" s="396"/>
      <c r="E932" s="396"/>
      <c r="F932" s="396"/>
      <c r="G932" s="401"/>
      <c r="H932" s="401"/>
      <c r="I932" s="401"/>
      <c r="J932" s="401"/>
      <c r="K932" s="398"/>
      <c r="L932" s="400"/>
      <c r="M932" s="399"/>
      <c r="O932" s="378"/>
      <c r="P932" s="378"/>
      <c r="Q932" s="378"/>
      <c r="R932" s="378"/>
      <c r="S932" s="378"/>
      <c r="T932" s="378"/>
      <c r="U932" s="378"/>
      <c r="V932" s="378"/>
      <c r="W932" s="378"/>
      <c r="X932" s="378"/>
      <c r="Y932" s="378"/>
      <c r="Z932" s="378"/>
      <c r="AA932" s="378"/>
      <c r="AB932" s="378"/>
      <c r="AC932" s="378"/>
      <c r="AD932" s="378"/>
      <c r="AE932" s="378"/>
      <c r="AF932" s="378"/>
    </row>
    <row r="933" spans="3:32" s="377" customFormat="1" ht="20" customHeight="1" x14ac:dyDescent="0.25">
      <c r="C933" s="355"/>
      <c r="D933" s="396"/>
      <c r="E933" s="396"/>
      <c r="F933" s="396"/>
      <c r="G933" s="401"/>
      <c r="H933" s="401"/>
      <c r="I933" s="401"/>
      <c r="J933" s="401"/>
      <c r="K933" s="398"/>
      <c r="L933" s="400"/>
      <c r="M933" s="399"/>
      <c r="O933" s="378"/>
      <c r="P933" s="378"/>
      <c r="Q933" s="378"/>
      <c r="R933" s="378"/>
      <c r="S933" s="378"/>
      <c r="T933" s="378"/>
      <c r="U933" s="378"/>
      <c r="V933" s="378"/>
      <c r="W933" s="378"/>
      <c r="X933" s="378"/>
      <c r="Y933" s="378"/>
      <c r="Z933" s="378"/>
      <c r="AA933" s="378"/>
      <c r="AB933" s="378"/>
      <c r="AC933" s="378"/>
      <c r="AD933" s="378"/>
      <c r="AE933" s="378"/>
      <c r="AF933" s="378"/>
    </row>
    <row r="934" spans="3:32" s="377" customFormat="1" ht="20" customHeight="1" x14ac:dyDescent="0.25">
      <c r="C934" s="355"/>
      <c r="D934" s="396"/>
      <c r="E934" s="396"/>
      <c r="F934" s="396"/>
      <c r="G934" s="401"/>
      <c r="H934" s="401"/>
      <c r="I934" s="401"/>
      <c r="J934" s="401"/>
      <c r="K934" s="398"/>
      <c r="L934" s="400"/>
      <c r="M934" s="399"/>
      <c r="O934" s="378"/>
      <c r="P934" s="378"/>
      <c r="Q934" s="378"/>
      <c r="R934" s="378"/>
      <c r="S934" s="378"/>
      <c r="T934" s="378"/>
      <c r="U934" s="378"/>
      <c r="V934" s="378"/>
      <c r="W934" s="378"/>
      <c r="X934" s="378"/>
      <c r="Y934" s="378"/>
      <c r="Z934" s="378"/>
      <c r="AA934" s="378"/>
      <c r="AB934" s="378"/>
      <c r="AC934" s="378"/>
      <c r="AD934" s="378"/>
      <c r="AE934" s="378"/>
      <c r="AF934" s="378"/>
    </row>
    <row r="935" spans="3:32" s="377" customFormat="1" ht="20" customHeight="1" x14ac:dyDescent="0.25">
      <c r="C935" s="355"/>
      <c r="D935" s="396"/>
      <c r="E935" s="396"/>
      <c r="F935" s="396"/>
      <c r="G935" s="401"/>
      <c r="H935" s="401"/>
      <c r="I935" s="401"/>
      <c r="J935" s="401"/>
      <c r="K935" s="398"/>
      <c r="L935" s="400"/>
      <c r="M935" s="399"/>
      <c r="O935" s="378"/>
      <c r="P935" s="378"/>
      <c r="Q935" s="378"/>
      <c r="R935" s="378"/>
      <c r="S935" s="378"/>
      <c r="T935" s="378"/>
      <c r="U935" s="378"/>
      <c r="V935" s="378"/>
      <c r="W935" s="378"/>
      <c r="X935" s="378"/>
      <c r="Y935" s="378"/>
      <c r="Z935" s="378"/>
      <c r="AA935" s="378"/>
      <c r="AB935" s="378"/>
      <c r="AC935" s="378"/>
      <c r="AD935" s="378"/>
      <c r="AE935" s="378"/>
      <c r="AF935" s="378"/>
    </row>
    <row r="936" spans="3:32" s="377" customFormat="1" ht="20" customHeight="1" x14ac:dyDescent="0.25">
      <c r="C936" s="355"/>
      <c r="D936" s="396"/>
      <c r="E936" s="396"/>
      <c r="F936" s="396"/>
      <c r="G936" s="401"/>
      <c r="H936" s="401"/>
      <c r="I936" s="401"/>
      <c r="J936" s="401"/>
      <c r="K936" s="398"/>
      <c r="L936" s="400"/>
      <c r="M936" s="399"/>
      <c r="O936" s="378"/>
      <c r="P936" s="378"/>
      <c r="Q936" s="378"/>
      <c r="R936" s="378"/>
      <c r="S936" s="378"/>
      <c r="T936" s="378"/>
      <c r="U936" s="378"/>
      <c r="V936" s="378"/>
      <c r="W936" s="378"/>
      <c r="X936" s="378"/>
      <c r="Y936" s="378"/>
      <c r="Z936" s="378"/>
      <c r="AA936" s="378"/>
      <c r="AB936" s="378"/>
      <c r="AC936" s="378"/>
      <c r="AD936" s="378"/>
      <c r="AE936" s="378"/>
      <c r="AF936" s="378"/>
    </row>
    <row r="937" spans="3:32" s="377" customFormat="1" ht="20" customHeight="1" x14ac:dyDescent="0.25">
      <c r="C937" s="355"/>
      <c r="D937" s="396"/>
      <c r="E937" s="396"/>
      <c r="F937" s="396"/>
      <c r="G937" s="401"/>
      <c r="H937" s="401"/>
      <c r="I937" s="401"/>
      <c r="J937" s="401"/>
      <c r="K937" s="398"/>
      <c r="L937" s="400"/>
      <c r="M937" s="399"/>
      <c r="O937" s="378"/>
      <c r="P937" s="378"/>
      <c r="Q937" s="378"/>
      <c r="R937" s="378"/>
      <c r="S937" s="378"/>
      <c r="T937" s="378"/>
      <c r="U937" s="378"/>
      <c r="V937" s="378"/>
      <c r="W937" s="378"/>
      <c r="X937" s="378"/>
      <c r="Y937" s="378"/>
      <c r="Z937" s="378"/>
      <c r="AA937" s="378"/>
      <c r="AB937" s="378"/>
      <c r="AC937" s="378"/>
      <c r="AD937" s="378"/>
      <c r="AE937" s="378"/>
      <c r="AF937" s="378"/>
    </row>
    <row r="938" spans="3:32" s="377" customFormat="1" ht="20" customHeight="1" x14ac:dyDescent="0.25">
      <c r="C938" s="355"/>
      <c r="D938" s="396"/>
      <c r="E938" s="396"/>
      <c r="F938" s="396"/>
      <c r="G938" s="401"/>
      <c r="H938" s="401"/>
      <c r="I938" s="401"/>
      <c r="J938" s="401"/>
      <c r="K938" s="398"/>
      <c r="L938" s="399"/>
      <c r="M938" s="399"/>
      <c r="O938" s="378"/>
      <c r="P938" s="378"/>
      <c r="Q938" s="378"/>
      <c r="R938" s="378"/>
      <c r="S938" s="378"/>
      <c r="T938" s="378"/>
      <c r="U938" s="378"/>
      <c r="V938" s="378"/>
      <c r="W938" s="378"/>
      <c r="X938" s="378"/>
      <c r="Y938" s="378"/>
      <c r="Z938" s="378"/>
      <c r="AA938" s="378"/>
      <c r="AB938" s="378"/>
      <c r="AC938" s="378"/>
      <c r="AD938" s="378"/>
      <c r="AE938" s="378"/>
      <c r="AF938" s="378"/>
    </row>
    <row r="939" spans="3:32" s="377" customFormat="1" ht="20" customHeight="1" x14ac:dyDescent="0.25">
      <c r="C939" s="355"/>
      <c r="D939" s="396"/>
      <c r="E939" s="396"/>
      <c r="F939" s="396"/>
      <c r="G939" s="401"/>
      <c r="H939" s="401"/>
      <c r="I939" s="401"/>
      <c r="J939" s="401"/>
      <c r="K939" s="398"/>
      <c r="L939" s="399"/>
      <c r="M939" s="399"/>
      <c r="O939" s="378"/>
      <c r="P939" s="378"/>
      <c r="Q939" s="378"/>
      <c r="R939" s="378"/>
      <c r="S939" s="378"/>
      <c r="T939" s="378"/>
      <c r="U939" s="378"/>
      <c r="V939" s="378"/>
      <c r="W939" s="378"/>
      <c r="X939" s="378"/>
      <c r="Y939" s="378"/>
      <c r="Z939" s="378"/>
      <c r="AA939" s="378"/>
      <c r="AB939" s="378"/>
      <c r="AC939" s="378"/>
      <c r="AD939" s="378"/>
      <c r="AE939" s="378"/>
      <c r="AF939" s="378"/>
    </row>
    <row r="940" spans="3:32" s="377" customFormat="1" ht="20" customHeight="1" x14ac:dyDescent="0.25">
      <c r="C940" s="355"/>
      <c r="D940" s="396"/>
      <c r="E940" s="396"/>
      <c r="F940" s="396"/>
      <c r="G940" s="401"/>
      <c r="H940" s="401"/>
      <c r="I940" s="401"/>
      <c r="J940" s="401"/>
      <c r="K940" s="398"/>
      <c r="L940" s="399"/>
      <c r="M940" s="399"/>
      <c r="O940" s="378"/>
      <c r="P940" s="378"/>
      <c r="Q940" s="378"/>
      <c r="R940" s="378"/>
      <c r="S940" s="378"/>
      <c r="T940" s="378"/>
      <c r="U940" s="378"/>
      <c r="V940" s="378"/>
      <c r="W940" s="378"/>
      <c r="X940" s="378"/>
      <c r="Y940" s="378"/>
      <c r="Z940" s="378"/>
      <c r="AA940" s="378"/>
      <c r="AB940" s="378"/>
      <c r="AC940" s="378"/>
      <c r="AD940" s="378"/>
      <c r="AE940" s="378"/>
      <c r="AF940" s="378"/>
    </row>
    <row r="941" spans="3:32" s="377" customFormat="1" ht="20" customHeight="1" x14ac:dyDescent="0.25">
      <c r="C941" s="355"/>
      <c r="D941" s="396"/>
      <c r="E941" s="396"/>
      <c r="F941" s="396"/>
      <c r="G941" s="401"/>
      <c r="H941" s="401"/>
      <c r="I941" s="401"/>
      <c r="J941" s="401"/>
      <c r="K941" s="398"/>
      <c r="L941" s="399"/>
      <c r="M941" s="399"/>
      <c r="O941" s="378"/>
      <c r="P941" s="378"/>
      <c r="Q941" s="378"/>
      <c r="R941" s="378"/>
      <c r="S941" s="378"/>
      <c r="T941" s="378"/>
      <c r="U941" s="378"/>
      <c r="V941" s="378"/>
      <c r="W941" s="378"/>
      <c r="X941" s="378"/>
      <c r="Y941" s="378"/>
      <c r="Z941" s="378"/>
      <c r="AA941" s="378"/>
      <c r="AB941" s="378"/>
      <c r="AC941" s="378"/>
      <c r="AD941" s="378"/>
      <c r="AE941" s="378"/>
      <c r="AF941" s="378"/>
    </row>
    <row r="942" spans="3:32" s="377" customFormat="1" ht="20" customHeight="1" x14ac:dyDescent="0.25">
      <c r="C942" s="355"/>
      <c r="D942" s="396"/>
      <c r="E942" s="396"/>
      <c r="F942" s="396"/>
      <c r="G942" s="401"/>
      <c r="H942" s="401"/>
      <c r="I942" s="401"/>
      <c r="J942" s="401"/>
      <c r="K942" s="398"/>
      <c r="L942" s="399"/>
      <c r="M942" s="399"/>
      <c r="O942" s="378"/>
      <c r="P942" s="378"/>
      <c r="Q942" s="378"/>
      <c r="R942" s="378"/>
      <c r="S942" s="378"/>
      <c r="T942" s="378"/>
      <c r="U942" s="378"/>
      <c r="V942" s="378"/>
      <c r="W942" s="378"/>
      <c r="X942" s="378"/>
      <c r="Y942" s="378"/>
      <c r="Z942" s="378"/>
      <c r="AA942" s="378"/>
      <c r="AB942" s="378"/>
      <c r="AC942" s="378"/>
      <c r="AD942" s="378"/>
      <c r="AE942" s="378"/>
      <c r="AF942" s="378"/>
    </row>
    <row r="943" spans="3:32" s="377" customFormat="1" ht="20" customHeight="1" x14ac:dyDescent="0.25">
      <c r="C943" s="355"/>
      <c r="D943" s="396"/>
      <c r="E943" s="396"/>
      <c r="F943" s="396"/>
      <c r="G943" s="401"/>
      <c r="H943" s="401"/>
      <c r="I943" s="401"/>
      <c r="J943" s="401"/>
      <c r="K943" s="398"/>
      <c r="L943" s="399"/>
      <c r="M943" s="399"/>
      <c r="O943" s="378"/>
      <c r="P943" s="378"/>
      <c r="Q943" s="378"/>
      <c r="R943" s="378"/>
      <c r="S943" s="378"/>
      <c r="T943" s="378"/>
      <c r="U943" s="378"/>
      <c r="V943" s="378"/>
      <c r="W943" s="378"/>
      <c r="X943" s="378"/>
      <c r="Y943" s="378"/>
      <c r="Z943" s="378"/>
      <c r="AA943" s="378"/>
      <c r="AB943" s="378"/>
      <c r="AC943" s="378"/>
      <c r="AD943" s="378"/>
      <c r="AE943" s="378"/>
      <c r="AF943" s="378"/>
    </row>
    <row r="944" spans="3:32" s="377" customFormat="1" ht="20" customHeight="1" x14ac:dyDescent="0.25">
      <c r="C944" s="355"/>
      <c r="D944" s="396"/>
      <c r="E944" s="396"/>
      <c r="F944" s="396"/>
      <c r="G944" s="401"/>
      <c r="H944" s="401"/>
      <c r="I944" s="401"/>
      <c r="J944" s="401"/>
      <c r="K944" s="398"/>
      <c r="L944" s="399"/>
      <c r="M944" s="399"/>
      <c r="O944" s="378"/>
      <c r="P944" s="378"/>
      <c r="Q944" s="378"/>
      <c r="R944" s="378"/>
      <c r="S944" s="378"/>
      <c r="T944" s="378"/>
      <c r="U944" s="378"/>
      <c r="V944" s="378"/>
      <c r="W944" s="378"/>
      <c r="X944" s="378"/>
      <c r="Y944" s="378"/>
      <c r="Z944" s="378"/>
      <c r="AA944" s="378"/>
      <c r="AB944" s="378"/>
      <c r="AC944" s="378"/>
      <c r="AD944" s="378"/>
      <c r="AE944" s="378"/>
      <c r="AF944" s="378"/>
    </row>
    <row r="945" spans="3:32" s="377" customFormat="1" ht="20" customHeight="1" x14ac:dyDescent="0.25">
      <c r="C945" s="355"/>
      <c r="D945" s="396"/>
      <c r="E945" s="396"/>
      <c r="F945" s="396"/>
      <c r="G945" s="401"/>
      <c r="H945" s="401"/>
      <c r="I945" s="401"/>
      <c r="J945" s="401"/>
      <c r="K945" s="398"/>
      <c r="L945" s="399"/>
      <c r="M945" s="399"/>
      <c r="O945" s="378"/>
      <c r="P945" s="378"/>
      <c r="Q945" s="378"/>
      <c r="R945" s="378"/>
      <c r="S945" s="378"/>
      <c r="T945" s="378"/>
      <c r="U945" s="378"/>
      <c r="V945" s="378"/>
      <c r="W945" s="378"/>
      <c r="X945" s="378"/>
      <c r="Y945" s="378"/>
      <c r="Z945" s="378"/>
      <c r="AA945" s="378"/>
      <c r="AB945" s="378"/>
      <c r="AC945" s="378"/>
      <c r="AD945" s="378"/>
      <c r="AE945" s="378"/>
      <c r="AF945" s="378"/>
    </row>
    <row r="946" spans="3:32" s="377" customFormat="1" ht="20" customHeight="1" x14ac:dyDescent="0.25">
      <c r="C946" s="355"/>
      <c r="D946" s="396"/>
      <c r="E946" s="396"/>
      <c r="F946" s="396"/>
      <c r="G946" s="401"/>
      <c r="H946" s="401"/>
      <c r="I946" s="401"/>
      <c r="J946" s="401"/>
      <c r="K946" s="398"/>
      <c r="L946" s="399"/>
      <c r="M946" s="399"/>
      <c r="O946" s="378"/>
      <c r="P946" s="378"/>
      <c r="Q946" s="378"/>
      <c r="R946" s="378"/>
      <c r="S946" s="378"/>
      <c r="T946" s="378"/>
      <c r="U946" s="378"/>
      <c r="V946" s="378"/>
      <c r="W946" s="378"/>
      <c r="X946" s="378"/>
      <c r="Y946" s="378"/>
      <c r="Z946" s="378"/>
      <c r="AA946" s="378"/>
      <c r="AB946" s="378"/>
      <c r="AC946" s="378"/>
      <c r="AD946" s="378"/>
      <c r="AE946" s="378"/>
      <c r="AF946" s="378"/>
    </row>
    <row r="947" spans="3:32" s="377" customFormat="1" ht="20" customHeight="1" x14ac:dyDescent="0.25">
      <c r="C947" s="355"/>
      <c r="D947" s="396"/>
      <c r="E947" s="396"/>
      <c r="F947" s="396"/>
      <c r="G947" s="401"/>
      <c r="H947" s="401"/>
      <c r="I947" s="401"/>
      <c r="J947" s="401"/>
      <c r="K947" s="398"/>
      <c r="L947" s="399"/>
      <c r="M947" s="399"/>
      <c r="O947" s="378"/>
      <c r="P947" s="378"/>
      <c r="Q947" s="378"/>
      <c r="R947" s="378"/>
      <c r="S947" s="378"/>
      <c r="T947" s="378"/>
      <c r="U947" s="378"/>
      <c r="V947" s="378"/>
      <c r="W947" s="378"/>
      <c r="X947" s="378"/>
      <c r="Y947" s="378"/>
      <c r="Z947" s="378"/>
      <c r="AA947" s="378"/>
      <c r="AB947" s="378"/>
      <c r="AC947" s="378"/>
      <c r="AD947" s="378"/>
      <c r="AE947" s="378"/>
      <c r="AF947" s="378"/>
    </row>
    <row r="948" spans="3:32" s="377" customFormat="1" ht="20" customHeight="1" x14ac:dyDescent="0.25">
      <c r="C948" s="355"/>
      <c r="D948" s="396"/>
      <c r="E948" s="396"/>
      <c r="F948" s="396"/>
      <c r="G948" s="401"/>
      <c r="H948" s="401"/>
      <c r="I948" s="401"/>
      <c r="J948" s="401"/>
      <c r="K948" s="398"/>
      <c r="L948" s="399"/>
      <c r="M948" s="399"/>
      <c r="O948" s="378"/>
      <c r="P948" s="378"/>
      <c r="Q948" s="378"/>
      <c r="R948" s="378"/>
      <c r="S948" s="378"/>
      <c r="T948" s="378"/>
      <c r="U948" s="378"/>
      <c r="V948" s="378"/>
      <c r="W948" s="378"/>
      <c r="X948" s="378"/>
      <c r="Y948" s="378"/>
      <c r="Z948" s="378"/>
      <c r="AA948" s="378"/>
      <c r="AB948" s="378"/>
      <c r="AC948" s="378"/>
      <c r="AD948" s="378"/>
      <c r="AE948" s="378"/>
      <c r="AF948" s="378"/>
    </row>
    <row r="949" spans="3:32" s="377" customFormat="1" ht="20" customHeight="1" x14ac:dyDescent="0.25">
      <c r="C949" s="355"/>
      <c r="D949" s="396"/>
      <c r="E949" s="396"/>
      <c r="F949" s="396"/>
      <c r="G949" s="401"/>
      <c r="H949" s="401"/>
      <c r="I949" s="401"/>
      <c r="J949" s="401"/>
      <c r="K949" s="398"/>
      <c r="L949" s="399"/>
      <c r="M949" s="399"/>
      <c r="O949" s="378"/>
      <c r="P949" s="378"/>
      <c r="Q949" s="378"/>
      <c r="R949" s="378"/>
      <c r="S949" s="378"/>
      <c r="T949" s="378"/>
      <c r="U949" s="378"/>
      <c r="V949" s="378"/>
      <c r="W949" s="378"/>
      <c r="X949" s="378"/>
      <c r="Y949" s="378"/>
      <c r="Z949" s="378"/>
      <c r="AA949" s="378"/>
      <c r="AB949" s="378"/>
      <c r="AC949" s="378"/>
      <c r="AD949" s="378"/>
      <c r="AE949" s="378"/>
      <c r="AF949" s="378"/>
    </row>
    <row r="950" spans="3:32" s="377" customFormat="1" ht="20" customHeight="1" x14ac:dyDescent="0.25">
      <c r="C950" s="355"/>
      <c r="D950" s="396"/>
      <c r="E950" s="396"/>
      <c r="F950" s="396"/>
      <c r="G950" s="401"/>
      <c r="H950" s="401"/>
      <c r="I950" s="401"/>
      <c r="J950" s="401"/>
      <c r="K950" s="398"/>
      <c r="L950" s="399"/>
      <c r="M950" s="399"/>
      <c r="O950" s="378"/>
      <c r="P950" s="378"/>
      <c r="Q950" s="378"/>
      <c r="R950" s="378"/>
      <c r="S950" s="378"/>
      <c r="T950" s="378"/>
      <c r="U950" s="378"/>
      <c r="V950" s="378"/>
      <c r="W950" s="378"/>
      <c r="X950" s="378"/>
      <c r="Y950" s="378"/>
      <c r="Z950" s="378"/>
      <c r="AA950" s="378"/>
      <c r="AB950" s="378"/>
      <c r="AC950" s="378"/>
      <c r="AD950" s="378"/>
      <c r="AE950" s="378"/>
      <c r="AF950" s="378"/>
    </row>
    <row r="951" spans="3:32" s="377" customFormat="1" ht="20" customHeight="1" x14ac:dyDescent="0.25">
      <c r="C951" s="355"/>
      <c r="D951" s="396"/>
      <c r="E951" s="396"/>
      <c r="F951" s="396"/>
      <c r="G951" s="401"/>
      <c r="H951" s="401"/>
      <c r="I951" s="401"/>
      <c r="J951" s="401"/>
      <c r="K951" s="398"/>
      <c r="L951" s="399"/>
      <c r="M951" s="399"/>
      <c r="O951" s="378"/>
      <c r="P951" s="378"/>
      <c r="Q951" s="378"/>
      <c r="R951" s="378"/>
      <c r="S951" s="378"/>
      <c r="T951" s="378"/>
      <c r="U951" s="378"/>
      <c r="V951" s="378"/>
      <c r="W951" s="378"/>
      <c r="X951" s="378"/>
      <c r="Y951" s="378"/>
      <c r="Z951" s="378"/>
      <c r="AA951" s="378"/>
      <c r="AB951" s="378"/>
      <c r="AC951" s="378"/>
      <c r="AD951" s="378"/>
      <c r="AE951" s="378"/>
      <c r="AF951" s="378"/>
    </row>
    <row r="952" spans="3:32" s="377" customFormat="1" ht="20" customHeight="1" x14ac:dyDescent="0.25">
      <c r="C952" s="355"/>
      <c r="D952" s="396"/>
      <c r="E952" s="396"/>
      <c r="F952" s="396"/>
      <c r="G952" s="401"/>
      <c r="H952" s="401"/>
      <c r="I952" s="401"/>
      <c r="J952" s="401"/>
      <c r="K952" s="398"/>
      <c r="L952" s="399"/>
      <c r="M952" s="399"/>
      <c r="O952" s="378"/>
      <c r="P952" s="378"/>
      <c r="Q952" s="378"/>
      <c r="R952" s="378"/>
      <c r="S952" s="378"/>
      <c r="T952" s="378"/>
      <c r="U952" s="378"/>
      <c r="V952" s="378"/>
      <c r="W952" s="378"/>
      <c r="X952" s="378"/>
      <c r="Y952" s="378"/>
      <c r="Z952" s="378"/>
      <c r="AA952" s="378"/>
      <c r="AB952" s="378"/>
      <c r="AC952" s="378"/>
      <c r="AD952" s="378"/>
      <c r="AE952" s="378"/>
      <c r="AF952" s="378"/>
    </row>
    <row r="953" spans="3:32" s="377" customFormat="1" ht="20" customHeight="1" x14ac:dyDescent="0.25">
      <c r="C953" s="355"/>
      <c r="D953" s="396"/>
      <c r="E953" s="396"/>
      <c r="F953" s="396"/>
      <c r="G953" s="401"/>
      <c r="H953" s="401"/>
      <c r="I953" s="401"/>
      <c r="J953" s="401"/>
      <c r="K953" s="398"/>
      <c r="L953" s="399"/>
      <c r="M953" s="399"/>
      <c r="O953" s="378"/>
      <c r="P953" s="378"/>
      <c r="Q953" s="378"/>
      <c r="R953" s="378"/>
      <c r="S953" s="378"/>
      <c r="T953" s="378"/>
      <c r="U953" s="378"/>
      <c r="V953" s="378"/>
      <c r="W953" s="378"/>
      <c r="X953" s="378"/>
      <c r="Y953" s="378"/>
      <c r="Z953" s="378"/>
      <c r="AA953" s="378"/>
      <c r="AB953" s="378"/>
      <c r="AC953" s="378"/>
      <c r="AD953" s="378"/>
      <c r="AE953" s="378"/>
      <c r="AF953" s="378"/>
    </row>
    <row r="954" spans="3:32" s="377" customFormat="1" ht="20" customHeight="1" x14ac:dyDescent="0.25">
      <c r="C954" s="355"/>
      <c r="D954" s="396"/>
      <c r="E954" s="396"/>
      <c r="F954" s="396"/>
      <c r="G954" s="401"/>
      <c r="H954" s="401"/>
      <c r="I954" s="401"/>
      <c r="J954" s="401"/>
      <c r="K954" s="398"/>
      <c r="L954" s="399"/>
      <c r="M954" s="399"/>
      <c r="O954" s="378"/>
      <c r="P954" s="378"/>
      <c r="Q954" s="378"/>
      <c r="R954" s="378"/>
      <c r="S954" s="378"/>
      <c r="T954" s="378"/>
      <c r="U954" s="378"/>
      <c r="V954" s="378"/>
      <c r="W954" s="378"/>
      <c r="X954" s="378"/>
      <c r="Y954" s="378"/>
      <c r="Z954" s="378"/>
      <c r="AA954" s="378"/>
      <c r="AB954" s="378"/>
      <c r="AC954" s="378"/>
      <c r="AD954" s="378"/>
      <c r="AE954" s="378"/>
      <c r="AF954" s="378"/>
    </row>
    <row r="955" spans="3:32" s="377" customFormat="1" ht="20" customHeight="1" x14ac:dyDescent="0.25">
      <c r="C955" s="355"/>
      <c r="D955" s="396"/>
      <c r="E955" s="396"/>
      <c r="F955" s="396"/>
      <c r="G955" s="401"/>
      <c r="H955" s="401"/>
      <c r="I955" s="401"/>
      <c r="J955" s="401"/>
      <c r="K955" s="398"/>
      <c r="L955" s="400"/>
      <c r="M955" s="399"/>
      <c r="O955" s="378"/>
      <c r="P955" s="378"/>
      <c r="Q955" s="378"/>
      <c r="R955" s="378"/>
      <c r="S955" s="378"/>
      <c r="T955" s="378"/>
      <c r="U955" s="378"/>
      <c r="V955" s="378"/>
      <c r="W955" s="378"/>
      <c r="X955" s="378"/>
      <c r="Y955" s="378"/>
      <c r="Z955" s="378"/>
      <c r="AA955" s="378"/>
      <c r="AB955" s="378"/>
      <c r="AC955" s="378"/>
      <c r="AD955" s="378"/>
      <c r="AE955" s="378"/>
      <c r="AF955" s="378"/>
    </row>
    <row r="956" spans="3:32" s="377" customFormat="1" ht="20" customHeight="1" x14ac:dyDescent="0.25">
      <c r="C956" s="355"/>
      <c r="D956" s="396"/>
      <c r="E956" s="396"/>
      <c r="F956" s="396"/>
      <c r="G956" s="401"/>
      <c r="H956" s="401"/>
      <c r="I956" s="401"/>
      <c r="J956" s="401"/>
      <c r="K956" s="398"/>
      <c r="L956" s="400"/>
      <c r="M956" s="399"/>
      <c r="O956" s="378"/>
      <c r="P956" s="378"/>
      <c r="Q956" s="378"/>
      <c r="R956" s="378"/>
      <c r="S956" s="378"/>
      <c r="T956" s="378"/>
      <c r="U956" s="378"/>
      <c r="V956" s="378"/>
      <c r="W956" s="378"/>
      <c r="X956" s="378"/>
      <c r="Y956" s="378"/>
      <c r="Z956" s="378"/>
      <c r="AA956" s="378"/>
      <c r="AB956" s="378"/>
      <c r="AC956" s="378"/>
      <c r="AD956" s="378"/>
      <c r="AE956" s="378"/>
      <c r="AF956" s="378"/>
    </row>
    <row r="957" spans="3:32" s="377" customFormat="1" ht="20" customHeight="1" x14ac:dyDescent="0.25">
      <c r="C957" s="355"/>
      <c r="D957" s="396"/>
      <c r="E957" s="396"/>
      <c r="F957" s="396"/>
      <c r="G957" s="401"/>
      <c r="H957" s="401"/>
      <c r="I957" s="401"/>
      <c r="J957" s="401"/>
      <c r="K957" s="398"/>
      <c r="L957" s="400"/>
      <c r="M957" s="399"/>
      <c r="O957" s="378"/>
      <c r="P957" s="378"/>
      <c r="Q957" s="378"/>
      <c r="R957" s="378"/>
      <c r="S957" s="378"/>
      <c r="T957" s="378"/>
      <c r="U957" s="378"/>
      <c r="V957" s="378"/>
      <c r="W957" s="378"/>
      <c r="X957" s="378"/>
      <c r="Y957" s="378"/>
      <c r="Z957" s="378"/>
      <c r="AA957" s="378"/>
      <c r="AB957" s="378"/>
      <c r="AC957" s="378"/>
      <c r="AD957" s="378"/>
      <c r="AE957" s="378"/>
      <c r="AF957" s="378"/>
    </row>
    <row r="958" spans="3:32" s="377" customFormat="1" ht="20" customHeight="1" x14ac:dyDescent="0.25">
      <c r="C958" s="355"/>
      <c r="D958" s="396"/>
      <c r="E958" s="396"/>
      <c r="F958" s="396"/>
      <c r="G958" s="401"/>
      <c r="H958" s="401"/>
      <c r="I958" s="401"/>
      <c r="J958" s="401"/>
      <c r="K958" s="398"/>
      <c r="L958" s="400"/>
      <c r="M958" s="399"/>
      <c r="O958" s="378"/>
      <c r="P958" s="378"/>
      <c r="Q958" s="378"/>
      <c r="R958" s="378"/>
      <c r="S958" s="378"/>
      <c r="T958" s="378"/>
      <c r="U958" s="378"/>
      <c r="V958" s="378"/>
      <c r="W958" s="378"/>
      <c r="X958" s="378"/>
      <c r="Y958" s="378"/>
      <c r="Z958" s="378"/>
      <c r="AA958" s="378"/>
      <c r="AB958" s="378"/>
      <c r="AC958" s="378"/>
      <c r="AD958" s="378"/>
      <c r="AE958" s="378"/>
      <c r="AF958" s="378"/>
    </row>
    <row r="959" spans="3:32" s="377" customFormat="1" ht="20" customHeight="1" x14ac:dyDescent="0.25">
      <c r="C959" s="355"/>
      <c r="D959" s="396"/>
      <c r="E959" s="396"/>
      <c r="F959" s="396"/>
      <c r="G959" s="401"/>
      <c r="H959" s="401"/>
      <c r="I959" s="401"/>
      <c r="J959" s="401"/>
      <c r="K959" s="398"/>
      <c r="L959" s="400"/>
      <c r="M959" s="399"/>
      <c r="O959" s="378"/>
      <c r="P959" s="378"/>
      <c r="Q959" s="378"/>
      <c r="R959" s="378"/>
      <c r="S959" s="378"/>
      <c r="T959" s="378"/>
      <c r="U959" s="378"/>
      <c r="V959" s="378"/>
      <c r="W959" s="378"/>
      <c r="X959" s="378"/>
      <c r="Y959" s="378"/>
      <c r="Z959" s="378"/>
      <c r="AA959" s="378"/>
      <c r="AB959" s="378"/>
      <c r="AC959" s="378"/>
      <c r="AD959" s="378"/>
      <c r="AE959" s="378"/>
      <c r="AF959" s="378"/>
    </row>
    <row r="960" spans="3:32" s="377" customFormat="1" ht="20" customHeight="1" x14ac:dyDescent="0.25">
      <c r="C960" s="355"/>
      <c r="D960" s="396"/>
      <c r="E960" s="396"/>
      <c r="F960" s="396"/>
      <c r="G960" s="401"/>
      <c r="H960" s="401"/>
      <c r="I960" s="401"/>
      <c r="J960" s="401"/>
      <c r="K960" s="398"/>
      <c r="L960" s="400"/>
      <c r="M960" s="399"/>
      <c r="O960" s="378"/>
      <c r="P960" s="378"/>
      <c r="Q960" s="378"/>
      <c r="R960" s="378"/>
      <c r="S960" s="378"/>
      <c r="T960" s="378"/>
      <c r="U960" s="378"/>
      <c r="V960" s="378"/>
      <c r="W960" s="378"/>
      <c r="X960" s="378"/>
      <c r="Y960" s="378"/>
      <c r="Z960" s="378"/>
      <c r="AA960" s="378"/>
      <c r="AB960" s="378"/>
      <c r="AC960" s="378"/>
      <c r="AD960" s="378"/>
      <c r="AE960" s="378"/>
      <c r="AF960" s="378"/>
    </row>
    <row r="961" spans="3:32" s="377" customFormat="1" ht="20" customHeight="1" x14ac:dyDescent="0.25">
      <c r="C961" s="355"/>
      <c r="D961" s="396"/>
      <c r="E961" s="396"/>
      <c r="F961" s="396"/>
      <c r="G961" s="401"/>
      <c r="H961" s="401"/>
      <c r="I961" s="401"/>
      <c r="J961" s="401"/>
      <c r="K961" s="398"/>
      <c r="L961" s="400"/>
      <c r="M961" s="399"/>
      <c r="O961" s="378"/>
      <c r="P961" s="378"/>
      <c r="Q961" s="378"/>
      <c r="R961" s="378"/>
      <c r="S961" s="378"/>
      <c r="T961" s="378"/>
      <c r="U961" s="378"/>
      <c r="V961" s="378"/>
      <c r="W961" s="378"/>
      <c r="X961" s="378"/>
      <c r="Y961" s="378"/>
      <c r="Z961" s="378"/>
      <c r="AA961" s="378"/>
      <c r="AB961" s="378"/>
      <c r="AC961" s="378"/>
      <c r="AD961" s="378"/>
      <c r="AE961" s="378"/>
      <c r="AF961" s="378"/>
    </row>
    <row r="962" spans="3:32" s="377" customFormat="1" ht="20" customHeight="1" x14ac:dyDescent="0.25">
      <c r="C962" s="355"/>
      <c r="D962" s="396"/>
      <c r="E962" s="396"/>
      <c r="F962" s="396"/>
      <c r="G962" s="401"/>
      <c r="H962" s="401"/>
      <c r="I962" s="401"/>
      <c r="J962" s="401"/>
      <c r="K962" s="398"/>
      <c r="L962" s="399"/>
      <c r="M962" s="399"/>
      <c r="O962" s="378"/>
      <c r="P962" s="378"/>
      <c r="Q962" s="378"/>
      <c r="R962" s="378"/>
      <c r="S962" s="378"/>
      <c r="T962" s="378"/>
      <c r="U962" s="378"/>
      <c r="V962" s="378"/>
      <c r="W962" s="378"/>
      <c r="X962" s="378"/>
      <c r="Y962" s="378"/>
      <c r="Z962" s="378"/>
      <c r="AA962" s="378"/>
      <c r="AB962" s="378"/>
      <c r="AC962" s="378"/>
      <c r="AD962" s="378"/>
      <c r="AE962" s="378"/>
      <c r="AF962" s="378"/>
    </row>
    <row r="963" spans="3:32" s="377" customFormat="1" ht="20" customHeight="1" x14ac:dyDescent="0.25">
      <c r="C963" s="355"/>
      <c r="D963" s="396"/>
      <c r="E963" s="396"/>
      <c r="F963" s="396"/>
      <c r="G963" s="401"/>
      <c r="H963" s="401"/>
      <c r="I963" s="401"/>
      <c r="J963" s="401"/>
      <c r="K963" s="398"/>
      <c r="L963" s="399"/>
      <c r="M963" s="399"/>
      <c r="O963" s="378"/>
      <c r="P963" s="378"/>
      <c r="Q963" s="378"/>
      <c r="R963" s="378"/>
      <c r="S963" s="378"/>
      <c r="T963" s="378"/>
      <c r="U963" s="378"/>
      <c r="V963" s="378"/>
      <c r="W963" s="378"/>
      <c r="X963" s="378"/>
      <c r="Y963" s="378"/>
      <c r="Z963" s="378"/>
      <c r="AA963" s="378"/>
      <c r="AB963" s="378"/>
      <c r="AC963" s="378"/>
      <c r="AD963" s="378"/>
      <c r="AE963" s="378"/>
      <c r="AF963" s="378"/>
    </row>
    <row r="964" spans="3:32" s="377" customFormat="1" ht="20" customHeight="1" x14ac:dyDescent="0.25">
      <c r="C964" s="355"/>
      <c r="D964" s="396"/>
      <c r="E964" s="396"/>
      <c r="F964" s="396"/>
      <c r="G964" s="401"/>
      <c r="H964" s="401"/>
      <c r="I964" s="401"/>
      <c r="J964" s="401"/>
      <c r="K964" s="398"/>
      <c r="L964" s="399"/>
      <c r="M964" s="399"/>
      <c r="O964" s="378"/>
      <c r="P964" s="378"/>
      <c r="Q964" s="378"/>
      <c r="R964" s="378"/>
      <c r="S964" s="378"/>
      <c r="T964" s="378"/>
      <c r="U964" s="378"/>
      <c r="V964" s="378"/>
      <c r="W964" s="378"/>
      <c r="X964" s="378"/>
      <c r="Y964" s="378"/>
      <c r="Z964" s="378"/>
      <c r="AA964" s="378"/>
      <c r="AB964" s="378"/>
      <c r="AC964" s="378"/>
      <c r="AD964" s="378"/>
      <c r="AE964" s="378"/>
      <c r="AF964" s="378"/>
    </row>
    <row r="965" spans="3:32" s="377" customFormat="1" ht="20" customHeight="1" x14ac:dyDescent="0.25">
      <c r="C965" s="355"/>
      <c r="D965" s="396"/>
      <c r="E965" s="396"/>
      <c r="F965" s="396"/>
      <c r="G965" s="401"/>
      <c r="H965" s="401"/>
      <c r="I965" s="401"/>
      <c r="J965" s="401"/>
      <c r="K965" s="398"/>
      <c r="L965" s="399"/>
      <c r="M965" s="399"/>
      <c r="O965" s="378"/>
      <c r="P965" s="378"/>
      <c r="Q965" s="378"/>
      <c r="R965" s="378"/>
      <c r="S965" s="378"/>
      <c r="T965" s="378"/>
      <c r="U965" s="378"/>
      <c r="V965" s="378"/>
      <c r="W965" s="378"/>
      <c r="X965" s="378"/>
      <c r="Y965" s="378"/>
      <c r="Z965" s="378"/>
      <c r="AA965" s="378"/>
      <c r="AB965" s="378"/>
      <c r="AC965" s="378"/>
      <c r="AD965" s="378"/>
      <c r="AE965" s="378"/>
      <c r="AF965" s="378"/>
    </row>
    <row r="966" spans="3:32" s="377" customFormat="1" ht="20" customHeight="1" x14ac:dyDescent="0.25">
      <c r="C966" s="355"/>
      <c r="D966" s="396"/>
      <c r="E966" s="396"/>
      <c r="F966" s="396"/>
      <c r="G966" s="401"/>
      <c r="H966" s="401"/>
      <c r="I966" s="401"/>
      <c r="J966" s="401"/>
      <c r="K966" s="398"/>
      <c r="L966" s="399"/>
      <c r="M966" s="399"/>
      <c r="O966" s="378"/>
      <c r="P966" s="378"/>
      <c r="Q966" s="378"/>
      <c r="R966" s="378"/>
      <c r="S966" s="378"/>
      <c r="T966" s="378"/>
      <c r="U966" s="378"/>
      <c r="V966" s="378"/>
      <c r="W966" s="378"/>
      <c r="X966" s="378"/>
      <c r="Y966" s="378"/>
      <c r="Z966" s="378"/>
      <c r="AA966" s="378"/>
      <c r="AB966" s="378"/>
      <c r="AC966" s="378"/>
      <c r="AD966" s="378"/>
      <c r="AE966" s="378"/>
      <c r="AF966" s="378"/>
    </row>
    <row r="967" spans="3:32" s="377" customFormat="1" ht="20" customHeight="1" x14ac:dyDescent="0.25">
      <c r="C967" s="355"/>
      <c r="D967" s="396"/>
      <c r="E967" s="396"/>
      <c r="F967" s="396"/>
      <c r="G967" s="401"/>
      <c r="H967" s="401"/>
      <c r="I967" s="401"/>
      <c r="J967" s="401"/>
      <c r="K967" s="398"/>
      <c r="L967" s="399"/>
      <c r="M967" s="399"/>
      <c r="O967" s="378"/>
      <c r="P967" s="378"/>
      <c r="Q967" s="378"/>
      <c r="R967" s="378"/>
      <c r="S967" s="378"/>
      <c r="T967" s="378"/>
      <c r="U967" s="378"/>
      <c r="V967" s="378"/>
      <c r="W967" s="378"/>
      <c r="X967" s="378"/>
      <c r="Y967" s="378"/>
      <c r="Z967" s="378"/>
      <c r="AA967" s="378"/>
      <c r="AB967" s="378"/>
      <c r="AC967" s="378"/>
      <c r="AD967" s="378"/>
      <c r="AE967" s="378"/>
      <c r="AF967" s="378"/>
    </row>
    <row r="968" spans="3:32" s="377" customFormat="1" ht="20" customHeight="1" x14ac:dyDescent="0.25">
      <c r="C968" s="355"/>
      <c r="D968" s="396"/>
      <c r="E968" s="396"/>
      <c r="F968" s="396"/>
      <c r="G968" s="401"/>
      <c r="H968" s="401"/>
      <c r="I968" s="401"/>
      <c r="J968" s="401"/>
      <c r="K968" s="398"/>
      <c r="L968" s="399"/>
      <c r="M968" s="399"/>
      <c r="O968" s="378"/>
      <c r="P968" s="378"/>
      <c r="Q968" s="378"/>
      <c r="R968" s="378"/>
      <c r="S968" s="378"/>
      <c r="T968" s="378"/>
      <c r="U968" s="378"/>
      <c r="V968" s="378"/>
      <c r="W968" s="378"/>
      <c r="X968" s="378"/>
      <c r="Y968" s="378"/>
      <c r="Z968" s="378"/>
      <c r="AA968" s="378"/>
      <c r="AB968" s="378"/>
      <c r="AC968" s="378"/>
      <c r="AD968" s="378"/>
      <c r="AE968" s="378"/>
      <c r="AF968" s="378"/>
    </row>
    <row r="969" spans="3:32" s="377" customFormat="1" ht="20" customHeight="1" x14ac:dyDescent="0.25">
      <c r="C969" s="355"/>
      <c r="D969" s="396"/>
      <c r="E969" s="396"/>
      <c r="F969" s="396"/>
      <c r="G969" s="401"/>
      <c r="H969" s="401"/>
      <c r="I969" s="401"/>
      <c r="J969" s="401"/>
      <c r="K969" s="398"/>
      <c r="L969" s="399"/>
      <c r="M969" s="399"/>
      <c r="O969" s="378"/>
      <c r="P969" s="378"/>
      <c r="Q969" s="378"/>
      <c r="R969" s="378"/>
      <c r="S969" s="378"/>
      <c r="T969" s="378"/>
      <c r="U969" s="378"/>
      <c r="V969" s="378"/>
      <c r="W969" s="378"/>
      <c r="X969" s="378"/>
      <c r="Y969" s="378"/>
      <c r="Z969" s="378"/>
      <c r="AA969" s="378"/>
      <c r="AB969" s="378"/>
      <c r="AC969" s="378"/>
      <c r="AD969" s="378"/>
      <c r="AE969" s="378"/>
      <c r="AF969" s="378"/>
    </row>
    <row r="970" spans="3:32" s="377" customFormat="1" ht="20" customHeight="1" x14ac:dyDescent="0.25">
      <c r="C970" s="355"/>
      <c r="D970" s="396"/>
      <c r="E970" s="396"/>
      <c r="F970" s="396"/>
      <c r="G970" s="401"/>
      <c r="H970" s="401"/>
      <c r="I970" s="401"/>
      <c r="J970" s="401"/>
      <c r="K970" s="398"/>
      <c r="L970" s="399"/>
      <c r="M970" s="399"/>
      <c r="O970" s="378"/>
      <c r="P970" s="378"/>
      <c r="Q970" s="378"/>
      <c r="R970" s="378"/>
      <c r="S970" s="378"/>
      <c r="T970" s="378"/>
      <c r="U970" s="378"/>
      <c r="V970" s="378"/>
      <c r="W970" s="378"/>
      <c r="X970" s="378"/>
      <c r="Y970" s="378"/>
      <c r="Z970" s="378"/>
      <c r="AA970" s="378"/>
      <c r="AB970" s="378"/>
      <c r="AC970" s="378"/>
      <c r="AD970" s="378"/>
      <c r="AE970" s="378"/>
      <c r="AF970" s="378"/>
    </row>
    <row r="971" spans="3:32" s="377" customFormat="1" ht="20" customHeight="1" x14ac:dyDescent="0.25">
      <c r="C971" s="355"/>
      <c r="D971" s="396"/>
      <c r="E971" s="396"/>
      <c r="F971" s="396"/>
      <c r="G971" s="401"/>
      <c r="H971" s="401"/>
      <c r="I971" s="401"/>
      <c r="J971" s="401"/>
      <c r="K971" s="398"/>
      <c r="L971" s="399"/>
      <c r="M971" s="399"/>
      <c r="O971" s="378"/>
      <c r="P971" s="378"/>
      <c r="Q971" s="378"/>
      <c r="R971" s="378"/>
      <c r="S971" s="378"/>
      <c r="T971" s="378"/>
      <c r="U971" s="378"/>
      <c r="V971" s="378"/>
      <c r="W971" s="378"/>
      <c r="X971" s="378"/>
      <c r="Y971" s="378"/>
      <c r="Z971" s="378"/>
      <c r="AA971" s="378"/>
      <c r="AB971" s="378"/>
      <c r="AC971" s="378"/>
      <c r="AD971" s="378"/>
      <c r="AE971" s="378"/>
      <c r="AF971" s="378"/>
    </row>
    <row r="972" spans="3:32" s="377" customFormat="1" ht="20" customHeight="1" x14ac:dyDescent="0.25">
      <c r="C972" s="355"/>
      <c r="D972" s="396"/>
      <c r="E972" s="396"/>
      <c r="F972" s="396"/>
      <c r="G972" s="401"/>
      <c r="H972" s="401"/>
      <c r="I972" s="401"/>
      <c r="J972" s="401"/>
      <c r="K972" s="398"/>
      <c r="L972" s="399"/>
      <c r="M972" s="399"/>
      <c r="O972" s="378"/>
      <c r="P972" s="378"/>
      <c r="Q972" s="378"/>
      <c r="R972" s="378"/>
      <c r="S972" s="378"/>
      <c r="T972" s="378"/>
      <c r="U972" s="378"/>
      <c r="V972" s="378"/>
      <c r="W972" s="378"/>
      <c r="X972" s="378"/>
      <c r="Y972" s="378"/>
      <c r="Z972" s="378"/>
      <c r="AA972" s="378"/>
      <c r="AB972" s="378"/>
      <c r="AC972" s="378"/>
      <c r="AD972" s="378"/>
      <c r="AE972" s="378"/>
      <c r="AF972" s="378"/>
    </row>
    <row r="973" spans="3:32" s="377" customFormat="1" ht="20" customHeight="1" x14ac:dyDescent="0.25">
      <c r="C973" s="355"/>
      <c r="D973" s="396"/>
      <c r="E973" s="396"/>
      <c r="F973" s="396"/>
      <c r="G973" s="401"/>
      <c r="H973" s="401"/>
      <c r="I973" s="401"/>
      <c r="J973" s="401"/>
      <c r="K973" s="398"/>
      <c r="L973" s="399"/>
      <c r="M973" s="399"/>
      <c r="O973" s="378"/>
      <c r="P973" s="378"/>
      <c r="Q973" s="378"/>
      <c r="R973" s="378"/>
      <c r="S973" s="378"/>
      <c r="T973" s="378"/>
      <c r="U973" s="378"/>
      <c r="V973" s="378"/>
      <c r="W973" s="378"/>
      <c r="X973" s="378"/>
      <c r="Y973" s="378"/>
      <c r="Z973" s="378"/>
      <c r="AA973" s="378"/>
      <c r="AB973" s="378"/>
      <c r="AC973" s="378"/>
      <c r="AD973" s="378"/>
      <c r="AE973" s="378"/>
      <c r="AF973" s="378"/>
    </row>
    <row r="974" spans="3:32" s="377" customFormat="1" ht="20" customHeight="1" x14ac:dyDescent="0.25">
      <c r="C974" s="355"/>
      <c r="D974" s="396"/>
      <c r="E974" s="396"/>
      <c r="F974" s="396"/>
      <c r="G974" s="401"/>
      <c r="H974" s="401"/>
      <c r="I974" s="401"/>
      <c r="J974" s="401"/>
      <c r="K974" s="398"/>
      <c r="L974" s="399"/>
      <c r="M974" s="399"/>
      <c r="O974" s="378"/>
      <c r="P974" s="378"/>
      <c r="Q974" s="378"/>
      <c r="R974" s="378"/>
      <c r="S974" s="378"/>
      <c r="T974" s="378"/>
      <c r="U974" s="378"/>
      <c r="V974" s="378"/>
      <c r="W974" s="378"/>
      <c r="X974" s="378"/>
      <c r="Y974" s="378"/>
      <c r="Z974" s="378"/>
      <c r="AA974" s="378"/>
      <c r="AB974" s="378"/>
      <c r="AC974" s="378"/>
      <c r="AD974" s="378"/>
      <c r="AE974" s="378"/>
      <c r="AF974" s="378"/>
    </row>
    <row r="975" spans="3:32" s="377" customFormat="1" ht="20" customHeight="1" x14ac:dyDescent="0.25">
      <c r="C975" s="355"/>
      <c r="D975" s="396"/>
      <c r="E975" s="396"/>
      <c r="F975" s="396"/>
      <c r="G975" s="401"/>
      <c r="H975" s="401"/>
      <c r="I975" s="401"/>
      <c r="J975" s="401"/>
      <c r="K975" s="398"/>
      <c r="L975" s="399"/>
      <c r="M975" s="399"/>
      <c r="O975" s="378"/>
      <c r="P975" s="378"/>
      <c r="Q975" s="378"/>
      <c r="R975" s="378"/>
      <c r="S975" s="378"/>
      <c r="T975" s="378"/>
      <c r="U975" s="378"/>
      <c r="V975" s="378"/>
      <c r="W975" s="378"/>
      <c r="X975" s="378"/>
      <c r="Y975" s="378"/>
      <c r="Z975" s="378"/>
      <c r="AA975" s="378"/>
      <c r="AB975" s="378"/>
      <c r="AC975" s="378"/>
      <c r="AD975" s="378"/>
      <c r="AE975" s="378"/>
      <c r="AF975" s="378"/>
    </row>
    <row r="976" spans="3:32" s="377" customFormat="1" ht="20" customHeight="1" x14ac:dyDescent="0.25">
      <c r="C976" s="355"/>
      <c r="D976" s="396"/>
      <c r="E976" s="396"/>
      <c r="F976" s="396"/>
      <c r="G976" s="401"/>
      <c r="H976" s="401"/>
      <c r="I976" s="401"/>
      <c r="J976" s="401"/>
      <c r="K976" s="398"/>
      <c r="L976" s="399"/>
      <c r="M976" s="399"/>
      <c r="O976" s="378"/>
      <c r="P976" s="378"/>
      <c r="Q976" s="378"/>
      <c r="R976" s="378"/>
      <c r="S976" s="378"/>
      <c r="T976" s="378"/>
      <c r="U976" s="378"/>
      <c r="V976" s="378"/>
      <c r="W976" s="378"/>
      <c r="X976" s="378"/>
      <c r="Y976" s="378"/>
      <c r="Z976" s="378"/>
      <c r="AA976" s="378"/>
      <c r="AB976" s="378"/>
      <c r="AC976" s="378"/>
      <c r="AD976" s="378"/>
      <c r="AE976" s="378"/>
      <c r="AF976" s="378"/>
    </row>
    <row r="977" spans="3:32" s="377" customFormat="1" ht="20" customHeight="1" x14ac:dyDescent="0.25">
      <c r="C977" s="355"/>
      <c r="D977" s="396"/>
      <c r="E977" s="396"/>
      <c r="F977" s="396"/>
      <c r="G977" s="401"/>
      <c r="H977" s="401"/>
      <c r="I977" s="401"/>
      <c r="J977" s="401"/>
      <c r="K977" s="398"/>
      <c r="L977" s="399"/>
      <c r="M977" s="399"/>
      <c r="O977" s="378"/>
      <c r="P977" s="378"/>
      <c r="Q977" s="378"/>
      <c r="R977" s="378"/>
      <c r="S977" s="378"/>
      <c r="T977" s="378"/>
      <c r="U977" s="378"/>
      <c r="V977" s="378"/>
      <c r="W977" s="378"/>
      <c r="X977" s="378"/>
      <c r="Y977" s="378"/>
      <c r="Z977" s="378"/>
      <c r="AA977" s="378"/>
      <c r="AB977" s="378"/>
      <c r="AC977" s="378"/>
      <c r="AD977" s="378"/>
      <c r="AE977" s="378"/>
      <c r="AF977" s="378"/>
    </row>
    <row r="978" spans="3:32" s="377" customFormat="1" ht="20" customHeight="1" x14ac:dyDescent="0.25">
      <c r="C978" s="355"/>
      <c r="D978" s="396"/>
      <c r="E978" s="396"/>
      <c r="F978" s="396"/>
      <c r="G978" s="401"/>
      <c r="H978" s="401"/>
      <c r="I978" s="401"/>
      <c r="J978" s="401"/>
      <c r="K978" s="398"/>
      <c r="L978" s="399"/>
      <c r="M978" s="399"/>
      <c r="O978" s="378"/>
      <c r="P978" s="378"/>
      <c r="Q978" s="378"/>
      <c r="R978" s="378"/>
      <c r="S978" s="378"/>
      <c r="T978" s="378"/>
      <c r="U978" s="378"/>
      <c r="V978" s="378"/>
      <c r="W978" s="378"/>
      <c r="X978" s="378"/>
      <c r="Y978" s="378"/>
      <c r="Z978" s="378"/>
      <c r="AA978" s="378"/>
      <c r="AB978" s="378"/>
      <c r="AC978" s="378"/>
      <c r="AD978" s="378"/>
      <c r="AE978" s="378"/>
      <c r="AF978" s="378"/>
    </row>
    <row r="979" spans="3:32" s="377" customFormat="1" ht="20" customHeight="1" x14ac:dyDescent="0.25">
      <c r="C979" s="355"/>
      <c r="D979" s="396"/>
      <c r="E979" s="396"/>
      <c r="F979" s="396"/>
      <c r="G979" s="401"/>
      <c r="H979" s="401"/>
      <c r="I979" s="401"/>
      <c r="J979" s="401"/>
      <c r="K979" s="398"/>
      <c r="L979" s="400"/>
      <c r="M979" s="399"/>
      <c r="O979" s="378"/>
      <c r="P979" s="378"/>
      <c r="Q979" s="378"/>
      <c r="R979" s="378"/>
      <c r="S979" s="378"/>
      <c r="T979" s="378"/>
      <c r="U979" s="378"/>
      <c r="V979" s="378"/>
      <c r="W979" s="378"/>
      <c r="X979" s="378"/>
      <c r="Y979" s="378"/>
      <c r="Z979" s="378"/>
      <c r="AA979" s="378"/>
      <c r="AB979" s="378"/>
      <c r="AC979" s="378"/>
      <c r="AD979" s="378"/>
      <c r="AE979" s="378"/>
      <c r="AF979" s="378"/>
    </row>
    <row r="980" spans="3:32" s="377" customFormat="1" ht="20" customHeight="1" x14ac:dyDescent="0.25">
      <c r="C980" s="355"/>
      <c r="D980" s="396"/>
      <c r="E980" s="396"/>
      <c r="F980" s="396"/>
      <c r="G980" s="401"/>
      <c r="H980" s="401"/>
      <c r="I980" s="401"/>
      <c r="J980" s="401"/>
      <c r="K980" s="398"/>
      <c r="L980" s="400"/>
      <c r="M980" s="399"/>
      <c r="O980" s="378"/>
      <c r="P980" s="378"/>
      <c r="Q980" s="378"/>
      <c r="R980" s="378"/>
      <c r="S980" s="378"/>
      <c r="T980" s="378"/>
      <c r="U980" s="378"/>
      <c r="V980" s="378"/>
      <c r="W980" s="378"/>
      <c r="X980" s="378"/>
      <c r="Y980" s="378"/>
      <c r="Z980" s="378"/>
      <c r="AA980" s="378"/>
      <c r="AB980" s="378"/>
      <c r="AC980" s="378"/>
      <c r="AD980" s="378"/>
      <c r="AE980" s="378"/>
      <c r="AF980" s="378"/>
    </row>
    <row r="981" spans="3:32" s="377" customFormat="1" ht="20" customHeight="1" x14ac:dyDescent="0.25">
      <c r="C981" s="355"/>
      <c r="D981" s="396"/>
      <c r="E981" s="396"/>
      <c r="F981" s="396"/>
      <c r="G981" s="401"/>
      <c r="H981" s="401"/>
      <c r="I981" s="401"/>
      <c r="J981" s="401"/>
      <c r="K981" s="398"/>
      <c r="L981" s="400"/>
      <c r="M981" s="399"/>
      <c r="O981" s="378"/>
      <c r="P981" s="378"/>
      <c r="Q981" s="378"/>
      <c r="R981" s="378"/>
      <c r="S981" s="378"/>
      <c r="T981" s="378"/>
      <c r="U981" s="378"/>
      <c r="V981" s="378"/>
      <c r="W981" s="378"/>
      <c r="X981" s="378"/>
      <c r="Y981" s="378"/>
      <c r="Z981" s="378"/>
      <c r="AA981" s="378"/>
      <c r="AB981" s="378"/>
      <c r="AC981" s="378"/>
      <c r="AD981" s="378"/>
      <c r="AE981" s="378"/>
      <c r="AF981" s="378"/>
    </row>
    <row r="982" spans="3:32" s="377" customFormat="1" ht="20" customHeight="1" x14ac:dyDescent="0.25">
      <c r="C982" s="355"/>
      <c r="D982" s="396"/>
      <c r="E982" s="396"/>
      <c r="F982" s="396"/>
      <c r="G982" s="401"/>
      <c r="H982" s="401"/>
      <c r="I982" s="401"/>
      <c r="J982" s="401"/>
      <c r="K982" s="398"/>
      <c r="L982" s="400"/>
      <c r="M982" s="399"/>
      <c r="O982" s="378"/>
      <c r="P982" s="378"/>
      <c r="Q982" s="378"/>
      <c r="R982" s="378"/>
      <c r="S982" s="378"/>
      <c r="T982" s="378"/>
      <c r="U982" s="378"/>
      <c r="V982" s="378"/>
      <c r="W982" s="378"/>
      <c r="X982" s="378"/>
      <c r="Y982" s="378"/>
      <c r="Z982" s="378"/>
      <c r="AA982" s="378"/>
      <c r="AB982" s="378"/>
      <c r="AC982" s="378"/>
      <c r="AD982" s="378"/>
      <c r="AE982" s="378"/>
      <c r="AF982" s="378"/>
    </row>
    <row r="983" spans="3:32" s="377" customFormat="1" ht="20" customHeight="1" x14ac:dyDescent="0.25">
      <c r="C983" s="355"/>
      <c r="D983" s="396"/>
      <c r="E983" s="396"/>
      <c r="F983" s="396"/>
      <c r="G983" s="401"/>
      <c r="H983" s="401"/>
      <c r="I983" s="401"/>
      <c r="J983" s="401"/>
      <c r="K983" s="398"/>
      <c r="L983" s="400"/>
      <c r="M983" s="399"/>
      <c r="O983" s="378"/>
      <c r="P983" s="378"/>
      <c r="Q983" s="378"/>
      <c r="R983" s="378"/>
      <c r="S983" s="378"/>
      <c r="T983" s="378"/>
      <c r="U983" s="378"/>
      <c r="V983" s="378"/>
      <c r="W983" s="378"/>
      <c r="X983" s="378"/>
      <c r="Y983" s="378"/>
      <c r="Z983" s="378"/>
      <c r="AA983" s="378"/>
      <c r="AB983" s="378"/>
      <c r="AC983" s="378"/>
      <c r="AD983" s="378"/>
      <c r="AE983" s="378"/>
      <c r="AF983" s="378"/>
    </row>
    <row r="984" spans="3:32" s="377" customFormat="1" ht="20" customHeight="1" x14ac:dyDescent="0.25">
      <c r="C984" s="355"/>
      <c r="D984" s="396"/>
      <c r="E984" s="396"/>
      <c r="F984" s="396"/>
      <c r="G984" s="401"/>
      <c r="H984" s="401"/>
      <c r="I984" s="401"/>
      <c r="J984" s="401"/>
      <c r="K984" s="398"/>
      <c r="L984" s="400"/>
      <c r="M984" s="399"/>
      <c r="O984" s="378"/>
      <c r="P984" s="378"/>
      <c r="Q984" s="378"/>
      <c r="R984" s="378"/>
      <c r="S984" s="378"/>
      <c r="T984" s="378"/>
      <c r="U984" s="378"/>
      <c r="V984" s="378"/>
      <c r="W984" s="378"/>
      <c r="X984" s="378"/>
      <c r="Y984" s="378"/>
      <c r="Z984" s="378"/>
      <c r="AA984" s="378"/>
      <c r="AB984" s="378"/>
      <c r="AC984" s="378"/>
      <c r="AD984" s="378"/>
      <c r="AE984" s="378"/>
      <c r="AF984" s="378"/>
    </row>
    <row r="985" spans="3:32" s="377" customFormat="1" ht="20" customHeight="1" x14ac:dyDescent="0.25">
      <c r="C985" s="355"/>
      <c r="D985" s="396"/>
      <c r="E985" s="396"/>
      <c r="F985" s="396"/>
      <c r="G985" s="401"/>
      <c r="H985" s="401"/>
      <c r="I985" s="401"/>
      <c r="J985" s="401"/>
      <c r="K985" s="398"/>
      <c r="L985" s="400"/>
      <c r="M985" s="399"/>
      <c r="O985" s="378"/>
      <c r="P985" s="378"/>
      <c r="Q985" s="378"/>
      <c r="R985" s="378"/>
      <c r="S985" s="378"/>
      <c r="T985" s="378"/>
      <c r="U985" s="378"/>
      <c r="V985" s="378"/>
      <c r="W985" s="378"/>
      <c r="X985" s="378"/>
      <c r="Y985" s="378"/>
      <c r="Z985" s="378"/>
      <c r="AA985" s="378"/>
      <c r="AB985" s="378"/>
      <c r="AC985" s="378"/>
      <c r="AD985" s="378"/>
      <c r="AE985" s="378"/>
      <c r="AF985" s="378"/>
    </row>
    <row r="986" spans="3:32" s="377" customFormat="1" ht="20" customHeight="1" x14ac:dyDescent="0.25">
      <c r="C986" s="355"/>
      <c r="D986" s="396"/>
      <c r="E986" s="396"/>
      <c r="F986" s="396"/>
      <c r="G986" s="401"/>
      <c r="H986" s="401"/>
      <c r="I986" s="401"/>
      <c r="J986" s="401"/>
      <c r="K986" s="398"/>
      <c r="L986" s="399"/>
      <c r="M986" s="399"/>
      <c r="O986" s="378"/>
      <c r="P986" s="378"/>
      <c r="Q986" s="378"/>
      <c r="R986" s="378"/>
      <c r="S986" s="378"/>
      <c r="T986" s="378"/>
      <c r="U986" s="378"/>
      <c r="V986" s="378"/>
      <c r="W986" s="378"/>
      <c r="X986" s="378"/>
      <c r="Y986" s="378"/>
      <c r="Z986" s="378"/>
      <c r="AA986" s="378"/>
      <c r="AB986" s="378"/>
      <c r="AC986" s="378"/>
      <c r="AD986" s="378"/>
      <c r="AE986" s="378"/>
      <c r="AF986" s="378"/>
    </row>
    <row r="987" spans="3:32" s="377" customFormat="1" ht="20" customHeight="1" x14ac:dyDescent="0.25">
      <c r="C987" s="355"/>
      <c r="D987" s="396"/>
      <c r="E987" s="396"/>
      <c r="F987" s="396"/>
      <c r="G987" s="401"/>
      <c r="H987" s="401"/>
      <c r="I987" s="401"/>
      <c r="J987" s="401"/>
      <c r="K987" s="398"/>
      <c r="L987" s="399"/>
      <c r="M987" s="399"/>
      <c r="O987" s="378"/>
      <c r="P987" s="378"/>
      <c r="Q987" s="378"/>
      <c r="R987" s="378"/>
      <c r="S987" s="378"/>
      <c r="T987" s="378"/>
      <c r="U987" s="378"/>
      <c r="V987" s="378"/>
      <c r="W987" s="378"/>
      <c r="X987" s="378"/>
      <c r="Y987" s="378"/>
      <c r="Z987" s="378"/>
      <c r="AA987" s="378"/>
      <c r="AB987" s="378"/>
      <c r="AC987" s="378"/>
      <c r="AD987" s="378"/>
      <c r="AE987" s="378"/>
      <c r="AF987" s="378"/>
    </row>
    <row r="988" spans="3:32" s="377" customFormat="1" ht="20" customHeight="1" x14ac:dyDescent="0.25">
      <c r="C988" s="355"/>
      <c r="D988" s="396"/>
      <c r="E988" s="396"/>
      <c r="F988" s="396"/>
      <c r="G988" s="401"/>
      <c r="H988" s="401"/>
      <c r="I988" s="401"/>
      <c r="J988" s="401"/>
      <c r="K988" s="398"/>
      <c r="L988" s="399"/>
      <c r="M988" s="399"/>
      <c r="O988" s="378"/>
      <c r="P988" s="378"/>
      <c r="Q988" s="378"/>
      <c r="R988" s="378"/>
      <c r="S988" s="378"/>
      <c r="T988" s="378"/>
      <c r="U988" s="378"/>
      <c r="V988" s="378"/>
      <c r="W988" s="378"/>
      <c r="X988" s="378"/>
      <c r="Y988" s="378"/>
      <c r="Z988" s="378"/>
      <c r="AA988" s="378"/>
      <c r="AB988" s="378"/>
      <c r="AC988" s="378"/>
      <c r="AD988" s="378"/>
      <c r="AE988" s="378"/>
      <c r="AF988" s="378"/>
    </row>
    <row r="989" spans="3:32" s="377" customFormat="1" ht="20" customHeight="1" x14ac:dyDescent="0.25">
      <c r="C989" s="355"/>
      <c r="D989" s="396"/>
      <c r="E989" s="396"/>
      <c r="F989" s="396"/>
      <c r="G989" s="401"/>
      <c r="H989" s="401"/>
      <c r="I989" s="401"/>
      <c r="J989" s="401"/>
      <c r="K989" s="398"/>
      <c r="L989" s="399"/>
      <c r="M989" s="399"/>
      <c r="O989" s="378"/>
      <c r="P989" s="378"/>
      <c r="Q989" s="378"/>
      <c r="R989" s="378"/>
      <c r="S989" s="378"/>
      <c r="T989" s="378"/>
      <c r="U989" s="378"/>
      <c r="V989" s="378"/>
      <c r="W989" s="378"/>
      <c r="X989" s="378"/>
      <c r="Y989" s="378"/>
      <c r="Z989" s="378"/>
      <c r="AA989" s="378"/>
      <c r="AB989" s="378"/>
      <c r="AC989" s="378"/>
      <c r="AD989" s="378"/>
      <c r="AE989" s="378"/>
      <c r="AF989" s="378"/>
    </row>
    <row r="990" spans="3:32" s="377" customFormat="1" ht="20" customHeight="1" x14ac:dyDescent="0.25">
      <c r="C990" s="355"/>
      <c r="D990" s="396"/>
      <c r="E990" s="396"/>
      <c r="F990" s="396"/>
      <c r="G990" s="401"/>
      <c r="H990" s="401"/>
      <c r="I990" s="401"/>
      <c r="J990" s="401"/>
      <c r="K990" s="398"/>
      <c r="L990" s="399"/>
      <c r="M990" s="399"/>
      <c r="O990" s="378"/>
      <c r="P990" s="378"/>
      <c r="Q990" s="378"/>
      <c r="R990" s="378"/>
      <c r="S990" s="378"/>
      <c r="T990" s="378"/>
      <c r="U990" s="378"/>
      <c r="V990" s="378"/>
      <c r="W990" s="378"/>
      <c r="X990" s="378"/>
      <c r="Y990" s="378"/>
      <c r="Z990" s="378"/>
      <c r="AA990" s="378"/>
      <c r="AB990" s="378"/>
      <c r="AC990" s="378"/>
      <c r="AD990" s="378"/>
      <c r="AE990" s="378"/>
      <c r="AF990" s="378"/>
    </row>
    <row r="991" spans="3:32" s="377" customFormat="1" ht="20" customHeight="1" x14ac:dyDescent="0.25">
      <c r="C991" s="355"/>
      <c r="D991" s="396"/>
      <c r="E991" s="396"/>
      <c r="F991" s="396"/>
      <c r="G991" s="401"/>
      <c r="H991" s="401"/>
      <c r="I991" s="401"/>
      <c r="J991" s="401"/>
      <c r="K991" s="398"/>
      <c r="L991" s="399"/>
      <c r="M991" s="399"/>
      <c r="O991" s="378"/>
      <c r="P991" s="378"/>
      <c r="Q991" s="378"/>
      <c r="R991" s="378"/>
      <c r="S991" s="378"/>
      <c r="T991" s="378"/>
      <c r="U991" s="378"/>
      <c r="V991" s="378"/>
      <c r="W991" s="378"/>
      <c r="X991" s="378"/>
      <c r="Y991" s="378"/>
      <c r="Z991" s="378"/>
      <c r="AA991" s="378"/>
      <c r="AB991" s="378"/>
      <c r="AC991" s="378"/>
      <c r="AD991" s="378"/>
      <c r="AE991" s="378"/>
      <c r="AF991" s="378"/>
    </row>
    <row r="992" spans="3:32" s="377" customFormat="1" ht="20" customHeight="1" x14ac:dyDescent="0.25">
      <c r="C992" s="355"/>
      <c r="D992" s="396"/>
      <c r="E992" s="396"/>
      <c r="F992" s="396"/>
      <c r="G992" s="401"/>
      <c r="H992" s="401"/>
      <c r="I992" s="401"/>
      <c r="J992" s="401"/>
      <c r="K992" s="398"/>
      <c r="L992" s="399"/>
      <c r="M992" s="399"/>
      <c r="O992" s="378"/>
      <c r="P992" s="378"/>
      <c r="Q992" s="378"/>
      <c r="R992" s="378"/>
      <c r="S992" s="378"/>
      <c r="T992" s="378"/>
      <c r="U992" s="378"/>
      <c r="V992" s="378"/>
      <c r="W992" s="378"/>
      <c r="X992" s="378"/>
      <c r="Y992" s="378"/>
      <c r="Z992" s="378"/>
      <c r="AA992" s="378"/>
      <c r="AB992" s="378"/>
      <c r="AC992" s="378"/>
      <c r="AD992" s="378"/>
      <c r="AE992" s="378"/>
      <c r="AF992" s="378"/>
    </row>
    <row r="993" spans="3:32" s="377" customFormat="1" ht="20" customHeight="1" x14ac:dyDescent="0.25">
      <c r="C993" s="355"/>
      <c r="D993" s="396"/>
      <c r="E993" s="396"/>
      <c r="F993" s="396"/>
      <c r="G993" s="401"/>
      <c r="H993" s="401"/>
      <c r="I993" s="401"/>
      <c r="J993" s="401"/>
      <c r="K993" s="398"/>
      <c r="L993" s="399"/>
      <c r="M993" s="399"/>
      <c r="O993" s="378"/>
      <c r="P993" s="378"/>
      <c r="Q993" s="378"/>
      <c r="R993" s="378"/>
      <c r="S993" s="378"/>
      <c r="T993" s="378"/>
      <c r="U993" s="378"/>
      <c r="V993" s="378"/>
      <c r="W993" s="378"/>
      <c r="X993" s="378"/>
      <c r="Y993" s="378"/>
      <c r="Z993" s="378"/>
      <c r="AA993" s="378"/>
      <c r="AB993" s="378"/>
      <c r="AC993" s="378"/>
      <c r="AD993" s="378"/>
      <c r="AE993" s="378"/>
      <c r="AF993" s="378"/>
    </row>
    <row r="994" spans="3:32" s="377" customFormat="1" ht="20" customHeight="1" x14ac:dyDescent="0.25">
      <c r="C994" s="355"/>
      <c r="D994" s="396"/>
      <c r="E994" s="396"/>
      <c r="F994" s="396"/>
      <c r="G994" s="401"/>
      <c r="H994" s="401"/>
      <c r="I994" s="401"/>
      <c r="J994" s="401"/>
      <c r="K994" s="398"/>
      <c r="L994" s="399"/>
      <c r="M994" s="399"/>
      <c r="O994" s="378"/>
      <c r="P994" s="378"/>
      <c r="Q994" s="378"/>
      <c r="R994" s="378"/>
      <c r="S994" s="378"/>
      <c r="T994" s="378"/>
      <c r="U994" s="378"/>
      <c r="V994" s="378"/>
      <c r="W994" s="378"/>
      <c r="X994" s="378"/>
      <c r="Y994" s="378"/>
      <c r="Z994" s="378"/>
      <c r="AA994" s="378"/>
      <c r="AB994" s="378"/>
      <c r="AC994" s="378"/>
      <c r="AD994" s="378"/>
      <c r="AE994" s="378"/>
      <c r="AF994" s="378"/>
    </row>
    <row r="995" spans="3:32" s="377" customFormat="1" ht="20" customHeight="1" x14ac:dyDescent="0.25">
      <c r="C995" s="355"/>
      <c r="D995" s="396"/>
      <c r="E995" s="396"/>
      <c r="F995" s="396"/>
      <c r="G995" s="401"/>
      <c r="H995" s="401"/>
      <c r="I995" s="401"/>
      <c r="J995" s="401"/>
      <c r="K995" s="398"/>
      <c r="L995" s="399"/>
      <c r="M995" s="399"/>
      <c r="O995" s="378"/>
      <c r="P995" s="378"/>
      <c r="Q995" s="378"/>
      <c r="R995" s="378"/>
      <c r="S995" s="378"/>
      <c r="T995" s="378"/>
      <c r="U995" s="378"/>
      <c r="V995" s="378"/>
      <c r="W995" s="378"/>
      <c r="X995" s="378"/>
      <c r="Y995" s="378"/>
      <c r="Z995" s="378"/>
      <c r="AA995" s="378"/>
      <c r="AB995" s="378"/>
      <c r="AC995" s="378"/>
      <c r="AD995" s="378"/>
      <c r="AE995" s="378"/>
      <c r="AF995" s="378"/>
    </row>
    <row r="996" spans="3:32" s="377" customFormat="1" ht="20" customHeight="1" x14ac:dyDescent="0.25">
      <c r="C996" s="355"/>
      <c r="D996" s="396"/>
      <c r="E996" s="396"/>
      <c r="F996" s="396"/>
      <c r="G996" s="401"/>
      <c r="H996" s="401"/>
      <c r="I996" s="401"/>
      <c r="J996" s="401"/>
      <c r="K996" s="398"/>
      <c r="L996" s="399"/>
      <c r="M996" s="399"/>
      <c r="O996" s="378"/>
      <c r="P996" s="378"/>
      <c r="Q996" s="378"/>
      <c r="R996" s="378"/>
      <c r="S996" s="378"/>
      <c r="T996" s="378"/>
      <c r="U996" s="378"/>
      <c r="V996" s="378"/>
      <c r="W996" s="378"/>
      <c r="X996" s="378"/>
      <c r="Y996" s="378"/>
      <c r="Z996" s="378"/>
      <c r="AA996" s="378"/>
      <c r="AB996" s="378"/>
      <c r="AC996" s="378"/>
      <c r="AD996" s="378"/>
      <c r="AE996" s="378"/>
      <c r="AF996" s="378"/>
    </row>
    <row r="997" spans="3:32" s="377" customFormat="1" ht="20" customHeight="1" x14ac:dyDescent="0.25">
      <c r="C997" s="355"/>
      <c r="D997" s="396"/>
      <c r="E997" s="396"/>
      <c r="F997" s="396"/>
      <c r="G997" s="401"/>
      <c r="H997" s="401"/>
      <c r="I997" s="401"/>
      <c r="J997" s="401"/>
      <c r="K997" s="398"/>
      <c r="L997" s="399"/>
      <c r="M997" s="399"/>
      <c r="O997" s="378"/>
      <c r="P997" s="378"/>
      <c r="Q997" s="378"/>
      <c r="R997" s="378"/>
      <c r="S997" s="378"/>
      <c r="T997" s="378"/>
      <c r="U997" s="378"/>
      <c r="V997" s="378"/>
      <c r="W997" s="378"/>
      <c r="X997" s="378"/>
      <c r="Y997" s="378"/>
      <c r="Z997" s="378"/>
      <c r="AA997" s="378"/>
      <c r="AB997" s="378"/>
      <c r="AC997" s="378"/>
      <c r="AD997" s="378"/>
      <c r="AE997" s="378"/>
      <c r="AF997" s="378"/>
    </row>
    <row r="998" spans="3:32" s="377" customFormat="1" ht="20" customHeight="1" x14ac:dyDescent="0.25">
      <c r="C998" s="355"/>
      <c r="D998" s="396"/>
      <c r="E998" s="396"/>
      <c r="F998" s="396"/>
      <c r="G998" s="401"/>
      <c r="H998" s="401"/>
      <c r="I998" s="401"/>
      <c r="J998" s="401"/>
      <c r="K998" s="398"/>
      <c r="L998" s="399"/>
      <c r="M998" s="399"/>
      <c r="O998" s="378"/>
      <c r="P998" s="378"/>
      <c r="Q998" s="378"/>
      <c r="R998" s="378"/>
      <c r="S998" s="378"/>
      <c r="T998" s="378"/>
      <c r="U998" s="378"/>
      <c r="V998" s="378"/>
      <c r="W998" s="378"/>
      <c r="X998" s="378"/>
      <c r="Y998" s="378"/>
      <c r="Z998" s="378"/>
      <c r="AA998" s="378"/>
      <c r="AB998" s="378"/>
      <c r="AC998" s="378"/>
      <c r="AD998" s="378"/>
      <c r="AE998" s="378"/>
      <c r="AF998" s="378"/>
    </row>
    <row r="999" spans="3:32" s="377" customFormat="1" ht="20" customHeight="1" x14ac:dyDescent="0.25">
      <c r="C999" s="355"/>
      <c r="D999" s="396"/>
      <c r="E999" s="396"/>
      <c r="F999" s="396"/>
      <c r="G999" s="401"/>
      <c r="H999" s="401"/>
      <c r="I999" s="401"/>
      <c r="J999" s="401"/>
      <c r="K999" s="398"/>
      <c r="L999" s="399"/>
      <c r="M999" s="399"/>
      <c r="O999" s="378"/>
      <c r="P999" s="378"/>
      <c r="Q999" s="378"/>
      <c r="R999" s="378"/>
      <c r="S999" s="378"/>
      <c r="T999" s="378"/>
      <c r="U999" s="378"/>
      <c r="V999" s="378"/>
      <c r="W999" s="378"/>
      <c r="X999" s="378"/>
      <c r="Y999" s="378"/>
      <c r="Z999" s="378"/>
      <c r="AA999" s="378"/>
      <c r="AB999" s="378"/>
      <c r="AC999" s="378"/>
      <c r="AD999" s="378"/>
      <c r="AE999" s="378"/>
      <c r="AF999" s="378"/>
    </row>
    <row r="1000" spans="3:32" s="377" customFormat="1" ht="20" customHeight="1" x14ac:dyDescent="0.25">
      <c r="C1000" s="355"/>
      <c r="D1000" s="396"/>
      <c r="E1000" s="396"/>
      <c r="F1000" s="396"/>
      <c r="G1000" s="401"/>
      <c r="H1000" s="401"/>
      <c r="I1000" s="401"/>
      <c r="J1000" s="401"/>
      <c r="K1000" s="398"/>
      <c r="L1000" s="399"/>
      <c r="M1000" s="399"/>
      <c r="O1000" s="378"/>
      <c r="P1000" s="378"/>
      <c r="Q1000" s="378"/>
      <c r="R1000" s="378"/>
      <c r="S1000" s="378"/>
      <c r="T1000" s="378"/>
      <c r="U1000" s="378"/>
      <c r="V1000" s="378"/>
      <c r="W1000" s="378"/>
      <c r="X1000" s="378"/>
      <c r="Y1000" s="378"/>
      <c r="Z1000" s="378"/>
      <c r="AA1000" s="378"/>
      <c r="AB1000" s="378"/>
      <c r="AC1000" s="378"/>
      <c r="AD1000" s="378"/>
      <c r="AE1000" s="378"/>
      <c r="AF1000" s="378"/>
    </row>
    <row r="1001" spans="3:32" s="377" customFormat="1" ht="20" customHeight="1" x14ac:dyDescent="0.25">
      <c r="C1001" s="355"/>
      <c r="D1001" s="396"/>
      <c r="E1001" s="396"/>
      <c r="F1001" s="396"/>
      <c r="G1001" s="401"/>
      <c r="H1001" s="401"/>
      <c r="I1001" s="401"/>
      <c r="J1001" s="401"/>
      <c r="K1001" s="398"/>
      <c r="L1001" s="399"/>
      <c r="M1001" s="399"/>
      <c r="O1001" s="378"/>
      <c r="P1001" s="378"/>
      <c r="Q1001" s="378"/>
      <c r="R1001" s="378"/>
      <c r="S1001" s="378"/>
      <c r="T1001" s="378"/>
      <c r="U1001" s="378"/>
      <c r="V1001" s="378"/>
      <c r="W1001" s="378"/>
      <c r="X1001" s="378"/>
      <c r="Y1001" s="378"/>
      <c r="Z1001" s="378"/>
      <c r="AA1001" s="378"/>
      <c r="AB1001" s="378"/>
      <c r="AC1001" s="378"/>
      <c r="AD1001" s="378"/>
      <c r="AE1001" s="378"/>
      <c r="AF1001" s="378"/>
    </row>
    <row r="1002" spans="3:32" s="377" customFormat="1" ht="20" customHeight="1" x14ac:dyDescent="0.25">
      <c r="C1002" s="355"/>
      <c r="D1002" s="396"/>
      <c r="E1002" s="396"/>
      <c r="F1002" s="396"/>
      <c r="G1002" s="401"/>
      <c r="H1002" s="401"/>
      <c r="I1002" s="401"/>
      <c r="J1002" s="401"/>
      <c r="K1002" s="398"/>
      <c r="L1002" s="399"/>
      <c r="M1002" s="399"/>
      <c r="O1002" s="378"/>
      <c r="P1002" s="378"/>
      <c r="Q1002" s="378"/>
      <c r="R1002" s="378"/>
      <c r="S1002" s="378"/>
      <c r="T1002" s="378"/>
      <c r="U1002" s="378"/>
      <c r="V1002" s="378"/>
      <c r="W1002" s="378"/>
      <c r="X1002" s="378"/>
      <c r="Y1002" s="378"/>
      <c r="Z1002" s="378"/>
      <c r="AA1002" s="378"/>
      <c r="AB1002" s="378"/>
      <c r="AC1002" s="378"/>
      <c r="AD1002" s="378"/>
      <c r="AE1002" s="378"/>
      <c r="AF1002" s="378"/>
    </row>
    <row r="1003" spans="3:32" s="377" customFormat="1" ht="20" customHeight="1" x14ac:dyDescent="0.25">
      <c r="C1003" s="355"/>
      <c r="D1003" s="396"/>
      <c r="E1003" s="396"/>
      <c r="F1003" s="396"/>
      <c r="G1003" s="401"/>
      <c r="H1003" s="401"/>
      <c r="I1003" s="401"/>
      <c r="J1003" s="401"/>
      <c r="K1003" s="398"/>
      <c r="L1003" s="400"/>
      <c r="M1003" s="399"/>
      <c r="O1003" s="378"/>
      <c r="P1003" s="378"/>
      <c r="Q1003" s="378"/>
      <c r="R1003" s="378"/>
      <c r="S1003" s="378"/>
      <c r="T1003" s="378"/>
      <c r="U1003" s="378"/>
      <c r="V1003" s="378"/>
      <c r="W1003" s="378"/>
      <c r="X1003" s="378"/>
      <c r="Y1003" s="378"/>
      <c r="Z1003" s="378"/>
      <c r="AA1003" s="378"/>
      <c r="AB1003" s="378"/>
      <c r="AC1003" s="378"/>
      <c r="AD1003" s="378"/>
      <c r="AE1003" s="378"/>
      <c r="AF1003" s="378"/>
    </row>
    <row r="1004" spans="3:32" s="377" customFormat="1" ht="20" customHeight="1" x14ac:dyDescent="0.25">
      <c r="C1004" s="355"/>
      <c r="D1004" s="396"/>
      <c r="E1004" s="396"/>
      <c r="F1004" s="396"/>
      <c r="G1004" s="401"/>
      <c r="H1004" s="401"/>
      <c r="I1004" s="401"/>
      <c r="J1004" s="401"/>
      <c r="K1004" s="398"/>
      <c r="L1004" s="400"/>
      <c r="M1004" s="399"/>
      <c r="O1004" s="378"/>
      <c r="P1004" s="378"/>
      <c r="Q1004" s="378"/>
      <c r="R1004" s="378"/>
      <c r="S1004" s="378"/>
      <c r="T1004" s="378"/>
      <c r="U1004" s="378"/>
      <c r="V1004" s="378"/>
      <c r="W1004" s="378"/>
      <c r="X1004" s="378"/>
      <c r="Y1004" s="378"/>
      <c r="Z1004" s="378"/>
      <c r="AA1004" s="378"/>
      <c r="AB1004" s="378"/>
      <c r="AC1004" s="378"/>
      <c r="AD1004" s="378"/>
      <c r="AE1004" s="378"/>
      <c r="AF1004" s="378"/>
    </row>
    <row r="1005" spans="3:32" s="377" customFormat="1" ht="20" customHeight="1" x14ac:dyDescent="0.25">
      <c r="C1005" s="355"/>
      <c r="D1005" s="396"/>
      <c r="E1005" s="396"/>
      <c r="F1005" s="396"/>
      <c r="G1005" s="401"/>
      <c r="H1005" s="401"/>
      <c r="I1005" s="401"/>
      <c r="J1005" s="401"/>
      <c r="K1005" s="398"/>
      <c r="L1005" s="400"/>
      <c r="M1005" s="399"/>
      <c r="O1005" s="378"/>
      <c r="P1005" s="378"/>
      <c r="Q1005" s="378"/>
      <c r="R1005" s="378"/>
      <c r="S1005" s="378"/>
      <c r="T1005" s="378"/>
      <c r="U1005" s="378"/>
      <c r="V1005" s="378"/>
      <c r="W1005" s="378"/>
      <c r="X1005" s="378"/>
      <c r="Y1005" s="378"/>
      <c r="Z1005" s="378"/>
      <c r="AA1005" s="378"/>
      <c r="AB1005" s="378"/>
      <c r="AC1005" s="378"/>
      <c r="AD1005" s="378"/>
      <c r="AE1005" s="378"/>
      <c r="AF1005" s="378"/>
    </row>
    <row r="1006" spans="3:32" s="377" customFormat="1" ht="20" customHeight="1" x14ac:dyDescent="0.25">
      <c r="C1006" s="355"/>
      <c r="D1006" s="396"/>
      <c r="E1006" s="396"/>
      <c r="F1006" s="396"/>
      <c r="G1006" s="401"/>
      <c r="H1006" s="401"/>
      <c r="I1006" s="401"/>
      <c r="J1006" s="401"/>
      <c r="K1006" s="398"/>
      <c r="L1006" s="400"/>
      <c r="M1006" s="399"/>
      <c r="O1006" s="378"/>
      <c r="P1006" s="378"/>
      <c r="Q1006" s="378"/>
      <c r="R1006" s="378"/>
      <c r="S1006" s="378"/>
      <c r="T1006" s="378"/>
      <c r="U1006" s="378"/>
      <c r="V1006" s="378"/>
      <c r="W1006" s="378"/>
      <c r="X1006" s="378"/>
      <c r="Y1006" s="378"/>
      <c r="Z1006" s="378"/>
      <c r="AA1006" s="378"/>
      <c r="AB1006" s="378"/>
      <c r="AC1006" s="378"/>
      <c r="AD1006" s="378"/>
      <c r="AE1006" s="378"/>
      <c r="AF1006" s="378"/>
    </row>
    <row r="1007" spans="3:32" s="377" customFormat="1" ht="20" customHeight="1" x14ac:dyDescent="0.25">
      <c r="C1007" s="355"/>
      <c r="D1007" s="396"/>
      <c r="E1007" s="396"/>
      <c r="F1007" s="396"/>
      <c r="G1007" s="401"/>
      <c r="H1007" s="401"/>
      <c r="I1007" s="401"/>
      <c r="J1007" s="401"/>
      <c r="K1007" s="398"/>
      <c r="L1007" s="400"/>
      <c r="M1007" s="399"/>
      <c r="O1007" s="378"/>
      <c r="P1007" s="378"/>
      <c r="Q1007" s="378"/>
      <c r="R1007" s="378"/>
      <c r="S1007" s="378"/>
      <c r="T1007" s="378"/>
      <c r="U1007" s="378"/>
      <c r="V1007" s="378"/>
      <c r="W1007" s="378"/>
      <c r="X1007" s="378"/>
      <c r="Y1007" s="378"/>
      <c r="Z1007" s="378"/>
      <c r="AA1007" s="378"/>
      <c r="AB1007" s="378"/>
      <c r="AC1007" s="378"/>
      <c r="AD1007" s="378"/>
      <c r="AE1007" s="378"/>
      <c r="AF1007" s="378"/>
    </row>
    <row r="1008" spans="3:32" s="377" customFormat="1" ht="20" customHeight="1" x14ac:dyDescent="0.25">
      <c r="C1008" s="355"/>
      <c r="D1008" s="396"/>
      <c r="E1008" s="396"/>
      <c r="F1008" s="396"/>
      <c r="G1008" s="401"/>
      <c r="H1008" s="401"/>
      <c r="I1008" s="401"/>
      <c r="J1008" s="401"/>
      <c r="K1008" s="398"/>
      <c r="L1008" s="400"/>
      <c r="M1008" s="399"/>
      <c r="O1008" s="378"/>
      <c r="P1008" s="378"/>
      <c r="Q1008" s="378"/>
      <c r="R1008" s="378"/>
      <c r="S1008" s="378"/>
      <c r="T1008" s="378"/>
      <c r="U1008" s="378"/>
      <c r="V1008" s="378"/>
      <c r="W1008" s="378"/>
      <c r="X1008" s="378"/>
      <c r="Y1008" s="378"/>
      <c r="Z1008" s="378"/>
      <c r="AA1008" s="378"/>
      <c r="AB1008" s="378"/>
      <c r="AC1008" s="378"/>
      <c r="AD1008" s="378"/>
      <c r="AE1008" s="378"/>
      <c r="AF1008" s="378"/>
    </row>
    <row r="1009" spans="3:32" s="377" customFormat="1" ht="20" customHeight="1" x14ac:dyDescent="0.25">
      <c r="C1009" s="355"/>
      <c r="D1009" s="396"/>
      <c r="E1009" s="396"/>
      <c r="F1009" s="396"/>
      <c r="G1009" s="401"/>
      <c r="H1009" s="401"/>
      <c r="I1009" s="401"/>
      <c r="J1009" s="401"/>
      <c r="K1009" s="398"/>
      <c r="L1009" s="400"/>
      <c r="M1009" s="399"/>
      <c r="O1009" s="378"/>
      <c r="P1009" s="378"/>
      <c r="Q1009" s="378"/>
      <c r="R1009" s="378"/>
      <c r="S1009" s="378"/>
      <c r="T1009" s="378"/>
      <c r="U1009" s="378"/>
      <c r="V1009" s="378"/>
      <c r="W1009" s="378"/>
      <c r="X1009" s="378"/>
      <c r="Y1009" s="378"/>
      <c r="Z1009" s="378"/>
      <c r="AA1009" s="378"/>
      <c r="AB1009" s="378"/>
      <c r="AC1009" s="378"/>
      <c r="AD1009" s="378"/>
      <c r="AE1009" s="378"/>
      <c r="AF1009" s="378"/>
    </row>
    <row r="1010" spans="3:32" s="377" customFormat="1" ht="20" customHeight="1" x14ac:dyDescent="0.25">
      <c r="C1010" s="355"/>
      <c r="D1010" s="396"/>
      <c r="E1010" s="396"/>
      <c r="F1010" s="396"/>
      <c r="G1010" s="401"/>
      <c r="H1010" s="401"/>
      <c r="I1010" s="401"/>
      <c r="J1010" s="401"/>
      <c r="K1010" s="398"/>
      <c r="L1010" s="399"/>
      <c r="M1010" s="399"/>
      <c r="O1010" s="378"/>
      <c r="P1010" s="378"/>
      <c r="Q1010" s="378"/>
      <c r="R1010" s="378"/>
      <c r="S1010" s="378"/>
      <c r="T1010" s="378"/>
      <c r="U1010" s="378"/>
      <c r="V1010" s="378"/>
      <c r="W1010" s="378"/>
      <c r="X1010" s="378"/>
      <c r="Y1010" s="378"/>
      <c r="Z1010" s="378"/>
      <c r="AA1010" s="378"/>
      <c r="AB1010" s="378"/>
      <c r="AC1010" s="378"/>
      <c r="AD1010" s="378"/>
      <c r="AE1010" s="378"/>
      <c r="AF1010" s="378"/>
    </row>
    <row r="1011" spans="3:32" s="377" customFormat="1" ht="20" customHeight="1" x14ac:dyDescent="0.25">
      <c r="C1011" s="355"/>
      <c r="D1011" s="396"/>
      <c r="E1011" s="396"/>
      <c r="F1011" s="396"/>
      <c r="G1011" s="401"/>
      <c r="H1011" s="401"/>
      <c r="I1011" s="401"/>
      <c r="J1011" s="401"/>
      <c r="K1011" s="398"/>
      <c r="L1011" s="399"/>
      <c r="M1011" s="399"/>
      <c r="O1011" s="378"/>
      <c r="P1011" s="378"/>
      <c r="Q1011" s="378"/>
      <c r="R1011" s="378"/>
      <c r="S1011" s="378"/>
      <c r="T1011" s="378"/>
      <c r="U1011" s="378"/>
      <c r="V1011" s="378"/>
      <c r="W1011" s="378"/>
      <c r="X1011" s="378"/>
      <c r="Y1011" s="378"/>
      <c r="Z1011" s="378"/>
      <c r="AA1011" s="378"/>
      <c r="AB1011" s="378"/>
      <c r="AC1011" s="378"/>
      <c r="AD1011" s="378"/>
      <c r="AE1011" s="378"/>
      <c r="AF1011" s="378"/>
    </row>
    <row r="1012" spans="3:32" s="377" customFormat="1" ht="20" customHeight="1" x14ac:dyDescent="0.25">
      <c r="C1012" s="355"/>
      <c r="D1012" s="396"/>
      <c r="E1012" s="396"/>
      <c r="F1012" s="396"/>
      <c r="G1012" s="401"/>
      <c r="H1012" s="401"/>
      <c r="I1012" s="401"/>
      <c r="J1012" s="401"/>
      <c r="K1012" s="398"/>
      <c r="L1012" s="399"/>
      <c r="M1012" s="399"/>
      <c r="O1012" s="378"/>
      <c r="P1012" s="378"/>
      <c r="Q1012" s="378"/>
      <c r="R1012" s="378"/>
      <c r="S1012" s="378"/>
      <c r="T1012" s="378"/>
      <c r="U1012" s="378"/>
      <c r="V1012" s="378"/>
      <c r="W1012" s="378"/>
      <c r="X1012" s="378"/>
      <c r="Y1012" s="378"/>
      <c r="Z1012" s="378"/>
      <c r="AA1012" s="378"/>
      <c r="AB1012" s="378"/>
      <c r="AC1012" s="378"/>
      <c r="AD1012" s="378"/>
      <c r="AE1012" s="378"/>
      <c r="AF1012" s="378"/>
    </row>
    <row r="1013" spans="3:32" s="377" customFormat="1" ht="20" customHeight="1" x14ac:dyDescent="0.25">
      <c r="C1013" s="355"/>
      <c r="D1013" s="396"/>
      <c r="E1013" s="396"/>
      <c r="F1013" s="396"/>
      <c r="G1013" s="401"/>
      <c r="H1013" s="401"/>
      <c r="I1013" s="401"/>
      <c r="J1013" s="401"/>
      <c r="K1013" s="398"/>
      <c r="L1013" s="399"/>
      <c r="M1013" s="399"/>
      <c r="O1013" s="378"/>
      <c r="P1013" s="378"/>
      <c r="Q1013" s="378"/>
      <c r="R1013" s="378"/>
      <c r="S1013" s="378"/>
      <c r="T1013" s="378"/>
      <c r="U1013" s="378"/>
      <c r="V1013" s="378"/>
      <c r="W1013" s="378"/>
      <c r="X1013" s="378"/>
      <c r="Y1013" s="378"/>
      <c r="Z1013" s="378"/>
      <c r="AA1013" s="378"/>
      <c r="AB1013" s="378"/>
      <c r="AC1013" s="378"/>
      <c r="AD1013" s="378"/>
      <c r="AE1013" s="378"/>
      <c r="AF1013" s="378"/>
    </row>
    <row r="1014" spans="3:32" s="377" customFormat="1" ht="20" customHeight="1" x14ac:dyDescent="0.25">
      <c r="C1014" s="355"/>
      <c r="D1014" s="396"/>
      <c r="E1014" s="396"/>
      <c r="F1014" s="396"/>
      <c r="G1014" s="401"/>
      <c r="H1014" s="401"/>
      <c r="I1014" s="401"/>
      <c r="J1014" s="401"/>
      <c r="K1014" s="398"/>
      <c r="L1014" s="399"/>
      <c r="M1014" s="399"/>
      <c r="O1014" s="378"/>
      <c r="P1014" s="378"/>
      <c r="Q1014" s="378"/>
      <c r="R1014" s="378"/>
      <c r="S1014" s="378"/>
      <c r="T1014" s="378"/>
      <c r="U1014" s="378"/>
      <c r="V1014" s="378"/>
      <c r="W1014" s="378"/>
      <c r="X1014" s="378"/>
      <c r="Y1014" s="378"/>
      <c r="Z1014" s="378"/>
      <c r="AA1014" s="378"/>
      <c r="AB1014" s="378"/>
      <c r="AC1014" s="378"/>
      <c r="AD1014" s="378"/>
      <c r="AE1014" s="378"/>
      <c r="AF1014" s="378"/>
    </row>
    <row r="1015" spans="3:32" s="377" customFormat="1" ht="20" customHeight="1" x14ac:dyDescent="0.25">
      <c r="C1015" s="355"/>
      <c r="D1015" s="396"/>
      <c r="E1015" s="396"/>
      <c r="F1015" s="396"/>
      <c r="G1015" s="401"/>
      <c r="H1015" s="401"/>
      <c r="I1015" s="401"/>
      <c r="J1015" s="401"/>
      <c r="K1015" s="398"/>
      <c r="L1015" s="399"/>
      <c r="M1015" s="399"/>
      <c r="O1015" s="378"/>
      <c r="P1015" s="378"/>
      <c r="Q1015" s="378"/>
      <c r="R1015" s="378"/>
      <c r="S1015" s="378"/>
      <c r="T1015" s="378"/>
      <c r="U1015" s="378"/>
      <c r="V1015" s="378"/>
      <c r="W1015" s="378"/>
      <c r="X1015" s="378"/>
      <c r="Y1015" s="378"/>
      <c r="Z1015" s="378"/>
      <c r="AA1015" s="378"/>
      <c r="AB1015" s="378"/>
      <c r="AC1015" s="378"/>
      <c r="AD1015" s="378"/>
      <c r="AE1015" s="378"/>
      <c r="AF1015" s="378"/>
    </row>
    <row r="1016" spans="3:32" s="377" customFormat="1" ht="20" customHeight="1" x14ac:dyDescent="0.25">
      <c r="C1016" s="355"/>
      <c r="D1016" s="396"/>
      <c r="E1016" s="396"/>
      <c r="F1016" s="396"/>
      <c r="G1016" s="401"/>
      <c r="H1016" s="401"/>
      <c r="I1016" s="401"/>
      <c r="J1016" s="401"/>
      <c r="K1016" s="398"/>
      <c r="L1016" s="399"/>
      <c r="M1016" s="399"/>
      <c r="O1016" s="378"/>
      <c r="P1016" s="378"/>
      <c r="Q1016" s="378"/>
      <c r="R1016" s="378"/>
      <c r="S1016" s="378"/>
      <c r="T1016" s="378"/>
      <c r="U1016" s="378"/>
      <c r="V1016" s="378"/>
      <c r="W1016" s="378"/>
      <c r="X1016" s="378"/>
      <c r="Y1016" s="378"/>
      <c r="Z1016" s="378"/>
      <c r="AA1016" s="378"/>
      <c r="AB1016" s="378"/>
      <c r="AC1016" s="378"/>
      <c r="AD1016" s="378"/>
      <c r="AE1016" s="378"/>
      <c r="AF1016" s="378"/>
    </row>
    <row r="1017" spans="3:32" s="377" customFormat="1" ht="20" customHeight="1" x14ac:dyDescent="0.25">
      <c r="C1017" s="355"/>
      <c r="D1017" s="396"/>
      <c r="E1017" s="396"/>
      <c r="F1017" s="396"/>
      <c r="G1017" s="401"/>
      <c r="H1017" s="401"/>
      <c r="I1017" s="401"/>
      <c r="J1017" s="401"/>
      <c r="K1017" s="398"/>
      <c r="L1017" s="399"/>
      <c r="M1017" s="399"/>
      <c r="O1017" s="378"/>
      <c r="P1017" s="378"/>
      <c r="Q1017" s="378"/>
      <c r="R1017" s="378"/>
      <c r="S1017" s="378"/>
      <c r="T1017" s="378"/>
      <c r="U1017" s="378"/>
      <c r="V1017" s="378"/>
      <c r="W1017" s="378"/>
      <c r="X1017" s="378"/>
      <c r="Y1017" s="378"/>
      <c r="Z1017" s="378"/>
      <c r="AA1017" s="378"/>
      <c r="AB1017" s="378"/>
      <c r="AC1017" s="378"/>
      <c r="AD1017" s="378"/>
      <c r="AE1017" s="378"/>
      <c r="AF1017" s="378"/>
    </row>
    <row r="1018" spans="3:32" s="377" customFormat="1" ht="20" customHeight="1" x14ac:dyDescent="0.25">
      <c r="C1018" s="355"/>
      <c r="D1018" s="396"/>
      <c r="E1018" s="396"/>
      <c r="F1018" s="396"/>
      <c r="G1018" s="401"/>
      <c r="H1018" s="401"/>
      <c r="I1018" s="401"/>
      <c r="J1018" s="401"/>
      <c r="K1018" s="398"/>
      <c r="L1018" s="399"/>
      <c r="M1018" s="399"/>
      <c r="O1018" s="378"/>
      <c r="P1018" s="378"/>
      <c r="Q1018" s="378"/>
      <c r="R1018" s="378"/>
      <c r="S1018" s="378"/>
      <c r="T1018" s="378"/>
      <c r="U1018" s="378"/>
      <c r="V1018" s="378"/>
      <c r="W1018" s="378"/>
      <c r="X1018" s="378"/>
      <c r="Y1018" s="378"/>
      <c r="Z1018" s="378"/>
      <c r="AA1018" s="378"/>
      <c r="AB1018" s="378"/>
      <c r="AC1018" s="378"/>
      <c r="AD1018" s="378"/>
      <c r="AE1018" s="378"/>
      <c r="AF1018" s="378"/>
    </row>
    <row r="1019" spans="3:32" s="377" customFormat="1" ht="20" customHeight="1" x14ac:dyDescent="0.25">
      <c r="C1019" s="355"/>
      <c r="D1019" s="396"/>
      <c r="E1019" s="396"/>
      <c r="F1019" s="396"/>
      <c r="G1019" s="401"/>
      <c r="H1019" s="401"/>
      <c r="I1019" s="401"/>
      <c r="J1019" s="401"/>
      <c r="K1019" s="398"/>
      <c r="L1019" s="399"/>
      <c r="M1019" s="399"/>
      <c r="O1019" s="378"/>
      <c r="P1019" s="378"/>
      <c r="Q1019" s="378"/>
      <c r="R1019" s="378"/>
      <c r="S1019" s="378"/>
      <c r="T1019" s="378"/>
      <c r="U1019" s="378"/>
      <c r="V1019" s="378"/>
      <c r="W1019" s="378"/>
      <c r="X1019" s="378"/>
      <c r="Y1019" s="378"/>
      <c r="Z1019" s="378"/>
      <c r="AA1019" s="378"/>
      <c r="AB1019" s="378"/>
      <c r="AC1019" s="378"/>
      <c r="AD1019" s="378"/>
      <c r="AE1019" s="378"/>
      <c r="AF1019" s="378"/>
    </row>
    <row r="1020" spans="3:32" s="377" customFormat="1" ht="20" customHeight="1" x14ac:dyDescent="0.25">
      <c r="C1020" s="355"/>
      <c r="D1020" s="396"/>
      <c r="E1020" s="396"/>
      <c r="F1020" s="396"/>
      <c r="G1020" s="401"/>
      <c r="H1020" s="401"/>
      <c r="I1020" s="401"/>
      <c r="J1020" s="401"/>
      <c r="K1020" s="398"/>
      <c r="L1020" s="399"/>
      <c r="M1020" s="399"/>
      <c r="O1020" s="378"/>
      <c r="P1020" s="378"/>
      <c r="Q1020" s="378"/>
      <c r="R1020" s="378"/>
      <c r="S1020" s="378"/>
      <c r="T1020" s="378"/>
      <c r="U1020" s="378"/>
      <c r="V1020" s="378"/>
      <c r="W1020" s="378"/>
      <c r="X1020" s="378"/>
      <c r="Y1020" s="378"/>
      <c r="Z1020" s="378"/>
      <c r="AA1020" s="378"/>
      <c r="AB1020" s="378"/>
      <c r="AC1020" s="378"/>
      <c r="AD1020" s="378"/>
      <c r="AE1020" s="378"/>
      <c r="AF1020" s="378"/>
    </row>
    <row r="1021" spans="3:32" s="377" customFormat="1" ht="20" customHeight="1" x14ac:dyDescent="0.25">
      <c r="C1021" s="355"/>
      <c r="D1021" s="396"/>
      <c r="E1021" s="396"/>
      <c r="F1021" s="396"/>
      <c r="G1021" s="401"/>
      <c r="H1021" s="401"/>
      <c r="I1021" s="401"/>
      <c r="J1021" s="401"/>
      <c r="K1021" s="398"/>
      <c r="L1021" s="399"/>
      <c r="M1021" s="399"/>
      <c r="O1021" s="378"/>
      <c r="P1021" s="378"/>
      <c r="Q1021" s="378"/>
      <c r="R1021" s="378"/>
      <c r="S1021" s="378"/>
      <c r="T1021" s="378"/>
      <c r="U1021" s="378"/>
      <c r="V1021" s="378"/>
      <c r="W1021" s="378"/>
      <c r="X1021" s="378"/>
      <c r="Y1021" s="378"/>
      <c r="Z1021" s="378"/>
      <c r="AA1021" s="378"/>
      <c r="AB1021" s="378"/>
      <c r="AC1021" s="378"/>
      <c r="AD1021" s="378"/>
      <c r="AE1021" s="378"/>
      <c r="AF1021" s="378"/>
    </row>
    <row r="1022" spans="3:32" s="377" customFormat="1" ht="20" customHeight="1" x14ac:dyDescent="0.25">
      <c r="C1022" s="355"/>
      <c r="D1022" s="396"/>
      <c r="E1022" s="396"/>
      <c r="F1022" s="396"/>
      <c r="G1022" s="401"/>
      <c r="H1022" s="401"/>
      <c r="I1022" s="401"/>
      <c r="J1022" s="401"/>
      <c r="K1022" s="398"/>
      <c r="L1022" s="399"/>
      <c r="M1022" s="399"/>
      <c r="O1022" s="378"/>
      <c r="P1022" s="378"/>
      <c r="Q1022" s="378"/>
      <c r="R1022" s="378"/>
      <c r="S1022" s="378"/>
      <c r="T1022" s="378"/>
      <c r="U1022" s="378"/>
      <c r="V1022" s="378"/>
      <c r="W1022" s="378"/>
      <c r="X1022" s="378"/>
      <c r="Y1022" s="378"/>
      <c r="Z1022" s="378"/>
      <c r="AA1022" s="378"/>
      <c r="AB1022" s="378"/>
      <c r="AC1022" s="378"/>
      <c r="AD1022" s="378"/>
      <c r="AE1022" s="378"/>
      <c r="AF1022" s="378"/>
    </row>
    <row r="1023" spans="3:32" s="377" customFormat="1" ht="20" customHeight="1" x14ac:dyDescent="0.25">
      <c r="C1023" s="355"/>
      <c r="D1023" s="396"/>
      <c r="E1023" s="396"/>
      <c r="F1023" s="396"/>
      <c r="G1023" s="401"/>
      <c r="H1023" s="401"/>
      <c r="I1023" s="401"/>
      <c r="J1023" s="401"/>
      <c r="K1023" s="398"/>
      <c r="L1023" s="399"/>
      <c r="M1023" s="399"/>
      <c r="O1023" s="378"/>
      <c r="P1023" s="378"/>
      <c r="Q1023" s="378"/>
      <c r="R1023" s="378"/>
      <c r="S1023" s="378"/>
      <c r="T1023" s="378"/>
      <c r="U1023" s="378"/>
      <c r="V1023" s="378"/>
      <c r="W1023" s="378"/>
      <c r="X1023" s="378"/>
      <c r="Y1023" s="378"/>
      <c r="Z1023" s="378"/>
      <c r="AA1023" s="378"/>
      <c r="AB1023" s="378"/>
      <c r="AC1023" s="378"/>
      <c r="AD1023" s="378"/>
      <c r="AE1023" s="378"/>
      <c r="AF1023" s="378"/>
    </row>
    <row r="1024" spans="3:32" s="377" customFormat="1" ht="20" customHeight="1" x14ac:dyDescent="0.25">
      <c r="C1024" s="355"/>
      <c r="D1024" s="396"/>
      <c r="E1024" s="396"/>
      <c r="F1024" s="396"/>
      <c r="G1024" s="401"/>
      <c r="H1024" s="401"/>
      <c r="I1024" s="401"/>
      <c r="J1024" s="401"/>
      <c r="K1024" s="398"/>
      <c r="L1024" s="399"/>
      <c r="M1024" s="399"/>
      <c r="O1024" s="378"/>
      <c r="P1024" s="378"/>
      <c r="Q1024" s="378"/>
      <c r="R1024" s="378"/>
      <c r="S1024" s="378"/>
      <c r="T1024" s="378"/>
      <c r="U1024" s="378"/>
      <c r="V1024" s="378"/>
      <c r="W1024" s="378"/>
      <c r="X1024" s="378"/>
      <c r="Y1024" s="378"/>
      <c r="Z1024" s="378"/>
      <c r="AA1024" s="378"/>
      <c r="AB1024" s="378"/>
      <c r="AC1024" s="378"/>
      <c r="AD1024" s="378"/>
      <c r="AE1024" s="378"/>
      <c r="AF1024" s="378"/>
    </row>
    <row r="1025" spans="3:32" s="377" customFormat="1" ht="20" customHeight="1" x14ac:dyDescent="0.25">
      <c r="C1025" s="355"/>
      <c r="D1025" s="396"/>
      <c r="E1025" s="396"/>
      <c r="F1025" s="396"/>
      <c r="G1025" s="401"/>
      <c r="H1025" s="401"/>
      <c r="I1025" s="401"/>
      <c r="J1025" s="401"/>
      <c r="K1025" s="398"/>
      <c r="L1025" s="399"/>
      <c r="M1025" s="399"/>
      <c r="O1025" s="378"/>
      <c r="P1025" s="378"/>
      <c r="Q1025" s="378"/>
      <c r="R1025" s="378"/>
      <c r="S1025" s="378"/>
      <c r="T1025" s="378"/>
      <c r="U1025" s="378"/>
      <c r="V1025" s="378"/>
      <c r="W1025" s="378"/>
      <c r="X1025" s="378"/>
      <c r="Y1025" s="378"/>
      <c r="Z1025" s="378"/>
      <c r="AA1025" s="378"/>
      <c r="AB1025" s="378"/>
      <c r="AC1025" s="378"/>
      <c r="AD1025" s="378"/>
      <c r="AE1025" s="378"/>
      <c r="AF1025" s="378"/>
    </row>
    <row r="1026" spans="3:32" s="377" customFormat="1" ht="20" customHeight="1" x14ac:dyDescent="0.25">
      <c r="C1026" s="355"/>
      <c r="D1026" s="396"/>
      <c r="E1026" s="396"/>
      <c r="F1026" s="396"/>
      <c r="G1026" s="401"/>
      <c r="H1026" s="401"/>
      <c r="I1026" s="401"/>
      <c r="J1026" s="401"/>
      <c r="K1026" s="398"/>
      <c r="L1026" s="399"/>
      <c r="M1026" s="399"/>
      <c r="O1026" s="378"/>
      <c r="P1026" s="378"/>
      <c r="Q1026" s="378"/>
      <c r="R1026" s="378"/>
      <c r="S1026" s="378"/>
      <c r="T1026" s="378"/>
      <c r="U1026" s="378"/>
      <c r="V1026" s="378"/>
      <c r="W1026" s="378"/>
      <c r="X1026" s="378"/>
      <c r="Y1026" s="378"/>
      <c r="Z1026" s="378"/>
      <c r="AA1026" s="378"/>
      <c r="AB1026" s="378"/>
      <c r="AC1026" s="378"/>
      <c r="AD1026" s="378"/>
      <c r="AE1026" s="378"/>
      <c r="AF1026" s="378"/>
    </row>
    <row r="1027" spans="3:32" s="377" customFormat="1" ht="20" customHeight="1" x14ac:dyDescent="0.25">
      <c r="C1027" s="355"/>
      <c r="D1027" s="396"/>
      <c r="E1027" s="396"/>
      <c r="F1027" s="396"/>
      <c r="G1027" s="401"/>
      <c r="H1027" s="401"/>
      <c r="I1027" s="401"/>
      <c r="J1027" s="401"/>
      <c r="K1027" s="398"/>
      <c r="L1027" s="400"/>
      <c r="M1027" s="399"/>
      <c r="O1027" s="378"/>
      <c r="P1027" s="378"/>
      <c r="Q1027" s="378"/>
      <c r="R1027" s="378"/>
      <c r="S1027" s="378"/>
      <c r="T1027" s="378"/>
      <c r="U1027" s="378"/>
      <c r="V1027" s="378"/>
      <c r="W1027" s="378"/>
      <c r="X1027" s="378"/>
      <c r="Y1027" s="378"/>
      <c r="Z1027" s="378"/>
      <c r="AA1027" s="378"/>
      <c r="AB1027" s="378"/>
      <c r="AC1027" s="378"/>
      <c r="AD1027" s="378"/>
      <c r="AE1027" s="378"/>
      <c r="AF1027" s="378"/>
    </row>
    <row r="1028" spans="3:32" s="377" customFormat="1" ht="20" customHeight="1" x14ac:dyDescent="0.25">
      <c r="C1028" s="355"/>
      <c r="D1028" s="396"/>
      <c r="E1028" s="396"/>
      <c r="F1028" s="396"/>
      <c r="G1028" s="401"/>
      <c r="H1028" s="401"/>
      <c r="I1028" s="401"/>
      <c r="J1028" s="401"/>
      <c r="K1028" s="398"/>
      <c r="L1028" s="400"/>
      <c r="M1028" s="399"/>
      <c r="O1028" s="378"/>
      <c r="P1028" s="378"/>
      <c r="Q1028" s="378"/>
      <c r="R1028" s="378"/>
      <c r="S1028" s="378"/>
      <c r="T1028" s="378"/>
      <c r="U1028" s="378"/>
      <c r="V1028" s="378"/>
      <c r="W1028" s="378"/>
      <c r="X1028" s="378"/>
      <c r="Y1028" s="378"/>
      <c r="Z1028" s="378"/>
      <c r="AA1028" s="378"/>
      <c r="AB1028" s="378"/>
      <c r="AC1028" s="378"/>
      <c r="AD1028" s="378"/>
      <c r="AE1028" s="378"/>
      <c r="AF1028" s="378"/>
    </row>
    <row r="1029" spans="3:32" s="377" customFormat="1" ht="20" customHeight="1" x14ac:dyDescent="0.25">
      <c r="C1029" s="355"/>
      <c r="D1029" s="396"/>
      <c r="E1029" s="396"/>
      <c r="F1029" s="396"/>
      <c r="G1029" s="401"/>
      <c r="H1029" s="401"/>
      <c r="I1029" s="401"/>
      <c r="J1029" s="401"/>
      <c r="K1029" s="398"/>
      <c r="L1029" s="400"/>
      <c r="M1029" s="399"/>
      <c r="O1029" s="378"/>
      <c r="P1029" s="378"/>
      <c r="Q1029" s="378"/>
      <c r="R1029" s="378"/>
      <c r="S1029" s="378"/>
      <c r="T1029" s="378"/>
      <c r="U1029" s="378"/>
      <c r="V1029" s="378"/>
      <c r="W1029" s="378"/>
      <c r="X1029" s="378"/>
      <c r="Y1029" s="378"/>
      <c r="Z1029" s="378"/>
      <c r="AA1029" s="378"/>
      <c r="AB1029" s="378"/>
      <c r="AC1029" s="378"/>
      <c r="AD1029" s="378"/>
      <c r="AE1029" s="378"/>
      <c r="AF1029" s="378"/>
    </row>
    <row r="1030" spans="3:32" s="377" customFormat="1" ht="20" customHeight="1" x14ac:dyDescent="0.25">
      <c r="C1030" s="355"/>
      <c r="D1030" s="396"/>
      <c r="E1030" s="396"/>
      <c r="F1030" s="396"/>
      <c r="G1030" s="401"/>
      <c r="H1030" s="401"/>
      <c r="I1030" s="401"/>
      <c r="J1030" s="401"/>
      <c r="K1030" s="398"/>
      <c r="L1030" s="400"/>
      <c r="M1030" s="399"/>
      <c r="O1030" s="378"/>
      <c r="P1030" s="378"/>
      <c r="Q1030" s="378"/>
      <c r="R1030" s="378"/>
      <c r="S1030" s="378"/>
      <c r="T1030" s="378"/>
      <c r="U1030" s="378"/>
      <c r="V1030" s="378"/>
      <c r="W1030" s="378"/>
      <c r="X1030" s="378"/>
      <c r="Y1030" s="378"/>
      <c r="Z1030" s="378"/>
      <c r="AA1030" s="378"/>
      <c r="AB1030" s="378"/>
      <c r="AC1030" s="378"/>
      <c r="AD1030" s="378"/>
      <c r="AE1030" s="378"/>
      <c r="AF1030" s="378"/>
    </row>
    <row r="1031" spans="3:32" s="377" customFormat="1" ht="20" customHeight="1" x14ac:dyDescent="0.25">
      <c r="C1031" s="355"/>
      <c r="D1031" s="396"/>
      <c r="E1031" s="396"/>
      <c r="F1031" s="396"/>
      <c r="G1031" s="401"/>
      <c r="H1031" s="401"/>
      <c r="I1031" s="401"/>
      <c r="J1031" s="401"/>
      <c r="K1031" s="398"/>
      <c r="L1031" s="400"/>
      <c r="M1031" s="399"/>
      <c r="O1031" s="378"/>
      <c r="P1031" s="378"/>
      <c r="Q1031" s="378"/>
      <c r="R1031" s="378"/>
      <c r="S1031" s="378"/>
      <c r="T1031" s="378"/>
      <c r="U1031" s="378"/>
      <c r="V1031" s="378"/>
      <c r="W1031" s="378"/>
      <c r="X1031" s="378"/>
      <c r="Y1031" s="378"/>
      <c r="Z1031" s="378"/>
      <c r="AA1031" s="378"/>
      <c r="AB1031" s="378"/>
      <c r="AC1031" s="378"/>
      <c r="AD1031" s="378"/>
      <c r="AE1031" s="378"/>
      <c r="AF1031" s="378"/>
    </row>
    <row r="1032" spans="3:32" s="377" customFormat="1" ht="20" customHeight="1" x14ac:dyDescent="0.25">
      <c r="C1032" s="355"/>
      <c r="D1032" s="396"/>
      <c r="E1032" s="396"/>
      <c r="F1032" s="396"/>
      <c r="G1032" s="401"/>
      <c r="H1032" s="401"/>
      <c r="I1032" s="401"/>
      <c r="J1032" s="401"/>
      <c r="K1032" s="398"/>
      <c r="L1032" s="400"/>
      <c r="M1032" s="399"/>
      <c r="O1032" s="378"/>
      <c r="P1032" s="378"/>
      <c r="Q1032" s="378"/>
      <c r="R1032" s="378"/>
      <c r="S1032" s="378"/>
      <c r="T1032" s="378"/>
      <c r="U1032" s="378"/>
      <c r="V1032" s="378"/>
      <c r="W1032" s="378"/>
      <c r="X1032" s="378"/>
      <c r="Y1032" s="378"/>
      <c r="Z1032" s="378"/>
      <c r="AA1032" s="378"/>
      <c r="AB1032" s="378"/>
      <c r="AC1032" s="378"/>
      <c r="AD1032" s="378"/>
      <c r="AE1032" s="378"/>
      <c r="AF1032" s="378"/>
    </row>
    <row r="1033" spans="3:32" s="377" customFormat="1" ht="20" customHeight="1" x14ac:dyDescent="0.25">
      <c r="C1033" s="355"/>
      <c r="D1033" s="396"/>
      <c r="E1033" s="396"/>
      <c r="F1033" s="396"/>
      <c r="G1033" s="401"/>
      <c r="H1033" s="401"/>
      <c r="I1033" s="401"/>
      <c r="J1033" s="401"/>
      <c r="K1033" s="398"/>
      <c r="L1033" s="400"/>
      <c r="M1033" s="399"/>
      <c r="O1033" s="378"/>
      <c r="P1033" s="378"/>
      <c r="Q1033" s="378"/>
      <c r="R1033" s="378"/>
      <c r="S1033" s="378"/>
      <c r="T1033" s="378"/>
      <c r="U1033" s="378"/>
      <c r="V1033" s="378"/>
      <c r="W1033" s="378"/>
      <c r="X1033" s="378"/>
      <c r="Y1033" s="378"/>
      <c r="Z1033" s="378"/>
      <c r="AA1033" s="378"/>
      <c r="AB1033" s="378"/>
      <c r="AC1033" s="378"/>
      <c r="AD1033" s="378"/>
      <c r="AE1033" s="378"/>
      <c r="AF1033" s="378"/>
    </row>
    <row r="1034" spans="3:32" s="377" customFormat="1" ht="20" customHeight="1" x14ac:dyDescent="0.25">
      <c r="C1034" s="355"/>
      <c r="D1034" s="396"/>
      <c r="E1034" s="396"/>
      <c r="F1034" s="396"/>
      <c r="G1034" s="401"/>
      <c r="H1034" s="401"/>
      <c r="I1034" s="401"/>
      <c r="J1034" s="401"/>
      <c r="K1034" s="398"/>
      <c r="L1034" s="399"/>
      <c r="M1034" s="399"/>
      <c r="O1034" s="378"/>
      <c r="P1034" s="378"/>
      <c r="Q1034" s="378"/>
      <c r="R1034" s="378"/>
      <c r="S1034" s="378"/>
      <c r="T1034" s="378"/>
      <c r="U1034" s="378"/>
      <c r="V1034" s="378"/>
      <c r="W1034" s="378"/>
      <c r="X1034" s="378"/>
      <c r="Y1034" s="378"/>
      <c r="Z1034" s="378"/>
      <c r="AA1034" s="378"/>
      <c r="AB1034" s="378"/>
      <c r="AC1034" s="378"/>
      <c r="AD1034" s="378"/>
      <c r="AE1034" s="378"/>
      <c r="AF1034" s="378"/>
    </row>
    <row r="1035" spans="3:32" s="377" customFormat="1" ht="20" customHeight="1" x14ac:dyDescent="0.25">
      <c r="C1035" s="355"/>
      <c r="D1035" s="396"/>
      <c r="E1035" s="396"/>
      <c r="F1035" s="396"/>
      <c r="G1035" s="401"/>
      <c r="H1035" s="401"/>
      <c r="I1035" s="401"/>
      <c r="J1035" s="401"/>
      <c r="K1035" s="398"/>
      <c r="L1035" s="399"/>
      <c r="M1035" s="399"/>
      <c r="O1035" s="378"/>
      <c r="P1035" s="378"/>
      <c r="Q1035" s="378"/>
      <c r="R1035" s="378"/>
      <c r="S1035" s="378"/>
      <c r="T1035" s="378"/>
      <c r="U1035" s="378"/>
      <c r="V1035" s="378"/>
      <c r="W1035" s="378"/>
      <c r="X1035" s="378"/>
      <c r="Y1035" s="378"/>
      <c r="Z1035" s="378"/>
      <c r="AA1035" s="378"/>
      <c r="AB1035" s="378"/>
      <c r="AC1035" s="378"/>
      <c r="AD1035" s="378"/>
      <c r="AE1035" s="378"/>
      <c r="AF1035" s="378"/>
    </row>
    <row r="1036" spans="3:32" s="377" customFormat="1" ht="20" customHeight="1" x14ac:dyDescent="0.25">
      <c r="C1036" s="355"/>
      <c r="D1036" s="396"/>
      <c r="E1036" s="396"/>
      <c r="F1036" s="396"/>
      <c r="G1036" s="401"/>
      <c r="H1036" s="401"/>
      <c r="I1036" s="401"/>
      <c r="J1036" s="401"/>
      <c r="K1036" s="398"/>
      <c r="L1036" s="399"/>
      <c r="M1036" s="399"/>
      <c r="O1036" s="378"/>
      <c r="P1036" s="378"/>
      <c r="Q1036" s="378"/>
      <c r="R1036" s="378"/>
      <c r="S1036" s="378"/>
      <c r="T1036" s="378"/>
      <c r="U1036" s="378"/>
      <c r="V1036" s="378"/>
      <c r="W1036" s="378"/>
      <c r="X1036" s="378"/>
      <c r="Y1036" s="378"/>
      <c r="Z1036" s="378"/>
      <c r="AA1036" s="378"/>
      <c r="AB1036" s="378"/>
      <c r="AC1036" s="378"/>
      <c r="AD1036" s="378"/>
      <c r="AE1036" s="378"/>
      <c r="AF1036" s="378"/>
    </row>
    <row r="1037" spans="3:32" s="377" customFormat="1" ht="20" customHeight="1" x14ac:dyDescent="0.25">
      <c r="C1037" s="355"/>
      <c r="D1037" s="396"/>
      <c r="E1037" s="396"/>
      <c r="F1037" s="396"/>
      <c r="G1037" s="401"/>
      <c r="H1037" s="401"/>
      <c r="I1037" s="401"/>
      <c r="J1037" s="401"/>
      <c r="K1037" s="398"/>
      <c r="L1037" s="399"/>
      <c r="M1037" s="399"/>
      <c r="O1037" s="378"/>
      <c r="P1037" s="378"/>
      <c r="Q1037" s="378"/>
      <c r="R1037" s="378"/>
      <c r="S1037" s="378"/>
      <c r="T1037" s="378"/>
      <c r="U1037" s="378"/>
      <c r="V1037" s="378"/>
      <c r="W1037" s="378"/>
      <c r="X1037" s="378"/>
      <c r="Y1037" s="378"/>
      <c r="Z1037" s="378"/>
      <c r="AA1037" s="378"/>
      <c r="AB1037" s="378"/>
      <c r="AC1037" s="378"/>
      <c r="AD1037" s="378"/>
      <c r="AE1037" s="378"/>
      <c r="AF1037" s="378"/>
    </row>
    <row r="1038" spans="3:32" s="377" customFormat="1" ht="20" customHeight="1" x14ac:dyDescent="0.25">
      <c r="C1038" s="355"/>
      <c r="D1038" s="396"/>
      <c r="E1038" s="396"/>
      <c r="F1038" s="396"/>
      <c r="G1038" s="401"/>
      <c r="H1038" s="401"/>
      <c r="I1038" s="401"/>
      <c r="J1038" s="401"/>
      <c r="K1038" s="398"/>
      <c r="L1038" s="399"/>
      <c r="M1038" s="399"/>
      <c r="O1038" s="378"/>
      <c r="P1038" s="378"/>
      <c r="Q1038" s="378"/>
      <c r="R1038" s="378"/>
      <c r="S1038" s="378"/>
      <c r="T1038" s="378"/>
      <c r="U1038" s="378"/>
      <c r="V1038" s="378"/>
      <c r="W1038" s="378"/>
      <c r="X1038" s="378"/>
      <c r="Y1038" s="378"/>
      <c r="Z1038" s="378"/>
      <c r="AA1038" s="378"/>
      <c r="AB1038" s="378"/>
      <c r="AC1038" s="378"/>
      <c r="AD1038" s="378"/>
      <c r="AE1038" s="378"/>
      <c r="AF1038" s="378"/>
    </row>
    <row r="1039" spans="3:32" s="377" customFormat="1" ht="20" customHeight="1" x14ac:dyDescent="0.25">
      <c r="C1039" s="355"/>
      <c r="D1039" s="396"/>
      <c r="E1039" s="396"/>
      <c r="F1039" s="396"/>
      <c r="G1039" s="401"/>
      <c r="H1039" s="401"/>
      <c r="I1039" s="401"/>
      <c r="J1039" s="401"/>
      <c r="K1039" s="398"/>
      <c r="L1039" s="399"/>
      <c r="M1039" s="399"/>
      <c r="O1039" s="378"/>
      <c r="P1039" s="378"/>
      <c r="Q1039" s="378"/>
      <c r="R1039" s="378"/>
      <c r="S1039" s="378"/>
      <c r="T1039" s="378"/>
      <c r="U1039" s="378"/>
      <c r="V1039" s="378"/>
      <c r="W1039" s="378"/>
      <c r="X1039" s="378"/>
      <c r="Y1039" s="378"/>
      <c r="Z1039" s="378"/>
      <c r="AA1039" s="378"/>
      <c r="AB1039" s="378"/>
      <c r="AC1039" s="378"/>
      <c r="AD1039" s="378"/>
      <c r="AE1039" s="378"/>
      <c r="AF1039" s="378"/>
    </row>
    <row r="1040" spans="3:32" s="377" customFormat="1" ht="20" customHeight="1" x14ac:dyDescent="0.25">
      <c r="C1040" s="355"/>
      <c r="D1040" s="396"/>
      <c r="E1040" s="396"/>
      <c r="F1040" s="396"/>
      <c r="G1040" s="401"/>
      <c r="H1040" s="401"/>
      <c r="I1040" s="401"/>
      <c r="J1040" s="401"/>
      <c r="K1040" s="398"/>
      <c r="L1040" s="399"/>
      <c r="M1040" s="399"/>
      <c r="O1040" s="378"/>
      <c r="P1040" s="378"/>
      <c r="Q1040" s="378"/>
      <c r="R1040" s="378"/>
      <c r="S1040" s="378"/>
      <c r="T1040" s="378"/>
      <c r="U1040" s="378"/>
      <c r="V1040" s="378"/>
      <c r="W1040" s="378"/>
      <c r="X1040" s="378"/>
      <c r="Y1040" s="378"/>
      <c r="Z1040" s="378"/>
      <c r="AA1040" s="378"/>
      <c r="AB1040" s="378"/>
      <c r="AC1040" s="378"/>
      <c r="AD1040" s="378"/>
      <c r="AE1040" s="378"/>
      <c r="AF1040" s="378"/>
    </row>
    <row r="1041" spans="3:32" s="377" customFormat="1" ht="20" customHeight="1" x14ac:dyDescent="0.25">
      <c r="C1041" s="355"/>
      <c r="D1041" s="396"/>
      <c r="E1041" s="396"/>
      <c r="F1041" s="396"/>
      <c r="G1041" s="401"/>
      <c r="H1041" s="401"/>
      <c r="I1041" s="401"/>
      <c r="J1041" s="401"/>
      <c r="K1041" s="398"/>
      <c r="L1041" s="399"/>
      <c r="M1041" s="399"/>
      <c r="O1041" s="378"/>
      <c r="P1041" s="378"/>
      <c r="Q1041" s="378"/>
      <c r="R1041" s="378"/>
      <c r="S1041" s="378"/>
      <c r="T1041" s="378"/>
      <c r="U1041" s="378"/>
      <c r="V1041" s="378"/>
      <c r="W1041" s="378"/>
      <c r="X1041" s="378"/>
      <c r="Y1041" s="378"/>
      <c r="Z1041" s="378"/>
      <c r="AA1041" s="378"/>
      <c r="AB1041" s="378"/>
      <c r="AC1041" s="378"/>
      <c r="AD1041" s="378"/>
      <c r="AE1041" s="378"/>
      <c r="AF1041" s="378"/>
    </row>
    <row r="1042" spans="3:32" s="377" customFormat="1" ht="20" customHeight="1" x14ac:dyDescent="0.25">
      <c r="C1042" s="355"/>
      <c r="D1042" s="396"/>
      <c r="E1042" s="396"/>
      <c r="F1042" s="396"/>
      <c r="G1042" s="401"/>
      <c r="H1042" s="401"/>
      <c r="I1042" s="401"/>
      <c r="J1042" s="401"/>
      <c r="K1042" s="398"/>
      <c r="L1042" s="399"/>
      <c r="M1042" s="399"/>
      <c r="O1042" s="378"/>
      <c r="P1042" s="378"/>
      <c r="Q1042" s="378"/>
      <c r="R1042" s="378"/>
      <c r="S1042" s="378"/>
      <c r="T1042" s="378"/>
      <c r="U1042" s="378"/>
      <c r="V1042" s="378"/>
      <c r="W1042" s="378"/>
      <c r="X1042" s="378"/>
      <c r="Y1042" s="378"/>
      <c r="Z1042" s="378"/>
      <c r="AA1042" s="378"/>
      <c r="AB1042" s="378"/>
      <c r="AC1042" s="378"/>
      <c r="AD1042" s="378"/>
      <c r="AE1042" s="378"/>
      <c r="AF1042" s="378"/>
    </row>
    <row r="1043" spans="3:32" s="377" customFormat="1" ht="20" customHeight="1" x14ac:dyDescent="0.25">
      <c r="C1043" s="355"/>
      <c r="D1043" s="396"/>
      <c r="E1043" s="396"/>
      <c r="F1043" s="396"/>
      <c r="G1043" s="401"/>
      <c r="H1043" s="401"/>
      <c r="I1043" s="401"/>
      <c r="J1043" s="401"/>
      <c r="K1043" s="398"/>
      <c r="L1043" s="399"/>
      <c r="M1043" s="399"/>
      <c r="O1043" s="378"/>
      <c r="P1043" s="378"/>
      <c r="Q1043" s="378"/>
      <c r="R1043" s="378"/>
      <c r="S1043" s="378"/>
      <c r="T1043" s="378"/>
      <c r="U1043" s="378"/>
      <c r="V1043" s="378"/>
      <c r="W1043" s="378"/>
      <c r="X1043" s="378"/>
      <c r="Y1043" s="378"/>
      <c r="Z1043" s="378"/>
      <c r="AA1043" s="378"/>
      <c r="AB1043" s="378"/>
      <c r="AC1043" s="378"/>
      <c r="AD1043" s="378"/>
      <c r="AE1043" s="378"/>
      <c r="AF1043" s="378"/>
    </row>
    <row r="1044" spans="3:32" s="377" customFormat="1" ht="20" customHeight="1" x14ac:dyDescent="0.25">
      <c r="C1044" s="355"/>
      <c r="D1044" s="396"/>
      <c r="E1044" s="396"/>
      <c r="F1044" s="396"/>
      <c r="G1044" s="401"/>
      <c r="H1044" s="401"/>
      <c r="I1044" s="401"/>
      <c r="J1044" s="401"/>
      <c r="K1044" s="398"/>
      <c r="L1044" s="399"/>
      <c r="M1044" s="399"/>
      <c r="O1044" s="378"/>
      <c r="P1044" s="378"/>
      <c r="Q1044" s="378"/>
      <c r="R1044" s="378"/>
      <c r="S1044" s="378"/>
      <c r="T1044" s="378"/>
      <c r="U1044" s="378"/>
      <c r="V1044" s="378"/>
      <c r="W1044" s="378"/>
      <c r="X1044" s="378"/>
      <c r="Y1044" s="378"/>
      <c r="Z1044" s="378"/>
      <c r="AA1044" s="378"/>
      <c r="AB1044" s="378"/>
      <c r="AC1044" s="378"/>
      <c r="AD1044" s="378"/>
      <c r="AE1044" s="378"/>
      <c r="AF1044" s="378"/>
    </row>
    <row r="1045" spans="3:32" s="377" customFormat="1" ht="20" customHeight="1" x14ac:dyDescent="0.25">
      <c r="C1045" s="355"/>
      <c r="D1045" s="396"/>
      <c r="E1045" s="396"/>
      <c r="F1045" s="396"/>
      <c r="G1045" s="401"/>
      <c r="H1045" s="401"/>
      <c r="I1045" s="401"/>
      <c r="J1045" s="401"/>
      <c r="K1045" s="398"/>
      <c r="L1045" s="399"/>
      <c r="M1045" s="399"/>
      <c r="O1045" s="378"/>
      <c r="P1045" s="378"/>
      <c r="Q1045" s="378"/>
      <c r="R1045" s="378"/>
      <c r="S1045" s="378"/>
      <c r="T1045" s="378"/>
      <c r="U1045" s="378"/>
      <c r="V1045" s="378"/>
      <c r="W1045" s="378"/>
      <c r="X1045" s="378"/>
      <c r="Y1045" s="378"/>
      <c r="Z1045" s="378"/>
      <c r="AA1045" s="378"/>
      <c r="AB1045" s="378"/>
      <c r="AC1045" s="378"/>
      <c r="AD1045" s="378"/>
      <c r="AE1045" s="378"/>
      <c r="AF1045" s="378"/>
    </row>
    <row r="1046" spans="3:32" s="377" customFormat="1" ht="20" customHeight="1" x14ac:dyDescent="0.25">
      <c r="C1046" s="355"/>
      <c r="D1046" s="396"/>
      <c r="E1046" s="396"/>
      <c r="F1046" s="396"/>
      <c r="G1046" s="401"/>
      <c r="H1046" s="401"/>
      <c r="I1046" s="401"/>
      <c r="J1046" s="401"/>
      <c r="K1046" s="398"/>
      <c r="L1046" s="399"/>
      <c r="M1046" s="399"/>
      <c r="O1046" s="378"/>
      <c r="P1046" s="378"/>
      <c r="Q1046" s="378"/>
      <c r="R1046" s="378"/>
      <c r="S1046" s="378"/>
      <c r="T1046" s="378"/>
      <c r="U1046" s="378"/>
      <c r="V1046" s="378"/>
      <c r="W1046" s="378"/>
      <c r="X1046" s="378"/>
      <c r="Y1046" s="378"/>
      <c r="Z1046" s="378"/>
      <c r="AA1046" s="378"/>
      <c r="AB1046" s="378"/>
      <c r="AC1046" s="378"/>
      <c r="AD1046" s="378"/>
      <c r="AE1046" s="378"/>
      <c r="AF1046" s="378"/>
    </row>
    <row r="1047" spans="3:32" s="377" customFormat="1" ht="20" customHeight="1" x14ac:dyDescent="0.25">
      <c r="C1047" s="355"/>
      <c r="D1047" s="396"/>
      <c r="E1047" s="396"/>
      <c r="F1047" s="396"/>
      <c r="G1047" s="401"/>
      <c r="H1047" s="401"/>
      <c r="I1047" s="401"/>
      <c r="J1047" s="401"/>
      <c r="K1047" s="398"/>
      <c r="L1047" s="399"/>
      <c r="M1047" s="399"/>
      <c r="O1047" s="378"/>
      <c r="P1047" s="378"/>
      <c r="Q1047" s="378"/>
      <c r="R1047" s="378"/>
      <c r="S1047" s="378"/>
      <c r="T1047" s="378"/>
      <c r="U1047" s="378"/>
      <c r="V1047" s="378"/>
      <c r="W1047" s="378"/>
      <c r="X1047" s="378"/>
      <c r="Y1047" s="378"/>
      <c r="Z1047" s="378"/>
      <c r="AA1047" s="378"/>
      <c r="AB1047" s="378"/>
      <c r="AC1047" s="378"/>
      <c r="AD1047" s="378"/>
      <c r="AE1047" s="378"/>
      <c r="AF1047" s="378"/>
    </row>
    <row r="1048" spans="3:32" s="377" customFormat="1" ht="20" customHeight="1" x14ac:dyDescent="0.25">
      <c r="C1048" s="355"/>
      <c r="D1048" s="396"/>
      <c r="E1048" s="396"/>
      <c r="F1048" s="396"/>
      <c r="G1048" s="401"/>
      <c r="H1048" s="401"/>
      <c r="I1048" s="401"/>
      <c r="J1048" s="401"/>
      <c r="K1048" s="398"/>
      <c r="L1048" s="399"/>
      <c r="M1048" s="399"/>
      <c r="O1048" s="378"/>
      <c r="P1048" s="378"/>
      <c r="Q1048" s="378"/>
      <c r="R1048" s="378"/>
      <c r="S1048" s="378"/>
      <c r="T1048" s="378"/>
      <c r="U1048" s="378"/>
      <c r="V1048" s="378"/>
      <c r="W1048" s="378"/>
      <c r="X1048" s="378"/>
      <c r="Y1048" s="378"/>
      <c r="Z1048" s="378"/>
      <c r="AA1048" s="378"/>
      <c r="AB1048" s="378"/>
      <c r="AC1048" s="378"/>
      <c r="AD1048" s="378"/>
      <c r="AE1048" s="378"/>
      <c r="AF1048" s="378"/>
    </row>
    <row r="1049" spans="3:32" s="377" customFormat="1" ht="20" customHeight="1" x14ac:dyDescent="0.25">
      <c r="C1049" s="355"/>
      <c r="D1049" s="396"/>
      <c r="E1049" s="396"/>
      <c r="F1049" s="396"/>
      <c r="G1049" s="401"/>
      <c r="H1049" s="401"/>
      <c r="I1049" s="401"/>
      <c r="J1049" s="401"/>
      <c r="K1049" s="398"/>
      <c r="L1049" s="399"/>
      <c r="M1049" s="399"/>
      <c r="O1049" s="378"/>
      <c r="P1049" s="378"/>
      <c r="Q1049" s="378"/>
      <c r="R1049" s="378"/>
      <c r="S1049" s="378"/>
      <c r="T1049" s="378"/>
      <c r="U1049" s="378"/>
      <c r="V1049" s="378"/>
      <c r="W1049" s="378"/>
      <c r="X1049" s="378"/>
      <c r="Y1049" s="378"/>
      <c r="Z1049" s="378"/>
      <c r="AA1049" s="378"/>
      <c r="AB1049" s="378"/>
      <c r="AC1049" s="378"/>
      <c r="AD1049" s="378"/>
      <c r="AE1049" s="378"/>
      <c r="AF1049" s="378"/>
    </row>
    <row r="1050" spans="3:32" s="377" customFormat="1" ht="20" customHeight="1" x14ac:dyDescent="0.25">
      <c r="C1050" s="355"/>
      <c r="D1050" s="396"/>
      <c r="E1050" s="396"/>
      <c r="F1050" s="396"/>
      <c r="G1050" s="401"/>
      <c r="H1050" s="401"/>
      <c r="I1050" s="401"/>
      <c r="J1050" s="401"/>
      <c r="K1050" s="398"/>
      <c r="L1050" s="399"/>
      <c r="M1050" s="399"/>
      <c r="O1050" s="378"/>
      <c r="P1050" s="378"/>
      <c r="Q1050" s="378"/>
      <c r="R1050" s="378"/>
      <c r="S1050" s="378"/>
      <c r="T1050" s="378"/>
      <c r="U1050" s="378"/>
      <c r="V1050" s="378"/>
      <c r="W1050" s="378"/>
      <c r="X1050" s="378"/>
      <c r="Y1050" s="378"/>
      <c r="Z1050" s="378"/>
      <c r="AA1050" s="378"/>
      <c r="AB1050" s="378"/>
      <c r="AC1050" s="378"/>
      <c r="AD1050" s="378"/>
      <c r="AE1050" s="378"/>
      <c r="AF1050" s="378"/>
    </row>
    <row r="1051" spans="3:32" s="377" customFormat="1" ht="20" customHeight="1" x14ac:dyDescent="0.25">
      <c r="C1051" s="355"/>
      <c r="D1051" s="396"/>
      <c r="E1051" s="396"/>
      <c r="F1051" s="396"/>
      <c r="G1051" s="401"/>
      <c r="H1051" s="401"/>
      <c r="I1051" s="401"/>
      <c r="J1051" s="401"/>
      <c r="K1051" s="398"/>
      <c r="L1051" s="400"/>
      <c r="M1051" s="399"/>
      <c r="O1051" s="378"/>
      <c r="P1051" s="378"/>
      <c r="Q1051" s="378"/>
      <c r="R1051" s="378"/>
      <c r="S1051" s="378"/>
      <c r="T1051" s="378"/>
      <c r="U1051" s="378"/>
      <c r="V1051" s="378"/>
      <c r="W1051" s="378"/>
      <c r="X1051" s="378"/>
      <c r="Y1051" s="378"/>
      <c r="Z1051" s="378"/>
      <c r="AA1051" s="378"/>
      <c r="AB1051" s="378"/>
      <c r="AC1051" s="378"/>
      <c r="AD1051" s="378"/>
      <c r="AE1051" s="378"/>
      <c r="AF1051" s="378"/>
    </row>
    <row r="1052" spans="3:32" s="377" customFormat="1" ht="20" customHeight="1" x14ac:dyDescent="0.25">
      <c r="C1052" s="355"/>
      <c r="D1052" s="396"/>
      <c r="E1052" s="396"/>
      <c r="F1052" s="396"/>
      <c r="G1052" s="401"/>
      <c r="H1052" s="401"/>
      <c r="I1052" s="401"/>
      <c r="J1052" s="401"/>
      <c r="K1052" s="398"/>
      <c r="L1052" s="400"/>
      <c r="M1052" s="399"/>
      <c r="O1052" s="378"/>
      <c r="P1052" s="378"/>
      <c r="Q1052" s="378"/>
      <c r="R1052" s="378"/>
      <c r="S1052" s="378"/>
      <c r="T1052" s="378"/>
      <c r="U1052" s="378"/>
      <c r="V1052" s="378"/>
      <c r="W1052" s="378"/>
      <c r="X1052" s="378"/>
      <c r="Y1052" s="378"/>
      <c r="Z1052" s="378"/>
      <c r="AA1052" s="378"/>
      <c r="AB1052" s="378"/>
      <c r="AC1052" s="378"/>
      <c r="AD1052" s="378"/>
      <c r="AE1052" s="378"/>
      <c r="AF1052" s="378"/>
    </row>
    <row r="1053" spans="3:32" s="377" customFormat="1" ht="20" customHeight="1" x14ac:dyDescent="0.25">
      <c r="C1053" s="355"/>
      <c r="D1053" s="396"/>
      <c r="E1053" s="396"/>
      <c r="F1053" s="396"/>
      <c r="G1053" s="401"/>
      <c r="H1053" s="401"/>
      <c r="I1053" s="401"/>
      <c r="J1053" s="401"/>
      <c r="K1053" s="398"/>
      <c r="L1053" s="400"/>
      <c r="M1053" s="399"/>
      <c r="O1053" s="378"/>
      <c r="P1053" s="378"/>
      <c r="Q1053" s="378"/>
      <c r="R1053" s="378"/>
      <c r="S1053" s="378"/>
      <c r="T1053" s="378"/>
      <c r="U1053" s="378"/>
      <c r="V1053" s="378"/>
      <c r="W1053" s="378"/>
      <c r="X1053" s="378"/>
      <c r="Y1053" s="378"/>
      <c r="Z1053" s="378"/>
      <c r="AA1053" s="378"/>
      <c r="AB1053" s="378"/>
      <c r="AC1053" s="378"/>
      <c r="AD1053" s="378"/>
      <c r="AE1053" s="378"/>
      <c r="AF1053" s="378"/>
    </row>
    <row r="1054" spans="3:32" s="377" customFormat="1" ht="20" customHeight="1" x14ac:dyDescent="0.25">
      <c r="C1054" s="355"/>
      <c r="D1054" s="396"/>
      <c r="E1054" s="396"/>
      <c r="F1054" s="396"/>
      <c r="G1054" s="401"/>
      <c r="H1054" s="401"/>
      <c r="I1054" s="401"/>
      <c r="J1054" s="401"/>
      <c r="K1054" s="398"/>
      <c r="L1054" s="400"/>
      <c r="M1054" s="399"/>
      <c r="O1054" s="378"/>
      <c r="P1054" s="378"/>
      <c r="Q1054" s="378"/>
      <c r="R1054" s="378"/>
      <c r="S1054" s="378"/>
      <c r="T1054" s="378"/>
      <c r="U1054" s="378"/>
      <c r="V1054" s="378"/>
      <c r="W1054" s="378"/>
      <c r="X1054" s="378"/>
      <c r="Y1054" s="378"/>
      <c r="Z1054" s="378"/>
      <c r="AA1054" s="378"/>
      <c r="AB1054" s="378"/>
      <c r="AC1054" s="378"/>
      <c r="AD1054" s="378"/>
      <c r="AE1054" s="378"/>
      <c r="AF1054" s="378"/>
    </row>
    <row r="1055" spans="3:32" s="377" customFormat="1" ht="20" customHeight="1" x14ac:dyDescent="0.25">
      <c r="C1055" s="355"/>
      <c r="D1055" s="396"/>
      <c r="E1055" s="396"/>
      <c r="F1055" s="396"/>
      <c r="G1055" s="401"/>
      <c r="H1055" s="401"/>
      <c r="I1055" s="401"/>
      <c r="J1055" s="401"/>
      <c r="K1055" s="398"/>
      <c r="L1055" s="400"/>
      <c r="M1055" s="399"/>
      <c r="O1055" s="378"/>
      <c r="P1055" s="378"/>
      <c r="Q1055" s="378"/>
      <c r="R1055" s="378"/>
      <c r="S1055" s="378"/>
      <c r="T1055" s="378"/>
      <c r="U1055" s="378"/>
      <c r="V1055" s="378"/>
      <c r="W1055" s="378"/>
      <c r="X1055" s="378"/>
      <c r="Y1055" s="378"/>
      <c r="Z1055" s="378"/>
      <c r="AA1055" s="378"/>
      <c r="AB1055" s="378"/>
      <c r="AC1055" s="378"/>
      <c r="AD1055" s="378"/>
      <c r="AE1055" s="378"/>
      <c r="AF1055" s="378"/>
    </row>
    <row r="1056" spans="3:32" s="377" customFormat="1" ht="20" customHeight="1" x14ac:dyDescent="0.25">
      <c r="C1056" s="355"/>
      <c r="D1056" s="396"/>
      <c r="E1056" s="396"/>
      <c r="F1056" s="396"/>
      <c r="G1056" s="401"/>
      <c r="H1056" s="401"/>
      <c r="I1056" s="401"/>
      <c r="J1056" s="401"/>
      <c r="K1056" s="398"/>
      <c r="L1056" s="400"/>
      <c r="M1056" s="399"/>
      <c r="O1056" s="378"/>
      <c r="P1056" s="378"/>
      <c r="Q1056" s="378"/>
      <c r="R1056" s="378"/>
      <c r="S1056" s="378"/>
      <c r="T1056" s="378"/>
      <c r="U1056" s="378"/>
      <c r="V1056" s="378"/>
      <c r="W1056" s="378"/>
      <c r="X1056" s="378"/>
      <c r="Y1056" s="378"/>
      <c r="Z1056" s="378"/>
      <c r="AA1056" s="378"/>
      <c r="AB1056" s="378"/>
      <c r="AC1056" s="378"/>
      <c r="AD1056" s="378"/>
      <c r="AE1056" s="378"/>
      <c r="AF1056" s="378"/>
    </row>
    <row r="1057" spans="3:32" s="377" customFormat="1" ht="20" customHeight="1" x14ac:dyDescent="0.25">
      <c r="C1057" s="355"/>
      <c r="D1057" s="396"/>
      <c r="E1057" s="396"/>
      <c r="F1057" s="396"/>
      <c r="G1057" s="401"/>
      <c r="H1057" s="401"/>
      <c r="I1057" s="401"/>
      <c r="J1057" s="401"/>
      <c r="K1057" s="398"/>
      <c r="L1057" s="400"/>
      <c r="M1057" s="399"/>
      <c r="O1057" s="378"/>
      <c r="P1057" s="378"/>
      <c r="Q1057" s="378"/>
      <c r="R1057" s="378"/>
      <c r="S1057" s="378"/>
      <c r="T1057" s="378"/>
      <c r="U1057" s="378"/>
      <c r="V1057" s="378"/>
      <c r="W1057" s="378"/>
      <c r="X1057" s="378"/>
      <c r="Y1057" s="378"/>
      <c r="Z1057" s="378"/>
      <c r="AA1057" s="378"/>
      <c r="AB1057" s="378"/>
      <c r="AC1057" s="378"/>
      <c r="AD1057" s="378"/>
      <c r="AE1057" s="378"/>
      <c r="AF1057" s="378"/>
    </row>
    <row r="1058" spans="3:32" s="377" customFormat="1" ht="20" customHeight="1" x14ac:dyDescent="0.25">
      <c r="C1058" s="355"/>
      <c r="D1058" s="396"/>
      <c r="E1058" s="396"/>
      <c r="F1058" s="396"/>
      <c r="G1058" s="401"/>
      <c r="H1058" s="401"/>
      <c r="I1058" s="401"/>
      <c r="J1058" s="401"/>
      <c r="K1058" s="398"/>
      <c r="L1058" s="399"/>
      <c r="M1058" s="399"/>
      <c r="O1058" s="378"/>
      <c r="P1058" s="378"/>
      <c r="Q1058" s="378"/>
      <c r="R1058" s="378"/>
      <c r="S1058" s="378"/>
      <c r="T1058" s="378"/>
      <c r="U1058" s="378"/>
      <c r="V1058" s="378"/>
      <c r="W1058" s="378"/>
      <c r="X1058" s="378"/>
      <c r="Y1058" s="378"/>
      <c r="Z1058" s="378"/>
      <c r="AA1058" s="378"/>
      <c r="AB1058" s="378"/>
      <c r="AC1058" s="378"/>
      <c r="AD1058" s="378"/>
      <c r="AE1058" s="378"/>
      <c r="AF1058" s="378"/>
    </row>
    <row r="1059" spans="3:32" s="377" customFormat="1" ht="20" customHeight="1" x14ac:dyDescent="0.25">
      <c r="C1059" s="355"/>
      <c r="D1059" s="396"/>
      <c r="E1059" s="396"/>
      <c r="F1059" s="396"/>
      <c r="G1059" s="401"/>
      <c r="H1059" s="401"/>
      <c r="I1059" s="401"/>
      <c r="J1059" s="401"/>
      <c r="K1059" s="398"/>
      <c r="L1059" s="399"/>
      <c r="M1059" s="399"/>
      <c r="O1059" s="378"/>
      <c r="P1059" s="378"/>
      <c r="Q1059" s="378"/>
      <c r="R1059" s="378"/>
      <c r="S1059" s="378"/>
      <c r="T1059" s="378"/>
      <c r="U1059" s="378"/>
      <c r="V1059" s="378"/>
      <c r="W1059" s="378"/>
      <c r="X1059" s="378"/>
      <c r="Y1059" s="378"/>
      <c r="Z1059" s="378"/>
      <c r="AA1059" s="378"/>
      <c r="AB1059" s="378"/>
      <c r="AC1059" s="378"/>
      <c r="AD1059" s="378"/>
      <c r="AE1059" s="378"/>
      <c r="AF1059" s="378"/>
    </row>
    <row r="1060" spans="3:32" s="377" customFormat="1" ht="20" customHeight="1" x14ac:dyDescent="0.25">
      <c r="C1060" s="355"/>
      <c r="D1060" s="396"/>
      <c r="E1060" s="396"/>
      <c r="F1060" s="396"/>
      <c r="G1060" s="401"/>
      <c r="H1060" s="401"/>
      <c r="I1060" s="401"/>
      <c r="J1060" s="401"/>
      <c r="K1060" s="398"/>
      <c r="L1060" s="399"/>
      <c r="M1060" s="399"/>
      <c r="O1060" s="378"/>
      <c r="P1060" s="378"/>
      <c r="Q1060" s="378"/>
      <c r="R1060" s="378"/>
      <c r="S1060" s="378"/>
      <c r="T1060" s="378"/>
      <c r="U1060" s="378"/>
      <c r="V1060" s="378"/>
      <c r="W1060" s="378"/>
      <c r="X1060" s="378"/>
      <c r="Y1060" s="378"/>
      <c r="Z1060" s="378"/>
      <c r="AA1060" s="378"/>
      <c r="AB1060" s="378"/>
      <c r="AC1060" s="378"/>
      <c r="AD1060" s="378"/>
      <c r="AE1060" s="378"/>
      <c r="AF1060" s="378"/>
    </row>
    <row r="1061" spans="3:32" s="377" customFormat="1" ht="20" customHeight="1" x14ac:dyDescent="0.25">
      <c r="C1061" s="355"/>
      <c r="D1061" s="396"/>
      <c r="E1061" s="396"/>
      <c r="F1061" s="396"/>
      <c r="G1061" s="401"/>
      <c r="H1061" s="401"/>
      <c r="I1061" s="401"/>
      <c r="J1061" s="401"/>
      <c r="K1061" s="398"/>
      <c r="L1061" s="399"/>
      <c r="M1061" s="399"/>
      <c r="O1061" s="378"/>
      <c r="P1061" s="378"/>
      <c r="Q1061" s="378"/>
      <c r="R1061" s="378"/>
      <c r="S1061" s="378"/>
      <c r="T1061" s="378"/>
      <c r="U1061" s="378"/>
      <c r="V1061" s="378"/>
      <c r="W1061" s="378"/>
      <c r="X1061" s="378"/>
      <c r="Y1061" s="378"/>
      <c r="Z1061" s="378"/>
      <c r="AA1061" s="378"/>
      <c r="AB1061" s="378"/>
      <c r="AC1061" s="378"/>
      <c r="AD1061" s="378"/>
      <c r="AE1061" s="378"/>
      <c r="AF1061" s="378"/>
    </row>
    <row r="1062" spans="3:32" s="377" customFormat="1" ht="20" customHeight="1" x14ac:dyDescent="0.25">
      <c r="C1062" s="355"/>
      <c r="D1062" s="396"/>
      <c r="E1062" s="396"/>
      <c r="F1062" s="396"/>
      <c r="G1062" s="401"/>
      <c r="H1062" s="401"/>
      <c r="I1062" s="401"/>
      <c r="J1062" s="401"/>
      <c r="K1062" s="398"/>
      <c r="L1062" s="399"/>
      <c r="M1062" s="399"/>
      <c r="O1062" s="378"/>
      <c r="P1062" s="378"/>
      <c r="Q1062" s="378"/>
      <c r="R1062" s="378"/>
      <c r="S1062" s="378"/>
      <c r="T1062" s="378"/>
      <c r="U1062" s="378"/>
      <c r="V1062" s="378"/>
      <c r="W1062" s="378"/>
      <c r="X1062" s="378"/>
      <c r="Y1062" s="378"/>
      <c r="Z1062" s="378"/>
      <c r="AA1062" s="378"/>
      <c r="AB1062" s="378"/>
      <c r="AC1062" s="378"/>
      <c r="AD1062" s="378"/>
      <c r="AE1062" s="378"/>
      <c r="AF1062" s="378"/>
    </row>
    <row r="1063" spans="3:32" s="377" customFormat="1" ht="20" customHeight="1" x14ac:dyDescent="0.25">
      <c r="C1063" s="355"/>
      <c r="D1063" s="396"/>
      <c r="E1063" s="396"/>
      <c r="F1063" s="396"/>
      <c r="G1063" s="401"/>
      <c r="H1063" s="401"/>
      <c r="I1063" s="401"/>
      <c r="J1063" s="401"/>
      <c r="K1063" s="398"/>
      <c r="L1063" s="399"/>
      <c r="M1063" s="399"/>
      <c r="O1063" s="378"/>
      <c r="P1063" s="378"/>
      <c r="Q1063" s="378"/>
      <c r="R1063" s="378"/>
      <c r="S1063" s="378"/>
      <c r="T1063" s="378"/>
      <c r="U1063" s="378"/>
      <c r="V1063" s="378"/>
      <c r="W1063" s="378"/>
      <c r="X1063" s="378"/>
      <c r="Y1063" s="378"/>
      <c r="Z1063" s="378"/>
      <c r="AA1063" s="378"/>
      <c r="AB1063" s="378"/>
      <c r="AC1063" s="378"/>
      <c r="AD1063" s="378"/>
      <c r="AE1063" s="378"/>
      <c r="AF1063" s="378"/>
    </row>
    <row r="1064" spans="3:32" s="377" customFormat="1" ht="20" customHeight="1" x14ac:dyDescent="0.25">
      <c r="C1064" s="355"/>
      <c r="D1064" s="396"/>
      <c r="E1064" s="396"/>
      <c r="F1064" s="396"/>
      <c r="G1064" s="401"/>
      <c r="H1064" s="401"/>
      <c r="I1064" s="401"/>
      <c r="J1064" s="401"/>
      <c r="K1064" s="398"/>
      <c r="L1064" s="399"/>
      <c r="M1064" s="399"/>
      <c r="O1064" s="378"/>
      <c r="P1064" s="378"/>
      <c r="Q1064" s="378"/>
      <c r="R1064" s="378"/>
      <c r="S1064" s="378"/>
      <c r="T1064" s="378"/>
      <c r="U1064" s="378"/>
      <c r="V1064" s="378"/>
      <c r="W1064" s="378"/>
      <c r="X1064" s="378"/>
      <c r="Y1064" s="378"/>
      <c r="Z1064" s="378"/>
      <c r="AA1064" s="378"/>
      <c r="AB1064" s="378"/>
      <c r="AC1064" s="378"/>
      <c r="AD1064" s="378"/>
      <c r="AE1064" s="378"/>
      <c r="AF1064" s="378"/>
    </row>
    <row r="1065" spans="3:32" s="377" customFormat="1" ht="20" customHeight="1" x14ac:dyDescent="0.25">
      <c r="C1065" s="355"/>
      <c r="D1065" s="396"/>
      <c r="E1065" s="396"/>
      <c r="F1065" s="396"/>
      <c r="G1065" s="401"/>
      <c r="H1065" s="401"/>
      <c r="I1065" s="401"/>
      <c r="J1065" s="401"/>
      <c r="K1065" s="398"/>
      <c r="L1065" s="399"/>
      <c r="M1065" s="399"/>
      <c r="O1065" s="378"/>
      <c r="P1065" s="378"/>
      <c r="Q1065" s="378"/>
      <c r="R1065" s="378"/>
      <c r="S1065" s="378"/>
      <c r="T1065" s="378"/>
      <c r="U1065" s="378"/>
      <c r="V1065" s="378"/>
      <c r="W1065" s="378"/>
      <c r="X1065" s="378"/>
      <c r="Y1065" s="378"/>
      <c r="Z1065" s="378"/>
      <c r="AA1065" s="378"/>
      <c r="AB1065" s="378"/>
      <c r="AC1065" s="378"/>
      <c r="AD1065" s="378"/>
      <c r="AE1065" s="378"/>
      <c r="AF1065" s="378"/>
    </row>
    <row r="1066" spans="3:32" s="377" customFormat="1" ht="20" customHeight="1" x14ac:dyDescent="0.25">
      <c r="C1066" s="355"/>
      <c r="D1066" s="396"/>
      <c r="E1066" s="396"/>
      <c r="F1066" s="396"/>
      <c r="G1066" s="401"/>
      <c r="H1066" s="401"/>
      <c r="I1066" s="401"/>
      <c r="J1066" s="401"/>
      <c r="K1066" s="398"/>
      <c r="L1066" s="399"/>
      <c r="M1066" s="399"/>
      <c r="O1066" s="378"/>
      <c r="P1066" s="378"/>
      <c r="Q1066" s="378"/>
      <c r="R1066" s="378"/>
      <c r="S1066" s="378"/>
      <c r="T1066" s="378"/>
      <c r="U1066" s="378"/>
      <c r="V1066" s="378"/>
      <c r="W1066" s="378"/>
      <c r="X1066" s="378"/>
      <c r="Y1066" s="378"/>
      <c r="Z1066" s="378"/>
      <c r="AA1066" s="378"/>
      <c r="AB1066" s="378"/>
      <c r="AC1066" s="378"/>
      <c r="AD1066" s="378"/>
      <c r="AE1066" s="378"/>
      <c r="AF1066" s="378"/>
    </row>
    <row r="1067" spans="3:32" s="377" customFormat="1" ht="20" customHeight="1" x14ac:dyDescent="0.25">
      <c r="C1067" s="355"/>
      <c r="D1067" s="396"/>
      <c r="E1067" s="396"/>
      <c r="F1067" s="396"/>
      <c r="G1067" s="401"/>
      <c r="H1067" s="401"/>
      <c r="I1067" s="401"/>
      <c r="J1067" s="401"/>
      <c r="K1067" s="398"/>
      <c r="L1067" s="399"/>
      <c r="M1067" s="399"/>
      <c r="O1067" s="378"/>
      <c r="P1067" s="378"/>
      <c r="Q1067" s="378"/>
      <c r="R1067" s="378"/>
      <c r="S1067" s="378"/>
      <c r="T1067" s="378"/>
      <c r="U1067" s="378"/>
      <c r="V1067" s="378"/>
      <c r="W1067" s="378"/>
      <c r="X1067" s="378"/>
      <c r="Y1067" s="378"/>
      <c r="Z1067" s="378"/>
      <c r="AA1067" s="378"/>
      <c r="AB1067" s="378"/>
      <c r="AC1067" s="378"/>
      <c r="AD1067" s="378"/>
      <c r="AE1067" s="378"/>
      <c r="AF1067" s="378"/>
    </row>
    <row r="1068" spans="3:32" s="377" customFormat="1" ht="20" customHeight="1" x14ac:dyDescent="0.25">
      <c r="C1068" s="355"/>
      <c r="D1068" s="396"/>
      <c r="E1068" s="396"/>
      <c r="F1068" s="396"/>
      <c r="G1068" s="401"/>
      <c r="H1068" s="401"/>
      <c r="I1068" s="401"/>
      <c r="J1068" s="401"/>
      <c r="K1068" s="398"/>
      <c r="L1068" s="399"/>
      <c r="M1068" s="399"/>
      <c r="O1068" s="378"/>
      <c r="P1068" s="378"/>
      <c r="Q1068" s="378"/>
      <c r="R1068" s="378"/>
      <c r="S1068" s="378"/>
      <c r="T1068" s="378"/>
      <c r="U1068" s="378"/>
      <c r="V1068" s="378"/>
      <c r="W1068" s="378"/>
      <c r="X1068" s="378"/>
      <c r="Y1068" s="378"/>
      <c r="Z1068" s="378"/>
      <c r="AA1068" s="378"/>
      <c r="AB1068" s="378"/>
      <c r="AC1068" s="378"/>
      <c r="AD1068" s="378"/>
      <c r="AE1068" s="378"/>
      <c r="AF1068" s="378"/>
    </row>
    <row r="1069" spans="3:32" s="377" customFormat="1" ht="20" customHeight="1" x14ac:dyDescent="0.25">
      <c r="C1069" s="355"/>
      <c r="D1069" s="396"/>
      <c r="E1069" s="396"/>
      <c r="F1069" s="396"/>
      <c r="G1069" s="401"/>
      <c r="H1069" s="401"/>
      <c r="I1069" s="401"/>
      <c r="J1069" s="401"/>
      <c r="K1069" s="398"/>
      <c r="L1069" s="399"/>
      <c r="M1069" s="399"/>
      <c r="O1069" s="378"/>
      <c r="P1069" s="378"/>
      <c r="Q1069" s="378"/>
      <c r="R1069" s="378"/>
      <c r="S1069" s="378"/>
      <c r="T1069" s="378"/>
      <c r="U1069" s="378"/>
      <c r="V1069" s="378"/>
      <c r="W1069" s="378"/>
      <c r="X1069" s="378"/>
      <c r="Y1069" s="378"/>
      <c r="Z1069" s="378"/>
      <c r="AA1069" s="378"/>
      <c r="AB1069" s="378"/>
      <c r="AC1069" s="378"/>
      <c r="AD1069" s="378"/>
      <c r="AE1069" s="378"/>
      <c r="AF1069" s="378"/>
    </row>
    <row r="1070" spans="3:32" s="377" customFormat="1" ht="20" customHeight="1" x14ac:dyDescent="0.25">
      <c r="C1070" s="355"/>
      <c r="D1070" s="396"/>
      <c r="E1070" s="396"/>
      <c r="F1070" s="396"/>
      <c r="G1070" s="401"/>
      <c r="H1070" s="401"/>
      <c r="I1070" s="401"/>
      <c r="J1070" s="401"/>
      <c r="K1070" s="398"/>
      <c r="L1070" s="399"/>
      <c r="M1070" s="399"/>
      <c r="O1070" s="378"/>
      <c r="P1070" s="378"/>
      <c r="Q1070" s="378"/>
      <c r="R1070" s="378"/>
      <c r="S1070" s="378"/>
      <c r="T1070" s="378"/>
      <c r="U1070" s="378"/>
      <c r="V1070" s="378"/>
      <c r="W1070" s="378"/>
      <c r="X1070" s="378"/>
      <c r="Y1070" s="378"/>
      <c r="Z1070" s="378"/>
      <c r="AA1070" s="378"/>
      <c r="AB1070" s="378"/>
      <c r="AC1070" s="378"/>
      <c r="AD1070" s="378"/>
      <c r="AE1070" s="378"/>
      <c r="AF1070" s="378"/>
    </row>
    <row r="1071" spans="3:32" s="377" customFormat="1" ht="20" customHeight="1" x14ac:dyDescent="0.25">
      <c r="C1071" s="355"/>
      <c r="D1071" s="396"/>
      <c r="E1071" s="396"/>
      <c r="F1071" s="396"/>
      <c r="G1071" s="401"/>
      <c r="H1071" s="401"/>
      <c r="I1071" s="401"/>
      <c r="J1071" s="401"/>
      <c r="K1071" s="398"/>
      <c r="L1071" s="399"/>
      <c r="M1071" s="399"/>
      <c r="O1071" s="378"/>
      <c r="P1071" s="378"/>
      <c r="Q1071" s="378"/>
      <c r="R1071" s="378"/>
      <c r="S1071" s="378"/>
      <c r="T1071" s="378"/>
      <c r="U1071" s="378"/>
      <c r="V1071" s="378"/>
      <c r="W1071" s="378"/>
      <c r="X1071" s="378"/>
      <c r="Y1071" s="378"/>
      <c r="Z1071" s="378"/>
      <c r="AA1071" s="378"/>
      <c r="AB1071" s="378"/>
      <c r="AC1071" s="378"/>
      <c r="AD1071" s="378"/>
      <c r="AE1071" s="378"/>
      <c r="AF1071" s="378"/>
    </row>
    <row r="1072" spans="3:32" s="377" customFormat="1" ht="20" customHeight="1" x14ac:dyDescent="0.25">
      <c r="C1072" s="355"/>
      <c r="D1072" s="396"/>
      <c r="E1072" s="396"/>
      <c r="F1072" s="396"/>
      <c r="G1072" s="401"/>
      <c r="H1072" s="401"/>
      <c r="I1072" s="401"/>
      <c r="J1072" s="401"/>
      <c r="K1072" s="398"/>
      <c r="L1072" s="399"/>
      <c r="M1072" s="399"/>
      <c r="O1072" s="378"/>
      <c r="P1072" s="378"/>
      <c r="Q1072" s="378"/>
      <c r="R1072" s="378"/>
      <c r="S1072" s="378"/>
      <c r="T1072" s="378"/>
      <c r="U1072" s="378"/>
      <c r="V1072" s="378"/>
      <c r="W1072" s="378"/>
      <c r="X1072" s="378"/>
      <c r="Y1072" s="378"/>
      <c r="Z1072" s="378"/>
      <c r="AA1072" s="378"/>
      <c r="AB1072" s="378"/>
      <c r="AC1072" s="378"/>
      <c r="AD1072" s="378"/>
      <c r="AE1072" s="378"/>
      <c r="AF1072" s="378"/>
    </row>
    <row r="1073" spans="3:32" s="377" customFormat="1" ht="20" customHeight="1" x14ac:dyDescent="0.25">
      <c r="C1073" s="355"/>
      <c r="D1073" s="396"/>
      <c r="E1073" s="396"/>
      <c r="F1073" s="396"/>
      <c r="G1073" s="401"/>
      <c r="H1073" s="401"/>
      <c r="I1073" s="401"/>
      <c r="J1073" s="401"/>
      <c r="K1073" s="398"/>
      <c r="L1073" s="399"/>
      <c r="M1073" s="399"/>
      <c r="O1073" s="378"/>
      <c r="P1073" s="378"/>
      <c r="Q1073" s="378"/>
      <c r="R1073" s="378"/>
      <c r="S1073" s="378"/>
      <c r="T1073" s="378"/>
      <c r="U1073" s="378"/>
      <c r="V1073" s="378"/>
      <c r="W1073" s="378"/>
      <c r="X1073" s="378"/>
      <c r="Y1073" s="378"/>
      <c r="Z1073" s="378"/>
      <c r="AA1073" s="378"/>
      <c r="AB1073" s="378"/>
      <c r="AC1073" s="378"/>
      <c r="AD1073" s="378"/>
      <c r="AE1073" s="378"/>
      <c r="AF1073" s="378"/>
    </row>
    <row r="1074" spans="3:32" s="377" customFormat="1" ht="20" customHeight="1" x14ac:dyDescent="0.25">
      <c r="C1074" s="355"/>
      <c r="D1074" s="396"/>
      <c r="E1074" s="396"/>
      <c r="F1074" s="396"/>
      <c r="G1074" s="401"/>
      <c r="H1074" s="401"/>
      <c r="I1074" s="401"/>
      <c r="J1074" s="401"/>
      <c r="K1074" s="398"/>
      <c r="L1074" s="399"/>
      <c r="M1074" s="399"/>
      <c r="O1074" s="378"/>
      <c r="P1074" s="378"/>
      <c r="Q1074" s="378"/>
      <c r="R1074" s="378"/>
      <c r="S1074" s="378"/>
      <c r="T1074" s="378"/>
      <c r="U1074" s="378"/>
      <c r="V1074" s="378"/>
      <c r="W1074" s="378"/>
      <c r="X1074" s="378"/>
      <c r="Y1074" s="378"/>
      <c r="Z1074" s="378"/>
      <c r="AA1074" s="378"/>
      <c r="AB1074" s="378"/>
      <c r="AC1074" s="378"/>
      <c r="AD1074" s="378"/>
      <c r="AE1074" s="378"/>
      <c r="AF1074" s="378"/>
    </row>
    <row r="1075" spans="3:32" s="377" customFormat="1" ht="20" customHeight="1" x14ac:dyDescent="0.25">
      <c r="C1075" s="355"/>
      <c r="D1075" s="396"/>
      <c r="E1075" s="396"/>
      <c r="F1075" s="396"/>
      <c r="G1075" s="401"/>
      <c r="H1075" s="401"/>
      <c r="I1075" s="401"/>
      <c r="J1075" s="401"/>
      <c r="K1075" s="398"/>
      <c r="L1075" s="400"/>
      <c r="M1075" s="399"/>
      <c r="O1075" s="378"/>
      <c r="P1075" s="378"/>
      <c r="Q1075" s="378"/>
      <c r="R1075" s="378"/>
      <c r="S1075" s="378"/>
      <c r="T1075" s="378"/>
      <c r="U1075" s="378"/>
      <c r="V1075" s="378"/>
      <c r="W1075" s="378"/>
      <c r="X1075" s="378"/>
      <c r="Y1075" s="378"/>
      <c r="Z1075" s="378"/>
      <c r="AA1075" s="378"/>
      <c r="AB1075" s="378"/>
      <c r="AC1075" s="378"/>
      <c r="AD1075" s="378"/>
      <c r="AE1075" s="378"/>
      <c r="AF1075" s="378"/>
    </row>
    <row r="1076" spans="3:32" s="377" customFormat="1" ht="20" customHeight="1" x14ac:dyDescent="0.25">
      <c r="C1076" s="355"/>
      <c r="D1076" s="396"/>
      <c r="E1076" s="396"/>
      <c r="F1076" s="396"/>
      <c r="G1076" s="401"/>
      <c r="H1076" s="401"/>
      <c r="I1076" s="401"/>
      <c r="J1076" s="401"/>
      <c r="K1076" s="398"/>
      <c r="L1076" s="400"/>
      <c r="M1076" s="399"/>
      <c r="O1076" s="378"/>
      <c r="P1076" s="378"/>
      <c r="Q1076" s="378"/>
      <c r="R1076" s="378"/>
      <c r="S1076" s="378"/>
      <c r="T1076" s="378"/>
      <c r="U1076" s="378"/>
      <c r="V1076" s="378"/>
      <c r="W1076" s="378"/>
      <c r="X1076" s="378"/>
      <c r="Y1076" s="378"/>
      <c r="Z1076" s="378"/>
      <c r="AA1076" s="378"/>
      <c r="AB1076" s="378"/>
      <c r="AC1076" s="378"/>
      <c r="AD1076" s="378"/>
      <c r="AE1076" s="378"/>
      <c r="AF1076" s="378"/>
    </row>
    <row r="1077" spans="3:32" s="377" customFormat="1" ht="20" customHeight="1" x14ac:dyDescent="0.25">
      <c r="C1077" s="355"/>
      <c r="D1077" s="396"/>
      <c r="E1077" s="396"/>
      <c r="F1077" s="396"/>
      <c r="G1077" s="401"/>
      <c r="H1077" s="401"/>
      <c r="I1077" s="401"/>
      <c r="J1077" s="401"/>
      <c r="K1077" s="398"/>
      <c r="L1077" s="400"/>
      <c r="M1077" s="399"/>
      <c r="O1077" s="378"/>
      <c r="P1077" s="378"/>
      <c r="Q1077" s="378"/>
      <c r="R1077" s="378"/>
      <c r="S1077" s="378"/>
      <c r="T1077" s="378"/>
      <c r="U1077" s="378"/>
      <c r="V1077" s="378"/>
      <c r="W1077" s="378"/>
      <c r="X1077" s="378"/>
      <c r="Y1077" s="378"/>
      <c r="Z1077" s="378"/>
      <c r="AA1077" s="378"/>
      <c r="AB1077" s="378"/>
      <c r="AC1077" s="378"/>
      <c r="AD1077" s="378"/>
      <c r="AE1077" s="378"/>
      <c r="AF1077" s="378"/>
    </row>
    <row r="1078" spans="3:32" s="377" customFormat="1" ht="20" customHeight="1" x14ac:dyDescent="0.25">
      <c r="C1078" s="355"/>
      <c r="D1078" s="396"/>
      <c r="E1078" s="396"/>
      <c r="F1078" s="396"/>
      <c r="G1078" s="401"/>
      <c r="H1078" s="401"/>
      <c r="I1078" s="401"/>
      <c r="J1078" s="401"/>
      <c r="K1078" s="398"/>
      <c r="L1078" s="400"/>
      <c r="M1078" s="399"/>
      <c r="O1078" s="378"/>
      <c r="P1078" s="378"/>
      <c r="Q1078" s="378"/>
      <c r="R1078" s="378"/>
      <c r="S1078" s="378"/>
      <c r="T1078" s="378"/>
      <c r="U1078" s="378"/>
      <c r="V1078" s="378"/>
      <c r="W1078" s="378"/>
      <c r="X1078" s="378"/>
      <c r="Y1078" s="378"/>
      <c r="Z1078" s="378"/>
      <c r="AA1078" s="378"/>
      <c r="AB1078" s="378"/>
      <c r="AC1078" s="378"/>
      <c r="AD1078" s="378"/>
      <c r="AE1078" s="378"/>
      <c r="AF1078" s="378"/>
    </row>
    <row r="1079" spans="3:32" s="377" customFormat="1" ht="20" customHeight="1" x14ac:dyDescent="0.25">
      <c r="C1079" s="355"/>
      <c r="D1079" s="396"/>
      <c r="E1079" s="396"/>
      <c r="F1079" s="396"/>
      <c r="G1079" s="401"/>
      <c r="H1079" s="401"/>
      <c r="I1079" s="401"/>
      <c r="J1079" s="401"/>
      <c r="K1079" s="398"/>
      <c r="L1079" s="400"/>
      <c r="M1079" s="399"/>
      <c r="O1079" s="378"/>
      <c r="P1079" s="378"/>
      <c r="Q1079" s="378"/>
      <c r="R1079" s="378"/>
      <c r="S1079" s="378"/>
      <c r="T1079" s="378"/>
      <c r="U1079" s="378"/>
      <c r="V1079" s="378"/>
      <c r="W1079" s="378"/>
      <c r="X1079" s="378"/>
      <c r="Y1079" s="378"/>
      <c r="Z1079" s="378"/>
      <c r="AA1079" s="378"/>
      <c r="AB1079" s="378"/>
      <c r="AC1079" s="378"/>
      <c r="AD1079" s="378"/>
      <c r="AE1079" s="378"/>
      <c r="AF1079" s="378"/>
    </row>
    <row r="1080" spans="3:32" s="377" customFormat="1" ht="20" customHeight="1" x14ac:dyDescent="0.25">
      <c r="C1080" s="355"/>
      <c r="D1080" s="396"/>
      <c r="E1080" s="396"/>
      <c r="F1080" s="396"/>
      <c r="G1080" s="401"/>
      <c r="H1080" s="401"/>
      <c r="I1080" s="401"/>
      <c r="J1080" s="401"/>
      <c r="K1080" s="398"/>
      <c r="L1080" s="400"/>
      <c r="M1080" s="399"/>
      <c r="O1080" s="378"/>
      <c r="P1080" s="378"/>
      <c r="Q1080" s="378"/>
      <c r="R1080" s="378"/>
      <c r="S1080" s="378"/>
      <c r="T1080" s="378"/>
      <c r="U1080" s="378"/>
      <c r="V1080" s="378"/>
      <c r="W1080" s="378"/>
      <c r="X1080" s="378"/>
      <c r="Y1080" s="378"/>
      <c r="Z1080" s="378"/>
      <c r="AA1080" s="378"/>
      <c r="AB1080" s="378"/>
      <c r="AC1080" s="378"/>
      <c r="AD1080" s="378"/>
      <c r="AE1080" s="378"/>
      <c r="AF1080" s="378"/>
    </row>
    <row r="1081" spans="3:32" s="377" customFormat="1" ht="20" customHeight="1" x14ac:dyDescent="0.25">
      <c r="C1081" s="355"/>
      <c r="D1081" s="396"/>
      <c r="E1081" s="396"/>
      <c r="F1081" s="396"/>
      <c r="G1081" s="401"/>
      <c r="H1081" s="401"/>
      <c r="I1081" s="401"/>
      <c r="J1081" s="401"/>
      <c r="K1081" s="398"/>
      <c r="L1081" s="400"/>
      <c r="M1081" s="399"/>
      <c r="O1081" s="378"/>
      <c r="P1081" s="378"/>
      <c r="Q1081" s="378"/>
      <c r="R1081" s="378"/>
      <c r="S1081" s="378"/>
      <c r="T1081" s="378"/>
      <c r="U1081" s="378"/>
      <c r="V1081" s="378"/>
      <c r="W1081" s="378"/>
      <c r="X1081" s="378"/>
      <c r="Y1081" s="378"/>
      <c r="Z1081" s="378"/>
      <c r="AA1081" s="378"/>
      <c r="AB1081" s="378"/>
      <c r="AC1081" s="378"/>
      <c r="AD1081" s="378"/>
      <c r="AE1081" s="378"/>
      <c r="AF1081" s="378"/>
    </row>
    <row r="1082" spans="3:32" s="377" customFormat="1" ht="20" customHeight="1" x14ac:dyDescent="0.25">
      <c r="C1082" s="355"/>
      <c r="D1082" s="396"/>
      <c r="E1082" s="396"/>
      <c r="F1082" s="396"/>
      <c r="G1082" s="401"/>
      <c r="H1082" s="401"/>
      <c r="I1082" s="401"/>
      <c r="J1082" s="401"/>
      <c r="K1082" s="398"/>
      <c r="L1082" s="399"/>
      <c r="M1082" s="399"/>
      <c r="O1082" s="378"/>
      <c r="P1082" s="378"/>
      <c r="Q1082" s="378"/>
      <c r="R1082" s="378"/>
      <c r="S1082" s="378"/>
      <c r="T1082" s="378"/>
      <c r="U1082" s="378"/>
      <c r="V1082" s="378"/>
      <c r="W1082" s="378"/>
      <c r="X1082" s="378"/>
      <c r="Y1082" s="378"/>
      <c r="Z1082" s="378"/>
      <c r="AA1082" s="378"/>
      <c r="AB1082" s="378"/>
      <c r="AC1082" s="378"/>
      <c r="AD1082" s="378"/>
      <c r="AE1082" s="378"/>
      <c r="AF1082" s="378"/>
    </row>
    <row r="1083" spans="3:32" s="377" customFormat="1" ht="20" customHeight="1" x14ac:dyDescent="0.25">
      <c r="C1083" s="355"/>
      <c r="D1083" s="396"/>
      <c r="E1083" s="396"/>
      <c r="F1083" s="396"/>
      <c r="G1083" s="401"/>
      <c r="H1083" s="401"/>
      <c r="I1083" s="401"/>
      <c r="J1083" s="401"/>
      <c r="K1083" s="398"/>
      <c r="L1083" s="399"/>
      <c r="M1083" s="399"/>
      <c r="O1083" s="378"/>
      <c r="P1083" s="378"/>
      <c r="Q1083" s="378"/>
      <c r="R1083" s="378"/>
      <c r="S1083" s="378"/>
      <c r="T1083" s="378"/>
      <c r="U1083" s="378"/>
      <c r="V1083" s="378"/>
      <c r="W1083" s="378"/>
      <c r="X1083" s="378"/>
      <c r="Y1083" s="378"/>
      <c r="Z1083" s="378"/>
      <c r="AA1083" s="378"/>
      <c r="AB1083" s="378"/>
      <c r="AC1083" s="378"/>
      <c r="AD1083" s="378"/>
      <c r="AE1083" s="378"/>
      <c r="AF1083" s="378"/>
    </row>
    <row r="1084" spans="3:32" s="377" customFormat="1" ht="20" customHeight="1" x14ac:dyDescent="0.25">
      <c r="C1084" s="355"/>
      <c r="D1084" s="396"/>
      <c r="E1084" s="396"/>
      <c r="F1084" s="396"/>
      <c r="G1084" s="401"/>
      <c r="H1084" s="401"/>
      <c r="I1084" s="401"/>
      <c r="J1084" s="401"/>
      <c r="K1084" s="398"/>
      <c r="L1084" s="399"/>
      <c r="M1084" s="399"/>
      <c r="O1084" s="378"/>
      <c r="P1084" s="378"/>
      <c r="Q1084" s="378"/>
      <c r="R1084" s="378"/>
      <c r="S1084" s="378"/>
      <c r="T1084" s="378"/>
      <c r="U1084" s="378"/>
      <c r="V1084" s="378"/>
      <c r="W1084" s="378"/>
      <c r="X1084" s="378"/>
      <c r="Y1084" s="378"/>
      <c r="Z1084" s="378"/>
      <c r="AA1084" s="378"/>
      <c r="AB1084" s="378"/>
      <c r="AC1084" s="378"/>
      <c r="AD1084" s="378"/>
      <c r="AE1084" s="378"/>
      <c r="AF1084" s="378"/>
    </row>
    <row r="1085" spans="3:32" s="377" customFormat="1" ht="20" customHeight="1" x14ac:dyDescent="0.25">
      <c r="C1085" s="355"/>
      <c r="D1085" s="396"/>
      <c r="E1085" s="396"/>
      <c r="F1085" s="396"/>
      <c r="G1085" s="401"/>
      <c r="H1085" s="401"/>
      <c r="I1085" s="401"/>
      <c r="J1085" s="401"/>
      <c r="K1085" s="398"/>
      <c r="L1085" s="399"/>
      <c r="M1085" s="399"/>
      <c r="O1085" s="378"/>
      <c r="P1085" s="378"/>
      <c r="Q1085" s="378"/>
      <c r="R1085" s="378"/>
      <c r="S1085" s="378"/>
      <c r="T1085" s="378"/>
      <c r="U1085" s="378"/>
      <c r="V1085" s="378"/>
      <c r="W1085" s="378"/>
      <c r="X1085" s="378"/>
      <c r="Y1085" s="378"/>
      <c r="Z1085" s="378"/>
      <c r="AA1085" s="378"/>
      <c r="AB1085" s="378"/>
      <c r="AC1085" s="378"/>
      <c r="AD1085" s="378"/>
      <c r="AE1085" s="378"/>
      <c r="AF1085" s="378"/>
    </row>
    <row r="1086" spans="3:32" s="377" customFormat="1" ht="20" customHeight="1" x14ac:dyDescent="0.25">
      <c r="C1086" s="355"/>
      <c r="D1086" s="396"/>
      <c r="E1086" s="396"/>
      <c r="F1086" s="396"/>
      <c r="G1086" s="401"/>
      <c r="H1086" s="401"/>
      <c r="I1086" s="401"/>
      <c r="J1086" s="401"/>
      <c r="K1086" s="398"/>
      <c r="L1086" s="399"/>
      <c r="M1086" s="399"/>
      <c r="O1086" s="378"/>
      <c r="P1086" s="378"/>
      <c r="Q1086" s="378"/>
      <c r="R1086" s="378"/>
      <c r="S1086" s="378"/>
      <c r="T1086" s="378"/>
      <c r="U1086" s="378"/>
      <c r="V1086" s="378"/>
      <c r="W1086" s="378"/>
      <c r="X1086" s="378"/>
      <c r="Y1086" s="378"/>
      <c r="Z1086" s="378"/>
      <c r="AA1086" s="378"/>
      <c r="AB1086" s="378"/>
      <c r="AC1086" s="378"/>
      <c r="AD1086" s="378"/>
      <c r="AE1086" s="378"/>
      <c r="AF1086" s="378"/>
    </row>
    <row r="1087" spans="3:32" s="377" customFormat="1" ht="20" customHeight="1" x14ac:dyDescent="0.25">
      <c r="C1087" s="355"/>
      <c r="D1087" s="396"/>
      <c r="E1087" s="396"/>
      <c r="F1087" s="396"/>
      <c r="G1087" s="401"/>
      <c r="H1087" s="401"/>
      <c r="I1087" s="401"/>
      <c r="J1087" s="401"/>
      <c r="K1087" s="398"/>
      <c r="L1087" s="399"/>
      <c r="M1087" s="399"/>
      <c r="O1087" s="378"/>
      <c r="P1087" s="378"/>
      <c r="Q1087" s="378"/>
      <c r="R1087" s="378"/>
      <c r="S1087" s="378"/>
      <c r="T1087" s="378"/>
      <c r="U1087" s="378"/>
      <c r="V1087" s="378"/>
      <c r="W1087" s="378"/>
      <c r="X1087" s="378"/>
      <c r="Y1087" s="378"/>
      <c r="Z1087" s="378"/>
      <c r="AA1087" s="378"/>
      <c r="AB1087" s="378"/>
      <c r="AC1087" s="378"/>
      <c r="AD1087" s="378"/>
      <c r="AE1087" s="378"/>
      <c r="AF1087" s="378"/>
    </row>
    <row r="1088" spans="3:32" s="377" customFormat="1" ht="20" customHeight="1" x14ac:dyDescent="0.25">
      <c r="C1088" s="355"/>
      <c r="D1088" s="396"/>
      <c r="E1088" s="396"/>
      <c r="F1088" s="396"/>
      <c r="G1088" s="401"/>
      <c r="H1088" s="401"/>
      <c r="I1088" s="401"/>
      <c r="J1088" s="401"/>
      <c r="K1088" s="398"/>
      <c r="L1088" s="399"/>
      <c r="M1088" s="399"/>
      <c r="O1088" s="378"/>
      <c r="P1088" s="378"/>
      <c r="Q1088" s="378"/>
      <c r="R1088" s="378"/>
      <c r="S1088" s="378"/>
      <c r="T1088" s="378"/>
      <c r="U1088" s="378"/>
      <c r="V1088" s="378"/>
      <c r="W1088" s="378"/>
      <c r="X1088" s="378"/>
      <c r="Y1088" s="378"/>
      <c r="Z1088" s="378"/>
      <c r="AA1088" s="378"/>
      <c r="AB1088" s="378"/>
      <c r="AC1088" s="378"/>
      <c r="AD1088" s="378"/>
      <c r="AE1088" s="378"/>
      <c r="AF1088" s="378"/>
    </row>
    <row r="1089" spans="3:32" s="377" customFormat="1" ht="20" customHeight="1" x14ac:dyDescent="0.25">
      <c r="C1089" s="355"/>
      <c r="D1089" s="396"/>
      <c r="E1089" s="396"/>
      <c r="F1089" s="396"/>
      <c r="G1089" s="401"/>
      <c r="H1089" s="401"/>
      <c r="I1089" s="401"/>
      <c r="J1089" s="401"/>
      <c r="K1089" s="398"/>
      <c r="L1089" s="399"/>
      <c r="M1089" s="399"/>
      <c r="O1089" s="378"/>
      <c r="P1089" s="378"/>
      <c r="Q1089" s="378"/>
      <c r="R1089" s="378"/>
      <c r="S1089" s="378"/>
      <c r="T1089" s="378"/>
      <c r="U1089" s="378"/>
      <c r="V1089" s="378"/>
      <c r="W1089" s="378"/>
      <c r="X1089" s="378"/>
      <c r="Y1089" s="378"/>
      <c r="Z1089" s="378"/>
      <c r="AA1089" s="378"/>
      <c r="AB1089" s="378"/>
      <c r="AC1089" s="378"/>
      <c r="AD1089" s="378"/>
      <c r="AE1089" s="378"/>
      <c r="AF1089" s="378"/>
    </row>
    <row r="1090" spans="3:32" s="377" customFormat="1" ht="20" customHeight="1" x14ac:dyDescent="0.25">
      <c r="C1090" s="355"/>
      <c r="D1090" s="396"/>
      <c r="E1090" s="396"/>
      <c r="F1090" s="396"/>
      <c r="G1090" s="401"/>
      <c r="H1090" s="401"/>
      <c r="I1090" s="401"/>
      <c r="J1090" s="401"/>
      <c r="K1090" s="398"/>
      <c r="L1090" s="399"/>
      <c r="M1090" s="399"/>
      <c r="O1090" s="378"/>
      <c r="P1090" s="378"/>
      <c r="Q1090" s="378"/>
      <c r="R1090" s="378"/>
      <c r="S1090" s="378"/>
      <c r="T1090" s="378"/>
      <c r="U1090" s="378"/>
      <c r="V1090" s="378"/>
      <c r="W1090" s="378"/>
      <c r="X1090" s="378"/>
      <c r="Y1090" s="378"/>
      <c r="Z1090" s="378"/>
      <c r="AA1090" s="378"/>
      <c r="AB1090" s="378"/>
      <c r="AC1090" s="378"/>
      <c r="AD1090" s="378"/>
      <c r="AE1090" s="378"/>
      <c r="AF1090" s="378"/>
    </row>
    <row r="1091" spans="3:32" s="377" customFormat="1" ht="20" customHeight="1" x14ac:dyDescent="0.25">
      <c r="C1091" s="355"/>
      <c r="D1091" s="396"/>
      <c r="E1091" s="396"/>
      <c r="F1091" s="396"/>
      <c r="G1091" s="401"/>
      <c r="H1091" s="401"/>
      <c r="I1091" s="401"/>
      <c r="J1091" s="401"/>
      <c r="K1091" s="398"/>
      <c r="L1091" s="399"/>
      <c r="M1091" s="399"/>
      <c r="O1091" s="378"/>
      <c r="P1091" s="378"/>
      <c r="Q1091" s="378"/>
      <c r="R1091" s="378"/>
      <c r="S1091" s="378"/>
      <c r="T1091" s="378"/>
      <c r="U1091" s="378"/>
      <c r="V1091" s="378"/>
      <c r="W1091" s="378"/>
      <c r="X1091" s="378"/>
      <c r="Y1091" s="378"/>
      <c r="Z1091" s="378"/>
      <c r="AA1091" s="378"/>
      <c r="AB1091" s="378"/>
      <c r="AC1091" s="378"/>
      <c r="AD1091" s="378"/>
      <c r="AE1091" s="378"/>
      <c r="AF1091" s="378"/>
    </row>
    <row r="1092" spans="3:32" s="377" customFormat="1" ht="20" customHeight="1" x14ac:dyDescent="0.25">
      <c r="C1092" s="355"/>
      <c r="D1092" s="396"/>
      <c r="E1092" s="396"/>
      <c r="F1092" s="396"/>
      <c r="G1092" s="401"/>
      <c r="H1092" s="401"/>
      <c r="I1092" s="401"/>
      <c r="J1092" s="401"/>
      <c r="K1092" s="398"/>
      <c r="L1092" s="399"/>
      <c r="M1092" s="399"/>
      <c r="O1092" s="378"/>
      <c r="P1092" s="378"/>
      <c r="Q1092" s="378"/>
      <c r="R1092" s="378"/>
      <c r="S1092" s="378"/>
      <c r="T1092" s="378"/>
      <c r="U1092" s="378"/>
      <c r="V1092" s="378"/>
      <c r="W1092" s="378"/>
      <c r="X1092" s="378"/>
      <c r="Y1092" s="378"/>
      <c r="Z1092" s="378"/>
      <c r="AA1092" s="378"/>
      <c r="AB1092" s="378"/>
      <c r="AC1092" s="378"/>
      <c r="AD1092" s="378"/>
      <c r="AE1092" s="378"/>
      <c r="AF1092" s="378"/>
    </row>
    <row r="1093" spans="3:32" s="377" customFormat="1" ht="20" customHeight="1" x14ac:dyDescent="0.25">
      <c r="C1093" s="355"/>
      <c r="D1093" s="396"/>
      <c r="E1093" s="396"/>
      <c r="F1093" s="396"/>
      <c r="G1093" s="401"/>
      <c r="H1093" s="401"/>
      <c r="I1093" s="401"/>
      <c r="J1093" s="401"/>
      <c r="K1093" s="398"/>
      <c r="L1093" s="399"/>
      <c r="M1093" s="399"/>
      <c r="O1093" s="378"/>
      <c r="P1093" s="378"/>
      <c r="Q1093" s="378"/>
      <c r="R1093" s="378"/>
      <c r="S1093" s="378"/>
      <c r="T1093" s="378"/>
      <c r="U1093" s="378"/>
      <c r="V1093" s="378"/>
      <c r="W1093" s="378"/>
      <c r="X1093" s="378"/>
      <c r="Y1093" s="378"/>
      <c r="Z1093" s="378"/>
      <c r="AA1093" s="378"/>
      <c r="AB1093" s="378"/>
      <c r="AC1093" s="378"/>
      <c r="AD1093" s="378"/>
      <c r="AE1093" s="378"/>
      <c r="AF1093" s="378"/>
    </row>
    <row r="1094" spans="3:32" s="377" customFormat="1" ht="20" customHeight="1" x14ac:dyDescent="0.25">
      <c r="C1094" s="355"/>
      <c r="D1094" s="396"/>
      <c r="E1094" s="396"/>
      <c r="F1094" s="396"/>
      <c r="G1094" s="401"/>
      <c r="H1094" s="401"/>
      <c r="I1094" s="401"/>
      <c r="J1094" s="401"/>
      <c r="K1094" s="398"/>
      <c r="L1094" s="399"/>
      <c r="M1094" s="399"/>
      <c r="O1094" s="378"/>
      <c r="P1094" s="378"/>
      <c r="Q1094" s="378"/>
      <c r="R1094" s="378"/>
      <c r="S1094" s="378"/>
      <c r="T1094" s="378"/>
      <c r="U1094" s="378"/>
      <c r="V1094" s="378"/>
      <c r="W1094" s="378"/>
      <c r="X1094" s="378"/>
      <c r="Y1094" s="378"/>
      <c r="Z1094" s="378"/>
      <c r="AA1094" s="378"/>
      <c r="AB1094" s="378"/>
      <c r="AC1094" s="378"/>
      <c r="AD1094" s="378"/>
      <c r="AE1094" s="378"/>
      <c r="AF1094" s="378"/>
    </row>
    <row r="1095" spans="3:32" s="377" customFormat="1" ht="20" customHeight="1" x14ac:dyDescent="0.25">
      <c r="C1095" s="355"/>
      <c r="D1095" s="396"/>
      <c r="E1095" s="396"/>
      <c r="F1095" s="396"/>
      <c r="G1095" s="401"/>
      <c r="H1095" s="401"/>
      <c r="I1095" s="401"/>
      <c r="J1095" s="401"/>
      <c r="K1095" s="398"/>
      <c r="L1095" s="399"/>
      <c r="M1095" s="399"/>
      <c r="O1095" s="378"/>
      <c r="P1095" s="378"/>
      <c r="Q1095" s="378"/>
      <c r="R1095" s="378"/>
      <c r="S1095" s="378"/>
      <c r="T1095" s="378"/>
      <c r="U1095" s="378"/>
      <c r="V1095" s="378"/>
      <c r="W1095" s="378"/>
      <c r="X1095" s="378"/>
      <c r="Y1095" s="378"/>
      <c r="Z1095" s="378"/>
      <c r="AA1095" s="378"/>
      <c r="AB1095" s="378"/>
      <c r="AC1095" s="378"/>
      <c r="AD1095" s="378"/>
      <c r="AE1095" s="378"/>
      <c r="AF1095" s="378"/>
    </row>
    <row r="1096" spans="3:32" s="377" customFormat="1" ht="20" customHeight="1" x14ac:dyDescent="0.25">
      <c r="C1096" s="355"/>
      <c r="D1096" s="396"/>
      <c r="E1096" s="396"/>
      <c r="F1096" s="396"/>
      <c r="G1096" s="401"/>
      <c r="H1096" s="401"/>
      <c r="I1096" s="401"/>
      <c r="J1096" s="401"/>
      <c r="K1096" s="398"/>
      <c r="L1096" s="399"/>
      <c r="M1096" s="399"/>
      <c r="O1096" s="378"/>
      <c r="P1096" s="378"/>
      <c r="Q1096" s="378"/>
      <c r="R1096" s="378"/>
      <c r="S1096" s="378"/>
      <c r="T1096" s="378"/>
      <c r="U1096" s="378"/>
      <c r="V1096" s="378"/>
      <c r="W1096" s="378"/>
      <c r="X1096" s="378"/>
      <c r="Y1096" s="378"/>
      <c r="Z1096" s="378"/>
      <c r="AA1096" s="378"/>
      <c r="AB1096" s="378"/>
      <c r="AC1096" s="378"/>
      <c r="AD1096" s="378"/>
      <c r="AE1096" s="378"/>
      <c r="AF1096" s="378"/>
    </row>
    <row r="1097" spans="3:32" s="377" customFormat="1" ht="20" customHeight="1" x14ac:dyDescent="0.25">
      <c r="C1097" s="355"/>
      <c r="D1097" s="396"/>
      <c r="E1097" s="396"/>
      <c r="F1097" s="396"/>
      <c r="G1097" s="401"/>
      <c r="H1097" s="401"/>
      <c r="I1097" s="401"/>
      <c r="J1097" s="401"/>
      <c r="K1097" s="398"/>
      <c r="L1097" s="399"/>
      <c r="M1097" s="399"/>
      <c r="O1097" s="378"/>
      <c r="P1097" s="378"/>
      <c r="Q1097" s="378"/>
      <c r="R1097" s="378"/>
      <c r="S1097" s="378"/>
      <c r="T1097" s="378"/>
      <c r="U1097" s="378"/>
      <c r="V1097" s="378"/>
      <c r="W1097" s="378"/>
      <c r="X1097" s="378"/>
      <c r="Y1097" s="378"/>
      <c r="Z1097" s="378"/>
      <c r="AA1097" s="378"/>
      <c r="AB1097" s="378"/>
      <c r="AC1097" s="378"/>
      <c r="AD1097" s="378"/>
      <c r="AE1097" s="378"/>
      <c r="AF1097" s="378"/>
    </row>
    <row r="1098" spans="3:32" s="377" customFormat="1" ht="20" customHeight="1" x14ac:dyDescent="0.25">
      <c r="C1098" s="355"/>
      <c r="D1098" s="396"/>
      <c r="E1098" s="396"/>
      <c r="F1098" s="396"/>
      <c r="G1098" s="401"/>
      <c r="H1098" s="401"/>
      <c r="I1098" s="401"/>
      <c r="J1098" s="401"/>
      <c r="K1098" s="398"/>
      <c r="L1098" s="399"/>
      <c r="M1098" s="399"/>
      <c r="O1098" s="378"/>
      <c r="P1098" s="378"/>
      <c r="Q1098" s="378"/>
      <c r="R1098" s="378"/>
      <c r="S1098" s="378"/>
      <c r="T1098" s="378"/>
      <c r="U1098" s="378"/>
      <c r="V1098" s="378"/>
      <c r="W1098" s="378"/>
      <c r="X1098" s="378"/>
      <c r="Y1098" s="378"/>
      <c r="Z1098" s="378"/>
      <c r="AA1098" s="378"/>
      <c r="AB1098" s="378"/>
      <c r="AC1098" s="378"/>
      <c r="AD1098" s="378"/>
      <c r="AE1098" s="378"/>
      <c r="AF1098" s="378"/>
    </row>
    <row r="1099" spans="3:32" s="377" customFormat="1" ht="20" customHeight="1" x14ac:dyDescent="0.25">
      <c r="C1099" s="355"/>
      <c r="D1099" s="396"/>
      <c r="E1099" s="396"/>
      <c r="F1099" s="396"/>
      <c r="G1099" s="401"/>
      <c r="H1099" s="401"/>
      <c r="I1099" s="401"/>
      <c r="J1099" s="401"/>
      <c r="K1099" s="398"/>
      <c r="L1099" s="400"/>
      <c r="M1099" s="399"/>
      <c r="O1099" s="378"/>
      <c r="P1099" s="378"/>
      <c r="Q1099" s="378"/>
      <c r="R1099" s="378"/>
      <c r="S1099" s="378"/>
      <c r="T1099" s="378"/>
      <c r="U1099" s="378"/>
      <c r="V1099" s="378"/>
      <c r="W1099" s="378"/>
      <c r="X1099" s="378"/>
      <c r="Y1099" s="378"/>
      <c r="Z1099" s="378"/>
      <c r="AA1099" s="378"/>
      <c r="AB1099" s="378"/>
      <c r="AC1099" s="378"/>
      <c r="AD1099" s="378"/>
      <c r="AE1099" s="378"/>
      <c r="AF1099" s="378"/>
    </row>
    <row r="1100" spans="3:32" s="377" customFormat="1" ht="20" customHeight="1" x14ac:dyDescent="0.25">
      <c r="C1100" s="355"/>
      <c r="D1100" s="396"/>
      <c r="E1100" s="396"/>
      <c r="F1100" s="396"/>
      <c r="G1100" s="401"/>
      <c r="H1100" s="401"/>
      <c r="I1100" s="401"/>
      <c r="J1100" s="401"/>
      <c r="K1100" s="398"/>
      <c r="L1100" s="400"/>
      <c r="M1100" s="399"/>
      <c r="O1100" s="378"/>
      <c r="P1100" s="378"/>
      <c r="Q1100" s="378"/>
      <c r="R1100" s="378"/>
      <c r="S1100" s="378"/>
      <c r="T1100" s="378"/>
      <c r="U1100" s="378"/>
      <c r="V1100" s="378"/>
      <c r="W1100" s="378"/>
      <c r="X1100" s="378"/>
      <c r="Y1100" s="378"/>
      <c r="Z1100" s="378"/>
      <c r="AA1100" s="378"/>
      <c r="AB1100" s="378"/>
      <c r="AC1100" s="378"/>
      <c r="AD1100" s="378"/>
      <c r="AE1100" s="378"/>
      <c r="AF1100" s="378"/>
    </row>
    <row r="1101" spans="3:32" s="377" customFormat="1" ht="20" customHeight="1" x14ac:dyDescent="0.25">
      <c r="C1101" s="355"/>
      <c r="D1101" s="396"/>
      <c r="E1101" s="396"/>
      <c r="F1101" s="396"/>
      <c r="G1101" s="401"/>
      <c r="H1101" s="401"/>
      <c r="I1101" s="401"/>
      <c r="J1101" s="401"/>
      <c r="K1101" s="398"/>
      <c r="L1101" s="400"/>
      <c r="M1101" s="399"/>
      <c r="O1101" s="378"/>
      <c r="P1101" s="378"/>
      <c r="Q1101" s="378"/>
      <c r="R1101" s="378"/>
      <c r="S1101" s="378"/>
      <c r="T1101" s="378"/>
      <c r="U1101" s="378"/>
      <c r="V1101" s="378"/>
      <c r="W1101" s="378"/>
      <c r="X1101" s="378"/>
      <c r="Y1101" s="378"/>
      <c r="Z1101" s="378"/>
      <c r="AA1101" s="378"/>
      <c r="AB1101" s="378"/>
      <c r="AC1101" s="378"/>
      <c r="AD1101" s="378"/>
      <c r="AE1101" s="378"/>
      <c r="AF1101" s="378"/>
    </row>
    <row r="1102" spans="3:32" s="377" customFormat="1" ht="20" customHeight="1" x14ac:dyDescent="0.25">
      <c r="C1102" s="355"/>
      <c r="D1102" s="396"/>
      <c r="E1102" s="396"/>
      <c r="F1102" s="396"/>
      <c r="G1102" s="401"/>
      <c r="H1102" s="401"/>
      <c r="I1102" s="401"/>
      <c r="J1102" s="401"/>
      <c r="K1102" s="398"/>
      <c r="L1102" s="400"/>
      <c r="M1102" s="399"/>
      <c r="O1102" s="378"/>
      <c r="P1102" s="378"/>
      <c r="Q1102" s="378"/>
      <c r="R1102" s="378"/>
      <c r="S1102" s="378"/>
      <c r="T1102" s="378"/>
      <c r="U1102" s="378"/>
      <c r="V1102" s="378"/>
      <c r="W1102" s="378"/>
      <c r="X1102" s="378"/>
      <c r="Y1102" s="378"/>
      <c r="Z1102" s="378"/>
      <c r="AA1102" s="378"/>
      <c r="AB1102" s="378"/>
      <c r="AC1102" s="378"/>
      <c r="AD1102" s="378"/>
      <c r="AE1102" s="378"/>
      <c r="AF1102" s="378"/>
    </row>
    <row r="1103" spans="3:32" s="377" customFormat="1" ht="20" customHeight="1" x14ac:dyDescent="0.25">
      <c r="C1103" s="355"/>
      <c r="D1103" s="396"/>
      <c r="E1103" s="396"/>
      <c r="F1103" s="396"/>
      <c r="G1103" s="401"/>
      <c r="H1103" s="401"/>
      <c r="I1103" s="401"/>
      <c r="J1103" s="401"/>
      <c r="K1103" s="398"/>
      <c r="L1103" s="400"/>
      <c r="M1103" s="399"/>
      <c r="O1103" s="378"/>
      <c r="P1103" s="378"/>
      <c r="Q1103" s="378"/>
      <c r="R1103" s="378"/>
      <c r="S1103" s="378"/>
      <c r="T1103" s="378"/>
      <c r="U1103" s="378"/>
      <c r="V1103" s="378"/>
      <c r="W1103" s="378"/>
      <c r="X1103" s="378"/>
      <c r="Y1103" s="378"/>
      <c r="Z1103" s="378"/>
      <c r="AA1103" s="378"/>
      <c r="AB1103" s="378"/>
      <c r="AC1103" s="378"/>
      <c r="AD1103" s="378"/>
      <c r="AE1103" s="378"/>
      <c r="AF1103" s="378"/>
    </row>
    <row r="1104" spans="3:32" s="377" customFormat="1" ht="20" customHeight="1" x14ac:dyDescent="0.25">
      <c r="C1104" s="355"/>
      <c r="D1104" s="396"/>
      <c r="E1104" s="396"/>
      <c r="F1104" s="396"/>
      <c r="G1104" s="401"/>
      <c r="H1104" s="401"/>
      <c r="I1104" s="401"/>
      <c r="J1104" s="401"/>
      <c r="K1104" s="398"/>
      <c r="L1104" s="400"/>
      <c r="M1104" s="399"/>
      <c r="O1104" s="378"/>
      <c r="P1104" s="378"/>
      <c r="Q1104" s="378"/>
      <c r="R1104" s="378"/>
      <c r="S1104" s="378"/>
      <c r="T1104" s="378"/>
      <c r="U1104" s="378"/>
      <c r="V1104" s="378"/>
      <c r="W1104" s="378"/>
      <c r="X1104" s="378"/>
      <c r="Y1104" s="378"/>
      <c r="Z1104" s="378"/>
      <c r="AA1104" s="378"/>
      <c r="AB1104" s="378"/>
      <c r="AC1104" s="378"/>
      <c r="AD1104" s="378"/>
      <c r="AE1104" s="378"/>
      <c r="AF1104" s="378"/>
    </row>
    <row r="1105" spans="3:32" s="377" customFormat="1" ht="20" customHeight="1" x14ac:dyDescent="0.25">
      <c r="C1105" s="355"/>
      <c r="D1105" s="396"/>
      <c r="E1105" s="396"/>
      <c r="F1105" s="396"/>
      <c r="G1105" s="401"/>
      <c r="H1105" s="401"/>
      <c r="I1105" s="401"/>
      <c r="J1105" s="401"/>
      <c r="K1105" s="398"/>
      <c r="L1105" s="400"/>
      <c r="M1105" s="399"/>
      <c r="O1105" s="378"/>
      <c r="P1105" s="378"/>
      <c r="Q1105" s="378"/>
      <c r="R1105" s="378"/>
      <c r="S1105" s="378"/>
      <c r="T1105" s="378"/>
      <c r="U1105" s="378"/>
      <c r="V1105" s="378"/>
      <c r="W1105" s="378"/>
      <c r="X1105" s="378"/>
      <c r="Y1105" s="378"/>
      <c r="Z1105" s="378"/>
      <c r="AA1105" s="378"/>
      <c r="AB1105" s="378"/>
      <c r="AC1105" s="378"/>
      <c r="AD1105" s="378"/>
      <c r="AE1105" s="378"/>
      <c r="AF1105" s="378"/>
    </row>
    <row r="1106" spans="3:32" s="377" customFormat="1" ht="20" customHeight="1" x14ac:dyDescent="0.25">
      <c r="C1106" s="355"/>
      <c r="D1106" s="396"/>
      <c r="E1106" s="396"/>
      <c r="F1106" s="396"/>
      <c r="G1106" s="401"/>
      <c r="H1106" s="401"/>
      <c r="I1106" s="401"/>
      <c r="J1106" s="401"/>
      <c r="K1106" s="398"/>
      <c r="L1106" s="399"/>
      <c r="M1106" s="399"/>
      <c r="O1106" s="378"/>
      <c r="P1106" s="378"/>
      <c r="Q1106" s="378"/>
      <c r="R1106" s="378"/>
      <c r="S1106" s="378"/>
      <c r="T1106" s="378"/>
      <c r="U1106" s="378"/>
      <c r="V1106" s="378"/>
      <c r="W1106" s="378"/>
      <c r="X1106" s="378"/>
      <c r="Y1106" s="378"/>
      <c r="Z1106" s="378"/>
      <c r="AA1106" s="378"/>
      <c r="AB1106" s="378"/>
      <c r="AC1106" s="378"/>
      <c r="AD1106" s="378"/>
      <c r="AE1106" s="378"/>
      <c r="AF1106" s="378"/>
    </row>
    <row r="1107" spans="3:32" s="377" customFormat="1" ht="20" customHeight="1" x14ac:dyDescent="0.25">
      <c r="C1107" s="355"/>
      <c r="D1107" s="396"/>
      <c r="E1107" s="396"/>
      <c r="F1107" s="396"/>
      <c r="G1107" s="401"/>
      <c r="H1107" s="401"/>
      <c r="I1107" s="401"/>
      <c r="J1107" s="401"/>
      <c r="K1107" s="398"/>
      <c r="L1107" s="399"/>
      <c r="M1107" s="399"/>
      <c r="O1107" s="378"/>
      <c r="P1107" s="378"/>
      <c r="Q1107" s="378"/>
      <c r="R1107" s="378"/>
      <c r="S1107" s="378"/>
      <c r="T1107" s="378"/>
      <c r="U1107" s="378"/>
      <c r="V1107" s="378"/>
      <c r="W1107" s="378"/>
      <c r="X1107" s="378"/>
      <c r="Y1107" s="378"/>
      <c r="Z1107" s="378"/>
      <c r="AA1107" s="378"/>
      <c r="AB1107" s="378"/>
      <c r="AC1107" s="378"/>
      <c r="AD1107" s="378"/>
      <c r="AE1107" s="378"/>
      <c r="AF1107" s="378"/>
    </row>
    <row r="1108" spans="3:32" s="377" customFormat="1" ht="20" customHeight="1" x14ac:dyDescent="0.25">
      <c r="C1108" s="355"/>
      <c r="D1108" s="396"/>
      <c r="E1108" s="396"/>
      <c r="F1108" s="396"/>
      <c r="G1108" s="401"/>
      <c r="H1108" s="401"/>
      <c r="I1108" s="401"/>
      <c r="J1108" s="401"/>
      <c r="K1108" s="398"/>
      <c r="L1108" s="399"/>
      <c r="M1108" s="399"/>
      <c r="O1108" s="378"/>
      <c r="P1108" s="378"/>
      <c r="Q1108" s="378"/>
      <c r="R1108" s="378"/>
      <c r="S1108" s="378"/>
      <c r="T1108" s="378"/>
      <c r="U1108" s="378"/>
      <c r="V1108" s="378"/>
      <c r="W1108" s="378"/>
      <c r="X1108" s="378"/>
      <c r="Y1108" s="378"/>
      <c r="Z1108" s="378"/>
      <c r="AA1108" s="378"/>
      <c r="AB1108" s="378"/>
      <c r="AC1108" s="378"/>
      <c r="AD1108" s="378"/>
      <c r="AE1108" s="378"/>
      <c r="AF1108" s="378"/>
    </row>
    <row r="1109" spans="3:32" s="377" customFormat="1" ht="20" customHeight="1" x14ac:dyDescent="0.25">
      <c r="C1109" s="355"/>
      <c r="D1109" s="396"/>
      <c r="E1109" s="396"/>
      <c r="F1109" s="396"/>
      <c r="G1109" s="401"/>
      <c r="H1109" s="401"/>
      <c r="I1109" s="401"/>
      <c r="J1109" s="401"/>
      <c r="K1109" s="398"/>
      <c r="L1109" s="399"/>
      <c r="M1109" s="399"/>
      <c r="O1109" s="378"/>
      <c r="P1109" s="378"/>
      <c r="Q1109" s="378"/>
      <c r="R1109" s="378"/>
      <c r="S1109" s="378"/>
      <c r="T1109" s="378"/>
      <c r="U1109" s="378"/>
      <c r="V1109" s="378"/>
      <c r="W1109" s="378"/>
      <c r="X1109" s="378"/>
      <c r="Y1109" s="378"/>
      <c r="Z1109" s="378"/>
      <c r="AA1109" s="378"/>
      <c r="AB1109" s="378"/>
      <c r="AC1109" s="378"/>
      <c r="AD1109" s="378"/>
      <c r="AE1109" s="378"/>
      <c r="AF1109" s="378"/>
    </row>
    <row r="1110" spans="3:32" s="377" customFormat="1" ht="20" customHeight="1" x14ac:dyDescent="0.25">
      <c r="C1110" s="355"/>
      <c r="D1110" s="396"/>
      <c r="E1110" s="396"/>
      <c r="F1110" s="396"/>
      <c r="G1110" s="401"/>
      <c r="H1110" s="401"/>
      <c r="I1110" s="401"/>
      <c r="J1110" s="401"/>
      <c r="K1110" s="398"/>
      <c r="L1110" s="399"/>
      <c r="M1110" s="399"/>
      <c r="O1110" s="378"/>
      <c r="P1110" s="378"/>
      <c r="Q1110" s="378"/>
      <c r="R1110" s="378"/>
      <c r="S1110" s="378"/>
      <c r="T1110" s="378"/>
      <c r="U1110" s="378"/>
      <c r="V1110" s="378"/>
      <c r="W1110" s="378"/>
      <c r="X1110" s="378"/>
      <c r="Y1110" s="378"/>
      <c r="Z1110" s="378"/>
      <c r="AA1110" s="378"/>
      <c r="AB1110" s="378"/>
      <c r="AC1110" s="378"/>
      <c r="AD1110" s="378"/>
      <c r="AE1110" s="378"/>
      <c r="AF1110" s="378"/>
    </row>
    <row r="1111" spans="3:32" s="377" customFormat="1" ht="20" customHeight="1" x14ac:dyDescent="0.25">
      <c r="C1111" s="355"/>
      <c r="D1111" s="396"/>
      <c r="E1111" s="396"/>
      <c r="F1111" s="396"/>
      <c r="G1111" s="401"/>
      <c r="H1111" s="401"/>
      <c r="I1111" s="401"/>
      <c r="J1111" s="401"/>
      <c r="K1111" s="398"/>
      <c r="L1111" s="399"/>
      <c r="M1111" s="399"/>
      <c r="O1111" s="378"/>
      <c r="P1111" s="378"/>
      <c r="Q1111" s="378"/>
      <c r="R1111" s="378"/>
      <c r="S1111" s="378"/>
      <c r="T1111" s="378"/>
      <c r="U1111" s="378"/>
      <c r="V1111" s="378"/>
      <c r="W1111" s="378"/>
      <c r="X1111" s="378"/>
      <c r="Y1111" s="378"/>
      <c r="Z1111" s="378"/>
      <c r="AA1111" s="378"/>
      <c r="AB1111" s="378"/>
      <c r="AC1111" s="378"/>
      <c r="AD1111" s="378"/>
      <c r="AE1111" s="378"/>
      <c r="AF1111" s="378"/>
    </row>
    <row r="1112" spans="3:32" s="377" customFormat="1" ht="20" customHeight="1" x14ac:dyDescent="0.25">
      <c r="C1112" s="355"/>
      <c r="D1112" s="396"/>
      <c r="E1112" s="396"/>
      <c r="F1112" s="396"/>
      <c r="G1112" s="401"/>
      <c r="H1112" s="401"/>
      <c r="I1112" s="401"/>
      <c r="J1112" s="401"/>
      <c r="K1112" s="398"/>
      <c r="L1112" s="399"/>
      <c r="M1112" s="399"/>
      <c r="O1112" s="378"/>
      <c r="P1112" s="378"/>
      <c r="Q1112" s="378"/>
      <c r="R1112" s="378"/>
      <c r="S1112" s="378"/>
      <c r="T1112" s="378"/>
      <c r="U1112" s="378"/>
      <c r="V1112" s="378"/>
      <c r="W1112" s="378"/>
      <c r="X1112" s="378"/>
      <c r="Y1112" s="378"/>
      <c r="Z1112" s="378"/>
      <c r="AA1112" s="378"/>
      <c r="AB1112" s="378"/>
      <c r="AC1112" s="378"/>
      <c r="AD1112" s="378"/>
      <c r="AE1112" s="378"/>
      <c r="AF1112" s="378"/>
    </row>
    <row r="1113" spans="3:32" s="377" customFormat="1" ht="20" customHeight="1" x14ac:dyDescent="0.25">
      <c r="C1113" s="355"/>
      <c r="D1113" s="396"/>
      <c r="E1113" s="396"/>
      <c r="F1113" s="396"/>
      <c r="G1113" s="401"/>
      <c r="H1113" s="401"/>
      <c r="I1113" s="401"/>
      <c r="J1113" s="401"/>
      <c r="K1113" s="398"/>
      <c r="L1113" s="399"/>
      <c r="M1113" s="399"/>
      <c r="O1113" s="378"/>
      <c r="P1113" s="378"/>
      <c r="Q1113" s="378"/>
      <c r="R1113" s="378"/>
      <c r="S1113" s="378"/>
      <c r="T1113" s="378"/>
      <c r="U1113" s="378"/>
      <c r="V1113" s="378"/>
      <c r="W1113" s="378"/>
      <c r="X1113" s="378"/>
      <c r="Y1113" s="378"/>
      <c r="Z1113" s="378"/>
      <c r="AA1113" s="378"/>
      <c r="AB1113" s="378"/>
      <c r="AC1113" s="378"/>
      <c r="AD1113" s="378"/>
      <c r="AE1113" s="378"/>
      <c r="AF1113" s="378"/>
    </row>
    <row r="1114" spans="3:32" s="377" customFormat="1" ht="20" customHeight="1" x14ac:dyDescent="0.25">
      <c r="C1114" s="355"/>
      <c r="D1114" s="396"/>
      <c r="E1114" s="396"/>
      <c r="F1114" s="396"/>
      <c r="G1114" s="401"/>
      <c r="H1114" s="401"/>
      <c r="I1114" s="401"/>
      <c r="J1114" s="401"/>
      <c r="K1114" s="398"/>
      <c r="L1114" s="399"/>
      <c r="M1114" s="399"/>
      <c r="O1114" s="378"/>
      <c r="P1114" s="378"/>
      <c r="Q1114" s="378"/>
      <c r="R1114" s="378"/>
      <c r="S1114" s="378"/>
      <c r="T1114" s="378"/>
      <c r="U1114" s="378"/>
      <c r="V1114" s="378"/>
      <c r="W1114" s="378"/>
      <c r="X1114" s="378"/>
      <c r="Y1114" s="378"/>
      <c r="Z1114" s="378"/>
      <c r="AA1114" s="378"/>
      <c r="AB1114" s="378"/>
      <c r="AC1114" s="378"/>
      <c r="AD1114" s="378"/>
      <c r="AE1114" s="378"/>
      <c r="AF1114" s="378"/>
    </row>
    <row r="1115" spans="3:32" s="377" customFormat="1" ht="20" customHeight="1" x14ac:dyDescent="0.25">
      <c r="C1115" s="355"/>
      <c r="D1115" s="396"/>
      <c r="E1115" s="396"/>
      <c r="F1115" s="396"/>
      <c r="G1115" s="401"/>
      <c r="H1115" s="401"/>
      <c r="I1115" s="401"/>
      <c r="J1115" s="401"/>
      <c r="K1115" s="398"/>
      <c r="L1115" s="399"/>
      <c r="M1115" s="399"/>
      <c r="O1115" s="378"/>
      <c r="P1115" s="378"/>
      <c r="Q1115" s="378"/>
      <c r="R1115" s="378"/>
      <c r="S1115" s="378"/>
      <c r="T1115" s="378"/>
      <c r="U1115" s="378"/>
      <c r="V1115" s="378"/>
      <c r="W1115" s="378"/>
      <c r="X1115" s="378"/>
      <c r="Y1115" s="378"/>
      <c r="Z1115" s="378"/>
      <c r="AA1115" s="378"/>
      <c r="AB1115" s="378"/>
      <c r="AC1115" s="378"/>
      <c r="AD1115" s="378"/>
      <c r="AE1115" s="378"/>
      <c r="AF1115" s="378"/>
    </row>
    <row r="1116" spans="3:32" s="377" customFormat="1" ht="20" customHeight="1" x14ac:dyDescent="0.25">
      <c r="C1116" s="355"/>
      <c r="D1116" s="396"/>
      <c r="E1116" s="396"/>
      <c r="F1116" s="396"/>
      <c r="G1116" s="401"/>
      <c r="H1116" s="401"/>
      <c r="I1116" s="401"/>
      <c r="J1116" s="401"/>
      <c r="K1116" s="398"/>
      <c r="L1116" s="399"/>
      <c r="M1116" s="399"/>
      <c r="O1116" s="378"/>
      <c r="P1116" s="378"/>
      <c r="Q1116" s="378"/>
      <c r="R1116" s="378"/>
      <c r="S1116" s="378"/>
      <c r="T1116" s="378"/>
      <c r="U1116" s="378"/>
      <c r="V1116" s="378"/>
      <c r="W1116" s="378"/>
      <c r="X1116" s="378"/>
      <c r="Y1116" s="378"/>
      <c r="Z1116" s="378"/>
      <c r="AA1116" s="378"/>
      <c r="AB1116" s="378"/>
      <c r="AC1116" s="378"/>
      <c r="AD1116" s="378"/>
      <c r="AE1116" s="378"/>
      <c r="AF1116" s="378"/>
    </row>
    <row r="1117" spans="3:32" s="377" customFormat="1" ht="20" customHeight="1" x14ac:dyDescent="0.25">
      <c r="C1117" s="355"/>
      <c r="D1117" s="396"/>
      <c r="E1117" s="396"/>
      <c r="F1117" s="396"/>
      <c r="G1117" s="401"/>
      <c r="H1117" s="401"/>
      <c r="I1117" s="401"/>
      <c r="J1117" s="401"/>
      <c r="K1117" s="398"/>
      <c r="L1117" s="399"/>
      <c r="M1117" s="399"/>
      <c r="O1117" s="378"/>
      <c r="P1117" s="378"/>
      <c r="Q1117" s="378"/>
      <c r="R1117" s="378"/>
      <c r="S1117" s="378"/>
      <c r="T1117" s="378"/>
      <c r="U1117" s="378"/>
      <c r="V1117" s="378"/>
      <c r="W1117" s="378"/>
      <c r="X1117" s="378"/>
      <c r="Y1117" s="378"/>
      <c r="Z1117" s="378"/>
      <c r="AA1117" s="378"/>
      <c r="AB1117" s="378"/>
      <c r="AC1117" s="378"/>
      <c r="AD1117" s="378"/>
      <c r="AE1117" s="378"/>
      <c r="AF1117" s="378"/>
    </row>
    <row r="1118" spans="3:32" s="377" customFormat="1" ht="20" customHeight="1" x14ac:dyDescent="0.25">
      <c r="C1118" s="355"/>
      <c r="D1118" s="396"/>
      <c r="E1118" s="396"/>
      <c r="F1118" s="396"/>
      <c r="G1118" s="401"/>
      <c r="H1118" s="401"/>
      <c r="I1118" s="401"/>
      <c r="J1118" s="401"/>
      <c r="K1118" s="398"/>
      <c r="L1118" s="399"/>
      <c r="M1118" s="399"/>
      <c r="O1118" s="378"/>
      <c r="P1118" s="378"/>
      <c r="Q1118" s="378"/>
      <c r="R1118" s="378"/>
      <c r="S1118" s="378"/>
      <c r="T1118" s="378"/>
      <c r="U1118" s="378"/>
      <c r="V1118" s="378"/>
      <c r="W1118" s="378"/>
      <c r="X1118" s="378"/>
      <c r="Y1118" s="378"/>
      <c r="Z1118" s="378"/>
      <c r="AA1118" s="378"/>
      <c r="AB1118" s="378"/>
      <c r="AC1118" s="378"/>
      <c r="AD1118" s="378"/>
      <c r="AE1118" s="378"/>
      <c r="AF1118" s="378"/>
    </row>
    <row r="1119" spans="3:32" s="377" customFormat="1" ht="20" customHeight="1" x14ac:dyDescent="0.25">
      <c r="C1119" s="355"/>
      <c r="D1119" s="396"/>
      <c r="E1119" s="396"/>
      <c r="F1119" s="396"/>
      <c r="G1119" s="401"/>
      <c r="H1119" s="401"/>
      <c r="I1119" s="401"/>
      <c r="J1119" s="401"/>
      <c r="K1119" s="398"/>
      <c r="L1119" s="399"/>
      <c r="M1119" s="399"/>
      <c r="O1119" s="378"/>
      <c r="P1119" s="378"/>
      <c r="Q1119" s="378"/>
      <c r="R1119" s="378"/>
      <c r="S1119" s="378"/>
      <c r="T1119" s="378"/>
      <c r="U1119" s="378"/>
      <c r="V1119" s="378"/>
      <c r="W1119" s="378"/>
      <c r="X1119" s="378"/>
      <c r="Y1119" s="378"/>
      <c r="Z1119" s="378"/>
      <c r="AA1119" s="378"/>
      <c r="AB1119" s="378"/>
      <c r="AC1119" s="378"/>
      <c r="AD1119" s="378"/>
      <c r="AE1119" s="378"/>
      <c r="AF1119" s="378"/>
    </row>
    <row r="1120" spans="3:32" s="377" customFormat="1" ht="20" customHeight="1" x14ac:dyDescent="0.25">
      <c r="C1120" s="355"/>
      <c r="D1120" s="396"/>
      <c r="E1120" s="396"/>
      <c r="F1120" s="396"/>
      <c r="G1120" s="401"/>
      <c r="H1120" s="401"/>
      <c r="I1120" s="401"/>
      <c r="J1120" s="401"/>
      <c r="K1120" s="398"/>
      <c r="L1120" s="399"/>
      <c r="M1120" s="399"/>
      <c r="O1120" s="378"/>
      <c r="P1120" s="378"/>
      <c r="Q1120" s="378"/>
      <c r="R1120" s="378"/>
      <c r="S1120" s="378"/>
      <c r="T1120" s="378"/>
      <c r="U1120" s="378"/>
      <c r="V1120" s="378"/>
      <c r="W1120" s="378"/>
      <c r="X1120" s="378"/>
      <c r="Y1120" s="378"/>
      <c r="Z1120" s="378"/>
      <c r="AA1120" s="378"/>
      <c r="AB1120" s="378"/>
      <c r="AC1120" s="378"/>
      <c r="AD1120" s="378"/>
      <c r="AE1120" s="378"/>
      <c r="AF1120" s="378"/>
    </row>
    <row r="1121" spans="3:32" s="377" customFormat="1" ht="20" customHeight="1" x14ac:dyDescent="0.25">
      <c r="C1121" s="355"/>
      <c r="D1121" s="396"/>
      <c r="E1121" s="396"/>
      <c r="F1121" s="396"/>
      <c r="G1121" s="401"/>
      <c r="H1121" s="401"/>
      <c r="I1121" s="401"/>
      <c r="J1121" s="401"/>
      <c r="K1121" s="398"/>
      <c r="L1121" s="399"/>
      <c r="M1121" s="399"/>
      <c r="O1121" s="378"/>
      <c r="P1121" s="378"/>
      <c r="Q1121" s="378"/>
      <c r="R1121" s="378"/>
      <c r="S1121" s="378"/>
      <c r="T1121" s="378"/>
      <c r="U1121" s="378"/>
      <c r="V1121" s="378"/>
      <c r="W1121" s="378"/>
      <c r="X1121" s="378"/>
      <c r="Y1121" s="378"/>
      <c r="Z1121" s="378"/>
      <c r="AA1121" s="378"/>
      <c r="AB1121" s="378"/>
      <c r="AC1121" s="378"/>
      <c r="AD1121" s="378"/>
      <c r="AE1121" s="378"/>
      <c r="AF1121" s="378"/>
    </row>
    <row r="1122" spans="3:32" s="377" customFormat="1" ht="20" customHeight="1" x14ac:dyDescent="0.25">
      <c r="C1122" s="355"/>
      <c r="D1122" s="396"/>
      <c r="E1122" s="396"/>
      <c r="F1122" s="396"/>
      <c r="G1122" s="401"/>
      <c r="H1122" s="401"/>
      <c r="I1122" s="401"/>
      <c r="J1122" s="401"/>
      <c r="K1122" s="398"/>
      <c r="L1122" s="399"/>
      <c r="M1122" s="399"/>
      <c r="O1122" s="378"/>
      <c r="P1122" s="378"/>
      <c r="Q1122" s="378"/>
      <c r="R1122" s="378"/>
      <c r="S1122" s="378"/>
      <c r="T1122" s="378"/>
      <c r="U1122" s="378"/>
      <c r="V1122" s="378"/>
      <c r="W1122" s="378"/>
      <c r="X1122" s="378"/>
      <c r="Y1122" s="378"/>
      <c r="Z1122" s="378"/>
      <c r="AA1122" s="378"/>
      <c r="AB1122" s="378"/>
      <c r="AC1122" s="378"/>
      <c r="AD1122" s="378"/>
      <c r="AE1122" s="378"/>
      <c r="AF1122" s="378"/>
    </row>
    <row r="1123" spans="3:32" s="377" customFormat="1" ht="20" customHeight="1" x14ac:dyDescent="0.25">
      <c r="C1123" s="355"/>
      <c r="D1123" s="396"/>
      <c r="E1123" s="396"/>
      <c r="F1123" s="396"/>
      <c r="G1123" s="401"/>
      <c r="H1123" s="401"/>
      <c r="I1123" s="401"/>
      <c r="J1123" s="401"/>
      <c r="K1123" s="398"/>
      <c r="L1123" s="400"/>
      <c r="M1123" s="399"/>
      <c r="O1123" s="378"/>
      <c r="P1123" s="378"/>
      <c r="Q1123" s="378"/>
      <c r="R1123" s="378"/>
      <c r="S1123" s="378"/>
      <c r="T1123" s="378"/>
      <c r="U1123" s="378"/>
      <c r="V1123" s="378"/>
      <c r="W1123" s="378"/>
      <c r="X1123" s="378"/>
      <c r="Y1123" s="378"/>
      <c r="Z1123" s="378"/>
      <c r="AA1123" s="378"/>
      <c r="AB1123" s="378"/>
      <c r="AC1123" s="378"/>
      <c r="AD1123" s="378"/>
      <c r="AE1123" s="378"/>
      <c r="AF1123" s="378"/>
    </row>
    <row r="1124" spans="3:32" s="377" customFormat="1" ht="20" customHeight="1" x14ac:dyDescent="0.25">
      <c r="C1124" s="355"/>
      <c r="D1124" s="396"/>
      <c r="E1124" s="396"/>
      <c r="F1124" s="396"/>
      <c r="G1124" s="401"/>
      <c r="H1124" s="401"/>
      <c r="I1124" s="401"/>
      <c r="J1124" s="401"/>
      <c r="K1124" s="398"/>
      <c r="L1124" s="400"/>
      <c r="M1124" s="399"/>
      <c r="O1124" s="378"/>
      <c r="P1124" s="378"/>
      <c r="Q1124" s="378"/>
      <c r="R1124" s="378"/>
      <c r="S1124" s="378"/>
      <c r="T1124" s="378"/>
      <c r="U1124" s="378"/>
      <c r="V1124" s="378"/>
      <c r="W1124" s="378"/>
      <c r="X1124" s="378"/>
      <c r="Y1124" s="378"/>
      <c r="Z1124" s="378"/>
      <c r="AA1124" s="378"/>
      <c r="AB1124" s="378"/>
      <c r="AC1124" s="378"/>
      <c r="AD1124" s="378"/>
      <c r="AE1124" s="378"/>
      <c r="AF1124" s="378"/>
    </row>
    <row r="1125" spans="3:32" s="377" customFormat="1" ht="20" customHeight="1" x14ac:dyDescent="0.25">
      <c r="C1125" s="355"/>
      <c r="D1125" s="396"/>
      <c r="E1125" s="396"/>
      <c r="F1125" s="396"/>
      <c r="G1125" s="401"/>
      <c r="H1125" s="401"/>
      <c r="I1125" s="401"/>
      <c r="J1125" s="401"/>
      <c r="K1125" s="398"/>
      <c r="L1125" s="400"/>
      <c r="M1125" s="399"/>
      <c r="O1125" s="378"/>
      <c r="P1125" s="378"/>
      <c r="Q1125" s="378"/>
      <c r="R1125" s="378"/>
      <c r="S1125" s="378"/>
      <c r="T1125" s="378"/>
      <c r="U1125" s="378"/>
      <c r="V1125" s="378"/>
      <c r="W1125" s="378"/>
      <c r="X1125" s="378"/>
      <c r="Y1125" s="378"/>
      <c r="Z1125" s="378"/>
      <c r="AA1125" s="378"/>
      <c r="AB1125" s="378"/>
      <c r="AC1125" s="378"/>
      <c r="AD1125" s="378"/>
      <c r="AE1125" s="378"/>
      <c r="AF1125" s="378"/>
    </row>
    <row r="1126" spans="3:32" s="377" customFormat="1" ht="20" customHeight="1" x14ac:dyDescent="0.25">
      <c r="C1126" s="355"/>
      <c r="D1126" s="396"/>
      <c r="E1126" s="396"/>
      <c r="F1126" s="396"/>
      <c r="G1126" s="401"/>
      <c r="H1126" s="401"/>
      <c r="I1126" s="401"/>
      <c r="J1126" s="401"/>
      <c r="K1126" s="398"/>
      <c r="L1126" s="400"/>
      <c r="M1126" s="399"/>
      <c r="O1126" s="378"/>
      <c r="P1126" s="378"/>
      <c r="Q1126" s="378"/>
      <c r="R1126" s="378"/>
      <c r="S1126" s="378"/>
      <c r="T1126" s="378"/>
      <c r="U1126" s="378"/>
      <c r="V1126" s="378"/>
      <c r="W1126" s="378"/>
      <c r="X1126" s="378"/>
      <c r="Y1126" s="378"/>
      <c r="Z1126" s="378"/>
      <c r="AA1126" s="378"/>
      <c r="AB1126" s="378"/>
      <c r="AC1126" s="378"/>
      <c r="AD1126" s="378"/>
      <c r="AE1126" s="378"/>
      <c r="AF1126" s="378"/>
    </row>
    <row r="1127" spans="3:32" s="377" customFormat="1" ht="20" customHeight="1" x14ac:dyDescent="0.25">
      <c r="C1127" s="355"/>
      <c r="D1127" s="396"/>
      <c r="E1127" s="396"/>
      <c r="F1127" s="396"/>
      <c r="G1127" s="401"/>
      <c r="H1127" s="401"/>
      <c r="I1127" s="401"/>
      <c r="J1127" s="401"/>
      <c r="K1127" s="398"/>
      <c r="L1127" s="400"/>
      <c r="M1127" s="399"/>
      <c r="O1127" s="378"/>
      <c r="P1127" s="378"/>
      <c r="Q1127" s="378"/>
      <c r="R1127" s="378"/>
      <c r="S1127" s="378"/>
      <c r="T1127" s="378"/>
      <c r="U1127" s="378"/>
      <c r="V1127" s="378"/>
      <c r="W1127" s="378"/>
      <c r="X1127" s="378"/>
      <c r="Y1127" s="378"/>
      <c r="Z1127" s="378"/>
      <c r="AA1127" s="378"/>
      <c r="AB1127" s="378"/>
      <c r="AC1127" s="378"/>
      <c r="AD1127" s="378"/>
      <c r="AE1127" s="378"/>
      <c r="AF1127" s="378"/>
    </row>
    <row r="1128" spans="3:32" s="377" customFormat="1" ht="20" customHeight="1" x14ac:dyDescent="0.25">
      <c r="C1128" s="355"/>
      <c r="D1128" s="396"/>
      <c r="E1128" s="396"/>
      <c r="F1128" s="396"/>
      <c r="G1128" s="401"/>
      <c r="H1128" s="401"/>
      <c r="I1128" s="401"/>
      <c r="J1128" s="401"/>
      <c r="K1128" s="398"/>
      <c r="L1128" s="400"/>
      <c r="M1128" s="399"/>
      <c r="O1128" s="378"/>
      <c r="P1128" s="378"/>
      <c r="Q1128" s="378"/>
      <c r="R1128" s="378"/>
      <c r="S1128" s="378"/>
      <c r="T1128" s="378"/>
      <c r="U1128" s="378"/>
      <c r="V1128" s="378"/>
      <c r="W1128" s="378"/>
      <c r="X1128" s="378"/>
      <c r="Y1128" s="378"/>
      <c r="Z1128" s="378"/>
      <c r="AA1128" s="378"/>
      <c r="AB1128" s="378"/>
      <c r="AC1128" s="378"/>
      <c r="AD1128" s="378"/>
      <c r="AE1128" s="378"/>
      <c r="AF1128" s="378"/>
    </row>
    <row r="1129" spans="3:32" s="377" customFormat="1" ht="20" customHeight="1" x14ac:dyDescent="0.25">
      <c r="C1129" s="355"/>
      <c r="D1129" s="396"/>
      <c r="E1129" s="396"/>
      <c r="F1129" s="396"/>
      <c r="G1129" s="401"/>
      <c r="H1129" s="401"/>
      <c r="I1129" s="401"/>
      <c r="J1129" s="401"/>
      <c r="K1129" s="398"/>
      <c r="L1129" s="400"/>
      <c r="M1129" s="399"/>
      <c r="O1129" s="378"/>
      <c r="P1129" s="378"/>
      <c r="Q1129" s="378"/>
      <c r="R1129" s="378"/>
      <c r="S1129" s="378"/>
      <c r="T1129" s="378"/>
      <c r="U1129" s="378"/>
      <c r="V1129" s="378"/>
      <c r="W1129" s="378"/>
      <c r="X1129" s="378"/>
      <c r="Y1129" s="378"/>
      <c r="Z1129" s="378"/>
      <c r="AA1129" s="378"/>
      <c r="AB1129" s="378"/>
      <c r="AC1129" s="378"/>
      <c r="AD1129" s="378"/>
      <c r="AE1129" s="378"/>
      <c r="AF1129" s="378"/>
    </row>
    <row r="1130" spans="3:32" s="377" customFormat="1" ht="20" customHeight="1" x14ac:dyDescent="0.25">
      <c r="C1130" s="355"/>
      <c r="D1130" s="396"/>
      <c r="E1130" s="396"/>
      <c r="F1130" s="396"/>
      <c r="G1130" s="401"/>
      <c r="H1130" s="401"/>
      <c r="I1130" s="401"/>
      <c r="J1130" s="401"/>
      <c r="K1130" s="398"/>
      <c r="L1130" s="399"/>
      <c r="M1130" s="399"/>
      <c r="O1130" s="378"/>
      <c r="P1130" s="378"/>
      <c r="Q1130" s="378"/>
      <c r="R1130" s="378"/>
      <c r="S1130" s="378"/>
      <c r="T1130" s="378"/>
      <c r="U1130" s="378"/>
      <c r="V1130" s="378"/>
      <c r="W1130" s="378"/>
      <c r="X1130" s="378"/>
      <c r="Y1130" s="378"/>
      <c r="Z1130" s="378"/>
      <c r="AA1130" s="378"/>
      <c r="AB1130" s="378"/>
      <c r="AC1130" s="378"/>
      <c r="AD1130" s="378"/>
      <c r="AE1130" s="378"/>
      <c r="AF1130" s="378"/>
    </row>
    <row r="1131" spans="3:32" s="377" customFormat="1" ht="20" customHeight="1" x14ac:dyDescent="0.25">
      <c r="C1131" s="355"/>
      <c r="D1131" s="396"/>
      <c r="E1131" s="396"/>
      <c r="F1131" s="396"/>
      <c r="G1131" s="401"/>
      <c r="H1131" s="401"/>
      <c r="I1131" s="401"/>
      <c r="J1131" s="401"/>
      <c r="K1131" s="398"/>
      <c r="L1131" s="399"/>
      <c r="M1131" s="399"/>
      <c r="O1131" s="378"/>
      <c r="P1131" s="378"/>
      <c r="Q1131" s="378"/>
      <c r="R1131" s="378"/>
      <c r="S1131" s="378"/>
      <c r="T1131" s="378"/>
      <c r="U1131" s="378"/>
      <c r="V1131" s="378"/>
      <c r="W1131" s="378"/>
      <c r="X1131" s="378"/>
      <c r="Y1131" s="378"/>
      <c r="Z1131" s="378"/>
      <c r="AA1131" s="378"/>
      <c r="AB1131" s="378"/>
      <c r="AC1131" s="378"/>
      <c r="AD1131" s="378"/>
      <c r="AE1131" s="378"/>
      <c r="AF1131" s="378"/>
    </row>
    <row r="1132" spans="3:32" s="377" customFormat="1" ht="20" customHeight="1" x14ac:dyDescent="0.25">
      <c r="C1132" s="355"/>
      <c r="D1132" s="396"/>
      <c r="E1132" s="396"/>
      <c r="F1132" s="396"/>
      <c r="G1132" s="401"/>
      <c r="H1132" s="401"/>
      <c r="I1132" s="401"/>
      <c r="J1132" s="401"/>
      <c r="K1132" s="398"/>
      <c r="L1132" s="399"/>
      <c r="M1132" s="399"/>
      <c r="O1132" s="378"/>
      <c r="P1132" s="378"/>
      <c r="Q1132" s="378"/>
      <c r="R1132" s="378"/>
      <c r="S1132" s="378"/>
      <c r="T1132" s="378"/>
      <c r="U1132" s="378"/>
      <c r="V1132" s="378"/>
      <c r="W1132" s="378"/>
      <c r="X1132" s="378"/>
      <c r="Y1132" s="378"/>
      <c r="Z1132" s="378"/>
      <c r="AA1132" s="378"/>
      <c r="AB1132" s="378"/>
      <c r="AC1132" s="378"/>
      <c r="AD1132" s="378"/>
      <c r="AE1132" s="378"/>
      <c r="AF1132" s="378"/>
    </row>
    <row r="1133" spans="3:32" s="377" customFormat="1" ht="20" customHeight="1" x14ac:dyDescent="0.25">
      <c r="C1133" s="355"/>
      <c r="D1133" s="396"/>
      <c r="E1133" s="396"/>
      <c r="F1133" s="396"/>
      <c r="G1133" s="401"/>
      <c r="H1133" s="401"/>
      <c r="I1133" s="401"/>
      <c r="J1133" s="401"/>
      <c r="K1133" s="398"/>
      <c r="L1133" s="399"/>
      <c r="M1133" s="399"/>
      <c r="O1133" s="378"/>
      <c r="P1133" s="378"/>
      <c r="Q1133" s="378"/>
      <c r="R1133" s="378"/>
      <c r="S1133" s="378"/>
      <c r="T1133" s="378"/>
      <c r="U1133" s="378"/>
      <c r="V1133" s="378"/>
      <c r="W1133" s="378"/>
      <c r="X1133" s="378"/>
      <c r="Y1133" s="378"/>
      <c r="Z1133" s="378"/>
      <c r="AA1133" s="378"/>
      <c r="AB1133" s="378"/>
      <c r="AC1133" s="378"/>
      <c r="AD1133" s="378"/>
      <c r="AE1133" s="378"/>
      <c r="AF1133" s="378"/>
    </row>
    <row r="1134" spans="3:32" s="377" customFormat="1" ht="20" customHeight="1" x14ac:dyDescent="0.25">
      <c r="C1134" s="355"/>
      <c r="D1134" s="396"/>
      <c r="E1134" s="396"/>
      <c r="F1134" s="396"/>
      <c r="G1134" s="401"/>
      <c r="H1134" s="401"/>
      <c r="I1134" s="401"/>
      <c r="J1134" s="401"/>
      <c r="K1134" s="398"/>
      <c r="L1134" s="399"/>
      <c r="M1134" s="399"/>
      <c r="O1134" s="378"/>
      <c r="P1134" s="378"/>
      <c r="Q1134" s="378"/>
      <c r="R1134" s="378"/>
      <c r="S1134" s="378"/>
      <c r="T1134" s="378"/>
      <c r="U1134" s="378"/>
      <c r="V1134" s="378"/>
      <c r="W1134" s="378"/>
      <c r="X1134" s="378"/>
      <c r="Y1134" s="378"/>
      <c r="Z1134" s="378"/>
      <c r="AA1134" s="378"/>
      <c r="AB1134" s="378"/>
      <c r="AC1134" s="378"/>
      <c r="AD1134" s="378"/>
      <c r="AE1134" s="378"/>
      <c r="AF1134" s="378"/>
    </row>
    <row r="1135" spans="3:32" s="377" customFormat="1" ht="20" customHeight="1" x14ac:dyDescent="0.25">
      <c r="C1135" s="355"/>
      <c r="D1135" s="396"/>
      <c r="E1135" s="396"/>
      <c r="F1135" s="396"/>
      <c r="G1135" s="401"/>
      <c r="H1135" s="401"/>
      <c r="I1135" s="401"/>
      <c r="J1135" s="401"/>
      <c r="K1135" s="398"/>
      <c r="L1135" s="399"/>
      <c r="M1135" s="399"/>
      <c r="O1135" s="378"/>
      <c r="P1135" s="378"/>
      <c r="Q1135" s="378"/>
      <c r="R1135" s="378"/>
      <c r="S1135" s="378"/>
      <c r="T1135" s="378"/>
      <c r="U1135" s="378"/>
      <c r="V1135" s="378"/>
      <c r="W1135" s="378"/>
      <c r="X1135" s="378"/>
      <c r="Y1135" s="378"/>
      <c r="Z1135" s="378"/>
      <c r="AA1135" s="378"/>
      <c r="AB1135" s="378"/>
      <c r="AC1135" s="378"/>
      <c r="AD1135" s="378"/>
      <c r="AE1135" s="378"/>
      <c r="AF1135" s="378"/>
    </row>
    <row r="1136" spans="3:32" s="377" customFormat="1" ht="20" customHeight="1" x14ac:dyDescent="0.25">
      <c r="C1136" s="355"/>
      <c r="D1136" s="396"/>
      <c r="E1136" s="396"/>
      <c r="F1136" s="396"/>
      <c r="G1136" s="401"/>
      <c r="H1136" s="401"/>
      <c r="I1136" s="401"/>
      <c r="J1136" s="401"/>
      <c r="K1136" s="398"/>
      <c r="L1136" s="399"/>
      <c r="M1136" s="399"/>
      <c r="O1136" s="378"/>
      <c r="P1136" s="378"/>
      <c r="Q1136" s="378"/>
      <c r="R1136" s="378"/>
      <c r="S1136" s="378"/>
      <c r="T1136" s="378"/>
      <c r="U1136" s="378"/>
      <c r="V1136" s="378"/>
      <c r="W1136" s="378"/>
      <c r="X1136" s="378"/>
      <c r="Y1136" s="378"/>
      <c r="Z1136" s="378"/>
      <c r="AA1136" s="378"/>
      <c r="AB1136" s="378"/>
      <c r="AC1136" s="378"/>
      <c r="AD1136" s="378"/>
      <c r="AE1136" s="378"/>
      <c r="AF1136" s="378"/>
    </row>
    <row r="1137" spans="3:32" s="377" customFormat="1" ht="20" customHeight="1" x14ac:dyDescent="0.25">
      <c r="C1137" s="355"/>
      <c r="D1137" s="396"/>
      <c r="E1137" s="396"/>
      <c r="F1137" s="396"/>
      <c r="G1137" s="401"/>
      <c r="H1137" s="401"/>
      <c r="I1137" s="401"/>
      <c r="J1137" s="401"/>
      <c r="K1137" s="398"/>
      <c r="L1137" s="399"/>
      <c r="M1137" s="399"/>
      <c r="O1137" s="378"/>
      <c r="P1137" s="378"/>
      <c r="Q1137" s="378"/>
      <c r="R1137" s="378"/>
      <c r="S1137" s="378"/>
      <c r="T1137" s="378"/>
      <c r="U1137" s="378"/>
      <c r="V1137" s="378"/>
      <c r="W1137" s="378"/>
      <c r="X1137" s="378"/>
      <c r="Y1137" s="378"/>
      <c r="Z1137" s="378"/>
      <c r="AA1137" s="378"/>
      <c r="AB1137" s="378"/>
      <c r="AC1137" s="378"/>
      <c r="AD1137" s="378"/>
      <c r="AE1137" s="378"/>
      <c r="AF1137" s="378"/>
    </row>
    <row r="1138" spans="3:32" s="377" customFormat="1" ht="20" customHeight="1" x14ac:dyDescent="0.25">
      <c r="C1138" s="355"/>
      <c r="D1138" s="396"/>
      <c r="E1138" s="396"/>
      <c r="F1138" s="396"/>
      <c r="G1138" s="401"/>
      <c r="H1138" s="401"/>
      <c r="I1138" s="401"/>
      <c r="J1138" s="401"/>
      <c r="K1138" s="398"/>
      <c r="L1138" s="399"/>
      <c r="M1138" s="399"/>
      <c r="O1138" s="378"/>
      <c r="P1138" s="378"/>
      <c r="Q1138" s="378"/>
      <c r="R1138" s="378"/>
      <c r="S1138" s="378"/>
      <c r="T1138" s="378"/>
      <c r="U1138" s="378"/>
      <c r="V1138" s="378"/>
      <c r="W1138" s="378"/>
      <c r="X1138" s="378"/>
      <c r="Y1138" s="378"/>
      <c r="Z1138" s="378"/>
      <c r="AA1138" s="378"/>
      <c r="AB1138" s="378"/>
      <c r="AC1138" s="378"/>
      <c r="AD1138" s="378"/>
      <c r="AE1138" s="378"/>
      <c r="AF1138" s="378"/>
    </row>
    <row r="1139" spans="3:32" s="377" customFormat="1" ht="20" customHeight="1" x14ac:dyDescent="0.25">
      <c r="C1139" s="355"/>
      <c r="D1139" s="396"/>
      <c r="E1139" s="396"/>
      <c r="F1139" s="396"/>
      <c r="G1139" s="401"/>
      <c r="H1139" s="401"/>
      <c r="I1139" s="401"/>
      <c r="J1139" s="401"/>
      <c r="K1139" s="398"/>
      <c r="L1139" s="399"/>
      <c r="M1139" s="399"/>
      <c r="O1139" s="378"/>
      <c r="P1139" s="378"/>
      <c r="Q1139" s="378"/>
      <c r="R1139" s="378"/>
      <c r="S1139" s="378"/>
      <c r="T1139" s="378"/>
      <c r="U1139" s="378"/>
      <c r="V1139" s="378"/>
      <c r="W1139" s="378"/>
      <c r="X1139" s="378"/>
      <c r="Y1139" s="378"/>
      <c r="Z1139" s="378"/>
      <c r="AA1139" s="378"/>
      <c r="AB1139" s="378"/>
      <c r="AC1139" s="378"/>
      <c r="AD1139" s="378"/>
      <c r="AE1139" s="378"/>
      <c r="AF1139" s="378"/>
    </row>
    <row r="1140" spans="3:32" s="377" customFormat="1" ht="20" customHeight="1" x14ac:dyDescent="0.25">
      <c r="C1140" s="355"/>
      <c r="D1140" s="396"/>
      <c r="E1140" s="396"/>
      <c r="F1140" s="396"/>
      <c r="G1140" s="401"/>
      <c r="H1140" s="401"/>
      <c r="I1140" s="401"/>
      <c r="J1140" s="401"/>
      <c r="K1140" s="398"/>
      <c r="L1140" s="399"/>
      <c r="M1140" s="399"/>
      <c r="O1140" s="378"/>
      <c r="P1140" s="378"/>
      <c r="Q1140" s="378"/>
      <c r="R1140" s="378"/>
      <c r="S1140" s="378"/>
      <c r="T1140" s="378"/>
      <c r="U1140" s="378"/>
      <c r="V1140" s="378"/>
      <c r="W1140" s="378"/>
      <c r="X1140" s="378"/>
      <c r="Y1140" s="378"/>
      <c r="Z1140" s="378"/>
      <c r="AA1140" s="378"/>
      <c r="AB1140" s="378"/>
      <c r="AC1140" s="378"/>
      <c r="AD1140" s="378"/>
      <c r="AE1140" s="378"/>
      <c r="AF1140" s="378"/>
    </row>
    <row r="1141" spans="3:32" s="377" customFormat="1" ht="20" customHeight="1" x14ac:dyDescent="0.25">
      <c r="C1141" s="355"/>
      <c r="D1141" s="396"/>
      <c r="E1141" s="396"/>
      <c r="F1141" s="396"/>
      <c r="G1141" s="401"/>
      <c r="H1141" s="401"/>
      <c r="I1141" s="401"/>
      <c r="J1141" s="401"/>
      <c r="K1141" s="398"/>
      <c r="L1141" s="399"/>
      <c r="M1141" s="399"/>
      <c r="O1141" s="378"/>
      <c r="P1141" s="378"/>
      <c r="Q1141" s="378"/>
      <c r="R1141" s="378"/>
      <c r="S1141" s="378"/>
      <c r="T1141" s="378"/>
      <c r="U1141" s="378"/>
      <c r="V1141" s="378"/>
      <c r="W1141" s="378"/>
      <c r="X1141" s="378"/>
      <c r="Y1141" s="378"/>
      <c r="Z1141" s="378"/>
      <c r="AA1141" s="378"/>
      <c r="AB1141" s="378"/>
      <c r="AC1141" s="378"/>
      <c r="AD1141" s="378"/>
      <c r="AE1141" s="378"/>
      <c r="AF1141" s="378"/>
    </row>
    <row r="1142" spans="3:32" s="377" customFormat="1" ht="20" customHeight="1" x14ac:dyDescent="0.25">
      <c r="C1142" s="355"/>
      <c r="D1142" s="396"/>
      <c r="E1142" s="396"/>
      <c r="F1142" s="396"/>
      <c r="G1142" s="401"/>
      <c r="H1142" s="401"/>
      <c r="I1142" s="401"/>
      <c r="J1142" s="401"/>
      <c r="K1142" s="398"/>
      <c r="L1142" s="399"/>
      <c r="M1142" s="399"/>
      <c r="O1142" s="378"/>
      <c r="P1142" s="378"/>
      <c r="Q1142" s="378"/>
      <c r="R1142" s="378"/>
      <c r="S1142" s="378"/>
      <c r="T1142" s="378"/>
      <c r="U1142" s="378"/>
      <c r="V1142" s="378"/>
      <c r="W1142" s="378"/>
      <c r="X1142" s="378"/>
      <c r="Y1142" s="378"/>
      <c r="Z1142" s="378"/>
      <c r="AA1142" s="378"/>
      <c r="AB1142" s="378"/>
      <c r="AC1142" s="378"/>
      <c r="AD1142" s="378"/>
      <c r="AE1142" s="378"/>
      <c r="AF1142" s="378"/>
    </row>
    <row r="1143" spans="3:32" s="377" customFormat="1" ht="20" customHeight="1" x14ac:dyDescent="0.25">
      <c r="C1143" s="355"/>
      <c r="D1143" s="396"/>
      <c r="E1143" s="396"/>
      <c r="F1143" s="396"/>
      <c r="G1143" s="401"/>
      <c r="H1143" s="401"/>
      <c r="I1143" s="401"/>
      <c r="J1143" s="401"/>
      <c r="K1143" s="398"/>
      <c r="L1143" s="399"/>
      <c r="M1143" s="399"/>
      <c r="O1143" s="378"/>
      <c r="P1143" s="378"/>
      <c r="Q1143" s="378"/>
      <c r="R1143" s="378"/>
      <c r="S1143" s="378"/>
      <c r="T1143" s="378"/>
      <c r="U1143" s="378"/>
      <c r="V1143" s="378"/>
      <c r="W1143" s="378"/>
      <c r="X1143" s="378"/>
      <c r="Y1143" s="378"/>
      <c r="Z1143" s="378"/>
      <c r="AA1143" s="378"/>
      <c r="AB1143" s="378"/>
      <c r="AC1143" s="378"/>
      <c r="AD1143" s="378"/>
      <c r="AE1143" s="378"/>
      <c r="AF1143" s="378"/>
    </row>
    <row r="1144" spans="3:32" s="377" customFormat="1" ht="20" customHeight="1" x14ac:dyDescent="0.25">
      <c r="C1144" s="355"/>
      <c r="D1144" s="396"/>
      <c r="E1144" s="396"/>
      <c r="F1144" s="396"/>
      <c r="G1144" s="401"/>
      <c r="H1144" s="401"/>
      <c r="I1144" s="401"/>
      <c r="J1144" s="401"/>
      <c r="K1144" s="398"/>
      <c r="L1144" s="399"/>
      <c r="M1144" s="399"/>
      <c r="O1144" s="378"/>
      <c r="P1144" s="378"/>
      <c r="Q1144" s="378"/>
      <c r="R1144" s="378"/>
      <c r="S1144" s="378"/>
      <c r="T1144" s="378"/>
      <c r="U1144" s="378"/>
      <c r="V1144" s="378"/>
      <c r="W1144" s="378"/>
      <c r="X1144" s="378"/>
      <c r="Y1144" s="378"/>
      <c r="Z1144" s="378"/>
      <c r="AA1144" s="378"/>
      <c r="AB1144" s="378"/>
      <c r="AC1144" s="378"/>
      <c r="AD1144" s="378"/>
      <c r="AE1144" s="378"/>
      <c r="AF1144" s="378"/>
    </row>
    <row r="1145" spans="3:32" s="377" customFormat="1" ht="20" customHeight="1" x14ac:dyDescent="0.25">
      <c r="C1145" s="355"/>
      <c r="D1145" s="396"/>
      <c r="E1145" s="396"/>
      <c r="F1145" s="396"/>
      <c r="G1145" s="401"/>
      <c r="H1145" s="401"/>
      <c r="I1145" s="401"/>
      <c r="J1145" s="401"/>
      <c r="K1145" s="398"/>
      <c r="L1145" s="399"/>
      <c r="M1145" s="399"/>
      <c r="O1145" s="378"/>
      <c r="P1145" s="378"/>
      <c r="Q1145" s="378"/>
      <c r="R1145" s="378"/>
      <c r="S1145" s="378"/>
      <c r="T1145" s="378"/>
      <c r="U1145" s="378"/>
      <c r="V1145" s="378"/>
      <c r="W1145" s="378"/>
      <c r="X1145" s="378"/>
      <c r="Y1145" s="378"/>
      <c r="Z1145" s="378"/>
      <c r="AA1145" s="378"/>
      <c r="AB1145" s="378"/>
      <c r="AC1145" s="378"/>
      <c r="AD1145" s="378"/>
      <c r="AE1145" s="378"/>
      <c r="AF1145" s="378"/>
    </row>
    <row r="1146" spans="3:32" s="377" customFormat="1" ht="20" customHeight="1" x14ac:dyDescent="0.25">
      <c r="C1146" s="355"/>
      <c r="D1146" s="396"/>
      <c r="E1146" s="396"/>
      <c r="F1146" s="396"/>
      <c r="G1146" s="401"/>
      <c r="H1146" s="401"/>
      <c r="I1146" s="401"/>
      <c r="J1146" s="401"/>
      <c r="K1146" s="398"/>
      <c r="L1146" s="399"/>
      <c r="M1146" s="399"/>
      <c r="O1146" s="378"/>
      <c r="P1146" s="378"/>
      <c r="Q1146" s="378"/>
      <c r="R1146" s="378"/>
      <c r="S1146" s="378"/>
      <c r="T1146" s="378"/>
      <c r="U1146" s="378"/>
      <c r="V1146" s="378"/>
      <c r="W1146" s="378"/>
      <c r="X1146" s="378"/>
      <c r="Y1146" s="378"/>
      <c r="Z1146" s="378"/>
      <c r="AA1146" s="378"/>
      <c r="AB1146" s="378"/>
      <c r="AC1146" s="378"/>
      <c r="AD1146" s="378"/>
      <c r="AE1146" s="378"/>
      <c r="AF1146" s="378"/>
    </row>
    <row r="1147" spans="3:32" s="377" customFormat="1" ht="20" customHeight="1" x14ac:dyDescent="0.25">
      <c r="C1147" s="355"/>
      <c r="D1147" s="396"/>
      <c r="E1147" s="396"/>
      <c r="F1147" s="396"/>
      <c r="G1147" s="401"/>
      <c r="H1147" s="401"/>
      <c r="I1147" s="401"/>
      <c r="J1147" s="401"/>
      <c r="K1147" s="398"/>
      <c r="L1147" s="400"/>
      <c r="M1147" s="399"/>
      <c r="O1147" s="378"/>
      <c r="P1147" s="378"/>
      <c r="Q1147" s="378"/>
      <c r="R1147" s="378"/>
      <c r="S1147" s="378"/>
      <c r="T1147" s="378"/>
      <c r="U1147" s="378"/>
      <c r="V1147" s="378"/>
      <c r="W1147" s="378"/>
      <c r="X1147" s="378"/>
      <c r="Y1147" s="378"/>
      <c r="Z1147" s="378"/>
      <c r="AA1147" s="378"/>
      <c r="AB1147" s="378"/>
      <c r="AC1147" s="378"/>
      <c r="AD1147" s="378"/>
      <c r="AE1147" s="378"/>
      <c r="AF1147" s="378"/>
    </row>
    <row r="1148" spans="3:32" s="377" customFormat="1" ht="20" customHeight="1" x14ac:dyDescent="0.25">
      <c r="C1148" s="355"/>
      <c r="D1148" s="396"/>
      <c r="E1148" s="396"/>
      <c r="F1148" s="396"/>
      <c r="G1148" s="401"/>
      <c r="H1148" s="401"/>
      <c r="I1148" s="401"/>
      <c r="J1148" s="401"/>
      <c r="K1148" s="398"/>
      <c r="L1148" s="400"/>
      <c r="M1148" s="399"/>
      <c r="O1148" s="378"/>
      <c r="P1148" s="378"/>
      <c r="Q1148" s="378"/>
      <c r="R1148" s="378"/>
      <c r="S1148" s="378"/>
      <c r="T1148" s="378"/>
      <c r="U1148" s="378"/>
      <c r="V1148" s="378"/>
      <c r="W1148" s="378"/>
      <c r="X1148" s="378"/>
      <c r="Y1148" s="378"/>
      <c r="Z1148" s="378"/>
      <c r="AA1148" s="378"/>
      <c r="AB1148" s="378"/>
      <c r="AC1148" s="378"/>
      <c r="AD1148" s="378"/>
      <c r="AE1148" s="378"/>
      <c r="AF1148" s="378"/>
    </row>
    <row r="1149" spans="3:32" s="377" customFormat="1" ht="20" customHeight="1" x14ac:dyDescent="0.25">
      <c r="C1149" s="355"/>
      <c r="D1149" s="396"/>
      <c r="E1149" s="396"/>
      <c r="F1149" s="396"/>
      <c r="G1149" s="401"/>
      <c r="H1149" s="401"/>
      <c r="I1149" s="401"/>
      <c r="J1149" s="401"/>
      <c r="K1149" s="398"/>
      <c r="L1149" s="400"/>
      <c r="M1149" s="399"/>
      <c r="O1149" s="378"/>
      <c r="P1149" s="378"/>
      <c r="Q1149" s="378"/>
      <c r="R1149" s="378"/>
      <c r="S1149" s="378"/>
      <c r="T1149" s="378"/>
      <c r="U1149" s="378"/>
      <c r="V1149" s="378"/>
      <c r="W1149" s="378"/>
      <c r="X1149" s="378"/>
      <c r="Y1149" s="378"/>
      <c r="Z1149" s="378"/>
      <c r="AA1149" s="378"/>
      <c r="AB1149" s="378"/>
      <c r="AC1149" s="378"/>
      <c r="AD1149" s="378"/>
      <c r="AE1149" s="378"/>
      <c r="AF1149" s="378"/>
    </row>
    <row r="1150" spans="3:32" s="377" customFormat="1" ht="20" customHeight="1" x14ac:dyDescent="0.25">
      <c r="C1150" s="355"/>
      <c r="D1150" s="396"/>
      <c r="E1150" s="396"/>
      <c r="F1150" s="396"/>
      <c r="G1150" s="401"/>
      <c r="H1150" s="401"/>
      <c r="I1150" s="401"/>
      <c r="J1150" s="401"/>
      <c r="K1150" s="398"/>
      <c r="L1150" s="400"/>
      <c r="M1150" s="399"/>
      <c r="O1150" s="378"/>
      <c r="P1150" s="378"/>
      <c r="Q1150" s="378"/>
      <c r="R1150" s="378"/>
      <c r="S1150" s="378"/>
      <c r="T1150" s="378"/>
      <c r="U1150" s="378"/>
      <c r="V1150" s="378"/>
      <c r="W1150" s="378"/>
      <c r="X1150" s="378"/>
      <c r="Y1150" s="378"/>
      <c r="Z1150" s="378"/>
      <c r="AA1150" s="378"/>
      <c r="AB1150" s="378"/>
      <c r="AC1150" s="378"/>
      <c r="AD1150" s="378"/>
      <c r="AE1150" s="378"/>
      <c r="AF1150" s="378"/>
    </row>
    <row r="1151" spans="3:32" s="377" customFormat="1" ht="20" customHeight="1" x14ac:dyDescent="0.25">
      <c r="C1151" s="355"/>
      <c r="D1151" s="396"/>
      <c r="E1151" s="396"/>
      <c r="F1151" s="396"/>
      <c r="G1151" s="401"/>
      <c r="H1151" s="401"/>
      <c r="I1151" s="401"/>
      <c r="J1151" s="401"/>
      <c r="K1151" s="398"/>
      <c r="L1151" s="400"/>
      <c r="M1151" s="399"/>
      <c r="O1151" s="378"/>
      <c r="P1151" s="378"/>
      <c r="Q1151" s="378"/>
      <c r="R1151" s="378"/>
      <c r="S1151" s="378"/>
      <c r="T1151" s="378"/>
      <c r="U1151" s="378"/>
      <c r="V1151" s="378"/>
      <c r="W1151" s="378"/>
      <c r="X1151" s="378"/>
      <c r="Y1151" s="378"/>
      <c r="Z1151" s="378"/>
      <c r="AA1151" s="378"/>
      <c r="AB1151" s="378"/>
      <c r="AC1151" s="378"/>
      <c r="AD1151" s="378"/>
      <c r="AE1151" s="378"/>
      <c r="AF1151" s="378"/>
    </row>
    <row r="1152" spans="3:32" s="377" customFormat="1" ht="20" customHeight="1" x14ac:dyDescent="0.25">
      <c r="C1152" s="355"/>
      <c r="D1152" s="396"/>
      <c r="E1152" s="396"/>
      <c r="F1152" s="396"/>
      <c r="G1152" s="401"/>
      <c r="H1152" s="401"/>
      <c r="I1152" s="401"/>
      <c r="J1152" s="401"/>
      <c r="K1152" s="398"/>
      <c r="L1152" s="400"/>
      <c r="M1152" s="399"/>
      <c r="O1152" s="378"/>
      <c r="P1152" s="378"/>
      <c r="Q1152" s="378"/>
      <c r="R1152" s="378"/>
      <c r="S1152" s="378"/>
      <c r="T1152" s="378"/>
      <c r="U1152" s="378"/>
      <c r="V1152" s="378"/>
      <c r="W1152" s="378"/>
      <c r="X1152" s="378"/>
      <c r="Y1152" s="378"/>
      <c r="Z1152" s="378"/>
      <c r="AA1152" s="378"/>
      <c r="AB1152" s="378"/>
      <c r="AC1152" s="378"/>
      <c r="AD1152" s="378"/>
      <c r="AE1152" s="378"/>
      <c r="AF1152" s="378"/>
    </row>
    <row r="1153" spans="3:32" s="377" customFormat="1" ht="20" customHeight="1" x14ac:dyDescent="0.25">
      <c r="C1153" s="355"/>
      <c r="D1153" s="396"/>
      <c r="E1153" s="396"/>
      <c r="F1153" s="396"/>
      <c r="G1153" s="401"/>
      <c r="H1153" s="401"/>
      <c r="I1153" s="401"/>
      <c r="J1153" s="401"/>
      <c r="K1153" s="398"/>
      <c r="L1153" s="400"/>
      <c r="M1153" s="399"/>
      <c r="O1153" s="378"/>
      <c r="P1153" s="378"/>
      <c r="Q1153" s="378"/>
      <c r="R1153" s="378"/>
      <c r="S1153" s="378"/>
      <c r="T1153" s="378"/>
      <c r="U1153" s="378"/>
      <c r="V1153" s="378"/>
      <c r="W1153" s="378"/>
      <c r="X1153" s="378"/>
      <c r="Y1153" s="378"/>
      <c r="Z1153" s="378"/>
      <c r="AA1153" s="378"/>
      <c r="AB1153" s="378"/>
      <c r="AC1153" s="378"/>
      <c r="AD1153" s="378"/>
      <c r="AE1153" s="378"/>
      <c r="AF1153" s="378"/>
    </row>
    <row r="1154" spans="3:32" s="377" customFormat="1" ht="20" customHeight="1" x14ac:dyDescent="0.25">
      <c r="C1154" s="355"/>
      <c r="D1154" s="396"/>
      <c r="E1154" s="396"/>
      <c r="F1154" s="396"/>
      <c r="G1154" s="401"/>
      <c r="H1154" s="401"/>
      <c r="I1154" s="401"/>
      <c r="J1154" s="401"/>
      <c r="K1154" s="398"/>
      <c r="L1154" s="399"/>
      <c r="M1154" s="399"/>
      <c r="O1154" s="378"/>
      <c r="P1154" s="378"/>
      <c r="Q1154" s="378"/>
      <c r="R1154" s="378"/>
      <c r="S1154" s="378"/>
      <c r="T1154" s="378"/>
      <c r="U1154" s="378"/>
      <c r="V1154" s="378"/>
      <c r="W1154" s="378"/>
      <c r="X1154" s="378"/>
      <c r="Y1154" s="378"/>
      <c r="Z1154" s="378"/>
      <c r="AA1154" s="378"/>
      <c r="AB1154" s="378"/>
      <c r="AC1154" s="378"/>
      <c r="AD1154" s="378"/>
      <c r="AE1154" s="378"/>
      <c r="AF1154" s="378"/>
    </row>
    <row r="1155" spans="3:32" s="377" customFormat="1" ht="20" customHeight="1" x14ac:dyDescent="0.25">
      <c r="C1155" s="355"/>
      <c r="D1155" s="396"/>
      <c r="E1155" s="396"/>
      <c r="F1155" s="396"/>
      <c r="G1155" s="401"/>
      <c r="H1155" s="401"/>
      <c r="I1155" s="401"/>
      <c r="J1155" s="401"/>
      <c r="K1155" s="398"/>
      <c r="L1155" s="399"/>
      <c r="M1155" s="399"/>
      <c r="O1155" s="378"/>
      <c r="P1155" s="378"/>
      <c r="Q1155" s="378"/>
      <c r="R1155" s="378"/>
      <c r="S1155" s="378"/>
      <c r="T1155" s="378"/>
      <c r="U1155" s="378"/>
      <c r="V1155" s="378"/>
      <c r="W1155" s="378"/>
      <c r="X1155" s="378"/>
      <c r="Y1155" s="378"/>
      <c r="Z1155" s="378"/>
      <c r="AA1155" s="378"/>
      <c r="AB1155" s="378"/>
      <c r="AC1155" s="378"/>
      <c r="AD1155" s="378"/>
      <c r="AE1155" s="378"/>
      <c r="AF1155" s="378"/>
    </row>
    <row r="1156" spans="3:32" s="377" customFormat="1" ht="20" customHeight="1" x14ac:dyDescent="0.25">
      <c r="C1156" s="355"/>
      <c r="D1156" s="396"/>
      <c r="E1156" s="396"/>
      <c r="F1156" s="396"/>
      <c r="G1156" s="401"/>
      <c r="H1156" s="401"/>
      <c r="I1156" s="401"/>
      <c r="J1156" s="401"/>
      <c r="K1156" s="398"/>
      <c r="L1156" s="399"/>
      <c r="M1156" s="399"/>
      <c r="O1156" s="378"/>
      <c r="P1156" s="378"/>
      <c r="Q1156" s="378"/>
      <c r="R1156" s="378"/>
      <c r="S1156" s="378"/>
      <c r="T1156" s="378"/>
      <c r="U1156" s="378"/>
      <c r="V1156" s="378"/>
      <c r="W1156" s="378"/>
      <c r="X1156" s="378"/>
      <c r="Y1156" s="378"/>
      <c r="Z1156" s="378"/>
      <c r="AA1156" s="378"/>
      <c r="AB1156" s="378"/>
      <c r="AC1156" s="378"/>
      <c r="AD1156" s="378"/>
      <c r="AE1156" s="378"/>
      <c r="AF1156" s="378"/>
    </row>
    <row r="1157" spans="3:32" s="377" customFormat="1" ht="20" customHeight="1" x14ac:dyDescent="0.25">
      <c r="C1157" s="355"/>
      <c r="D1157" s="396"/>
      <c r="E1157" s="396"/>
      <c r="F1157" s="396"/>
      <c r="G1157" s="401"/>
      <c r="H1157" s="401"/>
      <c r="I1157" s="401"/>
      <c r="J1157" s="401"/>
      <c r="K1157" s="398"/>
      <c r="L1157" s="399"/>
      <c r="M1157" s="399"/>
      <c r="O1157" s="378"/>
      <c r="P1157" s="378"/>
      <c r="Q1157" s="378"/>
      <c r="R1157" s="378"/>
      <c r="S1157" s="378"/>
      <c r="T1157" s="378"/>
      <c r="U1157" s="378"/>
      <c r="V1157" s="378"/>
      <c r="W1157" s="378"/>
      <c r="X1157" s="378"/>
      <c r="Y1157" s="378"/>
      <c r="Z1157" s="378"/>
      <c r="AA1157" s="378"/>
      <c r="AB1157" s="378"/>
      <c r="AC1157" s="378"/>
      <c r="AD1157" s="378"/>
      <c r="AE1157" s="378"/>
      <c r="AF1157" s="378"/>
    </row>
    <row r="1158" spans="3:32" s="377" customFormat="1" ht="20" customHeight="1" x14ac:dyDescent="0.25">
      <c r="C1158" s="355"/>
      <c r="D1158" s="396"/>
      <c r="E1158" s="396"/>
      <c r="F1158" s="396"/>
      <c r="G1158" s="401"/>
      <c r="H1158" s="401"/>
      <c r="I1158" s="401"/>
      <c r="J1158" s="401"/>
      <c r="K1158" s="398"/>
      <c r="L1158" s="399"/>
      <c r="M1158" s="399"/>
      <c r="O1158" s="378"/>
      <c r="P1158" s="378"/>
      <c r="Q1158" s="378"/>
      <c r="R1158" s="378"/>
      <c r="S1158" s="378"/>
      <c r="T1158" s="378"/>
      <c r="U1158" s="378"/>
      <c r="V1158" s="378"/>
      <c r="W1158" s="378"/>
      <c r="X1158" s="378"/>
      <c r="Y1158" s="378"/>
      <c r="Z1158" s="378"/>
      <c r="AA1158" s="378"/>
      <c r="AB1158" s="378"/>
      <c r="AC1158" s="378"/>
      <c r="AD1158" s="378"/>
      <c r="AE1158" s="378"/>
      <c r="AF1158" s="378"/>
    </row>
    <row r="1159" spans="3:32" s="377" customFormat="1" ht="20" customHeight="1" x14ac:dyDescent="0.25">
      <c r="C1159" s="355"/>
      <c r="D1159" s="396"/>
      <c r="E1159" s="396"/>
      <c r="F1159" s="396"/>
      <c r="G1159" s="401"/>
      <c r="H1159" s="401"/>
      <c r="I1159" s="401"/>
      <c r="J1159" s="401"/>
      <c r="K1159" s="398"/>
      <c r="L1159" s="399"/>
      <c r="M1159" s="399"/>
      <c r="O1159" s="378"/>
      <c r="P1159" s="378"/>
      <c r="Q1159" s="378"/>
      <c r="R1159" s="378"/>
      <c r="S1159" s="378"/>
      <c r="T1159" s="378"/>
      <c r="U1159" s="378"/>
      <c r="V1159" s="378"/>
      <c r="W1159" s="378"/>
      <c r="X1159" s="378"/>
      <c r="Y1159" s="378"/>
      <c r="Z1159" s="378"/>
      <c r="AA1159" s="378"/>
      <c r="AB1159" s="378"/>
      <c r="AC1159" s="378"/>
      <c r="AD1159" s="378"/>
      <c r="AE1159" s="378"/>
      <c r="AF1159" s="378"/>
    </row>
    <row r="1160" spans="3:32" s="377" customFormat="1" ht="20" customHeight="1" x14ac:dyDescent="0.25">
      <c r="C1160" s="355"/>
      <c r="D1160" s="396"/>
      <c r="E1160" s="396"/>
      <c r="F1160" s="396"/>
      <c r="G1160" s="401"/>
      <c r="H1160" s="401"/>
      <c r="I1160" s="401"/>
      <c r="J1160" s="401"/>
      <c r="K1160" s="398"/>
      <c r="L1160" s="399"/>
      <c r="M1160" s="399"/>
      <c r="O1160" s="378"/>
      <c r="P1160" s="378"/>
      <c r="Q1160" s="378"/>
      <c r="R1160" s="378"/>
      <c r="S1160" s="378"/>
      <c r="T1160" s="378"/>
      <c r="U1160" s="378"/>
      <c r="V1160" s="378"/>
      <c r="W1160" s="378"/>
      <c r="X1160" s="378"/>
      <c r="Y1160" s="378"/>
      <c r="Z1160" s="378"/>
      <c r="AA1160" s="378"/>
      <c r="AB1160" s="378"/>
      <c r="AC1160" s="378"/>
      <c r="AD1160" s="378"/>
      <c r="AE1160" s="378"/>
      <c r="AF1160" s="378"/>
    </row>
    <row r="1161" spans="3:32" s="377" customFormat="1" ht="20" customHeight="1" x14ac:dyDescent="0.25">
      <c r="C1161" s="355"/>
      <c r="D1161" s="396"/>
      <c r="E1161" s="396"/>
      <c r="F1161" s="396"/>
      <c r="G1161" s="401"/>
      <c r="H1161" s="401"/>
      <c r="I1161" s="401"/>
      <c r="J1161" s="401"/>
      <c r="K1161" s="398"/>
      <c r="L1161" s="399"/>
      <c r="M1161" s="399"/>
      <c r="O1161" s="378"/>
      <c r="P1161" s="378"/>
      <c r="Q1161" s="378"/>
      <c r="R1161" s="378"/>
      <c r="S1161" s="378"/>
      <c r="T1161" s="378"/>
      <c r="U1161" s="378"/>
      <c r="V1161" s="378"/>
      <c r="W1161" s="378"/>
      <c r="X1161" s="378"/>
      <c r="Y1161" s="378"/>
      <c r="Z1161" s="378"/>
      <c r="AA1161" s="378"/>
      <c r="AB1161" s="378"/>
      <c r="AC1161" s="378"/>
      <c r="AD1161" s="378"/>
      <c r="AE1161" s="378"/>
      <c r="AF1161" s="378"/>
    </row>
    <row r="1162" spans="3:32" s="377" customFormat="1" ht="20" customHeight="1" x14ac:dyDescent="0.25">
      <c r="C1162" s="355"/>
      <c r="D1162" s="396"/>
      <c r="E1162" s="396"/>
      <c r="F1162" s="396"/>
      <c r="G1162" s="401"/>
      <c r="H1162" s="401"/>
      <c r="I1162" s="401"/>
      <c r="J1162" s="401"/>
      <c r="K1162" s="398"/>
      <c r="L1162" s="399"/>
      <c r="M1162" s="399"/>
      <c r="O1162" s="378"/>
      <c r="P1162" s="378"/>
      <c r="Q1162" s="378"/>
      <c r="R1162" s="378"/>
      <c r="S1162" s="378"/>
      <c r="T1162" s="378"/>
      <c r="U1162" s="378"/>
      <c r="V1162" s="378"/>
      <c r="W1162" s="378"/>
      <c r="X1162" s="378"/>
      <c r="Y1162" s="378"/>
      <c r="Z1162" s="378"/>
      <c r="AA1162" s="378"/>
      <c r="AB1162" s="378"/>
      <c r="AC1162" s="378"/>
      <c r="AD1162" s="378"/>
      <c r="AE1162" s="378"/>
      <c r="AF1162" s="378"/>
    </row>
    <row r="1163" spans="3:32" s="377" customFormat="1" ht="20" customHeight="1" x14ac:dyDescent="0.25">
      <c r="C1163" s="355"/>
      <c r="D1163" s="396"/>
      <c r="E1163" s="396"/>
      <c r="F1163" s="396"/>
      <c r="G1163" s="401"/>
      <c r="H1163" s="401"/>
      <c r="I1163" s="401"/>
      <c r="J1163" s="401"/>
      <c r="K1163" s="398"/>
      <c r="L1163" s="399"/>
      <c r="M1163" s="399"/>
      <c r="O1163" s="378"/>
      <c r="P1163" s="378"/>
      <c r="Q1163" s="378"/>
      <c r="R1163" s="378"/>
      <c r="S1163" s="378"/>
      <c r="T1163" s="378"/>
      <c r="U1163" s="378"/>
      <c r="V1163" s="378"/>
      <c r="W1163" s="378"/>
      <c r="X1163" s="378"/>
      <c r="Y1163" s="378"/>
      <c r="Z1163" s="378"/>
      <c r="AA1163" s="378"/>
      <c r="AB1163" s="378"/>
      <c r="AC1163" s="378"/>
      <c r="AD1163" s="378"/>
      <c r="AE1163" s="378"/>
      <c r="AF1163" s="378"/>
    </row>
    <row r="1164" spans="3:32" s="377" customFormat="1" ht="20" customHeight="1" x14ac:dyDescent="0.25">
      <c r="C1164" s="355"/>
      <c r="D1164" s="396"/>
      <c r="E1164" s="396"/>
      <c r="F1164" s="396"/>
      <c r="G1164" s="401"/>
      <c r="H1164" s="401"/>
      <c r="I1164" s="401"/>
      <c r="J1164" s="401"/>
      <c r="K1164" s="398"/>
      <c r="L1164" s="399"/>
      <c r="M1164" s="399"/>
      <c r="O1164" s="378"/>
      <c r="P1164" s="378"/>
      <c r="Q1164" s="378"/>
      <c r="R1164" s="378"/>
      <c r="S1164" s="378"/>
      <c r="T1164" s="378"/>
      <c r="U1164" s="378"/>
      <c r="V1164" s="378"/>
      <c r="W1164" s="378"/>
      <c r="X1164" s="378"/>
      <c r="Y1164" s="378"/>
      <c r="Z1164" s="378"/>
      <c r="AA1164" s="378"/>
      <c r="AB1164" s="378"/>
      <c r="AC1164" s="378"/>
      <c r="AD1164" s="378"/>
      <c r="AE1164" s="378"/>
      <c r="AF1164" s="378"/>
    </row>
    <row r="1165" spans="3:32" s="377" customFormat="1" ht="20" customHeight="1" x14ac:dyDescent="0.25">
      <c r="C1165" s="355"/>
      <c r="D1165" s="396"/>
      <c r="E1165" s="396"/>
      <c r="F1165" s="396"/>
      <c r="G1165" s="401"/>
      <c r="H1165" s="401"/>
      <c r="I1165" s="401"/>
      <c r="J1165" s="401"/>
      <c r="K1165" s="398"/>
      <c r="L1165" s="399"/>
      <c r="M1165" s="399"/>
      <c r="O1165" s="378"/>
      <c r="P1165" s="378"/>
      <c r="Q1165" s="378"/>
      <c r="R1165" s="378"/>
      <c r="S1165" s="378"/>
      <c r="T1165" s="378"/>
      <c r="U1165" s="378"/>
      <c r="V1165" s="378"/>
      <c r="W1165" s="378"/>
      <c r="X1165" s="378"/>
      <c r="Y1165" s="378"/>
      <c r="Z1165" s="378"/>
      <c r="AA1165" s="378"/>
      <c r="AB1165" s="378"/>
      <c r="AC1165" s="378"/>
      <c r="AD1165" s="378"/>
      <c r="AE1165" s="378"/>
      <c r="AF1165" s="378"/>
    </row>
    <row r="1166" spans="3:32" s="377" customFormat="1" ht="20" customHeight="1" x14ac:dyDescent="0.25">
      <c r="C1166" s="355"/>
      <c r="D1166" s="396"/>
      <c r="E1166" s="396"/>
      <c r="F1166" s="396"/>
      <c r="G1166" s="401"/>
      <c r="H1166" s="401"/>
      <c r="I1166" s="401"/>
      <c r="J1166" s="401"/>
      <c r="K1166" s="398"/>
      <c r="L1166" s="399"/>
      <c r="M1166" s="399"/>
      <c r="O1166" s="378"/>
      <c r="P1166" s="378"/>
      <c r="Q1166" s="378"/>
      <c r="R1166" s="378"/>
      <c r="S1166" s="378"/>
      <c r="T1166" s="378"/>
      <c r="U1166" s="378"/>
      <c r="V1166" s="378"/>
      <c r="W1166" s="378"/>
      <c r="X1166" s="378"/>
      <c r="Y1166" s="378"/>
      <c r="Z1166" s="378"/>
      <c r="AA1166" s="378"/>
      <c r="AB1166" s="378"/>
      <c r="AC1166" s="378"/>
      <c r="AD1166" s="378"/>
      <c r="AE1166" s="378"/>
      <c r="AF1166" s="378"/>
    </row>
    <row r="1167" spans="3:32" s="377" customFormat="1" ht="20" customHeight="1" x14ac:dyDescent="0.25">
      <c r="C1167" s="355"/>
      <c r="D1167" s="396"/>
      <c r="E1167" s="396"/>
      <c r="F1167" s="396"/>
      <c r="G1167" s="401"/>
      <c r="H1167" s="401"/>
      <c r="I1167" s="401"/>
      <c r="J1167" s="401"/>
      <c r="K1167" s="398"/>
      <c r="L1167" s="399"/>
      <c r="M1167" s="399"/>
      <c r="O1167" s="378"/>
      <c r="P1167" s="378"/>
      <c r="Q1167" s="378"/>
      <c r="R1167" s="378"/>
      <c r="S1167" s="378"/>
      <c r="T1167" s="378"/>
      <c r="U1167" s="378"/>
      <c r="V1167" s="378"/>
      <c r="W1167" s="378"/>
      <c r="X1167" s="378"/>
      <c r="Y1167" s="378"/>
      <c r="Z1167" s="378"/>
      <c r="AA1167" s="378"/>
      <c r="AB1167" s="378"/>
      <c r="AC1167" s="378"/>
      <c r="AD1167" s="378"/>
      <c r="AE1167" s="378"/>
      <c r="AF1167" s="378"/>
    </row>
    <row r="1168" spans="3:32" s="377" customFormat="1" ht="20" customHeight="1" x14ac:dyDescent="0.25">
      <c r="C1168" s="355"/>
      <c r="D1168" s="396"/>
      <c r="E1168" s="396"/>
      <c r="F1168" s="396"/>
      <c r="G1168" s="401"/>
      <c r="H1168" s="401"/>
      <c r="I1168" s="401"/>
      <c r="J1168" s="401"/>
      <c r="K1168" s="398"/>
      <c r="L1168" s="399"/>
      <c r="M1168" s="399"/>
      <c r="O1168" s="378"/>
      <c r="P1168" s="378"/>
      <c r="Q1168" s="378"/>
      <c r="R1168" s="378"/>
      <c r="S1168" s="378"/>
      <c r="T1168" s="378"/>
      <c r="U1168" s="378"/>
      <c r="V1168" s="378"/>
      <c r="W1168" s="378"/>
      <c r="X1168" s="378"/>
      <c r="Y1168" s="378"/>
      <c r="Z1168" s="378"/>
      <c r="AA1168" s="378"/>
      <c r="AB1168" s="378"/>
      <c r="AC1168" s="378"/>
      <c r="AD1168" s="378"/>
      <c r="AE1168" s="378"/>
      <c r="AF1168" s="378"/>
    </row>
    <row r="1169" spans="3:32" s="377" customFormat="1" ht="20" customHeight="1" x14ac:dyDescent="0.25">
      <c r="C1169" s="355"/>
      <c r="D1169" s="396"/>
      <c r="E1169" s="396"/>
      <c r="F1169" s="396"/>
      <c r="G1169" s="401"/>
      <c r="H1169" s="401"/>
      <c r="I1169" s="401"/>
      <c r="J1169" s="401"/>
      <c r="K1169" s="398"/>
      <c r="L1169" s="399"/>
      <c r="M1169" s="399"/>
      <c r="O1169" s="378"/>
      <c r="P1169" s="378"/>
      <c r="Q1169" s="378"/>
      <c r="R1169" s="378"/>
      <c r="S1169" s="378"/>
      <c r="T1169" s="378"/>
      <c r="U1169" s="378"/>
      <c r="V1169" s="378"/>
      <c r="W1169" s="378"/>
      <c r="X1169" s="378"/>
      <c r="Y1169" s="378"/>
      <c r="Z1169" s="378"/>
      <c r="AA1169" s="378"/>
      <c r="AB1169" s="378"/>
      <c r="AC1169" s="378"/>
      <c r="AD1169" s="378"/>
      <c r="AE1169" s="378"/>
      <c r="AF1169" s="378"/>
    </row>
    <row r="1170" spans="3:32" s="377" customFormat="1" ht="20" customHeight="1" x14ac:dyDescent="0.25">
      <c r="C1170" s="355"/>
      <c r="D1170" s="396"/>
      <c r="E1170" s="396"/>
      <c r="F1170" s="396"/>
      <c r="G1170" s="401"/>
      <c r="H1170" s="401"/>
      <c r="I1170" s="401"/>
      <c r="J1170" s="401"/>
      <c r="K1170" s="398"/>
      <c r="L1170" s="399"/>
      <c r="M1170" s="399"/>
      <c r="O1170" s="378"/>
      <c r="P1170" s="378"/>
      <c r="Q1170" s="378"/>
      <c r="R1170" s="378"/>
      <c r="S1170" s="378"/>
      <c r="T1170" s="378"/>
      <c r="U1170" s="378"/>
      <c r="V1170" s="378"/>
      <c r="W1170" s="378"/>
      <c r="X1170" s="378"/>
      <c r="Y1170" s="378"/>
      <c r="Z1170" s="378"/>
      <c r="AA1170" s="378"/>
      <c r="AB1170" s="378"/>
      <c r="AC1170" s="378"/>
      <c r="AD1170" s="378"/>
      <c r="AE1170" s="378"/>
      <c r="AF1170" s="378"/>
    </row>
    <row r="1171" spans="3:32" s="377" customFormat="1" ht="20" customHeight="1" x14ac:dyDescent="0.25">
      <c r="C1171" s="355"/>
      <c r="D1171" s="396"/>
      <c r="E1171" s="396"/>
      <c r="F1171" s="396"/>
      <c r="G1171" s="401"/>
      <c r="H1171" s="401"/>
      <c r="I1171" s="401"/>
      <c r="J1171" s="401"/>
      <c r="K1171" s="398"/>
      <c r="L1171" s="400"/>
      <c r="M1171" s="399"/>
      <c r="O1171" s="378"/>
      <c r="P1171" s="378"/>
      <c r="Q1171" s="378"/>
      <c r="R1171" s="378"/>
      <c r="S1171" s="378"/>
      <c r="T1171" s="378"/>
      <c r="U1171" s="378"/>
      <c r="V1171" s="378"/>
      <c r="W1171" s="378"/>
      <c r="X1171" s="378"/>
      <c r="Y1171" s="378"/>
      <c r="Z1171" s="378"/>
      <c r="AA1171" s="378"/>
      <c r="AB1171" s="378"/>
      <c r="AC1171" s="378"/>
      <c r="AD1171" s="378"/>
      <c r="AE1171" s="378"/>
      <c r="AF1171" s="378"/>
    </row>
    <row r="1172" spans="3:32" s="377" customFormat="1" ht="20" customHeight="1" x14ac:dyDescent="0.25">
      <c r="C1172" s="355"/>
      <c r="D1172" s="396"/>
      <c r="E1172" s="396"/>
      <c r="F1172" s="396"/>
      <c r="G1172" s="401"/>
      <c r="H1172" s="401"/>
      <c r="I1172" s="401"/>
      <c r="J1172" s="401"/>
      <c r="K1172" s="398"/>
      <c r="L1172" s="400"/>
      <c r="M1172" s="399"/>
      <c r="O1172" s="378"/>
      <c r="P1172" s="378"/>
      <c r="Q1172" s="378"/>
      <c r="R1172" s="378"/>
      <c r="S1172" s="378"/>
      <c r="T1172" s="378"/>
      <c r="U1172" s="378"/>
      <c r="V1172" s="378"/>
      <c r="W1172" s="378"/>
      <c r="X1172" s="378"/>
      <c r="Y1172" s="378"/>
      <c r="Z1172" s="378"/>
      <c r="AA1172" s="378"/>
      <c r="AB1172" s="378"/>
      <c r="AC1172" s="378"/>
      <c r="AD1172" s="378"/>
      <c r="AE1172" s="378"/>
      <c r="AF1172" s="378"/>
    </row>
    <row r="1173" spans="3:32" s="377" customFormat="1" ht="20" customHeight="1" x14ac:dyDescent="0.25">
      <c r="C1173" s="355"/>
      <c r="D1173" s="396"/>
      <c r="E1173" s="396"/>
      <c r="F1173" s="396"/>
      <c r="G1173" s="401"/>
      <c r="H1173" s="401"/>
      <c r="I1173" s="401"/>
      <c r="J1173" s="401"/>
      <c r="K1173" s="398"/>
      <c r="L1173" s="400"/>
      <c r="M1173" s="399"/>
      <c r="O1173" s="378"/>
      <c r="P1173" s="378"/>
      <c r="Q1173" s="378"/>
      <c r="R1173" s="378"/>
      <c r="S1173" s="378"/>
      <c r="T1173" s="378"/>
      <c r="U1173" s="378"/>
      <c r="V1173" s="378"/>
      <c r="W1173" s="378"/>
      <c r="X1173" s="378"/>
      <c r="Y1173" s="378"/>
      <c r="Z1173" s="378"/>
      <c r="AA1173" s="378"/>
      <c r="AB1173" s="378"/>
      <c r="AC1173" s="378"/>
      <c r="AD1173" s="378"/>
      <c r="AE1173" s="378"/>
      <c r="AF1173" s="378"/>
    </row>
    <row r="1174" spans="3:32" s="377" customFormat="1" ht="20" customHeight="1" x14ac:dyDescent="0.25">
      <c r="C1174" s="355"/>
      <c r="D1174" s="396"/>
      <c r="E1174" s="396"/>
      <c r="F1174" s="396"/>
      <c r="G1174" s="401"/>
      <c r="H1174" s="401"/>
      <c r="I1174" s="401"/>
      <c r="J1174" s="401"/>
      <c r="K1174" s="398"/>
      <c r="L1174" s="400"/>
      <c r="M1174" s="399"/>
      <c r="O1174" s="378"/>
      <c r="P1174" s="378"/>
      <c r="Q1174" s="378"/>
      <c r="R1174" s="378"/>
      <c r="S1174" s="378"/>
      <c r="T1174" s="378"/>
      <c r="U1174" s="378"/>
      <c r="V1174" s="378"/>
      <c r="W1174" s="378"/>
      <c r="X1174" s="378"/>
      <c r="Y1174" s="378"/>
      <c r="Z1174" s="378"/>
      <c r="AA1174" s="378"/>
      <c r="AB1174" s="378"/>
      <c r="AC1174" s="378"/>
      <c r="AD1174" s="378"/>
      <c r="AE1174" s="378"/>
      <c r="AF1174" s="378"/>
    </row>
    <row r="1175" spans="3:32" s="377" customFormat="1" ht="20" customHeight="1" x14ac:dyDescent="0.25">
      <c r="C1175" s="355"/>
      <c r="D1175" s="396"/>
      <c r="E1175" s="396"/>
      <c r="F1175" s="396"/>
      <c r="G1175" s="401"/>
      <c r="H1175" s="401"/>
      <c r="I1175" s="401"/>
      <c r="J1175" s="401"/>
      <c r="K1175" s="398"/>
      <c r="L1175" s="400"/>
      <c r="M1175" s="399"/>
      <c r="O1175" s="378"/>
      <c r="P1175" s="378"/>
      <c r="Q1175" s="378"/>
      <c r="R1175" s="378"/>
      <c r="S1175" s="378"/>
      <c r="T1175" s="378"/>
      <c r="U1175" s="378"/>
      <c r="V1175" s="378"/>
      <c r="W1175" s="378"/>
      <c r="X1175" s="378"/>
      <c r="Y1175" s="378"/>
      <c r="Z1175" s="378"/>
      <c r="AA1175" s="378"/>
      <c r="AB1175" s="378"/>
      <c r="AC1175" s="378"/>
      <c r="AD1175" s="378"/>
      <c r="AE1175" s="378"/>
      <c r="AF1175" s="378"/>
    </row>
    <row r="1176" spans="3:32" s="377" customFormat="1" ht="20" customHeight="1" x14ac:dyDescent="0.25">
      <c r="C1176" s="355"/>
      <c r="D1176" s="396"/>
      <c r="E1176" s="396"/>
      <c r="F1176" s="396"/>
      <c r="G1176" s="401"/>
      <c r="H1176" s="401"/>
      <c r="I1176" s="401"/>
      <c r="J1176" s="401"/>
      <c r="K1176" s="398"/>
      <c r="L1176" s="400"/>
      <c r="M1176" s="399"/>
      <c r="O1176" s="378"/>
      <c r="P1176" s="378"/>
      <c r="Q1176" s="378"/>
      <c r="R1176" s="378"/>
      <c r="S1176" s="378"/>
      <c r="T1176" s="378"/>
      <c r="U1176" s="378"/>
      <c r="V1176" s="378"/>
      <c r="W1176" s="378"/>
      <c r="X1176" s="378"/>
      <c r="Y1176" s="378"/>
      <c r="Z1176" s="378"/>
      <c r="AA1176" s="378"/>
      <c r="AB1176" s="378"/>
      <c r="AC1176" s="378"/>
      <c r="AD1176" s="378"/>
      <c r="AE1176" s="378"/>
      <c r="AF1176" s="378"/>
    </row>
    <row r="1177" spans="3:32" s="377" customFormat="1" ht="20" customHeight="1" x14ac:dyDescent="0.25">
      <c r="C1177" s="355"/>
      <c r="D1177" s="396"/>
      <c r="E1177" s="396"/>
      <c r="F1177" s="396"/>
      <c r="G1177" s="401"/>
      <c r="H1177" s="401"/>
      <c r="I1177" s="401"/>
      <c r="J1177" s="401"/>
      <c r="K1177" s="398"/>
      <c r="L1177" s="400"/>
      <c r="M1177" s="399"/>
      <c r="O1177" s="378"/>
      <c r="P1177" s="378"/>
      <c r="Q1177" s="378"/>
      <c r="R1177" s="378"/>
      <c r="S1177" s="378"/>
      <c r="T1177" s="378"/>
      <c r="U1177" s="378"/>
      <c r="V1177" s="378"/>
      <c r="W1177" s="378"/>
      <c r="X1177" s="378"/>
      <c r="Y1177" s="378"/>
      <c r="Z1177" s="378"/>
      <c r="AA1177" s="378"/>
      <c r="AB1177" s="378"/>
      <c r="AC1177" s="378"/>
      <c r="AD1177" s="378"/>
      <c r="AE1177" s="378"/>
      <c r="AF1177" s="378"/>
    </row>
    <row r="1178" spans="3:32" s="377" customFormat="1" ht="20" customHeight="1" x14ac:dyDescent="0.25">
      <c r="C1178" s="355"/>
      <c r="D1178" s="396"/>
      <c r="E1178" s="396"/>
      <c r="F1178" s="396"/>
      <c r="G1178" s="401"/>
      <c r="H1178" s="401"/>
      <c r="I1178" s="401"/>
      <c r="J1178" s="401"/>
      <c r="K1178" s="398"/>
      <c r="L1178" s="399"/>
      <c r="M1178" s="399"/>
      <c r="O1178" s="378"/>
      <c r="P1178" s="378"/>
      <c r="Q1178" s="378"/>
      <c r="R1178" s="378"/>
      <c r="S1178" s="378"/>
      <c r="T1178" s="378"/>
      <c r="U1178" s="378"/>
      <c r="V1178" s="378"/>
      <c r="W1178" s="378"/>
      <c r="X1178" s="378"/>
      <c r="Y1178" s="378"/>
      <c r="Z1178" s="378"/>
      <c r="AA1178" s="378"/>
      <c r="AB1178" s="378"/>
      <c r="AC1178" s="378"/>
      <c r="AD1178" s="378"/>
      <c r="AE1178" s="378"/>
      <c r="AF1178" s="378"/>
    </row>
    <row r="1179" spans="3:32" s="377" customFormat="1" ht="20" customHeight="1" x14ac:dyDescent="0.25">
      <c r="C1179" s="355"/>
      <c r="D1179" s="396"/>
      <c r="E1179" s="396"/>
      <c r="F1179" s="396"/>
      <c r="G1179" s="401"/>
      <c r="H1179" s="401"/>
      <c r="I1179" s="401"/>
      <c r="J1179" s="401"/>
      <c r="K1179" s="398"/>
      <c r="L1179" s="399"/>
      <c r="M1179" s="399"/>
      <c r="O1179" s="378"/>
      <c r="P1179" s="378"/>
      <c r="Q1179" s="378"/>
      <c r="R1179" s="378"/>
      <c r="S1179" s="378"/>
      <c r="T1179" s="378"/>
      <c r="U1179" s="378"/>
      <c r="V1179" s="378"/>
      <c r="W1179" s="378"/>
      <c r="X1179" s="378"/>
      <c r="Y1179" s="378"/>
      <c r="Z1179" s="378"/>
      <c r="AA1179" s="378"/>
      <c r="AB1179" s="378"/>
      <c r="AC1179" s="378"/>
      <c r="AD1179" s="378"/>
      <c r="AE1179" s="378"/>
      <c r="AF1179" s="378"/>
    </row>
    <row r="1180" spans="3:32" s="377" customFormat="1" ht="20" customHeight="1" x14ac:dyDescent="0.25">
      <c r="C1180" s="355"/>
      <c r="D1180" s="396"/>
      <c r="E1180" s="396"/>
      <c r="F1180" s="396"/>
      <c r="G1180" s="401"/>
      <c r="H1180" s="401"/>
      <c r="I1180" s="401"/>
      <c r="J1180" s="401"/>
      <c r="K1180" s="398"/>
      <c r="L1180" s="399"/>
      <c r="M1180" s="399"/>
      <c r="O1180" s="378"/>
      <c r="P1180" s="378"/>
      <c r="Q1180" s="378"/>
      <c r="R1180" s="378"/>
      <c r="S1180" s="378"/>
      <c r="T1180" s="378"/>
      <c r="U1180" s="378"/>
      <c r="V1180" s="378"/>
      <c r="W1180" s="378"/>
      <c r="X1180" s="378"/>
      <c r="Y1180" s="378"/>
      <c r="Z1180" s="378"/>
      <c r="AA1180" s="378"/>
      <c r="AB1180" s="378"/>
      <c r="AC1180" s="378"/>
      <c r="AD1180" s="378"/>
      <c r="AE1180" s="378"/>
      <c r="AF1180" s="378"/>
    </row>
    <row r="1181" spans="3:32" s="377" customFormat="1" ht="20" customHeight="1" x14ac:dyDescent="0.25">
      <c r="C1181" s="355"/>
      <c r="D1181" s="396"/>
      <c r="E1181" s="396"/>
      <c r="F1181" s="396"/>
      <c r="G1181" s="401"/>
      <c r="H1181" s="401"/>
      <c r="I1181" s="401"/>
      <c r="J1181" s="401"/>
      <c r="K1181" s="398"/>
      <c r="L1181" s="399"/>
      <c r="M1181" s="399"/>
      <c r="O1181" s="378"/>
      <c r="P1181" s="378"/>
      <c r="Q1181" s="378"/>
      <c r="R1181" s="378"/>
      <c r="S1181" s="378"/>
      <c r="T1181" s="378"/>
      <c r="U1181" s="378"/>
      <c r="V1181" s="378"/>
      <c r="W1181" s="378"/>
      <c r="X1181" s="378"/>
      <c r="Y1181" s="378"/>
      <c r="Z1181" s="378"/>
      <c r="AA1181" s="378"/>
      <c r="AB1181" s="378"/>
      <c r="AC1181" s="378"/>
      <c r="AD1181" s="378"/>
      <c r="AE1181" s="378"/>
      <c r="AF1181" s="378"/>
    </row>
    <row r="1182" spans="3:32" s="377" customFormat="1" ht="20" customHeight="1" x14ac:dyDescent="0.25">
      <c r="C1182" s="355"/>
      <c r="D1182" s="396"/>
      <c r="E1182" s="396"/>
      <c r="F1182" s="396"/>
      <c r="G1182" s="401"/>
      <c r="H1182" s="401"/>
      <c r="I1182" s="401"/>
      <c r="J1182" s="401"/>
      <c r="K1182" s="398"/>
      <c r="L1182" s="399"/>
      <c r="M1182" s="399"/>
      <c r="O1182" s="378"/>
      <c r="P1182" s="378"/>
      <c r="Q1182" s="378"/>
      <c r="R1182" s="378"/>
      <c r="S1182" s="378"/>
      <c r="T1182" s="378"/>
      <c r="U1182" s="378"/>
      <c r="V1182" s="378"/>
      <c r="W1182" s="378"/>
      <c r="X1182" s="378"/>
      <c r="Y1182" s="378"/>
      <c r="Z1182" s="378"/>
      <c r="AA1182" s="378"/>
      <c r="AB1182" s="378"/>
      <c r="AC1182" s="378"/>
      <c r="AD1182" s="378"/>
      <c r="AE1182" s="378"/>
      <c r="AF1182" s="378"/>
    </row>
    <row r="1183" spans="3:32" s="377" customFormat="1" ht="20" customHeight="1" x14ac:dyDescent="0.25">
      <c r="C1183" s="355"/>
      <c r="D1183" s="396"/>
      <c r="E1183" s="396"/>
      <c r="F1183" s="396"/>
      <c r="G1183" s="401"/>
      <c r="H1183" s="401"/>
      <c r="I1183" s="401"/>
      <c r="J1183" s="401"/>
      <c r="K1183" s="398"/>
      <c r="L1183" s="399"/>
      <c r="M1183" s="399"/>
      <c r="O1183" s="378"/>
      <c r="P1183" s="378"/>
      <c r="Q1183" s="378"/>
      <c r="R1183" s="378"/>
      <c r="S1183" s="378"/>
      <c r="T1183" s="378"/>
      <c r="U1183" s="378"/>
      <c r="V1183" s="378"/>
      <c r="W1183" s="378"/>
      <c r="X1183" s="378"/>
      <c r="Y1183" s="378"/>
      <c r="Z1183" s="378"/>
      <c r="AA1183" s="378"/>
      <c r="AB1183" s="378"/>
      <c r="AC1183" s="378"/>
      <c r="AD1183" s="378"/>
      <c r="AE1183" s="378"/>
      <c r="AF1183" s="378"/>
    </row>
    <row r="1184" spans="3:32" s="377" customFormat="1" ht="20" customHeight="1" x14ac:dyDescent="0.25">
      <c r="C1184" s="355"/>
      <c r="D1184" s="396"/>
      <c r="E1184" s="396"/>
      <c r="F1184" s="396"/>
      <c r="G1184" s="401"/>
      <c r="H1184" s="401"/>
      <c r="I1184" s="401"/>
      <c r="J1184" s="401"/>
      <c r="K1184" s="398"/>
      <c r="L1184" s="399"/>
      <c r="M1184" s="399"/>
      <c r="O1184" s="378"/>
      <c r="P1184" s="378"/>
      <c r="Q1184" s="378"/>
      <c r="R1184" s="378"/>
      <c r="S1184" s="378"/>
      <c r="T1184" s="378"/>
      <c r="U1184" s="378"/>
      <c r="V1184" s="378"/>
      <c r="W1184" s="378"/>
      <c r="X1184" s="378"/>
      <c r="Y1184" s="378"/>
      <c r="Z1184" s="378"/>
      <c r="AA1184" s="378"/>
      <c r="AB1184" s="378"/>
      <c r="AC1184" s="378"/>
      <c r="AD1184" s="378"/>
      <c r="AE1184" s="378"/>
      <c r="AF1184" s="378"/>
    </row>
    <row r="1185" spans="3:32" s="377" customFormat="1" ht="20" customHeight="1" x14ac:dyDescent="0.25">
      <c r="C1185" s="355"/>
      <c r="D1185" s="396"/>
      <c r="E1185" s="396"/>
      <c r="F1185" s="396"/>
      <c r="G1185" s="401"/>
      <c r="H1185" s="401"/>
      <c r="I1185" s="401"/>
      <c r="J1185" s="401"/>
      <c r="K1185" s="398"/>
      <c r="L1185" s="399"/>
      <c r="M1185" s="399"/>
      <c r="O1185" s="378"/>
      <c r="P1185" s="378"/>
      <c r="Q1185" s="378"/>
      <c r="R1185" s="378"/>
      <c r="S1185" s="378"/>
      <c r="T1185" s="378"/>
      <c r="U1185" s="378"/>
      <c r="V1185" s="378"/>
      <c r="W1185" s="378"/>
      <c r="X1185" s="378"/>
      <c r="Y1185" s="378"/>
      <c r="Z1185" s="378"/>
      <c r="AA1185" s="378"/>
      <c r="AB1185" s="378"/>
      <c r="AC1185" s="378"/>
      <c r="AD1185" s="378"/>
      <c r="AE1185" s="378"/>
      <c r="AF1185" s="378"/>
    </row>
    <row r="1186" spans="3:32" s="377" customFormat="1" ht="20" customHeight="1" x14ac:dyDescent="0.25">
      <c r="C1186" s="355"/>
      <c r="D1186" s="396"/>
      <c r="E1186" s="396"/>
      <c r="F1186" s="396"/>
      <c r="G1186" s="401"/>
      <c r="H1186" s="401"/>
      <c r="I1186" s="401"/>
      <c r="J1186" s="401"/>
      <c r="K1186" s="398"/>
      <c r="L1186" s="399"/>
      <c r="M1186" s="399"/>
      <c r="O1186" s="378"/>
      <c r="P1186" s="378"/>
      <c r="Q1186" s="378"/>
      <c r="R1186" s="378"/>
      <c r="S1186" s="378"/>
      <c r="T1186" s="378"/>
      <c r="U1186" s="378"/>
      <c r="V1186" s="378"/>
      <c r="W1186" s="378"/>
      <c r="X1186" s="378"/>
      <c r="Y1186" s="378"/>
      <c r="Z1186" s="378"/>
      <c r="AA1186" s="378"/>
      <c r="AB1186" s="378"/>
      <c r="AC1186" s="378"/>
      <c r="AD1186" s="378"/>
      <c r="AE1186" s="378"/>
      <c r="AF1186" s="378"/>
    </row>
    <row r="1187" spans="3:32" s="377" customFormat="1" ht="20" customHeight="1" x14ac:dyDescent="0.25">
      <c r="C1187" s="355"/>
      <c r="D1187" s="396"/>
      <c r="E1187" s="396"/>
      <c r="F1187" s="396"/>
      <c r="G1187" s="401"/>
      <c r="H1187" s="401"/>
      <c r="I1187" s="401"/>
      <c r="J1187" s="401"/>
      <c r="K1187" s="398"/>
      <c r="L1187" s="399"/>
      <c r="M1187" s="399"/>
      <c r="O1187" s="378"/>
      <c r="P1187" s="378"/>
      <c r="Q1187" s="378"/>
      <c r="R1187" s="378"/>
      <c r="S1187" s="378"/>
      <c r="T1187" s="378"/>
      <c r="U1187" s="378"/>
      <c r="V1187" s="378"/>
      <c r="W1187" s="378"/>
      <c r="X1187" s="378"/>
      <c r="Y1187" s="378"/>
      <c r="Z1187" s="378"/>
      <c r="AA1187" s="378"/>
      <c r="AB1187" s="378"/>
      <c r="AC1187" s="378"/>
      <c r="AD1187" s="378"/>
      <c r="AE1187" s="378"/>
      <c r="AF1187" s="378"/>
    </row>
    <row r="1188" spans="3:32" s="377" customFormat="1" ht="20" customHeight="1" x14ac:dyDescent="0.25">
      <c r="C1188" s="355"/>
      <c r="D1188" s="396"/>
      <c r="E1188" s="396"/>
      <c r="F1188" s="396"/>
      <c r="G1188" s="401"/>
      <c r="H1188" s="401"/>
      <c r="I1188" s="401"/>
      <c r="J1188" s="401"/>
      <c r="K1188" s="398"/>
      <c r="L1188" s="399"/>
      <c r="M1188" s="399"/>
      <c r="O1188" s="378"/>
      <c r="P1188" s="378"/>
      <c r="Q1188" s="378"/>
      <c r="R1188" s="378"/>
      <c r="S1188" s="378"/>
      <c r="T1188" s="378"/>
      <c r="U1188" s="378"/>
      <c r="V1188" s="378"/>
      <c r="W1188" s="378"/>
      <c r="X1188" s="378"/>
      <c r="Y1188" s="378"/>
      <c r="Z1188" s="378"/>
      <c r="AA1188" s="378"/>
      <c r="AB1188" s="378"/>
      <c r="AC1188" s="378"/>
      <c r="AD1188" s="378"/>
      <c r="AE1188" s="378"/>
      <c r="AF1188" s="378"/>
    </row>
    <row r="1189" spans="3:32" s="377" customFormat="1" ht="20" customHeight="1" x14ac:dyDescent="0.25">
      <c r="C1189" s="355"/>
      <c r="D1189" s="396"/>
      <c r="E1189" s="396"/>
      <c r="F1189" s="396"/>
      <c r="G1189" s="401"/>
      <c r="H1189" s="401"/>
      <c r="I1189" s="401"/>
      <c r="J1189" s="401"/>
      <c r="K1189" s="398"/>
      <c r="L1189" s="399"/>
      <c r="M1189" s="399"/>
      <c r="O1189" s="378"/>
      <c r="P1189" s="378"/>
      <c r="Q1189" s="378"/>
      <c r="R1189" s="378"/>
      <c r="S1189" s="378"/>
      <c r="T1189" s="378"/>
      <c r="U1189" s="378"/>
      <c r="V1189" s="378"/>
      <c r="W1189" s="378"/>
      <c r="X1189" s="378"/>
      <c r="Y1189" s="378"/>
      <c r="Z1189" s="378"/>
      <c r="AA1189" s="378"/>
      <c r="AB1189" s="378"/>
      <c r="AC1189" s="378"/>
      <c r="AD1189" s="378"/>
      <c r="AE1189" s="378"/>
      <c r="AF1189" s="378"/>
    </row>
    <row r="1190" spans="3:32" s="377" customFormat="1" ht="20" customHeight="1" x14ac:dyDescent="0.25">
      <c r="C1190" s="355"/>
      <c r="D1190" s="396"/>
      <c r="E1190" s="396"/>
      <c r="F1190" s="396"/>
      <c r="G1190" s="401"/>
      <c r="H1190" s="401"/>
      <c r="I1190" s="401"/>
      <c r="J1190" s="401"/>
      <c r="K1190" s="398"/>
      <c r="L1190" s="399"/>
      <c r="M1190" s="399"/>
      <c r="O1190" s="378"/>
      <c r="P1190" s="378"/>
      <c r="Q1190" s="378"/>
      <c r="R1190" s="378"/>
      <c r="S1190" s="378"/>
      <c r="T1190" s="378"/>
      <c r="U1190" s="378"/>
      <c r="V1190" s="378"/>
      <c r="W1190" s="378"/>
      <c r="X1190" s="378"/>
      <c r="Y1190" s="378"/>
      <c r="Z1190" s="378"/>
      <c r="AA1190" s="378"/>
      <c r="AB1190" s="378"/>
      <c r="AC1190" s="378"/>
      <c r="AD1190" s="378"/>
      <c r="AE1190" s="378"/>
      <c r="AF1190" s="378"/>
    </row>
    <row r="1191" spans="3:32" s="377" customFormat="1" ht="20" customHeight="1" x14ac:dyDescent="0.25">
      <c r="C1191" s="355"/>
      <c r="D1191" s="396"/>
      <c r="E1191" s="396"/>
      <c r="F1191" s="396"/>
      <c r="G1191" s="401"/>
      <c r="H1191" s="401"/>
      <c r="I1191" s="401"/>
      <c r="J1191" s="401"/>
      <c r="K1191" s="398"/>
      <c r="L1191" s="399"/>
      <c r="M1191" s="399"/>
      <c r="O1191" s="378"/>
      <c r="P1191" s="378"/>
      <c r="Q1191" s="378"/>
      <c r="R1191" s="378"/>
      <c r="S1191" s="378"/>
      <c r="T1191" s="378"/>
      <c r="U1191" s="378"/>
      <c r="V1191" s="378"/>
      <c r="W1191" s="378"/>
      <c r="X1191" s="378"/>
      <c r="Y1191" s="378"/>
      <c r="Z1191" s="378"/>
      <c r="AA1191" s="378"/>
      <c r="AB1191" s="378"/>
      <c r="AC1191" s="378"/>
      <c r="AD1191" s="378"/>
      <c r="AE1191" s="378"/>
      <c r="AF1191" s="378"/>
    </row>
    <row r="1192" spans="3:32" s="377" customFormat="1" ht="20" customHeight="1" x14ac:dyDescent="0.25">
      <c r="C1192" s="355"/>
      <c r="D1192" s="396"/>
      <c r="E1192" s="396"/>
      <c r="F1192" s="396"/>
      <c r="G1192" s="401"/>
      <c r="H1192" s="401"/>
      <c r="I1192" s="401"/>
      <c r="J1192" s="401"/>
      <c r="K1192" s="398"/>
      <c r="L1192" s="399"/>
      <c r="M1192" s="399"/>
      <c r="O1192" s="378"/>
      <c r="P1192" s="378"/>
      <c r="Q1192" s="378"/>
      <c r="R1192" s="378"/>
      <c r="S1192" s="378"/>
      <c r="T1192" s="378"/>
      <c r="U1192" s="378"/>
      <c r="V1192" s="378"/>
      <c r="W1192" s="378"/>
      <c r="X1192" s="378"/>
      <c r="Y1192" s="378"/>
      <c r="Z1192" s="378"/>
      <c r="AA1192" s="378"/>
      <c r="AB1192" s="378"/>
      <c r="AC1192" s="378"/>
      <c r="AD1192" s="378"/>
      <c r="AE1192" s="378"/>
      <c r="AF1192" s="378"/>
    </row>
    <row r="1193" spans="3:32" s="377" customFormat="1" ht="20" customHeight="1" x14ac:dyDescent="0.25">
      <c r="C1193" s="355"/>
      <c r="D1193" s="396"/>
      <c r="E1193" s="396"/>
      <c r="F1193" s="396"/>
      <c r="G1193" s="401"/>
      <c r="H1193" s="401"/>
      <c r="I1193" s="401"/>
      <c r="J1193" s="401"/>
      <c r="K1193" s="398"/>
      <c r="L1193" s="399"/>
      <c r="M1193" s="399"/>
      <c r="O1193" s="378"/>
      <c r="P1193" s="378"/>
      <c r="Q1193" s="378"/>
      <c r="R1193" s="378"/>
      <c r="S1193" s="378"/>
      <c r="T1193" s="378"/>
      <c r="U1193" s="378"/>
      <c r="V1193" s="378"/>
      <c r="W1193" s="378"/>
      <c r="X1193" s="378"/>
      <c r="Y1193" s="378"/>
      <c r="Z1193" s="378"/>
      <c r="AA1193" s="378"/>
      <c r="AB1193" s="378"/>
      <c r="AC1193" s="378"/>
      <c r="AD1193" s="378"/>
      <c r="AE1193" s="378"/>
      <c r="AF1193" s="378"/>
    </row>
    <row r="1194" spans="3:32" s="377" customFormat="1" ht="20" customHeight="1" x14ac:dyDescent="0.25">
      <c r="C1194" s="355"/>
      <c r="D1194" s="396"/>
      <c r="E1194" s="396"/>
      <c r="F1194" s="396"/>
      <c r="G1194" s="401"/>
      <c r="H1194" s="401"/>
      <c r="I1194" s="401"/>
      <c r="J1194" s="401"/>
      <c r="K1194" s="398"/>
      <c r="L1194" s="399"/>
      <c r="M1194" s="399"/>
      <c r="O1194" s="378"/>
      <c r="P1194" s="378"/>
      <c r="Q1194" s="378"/>
      <c r="R1194" s="378"/>
      <c r="S1194" s="378"/>
      <c r="T1194" s="378"/>
      <c r="U1194" s="378"/>
      <c r="V1194" s="378"/>
      <c r="W1194" s="378"/>
      <c r="X1194" s="378"/>
      <c r="Y1194" s="378"/>
      <c r="Z1194" s="378"/>
      <c r="AA1194" s="378"/>
      <c r="AB1194" s="378"/>
      <c r="AC1194" s="378"/>
      <c r="AD1194" s="378"/>
      <c r="AE1194" s="378"/>
      <c r="AF1194" s="378"/>
    </row>
    <row r="1195" spans="3:32" s="377" customFormat="1" ht="20" customHeight="1" x14ac:dyDescent="0.25">
      <c r="C1195" s="355"/>
      <c r="D1195" s="396"/>
      <c r="E1195" s="396"/>
      <c r="F1195" s="396"/>
      <c r="G1195" s="401"/>
      <c r="H1195" s="401"/>
      <c r="I1195" s="401"/>
      <c r="J1195" s="401"/>
      <c r="K1195" s="398"/>
      <c r="L1195" s="400"/>
      <c r="M1195" s="399"/>
      <c r="O1195" s="378"/>
      <c r="P1195" s="378"/>
      <c r="Q1195" s="378"/>
      <c r="R1195" s="378"/>
      <c r="S1195" s="378"/>
      <c r="T1195" s="378"/>
      <c r="U1195" s="378"/>
      <c r="V1195" s="378"/>
      <c r="W1195" s="378"/>
      <c r="X1195" s="378"/>
      <c r="Y1195" s="378"/>
      <c r="Z1195" s="378"/>
      <c r="AA1195" s="378"/>
      <c r="AB1195" s="378"/>
      <c r="AC1195" s="378"/>
      <c r="AD1195" s="378"/>
      <c r="AE1195" s="378"/>
      <c r="AF1195" s="378"/>
    </row>
    <row r="1196" spans="3:32" s="377" customFormat="1" ht="20" customHeight="1" x14ac:dyDescent="0.25">
      <c r="C1196" s="355"/>
      <c r="D1196" s="396"/>
      <c r="E1196" s="396"/>
      <c r="F1196" s="396"/>
      <c r="G1196" s="401"/>
      <c r="H1196" s="401"/>
      <c r="I1196" s="401"/>
      <c r="J1196" s="401"/>
      <c r="K1196" s="398"/>
      <c r="L1196" s="400"/>
      <c r="M1196" s="399"/>
      <c r="O1196" s="378"/>
      <c r="P1196" s="378"/>
      <c r="Q1196" s="378"/>
      <c r="R1196" s="378"/>
      <c r="S1196" s="378"/>
      <c r="T1196" s="378"/>
      <c r="U1196" s="378"/>
      <c r="V1196" s="378"/>
      <c r="W1196" s="378"/>
      <c r="X1196" s="378"/>
      <c r="Y1196" s="378"/>
      <c r="Z1196" s="378"/>
      <c r="AA1196" s="378"/>
      <c r="AB1196" s="378"/>
      <c r="AC1196" s="378"/>
      <c r="AD1196" s="378"/>
      <c r="AE1196" s="378"/>
      <c r="AF1196" s="378"/>
    </row>
    <row r="1197" spans="3:32" s="377" customFormat="1" ht="20" customHeight="1" x14ac:dyDescent="0.25">
      <c r="C1197" s="355"/>
      <c r="D1197" s="396"/>
      <c r="E1197" s="396"/>
      <c r="F1197" s="396"/>
      <c r="G1197" s="401"/>
      <c r="H1197" s="401"/>
      <c r="I1197" s="401"/>
      <c r="J1197" s="401"/>
      <c r="K1197" s="398"/>
      <c r="L1197" s="400"/>
      <c r="M1197" s="399"/>
      <c r="O1197" s="378"/>
      <c r="P1197" s="378"/>
      <c r="Q1197" s="378"/>
      <c r="R1197" s="378"/>
      <c r="S1197" s="378"/>
      <c r="T1197" s="378"/>
      <c r="U1197" s="378"/>
      <c r="V1197" s="378"/>
      <c r="W1197" s="378"/>
      <c r="X1197" s="378"/>
      <c r="Y1197" s="378"/>
      <c r="Z1197" s="378"/>
      <c r="AA1197" s="378"/>
      <c r="AB1197" s="378"/>
      <c r="AC1197" s="378"/>
      <c r="AD1197" s="378"/>
      <c r="AE1197" s="378"/>
      <c r="AF1197" s="378"/>
    </row>
    <row r="1198" spans="3:32" s="377" customFormat="1" ht="20" customHeight="1" x14ac:dyDescent="0.25">
      <c r="C1198" s="355"/>
      <c r="D1198" s="396"/>
      <c r="E1198" s="396"/>
      <c r="F1198" s="396"/>
      <c r="G1198" s="401"/>
      <c r="H1198" s="401"/>
      <c r="I1198" s="401"/>
      <c r="J1198" s="401"/>
      <c r="K1198" s="398"/>
      <c r="L1198" s="400"/>
      <c r="M1198" s="399"/>
      <c r="O1198" s="378"/>
      <c r="P1198" s="378"/>
      <c r="Q1198" s="378"/>
      <c r="R1198" s="378"/>
      <c r="S1198" s="378"/>
      <c r="T1198" s="378"/>
      <c r="U1198" s="378"/>
      <c r="V1198" s="378"/>
      <c r="W1198" s="378"/>
      <c r="X1198" s="378"/>
      <c r="Y1198" s="378"/>
      <c r="Z1198" s="378"/>
      <c r="AA1198" s="378"/>
      <c r="AB1198" s="378"/>
      <c r="AC1198" s="378"/>
      <c r="AD1198" s="378"/>
      <c r="AE1198" s="378"/>
      <c r="AF1198" s="378"/>
    </row>
    <row r="1199" spans="3:32" s="377" customFormat="1" ht="20" customHeight="1" x14ac:dyDescent="0.25">
      <c r="C1199" s="355"/>
      <c r="D1199" s="396"/>
      <c r="E1199" s="396"/>
      <c r="F1199" s="396"/>
      <c r="G1199" s="401"/>
      <c r="H1199" s="401"/>
      <c r="I1199" s="401"/>
      <c r="J1199" s="401"/>
      <c r="K1199" s="398"/>
      <c r="L1199" s="400"/>
      <c r="M1199" s="399"/>
      <c r="O1199" s="378"/>
      <c r="P1199" s="378"/>
      <c r="Q1199" s="378"/>
      <c r="R1199" s="378"/>
      <c r="S1199" s="378"/>
      <c r="T1199" s="378"/>
      <c r="U1199" s="378"/>
      <c r="V1199" s="378"/>
      <c r="W1199" s="378"/>
      <c r="X1199" s="378"/>
      <c r="Y1199" s="378"/>
      <c r="Z1199" s="378"/>
      <c r="AA1199" s="378"/>
      <c r="AB1199" s="378"/>
      <c r="AC1199" s="378"/>
      <c r="AD1199" s="378"/>
      <c r="AE1199" s="378"/>
      <c r="AF1199" s="378"/>
    </row>
    <row r="1200" spans="3:32" s="377" customFormat="1" ht="20" customHeight="1" x14ac:dyDescent="0.25">
      <c r="C1200" s="355"/>
      <c r="D1200" s="396"/>
      <c r="E1200" s="396"/>
      <c r="F1200" s="396"/>
      <c r="G1200" s="401"/>
      <c r="H1200" s="401"/>
      <c r="I1200" s="401"/>
      <c r="J1200" s="401"/>
      <c r="K1200" s="398"/>
      <c r="L1200" s="400"/>
      <c r="M1200" s="399"/>
      <c r="O1200" s="378"/>
      <c r="P1200" s="378"/>
      <c r="Q1200" s="378"/>
      <c r="R1200" s="378"/>
      <c r="S1200" s="378"/>
      <c r="T1200" s="378"/>
      <c r="U1200" s="378"/>
      <c r="V1200" s="378"/>
      <c r="W1200" s="378"/>
      <c r="X1200" s="378"/>
      <c r="Y1200" s="378"/>
      <c r="Z1200" s="378"/>
      <c r="AA1200" s="378"/>
      <c r="AB1200" s="378"/>
      <c r="AC1200" s="378"/>
      <c r="AD1200" s="378"/>
      <c r="AE1200" s="378"/>
      <c r="AF1200" s="378"/>
    </row>
    <row r="1201" spans="3:32" s="377" customFormat="1" ht="20" customHeight="1" x14ac:dyDescent="0.25">
      <c r="C1201" s="355"/>
      <c r="D1201" s="396"/>
      <c r="E1201" s="396"/>
      <c r="F1201" s="396"/>
      <c r="G1201" s="401"/>
      <c r="H1201" s="401"/>
      <c r="I1201" s="401"/>
      <c r="J1201" s="401"/>
      <c r="K1201" s="398"/>
      <c r="L1201" s="400"/>
      <c r="M1201" s="399"/>
      <c r="O1201" s="378"/>
      <c r="P1201" s="378"/>
      <c r="Q1201" s="378"/>
      <c r="R1201" s="378"/>
      <c r="S1201" s="378"/>
      <c r="T1201" s="378"/>
      <c r="U1201" s="378"/>
      <c r="V1201" s="378"/>
      <c r="W1201" s="378"/>
      <c r="X1201" s="378"/>
      <c r="Y1201" s="378"/>
      <c r="Z1201" s="378"/>
      <c r="AA1201" s="378"/>
      <c r="AB1201" s="378"/>
      <c r="AC1201" s="378"/>
      <c r="AD1201" s="378"/>
      <c r="AE1201" s="378"/>
      <c r="AF1201" s="378"/>
    </row>
    <row r="1202" spans="3:32" s="377" customFormat="1" ht="20" customHeight="1" x14ac:dyDescent="0.25">
      <c r="C1202" s="355"/>
      <c r="D1202" s="396"/>
      <c r="E1202" s="396"/>
      <c r="F1202" s="396"/>
      <c r="G1202" s="401"/>
      <c r="H1202" s="401"/>
      <c r="I1202" s="401"/>
      <c r="J1202" s="401"/>
      <c r="K1202" s="398"/>
      <c r="L1202" s="399"/>
      <c r="M1202" s="399"/>
      <c r="O1202" s="378"/>
      <c r="P1202" s="378"/>
      <c r="Q1202" s="378"/>
      <c r="R1202" s="378"/>
      <c r="S1202" s="378"/>
      <c r="T1202" s="378"/>
      <c r="U1202" s="378"/>
      <c r="V1202" s="378"/>
      <c r="W1202" s="378"/>
      <c r="X1202" s="378"/>
      <c r="Y1202" s="378"/>
      <c r="Z1202" s="378"/>
      <c r="AA1202" s="378"/>
      <c r="AB1202" s="378"/>
      <c r="AC1202" s="378"/>
      <c r="AD1202" s="378"/>
      <c r="AE1202" s="378"/>
      <c r="AF1202" s="378"/>
    </row>
    <row r="1203" spans="3:32" s="377" customFormat="1" ht="20" customHeight="1" x14ac:dyDescent="0.25">
      <c r="C1203" s="355"/>
      <c r="D1203" s="396"/>
      <c r="E1203" s="396"/>
      <c r="F1203" s="396"/>
      <c r="G1203" s="401"/>
      <c r="H1203" s="401"/>
      <c r="I1203" s="401"/>
      <c r="J1203" s="401"/>
      <c r="K1203" s="398"/>
      <c r="L1203" s="399"/>
      <c r="M1203" s="399"/>
      <c r="O1203" s="378"/>
      <c r="P1203" s="378"/>
      <c r="Q1203" s="378"/>
      <c r="R1203" s="378"/>
      <c r="S1203" s="378"/>
      <c r="T1203" s="378"/>
      <c r="U1203" s="378"/>
      <c r="V1203" s="378"/>
      <c r="W1203" s="378"/>
      <c r="X1203" s="378"/>
      <c r="Y1203" s="378"/>
      <c r="Z1203" s="378"/>
      <c r="AA1203" s="378"/>
      <c r="AB1203" s="378"/>
      <c r="AC1203" s="378"/>
      <c r="AD1203" s="378"/>
      <c r="AE1203" s="378"/>
      <c r="AF1203" s="378"/>
    </row>
    <row r="1204" spans="3:32" s="377" customFormat="1" ht="20" customHeight="1" x14ac:dyDescent="0.25">
      <c r="C1204" s="355"/>
      <c r="D1204" s="396"/>
      <c r="E1204" s="396"/>
      <c r="F1204" s="396"/>
      <c r="G1204" s="401"/>
      <c r="H1204" s="401"/>
      <c r="I1204" s="401"/>
      <c r="J1204" s="401"/>
      <c r="K1204" s="398"/>
      <c r="L1204" s="399"/>
      <c r="M1204" s="399"/>
      <c r="O1204" s="378"/>
      <c r="P1204" s="378"/>
      <c r="Q1204" s="378"/>
      <c r="R1204" s="378"/>
      <c r="S1204" s="378"/>
      <c r="T1204" s="378"/>
      <c r="U1204" s="378"/>
      <c r="V1204" s="378"/>
      <c r="W1204" s="378"/>
      <c r="X1204" s="378"/>
      <c r="Y1204" s="378"/>
      <c r="Z1204" s="378"/>
      <c r="AA1204" s="378"/>
      <c r="AB1204" s="378"/>
      <c r="AC1204" s="378"/>
      <c r="AD1204" s="378"/>
      <c r="AE1204" s="378"/>
      <c r="AF1204" s="378"/>
    </row>
    <row r="1205" spans="3:32" s="377" customFormat="1" ht="20" customHeight="1" x14ac:dyDescent="0.25">
      <c r="C1205" s="355"/>
      <c r="D1205" s="396"/>
      <c r="E1205" s="396"/>
      <c r="F1205" s="396"/>
      <c r="G1205" s="401"/>
      <c r="H1205" s="401"/>
      <c r="I1205" s="401"/>
      <c r="J1205" s="401"/>
      <c r="K1205" s="398"/>
      <c r="L1205" s="399"/>
      <c r="M1205" s="399"/>
      <c r="O1205" s="378"/>
      <c r="P1205" s="378"/>
      <c r="Q1205" s="378"/>
      <c r="R1205" s="378"/>
      <c r="S1205" s="378"/>
      <c r="T1205" s="378"/>
      <c r="U1205" s="378"/>
      <c r="V1205" s="378"/>
      <c r="W1205" s="378"/>
      <c r="X1205" s="378"/>
      <c r="Y1205" s="378"/>
      <c r="Z1205" s="378"/>
      <c r="AA1205" s="378"/>
      <c r="AB1205" s="378"/>
      <c r="AC1205" s="378"/>
      <c r="AD1205" s="378"/>
      <c r="AE1205" s="378"/>
      <c r="AF1205" s="378"/>
    </row>
    <row r="1206" spans="3:32" s="377" customFormat="1" ht="20" customHeight="1" x14ac:dyDescent="0.25">
      <c r="C1206" s="355"/>
      <c r="D1206" s="396"/>
      <c r="E1206" s="396"/>
      <c r="F1206" s="396"/>
      <c r="G1206" s="401"/>
      <c r="H1206" s="401"/>
      <c r="I1206" s="401"/>
      <c r="J1206" s="401"/>
      <c r="K1206" s="398"/>
      <c r="L1206" s="399"/>
      <c r="M1206" s="399"/>
      <c r="O1206" s="378"/>
      <c r="P1206" s="378"/>
      <c r="Q1206" s="378"/>
      <c r="R1206" s="378"/>
      <c r="S1206" s="378"/>
      <c r="T1206" s="378"/>
      <c r="U1206" s="378"/>
      <c r="V1206" s="378"/>
      <c r="W1206" s="378"/>
      <c r="X1206" s="378"/>
      <c r="Y1206" s="378"/>
      <c r="Z1206" s="378"/>
      <c r="AA1206" s="378"/>
      <c r="AB1206" s="378"/>
      <c r="AC1206" s="378"/>
      <c r="AD1206" s="378"/>
      <c r="AE1206" s="378"/>
      <c r="AF1206" s="378"/>
    </row>
    <row r="1207" spans="3:32" s="377" customFormat="1" ht="20" customHeight="1" x14ac:dyDescent="0.25">
      <c r="C1207" s="355"/>
      <c r="D1207" s="396"/>
      <c r="E1207" s="396"/>
      <c r="F1207" s="396"/>
      <c r="G1207" s="401"/>
      <c r="H1207" s="401"/>
      <c r="I1207" s="401"/>
      <c r="J1207" s="401"/>
      <c r="K1207" s="398"/>
      <c r="L1207" s="399"/>
      <c r="M1207" s="399"/>
      <c r="O1207" s="378"/>
      <c r="P1207" s="378"/>
      <c r="Q1207" s="378"/>
      <c r="R1207" s="378"/>
      <c r="S1207" s="378"/>
      <c r="T1207" s="378"/>
      <c r="U1207" s="378"/>
      <c r="V1207" s="378"/>
      <c r="W1207" s="378"/>
      <c r="X1207" s="378"/>
      <c r="Y1207" s="378"/>
      <c r="Z1207" s="378"/>
      <c r="AA1207" s="378"/>
      <c r="AB1207" s="378"/>
      <c r="AC1207" s="378"/>
      <c r="AD1207" s="378"/>
      <c r="AE1207" s="378"/>
      <c r="AF1207" s="378"/>
    </row>
    <row r="1208" spans="3:32" s="377" customFormat="1" ht="20" customHeight="1" x14ac:dyDescent="0.25">
      <c r="C1208" s="355"/>
      <c r="D1208" s="396"/>
      <c r="E1208" s="396"/>
      <c r="F1208" s="396"/>
      <c r="G1208" s="401"/>
      <c r="H1208" s="401"/>
      <c r="I1208" s="401"/>
      <c r="J1208" s="401"/>
      <c r="K1208" s="398"/>
      <c r="L1208" s="399"/>
      <c r="M1208" s="399"/>
      <c r="O1208" s="378"/>
      <c r="P1208" s="378"/>
      <c r="Q1208" s="378"/>
      <c r="R1208" s="378"/>
      <c r="S1208" s="378"/>
      <c r="T1208" s="378"/>
      <c r="U1208" s="378"/>
      <c r="V1208" s="378"/>
      <c r="W1208" s="378"/>
      <c r="X1208" s="378"/>
      <c r="Y1208" s="378"/>
      <c r="Z1208" s="378"/>
      <c r="AA1208" s="378"/>
      <c r="AB1208" s="378"/>
      <c r="AC1208" s="378"/>
      <c r="AD1208" s="378"/>
      <c r="AE1208" s="378"/>
      <c r="AF1208" s="378"/>
    </row>
    <row r="1209" spans="3:32" s="377" customFormat="1" ht="20" customHeight="1" x14ac:dyDescent="0.25">
      <c r="C1209" s="355"/>
      <c r="D1209" s="396"/>
      <c r="E1209" s="396"/>
      <c r="F1209" s="396"/>
      <c r="G1209" s="401"/>
      <c r="H1209" s="401"/>
      <c r="I1209" s="401"/>
      <c r="J1209" s="401"/>
      <c r="K1209" s="398"/>
      <c r="L1209" s="399"/>
      <c r="M1209" s="399"/>
      <c r="O1209" s="378"/>
      <c r="P1209" s="378"/>
      <c r="Q1209" s="378"/>
      <c r="R1209" s="378"/>
      <c r="S1209" s="378"/>
      <c r="T1209" s="378"/>
      <c r="U1209" s="378"/>
      <c r="V1209" s="378"/>
      <c r="W1209" s="378"/>
      <c r="X1209" s="378"/>
      <c r="Y1209" s="378"/>
      <c r="Z1209" s="378"/>
      <c r="AA1209" s="378"/>
      <c r="AB1209" s="378"/>
      <c r="AC1209" s="378"/>
      <c r="AD1209" s="378"/>
      <c r="AE1209" s="378"/>
      <c r="AF1209" s="378"/>
    </row>
    <row r="1210" spans="3:32" s="377" customFormat="1" ht="20" customHeight="1" x14ac:dyDescent="0.25">
      <c r="C1210" s="355"/>
      <c r="D1210" s="396"/>
      <c r="E1210" s="396"/>
      <c r="F1210" s="396"/>
      <c r="G1210" s="401"/>
      <c r="H1210" s="401"/>
      <c r="I1210" s="401"/>
      <c r="J1210" s="401"/>
      <c r="K1210" s="398"/>
      <c r="L1210" s="399"/>
      <c r="M1210" s="399"/>
      <c r="O1210" s="378"/>
      <c r="P1210" s="378"/>
      <c r="Q1210" s="378"/>
      <c r="R1210" s="378"/>
      <c r="S1210" s="378"/>
      <c r="T1210" s="378"/>
      <c r="U1210" s="378"/>
      <c r="V1210" s="378"/>
      <c r="W1210" s="378"/>
      <c r="X1210" s="378"/>
      <c r="Y1210" s="378"/>
      <c r="Z1210" s="378"/>
      <c r="AA1210" s="378"/>
      <c r="AB1210" s="378"/>
      <c r="AC1210" s="378"/>
      <c r="AD1210" s="378"/>
      <c r="AE1210" s="378"/>
      <c r="AF1210" s="378"/>
    </row>
    <row r="1211" spans="3:32" s="377" customFormat="1" ht="20" customHeight="1" x14ac:dyDescent="0.25">
      <c r="C1211" s="355"/>
      <c r="D1211" s="396"/>
      <c r="E1211" s="396"/>
      <c r="F1211" s="396"/>
      <c r="G1211" s="401"/>
      <c r="H1211" s="401"/>
      <c r="I1211" s="401"/>
      <c r="J1211" s="401"/>
      <c r="K1211" s="398"/>
      <c r="L1211" s="399"/>
      <c r="M1211" s="399"/>
      <c r="O1211" s="378"/>
      <c r="P1211" s="378"/>
      <c r="Q1211" s="378"/>
      <c r="R1211" s="378"/>
      <c r="S1211" s="378"/>
      <c r="T1211" s="378"/>
      <c r="U1211" s="378"/>
      <c r="V1211" s="378"/>
      <c r="W1211" s="378"/>
      <c r="X1211" s="378"/>
      <c r="Y1211" s="378"/>
      <c r="Z1211" s="378"/>
      <c r="AA1211" s="378"/>
      <c r="AB1211" s="378"/>
      <c r="AC1211" s="378"/>
      <c r="AD1211" s="378"/>
      <c r="AE1211" s="378"/>
      <c r="AF1211" s="378"/>
    </row>
    <row r="1212" spans="3:32" s="377" customFormat="1" ht="20" customHeight="1" x14ac:dyDescent="0.25">
      <c r="C1212" s="355"/>
      <c r="D1212" s="396"/>
      <c r="E1212" s="396"/>
      <c r="F1212" s="396"/>
      <c r="G1212" s="401"/>
      <c r="H1212" s="401"/>
      <c r="I1212" s="401"/>
      <c r="J1212" s="401"/>
      <c r="K1212" s="398"/>
      <c r="L1212" s="399"/>
      <c r="M1212" s="399"/>
      <c r="O1212" s="378"/>
      <c r="P1212" s="378"/>
      <c r="Q1212" s="378"/>
      <c r="R1212" s="378"/>
      <c r="S1212" s="378"/>
      <c r="T1212" s="378"/>
      <c r="U1212" s="378"/>
      <c r="V1212" s="378"/>
      <c r="W1212" s="378"/>
      <c r="X1212" s="378"/>
      <c r="Y1212" s="378"/>
      <c r="Z1212" s="378"/>
      <c r="AA1212" s="378"/>
      <c r="AB1212" s="378"/>
      <c r="AC1212" s="378"/>
      <c r="AD1212" s="378"/>
      <c r="AE1212" s="378"/>
      <c r="AF1212" s="378"/>
    </row>
    <row r="1213" spans="3:32" s="377" customFormat="1" ht="20" customHeight="1" x14ac:dyDescent="0.25">
      <c r="C1213" s="355"/>
      <c r="D1213" s="396"/>
      <c r="E1213" s="396"/>
      <c r="F1213" s="396"/>
      <c r="G1213" s="401"/>
      <c r="H1213" s="401"/>
      <c r="I1213" s="401"/>
      <c r="J1213" s="401"/>
      <c r="K1213" s="398"/>
      <c r="L1213" s="399"/>
      <c r="M1213" s="399"/>
      <c r="O1213" s="378"/>
      <c r="P1213" s="378"/>
      <c r="Q1213" s="378"/>
      <c r="R1213" s="378"/>
      <c r="S1213" s="378"/>
      <c r="T1213" s="378"/>
      <c r="U1213" s="378"/>
      <c r="V1213" s="378"/>
      <c r="W1213" s="378"/>
      <c r="X1213" s="378"/>
      <c r="Y1213" s="378"/>
      <c r="Z1213" s="378"/>
      <c r="AA1213" s="378"/>
      <c r="AB1213" s="378"/>
      <c r="AC1213" s="378"/>
      <c r="AD1213" s="378"/>
      <c r="AE1213" s="378"/>
      <c r="AF1213" s="378"/>
    </row>
    <row r="1214" spans="3:32" s="377" customFormat="1" ht="20" customHeight="1" x14ac:dyDescent="0.25">
      <c r="C1214" s="355"/>
      <c r="D1214" s="396"/>
      <c r="E1214" s="396"/>
      <c r="F1214" s="396"/>
      <c r="G1214" s="401"/>
      <c r="H1214" s="401"/>
      <c r="I1214" s="401"/>
      <c r="J1214" s="401"/>
      <c r="K1214" s="398"/>
      <c r="L1214" s="399"/>
      <c r="M1214" s="399"/>
      <c r="O1214" s="378"/>
      <c r="P1214" s="378"/>
      <c r="Q1214" s="378"/>
      <c r="R1214" s="378"/>
      <c r="S1214" s="378"/>
      <c r="T1214" s="378"/>
      <c r="U1214" s="378"/>
      <c r="V1214" s="378"/>
      <c r="W1214" s="378"/>
      <c r="X1214" s="378"/>
      <c r="Y1214" s="378"/>
      <c r="Z1214" s="378"/>
      <c r="AA1214" s="378"/>
      <c r="AB1214" s="378"/>
      <c r="AC1214" s="378"/>
      <c r="AD1214" s="378"/>
      <c r="AE1214" s="378"/>
      <c r="AF1214" s="378"/>
    </row>
    <row r="1215" spans="3:32" s="377" customFormat="1" ht="20" customHeight="1" x14ac:dyDescent="0.25">
      <c r="C1215" s="355"/>
      <c r="D1215" s="396"/>
      <c r="E1215" s="396"/>
      <c r="F1215" s="396"/>
      <c r="G1215" s="401"/>
      <c r="H1215" s="401"/>
      <c r="I1215" s="401"/>
      <c r="J1215" s="401"/>
      <c r="K1215" s="398"/>
      <c r="L1215" s="399"/>
      <c r="M1215" s="399"/>
      <c r="O1215" s="378"/>
      <c r="P1215" s="378"/>
      <c r="Q1215" s="378"/>
      <c r="R1215" s="378"/>
      <c r="S1215" s="378"/>
      <c r="T1215" s="378"/>
      <c r="U1215" s="378"/>
      <c r="V1215" s="378"/>
      <c r="W1215" s="378"/>
      <c r="X1215" s="378"/>
      <c r="Y1215" s="378"/>
      <c r="Z1215" s="378"/>
      <c r="AA1215" s="378"/>
      <c r="AB1215" s="378"/>
      <c r="AC1215" s="378"/>
      <c r="AD1215" s="378"/>
      <c r="AE1215" s="378"/>
      <c r="AF1215" s="378"/>
    </row>
    <row r="1216" spans="3:32" s="377" customFormat="1" ht="20" customHeight="1" x14ac:dyDescent="0.25">
      <c r="C1216" s="355"/>
      <c r="D1216" s="396"/>
      <c r="E1216" s="396"/>
      <c r="F1216" s="396"/>
      <c r="G1216" s="401"/>
      <c r="H1216" s="401"/>
      <c r="I1216" s="401"/>
      <c r="J1216" s="401"/>
      <c r="K1216" s="398"/>
      <c r="L1216" s="399"/>
      <c r="M1216" s="399"/>
      <c r="O1216" s="378"/>
      <c r="P1216" s="378"/>
      <c r="Q1216" s="378"/>
      <c r="R1216" s="378"/>
      <c r="S1216" s="378"/>
      <c r="T1216" s="378"/>
      <c r="U1216" s="378"/>
      <c r="V1216" s="378"/>
      <c r="W1216" s="378"/>
      <c r="X1216" s="378"/>
      <c r="Y1216" s="378"/>
      <c r="Z1216" s="378"/>
      <c r="AA1216" s="378"/>
      <c r="AB1216" s="378"/>
      <c r="AC1216" s="378"/>
      <c r="AD1216" s="378"/>
      <c r="AE1216" s="378"/>
      <c r="AF1216" s="378"/>
    </row>
    <row r="1217" spans="3:32" s="377" customFormat="1" ht="20" customHeight="1" x14ac:dyDescent="0.25">
      <c r="C1217" s="355"/>
      <c r="D1217" s="396"/>
      <c r="E1217" s="396"/>
      <c r="F1217" s="396"/>
      <c r="G1217" s="401"/>
      <c r="H1217" s="401"/>
      <c r="I1217" s="401"/>
      <c r="J1217" s="401"/>
      <c r="K1217" s="398"/>
      <c r="L1217" s="399"/>
      <c r="M1217" s="399"/>
      <c r="O1217" s="378"/>
      <c r="P1217" s="378"/>
      <c r="Q1217" s="378"/>
      <c r="R1217" s="378"/>
      <c r="S1217" s="378"/>
      <c r="T1217" s="378"/>
      <c r="U1217" s="378"/>
      <c r="V1217" s="378"/>
      <c r="W1217" s="378"/>
      <c r="X1217" s="378"/>
      <c r="Y1217" s="378"/>
      <c r="Z1217" s="378"/>
      <c r="AA1217" s="378"/>
      <c r="AB1217" s="378"/>
      <c r="AC1217" s="378"/>
      <c r="AD1217" s="378"/>
      <c r="AE1217" s="378"/>
      <c r="AF1217" s="378"/>
    </row>
    <row r="1218" spans="3:32" s="377" customFormat="1" ht="20" customHeight="1" x14ac:dyDescent="0.25">
      <c r="C1218" s="355"/>
      <c r="D1218" s="396"/>
      <c r="E1218" s="396"/>
      <c r="F1218" s="396"/>
      <c r="G1218" s="401"/>
      <c r="H1218" s="401"/>
      <c r="I1218" s="401"/>
      <c r="J1218" s="401"/>
      <c r="K1218" s="398"/>
      <c r="L1218" s="399"/>
      <c r="M1218" s="399"/>
      <c r="O1218" s="378"/>
      <c r="P1218" s="378"/>
      <c r="Q1218" s="378"/>
      <c r="R1218" s="378"/>
      <c r="S1218" s="378"/>
      <c r="T1218" s="378"/>
      <c r="U1218" s="378"/>
      <c r="V1218" s="378"/>
      <c r="W1218" s="378"/>
      <c r="X1218" s="378"/>
      <c r="Y1218" s="378"/>
      <c r="Z1218" s="378"/>
      <c r="AA1218" s="378"/>
      <c r="AB1218" s="378"/>
      <c r="AC1218" s="378"/>
      <c r="AD1218" s="378"/>
      <c r="AE1218" s="378"/>
      <c r="AF1218" s="378"/>
    </row>
    <row r="1219" spans="3:32" s="377" customFormat="1" ht="20" customHeight="1" x14ac:dyDescent="0.25">
      <c r="C1219" s="355"/>
      <c r="D1219" s="396"/>
      <c r="E1219" s="396"/>
      <c r="F1219" s="396"/>
      <c r="G1219" s="401"/>
      <c r="H1219" s="401"/>
      <c r="I1219" s="401"/>
      <c r="J1219" s="401"/>
      <c r="K1219" s="398"/>
      <c r="L1219" s="400"/>
      <c r="M1219" s="399"/>
      <c r="O1219" s="378"/>
      <c r="P1219" s="378"/>
      <c r="Q1219" s="378"/>
      <c r="R1219" s="378"/>
      <c r="S1219" s="378"/>
      <c r="T1219" s="378"/>
      <c r="U1219" s="378"/>
      <c r="V1219" s="378"/>
      <c r="W1219" s="378"/>
      <c r="X1219" s="378"/>
      <c r="Y1219" s="378"/>
      <c r="Z1219" s="378"/>
      <c r="AA1219" s="378"/>
      <c r="AB1219" s="378"/>
      <c r="AC1219" s="378"/>
      <c r="AD1219" s="378"/>
      <c r="AE1219" s="378"/>
      <c r="AF1219" s="378"/>
    </row>
    <row r="1220" spans="3:32" s="377" customFormat="1" ht="20" customHeight="1" x14ac:dyDescent="0.25">
      <c r="C1220" s="355"/>
      <c r="D1220" s="396"/>
      <c r="E1220" s="396"/>
      <c r="F1220" s="396"/>
      <c r="G1220" s="401"/>
      <c r="H1220" s="401"/>
      <c r="I1220" s="401"/>
      <c r="J1220" s="401"/>
      <c r="K1220" s="398"/>
      <c r="L1220" s="400"/>
      <c r="M1220" s="399"/>
      <c r="O1220" s="378"/>
      <c r="P1220" s="378"/>
      <c r="Q1220" s="378"/>
      <c r="R1220" s="378"/>
      <c r="S1220" s="378"/>
      <c r="T1220" s="378"/>
      <c r="U1220" s="378"/>
      <c r="V1220" s="378"/>
      <c r="W1220" s="378"/>
      <c r="X1220" s="378"/>
      <c r="Y1220" s="378"/>
      <c r="Z1220" s="378"/>
      <c r="AA1220" s="378"/>
      <c r="AB1220" s="378"/>
      <c r="AC1220" s="378"/>
      <c r="AD1220" s="378"/>
      <c r="AE1220" s="378"/>
      <c r="AF1220" s="378"/>
    </row>
    <row r="1221" spans="3:32" s="377" customFormat="1" ht="20" customHeight="1" x14ac:dyDescent="0.25">
      <c r="C1221" s="355"/>
      <c r="D1221" s="396"/>
      <c r="E1221" s="396"/>
      <c r="F1221" s="396"/>
      <c r="G1221" s="401"/>
      <c r="H1221" s="401"/>
      <c r="I1221" s="401"/>
      <c r="J1221" s="401"/>
      <c r="K1221" s="398"/>
      <c r="L1221" s="400"/>
      <c r="M1221" s="399"/>
      <c r="O1221" s="378"/>
      <c r="P1221" s="378"/>
      <c r="Q1221" s="378"/>
      <c r="R1221" s="378"/>
      <c r="S1221" s="378"/>
      <c r="T1221" s="378"/>
      <c r="U1221" s="378"/>
      <c r="V1221" s="378"/>
      <c r="W1221" s="378"/>
      <c r="X1221" s="378"/>
      <c r="Y1221" s="378"/>
      <c r="Z1221" s="378"/>
      <c r="AA1221" s="378"/>
      <c r="AB1221" s="378"/>
      <c r="AC1221" s="378"/>
      <c r="AD1221" s="378"/>
      <c r="AE1221" s="378"/>
      <c r="AF1221" s="378"/>
    </row>
    <row r="1222" spans="3:32" s="377" customFormat="1" ht="20" customHeight="1" x14ac:dyDescent="0.25">
      <c r="C1222" s="355"/>
      <c r="D1222" s="396"/>
      <c r="E1222" s="396"/>
      <c r="F1222" s="396"/>
      <c r="G1222" s="401"/>
      <c r="H1222" s="401"/>
      <c r="I1222" s="401"/>
      <c r="J1222" s="401"/>
      <c r="K1222" s="398"/>
      <c r="L1222" s="400"/>
      <c r="M1222" s="399"/>
      <c r="O1222" s="378"/>
      <c r="P1222" s="378"/>
      <c r="Q1222" s="378"/>
      <c r="R1222" s="378"/>
      <c r="S1222" s="378"/>
      <c r="T1222" s="378"/>
      <c r="U1222" s="378"/>
      <c r="V1222" s="378"/>
      <c r="W1222" s="378"/>
      <c r="X1222" s="378"/>
      <c r="Y1222" s="378"/>
      <c r="Z1222" s="378"/>
      <c r="AA1222" s="378"/>
      <c r="AB1222" s="378"/>
      <c r="AC1222" s="378"/>
      <c r="AD1222" s="378"/>
      <c r="AE1222" s="378"/>
      <c r="AF1222" s="378"/>
    </row>
    <row r="1223" spans="3:32" s="377" customFormat="1" ht="20" customHeight="1" x14ac:dyDescent="0.25">
      <c r="C1223" s="355"/>
      <c r="D1223" s="396"/>
      <c r="E1223" s="396"/>
      <c r="F1223" s="396"/>
      <c r="G1223" s="401"/>
      <c r="H1223" s="401"/>
      <c r="I1223" s="401"/>
      <c r="J1223" s="401"/>
      <c r="K1223" s="398"/>
      <c r="L1223" s="400"/>
      <c r="M1223" s="399"/>
      <c r="O1223" s="378"/>
      <c r="P1223" s="378"/>
      <c r="Q1223" s="378"/>
      <c r="R1223" s="378"/>
      <c r="S1223" s="378"/>
      <c r="T1223" s="378"/>
      <c r="U1223" s="378"/>
      <c r="V1223" s="378"/>
      <c r="W1223" s="378"/>
      <c r="X1223" s="378"/>
      <c r="Y1223" s="378"/>
      <c r="Z1223" s="378"/>
      <c r="AA1223" s="378"/>
      <c r="AB1223" s="378"/>
      <c r="AC1223" s="378"/>
      <c r="AD1223" s="378"/>
      <c r="AE1223" s="378"/>
      <c r="AF1223" s="378"/>
    </row>
    <row r="1224" spans="3:32" s="377" customFormat="1" ht="20" customHeight="1" x14ac:dyDescent="0.25">
      <c r="C1224" s="355"/>
      <c r="D1224" s="396"/>
      <c r="E1224" s="396"/>
      <c r="F1224" s="396"/>
      <c r="G1224" s="401"/>
      <c r="H1224" s="401"/>
      <c r="I1224" s="401"/>
      <c r="J1224" s="401"/>
      <c r="K1224" s="398"/>
      <c r="L1224" s="400"/>
      <c r="M1224" s="399"/>
      <c r="O1224" s="378"/>
      <c r="P1224" s="378"/>
      <c r="Q1224" s="378"/>
      <c r="R1224" s="378"/>
      <c r="S1224" s="378"/>
      <c r="T1224" s="378"/>
      <c r="U1224" s="378"/>
      <c r="V1224" s="378"/>
      <c r="W1224" s="378"/>
      <c r="X1224" s="378"/>
      <c r="Y1224" s="378"/>
      <c r="Z1224" s="378"/>
      <c r="AA1224" s="378"/>
      <c r="AB1224" s="378"/>
      <c r="AC1224" s="378"/>
      <c r="AD1224" s="378"/>
      <c r="AE1224" s="378"/>
      <c r="AF1224" s="378"/>
    </row>
    <row r="1225" spans="3:32" s="377" customFormat="1" ht="20" customHeight="1" x14ac:dyDescent="0.25">
      <c r="C1225" s="355"/>
      <c r="D1225" s="396"/>
      <c r="E1225" s="396"/>
      <c r="F1225" s="396"/>
      <c r="G1225" s="401"/>
      <c r="H1225" s="401"/>
      <c r="I1225" s="401"/>
      <c r="J1225" s="401"/>
      <c r="K1225" s="398"/>
      <c r="L1225" s="400"/>
      <c r="M1225" s="399"/>
      <c r="O1225" s="378"/>
      <c r="P1225" s="378"/>
      <c r="Q1225" s="378"/>
      <c r="R1225" s="378"/>
      <c r="S1225" s="378"/>
      <c r="T1225" s="378"/>
      <c r="U1225" s="378"/>
      <c r="V1225" s="378"/>
      <c r="W1225" s="378"/>
      <c r="X1225" s="378"/>
      <c r="Y1225" s="378"/>
      <c r="Z1225" s="378"/>
      <c r="AA1225" s="378"/>
      <c r="AB1225" s="378"/>
      <c r="AC1225" s="378"/>
      <c r="AD1225" s="378"/>
      <c r="AE1225" s="378"/>
      <c r="AF1225" s="378"/>
    </row>
    <row r="1226" spans="3:32" s="377" customFormat="1" ht="20" customHeight="1" x14ac:dyDescent="0.25">
      <c r="C1226" s="355"/>
      <c r="D1226" s="396"/>
      <c r="E1226" s="396"/>
      <c r="F1226" s="396"/>
      <c r="G1226" s="401"/>
      <c r="H1226" s="401"/>
      <c r="I1226" s="401"/>
      <c r="J1226" s="401"/>
      <c r="K1226" s="398"/>
      <c r="L1226" s="399"/>
      <c r="M1226" s="399"/>
      <c r="O1226" s="378"/>
      <c r="P1226" s="378"/>
      <c r="Q1226" s="378"/>
      <c r="R1226" s="378"/>
      <c r="S1226" s="378"/>
      <c r="T1226" s="378"/>
      <c r="U1226" s="378"/>
      <c r="V1226" s="378"/>
      <c r="W1226" s="378"/>
      <c r="X1226" s="378"/>
      <c r="Y1226" s="378"/>
      <c r="Z1226" s="378"/>
      <c r="AA1226" s="378"/>
      <c r="AB1226" s="378"/>
      <c r="AC1226" s="378"/>
      <c r="AD1226" s="378"/>
      <c r="AE1226" s="378"/>
      <c r="AF1226" s="378"/>
    </row>
    <row r="1227" spans="3:32" s="377" customFormat="1" ht="20" customHeight="1" x14ac:dyDescent="0.25">
      <c r="C1227" s="355"/>
      <c r="D1227" s="396"/>
      <c r="E1227" s="396"/>
      <c r="F1227" s="396"/>
      <c r="G1227" s="401"/>
      <c r="H1227" s="401"/>
      <c r="I1227" s="401"/>
      <c r="J1227" s="401"/>
      <c r="K1227" s="398"/>
      <c r="L1227" s="399"/>
      <c r="M1227" s="399"/>
      <c r="O1227" s="378"/>
      <c r="P1227" s="378"/>
      <c r="Q1227" s="378"/>
      <c r="R1227" s="378"/>
      <c r="S1227" s="378"/>
      <c r="T1227" s="378"/>
      <c r="U1227" s="378"/>
      <c r="V1227" s="378"/>
      <c r="W1227" s="378"/>
      <c r="X1227" s="378"/>
      <c r="Y1227" s="378"/>
      <c r="Z1227" s="378"/>
      <c r="AA1227" s="378"/>
      <c r="AB1227" s="378"/>
      <c r="AC1227" s="378"/>
      <c r="AD1227" s="378"/>
      <c r="AE1227" s="378"/>
      <c r="AF1227" s="378"/>
    </row>
    <row r="1228" spans="3:32" s="377" customFormat="1" ht="20" customHeight="1" x14ac:dyDescent="0.25">
      <c r="C1228" s="355"/>
      <c r="D1228" s="396"/>
      <c r="E1228" s="396"/>
      <c r="F1228" s="396"/>
      <c r="G1228" s="401"/>
      <c r="H1228" s="401"/>
      <c r="I1228" s="401"/>
      <c r="J1228" s="401"/>
      <c r="K1228" s="398"/>
      <c r="L1228" s="399"/>
      <c r="M1228" s="399"/>
      <c r="O1228" s="378"/>
      <c r="P1228" s="378"/>
      <c r="Q1228" s="378"/>
      <c r="R1228" s="378"/>
      <c r="S1228" s="378"/>
      <c r="T1228" s="378"/>
      <c r="U1228" s="378"/>
      <c r="V1228" s="378"/>
      <c r="W1228" s="378"/>
      <c r="X1228" s="378"/>
      <c r="Y1228" s="378"/>
      <c r="Z1228" s="378"/>
      <c r="AA1228" s="378"/>
      <c r="AB1228" s="378"/>
      <c r="AC1228" s="378"/>
      <c r="AD1228" s="378"/>
      <c r="AE1228" s="378"/>
      <c r="AF1228" s="378"/>
    </row>
    <row r="1229" spans="3:32" s="377" customFormat="1" ht="20" customHeight="1" x14ac:dyDescent="0.25">
      <c r="C1229" s="355"/>
      <c r="D1229" s="396"/>
      <c r="E1229" s="396"/>
      <c r="F1229" s="396"/>
      <c r="G1229" s="401"/>
      <c r="H1229" s="401"/>
      <c r="I1229" s="401"/>
      <c r="J1229" s="401"/>
      <c r="K1229" s="398"/>
      <c r="L1229" s="399"/>
      <c r="M1229" s="399"/>
      <c r="O1229" s="378"/>
      <c r="P1229" s="378"/>
      <c r="Q1229" s="378"/>
      <c r="R1229" s="378"/>
      <c r="S1229" s="378"/>
      <c r="T1229" s="378"/>
      <c r="U1229" s="378"/>
      <c r="V1229" s="378"/>
      <c r="W1229" s="378"/>
      <c r="X1229" s="378"/>
      <c r="Y1229" s="378"/>
      <c r="Z1229" s="378"/>
      <c r="AA1229" s="378"/>
      <c r="AB1229" s="378"/>
      <c r="AC1229" s="378"/>
      <c r="AD1229" s="378"/>
      <c r="AE1229" s="378"/>
      <c r="AF1229" s="378"/>
    </row>
    <row r="1230" spans="3:32" s="377" customFormat="1" ht="20" customHeight="1" x14ac:dyDescent="0.25">
      <c r="C1230" s="355"/>
      <c r="D1230" s="396"/>
      <c r="E1230" s="396"/>
      <c r="F1230" s="396"/>
      <c r="G1230" s="401"/>
      <c r="H1230" s="401"/>
      <c r="I1230" s="401"/>
      <c r="J1230" s="401"/>
      <c r="K1230" s="398"/>
      <c r="L1230" s="399"/>
      <c r="M1230" s="399"/>
      <c r="O1230" s="378"/>
      <c r="P1230" s="378"/>
      <c r="Q1230" s="378"/>
      <c r="R1230" s="378"/>
      <c r="S1230" s="378"/>
      <c r="T1230" s="378"/>
      <c r="U1230" s="378"/>
      <c r="V1230" s="378"/>
      <c r="W1230" s="378"/>
      <c r="X1230" s="378"/>
      <c r="Y1230" s="378"/>
      <c r="Z1230" s="378"/>
      <c r="AA1230" s="378"/>
      <c r="AB1230" s="378"/>
      <c r="AC1230" s="378"/>
      <c r="AD1230" s="378"/>
      <c r="AE1230" s="378"/>
      <c r="AF1230" s="378"/>
    </row>
    <row r="1231" spans="3:32" s="377" customFormat="1" ht="20" customHeight="1" x14ac:dyDescent="0.25">
      <c r="C1231" s="355"/>
      <c r="D1231" s="396"/>
      <c r="E1231" s="396"/>
      <c r="F1231" s="396"/>
      <c r="G1231" s="401"/>
      <c r="H1231" s="401"/>
      <c r="I1231" s="401"/>
      <c r="J1231" s="401"/>
      <c r="K1231" s="398"/>
      <c r="L1231" s="399"/>
      <c r="M1231" s="399"/>
      <c r="O1231" s="378"/>
      <c r="P1231" s="378"/>
      <c r="Q1231" s="378"/>
      <c r="R1231" s="378"/>
      <c r="S1231" s="378"/>
      <c r="T1231" s="378"/>
      <c r="U1231" s="378"/>
      <c r="V1231" s="378"/>
      <c r="W1231" s="378"/>
      <c r="X1231" s="378"/>
      <c r="Y1231" s="378"/>
      <c r="Z1231" s="378"/>
      <c r="AA1231" s="378"/>
      <c r="AB1231" s="378"/>
      <c r="AC1231" s="378"/>
      <c r="AD1231" s="378"/>
      <c r="AE1231" s="378"/>
      <c r="AF1231" s="378"/>
    </row>
    <row r="1232" spans="3:32" s="377" customFormat="1" ht="20" customHeight="1" x14ac:dyDescent="0.25">
      <c r="C1232" s="355"/>
      <c r="D1232" s="396"/>
      <c r="E1232" s="396"/>
      <c r="F1232" s="396"/>
      <c r="G1232" s="401"/>
      <c r="H1232" s="401"/>
      <c r="I1232" s="401"/>
      <c r="J1232" s="401"/>
      <c r="K1232" s="398"/>
      <c r="L1232" s="399"/>
      <c r="M1232" s="399"/>
      <c r="O1232" s="378"/>
      <c r="P1232" s="378"/>
      <c r="Q1232" s="378"/>
      <c r="R1232" s="378"/>
      <c r="S1232" s="378"/>
      <c r="T1232" s="378"/>
      <c r="U1232" s="378"/>
      <c r="V1232" s="378"/>
      <c r="W1232" s="378"/>
      <c r="X1232" s="378"/>
      <c r="Y1232" s="378"/>
      <c r="Z1232" s="378"/>
      <c r="AA1232" s="378"/>
      <c r="AB1232" s="378"/>
      <c r="AC1232" s="378"/>
      <c r="AD1232" s="378"/>
      <c r="AE1232" s="378"/>
      <c r="AF1232" s="378"/>
    </row>
    <row r="1233" spans="3:32" s="377" customFormat="1" ht="20" customHeight="1" x14ac:dyDescent="0.25">
      <c r="C1233" s="355"/>
      <c r="D1233" s="396"/>
      <c r="E1233" s="396"/>
      <c r="F1233" s="396"/>
      <c r="G1233" s="401"/>
      <c r="H1233" s="401"/>
      <c r="I1233" s="401"/>
      <c r="J1233" s="401"/>
      <c r="K1233" s="398"/>
      <c r="L1233" s="399"/>
      <c r="M1233" s="399"/>
      <c r="O1233" s="378"/>
      <c r="P1233" s="378"/>
      <c r="Q1233" s="378"/>
      <c r="R1233" s="378"/>
      <c r="S1233" s="378"/>
      <c r="T1233" s="378"/>
      <c r="U1233" s="378"/>
      <c r="V1233" s="378"/>
      <c r="W1233" s="378"/>
      <c r="X1233" s="378"/>
      <c r="Y1233" s="378"/>
      <c r="Z1233" s="378"/>
      <c r="AA1233" s="378"/>
      <c r="AB1233" s="378"/>
      <c r="AC1233" s="378"/>
      <c r="AD1233" s="378"/>
      <c r="AE1233" s="378"/>
      <c r="AF1233" s="378"/>
    </row>
    <row r="1234" spans="3:32" s="377" customFormat="1" ht="20" customHeight="1" x14ac:dyDescent="0.25">
      <c r="C1234" s="355"/>
      <c r="D1234" s="396"/>
      <c r="E1234" s="396"/>
      <c r="F1234" s="396"/>
      <c r="G1234" s="401"/>
      <c r="H1234" s="401"/>
      <c r="I1234" s="401"/>
      <c r="J1234" s="401"/>
      <c r="K1234" s="398"/>
      <c r="L1234" s="399"/>
      <c r="M1234" s="399"/>
      <c r="O1234" s="378"/>
      <c r="P1234" s="378"/>
      <c r="Q1234" s="378"/>
      <c r="R1234" s="378"/>
      <c r="S1234" s="378"/>
      <c r="T1234" s="378"/>
      <c r="U1234" s="378"/>
      <c r="V1234" s="378"/>
      <c r="W1234" s="378"/>
      <c r="X1234" s="378"/>
      <c r="Y1234" s="378"/>
      <c r="Z1234" s="378"/>
      <c r="AA1234" s="378"/>
      <c r="AB1234" s="378"/>
      <c r="AC1234" s="378"/>
      <c r="AD1234" s="378"/>
      <c r="AE1234" s="378"/>
      <c r="AF1234" s="378"/>
    </row>
    <row r="1235" spans="3:32" s="377" customFormat="1" ht="20" customHeight="1" x14ac:dyDescent="0.25">
      <c r="C1235" s="355"/>
      <c r="D1235" s="396"/>
      <c r="E1235" s="396"/>
      <c r="F1235" s="396"/>
      <c r="G1235" s="401"/>
      <c r="H1235" s="401"/>
      <c r="I1235" s="401"/>
      <c r="J1235" s="401"/>
      <c r="K1235" s="398"/>
      <c r="L1235" s="399"/>
      <c r="M1235" s="399"/>
      <c r="O1235" s="378"/>
      <c r="P1235" s="378"/>
      <c r="Q1235" s="378"/>
      <c r="R1235" s="378"/>
      <c r="S1235" s="378"/>
      <c r="T1235" s="378"/>
      <c r="U1235" s="378"/>
      <c r="V1235" s="378"/>
      <c r="W1235" s="378"/>
      <c r="X1235" s="378"/>
      <c r="Y1235" s="378"/>
      <c r="Z1235" s="378"/>
      <c r="AA1235" s="378"/>
      <c r="AB1235" s="378"/>
      <c r="AC1235" s="378"/>
      <c r="AD1235" s="378"/>
      <c r="AE1235" s="378"/>
      <c r="AF1235" s="378"/>
    </row>
    <row r="1236" spans="3:32" s="377" customFormat="1" ht="20" customHeight="1" x14ac:dyDescent="0.25">
      <c r="C1236" s="355"/>
      <c r="D1236" s="396"/>
      <c r="E1236" s="396"/>
      <c r="F1236" s="396"/>
      <c r="G1236" s="401"/>
      <c r="H1236" s="401"/>
      <c r="I1236" s="401"/>
      <c r="J1236" s="401"/>
      <c r="K1236" s="398"/>
      <c r="L1236" s="399"/>
      <c r="M1236" s="399"/>
      <c r="O1236" s="378"/>
      <c r="P1236" s="378"/>
      <c r="Q1236" s="378"/>
      <c r="R1236" s="378"/>
      <c r="S1236" s="378"/>
      <c r="T1236" s="378"/>
      <c r="U1236" s="378"/>
      <c r="V1236" s="378"/>
      <c r="W1236" s="378"/>
      <c r="X1236" s="378"/>
      <c r="Y1236" s="378"/>
      <c r="Z1236" s="378"/>
      <c r="AA1236" s="378"/>
      <c r="AB1236" s="378"/>
      <c r="AC1236" s="378"/>
      <c r="AD1236" s="378"/>
      <c r="AE1236" s="378"/>
      <c r="AF1236" s="378"/>
    </row>
    <row r="1237" spans="3:32" s="377" customFormat="1" ht="20" customHeight="1" x14ac:dyDescent="0.25">
      <c r="C1237" s="355"/>
      <c r="D1237" s="396"/>
      <c r="E1237" s="396"/>
      <c r="F1237" s="396"/>
      <c r="G1237" s="401"/>
      <c r="H1237" s="401"/>
      <c r="I1237" s="401"/>
      <c r="J1237" s="401"/>
      <c r="K1237" s="398"/>
      <c r="L1237" s="399"/>
      <c r="M1237" s="399"/>
      <c r="O1237" s="378"/>
      <c r="P1237" s="378"/>
      <c r="Q1237" s="378"/>
      <c r="R1237" s="378"/>
      <c r="S1237" s="378"/>
      <c r="T1237" s="378"/>
      <c r="U1237" s="378"/>
      <c r="V1237" s="378"/>
      <c r="W1237" s="378"/>
      <c r="X1237" s="378"/>
      <c r="Y1237" s="378"/>
      <c r="Z1237" s="378"/>
      <c r="AA1237" s="378"/>
      <c r="AB1237" s="378"/>
      <c r="AC1237" s="378"/>
      <c r="AD1237" s="378"/>
      <c r="AE1237" s="378"/>
      <c r="AF1237" s="378"/>
    </row>
    <row r="1238" spans="3:32" s="377" customFormat="1" ht="20" customHeight="1" x14ac:dyDescent="0.25">
      <c r="C1238" s="355"/>
      <c r="D1238" s="396"/>
      <c r="E1238" s="396"/>
      <c r="F1238" s="396"/>
      <c r="G1238" s="401"/>
      <c r="H1238" s="401"/>
      <c r="I1238" s="401"/>
      <c r="J1238" s="401"/>
      <c r="K1238" s="398"/>
      <c r="L1238" s="399"/>
      <c r="M1238" s="399"/>
      <c r="O1238" s="378"/>
      <c r="P1238" s="378"/>
      <c r="Q1238" s="378"/>
      <c r="R1238" s="378"/>
      <c r="S1238" s="378"/>
      <c r="T1238" s="378"/>
      <c r="U1238" s="378"/>
      <c r="V1238" s="378"/>
      <c r="W1238" s="378"/>
      <c r="X1238" s="378"/>
      <c r="Y1238" s="378"/>
      <c r="Z1238" s="378"/>
      <c r="AA1238" s="378"/>
      <c r="AB1238" s="378"/>
      <c r="AC1238" s="378"/>
      <c r="AD1238" s="378"/>
      <c r="AE1238" s="378"/>
      <c r="AF1238" s="378"/>
    </row>
    <row r="1239" spans="3:32" s="377" customFormat="1" ht="20" customHeight="1" x14ac:dyDescent="0.25">
      <c r="C1239" s="355"/>
      <c r="D1239" s="396"/>
      <c r="E1239" s="396"/>
      <c r="F1239" s="396"/>
      <c r="G1239" s="401"/>
      <c r="H1239" s="401"/>
      <c r="I1239" s="401"/>
      <c r="J1239" s="401"/>
      <c r="K1239" s="398"/>
      <c r="L1239" s="399"/>
      <c r="M1239" s="399"/>
      <c r="O1239" s="378"/>
      <c r="P1239" s="378"/>
      <c r="Q1239" s="378"/>
      <c r="R1239" s="378"/>
      <c r="S1239" s="378"/>
      <c r="T1239" s="378"/>
      <c r="U1239" s="378"/>
      <c r="V1239" s="378"/>
      <c r="W1239" s="378"/>
      <c r="X1239" s="378"/>
      <c r="Y1239" s="378"/>
      <c r="Z1239" s="378"/>
      <c r="AA1239" s="378"/>
      <c r="AB1239" s="378"/>
      <c r="AC1239" s="378"/>
      <c r="AD1239" s="378"/>
      <c r="AE1239" s="378"/>
      <c r="AF1239" s="378"/>
    </row>
    <row r="1240" spans="3:32" s="377" customFormat="1" ht="20" customHeight="1" x14ac:dyDescent="0.25">
      <c r="C1240" s="355"/>
      <c r="D1240" s="396"/>
      <c r="E1240" s="396"/>
      <c r="F1240" s="396"/>
      <c r="G1240" s="401"/>
      <c r="H1240" s="401"/>
      <c r="I1240" s="401"/>
      <c r="J1240" s="401"/>
      <c r="K1240" s="398"/>
      <c r="L1240" s="399"/>
      <c r="M1240" s="399"/>
      <c r="O1240" s="378"/>
      <c r="P1240" s="378"/>
      <c r="Q1240" s="378"/>
      <c r="R1240" s="378"/>
      <c r="S1240" s="378"/>
      <c r="T1240" s="378"/>
      <c r="U1240" s="378"/>
      <c r="V1240" s="378"/>
      <c r="W1240" s="378"/>
      <c r="X1240" s="378"/>
      <c r="Y1240" s="378"/>
      <c r="Z1240" s="378"/>
      <c r="AA1240" s="378"/>
      <c r="AB1240" s="378"/>
      <c r="AC1240" s="378"/>
      <c r="AD1240" s="378"/>
      <c r="AE1240" s="378"/>
      <c r="AF1240" s="378"/>
    </row>
    <row r="1241" spans="3:32" s="377" customFormat="1" ht="20" customHeight="1" x14ac:dyDescent="0.25">
      <c r="C1241" s="355"/>
      <c r="D1241" s="396"/>
      <c r="E1241" s="396"/>
      <c r="F1241" s="396"/>
      <c r="G1241" s="401"/>
      <c r="H1241" s="401"/>
      <c r="I1241" s="401"/>
      <c r="J1241" s="401"/>
      <c r="K1241" s="398"/>
      <c r="L1241" s="399"/>
      <c r="M1241" s="399"/>
      <c r="O1241" s="378"/>
      <c r="P1241" s="378"/>
      <c r="Q1241" s="378"/>
      <c r="R1241" s="378"/>
      <c r="S1241" s="378"/>
      <c r="T1241" s="378"/>
      <c r="U1241" s="378"/>
      <c r="V1241" s="378"/>
      <c r="W1241" s="378"/>
      <c r="X1241" s="378"/>
      <c r="Y1241" s="378"/>
      <c r="Z1241" s="378"/>
      <c r="AA1241" s="378"/>
      <c r="AB1241" s="378"/>
      <c r="AC1241" s="378"/>
      <c r="AD1241" s="378"/>
      <c r="AE1241" s="378"/>
      <c r="AF1241" s="378"/>
    </row>
    <row r="1242" spans="3:32" s="377" customFormat="1" ht="20" customHeight="1" x14ac:dyDescent="0.25">
      <c r="C1242" s="355"/>
      <c r="D1242" s="396"/>
      <c r="E1242" s="396"/>
      <c r="F1242" s="396"/>
      <c r="G1242" s="401"/>
      <c r="H1242" s="401"/>
      <c r="I1242" s="401"/>
      <c r="J1242" s="401"/>
      <c r="K1242" s="398"/>
      <c r="L1242" s="399"/>
      <c r="M1242" s="399"/>
      <c r="O1242" s="378"/>
      <c r="P1242" s="378"/>
      <c r="Q1242" s="378"/>
      <c r="R1242" s="378"/>
      <c r="S1242" s="378"/>
      <c r="T1242" s="378"/>
      <c r="U1242" s="378"/>
      <c r="V1242" s="378"/>
      <c r="W1242" s="378"/>
      <c r="X1242" s="378"/>
      <c r="Y1242" s="378"/>
      <c r="Z1242" s="378"/>
      <c r="AA1242" s="378"/>
      <c r="AB1242" s="378"/>
      <c r="AC1242" s="378"/>
      <c r="AD1242" s="378"/>
      <c r="AE1242" s="378"/>
      <c r="AF1242" s="378"/>
    </row>
    <row r="1243" spans="3:32" s="377" customFormat="1" ht="20" customHeight="1" x14ac:dyDescent="0.25">
      <c r="C1243" s="355"/>
      <c r="D1243" s="396"/>
      <c r="E1243" s="396"/>
      <c r="F1243" s="396"/>
      <c r="G1243" s="401"/>
      <c r="H1243" s="401"/>
      <c r="I1243" s="401"/>
      <c r="J1243" s="401"/>
      <c r="K1243" s="398"/>
      <c r="L1243" s="400"/>
      <c r="M1243" s="399"/>
      <c r="O1243" s="378"/>
      <c r="P1243" s="378"/>
      <c r="Q1243" s="378"/>
      <c r="R1243" s="378"/>
      <c r="S1243" s="378"/>
      <c r="T1243" s="378"/>
      <c r="U1243" s="378"/>
      <c r="V1243" s="378"/>
      <c r="W1243" s="378"/>
      <c r="X1243" s="378"/>
      <c r="Y1243" s="378"/>
      <c r="Z1243" s="378"/>
      <c r="AA1243" s="378"/>
      <c r="AB1243" s="378"/>
      <c r="AC1243" s="378"/>
      <c r="AD1243" s="378"/>
      <c r="AE1243" s="378"/>
      <c r="AF1243" s="378"/>
    </row>
    <row r="1244" spans="3:32" s="377" customFormat="1" ht="20" customHeight="1" x14ac:dyDescent="0.25">
      <c r="C1244" s="355"/>
      <c r="D1244" s="396"/>
      <c r="E1244" s="396"/>
      <c r="F1244" s="396"/>
      <c r="G1244" s="401"/>
      <c r="H1244" s="401"/>
      <c r="I1244" s="401"/>
      <c r="J1244" s="401"/>
      <c r="K1244" s="398"/>
      <c r="L1244" s="400"/>
      <c r="M1244" s="399"/>
      <c r="O1244" s="378"/>
      <c r="P1244" s="378"/>
      <c r="Q1244" s="378"/>
      <c r="R1244" s="378"/>
      <c r="S1244" s="378"/>
      <c r="T1244" s="378"/>
      <c r="U1244" s="378"/>
      <c r="V1244" s="378"/>
      <c r="W1244" s="378"/>
      <c r="X1244" s="378"/>
      <c r="Y1244" s="378"/>
      <c r="Z1244" s="378"/>
      <c r="AA1244" s="378"/>
      <c r="AB1244" s="378"/>
      <c r="AC1244" s="378"/>
      <c r="AD1244" s="378"/>
      <c r="AE1244" s="378"/>
      <c r="AF1244" s="378"/>
    </row>
    <row r="1245" spans="3:32" s="377" customFormat="1" ht="20" customHeight="1" x14ac:dyDescent="0.25">
      <c r="C1245" s="355"/>
      <c r="D1245" s="396"/>
      <c r="E1245" s="396"/>
      <c r="F1245" s="396"/>
      <c r="G1245" s="401"/>
      <c r="H1245" s="401"/>
      <c r="I1245" s="401"/>
      <c r="J1245" s="401"/>
      <c r="K1245" s="398"/>
      <c r="L1245" s="400"/>
      <c r="M1245" s="399"/>
      <c r="O1245" s="378"/>
      <c r="P1245" s="378"/>
      <c r="Q1245" s="378"/>
      <c r="R1245" s="378"/>
      <c r="S1245" s="378"/>
      <c r="T1245" s="378"/>
      <c r="U1245" s="378"/>
      <c r="V1245" s="378"/>
      <c r="W1245" s="378"/>
      <c r="X1245" s="378"/>
      <c r="Y1245" s="378"/>
      <c r="Z1245" s="378"/>
      <c r="AA1245" s="378"/>
      <c r="AB1245" s="378"/>
      <c r="AC1245" s="378"/>
      <c r="AD1245" s="378"/>
      <c r="AE1245" s="378"/>
      <c r="AF1245" s="378"/>
    </row>
    <row r="1246" spans="3:32" s="377" customFormat="1" ht="20" customHeight="1" x14ac:dyDescent="0.25">
      <c r="C1246" s="355"/>
      <c r="D1246" s="396"/>
      <c r="E1246" s="396"/>
      <c r="F1246" s="396"/>
      <c r="G1246" s="401"/>
      <c r="H1246" s="401"/>
      <c r="I1246" s="401"/>
      <c r="J1246" s="401"/>
      <c r="K1246" s="398"/>
      <c r="L1246" s="400"/>
      <c r="M1246" s="399"/>
      <c r="O1246" s="378"/>
      <c r="P1246" s="378"/>
      <c r="Q1246" s="378"/>
      <c r="R1246" s="378"/>
      <c r="S1246" s="378"/>
      <c r="T1246" s="378"/>
      <c r="U1246" s="378"/>
      <c r="V1246" s="378"/>
      <c r="W1246" s="378"/>
      <c r="X1246" s="378"/>
      <c r="Y1246" s="378"/>
      <c r="Z1246" s="378"/>
      <c r="AA1246" s="378"/>
      <c r="AB1246" s="378"/>
      <c r="AC1246" s="378"/>
      <c r="AD1246" s="378"/>
      <c r="AE1246" s="378"/>
      <c r="AF1246" s="378"/>
    </row>
    <row r="1247" spans="3:32" s="377" customFormat="1" ht="20" customHeight="1" x14ac:dyDescent="0.25">
      <c r="C1247" s="355"/>
      <c r="D1247" s="396"/>
      <c r="E1247" s="396"/>
      <c r="F1247" s="396"/>
      <c r="G1247" s="401"/>
      <c r="H1247" s="401"/>
      <c r="I1247" s="401"/>
      <c r="J1247" s="401"/>
      <c r="K1247" s="398"/>
      <c r="L1247" s="400"/>
      <c r="M1247" s="399"/>
      <c r="O1247" s="378"/>
      <c r="P1247" s="378"/>
      <c r="Q1247" s="378"/>
      <c r="R1247" s="378"/>
      <c r="S1247" s="378"/>
      <c r="T1247" s="378"/>
      <c r="U1247" s="378"/>
      <c r="V1247" s="378"/>
      <c r="W1247" s="378"/>
      <c r="X1247" s="378"/>
      <c r="Y1247" s="378"/>
      <c r="Z1247" s="378"/>
      <c r="AA1247" s="378"/>
      <c r="AB1247" s="378"/>
      <c r="AC1247" s="378"/>
      <c r="AD1247" s="378"/>
      <c r="AE1247" s="378"/>
      <c r="AF1247" s="378"/>
    </row>
    <row r="1248" spans="3:32" s="377" customFormat="1" ht="20" customHeight="1" x14ac:dyDescent="0.25">
      <c r="C1248" s="355"/>
      <c r="D1248" s="396"/>
      <c r="E1248" s="396"/>
      <c r="F1248" s="396"/>
      <c r="G1248" s="401"/>
      <c r="H1248" s="401"/>
      <c r="I1248" s="401"/>
      <c r="J1248" s="401"/>
      <c r="K1248" s="398"/>
      <c r="L1248" s="400"/>
      <c r="M1248" s="399"/>
      <c r="O1248" s="378"/>
      <c r="P1248" s="378"/>
      <c r="Q1248" s="378"/>
      <c r="R1248" s="378"/>
      <c r="S1248" s="378"/>
      <c r="T1248" s="378"/>
      <c r="U1248" s="378"/>
      <c r="V1248" s="378"/>
      <c r="W1248" s="378"/>
      <c r="X1248" s="378"/>
      <c r="Y1248" s="378"/>
      <c r="Z1248" s="378"/>
      <c r="AA1248" s="378"/>
      <c r="AB1248" s="378"/>
      <c r="AC1248" s="378"/>
      <c r="AD1248" s="378"/>
      <c r="AE1248" s="378"/>
      <c r="AF1248" s="378"/>
    </row>
    <row r="1249" spans="3:32" s="377" customFormat="1" ht="20" customHeight="1" x14ac:dyDescent="0.25">
      <c r="C1249" s="355"/>
      <c r="D1249" s="396"/>
      <c r="E1249" s="396"/>
      <c r="F1249" s="396"/>
      <c r="G1249" s="401"/>
      <c r="H1249" s="401"/>
      <c r="I1249" s="401"/>
      <c r="J1249" s="401"/>
      <c r="K1249" s="398"/>
      <c r="L1249" s="400"/>
      <c r="M1249" s="399"/>
      <c r="O1249" s="378"/>
      <c r="P1249" s="378"/>
      <c r="Q1249" s="378"/>
      <c r="R1249" s="378"/>
      <c r="S1249" s="378"/>
      <c r="T1249" s="378"/>
      <c r="U1249" s="378"/>
      <c r="V1249" s="378"/>
      <c r="W1249" s="378"/>
      <c r="X1249" s="378"/>
      <c r="Y1249" s="378"/>
      <c r="Z1249" s="378"/>
      <c r="AA1249" s="378"/>
      <c r="AB1249" s="378"/>
      <c r="AC1249" s="378"/>
      <c r="AD1249" s="378"/>
      <c r="AE1249" s="378"/>
      <c r="AF1249" s="378"/>
    </row>
    <row r="1250" spans="3:32" s="377" customFormat="1" ht="20" customHeight="1" x14ac:dyDescent="0.25">
      <c r="C1250" s="355"/>
      <c r="D1250" s="396"/>
      <c r="E1250" s="396"/>
      <c r="F1250" s="396"/>
      <c r="G1250" s="401"/>
      <c r="H1250" s="401"/>
      <c r="I1250" s="401"/>
      <c r="J1250" s="401"/>
      <c r="K1250" s="398"/>
      <c r="L1250" s="399"/>
      <c r="M1250" s="399"/>
      <c r="O1250" s="378"/>
      <c r="P1250" s="378"/>
      <c r="Q1250" s="378"/>
      <c r="R1250" s="378"/>
      <c r="S1250" s="378"/>
      <c r="T1250" s="378"/>
      <c r="U1250" s="378"/>
      <c r="V1250" s="378"/>
      <c r="W1250" s="378"/>
      <c r="X1250" s="378"/>
      <c r="Y1250" s="378"/>
      <c r="Z1250" s="378"/>
      <c r="AA1250" s="378"/>
      <c r="AB1250" s="378"/>
      <c r="AC1250" s="378"/>
      <c r="AD1250" s="378"/>
      <c r="AE1250" s="378"/>
      <c r="AF1250" s="378"/>
    </row>
    <row r="1251" spans="3:32" s="377" customFormat="1" ht="20" customHeight="1" x14ac:dyDescent="0.25">
      <c r="C1251" s="355"/>
      <c r="D1251" s="396"/>
      <c r="E1251" s="396"/>
      <c r="F1251" s="396"/>
      <c r="G1251" s="401"/>
      <c r="H1251" s="401"/>
      <c r="I1251" s="401"/>
      <c r="J1251" s="401"/>
      <c r="K1251" s="398"/>
      <c r="L1251" s="399"/>
      <c r="M1251" s="399"/>
      <c r="O1251" s="378"/>
      <c r="P1251" s="378"/>
      <c r="Q1251" s="378"/>
      <c r="R1251" s="378"/>
      <c r="S1251" s="378"/>
      <c r="T1251" s="378"/>
      <c r="U1251" s="378"/>
      <c r="V1251" s="378"/>
      <c r="W1251" s="378"/>
      <c r="X1251" s="378"/>
      <c r="Y1251" s="378"/>
      <c r="Z1251" s="378"/>
      <c r="AA1251" s="378"/>
      <c r="AB1251" s="378"/>
      <c r="AC1251" s="378"/>
      <c r="AD1251" s="378"/>
      <c r="AE1251" s="378"/>
      <c r="AF1251" s="378"/>
    </row>
    <row r="1252" spans="3:32" s="377" customFormat="1" ht="20" customHeight="1" x14ac:dyDescent="0.25">
      <c r="C1252" s="355"/>
      <c r="D1252" s="396"/>
      <c r="E1252" s="396"/>
      <c r="F1252" s="396"/>
      <c r="G1252" s="401"/>
      <c r="H1252" s="401"/>
      <c r="I1252" s="401"/>
      <c r="J1252" s="401"/>
      <c r="K1252" s="398"/>
      <c r="L1252" s="399"/>
      <c r="M1252" s="399"/>
      <c r="O1252" s="378"/>
      <c r="P1252" s="378"/>
      <c r="Q1252" s="378"/>
      <c r="R1252" s="378"/>
      <c r="S1252" s="378"/>
      <c r="T1252" s="378"/>
      <c r="U1252" s="378"/>
      <c r="V1252" s="378"/>
      <c r="W1252" s="378"/>
      <c r="X1252" s="378"/>
      <c r="Y1252" s="378"/>
      <c r="Z1252" s="378"/>
      <c r="AA1252" s="378"/>
      <c r="AB1252" s="378"/>
      <c r="AC1252" s="378"/>
      <c r="AD1252" s="378"/>
      <c r="AE1252" s="378"/>
      <c r="AF1252" s="378"/>
    </row>
    <row r="1253" spans="3:32" s="377" customFormat="1" ht="20" customHeight="1" x14ac:dyDescent="0.25">
      <c r="C1253" s="355"/>
      <c r="D1253" s="396"/>
      <c r="E1253" s="396"/>
      <c r="F1253" s="396"/>
      <c r="G1253" s="401"/>
      <c r="H1253" s="401"/>
      <c r="I1253" s="401"/>
      <c r="J1253" s="401"/>
      <c r="K1253" s="398"/>
      <c r="L1253" s="399"/>
      <c r="M1253" s="399"/>
      <c r="O1253" s="378"/>
      <c r="P1253" s="378"/>
      <c r="Q1253" s="378"/>
      <c r="R1253" s="378"/>
      <c r="S1253" s="378"/>
      <c r="T1253" s="378"/>
      <c r="U1253" s="378"/>
      <c r="V1253" s="378"/>
      <c r="W1253" s="378"/>
      <c r="X1253" s="378"/>
      <c r="Y1253" s="378"/>
      <c r="Z1253" s="378"/>
      <c r="AA1253" s="378"/>
      <c r="AB1253" s="378"/>
      <c r="AC1253" s="378"/>
      <c r="AD1253" s="378"/>
      <c r="AE1253" s="378"/>
      <c r="AF1253" s="378"/>
    </row>
    <row r="1254" spans="3:32" s="377" customFormat="1" ht="20" customHeight="1" x14ac:dyDescent="0.25">
      <c r="C1254" s="355"/>
      <c r="D1254" s="396"/>
      <c r="E1254" s="396"/>
      <c r="F1254" s="396"/>
      <c r="G1254" s="401"/>
      <c r="H1254" s="401"/>
      <c r="I1254" s="401"/>
      <c r="J1254" s="401"/>
      <c r="K1254" s="398"/>
      <c r="L1254" s="399"/>
      <c r="M1254" s="399"/>
      <c r="O1254" s="378"/>
      <c r="P1254" s="378"/>
      <c r="Q1254" s="378"/>
      <c r="R1254" s="378"/>
      <c r="S1254" s="378"/>
      <c r="T1254" s="378"/>
      <c r="U1254" s="378"/>
      <c r="V1254" s="378"/>
      <c r="W1254" s="378"/>
      <c r="X1254" s="378"/>
      <c r="Y1254" s="378"/>
      <c r="Z1254" s="378"/>
      <c r="AA1254" s="378"/>
      <c r="AB1254" s="378"/>
      <c r="AC1254" s="378"/>
      <c r="AD1254" s="378"/>
      <c r="AE1254" s="378"/>
      <c r="AF1254" s="378"/>
    </row>
    <row r="1255" spans="3:32" s="377" customFormat="1" ht="20" customHeight="1" x14ac:dyDescent="0.25">
      <c r="C1255" s="355"/>
      <c r="D1255" s="396"/>
      <c r="E1255" s="396"/>
      <c r="F1255" s="396"/>
      <c r="G1255" s="401"/>
      <c r="H1255" s="401"/>
      <c r="I1255" s="401"/>
      <c r="J1255" s="401"/>
      <c r="K1255" s="398"/>
      <c r="L1255" s="399"/>
      <c r="M1255" s="399"/>
      <c r="O1255" s="378"/>
      <c r="P1255" s="378"/>
      <c r="Q1255" s="378"/>
      <c r="R1255" s="378"/>
      <c r="S1255" s="378"/>
      <c r="T1255" s="378"/>
      <c r="U1255" s="378"/>
      <c r="V1255" s="378"/>
      <c r="W1255" s="378"/>
      <c r="X1255" s="378"/>
      <c r="Y1255" s="378"/>
      <c r="Z1255" s="378"/>
      <c r="AA1255" s="378"/>
      <c r="AB1255" s="378"/>
      <c r="AC1255" s="378"/>
      <c r="AD1255" s="378"/>
      <c r="AE1255" s="378"/>
      <c r="AF1255" s="378"/>
    </row>
    <row r="1256" spans="3:32" s="377" customFormat="1" ht="20" customHeight="1" x14ac:dyDescent="0.25">
      <c r="C1256" s="355"/>
      <c r="D1256" s="396"/>
      <c r="E1256" s="396"/>
      <c r="F1256" s="396"/>
      <c r="G1256" s="401"/>
      <c r="H1256" s="401"/>
      <c r="I1256" s="401"/>
      <c r="J1256" s="401"/>
      <c r="K1256" s="398"/>
      <c r="L1256" s="399"/>
      <c r="M1256" s="399"/>
      <c r="O1256" s="378"/>
      <c r="P1256" s="378"/>
      <c r="Q1256" s="378"/>
      <c r="R1256" s="378"/>
      <c r="S1256" s="378"/>
      <c r="T1256" s="378"/>
      <c r="U1256" s="378"/>
      <c r="V1256" s="378"/>
      <c r="W1256" s="378"/>
      <c r="X1256" s="378"/>
      <c r="Y1256" s="378"/>
      <c r="Z1256" s="378"/>
      <c r="AA1256" s="378"/>
      <c r="AB1256" s="378"/>
      <c r="AC1256" s="378"/>
      <c r="AD1256" s="378"/>
      <c r="AE1256" s="378"/>
      <c r="AF1256" s="378"/>
    </row>
    <row r="1257" spans="3:32" s="377" customFormat="1" ht="20" customHeight="1" x14ac:dyDescent="0.25">
      <c r="C1257" s="355"/>
      <c r="D1257" s="396"/>
      <c r="E1257" s="396"/>
      <c r="F1257" s="396"/>
      <c r="G1257" s="401"/>
      <c r="H1257" s="401"/>
      <c r="I1257" s="401"/>
      <c r="J1257" s="401"/>
      <c r="K1257" s="398"/>
      <c r="L1257" s="399"/>
      <c r="M1257" s="399"/>
      <c r="O1257" s="378"/>
      <c r="P1257" s="378"/>
      <c r="Q1257" s="378"/>
      <c r="R1257" s="378"/>
      <c r="S1257" s="378"/>
      <c r="T1257" s="378"/>
      <c r="U1257" s="378"/>
      <c r="V1257" s="378"/>
      <c r="W1257" s="378"/>
      <c r="X1257" s="378"/>
      <c r="Y1257" s="378"/>
      <c r="Z1257" s="378"/>
      <c r="AA1257" s="378"/>
      <c r="AB1257" s="378"/>
      <c r="AC1257" s="378"/>
      <c r="AD1257" s="378"/>
      <c r="AE1257" s="378"/>
      <c r="AF1257" s="378"/>
    </row>
    <row r="1258" spans="3:32" s="377" customFormat="1" ht="20" customHeight="1" x14ac:dyDescent="0.25">
      <c r="C1258" s="355"/>
      <c r="D1258" s="396"/>
      <c r="E1258" s="396"/>
      <c r="F1258" s="396"/>
      <c r="G1258" s="401"/>
      <c r="H1258" s="401"/>
      <c r="I1258" s="401"/>
      <c r="J1258" s="401"/>
      <c r="K1258" s="398"/>
      <c r="L1258" s="399"/>
      <c r="M1258" s="399"/>
      <c r="O1258" s="378"/>
      <c r="P1258" s="378"/>
      <c r="Q1258" s="378"/>
      <c r="R1258" s="378"/>
      <c r="S1258" s="378"/>
      <c r="T1258" s="378"/>
      <c r="U1258" s="378"/>
      <c r="V1258" s="378"/>
      <c r="W1258" s="378"/>
      <c r="X1258" s="378"/>
      <c r="Y1258" s="378"/>
      <c r="Z1258" s="378"/>
      <c r="AA1258" s="378"/>
      <c r="AB1258" s="378"/>
      <c r="AC1258" s="378"/>
      <c r="AD1258" s="378"/>
      <c r="AE1258" s="378"/>
      <c r="AF1258" s="378"/>
    </row>
    <row r="1259" spans="3:32" s="377" customFormat="1" ht="20" customHeight="1" x14ac:dyDescent="0.25">
      <c r="C1259" s="355"/>
      <c r="D1259" s="396"/>
      <c r="E1259" s="396"/>
      <c r="F1259" s="396"/>
      <c r="G1259" s="401"/>
      <c r="H1259" s="401"/>
      <c r="I1259" s="401"/>
      <c r="J1259" s="401"/>
      <c r="K1259" s="398"/>
      <c r="L1259" s="399"/>
      <c r="M1259" s="399"/>
      <c r="O1259" s="378"/>
      <c r="P1259" s="378"/>
      <c r="Q1259" s="378"/>
      <c r="R1259" s="378"/>
      <c r="S1259" s="378"/>
      <c r="T1259" s="378"/>
      <c r="U1259" s="378"/>
      <c r="V1259" s="378"/>
      <c r="W1259" s="378"/>
      <c r="X1259" s="378"/>
      <c r="Y1259" s="378"/>
      <c r="Z1259" s="378"/>
      <c r="AA1259" s="378"/>
      <c r="AB1259" s="378"/>
      <c r="AC1259" s="378"/>
      <c r="AD1259" s="378"/>
      <c r="AE1259" s="378"/>
      <c r="AF1259" s="378"/>
    </row>
    <row r="1260" spans="3:32" s="377" customFormat="1" ht="20" customHeight="1" x14ac:dyDescent="0.25">
      <c r="C1260" s="355"/>
      <c r="D1260" s="396"/>
      <c r="E1260" s="396"/>
      <c r="F1260" s="396"/>
      <c r="G1260" s="401"/>
      <c r="H1260" s="401"/>
      <c r="I1260" s="401"/>
      <c r="J1260" s="401"/>
      <c r="K1260" s="398"/>
      <c r="L1260" s="399"/>
      <c r="M1260" s="399"/>
      <c r="O1260" s="378"/>
      <c r="P1260" s="378"/>
      <c r="Q1260" s="378"/>
      <c r="R1260" s="378"/>
      <c r="S1260" s="378"/>
      <c r="T1260" s="378"/>
      <c r="U1260" s="378"/>
      <c r="V1260" s="378"/>
      <c r="W1260" s="378"/>
      <c r="X1260" s="378"/>
      <c r="Y1260" s="378"/>
      <c r="Z1260" s="378"/>
      <c r="AA1260" s="378"/>
      <c r="AB1260" s="378"/>
      <c r="AC1260" s="378"/>
      <c r="AD1260" s="378"/>
      <c r="AE1260" s="378"/>
      <c r="AF1260" s="378"/>
    </row>
    <row r="1261" spans="3:32" s="377" customFormat="1" ht="20" customHeight="1" x14ac:dyDescent="0.25">
      <c r="C1261" s="355"/>
      <c r="D1261" s="396"/>
      <c r="E1261" s="396"/>
      <c r="F1261" s="396"/>
      <c r="G1261" s="401"/>
      <c r="H1261" s="401"/>
      <c r="I1261" s="401"/>
      <c r="J1261" s="401"/>
      <c r="K1261" s="398"/>
      <c r="L1261" s="399"/>
      <c r="M1261" s="399"/>
      <c r="O1261" s="378"/>
      <c r="P1261" s="378"/>
      <c r="Q1261" s="378"/>
      <c r="R1261" s="378"/>
      <c r="S1261" s="378"/>
      <c r="T1261" s="378"/>
      <c r="U1261" s="378"/>
      <c r="V1261" s="378"/>
      <c r="W1261" s="378"/>
      <c r="X1261" s="378"/>
      <c r="Y1261" s="378"/>
      <c r="Z1261" s="378"/>
      <c r="AA1261" s="378"/>
      <c r="AB1261" s="378"/>
      <c r="AC1261" s="378"/>
      <c r="AD1261" s="378"/>
      <c r="AE1261" s="378"/>
      <c r="AF1261" s="378"/>
    </row>
    <row r="1262" spans="3:32" s="377" customFormat="1" ht="20" customHeight="1" x14ac:dyDescent="0.25">
      <c r="C1262" s="355"/>
      <c r="D1262" s="396"/>
      <c r="E1262" s="396"/>
      <c r="F1262" s="396"/>
      <c r="G1262" s="401"/>
      <c r="H1262" s="401"/>
      <c r="I1262" s="401"/>
      <c r="J1262" s="401"/>
      <c r="K1262" s="398"/>
      <c r="L1262" s="399"/>
      <c r="M1262" s="399"/>
      <c r="O1262" s="378"/>
      <c r="P1262" s="378"/>
      <c r="Q1262" s="378"/>
      <c r="R1262" s="378"/>
      <c r="S1262" s="378"/>
      <c r="T1262" s="378"/>
      <c r="U1262" s="378"/>
      <c r="V1262" s="378"/>
      <c r="W1262" s="378"/>
      <c r="X1262" s="378"/>
      <c r="Y1262" s="378"/>
      <c r="Z1262" s="378"/>
      <c r="AA1262" s="378"/>
      <c r="AB1262" s="378"/>
      <c r="AC1262" s="378"/>
      <c r="AD1262" s="378"/>
      <c r="AE1262" s="378"/>
      <c r="AF1262" s="378"/>
    </row>
    <row r="1263" spans="3:32" s="377" customFormat="1" ht="20" customHeight="1" x14ac:dyDescent="0.25">
      <c r="C1263" s="355"/>
      <c r="D1263" s="396"/>
      <c r="E1263" s="396"/>
      <c r="F1263" s="396"/>
      <c r="G1263" s="401"/>
      <c r="H1263" s="401"/>
      <c r="I1263" s="401"/>
      <c r="J1263" s="401"/>
      <c r="K1263" s="398"/>
      <c r="L1263" s="399"/>
      <c r="M1263" s="399"/>
      <c r="O1263" s="378"/>
      <c r="P1263" s="378"/>
      <c r="Q1263" s="378"/>
      <c r="R1263" s="378"/>
      <c r="S1263" s="378"/>
      <c r="T1263" s="378"/>
      <c r="U1263" s="378"/>
      <c r="V1263" s="378"/>
      <c r="W1263" s="378"/>
      <c r="X1263" s="378"/>
      <c r="Y1263" s="378"/>
      <c r="Z1263" s="378"/>
      <c r="AA1263" s="378"/>
      <c r="AB1263" s="378"/>
      <c r="AC1263" s="378"/>
      <c r="AD1263" s="378"/>
      <c r="AE1263" s="378"/>
      <c r="AF1263" s="378"/>
    </row>
    <row r="1264" spans="3:32" s="377" customFormat="1" ht="20" customHeight="1" x14ac:dyDescent="0.25">
      <c r="C1264" s="355"/>
      <c r="D1264" s="396"/>
      <c r="E1264" s="396"/>
      <c r="F1264" s="396"/>
      <c r="G1264" s="401"/>
      <c r="H1264" s="401"/>
      <c r="I1264" s="401"/>
      <c r="J1264" s="401"/>
      <c r="K1264" s="398"/>
      <c r="L1264" s="399"/>
      <c r="M1264" s="399"/>
      <c r="O1264" s="378"/>
      <c r="P1264" s="378"/>
      <c r="Q1264" s="378"/>
      <c r="R1264" s="378"/>
      <c r="S1264" s="378"/>
      <c r="T1264" s="378"/>
      <c r="U1264" s="378"/>
      <c r="V1264" s="378"/>
      <c r="W1264" s="378"/>
      <c r="X1264" s="378"/>
      <c r="Y1264" s="378"/>
      <c r="Z1264" s="378"/>
      <c r="AA1264" s="378"/>
      <c r="AB1264" s="378"/>
      <c r="AC1264" s="378"/>
      <c r="AD1264" s="378"/>
      <c r="AE1264" s="378"/>
      <c r="AF1264" s="378"/>
    </row>
    <row r="1265" spans="3:32" s="377" customFormat="1" ht="20" customHeight="1" x14ac:dyDescent="0.25">
      <c r="C1265" s="355"/>
      <c r="D1265" s="396"/>
      <c r="E1265" s="396"/>
      <c r="F1265" s="396"/>
      <c r="G1265" s="401"/>
      <c r="H1265" s="401"/>
      <c r="I1265" s="401"/>
      <c r="J1265" s="401"/>
      <c r="K1265" s="398"/>
      <c r="L1265" s="399"/>
      <c r="M1265" s="399"/>
      <c r="O1265" s="378"/>
      <c r="P1265" s="378"/>
      <c r="Q1265" s="378"/>
      <c r="R1265" s="378"/>
      <c r="S1265" s="378"/>
      <c r="T1265" s="378"/>
      <c r="U1265" s="378"/>
      <c r="V1265" s="378"/>
      <c r="W1265" s="378"/>
      <c r="X1265" s="378"/>
      <c r="Y1265" s="378"/>
      <c r="Z1265" s="378"/>
      <c r="AA1265" s="378"/>
      <c r="AB1265" s="378"/>
      <c r="AC1265" s="378"/>
      <c r="AD1265" s="378"/>
      <c r="AE1265" s="378"/>
      <c r="AF1265" s="378"/>
    </row>
    <row r="1266" spans="3:32" s="377" customFormat="1" ht="20" customHeight="1" x14ac:dyDescent="0.25">
      <c r="C1266" s="355"/>
      <c r="D1266" s="396"/>
      <c r="E1266" s="396"/>
      <c r="F1266" s="396"/>
      <c r="G1266" s="401"/>
      <c r="H1266" s="401"/>
      <c r="I1266" s="401"/>
      <c r="J1266" s="401"/>
      <c r="K1266" s="398"/>
      <c r="L1266" s="399"/>
      <c r="M1266" s="399"/>
      <c r="O1266" s="378"/>
      <c r="P1266" s="378"/>
      <c r="Q1266" s="378"/>
      <c r="R1266" s="378"/>
      <c r="S1266" s="378"/>
      <c r="T1266" s="378"/>
      <c r="U1266" s="378"/>
      <c r="V1266" s="378"/>
      <c r="W1266" s="378"/>
      <c r="X1266" s="378"/>
      <c r="Y1266" s="378"/>
      <c r="Z1266" s="378"/>
      <c r="AA1266" s="378"/>
      <c r="AB1266" s="378"/>
      <c r="AC1266" s="378"/>
      <c r="AD1266" s="378"/>
      <c r="AE1266" s="378"/>
      <c r="AF1266" s="378"/>
    </row>
    <row r="1267" spans="3:32" s="377" customFormat="1" ht="20" customHeight="1" x14ac:dyDescent="0.25">
      <c r="C1267" s="355"/>
      <c r="D1267" s="396"/>
      <c r="E1267" s="396"/>
      <c r="F1267" s="396"/>
      <c r="G1267" s="401"/>
      <c r="H1267" s="401"/>
      <c r="I1267" s="401"/>
      <c r="J1267" s="401"/>
      <c r="K1267" s="398"/>
      <c r="L1267" s="400"/>
      <c r="M1267" s="399"/>
      <c r="O1267" s="378"/>
      <c r="P1267" s="378"/>
      <c r="Q1267" s="378"/>
      <c r="R1267" s="378"/>
      <c r="S1267" s="378"/>
      <c r="T1267" s="378"/>
      <c r="U1267" s="378"/>
      <c r="V1267" s="378"/>
      <c r="W1267" s="378"/>
      <c r="X1267" s="378"/>
      <c r="Y1267" s="378"/>
      <c r="Z1267" s="378"/>
      <c r="AA1267" s="378"/>
      <c r="AB1267" s="378"/>
      <c r="AC1267" s="378"/>
      <c r="AD1267" s="378"/>
      <c r="AE1267" s="378"/>
      <c r="AF1267" s="378"/>
    </row>
    <row r="1268" spans="3:32" s="377" customFormat="1" ht="20" customHeight="1" x14ac:dyDescent="0.25">
      <c r="C1268" s="355"/>
      <c r="D1268" s="396"/>
      <c r="E1268" s="396"/>
      <c r="F1268" s="396"/>
      <c r="G1268" s="401"/>
      <c r="H1268" s="401"/>
      <c r="I1268" s="401"/>
      <c r="J1268" s="401"/>
      <c r="K1268" s="398"/>
      <c r="L1268" s="400"/>
      <c r="M1268" s="399"/>
      <c r="O1268" s="378"/>
      <c r="P1268" s="378"/>
      <c r="Q1268" s="378"/>
      <c r="R1268" s="378"/>
      <c r="S1268" s="378"/>
      <c r="T1268" s="378"/>
      <c r="U1268" s="378"/>
      <c r="V1268" s="378"/>
      <c r="W1268" s="378"/>
      <c r="X1268" s="378"/>
      <c r="Y1268" s="378"/>
      <c r="Z1268" s="378"/>
      <c r="AA1268" s="378"/>
      <c r="AB1268" s="378"/>
      <c r="AC1268" s="378"/>
      <c r="AD1268" s="378"/>
      <c r="AE1268" s="378"/>
      <c r="AF1268" s="378"/>
    </row>
    <row r="1269" spans="3:32" s="377" customFormat="1" ht="20" customHeight="1" x14ac:dyDescent="0.25">
      <c r="C1269" s="355"/>
      <c r="D1269" s="396"/>
      <c r="E1269" s="396"/>
      <c r="F1269" s="396"/>
      <c r="G1269" s="401"/>
      <c r="H1269" s="401"/>
      <c r="I1269" s="401"/>
      <c r="J1269" s="401"/>
      <c r="K1269" s="398"/>
      <c r="L1269" s="400"/>
      <c r="M1269" s="399"/>
      <c r="O1269" s="378"/>
      <c r="P1269" s="378"/>
      <c r="Q1269" s="378"/>
      <c r="R1269" s="378"/>
      <c r="S1269" s="378"/>
      <c r="T1269" s="378"/>
      <c r="U1269" s="378"/>
      <c r="V1269" s="378"/>
      <c r="W1269" s="378"/>
      <c r="X1269" s="378"/>
      <c r="Y1269" s="378"/>
      <c r="Z1269" s="378"/>
      <c r="AA1269" s="378"/>
      <c r="AB1269" s="378"/>
      <c r="AC1269" s="378"/>
      <c r="AD1269" s="378"/>
      <c r="AE1269" s="378"/>
      <c r="AF1269" s="378"/>
    </row>
    <row r="1270" spans="3:32" s="377" customFormat="1" ht="20" customHeight="1" x14ac:dyDescent="0.25">
      <c r="C1270" s="355"/>
      <c r="D1270" s="396"/>
      <c r="E1270" s="396"/>
      <c r="F1270" s="396"/>
      <c r="G1270" s="401"/>
      <c r="H1270" s="401"/>
      <c r="I1270" s="401"/>
      <c r="J1270" s="401"/>
      <c r="K1270" s="398"/>
      <c r="L1270" s="400"/>
      <c r="M1270" s="399"/>
      <c r="O1270" s="378"/>
      <c r="P1270" s="378"/>
      <c r="Q1270" s="378"/>
      <c r="R1270" s="378"/>
      <c r="S1270" s="378"/>
      <c r="T1270" s="378"/>
      <c r="U1270" s="378"/>
      <c r="V1270" s="378"/>
      <c r="W1270" s="378"/>
      <c r="X1270" s="378"/>
      <c r="Y1270" s="378"/>
      <c r="Z1270" s="378"/>
      <c r="AA1270" s="378"/>
      <c r="AB1270" s="378"/>
      <c r="AC1270" s="378"/>
      <c r="AD1270" s="378"/>
      <c r="AE1270" s="378"/>
      <c r="AF1270" s="378"/>
    </row>
    <row r="1271" spans="3:32" s="377" customFormat="1" ht="20" customHeight="1" x14ac:dyDescent="0.25">
      <c r="C1271" s="355"/>
      <c r="D1271" s="396"/>
      <c r="E1271" s="396"/>
      <c r="F1271" s="396"/>
      <c r="G1271" s="401"/>
      <c r="H1271" s="401"/>
      <c r="I1271" s="401"/>
      <c r="J1271" s="401"/>
      <c r="K1271" s="398"/>
      <c r="L1271" s="400"/>
      <c r="M1271" s="399"/>
      <c r="O1271" s="378"/>
      <c r="P1271" s="378"/>
      <c r="Q1271" s="378"/>
      <c r="R1271" s="378"/>
      <c r="S1271" s="378"/>
      <c r="T1271" s="378"/>
      <c r="U1271" s="378"/>
      <c r="V1271" s="378"/>
      <c r="W1271" s="378"/>
      <c r="X1271" s="378"/>
      <c r="Y1271" s="378"/>
      <c r="Z1271" s="378"/>
      <c r="AA1271" s="378"/>
      <c r="AB1271" s="378"/>
      <c r="AC1271" s="378"/>
      <c r="AD1271" s="378"/>
      <c r="AE1271" s="378"/>
      <c r="AF1271" s="378"/>
    </row>
    <row r="1272" spans="3:32" s="377" customFormat="1" ht="20" customHeight="1" x14ac:dyDescent="0.25">
      <c r="C1272" s="355"/>
      <c r="D1272" s="396"/>
      <c r="E1272" s="396"/>
      <c r="F1272" s="396"/>
      <c r="G1272" s="401"/>
      <c r="H1272" s="401"/>
      <c r="I1272" s="401"/>
      <c r="J1272" s="401"/>
      <c r="K1272" s="398"/>
      <c r="L1272" s="400"/>
      <c r="M1272" s="399"/>
      <c r="O1272" s="378"/>
      <c r="P1272" s="378"/>
      <c r="Q1272" s="378"/>
      <c r="R1272" s="378"/>
      <c r="S1272" s="378"/>
      <c r="T1272" s="378"/>
      <c r="U1272" s="378"/>
      <c r="V1272" s="378"/>
      <c r="W1272" s="378"/>
      <c r="X1272" s="378"/>
      <c r="Y1272" s="378"/>
      <c r="Z1272" s="378"/>
      <c r="AA1272" s="378"/>
      <c r="AB1272" s="378"/>
      <c r="AC1272" s="378"/>
      <c r="AD1272" s="378"/>
      <c r="AE1272" s="378"/>
      <c r="AF1272" s="378"/>
    </row>
    <row r="1273" spans="3:32" s="377" customFormat="1" ht="20" customHeight="1" x14ac:dyDescent="0.25">
      <c r="C1273" s="355"/>
      <c r="D1273" s="396"/>
      <c r="E1273" s="396"/>
      <c r="F1273" s="396"/>
      <c r="G1273" s="401"/>
      <c r="H1273" s="401"/>
      <c r="I1273" s="401"/>
      <c r="J1273" s="401"/>
      <c r="K1273" s="398"/>
      <c r="L1273" s="400"/>
      <c r="M1273" s="399"/>
      <c r="O1273" s="378"/>
      <c r="P1273" s="378"/>
      <c r="Q1273" s="378"/>
      <c r="R1273" s="378"/>
      <c r="S1273" s="378"/>
      <c r="T1273" s="378"/>
      <c r="U1273" s="378"/>
      <c r="V1273" s="378"/>
      <c r="W1273" s="378"/>
      <c r="X1273" s="378"/>
      <c r="Y1273" s="378"/>
      <c r="Z1273" s="378"/>
      <c r="AA1273" s="378"/>
      <c r="AB1273" s="378"/>
      <c r="AC1273" s="378"/>
      <c r="AD1273" s="378"/>
      <c r="AE1273" s="378"/>
      <c r="AF1273" s="378"/>
    </row>
    <row r="1274" spans="3:32" s="377" customFormat="1" ht="20" customHeight="1" x14ac:dyDescent="0.25">
      <c r="C1274" s="355"/>
      <c r="D1274" s="396"/>
      <c r="E1274" s="396"/>
      <c r="F1274" s="396"/>
      <c r="G1274" s="401"/>
      <c r="H1274" s="401"/>
      <c r="I1274" s="401"/>
      <c r="J1274" s="401"/>
      <c r="K1274" s="398"/>
      <c r="L1274" s="399"/>
      <c r="M1274" s="399"/>
      <c r="O1274" s="378"/>
      <c r="P1274" s="378"/>
      <c r="Q1274" s="378"/>
      <c r="R1274" s="378"/>
      <c r="S1274" s="378"/>
      <c r="T1274" s="378"/>
      <c r="U1274" s="378"/>
      <c r="V1274" s="378"/>
      <c r="W1274" s="378"/>
      <c r="X1274" s="378"/>
      <c r="Y1274" s="378"/>
      <c r="Z1274" s="378"/>
      <c r="AA1274" s="378"/>
      <c r="AB1274" s="378"/>
      <c r="AC1274" s="378"/>
      <c r="AD1274" s="378"/>
      <c r="AE1274" s="378"/>
      <c r="AF1274" s="378"/>
    </row>
    <row r="1275" spans="3:32" s="377" customFormat="1" ht="20" customHeight="1" x14ac:dyDescent="0.25">
      <c r="C1275" s="355"/>
      <c r="D1275" s="396"/>
      <c r="E1275" s="396"/>
      <c r="F1275" s="396"/>
      <c r="G1275" s="401"/>
      <c r="H1275" s="401"/>
      <c r="I1275" s="401"/>
      <c r="J1275" s="401"/>
      <c r="K1275" s="398"/>
      <c r="L1275" s="399"/>
      <c r="M1275" s="399"/>
      <c r="O1275" s="378"/>
      <c r="P1275" s="378"/>
      <c r="Q1275" s="378"/>
      <c r="R1275" s="378"/>
      <c r="S1275" s="378"/>
      <c r="T1275" s="378"/>
      <c r="U1275" s="378"/>
      <c r="V1275" s="378"/>
      <c r="W1275" s="378"/>
      <c r="X1275" s="378"/>
      <c r="Y1275" s="378"/>
      <c r="Z1275" s="378"/>
      <c r="AA1275" s="378"/>
      <c r="AB1275" s="378"/>
      <c r="AC1275" s="378"/>
      <c r="AD1275" s="378"/>
      <c r="AE1275" s="378"/>
      <c r="AF1275" s="378"/>
    </row>
    <row r="1276" spans="3:32" s="377" customFormat="1" ht="20" customHeight="1" x14ac:dyDescent="0.25">
      <c r="C1276" s="355"/>
      <c r="D1276" s="396"/>
      <c r="E1276" s="396"/>
      <c r="F1276" s="396"/>
      <c r="G1276" s="401"/>
      <c r="H1276" s="401"/>
      <c r="I1276" s="401"/>
      <c r="J1276" s="401"/>
      <c r="K1276" s="398"/>
      <c r="L1276" s="399"/>
      <c r="M1276" s="399"/>
      <c r="O1276" s="378"/>
      <c r="P1276" s="378"/>
      <c r="Q1276" s="378"/>
      <c r="R1276" s="378"/>
      <c r="S1276" s="378"/>
      <c r="T1276" s="378"/>
      <c r="U1276" s="378"/>
      <c r="V1276" s="378"/>
      <c r="W1276" s="378"/>
      <c r="X1276" s="378"/>
      <c r="Y1276" s="378"/>
      <c r="Z1276" s="378"/>
      <c r="AA1276" s="378"/>
      <c r="AB1276" s="378"/>
      <c r="AC1276" s="378"/>
      <c r="AD1276" s="378"/>
      <c r="AE1276" s="378"/>
      <c r="AF1276" s="378"/>
    </row>
    <row r="1277" spans="3:32" s="377" customFormat="1" ht="20" customHeight="1" x14ac:dyDescent="0.25">
      <c r="C1277" s="355"/>
      <c r="D1277" s="396"/>
      <c r="E1277" s="396"/>
      <c r="F1277" s="396"/>
      <c r="G1277" s="401"/>
      <c r="H1277" s="401"/>
      <c r="I1277" s="401"/>
      <c r="J1277" s="401"/>
      <c r="K1277" s="398"/>
      <c r="L1277" s="399"/>
      <c r="M1277" s="399"/>
      <c r="O1277" s="378"/>
      <c r="P1277" s="378"/>
      <c r="Q1277" s="378"/>
      <c r="R1277" s="378"/>
      <c r="S1277" s="378"/>
      <c r="T1277" s="378"/>
      <c r="U1277" s="378"/>
      <c r="V1277" s="378"/>
      <c r="W1277" s="378"/>
      <c r="X1277" s="378"/>
      <c r="Y1277" s="378"/>
      <c r="Z1277" s="378"/>
      <c r="AA1277" s="378"/>
      <c r="AB1277" s="378"/>
      <c r="AC1277" s="378"/>
      <c r="AD1277" s="378"/>
      <c r="AE1277" s="378"/>
      <c r="AF1277" s="378"/>
    </row>
    <row r="1278" spans="3:32" s="377" customFormat="1" ht="20" customHeight="1" x14ac:dyDescent="0.25">
      <c r="C1278" s="355"/>
      <c r="D1278" s="396"/>
      <c r="E1278" s="396"/>
      <c r="F1278" s="396"/>
      <c r="G1278" s="401"/>
      <c r="H1278" s="401"/>
      <c r="I1278" s="401"/>
      <c r="J1278" s="401"/>
      <c r="K1278" s="398"/>
      <c r="L1278" s="399"/>
      <c r="M1278" s="399"/>
      <c r="O1278" s="378"/>
      <c r="P1278" s="378"/>
      <c r="Q1278" s="378"/>
      <c r="R1278" s="378"/>
      <c r="S1278" s="378"/>
      <c r="T1278" s="378"/>
      <c r="U1278" s="378"/>
      <c r="V1278" s="378"/>
      <c r="W1278" s="378"/>
      <c r="X1278" s="378"/>
      <c r="Y1278" s="378"/>
      <c r="Z1278" s="378"/>
      <c r="AA1278" s="378"/>
      <c r="AB1278" s="378"/>
      <c r="AC1278" s="378"/>
      <c r="AD1278" s="378"/>
      <c r="AE1278" s="378"/>
      <c r="AF1278" s="378"/>
    </row>
    <row r="1279" spans="3:32" s="377" customFormat="1" ht="20" customHeight="1" x14ac:dyDescent="0.25">
      <c r="C1279" s="355"/>
      <c r="D1279" s="396"/>
      <c r="E1279" s="396"/>
      <c r="F1279" s="396"/>
      <c r="G1279" s="401"/>
      <c r="H1279" s="401"/>
      <c r="I1279" s="401"/>
      <c r="J1279" s="401"/>
      <c r="K1279" s="398"/>
      <c r="L1279" s="399"/>
      <c r="M1279" s="399"/>
      <c r="O1279" s="378"/>
      <c r="P1279" s="378"/>
      <c r="Q1279" s="378"/>
      <c r="R1279" s="378"/>
      <c r="S1279" s="378"/>
      <c r="T1279" s="378"/>
      <c r="U1279" s="378"/>
      <c r="V1279" s="378"/>
      <c r="W1279" s="378"/>
      <c r="X1279" s="378"/>
      <c r="Y1279" s="378"/>
      <c r="Z1279" s="378"/>
      <c r="AA1279" s="378"/>
      <c r="AB1279" s="378"/>
      <c r="AC1279" s="378"/>
      <c r="AD1279" s="378"/>
      <c r="AE1279" s="378"/>
      <c r="AF1279" s="378"/>
    </row>
    <row r="1280" spans="3:32" s="377" customFormat="1" ht="20" customHeight="1" x14ac:dyDescent="0.25">
      <c r="C1280" s="355"/>
      <c r="D1280" s="396"/>
      <c r="E1280" s="396"/>
      <c r="F1280" s="396"/>
      <c r="G1280" s="401"/>
      <c r="H1280" s="401"/>
      <c r="I1280" s="401"/>
      <c r="J1280" s="401"/>
      <c r="K1280" s="398"/>
      <c r="L1280" s="399"/>
      <c r="M1280" s="399"/>
      <c r="O1280" s="378"/>
      <c r="P1280" s="378"/>
      <c r="Q1280" s="378"/>
      <c r="R1280" s="378"/>
      <c r="S1280" s="378"/>
      <c r="T1280" s="378"/>
      <c r="U1280" s="378"/>
      <c r="V1280" s="378"/>
      <c r="W1280" s="378"/>
      <c r="X1280" s="378"/>
      <c r="Y1280" s="378"/>
      <c r="Z1280" s="378"/>
      <c r="AA1280" s="378"/>
      <c r="AB1280" s="378"/>
      <c r="AC1280" s="378"/>
      <c r="AD1280" s="378"/>
      <c r="AE1280" s="378"/>
      <c r="AF1280" s="378"/>
    </row>
    <row r="1281" spans="3:32" s="377" customFormat="1" ht="20" customHeight="1" x14ac:dyDescent="0.25">
      <c r="C1281" s="355"/>
      <c r="D1281" s="396"/>
      <c r="E1281" s="396"/>
      <c r="F1281" s="396"/>
      <c r="G1281" s="401"/>
      <c r="H1281" s="401"/>
      <c r="I1281" s="401"/>
      <c r="J1281" s="401"/>
      <c r="K1281" s="398"/>
      <c r="L1281" s="399"/>
      <c r="M1281" s="399"/>
      <c r="O1281" s="378"/>
      <c r="P1281" s="378"/>
      <c r="Q1281" s="378"/>
      <c r="R1281" s="378"/>
      <c r="S1281" s="378"/>
      <c r="T1281" s="378"/>
      <c r="U1281" s="378"/>
      <c r="V1281" s="378"/>
      <c r="W1281" s="378"/>
      <c r="X1281" s="378"/>
      <c r="Y1281" s="378"/>
      <c r="Z1281" s="378"/>
      <c r="AA1281" s="378"/>
      <c r="AB1281" s="378"/>
      <c r="AC1281" s="378"/>
      <c r="AD1281" s="378"/>
      <c r="AE1281" s="378"/>
      <c r="AF1281" s="378"/>
    </row>
    <row r="1282" spans="3:32" s="377" customFormat="1" ht="20" customHeight="1" x14ac:dyDescent="0.25">
      <c r="C1282" s="355"/>
      <c r="D1282" s="396"/>
      <c r="E1282" s="396"/>
      <c r="F1282" s="396"/>
      <c r="G1282" s="401"/>
      <c r="H1282" s="401"/>
      <c r="I1282" s="401"/>
      <c r="J1282" s="401"/>
      <c r="K1282" s="398"/>
      <c r="L1282" s="399"/>
      <c r="M1282" s="399"/>
      <c r="O1282" s="378"/>
      <c r="P1282" s="378"/>
      <c r="Q1282" s="378"/>
      <c r="R1282" s="378"/>
      <c r="S1282" s="378"/>
      <c r="T1282" s="378"/>
      <c r="U1282" s="378"/>
      <c r="V1282" s="378"/>
      <c r="W1282" s="378"/>
      <c r="X1282" s="378"/>
      <c r="Y1282" s="378"/>
      <c r="Z1282" s="378"/>
      <c r="AA1282" s="378"/>
      <c r="AB1282" s="378"/>
      <c r="AC1282" s="378"/>
      <c r="AD1282" s="378"/>
      <c r="AE1282" s="378"/>
      <c r="AF1282" s="378"/>
    </row>
    <row r="1283" spans="3:32" s="377" customFormat="1" ht="20" customHeight="1" x14ac:dyDescent="0.25">
      <c r="C1283" s="355"/>
      <c r="D1283" s="396"/>
      <c r="E1283" s="396"/>
      <c r="F1283" s="396"/>
      <c r="G1283" s="401"/>
      <c r="H1283" s="401"/>
      <c r="I1283" s="401"/>
      <c r="J1283" s="401"/>
      <c r="K1283" s="398"/>
      <c r="L1283" s="399"/>
      <c r="M1283" s="399"/>
      <c r="O1283" s="378"/>
      <c r="P1283" s="378"/>
      <c r="Q1283" s="378"/>
      <c r="R1283" s="378"/>
      <c r="S1283" s="378"/>
      <c r="T1283" s="378"/>
      <c r="U1283" s="378"/>
      <c r="V1283" s="378"/>
      <c r="W1283" s="378"/>
      <c r="X1283" s="378"/>
      <c r="Y1283" s="378"/>
      <c r="Z1283" s="378"/>
      <c r="AA1283" s="378"/>
      <c r="AB1283" s="378"/>
      <c r="AC1283" s="378"/>
      <c r="AD1283" s="378"/>
      <c r="AE1283" s="378"/>
      <c r="AF1283" s="378"/>
    </row>
    <row r="1284" spans="3:32" s="377" customFormat="1" ht="20" customHeight="1" x14ac:dyDescent="0.25">
      <c r="C1284" s="355"/>
      <c r="D1284" s="396"/>
      <c r="E1284" s="396"/>
      <c r="F1284" s="396"/>
      <c r="G1284" s="401"/>
      <c r="H1284" s="401"/>
      <c r="I1284" s="401"/>
      <c r="J1284" s="401"/>
      <c r="K1284" s="398"/>
      <c r="L1284" s="399"/>
      <c r="M1284" s="399"/>
      <c r="O1284" s="378"/>
      <c r="P1284" s="378"/>
      <c r="Q1284" s="378"/>
      <c r="R1284" s="378"/>
      <c r="S1284" s="378"/>
      <c r="T1284" s="378"/>
      <c r="U1284" s="378"/>
      <c r="V1284" s="378"/>
      <c r="W1284" s="378"/>
      <c r="X1284" s="378"/>
      <c r="Y1284" s="378"/>
      <c r="Z1284" s="378"/>
      <c r="AA1284" s="378"/>
      <c r="AB1284" s="378"/>
      <c r="AC1284" s="378"/>
      <c r="AD1284" s="378"/>
      <c r="AE1284" s="378"/>
      <c r="AF1284" s="378"/>
    </row>
    <row r="1285" spans="3:32" s="377" customFormat="1" ht="20" customHeight="1" x14ac:dyDescent="0.25">
      <c r="C1285" s="355"/>
      <c r="D1285" s="396"/>
      <c r="E1285" s="396"/>
      <c r="F1285" s="396"/>
      <c r="G1285" s="401"/>
      <c r="H1285" s="401"/>
      <c r="I1285" s="401"/>
      <c r="J1285" s="401"/>
      <c r="K1285" s="398"/>
      <c r="L1285" s="399"/>
      <c r="M1285" s="399"/>
      <c r="O1285" s="378"/>
      <c r="P1285" s="378"/>
      <c r="Q1285" s="378"/>
      <c r="R1285" s="378"/>
      <c r="S1285" s="378"/>
      <c r="T1285" s="378"/>
      <c r="U1285" s="378"/>
      <c r="V1285" s="378"/>
      <c r="W1285" s="378"/>
      <c r="X1285" s="378"/>
      <c r="Y1285" s="378"/>
      <c r="Z1285" s="378"/>
      <c r="AA1285" s="378"/>
      <c r="AB1285" s="378"/>
      <c r="AC1285" s="378"/>
      <c r="AD1285" s="378"/>
      <c r="AE1285" s="378"/>
      <c r="AF1285" s="378"/>
    </row>
    <row r="1286" spans="3:32" s="377" customFormat="1" ht="20" customHeight="1" x14ac:dyDescent="0.25">
      <c r="C1286" s="355"/>
      <c r="D1286" s="396"/>
      <c r="E1286" s="396"/>
      <c r="F1286" s="396"/>
      <c r="G1286" s="401"/>
      <c r="H1286" s="401"/>
      <c r="I1286" s="401"/>
      <c r="J1286" s="401"/>
      <c r="K1286" s="398"/>
      <c r="L1286" s="399"/>
      <c r="M1286" s="399"/>
      <c r="O1286" s="378"/>
      <c r="P1286" s="378"/>
      <c r="Q1286" s="378"/>
      <c r="R1286" s="378"/>
      <c r="S1286" s="378"/>
      <c r="T1286" s="378"/>
      <c r="U1286" s="378"/>
      <c r="V1286" s="378"/>
      <c r="W1286" s="378"/>
      <c r="X1286" s="378"/>
      <c r="Y1286" s="378"/>
      <c r="Z1286" s="378"/>
      <c r="AA1286" s="378"/>
      <c r="AB1286" s="378"/>
      <c r="AC1286" s="378"/>
      <c r="AD1286" s="378"/>
      <c r="AE1286" s="378"/>
      <c r="AF1286" s="378"/>
    </row>
    <row r="1287" spans="3:32" s="377" customFormat="1" ht="20" customHeight="1" x14ac:dyDescent="0.25">
      <c r="C1287" s="355"/>
      <c r="D1287" s="396"/>
      <c r="E1287" s="396"/>
      <c r="F1287" s="396"/>
      <c r="G1287" s="401"/>
      <c r="H1287" s="401"/>
      <c r="I1287" s="401"/>
      <c r="J1287" s="401"/>
      <c r="K1287" s="398"/>
      <c r="L1287" s="399"/>
      <c r="M1287" s="399"/>
      <c r="O1287" s="378"/>
      <c r="P1287" s="378"/>
      <c r="Q1287" s="378"/>
      <c r="R1287" s="378"/>
      <c r="S1287" s="378"/>
      <c r="T1287" s="378"/>
      <c r="U1287" s="378"/>
      <c r="V1287" s="378"/>
      <c r="W1287" s="378"/>
      <c r="X1287" s="378"/>
      <c r="Y1287" s="378"/>
      <c r="Z1287" s="378"/>
      <c r="AA1287" s="378"/>
      <c r="AB1287" s="378"/>
      <c r="AC1287" s="378"/>
      <c r="AD1287" s="378"/>
      <c r="AE1287" s="378"/>
      <c r="AF1287" s="378"/>
    </row>
    <row r="1288" spans="3:32" s="377" customFormat="1" ht="20" customHeight="1" x14ac:dyDescent="0.25">
      <c r="C1288" s="355"/>
      <c r="D1288" s="396"/>
      <c r="E1288" s="396"/>
      <c r="F1288" s="396"/>
      <c r="G1288" s="401"/>
      <c r="H1288" s="401"/>
      <c r="I1288" s="401"/>
      <c r="J1288" s="401"/>
      <c r="K1288" s="398"/>
      <c r="L1288" s="399"/>
      <c r="M1288" s="399"/>
      <c r="O1288" s="378"/>
      <c r="P1288" s="378"/>
      <c r="Q1288" s="378"/>
      <c r="R1288" s="378"/>
      <c r="S1288" s="378"/>
      <c r="T1288" s="378"/>
      <c r="U1288" s="378"/>
      <c r="V1288" s="378"/>
      <c r="W1288" s="378"/>
      <c r="X1288" s="378"/>
      <c r="Y1288" s="378"/>
      <c r="Z1288" s="378"/>
      <c r="AA1288" s="378"/>
      <c r="AB1288" s="378"/>
      <c r="AC1288" s="378"/>
      <c r="AD1288" s="378"/>
      <c r="AE1288" s="378"/>
      <c r="AF1288" s="378"/>
    </row>
    <row r="1289" spans="3:32" s="377" customFormat="1" ht="20" customHeight="1" x14ac:dyDescent="0.25">
      <c r="C1289" s="355"/>
      <c r="D1289" s="396"/>
      <c r="E1289" s="396"/>
      <c r="F1289" s="396"/>
      <c r="G1289" s="401"/>
      <c r="H1289" s="401"/>
      <c r="I1289" s="401"/>
      <c r="J1289" s="401"/>
      <c r="K1289" s="398"/>
      <c r="L1289" s="399"/>
      <c r="M1289" s="399"/>
      <c r="O1289" s="378"/>
      <c r="P1289" s="378"/>
      <c r="Q1289" s="378"/>
      <c r="R1289" s="378"/>
      <c r="S1289" s="378"/>
      <c r="T1289" s="378"/>
      <c r="U1289" s="378"/>
      <c r="V1289" s="378"/>
      <c r="W1289" s="378"/>
      <c r="X1289" s="378"/>
      <c r="Y1289" s="378"/>
      <c r="Z1289" s="378"/>
      <c r="AA1289" s="378"/>
      <c r="AB1289" s="378"/>
      <c r="AC1289" s="378"/>
      <c r="AD1289" s="378"/>
      <c r="AE1289" s="378"/>
      <c r="AF1289" s="378"/>
    </row>
    <row r="1290" spans="3:32" s="377" customFormat="1" ht="20" customHeight="1" x14ac:dyDescent="0.25">
      <c r="C1290" s="355"/>
      <c r="D1290" s="396"/>
      <c r="E1290" s="396"/>
      <c r="F1290" s="396"/>
      <c r="G1290" s="401"/>
      <c r="H1290" s="401"/>
      <c r="I1290" s="401"/>
      <c r="J1290" s="401"/>
      <c r="K1290" s="398"/>
      <c r="L1290" s="399"/>
      <c r="M1290" s="399"/>
      <c r="O1290" s="378"/>
      <c r="P1290" s="378"/>
      <c r="Q1290" s="378"/>
      <c r="R1290" s="378"/>
      <c r="S1290" s="378"/>
      <c r="T1290" s="378"/>
      <c r="U1290" s="378"/>
      <c r="V1290" s="378"/>
      <c r="W1290" s="378"/>
      <c r="X1290" s="378"/>
      <c r="Y1290" s="378"/>
      <c r="Z1290" s="378"/>
      <c r="AA1290" s="378"/>
      <c r="AB1290" s="378"/>
      <c r="AC1290" s="378"/>
      <c r="AD1290" s="378"/>
      <c r="AE1290" s="378"/>
      <c r="AF1290" s="378"/>
    </row>
    <row r="1291" spans="3:32" s="377" customFormat="1" ht="20" customHeight="1" x14ac:dyDescent="0.25">
      <c r="C1291" s="355"/>
      <c r="D1291" s="396"/>
      <c r="E1291" s="396"/>
      <c r="F1291" s="396"/>
      <c r="G1291" s="401"/>
      <c r="H1291" s="401"/>
      <c r="I1291" s="401"/>
      <c r="J1291" s="401"/>
      <c r="K1291" s="398"/>
      <c r="L1291" s="400"/>
      <c r="M1291" s="399"/>
      <c r="O1291" s="378"/>
      <c r="P1291" s="378"/>
      <c r="Q1291" s="378"/>
      <c r="R1291" s="378"/>
      <c r="S1291" s="378"/>
      <c r="T1291" s="378"/>
      <c r="U1291" s="378"/>
      <c r="V1291" s="378"/>
      <c r="W1291" s="378"/>
      <c r="X1291" s="378"/>
      <c r="Y1291" s="378"/>
      <c r="Z1291" s="378"/>
      <c r="AA1291" s="378"/>
      <c r="AB1291" s="378"/>
      <c r="AC1291" s="378"/>
      <c r="AD1291" s="378"/>
      <c r="AE1291" s="378"/>
      <c r="AF1291" s="378"/>
    </row>
    <row r="1292" spans="3:32" s="377" customFormat="1" ht="20" customHeight="1" x14ac:dyDescent="0.25">
      <c r="C1292" s="355"/>
      <c r="D1292" s="396"/>
      <c r="E1292" s="396"/>
      <c r="F1292" s="396"/>
      <c r="G1292" s="401"/>
      <c r="H1292" s="401"/>
      <c r="I1292" s="401"/>
      <c r="J1292" s="401"/>
      <c r="K1292" s="398"/>
      <c r="L1292" s="400"/>
      <c r="M1292" s="399"/>
      <c r="O1292" s="378"/>
      <c r="P1292" s="378"/>
      <c r="Q1292" s="378"/>
      <c r="R1292" s="378"/>
      <c r="S1292" s="378"/>
      <c r="T1292" s="378"/>
      <c r="U1292" s="378"/>
      <c r="V1292" s="378"/>
      <c r="W1292" s="378"/>
      <c r="X1292" s="378"/>
      <c r="Y1292" s="378"/>
      <c r="Z1292" s="378"/>
      <c r="AA1292" s="378"/>
      <c r="AB1292" s="378"/>
      <c r="AC1292" s="378"/>
      <c r="AD1292" s="378"/>
      <c r="AE1292" s="378"/>
      <c r="AF1292" s="378"/>
    </row>
    <row r="1293" spans="3:32" s="377" customFormat="1" ht="20" customHeight="1" x14ac:dyDescent="0.25">
      <c r="C1293" s="355"/>
      <c r="D1293" s="396"/>
      <c r="E1293" s="396"/>
      <c r="F1293" s="396"/>
      <c r="G1293" s="401"/>
      <c r="H1293" s="401"/>
      <c r="I1293" s="401"/>
      <c r="J1293" s="401"/>
      <c r="K1293" s="398"/>
      <c r="L1293" s="400"/>
      <c r="M1293" s="399"/>
      <c r="O1293" s="378"/>
      <c r="P1293" s="378"/>
      <c r="Q1293" s="378"/>
      <c r="R1293" s="378"/>
      <c r="S1293" s="378"/>
      <c r="T1293" s="378"/>
      <c r="U1293" s="378"/>
      <c r="V1293" s="378"/>
      <c r="W1293" s="378"/>
      <c r="X1293" s="378"/>
      <c r="Y1293" s="378"/>
      <c r="Z1293" s="378"/>
      <c r="AA1293" s="378"/>
      <c r="AB1293" s="378"/>
      <c r="AC1293" s="378"/>
      <c r="AD1293" s="378"/>
      <c r="AE1293" s="378"/>
      <c r="AF1293" s="378"/>
    </row>
    <row r="1294" spans="3:32" s="377" customFormat="1" ht="20" customHeight="1" x14ac:dyDescent="0.25">
      <c r="C1294" s="355"/>
      <c r="D1294" s="396"/>
      <c r="E1294" s="396"/>
      <c r="F1294" s="396"/>
      <c r="G1294" s="401"/>
      <c r="H1294" s="401"/>
      <c r="I1294" s="401"/>
      <c r="J1294" s="401"/>
      <c r="K1294" s="398"/>
      <c r="L1294" s="400"/>
      <c r="M1294" s="399"/>
      <c r="O1294" s="378"/>
      <c r="P1294" s="378"/>
      <c r="Q1294" s="378"/>
      <c r="R1294" s="378"/>
      <c r="S1294" s="378"/>
      <c r="T1294" s="378"/>
      <c r="U1294" s="378"/>
      <c r="V1294" s="378"/>
      <c r="W1294" s="378"/>
      <c r="X1294" s="378"/>
      <c r="Y1294" s="378"/>
      <c r="Z1294" s="378"/>
      <c r="AA1294" s="378"/>
      <c r="AB1294" s="378"/>
      <c r="AC1294" s="378"/>
      <c r="AD1294" s="378"/>
      <c r="AE1294" s="378"/>
      <c r="AF1294" s="378"/>
    </row>
    <row r="1295" spans="3:32" s="377" customFormat="1" ht="20" customHeight="1" x14ac:dyDescent="0.25">
      <c r="C1295" s="355"/>
      <c r="D1295" s="396"/>
      <c r="E1295" s="396"/>
      <c r="F1295" s="396"/>
      <c r="G1295" s="401"/>
      <c r="H1295" s="401"/>
      <c r="I1295" s="401"/>
      <c r="J1295" s="401"/>
      <c r="K1295" s="398"/>
      <c r="L1295" s="400"/>
      <c r="M1295" s="399"/>
      <c r="O1295" s="378"/>
      <c r="P1295" s="378"/>
      <c r="Q1295" s="378"/>
      <c r="R1295" s="378"/>
      <c r="S1295" s="378"/>
      <c r="T1295" s="378"/>
      <c r="U1295" s="378"/>
      <c r="V1295" s="378"/>
      <c r="W1295" s="378"/>
      <c r="X1295" s="378"/>
      <c r="Y1295" s="378"/>
      <c r="Z1295" s="378"/>
      <c r="AA1295" s="378"/>
      <c r="AB1295" s="378"/>
      <c r="AC1295" s="378"/>
      <c r="AD1295" s="378"/>
      <c r="AE1295" s="378"/>
      <c r="AF1295" s="378"/>
    </row>
    <row r="1296" spans="3:32" s="377" customFormat="1" ht="20" customHeight="1" x14ac:dyDescent="0.25">
      <c r="C1296" s="355"/>
      <c r="D1296" s="396"/>
      <c r="E1296" s="396"/>
      <c r="F1296" s="396"/>
      <c r="G1296" s="401"/>
      <c r="H1296" s="401"/>
      <c r="I1296" s="401"/>
      <c r="J1296" s="401"/>
      <c r="K1296" s="398"/>
      <c r="L1296" s="400"/>
      <c r="M1296" s="399"/>
      <c r="O1296" s="378"/>
      <c r="P1296" s="378"/>
      <c r="Q1296" s="378"/>
      <c r="R1296" s="378"/>
      <c r="S1296" s="378"/>
      <c r="T1296" s="378"/>
      <c r="U1296" s="378"/>
      <c r="V1296" s="378"/>
      <c r="W1296" s="378"/>
      <c r="X1296" s="378"/>
      <c r="Y1296" s="378"/>
      <c r="Z1296" s="378"/>
      <c r="AA1296" s="378"/>
      <c r="AB1296" s="378"/>
      <c r="AC1296" s="378"/>
      <c r="AD1296" s="378"/>
      <c r="AE1296" s="378"/>
      <c r="AF1296" s="378"/>
    </row>
    <row r="1297" spans="3:32" s="377" customFormat="1" ht="20" customHeight="1" x14ac:dyDescent="0.25">
      <c r="C1297" s="355"/>
      <c r="D1297" s="396"/>
      <c r="E1297" s="396"/>
      <c r="F1297" s="396"/>
      <c r="G1297" s="401"/>
      <c r="H1297" s="401"/>
      <c r="I1297" s="401"/>
      <c r="J1297" s="401"/>
      <c r="K1297" s="398"/>
      <c r="L1297" s="400"/>
      <c r="M1297" s="399"/>
      <c r="O1297" s="378"/>
      <c r="P1297" s="378"/>
      <c r="Q1297" s="378"/>
      <c r="R1297" s="378"/>
      <c r="S1297" s="378"/>
      <c r="T1297" s="378"/>
      <c r="U1297" s="378"/>
      <c r="V1297" s="378"/>
      <c r="W1297" s="378"/>
      <c r="X1297" s="378"/>
      <c r="Y1297" s="378"/>
      <c r="Z1297" s="378"/>
      <c r="AA1297" s="378"/>
      <c r="AB1297" s="378"/>
      <c r="AC1297" s="378"/>
      <c r="AD1297" s="378"/>
      <c r="AE1297" s="378"/>
      <c r="AF1297" s="378"/>
    </row>
    <row r="1298" spans="3:32" s="377" customFormat="1" ht="20" customHeight="1" x14ac:dyDescent="0.25">
      <c r="C1298" s="355"/>
      <c r="D1298" s="396"/>
      <c r="E1298" s="396"/>
      <c r="F1298" s="396"/>
      <c r="G1298" s="401"/>
      <c r="H1298" s="401"/>
      <c r="I1298" s="401"/>
      <c r="J1298" s="401"/>
      <c r="K1298" s="398"/>
      <c r="L1298" s="399"/>
      <c r="M1298" s="399"/>
      <c r="O1298" s="378"/>
      <c r="P1298" s="378"/>
      <c r="Q1298" s="378"/>
      <c r="R1298" s="378"/>
      <c r="S1298" s="378"/>
      <c r="T1298" s="378"/>
      <c r="U1298" s="378"/>
      <c r="V1298" s="378"/>
      <c r="W1298" s="378"/>
      <c r="X1298" s="378"/>
      <c r="Y1298" s="378"/>
      <c r="Z1298" s="378"/>
      <c r="AA1298" s="378"/>
      <c r="AB1298" s="378"/>
      <c r="AC1298" s="378"/>
      <c r="AD1298" s="378"/>
      <c r="AE1298" s="378"/>
      <c r="AF1298" s="378"/>
    </row>
    <row r="1299" spans="3:32" s="377" customFormat="1" ht="20" customHeight="1" x14ac:dyDescent="0.25">
      <c r="C1299" s="355"/>
      <c r="D1299" s="396"/>
      <c r="E1299" s="396"/>
      <c r="F1299" s="396"/>
      <c r="G1299" s="401"/>
      <c r="H1299" s="401"/>
      <c r="I1299" s="401"/>
      <c r="J1299" s="401"/>
      <c r="K1299" s="398"/>
      <c r="L1299" s="399"/>
      <c r="M1299" s="399"/>
      <c r="O1299" s="378"/>
      <c r="P1299" s="378"/>
      <c r="Q1299" s="378"/>
      <c r="R1299" s="378"/>
      <c r="S1299" s="378"/>
      <c r="T1299" s="378"/>
      <c r="U1299" s="378"/>
      <c r="V1299" s="378"/>
      <c r="W1299" s="378"/>
      <c r="X1299" s="378"/>
      <c r="Y1299" s="378"/>
      <c r="Z1299" s="378"/>
      <c r="AA1299" s="378"/>
      <c r="AB1299" s="378"/>
      <c r="AC1299" s="378"/>
      <c r="AD1299" s="378"/>
      <c r="AE1299" s="378"/>
      <c r="AF1299" s="378"/>
    </row>
    <row r="1300" spans="3:32" s="377" customFormat="1" ht="20" customHeight="1" x14ac:dyDescent="0.25">
      <c r="C1300" s="355"/>
      <c r="D1300" s="396"/>
      <c r="E1300" s="396"/>
      <c r="F1300" s="396"/>
      <c r="G1300" s="401"/>
      <c r="H1300" s="401"/>
      <c r="I1300" s="401"/>
      <c r="J1300" s="401"/>
      <c r="K1300" s="398"/>
      <c r="L1300" s="399"/>
      <c r="M1300" s="399"/>
      <c r="O1300" s="378"/>
      <c r="P1300" s="378"/>
      <c r="Q1300" s="378"/>
      <c r="R1300" s="378"/>
      <c r="S1300" s="378"/>
      <c r="T1300" s="378"/>
      <c r="U1300" s="378"/>
      <c r="V1300" s="378"/>
      <c r="W1300" s="378"/>
      <c r="X1300" s="378"/>
      <c r="Y1300" s="378"/>
      <c r="Z1300" s="378"/>
      <c r="AA1300" s="378"/>
      <c r="AB1300" s="378"/>
      <c r="AC1300" s="378"/>
      <c r="AD1300" s="378"/>
      <c r="AE1300" s="378"/>
      <c r="AF1300" s="378"/>
    </row>
    <row r="1301" spans="3:32" s="377" customFormat="1" ht="20" customHeight="1" x14ac:dyDescent="0.25">
      <c r="C1301" s="355"/>
      <c r="D1301" s="396"/>
      <c r="E1301" s="396"/>
      <c r="F1301" s="396"/>
      <c r="G1301" s="401"/>
      <c r="H1301" s="401"/>
      <c r="I1301" s="401"/>
      <c r="J1301" s="401"/>
      <c r="K1301" s="398"/>
      <c r="L1301" s="399"/>
      <c r="M1301" s="399"/>
      <c r="O1301" s="378"/>
      <c r="P1301" s="378"/>
      <c r="Q1301" s="378"/>
      <c r="R1301" s="378"/>
      <c r="S1301" s="378"/>
      <c r="T1301" s="378"/>
      <c r="U1301" s="378"/>
      <c r="V1301" s="378"/>
      <c r="W1301" s="378"/>
      <c r="X1301" s="378"/>
      <c r="Y1301" s="378"/>
      <c r="Z1301" s="378"/>
      <c r="AA1301" s="378"/>
      <c r="AB1301" s="378"/>
      <c r="AC1301" s="378"/>
      <c r="AD1301" s="378"/>
      <c r="AE1301" s="378"/>
      <c r="AF1301" s="378"/>
    </row>
    <row r="1302" spans="3:32" s="377" customFormat="1" ht="20" customHeight="1" x14ac:dyDescent="0.25">
      <c r="C1302" s="355"/>
      <c r="D1302" s="396"/>
      <c r="E1302" s="396"/>
      <c r="F1302" s="396"/>
      <c r="G1302" s="401"/>
      <c r="H1302" s="401"/>
      <c r="I1302" s="401"/>
      <c r="J1302" s="401"/>
      <c r="K1302" s="398"/>
      <c r="L1302" s="399"/>
      <c r="M1302" s="399"/>
      <c r="O1302" s="378"/>
      <c r="P1302" s="378"/>
      <c r="Q1302" s="378"/>
      <c r="R1302" s="378"/>
      <c r="S1302" s="378"/>
      <c r="T1302" s="378"/>
      <c r="U1302" s="378"/>
      <c r="V1302" s="378"/>
      <c r="W1302" s="378"/>
      <c r="X1302" s="378"/>
      <c r="Y1302" s="378"/>
      <c r="Z1302" s="378"/>
      <c r="AA1302" s="378"/>
      <c r="AB1302" s="378"/>
      <c r="AC1302" s="378"/>
      <c r="AD1302" s="378"/>
      <c r="AE1302" s="378"/>
      <c r="AF1302" s="378"/>
    </row>
    <row r="1303" spans="3:32" s="377" customFormat="1" ht="20" customHeight="1" x14ac:dyDescent="0.25">
      <c r="C1303" s="355"/>
      <c r="D1303" s="396"/>
      <c r="E1303" s="396"/>
      <c r="F1303" s="396"/>
      <c r="G1303" s="401"/>
      <c r="H1303" s="401"/>
      <c r="I1303" s="401"/>
      <c r="J1303" s="401"/>
      <c r="K1303" s="398"/>
      <c r="L1303" s="399"/>
      <c r="M1303" s="399"/>
      <c r="O1303" s="378"/>
      <c r="P1303" s="378"/>
      <c r="Q1303" s="378"/>
      <c r="R1303" s="378"/>
      <c r="S1303" s="378"/>
      <c r="T1303" s="378"/>
      <c r="U1303" s="378"/>
      <c r="V1303" s="378"/>
      <c r="W1303" s="378"/>
      <c r="X1303" s="378"/>
      <c r="Y1303" s="378"/>
      <c r="Z1303" s="378"/>
      <c r="AA1303" s="378"/>
      <c r="AB1303" s="378"/>
      <c r="AC1303" s="378"/>
      <c r="AD1303" s="378"/>
      <c r="AE1303" s="378"/>
      <c r="AF1303" s="378"/>
    </row>
    <row r="1304" spans="3:32" s="377" customFormat="1" ht="20" customHeight="1" x14ac:dyDescent="0.25">
      <c r="C1304" s="355"/>
      <c r="D1304" s="396"/>
      <c r="E1304" s="396"/>
      <c r="F1304" s="396"/>
      <c r="G1304" s="401"/>
      <c r="H1304" s="401"/>
      <c r="I1304" s="401"/>
      <c r="J1304" s="401"/>
      <c r="K1304" s="398"/>
      <c r="L1304" s="399"/>
      <c r="M1304" s="399"/>
      <c r="O1304" s="378"/>
      <c r="P1304" s="378"/>
      <c r="Q1304" s="378"/>
      <c r="R1304" s="378"/>
      <c r="S1304" s="378"/>
      <c r="T1304" s="378"/>
      <c r="U1304" s="378"/>
      <c r="V1304" s="378"/>
      <c r="W1304" s="378"/>
      <c r="X1304" s="378"/>
      <c r="Y1304" s="378"/>
      <c r="Z1304" s="378"/>
      <c r="AA1304" s="378"/>
      <c r="AB1304" s="378"/>
      <c r="AC1304" s="378"/>
      <c r="AD1304" s="378"/>
      <c r="AE1304" s="378"/>
      <c r="AF1304" s="378"/>
    </row>
    <row r="1305" spans="3:32" s="377" customFormat="1" ht="20" customHeight="1" x14ac:dyDescent="0.25">
      <c r="C1305" s="355"/>
      <c r="D1305" s="396"/>
      <c r="E1305" s="396"/>
      <c r="F1305" s="396"/>
      <c r="G1305" s="401"/>
      <c r="H1305" s="401"/>
      <c r="I1305" s="401"/>
      <c r="J1305" s="401"/>
      <c r="K1305" s="398"/>
      <c r="L1305" s="399"/>
      <c r="M1305" s="399"/>
      <c r="O1305" s="378"/>
      <c r="P1305" s="378"/>
      <c r="Q1305" s="378"/>
      <c r="R1305" s="378"/>
      <c r="S1305" s="378"/>
      <c r="T1305" s="378"/>
      <c r="U1305" s="378"/>
      <c r="V1305" s="378"/>
      <c r="W1305" s="378"/>
      <c r="X1305" s="378"/>
      <c r="Y1305" s="378"/>
      <c r="Z1305" s="378"/>
      <c r="AA1305" s="378"/>
      <c r="AB1305" s="378"/>
      <c r="AC1305" s="378"/>
      <c r="AD1305" s="378"/>
      <c r="AE1305" s="378"/>
      <c r="AF1305" s="378"/>
    </row>
    <row r="1306" spans="3:32" s="377" customFormat="1" ht="20" customHeight="1" x14ac:dyDescent="0.25">
      <c r="C1306" s="355"/>
      <c r="D1306" s="396"/>
      <c r="E1306" s="396"/>
      <c r="F1306" s="396"/>
      <c r="G1306" s="401"/>
      <c r="H1306" s="401"/>
      <c r="I1306" s="401"/>
      <c r="J1306" s="401"/>
      <c r="K1306" s="398"/>
      <c r="L1306" s="399"/>
      <c r="M1306" s="399"/>
      <c r="O1306" s="378"/>
      <c r="P1306" s="378"/>
      <c r="Q1306" s="378"/>
      <c r="R1306" s="378"/>
      <c r="S1306" s="378"/>
      <c r="T1306" s="378"/>
      <c r="U1306" s="378"/>
      <c r="V1306" s="378"/>
      <c r="W1306" s="378"/>
      <c r="X1306" s="378"/>
      <c r="Y1306" s="378"/>
      <c r="Z1306" s="378"/>
      <c r="AA1306" s="378"/>
      <c r="AB1306" s="378"/>
      <c r="AC1306" s="378"/>
      <c r="AD1306" s="378"/>
      <c r="AE1306" s="378"/>
      <c r="AF1306" s="378"/>
    </row>
    <row r="1307" spans="3:32" s="377" customFormat="1" ht="20" customHeight="1" x14ac:dyDescent="0.25">
      <c r="C1307" s="355"/>
      <c r="D1307" s="396"/>
      <c r="E1307" s="396"/>
      <c r="F1307" s="396"/>
      <c r="G1307" s="401"/>
      <c r="H1307" s="401"/>
      <c r="I1307" s="401"/>
      <c r="J1307" s="401"/>
      <c r="K1307" s="398"/>
      <c r="L1307" s="399"/>
      <c r="M1307" s="399"/>
      <c r="O1307" s="378"/>
      <c r="P1307" s="378"/>
      <c r="Q1307" s="378"/>
      <c r="R1307" s="378"/>
      <c r="S1307" s="378"/>
      <c r="T1307" s="378"/>
      <c r="U1307" s="378"/>
      <c r="V1307" s="378"/>
      <c r="W1307" s="378"/>
      <c r="X1307" s="378"/>
      <c r="Y1307" s="378"/>
      <c r="Z1307" s="378"/>
      <c r="AA1307" s="378"/>
      <c r="AB1307" s="378"/>
      <c r="AC1307" s="378"/>
      <c r="AD1307" s="378"/>
      <c r="AE1307" s="378"/>
      <c r="AF1307" s="378"/>
    </row>
    <row r="1308" spans="3:32" s="377" customFormat="1" ht="20" customHeight="1" x14ac:dyDescent="0.25">
      <c r="C1308" s="355"/>
      <c r="D1308" s="396"/>
      <c r="E1308" s="396"/>
      <c r="F1308" s="396"/>
      <c r="G1308" s="401"/>
      <c r="H1308" s="401"/>
      <c r="I1308" s="401"/>
      <c r="J1308" s="401"/>
      <c r="K1308" s="398"/>
      <c r="L1308" s="399"/>
      <c r="M1308" s="399"/>
      <c r="O1308" s="378"/>
      <c r="P1308" s="378"/>
      <c r="Q1308" s="378"/>
      <c r="R1308" s="378"/>
      <c r="S1308" s="378"/>
      <c r="T1308" s="378"/>
      <c r="U1308" s="378"/>
      <c r="V1308" s="378"/>
      <c r="W1308" s="378"/>
      <c r="X1308" s="378"/>
      <c r="Y1308" s="378"/>
      <c r="Z1308" s="378"/>
      <c r="AA1308" s="378"/>
      <c r="AB1308" s="378"/>
      <c r="AC1308" s="378"/>
      <c r="AD1308" s="378"/>
      <c r="AE1308" s="378"/>
      <c r="AF1308" s="378"/>
    </row>
    <row r="1309" spans="3:32" s="377" customFormat="1" ht="20" customHeight="1" x14ac:dyDescent="0.25">
      <c r="C1309" s="355"/>
      <c r="D1309" s="396"/>
      <c r="E1309" s="396"/>
      <c r="F1309" s="396"/>
      <c r="G1309" s="401"/>
      <c r="H1309" s="401"/>
      <c r="I1309" s="401"/>
      <c r="J1309" s="401"/>
      <c r="K1309" s="398"/>
      <c r="L1309" s="399"/>
      <c r="M1309" s="399"/>
      <c r="O1309" s="378"/>
      <c r="P1309" s="378"/>
      <c r="Q1309" s="378"/>
      <c r="R1309" s="378"/>
      <c r="S1309" s="378"/>
      <c r="T1309" s="378"/>
      <c r="U1309" s="378"/>
      <c r="V1309" s="378"/>
      <c r="W1309" s="378"/>
      <c r="X1309" s="378"/>
      <c r="Y1309" s="378"/>
      <c r="Z1309" s="378"/>
      <c r="AA1309" s="378"/>
      <c r="AB1309" s="378"/>
      <c r="AC1309" s="378"/>
      <c r="AD1309" s="378"/>
      <c r="AE1309" s="378"/>
      <c r="AF1309" s="378"/>
    </row>
    <row r="1310" spans="3:32" s="377" customFormat="1" ht="20" customHeight="1" x14ac:dyDescent="0.25">
      <c r="C1310" s="355"/>
      <c r="D1310" s="396"/>
      <c r="E1310" s="396"/>
      <c r="F1310" s="396"/>
      <c r="G1310" s="401"/>
      <c r="H1310" s="401"/>
      <c r="I1310" s="401"/>
      <c r="J1310" s="401"/>
      <c r="K1310" s="398"/>
      <c r="L1310" s="399"/>
      <c r="M1310" s="399"/>
      <c r="O1310" s="378"/>
      <c r="P1310" s="378"/>
      <c r="Q1310" s="378"/>
      <c r="R1310" s="378"/>
      <c r="S1310" s="378"/>
      <c r="T1310" s="378"/>
      <c r="U1310" s="378"/>
      <c r="V1310" s="378"/>
      <c r="W1310" s="378"/>
      <c r="X1310" s="378"/>
      <c r="Y1310" s="378"/>
      <c r="Z1310" s="378"/>
      <c r="AA1310" s="378"/>
      <c r="AB1310" s="378"/>
      <c r="AC1310" s="378"/>
      <c r="AD1310" s="378"/>
      <c r="AE1310" s="378"/>
      <c r="AF1310" s="378"/>
    </row>
    <row r="1311" spans="3:32" s="377" customFormat="1" ht="20" customHeight="1" x14ac:dyDescent="0.25">
      <c r="C1311" s="355"/>
      <c r="D1311" s="396"/>
      <c r="E1311" s="396"/>
      <c r="F1311" s="396"/>
      <c r="G1311" s="401"/>
      <c r="H1311" s="401"/>
      <c r="I1311" s="401"/>
      <c r="J1311" s="401"/>
      <c r="K1311" s="398"/>
      <c r="L1311" s="399"/>
      <c r="M1311" s="399"/>
      <c r="O1311" s="378"/>
      <c r="P1311" s="378"/>
      <c r="Q1311" s="378"/>
      <c r="R1311" s="378"/>
      <c r="S1311" s="378"/>
      <c r="T1311" s="378"/>
      <c r="U1311" s="378"/>
      <c r="V1311" s="378"/>
      <c r="W1311" s="378"/>
      <c r="X1311" s="378"/>
      <c r="Y1311" s="378"/>
      <c r="Z1311" s="378"/>
      <c r="AA1311" s="378"/>
      <c r="AB1311" s="378"/>
      <c r="AC1311" s="378"/>
      <c r="AD1311" s="378"/>
      <c r="AE1311" s="378"/>
      <c r="AF1311" s="378"/>
    </row>
    <row r="1312" spans="3:32" s="377" customFormat="1" ht="20" customHeight="1" x14ac:dyDescent="0.25">
      <c r="C1312" s="355"/>
      <c r="D1312" s="396"/>
      <c r="E1312" s="396"/>
      <c r="F1312" s="396"/>
      <c r="G1312" s="401"/>
      <c r="H1312" s="401"/>
      <c r="I1312" s="401"/>
      <c r="J1312" s="401"/>
      <c r="K1312" s="398"/>
      <c r="L1312" s="399"/>
      <c r="M1312" s="399"/>
      <c r="O1312" s="378"/>
      <c r="P1312" s="378"/>
      <c r="Q1312" s="378"/>
      <c r="R1312" s="378"/>
      <c r="S1312" s="378"/>
      <c r="T1312" s="378"/>
      <c r="U1312" s="378"/>
      <c r="V1312" s="378"/>
      <c r="W1312" s="378"/>
      <c r="X1312" s="378"/>
      <c r="Y1312" s="378"/>
      <c r="Z1312" s="378"/>
      <c r="AA1312" s="378"/>
      <c r="AB1312" s="378"/>
      <c r="AC1312" s="378"/>
      <c r="AD1312" s="378"/>
      <c r="AE1312" s="378"/>
      <c r="AF1312" s="378"/>
    </row>
    <row r="1313" spans="3:32" s="377" customFormat="1" ht="20" customHeight="1" x14ac:dyDescent="0.25">
      <c r="C1313" s="355"/>
      <c r="D1313" s="396"/>
      <c r="E1313" s="396"/>
      <c r="F1313" s="396"/>
      <c r="G1313" s="401"/>
      <c r="H1313" s="401"/>
      <c r="I1313" s="401"/>
      <c r="J1313" s="401"/>
      <c r="K1313" s="398"/>
      <c r="L1313" s="399"/>
      <c r="M1313" s="399"/>
      <c r="O1313" s="378"/>
      <c r="P1313" s="378"/>
      <c r="Q1313" s="378"/>
      <c r="R1313" s="378"/>
      <c r="S1313" s="378"/>
      <c r="T1313" s="378"/>
      <c r="U1313" s="378"/>
      <c r="V1313" s="378"/>
      <c r="W1313" s="378"/>
      <c r="X1313" s="378"/>
      <c r="Y1313" s="378"/>
      <c r="Z1313" s="378"/>
      <c r="AA1313" s="378"/>
      <c r="AB1313" s="378"/>
      <c r="AC1313" s="378"/>
      <c r="AD1313" s="378"/>
      <c r="AE1313" s="378"/>
      <c r="AF1313" s="378"/>
    </row>
    <row r="1314" spans="3:32" s="377" customFormat="1" ht="20" customHeight="1" x14ac:dyDescent="0.25">
      <c r="C1314" s="355"/>
      <c r="D1314" s="396"/>
      <c r="E1314" s="396"/>
      <c r="F1314" s="396"/>
      <c r="G1314" s="401"/>
      <c r="H1314" s="401"/>
      <c r="I1314" s="401"/>
      <c r="J1314" s="401"/>
      <c r="K1314" s="398"/>
      <c r="L1314" s="399"/>
      <c r="M1314" s="399"/>
      <c r="O1314" s="378"/>
      <c r="P1314" s="378"/>
      <c r="Q1314" s="378"/>
      <c r="R1314" s="378"/>
      <c r="S1314" s="378"/>
      <c r="T1314" s="378"/>
      <c r="U1314" s="378"/>
      <c r="V1314" s="378"/>
      <c r="W1314" s="378"/>
      <c r="X1314" s="378"/>
      <c r="Y1314" s="378"/>
      <c r="Z1314" s="378"/>
      <c r="AA1314" s="378"/>
      <c r="AB1314" s="378"/>
      <c r="AC1314" s="378"/>
      <c r="AD1314" s="378"/>
      <c r="AE1314" s="378"/>
      <c r="AF1314" s="378"/>
    </row>
    <row r="1315" spans="3:32" s="377" customFormat="1" ht="20" customHeight="1" x14ac:dyDescent="0.25">
      <c r="C1315" s="355"/>
      <c r="D1315" s="396"/>
      <c r="E1315" s="396"/>
      <c r="F1315" s="396"/>
      <c r="G1315" s="401"/>
      <c r="H1315" s="401"/>
      <c r="I1315" s="401"/>
      <c r="J1315" s="401"/>
      <c r="K1315" s="398"/>
      <c r="L1315" s="400"/>
      <c r="M1315" s="399"/>
      <c r="O1315" s="378"/>
      <c r="P1315" s="378"/>
      <c r="Q1315" s="378"/>
      <c r="R1315" s="378"/>
      <c r="S1315" s="378"/>
      <c r="T1315" s="378"/>
      <c r="U1315" s="378"/>
      <c r="V1315" s="378"/>
      <c r="W1315" s="378"/>
      <c r="X1315" s="378"/>
      <c r="Y1315" s="378"/>
      <c r="Z1315" s="378"/>
      <c r="AA1315" s="378"/>
      <c r="AB1315" s="378"/>
      <c r="AC1315" s="378"/>
      <c r="AD1315" s="378"/>
      <c r="AE1315" s="378"/>
      <c r="AF1315" s="378"/>
    </row>
    <row r="1316" spans="3:32" s="377" customFormat="1" ht="20" customHeight="1" x14ac:dyDescent="0.25">
      <c r="C1316" s="355"/>
      <c r="D1316" s="396"/>
      <c r="E1316" s="396"/>
      <c r="F1316" s="396"/>
      <c r="G1316" s="401"/>
      <c r="H1316" s="401"/>
      <c r="I1316" s="401"/>
      <c r="J1316" s="401"/>
      <c r="K1316" s="398"/>
      <c r="L1316" s="400"/>
      <c r="M1316" s="399"/>
      <c r="O1316" s="378"/>
      <c r="P1316" s="378"/>
      <c r="Q1316" s="378"/>
      <c r="R1316" s="378"/>
      <c r="S1316" s="378"/>
      <c r="T1316" s="378"/>
      <c r="U1316" s="378"/>
      <c r="V1316" s="378"/>
      <c r="W1316" s="378"/>
      <c r="X1316" s="378"/>
      <c r="Y1316" s="378"/>
      <c r="Z1316" s="378"/>
      <c r="AA1316" s="378"/>
      <c r="AB1316" s="378"/>
      <c r="AC1316" s="378"/>
      <c r="AD1316" s="378"/>
      <c r="AE1316" s="378"/>
      <c r="AF1316" s="378"/>
    </row>
    <row r="1317" spans="3:32" s="377" customFormat="1" ht="20" customHeight="1" x14ac:dyDescent="0.25">
      <c r="C1317" s="355"/>
      <c r="D1317" s="396"/>
      <c r="E1317" s="396"/>
      <c r="F1317" s="396"/>
      <c r="G1317" s="401"/>
      <c r="H1317" s="401"/>
      <c r="I1317" s="401"/>
      <c r="J1317" s="401"/>
      <c r="K1317" s="398"/>
      <c r="L1317" s="400"/>
      <c r="M1317" s="399"/>
      <c r="O1317" s="378"/>
      <c r="P1317" s="378"/>
      <c r="Q1317" s="378"/>
      <c r="R1317" s="378"/>
      <c r="S1317" s="378"/>
      <c r="T1317" s="378"/>
      <c r="U1317" s="378"/>
      <c r="V1317" s="378"/>
      <c r="W1317" s="378"/>
      <c r="X1317" s="378"/>
      <c r="Y1317" s="378"/>
      <c r="Z1317" s="378"/>
      <c r="AA1317" s="378"/>
      <c r="AB1317" s="378"/>
      <c r="AC1317" s="378"/>
      <c r="AD1317" s="378"/>
      <c r="AE1317" s="378"/>
      <c r="AF1317" s="378"/>
    </row>
    <row r="1318" spans="3:32" s="377" customFormat="1" ht="20" customHeight="1" x14ac:dyDescent="0.25">
      <c r="C1318" s="355"/>
      <c r="D1318" s="396"/>
      <c r="E1318" s="396"/>
      <c r="F1318" s="396"/>
      <c r="G1318" s="401"/>
      <c r="H1318" s="401"/>
      <c r="I1318" s="401"/>
      <c r="J1318" s="401"/>
      <c r="K1318" s="398"/>
      <c r="L1318" s="400"/>
      <c r="M1318" s="399"/>
      <c r="O1318" s="378"/>
      <c r="P1318" s="378"/>
      <c r="Q1318" s="378"/>
      <c r="R1318" s="378"/>
      <c r="S1318" s="378"/>
      <c r="T1318" s="378"/>
      <c r="U1318" s="378"/>
      <c r="V1318" s="378"/>
      <c r="W1318" s="378"/>
      <c r="X1318" s="378"/>
      <c r="Y1318" s="378"/>
      <c r="Z1318" s="378"/>
      <c r="AA1318" s="378"/>
      <c r="AB1318" s="378"/>
      <c r="AC1318" s="378"/>
      <c r="AD1318" s="378"/>
      <c r="AE1318" s="378"/>
      <c r="AF1318" s="378"/>
    </row>
    <row r="1319" spans="3:32" s="377" customFormat="1" ht="20" customHeight="1" x14ac:dyDescent="0.25">
      <c r="C1319" s="355"/>
      <c r="D1319" s="396"/>
      <c r="E1319" s="396"/>
      <c r="F1319" s="396"/>
      <c r="G1319" s="401"/>
      <c r="H1319" s="401"/>
      <c r="I1319" s="401"/>
      <c r="J1319" s="401"/>
      <c r="K1319" s="398"/>
      <c r="L1319" s="400"/>
      <c r="M1319" s="399"/>
      <c r="O1319" s="378"/>
      <c r="P1319" s="378"/>
      <c r="Q1319" s="378"/>
      <c r="R1319" s="378"/>
      <c r="S1319" s="378"/>
      <c r="T1319" s="378"/>
      <c r="U1319" s="378"/>
      <c r="V1319" s="378"/>
      <c r="W1319" s="378"/>
      <c r="X1319" s="378"/>
      <c r="Y1319" s="378"/>
      <c r="Z1319" s="378"/>
      <c r="AA1319" s="378"/>
      <c r="AB1319" s="378"/>
      <c r="AC1319" s="378"/>
      <c r="AD1319" s="378"/>
      <c r="AE1319" s="378"/>
      <c r="AF1319" s="378"/>
    </row>
    <row r="1320" spans="3:32" s="377" customFormat="1" ht="20" customHeight="1" x14ac:dyDescent="0.25">
      <c r="C1320" s="355"/>
      <c r="D1320" s="396"/>
      <c r="E1320" s="396"/>
      <c r="F1320" s="396"/>
      <c r="G1320" s="401"/>
      <c r="H1320" s="401"/>
      <c r="I1320" s="401"/>
      <c r="J1320" s="401"/>
      <c r="K1320" s="398"/>
      <c r="L1320" s="400"/>
      <c r="M1320" s="399"/>
      <c r="O1320" s="378"/>
      <c r="P1320" s="378"/>
      <c r="Q1320" s="378"/>
      <c r="R1320" s="378"/>
      <c r="S1320" s="378"/>
      <c r="T1320" s="378"/>
      <c r="U1320" s="378"/>
      <c r="V1320" s="378"/>
      <c r="W1320" s="378"/>
      <c r="X1320" s="378"/>
      <c r="Y1320" s="378"/>
      <c r="Z1320" s="378"/>
      <c r="AA1320" s="378"/>
      <c r="AB1320" s="378"/>
      <c r="AC1320" s="378"/>
      <c r="AD1320" s="378"/>
      <c r="AE1320" s="378"/>
      <c r="AF1320" s="378"/>
    </row>
    <row r="1321" spans="3:32" s="377" customFormat="1" ht="20" customHeight="1" x14ac:dyDescent="0.25">
      <c r="C1321" s="355"/>
      <c r="D1321" s="396"/>
      <c r="E1321" s="396"/>
      <c r="F1321" s="396"/>
      <c r="G1321" s="401"/>
      <c r="H1321" s="401"/>
      <c r="I1321" s="401"/>
      <c r="J1321" s="401"/>
      <c r="K1321" s="398"/>
      <c r="L1321" s="400"/>
      <c r="M1321" s="399"/>
      <c r="O1321" s="378"/>
      <c r="P1321" s="378"/>
      <c r="Q1321" s="378"/>
      <c r="R1321" s="378"/>
      <c r="S1321" s="378"/>
      <c r="T1321" s="378"/>
      <c r="U1321" s="378"/>
      <c r="V1321" s="378"/>
      <c r="W1321" s="378"/>
      <c r="X1321" s="378"/>
      <c r="Y1321" s="378"/>
      <c r="Z1321" s="378"/>
      <c r="AA1321" s="378"/>
      <c r="AB1321" s="378"/>
      <c r="AC1321" s="378"/>
      <c r="AD1321" s="378"/>
      <c r="AE1321" s="378"/>
      <c r="AF1321" s="378"/>
    </row>
    <row r="1322" spans="3:32" s="377" customFormat="1" ht="20" customHeight="1" x14ac:dyDescent="0.25">
      <c r="C1322" s="355"/>
      <c r="D1322" s="396"/>
      <c r="E1322" s="396"/>
      <c r="F1322" s="396"/>
      <c r="G1322" s="401"/>
      <c r="H1322" s="401"/>
      <c r="I1322" s="401"/>
      <c r="J1322" s="401"/>
      <c r="K1322" s="398"/>
      <c r="L1322" s="399"/>
      <c r="M1322" s="399"/>
      <c r="O1322" s="378"/>
      <c r="P1322" s="378"/>
      <c r="Q1322" s="378"/>
      <c r="R1322" s="378"/>
      <c r="S1322" s="378"/>
      <c r="T1322" s="378"/>
      <c r="U1322" s="378"/>
      <c r="V1322" s="378"/>
      <c r="W1322" s="378"/>
      <c r="X1322" s="378"/>
      <c r="Y1322" s="378"/>
      <c r="Z1322" s="378"/>
      <c r="AA1322" s="378"/>
      <c r="AB1322" s="378"/>
      <c r="AC1322" s="378"/>
      <c r="AD1322" s="378"/>
      <c r="AE1322" s="378"/>
      <c r="AF1322" s="378"/>
    </row>
    <row r="1323" spans="3:32" s="377" customFormat="1" ht="20" customHeight="1" x14ac:dyDescent="0.25">
      <c r="C1323" s="355"/>
      <c r="D1323" s="396"/>
      <c r="E1323" s="396"/>
      <c r="F1323" s="396"/>
      <c r="G1323" s="401"/>
      <c r="H1323" s="401"/>
      <c r="I1323" s="401"/>
      <c r="J1323" s="401"/>
      <c r="K1323" s="398"/>
      <c r="L1323" s="399"/>
      <c r="M1323" s="399"/>
      <c r="O1323" s="378"/>
      <c r="P1323" s="378"/>
      <c r="Q1323" s="378"/>
      <c r="R1323" s="378"/>
      <c r="S1323" s="378"/>
      <c r="T1323" s="378"/>
      <c r="U1323" s="378"/>
      <c r="V1323" s="378"/>
      <c r="W1323" s="378"/>
      <c r="X1323" s="378"/>
      <c r="Y1323" s="378"/>
      <c r="Z1323" s="378"/>
      <c r="AA1323" s="378"/>
      <c r="AB1323" s="378"/>
      <c r="AC1323" s="378"/>
      <c r="AD1323" s="378"/>
      <c r="AE1323" s="378"/>
      <c r="AF1323" s="378"/>
    </row>
    <row r="1324" spans="3:32" s="377" customFormat="1" ht="20" customHeight="1" x14ac:dyDescent="0.25">
      <c r="C1324" s="355"/>
      <c r="D1324" s="396"/>
      <c r="E1324" s="396"/>
      <c r="F1324" s="396"/>
      <c r="G1324" s="401"/>
      <c r="H1324" s="401"/>
      <c r="I1324" s="401"/>
      <c r="J1324" s="401"/>
      <c r="K1324" s="398"/>
      <c r="L1324" s="399"/>
      <c r="M1324" s="399"/>
      <c r="O1324" s="378"/>
      <c r="P1324" s="378"/>
      <c r="Q1324" s="378"/>
      <c r="R1324" s="378"/>
      <c r="S1324" s="378"/>
      <c r="T1324" s="378"/>
      <c r="U1324" s="378"/>
      <c r="V1324" s="378"/>
      <c r="W1324" s="378"/>
      <c r="X1324" s="378"/>
      <c r="Y1324" s="378"/>
      <c r="Z1324" s="378"/>
      <c r="AA1324" s="378"/>
      <c r="AB1324" s="378"/>
      <c r="AC1324" s="378"/>
      <c r="AD1324" s="378"/>
      <c r="AE1324" s="378"/>
      <c r="AF1324" s="378"/>
    </row>
    <row r="1325" spans="3:32" s="377" customFormat="1" ht="20" customHeight="1" x14ac:dyDescent="0.25">
      <c r="C1325" s="355"/>
      <c r="D1325" s="396"/>
      <c r="E1325" s="396"/>
      <c r="F1325" s="396"/>
      <c r="G1325" s="401"/>
      <c r="H1325" s="401"/>
      <c r="I1325" s="401"/>
      <c r="J1325" s="401"/>
      <c r="K1325" s="398"/>
      <c r="L1325" s="399"/>
      <c r="M1325" s="399"/>
      <c r="O1325" s="378"/>
      <c r="P1325" s="378"/>
      <c r="Q1325" s="378"/>
      <c r="R1325" s="378"/>
      <c r="S1325" s="378"/>
      <c r="T1325" s="378"/>
      <c r="U1325" s="378"/>
      <c r="V1325" s="378"/>
      <c r="W1325" s="378"/>
      <c r="X1325" s="378"/>
      <c r="Y1325" s="378"/>
      <c r="Z1325" s="378"/>
      <c r="AA1325" s="378"/>
      <c r="AB1325" s="378"/>
      <c r="AC1325" s="378"/>
      <c r="AD1325" s="378"/>
      <c r="AE1325" s="378"/>
      <c r="AF1325" s="378"/>
    </row>
    <row r="1326" spans="3:32" s="377" customFormat="1" ht="20" customHeight="1" x14ac:dyDescent="0.25">
      <c r="C1326" s="355"/>
      <c r="D1326" s="396"/>
      <c r="E1326" s="396"/>
      <c r="F1326" s="396"/>
      <c r="G1326" s="401"/>
      <c r="H1326" s="401"/>
      <c r="I1326" s="401"/>
      <c r="J1326" s="401"/>
      <c r="K1326" s="398"/>
      <c r="L1326" s="399"/>
      <c r="M1326" s="399"/>
      <c r="O1326" s="378"/>
      <c r="P1326" s="378"/>
      <c r="Q1326" s="378"/>
      <c r="R1326" s="378"/>
      <c r="S1326" s="378"/>
      <c r="T1326" s="378"/>
      <c r="U1326" s="378"/>
      <c r="V1326" s="378"/>
      <c r="W1326" s="378"/>
      <c r="X1326" s="378"/>
      <c r="Y1326" s="378"/>
      <c r="Z1326" s="378"/>
      <c r="AA1326" s="378"/>
      <c r="AB1326" s="378"/>
      <c r="AC1326" s="378"/>
      <c r="AD1326" s="378"/>
      <c r="AE1326" s="378"/>
      <c r="AF1326" s="378"/>
    </row>
    <row r="1327" spans="3:32" s="377" customFormat="1" ht="20" customHeight="1" x14ac:dyDescent="0.25">
      <c r="C1327" s="355"/>
      <c r="D1327" s="396"/>
      <c r="E1327" s="396"/>
      <c r="F1327" s="396"/>
      <c r="G1327" s="401"/>
      <c r="H1327" s="401"/>
      <c r="I1327" s="401"/>
      <c r="J1327" s="401"/>
      <c r="K1327" s="398"/>
      <c r="L1327" s="399"/>
      <c r="M1327" s="399"/>
      <c r="O1327" s="378"/>
      <c r="P1327" s="378"/>
      <c r="Q1327" s="378"/>
      <c r="R1327" s="378"/>
      <c r="S1327" s="378"/>
      <c r="T1327" s="378"/>
      <c r="U1327" s="378"/>
      <c r="V1327" s="378"/>
      <c r="W1327" s="378"/>
      <c r="X1327" s="378"/>
      <c r="Y1327" s="378"/>
      <c r="Z1327" s="378"/>
      <c r="AA1327" s="378"/>
      <c r="AB1327" s="378"/>
      <c r="AC1327" s="378"/>
      <c r="AD1327" s="378"/>
      <c r="AE1327" s="378"/>
      <c r="AF1327" s="378"/>
    </row>
    <row r="1328" spans="3:32" s="377" customFormat="1" ht="20" customHeight="1" x14ac:dyDescent="0.25">
      <c r="C1328" s="355"/>
      <c r="D1328" s="396"/>
      <c r="E1328" s="396"/>
      <c r="F1328" s="396"/>
      <c r="G1328" s="401"/>
      <c r="H1328" s="401"/>
      <c r="I1328" s="401"/>
      <c r="J1328" s="401"/>
      <c r="K1328" s="398"/>
      <c r="L1328" s="399"/>
      <c r="M1328" s="399"/>
      <c r="O1328" s="378"/>
      <c r="P1328" s="378"/>
      <c r="Q1328" s="378"/>
      <c r="R1328" s="378"/>
      <c r="S1328" s="378"/>
      <c r="T1328" s="378"/>
      <c r="U1328" s="378"/>
      <c r="V1328" s="378"/>
      <c r="W1328" s="378"/>
      <c r="X1328" s="378"/>
      <c r="Y1328" s="378"/>
      <c r="Z1328" s="378"/>
      <c r="AA1328" s="378"/>
      <c r="AB1328" s="378"/>
      <c r="AC1328" s="378"/>
      <c r="AD1328" s="378"/>
      <c r="AE1328" s="378"/>
      <c r="AF1328" s="378"/>
    </row>
    <row r="1329" spans="3:32" s="377" customFormat="1" ht="20" customHeight="1" x14ac:dyDescent="0.25">
      <c r="C1329" s="355"/>
      <c r="D1329" s="396"/>
      <c r="E1329" s="396"/>
      <c r="F1329" s="396"/>
      <c r="G1329" s="401"/>
      <c r="H1329" s="401"/>
      <c r="I1329" s="401"/>
      <c r="J1329" s="401"/>
      <c r="K1329" s="398"/>
      <c r="L1329" s="399"/>
      <c r="M1329" s="399"/>
      <c r="O1329" s="378"/>
      <c r="P1329" s="378"/>
      <c r="Q1329" s="378"/>
      <c r="R1329" s="378"/>
      <c r="S1329" s="378"/>
      <c r="T1329" s="378"/>
      <c r="U1329" s="378"/>
      <c r="V1329" s="378"/>
      <c r="W1329" s="378"/>
      <c r="X1329" s="378"/>
      <c r="Y1329" s="378"/>
      <c r="Z1329" s="378"/>
      <c r="AA1329" s="378"/>
      <c r="AB1329" s="378"/>
      <c r="AC1329" s="378"/>
      <c r="AD1329" s="378"/>
      <c r="AE1329" s="378"/>
      <c r="AF1329" s="378"/>
    </row>
    <row r="1330" spans="3:32" s="377" customFormat="1" ht="20" customHeight="1" x14ac:dyDescent="0.25">
      <c r="C1330" s="355"/>
      <c r="D1330" s="396"/>
      <c r="E1330" s="396"/>
      <c r="F1330" s="396"/>
      <c r="G1330" s="401"/>
      <c r="H1330" s="401"/>
      <c r="I1330" s="401"/>
      <c r="J1330" s="401"/>
      <c r="K1330" s="398"/>
      <c r="L1330" s="399"/>
      <c r="M1330" s="399"/>
      <c r="O1330" s="378"/>
      <c r="P1330" s="378"/>
      <c r="Q1330" s="378"/>
      <c r="R1330" s="378"/>
      <c r="S1330" s="378"/>
      <c r="T1330" s="378"/>
      <c r="U1330" s="378"/>
      <c r="V1330" s="378"/>
      <c r="W1330" s="378"/>
      <c r="X1330" s="378"/>
      <c r="Y1330" s="378"/>
      <c r="Z1330" s="378"/>
      <c r="AA1330" s="378"/>
      <c r="AB1330" s="378"/>
      <c r="AC1330" s="378"/>
      <c r="AD1330" s="378"/>
      <c r="AE1330" s="378"/>
      <c r="AF1330" s="378"/>
    </row>
    <row r="1331" spans="3:32" s="377" customFormat="1" ht="20" customHeight="1" x14ac:dyDescent="0.25">
      <c r="C1331" s="355"/>
      <c r="D1331" s="396"/>
      <c r="E1331" s="396"/>
      <c r="F1331" s="396"/>
      <c r="G1331" s="401"/>
      <c r="H1331" s="401"/>
      <c r="I1331" s="401"/>
      <c r="J1331" s="401"/>
      <c r="K1331" s="398"/>
      <c r="L1331" s="399"/>
      <c r="M1331" s="399"/>
      <c r="O1331" s="378"/>
      <c r="P1331" s="378"/>
      <c r="Q1331" s="378"/>
      <c r="R1331" s="378"/>
      <c r="S1331" s="378"/>
      <c r="T1331" s="378"/>
      <c r="U1331" s="378"/>
      <c r="V1331" s="378"/>
      <c r="W1331" s="378"/>
      <c r="X1331" s="378"/>
      <c r="Y1331" s="378"/>
      <c r="Z1331" s="378"/>
      <c r="AA1331" s="378"/>
      <c r="AB1331" s="378"/>
      <c r="AC1331" s="378"/>
      <c r="AD1331" s="378"/>
      <c r="AE1331" s="378"/>
      <c r="AF1331" s="378"/>
    </row>
    <row r="1332" spans="3:32" s="377" customFormat="1" ht="20" customHeight="1" x14ac:dyDescent="0.25">
      <c r="C1332" s="355"/>
      <c r="D1332" s="396"/>
      <c r="E1332" s="396"/>
      <c r="F1332" s="396"/>
      <c r="G1332" s="401"/>
      <c r="H1332" s="401"/>
      <c r="I1332" s="401"/>
      <c r="J1332" s="401"/>
      <c r="K1332" s="398"/>
      <c r="L1332" s="399"/>
      <c r="M1332" s="399"/>
      <c r="O1332" s="378"/>
      <c r="P1332" s="378"/>
      <c r="Q1332" s="378"/>
      <c r="R1332" s="378"/>
      <c r="S1332" s="378"/>
      <c r="T1332" s="378"/>
      <c r="U1332" s="378"/>
      <c r="V1332" s="378"/>
      <c r="W1332" s="378"/>
      <c r="X1332" s="378"/>
      <c r="Y1332" s="378"/>
      <c r="Z1332" s="378"/>
      <c r="AA1332" s="378"/>
      <c r="AB1332" s="378"/>
      <c r="AC1332" s="378"/>
      <c r="AD1332" s="378"/>
      <c r="AE1332" s="378"/>
      <c r="AF1332" s="378"/>
    </row>
    <row r="1333" spans="3:32" s="377" customFormat="1" ht="20" customHeight="1" x14ac:dyDescent="0.25">
      <c r="C1333" s="355"/>
      <c r="D1333" s="396"/>
      <c r="E1333" s="396"/>
      <c r="F1333" s="396"/>
      <c r="G1333" s="401"/>
      <c r="H1333" s="401"/>
      <c r="I1333" s="401"/>
      <c r="J1333" s="401"/>
      <c r="K1333" s="398"/>
      <c r="L1333" s="399"/>
      <c r="M1333" s="399"/>
      <c r="O1333" s="378"/>
      <c r="P1333" s="378"/>
      <c r="Q1333" s="378"/>
      <c r="R1333" s="378"/>
      <c r="S1333" s="378"/>
      <c r="T1333" s="378"/>
      <c r="U1333" s="378"/>
      <c r="V1333" s="378"/>
      <c r="W1333" s="378"/>
      <c r="X1333" s="378"/>
      <c r="Y1333" s="378"/>
      <c r="Z1333" s="378"/>
      <c r="AA1333" s="378"/>
      <c r="AB1333" s="378"/>
      <c r="AC1333" s="378"/>
      <c r="AD1333" s="378"/>
      <c r="AE1333" s="378"/>
      <c r="AF1333" s="378"/>
    </row>
    <row r="1334" spans="3:32" s="377" customFormat="1" ht="20" customHeight="1" x14ac:dyDescent="0.25">
      <c r="C1334" s="355"/>
      <c r="D1334" s="396"/>
      <c r="E1334" s="396"/>
      <c r="F1334" s="396"/>
      <c r="G1334" s="401"/>
      <c r="H1334" s="401"/>
      <c r="I1334" s="401"/>
      <c r="J1334" s="401"/>
      <c r="K1334" s="398"/>
      <c r="L1334" s="399"/>
      <c r="M1334" s="399"/>
      <c r="O1334" s="378"/>
      <c r="P1334" s="378"/>
      <c r="Q1334" s="378"/>
      <c r="R1334" s="378"/>
      <c r="S1334" s="378"/>
      <c r="T1334" s="378"/>
      <c r="U1334" s="378"/>
      <c r="V1334" s="378"/>
      <c r="W1334" s="378"/>
      <c r="X1334" s="378"/>
      <c r="Y1334" s="378"/>
      <c r="Z1334" s="378"/>
      <c r="AA1334" s="378"/>
      <c r="AB1334" s="378"/>
      <c r="AC1334" s="378"/>
      <c r="AD1334" s="378"/>
      <c r="AE1334" s="378"/>
      <c r="AF1334" s="378"/>
    </row>
    <row r="1335" spans="3:32" s="377" customFormat="1" ht="20" customHeight="1" x14ac:dyDescent="0.25">
      <c r="C1335" s="355"/>
      <c r="D1335" s="396"/>
      <c r="E1335" s="396"/>
      <c r="F1335" s="396"/>
      <c r="G1335" s="401"/>
      <c r="H1335" s="401"/>
      <c r="I1335" s="401"/>
      <c r="J1335" s="401"/>
      <c r="K1335" s="398"/>
      <c r="L1335" s="399"/>
      <c r="M1335" s="399"/>
      <c r="O1335" s="378"/>
      <c r="P1335" s="378"/>
      <c r="Q1335" s="378"/>
      <c r="R1335" s="378"/>
      <c r="S1335" s="378"/>
      <c r="T1335" s="378"/>
      <c r="U1335" s="378"/>
      <c r="V1335" s="378"/>
      <c r="W1335" s="378"/>
      <c r="X1335" s="378"/>
      <c r="Y1335" s="378"/>
      <c r="Z1335" s="378"/>
      <c r="AA1335" s="378"/>
      <c r="AB1335" s="378"/>
      <c r="AC1335" s="378"/>
      <c r="AD1335" s="378"/>
      <c r="AE1335" s="378"/>
      <c r="AF1335" s="378"/>
    </row>
    <row r="1336" spans="3:32" s="377" customFormat="1" ht="20" customHeight="1" x14ac:dyDescent="0.25">
      <c r="C1336" s="355"/>
      <c r="D1336" s="396"/>
      <c r="E1336" s="396"/>
      <c r="F1336" s="396"/>
      <c r="G1336" s="401"/>
      <c r="H1336" s="401"/>
      <c r="I1336" s="401"/>
      <c r="J1336" s="401"/>
      <c r="K1336" s="398"/>
      <c r="L1336" s="399"/>
      <c r="M1336" s="399"/>
      <c r="O1336" s="378"/>
      <c r="P1336" s="378"/>
      <c r="Q1336" s="378"/>
      <c r="R1336" s="378"/>
      <c r="S1336" s="378"/>
      <c r="T1336" s="378"/>
      <c r="U1336" s="378"/>
      <c r="V1336" s="378"/>
      <c r="W1336" s="378"/>
      <c r="X1336" s="378"/>
      <c r="Y1336" s="378"/>
      <c r="Z1336" s="378"/>
      <c r="AA1336" s="378"/>
      <c r="AB1336" s="378"/>
      <c r="AC1336" s="378"/>
      <c r="AD1336" s="378"/>
      <c r="AE1336" s="378"/>
      <c r="AF1336" s="378"/>
    </row>
    <row r="1337" spans="3:32" s="377" customFormat="1" ht="20" customHeight="1" x14ac:dyDescent="0.25">
      <c r="C1337" s="355"/>
      <c r="D1337" s="396"/>
      <c r="E1337" s="396"/>
      <c r="F1337" s="396"/>
      <c r="G1337" s="401"/>
      <c r="H1337" s="401"/>
      <c r="I1337" s="401"/>
      <c r="J1337" s="401"/>
      <c r="K1337" s="398"/>
      <c r="L1337" s="399"/>
      <c r="M1337" s="399"/>
      <c r="O1337" s="378"/>
      <c r="P1337" s="378"/>
      <c r="Q1337" s="378"/>
      <c r="R1337" s="378"/>
      <c r="S1337" s="378"/>
      <c r="T1337" s="378"/>
      <c r="U1337" s="378"/>
      <c r="V1337" s="378"/>
      <c r="W1337" s="378"/>
      <c r="X1337" s="378"/>
      <c r="Y1337" s="378"/>
      <c r="Z1337" s="378"/>
      <c r="AA1337" s="378"/>
      <c r="AB1337" s="378"/>
      <c r="AC1337" s="378"/>
      <c r="AD1337" s="378"/>
      <c r="AE1337" s="378"/>
      <c r="AF1337" s="378"/>
    </row>
    <row r="1338" spans="3:32" s="377" customFormat="1" ht="20" customHeight="1" x14ac:dyDescent="0.25">
      <c r="C1338" s="355"/>
      <c r="D1338" s="396"/>
      <c r="E1338" s="396"/>
      <c r="F1338" s="396"/>
      <c r="G1338" s="401"/>
      <c r="H1338" s="401"/>
      <c r="I1338" s="401"/>
      <c r="J1338" s="401"/>
      <c r="K1338" s="398"/>
      <c r="L1338" s="399"/>
      <c r="M1338" s="399"/>
      <c r="O1338" s="378"/>
      <c r="P1338" s="378"/>
      <c r="Q1338" s="378"/>
      <c r="R1338" s="378"/>
      <c r="S1338" s="378"/>
      <c r="T1338" s="378"/>
      <c r="U1338" s="378"/>
      <c r="V1338" s="378"/>
      <c r="W1338" s="378"/>
      <c r="X1338" s="378"/>
      <c r="Y1338" s="378"/>
      <c r="Z1338" s="378"/>
      <c r="AA1338" s="378"/>
      <c r="AB1338" s="378"/>
      <c r="AC1338" s="378"/>
      <c r="AD1338" s="378"/>
      <c r="AE1338" s="378"/>
      <c r="AF1338" s="378"/>
    </row>
    <row r="1339" spans="3:32" s="377" customFormat="1" ht="20" customHeight="1" x14ac:dyDescent="0.25">
      <c r="C1339" s="355"/>
      <c r="D1339" s="396"/>
      <c r="E1339" s="396"/>
      <c r="F1339" s="396"/>
      <c r="G1339" s="401"/>
      <c r="H1339" s="401"/>
      <c r="I1339" s="401"/>
      <c r="J1339" s="401"/>
      <c r="K1339" s="398"/>
      <c r="L1339" s="400"/>
      <c r="M1339" s="399"/>
      <c r="O1339" s="378"/>
      <c r="P1339" s="378"/>
      <c r="Q1339" s="378"/>
      <c r="R1339" s="378"/>
      <c r="S1339" s="378"/>
      <c r="T1339" s="378"/>
      <c r="U1339" s="378"/>
      <c r="V1339" s="378"/>
      <c r="W1339" s="378"/>
      <c r="X1339" s="378"/>
      <c r="Y1339" s="378"/>
      <c r="Z1339" s="378"/>
      <c r="AA1339" s="378"/>
      <c r="AB1339" s="378"/>
      <c r="AC1339" s="378"/>
      <c r="AD1339" s="378"/>
      <c r="AE1339" s="378"/>
      <c r="AF1339" s="378"/>
    </row>
    <row r="1340" spans="3:32" s="377" customFormat="1" ht="20" customHeight="1" x14ac:dyDescent="0.25">
      <c r="C1340" s="355"/>
      <c r="D1340" s="396"/>
      <c r="E1340" s="396"/>
      <c r="F1340" s="396"/>
      <c r="G1340" s="401"/>
      <c r="H1340" s="401"/>
      <c r="I1340" s="401"/>
      <c r="J1340" s="401"/>
      <c r="K1340" s="398"/>
      <c r="L1340" s="400"/>
      <c r="M1340" s="399"/>
      <c r="O1340" s="378"/>
      <c r="P1340" s="378"/>
      <c r="Q1340" s="378"/>
      <c r="R1340" s="378"/>
      <c r="S1340" s="378"/>
      <c r="T1340" s="378"/>
      <c r="U1340" s="378"/>
      <c r="V1340" s="378"/>
      <c r="W1340" s="378"/>
      <c r="X1340" s="378"/>
      <c r="Y1340" s="378"/>
      <c r="Z1340" s="378"/>
      <c r="AA1340" s="378"/>
      <c r="AB1340" s="378"/>
      <c r="AC1340" s="378"/>
      <c r="AD1340" s="378"/>
      <c r="AE1340" s="378"/>
      <c r="AF1340" s="378"/>
    </row>
    <row r="1341" spans="3:32" s="377" customFormat="1" ht="20" customHeight="1" x14ac:dyDescent="0.25">
      <c r="C1341" s="355"/>
      <c r="D1341" s="396"/>
      <c r="E1341" s="396"/>
      <c r="F1341" s="396"/>
      <c r="G1341" s="401"/>
      <c r="H1341" s="401"/>
      <c r="I1341" s="401"/>
      <c r="J1341" s="401"/>
      <c r="K1341" s="398"/>
      <c r="L1341" s="400"/>
      <c r="M1341" s="399"/>
      <c r="O1341" s="378"/>
      <c r="P1341" s="378"/>
      <c r="Q1341" s="378"/>
      <c r="R1341" s="378"/>
      <c r="S1341" s="378"/>
      <c r="T1341" s="378"/>
      <c r="U1341" s="378"/>
      <c r="V1341" s="378"/>
      <c r="W1341" s="378"/>
      <c r="X1341" s="378"/>
      <c r="Y1341" s="378"/>
      <c r="Z1341" s="378"/>
      <c r="AA1341" s="378"/>
      <c r="AB1341" s="378"/>
      <c r="AC1341" s="378"/>
      <c r="AD1341" s="378"/>
      <c r="AE1341" s="378"/>
      <c r="AF1341" s="378"/>
    </row>
    <row r="1342" spans="3:32" s="377" customFormat="1" ht="20" customHeight="1" x14ac:dyDescent="0.25">
      <c r="C1342" s="355"/>
      <c r="D1342" s="396"/>
      <c r="E1342" s="396"/>
      <c r="F1342" s="396"/>
      <c r="G1342" s="401"/>
      <c r="H1342" s="401"/>
      <c r="I1342" s="401"/>
      <c r="J1342" s="401"/>
      <c r="K1342" s="398"/>
      <c r="L1342" s="400"/>
      <c r="M1342" s="399"/>
      <c r="O1342" s="378"/>
      <c r="P1342" s="378"/>
      <c r="Q1342" s="378"/>
      <c r="R1342" s="378"/>
      <c r="S1342" s="378"/>
      <c r="T1342" s="378"/>
      <c r="U1342" s="378"/>
      <c r="V1342" s="378"/>
      <c r="W1342" s="378"/>
      <c r="X1342" s="378"/>
      <c r="Y1342" s="378"/>
      <c r="Z1342" s="378"/>
      <c r="AA1342" s="378"/>
      <c r="AB1342" s="378"/>
      <c r="AC1342" s="378"/>
      <c r="AD1342" s="378"/>
      <c r="AE1342" s="378"/>
      <c r="AF1342" s="378"/>
    </row>
    <row r="1343" spans="3:32" s="377" customFormat="1" ht="20" customHeight="1" x14ac:dyDescent="0.25">
      <c r="C1343" s="355"/>
      <c r="D1343" s="396"/>
      <c r="E1343" s="396"/>
      <c r="F1343" s="396"/>
      <c r="G1343" s="401"/>
      <c r="H1343" s="401"/>
      <c r="I1343" s="401"/>
      <c r="J1343" s="401"/>
      <c r="K1343" s="398"/>
      <c r="L1343" s="400"/>
      <c r="M1343" s="399"/>
      <c r="O1343" s="378"/>
      <c r="P1343" s="378"/>
      <c r="Q1343" s="378"/>
      <c r="R1343" s="378"/>
      <c r="S1343" s="378"/>
      <c r="T1343" s="378"/>
      <c r="U1343" s="378"/>
      <c r="V1343" s="378"/>
      <c r="W1343" s="378"/>
      <c r="X1343" s="378"/>
      <c r="Y1343" s="378"/>
      <c r="Z1343" s="378"/>
      <c r="AA1343" s="378"/>
      <c r="AB1343" s="378"/>
      <c r="AC1343" s="378"/>
      <c r="AD1343" s="378"/>
      <c r="AE1343" s="378"/>
      <c r="AF1343" s="378"/>
    </row>
    <row r="1344" spans="3:32" s="377" customFormat="1" ht="20" customHeight="1" x14ac:dyDescent="0.25">
      <c r="C1344" s="355"/>
      <c r="D1344" s="396"/>
      <c r="E1344" s="396"/>
      <c r="F1344" s="396"/>
      <c r="G1344" s="401"/>
      <c r="H1344" s="401"/>
      <c r="I1344" s="401"/>
      <c r="J1344" s="401"/>
      <c r="K1344" s="398"/>
      <c r="L1344" s="400"/>
      <c r="M1344" s="399"/>
      <c r="O1344" s="378"/>
      <c r="P1344" s="378"/>
      <c r="Q1344" s="378"/>
      <c r="R1344" s="378"/>
      <c r="S1344" s="378"/>
      <c r="T1344" s="378"/>
      <c r="U1344" s="378"/>
      <c r="V1344" s="378"/>
      <c r="W1344" s="378"/>
      <c r="X1344" s="378"/>
      <c r="Y1344" s="378"/>
      <c r="Z1344" s="378"/>
      <c r="AA1344" s="378"/>
      <c r="AB1344" s="378"/>
      <c r="AC1344" s="378"/>
      <c r="AD1344" s="378"/>
      <c r="AE1344" s="378"/>
      <c r="AF1344" s="378"/>
    </row>
    <row r="1345" spans="3:32" s="377" customFormat="1" ht="20" customHeight="1" x14ac:dyDescent="0.25">
      <c r="C1345" s="355"/>
      <c r="D1345" s="396"/>
      <c r="E1345" s="396"/>
      <c r="F1345" s="396"/>
      <c r="G1345" s="401"/>
      <c r="H1345" s="401"/>
      <c r="I1345" s="401"/>
      <c r="J1345" s="401"/>
      <c r="K1345" s="398"/>
      <c r="L1345" s="400"/>
      <c r="M1345" s="399"/>
      <c r="O1345" s="378"/>
      <c r="P1345" s="378"/>
      <c r="Q1345" s="378"/>
      <c r="R1345" s="378"/>
      <c r="S1345" s="378"/>
      <c r="T1345" s="378"/>
      <c r="U1345" s="378"/>
      <c r="V1345" s="378"/>
      <c r="W1345" s="378"/>
      <c r="X1345" s="378"/>
      <c r="Y1345" s="378"/>
      <c r="Z1345" s="378"/>
      <c r="AA1345" s="378"/>
      <c r="AB1345" s="378"/>
      <c r="AC1345" s="378"/>
      <c r="AD1345" s="378"/>
      <c r="AE1345" s="378"/>
      <c r="AF1345" s="378"/>
    </row>
    <row r="1346" spans="3:32" s="377" customFormat="1" ht="20" customHeight="1" x14ac:dyDescent="0.25">
      <c r="C1346" s="355"/>
      <c r="D1346" s="396"/>
      <c r="E1346" s="396"/>
      <c r="F1346" s="396"/>
      <c r="G1346" s="401"/>
      <c r="H1346" s="401"/>
      <c r="I1346" s="401"/>
      <c r="J1346" s="401"/>
      <c r="K1346" s="398"/>
      <c r="L1346" s="399"/>
      <c r="M1346" s="399"/>
      <c r="O1346" s="378"/>
      <c r="P1346" s="378"/>
      <c r="Q1346" s="378"/>
      <c r="R1346" s="378"/>
      <c r="S1346" s="378"/>
      <c r="T1346" s="378"/>
      <c r="U1346" s="378"/>
      <c r="V1346" s="378"/>
      <c r="W1346" s="378"/>
      <c r="X1346" s="378"/>
      <c r="Y1346" s="378"/>
      <c r="Z1346" s="378"/>
      <c r="AA1346" s="378"/>
      <c r="AB1346" s="378"/>
      <c r="AC1346" s="378"/>
      <c r="AD1346" s="378"/>
      <c r="AE1346" s="378"/>
      <c r="AF1346" s="378"/>
    </row>
    <row r="1347" spans="3:32" s="377" customFormat="1" ht="20" customHeight="1" x14ac:dyDescent="0.25">
      <c r="C1347" s="355"/>
      <c r="D1347" s="396"/>
      <c r="E1347" s="396"/>
      <c r="F1347" s="396"/>
      <c r="G1347" s="401"/>
      <c r="H1347" s="401"/>
      <c r="I1347" s="401"/>
      <c r="J1347" s="401"/>
      <c r="K1347" s="398"/>
      <c r="L1347" s="399"/>
      <c r="M1347" s="399"/>
      <c r="O1347" s="378"/>
      <c r="P1347" s="378"/>
      <c r="Q1347" s="378"/>
      <c r="R1347" s="378"/>
      <c r="S1347" s="378"/>
      <c r="T1347" s="378"/>
      <c r="U1347" s="378"/>
      <c r="V1347" s="378"/>
      <c r="W1347" s="378"/>
      <c r="X1347" s="378"/>
      <c r="Y1347" s="378"/>
      <c r="Z1347" s="378"/>
      <c r="AA1347" s="378"/>
      <c r="AB1347" s="378"/>
      <c r="AC1347" s="378"/>
      <c r="AD1347" s="378"/>
      <c r="AE1347" s="378"/>
      <c r="AF1347" s="378"/>
    </row>
    <row r="1348" spans="3:32" s="377" customFormat="1" ht="20" customHeight="1" x14ac:dyDescent="0.25">
      <c r="C1348" s="355"/>
      <c r="D1348" s="396"/>
      <c r="E1348" s="396"/>
      <c r="F1348" s="396"/>
      <c r="G1348" s="401"/>
      <c r="H1348" s="401"/>
      <c r="I1348" s="401"/>
      <c r="J1348" s="401"/>
      <c r="K1348" s="398"/>
      <c r="L1348" s="399"/>
      <c r="M1348" s="399"/>
      <c r="O1348" s="378"/>
      <c r="P1348" s="378"/>
      <c r="Q1348" s="378"/>
      <c r="R1348" s="378"/>
      <c r="S1348" s="378"/>
      <c r="T1348" s="378"/>
      <c r="U1348" s="378"/>
      <c r="V1348" s="378"/>
      <c r="W1348" s="378"/>
      <c r="X1348" s="378"/>
      <c r="Y1348" s="378"/>
      <c r="Z1348" s="378"/>
      <c r="AA1348" s="378"/>
      <c r="AB1348" s="378"/>
      <c r="AC1348" s="378"/>
      <c r="AD1348" s="378"/>
      <c r="AE1348" s="378"/>
      <c r="AF1348" s="378"/>
    </row>
    <row r="1349" spans="3:32" s="377" customFormat="1" ht="20" customHeight="1" x14ac:dyDescent="0.25">
      <c r="C1349" s="355"/>
      <c r="D1349" s="396"/>
      <c r="E1349" s="396"/>
      <c r="F1349" s="396"/>
      <c r="G1349" s="401"/>
      <c r="H1349" s="401"/>
      <c r="I1349" s="401"/>
      <c r="J1349" s="401"/>
      <c r="K1349" s="398"/>
      <c r="L1349" s="399"/>
      <c r="M1349" s="399"/>
      <c r="O1349" s="378"/>
      <c r="P1349" s="378"/>
      <c r="Q1349" s="378"/>
      <c r="R1349" s="378"/>
      <c r="S1349" s="378"/>
      <c r="T1349" s="378"/>
      <c r="U1349" s="378"/>
      <c r="V1349" s="378"/>
      <c r="W1349" s="378"/>
      <c r="X1349" s="378"/>
      <c r="Y1349" s="378"/>
      <c r="Z1349" s="378"/>
      <c r="AA1349" s="378"/>
      <c r="AB1349" s="378"/>
      <c r="AC1349" s="378"/>
      <c r="AD1349" s="378"/>
      <c r="AE1349" s="378"/>
      <c r="AF1349" s="378"/>
    </row>
    <row r="1350" spans="3:32" s="377" customFormat="1" ht="20" customHeight="1" x14ac:dyDescent="0.25">
      <c r="C1350" s="355"/>
      <c r="D1350" s="396"/>
      <c r="E1350" s="396"/>
      <c r="F1350" s="396"/>
      <c r="G1350" s="401"/>
      <c r="H1350" s="401"/>
      <c r="I1350" s="401"/>
      <c r="J1350" s="401"/>
      <c r="K1350" s="398"/>
      <c r="L1350" s="399"/>
      <c r="M1350" s="399"/>
      <c r="O1350" s="378"/>
      <c r="P1350" s="378"/>
      <c r="Q1350" s="378"/>
      <c r="R1350" s="378"/>
      <c r="S1350" s="378"/>
      <c r="T1350" s="378"/>
      <c r="U1350" s="378"/>
      <c r="V1350" s="378"/>
      <c r="W1350" s="378"/>
      <c r="X1350" s="378"/>
      <c r="Y1350" s="378"/>
      <c r="Z1350" s="378"/>
      <c r="AA1350" s="378"/>
      <c r="AB1350" s="378"/>
      <c r="AC1350" s="378"/>
      <c r="AD1350" s="378"/>
      <c r="AE1350" s="378"/>
      <c r="AF1350" s="378"/>
    </row>
    <row r="1351" spans="3:32" s="377" customFormat="1" ht="20" customHeight="1" x14ac:dyDescent="0.25">
      <c r="C1351" s="355"/>
      <c r="D1351" s="396"/>
      <c r="E1351" s="396"/>
      <c r="F1351" s="396"/>
      <c r="G1351" s="401"/>
      <c r="H1351" s="401"/>
      <c r="I1351" s="401"/>
      <c r="J1351" s="401"/>
      <c r="K1351" s="398"/>
      <c r="L1351" s="399"/>
      <c r="M1351" s="399"/>
      <c r="O1351" s="378"/>
      <c r="P1351" s="378"/>
      <c r="Q1351" s="378"/>
      <c r="R1351" s="378"/>
      <c r="S1351" s="378"/>
      <c r="T1351" s="378"/>
      <c r="U1351" s="378"/>
      <c r="V1351" s="378"/>
      <c r="W1351" s="378"/>
      <c r="X1351" s="378"/>
      <c r="Y1351" s="378"/>
      <c r="Z1351" s="378"/>
      <c r="AA1351" s="378"/>
      <c r="AB1351" s="378"/>
      <c r="AC1351" s="378"/>
      <c r="AD1351" s="378"/>
      <c r="AE1351" s="378"/>
      <c r="AF1351" s="378"/>
    </row>
    <row r="1352" spans="3:32" s="377" customFormat="1" ht="20" customHeight="1" x14ac:dyDescent="0.25">
      <c r="C1352" s="355"/>
      <c r="D1352" s="396"/>
      <c r="E1352" s="396"/>
      <c r="F1352" s="396"/>
      <c r="G1352" s="401"/>
      <c r="H1352" s="401"/>
      <c r="I1352" s="401"/>
      <c r="J1352" s="401"/>
      <c r="K1352" s="398"/>
      <c r="L1352" s="399"/>
      <c r="M1352" s="399"/>
      <c r="O1352" s="378"/>
      <c r="P1352" s="378"/>
      <c r="Q1352" s="378"/>
      <c r="R1352" s="378"/>
      <c r="S1352" s="378"/>
      <c r="T1352" s="378"/>
      <c r="U1352" s="378"/>
      <c r="V1352" s="378"/>
      <c r="W1352" s="378"/>
      <c r="X1352" s="378"/>
      <c r="Y1352" s="378"/>
      <c r="Z1352" s="378"/>
      <c r="AA1352" s="378"/>
      <c r="AB1352" s="378"/>
      <c r="AC1352" s="378"/>
      <c r="AD1352" s="378"/>
      <c r="AE1352" s="378"/>
      <c r="AF1352" s="378"/>
    </row>
    <row r="1353" spans="3:32" s="377" customFormat="1" ht="20" customHeight="1" x14ac:dyDescent="0.25">
      <c r="C1353" s="355"/>
      <c r="D1353" s="396"/>
      <c r="E1353" s="396"/>
      <c r="F1353" s="396"/>
      <c r="G1353" s="401"/>
      <c r="H1353" s="401"/>
      <c r="I1353" s="401"/>
      <c r="J1353" s="401"/>
      <c r="K1353" s="398"/>
      <c r="L1353" s="399"/>
      <c r="M1353" s="399"/>
      <c r="O1353" s="378"/>
      <c r="P1353" s="378"/>
      <c r="Q1353" s="378"/>
      <c r="R1353" s="378"/>
      <c r="S1353" s="378"/>
      <c r="T1353" s="378"/>
      <c r="U1353" s="378"/>
      <c r="V1353" s="378"/>
      <c r="W1353" s="378"/>
      <c r="X1353" s="378"/>
      <c r="Y1353" s="378"/>
      <c r="Z1353" s="378"/>
      <c r="AA1353" s="378"/>
      <c r="AB1353" s="378"/>
      <c r="AC1353" s="378"/>
      <c r="AD1353" s="378"/>
      <c r="AE1353" s="378"/>
      <c r="AF1353" s="378"/>
    </row>
    <row r="1354" spans="3:32" s="377" customFormat="1" ht="20" customHeight="1" x14ac:dyDescent="0.25">
      <c r="C1354" s="355"/>
      <c r="D1354" s="396"/>
      <c r="E1354" s="396"/>
      <c r="F1354" s="396"/>
      <c r="G1354" s="401"/>
      <c r="H1354" s="401"/>
      <c r="I1354" s="401"/>
      <c r="J1354" s="401"/>
      <c r="K1354" s="398"/>
      <c r="L1354" s="399"/>
      <c r="M1354" s="399"/>
      <c r="O1354" s="378"/>
      <c r="P1354" s="378"/>
      <c r="Q1354" s="378"/>
      <c r="R1354" s="378"/>
      <c r="S1354" s="378"/>
      <c r="T1354" s="378"/>
      <c r="U1354" s="378"/>
      <c r="V1354" s="378"/>
      <c r="W1354" s="378"/>
      <c r="X1354" s="378"/>
      <c r="Y1354" s="378"/>
      <c r="Z1354" s="378"/>
      <c r="AA1354" s="378"/>
      <c r="AB1354" s="378"/>
      <c r="AC1354" s="378"/>
      <c r="AD1354" s="378"/>
      <c r="AE1354" s="378"/>
      <c r="AF1354" s="378"/>
    </row>
    <row r="1355" spans="3:32" s="377" customFormat="1" ht="20" customHeight="1" x14ac:dyDescent="0.25">
      <c r="C1355" s="355"/>
      <c r="D1355" s="396"/>
      <c r="E1355" s="396"/>
      <c r="F1355" s="396"/>
      <c r="G1355" s="401"/>
      <c r="H1355" s="401"/>
      <c r="I1355" s="401"/>
      <c r="J1355" s="401"/>
      <c r="K1355" s="398"/>
      <c r="L1355" s="399"/>
      <c r="M1355" s="399"/>
      <c r="O1355" s="378"/>
      <c r="P1355" s="378"/>
      <c r="Q1355" s="378"/>
      <c r="R1355" s="378"/>
      <c r="S1355" s="378"/>
      <c r="T1355" s="378"/>
      <c r="U1355" s="378"/>
      <c r="V1355" s="378"/>
      <c r="W1355" s="378"/>
      <c r="X1355" s="378"/>
      <c r="Y1355" s="378"/>
      <c r="Z1355" s="378"/>
      <c r="AA1355" s="378"/>
      <c r="AB1355" s="378"/>
      <c r="AC1355" s="378"/>
      <c r="AD1355" s="378"/>
      <c r="AE1355" s="378"/>
      <c r="AF1355" s="378"/>
    </row>
    <row r="1356" spans="3:32" s="377" customFormat="1" ht="20" customHeight="1" x14ac:dyDescent="0.25">
      <c r="C1356" s="355"/>
      <c r="D1356" s="396"/>
      <c r="E1356" s="396"/>
      <c r="F1356" s="396"/>
      <c r="G1356" s="401"/>
      <c r="H1356" s="401"/>
      <c r="I1356" s="401"/>
      <c r="J1356" s="401"/>
      <c r="K1356" s="398"/>
      <c r="L1356" s="399"/>
      <c r="M1356" s="399"/>
      <c r="O1356" s="378"/>
      <c r="P1356" s="378"/>
      <c r="Q1356" s="378"/>
      <c r="R1356" s="378"/>
      <c r="S1356" s="378"/>
      <c r="T1356" s="378"/>
      <c r="U1356" s="378"/>
      <c r="V1356" s="378"/>
      <c r="W1356" s="378"/>
      <c r="X1356" s="378"/>
      <c r="Y1356" s="378"/>
      <c r="Z1356" s="378"/>
      <c r="AA1356" s="378"/>
      <c r="AB1356" s="378"/>
      <c r="AC1356" s="378"/>
      <c r="AD1356" s="378"/>
      <c r="AE1356" s="378"/>
      <c r="AF1356" s="378"/>
    </row>
    <row r="1357" spans="3:32" s="377" customFormat="1" ht="20" customHeight="1" x14ac:dyDescent="0.25">
      <c r="C1357" s="355"/>
      <c r="D1357" s="396"/>
      <c r="E1357" s="396"/>
      <c r="F1357" s="396"/>
      <c r="G1357" s="401"/>
      <c r="H1357" s="401"/>
      <c r="I1357" s="401"/>
      <c r="J1357" s="401"/>
      <c r="K1357" s="398"/>
      <c r="L1357" s="399"/>
      <c r="M1357" s="399"/>
      <c r="O1357" s="378"/>
      <c r="P1357" s="378"/>
      <c r="Q1357" s="378"/>
      <c r="R1357" s="378"/>
      <c r="S1357" s="378"/>
      <c r="T1357" s="378"/>
      <c r="U1357" s="378"/>
      <c r="V1357" s="378"/>
      <c r="W1357" s="378"/>
      <c r="X1357" s="378"/>
      <c r="Y1357" s="378"/>
      <c r="Z1357" s="378"/>
      <c r="AA1357" s="378"/>
      <c r="AB1357" s="378"/>
      <c r="AC1357" s="378"/>
      <c r="AD1357" s="378"/>
      <c r="AE1357" s="378"/>
      <c r="AF1357" s="378"/>
    </row>
    <row r="1358" spans="3:32" s="377" customFormat="1" ht="20" customHeight="1" x14ac:dyDescent="0.25">
      <c r="C1358" s="355"/>
      <c r="D1358" s="396"/>
      <c r="E1358" s="396"/>
      <c r="F1358" s="396"/>
      <c r="G1358" s="401"/>
      <c r="H1358" s="401"/>
      <c r="I1358" s="401"/>
      <c r="J1358" s="401"/>
      <c r="K1358" s="398"/>
      <c r="L1358" s="399"/>
      <c r="M1358" s="399"/>
      <c r="O1358" s="378"/>
      <c r="P1358" s="378"/>
      <c r="Q1358" s="378"/>
      <c r="R1358" s="378"/>
      <c r="S1358" s="378"/>
      <c r="T1358" s="378"/>
      <c r="U1358" s="378"/>
      <c r="V1358" s="378"/>
      <c r="W1358" s="378"/>
      <c r="X1358" s="378"/>
      <c r="Y1358" s="378"/>
      <c r="Z1358" s="378"/>
      <c r="AA1358" s="378"/>
      <c r="AB1358" s="378"/>
      <c r="AC1358" s="378"/>
      <c r="AD1358" s="378"/>
      <c r="AE1358" s="378"/>
      <c r="AF1358" s="378"/>
    </row>
    <row r="1359" spans="3:32" s="377" customFormat="1" ht="20" customHeight="1" x14ac:dyDescent="0.25">
      <c r="C1359" s="355"/>
      <c r="D1359" s="396"/>
      <c r="E1359" s="396"/>
      <c r="F1359" s="396"/>
      <c r="G1359" s="401"/>
      <c r="H1359" s="401"/>
      <c r="I1359" s="401"/>
      <c r="J1359" s="401"/>
      <c r="K1359" s="398"/>
      <c r="L1359" s="399"/>
      <c r="M1359" s="399"/>
      <c r="O1359" s="378"/>
      <c r="P1359" s="378"/>
      <c r="Q1359" s="378"/>
      <c r="R1359" s="378"/>
      <c r="S1359" s="378"/>
      <c r="T1359" s="378"/>
      <c r="U1359" s="378"/>
      <c r="V1359" s="378"/>
      <c r="W1359" s="378"/>
      <c r="X1359" s="378"/>
      <c r="Y1359" s="378"/>
      <c r="Z1359" s="378"/>
      <c r="AA1359" s="378"/>
      <c r="AB1359" s="378"/>
      <c r="AC1359" s="378"/>
      <c r="AD1359" s="378"/>
      <c r="AE1359" s="378"/>
      <c r="AF1359" s="378"/>
    </row>
    <row r="1360" spans="3:32" s="377" customFormat="1" ht="20" customHeight="1" x14ac:dyDescent="0.25">
      <c r="C1360" s="355"/>
      <c r="D1360" s="396"/>
      <c r="E1360" s="396"/>
      <c r="F1360" s="396"/>
      <c r="G1360" s="401"/>
      <c r="H1360" s="401"/>
      <c r="I1360" s="401"/>
      <c r="J1360" s="401"/>
      <c r="K1360" s="398"/>
      <c r="L1360" s="399"/>
      <c r="M1360" s="399"/>
      <c r="O1360" s="378"/>
      <c r="P1360" s="378"/>
      <c r="Q1360" s="378"/>
      <c r="R1360" s="378"/>
      <c r="S1360" s="378"/>
      <c r="T1360" s="378"/>
      <c r="U1360" s="378"/>
      <c r="V1360" s="378"/>
      <c r="W1360" s="378"/>
      <c r="X1360" s="378"/>
      <c r="Y1360" s="378"/>
      <c r="Z1360" s="378"/>
      <c r="AA1360" s="378"/>
      <c r="AB1360" s="378"/>
      <c r="AC1360" s="378"/>
      <c r="AD1360" s="378"/>
      <c r="AE1360" s="378"/>
      <c r="AF1360" s="378"/>
    </row>
    <row r="1361" spans="3:32" s="377" customFormat="1" ht="20" customHeight="1" x14ac:dyDescent="0.25">
      <c r="C1361" s="355"/>
      <c r="D1361" s="396"/>
      <c r="E1361" s="396"/>
      <c r="F1361" s="396"/>
      <c r="G1361" s="401"/>
      <c r="H1361" s="401"/>
      <c r="I1361" s="401"/>
      <c r="J1361" s="401"/>
      <c r="K1361" s="398"/>
      <c r="L1361" s="399"/>
      <c r="M1361" s="399"/>
      <c r="O1361" s="378"/>
      <c r="P1361" s="378"/>
      <c r="Q1361" s="378"/>
      <c r="R1361" s="378"/>
      <c r="S1361" s="378"/>
      <c r="T1361" s="378"/>
      <c r="U1361" s="378"/>
      <c r="V1361" s="378"/>
      <c r="W1361" s="378"/>
      <c r="X1361" s="378"/>
      <c r="Y1361" s="378"/>
      <c r="Z1361" s="378"/>
      <c r="AA1361" s="378"/>
      <c r="AB1361" s="378"/>
      <c r="AC1361" s="378"/>
      <c r="AD1361" s="378"/>
      <c r="AE1361" s="378"/>
      <c r="AF1361" s="378"/>
    </row>
    <row r="1362" spans="3:32" s="377" customFormat="1" ht="20" customHeight="1" x14ac:dyDescent="0.25">
      <c r="C1362" s="355"/>
      <c r="D1362" s="396"/>
      <c r="E1362" s="396"/>
      <c r="F1362" s="396"/>
      <c r="G1362" s="401"/>
      <c r="H1362" s="401"/>
      <c r="I1362" s="401"/>
      <c r="J1362" s="401"/>
      <c r="K1362" s="398"/>
      <c r="L1362" s="399"/>
      <c r="M1362" s="399"/>
      <c r="O1362" s="378"/>
      <c r="P1362" s="378"/>
      <c r="Q1362" s="378"/>
      <c r="R1362" s="378"/>
      <c r="S1362" s="378"/>
      <c r="T1362" s="378"/>
      <c r="U1362" s="378"/>
      <c r="V1362" s="378"/>
      <c r="W1362" s="378"/>
      <c r="X1362" s="378"/>
      <c r="Y1362" s="378"/>
      <c r="Z1362" s="378"/>
      <c r="AA1362" s="378"/>
      <c r="AB1362" s="378"/>
      <c r="AC1362" s="378"/>
      <c r="AD1362" s="378"/>
      <c r="AE1362" s="378"/>
      <c r="AF1362" s="378"/>
    </row>
    <row r="1363" spans="3:32" s="377" customFormat="1" ht="20" customHeight="1" x14ac:dyDescent="0.25">
      <c r="C1363" s="355"/>
      <c r="D1363" s="396"/>
      <c r="E1363" s="396"/>
      <c r="F1363" s="396"/>
      <c r="G1363" s="401"/>
      <c r="H1363" s="401"/>
      <c r="I1363" s="401"/>
      <c r="J1363" s="401"/>
      <c r="K1363" s="398"/>
      <c r="L1363" s="400"/>
      <c r="M1363" s="399"/>
      <c r="O1363" s="378"/>
      <c r="P1363" s="378"/>
      <c r="Q1363" s="378"/>
      <c r="R1363" s="378"/>
      <c r="S1363" s="378"/>
      <c r="T1363" s="378"/>
      <c r="U1363" s="378"/>
      <c r="V1363" s="378"/>
      <c r="W1363" s="378"/>
      <c r="X1363" s="378"/>
      <c r="Y1363" s="378"/>
      <c r="Z1363" s="378"/>
      <c r="AA1363" s="378"/>
      <c r="AB1363" s="378"/>
      <c r="AC1363" s="378"/>
      <c r="AD1363" s="378"/>
      <c r="AE1363" s="378"/>
      <c r="AF1363" s="378"/>
    </row>
    <row r="1364" spans="3:32" s="377" customFormat="1" ht="20" customHeight="1" x14ac:dyDescent="0.25">
      <c r="C1364" s="355"/>
      <c r="D1364" s="396"/>
      <c r="E1364" s="396"/>
      <c r="F1364" s="396"/>
      <c r="G1364" s="401"/>
      <c r="H1364" s="401"/>
      <c r="I1364" s="401"/>
      <c r="J1364" s="401"/>
      <c r="K1364" s="398"/>
      <c r="L1364" s="400"/>
      <c r="M1364" s="399"/>
      <c r="O1364" s="378"/>
      <c r="P1364" s="378"/>
      <c r="Q1364" s="378"/>
      <c r="R1364" s="378"/>
      <c r="S1364" s="378"/>
      <c r="T1364" s="378"/>
      <c r="U1364" s="378"/>
      <c r="V1364" s="378"/>
      <c r="W1364" s="378"/>
      <c r="X1364" s="378"/>
      <c r="Y1364" s="378"/>
      <c r="Z1364" s="378"/>
      <c r="AA1364" s="378"/>
      <c r="AB1364" s="378"/>
      <c r="AC1364" s="378"/>
      <c r="AD1364" s="378"/>
      <c r="AE1364" s="378"/>
      <c r="AF1364" s="378"/>
    </row>
    <row r="1365" spans="3:32" s="377" customFormat="1" ht="20" customHeight="1" x14ac:dyDescent="0.25">
      <c r="C1365" s="355"/>
      <c r="D1365" s="396"/>
      <c r="E1365" s="396"/>
      <c r="F1365" s="396"/>
      <c r="G1365" s="401"/>
      <c r="H1365" s="401"/>
      <c r="I1365" s="401"/>
      <c r="J1365" s="401"/>
      <c r="K1365" s="398"/>
      <c r="L1365" s="400"/>
      <c r="M1365" s="399"/>
      <c r="O1365" s="378"/>
      <c r="P1365" s="378"/>
      <c r="Q1365" s="378"/>
      <c r="R1365" s="378"/>
      <c r="S1365" s="378"/>
      <c r="T1365" s="378"/>
      <c r="U1365" s="378"/>
      <c r="V1365" s="378"/>
      <c r="W1365" s="378"/>
      <c r="X1365" s="378"/>
      <c r="Y1365" s="378"/>
      <c r="Z1365" s="378"/>
      <c r="AA1365" s="378"/>
      <c r="AB1365" s="378"/>
      <c r="AC1365" s="378"/>
      <c r="AD1365" s="378"/>
      <c r="AE1365" s="378"/>
      <c r="AF1365" s="378"/>
    </row>
    <row r="1366" spans="3:32" s="377" customFormat="1" ht="20" customHeight="1" x14ac:dyDescent="0.25">
      <c r="C1366" s="355"/>
      <c r="D1366" s="396"/>
      <c r="E1366" s="396"/>
      <c r="F1366" s="396"/>
      <c r="G1366" s="401"/>
      <c r="H1366" s="401"/>
      <c r="I1366" s="401"/>
      <c r="J1366" s="401"/>
      <c r="K1366" s="398"/>
      <c r="L1366" s="400"/>
      <c r="M1366" s="399"/>
      <c r="O1366" s="378"/>
      <c r="P1366" s="378"/>
      <c r="Q1366" s="378"/>
      <c r="R1366" s="378"/>
      <c r="S1366" s="378"/>
      <c r="T1366" s="378"/>
      <c r="U1366" s="378"/>
      <c r="V1366" s="378"/>
      <c r="W1366" s="378"/>
      <c r="X1366" s="378"/>
      <c r="Y1366" s="378"/>
      <c r="Z1366" s="378"/>
      <c r="AA1366" s="378"/>
      <c r="AB1366" s="378"/>
      <c r="AC1366" s="378"/>
      <c r="AD1366" s="378"/>
      <c r="AE1366" s="378"/>
      <c r="AF1366" s="378"/>
    </row>
    <row r="1367" spans="3:32" s="377" customFormat="1" ht="20" customHeight="1" x14ac:dyDescent="0.25">
      <c r="C1367" s="355"/>
      <c r="D1367" s="396"/>
      <c r="E1367" s="396"/>
      <c r="F1367" s="396"/>
      <c r="G1367" s="401"/>
      <c r="H1367" s="401"/>
      <c r="I1367" s="401"/>
      <c r="J1367" s="401"/>
      <c r="K1367" s="398"/>
      <c r="L1367" s="400"/>
      <c r="M1367" s="399"/>
      <c r="O1367" s="378"/>
      <c r="P1367" s="378"/>
      <c r="Q1367" s="378"/>
      <c r="R1367" s="378"/>
      <c r="S1367" s="378"/>
      <c r="T1367" s="378"/>
      <c r="U1367" s="378"/>
      <c r="V1367" s="378"/>
      <c r="W1367" s="378"/>
      <c r="X1367" s="378"/>
      <c r="Y1367" s="378"/>
      <c r="Z1367" s="378"/>
      <c r="AA1367" s="378"/>
      <c r="AB1367" s="378"/>
      <c r="AC1367" s="378"/>
      <c r="AD1367" s="378"/>
      <c r="AE1367" s="378"/>
      <c r="AF1367" s="378"/>
    </row>
    <row r="1368" spans="3:32" s="377" customFormat="1" ht="20" customHeight="1" x14ac:dyDescent="0.25">
      <c r="C1368" s="355"/>
      <c r="D1368" s="396"/>
      <c r="E1368" s="396"/>
      <c r="F1368" s="396"/>
      <c r="G1368" s="401"/>
      <c r="H1368" s="401"/>
      <c r="I1368" s="401"/>
      <c r="J1368" s="401"/>
      <c r="K1368" s="398"/>
      <c r="L1368" s="400"/>
      <c r="M1368" s="399"/>
      <c r="O1368" s="378"/>
      <c r="P1368" s="378"/>
      <c r="Q1368" s="378"/>
      <c r="R1368" s="378"/>
      <c r="S1368" s="378"/>
      <c r="T1368" s="378"/>
      <c r="U1368" s="378"/>
      <c r="V1368" s="378"/>
      <c r="W1368" s="378"/>
      <c r="X1368" s="378"/>
      <c r="Y1368" s="378"/>
      <c r="Z1368" s="378"/>
      <c r="AA1368" s="378"/>
      <c r="AB1368" s="378"/>
      <c r="AC1368" s="378"/>
      <c r="AD1368" s="378"/>
      <c r="AE1368" s="378"/>
      <c r="AF1368" s="378"/>
    </row>
    <row r="1369" spans="3:32" s="377" customFormat="1" ht="20" customHeight="1" x14ac:dyDescent="0.25">
      <c r="C1369" s="355"/>
      <c r="D1369" s="396"/>
      <c r="E1369" s="396"/>
      <c r="F1369" s="396"/>
      <c r="G1369" s="401"/>
      <c r="H1369" s="401"/>
      <c r="I1369" s="401"/>
      <c r="J1369" s="401"/>
      <c r="K1369" s="398"/>
      <c r="L1369" s="400"/>
      <c r="M1369" s="399"/>
      <c r="O1369" s="378"/>
      <c r="P1369" s="378"/>
      <c r="Q1369" s="378"/>
      <c r="R1369" s="378"/>
      <c r="S1369" s="378"/>
      <c r="T1369" s="378"/>
      <c r="U1369" s="378"/>
      <c r="V1369" s="378"/>
      <c r="W1369" s="378"/>
      <c r="X1369" s="378"/>
      <c r="Y1369" s="378"/>
      <c r="Z1369" s="378"/>
      <c r="AA1369" s="378"/>
      <c r="AB1369" s="378"/>
      <c r="AC1369" s="378"/>
      <c r="AD1369" s="378"/>
      <c r="AE1369" s="378"/>
      <c r="AF1369" s="378"/>
    </row>
    <row r="1370" spans="3:32" s="377" customFormat="1" ht="20" customHeight="1" x14ac:dyDescent="0.25">
      <c r="C1370" s="355"/>
      <c r="D1370" s="396"/>
      <c r="E1370" s="396"/>
      <c r="F1370" s="396"/>
      <c r="G1370" s="401"/>
      <c r="H1370" s="401"/>
      <c r="I1370" s="401"/>
      <c r="J1370" s="401"/>
      <c r="K1370" s="398"/>
      <c r="L1370" s="399"/>
      <c r="M1370" s="399"/>
      <c r="O1370" s="378"/>
      <c r="P1370" s="378"/>
      <c r="Q1370" s="378"/>
      <c r="R1370" s="378"/>
      <c r="S1370" s="378"/>
      <c r="T1370" s="378"/>
      <c r="U1370" s="378"/>
      <c r="V1370" s="378"/>
      <c r="W1370" s="378"/>
      <c r="X1370" s="378"/>
      <c r="Y1370" s="378"/>
      <c r="Z1370" s="378"/>
      <c r="AA1370" s="378"/>
      <c r="AB1370" s="378"/>
      <c r="AC1370" s="378"/>
      <c r="AD1370" s="378"/>
      <c r="AE1370" s="378"/>
      <c r="AF1370" s="378"/>
    </row>
    <row r="1371" spans="3:32" s="377" customFormat="1" ht="20" customHeight="1" x14ac:dyDescent="0.25">
      <c r="C1371" s="355"/>
      <c r="D1371" s="396"/>
      <c r="E1371" s="396"/>
      <c r="F1371" s="396"/>
      <c r="G1371" s="401"/>
      <c r="H1371" s="401"/>
      <c r="I1371" s="401"/>
      <c r="J1371" s="401"/>
      <c r="K1371" s="398"/>
      <c r="L1371" s="399"/>
      <c r="M1371" s="399"/>
      <c r="O1371" s="378"/>
      <c r="P1371" s="378"/>
      <c r="Q1371" s="378"/>
      <c r="R1371" s="378"/>
      <c r="S1371" s="378"/>
      <c r="T1371" s="378"/>
      <c r="U1371" s="378"/>
      <c r="V1371" s="378"/>
      <c r="W1371" s="378"/>
      <c r="X1371" s="378"/>
      <c r="Y1371" s="378"/>
      <c r="Z1371" s="378"/>
      <c r="AA1371" s="378"/>
      <c r="AB1371" s="378"/>
      <c r="AC1371" s="378"/>
      <c r="AD1371" s="378"/>
      <c r="AE1371" s="378"/>
      <c r="AF1371" s="378"/>
    </row>
    <row r="1372" spans="3:32" s="377" customFormat="1" ht="20" customHeight="1" x14ac:dyDescent="0.25">
      <c r="C1372" s="355"/>
      <c r="D1372" s="396"/>
      <c r="E1372" s="396"/>
      <c r="F1372" s="396"/>
      <c r="G1372" s="401"/>
      <c r="H1372" s="401"/>
      <c r="I1372" s="401"/>
      <c r="J1372" s="401"/>
      <c r="K1372" s="398"/>
      <c r="L1372" s="399"/>
      <c r="M1372" s="399"/>
      <c r="O1372" s="378"/>
      <c r="P1372" s="378"/>
      <c r="Q1372" s="378"/>
      <c r="R1372" s="378"/>
      <c r="S1372" s="378"/>
      <c r="T1372" s="378"/>
      <c r="U1372" s="378"/>
      <c r="V1372" s="378"/>
      <c r="W1372" s="378"/>
      <c r="X1372" s="378"/>
      <c r="Y1372" s="378"/>
      <c r="Z1372" s="378"/>
      <c r="AA1372" s="378"/>
      <c r="AB1372" s="378"/>
      <c r="AC1372" s="378"/>
      <c r="AD1372" s="378"/>
      <c r="AE1372" s="378"/>
      <c r="AF1372" s="378"/>
    </row>
    <row r="1373" spans="3:32" s="377" customFormat="1" ht="20" customHeight="1" x14ac:dyDescent="0.25">
      <c r="C1373" s="355"/>
      <c r="D1373" s="396"/>
      <c r="E1373" s="396"/>
      <c r="F1373" s="396"/>
      <c r="G1373" s="401"/>
      <c r="H1373" s="401"/>
      <c r="I1373" s="401"/>
      <c r="J1373" s="401"/>
      <c r="K1373" s="398"/>
      <c r="L1373" s="399"/>
      <c r="M1373" s="399"/>
      <c r="O1373" s="378"/>
      <c r="P1373" s="378"/>
      <c r="Q1373" s="378"/>
      <c r="R1373" s="378"/>
      <c r="S1373" s="378"/>
      <c r="T1373" s="378"/>
      <c r="U1373" s="378"/>
      <c r="V1373" s="378"/>
      <c r="W1373" s="378"/>
      <c r="X1373" s="378"/>
      <c r="Y1373" s="378"/>
      <c r="Z1373" s="378"/>
      <c r="AA1373" s="378"/>
      <c r="AB1373" s="378"/>
      <c r="AC1373" s="378"/>
      <c r="AD1373" s="378"/>
      <c r="AE1373" s="378"/>
      <c r="AF1373" s="378"/>
    </row>
    <row r="1374" spans="3:32" s="377" customFormat="1" ht="20" customHeight="1" x14ac:dyDescent="0.25">
      <c r="C1374" s="355"/>
      <c r="D1374" s="396"/>
      <c r="E1374" s="396"/>
      <c r="F1374" s="396"/>
      <c r="G1374" s="401"/>
      <c r="H1374" s="401"/>
      <c r="I1374" s="401"/>
      <c r="J1374" s="401"/>
      <c r="K1374" s="398"/>
      <c r="L1374" s="399"/>
      <c r="M1374" s="399"/>
      <c r="O1374" s="378"/>
      <c r="P1374" s="378"/>
      <c r="Q1374" s="378"/>
      <c r="R1374" s="378"/>
      <c r="S1374" s="378"/>
      <c r="T1374" s="378"/>
      <c r="U1374" s="378"/>
      <c r="V1374" s="378"/>
      <c r="W1374" s="378"/>
      <c r="X1374" s="378"/>
      <c r="Y1374" s="378"/>
      <c r="Z1374" s="378"/>
      <c r="AA1374" s="378"/>
      <c r="AB1374" s="378"/>
      <c r="AC1374" s="378"/>
      <c r="AD1374" s="378"/>
      <c r="AE1374" s="378"/>
      <c r="AF1374" s="378"/>
    </row>
    <row r="1375" spans="3:32" s="377" customFormat="1" ht="20" customHeight="1" x14ac:dyDescent="0.25">
      <c r="C1375" s="355"/>
      <c r="D1375" s="396"/>
      <c r="E1375" s="396"/>
      <c r="F1375" s="396"/>
      <c r="G1375" s="401"/>
      <c r="H1375" s="401"/>
      <c r="I1375" s="401"/>
      <c r="J1375" s="401"/>
      <c r="K1375" s="398"/>
      <c r="L1375" s="399"/>
      <c r="M1375" s="399"/>
      <c r="O1375" s="378"/>
      <c r="P1375" s="378"/>
      <c r="Q1375" s="378"/>
      <c r="R1375" s="378"/>
      <c r="S1375" s="378"/>
      <c r="T1375" s="378"/>
      <c r="U1375" s="378"/>
      <c r="V1375" s="378"/>
      <c r="W1375" s="378"/>
      <c r="X1375" s="378"/>
      <c r="Y1375" s="378"/>
      <c r="Z1375" s="378"/>
      <c r="AA1375" s="378"/>
      <c r="AB1375" s="378"/>
      <c r="AC1375" s="378"/>
      <c r="AD1375" s="378"/>
      <c r="AE1375" s="378"/>
      <c r="AF1375" s="378"/>
    </row>
    <row r="1376" spans="3:32" s="377" customFormat="1" ht="20" customHeight="1" x14ac:dyDescent="0.25">
      <c r="C1376" s="355"/>
      <c r="D1376" s="396"/>
      <c r="E1376" s="396"/>
      <c r="F1376" s="396"/>
      <c r="G1376" s="401"/>
      <c r="H1376" s="401"/>
      <c r="I1376" s="401"/>
      <c r="J1376" s="401"/>
      <c r="K1376" s="398"/>
      <c r="L1376" s="399"/>
      <c r="M1376" s="399"/>
      <c r="O1376" s="378"/>
      <c r="P1376" s="378"/>
      <c r="Q1376" s="378"/>
      <c r="R1376" s="378"/>
      <c r="S1376" s="378"/>
      <c r="T1376" s="378"/>
      <c r="U1376" s="378"/>
      <c r="V1376" s="378"/>
      <c r="W1376" s="378"/>
      <c r="X1376" s="378"/>
      <c r="Y1376" s="378"/>
      <c r="Z1376" s="378"/>
      <c r="AA1376" s="378"/>
      <c r="AB1376" s="378"/>
      <c r="AC1376" s="378"/>
      <c r="AD1376" s="378"/>
      <c r="AE1376" s="378"/>
      <c r="AF1376" s="378"/>
    </row>
    <row r="1377" spans="3:32" s="377" customFormat="1" ht="20" customHeight="1" x14ac:dyDescent="0.25">
      <c r="C1377" s="355"/>
      <c r="D1377" s="396"/>
      <c r="E1377" s="396"/>
      <c r="F1377" s="396"/>
      <c r="G1377" s="401"/>
      <c r="H1377" s="401"/>
      <c r="I1377" s="401"/>
      <c r="J1377" s="401"/>
      <c r="K1377" s="398"/>
      <c r="L1377" s="399"/>
      <c r="M1377" s="399"/>
      <c r="O1377" s="378"/>
      <c r="P1377" s="378"/>
      <c r="Q1377" s="378"/>
      <c r="R1377" s="378"/>
      <c r="S1377" s="378"/>
      <c r="T1377" s="378"/>
      <c r="U1377" s="378"/>
      <c r="V1377" s="378"/>
      <c r="W1377" s="378"/>
      <c r="X1377" s="378"/>
      <c r="Y1377" s="378"/>
      <c r="Z1377" s="378"/>
      <c r="AA1377" s="378"/>
      <c r="AB1377" s="378"/>
      <c r="AC1377" s="378"/>
      <c r="AD1377" s="378"/>
      <c r="AE1377" s="378"/>
      <c r="AF1377" s="378"/>
    </row>
    <row r="1378" spans="3:32" s="377" customFormat="1" ht="20" customHeight="1" x14ac:dyDescent="0.25">
      <c r="C1378" s="355"/>
      <c r="D1378" s="396"/>
      <c r="E1378" s="396"/>
      <c r="F1378" s="396"/>
      <c r="G1378" s="401"/>
      <c r="H1378" s="401"/>
      <c r="I1378" s="401"/>
      <c r="J1378" s="401"/>
      <c r="K1378" s="398"/>
      <c r="L1378" s="399"/>
      <c r="M1378" s="399"/>
      <c r="O1378" s="378"/>
      <c r="P1378" s="378"/>
      <c r="Q1378" s="378"/>
      <c r="R1378" s="378"/>
      <c r="S1378" s="378"/>
      <c r="T1378" s="378"/>
      <c r="U1378" s="378"/>
      <c r="V1378" s="378"/>
      <c r="W1378" s="378"/>
      <c r="X1378" s="378"/>
      <c r="Y1378" s="378"/>
      <c r="Z1378" s="378"/>
      <c r="AA1378" s="378"/>
      <c r="AB1378" s="378"/>
      <c r="AC1378" s="378"/>
      <c r="AD1378" s="378"/>
      <c r="AE1378" s="378"/>
      <c r="AF1378" s="378"/>
    </row>
    <row r="1379" spans="3:32" s="377" customFormat="1" ht="20" customHeight="1" x14ac:dyDescent="0.25">
      <c r="C1379" s="355"/>
      <c r="D1379" s="396"/>
      <c r="E1379" s="396"/>
      <c r="F1379" s="396"/>
      <c r="G1379" s="401"/>
      <c r="H1379" s="401"/>
      <c r="I1379" s="401"/>
      <c r="J1379" s="401"/>
      <c r="K1379" s="398"/>
      <c r="L1379" s="399"/>
      <c r="M1379" s="399"/>
      <c r="O1379" s="378"/>
      <c r="P1379" s="378"/>
      <c r="Q1379" s="378"/>
      <c r="R1379" s="378"/>
      <c r="S1379" s="378"/>
      <c r="T1379" s="378"/>
      <c r="U1379" s="378"/>
      <c r="V1379" s="378"/>
      <c r="W1379" s="378"/>
      <c r="X1379" s="378"/>
      <c r="Y1379" s="378"/>
      <c r="Z1379" s="378"/>
      <c r="AA1379" s="378"/>
      <c r="AB1379" s="378"/>
      <c r="AC1379" s="378"/>
      <c r="AD1379" s="378"/>
      <c r="AE1379" s="378"/>
      <c r="AF1379" s="378"/>
    </row>
    <row r="1380" spans="3:32" s="377" customFormat="1" ht="20" customHeight="1" x14ac:dyDescent="0.25">
      <c r="C1380" s="355"/>
      <c r="D1380" s="396"/>
      <c r="E1380" s="396"/>
      <c r="F1380" s="396"/>
      <c r="G1380" s="401"/>
      <c r="H1380" s="401"/>
      <c r="I1380" s="401"/>
      <c r="J1380" s="401"/>
      <c r="K1380" s="398"/>
      <c r="L1380" s="399"/>
      <c r="M1380" s="399"/>
      <c r="O1380" s="378"/>
      <c r="P1380" s="378"/>
      <c r="Q1380" s="378"/>
      <c r="R1380" s="378"/>
      <c r="S1380" s="378"/>
      <c r="T1380" s="378"/>
      <c r="U1380" s="378"/>
      <c r="V1380" s="378"/>
      <c r="W1380" s="378"/>
      <c r="X1380" s="378"/>
      <c r="Y1380" s="378"/>
      <c r="Z1380" s="378"/>
      <c r="AA1380" s="378"/>
      <c r="AB1380" s="378"/>
      <c r="AC1380" s="378"/>
      <c r="AD1380" s="378"/>
      <c r="AE1380" s="378"/>
      <c r="AF1380" s="378"/>
    </row>
    <row r="1381" spans="3:32" s="377" customFormat="1" ht="20" customHeight="1" x14ac:dyDescent="0.25">
      <c r="C1381" s="355"/>
      <c r="D1381" s="396"/>
      <c r="E1381" s="396"/>
      <c r="F1381" s="396"/>
      <c r="G1381" s="401"/>
      <c r="H1381" s="401"/>
      <c r="I1381" s="401"/>
      <c r="J1381" s="401"/>
      <c r="K1381" s="398"/>
      <c r="L1381" s="399"/>
      <c r="M1381" s="399"/>
      <c r="O1381" s="378"/>
      <c r="P1381" s="378"/>
      <c r="Q1381" s="378"/>
      <c r="R1381" s="378"/>
      <c r="S1381" s="378"/>
      <c r="T1381" s="378"/>
      <c r="U1381" s="378"/>
      <c r="V1381" s="378"/>
      <c r="W1381" s="378"/>
      <c r="X1381" s="378"/>
      <c r="Y1381" s="378"/>
      <c r="Z1381" s="378"/>
      <c r="AA1381" s="378"/>
      <c r="AB1381" s="378"/>
      <c r="AC1381" s="378"/>
      <c r="AD1381" s="378"/>
      <c r="AE1381" s="378"/>
      <c r="AF1381" s="378"/>
    </row>
    <row r="1382" spans="3:32" s="377" customFormat="1" ht="20" customHeight="1" x14ac:dyDescent="0.25">
      <c r="C1382" s="355"/>
      <c r="D1382" s="396"/>
      <c r="E1382" s="396"/>
      <c r="F1382" s="396"/>
      <c r="G1382" s="401"/>
      <c r="H1382" s="401"/>
      <c r="I1382" s="401"/>
      <c r="J1382" s="401"/>
      <c r="K1382" s="398"/>
      <c r="L1382" s="399"/>
      <c r="M1382" s="399"/>
      <c r="O1382" s="378"/>
      <c r="P1382" s="378"/>
      <c r="Q1382" s="378"/>
      <c r="R1382" s="378"/>
      <c r="S1382" s="378"/>
      <c r="T1382" s="378"/>
      <c r="U1382" s="378"/>
      <c r="V1382" s="378"/>
      <c r="W1382" s="378"/>
      <c r="X1382" s="378"/>
      <c r="Y1382" s="378"/>
      <c r="Z1382" s="378"/>
      <c r="AA1382" s="378"/>
      <c r="AB1382" s="378"/>
      <c r="AC1382" s="378"/>
      <c r="AD1382" s="378"/>
      <c r="AE1382" s="378"/>
      <c r="AF1382" s="378"/>
    </row>
    <row r="1383" spans="3:32" s="377" customFormat="1" ht="20" customHeight="1" x14ac:dyDescent="0.25">
      <c r="C1383" s="355"/>
      <c r="D1383" s="396"/>
      <c r="E1383" s="396"/>
      <c r="F1383" s="396"/>
      <c r="G1383" s="401"/>
      <c r="H1383" s="401"/>
      <c r="I1383" s="401"/>
      <c r="J1383" s="401"/>
      <c r="K1383" s="398"/>
      <c r="L1383" s="399"/>
      <c r="M1383" s="399"/>
      <c r="O1383" s="378"/>
      <c r="P1383" s="378"/>
      <c r="Q1383" s="378"/>
      <c r="R1383" s="378"/>
      <c r="S1383" s="378"/>
      <c r="T1383" s="378"/>
      <c r="U1383" s="378"/>
      <c r="V1383" s="378"/>
      <c r="W1383" s="378"/>
      <c r="X1383" s="378"/>
      <c r="Y1383" s="378"/>
      <c r="Z1383" s="378"/>
      <c r="AA1383" s="378"/>
      <c r="AB1383" s="378"/>
      <c r="AC1383" s="378"/>
      <c r="AD1383" s="378"/>
      <c r="AE1383" s="378"/>
      <c r="AF1383" s="378"/>
    </row>
    <row r="1384" spans="3:32" s="377" customFormat="1" ht="20" customHeight="1" x14ac:dyDescent="0.25">
      <c r="C1384" s="355"/>
      <c r="D1384" s="396"/>
      <c r="E1384" s="396"/>
      <c r="F1384" s="396"/>
      <c r="G1384" s="401"/>
      <c r="H1384" s="401"/>
      <c r="I1384" s="401"/>
      <c r="J1384" s="401"/>
      <c r="K1384" s="398"/>
      <c r="L1384" s="399"/>
      <c r="M1384" s="399"/>
      <c r="O1384" s="378"/>
      <c r="P1384" s="378"/>
      <c r="Q1384" s="378"/>
      <c r="R1384" s="378"/>
      <c r="S1384" s="378"/>
      <c r="T1384" s="378"/>
      <c r="U1384" s="378"/>
      <c r="V1384" s="378"/>
      <c r="W1384" s="378"/>
      <c r="X1384" s="378"/>
      <c r="Y1384" s="378"/>
      <c r="Z1384" s="378"/>
      <c r="AA1384" s="378"/>
      <c r="AB1384" s="378"/>
      <c r="AC1384" s="378"/>
      <c r="AD1384" s="378"/>
      <c r="AE1384" s="378"/>
      <c r="AF1384" s="378"/>
    </row>
    <row r="1385" spans="3:32" s="377" customFormat="1" ht="20" customHeight="1" x14ac:dyDescent="0.25">
      <c r="C1385" s="355"/>
      <c r="D1385" s="396"/>
      <c r="E1385" s="396"/>
      <c r="F1385" s="396"/>
      <c r="G1385" s="401"/>
      <c r="H1385" s="401"/>
      <c r="I1385" s="401"/>
      <c r="J1385" s="401"/>
      <c r="K1385" s="398"/>
      <c r="L1385" s="399"/>
      <c r="M1385" s="399"/>
      <c r="O1385" s="378"/>
      <c r="P1385" s="378"/>
      <c r="Q1385" s="378"/>
      <c r="R1385" s="378"/>
      <c r="S1385" s="378"/>
      <c r="T1385" s="378"/>
      <c r="U1385" s="378"/>
      <c r="V1385" s="378"/>
      <c r="W1385" s="378"/>
      <c r="X1385" s="378"/>
      <c r="Y1385" s="378"/>
      <c r="Z1385" s="378"/>
      <c r="AA1385" s="378"/>
      <c r="AB1385" s="378"/>
      <c r="AC1385" s="378"/>
      <c r="AD1385" s="378"/>
      <c r="AE1385" s="378"/>
      <c r="AF1385" s="378"/>
    </row>
    <row r="1386" spans="3:32" s="377" customFormat="1" ht="20" customHeight="1" x14ac:dyDescent="0.25">
      <c r="C1386" s="355"/>
      <c r="D1386" s="396"/>
      <c r="E1386" s="396"/>
      <c r="F1386" s="396"/>
      <c r="G1386" s="401"/>
      <c r="H1386" s="401"/>
      <c r="I1386" s="401"/>
      <c r="J1386" s="401"/>
      <c r="K1386" s="398"/>
      <c r="L1386" s="399"/>
      <c r="M1386" s="399"/>
      <c r="O1386" s="378"/>
      <c r="P1386" s="378"/>
      <c r="Q1386" s="378"/>
      <c r="R1386" s="378"/>
      <c r="S1386" s="378"/>
      <c r="T1386" s="378"/>
      <c r="U1386" s="378"/>
      <c r="V1386" s="378"/>
      <c r="W1386" s="378"/>
      <c r="X1386" s="378"/>
      <c r="Y1386" s="378"/>
      <c r="Z1386" s="378"/>
      <c r="AA1386" s="378"/>
      <c r="AB1386" s="378"/>
      <c r="AC1386" s="378"/>
      <c r="AD1386" s="378"/>
      <c r="AE1386" s="378"/>
      <c r="AF1386" s="378"/>
    </row>
    <row r="1387" spans="3:32" s="377" customFormat="1" ht="20" customHeight="1" x14ac:dyDescent="0.25">
      <c r="C1387" s="355"/>
      <c r="D1387" s="396"/>
      <c r="E1387" s="396"/>
      <c r="F1387" s="396"/>
      <c r="G1387" s="401"/>
      <c r="H1387" s="401"/>
      <c r="I1387" s="401"/>
      <c r="J1387" s="401"/>
      <c r="K1387" s="398"/>
      <c r="L1387" s="400"/>
      <c r="M1387" s="399"/>
      <c r="O1387" s="378"/>
      <c r="P1387" s="378"/>
      <c r="Q1387" s="378"/>
      <c r="R1387" s="378"/>
      <c r="S1387" s="378"/>
      <c r="T1387" s="378"/>
      <c r="U1387" s="378"/>
      <c r="V1387" s="378"/>
      <c r="W1387" s="378"/>
      <c r="X1387" s="378"/>
      <c r="Y1387" s="378"/>
      <c r="Z1387" s="378"/>
      <c r="AA1387" s="378"/>
      <c r="AB1387" s="378"/>
      <c r="AC1387" s="378"/>
      <c r="AD1387" s="378"/>
      <c r="AE1387" s="378"/>
      <c r="AF1387" s="378"/>
    </row>
    <row r="1388" spans="3:32" s="377" customFormat="1" ht="20" customHeight="1" x14ac:dyDescent="0.25">
      <c r="C1388" s="355"/>
      <c r="D1388" s="396"/>
      <c r="E1388" s="396"/>
      <c r="F1388" s="396"/>
      <c r="G1388" s="401"/>
      <c r="H1388" s="401"/>
      <c r="I1388" s="401"/>
      <c r="J1388" s="401"/>
      <c r="K1388" s="398"/>
      <c r="L1388" s="400"/>
      <c r="M1388" s="399"/>
      <c r="O1388" s="378"/>
      <c r="P1388" s="378"/>
      <c r="Q1388" s="378"/>
      <c r="R1388" s="378"/>
      <c r="S1388" s="378"/>
      <c r="T1388" s="378"/>
      <c r="U1388" s="378"/>
      <c r="V1388" s="378"/>
      <c r="W1388" s="378"/>
      <c r="X1388" s="378"/>
      <c r="Y1388" s="378"/>
      <c r="Z1388" s="378"/>
      <c r="AA1388" s="378"/>
      <c r="AB1388" s="378"/>
      <c r="AC1388" s="378"/>
      <c r="AD1388" s="378"/>
      <c r="AE1388" s="378"/>
      <c r="AF1388" s="378"/>
    </row>
    <row r="1389" spans="3:32" s="377" customFormat="1" ht="20" customHeight="1" x14ac:dyDescent="0.25">
      <c r="C1389" s="355"/>
      <c r="D1389" s="396"/>
      <c r="E1389" s="396"/>
      <c r="F1389" s="396"/>
      <c r="G1389" s="401"/>
      <c r="H1389" s="401"/>
      <c r="I1389" s="401"/>
      <c r="J1389" s="401"/>
      <c r="K1389" s="398"/>
      <c r="L1389" s="400"/>
      <c r="M1389" s="399"/>
      <c r="O1389" s="378"/>
      <c r="P1389" s="378"/>
      <c r="Q1389" s="378"/>
      <c r="R1389" s="378"/>
      <c r="S1389" s="378"/>
      <c r="T1389" s="378"/>
      <c r="U1389" s="378"/>
      <c r="V1389" s="378"/>
      <c r="W1389" s="378"/>
      <c r="X1389" s="378"/>
      <c r="Y1389" s="378"/>
      <c r="Z1389" s="378"/>
      <c r="AA1389" s="378"/>
      <c r="AB1389" s="378"/>
      <c r="AC1389" s="378"/>
      <c r="AD1389" s="378"/>
      <c r="AE1389" s="378"/>
      <c r="AF1389" s="378"/>
    </row>
    <row r="1390" spans="3:32" s="377" customFormat="1" ht="20" customHeight="1" x14ac:dyDescent="0.25">
      <c r="C1390" s="355"/>
      <c r="D1390" s="396"/>
      <c r="E1390" s="396"/>
      <c r="F1390" s="396"/>
      <c r="G1390" s="401"/>
      <c r="H1390" s="401"/>
      <c r="I1390" s="401"/>
      <c r="J1390" s="401"/>
      <c r="K1390" s="398"/>
      <c r="L1390" s="400"/>
      <c r="M1390" s="399"/>
      <c r="O1390" s="378"/>
      <c r="P1390" s="378"/>
      <c r="Q1390" s="378"/>
      <c r="R1390" s="378"/>
      <c r="S1390" s="378"/>
      <c r="T1390" s="378"/>
      <c r="U1390" s="378"/>
      <c r="V1390" s="378"/>
      <c r="W1390" s="378"/>
      <c r="X1390" s="378"/>
      <c r="Y1390" s="378"/>
      <c r="Z1390" s="378"/>
      <c r="AA1390" s="378"/>
      <c r="AB1390" s="378"/>
      <c r="AC1390" s="378"/>
      <c r="AD1390" s="378"/>
      <c r="AE1390" s="378"/>
      <c r="AF1390" s="378"/>
    </row>
    <row r="1391" spans="3:32" s="377" customFormat="1" ht="20" customHeight="1" x14ac:dyDescent="0.25">
      <c r="C1391" s="355"/>
      <c r="D1391" s="396"/>
      <c r="E1391" s="396"/>
      <c r="F1391" s="396"/>
      <c r="G1391" s="401"/>
      <c r="H1391" s="401"/>
      <c r="I1391" s="401"/>
      <c r="J1391" s="401"/>
      <c r="K1391" s="398"/>
      <c r="L1391" s="400"/>
      <c r="M1391" s="399"/>
      <c r="O1391" s="378"/>
      <c r="P1391" s="378"/>
      <c r="Q1391" s="378"/>
      <c r="R1391" s="378"/>
      <c r="S1391" s="378"/>
      <c r="T1391" s="378"/>
      <c r="U1391" s="378"/>
      <c r="V1391" s="378"/>
      <c r="W1391" s="378"/>
      <c r="X1391" s="378"/>
      <c r="Y1391" s="378"/>
      <c r="Z1391" s="378"/>
      <c r="AA1391" s="378"/>
      <c r="AB1391" s="378"/>
      <c r="AC1391" s="378"/>
      <c r="AD1391" s="378"/>
      <c r="AE1391" s="378"/>
      <c r="AF1391" s="378"/>
    </row>
    <row r="1392" spans="3:32" s="377" customFormat="1" ht="20" customHeight="1" x14ac:dyDescent="0.25">
      <c r="C1392" s="355"/>
      <c r="D1392" s="396"/>
      <c r="E1392" s="396"/>
      <c r="F1392" s="396"/>
      <c r="G1392" s="401"/>
      <c r="H1392" s="401"/>
      <c r="I1392" s="401"/>
      <c r="J1392" s="401"/>
      <c r="K1392" s="398"/>
      <c r="L1392" s="400"/>
      <c r="M1392" s="399"/>
      <c r="O1392" s="378"/>
      <c r="P1392" s="378"/>
      <c r="Q1392" s="378"/>
      <c r="R1392" s="378"/>
      <c r="S1392" s="378"/>
      <c r="T1392" s="378"/>
      <c r="U1392" s="378"/>
      <c r="V1392" s="378"/>
      <c r="W1392" s="378"/>
      <c r="X1392" s="378"/>
      <c r="Y1392" s="378"/>
      <c r="Z1392" s="378"/>
      <c r="AA1392" s="378"/>
      <c r="AB1392" s="378"/>
      <c r="AC1392" s="378"/>
      <c r="AD1392" s="378"/>
      <c r="AE1392" s="378"/>
      <c r="AF1392" s="378"/>
    </row>
    <row r="1393" spans="3:32" s="377" customFormat="1" ht="20" customHeight="1" x14ac:dyDescent="0.25">
      <c r="C1393" s="355"/>
      <c r="D1393" s="396"/>
      <c r="E1393" s="396"/>
      <c r="F1393" s="396"/>
      <c r="G1393" s="401"/>
      <c r="H1393" s="401"/>
      <c r="I1393" s="401"/>
      <c r="J1393" s="401"/>
      <c r="K1393" s="398"/>
      <c r="L1393" s="400"/>
      <c r="M1393" s="399"/>
      <c r="O1393" s="378"/>
      <c r="P1393" s="378"/>
      <c r="Q1393" s="378"/>
      <c r="R1393" s="378"/>
      <c r="S1393" s="378"/>
      <c r="T1393" s="378"/>
      <c r="U1393" s="378"/>
      <c r="V1393" s="378"/>
      <c r="W1393" s="378"/>
      <c r="X1393" s="378"/>
      <c r="Y1393" s="378"/>
      <c r="Z1393" s="378"/>
      <c r="AA1393" s="378"/>
      <c r="AB1393" s="378"/>
      <c r="AC1393" s="378"/>
      <c r="AD1393" s="378"/>
      <c r="AE1393" s="378"/>
      <c r="AF1393" s="378"/>
    </row>
    <row r="1394" spans="3:32" s="377" customFormat="1" ht="20" customHeight="1" x14ac:dyDescent="0.25">
      <c r="C1394" s="355"/>
      <c r="D1394" s="396"/>
      <c r="E1394" s="396"/>
      <c r="F1394" s="396"/>
      <c r="G1394" s="401"/>
      <c r="H1394" s="401"/>
      <c r="I1394" s="401"/>
      <c r="J1394" s="401"/>
      <c r="K1394" s="398"/>
      <c r="L1394" s="399"/>
      <c r="M1394" s="399"/>
      <c r="O1394" s="378"/>
      <c r="P1394" s="378"/>
      <c r="Q1394" s="378"/>
      <c r="R1394" s="378"/>
      <c r="S1394" s="378"/>
      <c r="T1394" s="378"/>
      <c r="U1394" s="378"/>
      <c r="V1394" s="378"/>
      <c r="W1394" s="378"/>
      <c r="X1394" s="378"/>
      <c r="Y1394" s="378"/>
      <c r="Z1394" s="378"/>
      <c r="AA1394" s="378"/>
      <c r="AB1394" s="378"/>
      <c r="AC1394" s="378"/>
      <c r="AD1394" s="378"/>
      <c r="AE1394" s="378"/>
      <c r="AF1394" s="378"/>
    </row>
    <row r="1395" spans="3:32" s="377" customFormat="1" ht="20" customHeight="1" x14ac:dyDescent="0.25">
      <c r="C1395" s="355"/>
      <c r="D1395" s="396"/>
      <c r="E1395" s="396"/>
      <c r="F1395" s="396"/>
      <c r="G1395" s="401"/>
      <c r="H1395" s="401"/>
      <c r="I1395" s="401"/>
      <c r="J1395" s="401"/>
      <c r="K1395" s="398"/>
      <c r="L1395" s="399"/>
      <c r="M1395" s="399"/>
      <c r="O1395" s="378"/>
      <c r="P1395" s="378"/>
      <c r="Q1395" s="378"/>
      <c r="R1395" s="378"/>
      <c r="S1395" s="378"/>
      <c r="T1395" s="378"/>
      <c r="U1395" s="378"/>
      <c r="V1395" s="378"/>
      <c r="W1395" s="378"/>
      <c r="X1395" s="378"/>
      <c r="Y1395" s="378"/>
      <c r="Z1395" s="378"/>
      <c r="AA1395" s="378"/>
      <c r="AB1395" s="378"/>
      <c r="AC1395" s="378"/>
      <c r="AD1395" s="378"/>
      <c r="AE1395" s="378"/>
      <c r="AF1395" s="378"/>
    </row>
    <row r="1396" spans="3:32" s="377" customFormat="1" ht="20" customHeight="1" x14ac:dyDescent="0.25">
      <c r="C1396" s="355"/>
      <c r="D1396" s="396"/>
      <c r="E1396" s="396"/>
      <c r="F1396" s="396"/>
      <c r="G1396" s="401"/>
      <c r="H1396" s="401"/>
      <c r="I1396" s="401"/>
      <c r="J1396" s="401"/>
      <c r="K1396" s="398"/>
      <c r="L1396" s="399"/>
      <c r="M1396" s="399"/>
      <c r="O1396" s="378"/>
      <c r="P1396" s="378"/>
      <c r="Q1396" s="378"/>
      <c r="R1396" s="378"/>
      <c r="S1396" s="378"/>
      <c r="T1396" s="378"/>
      <c r="U1396" s="378"/>
      <c r="V1396" s="378"/>
      <c r="W1396" s="378"/>
      <c r="X1396" s="378"/>
      <c r="Y1396" s="378"/>
      <c r="Z1396" s="378"/>
      <c r="AA1396" s="378"/>
      <c r="AB1396" s="378"/>
      <c r="AC1396" s="378"/>
      <c r="AD1396" s="378"/>
      <c r="AE1396" s="378"/>
      <c r="AF1396" s="378"/>
    </row>
    <row r="1397" spans="3:32" s="377" customFormat="1" ht="20" customHeight="1" x14ac:dyDescent="0.25">
      <c r="C1397" s="355"/>
      <c r="D1397" s="396"/>
      <c r="E1397" s="396"/>
      <c r="F1397" s="396"/>
      <c r="G1397" s="401"/>
      <c r="H1397" s="401"/>
      <c r="I1397" s="401"/>
      <c r="J1397" s="401"/>
      <c r="K1397" s="398"/>
      <c r="L1397" s="399"/>
      <c r="M1397" s="399"/>
      <c r="O1397" s="378"/>
      <c r="P1397" s="378"/>
      <c r="Q1397" s="378"/>
      <c r="R1397" s="378"/>
      <c r="S1397" s="378"/>
      <c r="T1397" s="378"/>
      <c r="U1397" s="378"/>
      <c r="V1397" s="378"/>
      <c r="W1397" s="378"/>
      <c r="X1397" s="378"/>
      <c r="Y1397" s="378"/>
      <c r="Z1397" s="378"/>
      <c r="AA1397" s="378"/>
      <c r="AB1397" s="378"/>
      <c r="AC1397" s="378"/>
      <c r="AD1397" s="378"/>
      <c r="AE1397" s="378"/>
      <c r="AF1397" s="378"/>
    </row>
    <row r="1398" spans="3:32" s="377" customFormat="1" ht="20" customHeight="1" x14ac:dyDescent="0.25">
      <c r="C1398" s="355"/>
      <c r="D1398" s="396"/>
      <c r="E1398" s="396"/>
      <c r="F1398" s="396"/>
      <c r="G1398" s="401"/>
      <c r="H1398" s="401"/>
      <c r="I1398" s="401"/>
      <c r="J1398" s="401"/>
      <c r="K1398" s="398"/>
      <c r="L1398" s="399"/>
      <c r="M1398" s="399"/>
      <c r="O1398" s="378"/>
      <c r="P1398" s="378"/>
      <c r="Q1398" s="378"/>
      <c r="R1398" s="378"/>
      <c r="S1398" s="378"/>
      <c r="T1398" s="378"/>
      <c r="U1398" s="378"/>
      <c r="V1398" s="378"/>
      <c r="W1398" s="378"/>
      <c r="X1398" s="378"/>
      <c r="Y1398" s="378"/>
      <c r="Z1398" s="378"/>
      <c r="AA1398" s="378"/>
      <c r="AB1398" s="378"/>
      <c r="AC1398" s="378"/>
      <c r="AD1398" s="378"/>
      <c r="AE1398" s="378"/>
      <c r="AF1398" s="378"/>
    </row>
    <row r="1399" spans="3:32" s="377" customFormat="1" ht="20" customHeight="1" x14ac:dyDescent="0.25">
      <c r="C1399" s="355"/>
      <c r="D1399" s="396"/>
      <c r="E1399" s="396"/>
      <c r="F1399" s="396"/>
      <c r="G1399" s="401"/>
      <c r="H1399" s="401"/>
      <c r="I1399" s="401"/>
      <c r="J1399" s="401"/>
      <c r="K1399" s="398"/>
      <c r="L1399" s="399"/>
      <c r="M1399" s="399"/>
      <c r="O1399" s="378"/>
      <c r="P1399" s="378"/>
      <c r="Q1399" s="378"/>
      <c r="R1399" s="378"/>
      <c r="S1399" s="378"/>
      <c r="T1399" s="378"/>
      <c r="U1399" s="378"/>
      <c r="V1399" s="378"/>
      <c r="W1399" s="378"/>
      <c r="X1399" s="378"/>
      <c r="Y1399" s="378"/>
      <c r="Z1399" s="378"/>
      <c r="AA1399" s="378"/>
      <c r="AB1399" s="378"/>
      <c r="AC1399" s="378"/>
      <c r="AD1399" s="378"/>
      <c r="AE1399" s="378"/>
      <c r="AF1399" s="378"/>
    </row>
    <row r="1400" spans="3:32" s="377" customFormat="1" ht="20" customHeight="1" x14ac:dyDescent="0.25">
      <c r="C1400" s="355"/>
      <c r="D1400" s="396"/>
      <c r="E1400" s="396"/>
      <c r="F1400" s="396"/>
      <c r="G1400" s="401"/>
      <c r="H1400" s="401"/>
      <c r="I1400" s="401"/>
      <c r="J1400" s="401"/>
      <c r="K1400" s="398"/>
      <c r="L1400" s="399"/>
      <c r="M1400" s="399"/>
      <c r="O1400" s="378"/>
      <c r="P1400" s="378"/>
      <c r="Q1400" s="378"/>
      <c r="R1400" s="378"/>
      <c r="S1400" s="378"/>
      <c r="T1400" s="378"/>
      <c r="U1400" s="378"/>
      <c r="V1400" s="378"/>
      <c r="W1400" s="378"/>
      <c r="X1400" s="378"/>
      <c r="Y1400" s="378"/>
      <c r="Z1400" s="378"/>
      <c r="AA1400" s="378"/>
      <c r="AB1400" s="378"/>
      <c r="AC1400" s="378"/>
      <c r="AD1400" s="378"/>
      <c r="AE1400" s="378"/>
      <c r="AF1400" s="378"/>
    </row>
    <row r="1401" spans="3:32" s="377" customFormat="1" ht="20" customHeight="1" x14ac:dyDescent="0.25">
      <c r="C1401" s="355"/>
      <c r="D1401" s="396"/>
      <c r="E1401" s="396"/>
      <c r="F1401" s="396"/>
      <c r="G1401" s="401"/>
      <c r="H1401" s="401"/>
      <c r="I1401" s="401"/>
      <c r="J1401" s="401"/>
      <c r="K1401" s="398"/>
      <c r="L1401" s="399"/>
      <c r="M1401" s="399"/>
      <c r="O1401" s="378"/>
      <c r="P1401" s="378"/>
      <c r="Q1401" s="378"/>
      <c r="R1401" s="378"/>
      <c r="S1401" s="378"/>
      <c r="T1401" s="378"/>
      <c r="U1401" s="378"/>
      <c r="V1401" s="378"/>
      <c r="W1401" s="378"/>
      <c r="X1401" s="378"/>
      <c r="Y1401" s="378"/>
      <c r="Z1401" s="378"/>
      <c r="AA1401" s="378"/>
      <c r="AB1401" s="378"/>
      <c r="AC1401" s="378"/>
      <c r="AD1401" s="378"/>
      <c r="AE1401" s="378"/>
      <c r="AF1401" s="378"/>
    </row>
    <row r="1402" spans="3:32" s="377" customFormat="1" ht="20" customHeight="1" x14ac:dyDescent="0.25">
      <c r="C1402" s="355"/>
      <c r="D1402" s="396"/>
      <c r="E1402" s="396"/>
      <c r="F1402" s="396"/>
      <c r="G1402" s="401"/>
      <c r="H1402" s="401"/>
      <c r="I1402" s="401"/>
      <c r="J1402" s="401"/>
      <c r="K1402" s="398"/>
      <c r="L1402" s="399"/>
      <c r="M1402" s="399"/>
      <c r="O1402" s="378"/>
      <c r="P1402" s="378"/>
      <c r="Q1402" s="378"/>
      <c r="R1402" s="378"/>
      <c r="S1402" s="378"/>
      <c r="T1402" s="378"/>
      <c r="U1402" s="378"/>
      <c r="V1402" s="378"/>
      <c r="W1402" s="378"/>
      <c r="X1402" s="378"/>
      <c r="Y1402" s="378"/>
      <c r="Z1402" s="378"/>
      <c r="AA1402" s="378"/>
      <c r="AB1402" s="378"/>
      <c r="AC1402" s="378"/>
      <c r="AD1402" s="378"/>
      <c r="AE1402" s="378"/>
      <c r="AF1402" s="378"/>
    </row>
    <row r="1403" spans="3:32" s="377" customFormat="1" ht="20" customHeight="1" x14ac:dyDescent="0.25">
      <c r="C1403" s="355"/>
      <c r="D1403" s="396"/>
      <c r="E1403" s="396"/>
      <c r="F1403" s="396"/>
      <c r="G1403" s="401"/>
      <c r="H1403" s="401"/>
      <c r="I1403" s="401"/>
      <c r="J1403" s="401"/>
      <c r="K1403" s="398"/>
      <c r="L1403" s="399"/>
      <c r="M1403" s="399"/>
      <c r="O1403" s="378"/>
      <c r="P1403" s="378"/>
      <c r="Q1403" s="378"/>
      <c r="R1403" s="378"/>
      <c r="S1403" s="378"/>
      <c r="T1403" s="378"/>
      <c r="U1403" s="378"/>
      <c r="V1403" s="378"/>
      <c r="W1403" s="378"/>
      <c r="X1403" s="378"/>
      <c r="Y1403" s="378"/>
      <c r="Z1403" s="378"/>
      <c r="AA1403" s="378"/>
      <c r="AB1403" s="378"/>
      <c r="AC1403" s="378"/>
      <c r="AD1403" s="378"/>
      <c r="AE1403" s="378"/>
      <c r="AF1403" s="378"/>
    </row>
    <row r="1404" spans="3:32" s="377" customFormat="1" ht="20" customHeight="1" x14ac:dyDescent="0.25">
      <c r="C1404" s="355"/>
      <c r="D1404" s="396"/>
      <c r="E1404" s="396"/>
      <c r="F1404" s="396"/>
      <c r="G1404" s="401"/>
      <c r="H1404" s="401"/>
      <c r="I1404" s="401"/>
      <c r="J1404" s="401"/>
      <c r="K1404" s="398"/>
      <c r="L1404" s="399"/>
      <c r="M1404" s="399"/>
      <c r="O1404" s="378"/>
      <c r="P1404" s="378"/>
      <c r="Q1404" s="378"/>
      <c r="R1404" s="378"/>
      <c r="S1404" s="378"/>
      <c r="T1404" s="378"/>
      <c r="U1404" s="378"/>
      <c r="V1404" s="378"/>
      <c r="W1404" s="378"/>
      <c r="X1404" s="378"/>
      <c r="Y1404" s="378"/>
      <c r="Z1404" s="378"/>
      <c r="AA1404" s="378"/>
      <c r="AB1404" s="378"/>
      <c r="AC1404" s="378"/>
      <c r="AD1404" s="378"/>
      <c r="AE1404" s="378"/>
      <c r="AF1404" s="378"/>
    </row>
    <row r="1405" spans="3:32" s="377" customFormat="1" ht="20" customHeight="1" x14ac:dyDescent="0.25">
      <c r="C1405" s="355"/>
      <c r="D1405" s="396"/>
      <c r="E1405" s="396"/>
      <c r="F1405" s="396"/>
      <c r="G1405" s="401"/>
      <c r="H1405" s="401"/>
      <c r="I1405" s="401"/>
      <c r="J1405" s="401"/>
      <c r="K1405" s="398"/>
      <c r="L1405" s="399"/>
      <c r="M1405" s="399"/>
      <c r="O1405" s="378"/>
      <c r="P1405" s="378"/>
      <c r="Q1405" s="378"/>
      <c r="R1405" s="378"/>
      <c r="S1405" s="378"/>
      <c r="T1405" s="378"/>
      <c r="U1405" s="378"/>
      <c r="V1405" s="378"/>
      <c r="W1405" s="378"/>
      <c r="X1405" s="378"/>
      <c r="Y1405" s="378"/>
      <c r="Z1405" s="378"/>
      <c r="AA1405" s="378"/>
      <c r="AB1405" s="378"/>
      <c r="AC1405" s="378"/>
      <c r="AD1405" s="378"/>
      <c r="AE1405" s="378"/>
      <c r="AF1405" s="378"/>
    </row>
    <row r="1406" spans="3:32" s="377" customFormat="1" ht="20" customHeight="1" x14ac:dyDescent="0.25">
      <c r="C1406" s="355"/>
      <c r="D1406" s="396"/>
      <c r="E1406" s="396"/>
      <c r="F1406" s="396"/>
      <c r="G1406" s="401"/>
      <c r="H1406" s="401"/>
      <c r="I1406" s="401"/>
      <c r="J1406" s="401"/>
      <c r="K1406" s="398"/>
      <c r="L1406" s="399"/>
      <c r="M1406" s="399"/>
      <c r="O1406" s="378"/>
      <c r="P1406" s="378"/>
      <c r="Q1406" s="378"/>
      <c r="R1406" s="378"/>
      <c r="S1406" s="378"/>
      <c r="T1406" s="378"/>
      <c r="U1406" s="378"/>
      <c r="V1406" s="378"/>
      <c r="W1406" s="378"/>
      <c r="X1406" s="378"/>
      <c r="Y1406" s="378"/>
      <c r="Z1406" s="378"/>
      <c r="AA1406" s="378"/>
      <c r="AB1406" s="378"/>
      <c r="AC1406" s="378"/>
      <c r="AD1406" s="378"/>
      <c r="AE1406" s="378"/>
      <c r="AF1406" s="378"/>
    </row>
    <row r="1407" spans="3:32" s="377" customFormat="1" ht="20" customHeight="1" x14ac:dyDescent="0.25">
      <c r="C1407" s="355"/>
      <c r="D1407" s="396"/>
      <c r="E1407" s="396"/>
      <c r="F1407" s="396"/>
      <c r="G1407" s="401"/>
      <c r="H1407" s="401"/>
      <c r="I1407" s="401"/>
      <c r="J1407" s="401"/>
      <c r="K1407" s="398"/>
      <c r="L1407" s="399"/>
      <c r="M1407" s="399"/>
      <c r="O1407" s="378"/>
      <c r="P1407" s="378"/>
      <c r="Q1407" s="378"/>
      <c r="R1407" s="378"/>
      <c r="S1407" s="378"/>
      <c r="T1407" s="378"/>
      <c r="U1407" s="378"/>
      <c r="V1407" s="378"/>
      <c r="W1407" s="378"/>
      <c r="X1407" s="378"/>
      <c r="Y1407" s="378"/>
      <c r="Z1407" s="378"/>
      <c r="AA1407" s="378"/>
      <c r="AB1407" s="378"/>
      <c r="AC1407" s="378"/>
      <c r="AD1407" s="378"/>
      <c r="AE1407" s="378"/>
      <c r="AF1407" s="378"/>
    </row>
    <row r="1408" spans="3:32" s="377" customFormat="1" ht="20" customHeight="1" x14ac:dyDescent="0.25">
      <c r="C1408" s="355"/>
      <c r="D1408" s="396"/>
      <c r="E1408" s="396"/>
      <c r="F1408" s="396"/>
      <c r="G1408" s="401"/>
      <c r="H1408" s="401"/>
      <c r="I1408" s="401"/>
      <c r="J1408" s="401"/>
      <c r="K1408" s="398"/>
      <c r="L1408" s="399"/>
      <c r="M1408" s="399"/>
      <c r="O1408" s="378"/>
      <c r="P1408" s="378"/>
      <c r="Q1408" s="378"/>
      <c r="R1408" s="378"/>
      <c r="S1408" s="378"/>
      <c r="T1408" s="378"/>
      <c r="U1408" s="378"/>
      <c r="V1408" s="378"/>
      <c r="W1408" s="378"/>
      <c r="X1408" s="378"/>
      <c r="Y1408" s="378"/>
      <c r="Z1408" s="378"/>
      <c r="AA1408" s="378"/>
      <c r="AB1408" s="378"/>
      <c r="AC1408" s="378"/>
      <c r="AD1408" s="378"/>
      <c r="AE1408" s="378"/>
      <c r="AF1408" s="378"/>
    </row>
    <row r="1409" spans="3:32" s="377" customFormat="1" ht="20" customHeight="1" x14ac:dyDescent="0.25">
      <c r="C1409" s="355"/>
      <c r="D1409" s="396"/>
      <c r="E1409" s="396"/>
      <c r="F1409" s="396"/>
      <c r="G1409" s="401"/>
      <c r="H1409" s="401"/>
      <c r="I1409" s="401"/>
      <c r="J1409" s="401"/>
      <c r="K1409" s="398"/>
      <c r="L1409" s="399"/>
      <c r="M1409" s="399"/>
      <c r="O1409" s="378"/>
      <c r="P1409" s="378"/>
      <c r="Q1409" s="378"/>
      <c r="R1409" s="378"/>
      <c r="S1409" s="378"/>
      <c r="T1409" s="378"/>
      <c r="U1409" s="378"/>
      <c r="V1409" s="378"/>
      <c r="W1409" s="378"/>
      <c r="X1409" s="378"/>
      <c r="Y1409" s="378"/>
      <c r="Z1409" s="378"/>
      <c r="AA1409" s="378"/>
      <c r="AB1409" s="378"/>
      <c r="AC1409" s="378"/>
      <c r="AD1409" s="378"/>
      <c r="AE1409" s="378"/>
      <c r="AF1409" s="378"/>
    </row>
    <row r="1410" spans="3:32" s="377" customFormat="1" ht="20" customHeight="1" x14ac:dyDescent="0.25">
      <c r="C1410" s="355"/>
      <c r="D1410" s="396"/>
      <c r="E1410" s="396"/>
      <c r="F1410" s="396"/>
      <c r="G1410" s="401"/>
      <c r="H1410" s="401"/>
      <c r="I1410" s="401"/>
      <c r="J1410" s="401"/>
      <c r="K1410" s="398"/>
      <c r="L1410" s="399"/>
      <c r="M1410" s="399"/>
      <c r="O1410" s="378"/>
      <c r="P1410" s="378"/>
      <c r="Q1410" s="378"/>
      <c r="R1410" s="378"/>
      <c r="S1410" s="378"/>
      <c r="T1410" s="378"/>
      <c r="U1410" s="378"/>
      <c r="V1410" s="378"/>
      <c r="W1410" s="378"/>
      <c r="X1410" s="378"/>
      <c r="Y1410" s="378"/>
      <c r="Z1410" s="378"/>
      <c r="AA1410" s="378"/>
      <c r="AB1410" s="378"/>
      <c r="AC1410" s="378"/>
      <c r="AD1410" s="378"/>
      <c r="AE1410" s="378"/>
      <c r="AF1410" s="378"/>
    </row>
    <row r="1411" spans="3:32" s="377" customFormat="1" ht="20" customHeight="1" x14ac:dyDescent="0.25">
      <c r="C1411" s="355"/>
      <c r="D1411" s="396"/>
      <c r="E1411" s="396"/>
      <c r="F1411" s="396"/>
      <c r="G1411" s="401"/>
      <c r="H1411" s="401"/>
      <c r="I1411" s="401"/>
      <c r="J1411" s="401"/>
      <c r="K1411" s="398"/>
      <c r="L1411" s="400"/>
      <c r="M1411" s="399"/>
      <c r="O1411" s="378"/>
      <c r="P1411" s="378"/>
      <c r="Q1411" s="378"/>
      <c r="R1411" s="378"/>
      <c r="S1411" s="378"/>
      <c r="T1411" s="378"/>
      <c r="U1411" s="378"/>
      <c r="V1411" s="378"/>
      <c r="W1411" s="378"/>
      <c r="X1411" s="378"/>
      <c r="Y1411" s="378"/>
      <c r="Z1411" s="378"/>
      <c r="AA1411" s="378"/>
      <c r="AB1411" s="378"/>
      <c r="AC1411" s="378"/>
      <c r="AD1411" s="378"/>
      <c r="AE1411" s="378"/>
      <c r="AF1411" s="378"/>
    </row>
    <row r="1412" spans="3:32" s="377" customFormat="1" ht="20" customHeight="1" x14ac:dyDescent="0.25">
      <c r="C1412" s="355"/>
      <c r="D1412" s="396"/>
      <c r="E1412" s="396"/>
      <c r="F1412" s="396"/>
      <c r="G1412" s="401"/>
      <c r="H1412" s="401"/>
      <c r="I1412" s="401"/>
      <c r="J1412" s="401"/>
      <c r="K1412" s="398"/>
      <c r="L1412" s="400"/>
      <c r="M1412" s="399"/>
      <c r="O1412" s="378"/>
      <c r="P1412" s="378"/>
      <c r="Q1412" s="378"/>
      <c r="R1412" s="378"/>
      <c r="S1412" s="378"/>
      <c r="T1412" s="378"/>
      <c r="U1412" s="378"/>
      <c r="V1412" s="378"/>
      <c r="W1412" s="378"/>
      <c r="X1412" s="378"/>
      <c r="Y1412" s="378"/>
      <c r="Z1412" s="378"/>
      <c r="AA1412" s="378"/>
      <c r="AB1412" s="378"/>
      <c r="AC1412" s="378"/>
      <c r="AD1412" s="378"/>
      <c r="AE1412" s="378"/>
      <c r="AF1412" s="378"/>
    </row>
    <row r="1413" spans="3:32" s="377" customFormat="1" ht="20" customHeight="1" x14ac:dyDescent="0.25">
      <c r="C1413" s="355"/>
      <c r="D1413" s="396"/>
      <c r="E1413" s="396"/>
      <c r="F1413" s="396"/>
      <c r="G1413" s="401"/>
      <c r="H1413" s="401"/>
      <c r="I1413" s="401"/>
      <c r="J1413" s="401"/>
      <c r="K1413" s="398"/>
      <c r="L1413" s="400"/>
      <c r="M1413" s="399"/>
      <c r="O1413" s="378"/>
      <c r="P1413" s="378"/>
      <c r="Q1413" s="378"/>
      <c r="R1413" s="378"/>
      <c r="S1413" s="378"/>
      <c r="T1413" s="378"/>
      <c r="U1413" s="378"/>
      <c r="V1413" s="378"/>
      <c r="W1413" s="378"/>
      <c r="X1413" s="378"/>
      <c r="Y1413" s="378"/>
      <c r="Z1413" s="378"/>
      <c r="AA1413" s="378"/>
      <c r="AB1413" s="378"/>
      <c r="AC1413" s="378"/>
      <c r="AD1413" s="378"/>
      <c r="AE1413" s="378"/>
      <c r="AF1413" s="378"/>
    </row>
    <row r="1414" spans="3:32" s="377" customFormat="1" ht="20" customHeight="1" x14ac:dyDescent="0.25">
      <c r="C1414" s="355"/>
      <c r="D1414" s="396"/>
      <c r="E1414" s="396"/>
      <c r="F1414" s="396"/>
      <c r="G1414" s="401"/>
      <c r="H1414" s="401"/>
      <c r="I1414" s="401"/>
      <c r="J1414" s="401"/>
      <c r="K1414" s="398"/>
      <c r="L1414" s="400"/>
      <c r="M1414" s="399"/>
      <c r="O1414" s="378"/>
      <c r="P1414" s="378"/>
      <c r="Q1414" s="378"/>
      <c r="R1414" s="378"/>
      <c r="S1414" s="378"/>
      <c r="T1414" s="378"/>
      <c r="U1414" s="378"/>
      <c r="V1414" s="378"/>
      <c r="W1414" s="378"/>
      <c r="X1414" s="378"/>
      <c r="Y1414" s="378"/>
      <c r="Z1414" s="378"/>
      <c r="AA1414" s="378"/>
      <c r="AB1414" s="378"/>
      <c r="AC1414" s="378"/>
      <c r="AD1414" s="378"/>
      <c r="AE1414" s="378"/>
      <c r="AF1414" s="378"/>
    </row>
    <row r="1415" spans="3:32" s="377" customFormat="1" ht="20" customHeight="1" x14ac:dyDescent="0.25">
      <c r="C1415" s="355"/>
      <c r="D1415" s="396"/>
      <c r="E1415" s="396"/>
      <c r="F1415" s="396"/>
      <c r="G1415" s="401"/>
      <c r="H1415" s="401"/>
      <c r="I1415" s="401"/>
      <c r="J1415" s="401"/>
      <c r="K1415" s="398"/>
      <c r="L1415" s="400"/>
      <c r="M1415" s="399"/>
      <c r="O1415" s="378"/>
      <c r="P1415" s="378"/>
      <c r="Q1415" s="378"/>
      <c r="R1415" s="378"/>
      <c r="S1415" s="378"/>
      <c r="T1415" s="378"/>
      <c r="U1415" s="378"/>
      <c r="V1415" s="378"/>
      <c r="W1415" s="378"/>
      <c r="X1415" s="378"/>
      <c r="Y1415" s="378"/>
      <c r="Z1415" s="378"/>
      <c r="AA1415" s="378"/>
      <c r="AB1415" s="378"/>
      <c r="AC1415" s="378"/>
      <c r="AD1415" s="378"/>
      <c r="AE1415" s="378"/>
      <c r="AF1415" s="378"/>
    </row>
    <row r="1416" spans="3:32" s="377" customFormat="1" ht="20" customHeight="1" x14ac:dyDescent="0.25">
      <c r="C1416" s="355"/>
      <c r="D1416" s="396"/>
      <c r="E1416" s="396"/>
      <c r="F1416" s="396"/>
      <c r="G1416" s="401"/>
      <c r="H1416" s="401"/>
      <c r="I1416" s="401"/>
      <c r="J1416" s="401"/>
      <c r="K1416" s="398"/>
      <c r="L1416" s="400"/>
      <c r="M1416" s="399"/>
      <c r="O1416" s="378"/>
      <c r="P1416" s="378"/>
      <c r="Q1416" s="378"/>
      <c r="R1416" s="378"/>
      <c r="S1416" s="378"/>
      <c r="T1416" s="378"/>
      <c r="U1416" s="378"/>
      <c r="V1416" s="378"/>
      <c r="W1416" s="378"/>
      <c r="X1416" s="378"/>
      <c r="Y1416" s="378"/>
      <c r="Z1416" s="378"/>
      <c r="AA1416" s="378"/>
      <c r="AB1416" s="378"/>
      <c r="AC1416" s="378"/>
      <c r="AD1416" s="378"/>
      <c r="AE1416" s="378"/>
      <c r="AF1416" s="378"/>
    </row>
    <row r="1417" spans="3:32" s="377" customFormat="1" ht="20" customHeight="1" x14ac:dyDescent="0.25">
      <c r="C1417" s="355"/>
      <c r="D1417" s="396"/>
      <c r="E1417" s="396"/>
      <c r="F1417" s="396"/>
      <c r="G1417" s="401"/>
      <c r="H1417" s="401"/>
      <c r="I1417" s="401"/>
      <c r="J1417" s="401"/>
      <c r="K1417" s="398"/>
      <c r="L1417" s="400"/>
      <c r="M1417" s="399"/>
      <c r="O1417" s="378"/>
      <c r="P1417" s="378"/>
      <c r="Q1417" s="378"/>
      <c r="R1417" s="378"/>
      <c r="S1417" s="378"/>
      <c r="T1417" s="378"/>
      <c r="U1417" s="378"/>
      <c r="V1417" s="378"/>
      <c r="W1417" s="378"/>
      <c r="X1417" s="378"/>
      <c r="Y1417" s="378"/>
      <c r="Z1417" s="378"/>
      <c r="AA1417" s="378"/>
      <c r="AB1417" s="378"/>
      <c r="AC1417" s="378"/>
      <c r="AD1417" s="378"/>
      <c r="AE1417" s="378"/>
      <c r="AF1417" s="378"/>
    </row>
    <row r="1418" spans="3:32" s="377" customFormat="1" ht="20" customHeight="1" x14ac:dyDescent="0.25">
      <c r="C1418" s="355"/>
      <c r="D1418" s="396"/>
      <c r="E1418" s="396"/>
      <c r="F1418" s="396"/>
      <c r="G1418" s="401"/>
      <c r="H1418" s="401"/>
      <c r="I1418" s="401"/>
      <c r="J1418" s="401"/>
      <c r="K1418" s="398"/>
      <c r="L1418" s="399"/>
      <c r="M1418" s="399"/>
      <c r="O1418" s="378"/>
      <c r="P1418" s="378"/>
      <c r="Q1418" s="378"/>
      <c r="R1418" s="378"/>
      <c r="S1418" s="378"/>
      <c r="T1418" s="378"/>
      <c r="U1418" s="378"/>
      <c r="V1418" s="378"/>
      <c r="W1418" s="378"/>
      <c r="X1418" s="378"/>
      <c r="Y1418" s="378"/>
      <c r="Z1418" s="378"/>
      <c r="AA1418" s="378"/>
      <c r="AB1418" s="378"/>
      <c r="AC1418" s="378"/>
      <c r="AD1418" s="378"/>
      <c r="AE1418" s="378"/>
      <c r="AF1418" s="378"/>
    </row>
    <row r="1419" spans="3:32" s="377" customFormat="1" ht="20" customHeight="1" x14ac:dyDescent="0.25">
      <c r="C1419" s="355"/>
      <c r="D1419" s="396"/>
      <c r="E1419" s="396"/>
      <c r="F1419" s="396"/>
      <c r="G1419" s="401"/>
      <c r="H1419" s="401"/>
      <c r="I1419" s="401"/>
      <c r="J1419" s="401"/>
      <c r="K1419" s="398"/>
      <c r="L1419" s="399"/>
      <c r="M1419" s="399"/>
      <c r="O1419" s="378"/>
      <c r="P1419" s="378"/>
      <c r="Q1419" s="378"/>
      <c r="R1419" s="378"/>
      <c r="S1419" s="378"/>
      <c r="T1419" s="378"/>
      <c r="U1419" s="378"/>
      <c r="V1419" s="378"/>
      <c r="W1419" s="378"/>
      <c r="X1419" s="378"/>
      <c r="Y1419" s="378"/>
      <c r="Z1419" s="378"/>
      <c r="AA1419" s="378"/>
      <c r="AB1419" s="378"/>
      <c r="AC1419" s="378"/>
      <c r="AD1419" s="378"/>
      <c r="AE1419" s="378"/>
      <c r="AF1419" s="378"/>
    </row>
    <row r="1420" spans="3:32" s="377" customFormat="1" ht="20" customHeight="1" x14ac:dyDescent="0.25">
      <c r="C1420" s="355"/>
      <c r="D1420" s="396"/>
      <c r="E1420" s="396"/>
      <c r="F1420" s="396"/>
      <c r="G1420" s="401"/>
      <c r="H1420" s="401"/>
      <c r="I1420" s="401"/>
      <c r="J1420" s="401"/>
      <c r="K1420" s="398"/>
      <c r="L1420" s="399"/>
      <c r="M1420" s="399"/>
      <c r="O1420" s="378"/>
      <c r="P1420" s="378"/>
      <c r="Q1420" s="378"/>
      <c r="R1420" s="378"/>
      <c r="S1420" s="378"/>
      <c r="T1420" s="378"/>
      <c r="U1420" s="378"/>
      <c r="V1420" s="378"/>
      <c r="W1420" s="378"/>
      <c r="X1420" s="378"/>
      <c r="Y1420" s="378"/>
      <c r="Z1420" s="378"/>
      <c r="AA1420" s="378"/>
      <c r="AB1420" s="378"/>
      <c r="AC1420" s="378"/>
      <c r="AD1420" s="378"/>
      <c r="AE1420" s="378"/>
      <c r="AF1420" s="378"/>
    </row>
    <row r="1421" spans="3:32" s="377" customFormat="1" ht="20" customHeight="1" x14ac:dyDescent="0.25">
      <c r="C1421" s="355"/>
      <c r="D1421" s="396"/>
      <c r="E1421" s="396"/>
      <c r="F1421" s="396"/>
      <c r="G1421" s="401"/>
      <c r="H1421" s="401"/>
      <c r="I1421" s="401"/>
      <c r="J1421" s="401"/>
      <c r="K1421" s="398"/>
      <c r="L1421" s="399"/>
      <c r="M1421" s="399"/>
      <c r="O1421" s="378"/>
      <c r="P1421" s="378"/>
      <c r="Q1421" s="378"/>
      <c r="R1421" s="378"/>
      <c r="S1421" s="378"/>
      <c r="T1421" s="378"/>
      <c r="U1421" s="378"/>
      <c r="V1421" s="378"/>
      <c r="W1421" s="378"/>
      <c r="X1421" s="378"/>
      <c r="Y1421" s="378"/>
      <c r="Z1421" s="378"/>
      <c r="AA1421" s="378"/>
      <c r="AB1421" s="378"/>
      <c r="AC1421" s="378"/>
      <c r="AD1421" s="378"/>
      <c r="AE1421" s="378"/>
      <c r="AF1421" s="378"/>
    </row>
    <row r="1422" spans="3:32" s="377" customFormat="1" ht="20" customHeight="1" x14ac:dyDescent="0.25">
      <c r="C1422" s="355"/>
      <c r="D1422" s="396"/>
      <c r="E1422" s="396"/>
      <c r="F1422" s="396"/>
      <c r="G1422" s="401"/>
      <c r="H1422" s="401"/>
      <c r="I1422" s="401"/>
      <c r="J1422" s="401"/>
      <c r="K1422" s="398"/>
      <c r="L1422" s="399"/>
      <c r="M1422" s="399"/>
      <c r="O1422" s="378"/>
      <c r="P1422" s="378"/>
      <c r="Q1422" s="378"/>
      <c r="R1422" s="378"/>
      <c r="S1422" s="378"/>
      <c r="T1422" s="378"/>
      <c r="U1422" s="378"/>
      <c r="V1422" s="378"/>
      <c r="W1422" s="378"/>
      <c r="X1422" s="378"/>
      <c r="Y1422" s="378"/>
      <c r="Z1422" s="378"/>
      <c r="AA1422" s="378"/>
      <c r="AB1422" s="378"/>
      <c r="AC1422" s="378"/>
      <c r="AD1422" s="378"/>
      <c r="AE1422" s="378"/>
      <c r="AF1422" s="378"/>
    </row>
    <row r="1423" spans="3:32" s="377" customFormat="1" ht="20" customHeight="1" x14ac:dyDescent="0.25">
      <c r="C1423" s="355"/>
      <c r="D1423" s="396"/>
      <c r="E1423" s="396"/>
      <c r="F1423" s="396"/>
      <c r="G1423" s="401"/>
      <c r="H1423" s="401"/>
      <c r="I1423" s="401"/>
      <c r="J1423" s="401"/>
      <c r="K1423" s="398"/>
      <c r="L1423" s="399"/>
      <c r="M1423" s="399"/>
      <c r="O1423" s="378"/>
      <c r="P1423" s="378"/>
      <c r="Q1423" s="378"/>
      <c r="R1423" s="378"/>
      <c r="S1423" s="378"/>
      <c r="T1423" s="378"/>
      <c r="U1423" s="378"/>
      <c r="V1423" s="378"/>
      <c r="W1423" s="378"/>
      <c r="X1423" s="378"/>
      <c r="Y1423" s="378"/>
      <c r="Z1423" s="378"/>
      <c r="AA1423" s="378"/>
      <c r="AB1423" s="378"/>
      <c r="AC1423" s="378"/>
      <c r="AD1423" s="378"/>
      <c r="AE1423" s="378"/>
      <c r="AF1423" s="378"/>
    </row>
    <row r="1424" spans="3:32" s="377" customFormat="1" ht="20" customHeight="1" x14ac:dyDescent="0.25">
      <c r="C1424" s="355"/>
      <c r="D1424" s="396"/>
      <c r="E1424" s="396"/>
      <c r="F1424" s="396"/>
      <c r="G1424" s="401"/>
      <c r="H1424" s="401"/>
      <c r="I1424" s="401"/>
      <c r="J1424" s="401"/>
      <c r="K1424" s="398"/>
      <c r="L1424" s="399"/>
      <c r="M1424" s="399"/>
      <c r="O1424" s="378"/>
      <c r="P1424" s="378"/>
      <c r="Q1424" s="378"/>
      <c r="R1424" s="378"/>
      <c r="S1424" s="378"/>
      <c r="T1424" s="378"/>
      <c r="U1424" s="378"/>
      <c r="V1424" s="378"/>
      <c r="W1424" s="378"/>
      <c r="X1424" s="378"/>
      <c r="Y1424" s="378"/>
      <c r="Z1424" s="378"/>
      <c r="AA1424" s="378"/>
      <c r="AB1424" s="378"/>
      <c r="AC1424" s="378"/>
      <c r="AD1424" s="378"/>
      <c r="AE1424" s="378"/>
      <c r="AF1424" s="378"/>
    </row>
    <row r="1425" spans="3:32" s="377" customFormat="1" ht="20" customHeight="1" x14ac:dyDescent="0.25">
      <c r="C1425" s="355"/>
      <c r="D1425" s="396"/>
      <c r="E1425" s="396"/>
      <c r="F1425" s="396"/>
      <c r="G1425" s="401"/>
      <c r="H1425" s="401"/>
      <c r="I1425" s="401"/>
      <c r="J1425" s="401"/>
      <c r="K1425" s="398"/>
      <c r="L1425" s="399"/>
      <c r="M1425" s="399"/>
      <c r="O1425" s="378"/>
      <c r="P1425" s="378"/>
      <c r="Q1425" s="378"/>
      <c r="R1425" s="378"/>
      <c r="S1425" s="378"/>
      <c r="T1425" s="378"/>
      <c r="U1425" s="378"/>
      <c r="V1425" s="378"/>
      <c r="W1425" s="378"/>
      <c r="X1425" s="378"/>
      <c r="Y1425" s="378"/>
      <c r="Z1425" s="378"/>
      <c r="AA1425" s="378"/>
      <c r="AB1425" s="378"/>
      <c r="AC1425" s="378"/>
      <c r="AD1425" s="378"/>
      <c r="AE1425" s="378"/>
      <c r="AF1425" s="378"/>
    </row>
    <row r="1426" spans="3:32" s="377" customFormat="1" ht="20" customHeight="1" x14ac:dyDescent="0.25">
      <c r="C1426" s="355"/>
      <c r="D1426" s="396"/>
      <c r="E1426" s="396"/>
      <c r="F1426" s="396"/>
      <c r="G1426" s="401"/>
      <c r="H1426" s="401"/>
      <c r="I1426" s="401"/>
      <c r="J1426" s="401"/>
      <c r="K1426" s="398"/>
      <c r="L1426" s="399"/>
      <c r="M1426" s="399"/>
      <c r="O1426" s="378"/>
      <c r="P1426" s="378"/>
      <c r="Q1426" s="378"/>
      <c r="R1426" s="378"/>
      <c r="S1426" s="378"/>
      <c r="T1426" s="378"/>
      <c r="U1426" s="378"/>
      <c r="V1426" s="378"/>
      <c r="W1426" s="378"/>
      <c r="X1426" s="378"/>
      <c r="Y1426" s="378"/>
      <c r="Z1426" s="378"/>
      <c r="AA1426" s="378"/>
      <c r="AB1426" s="378"/>
      <c r="AC1426" s="378"/>
      <c r="AD1426" s="378"/>
      <c r="AE1426" s="378"/>
      <c r="AF1426" s="378"/>
    </row>
    <row r="1427" spans="3:32" s="377" customFormat="1" ht="20" customHeight="1" x14ac:dyDescent="0.25">
      <c r="C1427" s="355"/>
      <c r="D1427" s="396"/>
      <c r="E1427" s="396"/>
      <c r="F1427" s="396"/>
      <c r="G1427" s="401"/>
      <c r="H1427" s="401"/>
      <c r="I1427" s="401"/>
      <c r="J1427" s="401"/>
      <c r="K1427" s="398"/>
      <c r="L1427" s="399"/>
      <c r="M1427" s="399"/>
      <c r="O1427" s="378"/>
      <c r="P1427" s="378"/>
      <c r="Q1427" s="378"/>
      <c r="R1427" s="378"/>
      <c r="S1427" s="378"/>
      <c r="T1427" s="378"/>
      <c r="U1427" s="378"/>
      <c r="V1427" s="378"/>
      <c r="W1427" s="378"/>
      <c r="X1427" s="378"/>
      <c r="Y1427" s="378"/>
      <c r="Z1427" s="378"/>
      <c r="AA1427" s="378"/>
      <c r="AB1427" s="378"/>
      <c r="AC1427" s="378"/>
      <c r="AD1427" s="378"/>
      <c r="AE1427" s="378"/>
      <c r="AF1427" s="378"/>
    </row>
    <row r="1428" spans="3:32" s="377" customFormat="1" ht="20" customHeight="1" x14ac:dyDescent="0.25">
      <c r="C1428" s="355"/>
      <c r="D1428" s="396"/>
      <c r="E1428" s="396"/>
      <c r="F1428" s="396"/>
      <c r="G1428" s="401"/>
      <c r="H1428" s="401"/>
      <c r="I1428" s="401"/>
      <c r="J1428" s="401"/>
      <c r="K1428" s="398"/>
      <c r="L1428" s="399"/>
      <c r="M1428" s="399"/>
      <c r="O1428" s="378"/>
      <c r="P1428" s="378"/>
      <c r="Q1428" s="378"/>
      <c r="R1428" s="378"/>
      <c r="S1428" s="378"/>
      <c r="T1428" s="378"/>
      <c r="U1428" s="378"/>
      <c r="V1428" s="378"/>
      <c r="W1428" s="378"/>
      <c r="X1428" s="378"/>
      <c r="Y1428" s="378"/>
      <c r="Z1428" s="378"/>
      <c r="AA1428" s="378"/>
      <c r="AB1428" s="378"/>
      <c r="AC1428" s="378"/>
      <c r="AD1428" s="378"/>
      <c r="AE1428" s="378"/>
      <c r="AF1428" s="378"/>
    </row>
    <row r="1429" spans="3:32" s="377" customFormat="1" ht="20" customHeight="1" x14ac:dyDescent="0.25">
      <c r="C1429" s="355"/>
      <c r="D1429" s="396"/>
      <c r="E1429" s="396"/>
      <c r="F1429" s="396"/>
      <c r="G1429" s="401"/>
      <c r="H1429" s="401"/>
      <c r="I1429" s="401"/>
      <c r="J1429" s="401"/>
      <c r="K1429" s="398"/>
      <c r="L1429" s="399"/>
      <c r="M1429" s="399"/>
      <c r="O1429" s="378"/>
      <c r="P1429" s="378"/>
      <c r="Q1429" s="378"/>
      <c r="R1429" s="378"/>
      <c r="S1429" s="378"/>
      <c r="T1429" s="378"/>
      <c r="U1429" s="378"/>
      <c r="V1429" s="378"/>
      <c r="W1429" s="378"/>
      <c r="X1429" s="378"/>
      <c r="Y1429" s="378"/>
      <c r="Z1429" s="378"/>
      <c r="AA1429" s="378"/>
      <c r="AB1429" s="378"/>
      <c r="AC1429" s="378"/>
      <c r="AD1429" s="378"/>
      <c r="AE1429" s="378"/>
      <c r="AF1429" s="378"/>
    </row>
    <row r="1430" spans="3:32" s="377" customFormat="1" ht="20" customHeight="1" x14ac:dyDescent="0.25">
      <c r="C1430" s="355"/>
      <c r="D1430" s="396"/>
      <c r="E1430" s="396"/>
      <c r="F1430" s="396"/>
      <c r="G1430" s="401"/>
      <c r="H1430" s="401"/>
      <c r="I1430" s="401"/>
      <c r="J1430" s="401"/>
      <c r="K1430" s="398"/>
      <c r="L1430" s="399"/>
      <c r="M1430" s="399"/>
      <c r="O1430" s="378"/>
      <c r="P1430" s="378"/>
      <c r="Q1430" s="378"/>
      <c r="R1430" s="378"/>
      <c r="S1430" s="378"/>
      <c r="T1430" s="378"/>
      <c r="U1430" s="378"/>
      <c r="V1430" s="378"/>
      <c r="W1430" s="378"/>
      <c r="X1430" s="378"/>
      <c r="Y1430" s="378"/>
      <c r="Z1430" s="378"/>
      <c r="AA1430" s="378"/>
      <c r="AB1430" s="378"/>
      <c r="AC1430" s="378"/>
      <c r="AD1430" s="378"/>
      <c r="AE1430" s="378"/>
      <c r="AF1430" s="378"/>
    </row>
    <row r="1431" spans="3:32" s="377" customFormat="1" ht="20" customHeight="1" x14ac:dyDescent="0.25">
      <c r="C1431" s="355"/>
      <c r="D1431" s="396"/>
      <c r="E1431" s="396"/>
      <c r="F1431" s="396"/>
      <c r="G1431" s="401"/>
      <c r="H1431" s="401"/>
      <c r="I1431" s="401"/>
      <c r="J1431" s="401"/>
      <c r="K1431" s="398"/>
      <c r="L1431" s="399"/>
      <c r="M1431" s="399"/>
      <c r="O1431" s="378"/>
      <c r="P1431" s="378"/>
      <c r="Q1431" s="378"/>
      <c r="R1431" s="378"/>
      <c r="S1431" s="378"/>
      <c r="T1431" s="378"/>
      <c r="U1431" s="378"/>
      <c r="V1431" s="378"/>
      <c r="W1431" s="378"/>
      <c r="X1431" s="378"/>
      <c r="Y1431" s="378"/>
      <c r="Z1431" s="378"/>
      <c r="AA1431" s="378"/>
      <c r="AB1431" s="378"/>
      <c r="AC1431" s="378"/>
      <c r="AD1431" s="378"/>
      <c r="AE1431" s="378"/>
      <c r="AF1431" s="378"/>
    </row>
    <row r="1432" spans="3:32" s="377" customFormat="1" ht="20" customHeight="1" x14ac:dyDescent="0.25">
      <c r="C1432" s="355"/>
      <c r="D1432" s="396"/>
      <c r="E1432" s="396"/>
      <c r="F1432" s="396"/>
      <c r="G1432" s="401"/>
      <c r="H1432" s="401"/>
      <c r="I1432" s="401"/>
      <c r="J1432" s="401"/>
      <c r="K1432" s="398"/>
      <c r="L1432" s="399"/>
      <c r="M1432" s="399"/>
      <c r="O1432" s="378"/>
      <c r="P1432" s="378"/>
      <c r="Q1432" s="378"/>
      <c r="R1432" s="378"/>
      <c r="S1432" s="378"/>
      <c r="T1432" s="378"/>
      <c r="U1432" s="378"/>
      <c r="V1432" s="378"/>
      <c r="W1432" s="378"/>
      <c r="X1432" s="378"/>
      <c r="Y1432" s="378"/>
      <c r="Z1432" s="378"/>
      <c r="AA1432" s="378"/>
      <c r="AB1432" s="378"/>
      <c r="AC1432" s="378"/>
      <c r="AD1432" s="378"/>
      <c r="AE1432" s="378"/>
      <c r="AF1432" s="378"/>
    </row>
    <row r="1433" spans="3:32" s="377" customFormat="1" ht="20" customHeight="1" x14ac:dyDescent="0.25">
      <c r="C1433" s="355"/>
      <c r="D1433" s="396"/>
      <c r="E1433" s="396"/>
      <c r="F1433" s="396"/>
      <c r="G1433" s="401"/>
      <c r="H1433" s="401"/>
      <c r="I1433" s="401"/>
      <c r="J1433" s="401"/>
      <c r="K1433" s="398"/>
      <c r="L1433" s="399"/>
      <c r="M1433" s="399"/>
      <c r="O1433" s="378"/>
      <c r="P1433" s="378"/>
      <c r="Q1433" s="378"/>
      <c r="R1433" s="378"/>
      <c r="S1433" s="378"/>
      <c r="T1433" s="378"/>
      <c r="U1433" s="378"/>
      <c r="V1433" s="378"/>
      <c r="W1433" s="378"/>
      <c r="X1433" s="378"/>
      <c r="Y1433" s="378"/>
      <c r="Z1433" s="378"/>
      <c r="AA1433" s="378"/>
      <c r="AB1433" s="378"/>
      <c r="AC1433" s="378"/>
      <c r="AD1433" s="378"/>
      <c r="AE1433" s="378"/>
      <c r="AF1433" s="378"/>
    </row>
    <row r="1434" spans="3:32" s="377" customFormat="1" ht="20" customHeight="1" x14ac:dyDescent="0.25">
      <c r="C1434" s="355"/>
      <c r="D1434" s="396"/>
      <c r="E1434" s="396"/>
      <c r="F1434" s="396"/>
      <c r="G1434" s="401"/>
      <c r="H1434" s="401"/>
      <c r="I1434" s="401"/>
      <c r="J1434" s="401"/>
      <c r="K1434" s="398"/>
      <c r="L1434" s="399"/>
      <c r="M1434" s="399"/>
      <c r="O1434" s="378"/>
      <c r="P1434" s="378"/>
      <c r="Q1434" s="378"/>
      <c r="R1434" s="378"/>
      <c r="S1434" s="378"/>
      <c r="T1434" s="378"/>
      <c r="U1434" s="378"/>
      <c r="V1434" s="378"/>
      <c r="W1434" s="378"/>
      <c r="X1434" s="378"/>
      <c r="Y1434" s="378"/>
      <c r="Z1434" s="378"/>
      <c r="AA1434" s="378"/>
      <c r="AB1434" s="378"/>
      <c r="AC1434" s="378"/>
      <c r="AD1434" s="378"/>
      <c r="AE1434" s="378"/>
      <c r="AF1434" s="378"/>
    </row>
    <row r="1435" spans="3:32" s="377" customFormat="1" ht="20" customHeight="1" x14ac:dyDescent="0.25">
      <c r="C1435" s="355"/>
      <c r="D1435" s="396"/>
      <c r="E1435" s="396"/>
      <c r="F1435" s="396"/>
      <c r="G1435" s="401"/>
      <c r="H1435" s="401"/>
      <c r="I1435" s="401"/>
      <c r="J1435" s="401"/>
      <c r="K1435" s="398"/>
      <c r="L1435" s="400"/>
      <c r="M1435" s="399"/>
      <c r="O1435" s="378"/>
      <c r="P1435" s="378"/>
      <c r="Q1435" s="378"/>
      <c r="R1435" s="378"/>
      <c r="S1435" s="378"/>
      <c r="T1435" s="378"/>
      <c r="U1435" s="378"/>
      <c r="V1435" s="378"/>
      <c r="W1435" s="378"/>
      <c r="X1435" s="378"/>
      <c r="Y1435" s="378"/>
      <c r="Z1435" s="378"/>
      <c r="AA1435" s="378"/>
      <c r="AB1435" s="378"/>
      <c r="AC1435" s="378"/>
      <c r="AD1435" s="378"/>
      <c r="AE1435" s="378"/>
      <c r="AF1435" s="378"/>
    </row>
    <row r="1436" spans="3:32" s="377" customFormat="1" ht="20" customHeight="1" x14ac:dyDescent="0.25">
      <c r="C1436" s="355"/>
      <c r="D1436" s="396"/>
      <c r="E1436" s="396"/>
      <c r="F1436" s="396"/>
      <c r="G1436" s="401"/>
      <c r="H1436" s="401"/>
      <c r="I1436" s="401"/>
      <c r="J1436" s="401"/>
      <c r="K1436" s="398"/>
      <c r="L1436" s="400"/>
      <c r="M1436" s="399"/>
      <c r="O1436" s="378"/>
      <c r="P1436" s="378"/>
      <c r="Q1436" s="378"/>
      <c r="R1436" s="378"/>
      <c r="S1436" s="378"/>
      <c r="T1436" s="378"/>
      <c r="U1436" s="378"/>
      <c r="V1436" s="378"/>
      <c r="W1436" s="378"/>
      <c r="X1436" s="378"/>
      <c r="Y1436" s="378"/>
      <c r="Z1436" s="378"/>
      <c r="AA1436" s="378"/>
      <c r="AB1436" s="378"/>
      <c r="AC1436" s="378"/>
      <c r="AD1436" s="378"/>
      <c r="AE1436" s="378"/>
      <c r="AF1436" s="378"/>
    </row>
    <row r="1437" spans="3:32" s="377" customFormat="1" ht="20" customHeight="1" x14ac:dyDescent="0.25">
      <c r="C1437" s="355"/>
      <c r="D1437" s="396"/>
      <c r="E1437" s="396"/>
      <c r="F1437" s="396"/>
      <c r="G1437" s="401"/>
      <c r="H1437" s="401"/>
      <c r="I1437" s="401"/>
      <c r="J1437" s="401"/>
      <c r="K1437" s="398"/>
      <c r="L1437" s="400"/>
      <c r="M1437" s="399"/>
      <c r="O1437" s="378"/>
      <c r="P1437" s="378"/>
      <c r="Q1437" s="378"/>
      <c r="R1437" s="378"/>
      <c r="S1437" s="378"/>
      <c r="T1437" s="378"/>
      <c r="U1437" s="378"/>
      <c r="V1437" s="378"/>
      <c r="W1437" s="378"/>
      <c r="X1437" s="378"/>
      <c r="Y1437" s="378"/>
      <c r="Z1437" s="378"/>
      <c r="AA1437" s="378"/>
      <c r="AB1437" s="378"/>
      <c r="AC1437" s="378"/>
      <c r="AD1437" s="378"/>
      <c r="AE1437" s="378"/>
      <c r="AF1437" s="378"/>
    </row>
    <row r="1438" spans="3:32" s="377" customFormat="1" ht="20" customHeight="1" x14ac:dyDescent="0.25">
      <c r="C1438" s="355"/>
      <c r="D1438" s="396"/>
      <c r="E1438" s="396"/>
      <c r="F1438" s="396"/>
      <c r="G1438" s="401"/>
      <c r="H1438" s="401"/>
      <c r="I1438" s="401"/>
      <c r="J1438" s="401"/>
      <c r="K1438" s="398"/>
      <c r="L1438" s="400"/>
      <c r="M1438" s="399"/>
      <c r="O1438" s="378"/>
      <c r="P1438" s="378"/>
      <c r="Q1438" s="378"/>
      <c r="R1438" s="378"/>
      <c r="S1438" s="378"/>
      <c r="T1438" s="378"/>
      <c r="U1438" s="378"/>
      <c r="V1438" s="378"/>
      <c r="W1438" s="378"/>
      <c r="X1438" s="378"/>
      <c r="Y1438" s="378"/>
      <c r="Z1438" s="378"/>
      <c r="AA1438" s="378"/>
      <c r="AB1438" s="378"/>
      <c r="AC1438" s="378"/>
      <c r="AD1438" s="378"/>
      <c r="AE1438" s="378"/>
      <c r="AF1438" s="378"/>
    </row>
    <row r="1439" spans="3:32" s="377" customFormat="1" ht="20" customHeight="1" x14ac:dyDescent="0.25">
      <c r="C1439" s="355"/>
      <c r="D1439" s="396"/>
      <c r="E1439" s="396"/>
      <c r="F1439" s="396"/>
      <c r="G1439" s="401"/>
      <c r="H1439" s="401"/>
      <c r="I1439" s="401"/>
      <c r="J1439" s="401"/>
      <c r="K1439" s="398"/>
      <c r="L1439" s="400"/>
      <c r="M1439" s="399"/>
      <c r="O1439" s="378"/>
      <c r="P1439" s="378"/>
      <c r="Q1439" s="378"/>
      <c r="R1439" s="378"/>
      <c r="S1439" s="378"/>
      <c r="T1439" s="378"/>
      <c r="U1439" s="378"/>
      <c r="V1439" s="378"/>
      <c r="W1439" s="378"/>
      <c r="X1439" s="378"/>
      <c r="Y1439" s="378"/>
      <c r="Z1439" s="378"/>
      <c r="AA1439" s="378"/>
      <c r="AB1439" s="378"/>
      <c r="AC1439" s="378"/>
      <c r="AD1439" s="378"/>
      <c r="AE1439" s="378"/>
      <c r="AF1439" s="378"/>
    </row>
    <row r="1440" spans="3:32" s="377" customFormat="1" ht="20" customHeight="1" x14ac:dyDescent="0.25">
      <c r="C1440" s="355"/>
      <c r="D1440" s="396"/>
      <c r="E1440" s="396"/>
      <c r="F1440" s="396"/>
      <c r="G1440" s="401"/>
      <c r="H1440" s="401"/>
      <c r="I1440" s="401"/>
      <c r="J1440" s="401"/>
      <c r="K1440" s="398"/>
      <c r="L1440" s="400"/>
      <c r="M1440" s="399"/>
      <c r="O1440" s="378"/>
      <c r="P1440" s="378"/>
      <c r="Q1440" s="378"/>
      <c r="R1440" s="378"/>
      <c r="S1440" s="378"/>
      <c r="T1440" s="378"/>
      <c r="U1440" s="378"/>
      <c r="V1440" s="378"/>
      <c r="W1440" s="378"/>
      <c r="X1440" s="378"/>
      <c r="Y1440" s="378"/>
      <c r="Z1440" s="378"/>
      <c r="AA1440" s="378"/>
      <c r="AB1440" s="378"/>
      <c r="AC1440" s="378"/>
      <c r="AD1440" s="378"/>
      <c r="AE1440" s="378"/>
      <c r="AF1440" s="378"/>
    </row>
    <row r="1441" spans="3:32" s="377" customFormat="1" ht="20" customHeight="1" x14ac:dyDescent="0.25">
      <c r="C1441" s="355"/>
      <c r="D1441" s="396"/>
      <c r="E1441" s="396"/>
      <c r="F1441" s="396"/>
      <c r="G1441" s="401"/>
      <c r="H1441" s="401"/>
      <c r="I1441" s="401"/>
      <c r="J1441" s="401"/>
      <c r="K1441" s="398"/>
      <c r="L1441" s="400"/>
      <c r="M1441" s="399"/>
      <c r="O1441" s="378"/>
      <c r="P1441" s="378"/>
      <c r="Q1441" s="378"/>
      <c r="R1441" s="378"/>
      <c r="S1441" s="378"/>
      <c r="T1441" s="378"/>
      <c r="U1441" s="378"/>
      <c r="V1441" s="378"/>
      <c r="W1441" s="378"/>
      <c r="X1441" s="378"/>
      <c r="Y1441" s="378"/>
      <c r="Z1441" s="378"/>
      <c r="AA1441" s="378"/>
      <c r="AB1441" s="378"/>
      <c r="AC1441" s="378"/>
      <c r="AD1441" s="378"/>
      <c r="AE1441" s="378"/>
      <c r="AF1441" s="378"/>
    </row>
    <row r="1442" spans="3:32" s="377" customFormat="1" ht="20" customHeight="1" x14ac:dyDescent="0.25">
      <c r="C1442" s="355"/>
      <c r="D1442" s="396"/>
      <c r="E1442" s="396"/>
      <c r="F1442" s="396"/>
      <c r="G1442" s="401"/>
      <c r="H1442" s="401"/>
      <c r="I1442" s="401"/>
      <c r="J1442" s="401"/>
      <c r="K1442" s="398"/>
      <c r="L1442" s="399"/>
      <c r="M1442" s="399"/>
      <c r="O1442" s="378"/>
      <c r="P1442" s="378"/>
      <c r="Q1442" s="378"/>
      <c r="R1442" s="378"/>
      <c r="S1442" s="378"/>
      <c r="T1442" s="378"/>
      <c r="U1442" s="378"/>
      <c r="V1442" s="378"/>
      <c r="W1442" s="378"/>
      <c r="X1442" s="378"/>
      <c r="Y1442" s="378"/>
      <c r="Z1442" s="378"/>
      <c r="AA1442" s="378"/>
      <c r="AB1442" s="378"/>
      <c r="AC1442" s="378"/>
      <c r="AD1442" s="378"/>
      <c r="AE1442" s="378"/>
      <c r="AF1442" s="378"/>
    </row>
    <row r="1443" spans="3:32" s="377" customFormat="1" ht="20" customHeight="1" x14ac:dyDescent="0.25">
      <c r="C1443" s="355"/>
      <c r="D1443" s="396"/>
      <c r="E1443" s="396"/>
      <c r="F1443" s="396"/>
      <c r="G1443" s="401"/>
      <c r="H1443" s="401"/>
      <c r="I1443" s="401"/>
      <c r="J1443" s="401"/>
      <c r="K1443" s="398"/>
      <c r="L1443" s="399"/>
      <c r="M1443" s="399"/>
      <c r="O1443" s="378"/>
      <c r="P1443" s="378"/>
      <c r="Q1443" s="378"/>
      <c r="R1443" s="378"/>
      <c r="S1443" s="378"/>
      <c r="T1443" s="378"/>
      <c r="U1443" s="378"/>
      <c r="V1443" s="378"/>
      <c r="W1443" s="378"/>
      <c r="X1443" s="378"/>
      <c r="Y1443" s="378"/>
      <c r="Z1443" s="378"/>
      <c r="AA1443" s="378"/>
      <c r="AB1443" s="378"/>
      <c r="AC1443" s="378"/>
      <c r="AD1443" s="378"/>
      <c r="AE1443" s="378"/>
      <c r="AF1443" s="378"/>
    </row>
    <row r="1444" spans="3:32" s="377" customFormat="1" ht="20" customHeight="1" x14ac:dyDescent="0.25">
      <c r="C1444" s="355"/>
      <c r="D1444" s="396"/>
      <c r="E1444" s="396"/>
      <c r="F1444" s="396"/>
      <c r="G1444" s="401"/>
      <c r="H1444" s="401"/>
      <c r="I1444" s="401"/>
      <c r="J1444" s="401"/>
      <c r="K1444" s="398"/>
      <c r="L1444" s="399"/>
      <c r="M1444" s="399"/>
      <c r="O1444" s="378"/>
      <c r="P1444" s="378"/>
      <c r="Q1444" s="378"/>
      <c r="R1444" s="378"/>
      <c r="S1444" s="378"/>
      <c r="T1444" s="378"/>
      <c r="U1444" s="378"/>
      <c r="V1444" s="378"/>
      <c r="W1444" s="378"/>
      <c r="X1444" s="378"/>
      <c r="Y1444" s="378"/>
      <c r="Z1444" s="378"/>
      <c r="AA1444" s="378"/>
      <c r="AB1444" s="378"/>
      <c r="AC1444" s="378"/>
      <c r="AD1444" s="378"/>
      <c r="AE1444" s="378"/>
      <c r="AF1444" s="378"/>
    </row>
    <row r="1445" spans="3:32" s="377" customFormat="1" ht="20" customHeight="1" x14ac:dyDescent="0.25">
      <c r="C1445" s="355"/>
      <c r="D1445" s="396"/>
      <c r="E1445" s="396"/>
      <c r="F1445" s="396"/>
      <c r="G1445" s="401"/>
      <c r="H1445" s="401"/>
      <c r="I1445" s="401"/>
      <c r="J1445" s="401"/>
      <c r="K1445" s="398"/>
      <c r="L1445" s="399"/>
      <c r="M1445" s="399"/>
      <c r="O1445" s="378"/>
      <c r="P1445" s="378"/>
      <c r="Q1445" s="378"/>
      <c r="R1445" s="378"/>
      <c r="S1445" s="378"/>
      <c r="T1445" s="378"/>
      <c r="U1445" s="378"/>
      <c r="V1445" s="378"/>
      <c r="W1445" s="378"/>
      <c r="X1445" s="378"/>
      <c r="Y1445" s="378"/>
      <c r="Z1445" s="378"/>
      <c r="AA1445" s="378"/>
      <c r="AB1445" s="378"/>
      <c r="AC1445" s="378"/>
      <c r="AD1445" s="378"/>
      <c r="AE1445" s="378"/>
      <c r="AF1445" s="378"/>
    </row>
    <row r="1446" spans="3:32" s="377" customFormat="1" ht="20" customHeight="1" x14ac:dyDescent="0.25">
      <c r="C1446" s="355"/>
      <c r="D1446" s="396"/>
      <c r="E1446" s="396"/>
      <c r="F1446" s="396"/>
      <c r="G1446" s="401"/>
      <c r="H1446" s="401"/>
      <c r="I1446" s="401"/>
      <c r="J1446" s="401"/>
      <c r="K1446" s="398"/>
      <c r="L1446" s="399"/>
      <c r="M1446" s="399"/>
      <c r="O1446" s="378"/>
      <c r="P1446" s="378"/>
      <c r="Q1446" s="378"/>
      <c r="R1446" s="378"/>
      <c r="S1446" s="378"/>
      <c r="T1446" s="378"/>
      <c r="U1446" s="378"/>
      <c r="V1446" s="378"/>
      <c r="W1446" s="378"/>
      <c r="X1446" s="378"/>
      <c r="Y1446" s="378"/>
      <c r="Z1446" s="378"/>
      <c r="AA1446" s="378"/>
      <c r="AB1446" s="378"/>
      <c r="AC1446" s="378"/>
      <c r="AD1446" s="378"/>
      <c r="AE1446" s="378"/>
      <c r="AF1446" s="378"/>
    </row>
    <row r="1447" spans="3:32" s="377" customFormat="1" ht="20" customHeight="1" x14ac:dyDescent="0.25">
      <c r="C1447" s="355"/>
      <c r="D1447" s="396"/>
      <c r="E1447" s="396"/>
      <c r="F1447" s="396"/>
      <c r="G1447" s="401"/>
      <c r="H1447" s="401"/>
      <c r="I1447" s="401"/>
      <c r="J1447" s="401"/>
      <c r="K1447" s="398"/>
      <c r="L1447" s="399"/>
      <c r="M1447" s="399"/>
      <c r="O1447" s="378"/>
      <c r="P1447" s="378"/>
      <c r="Q1447" s="378"/>
      <c r="R1447" s="378"/>
      <c r="S1447" s="378"/>
      <c r="T1447" s="378"/>
      <c r="U1447" s="378"/>
      <c r="V1447" s="378"/>
      <c r="W1447" s="378"/>
      <c r="X1447" s="378"/>
      <c r="Y1447" s="378"/>
      <c r="Z1447" s="378"/>
      <c r="AA1447" s="378"/>
      <c r="AB1447" s="378"/>
      <c r="AC1447" s="378"/>
      <c r="AD1447" s="378"/>
      <c r="AE1447" s="378"/>
      <c r="AF1447" s="378"/>
    </row>
    <row r="1448" spans="3:32" s="377" customFormat="1" ht="20" customHeight="1" x14ac:dyDescent="0.25">
      <c r="C1448" s="355"/>
      <c r="D1448" s="396"/>
      <c r="E1448" s="396"/>
      <c r="F1448" s="396"/>
      <c r="G1448" s="401"/>
      <c r="H1448" s="401"/>
      <c r="I1448" s="401"/>
      <c r="J1448" s="401"/>
      <c r="K1448" s="398"/>
      <c r="L1448" s="399"/>
      <c r="M1448" s="399"/>
      <c r="O1448" s="378"/>
      <c r="P1448" s="378"/>
      <c r="Q1448" s="378"/>
      <c r="R1448" s="378"/>
      <c r="S1448" s="378"/>
      <c r="T1448" s="378"/>
      <c r="U1448" s="378"/>
      <c r="V1448" s="378"/>
      <c r="W1448" s="378"/>
      <c r="X1448" s="378"/>
      <c r="Y1448" s="378"/>
      <c r="Z1448" s="378"/>
      <c r="AA1448" s="378"/>
      <c r="AB1448" s="378"/>
      <c r="AC1448" s="378"/>
      <c r="AD1448" s="378"/>
      <c r="AE1448" s="378"/>
      <c r="AF1448" s="378"/>
    </row>
    <row r="1449" spans="3:32" s="377" customFormat="1" ht="20" customHeight="1" x14ac:dyDescent="0.25">
      <c r="C1449" s="355"/>
      <c r="D1449" s="396"/>
      <c r="E1449" s="396"/>
      <c r="F1449" s="396"/>
      <c r="G1449" s="401"/>
      <c r="H1449" s="401"/>
      <c r="I1449" s="401"/>
      <c r="J1449" s="401"/>
      <c r="K1449" s="398"/>
      <c r="L1449" s="399"/>
      <c r="M1449" s="399"/>
      <c r="O1449" s="378"/>
      <c r="P1449" s="378"/>
      <c r="Q1449" s="378"/>
      <c r="R1449" s="378"/>
      <c r="S1449" s="378"/>
      <c r="T1449" s="378"/>
      <c r="U1449" s="378"/>
      <c r="V1449" s="378"/>
      <c r="W1449" s="378"/>
      <c r="X1449" s="378"/>
      <c r="Y1449" s="378"/>
      <c r="Z1449" s="378"/>
      <c r="AA1449" s="378"/>
      <c r="AB1449" s="378"/>
      <c r="AC1449" s="378"/>
      <c r="AD1449" s="378"/>
      <c r="AE1449" s="378"/>
      <c r="AF1449" s="378"/>
    </row>
    <row r="1450" spans="3:32" s="377" customFormat="1" ht="20" customHeight="1" x14ac:dyDescent="0.25">
      <c r="C1450" s="355"/>
      <c r="D1450" s="396"/>
      <c r="E1450" s="396"/>
      <c r="F1450" s="396"/>
      <c r="G1450" s="401"/>
      <c r="H1450" s="401"/>
      <c r="I1450" s="401"/>
      <c r="J1450" s="401"/>
      <c r="K1450" s="398"/>
      <c r="L1450" s="399"/>
      <c r="M1450" s="399"/>
      <c r="O1450" s="378"/>
      <c r="P1450" s="378"/>
      <c r="Q1450" s="378"/>
      <c r="R1450" s="378"/>
      <c r="S1450" s="378"/>
      <c r="T1450" s="378"/>
      <c r="U1450" s="378"/>
      <c r="V1450" s="378"/>
      <c r="W1450" s="378"/>
      <c r="X1450" s="378"/>
      <c r="Y1450" s="378"/>
      <c r="Z1450" s="378"/>
      <c r="AA1450" s="378"/>
      <c r="AB1450" s="378"/>
      <c r="AC1450" s="378"/>
      <c r="AD1450" s="378"/>
      <c r="AE1450" s="378"/>
      <c r="AF1450" s="378"/>
    </row>
    <row r="1451" spans="3:32" s="377" customFormat="1" ht="20" customHeight="1" x14ac:dyDescent="0.25">
      <c r="C1451" s="355"/>
      <c r="D1451" s="396"/>
      <c r="E1451" s="396"/>
      <c r="F1451" s="396"/>
      <c r="G1451" s="401"/>
      <c r="H1451" s="401"/>
      <c r="I1451" s="401"/>
      <c r="J1451" s="401"/>
      <c r="K1451" s="398"/>
      <c r="L1451" s="399"/>
      <c r="M1451" s="399"/>
      <c r="O1451" s="378"/>
      <c r="P1451" s="378"/>
      <c r="Q1451" s="378"/>
      <c r="R1451" s="378"/>
      <c r="S1451" s="378"/>
      <c r="T1451" s="378"/>
      <c r="U1451" s="378"/>
      <c r="V1451" s="378"/>
      <c r="W1451" s="378"/>
      <c r="X1451" s="378"/>
      <c r="Y1451" s="378"/>
      <c r="Z1451" s="378"/>
      <c r="AA1451" s="378"/>
      <c r="AB1451" s="378"/>
      <c r="AC1451" s="378"/>
      <c r="AD1451" s="378"/>
      <c r="AE1451" s="378"/>
      <c r="AF1451" s="378"/>
    </row>
    <row r="1452" spans="3:32" s="377" customFormat="1" ht="20" customHeight="1" x14ac:dyDescent="0.25">
      <c r="C1452" s="355"/>
      <c r="D1452" s="396"/>
      <c r="E1452" s="396"/>
      <c r="F1452" s="396"/>
      <c r="G1452" s="401"/>
      <c r="H1452" s="401"/>
      <c r="I1452" s="401"/>
      <c r="J1452" s="401"/>
      <c r="K1452" s="398"/>
      <c r="L1452" s="399"/>
      <c r="M1452" s="399"/>
      <c r="O1452" s="378"/>
      <c r="P1452" s="378"/>
      <c r="Q1452" s="378"/>
      <c r="R1452" s="378"/>
      <c r="S1452" s="378"/>
      <c r="T1452" s="378"/>
      <c r="U1452" s="378"/>
      <c r="V1452" s="378"/>
      <c r="W1452" s="378"/>
      <c r="X1452" s="378"/>
      <c r="Y1452" s="378"/>
      <c r="Z1452" s="378"/>
      <c r="AA1452" s="378"/>
      <c r="AB1452" s="378"/>
      <c r="AC1452" s="378"/>
      <c r="AD1452" s="378"/>
      <c r="AE1452" s="378"/>
      <c r="AF1452" s="378"/>
    </row>
    <row r="1453" spans="3:32" s="377" customFormat="1" ht="20" customHeight="1" x14ac:dyDescent="0.25">
      <c r="C1453" s="355"/>
      <c r="D1453" s="396"/>
      <c r="E1453" s="396"/>
      <c r="F1453" s="396"/>
      <c r="G1453" s="401"/>
      <c r="H1453" s="401"/>
      <c r="I1453" s="401"/>
      <c r="J1453" s="401"/>
      <c r="K1453" s="398"/>
      <c r="L1453" s="399"/>
      <c r="M1453" s="399"/>
      <c r="O1453" s="378"/>
      <c r="P1453" s="378"/>
      <c r="Q1453" s="378"/>
      <c r="R1453" s="378"/>
      <c r="S1453" s="378"/>
      <c r="T1453" s="378"/>
      <c r="U1453" s="378"/>
      <c r="V1453" s="378"/>
      <c r="W1453" s="378"/>
      <c r="X1453" s="378"/>
      <c r="Y1453" s="378"/>
      <c r="Z1453" s="378"/>
      <c r="AA1453" s="378"/>
      <c r="AB1453" s="378"/>
      <c r="AC1453" s="378"/>
      <c r="AD1453" s="378"/>
      <c r="AE1453" s="378"/>
      <c r="AF1453" s="378"/>
    </row>
    <row r="1454" spans="3:32" s="377" customFormat="1" ht="20" customHeight="1" x14ac:dyDescent="0.25">
      <c r="C1454" s="355"/>
      <c r="D1454" s="396"/>
      <c r="E1454" s="396"/>
      <c r="F1454" s="396"/>
      <c r="G1454" s="401"/>
      <c r="H1454" s="401"/>
      <c r="I1454" s="401"/>
      <c r="J1454" s="401"/>
      <c r="K1454" s="398"/>
      <c r="L1454" s="399"/>
      <c r="M1454" s="399"/>
      <c r="O1454" s="378"/>
      <c r="P1454" s="378"/>
      <c r="Q1454" s="378"/>
      <c r="R1454" s="378"/>
      <c r="S1454" s="378"/>
      <c r="T1454" s="378"/>
      <c r="U1454" s="378"/>
      <c r="V1454" s="378"/>
      <c r="W1454" s="378"/>
      <c r="X1454" s="378"/>
      <c r="Y1454" s="378"/>
      <c r="Z1454" s="378"/>
      <c r="AA1454" s="378"/>
      <c r="AB1454" s="378"/>
      <c r="AC1454" s="378"/>
      <c r="AD1454" s="378"/>
      <c r="AE1454" s="378"/>
      <c r="AF1454" s="378"/>
    </row>
    <row r="1455" spans="3:32" s="377" customFormat="1" ht="20" customHeight="1" x14ac:dyDescent="0.25">
      <c r="C1455" s="355"/>
      <c r="D1455" s="396"/>
      <c r="E1455" s="396"/>
      <c r="F1455" s="396"/>
      <c r="G1455" s="401"/>
      <c r="H1455" s="401"/>
      <c r="I1455" s="401"/>
      <c r="J1455" s="401"/>
      <c r="K1455" s="398"/>
      <c r="L1455" s="399"/>
      <c r="M1455" s="399"/>
      <c r="O1455" s="378"/>
      <c r="P1455" s="378"/>
      <c r="Q1455" s="378"/>
      <c r="R1455" s="378"/>
      <c r="S1455" s="378"/>
      <c r="T1455" s="378"/>
      <c r="U1455" s="378"/>
      <c r="V1455" s="378"/>
      <c r="W1455" s="378"/>
      <c r="X1455" s="378"/>
      <c r="Y1455" s="378"/>
      <c r="Z1455" s="378"/>
      <c r="AA1455" s="378"/>
      <c r="AB1455" s="378"/>
      <c r="AC1455" s="378"/>
      <c r="AD1455" s="378"/>
      <c r="AE1455" s="378"/>
      <c r="AF1455" s="378"/>
    </row>
    <row r="1456" spans="3:32" s="377" customFormat="1" ht="20" customHeight="1" x14ac:dyDescent="0.25">
      <c r="C1456" s="355"/>
      <c r="D1456" s="396"/>
      <c r="E1456" s="396"/>
      <c r="F1456" s="396"/>
      <c r="G1456" s="401"/>
      <c r="H1456" s="401"/>
      <c r="I1456" s="401"/>
      <c r="J1456" s="401"/>
      <c r="K1456" s="398"/>
      <c r="L1456" s="399"/>
      <c r="M1456" s="399"/>
      <c r="O1456" s="378"/>
      <c r="P1456" s="378"/>
      <c r="Q1456" s="378"/>
      <c r="R1456" s="378"/>
      <c r="S1456" s="378"/>
      <c r="T1456" s="378"/>
      <c r="U1456" s="378"/>
      <c r="V1456" s="378"/>
      <c r="W1456" s="378"/>
      <c r="X1456" s="378"/>
      <c r="Y1456" s="378"/>
      <c r="Z1456" s="378"/>
      <c r="AA1456" s="378"/>
      <c r="AB1456" s="378"/>
      <c r="AC1456" s="378"/>
      <c r="AD1456" s="378"/>
      <c r="AE1456" s="378"/>
      <c r="AF1456" s="378"/>
    </row>
    <row r="1457" spans="3:32" s="377" customFormat="1" ht="20" customHeight="1" x14ac:dyDescent="0.25">
      <c r="C1457" s="355"/>
      <c r="D1457" s="396"/>
      <c r="E1457" s="396"/>
      <c r="F1457" s="396"/>
      <c r="G1457" s="401"/>
      <c r="H1457" s="401"/>
      <c r="I1457" s="401"/>
      <c r="J1457" s="401"/>
      <c r="K1457" s="398"/>
      <c r="L1457" s="399"/>
      <c r="M1457" s="399"/>
      <c r="O1457" s="378"/>
      <c r="P1457" s="378"/>
      <c r="Q1457" s="378"/>
      <c r="R1457" s="378"/>
      <c r="S1457" s="378"/>
      <c r="T1457" s="378"/>
      <c r="U1457" s="378"/>
      <c r="V1457" s="378"/>
      <c r="W1457" s="378"/>
      <c r="X1457" s="378"/>
      <c r="Y1457" s="378"/>
      <c r="Z1457" s="378"/>
      <c r="AA1457" s="378"/>
      <c r="AB1457" s="378"/>
      <c r="AC1457" s="378"/>
      <c r="AD1457" s="378"/>
      <c r="AE1457" s="378"/>
      <c r="AF1457" s="378"/>
    </row>
    <row r="1458" spans="3:32" s="377" customFormat="1" ht="20" customHeight="1" x14ac:dyDescent="0.25">
      <c r="C1458" s="355"/>
      <c r="D1458" s="396"/>
      <c r="E1458" s="396"/>
      <c r="F1458" s="396"/>
      <c r="G1458" s="401"/>
      <c r="H1458" s="401"/>
      <c r="I1458" s="401"/>
      <c r="J1458" s="401"/>
      <c r="K1458" s="398"/>
      <c r="L1458" s="399"/>
      <c r="M1458" s="399"/>
      <c r="O1458" s="378"/>
      <c r="P1458" s="378"/>
      <c r="Q1458" s="378"/>
      <c r="R1458" s="378"/>
      <c r="S1458" s="378"/>
      <c r="T1458" s="378"/>
      <c r="U1458" s="378"/>
      <c r="V1458" s="378"/>
      <c r="W1458" s="378"/>
      <c r="X1458" s="378"/>
      <c r="Y1458" s="378"/>
      <c r="Z1458" s="378"/>
      <c r="AA1458" s="378"/>
      <c r="AB1458" s="378"/>
      <c r="AC1458" s="378"/>
      <c r="AD1458" s="378"/>
      <c r="AE1458" s="378"/>
      <c r="AF1458" s="378"/>
    </row>
    <row r="1459" spans="3:32" s="377" customFormat="1" ht="20" customHeight="1" x14ac:dyDescent="0.25">
      <c r="C1459" s="355"/>
      <c r="D1459" s="396"/>
      <c r="E1459" s="396"/>
      <c r="F1459" s="396"/>
      <c r="G1459" s="401"/>
      <c r="H1459" s="401"/>
      <c r="I1459" s="401"/>
      <c r="J1459" s="401"/>
      <c r="K1459" s="398"/>
      <c r="L1459" s="400"/>
      <c r="M1459" s="399"/>
      <c r="O1459" s="378"/>
      <c r="P1459" s="378"/>
      <c r="Q1459" s="378"/>
      <c r="R1459" s="378"/>
      <c r="S1459" s="378"/>
      <c r="T1459" s="378"/>
      <c r="U1459" s="378"/>
      <c r="V1459" s="378"/>
      <c r="W1459" s="378"/>
      <c r="X1459" s="378"/>
      <c r="Y1459" s="378"/>
      <c r="Z1459" s="378"/>
      <c r="AA1459" s="378"/>
      <c r="AB1459" s="378"/>
      <c r="AC1459" s="378"/>
      <c r="AD1459" s="378"/>
      <c r="AE1459" s="378"/>
      <c r="AF1459" s="378"/>
    </row>
    <row r="1460" spans="3:32" s="377" customFormat="1" ht="20" customHeight="1" x14ac:dyDescent="0.25">
      <c r="C1460" s="355"/>
      <c r="D1460" s="396"/>
      <c r="E1460" s="396"/>
      <c r="F1460" s="396"/>
      <c r="G1460" s="401"/>
      <c r="H1460" s="401"/>
      <c r="I1460" s="401"/>
      <c r="J1460" s="401"/>
      <c r="K1460" s="398"/>
      <c r="L1460" s="400"/>
      <c r="M1460" s="399"/>
      <c r="O1460" s="378"/>
      <c r="P1460" s="378"/>
      <c r="Q1460" s="378"/>
      <c r="R1460" s="378"/>
      <c r="S1460" s="378"/>
      <c r="T1460" s="378"/>
      <c r="U1460" s="378"/>
      <c r="V1460" s="378"/>
      <c r="W1460" s="378"/>
      <c r="X1460" s="378"/>
      <c r="Y1460" s="378"/>
      <c r="Z1460" s="378"/>
      <c r="AA1460" s="378"/>
      <c r="AB1460" s="378"/>
      <c r="AC1460" s="378"/>
      <c r="AD1460" s="378"/>
      <c r="AE1460" s="378"/>
      <c r="AF1460" s="378"/>
    </row>
    <row r="1461" spans="3:32" s="377" customFormat="1" ht="20" customHeight="1" x14ac:dyDescent="0.25">
      <c r="C1461" s="355"/>
      <c r="D1461" s="396"/>
      <c r="E1461" s="396"/>
      <c r="F1461" s="396"/>
      <c r="G1461" s="401"/>
      <c r="H1461" s="401"/>
      <c r="I1461" s="401"/>
      <c r="J1461" s="401"/>
      <c r="K1461" s="398"/>
      <c r="L1461" s="400"/>
      <c r="M1461" s="399"/>
      <c r="O1461" s="378"/>
      <c r="P1461" s="378"/>
      <c r="Q1461" s="378"/>
      <c r="R1461" s="378"/>
      <c r="S1461" s="378"/>
      <c r="T1461" s="378"/>
      <c r="U1461" s="378"/>
      <c r="V1461" s="378"/>
      <c r="W1461" s="378"/>
      <c r="X1461" s="378"/>
      <c r="Y1461" s="378"/>
      <c r="Z1461" s="378"/>
      <c r="AA1461" s="378"/>
      <c r="AB1461" s="378"/>
      <c r="AC1461" s="378"/>
      <c r="AD1461" s="378"/>
      <c r="AE1461" s="378"/>
      <c r="AF1461" s="378"/>
    </row>
    <row r="1462" spans="3:32" s="377" customFormat="1" ht="20" customHeight="1" x14ac:dyDescent="0.25">
      <c r="C1462" s="355"/>
      <c r="D1462" s="396"/>
      <c r="E1462" s="396"/>
      <c r="F1462" s="396"/>
      <c r="G1462" s="401"/>
      <c r="H1462" s="401"/>
      <c r="I1462" s="401"/>
      <c r="J1462" s="401"/>
      <c r="K1462" s="398"/>
      <c r="L1462" s="400"/>
      <c r="M1462" s="399"/>
      <c r="O1462" s="378"/>
      <c r="P1462" s="378"/>
      <c r="Q1462" s="378"/>
      <c r="R1462" s="378"/>
      <c r="S1462" s="378"/>
      <c r="T1462" s="378"/>
      <c r="U1462" s="378"/>
      <c r="V1462" s="378"/>
      <c r="W1462" s="378"/>
      <c r="X1462" s="378"/>
      <c r="Y1462" s="378"/>
      <c r="Z1462" s="378"/>
      <c r="AA1462" s="378"/>
      <c r="AB1462" s="378"/>
      <c r="AC1462" s="378"/>
      <c r="AD1462" s="378"/>
      <c r="AE1462" s="378"/>
      <c r="AF1462" s="378"/>
    </row>
    <row r="1463" spans="3:32" s="377" customFormat="1" ht="20" customHeight="1" x14ac:dyDescent="0.25">
      <c r="C1463" s="355"/>
      <c r="D1463" s="396"/>
      <c r="E1463" s="396"/>
      <c r="F1463" s="396"/>
      <c r="G1463" s="401"/>
      <c r="H1463" s="401"/>
      <c r="I1463" s="401"/>
      <c r="J1463" s="401"/>
      <c r="K1463" s="398"/>
      <c r="L1463" s="400"/>
      <c r="M1463" s="399"/>
      <c r="O1463" s="378"/>
      <c r="P1463" s="378"/>
      <c r="Q1463" s="378"/>
      <c r="R1463" s="378"/>
      <c r="S1463" s="378"/>
      <c r="T1463" s="378"/>
      <c r="U1463" s="378"/>
      <c r="V1463" s="378"/>
      <c r="W1463" s="378"/>
      <c r="X1463" s="378"/>
      <c r="Y1463" s="378"/>
      <c r="Z1463" s="378"/>
      <c r="AA1463" s="378"/>
      <c r="AB1463" s="378"/>
      <c r="AC1463" s="378"/>
      <c r="AD1463" s="378"/>
      <c r="AE1463" s="378"/>
      <c r="AF1463" s="378"/>
    </row>
    <row r="1464" spans="3:32" s="377" customFormat="1" ht="20" customHeight="1" x14ac:dyDescent="0.25">
      <c r="C1464" s="355"/>
      <c r="D1464" s="396"/>
      <c r="E1464" s="396"/>
      <c r="F1464" s="396"/>
      <c r="G1464" s="401"/>
      <c r="H1464" s="401"/>
      <c r="I1464" s="401"/>
      <c r="J1464" s="401"/>
      <c r="K1464" s="398"/>
      <c r="L1464" s="400"/>
      <c r="M1464" s="399"/>
      <c r="O1464" s="378"/>
      <c r="P1464" s="378"/>
      <c r="Q1464" s="378"/>
      <c r="R1464" s="378"/>
      <c r="S1464" s="378"/>
      <c r="T1464" s="378"/>
      <c r="U1464" s="378"/>
      <c r="V1464" s="378"/>
      <c r="W1464" s="378"/>
      <c r="X1464" s="378"/>
      <c r="Y1464" s="378"/>
      <c r="Z1464" s="378"/>
      <c r="AA1464" s="378"/>
      <c r="AB1464" s="378"/>
      <c r="AC1464" s="378"/>
      <c r="AD1464" s="378"/>
      <c r="AE1464" s="378"/>
      <c r="AF1464" s="378"/>
    </row>
    <row r="1465" spans="3:32" s="377" customFormat="1" ht="20" customHeight="1" x14ac:dyDescent="0.25">
      <c r="C1465" s="355"/>
      <c r="D1465" s="396"/>
      <c r="E1465" s="396"/>
      <c r="F1465" s="396"/>
      <c r="G1465" s="401"/>
      <c r="H1465" s="401"/>
      <c r="I1465" s="401"/>
      <c r="J1465" s="401"/>
      <c r="K1465" s="398"/>
      <c r="L1465" s="400"/>
      <c r="M1465" s="399"/>
      <c r="O1465" s="378"/>
      <c r="P1465" s="378"/>
      <c r="Q1465" s="378"/>
      <c r="R1465" s="378"/>
      <c r="S1465" s="378"/>
      <c r="T1465" s="378"/>
      <c r="U1465" s="378"/>
      <c r="V1465" s="378"/>
      <c r="W1465" s="378"/>
      <c r="X1465" s="378"/>
      <c r="Y1465" s="378"/>
      <c r="Z1465" s="378"/>
      <c r="AA1465" s="378"/>
      <c r="AB1465" s="378"/>
      <c r="AC1465" s="378"/>
      <c r="AD1465" s="378"/>
      <c r="AE1465" s="378"/>
      <c r="AF1465" s="378"/>
    </row>
    <row r="1466" spans="3:32" s="377" customFormat="1" ht="20" customHeight="1" x14ac:dyDescent="0.25">
      <c r="C1466" s="355"/>
      <c r="D1466" s="396"/>
      <c r="E1466" s="396"/>
      <c r="F1466" s="396"/>
      <c r="G1466" s="401"/>
      <c r="H1466" s="401"/>
      <c r="I1466" s="401"/>
      <c r="J1466" s="401"/>
      <c r="K1466" s="398"/>
      <c r="L1466" s="399"/>
      <c r="M1466" s="399"/>
      <c r="O1466" s="378"/>
      <c r="P1466" s="378"/>
      <c r="Q1466" s="378"/>
      <c r="R1466" s="378"/>
      <c r="S1466" s="378"/>
      <c r="T1466" s="378"/>
      <c r="U1466" s="378"/>
      <c r="V1466" s="378"/>
      <c r="W1466" s="378"/>
      <c r="X1466" s="378"/>
      <c r="Y1466" s="378"/>
      <c r="Z1466" s="378"/>
      <c r="AA1466" s="378"/>
      <c r="AB1466" s="378"/>
      <c r="AC1466" s="378"/>
      <c r="AD1466" s="378"/>
      <c r="AE1466" s="378"/>
      <c r="AF1466" s="378"/>
    </row>
    <row r="1467" spans="3:32" s="377" customFormat="1" ht="20" customHeight="1" x14ac:dyDescent="0.25">
      <c r="C1467" s="355"/>
      <c r="D1467" s="396"/>
      <c r="E1467" s="396"/>
      <c r="F1467" s="396"/>
      <c r="G1467" s="401"/>
      <c r="H1467" s="401"/>
      <c r="I1467" s="401"/>
      <c r="J1467" s="401"/>
      <c r="K1467" s="398"/>
      <c r="L1467" s="399"/>
      <c r="M1467" s="399"/>
      <c r="O1467" s="378"/>
      <c r="P1467" s="378"/>
      <c r="Q1467" s="378"/>
      <c r="R1467" s="378"/>
      <c r="S1467" s="378"/>
      <c r="T1467" s="378"/>
      <c r="U1467" s="378"/>
      <c r="V1467" s="378"/>
      <c r="W1467" s="378"/>
      <c r="X1467" s="378"/>
      <c r="Y1467" s="378"/>
      <c r="Z1467" s="378"/>
      <c r="AA1467" s="378"/>
      <c r="AB1467" s="378"/>
      <c r="AC1467" s="378"/>
      <c r="AD1467" s="378"/>
      <c r="AE1467" s="378"/>
      <c r="AF1467" s="378"/>
    </row>
    <row r="1468" spans="3:32" s="377" customFormat="1" ht="20" customHeight="1" x14ac:dyDescent="0.25">
      <c r="C1468" s="355"/>
      <c r="D1468" s="396"/>
      <c r="E1468" s="396"/>
      <c r="F1468" s="396"/>
      <c r="G1468" s="401"/>
      <c r="H1468" s="401"/>
      <c r="I1468" s="401"/>
      <c r="J1468" s="401"/>
      <c r="K1468" s="398"/>
      <c r="L1468" s="399"/>
      <c r="M1468" s="399"/>
      <c r="O1468" s="378"/>
      <c r="P1468" s="378"/>
      <c r="Q1468" s="378"/>
      <c r="R1468" s="378"/>
      <c r="S1468" s="378"/>
      <c r="T1468" s="378"/>
      <c r="U1468" s="378"/>
      <c r="V1468" s="378"/>
      <c r="W1468" s="378"/>
      <c r="X1468" s="378"/>
      <c r="Y1468" s="378"/>
      <c r="Z1468" s="378"/>
      <c r="AA1468" s="378"/>
      <c r="AB1468" s="378"/>
      <c r="AC1468" s="378"/>
      <c r="AD1468" s="378"/>
      <c r="AE1468" s="378"/>
      <c r="AF1468" s="378"/>
    </row>
    <row r="1469" spans="3:32" s="377" customFormat="1" ht="20" customHeight="1" x14ac:dyDescent="0.25">
      <c r="C1469" s="355"/>
      <c r="D1469" s="396"/>
      <c r="E1469" s="396"/>
      <c r="F1469" s="396"/>
      <c r="G1469" s="401"/>
      <c r="H1469" s="401"/>
      <c r="I1469" s="401"/>
      <c r="J1469" s="401"/>
      <c r="K1469" s="398"/>
      <c r="L1469" s="399"/>
      <c r="M1469" s="399"/>
      <c r="O1469" s="378"/>
      <c r="P1469" s="378"/>
      <c r="Q1469" s="378"/>
      <c r="R1469" s="378"/>
      <c r="S1469" s="378"/>
      <c r="T1469" s="378"/>
      <c r="U1469" s="378"/>
      <c r="V1469" s="378"/>
      <c r="W1469" s="378"/>
      <c r="X1469" s="378"/>
      <c r="Y1469" s="378"/>
      <c r="Z1469" s="378"/>
      <c r="AA1469" s="378"/>
      <c r="AB1469" s="378"/>
      <c r="AC1469" s="378"/>
      <c r="AD1469" s="378"/>
      <c r="AE1469" s="378"/>
      <c r="AF1469" s="378"/>
    </row>
    <row r="1470" spans="3:32" s="377" customFormat="1" ht="20" customHeight="1" x14ac:dyDescent="0.25">
      <c r="C1470" s="355"/>
      <c r="D1470" s="396"/>
      <c r="E1470" s="396"/>
      <c r="F1470" s="396"/>
      <c r="G1470" s="401"/>
      <c r="H1470" s="401"/>
      <c r="I1470" s="401"/>
      <c r="J1470" s="401"/>
      <c r="K1470" s="398"/>
      <c r="L1470" s="399"/>
      <c r="M1470" s="399"/>
      <c r="O1470" s="378"/>
      <c r="P1470" s="378"/>
      <c r="Q1470" s="378"/>
      <c r="R1470" s="378"/>
      <c r="S1470" s="378"/>
      <c r="T1470" s="378"/>
      <c r="U1470" s="378"/>
      <c r="V1470" s="378"/>
      <c r="W1470" s="378"/>
      <c r="X1470" s="378"/>
      <c r="Y1470" s="378"/>
      <c r="Z1470" s="378"/>
      <c r="AA1470" s="378"/>
      <c r="AB1470" s="378"/>
      <c r="AC1470" s="378"/>
      <c r="AD1470" s="378"/>
      <c r="AE1470" s="378"/>
      <c r="AF1470" s="378"/>
    </row>
    <row r="1471" spans="3:32" s="377" customFormat="1" ht="20" customHeight="1" x14ac:dyDescent="0.25">
      <c r="C1471" s="355"/>
      <c r="D1471" s="396"/>
      <c r="E1471" s="396"/>
      <c r="F1471" s="396"/>
      <c r="G1471" s="401"/>
      <c r="H1471" s="401"/>
      <c r="I1471" s="401"/>
      <c r="J1471" s="401"/>
      <c r="K1471" s="398"/>
      <c r="L1471" s="399"/>
      <c r="M1471" s="399"/>
      <c r="O1471" s="378"/>
      <c r="P1471" s="378"/>
      <c r="Q1471" s="378"/>
      <c r="R1471" s="378"/>
      <c r="S1471" s="378"/>
      <c r="T1471" s="378"/>
      <c r="U1471" s="378"/>
      <c r="V1471" s="378"/>
      <c r="W1471" s="378"/>
      <c r="X1471" s="378"/>
      <c r="Y1471" s="378"/>
      <c r="Z1471" s="378"/>
      <c r="AA1471" s="378"/>
      <c r="AB1471" s="378"/>
      <c r="AC1471" s="378"/>
      <c r="AD1471" s="378"/>
      <c r="AE1471" s="378"/>
      <c r="AF1471" s="378"/>
    </row>
    <row r="1472" spans="3:32" s="377" customFormat="1" ht="20" customHeight="1" x14ac:dyDescent="0.25">
      <c r="C1472" s="355"/>
      <c r="D1472" s="396"/>
      <c r="E1472" s="396"/>
      <c r="F1472" s="396"/>
      <c r="G1472" s="401"/>
      <c r="H1472" s="401"/>
      <c r="I1472" s="401"/>
      <c r="J1472" s="401"/>
      <c r="K1472" s="398"/>
      <c r="L1472" s="399"/>
      <c r="M1472" s="399"/>
      <c r="O1472" s="378"/>
      <c r="P1472" s="378"/>
      <c r="Q1472" s="378"/>
      <c r="R1472" s="378"/>
      <c r="S1472" s="378"/>
      <c r="T1472" s="378"/>
      <c r="U1472" s="378"/>
      <c r="V1472" s="378"/>
      <c r="W1472" s="378"/>
      <c r="X1472" s="378"/>
      <c r="Y1472" s="378"/>
      <c r="Z1472" s="378"/>
      <c r="AA1472" s="378"/>
      <c r="AB1472" s="378"/>
      <c r="AC1472" s="378"/>
      <c r="AD1472" s="378"/>
      <c r="AE1472" s="378"/>
      <c r="AF1472" s="378"/>
    </row>
    <row r="1473" spans="3:32" s="377" customFormat="1" ht="20" customHeight="1" x14ac:dyDescent="0.25">
      <c r="C1473" s="355"/>
      <c r="D1473" s="396"/>
      <c r="E1473" s="396"/>
      <c r="F1473" s="396"/>
      <c r="G1473" s="401"/>
      <c r="H1473" s="401"/>
      <c r="I1473" s="401"/>
      <c r="J1473" s="401"/>
      <c r="K1473" s="398"/>
      <c r="L1473" s="399"/>
      <c r="M1473" s="399"/>
      <c r="O1473" s="378"/>
      <c r="P1473" s="378"/>
      <c r="Q1473" s="378"/>
      <c r="R1473" s="378"/>
      <c r="S1473" s="378"/>
      <c r="T1473" s="378"/>
      <c r="U1473" s="378"/>
      <c r="V1473" s="378"/>
      <c r="W1473" s="378"/>
      <c r="X1473" s="378"/>
      <c r="Y1473" s="378"/>
      <c r="Z1473" s="378"/>
      <c r="AA1473" s="378"/>
      <c r="AB1473" s="378"/>
      <c r="AC1473" s="378"/>
      <c r="AD1473" s="378"/>
      <c r="AE1473" s="378"/>
      <c r="AF1473" s="378"/>
    </row>
    <row r="1474" spans="3:32" s="377" customFormat="1" ht="20" customHeight="1" x14ac:dyDescent="0.25">
      <c r="C1474" s="355"/>
      <c r="D1474" s="396"/>
      <c r="E1474" s="396"/>
      <c r="F1474" s="396"/>
      <c r="G1474" s="401"/>
      <c r="H1474" s="401"/>
      <c r="I1474" s="401"/>
      <c r="J1474" s="401"/>
      <c r="K1474" s="398"/>
      <c r="L1474" s="399"/>
      <c r="M1474" s="399"/>
      <c r="O1474" s="378"/>
      <c r="P1474" s="378"/>
      <c r="Q1474" s="378"/>
      <c r="R1474" s="378"/>
      <c r="S1474" s="378"/>
      <c r="T1474" s="378"/>
      <c r="U1474" s="378"/>
      <c r="V1474" s="378"/>
      <c r="W1474" s="378"/>
      <c r="X1474" s="378"/>
      <c r="Y1474" s="378"/>
      <c r="Z1474" s="378"/>
      <c r="AA1474" s="378"/>
      <c r="AB1474" s="378"/>
      <c r="AC1474" s="378"/>
      <c r="AD1474" s="378"/>
      <c r="AE1474" s="378"/>
      <c r="AF1474" s="378"/>
    </row>
    <row r="1475" spans="3:32" s="377" customFormat="1" ht="20" customHeight="1" x14ac:dyDescent="0.25">
      <c r="C1475" s="355"/>
      <c r="D1475" s="396"/>
      <c r="E1475" s="396"/>
      <c r="F1475" s="396"/>
      <c r="G1475" s="401"/>
      <c r="H1475" s="401"/>
      <c r="I1475" s="401"/>
      <c r="J1475" s="401"/>
      <c r="K1475" s="398"/>
      <c r="L1475" s="399"/>
      <c r="M1475" s="399"/>
      <c r="O1475" s="378"/>
      <c r="P1475" s="378"/>
      <c r="Q1475" s="378"/>
      <c r="R1475" s="378"/>
      <c r="S1475" s="378"/>
      <c r="T1475" s="378"/>
      <c r="U1475" s="378"/>
      <c r="V1475" s="378"/>
      <c r="W1475" s="378"/>
      <c r="X1475" s="378"/>
      <c r="Y1475" s="378"/>
      <c r="Z1475" s="378"/>
      <c r="AA1475" s="378"/>
      <c r="AB1475" s="378"/>
      <c r="AC1475" s="378"/>
      <c r="AD1475" s="378"/>
      <c r="AE1475" s="378"/>
      <c r="AF1475" s="378"/>
    </row>
    <row r="1476" spans="3:32" s="377" customFormat="1" ht="20" customHeight="1" x14ac:dyDescent="0.25">
      <c r="C1476" s="355"/>
      <c r="D1476" s="396"/>
      <c r="E1476" s="396"/>
      <c r="F1476" s="396"/>
      <c r="G1476" s="401"/>
      <c r="H1476" s="401"/>
      <c r="I1476" s="401"/>
      <c r="J1476" s="401"/>
      <c r="K1476" s="398"/>
      <c r="L1476" s="399"/>
      <c r="M1476" s="399"/>
      <c r="O1476" s="378"/>
      <c r="P1476" s="378"/>
      <c r="Q1476" s="378"/>
      <c r="R1476" s="378"/>
      <c r="S1476" s="378"/>
      <c r="T1476" s="378"/>
      <c r="U1476" s="378"/>
      <c r="V1476" s="378"/>
      <c r="W1476" s="378"/>
      <c r="X1476" s="378"/>
      <c r="Y1476" s="378"/>
      <c r="Z1476" s="378"/>
      <c r="AA1476" s="378"/>
      <c r="AB1476" s="378"/>
      <c r="AC1476" s="378"/>
      <c r="AD1476" s="378"/>
      <c r="AE1476" s="378"/>
      <c r="AF1476" s="378"/>
    </row>
    <row r="1477" spans="3:32" s="377" customFormat="1" ht="20" customHeight="1" x14ac:dyDescent="0.25">
      <c r="C1477" s="355"/>
      <c r="D1477" s="396"/>
      <c r="E1477" s="396"/>
      <c r="F1477" s="396"/>
      <c r="G1477" s="401"/>
      <c r="H1477" s="401"/>
      <c r="I1477" s="401"/>
      <c r="J1477" s="401"/>
      <c r="K1477" s="398"/>
      <c r="L1477" s="399"/>
      <c r="M1477" s="399"/>
      <c r="O1477" s="378"/>
      <c r="P1477" s="378"/>
      <c r="Q1477" s="378"/>
      <c r="R1477" s="378"/>
      <c r="S1477" s="378"/>
      <c r="T1477" s="378"/>
      <c r="U1477" s="378"/>
      <c r="V1477" s="378"/>
      <c r="W1477" s="378"/>
      <c r="X1477" s="378"/>
      <c r="Y1477" s="378"/>
      <c r="Z1477" s="378"/>
      <c r="AA1477" s="378"/>
      <c r="AB1477" s="378"/>
      <c r="AC1477" s="378"/>
      <c r="AD1477" s="378"/>
      <c r="AE1477" s="378"/>
      <c r="AF1477" s="378"/>
    </row>
    <row r="1478" spans="3:32" s="377" customFormat="1" ht="20" customHeight="1" x14ac:dyDescent="0.25">
      <c r="C1478" s="355"/>
      <c r="D1478" s="396"/>
      <c r="E1478" s="396"/>
      <c r="F1478" s="396"/>
      <c r="G1478" s="401"/>
      <c r="H1478" s="401"/>
      <c r="I1478" s="401"/>
      <c r="J1478" s="401"/>
      <c r="K1478" s="398"/>
      <c r="L1478" s="399"/>
      <c r="M1478" s="399"/>
      <c r="O1478" s="378"/>
      <c r="P1478" s="378"/>
      <c r="Q1478" s="378"/>
      <c r="R1478" s="378"/>
      <c r="S1478" s="378"/>
      <c r="T1478" s="378"/>
      <c r="U1478" s="378"/>
      <c r="V1478" s="378"/>
      <c r="W1478" s="378"/>
      <c r="X1478" s="378"/>
      <c r="Y1478" s="378"/>
      <c r="Z1478" s="378"/>
      <c r="AA1478" s="378"/>
      <c r="AB1478" s="378"/>
      <c r="AC1478" s="378"/>
      <c r="AD1478" s="378"/>
      <c r="AE1478" s="378"/>
      <c r="AF1478" s="378"/>
    </row>
    <row r="1479" spans="3:32" s="377" customFormat="1" ht="20" customHeight="1" x14ac:dyDescent="0.25">
      <c r="C1479" s="355"/>
      <c r="D1479" s="396"/>
      <c r="E1479" s="396"/>
      <c r="F1479" s="396"/>
      <c r="G1479" s="401"/>
      <c r="H1479" s="401"/>
      <c r="I1479" s="401"/>
      <c r="J1479" s="401"/>
      <c r="K1479" s="398"/>
      <c r="L1479" s="399"/>
      <c r="M1479" s="399"/>
      <c r="O1479" s="378"/>
      <c r="P1479" s="378"/>
      <c r="Q1479" s="378"/>
      <c r="R1479" s="378"/>
      <c r="S1479" s="378"/>
      <c r="T1479" s="378"/>
      <c r="U1479" s="378"/>
      <c r="V1479" s="378"/>
      <c r="W1479" s="378"/>
      <c r="X1479" s="378"/>
      <c r="Y1479" s="378"/>
      <c r="Z1479" s="378"/>
      <c r="AA1479" s="378"/>
      <c r="AB1479" s="378"/>
      <c r="AC1479" s="378"/>
      <c r="AD1479" s="378"/>
      <c r="AE1479" s="378"/>
      <c r="AF1479" s="378"/>
    </row>
    <row r="1480" spans="3:32" s="377" customFormat="1" ht="20" customHeight="1" x14ac:dyDescent="0.25">
      <c r="C1480" s="355"/>
      <c r="D1480" s="396"/>
      <c r="E1480" s="396"/>
      <c r="F1480" s="396"/>
      <c r="G1480" s="401"/>
      <c r="H1480" s="401"/>
      <c r="I1480" s="401"/>
      <c r="J1480" s="401"/>
      <c r="K1480" s="398"/>
      <c r="L1480" s="399"/>
      <c r="M1480" s="399"/>
      <c r="O1480" s="378"/>
      <c r="P1480" s="378"/>
      <c r="Q1480" s="378"/>
      <c r="R1480" s="378"/>
      <c r="S1480" s="378"/>
      <c r="T1480" s="378"/>
      <c r="U1480" s="378"/>
      <c r="V1480" s="378"/>
      <c r="W1480" s="378"/>
      <c r="X1480" s="378"/>
      <c r="Y1480" s="378"/>
      <c r="Z1480" s="378"/>
      <c r="AA1480" s="378"/>
      <c r="AB1480" s="378"/>
      <c r="AC1480" s="378"/>
      <c r="AD1480" s="378"/>
      <c r="AE1480" s="378"/>
      <c r="AF1480" s="378"/>
    </row>
    <row r="1481" spans="3:32" s="377" customFormat="1" ht="20" customHeight="1" x14ac:dyDescent="0.25">
      <c r="C1481" s="355"/>
      <c r="D1481" s="396"/>
      <c r="E1481" s="396"/>
      <c r="F1481" s="396"/>
      <c r="G1481" s="401"/>
      <c r="H1481" s="401"/>
      <c r="I1481" s="401"/>
      <c r="J1481" s="401"/>
      <c r="K1481" s="398"/>
      <c r="L1481" s="399"/>
      <c r="M1481" s="399"/>
      <c r="O1481" s="378"/>
      <c r="P1481" s="378"/>
      <c r="Q1481" s="378"/>
      <c r="R1481" s="378"/>
      <c r="S1481" s="378"/>
      <c r="T1481" s="378"/>
      <c r="U1481" s="378"/>
      <c r="V1481" s="378"/>
      <c r="W1481" s="378"/>
      <c r="X1481" s="378"/>
      <c r="Y1481" s="378"/>
      <c r="Z1481" s="378"/>
      <c r="AA1481" s="378"/>
      <c r="AB1481" s="378"/>
      <c r="AC1481" s="378"/>
      <c r="AD1481" s="378"/>
      <c r="AE1481" s="378"/>
      <c r="AF1481" s="378"/>
    </row>
    <row r="1482" spans="3:32" s="377" customFormat="1" ht="20" customHeight="1" x14ac:dyDescent="0.25">
      <c r="C1482" s="355"/>
      <c r="D1482" s="396"/>
      <c r="E1482" s="396"/>
      <c r="F1482" s="396"/>
      <c r="G1482" s="401"/>
      <c r="H1482" s="401"/>
      <c r="I1482" s="401"/>
      <c r="J1482" s="401"/>
      <c r="K1482" s="398"/>
      <c r="L1482" s="399"/>
      <c r="M1482" s="399"/>
      <c r="O1482" s="378"/>
      <c r="P1482" s="378"/>
      <c r="Q1482" s="378"/>
      <c r="R1482" s="378"/>
      <c r="S1482" s="378"/>
      <c r="T1482" s="378"/>
      <c r="U1482" s="378"/>
      <c r="V1482" s="378"/>
      <c r="W1482" s="378"/>
      <c r="X1482" s="378"/>
      <c r="Y1482" s="378"/>
      <c r="Z1482" s="378"/>
      <c r="AA1482" s="378"/>
      <c r="AB1482" s="378"/>
      <c r="AC1482" s="378"/>
      <c r="AD1482" s="378"/>
      <c r="AE1482" s="378"/>
      <c r="AF1482" s="378"/>
    </row>
    <row r="1483" spans="3:32" s="377" customFormat="1" ht="20" customHeight="1" x14ac:dyDescent="0.25">
      <c r="C1483" s="355"/>
      <c r="D1483" s="396"/>
      <c r="E1483" s="396"/>
      <c r="F1483" s="396"/>
      <c r="G1483" s="401"/>
      <c r="H1483" s="401"/>
      <c r="I1483" s="401"/>
      <c r="J1483" s="401"/>
      <c r="K1483" s="398"/>
      <c r="L1483" s="400"/>
      <c r="M1483" s="399"/>
      <c r="O1483" s="378"/>
      <c r="P1483" s="378"/>
      <c r="Q1483" s="378"/>
      <c r="R1483" s="378"/>
      <c r="S1483" s="378"/>
      <c r="T1483" s="378"/>
      <c r="U1483" s="378"/>
      <c r="V1483" s="378"/>
      <c r="W1483" s="378"/>
      <c r="X1483" s="378"/>
      <c r="Y1483" s="378"/>
      <c r="Z1483" s="378"/>
      <c r="AA1483" s="378"/>
      <c r="AB1483" s="378"/>
      <c r="AC1483" s="378"/>
      <c r="AD1483" s="378"/>
      <c r="AE1483" s="378"/>
      <c r="AF1483" s="378"/>
    </row>
    <row r="1484" spans="3:32" s="377" customFormat="1" ht="20" customHeight="1" x14ac:dyDescent="0.25">
      <c r="C1484" s="355"/>
      <c r="D1484" s="396"/>
      <c r="E1484" s="396"/>
      <c r="F1484" s="396"/>
      <c r="G1484" s="401"/>
      <c r="H1484" s="401"/>
      <c r="I1484" s="401"/>
      <c r="J1484" s="401"/>
      <c r="K1484" s="398"/>
      <c r="L1484" s="400"/>
      <c r="M1484" s="399"/>
      <c r="O1484" s="378"/>
      <c r="P1484" s="378"/>
      <c r="Q1484" s="378"/>
      <c r="R1484" s="378"/>
      <c r="S1484" s="378"/>
      <c r="T1484" s="378"/>
      <c r="U1484" s="378"/>
      <c r="V1484" s="378"/>
      <c r="W1484" s="378"/>
      <c r="X1484" s="378"/>
      <c r="Y1484" s="378"/>
      <c r="Z1484" s="378"/>
      <c r="AA1484" s="378"/>
      <c r="AB1484" s="378"/>
      <c r="AC1484" s="378"/>
      <c r="AD1484" s="378"/>
      <c r="AE1484" s="378"/>
      <c r="AF1484" s="378"/>
    </row>
    <row r="1485" spans="3:32" s="377" customFormat="1" ht="20" customHeight="1" x14ac:dyDescent="0.25">
      <c r="C1485" s="355"/>
      <c r="D1485" s="396"/>
      <c r="E1485" s="396"/>
      <c r="F1485" s="396"/>
      <c r="G1485" s="401"/>
      <c r="H1485" s="401"/>
      <c r="I1485" s="401"/>
      <c r="J1485" s="401"/>
      <c r="K1485" s="398"/>
      <c r="L1485" s="400"/>
      <c r="M1485" s="399"/>
      <c r="O1485" s="378"/>
      <c r="P1485" s="378"/>
      <c r="Q1485" s="378"/>
      <c r="R1485" s="378"/>
      <c r="S1485" s="378"/>
      <c r="T1485" s="378"/>
      <c r="U1485" s="378"/>
      <c r="V1485" s="378"/>
      <c r="W1485" s="378"/>
      <c r="X1485" s="378"/>
      <c r="Y1485" s="378"/>
      <c r="Z1485" s="378"/>
      <c r="AA1485" s="378"/>
      <c r="AB1485" s="378"/>
      <c r="AC1485" s="378"/>
      <c r="AD1485" s="378"/>
      <c r="AE1485" s="378"/>
      <c r="AF1485" s="378"/>
    </row>
    <row r="1486" spans="3:32" s="377" customFormat="1" ht="20" customHeight="1" x14ac:dyDescent="0.25">
      <c r="C1486" s="355"/>
      <c r="D1486" s="396"/>
      <c r="E1486" s="396"/>
      <c r="F1486" s="396"/>
      <c r="G1486" s="401"/>
      <c r="H1486" s="401"/>
      <c r="I1486" s="401"/>
      <c r="J1486" s="401"/>
      <c r="K1486" s="398"/>
      <c r="L1486" s="400"/>
      <c r="M1486" s="399"/>
      <c r="O1486" s="378"/>
      <c r="P1486" s="378"/>
      <c r="Q1486" s="378"/>
      <c r="R1486" s="378"/>
      <c r="S1486" s="378"/>
      <c r="T1486" s="378"/>
      <c r="U1486" s="378"/>
      <c r="V1486" s="378"/>
      <c r="W1486" s="378"/>
      <c r="X1486" s="378"/>
      <c r="Y1486" s="378"/>
      <c r="Z1486" s="378"/>
      <c r="AA1486" s="378"/>
      <c r="AB1486" s="378"/>
      <c r="AC1486" s="378"/>
      <c r="AD1486" s="378"/>
      <c r="AE1486" s="378"/>
      <c r="AF1486" s="378"/>
    </row>
    <row r="1487" spans="3:32" s="377" customFormat="1" ht="20" customHeight="1" x14ac:dyDescent="0.25">
      <c r="C1487" s="355"/>
      <c r="D1487" s="396"/>
      <c r="E1487" s="396"/>
      <c r="F1487" s="396"/>
      <c r="G1487" s="401"/>
      <c r="H1487" s="401"/>
      <c r="I1487" s="401"/>
      <c r="J1487" s="401"/>
      <c r="K1487" s="398"/>
      <c r="L1487" s="400"/>
      <c r="M1487" s="399"/>
      <c r="O1487" s="378"/>
      <c r="P1487" s="378"/>
      <c r="Q1487" s="378"/>
      <c r="R1487" s="378"/>
      <c r="S1487" s="378"/>
      <c r="T1487" s="378"/>
      <c r="U1487" s="378"/>
      <c r="V1487" s="378"/>
      <c r="W1487" s="378"/>
      <c r="X1487" s="378"/>
      <c r="Y1487" s="378"/>
      <c r="Z1487" s="378"/>
      <c r="AA1487" s="378"/>
      <c r="AB1487" s="378"/>
      <c r="AC1487" s="378"/>
      <c r="AD1487" s="378"/>
      <c r="AE1487" s="378"/>
      <c r="AF1487" s="378"/>
    </row>
    <row r="1488" spans="3:32" s="377" customFormat="1" ht="20" customHeight="1" x14ac:dyDescent="0.25">
      <c r="C1488" s="355"/>
      <c r="D1488" s="396"/>
      <c r="E1488" s="396"/>
      <c r="F1488" s="396"/>
      <c r="G1488" s="401"/>
      <c r="H1488" s="401"/>
      <c r="I1488" s="401"/>
      <c r="J1488" s="401"/>
      <c r="K1488" s="398"/>
      <c r="L1488" s="400"/>
      <c r="M1488" s="399"/>
      <c r="O1488" s="378"/>
      <c r="P1488" s="378"/>
      <c r="Q1488" s="378"/>
      <c r="R1488" s="378"/>
      <c r="S1488" s="378"/>
      <c r="T1488" s="378"/>
      <c r="U1488" s="378"/>
      <c r="V1488" s="378"/>
      <c r="W1488" s="378"/>
      <c r="X1488" s="378"/>
      <c r="Y1488" s="378"/>
      <c r="Z1488" s="378"/>
      <c r="AA1488" s="378"/>
      <c r="AB1488" s="378"/>
      <c r="AC1488" s="378"/>
      <c r="AD1488" s="378"/>
      <c r="AE1488" s="378"/>
      <c r="AF1488" s="378"/>
    </row>
    <row r="1489" spans="3:32" s="377" customFormat="1" ht="20" customHeight="1" x14ac:dyDescent="0.25">
      <c r="C1489" s="355"/>
      <c r="D1489" s="396"/>
      <c r="E1489" s="396"/>
      <c r="F1489" s="396"/>
      <c r="G1489" s="401"/>
      <c r="H1489" s="401"/>
      <c r="I1489" s="401"/>
      <c r="J1489" s="401"/>
      <c r="K1489" s="398"/>
      <c r="L1489" s="400"/>
      <c r="M1489" s="399"/>
      <c r="O1489" s="378"/>
      <c r="P1489" s="378"/>
      <c r="Q1489" s="378"/>
      <c r="R1489" s="378"/>
      <c r="S1489" s="378"/>
      <c r="T1489" s="378"/>
      <c r="U1489" s="378"/>
      <c r="V1489" s="378"/>
      <c r="W1489" s="378"/>
      <c r="X1489" s="378"/>
      <c r="Y1489" s="378"/>
      <c r="Z1489" s="378"/>
      <c r="AA1489" s="378"/>
      <c r="AB1489" s="378"/>
      <c r="AC1489" s="378"/>
      <c r="AD1489" s="378"/>
      <c r="AE1489" s="378"/>
      <c r="AF1489" s="378"/>
    </row>
    <row r="1490" spans="3:32" s="377" customFormat="1" ht="20" customHeight="1" x14ac:dyDescent="0.25">
      <c r="C1490" s="355"/>
      <c r="D1490" s="396"/>
      <c r="E1490" s="396"/>
      <c r="F1490" s="396"/>
      <c r="G1490" s="401"/>
      <c r="H1490" s="401"/>
      <c r="I1490" s="401"/>
      <c r="J1490" s="401"/>
      <c r="K1490" s="398"/>
      <c r="L1490" s="399"/>
      <c r="M1490" s="399"/>
      <c r="O1490" s="378"/>
      <c r="P1490" s="378"/>
      <c r="Q1490" s="378"/>
      <c r="R1490" s="378"/>
      <c r="S1490" s="378"/>
      <c r="T1490" s="378"/>
      <c r="U1490" s="378"/>
      <c r="V1490" s="378"/>
      <c r="W1490" s="378"/>
      <c r="X1490" s="378"/>
      <c r="Y1490" s="378"/>
      <c r="Z1490" s="378"/>
      <c r="AA1490" s="378"/>
      <c r="AB1490" s="378"/>
      <c r="AC1490" s="378"/>
      <c r="AD1490" s="378"/>
      <c r="AE1490" s="378"/>
      <c r="AF1490" s="378"/>
    </row>
    <row r="1491" spans="3:32" s="377" customFormat="1" ht="20" customHeight="1" x14ac:dyDescent="0.25">
      <c r="C1491" s="355"/>
      <c r="D1491" s="396"/>
      <c r="E1491" s="396"/>
      <c r="F1491" s="396"/>
      <c r="G1491" s="401"/>
      <c r="H1491" s="401"/>
      <c r="I1491" s="401"/>
      <c r="J1491" s="401"/>
      <c r="K1491" s="398"/>
      <c r="L1491" s="399"/>
      <c r="M1491" s="399"/>
      <c r="O1491" s="378"/>
      <c r="P1491" s="378"/>
      <c r="Q1491" s="378"/>
      <c r="R1491" s="378"/>
      <c r="S1491" s="378"/>
      <c r="T1491" s="378"/>
      <c r="U1491" s="378"/>
      <c r="V1491" s="378"/>
      <c r="W1491" s="378"/>
      <c r="X1491" s="378"/>
      <c r="Y1491" s="378"/>
      <c r="Z1491" s="378"/>
      <c r="AA1491" s="378"/>
      <c r="AB1491" s="378"/>
      <c r="AC1491" s="378"/>
      <c r="AD1491" s="378"/>
      <c r="AE1491" s="378"/>
      <c r="AF1491" s="378"/>
    </row>
    <row r="1492" spans="3:32" s="377" customFormat="1" ht="20" customHeight="1" x14ac:dyDescent="0.25">
      <c r="C1492" s="355"/>
      <c r="D1492" s="396"/>
      <c r="E1492" s="396"/>
      <c r="F1492" s="396"/>
      <c r="G1492" s="401"/>
      <c r="H1492" s="401"/>
      <c r="I1492" s="401"/>
      <c r="J1492" s="401"/>
      <c r="K1492" s="398"/>
      <c r="L1492" s="399"/>
      <c r="M1492" s="399"/>
      <c r="O1492" s="378"/>
      <c r="P1492" s="378"/>
      <c r="Q1492" s="378"/>
      <c r="R1492" s="378"/>
      <c r="S1492" s="378"/>
      <c r="T1492" s="378"/>
      <c r="U1492" s="378"/>
      <c r="V1492" s="378"/>
      <c r="W1492" s="378"/>
      <c r="X1492" s="378"/>
      <c r="Y1492" s="378"/>
      <c r="Z1492" s="378"/>
      <c r="AA1492" s="378"/>
      <c r="AB1492" s="378"/>
      <c r="AC1492" s="378"/>
      <c r="AD1492" s="378"/>
      <c r="AE1492" s="378"/>
      <c r="AF1492" s="378"/>
    </row>
    <row r="1493" spans="3:32" s="377" customFormat="1" ht="20" customHeight="1" x14ac:dyDescent="0.25">
      <c r="C1493" s="355"/>
      <c r="D1493" s="396"/>
      <c r="E1493" s="396"/>
      <c r="F1493" s="396"/>
      <c r="G1493" s="401"/>
      <c r="H1493" s="401"/>
      <c r="I1493" s="401"/>
      <c r="J1493" s="401"/>
      <c r="K1493" s="398"/>
      <c r="L1493" s="399"/>
      <c r="M1493" s="399"/>
      <c r="O1493" s="378"/>
      <c r="P1493" s="378"/>
      <c r="Q1493" s="378"/>
      <c r="R1493" s="378"/>
      <c r="S1493" s="378"/>
      <c r="T1493" s="378"/>
      <c r="U1493" s="378"/>
      <c r="V1493" s="378"/>
      <c r="W1493" s="378"/>
      <c r="X1493" s="378"/>
      <c r="Y1493" s="378"/>
      <c r="Z1493" s="378"/>
      <c r="AA1493" s="378"/>
      <c r="AB1493" s="378"/>
      <c r="AC1493" s="378"/>
      <c r="AD1493" s="378"/>
      <c r="AE1493" s="378"/>
      <c r="AF1493" s="378"/>
    </row>
    <row r="1494" spans="3:32" s="377" customFormat="1" ht="20" customHeight="1" x14ac:dyDescent="0.25">
      <c r="C1494" s="355"/>
      <c r="D1494" s="396"/>
      <c r="E1494" s="396"/>
      <c r="F1494" s="396"/>
      <c r="G1494" s="401"/>
      <c r="H1494" s="401"/>
      <c r="I1494" s="401"/>
      <c r="J1494" s="401"/>
      <c r="K1494" s="398"/>
      <c r="L1494" s="399"/>
      <c r="M1494" s="399"/>
      <c r="O1494" s="378"/>
      <c r="P1494" s="378"/>
      <c r="Q1494" s="378"/>
      <c r="R1494" s="378"/>
      <c r="S1494" s="378"/>
      <c r="T1494" s="378"/>
      <c r="U1494" s="378"/>
      <c r="V1494" s="378"/>
      <c r="W1494" s="378"/>
      <c r="X1494" s="378"/>
      <c r="Y1494" s="378"/>
      <c r="Z1494" s="378"/>
      <c r="AA1494" s="378"/>
      <c r="AB1494" s="378"/>
      <c r="AC1494" s="378"/>
      <c r="AD1494" s="378"/>
      <c r="AE1494" s="378"/>
      <c r="AF1494" s="378"/>
    </row>
    <row r="1495" spans="3:32" s="377" customFormat="1" ht="20" customHeight="1" x14ac:dyDescent="0.25">
      <c r="C1495" s="355"/>
      <c r="D1495" s="396"/>
      <c r="E1495" s="396"/>
      <c r="F1495" s="396"/>
      <c r="G1495" s="401"/>
      <c r="H1495" s="401"/>
      <c r="I1495" s="401"/>
      <c r="J1495" s="401"/>
      <c r="K1495" s="398"/>
      <c r="L1495" s="399"/>
      <c r="M1495" s="399"/>
      <c r="O1495" s="378"/>
      <c r="P1495" s="378"/>
      <c r="Q1495" s="378"/>
      <c r="R1495" s="378"/>
      <c r="S1495" s="378"/>
      <c r="T1495" s="378"/>
      <c r="U1495" s="378"/>
      <c r="V1495" s="378"/>
      <c r="W1495" s="378"/>
      <c r="X1495" s="378"/>
      <c r="Y1495" s="378"/>
      <c r="Z1495" s="378"/>
      <c r="AA1495" s="378"/>
      <c r="AB1495" s="378"/>
      <c r="AC1495" s="378"/>
      <c r="AD1495" s="378"/>
      <c r="AE1495" s="378"/>
      <c r="AF1495" s="378"/>
    </row>
    <row r="1496" spans="3:32" s="377" customFormat="1" ht="20" customHeight="1" x14ac:dyDescent="0.25">
      <c r="C1496" s="355"/>
      <c r="D1496" s="396"/>
      <c r="E1496" s="396"/>
      <c r="F1496" s="396"/>
      <c r="G1496" s="401"/>
      <c r="H1496" s="401"/>
      <c r="I1496" s="401"/>
      <c r="J1496" s="401"/>
      <c r="K1496" s="398"/>
      <c r="L1496" s="399"/>
      <c r="M1496" s="399"/>
      <c r="O1496" s="378"/>
      <c r="P1496" s="378"/>
      <c r="Q1496" s="378"/>
      <c r="R1496" s="378"/>
      <c r="S1496" s="378"/>
      <c r="T1496" s="378"/>
      <c r="U1496" s="378"/>
      <c r="V1496" s="378"/>
      <c r="W1496" s="378"/>
      <c r="X1496" s="378"/>
      <c r="Y1496" s="378"/>
      <c r="Z1496" s="378"/>
      <c r="AA1496" s="378"/>
      <c r="AB1496" s="378"/>
      <c r="AC1496" s="378"/>
      <c r="AD1496" s="378"/>
      <c r="AE1496" s="378"/>
      <c r="AF1496" s="378"/>
    </row>
    <row r="1497" spans="3:32" s="377" customFormat="1" ht="20" customHeight="1" x14ac:dyDescent="0.25">
      <c r="C1497" s="355"/>
      <c r="D1497" s="396"/>
      <c r="E1497" s="396"/>
      <c r="F1497" s="396"/>
      <c r="G1497" s="401"/>
      <c r="H1497" s="401"/>
      <c r="I1497" s="401"/>
      <c r="J1497" s="401"/>
      <c r="K1497" s="398"/>
      <c r="L1497" s="399"/>
      <c r="M1497" s="399"/>
      <c r="O1497" s="378"/>
      <c r="P1497" s="378"/>
      <c r="Q1497" s="378"/>
      <c r="R1497" s="378"/>
      <c r="S1497" s="378"/>
      <c r="T1497" s="378"/>
      <c r="U1497" s="378"/>
      <c r="V1497" s="378"/>
      <c r="W1497" s="378"/>
      <c r="X1497" s="378"/>
      <c r="Y1497" s="378"/>
      <c r="Z1497" s="378"/>
      <c r="AA1497" s="378"/>
      <c r="AB1497" s="378"/>
      <c r="AC1497" s="378"/>
      <c r="AD1497" s="378"/>
      <c r="AE1497" s="378"/>
      <c r="AF1497" s="378"/>
    </row>
    <row r="1498" spans="3:32" s="377" customFormat="1" ht="20" customHeight="1" x14ac:dyDescent="0.25">
      <c r="C1498" s="355"/>
      <c r="D1498" s="396"/>
      <c r="E1498" s="396"/>
      <c r="F1498" s="396"/>
      <c r="G1498" s="401"/>
      <c r="H1498" s="401"/>
      <c r="I1498" s="401"/>
      <c r="J1498" s="401"/>
      <c r="K1498" s="398"/>
      <c r="L1498" s="399"/>
      <c r="M1498" s="399"/>
      <c r="O1498" s="378"/>
      <c r="P1498" s="378"/>
      <c r="Q1498" s="378"/>
      <c r="R1498" s="378"/>
      <c r="S1498" s="378"/>
      <c r="T1498" s="378"/>
      <c r="U1498" s="378"/>
      <c r="V1498" s="378"/>
      <c r="W1498" s="378"/>
      <c r="X1498" s="378"/>
      <c r="Y1498" s="378"/>
      <c r="Z1498" s="378"/>
      <c r="AA1498" s="378"/>
      <c r="AB1498" s="378"/>
      <c r="AC1498" s="378"/>
      <c r="AD1498" s="378"/>
      <c r="AE1498" s="378"/>
      <c r="AF1498" s="378"/>
    </row>
    <row r="1499" spans="3:32" s="377" customFormat="1" ht="20" customHeight="1" x14ac:dyDescent="0.25">
      <c r="C1499" s="355"/>
      <c r="D1499" s="396"/>
      <c r="E1499" s="396"/>
      <c r="F1499" s="396"/>
      <c r="G1499" s="401"/>
      <c r="H1499" s="401"/>
      <c r="I1499" s="401"/>
      <c r="J1499" s="401"/>
      <c r="K1499" s="398"/>
      <c r="L1499" s="399"/>
      <c r="M1499" s="399"/>
      <c r="O1499" s="378"/>
      <c r="P1499" s="378"/>
      <c r="Q1499" s="378"/>
      <c r="R1499" s="378"/>
      <c r="S1499" s="378"/>
      <c r="T1499" s="378"/>
      <c r="U1499" s="378"/>
      <c r="V1499" s="378"/>
      <c r="W1499" s="378"/>
      <c r="X1499" s="378"/>
      <c r="Y1499" s="378"/>
      <c r="Z1499" s="378"/>
      <c r="AA1499" s="378"/>
      <c r="AB1499" s="378"/>
      <c r="AC1499" s="378"/>
      <c r="AD1499" s="378"/>
      <c r="AE1499" s="378"/>
      <c r="AF1499" s="378"/>
    </row>
    <row r="1500" spans="3:32" s="377" customFormat="1" ht="20" customHeight="1" x14ac:dyDescent="0.25">
      <c r="C1500" s="355"/>
      <c r="D1500" s="396"/>
      <c r="E1500" s="396"/>
      <c r="F1500" s="396"/>
      <c r="G1500" s="401"/>
      <c r="H1500" s="401"/>
      <c r="I1500" s="401"/>
      <c r="J1500" s="401"/>
      <c r="K1500" s="398"/>
      <c r="L1500" s="399"/>
      <c r="M1500" s="399"/>
      <c r="O1500" s="378"/>
      <c r="P1500" s="378"/>
      <c r="Q1500" s="378"/>
      <c r="R1500" s="378"/>
      <c r="S1500" s="378"/>
      <c r="T1500" s="378"/>
      <c r="U1500" s="378"/>
      <c r="V1500" s="378"/>
      <c r="W1500" s="378"/>
      <c r="X1500" s="378"/>
      <c r="Y1500" s="378"/>
      <c r="Z1500" s="378"/>
      <c r="AA1500" s="378"/>
      <c r="AB1500" s="378"/>
      <c r="AC1500" s="378"/>
      <c r="AD1500" s="378"/>
      <c r="AE1500" s="378"/>
      <c r="AF1500" s="378"/>
    </row>
    <row r="1501" spans="3:32" s="377" customFormat="1" ht="20" customHeight="1" x14ac:dyDescent="0.25">
      <c r="C1501" s="355"/>
      <c r="D1501" s="396"/>
      <c r="E1501" s="396"/>
      <c r="F1501" s="396"/>
      <c r="G1501" s="401"/>
      <c r="H1501" s="401"/>
      <c r="I1501" s="401"/>
      <c r="J1501" s="401"/>
      <c r="K1501" s="398"/>
      <c r="L1501" s="399"/>
      <c r="M1501" s="399"/>
      <c r="O1501" s="378"/>
      <c r="P1501" s="378"/>
      <c r="Q1501" s="378"/>
      <c r="R1501" s="378"/>
      <c r="S1501" s="378"/>
      <c r="T1501" s="378"/>
      <c r="U1501" s="378"/>
      <c r="V1501" s="378"/>
      <c r="W1501" s="378"/>
      <c r="X1501" s="378"/>
      <c r="Y1501" s="378"/>
      <c r="Z1501" s="378"/>
      <c r="AA1501" s="378"/>
      <c r="AB1501" s="378"/>
      <c r="AC1501" s="378"/>
      <c r="AD1501" s="378"/>
      <c r="AE1501" s="378"/>
      <c r="AF1501" s="378"/>
    </row>
    <row r="1502" spans="3:32" s="377" customFormat="1" ht="20" customHeight="1" x14ac:dyDescent="0.25">
      <c r="C1502" s="355"/>
      <c r="D1502" s="396"/>
      <c r="E1502" s="396"/>
      <c r="F1502" s="396"/>
      <c r="G1502" s="401"/>
      <c r="H1502" s="401"/>
      <c r="I1502" s="401"/>
      <c r="J1502" s="401"/>
      <c r="K1502" s="398"/>
      <c r="L1502" s="399"/>
      <c r="M1502" s="399"/>
      <c r="O1502" s="378"/>
      <c r="P1502" s="378"/>
      <c r="Q1502" s="378"/>
      <c r="R1502" s="378"/>
      <c r="S1502" s="378"/>
      <c r="T1502" s="378"/>
      <c r="U1502" s="378"/>
      <c r="V1502" s="378"/>
      <c r="W1502" s="378"/>
      <c r="X1502" s="378"/>
      <c r="Y1502" s="378"/>
      <c r="Z1502" s="378"/>
      <c r="AA1502" s="378"/>
      <c r="AB1502" s="378"/>
      <c r="AC1502" s="378"/>
      <c r="AD1502" s="378"/>
      <c r="AE1502" s="378"/>
      <c r="AF1502" s="378"/>
    </row>
    <row r="1503" spans="3:32" s="377" customFormat="1" ht="20" customHeight="1" x14ac:dyDescent="0.25">
      <c r="C1503" s="355"/>
      <c r="D1503" s="396"/>
      <c r="E1503" s="396"/>
      <c r="F1503" s="396"/>
      <c r="G1503" s="401"/>
      <c r="H1503" s="401"/>
      <c r="I1503" s="401"/>
      <c r="J1503" s="401"/>
      <c r="K1503" s="398"/>
      <c r="L1503" s="399"/>
      <c r="M1503" s="399"/>
      <c r="O1503" s="378"/>
      <c r="P1503" s="378"/>
      <c r="Q1503" s="378"/>
      <c r="R1503" s="378"/>
      <c r="S1503" s="378"/>
      <c r="T1503" s="378"/>
      <c r="U1503" s="378"/>
      <c r="V1503" s="378"/>
      <c r="W1503" s="378"/>
      <c r="X1503" s="378"/>
      <c r="Y1503" s="378"/>
      <c r="Z1503" s="378"/>
      <c r="AA1503" s="378"/>
      <c r="AB1503" s="378"/>
      <c r="AC1503" s="378"/>
      <c r="AD1503" s="378"/>
      <c r="AE1503" s="378"/>
      <c r="AF1503" s="378"/>
    </row>
    <row r="1504" spans="3:32" s="377" customFormat="1" ht="20" customHeight="1" x14ac:dyDescent="0.25">
      <c r="C1504" s="355"/>
      <c r="D1504" s="396"/>
      <c r="E1504" s="396"/>
      <c r="F1504" s="396"/>
      <c r="G1504" s="401"/>
      <c r="H1504" s="401"/>
      <c r="I1504" s="401"/>
      <c r="J1504" s="401"/>
      <c r="K1504" s="398"/>
      <c r="L1504" s="399"/>
      <c r="M1504" s="399"/>
      <c r="O1504" s="378"/>
      <c r="P1504" s="378"/>
      <c r="Q1504" s="378"/>
      <c r="R1504" s="378"/>
      <c r="S1504" s="378"/>
      <c r="T1504" s="378"/>
      <c r="U1504" s="378"/>
      <c r="V1504" s="378"/>
      <c r="W1504" s="378"/>
      <c r="X1504" s="378"/>
      <c r="Y1504" s="378"/>
      <c r="Z1504" s="378"/>
      <c r="AA1504" s="378"/>
      <c r="AB1504" s="378"/>
      <c r="AC1504" s="378"/>
      <c r="AD1504" s="378"/>
      <c r="AE1504" s="378"/>
      <c r="AF1504" s="378"/>
    </row>
    <row r="1505" spans="3:32" s="377" customFormat="1" ht="20" customHeight="1" x14ac:dyDescent="0.25">
      <c r="C1505" s="355"/>
      <c r="D1505" s="396"/>
      <c r="E1505" s="396"/>
      <c r="F1505" s="396"/>
      <c r="G1505" s="401"/>
      <c r="H1505" s="401"/>
      <c r="I1505" s="401"/>
      <c r="J1505" s="401"/>
      <c r="K1505" s="398"/>
      <c r="L1505" s="399"/>
      <c r="M1505" s="399"/>
      <c r="O1505" s="378"/>
      <c r="P1505" s="378"/>
      <c r="Q1505" s="378"/>
      <c r="R1505" s="378"/>
      <c r="S1505" s="378"/>
      <c r="T1505" s="378"/>
      <c r="U1505" s="378"/>
      <c r="V1505" s="378"/>
      <c r="W1505" s="378"/>
      <c r="X1505" s="378"/>
      <c r="Y1505" s="378"/>
      <c r="Z1505" s="378"/>
      <c r="AA1505" s="378"/>
      <c r="AB1505" s="378"/>
      <c r="AC1505" s="378"/>
      <c r="AD1505" s="378"/>
      <c r="AE1505" s="378"/>
      <c r="AF1505" s="378"/>
    </row>
    <row r="1506" spans="3:32" s="377" customFormat="1" ht="20" customHeight="1" x14ac:dyDescent="0.25">
      <c r="C1506" s="355"/>
      <c r="D1506" s="396"/>
      <c r="E1506" s="396"/>
      <c r="F1506" s="396"/>
      <c r="G1506" s="401"/>
      <c r="H1506" s="401"/>
      <c r="I1506" s="401"/>
      <c r="J1506" s="401"/>
      <c r="K1506" s="398"/>
      <c r="L1506" s="399"/>
      <c r="M1506" s="399"/>
      <c r="O1506" s="378"/>
      <c r="P1506" s="378"/>
      <c r="Q1506" s="378"/>
      <c r="R1506" s="378"/>
      <c r="S1506" s="378"/>
      <c r="T1506" s="378"/>
      <c r="U1506" s="378"/>
      <c r="V1506" s="378"/>
      <c r="W1506" s="378"/>
      <c r="X1506" s="378"/>
      <c r="Y1506" s="378"/>
      <c r="Z1506" s="378"/>
      <c r="AA1506" s="378"/>
      <c r="AB1506" s="378"/>
      <c r="AC1506" s="378"/>
      <c r="AD1506" s="378"/>
      <c r="AE1506" s="378"/>
      <c r="AF1506" s="378"/>
    </row>
    <row r="1507" spans="3:32" s="377" customFormat="1" ht="20" customHeight="1" x14ac:dyDescent="0.25">
      <c r="C1507" s="355"/>
      <c r="D1507" s="396"/>
      <c r="E1507" s="396"/>
      <c r="F1507" s="396"/>
      <c r="G1507" s="401"/>
      <c r="H1507" s="401"/>
      <c r="I1507" s="401"/>
      <c r="J1507" s="401"/>
      <c r="K1507" s="398"/>
      <c r="L1507" s="400"/>
      <c r="M1507" s="399"/>
      <c r="O1507" s="378"/>
      <c r="P1507" s="378"/>
      <c r="Q1507" s="378"/>
      <c r="R1507" s="378"/>
      <c r="S1507" s="378"/>
      <c r="T1507" s="378"/>
      <c r="U1507" s="378"/>
      <c r="V1507" s="378"/>
      <c r="W1507" s="378"/>
      <c r="X1507" s="378"/>
      <c r="Y1507" s="378"/>
      <c r="Z1507" s="378"/>
      <c r="AA1507" s="378"/>
      <c r="AB1507" s="378"/>
      <c r="AC1507" s="378"/>
      <c r="AD1507" s="378"/>
      <c r="AE1507" s="378"/>
      <c r="AF1507" s="378"/>
    </row>
    <row r="1508" spans="3:32" s="377" customFormat="1" ht="20" customHeight="1" x14ac:dyDescent="0.25">
      <c r="C1508" s="355"/>
      <c r="D1508" s="396"/>
      <c r="E1508" s="396"/>
      <c r="F1508" s="396"/>
      <c r="G1508" s="401"/>
      <c r="H1508" s="401"/>
      <c r="I1508" s="401"/>
      <c r="J1508" s="401"/>
      <c r="K1508" s="398"/>
      <c r="L1508" s="400"/>
      <c r="M1508" s="399"/>
      <c r="O1508" s="378"/>
      <c r="P1508" s="378"/>
      <c r="Q1508" s="378"/>
      <c r="R1508" s="378"/>
      <c r="S1508" s="378"/>
      <c r="T1508" s="378"/>
      <c r="U1508" s="378"/>
      <c r="V1508" s="378"/>
      <c r="W1508" s="378"/>
      <c r="X1508" s="378"/>
      <c r="Y1508" s="378"/>
      <c r="Z1508" s="378"/>
      <c r="AA1508" s="378"/>
      <c r="AB1508" s="378"/>
      <c r="AC1508" s="378"/>
      <c r="AD1508" s="378"/>
      <c r="AE1508" s="378"/>
      <c r="AF1508" s="378"/>
    </row>
    <row r="1509" spans="3:32" s="377" customFormat="1" ht="20" customHeight="1" x14ac:dyDescent="0.25">
      <c r="C1509" s="355"/>
      <c r="D1509" s="396"/>
      <c r="E1509" s="396"/>
      <c r="F1509" s="396"/>
      <c r="G1509" s="401"/>
      <c r="H1509" s="401"/>
      <c r="I1509" s="401"/>
      <c r="J1509" s="401"/>
      <c r="K1509" s="398"/>
      <c r="L1509" s="400"/>
      <c r="M1509" s="399"/>
      <c r="O1509" s="378"/>
      <c r="P1509" s="378"/>
      <c r="Q1509" s="378"/>
      <c r="R1509" s="378"/>
      <c r="S1509" s="378"/>
      <c r="T1509" s="378"/>
      <c r="U1509" s="378"/>
      <c r="V1509" s="378"/>
      <c r="W1509" s="378"/>
      <c r="X1509" s="378"/>
      <c r="Y1509" s="378"/>
      <c r="Z1509" s="378"/>
      <c r="AA1509" s="378"/>
      <c r="AB1509" s="378"/>
      <c r="AC1509" s="378"/>
      <c r="AD1509" s="378"/>
      <c r="AE1509" s="378"/>
      <c r="AF1509" s="378"/>
    </row>
    <row r="1510" spans="3:32" s="377" customFormat="1" ht="20" customHeight="1" x14ac:dyDescent="0.25">
      <c r="C1510" s="355"/>
      <c r="D1510" s="396"/>
      <c r="E1510" s="396"/>
      <c r="F1510" s="396"/>
      <c r="G1510" s="401"/>
      <c r="H1510" s="401"/>
      <c r="I1510" s="401"/>
      <c r="J1510" s="401"/>
      <c r="K1510" s="398"/>
      <c r="L1510" s="400"/>
      <c r="M1510" s="399"/>
      <c r="O1510" s="378"/>
      <c r="P1510" s="378"/>
      <c r="Q1510" s="378"/>
      <c r="R1510" s="378"/>
      <c r="S1510" s="378"/>
      <c r="T1510" s="378"/>
      <c r="U1510" s="378"/>
      <c r="V1510" s="378"/>
      <c r="W1510" s="378"/>
      <c r="X1510" s="378"/>
      <c r="Y1510" s="378"/>
      <c r="Z1510" s="378"/>
      <c r="AA1510" s="378"/>
      <c r="AB1510" s="378"/>
      <c r="AC1510" s="378"/>
      <c r="AD1510" s="378"/>
      <c r="AE1510" s="378"/>
      <c r="AF1510" s="378"/>
    </row>
    <row r="1511" spans="3:32" s="377" customFormat="1" ht="20" customHeight="1" x14ac:dyDescent="0.25">
      <c r="C1511" s="355"/>
      <c r="D1511" s="396"/>
      <c r="E1511" s="396"/>
      <c r="F1511" s="396"/>
      <c r="G1511" s="401"/>
      <c r="H1511" s="401"/>
      <c r="I1511" s="401"/>
      <c r="J1511" s="401"/>
      <c r="K1511" s="398"/>
      <c r="L1511" s="400"/>
      <c r="M1511" s="399"/>
      <c r="O1511" s="378"/>
      <c r="P1511" s="378"/>
      <c r="Q1511" s="378"/>
      <c r="R1511" s="378"/>
      <c r="S1511" s="378"/>
      <c r="T1511" s="378"/>
      <c r="U1511" s="378"/>
      <c r="V1511" s="378"/>
      <c r="W1511" s="378"/>
      <c r="X1511" s="378"/>
      <c r="Y1511" s="378"/>
      <c r="Z1511" s="378"/>
      <c r="AA1511" s="378"/>
      <c r="AB1511" s="378"/>
      <c r="AC1511" s="378"/>
      <c r="AD1511" s="378"/>
      <c r="AE1511" s="378"/>
      <c r="AF1511" s="378"/>
    </row>
    <row r="1512" spans="3:32" s="377" customFormat="1" ht="20" customHeight="1" x14ac:dyDescent="0.25">
      <c r="C1512" s="355"/>
      <c r="D1512" s="396"/>
      <c r="E1512" s="396"/>
      <c r="F1512" s="396"/>
      <c r="G1512" s="401"/>
      <c r="H1512" s="401"/>
      <c r="I1512" s="401"/>
      <c r="J1512" s="401"/>
      <c r="K1512" s="398"/>
      <c r="L1512" s="400"/>
      <c r="M1512" s="399"/>
      <c r="O1512" s="378"/>
      <c r="P1512" s="378"/>
      <c r="Q1512" s="378"/>
      <c r="R1512" s="378"/>
      <c r="S1512" s="378"/>
      <c r="T1512" s="378"/>
      <c r="U1512" s="378"/>
      <c r="V1512" s="378"/>
      <c r="W1512" s="378"/>
      <c r="X1512" s="378"/>
      <c r="Y1512" s="378"/>
      <c r="Z1512" s="378"/>
      <c r="AA1512" s="378"/>
      <c r="AB1512" s="378"/>
      <c r="AC1512" s="378"/>
      <c r="AD1512" s="378"/>
      <c r="AE1512" s="378"/>
      <c r="AF1512" s="378"/>
    </row>
    <row r="1513" spans="3:32" s="377" customFormat="1" ht="20" customHeight="1" x14ac:dyDescent="0.25">
      <c r="C1513" s="355"/>
      <c r="D1513" s="396"/>
      <c r="E1513" s="396"/>
      <c r="F1513" s="396"/>
      <c r="G1513" s="401"/>
      <c r="H1513" s="401"/>
      <c r="I1513" s="401"/>
      <c r="J1513" s="401"/>
      <c r="K1513" s="398"/>
      <c r="L1513" s="400"/>
      <c r="M1513" s="399"/>
      <c r="O1513" s="378"/>
      <c r="P1513" s="378"/>
      <c r="Q1513" s="378"/>
      <c r="R1513" s="378"/>
      <c r="S1513" s="378"/>
      <c r="T1513" s="378"/>
      <c r="U1513" s="378"/>
      <c r="V1513" s="378"/>
      <c r="W1513" s="378"/>
      <c r="X1513" s="378"/>
      <c r="Y1513" s="378"/>
      <c r="Z1513" s="378"/>
      <c r="AA1513" s="378"/>
      <c r="AB1513" s="378"/>
      <c r="AC1513" s="378"/>
      <c r="AD1513" s="378"/>
      <c r="AE1513" s="378"/>
      <c r="AF1513" s="378"/>
    </row>
    <row r="1514" spans="3:32" s="377" customFormat="1" ht="20" customHeight="1" x14ac:dyDescent="0.25">
      <c r="C1514" s="355"/>
      <c r="D1514" s="396"/>
      <c r="E1514" s="396"/>
      <c r="F1514" s="396"/>
      <c r="G1514" s="401"/>
      <c r="H1514" s="401"/>
      <c r="I1514" s="401"/>
      <c r="J1514" s="401"/>
      <c r="K1514" s="398"/>
      <c r="L1514" s="399"/>
      <c r="M1514" s="399"/>
      <c r="O1514" s="378"/>
      <c r="P1514" s="378"/>
      <c r="Q1514" s="378"/>
      <c r="R1514" s="378"/>
      <c r="S1514" s="378"/>
      <c r="T1514" s="378"/>
      <c r="U1514" s="378"/>
      <c r="V1514" s="378"/>
      <c r="W1514" s="378"/>
      <c r="X1514" s="378"/>
      <c r="Y1514" s="378"/>
      <c r="Z1514" s="378"/>
      <c r="AA1514" s="378"/>
      <c r="AB1514" s="378"/>
      <c r="AC1514" s="378"/>
      <c r="AD1514" s="378"/>
      <c r="AE1514" s="378"/>
      <c r="AF1514" s="378"/>
    </row>
    <row r="1515" spans="3:32" s="377" customFormat="1" ht="20" customHeight="1" x14ac:dyDescent="0.25">
      <c r="C1515" s="355"/>
      <c r="D1515" s="396"/>
      <c r="E1515" s="396"/>
      <c r="F1515" s="396"/>
      <c r="G1515" s="401"/>
      <c r="H1515" s="401"/>
      <c r="I1515" s="401"/>
      <c r="J1515" s="401"/>
      <c r="K1515" s="398"/>
      <c r="L1515" s="399"/>
      <c r="M1515" s="399"/>
      <c r="O1515" s="378"/>
      <c r="P1515" s="378"/>
      <c r="Q1515" s="378"/>
      <c r="R1515" s="378"/>
      <c r="S1515" s="378"/>
      <c r="T1515" s="378"/>
      <c r="U1515" s="378"/>
      <c r="V1515" s="378"/>
      <c r="W1515" s="378"/>
      <c r="X1515" s="378"/>
      <c r="Y1515" s="378"/>
      <c r="Z1515" s="378"/>
      <c r="AA1515" s="378"/>
      <c r="AB1515" s="378"/>
      <c r="AC1515" s="378"/>
      <c r="AD1515" s="378"/>
      <c r="AE1515" s="378"/>
      <c r="AF1515" s="378"/>
    </row>
    <row r="1516" spans="3:32" s="377" customFormat="1" ht="20" customHeight="1" x14ac:dyDescent="0.25">
      <c r="C1516" s="355"/>
      <c r="D1516" s="396"/>
      <c r="E1516" s="396"/>
      <c r="F1516" s="396"/>
      <c r="G1516" s="401"/>
      <c r="H1516" s="401"/>
      <c r="I1516" s="401"/>
      <c r="J1516" s="401"/>
      <c r="K1516" s="398"/>
      <c r="L1516" s="399"/>
      <c r="M1516" s="399"/>
      <c r="O1516" s="378"/>
      <c r="P1516" s="378"/>
      <c r="Q1516" s="378"/>
      <c r="R1516" s="378"/>
      <c r="S1516" s="378"/>
      <c r="T1516" s="378"/>
      <c r="U1516" s="378"/>
      <c r="V1516" s="378"/>
      <c r="W1516" s="378"/>
      <c r="X1516" s="378"/>
      <c r="Y1516" s="378"/>
      <c r="Z1516" s="378"/>
      <c r="AA1516" s="378"/>
      <c r="AB1516" s="378"/>
      <c r="AC1516" s="378"/>
      <c r="AD1516" s="378"/>
      <c r="AE1516" s="378"/>
      <c r="AF1516" s="378"/>
    </row>
    <row r="1517" spans="3:32" s="377" customFormat="1" ht="20" customHeight="1" x14ac:dyDescent="0.25">
      <c r="C1517" s="355"/>
      <c r="D1517" s="396"/>
      <c r="E1517" s="396"/>
      <c r="F1517" s="396"/>
      <c r="G1517" s="401"/>
      <c r="H1517" s="401"/>
      <c r="I1517" s="401"/>
      <c r="J1517" s="401"/>
      <c r="K1517" s="398"/>
      <c r="L1517" s="399"/>
      <c r="M1517" s="399"/>
      <c r="O1517" s="378"/>
      <c r="P1517" s="378"/>
      <c r="Q1517" s="378"/>
      <c r="R1517" s="378"/>
      <c r="S1517" s="378"/>
      <c r="T1517" s="378"/>
      <c r="U1517" s="378"/>
      <c r="V1517" s="378"/>
      <c r="W1517" s="378"/>
      <c r="X1517" s="378"/>
      <c r="Y1517" s="378"/>
      <c r="Z1517" s="378"/>
      <c r="AA1517" s="378"/>
      <c r="AB1517" s="378"/>
      <c r="AC1517" s="378"/>
      <c r="AD1517" s="378"/>
      <c r="AE1517" s="378"/>
      <c r="AF1517" s="378"/>
    </row>
    <row r="1518" spans="3:32" s="377" customFormat="1" ht="20" customHeight="1" x14ac:dyDescent="0.25">
      <c r="C1518" s="355"/>
      <c r="D1518" s="396"/>
      <c r="E1518" s="396"/>
      <c r="F1518" s="396"/>
      <c r="G1518" s="401"/>
      <c r="H1518" s="401"/>
      <c r="I1518" s="401"/>
      <c r="J1518" s="401"/>
      <c r="K1518" s="398"/>
      <c r="L1518" s="399"/>
      <c r="M1518" s="399"/>
      <c r="O1518" s="378"/>
      <c r="P1518" s="378"/>
      <c r="Q1518" s="378"/>
      <c r="R1518" s="378"/>
      <c r="S1518" s="378"/>
      <c r="T1518" s="378"/>
      <c r="U1518" s="378"/>
      <c r="V1518" s="378"/>
      <c r="W1518" s="378"/>
      <c r="X1518" s="378"/>
      <c r="Y1518" s="378"/>
      <c r="Z1518" s="378"/>
      <c r="AA1518" s="378"/>
      <c r="AB1518" s="378"/>
      <c r="AC1518" s="378"/>
      <c r="AD1518" s="378"/>
      <c r="AE1518" s="378"/>
      <c r="AF1518" s="378"/>
    </row>
    <row r="1519" spans="3:32" s="377" customFormat="1" ht="20" customHeight="1" x14ac:dyDescent="0.25">
      <c r="C1519" s="355"/>
      <c r="D1519" s="396"/>
      <c r="E1519" s="396"/>
      <c r="F1519" s="396"/>
      <c r="G1519" s="401"/>
      <c r="H1519" s="401"/>
      <c r="I1519" s="401"/>
      <c r="J1519" s="401"/>
      <c r="K1519" s="398"/>
      <c r="L1519" s="399"/>
      <c r="M1519" s="399"/>
      <c r="O1519" s="378"/>
      <c r="P1519" s="378"/>
      <c r="Q1519" s="378"/>
      <c r="R1519" s="378"/>
      <c r="S1519" s="378"/>
      <c r="T1519" s="378"/>
      <c r="U1519" s="378"/>
      <c r="V1519" s="378"/>
      <c r="W1519" s="378"/>
      <c r="X1519" s="378"/>
      <c r="Y1519" s="378"/>
      <c r="Z1519" s="378"/>
      <c r="AA1519" s="378"/>
      <c r="AB1519" s="378"/>
      <c r="AC1519" s="378"/>
      <c r="AD1519" s="378"/>
      <c r="AE1519" s="378"/>
      <c r="AF1519" s="378"/>
    </row>
    <row r="1520" spans="3:32" s="377" customFormat="1" ht="20" customHeight="1" x14ac:dyDescent="0.25">
      <c r="C1520" s="355"/>
      <c r="D1520" s="396"/>
      <c r="E1520" s="396"/>
      <c r="F1520" s="396"/>
      <c r="G1520" s="401"/>
      <c r="H1520" s="401"/>
      <c r="I1520" s="401"/>
      <c r="J1520" s="401"/>
      <c r="K1520" s="398"/>
      <c r="L1520" s="399"/>
      <c r="M1520" s="399"/>
      <c r="O1520" s="378"/>
      <c r="P1520" s="378"/>
      <c r="Q1520" s="378"/>
      <c r="R1520" s="378"/>
      <c r="S1520" s="378"/>
      <c r="T1520" s="378"/>
      <c r="U1520" s="378"/>
      <c r="V1520" s="378"/>
      <c r="W1520" s="378"/>
      <c r="X1520" s="378"/>
      <c r="Y1520" s="378"/>
      <c r="Z1520" s="378"/>
      <c r="AA1520" s="378"/>
      <c r="AB1520" s="378"/>
      <c r="AC1520" s="378"/>
      <c r="AD1520" s="378"/>
      <c r="AE1520" s="378"/>
      <c r="AF1520" s="378"/>
    </row>
    <row r="1521" spans="3:32" s="377" customFormat="1" ht="20" customHeight="1" x14ac:dyDescent="0.25">
      <c r="C1521" s="355"/>
      <c r="D1521" s="396"/>
      <c r="E1521" s="396"/>
      <c r="F1521" s="396"/>
      <c r="G1521" s="401"/>
      <c r="H1521" s="401"/>
      <c r="I1521" s="401"/>
      <c r="J1521" s="401"/>
      <c r="K1521" s="398"/>
      <c r="L1521" s="399"/>
      <c r="M1521" s="399"/>
      <c r="O1521" s="378"/>
      <c r="P1521" s="378"/>
      <c r="Q1521" s="378"/>
      <c r="R1521" s="378"/>
      <c r="S1521" s="378"/>
      <c r="T1521" s="378"/>
      <c r="U1521" s="378"/>
      <c r="V1521" s="378"/>
      <c r="W1521" s="378"/>
      <c r="X1521" s="378"/>
      <c r="Y1521" s="378"/>
      <c r="Z1521" s="378"/>
      <c r="AA1521" s="378"/>
      <c r="AB1521" s="378"/>
      <c r="AC1521" s="378"/>
      <c r="AD1521" s="378"/>
      <c r="AE1521" s="378"/>
      <c r="AF1521" s="378"/>
    </row>
    <row r="1522" spans="3:32" s="377" customFormat="1" ht="20" customHeight="1" x14ac:dyDescent="0.25">
      <c r="C1522" s="355"/>
      <c r="D1522" s="396"/>
      <c r="E1522" s="396"/>
      <c r="F1522" s="396"/>
      <c r="G1522" s="401"/>
      <c r="H1522" s="401"/>
      <c r="I1522" s="401"/>
      <c r="J1522" s="401"/>
      <c r="K1522" s="398"/>
      <c r="L1522" s="399"/>
      <c r="M1522" s="399"/>
      <c r="O1522" s="378"/>
      <c r="P1522" s="378"/>
      <c r="Q1522" s="378"/>
      <c r="R1522" s="378"/>
      <c r="S1522" s="378"/>
      <c r="T1522" s="378"/>
      <c r="U1522" s="378"/>
      <c r="V1522" s="378"/>
      <c r="W1522" s="378"/>
      <c r="X1522" s="378"/>
      <c r="Y1522" s="378"/>
      <c r="Z1522" s="378"/>
      <c r="AA1522" s="378"/>
      <c r="AB1522" s="378"/>
      <c r="AC1522" s="378"/>
      <c r="AD1522" s="378"/>
      <c r="AE1522" s="378"/>
      <c r="AF1522" s="378"/>
    </row>
    <row r="1523" spans="3:32" s="377" customFormat="1" ht="20" customHeight="1" x14ac:dyDescent="0.25">
      <c r="C1523" s="355"/>
      <c r="D1523" s="396"/>
      <c r="E1523" s="396"/>
      <c r="F1523" s="396"/>
      <c r="G1523" s="401"/>
      <c r="H1523" s="401"/>
      <c r="I1523" s="401"/>
      <c r="J1523" s="401"/>
      <c r="K1523" s="398"/>
      <c r="L1523" s="399"/>
      <c r="M1523" s="399"/>
      <c r="O1523" s="378"/>
      <c r="P1523" s="378"/>
      <c r="Q1523" s="378"/>
      <c r="R1523" s="378"/>
      <c r="S1523" s="378"/>
      <c r="T1523" s="378"/>
      <c r="U1523" s="378"/>
      <c r="V1523" s="378"/>
      <c r="W1523" s="378"/>
      <c r="X1523" s="378"/>
      <c r="Y1523" s="378"/>
      <c r="Z1523" s="378"/>
      <c r="AA1523" s="378"/>
      <c r="AB1523" s="378"/>
      <c r="AC1523" s="378"/>
      <c r="AD1523" s="378"/>
      <c r="AE1523" s="378"/>
      <c r="AF1523" s="378"/>
    </row>
    <row r="1524" spans="3:32" s="377" customFormat="1" ht="20" customHeight="1" x14ac:dyDescent="0.25">
      <c r="C1524" s="355"/>
      <c r="D1524" s="396"/>
      <c r="E1524" s="396"/>
      <c r="F1524" s="396"/>
      <c r="G1524" s="401"/>
      <c r="H1524" s="401"/>
      <c r="I1524" s="401"/>
      <c r="J1524" s="401"/>
      <c r="K1524" s="398"/>
      <c r="L1524" s="399"/>
      <c r="M1524" s="399"/>
      <c r="O1524" s="378"/>
      <c r="P1524" s="378"/>
      <c r="Q1524" s="378"/>
      <c r="R1524" s="378"/>
      <c r="S1524" s="378"/>
      <c r="T1524" s="378"/>
      <c r="U1524" s="378"/>
      <c r="V1524" s="378"/>
      <c r="W1524" s="378"/>
      <c r="X1524" s="378"/>
      <c r="Y1524" s="378"/>
      <c r="Z1524" s="378"/>
      <c r="AA1524" s="378"/>
      <c r="AB1524" s="378"/>
      <c r="AC1524" s="378"/>
      <c r="AD1524" s="378"/>
      <c r="AE1524" s="378"/>
      <c r="AF1524" s="378"/>
    </row>
    <row r="1525" spans="3:32" s="377" customFormat="1" ht="20" customHeight="1" x14ac:dyDescent="0.25">
      <c r="C1525" s="355"/>
      <c r="D1525" s="396"/>
      <c r="E1525" s="396"/>
      <c r="F1525" s="396"/>
      <c r="G1525" s="401"/>
      <c r="H1525" s="401"/>
      <c r="I1525" s="401"/>
      <c r="J1525" s="401"/>
      <c r="K1525" s="398"/>
      <c r="L1525" s="399"/>
      <c r="M1525" s="399"/>
      <c r="O1525" s="378"/>
      <c r="P1525" s="378"/>
      <c r="Q1525" s="378"/>
      <c r="R1525" s="378"/>
      <c r="S1525" s="378"/>
      <c r="T1525" s="378"/>
      <c r="U1525" s="378"/>
      <c r="V1525" s="378"/>
      <c r="W1525" s="378"/>
      <c r="X1525" s="378"/>
      <c r="Y1525" s="378"/>
      <c r="Z1525" s="378"/>
      <c r="AA1525" s="378"/>
      <c r="AB1525" s="378"/>
      <c r="AC1525" s="378"/>
      <c r="AD1525" s="378"/>
      <c r="AE1525" s="378"/>
      <c r="AF1525" s="378"/>
    </row>
    <row r="1526" spans="3:32" s="377" customFormat="1" ht="20" customHeight="1" x14ac:dyDescent="0.25">
      <c r="C1526" s="355"/>
      <c r="D1526" s="396"/>
      <c r="E1526" s="396"/>
      <c r="F1526" s="396"/>
      <c r="G1526" s="401"/>
      <c r="H1526" s="401"/>
      <c r="I1526" s="401"/>
      <c r="J1526" s="401"/>
      <c r="K1526" s="398"/>
      <c r="L1526" s="399"/>
      <c r="M1526" s="399"/>
      <c r="O1526" s="378"/>
      <c r="P1526" s="378"/>
      <c r="Q1526" s="378"/>
      <c r="R1526" s="378"/>
      <c r="S1526" s="378"/>
      <c r="T1526" s="378"/>
      <c r="U1526" s="378"/>
      <c r="V1526" s="378"/>
      <c r="W1526" s="378"/>
      <c r="X1526" s="378"/>
      <c r="Y1526" s="378"/>
      <c r="Z1526" s="378"/>
      <c r="AA1526" s="378"/>
      <c r="AB1526" s="378"/>
      <c r="AC1526" s="378"/>
      <c r="AD1526" s="378"/>
      <c r="AE1526" s="378"/>
      <c r="AF1526" s="378"/>
    </row>
    <row r="1527" spans="3:32" s="377" customFormat="1" ht="20" customHeight="1" x14ac:dyDescent="0.25">
      <c r="C1527" s="355"/>
      <c r="D1527" s="396"/>
      <c r="E1527" s="396"/>
      <c r="F1527" s="396"/>
      <c r="G1527" s="401"/>
      <c r="H1527" s="401"/>
      <c r="I1527" s="401"/>
      <c r="J1527" s="401"/>
      <c r="K1527" s="398"/>
      <c r="L1527" s="399"/>
      <c r="M1527" s="399"/>
      <c r="O1527" s="378"/>
      <c r="P1527" s="378"/>
      <c r="Q1527" s="378"/>
      <c r="R1527" s="378"/>
      <c r="S1527" s="378"/>
      <c r="T1527" s="378"/>
      <c r="U1527" s="378"/>
      <c r="V1527" s="378"/>
      <c r="W1527" s="378"/>
      <c r="X1527" s="378"/>
      <c r="Y1527" s="378"/>
      <c r="Z1527" s="378"/>
      <c r="AA1527" s="378"/>
      <c r="AB1527" s="378"/>
      <c r="AC1527" s="378"/>
      <c r="AD1527" s="378"/>
      <c r="AE1527" s="378"/>
      <c r="AF1527" s="378"/>
    </row>
    <row r="1528" spans="3:32" s="377" customFormat="1" ht="20" customHeight="1" x14ac:dyDescent="0.25">
      <c r="C1528" s="355"/>
      <c r="D1528" s="396"/>
      <c r="E1528" s="396"/>
      <c r="F1528" s="396"/>
      <c r="G1528" s="401"/>
      <c r="H1528" s="401"/>
      <c r="I1528" s="401"/>
      <c r="J1528" s="401"/>
      <c r="K1528" s="398"/>
      <c r="L1528" s="399"/>
      <c r="M1528" s="399"/>
      <c r="O1528" s="378"/>
      <c r="P1528" s="378"/>
      <c r="Q1528" s="378"/>
      <c r="R1528" s="378"/>
      <c r="S1528" s="378"/>
      <c r="T1528" s="378"/>
      <c r="U1528" s="378"/>
      <c r="V1528" s="378"/>
      <c r="W1528" s="378"/>
      <c r="X1528" s="378"/>
      <c r="Y1528" s="378"/>
      <c r="Z1528" s="378"/>
      <c r="AA1528" s="378"/>
      <c r="AB1528" s="378"/>
      <c r="AC1528" s="378"/>
      <c r="AD1528" s="378"/>
      <c r="AE1528" s="378"/>
      <c r="AF1528" s="378"/>
    </row>
    <row r="1529" spans="3:32" s="377" customFormat="1" ht="20" customHeight="1" x14ac:dyDescent="0.25">
      <c r="C1529" s="355"/>
      <c r="D1529" s="396"/>
      <c r="E1529" s="396"/>
      <c r="F1529" s="396"/>
      <c r="G1529" s="401"/>
      <c r="H1529" s="401"/>
      <c r="I1529" s="401"/>
      <c r="J1529" s="401"/>
      <c r="K1529" s="398"/>
      <c r="L1529" s="399"/>
      <c r="M1529" s="399"/>
      <c r="O1529" s="378"/>
      <c r="P1529" s="378"/>
      <c r="Q1529" s="378"/>
      <c r="R1529" s="378"/>
      <c r="S1529" s="378"/>
      <c r="T1529" s="378"/>
      <c r="U1529" s="378"/>
      <c r="V1529" s="378"/>
      <c r="W1529" s="378"/>
      <c r="X1529" s="378"/>
      <c r="Y1529" s="378"/>
      <c r="Z1529" s="378"/>
      <c r="AA1529" s="378"/>
      <c r="AB1529" s="378"/>
      <c r="AC1529" s="378"/>
      <c r="AD1529" s="378"/>
      <c r="AE1529" s="378"/>
      <c r="AF1529" s="378"/>
    </row>
    <row r="1530" spans="3:32" s="377" customFormat="1" ht="20" customHeight="1" x14ac:dyDescent="0.25">
      <c r="C1530" s="355"/>
      <c r="D1530" s="396"/>
      <c r="E1530" s="396"/>
      <c r="F1530" s="396"/>
      <c r="G1530" s="401"/>
      <c r="H1530" s="401"/>
      <c r="I1530" s="401"/>
      <c r="J1530" s="401"/>
      <c r="K1530" s="398"/>
      <c r="L1530" s="399"/>
      <c r="M1530" s="399"/>
      <c r="O1530" s="378"/>
      <c r="P1530" s="378"/>
      <c r="Q1530" s="378"/>
      <c r="R1530" s="378"/>
      <c r="S1530" s="378"/>
      <c r="T1530" s="378"/>
      <c r="U1530" s="378"/>
      <c r="V1530" s="378"/>
      <c r="W1530" s="378"/>
      <c r="X1530" s="378"/>
      <c r="Y1530" s="378"/>
      <c r="Z1530" s="378"/>
      <c r="AA1530" s="378"/>
      <c r="AB1530" s="378"/>
      <c r="AC1530" s="378"/>
      <c r="AD1530" s="378"/>
      <c r="AE1530" s="378"/>
      <c r="AF1530" s="378"/>
    </row>
    <row r="1531" spans="3:32" s="377" customFormat="1" ht="20" customHeight="1" x14ac:dyDescent="0.25">
      <c r="C1531" s="355"/>
      <c r="D1531" s="396"/>
      <c r="E1531" s="396"/>
      <c r="F1531" s="396"/>
      <c r="G1531" s="401"/>
      <c r="H1531" s="401"/>
      <c r="I1531" s="401"/>
      <c r="J1531" s="401"/>
      <c r="K1531" s="398"/>
      <c r="L1531" s="400"/>
      <c r="M1531" s="399"/>
      <c r="O1531" s="378"/>
      <c r="P1531" s="378"/>
      <c r="Q1531" s="378"/>
      <c r="R1531" s="378"/>
      <c r="S1531" s="378"/>
      <c r="T1531" s="378"/>
      <c r="U1531" s="378"/>
      <c r="V1531" s="378"/>
      <c r="W1531" s="378"/>
      <c r="X1531" s="378"/>
      <c r="Y1531" s="378"/>
      <c r="Z1531" s="378"/>
      <c r="AA1531" s="378"/>
      <c r="AB1531" s="378"/>
      <c r="AC1531" s="378"/>
      <c r="AD1531" s="378"/>
      <c r="AE1531" s="378"/>
      <c r="AF1531" s="378"/>
    </row>
    <row r="1532" spans="3:32" s="377" customFormat="1" ht="20" customHeight="1" x14ac:dyDescent="0.25">
      <c r="C1532" s="355"/>
      <c r="D1532" s="396"/>
      <c r="E1532" s="396"/>
      <c r="F1532" s="396"/>
      <c r="G1532" s="401"/>
      <c r="H1532" s="401"/>
      <c r="I1532" s="401"/>
      <c r="J1532" s="401"/>
      <c r="K1532" s="398"/>
      <c r="L1532" s="400"/>
      <c r="M1532" s="399"/>
      <c r="O1532" s="378"/>
      <c r="P1532" s="378"/>
      <c r="Q1532" s="378"/>
      <c r="R1532" s="378"/>
      <c r="S1532" s="378"/>
      <c r="T1532" s="378"/>
      <c r="U1532" s="378"/>
      <c r="V1532" s="378"/>
      <c r="W1532" s="378"/>
      <c r="X1532" s="378"/>
      <c r="Y1532" s="378"/>
      <c r="Z1532" s="378"/>
      <c r="AA1532" s="378"/>
      <c r="AB1532" s="378"/>
      <c r="AC1532" s="378"/>
      <c r="AD1532" s="378"/>
      <c r="AE1532" s="378"/>
      <c r="AF1532" s="378"/>
    </row>
    <row r="1533" spans="3:32" s="377" customFormat="1" ht="20" customHeight="1" x14ac:dyDescent="0.25">
      <c r="C1533" s="355"/>
      <c r="D1533" s="396"/>
      <c r="E1533" s="396"/>
      <c r="F1533" s="396"/>
      <c r="G1533" s="401"/>
      <c r="H1533" s="401"/>
      <c r="I1533" s="401"/>
      <c r="J1533" s="401"/>
      <c r="K1533" s="398"/>
      <c r="L1533" s="400"/>
      <c r="M1533" s="399"/>
      <c r="O1533" s="378"/>
      <c r="P1533" s="378"/>
      <c r="Q1533" s="378"/>
      <c r="R1533" s="378"/>
      <c r="S1533" s="378"/>
      <c r="T1533" s="378"/>
      <c r="U1533" s="378"/>
      <c r="V1533" s="378"/>
      <c r="W1533" s="378"/>
      <c r="X1533" s="378"/>
      <c r="Y1533" s="378"/>
      <c r="Z1533" s="378"/>
      <c r="AA1533" s="378"/>
      <c r="AB1533" s="378"/>
      <c r="AC1533" s="378"/>
      <c r="AD1533" s="378"/>
      <c r="AE1533" s="378"/>
      <c r="AF1533" s="378"/>
    </row>
    <row r="1534" spans="3:32" s="377" customFormat="1" ht="20" customHeight="1" x14ac:dyDescent="0.25">
      <c r="C1534" s="355"/>
      <c r="D1534" s="396"/>
      <c r="E1534" s="396"/>
      <c r="F1534" s="396"/>
      <c r="G1534" s="401"/>
      <c r="H1534" s="401"/>
      <c r="I1534" s="401"/>
      <c r="J1534" s="401"/>
      <c r="K1534" s="398"/>
      <c r="L1534" s="400"/>
      <c r="M1534" s="399"/>
      <c r="O1534" s="378"/>
      <c r="P1534" s="378"/>
      <c r="Q1534" s="378"/>
      <c r="R1534" s="378"/>
      <c r="S1534" s="378"/>
      <c r="T1534" s="378"/>
      <c r="U1534" s="378"/>
      <c r="V1534" s="378"/>
      <c r="W1534" s="378"/>
      <c r="X1534" s="378"/>
      <c r="Y1534" s="378"/>
      <c r="Z1534" s="378"/>
      <c r="AA1534" s="378"/>
      <c r="AB1534" s="378"/>
      <c r="AC1534" s="378"/>
      <c r="AD1534" s="378"/>
      <c r="AE1534" s="378"/>
      <c r="AF1534" s="378"/>
    </row>
    <row r="1535" spans="3:32" s="377" customFormat="1" ht="20" customHeight="1" x14ac:dyDescent="0.25">
      <c r="C1535" s="355"/>
      <c r="D1535" s="396"/>
      <c r="E1535" s="396"/>
      <c r="F1535" s="396"/>
      <c r="G1535" s="401"/>
      <c r="H1535" s="401"/>
      <c r="I1535" s="401"/>
      <c r="J1535" s="401"/>
      <c r="K1535" s="398"/>
      <c r="L1535" s="400"/>
      <c r="M1535" s="399"/>
      <c r="O1535" s="378"/>
      <c r="P1535" s="378"/>
      <c r="Q1535" s="378"/>
      <c r="R1535" s="378"/>
      <c r="S1535" s="378"/>
      <c r="T1535" s="378"/>
      <c r="U1535" s="378"/>
      <c r="V1535" s="378"/>
      <c r="W1535" s="378"/>
      <c r="X1535" s="378"/>
      <c r="Y1535" s="378"/>
      <c r="Z1535" s="378"/>
      <c r="AA1535" s="378"/>
      <c r="AB1535" s="378"/>
      <c r="AC1535" s="378"/>
      <c r="AD1535" s="378"/>
      <c r="AE1535" s="378"/>
      <c r="AF1535" s="378"/>
    </row>
    <row r="1536" spans="3:32" s="377" customFormat="1" ht="20" customHeight="1" x14ac:dyDescent="0.25">
      <c r="C1536" s="355"/>
      <c r="D1536" s="396"/>
      <c r="E1536" s="396"/>
      <c r="F1536" s="396"/>
      <c r="G1536" s="401"/>
      <c r="H1536" s="401"/>
      <c r="I1536" s="401"/>
      <c r="J1536" s="401"/>
      <c r="K1536" s="398"/>
      <c r="L1536" s="400"/>
      <c r="M1536" s="399"/>
      <c r="O1536" s="378"/>
      <c r="P1536" s="378"/>
      <c r="Q1536" s="378"/>
      <c r="R1536" s="378"/>
      <c r="S1536" s="378"/>
      <c r="T1536" s="378"/>
      <c r="U1536" s="378"/>
      <c r="V1536" s="378"/>
      <c r="W1536" s="378"/>
      <c r="X1536" s="378"/>
      <c r="Y1536" s="378"/>
      <c r="Z1536" s="378"/>
      <c r="AA1536" s="378"/>
      <c r="AB1536" s="378"/>
      <c r="AC1536" s="378"/>
      <c r="AD1536" s="378"/>
      <c r="AE1536" s="378"/>
      <c r="AF1536" s="378"/>
    </row>
    <row r="1537" spans="3:32" s="377" customFormat="1" ht="20" customHeight="1" x14ac:dyDescent="0.25">
      <c r="C1537" s="355"/>
      <c r="D1537" s="396"/>
      <c r="E1537" s="396"/>
      <c r="F1537" s="396"/>
      <c r="G1537" s="401"/>
      <c r="H1537" s="401"/>
      <c r="I1537" s="401"/>
      <c r="J1537" s="401"/>
      <c r="K1537" s="398"/>
      <c r="L1537" s="400"/>
      <c r="M1537" s="399"/>
      <c r="O1537" s="378"/>
      <c r="P1537" s="378"/>
      <c r="Q1537" s="378"/>
      <c r="R1537" s="378"/>
      <c r="S1537" s="378"/>
      <c r="T1537" s="378"/>
      <c r="U1537" s="378"/>
      <c r="V1537" s="378"/>
      <c r="W1537" s="378"/>
      <c r="X1537" s="378"/>
      <c r="Y1537" s="378"/>
      <c r="Z1537" s="378"/>
      <c r="AA1537" s="378"/>
      <c r="AB1537" s="378"/>
      <c r="AC1537" s="378"/>
      <c r="AD1537" s="378"/>
      <c r="AE1537" s="378"/>
      <c r="AF1537" s="378"/>
    </row>
    <row r="1538" spans="3:32" s="377" customFormat="1" ht="20" customHeight="1" x14ac:dyDescent="0.25">
      <c r="C1538" s="355"/>
      <c r="D1538" s="396"/>
      <c r="E1538" s="396"/>
      <c r="F1538" s="396"/>
      <c r="G1538" s="401"/>
      <c r="H1538" s="401"/>
      <c r="I1538" s="401"/>
      <c r="J1538" s="401"/>
      <c r="K1538" s="398"/>
      <c r="L1538" s="399"/>
      <c r="M1538" s="399"/>
      <c r="O1538" s="378"/>
      <c r="P1538" s="378"/>
      <c r="Q1538" s="378"/>
      <c r="R1538" s="378"/>
      <c r="S1538" s="378"/>
      <c r="T1538" s="378"/>
      <c r="U1538" s="378"/>
      <c r="V1538" s="378"/>
      <c r="W1538" s="378"/>
      <c r="X1538" s="378"/>
      <c r="Y1538" s="378"/>
      <c r="Z1538" s="378"/>
      <c r="AA1538" s="378"/>
      <c r="AB1538" s="378"/>
      <c r="AC1538" s="378"/>
      <c r="AD1538" s="378"/>
      <c r="AE1538" s="378"/>
      <c r="AF1538" s="378"/>
    </row>
    <row r="1539" spans="3:32" s="377" customFormat="1" ht="20" customHeight="1" x14ac:dyDescent="0.25">
      <c r="C1539" s="355"/>
      <c r="D1539" s="396"/>
      <c r="E1539" s="396"/>
      <c r="F1539" s="396"/>
      <c r="G1539" s="401"/>
      <c r="H1539" s="401"/>
      <c r="I1539" s="401"/>
      <c r="J1539" s="401"/>
      <c r="K1539" s="398"/>
      <c r="L1539" s="399"/>
      <c r="M1539" s="399"/>
      <c r="O1539" s="378"/>
      <c r="P1539" s="378"/>
      <c r="Q1539" s="378"/>
      <c r="R1539" s="378"/>
      <c r="S1539" s="378"/>
      <c r="T1539" s="378"/>
      <c r="U1539" s="378"/>
      <c r="V1539" s="378"/>
      <c r="W1539" s="378"/>
      <c r="X1539" s="378"/>
      <c r="Y1539" s="378"/>
      <c r="Z1539" s="378"/>
      <c r="AA1539" s="378"/>
      <c r="AB1539" s="378"/>
      <c r="AC1539" s="378"/>
      <c r="AD1539" s="378"/>
      <c r="AE1539" s="378"/>
      <c r="AF1539" s="378"/>
    </row>
    <row r="1540" spans="3:32" s="377" customFormat="1" ht="20" customHeight="1" x14ac:dyDescent="0.25">
      <c r="C1540" s="355"/>
      <c r="D1540" s="396"/>
      <c r="E1540" s="396"/>
      <c r="F1540" s="396"/>
      <c r="G1540" s="401"/>
      <c r="H1540" s="401"/>
      <c r="I1540" s="401"/>
      <c r="J1540" s="401"/>
      <c r="K1540" s="398"/>
      <c r="L1540" s="399"/>
      <c r="M1540" s="399"/>
      <c r="O1540" s="378"/>
      <c r="P1540" s="378"/>
      <c r="Q1540" s="378"/>
      <c r="R1540" s="378"/>
      <c r="S1540" s="378"/>
      <c r="T1540" s="378"/>
      <c r="U1540" s="378"/>
      <c r="V1540" s="378"/>
      <c r="W1540" s="378"/>
      <c r="X1540" s="378"/>
      <c r="Y1540" s="378"/>
      <c r="Z1540" s="378"/>
      <c r="AA1540" s="378"/>
      <c r="AB1540" s="378"/>
      <c r="AC1540" s="378"/>
      <c r="AD1540" s="378"/>
      <c r="AE1540" s="378"/>
      <c r="AF1540" s="378"/>
    </row>
    <row r="1541" spans="3:32" s="377" customFormat="1" ht="20" customHeight="1" x14ac:dyDescent="0.25">
      <c r="C1541" s="355"/>
      <c r="D1541" s="396"/>
      <c r="E1541" s="396"/>
      <c r="F1541" s="396"/>
      <c r="G1541" s="401"/>
      <c r="H1541" s="401"/>
      <c r="I1541" s="401"/>
      <c r="J1541" s="401"/>
      <c r="K1541" s="398"/>
      <c r="L1541" s="399"/>
      <c r="M1541" s="399"/>
      <c r="O1541" s="378"/>
      <c r="P1541" s="378"/>
      <c r="Q1541" s="378"/>
      <c r="R1541" s="378"/>
      <c r="S1541" s="378"/>
      <c r="T1541" s="378"/>
      <c r="U1541" s="378"/>
      <c r="V1541" s="378"/>
      <c r="W1541" s="378"/>
      <c r="X1541" s="378"/>
      <c r="Y1541" s="378"/>
      <c r="Z1541" s="378"/>
      <c r="AA1541" s="378"/>
      <c r="AB1541" s="378"/>
      <c r="AC1541" s="378"/>
      <c r="AD1541" s="378"/>
      <c r="AE1541" s="378"/>
      <c r="AF1541" s="378"/>
    </row>
    <row r="1542" spans="3:32" s="377" customFormat="1" ht="20" customHeight="1" x14ac:dyDescent="0.25">
      <c r="C1542" s="355"/>
      <c r="D1542" s="396"/>
      <c r="E1542" s="396"/>
      <c r="F1542" s="396"/>
      <c r="G1542" s="401"/>
      <c r="H1542" s="401"/>
      <c r="I1542" s="401"/>
      <c r="J1542" s="401"/>
      <c r="K1542" s="398"/>
      <c r="L1542" s="399"/>
      <c r="M1542" s="399"/>
      <c r="O1542" s="378"/>
      <c r="P1542" s="378"/>
      <c r="Q1542" s="378"/>
      <c r="R1542" s="378"/>
      <c r="S1542" s="378"/>
      <c r="T1542" s="378"/>
      <c r="U1542" s="378"/>
      <c r="V1542" s="378"/>
      <c r="W1542" s="378"/>
      <c r="X1542" s="378"/>
      <c r="Y1542" s="378"/>
      <c r="Z1542" s="378"/>
      <c r="AA1542" s="378"/>
      <c r="AB1542" s="378"/>
      <c r="AC1542" s="378"/>
      <c r="AD1542" s="378"/>
      <c r="AE1542" s="378"/>
      <c r="AF1542" s="378"/>
    </row>
    <row r="1543" spans="3:32" s="377" customFormat="1" ht="20" customHeight="1" x14ac:dyDescent="0.25">
      <c r="C1543" s="355"/>
      <c r="D1543" s="396"/>
      <c r="E1543" s="396"/>
      <c r="F1543" s="396"/>
      <c r="G1543" s="401"/>
      <c r="H1543" s="401"/>
      <c r="I1543" s="401"/>
      <c r="J1543" s="401"/>
      <c r="K1543" s="398"/>
      <c r="L1543" s="399"/>
      <c r="M1543" s="399"/>
      <c r="O1543" s="378"/>
      <c r="P1543" s="378"/>
      <c r="Q1543" s="378"/>
      <c r="R1543" s="378"/>
      <c r="S1543" s="378"/>
      <c r="T1543" s="378"/>
      <c r="U1543" s="378"/>
      <c r="V1543" s="378"/>
      <c r="W1543" s="378"/>
      <c r="X1543" s="378"/>
      <c r="Y1543" s="378"/>
      <c r="Z1543" s="378"/>
      <c r="AA1543" s="378"/>
      <c r="AB1543" s="378"/>
      <c r="AC1543" s="378"/>
      <c r="AD1543" s="378"/>
      <c r="AE1543" s="378"/>
      <c r="AF1543" s="378"/>
    </row>
    <row r="1544" spans="3:32" s="377" customFormat="1" ht="20" customHeight="1" x14ac:dyDescent="0.25">
      <c r="C1544" s="355"/>
      <c r="D1544" s="396"/>
      <c r="E1544" s="396"/>
      <c r="F1544" s="396"/>
      <c r="G1544" s="401"/>
      <c r="H1544" s="401"/>
      <c r="I1544" s="401"/>
      <c r="J1544" s="401"/>
      <c r="K1544" s="398"/>
      <c r="L1544" s="399"/>
      <c r="M1544" s="399"/>
      <c r="O1544" s="378"/>
      <c r="P1544" s="378"/>
      <c r="Q1544" s="378"/>
      <c r="R1544" s="378"/>
      <c r="S1544" s="378"/>
      <c r="T1544" s="378"/>
      <c r="U1544" s="378"/>
      <c r="V1544" s="378"/>
      <c r="W1544" s="378"/>
      <c r="X1544" s="378"/>
      <c r="Y1544" s="378"/>
      <c r="Z1544" s="378"/>
      <c r="AA1544" s="378"/>
      <c r="AB1544" s="378"/>
      <c r="AC1544" s="378"/>
      <c r="AD1544" s="378"/>
      <c r="AE1544" s="378"/>
      <c r="AF1544" s="378"/>
    </row>
    <row r="1545" spans="3:32" s="377" customFormat="1" ht="20" customHeight="1" x14ac:dyDescent="0.25">
      <c r="C1545" s="355"/>
      <c r="D1545" s="396"/>
      <c r="E1545" s="396"/>
      <c r="F1545" s="396"/>
      <c r="G1545" s="401"/>
      <c r="H1545" s="401"/>
      <c r="I1545" s="401"/>
      <c r="J1545" s="401"/>
      <c r="K1545" s="398"/>
      <c r="L1545" s="399"/>
      <c r="M1545" s="399"/>
      <c r="O1545" s="378"/>
      <c r="P1545" s="378"/>
      <c r="Q1545" s="378"/>
      <c r="R1545" s="378"/>
      <c r="S1545" s="378"/>
      <c r="T1545" s="378"/>
      <c r="U1545" s="378"/>
      <c r="V1545" s="378"/>
      <c r="W1545" s="378"/>
      <c r="X1545" s="378"/>
      <c r="Y1545" s="378"/>
      <c r="Z1545" s="378"/>
      <c r="AA1545" s="378"/>
      <c r="AB1545" s="378"/>
      <c r="AC1545" s="378"/>
      <c r="AD1545" s="378"/>
      <c r="AE1545" s="378"/>
      <c r="AF1545" s="378"/>
    </row>
    <row r="1546" spans="3:32" s="377" customFormat="1" ht="20" customHeight="1" x14ac:dyDescent="0.25">
      <c r="C1546" s="355"/>
      <c r="D1546" s="396"/>
      <c r="E1546" s="396"/>
      <c r="F1546" s="396"/>
      <c r="G1546" s="401"/>
      <c r="H1546" s="401"/>
      <c r="I1546" s="401"/>
      <c r="J1546" s="401"/>
      <c r="K1546" s="398"/>
      <c r="L1546" s="399"/>
      <c r="M1546" s="399"/>
      <c r="O1546" s="378"/>
      <c r="P1546" s="378"/>
      <c r="Q1546" s="378"/>
      <c r="R1546" s="378"/>
      <c r="S1546" s="378"/>
      <c r="T1546" s="378"/>
      <c r="U1546" s="378"/>
      <c r="V1546" s="378"/>
      <c r="W1546" s="378"/>
      <c r="X1546" s="378"/>
      <c r="Y1546" s="378"/>
      <c r="Z1546" s="378"/>
      <c r="AA1546" s="378"/>
      <c r="AB1546" s="378"/>
      <c r="AC1546" s="378"/>
      <c r="AD1546" s="378"/>
      <c r="AE1546" s="378"/>
      <c r="AF1546" s="378"/>
    </row>
    <row r="1547" spans="3:32" s="377" customFormat="1" ht="20" customHeight="1" x14ac:dyDescent="0.25">
      <c r="C1547" s="355"/>
      <c r="D1547" s="396"/>
      <c r="E1547" s="396"/>
      <c r="F1547" s="396"/>
      <c r="G1547" s="401"/>
      <c r="H1547" s="401"/>
      <c r="I1547" s="401"/>
      <c r="J1547" s="401"/>
      <c r="K1547" s="398"/>
      <c r="L1547" s="399"/>
      <c r="M1547" s="399"/>
      <c r="O1547" s="378"/>
      <c r="P1547" s="378"/>
      <c r="Q1547" s="378"/>
      <c r="R1547" s="378"/>
      <c r="S1547" s="378"/>
      <c r="T1547" s="378"/>
      <c r="U1547" s="378"/>
      <c r="V1547" s="378"/>
      <c r="W1547" s="378"/>
      <c r="X1547" s="378"/>
      <c r="Y1547" s="378"/>
      <c r="Z1547" s="378"/>
      <c r="AA1547" s="378"/>
      <c r="AB1547" s="378"/>
      <c r="AC1547" s="378"/>
      <c r="AD1547" s="378"/>
      <c r="AE1547" s="378"/>
      <c r="AF1547" s="378"/>
    </row>
    <row r="1548" spans="3:32" s="377" customFormat="1" ht="20" customHeight="1" x14ac:dyDescent="0.25">
      <c r="C1548" s="355"/>
      <c r="D1548" s="396"/>
      <c r="E1548" s="396"/>
      <c r="F1548" s="396"/>
      <c r="G1548" s="401"/>
      <c r="H1548" s="401"/>
      <c r="I1548" s="401"/>
      <c r="J1548" s="401"/>
      <c r="K1548" s="398"/>
      <c r="L1548" s="399"/>
      <c r="M1548" s="399"/>
      <c r="O1548" s="378"/>
      <c r="P1548" s="378"/>
      <c r="Q1548" s="378"/>
      <c r="R1548" s="378"/>
      <c r="S1548" s="378"/>
      <c r="T1548" s="378"/>
      <c r="U1548" s="378"/>
      <c r="V1548" s="378"/>
      <c r="W1548" s="378"/>
      <c r="X1548" s="378"/>
      <c r="Y1548" s="378"/>
      <c r="Z1548" s="378"/>
      <c r="AA1548" s="378"/>
      <c r="AB1548" s="378"/>
      <c r="AC1548" s="378"/>
      <c r="AD1548" s="378"/>
      <c r="AE1548" s="378"/>
      <c r="AF1548" s="378"/>
    </row>
    <row r="1549" spans="3:32" s="377" customFormat="1" ht="20" customHeight="1" x14ac:dyDescent="0.25">
      <c r="C1549" s="355"/>
      <c r="D1549" s="396"/>
      <c r="E1549" s="396"/>
      <c r="F1549" s="396"/>
      <c r="G1549" s="401"/>
      <c r="H1549" s="401"/>
      <c r="I1549" s="401"/>
      <c r="J1549" s="401"/>
      <c r="K1549" s="398"/>
      <c r="L1549" s="399"/>
      <c r="M1549" s="399"/>
      <c r="O1549" s="378"/>
      <c r="P1549" s="378"/>
      <c r="Q1549" s="378"/>
      <c r="R1549" s="378"/>
      <c r="S1549" s="378"/>
      <c r="T1549" s="378"/>
      <c r="U1549" s="378"/>
      <c r="V1549" s="378"/>
      <c r="W1549" s="378"/>
      <c r="X1549" s="378"/>
      <c r="Y1549" s="378"/>
      <c r="Z1549" s="378"/>
      <c r="AA1549" s="378"/>
      <c r="AB1549" s="378"/>
      <c r="AC1549" s="378"/>
      <c r="AD1549" s="378"/>
      <c r="AE1549" s="378"/>
      <c r="AF1549" s="378"/>
    </row>
    <row r="1550" spans="3:32" s="377" customFormat="1" ht="20" customHeight="1" x14ac:dyDescent="0.25">
      <c r="C1550" s="355"/>
      <c r="D1550" s="396"/>
      <c r="E1550" s="396"/>
      <c r="F1550" s="396"/>
      <c r="G1550" s="401"/>
      <c r="H1550" s="401"/>
      <c r="I1550" s="401"/>
      <c r="J1550" s="401"/>
      <c r="K1550" s="398"/>
      <c r="L1550" s="399"/>
      <c r="M1550" s="399"/>
      <c r="O1550" s="378"/>
      <c r="P1550" s="378"/>
      <c r="Q1550" s="378"/>
      <c r="R1550" s="378"/>
      <c r="S1550" s="378"/>
      <c r="T1550" s="378"/>
      <c r="U1550" s="378"/>
      <c r="V1550" s="378"/>
      <c r="W1550" s="378"/>
      <c r="X1550" s="378"/>
      <c r="Y1550" s="378"/>
      <c r="Z1550" s="378"/>
      <c r="AA1550" s="378"/>
      <c r="AB1550" s="378"/>
      <c r="AC1550" s="378"/>
      <c r="AD1550" s="378"/>
      <c r="AE1550" s="378"/>
      <c r="AF1550" s="378"/>
    </row>
    <row r="1551" spans="3:32" s="377" customFormat="1" ht="20" customHeight="1" x14ac:dyDescent="0.25">
      <c r="C1551" s="355"/>
      <c r="D1551" s="396"/>
      <c r="E1551" s="396"/>
      <c r="F1551" s="396"/>
      <c r="G1551" s="401"/>
      <c r="H1551" s="401"/>
      <c r="I1551" s="401"/>
      <c r="J1551" s="401"/>
      <c r="K1551" s="398"/>
      <c r="L1551" s="399"/>
      <c r="M1551" s="399"/>
      <c r="O1551" s="378"/>
      <c r="P1551" s="378"/>
      <c r="Q1551" s="378"/>
      <c r="R1551" s="378"/>
      <c r="S1551" s="378"/>
      <c r="T1551" s="378"/>
      <c r="U1551" s="378"/>
      <c r="V1551" s="378"/>
      <c r="W1551" s="378"/>
      <c r="X1551" s="378"/>
      <c r="Y1551" s="378"/>
      <c r="Z1551" s="378"/>
      <c r="AA1551" s="378"/>
      <c r="AB1551" s="378"/>
      <c r="AC1551" s="378"/>
      <c r="AD1551" s="378"/>
      <c r="AE1551" s="378"/>
      <c r="AF1551" s="378"/>
    </row>
    <row r="1552" spans="3:32" s="377" customFormat="1" ht="20" customHeight="1" x14ac:dyDescent="0.25">
      <c r="C1552" s="355"/>
      <c r="D1552" s="396"/>
      <c r="E1552" s="396"/>
      <c r="F1552" s="396"/>
      <c r="G1552" s="401"/>
      <c r="H1552" s="401"/>
      <c r="I1552" s="401"/>
      <c r="J1552" s="401"/>
      <c r="K1552" s="398"/>
      <c r="L1552" s="399"/>
      <c r="M1552" s="399"/>
      <c r="O1552" s="378"/>
      <c r="P1552" s="378"/>
      <c r="Q1552" s="378"/>
      <c r="R1552" s="378"/>
      <c r="S1552" s="378"/>
      <c r="T1552" s="378"/>
      <c r="U1552" s="378"/>
      <c r="V1552" s="378"/>
      <c r="W1552" s="378"/>
      <c r="X1552" s="378"/>
      <c r="Y1552" s="378"/>
      <c r="Z1552" s="378"/>
      <c r="AA1552" s="378"/>
      <c r="AB1552" s="378"/>
      <c r="AC1552" s="378"/>
      <c r="AD1552" s="378"/>
      <c r="AE1552" s="378"/>
      <c r="AF1552" s="378"/>
    </row>
    <row r="1553" spans="3:32" s="377" customFormat="1" ht="20" customHeight="1" x14ac:dyDescent="0.25">
      <c r="C1553" s="355"/>
      <c r="D1553" s="396"/>
      <c r="E1553" s="396"/>
      <c r="F1553" s="396"/>
      <c r="G1553" s="401"/>
      <c r="H1553" s="401"/>
      <c r="I1553" s="401"/>
      <c r="J1553" s="401"/>
      <c r="K1553" s="398"/>
      <c r="L1553" s="399"/>
      <c r="M1553" s="399"/>
      <c r="O1553" s="378"/>
      <c r="P1553" s="378"/>
      <c r="Q1553" s="378"/>
      <c r="R1553" s="378"/>
      <c r="S1553" s="378"/>
      <c r="T1553" s="378"/>
      <c r="U1553" s="378"/>
      <c r="V1553" s="378"/>
      <c r="W1553" s="378"/>
      <c r="X1553" s="378"/>
      <c r="Y1553" s="378"/>
      <c r="Z1553" s="378"/>
      <c r="AA1553" s="378"/>
      <c r="AB1553" s="378"/>
      <c r="AC1553" s="378"/>
      <c r="AD1553" s="378"/>
      <c r="AE1553" s="378"/>
      <c r="AF1553" s="378"/>
    </row>
    <row r="1554" spans="3:32" s="377" customFormat="1" ht="20" customHeight="1" x14ac:dyDescent="0.25">
      <c r="C1554" s="355"/>
      <c r="D1554" s="396"/>
      <c r="E1554" s="396"/>
      <c r="F1554" s="396"/>
      <c r="G1554" s="401"/>
      <c r="H1554" s="401"/>
      <c r="I1554" s="401"/>
      <c r="J1554" s="401"/>
      <c r="K1554" s="398"/>
      <c r="L1554" s="399"/>
      <c r="M1554" s="399"/>
      <c r="O1554" s="378"/>
      <c r="P1554" s="378"/>
      <c r="Q1554" s="378"/>
      <c r="R1554" s="378"/>
      <c r="S1554" s="378"/>
      <c r="T1554" s="378"/>
      <c r="U1554" s="378"/>
      <c r="V1554" s="378"/>
      <c r="W1554" s="378"/>
      <c r="X1554" s="378"/>
      <c r="Y1554" s="378"/>
      <c r="Z1554" s="378"/>
      <c r="AA1554" s="378"/>
      <c r="AB1554" s="378"/>
      <c r="AC1554" s="378"/>
      <c r="AD1554" s="378"/>
      <c r="AE1554" s="378"/>
      <c r="AF1554" s="378"/>
    </row>
    <row r="1555" spans="3:32" s="377" customFormat="1" ht="20" customHeight="1" x14ac:dyDescent="0.25">
      <c r="C1555" s="355"/>
      <c r="D1555" s="396"/>
      <c r="E1555" s="396"/>
      <c r="F1555" s="396"/>
      <c r="G1555" s="401"/>
      <c r="H1555" s="401"/>
      <c r="I1555" s="401"/>
      <c r="J1555" s="401"/>
      <c r="K1555" s="398"/>
      <c r="L1555" s="400"/>
      <c r="M1555" s="399"/>
      <c r="O1555" s="378"/>
      <c r="P1555" s="378"/>
      <c r="Q1555" s="378"/>
      <c r="R1555" s="378"/>
      <c r="S1555" s="378"/>
      <c r="T1555" s="378"/>
      <c r="U1555" s="378"/>
      <c r="V1555" s="378"/>
      <c r="W1555" s="378"/>
      <c r="X1555" s="378"/>
      <c r="Y1555" s="378"/>
      <c r="Z1555" s="378"/>
      <c r="AA1555" s="378"/>
      <c r="AB1555" s="378"/>
      <c r="AC1555" s="378"/>
      <c r="AD1555" s="378"/>
      <c r="AE1555" s="378"/>
      <c r="AF1555" s="378"/>
    </row>
    <row r="1556" spans="3:32" s="377" customFormat="1" ht="20" customHeight="1" x14ac:dyDescent="0.25">
      <c r="C1556" s="355"/>
      <c r="D1556" s="396"/>
      <c r="E1556" s="396"/>
      <c r="F1556" s="396"/>
      <c r="G1556" s="401"/>
      <c r="H1556" s="401"/>
      <c r="I1556" s="401"/>
      <c r="J1556" s="401"/>
      <c r="K1556" s="398"/>
      <c r="L1556" s="400"/>
      <c r="M1556" s="399"/>
      <c r="O1556" s="378"/>
      <c r="P1556" s="378"/>
      <c r="Q1556" s="378"/>
      <c r="R1556" s="378"/>
      <c r="S1556" s="378"/>
      <c r="T1556" s="378"/>
      <c r="U1556" s="378"/>
      <c r="V1556" s="378"/>
      <c r="W1556" s="378"/>
      <c r="X1556" s="378"/>
      <c r="Y1556" s="378"/>
      <c r="Z1556" s="378"/>
      <c r="AA1556" s="378"/>
      <c r="AB1556" s="378"/>
      <c r="AC1556" s="378"/>
      <c r="AD1556" s="378"/>
      <c r="AE1556" s="378"/>
      <c r="AF1556" s="378"/>
    </row>
    <row r="1557" spans="3:32" s="377" customFormat="1" ht="20" customHeight="1" x14ac:dyDescent="0.25">
      <c r="C1557" s="355"/>
      <c r="D1557" s="396"/>
      <c r="E1557" s="396"/>
      <c r="F1557" s="396"/>
      <c r="G1557" s="401"/>
      <c r="H1557" s="401"/>
      <c r="I1557" s="401"/>
      <c r="J1557" s="401"/>
      <c r="K1557" s="398"/>
      <c r="L1557" s="400"/>
      <c r="M1557" s="399"/>
      <c r="O1557" s="378"/>
      <c r="P1557" s="378"/>
      <c r="Q1557" s="378"/>
      <c r="R1557" s="378"/>
      <c r="S1557" s="378"/>
      <c r="T1557" s="378"/>
      <c r="U1557" s="378"/>
      <c r="V1557" s="378"/>
      <c r="W1557" s="378"/>
      <c r="X1557" s="378"/>
      <c r="Y1557" s="378"/>
      <c r="Z1557" s="378"/>
      <c r="AA1557" s="378"/>
      <c r="AB1557" s="378"/>
      <c r="AC1557" s="378"/>
      <c r="AD1557" s="378"/>
      <c r="AE1557" s="378"/>
      <c r="AF1557" s="378"/>
    </row>
    <row r="1558" spans="3:32" s="377" customFormat="1" ht="20" customHeight="1" x14ac:dyDescent="0.25">
      <c r="C1558" s="355"/>
      <c r="D1558" s="396"/>
      <c r="E1558" s="396"/>
      <c r="F1558" s="396"/>
      <c r="G1558" s="401"/>
      <c r="H1558" s="401"/>
      <c r="I1558" s="401"/>
      <c r="J1558" s="401"/>
      <c r="K1558" s="398"/>
      <c r="L1558" s="400"/>
      <c r="M1558" s="399"/>
      <c r="O1558" s="378"/>
      <c r="P1558" s="378"/>
      <c r="Q1558" s="378"/>
      <c r="R1558" s="378"/>
      <c r="S1558" s="378"/>
      <c r="T1558" s="378"/>
      <c r="U1558" s="378"/>
      <c r="V1558" s="378"/>
      <c r="W1558" s="378"/>
      <c r="X1558" s="378"/>
      <c r="Y1558" s="378"/>
      <c r="Z1558" s="378"/>
      <c r="AA1558" s="378"/>
      <c r="AB1558" s="378"/>
      <c r="AC1558" s="378"/>
      <c r="AD1558" s="378"/>
      <c r="AE1558" s="378"/>
      <c r="AF1558" s="378"/>
    </row>
    <row r="1559" spans="3:32" s="377" customFormat="1" ht="20" customHeight="1" x14ac:dyDescent="0.25">
      <c r="C1559" s="355"/>
      <c r="D1559" s="396"/>
      <c r="E1559" s="396"/>
      <c r="F1559" s="396"/>
      <c r="G1559" s="401"/>
      <c r="H1559" s="401"/>
      <c r="I1559" s="401"/>
      <c r="J1559" s="401"/>
      <c r="K1559" s="398"/>
      <c r="L1559" s="400"/>
      <c r="M1559" s="399"/>
      <c r="O1559" s="378"/>
      <c r="P1559" s="378"/>
      <c r="Q1559" s="378"/>
      <c r="R1559" s="378"/>
      <c r="S1559" s="378"/>
      <c r="T1559" s="378"/>
      <c r="U1559" s="378"/>
      <c r="V1559" s="378"/>
      <c r="W1559" s="378"/>
      <c r="X1559" s="378"/>
      <c r="Y1559" s="378"/>
      <c r="Z1559" s="378"/>
      <c r="AA1559" s="378"/>
      <c r="AB1559" s="378"/>
      <c r="AC1559" s="378"/>
      <c r="AD1559" s="378"/>
      <c r="AE1559" s="378"/>
      <c r="AF1559" s="378"/>
    </row>
    <row r="1560" spans="3:32" s="377" customFormat="1" ht="20" customHeight="1" x14ac:dyDescent="0.25">
      <c r="C1560" s="355"/>
      <c r="D1560" s="396"/>
      <c r="E1560" s="396"/>
      <c r="F1560" s="396"/>
      <c r="G1560" s="401"/>
      <c r="H1560" s="401"/>
      <c r="I1560" s="401"/>
      <c r="J1560" s="401"/>
      <c r="K1560" s="398"/>
      <c r="L1560" s="400"/>
      <c r="M1560" s="399"/>
      <c r="O1560" s="378"/>
      <c r="P1560" s="378"/>
      <c r="Q1560" s="378"/>
      <c r="R1560" s="378"/>
      <c r="S1560" s="378"/>
      <c r="T1560" s="378"/>
      <c r="U1560" s="378"/>
      <c r="V1560" s="378"/>
      <c r="W1560" s="378"/>
      <c r="X1560" s="378"/>
      <c r="Y1560" s="378"/>
      <c r="Z1560" s="378"/>
      <c r="AA1560" s="378"/>
      <c r="AB1560" s="378"/>
      <c r="AC1560" s="378"/>
      <c r="AD1560" s="378"/>
      <c r="AE1560" s="378"/>
      <c r="AF1560" s="378"/>
    </row>
    <row r="1561" spans="3:32" s="377" customFormat="1" ht="20" customHeight="1" x14ac:dyDescent="0.25">
      <c r="C1561" s="355"/>
      <c r="D1561" s="396"/>
      <c r="E1561" s="396"/>
      <c r="F1561" s="396"/>
      <c r="G1561" s="401"/>
      <c r="H1561" s="401"/>
      <c r="I1561" s="401"/>
      <c r="J1561" s="401"/>
      <c r="K1561" s="398"/>
      <c r="L1561" s="400"/>
      <c r="M1561" s="399"/>
      <c r="O1561" s="378"/>
      <c r="P1561" s="378"/>
      <c r="Q1561" s="378"/>
      <c r="R1561" s="378"/>
      <c r="S1561" s="378"/>
      <c r="T1561" s="378"/>
      <c r="U1561" s="378"/>
      <c r="V1561" s="378"/>
      <c r="W1561" s="378"/>
      <c r="X1561" s="378"/>
      <c r="Y1561" s="378"/>
      <c r="Z1561" s="378"/>
      <c r="AA1561" s="378"/>
      <c r="AB1561" s="378"/>
      <c r="AC1561" s="378"/>
      <c r="AD1561" s="378"/>
      <c r="AE1561" s="378"/>
      <c r="AF1561" s="378"/>
    </row>
    <row r="1562" spans="3:32" s="377" customFormat="1" ht="20" customHeight="1" x14ac:dyDescent="0.25">
      <c r="C1562" s="355"/>
      <c r="D1562" s="396"/>
      <c r="E1562" s="396"/>
      <c r="F1562" s="396"/>
      <c r="G1562" s="401"/>
      <c r="H1562" s="401"/>
      <c r="I1562" s="401"/>
      <c r="J1562" s="401"/>
      <c r="K1562" s="398"/>
      <c r="L1562" s="399"/>
      <c r="M1562" s="399"/>
      <c r="O1562" s="378"/>
      <c r="P1562" s="378"/>
      <c r="Q1562" s="378"/>
      <c r="R1562" s="378"/>
      <c r="S1562" s="378"/>
      <c r="T1562" s="378"/>
      <c r="U1562" s="378"/>
      <c r="V1562" s="378"/>
      <c r="W1562" s="378"/>
      <c r="X1562" s="378"/>
      <c r="Y1562" s="378"/>
      <c r="Z1562" s="378"/>
      <c r="AA1562" s="378"/>
      <c r="AB1562" s="378"/>
      <c r="AC1562" s="378"/>
      <c r="AD1562" s="378"/>
      <c r="AE1562" s="378"/>
      <c r="AF1562" s="378"/>
    </row>
    <row r="1563" spans="3:32" s="377" customFormat="1" ht="20" customHeight="1" x14ac:dyDescent="0.25">
      <c r="C1563" s="355"/>
      <c r="D1563" s="396"/>
      <c r="E1563" s="396"/>
      <c r="F1563" s="396"/>
      <c r="G1563" s="401"/>
      <c r="H1563" s="401"/>
      <c r="I1563" s="401"/>
      <c r="J1563" s="401"/>
      <c r="K1563" s="398"/>
      <c r="L1563" s="399"/>
      <c r="M1563" s="399"/>
      <c r="O1563" s="378"/>
      <c r="P1563" s="378"/>
      <c r="Q1563" s="378"/>
      <c r="R1563" s="378"/>
      <c r="S1563" s="378"/>
      <c r="T1563" s="378"/>
      <c r="U1563" s="378"/>
      <c r="V1563" s="378"/>
      <c r="W1563" s="378"/>
      <c r="X1563" s="378"/>
      <c r="Y1563" s="378"/>
      <c r="Z1563" s="378"/>
      <c r="AA1563" s="378"/>
      <c r="AB1563" s="378"/>
      <c r="AC1563" s="378"/>
      <c r="AD1563" s="378"/>
      <c r="AE1563" s="378"/>
      <c r="AF1563" s="378"/>
    </row>
    <row r="1564" spans="3:32" s="377" customFormat="1" ht="20" customHeight="1" x14ac:dyDescent="0.25">
      <c r="C1564" s="355"/>
      <c r="D1564" s="396"/>
      <c r="E1564" s="396"/>
      <c r="F1564" s="396"/>
      <c r="G1564" s="401"/>
      <c r="H1564" s="401"/>
      <c r="I1564" s="401"/>
      <c r="J1564" s="401"/>
      <c r="K1564" s="398"/>
      <c r="L1564" s="399"/>
      <c r="M1564" s="399"/>
      <c r="O1564" s="378"/>
      <c r="P1564" s="378"/>
      <c r="Q1564" s="378"/>
      <c r="R1564" s="378"/>
      <c r="S1564" s="378"/>
      <c r="T1564" s="378"/>
      <c r="U1564" s="378"/>
      <c r="V1564" s="378"/>
      <c r="W1564" s="378"/>
      <c r="X1564" s="378"/>
      <c r="Y1564" s="378"/>
      <c r="Z1564" s="378"/>
      <c r="AA1564" s="378"/>
      <c r="AB1564" s="378"/>
      <c r="AC1564" s="378"/>
      <c r="AD1564" s="378"/>
      <c r="AE1564" s="378"/>
      <c r="AF1564" s="378"/>
    </row>
    <row r="1565" spans="3:32" s="377" customFormat="1" ht="20" customHeight="1" x14ac:dyDescent="0.25">
      <c r="C1565" s="355"/>
      <c r="D1565" s="396"/>
      <c r="E1565" s="396"/>
      <c r="F1565" s="396"/>
      <c r="G1565" s="401"/>
      <c r="H1565" s="401"/>
      <c r="I1565" s="401"/>
      <c r="J1565" s="401"/>
      <c r="K1565" s="398"/>
      <c r="L1565" s="399"/>
      <c r="M1565" s="399"/>
      <c r="O1565" s="378"/>
      <c r="P1565" s="378"/>
      <c r="Q1565" s="378"/>
      <c r="R1565" s="378"/>
      <c r="S1565" s="378"/>
      <c r="T1565" s="378"/>
      <c r="U1565" s="378"/>
      <c r="V1565" s="378"/>
      <c r="W1565" s="378"/>
      <c r="X1565" s="378"/>
      <c r="Y1565" s="378"/>
      <c r="Z1565" s="378"/>
      <c r="AA1565" s="378"/>
      <c r="AB1565" s="378"/>
      <c r="AC1565" s="378"/>
      <c r="AD1565" s="378"/>
      <c r="AE1565" s="378"/>
      <c r="AF1565" s="378"/>
    </row>
    <row r="1566" spans="3:32" s="377" customFormat="1" ht="20" customHeight="1" x14ac:dyDescent="0.25">
      <c r="C1566" s="355"/>
      <c r="D1566" s="396"/>
      <c r="E1566" s="396"/>
      <c r="F1566" s="396"/>
      <c r="G1566" s="401"/>
      <c r="H1566" s="401"/>
      <c r="I1566" s="401"/>
      <c r="J1566" s="401"/>
      <c r="K1566" s="398"/>
      <c r="L1566" s="399"/>
      <c r="M1566" s="399"/>
      <c r="O1566" s="378"/>
      <c r="P1566" s="378"/>
      <c r="Q1566" s="378"/>
      <c r="R1566" s="378"/>
      <c r="S1566" s="378"/>
      <c r="T1566" s="378"/>
      <c r="U1566" s="378"/>
      <c r="V1566" s="378"/>
      <c r="W1566" s="378"/>
      <c r="X1566" s="378"/>
      <c r="Y1566" s="378"/>
      <c r="Z1566" s="378"/>
      <c r="AA1566" s="378"/>
      <c r="AB1566" s="378"/>
      <c r="AC1566" s="378"/>
      <c r="AD1566" s="378"/>
      <c r="AE1566" s="378"/>
      <c r="AF1566" s="378"/>
    </row>
    <row r="1567" spans="3:32" s="377" customFormat="1" ht="20" customHeight="1" x14ac:dyDescent="0.25">
      <c r="C1567" s="355"/>
      <c r="D1567" s="396"/>
      <c r="E1567" s="396"/>
      <c r="F1567" s="396"/>
      <c r="G1567" s="401"/>
      <c r="H1567" s="401"/>
      <c r="I1567" s="401"/>
      <c r="J1567" s="401"/>
      <c r="K1567" s="398"/>
      <c r="L1567" s="399"/>
      <c r="M1567" s="399"/>
      <c r="O1567" s="378"/>
      <c r="P1567" s="378"/>
      <c r="Q1567" s="378"/>
      <c r="R1567" s="378"/>
      <c r="S1567" s="378"/>
      <c r="T1567" s="378"/>
      <c r="U1567" s="378"/>
      <c r="V1567" s="378"/>
      <c r="W1567" s="378"/>
      <c r="X1567" s="378"/>
      <c r="Y1567" s="378"/>
      <c r="Z1567" s="378"/>
      <c r="AA1567" s="378"/>
      <c r="AB1567" s="378"/>
      <c r="AC1567" s="378"/>
      <c r="AD1567" s="378"/>
      <c r="AE1567" s="378"/>
      <c r="AF1567" s="378"/>
    </row>
    <row r="1568" spans="3:32" s="377" customFormat="1" ht="20" customHeight="1" x14ac:dyDescent="0.25">
      <c r="C1568" s="355"/>
      <c r="D1568" s="396"/>
      <c r="E1568" s="396"/>
      <c r="F1568" s="396"/>
      <c r="G1568" s="401"/>
      <c r="H1568" s="401"/>
      <c r="I1568" s="401"/>
      <c r="J1568" s="401"/>
      <c r="K1568" s="398"/>
      <c r="L1568" s="399"/>
      <c r="M1568" s="399"/>
      <c r="O1568" s="378"/>
      <c r="P1568" s="378"/>
      <c r="Q1568" s="378"/>
      <c r="R1568" s="378"/>
      <c r="S1568" s="378"/>
      <c r="T1568" s="378"/>
      <c r="U1568" s="378"/>
      <c r="V1568" s="378"/>
      <c r="W1568" s="378"/>
      <c r="X1568" s="378"/>
      <c r="Y1568" s="378"/>
      <c r="Z1568" s="378"/>
      <c r="AA1568" s="378"/>
      <c r="AB1568" s="378"/>
      <c r="AC1568" s="378"/>
      <c r="AD1568" s="378"/>
      <c r="AE1568" s="378"/>
      <c r="AF1568" s="378"/>
    </row>
    <row r="1569" spans="3:32" s="377" customFormat="1" ht="20" customHeight="1" x14ac:dyDescent="0.25">
      <c r="C1569" s="355"/>
      <c r="D1569" s="396"/>
      <c r="E1569" s="396"/>
      <c r="F1569" s="396"/>
      <c r="G1569" s="401"/>
      <c r="H1569" s="401"/>
      <c r="I1569" s="401"/>
      <c r="J1569" s="401"/>
      <c r="K1569" s="398"/>
      <c r="L1569" s="399"/>
      <c r="M1569" s="399"/>
      <c r="O1569" s="378"/>
      <c r="P1569" s="378"/>
      <c r="Q1569" s="378"/>
      <c r="R1569" s="378"/>
      <c r="S1569" s="378"/>
      <c r="T1569" s="378"/>
      <c r="U1569" s="378"/>
      <c r="V1569" s="378"/>
      <c r="W1569" s="378"/>
      <c r="X1569" s="378"/>
      <c r="Y1569" s="378"/>
      <c r="Z1569" s="378"/>
      <c r="AA1569" s="378"/>
      <c r="AB1569" s="378"/>
      <c r="AC1569" s="378"/>
      <c r="AD1569" s="378"/>
      <c r="AE1569" s="378"/>
      <c r="AF1569" s="378"/>
    </row>
    <row r="1570" spans="3:32" s="377" customFormat="1" ht="20" customHeight="1" x14ac:dyDescent="0.25">
      <c r="C1570" s="355"/>
      <c r="D1570" s="396"/>
      <c r="E1570" s="396"/>
      <c r="F1570" s="396"/>
      <c r="G1570" s="401"/>
      <c r="H1570" s="401"/>
      <c r="I1570" s="401"/>
      <c r="J1570" s="401"/>
      <c r="K1570" s="398"/>
      <c r="L1570" s="399"/>
      <c r="M1570" s="399"/>
      <c r="O1570" s="378"/>
      <c r="P1570" s="378"/>
      <c r="Q1570" s="378"/>
      <c r="R1570" s="378"/>
      <c r="S1570" s="378"/>
      <c r="T1570" s="378"/>
      <c r="U1570" s="378"/>
      <c r="V1570" s="378"/>
      <c r="W1570" s="378"/>
      <c r="X1570" s="378"/>
      <c r="Y1570" s="378"/>
      <c r="Z1570" s="378"/>
      <c r="AA1570" s="378"/>
      <c r="AB1570" s="378"/>
      <c r="AC1570" s="378"/>
      <c r="AD1570" s="378"/>
      <c r="AE1570" s="378"/>
      <c r="AF1570" s="378"/>
    </row>
    <row r="1571" spans="3:32" s="377" customFormat="1" ht="20" customHeight="1" x14ac:dyDescent="0.25">
      <c r="C1571" s="355"/>
      <c r="D1571" s="396"/>
      <c r="E1571" s="396"/>
      <c r="F1571" s="396"/>
      <c r="G1571" s="401"/>
      <c r="H1571" s="401"/>
      <c r="I1571" s="401"/>
      <c r="J1571" s="401"/>
      <c r="K1571" s="398"/>
      <c r="L1571" s="399"/>
      <c r="M1571" s="399"/>
      <c r="O1571" s="378"/>
      <c r="P1571" s="378"/>
      <c r="Q1571" s="378"/>
      <c r="R1571" s="378"/>
      <c r="S1571" s="378"/>
      <c r="T1571" s="378"/>
      <c r="U1571" s="378"/>
      <c r="V1571" s="378"/>
      <c r="W1571" s="378"/>
      <c r="X1571" s="378"/>
      <c r="Y1571" s="378"/>
      <c r="Z1571" s="378"/>
      <c r="AA1571" s="378"/>
      <c r="AB1571" s="378"/>
      <c r="AC1571" s="378"/>
      <c r="AD1571" s="378"/>
      <c r="AE1571" s="378"/>
      <c r="AF1571" s="378"/>
    </row>
    <row r="1572" spans="3:32" s="377" customFormat="1" ht="20" customHeight="1" x14ac:dyDescent="0.25">
      <c r="C1572" s="355"/>
      <c r="D1572" s="396"/>
      <c r="E1572" s="396"/>
      <c r="F1572" s="396"/>
      <c r="G1572" s="401"/>
      <c r="H1572" s="401"/>
      <c r="I1572" s="401"/>
      <c r="J1572" s="401"/>
      <c r="K1572" s="398"/>
      <c r="L1572" s="399"/>
      <c r="M1572" s="399"/>
      <c r="O1572" s="378"/>
      <c r="P1572" s="378"/>
      <c r="Q1572" s="378"/>
      <c r="R1572" s="378"/>
      <c r="S1572" s="378"/>
      <c r="T1572" s="378"/>
      <c r="U1572" s="378"/>
      <c r="V1572" s="378"/>
      <c r="W1572" s="378"/>
      <c r="X1572" s="378"/>
      <c r="Y1572" s="378"/>
      <c r="Z1572" s="378"/>
      <c r="AA1572" s="378"/>
      <c r="AB1572" s="378"/>
      <c r="AC1572" s="378"/>
      <c r="AD1572" s="378"/>
      <c r="AE1572" s="378"/>
      <c r="AF1572" s="378"/>
    </row>
    <row r="1573" spans="3:32" s="377" customFormat="1" ht="20" customHeight="1" x14ac:dyDescent="0.25">
      <c r="C1573" s="355"/>
      <c r="D1573" s="396"/>
      <c r="E1573" s="396"/>
      <c r="F1573" s="396"/>
      <c r="G1573" s="401"/>
      <c r="H1573" s="401"/>
      <c r="I1573" s="401"/>
      <c r="J1573" s="401"/>
      <c r="K1573" s="398"/>
      <c r="L1573" s="399"/>
      <c r="M1573" s="399"/>
      <c r="O1573" s="378"/>
      <c r="P1573" s="378"/>
      <c r="Q1573" s="378"/>
      <c r="R1573" s="378"/>
      <c r="S1573" s="378"/>
      <c r="T1573" s="378"/>
      <c r="U1573" s="378"/>
      <c r="V1573" s="378"/>
      <c r="W1573" s="378"/>
      <c r="X1573" s="378"/>
      <c r="Y1573" s="378"/>
      <c r="Z1573" s="378"/>
      <c r="AA1573" s="378"/>
      <c r="AB1573" s="378"/>
      <c r="AC1573" s="378"/>
      <c r="AD1573" s="378"/>
      <c r="AE1573" s="378"/>
      <c r="AF1573" s="378"/>
    </row>
    <row r="1574" spans="3:32" s="377" customFormat="1" ht="20" customHeight="1" x14ac:dyDescent="0.25">
      <c r="C1574" s="355"/>
      <c r="D1574" s="396"/>
      <c r="E1574" s="396"/>
      <c r="F1574" s="396"/>
      <c r="G1574" s="401"/>
      <c r="H1574" s="401"/>
      <c r="I1574" s="401"/>
      <c r="J1574" s="401"/>
      <c r="K1574" s="398"/>
      <c r="L1574" s="399"/>
      <c r="M1574" s="399"/>
      <c r="O1574" s="378"/>
      <c r="P1574" s="378"/>
      <c r="Q1574" s="378"/>
      <c r="R1574" s="378"/>
      <c r="S1574" s="378"/>
      <c r="T1574" s="378"/>
      <c r="U1574" s="378"/>
      <c r="V1574" s="378"/>
      <c r="W1574" s="378"/>
      <c r="X1574" s="378"/>
      <c r="Y1574" s="378"/>
      <c r="Z1574" s="378"/>
      <c r="AA1574" s="378"/>
      <c r="AB1574" s="378"/>
      <c r="AC1574" s="378"/>
      <c r="AD1574" s="378"/>
      <c r="AE1574" s="378"/>
      <c r="AF1574" s="378"/>
    </row>
    <row r="1575" spans="3:32" s="377" customFormat="1" ht="20" customHeight="1" x14ac:dyDescent="0.25">
      <c r="C1575" s="355"/>
      <c r="D1575" s="396"/>
      <c r="E1575" s="396"/>
      <c r="F1575" s="396"/>
      <c r="G1575" s="401"/>
      <c r="H1575" s="401"/>
      <c r="I1575" s="401"/>
      <c r="J1575" s="401"/>
      <c r="K1575" s="398"/>
      <c r="L1575" s="399"/>
      <c r="M1575" s="399"/>
      <c r="O1575" s="378"/>
      <c r="P1575" s="378"/>
      <c r="Q1575" s="378"/>
      <c r="R1575" s="378"/>
      <c r="S1575" s="378"/>
      <c r="T1575" s="378"/>
      <c r="U1575" s="378"/>
      <c r="V1575" s="378"/>
      <c r="W1575" s="378"/>
      <c r="X1575" s="378"/>
      <c r="Y1575" s="378"/>
      <c r="Z1575" s="378"/>
      <c r="AA1575" s="378"/>
      <c r="AB1575" s="378"/>
      <c r="AC1575" s="378"/>
      <c r="AD1575" s="378"/>
      <c r="AE1575" s="378"/>
      <c r="AF1575" s="378"/>
    </row>
    <row r="1576" spans="3:32" s="377" customFormat="1" ht="20" customHeight="1" x14ac:dyDescent="0.25">
      <c r="C1576" s="355"/>
      <c r="D1576" s="396"/>
      <c r="E1576" s="396"/>
      <c r="F1576" s="396"/>
      <c r="G1576" s="401"/>
      <c r="H1576" s="401"/>
      <c r="I1576" s="401"/>
      <c r="J1576" s="401"/>
      <c r="K1576" s="398"/>
      <c r="L1576" s="399"/>
      <c r="M1576" s="399"/>
      <c r="O1576" s="378"/>
      <c r="P1576" s="378"/>
      <c r="Q1576" s="378"/>
      <c r="R1576" s="378"/>
      <c r="S1576" s="378"/>
      <c r="T1576" s="378"/>
      <c r="U1576" s="378"/>
      <c r="V1576" s="378"/>
      <c r="W1576" s="378"/>
      <c r="X1576" s="378"/>
      <c r="Y1576" s="378"/>
      <c r="Z1576" s="378"/>
      <c r="AA1576" s="378"/>
      <c r="AB1576" s="378"/>
      <c r="AC1576" s="378"/>
      <c r="AD1576" s="378"/>
      <c r="AE1576" s="378"/>
      <c r="AF1576" s="378"/>
    </row>
    <row r="1577" spans="3:32" s="377" customFormat="1" ht="20" customHeight="1" x14ac:dyDescent="0.25">
      <c r="C1577" s="355"/>
      <c r="D1577" s="396"/>
      <c r="E1577" s="396"/>
      <c r="F1577" s="396"/>
      <c r="G1577" s="401"/>
      <c r="H1577" s="401"/>
      <c r="I1577" s="401"/>
      <c r="J1577" s="401"/>
      <c r="K1577" s="398"/>
      <c r="L1577" s="399"/>
      <c r="M1577" s="399"/>
      <c r="O1577" s="378"/>
      <c r="P1577" s="378"/>
      <c r="Q1577" s="378"/>
      <c r="R1577" s="378"/>
      <c r="S1577" s="378"/>
      <c r="T1577" s="378"/>
      <c r="U1577" s="378"/>
      <c r="V1577" s="378"/>
      <c r="W1577" s="378"/>
      <c r="X1577" s="378"/>
      <c r="Y1577" s="378"/>
      <c r="Z1577" s="378"/>
      <c r="AA1577" s="378"/>
      <c r="AB1577" s="378"/>
      <c r="AC1577" s="378"/>
      <c r="AD1577" s="378"/>
      <c r="AE1577" s="378"/>
      <c r="AF1577" s="378"/>
    </row>
    <row r="1578" spans="3:32" s="377" customFormat="1" ht="20" customHeight="1" x14ac:dyDescent="0.25">
      <c r="C1578" s="355"/>
      <c r="D1578" s="396"/>
      <c r="E1578" s="396"/>
      <c r="F1578" s="396"/>
      <c r="G1578" s="401"/>
      <c r="H1578" s="401"/>
      <c r="I1578" s="401"/>
      <c r="J1578" s="401"/>
      <c r="K1578" s="398"/>
      <c r="L1578" s="399"/>
      <c r="M1578" s="399"/>
      <c r="O1578" s="378"/>
      <c r="P1578" s="378"/>
      <c r="Q1578" s="378"/>
      <c r="R1578" s="378"/>
      <c r="S1578" s="378"/>
      <c r="T1578" s="378"/>
      <c r="U1578" s="378"/>
      <c r="V1578" s="378"/>
      <c r="W1578" s="378"/>
      <c r="X1578" s="378"/>
      <c r="Y1578" s="378"/>
      <c r="Z1578" s="378"/>
      <c r="AA1578" s="378"/>
      <c r="AB1578" s="378"/>
      <c r="AC1578" s="378"/>
      <c r="AD1578" s="378"/>
      <c r="AE1578" s="378"/>
      <c r="AF1578" s="378"/>
    </row>
    <row r="1579" spans="3:32" s="377" customFormat="1" ht="20" customHeight="1" x14ac:dyDescent="0.25">
      <c r="C1579" s="355"/>
      <c r="D1579" s="396"/>
      <c r="E1579" s="396"/>
      <c r="F1579" s="396"/>
      <c r="G1579" s="401"/>
      <c r="H1579" s="401"/>
      <c r="I1579" s="401"/>
      <c r="J1579" s="401"/>
      <c r="K1579" s="398"/>
      <c r="L1579" s="400"/>
      <c r="M1579" s="399"/>
      <c r="O1579" s="378"/>
      <c r="P1579" s="378"/>
      <c r="Q1579" s="378"/>
      <c r="R1579" s="378"/>
      <c r="S1579" s="378"/>
      <c r="T1579" s="378"/>
      <c r="U1579" s="378"/>
      <c r="V1579" s="378"/>
      <c r="W1579" s="378"/>
      <c r="X1579" s="378"/>
      <c r="Y1579" s="378"/>
      <c r="Z1579" s="378"/>
      <c r="AA1579" s="378"/>
      <c r="AB1579" s="378"/>
      <c r="AC1579" s="378"/>
      <c r="AD1579" s="378"/>
      <c r="AE1579" s="378"/>
      <c r="AF1579" s="378"/>
    </row>
    <row r="1580" spans="3:32" s="377" customFormat="1" ht="20" customHeight="1" x14ac:dyDescent="0.25">
      <c r="C1580" s="355"/>
      <c r="D1580" s="396"/>
      <c r="E1580" s="396"/>
      <c r="F1580" s="396"/>
      <c r="G1580" s="401"/>
      <c r="H1580" s="401"/>
      <c r="I1580" s="401"/>
      <c r="J1580" s="401"/>
      <c r="K1580" s="398"/>
      <c r="L1580" s="400"/>
      <c r="M1580" s="399"/>
      <c r="O1580" s="378"/>
      <c r="P1580" s="378"/>
      <c r="Q1580" s="378"/>
      <c r="R1580" s="378"/>
      <c r="S1580" s="378"/>
      <c r="T1580" s="378"/>
      <c r="U1580" s="378"/>
      <c r="V1580" s="378"/>
      <c r="W1580" s="378"/>
      <c r="X1580" s="378"/>
      <c r="Y1580" s="378"/>
      <c r="Z1580" s="378"/>
      <c r="AA1580" s="378"/>
      <c r="AB1580" s="378"/>
      <c r="AC1580" s="378"/>
      <c r="AD1580" s="378"/>
      <c r="AE1580" s="378"/>
      <c r="AF1580" s="378"/>
    </row>
    <row r="1581" spans="3:32" s="377" customFormat="1" ht="20" customHeight="1" x14ac:dyDescent="0.25">
      <c r="C1581" s="355"/>
      <c r="D1581" s="396"/>
      <c r="E1581" s="396"/>
      <c r="F1581" s="396"/>
      <c r="G1581" s="401"/>
      <c r="H1581" s="401"/>
      <c r="I1581" s="401"/>
      <c r="J1581" s="401"/>
      <c r="K1581" s="398"/>
      <c r="L1581" s="400"/>
      <c r="M1581" s="399"/>
      <c r="O1581" s="378"/>
      <c r="P1581" s="378"/>
      <c r="Q1581" s="378"/>
      <c r="R1581" s="378"/>
      <c r="S1581" s="378"/>
      <c r="T1581" s="378"/>
      <c r="U1581" s="378"/>
      <c r="V1581" s="378"/>
      <c r="W1581" s="378"/>
      <c r="X1581" s="378"/>
      <c r="Y1581" s="378"/>
      <c r="Z1581" s="378"/>
      <c r="AA1581" s="378"/>
      <c r="AB1581" s="378"/>
      <c r="AC1581" s="378"/>
      <c r="AD1581" s="378"/>
      <c r="AE1581" s="378"/>
      <c r="AF1581" s="378"/>
    </row>
    <row r="1582" spans="3:32" s="377" customFormat="1" ht="20" customHeight="1" x14ac:dyDescent="0.25">
      <c r="C1582" s="355"/>
      <c r="D1582" s="396"/>
      <c r="E1582" s="396"/>
      <c r="F1582" s="396"/>
      <c r="G1582" s="401"/>
      <c r="H1582" s="401"/>
      <c r="I1582" s="401"/>
      <c r="J1582" s="401"/>
      <c r="K1582" s="398"/>
      <c r="L1582" s="400"/>
      <c r="M1582" s="399"/>
      <c r="O1582" s="378"/>
      <c r="P1582" s="378"/>
      <c r="Q1582" s="378"/>
      <c r="R1582" s="378"/>
      <c r="S1582" s="378"/>
      <c r="T1582" s="378"/>
      <c r="U1582" s="378"/>
      <c r="V1582" s="378"/>
      <c r="W1582" s="378"/>
      <c r="X1582" s="378"/>
      <c r="Y1582" s="378"/>
      <c r="Z1582" s="378"/>
      <c r="AA1582" s="378"/>
      <c r="AB1582" s="378"/>
      <c r="AC1582" s="378"/>
      <c r="AD1582" s="378"/>
      <c r="AE1582" s="378"/>
      <c r="AF1582" s="378"/>
    </row>
    <row r="1583" spans="3:32" s="377" customFormat="1" ht="20" customHeight="1" x14ac:dyDescent="0.25">
      <c r="C1583" s="355"/>
      <c r="D1583" s="396"/>
      <c r="E1583" s="396"/>
      <c r="F1583" s="396"/>
      <c r="G1583" s="401"/>
      <c r="H1583" s="401"/>
      <c r="I1583" s="401"/>
      <c r="J1583" s="401"/>
      <c r="K1583" s="398"/>
      <c r="L1583" s="400"/>
      <c r="M1583" s="399"/>
      <c r="O1583" s="378"/>
      <c r="P1583" s="378"/>
      <c r="Q1583" s="378"/>
      <c r="R1583" s="378"/>
      <c r="S1583" s="378"/>
      <c r="T1583" s="378"/>
      <c r="U1583" s="378"/>
      <c r="V1583" s="378"/>
      <c r="W1583" s="378"/>
      <c r="X1583" s="378"/>
      <c r="Y1583" s="378"/>
      <c r="Z1583" s="378"/>
      <c r="AA1583" s="378"/>
      <c r="AB1583" s="378"/>
      <c r="AC1583" s="378"/>
      <c r="AD1583" s="378"/>
      <c r="AE1583" s="378"/>
      <c r="AF1583" s="378"/>
    </row>
    <row r="1584" spans="3:32" s="377" customFormat="1" ht="20" customHeight="1" x14ac:dyDescent="0.25">
      <c r="C1584" s="355"/>
      <c r="D1584" s="396"/>
      <c r="E1584" s="396"/>
      <c r="F1584" s="396"/>
      <c r="G1584" s="401"/>
      <c r="H1584" s="401"/>
      <c r="I1584" s="401"/>
      <c r="J1584" s="401"/>
      <c r="K1584" s="398"/>
      <c r="L1584" s="400"/>
      <c r="M1584" s="399"/>
      <c r="O1584" s="378"/>
      <c r="P1584" s="378"/>
      <c r="Q1584" s="378"/>
      <c r="R1584" s="378"/>
      <c r="S1584" s="378"/>
      <c r="T1584" s="378"/>
      <c r="U1584" s="378"/>
      <c r="V1584" s="378"/>
      <c r="W1584" s="378"/>
      <c r="X1584" s="378"/>
      <c r="Y1584" s="378"/>
      <c r="Z1584" s="378"/>
      <c r="AA1584" s="378"/>
      <c r="AB1584" s="378"/>
      <c r="AC1584" s="378"/>
      <c r="AD1584" s="378"/>
      <c r="AE1584" s="378"/>
      <c r="AF1584" s="378"/>
    </row>
    <row r="1585" spans="3:32" s="377" customFormat="1" ht="20" customHeight="1" x14ac:dyDescent="0.25">
      <c r="C1585" s="355"/>
      <c r="D1585" s="396"/>
      <c r="E1585" s="396"/>
      <c r="F1585" s="396"/>
      <c r="G1585" s="401"/>
      <c r="H1585" s="401"/>
      <c r="I1585" s="401"/>
      <c r="J1585" s="401"/>
      <c r="K1585" s="398"/>
      <c r="L1585" s="400"/>
      <c r="M1585" s="399"/>
      <c r="O1585" s="378"/>
      <c r="P1585" s="378"/>
      <c r="Q1585" s="378"/>
      <c r="R1585" s="378"/>
      <c r="S1585" s="378"/>
      <c r="T1585" s="378"/>
      <c r="U1585" s="378"/>
      <c r="V1585" s="378"/>
      <c r="W1585" s="378"/>
      <c r="X1585" s="378"/>
      <c r="Y1585" s="378"/>
      <c r="Z1585" s="378"/>
      <c r="AA1585" s="378"/>
      <c r="AB1585" s="378"/>
      <c r="AC1585" s="378"/>
      <c r="AD1585" s="378"/>
      <c r="AE1585" s="378"/>
      <c r="AF1585" s="378"/>
    </row>
    <row r="1586" spans="3:32" s="377" customFormat="1" ht="20" customHeight="1" x14ac:dyDescent="0.25">
      <c r="C1586" s="355"/>
      <c r="D1586" s="396"/>
      <c r="E1586" s="396"/>
      <c r="F1586" s="396"/>
      <c r="G1586" s="401"/>
      <c r="H1586" s="401"/>
      <c r="I1586" s="401"/>
      <c r="J1586" s="401"/>
      <c r="K1586" s="398"/>
      <c r="L1586" s="399"/>
      <c r="M1586" s="399"/>
      <c r="O1586" s="378"/>
      <c r="P1586" s="378"/>
      <c r="Q1586" s="378"/>
      <c r="R1586" s="378"/>
      <c r="S1586" s="378"/>
      <c r="T1586" s="378"/>
      <c r="U1586" s="378"/>
      <c r="V1586" s="378"/>
      <c r="W1586" s="378"/>
      <c r="X1586" s="378"/>
      <c r="Y1586" s="378"/>
      <c r="Z1586" s="378"/>
      <c r="AA1586" s="378"/>
      <c r="AB1586" s="378"/>
      <c r="AC1586" s="378"/>
      <c r="AD1586" s="378"/>
      <c r="AE1586" s="378"/>
      <c r="AF1586" s="378"/>
    </row>
    <row r="1587" spans="3:32" s="377" customFormat="1" ht="20" customHeight="1" x14ac:dyDescent="0.25">
      <c r="C1587" s="355"/>
      <c r="D1587" s="396"/>
      <c r="E1587" s="396"/>
      <c r="F1587" s="396"/>
      <c r="G1587" s="401"/>
      <c r="H1587" s="401"/>
      <c r="I1587" s="401"/>
      <c r="J1587" s="401"/>
      <c r="K1587" s="398"/>
      <c r="L1587" s="399"/>
      <c r="M1587" s="399"/>
      <c r="O1587" s="378"/>
      <c r="P1587" s="378"/>
      <c r="Q1587" s="378"/>
      <c r="R1587" s="378"/>
      <c r="S1587" s="378"/>
      <c r="T1587" s="378"/>
      <c r="U1587" s="378"/>
      <c r="V1587" s="378"/>
      <c r="W1587" s="378"/>
      <c r="X1587" s="378"/>
      <c r="Y1587" s="378"/>
      <c r="Z1587" s="378"/>
      <c r="AA1587" s="378"/>
      <c r="AB1587" s="378"/>
      <c r="AC1587" s="378"/>
      <c r="AD1587" s="378"/>
      <c r="AE1587" s="378"/>
      <c r="AF1587" s="378"/>
    </row>
    <row r="1588" spans="3:32" s="377" customFormat="1" ht="20" customHeight="1" x14ac:dyDescent="0.25">
      <c r="C1588" s="355"/>
      <c r="D1588" s="396"/>
      <c r="E1588" s="396"/>
      <c r="F1588" s="396"/>
      <c r="G1588" s="401"/>
      <c r="H1588" s="401"/>
      <c r="I1588" s="401"/>
      <c r="J1588" s="401"/>
      <c r="K1588" s="398"/>
      <c r="L1588" s="399"/>
      <c r="M1588" s="399"/>
      <c r="O1588" s="378"/>
      <c r="P1588" s="378"/>
      <c r="Q1588" s="378"/>
      <c r="R1588" s="378"/>
      <c r="S1588" s="378"/>
      <c r="T1588" s="378"/>
      <c r="U1588" s="378"/>
      <c r="V1588" s="378"/>
      <c r="W1588" s="378"/>
      <c r="X1588" s="378"/>
      <c r="Y1588" s="378"/>
      <c r="Z1588" s="378"/>
      <c r="AA1588" s="378"/>
      <c r="AB1588" s="378"/>
      <c r="AC1588" s="378"/>
      <c r="AD1588" s="378"/>
      <c r="AE1588" s="378"/>
      <c r="AF1588" s="378"/>
    </row>
    <row r="1589" spans="3:32" s="377" customFormat="1" ht="20" customHeight="1" x14ac:dyDescent="0.25">
      <c r="C1589" s="355"/>
      <c r="D1589" s="396"/>
      <c r="E1589" s="396"/>
      <c r="F1589" s="396"/>
      <c r="G1589" s="401"/>
      <c r="H1589" s="401"/>
      <c r="I1589" s="401"/>
      <c r="J1589" s="401"/>
      <c r="K1589" s="398"/>
      <c r="L1589" s="399"/>
      <c r="M1589" s="399"/>
      <c r="O1589" s="378"/>
      <c r="P1589" s="378"/>
      <c r="Q1589" s="378"/>
      <c r="R1589" s="378"/>
      <c r="S1589" s="378"/>
      <c r="T1589" s="378"/>
      <c r="U1589" s="378"/>
      <c r="V1589" s="378"/>
      <c r="W1589" s="378"/>
      <c r="X1589" s="378"/>
      <c r="Y1589" s="378"/>
      <c r="Z1589" s="378"/>
      <c r="AA1589" s="378"/>
      <c r="AB1589" s="378"/>
      <c r="AC1589" s="378"/>
      <c r="AD1589" s="378"/>
      <c r="AE1589" s="378"/>
      <c r="AF1589" s="378"/>
    </row>
    <row r="1590" spans="3:32" s="377" customFormat="1" ht="20" customHeight="1" x14ac:dyDescent="0.25">
      <c r="C1590" s="355"/>
      <c r="D1590" s="396"/>
      <c r="E1590" s="396"/>
      <c r="F1590" s="396"/>
      <c r="G1590" s="401"/>
      <c r="H1590" s="401"/>
      <c r="I1590" s="401"/>
      <c r="J1590" s="401"/>
      <c r="K1590" s="398"/>
      <c r="L1590" s="399"/>
      <c r="M1590" s="399"/>
      <c r="O1590" s="378"/>
      <c r="P1590" s="378"/>
      <c r="Q1590" s="378"/>
      <c r="R1590" s="378"/>
      <c r="S1590" s="378"/>
      <c r="T1590" s="378"/>
      <c r="U1590" s="378"/>
      <c r="V1590" s="378"/>
      <c r="W1590" s="378"/>
      <c r="X1590" s="378"/>
      <c r="Y1590" s="378"/>
      <c r="Z1590" s="378"/>
      <c r="AA1590" s="378"/>
      <c r="AB1590" s="378"/>
      <c r="AC1590" s="378"/>
      <c r="AD1590" s="378"/>
      <c r="AE1590" s="378"/>
      <c r="AF1590" s="378"/>
    </row>
    <row r="1591" spans="3:32" s="377" customFormat="1" ht="20" customHeight="1" x14ac:dyDescent="0.25">
      <c r="C1591" s="355"/>
      <c r="D1591" s="396"/>
      <c r="E1591" s="396"/>
      <c r="F1591" s="396"/>
      <c r="G1591" s="401"/>
      <c r="H1591" s="401"/>
      <c r="I1591" s="401"/>
      <c r="J1591" s="401"/>
      <c r="K1591" s="398"/>
      <c r="L1591" s="399"/>
      <c r="M1591" s="399"/>
      <c r="O1591" s="378"/>
      <c r="P1591" s="378"/>
      <c r="Q1591" s="378"/>
      <c r="R1591" s="378"/>
      <c r="S1591" s="378"/>
      <c r="T1591" s="378"/>
      <c r="U1591" s="378"/>
      <c r="V1591" s="378"/>
      <c r="W1591" s="378"/>
      <c r="X1591" s="378"/>
      <c r="Y1591" s="378"/>
      <c r="Z1591" s="378"/>
      <c r="AA1591" s="378"/>
      <c r="AB1591" s="378"/>
      <c r="AC1591" s="378"/>
      <c r="AD1591" s="378"/>
      <c r="AE1591" s="378"/>
      <c r="AF1591" s="378"/>
    </row>
    <row r="1592" spans="3:32" s="377" customFormat="1" ht="20" customHeight="1" x14ac:dyDescent="0.25">
      <c r="C1592" s="355"/>
      <c r="D1592" s="396"/>
      <c r="E1592" s="396"/>
      <c r="F1592" s="396"/>
      <c r="G1592" s="401"/>
      <c r="H1592" s="401"/>
      <c r="I1592" s="401"/>
      <c r="J1592" s="401"/>
      <c r="K1592" s="398"/>
      <c r="L1592" s="399"/>
      <c r="M1592" s="399"/>
      <c r="O1592" s="378"/>
      <c r="P1592" s="378"/>
      <c r="Q1592" s="378"/>
      <c r="R1592" s="378"/>
      <c r="S1592" s="378"/>
      <c r="T1592" s="378"/>
      <c r="U1592" s="378"/>
      <c r="V1592" s="378"/>
      <c r="W1592" s="378"/>
      <c r="X1592" s="378"/>
      <c r="Y1592" s="378"/>
      <c r="Z1592" s="378"/>
      <c r="AA1592" s="378"/>
      <c r="AB1592" s="378"/>
      <c r="AC1592" s="378"/>
      <c r="AD1592" s="378"/>
      <c r="AE1592" s="378"/>
      <c r="AF1592" s="378"/>
    </row>
    <row r="1593" spans="3:32" s="377" customFormat="1" ht="20" customHeight="1" x14ac:dyDescent="0.25">
      <c r="C1593" s="355"/>
      <c r="D1593" s="396"/>
      <c r="E1593" s="396"/>
      <c r="F1593" s="396"/>
      <c r="G1593" s="401"/>
      <c r="H1593" s="401"/>
      <c r="I1593" s="401"/>
      <c r="J1593" s="401"/>
      <c r="K1593" s="398"/>
      <c r="L1593" s="399"/>
      <c r="M1593" s="399"/>
      <c r="O1593" s="378"/>
      <c r="P1593" s="378"/>
      <c r="Q1593" s="378"/>
      <c r="R1593" s="378"/>
      <c r="S1593" s="378"/>
      <c r="T1593" s="378"/>
      <c r="U1593" s="378"/>
      <c r="V1593" s="378"/>
      <c r="W1593" s="378"/>
      <c r="X1593" s="378"/>
      <c r="Y1593" s="378"/>
      <c r="Z1593" s="378"/>
      <c r="AA1593" s="378"/>
      <c r="AB1593" s="378"/>
      <c r="AC1593" s="378"/>
      <c r="AD1593" s="378"/>
      <c r="AE1593" s="378"/>
      <c r="AF1593" s="378"/>
    </row>
    <row r="1594" spans="3:32" s="377" customFormat="1" ht="20" customHeight="1" x14ac:dyDescent="0.25">
      <c r="C1594" s="355"/>
      <c r="D1594" s="396"/>
      <c r="E1594" s="396"/>
      <c r="F1594" s="396"/>
      <c r="G1594" s="401"/>
      <c r="H1594" s="401"/>
      <c r="I1594" s="401"/>
      <c r="J1594" s="401"/>
      <c r="K1594" s="398"/>
      <c r="L1594" s="399"/>
      <c r="M1594" s="399"/>
      <c r="O1594" s="378"/>
      <c r="P1594" s="378"/>
      <c r="Q1594" s="378"/>
      <c r="R1594" s="378"/>
      <c r="S1594" s="378"/>
      <c r="T1594" s="378"/>
      <c r="U1594" s="378"/>
      <c r="V1594" s="378"/>
      <c r="W1594" s="378"/>
      <c r="X1594" s="378"/>
      <c r="Y1594" s="378"/>
      <c r="Z1594" s="378"/>
      <c r="AA1594" s="378"/>
      <c r="AB1594" s="378"/>
      <c r="AC1594" s="378"/>
      <c r="AD1594" s="378"/>
      <c r="AE1594" s="378"/>
      <c r="AF1594" s="378"/>
    </row>
    <row r="1595" spans="3:32" s="377" customFormat="1" ht="20" customHeight="1" x14ac:dyDescent="0.25">
      <c r="C1595" s="355"/>
      <c r="D1595" s="396"/>
      <c r="E1595" s="396"/>
      <c r="F1595" s="396"/>
      <c r="G1595" s="401"/>
      <c r="H1595" s="401"/>
      <c r="I1595" s="401"/>
      <c r="J1595" s="401"/>
      <c r="K1595" s="398"/>
      <c r="L1595" s="399"/>
      <c r="M1595" s="399"/>
      <c r="O1595" s="378"/>
      <c r="P1595" s="378"/>
      <c r="Q1595" s="378"/>
      <c r="R1595" s="378"/>
      <c r="S1595" s="378"/>
      <c r="T1595" s="378"/>
      <c r="U1595" s="378"/>
      <c r="V1595" s="378"/>
      <c r="W1595" s="378"/>
      <c r="X1595" s="378"/>
      <c r="Y1595" s="378"/>
      <c r="Z1595" s="378"/>
      <c r="AA1595" s="378"/>
      <c r="AB1595" s="378"/>
      <c r="AC1595" s="378"/>
      <c r="AD1595" s="378"/>
      <c r="AE1595" s="378"/>
      <c r="AF1595" s="378"/>
    </row>
    <row r="1596" spans="3:32" s="377" customFormat="1" ht="20" customHeight="1" x14ac:dyDescent="0.25">
      <c r="C1596" s="355"/>
      <c r="D1596" s="396"/>
      <c r="E1596" s="396"/>
      <c r="F1596" s="396"/>
      <c r="G1596" s="401"/>
      <c r="H1596" s="401"/>
      <c r="I1596" s="401"/>
      <c r="J1596" s="401"/>
      <c r="K1596" s="398"/>
      <c r="L1596" s="399"/>
      <c r="M1596" s="399"/>
      <c r="O1596" s="378"/>
      <c r="P1596" s="378"/>
      <c r="Q1596" s="378"/>
      <c r="R1596" s="378"/>
      <c r="S1596" s="378"/>
      <c r="T1596" s="378"/>
      <c r="U1596" s="378"/>
      <c r="V1596" s="378"/>
      <c r="W1596" s="378"/>
      <c r="X1596" s="378"/>
      <c r="Y1596" s="378"/>
      <c r="Z1596" s="378"/>
      <c r="AA1596" s="378"/>
      <c r="AB1596" s="378"/>
      <c r="AC1596" s="378"/>
      <c r="AD1596" s="378"/>
      <c r="AE1596" s="378"/>
      <c r="AF1596" s="378"/>
    </row>
    <row r="1597" spans="3:32" s="377" customFormat="1" ht="20" customHeight="1" x14ac:dyDescent="0.25">
      <c r="C1597" s="355"/>
      <c r="D1597" s="396"/>
      <c r="E1597" s="396"/>
      <c r="F1597" s="396"/>
      <c r="G1597" s="401"/>
      <c r="H1597" s="401"/>
      <c r="I1597" s="401"/>
      <c r="J1597" s="401"/>
      <c r="K1597" s="398"/>
      <c r="L1597" s="399"/>
      <c r="M1597" s="399"/>
      <c r="O1597" s="378"/>
      <c r="P1597" s="378"/>
      <c r="Q1597" s="378"/>
      <c r="R1597" s="378"/>
      <c r="S1597" s="378"/>
      <c r="T1597" s="378"/>
      <c r="U1597" s="378"/>
      <c r="V1597" s="378"/>
      <c r="W1597" s="378"/>
      <c r="X1597" s="378"/>
      <c r="Y1597" s="378"/>
      <c r="Z1597" s="378"/>
      <c r="AA1597" s="378"/>
      <c r="AB1597" s="378"/>
      <c r="AC1597" s="378"/>
      <c r="AD1597" s="378"/>
      <c r="AE1597" s="378"/>
      <c r="AF1597" s="378"/>
    </row>
    <row r="1598" spans="3:32" s="377" customFormat="1" ht="20" customHeight="1" x14ac:dyDescent="0.25">
      <c r="C1598" s="355"/>
      <c r="D1598" s="396"/>
      <c r="E1598" s="396"/>
      <c r="F1598" s="396"/>
      <c r="G1598" s="401"/>
      <c r="H1598" s="401"/>
      <c r="I1598" s="401"/>
      <c r="J1598" s="401"/>
      <c r="K1598" s="398"/>
      <c r="L1598" s="399"/>
      <c r="M1598" s="399"/>
      <c r="O1598" s="378"/>
      <c r="P1598" s="378"/>
      <c r="Q1598" s="378"/>
      <c r="R1598" s="378"/>
      <c r="S1598" s="378"/>
      <c r="T1598" s="378"/>
      <c r="U1598" s="378"/>
      <c r="V1598" s="378"/>
      <c r="W1598" s="378"/>
      <c r="X1598" s="378"/>
      <c r="Y1598" s="378"/>
      <c r="Z1598" s="378"/>
      <c r="AA1598" s="378"/>
      <c r="AB1598" s="378"/>
      <c r="AC1598" s="378"/>
      <c r="AD1598" s="378"/>
      <c r="AE1598" s="378"/>
      <c r="AF1598" s="378"/>
    </row>
    <row r="1599" spans="3:32" s="377" customFormat="1" ht="20" customHeight="1" x14ac:dyDescent="0.25">
      <c r="C1599" s="355"/>
      <c r="D1599" s="396"/>
      <c r="E1599" s="396"/>
      <c r="F1599" s="396"/>
      <c r="G1599" s="401"/>
      <c r="H1599" s="401"/>
      <c r="I1599" s="401"/>
      <c r="J1599" s="401"/>
      <c r="K1599" s="398"/>
      <c r="L1599" s="399"/>
      <c r="M1599" s="399"/>
      <c r="O1599" s="378"/>
      <c r="P1599" s="378"/>
      <c r="Q1599" s="378"/>
      <c r="R1599" s="378"/>
      <c r="S1599" s="378"/>
      <c r="T1599" s="378"/>
      <c r="U1599" s="378"/>
      <c r="V1599" s="378"/>
      <c r="W1599" s="378"/>
      <c r="X1599" s="378"/>
      <c r="Y1599" s="378"/>
      <c r="Z1599" s="378"/>
      <c r="AA1599" s="378"/>
      <c r="AB1599" s="378"/>
      <c r="AC1599" s="378"/>
      <c r="AD1599" s="378"/>
      <c r="AE1599" s="378"/>
      <c r="AF1599" s="378"/>
    </row>
    <row r="1600" spans="3:32" s="377" customFormat="1" ht="20" customHeight="1" x14ac:dyDescent="0.25">
      <c r="C1600" s="355"/>
      <c r="D1600" s="396"/>
      <c r="E1600" s="396"/>
      <c r="F1600" s="396"/>
      <c r="G1600" s="401"/>
      <c r="H1600" s="401"/>
      <c r="I1600" s="401"/>
      <c r="J1600" s="401"/>
      <c r="K1600" s="398"/>
      <c r="L1600" s="399"/>
      <c r="M1600" s="399"/>
      <c r="O1600" s="378"/>
      <c r="P1600" s="378"/>
      <c r="Q1600" s="378"/>
      <c r="R1600" s="378"/>
      <c r="S1600" s="378"/>
      <c r="T1600" s="378"/>
      <c r="U1600" s="378"/>
      <c r="V1600" s="378"/>
      <c r="W1600" s="378"/>
      <c r="X1600" s="378"/>
      <c r="Y1600" s="378"/>
      <c r="Z1600" s="378"/>
      <c r="AA1600" s="378"/>
      <c r="AB1600" s="378"/>
      <c r="AC1600" s="378"/>
      <c r="AD1600" s="378"/>
      <c r="AE1600" s="378"/>
      <c r="AF1600" s="378"/>
    </row>
    <row r="1601" spans="3:32" s="377" customFormat="1" ht="20" customHeight="1" x14ac:dyDescent="0.25">
      <c r="C1601" s="355"/>
      <c r="D1601" s="396"/>
      <c r="E1601" s="396"/>
      <c r="F1601" s="396"/>
      <c r="G1601" s="401"/>
      <c r="H1601" s="401"/>
      <c r="I1601" s="401"/>
      <c r="J1601" s="401"/>
      <c r="K1601" s="398"/>
      <c r="L1601" s="399"/>
      <c r="M1601" s="399"/>
      <c r="O1601" s="378"/>
      <c r="P1601" s="378"/>
      <c r="Q1601" s="378"/>
      <c r="R1601" s="378"/>
      <c r="S1601" s="378"/>
      <c r="T1601" s="378"/>
      <c r="U1601" s="378"/>
      <c r="V1601" s="378"/>
      <c r="W1601" s="378"/>
      <c r="X1601" s="378"/>
      <c r="Y1601" s="378"/>
      <c r="Z1601" s="378"/>
      <c r="AA1601" s="378"/>
      <c r="AB1601" s="378"/>
      <c r="AC1601" s="378"/>
      <c r="AD1601" s="378"/>
      <c r="AE1601" s="378"/>
      <c r="AF1601" s="378"/>
    </row>
    <row r="1602" spans="3:32" s="377" customFormat="1" ht="20" customHeight="1" x14ac:dyDescent="0.25">
      <c r="C1602" s="355"/>
      <c r="D1602" s="396"/>
      <c r="E1602" s="396"/>
      <c r="F1602" s="396"/>
      <c r="G1602" s="401"/>
      <c r="H1602" s="401"/>
      <c r="I1602" s="401"/>
      <c r="J1602" s="401"/>
      <c r="K1602" s="398"/>
      <c r="L1602" s="399"/>
      <c r="M1602" s="399"/>
      <c r="O1602" s="378"/>
      <c r="P1602" s="378"/>
      <c r="Q1602" s="378"/>
      <c r="R1602" s="378"/>
      <c r="S1602" s="378"/>
      <c r="T1602" s="378"/>
      <c r="U1602" s="378"/>
      <c r="V1602" s="378"/>
      <c r="W1602" s="378"/>
      <c r="X1602" s="378"/>
      <c r="Y1602" s="378"/>
      <c r="Z1602" s="378"/>
      <c r="AA1602" s="378"/>
      <c r="AB1602" s="378"/>
      <c r="AC1602" s="378"/>
      <c r="AD1602" s="378"/>
      <c r="AE1602" s="378"/>
      <c r="AF1602" s="378"/>
    </row>
    <row r="1603" spans="3:32" s="377" customFormat="1" ht="20" customHeight="1" x14ac:dyDescent="0.25">
      <c r="C1603" s="355"/>
      <c r="D1603" s="396"/>
      <c r="E1603" s="396"/>
      <c r="F1603" s="396"/>
      <c r="G1603" s="401"/>
      <c r="H1603" s="401"/>
      <c r="I1603" s="401"/>
      <c r="J1603" s="401"/>
      <c r="K1603" s="398"/>
      <c r="L1603" s="400"/>
      <c r="M1603" s="399"/>
      <c r="O1603" s="378"/>
      <c r="P1603" s="378"/>
      <c r="Q1603" s="378"/>
      <c r="R1603" s="378"/>
      <c r="S1603" s="378"/>
      <c r="T1603" s="378"/>
      <c r="U1603" s="378"/>
      <c r="V1603" s="378"/>
      <c r="W1603" s="378"/>
      <c r="X1603" s="378"/>
      <c r="Y1603" s="378"/>
      <c r="Z1603" s="378"/>
      <c r="AA1603" s="378"/>
      <c r="AB1603" s="378"/>
      <c r="AC1603" s="378"/>
      <c r="AD1603" s="378"/>
      <c r="AE1603" s="378"/>
      <c r="AF1603" s="378"/>
    </row>
    <row r="1604" spans="3:32" s="377" customFormat="1" ht="20" customHeight="1" x14ac:dyDescent="0.25">
      <c r="C1604" s="355"/>
      <c r="D1604" s="396"/>
      <c r="E1604" s="396"/>
      <c r="F1604" s="396"/>
      <c r="G1604" s="401"/>
      <c r="H1604" s="401"/>
      <c r="I1604" s="401"/>
      <c r="J1604" s="401"/>
      <c r="K1604" s="398"/>
      <c r="L1604" s="400"/>
      <c r="M1604" s="399"/>
      <c r="O1604" s="378"/>
      <c r="P1604" s="378"/>
      <c r="Q1604" s="378"/>
      <c r="R1604" s="378"/>
      <c r="S1604" s="378"/>
      <c r="T1604" s="378"/>
      <c r="U1604" s="378"/>
      <c r="V1604" s="378"/>
      <c r="W1604" s="378"/>
      <c r="X1604" s="378"/>
      <c r="Y1604" s="378"/>
      <c r="Z1604" s="378"/>
      <c r="AA1604" s="378"/>
      <c r="AB1604" s="378"/>
      <c r="AC1604" s="378"/>
      <c r="AD1604" s="378"/>
      <c r="AE1604" s="378"/>
      <c r="AF1604" s="378"/>
    </row>
    <row r="1605" spans="3:32" s="377" customFormat="1" ht="20" customHeight="1" x14ac:dyDescent="0.25">
      <c r="C1605" s="355"/>
      <c r="D1605" s="396"/>
      <c r="E1605" s="396"/>
      <c r="F1605" s="396"/>
      <c r="G1605" s="401"/>
      <c r="H1605" s="401"/>
      <c r="I1605" s="401"/>
      <c r="J1605" s="401"/>
      <c r="K1605" s="398"/>
      <c r="L1605" s="400"/>
      <c r="M1605" s="399"/>
      <c r="O1605" s="378"/>
      <c r="P1605" s="378"/>
      <c r="Q1605" s="378"/>
      <c r="R1605" s="378"/>
      <c r="S1605" s="378"/>
      <c r="T1605" s="378"/>
      <c r="U1605" s="378"/>
      <c r="V1605" s="378"/>
      <c r="W1605" s="378"/>
      <c r="X1605" s="378"/>
      <c r="Y1605" s="378"/>
      <c r="Z1605" s="378"/>
      <c r="AA1605" s="378"/>
      <c r="AB1605" s="378"/>
      <c r="AC1605" s="378"/>
      <c r="AD1605" s="378"/>
      <c r="AE1605" s="378"/>
      <c r="AF1605" s="378"/>
    </row>
    <row r="1606" spans="3:32" s="377" customFormat="1" ht="20" customHeight="1" x14ac:dyDescent="0.25">
      <c r="C1606" s="355"/>
      <c r="D1606" s="396"/>
      <c r="E1606" s="396"/>
      <c r="F1606" s="396"/>
      <c r="G1606" s="401"/>
      <c r="H1606" s="401"/>
      <c r="I1606" s="401"/>
      <c r="J1606" s="401"/>
      <c r="K1606" s="398"/>
      <c r="L1606" s="400"/>
      <c r="M1606" s="399"/>
      <c r="O1606" s="378"/>
      <c r="P1606" s="378"/>
      <c r="Q1606" s="378"/>
      <c r="R1606" s="378"/>
      <c r="S1606" s="378"/>
      <c r="T1606" s="378"/>
      <c r="U1606" s="378"/>
      <c r="V1606" s="378"/>
      <c r="W1606" s="378"/>
      <c r="X1606" s="378"/>
      <c r="Y1606" s="378"/>
      <c r="Z1606" s="378"/>
      <c r="AA1606" s="378"/>
      <c r="AB1606" s="378"/>
      <c r="AC1606" s="378"/>
      <c r="AD1606" s="378"/>
      <c r="AE1606" s="378"/>
      <c r="AF1606" s="378"/>
    </row>
    <row r="1607" spans="3:32" s="377" customFormat="1" ht="20" customHeight="1" x14ac:dyDescent="0.25">
      <c r="C1607" s="355"/>
      <c r="D1607" s="396"/>
      <c r="E1607" s="396"/>
      <c r="F1607" s="396"/>
      <c r="G1607" s="401"/>
      <c r="H1607" s="401"/>
      <c r="I1607" s="401"/>
      <c r="J1607" s="401"/>
      <c r="K1607" s="398"/>
      <c r="L1607" s="400"/>
      <c r="M1607" s="399"/>
      <c r="O1607" s="378"/>
      <c r="P1607" s="378"/>
      <c r="Q1607" s="378"/>
      <c r="R1607" s="378"/>
      <c r="S1607" s="378"/>
      <c r="T1607" s="378"/>
      <c r="U1607" s="378"/>
      <c r="V1607" s="378"/>
      <c r="W1607" s="378"/>
      <c r="X1607" s="378"/>
      <c r="Y1607" s="378"/>
      <c r="Z1607" s="378"/>
      <c r="AA1607" s="378"/>
      <c r="AB1607" s="378"/>
      <c r="AC1607" s="378"/>
      <c r="AD1607" s="378"/>
      <c r="AE1607" s="378"/>
      <c r="AF1607" s="378"/>
    </row>
    <row r="1608" spans="3:32" s="377" customFormat="1" ht="20" customHeight="1" x14ac:dyDescent="0.25">
      <c r="C1608" s="355"/>
      <c r="D1608" s="396"/>
      <c r="E1608" s="396"/>
      <c r="F1608" s="396"/>
      <c r="G1608" s="401"/>
      <c r="H1608" s="401"/>
      <c r="I1608" s="401"/>
      <c r="J1608" s="401"/>
      <c r="K1608" s="398"/>
      <c r="L1608" s="400"/>
      <c r="M1608" s="399"/>
      <c r="O1608" s="378"/>
      <c r="P1608" s="378"/>
      <c r="Q1608" s="378"/>
      <c r="R1608" s="378"/>
      <c r="S1608" s="378"/>
      <c r="T1608" s="378"/>
      <c r="U1608" s="378"/>
      <c r="V1608" s="378"/>
      <c r="W1608" s="378"/>
      <c r="X1608" s="378"/>
      <c r="Y1608" s="378"/>
      <c r="Z1608" s="378"/>
      <c r="AA1608" s="378"/>
      <c r="AB1608" s="378"/>
      <c r="AC1608" s="378"/>
      <c r="AD1608" s="378"/>
      <c r="AE1608" s="378"/>
      <c r="AF1608" s="378"/>
    </row>
    <row r="1609" spans="3:32" s="377" customFormat="1" ht="20" customHeight="1" x14ac:dyDescent="0.25">
      <c r="C1609" s="355"/>
      <c r="D1609" s="396"/>
      <c r="E1609" s="396"/>
      <c r="F1609" s="396"/>
      <c r="G1609" s="401"/>
      <c r="H1609" s="401"/>
      <c r="I1609" s="401"/>
      <c r="J1609" s="401"/>
      <c r="K1609" s="398"/>
      <c r="L1609" s="400"/>
      <c r="M1609" s="399"/>
      <c r="O1609" s="378"/>
      <c r="P1609" s="378"/>
      <c r="Q1609" s="378"/>
      <c r="R1609" s="378"/>
      <c r="S1609" s="378"/>
      <c r="T1609" s="378"/>
      <c r="U1609" s="378"/>
      <c r="V1609" s="378"/>
      <c r="W1609" s="378"/>
      <c r="X1609" s="378"/>
      <c r="Y1609" s="378"/>
      <c r="Z1609" s="378"/>
      <c r="AA1609" s="378"/>
      <c r="AB1609" s="378"/>
      <c r="AC1609" s="378"/>
      <c r="AD1609" s="378"/>
      <c r="AE1609" s="378"/>
      <c r="AF1609" s="378"/>
    </row>
    <row r="1610" spans="3:32" s="377" customFormat="1" ht="20" customHeight="1" x14ac:dyDescent="0.25">
      <c r="C1610" s="355"/>
      <c r="D1610" s="396"/>
      <c r="E1610" s="396"/>
      <c r="F1610" s="396"/>
      <c r="G1610" s="401"/>
      <c r="H1610" s="401"/>
      <c r="I1610" s="401"/>
      <c r="J1610" s="401"/>
      <c r="K1610" s="398"/>
      <c r="L1610" s="399"/>
      <c r="M1610" s="399"/>
      <c r="O1610" s="378"/>
      <c r="P1610" s="378"/>
      <c r="Q1610" s="378"/>
      <c r="R1610" s="378"/>
      <c r="S1610" s="378"/>
      <c r="T1610" s="378"/>
      <c r="U1610" s="378"/>
      <c r="V1610" s="378"/>
      <c r="W1610" s="378"/>
      <c r="X1610" s="378"/>
      <c r="Y1610" s="378"/>
      <c r="Z1610" s="378"/>
      <c r="AA1610" s="378"/>
      <c r="AB1610" s="378"/>
      <c r="AC1610" s="378"/>
      <c r="AD1610" s="378"/>
      <c r="AE1610" s="378"/>
      <c r="AF1610" s="378"/>
    </row>
    <row r="1611" spans="3:32" s="377" customFormat="1" ht="20" customHeight="1" x14ac:dyDescent="0.25">
      <c r="C1611" s="355"/>
      <c r="D1611" s="396"/>
      <c r="E1611" s="396"/>
      <c r="F1611" s="396"/>
      <c r="G1611" s="401"/>
      <c r="H1611" s="401"/>
      <c r="I1611" s="401"/>
      <c r="J1611" s="401"/>
      <c r="K1611" s="398"/>
      <c r="L1611" s="399"/>
      <c r="M1611" s="399"/>
      <c r="O1611" s="378"/>
      <c r="P1611" s="378"/>
      <c r="Q1611" s="378"/>
      <c r="R1611" s="378"/>
      <c r="S1611" s="378"/>
      <c r="T1611" s="378"/>
      <c r="U1611" s="378"/>
      <c r="V1611" s="378"/>
      <c r="W1611" s="378"/>
      <c r="X1611" s="378"/>
      <c r="Y1611" s="378"/>
      <c r="Z1611" s="378"/>
      <c r="AA1611" s="378"/>
      <c r="AB1611" s="378"/>
      <c r="AC1611" s="378"/>
      <c r="AD1611" s="378"/>
      <c r="AE1611" s="378"/>
      <c r="AF1611" s="378"/>
    </row>
    <row r="1612" spans="3:32" s="377" customFormat="1" ht="20" customHeight="1" x14ac:dyDescent="0.25">
      <c r="C1612" s="355"/>
      <c r="D1612" s="396"/>
      <c r="E1612" s="396"/>
      <c r="F1612" s="396"/>
      <c r="G1612" s="401"/>
      <c r="H1612" s="401"/>
      <c r="I1612" s="401"/>
      <c r="J1612" s="401"/>
      <c r="K1612" s="398"/>
      <c r="L1612" s="399"/>
      <c r="M1612" s="399"/>
      <c r="O1612" s="378"/>
      <c r="P1612" s="378"/>
      <c r="Q1612" s="378"/>
      <c r="R1612" s="378"/>
      <c r="S1612" s="378"/>
      <c r="T1612" s="378"/>
      <c r="U1612" s="378"/>
      <c r="V1612" s="378"/>
      <c r="W1612" s="378"/>
      <c r="X1612" s="378"/>
      <c r="Y1612" s="378"/>
      <c r="Z1612" s="378"/>
      <c r="AA1612" s="378"/>
      <c r="AB1612" s="378"/>
      <c r="AC1612" s="378"/>
      <c r="AD1612" s="378"/>
      <c r="AE1612" s="378"/>
      <c r="AF1612" s="378"/>
    </row>
    <row r="1613" spans="3:32" s="377" customFormat="1" ht="20" customHeight="1" x14ac:dyDescent="0.25">
      <c r="C1613" s="355"/>
      <c r="D1613" s="396"/>
      <c r="E1613" s="396"/>
      <c r="F1613" s="396"/>
      <c r="G1613" s="401"/>
      <c r="H1613" s="401"/>
      <c r="I1613" s="401"/>
      <c r="J1613" s="401"/>
      <c r="K1613" s="398"/>
      <c r="L1613" s="399"/>
      <c r="M1613" s="399"/>
      <c r="O1613" s="378"/>
      <c r="P1613" s="378"/>
      <c r="Q1613" s="378"/>
      <c r="R1613" s="378"/>
      <c r="S1613" s="378"/>
      <c r="T1613" s="378"/>
      <c r="U1613" s="378"/>
      <c r="V1613" s="378"/>
      <c r="W1613" s="378"/>
      <c r="X1613" s="378"/>
      <c r="Y1613" s="378"/>
      <c r="Z1613" s="378"/>
      <c r="AA1613" s="378"/>
      <c r="AB1613" s="378"/>
      <c r="AC1613" s="378"/>
      <c r="AD1613" s="378"/>
      <c r="AE1613" s="378"/>
      <c r="AF1613" s="378"/>
    </row>
    <row r="1614" spans="3:32" s="377" customFormat="1" ht="20" customHeight="1" x14ac:dyDescent="0.25">
      <c r="C1614" s="355"/>
      <c r="D1614" s="396"/>
      <c r="E1614" s="396"/>
      <c r="F1614" s="396"/>
      <c r="G1614" s="401"/>
      <c r="H1614" s="401"/>
      <c r="I1614" s="401"/>
      <c r="J1614" s="401"/>
      <c r="K1614" s="398"/>
      <c r="L1614" s="399"/>
      <c r="M1614" s="399"/>
      <c r="O1614" s="378"/>
      <c r="P1614" s="378"/>
      <c r="Q1614" s="378"/>
      <c r="R1614" s="378"/>
      <c r="S1614" s="378"/>
      <c r="T1614" s="378"/>
      <c r="U1614" s="378"/>
      <c r="V1614" s="378"/>
      <c r="W1614" s="378"/>
      <c r="X1614" s="378"/>
      <c r="Y1614" s="378"/>
      <c r="Z1614" s="378"/>
      <c r="AA1614" s="378"/>
      <c r="AB1614" s="378"/>
      <c r="AC1614" s="378"/>
      <c r="AD1614" s="378"/>
      <c r="AE1614" s="378"/>
      <c r="AF1614" s="378"/>
    </row>
    <row r="1615" spans="3:32" s="377" customFormat="1" ht="20" customHeight="1" x14ac:dyDescent="0.25">
      <c r="C1615" s="355"/>
      <c r="D1615" s="396"/>
      <c r="E1615" s="396"/>
      <c r="F1615" s="396"/>
      <c r="G1615" s="401"/>
      <c r="H1615" s="401"/>
      <c r="I1615" s="401"/>
      <c r="J1615" s="401"/>
      <c r="K1615" s="398"/>
      <c r="L1615" s="399"/>
      <c r="M1615" s="399"/>
      <c r="O1615" s="378"/>
      <c r="P1615" s="378"/>
      <c r="Q1615" s="378"/>
      <c r="R1615" s="378"/>
      <c r="S1615" s="378"/>
      <c r="T1615" s="378"/>
      <c r="U1615" s="378"/>
      <c r="V1615" s="378"/>
      <c r="W1615" s="378"/>
      <c r="X1615" s="378"/>
      <c r="Y1615" s="378"/>
      <c r="Z1615" s="378"/>
      <c r="AA1615" s="378"/>
      <c r="AB1615" s="378"/>
      <c r="AC1615" s="378"/>
      <c r="AD1615" s="378"/>
      <c r="AE1615" s="378"/>
      <c r="AF1615" s="378"/>
    </row>
  </sheetData>
  <mergeCells count="66">
    <mergeCell ref="D176:E176"/>
    <mergeCell ref="D177:E177"/>
    <mergeCell ref="D178:E178"/>
    <mergeCell ref="D179:E179"/>
    <mergeCell ref="D180:E180"/>
    <mergeCell ref="D181:E181"/>
    <mergeCell ref="D182:E182"/>
    <mergeCell ref="D183:E183"/>
    <mergeCell ref="D84:E84"/>
    <mergeCell ref="D77:E77"/>
    <mergeCell ref="D78:E78"/>
    <mergeCell ref="D79:E79"/>
    <mergeCell ref="D80:E80"/>
    <mergeCell ref="D81:E81"/>
    <mergeCell ref="D82:E82"/>
    <mergeCell ref="D74:E74"/>
    <mergeCell ref="D75:E75"/>
    <mergeCell ref="D76:E76"/>
    <mergeCell ref="D70:F71"/>
    <mergeCell ref="D83:E83"/>
    <mergeCell ref="H48:I48"/>
    <mergeCell ref="H49:I49"/>
    <mergeCell ref="H32:I32"/>
    <mergeCell ref="H33:I33"/>
    <mergeCell ref="H34:I34"/>
    <mergeCell ref="H35:I35"/>
    <mergeCell ref="H36:I36"/>
    <mergeCell ref="H37:I37"/>
    <mergeCell ref="H38:I38"/>
    <mergeCell ref="H39:I39"/>
    <mergeCell ref="H40:I40"/>
    <mergeCell ref="H43:I43"/>
    <mergeCell ref="H44:I44"/>
    <mergeCell ref="H45:I45"/>
    <mergeCell ref="H46:I46"/>
    <mergeCell ref="H47:I47"/>
    <mergeCell ref="H63:I63"/>
    <mergeCell ref="H64:I64"/>
    <mergeCell ref="H74:I74"/>
    <mergeCell ref="H75:I75"/>
    <mergeCell ref="H76:I76"/>
    <mergeCell ref="G8:G9"/>
    <mergeCell ref="H59:I59"/>
    <mergeCell ref="H60:I60"/>
    <mergeCell ref="H61:I61"/>
    <mergeCell ref="H62:I62"/>
    <mergeCell ref="H50:I50"/>
    <mergeCell ref="H51:I51"/>
    <mergeCell ref="H52:I52"/>
    <mergeCell ref="H53:I53"/>
    <mergeCell ref="H54:I54"/>
    <mergeCell ref="H55:I55"/>
    <mergeCell ref="H56:I56"/>
    <mergeCell ref="H57:I57"/>
    <mergeCell ref="H58:I58"/>
    <mergeCell ref="H41:I41"/>
    <mergeCell ref="H42:I42"/>
    <mergeCell ref="G90:G91"/>
    <mergeCell ref="H77:I77"/>
    <mergeCell ref="H78:I78"/>
    <mergeCell ref="H79:I79"/>
    <mergeCell ref="H80:I80"/>
    <mergeCell ref="H81:I81"/>
    <mergeCell ref="H82:I82"/>
    <mergeCell ref="H83:I83"/>
    <mergeCell ref="H84:I84"/>
  </mergeCells>
  <hyperlinks>
    <hyperlink ref="G8:G9" r:id="rId1" display="Start today" xr:uid="{7A4014DC-8739-4C85-AB93-E70C048B3B48}"/>
    <hyperlink ref="G90:G91" r:id="rId2" display="Start today" xr:uid="{EF04886D-12A3-4677-8F70-4129DB73B70C}"/>
  </hyperlinks>
  <pageMargins left="0.7" right="0.7" top="0.75" bottom="0.75" header="0" footer="0"/>
  <pageSetup paperSize="9" orientation="portrait"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F0A1E5E4-68F7-461B-9D20-467D62A792D7}">
          <x14:formula1>
            <xm:f>_xlfn.ANCHORARRAY(Analysis!$H$54)</xm:f>
          </x14:formula1>
          <xm:sqref>F25</xm:sqref>
        </x14:dataValidation>
        <x14:dataValidation type="list" allowBlank="1" showInputMessage="1" showErrorMessage="1" xr:uid="{725328B4-1778-41E3-8639-19238C165CBA}">
          <x14:formula1>
            <xm:f>Analysis!$K$41:$K$44</xm:f>
          </x14:formula1>
          <xm:sqref>F23</xm:sqref>
        </x14:dataValidation>
        <x14:dataValidation type="list" allowBlank="1" showInputMessage="1" showErrorMessage="1" xr:uid="{E572B1CF-C1DD-41FD-BFC7-4F4B70897972}">
          <x14:formula1>
            <xm:f>_xlfn.ANCHORARRAY(Analysis!$F$54)</xm:f>
          </x14:formula1>
          <xm:sqref>F21</xm:sqref>
        </x14:dataValidation>
        <x14:dataValidation type="list" allowBlank="1" showInputMessage="1" showErrorMessage="1" xr:uid="{E58D9D5F-3D79-41E9-989C-DFD55A54F880}">
          <x14:formula1>
            <xm:f>Analysis!$H$76:$H$84</xm:f>
          </x14:formula1>
          <xm:sqref>H74 J74:L74</xm:sqref>
        </x14:dataValidation>
        <x14:dataValidation type="list" allowBlank="1" showInputMessage="1" showErrorMessage="1" xr:uid="{A2DF4458-529D-4FBB-BDE4-9AF8608CC67C}">
          <x14:formula1>
            <xm:f>Fields!$E$38:$E$41</xm:f>
          </x14:formula1>
          <xm:sqref>F32:H32 J32:L32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C3A16-6AB6-4A09-A21C-439AFBC5AA6F}">
  <sheetPr codeName="Planilha6"/>
  <dimension ref="A1:AQ1287"/>
  <sheetViews>
    <sheetView showGridLines="0" zoomScaleNormal="100" workbookViewId="0"/>
  </sheetViews>
  <sheetFormatPr defaultColWidth="12.453125" defaultRowHeight="20" customHeight="1" x14ac:dyDescent="0.25"/>
  <cols>
    <col min="1" max="1" width="4.6328125" style="390" customWidth="1"/>
    <col min="2" max="2" width="2.6328125" style="390" customWidth="1"/>
    <col min="3" max="3" width="30" style="390" customWidth="1"/>
    <col min="4" max="4" width="1.6328125" style="390" customWidth="1"/>
    <col min="5" max="5" width="30.6328125" style="390" customWidth="1"/>
    <col min="6" max="7" width="1.6328125" style="402" customWidth="1"/>
    <col min="8" max="8" width="30.6328125" style="402" customWidth="1"/>
    <col min="9" max="10" width="1.6328125" style="402" customWidth="1"/>
    <col min="11" max="11" width="30.6328125" style="402" customWidth="1"/>
    <col min="12" max="13" width="1.6328125" style="402" customWidth="1"/>
    <col min="14" max="14" width="30.6328125" style="402" customWidth="1"/>
    <col min="15" max="16" width="1.6328125" style="402" customWidth="1"/>
    <col min="17" max="17" width="30.6328125" style="398" customWidth="1"/>
    <col min="18" max="18" width="1.6328125" style="402" customWidth="1"/>
    <col min="19" max="19" width="1.6328125" style="398" customWidth="1"/>
    <col min="20" max="20" width="30.6328125" style="398" customWidth="1"/>
    <col min="21" max="21" width="1.6328125" style="402" customWidth="1"/>
    <col min="22" max="22" width="1.6328125" style="398" customWidth="1"/>
    <col min="23" max="23" width="30.6328125" style="398" customWidth="1"/>
    <col min="24" max="24" width="11.7265625" style="398" customWidth="1"/>
    <col min="25" max="25" width="4.6328125" style="377" customWidth="1"/>
    <col min="26" max="26" width="4.6328125" style="378" customWidth="1"/>
    <col min="27" max="35" width="10.453125" style="378" customWidth="1"/>
    <col min="36" max="36" width="4.453125" style="378" customWidth="1"/>
    <col min="37" max="37" width="10.81640625" style="378" customWidth="1"/>
    <col min="38" max="38" width="21.1796875" style="378" customWidth="1"/>
    <col min="39" max="39" width="24.1796875" style="378" customWidth="1"/>
    <col min="40" max="40" width="33.81640625" style="378" customWidth="1"/>
    <col min="41" max="41" width="13.54296875" style="378" customWidth="1"/>
    <col min="42" max="42" width="6.453125" style="378" customWidth="1"/>
    <col min="43" max="100" width="27.1796875" style="378" customWidth="1"/>
    <col min="101" max="101" width="12.453125" style="378" customWidth="1"/>
    <col min="102" max="16384" width="12.453125" style="378"/>
  </cols>
  <sheetData>
    <row r="1" spans="1:43" s="168" customFormat="1" ht="12" customHeight="1" x14ac:dyDescent="0.2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26"/>
      <c r="AK1" s="26"/>
      <c r="AL1" s="26"/>
      <c r="AM1" s="26"/>
      <c r="AN1" s="26"/>
      <c r="AO1" s="26"/>
      <c r="AP1" s="26"/>
      <c r="AQ1" s="26"/>
    </row>
    <row r="2" spans="1:43" s="168" customFormat="1" ht="25" customHeight="1" x14ac:dyDescent="0.25">
      <c r="A2" s="19"/>
      <c r="B2" s="10"/>
      <c r="C2" s="96" t="s">
        <v>92</v>
      </c>
      <c r="D2" s="96"/>
      <c r="E2" s="11"/>
      <c r="F2" s="11"/>
      <c r="G2" s="11"/>
      <c r="H2" s="11"/>
      <c r="I2" s="11"/>
      <c r="J2" s="11"/>
      <c r="K2" s="11"/>
      <c r="L2" s="11"/>
      <c r="M2" s="11"/>
      <c r="N2" s="11"/>
      <c r="O2" s="11"/>
      <c r="P2" s="11"/>
      <c r="Q2" s="11"/>
      <c r="R2" s="11"/>
      <c r="S2" s="11"/>
      <c r="T2" s="11"/>
      <c r="U2" s="11"/>
      <c r="V2" s="11"/>
      <c r="W2" s="11"/>
      <c r="X2" s="11"/>
      <c r="Y2" s="12"/>
      <c r="Z2" s="12"/>
      <c r="AA2" s="12"/>
      <c r="AB2" s="12"/>
      <c r="AC2" s="12"/>
      <c r="AD2" s="12"/>
      <c r="AE2" s="12"/>
      <c r="AF2" s="12"/>
      <c r="AG2" s="12"/>
      <c r="AH2" s="12"/>
      <c r="AI2" s="12"/>
      <c r="AJ2" s="26"/>
      <c r="AK2" s="26"/>
      <c r="AL2" s="26"/>
      <c r="AM2" s="26"/>
      <c r="AN2" s="26"/>
      <c r="AO2" s="26"/>
      <c r="AP2" s="26"/>
      <c r="AQ2" s="26"/>
    </row>
    <row r="3" spans="1:43" s="168" customFormat="1" ht="20.25" customHeight="1" x14ac:dyDescent="0.25">
      <c r="A3" s="19"/>
      <c r="B3" s="13"/>
      <c r="C3" s="97" t="str">
        <f>Fields!$E$10</f>
        <v>2024 Calendar</v>
      </c>
      <c r="D3" s="97"/>
      <c r="E3" s="14"/>
      <c r="F3" s="14"/>
      <c r="G3" s="14"/>
      <c r="H3" s="14"/>
      <c r="I3" s="14"/>
      <c r="J3" s="14"/>
      <c r="K3" s="14"/>
      <c r="L3" s="14"/>
      <c r="M3" s="14"/>
      <c r="N3" s="14"/>
      <c r="O3" s="14"/>
      <c r="P3" s="14"/>
      <c r="Q3" s="14"/>
      <c r="R3" s="14"/>
      <c r="S3" s="14"/>
      <c r="T3" s="14"/>
      <c r="U3" s="14"/>
      <c r="V3" s="14"/>
      <c r="W3" s="14"/>
      <c r="X3" s="14"/>
      <c r="Y3" s="15"/>
      <c r="Z3" s="15"/>
      <c r="AA3" s="15"/>
      <c r="AB3" s="15"/>
      <c r="AC3" s="15"/>
      <c r="AD3" s="15"/>
      <c r="AE3" s="15"/>
      <c r="AF3" s="15"/>
      <c r="AG3" s="15"/>
      <c r="AH3" s="15"/>
      <c r="AI3" s="15"/>
      <c r="AJ3" s="26"/>
      <c r="AK3" s="26"/>
      <c r="AL3" s="26"/>
      <c r="AM3" s="26"/>
      <c r="AN3" s="26"/>
      <c r="AO3" s="26"/>
      <c r="AP3" s="26"/>
      <c r="AQ3" s="26"/>
    </row>
    <row r="4" spans="1:43" s="168" customFormat="1" ht="12" customHeight="1" x14ac:dyDescent="0.25">
      <c r="A4" s="37"/>
      <c r="B4" s="19"/>
      <c r="C4" s="19"/>
      <c r="D4" s="19"/>
      <c r="E4" s="19"/>
      <c r="F4" s="19"/>
      <c r="G4" s="19"/>
      <c r="H4" s="19"/>
      <c r="I4" s="19"/>
      <c r="J4" s="19"/>
      <c r="K4" s="19"/>
      <c r="L4" s="19"/>
      <c r="M4" s="19"/>
      <c r="N4" s="19"/>
      <c r="O4" s="19"/>
      <c r="P4" s="19"/>
      <c r="Q4" s="19"/>
      <c r="R4" s="19"/>
      <c r="S4" s="19"/>
      <c r="T4" s="19"/>
      <c r="U4" s="19"/>
      <c r="V4" s="19"/>
      <c r="W4" s="19"/>
      <c r="X4" s="19"/>
      <c r="Y4" s="19"/>
      <c r="Z4" s="25"/>
      <c r="AA4" s="25"/>
      <c r="AB4" s="25"/>
      <c r="AC4" s="25"/>
      <c r="AD4" s="25"/>
      <c r="AE4" s="25"/>
      <c r="AF4" s="25"/>
      <c r="AG4" s="25"/>
      <c r="AH4" s="25"/>
      <c r="AI4" s="25"/>
      <c r="AJ4" s="26"/>
      <c r="AK4" s="26"/>
      <c r="AL4" s="26"/>
      <c r="AM4" s="26"/>
      <c r="AN4" s="26"/>
      <c r="AO4" s="26"/>
      <c r="AP4" s="26"/>
      <c r="AQ4" s="26"/>
    </row>
    <row r="5" spans="1:43" s="168" customFormat="1" ht="12" customHeight="1" thickBot="1" x14ac:dyDescent="0.3">
      <c r="A5" s="37"/>
      <c r="B5" s="19"/>
      <c r="C5" s="19"/>
      <c r="D5" s="19"/>
      <c r="E5" s="19"/>
      <c r="F5" s="19"/>
      <c r="G5" s="19"/>
      <c r="H5" s="19"/>
      <c r="I5" s="19"/>
      <c r="J5" s="19"/>
      <c r="K5" s="19"/>
      <c r="L5" s="19"/>
      <c r="M5" s="19"/>
      <c r="N5" s="19"/>
      <c r="O5" s="19"/>
      <c r="P5" s="19"/>
      <c r="Q5" s="19"/>
      <c r="R5" s="19"/>
      <c r="S5" s="19"/>
      <c r="T5" s="19"/>
      <c r="U5" s="19"/>
      <c r="V5" s="19"/>
      <c r="W5" s="19"/>
      <c r="X5" s="19"/>
      <c r="Y5" s="19"/>
      <c r="Z5" s="25"/>
      <c r="AA5" s="25"/>
      <c r="AB5" s="25"/>
      <c r="AC5" s="25"/>
      <c r="AD5" s="25"/>
      <c r="AE5" s="25"/>
      <c r="AF5" s="25"/>
      <c r="AG5" s="25"/>
      <c r="AH5" s="25"/>
      <c r="AI5" s="25"/>
      <c r="AJ5" s="26"/>
      <c r="AK5" s="26"/>
      <c r="AL5" s="26"/>
      <c r="AM5" s="26"/>
      <c r="AN5" s="26"/>
      <c r="AO5" s="26"/>
      <c r="AP5" s="26"/>
      <c r="AQ5" s="26"/>
    </row>
    <row r="6" spans="1:43" s="168" customFormat="1" ht="16" customHeight="1" thickTop="1" x14ac:dyDescent="0.25">
      <c r="A6" s="37"/>
      <c r="B6" s="19"/>
      <c r="C6" s="457"/>
      <c r="D6" s="458"/>
      <c r="E6" s="459"/>
      <c r="F6" s="459"/>
      <c r="G6" s="459"/>
      <c r="H6" s="458"/>
      <c r="I6" s="458"/>
      <c r="J6" s="460"/>
      <c r="K6" s="19"/>
      <c r="L6" s="19"/>
      <c r="M6" s="19"/>
      <c r="N6" s="19"/>
      <c r="O6" s="19"/>
      <c r="P6" s="19"/>
      <c r="Q6" s="19"/>
      <c r="R6" s="19"/>
      <c r="S6" s="19"/>
      <c r="T6" s="19"/>
      <c r="U6" s="19"/>
      <c r="V6" s="19"/>
      <c r="W6" s="19"/>
      <c r="X6" s="19"/>
      <c r="Y6" s="19"/>
      <c r="Z6" s="25"/>
      <c r="AA6" s="25"/>
      <c r="AB6" s="25"/>
      <c r="AC6" s="25"/>
      <c r="AD6" s="25"/>
      <c r="AE6" s="25"/>
      <c r="AF6" s="25"/>
      <c r="AG6" s="25"/>
      <c r="AH6" s="25"/>
      <c r="AI6" s="25"/>
      <c r="AJ6" s="26"/>
      <c r="AK6" s="26"/>
      <c r="AL6" s="26"/>
      <c r="AM6" s="26"/>
      <c r="AN6" s="26"/>
      <c r="AO6" s="26"/>
      <c r="AP6" s="26"/>
      <c r="AQ6" s="26"/>
    </row>
    <row r="7" spans="1:43" s="168" customFormat="1" ht="16" customHeight="1" x14ac:dyDescent="0.25">
      <c r="A7" s="37"/>
      <c r="B7" s="19"/>
      <c r="C7" s="461"/>
      <c r="D7" s="462"/>
      <c r="E7" s="463"/>
      <c r="F7" s="463"/>
      <c r="G7" s="463"/>
      <c r="H7" s="462"/>
      <c r="I7" s="462"/>
      <c r="J7" s="464"/>
      <c r="K7" s="19"/>
      <c r="L7" s="19"/>
      <c r="M7" s="19"/>
      <c r="N7" s="19"/>
      <c r="O7" s="19"/>
      <c r="P7" s="19"/>
      <c r="Q7" s="19"/>
      <c r="R7" s="19"/>
      <c r="S7" s="19"/>
      <c r="T7" s="19"/>
      <c r="U7" s="19"/>
      <c r="V7" s="19"/>
      <c r="W7" s="19"/>
      <c r="X7" s="19"/>
      <c r="Y7" s="19"/>
      <c r="Z7" s="25"/>
      <c r="AA7" s="25"/>
      <c r="AB7" s="25"/>
      <c r="AC7" s="25"/>
      <c r="AD7" s="25"/>
      <c r="AE7" s="25"/>
      <c r="AF7" s="25"/>
      <c r="AG7" s="25"/>
      <c r="AH7" s="25"/>
      <c r="AI7" s="25"/>
      <c r="AJ7" s="26"/>
      <c r="AK7" s="26"/>
      <c r="AL7" s="26"/>
      <c r="AM7" s="26"/>
      <c r="AN7" s="26"/>
      <c r="AO7" s="26"/>
      <c r="AP7" s="26"/>
      <c r="AQ7" s="26"/>
    </row>
    <row r="8" spans="1:43" s="168" customFormat="1" ht="16" customHeight="1" x14ac:dyDescent="0.25">
      <c r="A8" s="37"/>
      <c r="B8" s="19"/>
      <c r="C8" s="461"/>
      <c r="D8" s="462"/>
      <c r="E8" s="463"/>
      <c r="F8" s="463"/>
      <c r="G8" s="463"/>
      <c r="H8" s="482" t="s">
        <v>56</v>
      </c>
      <c r="I8" s="462"/>
      <c r="J8" s="464"/>
      <c r="K8" s="19"/>
      <c r="L8" s="19"/>
      <c r="M8" s="19"/>
      <c r="N8" s="19"/>
      <c r="O8" s="19"/>
      <c r="P8" s="19"/>
      <c r="Q8" s="19"/>
      <c r="R8" s="19"/>
      <c r="S8" s="19"/>
      <c r="T8" s="19"/>
      <c r="U8" s="19"/>
      <c r="V8" s="19"/>
      <c r="W8" s="19"/>
      <c r="X8" s="19"/>
      <c r="Y8" s="19"/>
      <c r="Z8" s="25"/>
      <c r="AA8" s="25"/>
      <c r="AB8" s="25"/>
      <c r="AC8" s="25"/>
      <c r="AD8" s="25"/>
      <c r="AE8" s="25"/>
      <c r="AF8" s="25"/>
      <c r="AG8" s="25"/>
      <c r="AH8" s="25"/>
      <c r="AI8" s="25"/>
      <c r="AJ8" s="26"/>
      <c r="AK8" s="26"/>
      <c r="AL8" s="26"/>
      <c r="AM8" s="26"/>
      <c r="AN8" s="26"/>
      <c r="AO8" s="26"/>
      <c r="AP8" s="26"/>
      <c r="AQ8" s="26"/>
    </row>
    <row r="9" spans="1:43" s="168" customFormat="1" ht="16" customHeight="1" x14ac:dyDescent="0.25">
      <c r="A9" s="37"/>
      <c r="B9" s="19"/>
      <c r="C9" s="461"/>
      <c r="D9" s="462"/>
      <c r="E9" s="463"/>
      <c r="F9" s="463"/>
      <c r="G9" s="463"/>
      <c r="H9" s="482"/>
      <c r="I9" s="462"/>
      <c r="J9" s="464"/>
      <c r="K9" s="19"/>
      <c r="L9" s="19"/>
      <c r="M9" s="19"/>
      <c r="N9" s="19"/>
      <c r="O9" s="19"/>
      <c r="P9" s="19"/>
      <c r="Q9" s="19"/>
      <c r="R9" s="19"/>
      <c r="S9" s="19"/>
      <c r="T9" s="19"/>
      <c r="U9" s="19"/>
      <c r="V9" s="19"/>
      <c r="W9" s="19"/>
      <c r="X9" s="19"/>
      <c r="Y9" s="19"/>
      <c r="Z9" s="25"/>
      <c r="AA9" s="25"/>
      <c r="AB9" s="25"/>
      <c r="AC9" s="25"/>
      <c r="AD9" s="25"/>
      <c r="AE9" s="25"/>
      <c r="AF9" s="25"/>
      <c r="AG9" s="25"/>
      <c r="AH9" s="25"/>
      <c r="AI9" s="25"/>
      <c r="AJ9" s="26"/>
      <c r="AK9" s="26"/>
      <c r="AL9" s="26"/>
      <c r="AM9" s="26"/>
      <c r="AN9" s="26"/>
      <c r="AO9" s="26"/>
      <c r="AP9" s="26"/>
      <c r="AQ9" s="26"/>
    </row>
    <row r="10" spans="1:43" s="168" customFormat="1" ht="16" customHeight="1" x14ac:dyDescent="0.25">
      <c r="A10" s="37"/>
      <c r="B10" s="19"/>
      <c r="C10" s="461"/>
      <c r="D10" s="462"/>
      <c r="E10" s="463"/>
      <c r="F10" s="463"/>
      <c r="G10" s="463"/>
      <c r="H10" s="462"/>
      <c r="I10" s="462"/>
      <c r="J10" s="464"/>
      <c r="K10" s="19"/>
      <c r="L10" s="19"/>
      <c r="M10" s="19"/>
      <c r="N10" s="19"/>
      <c r="O10" s="19"/>
      <c r="P10" s="19"/>
      <c r="Q10" s="19"/>
      <c r="R10" s="19"/>
      <c r="S10" s="19"/>
      <c r="T10" s="19"/>
      <c r="U10" s="19"/>
      <c r="V10" s="19"/>
      <c r="W10" s="19"/>
      <c r="X10" s="19"/>
      <c r="Y10" s="19"/>
      <c r="Z10" s="25"/>
      <c r="AA10" s="25"/>
      <c r="AB10" s="25"/>
      <c r="AC10" s="25"/>
      <c r="AD10" s="25"/>
      <c r="AE10" s="25"/>
      <c r="AF10" s="25"/>
      <c r="AG10" s="25"/>
      <c r="AH10" s="25"/>
      <c r="AI10" s="25"/>
      <c r="AJ10" s="26"/>
      <c r="AK10" s="26"/>
      <c r="AL10" s="26"/>
      <c r="AM10" s="26"/>
      <c r="AN10" s="26"/>
      <c r="AO10" s="26"/>
      <c r="AP10" s="26"/>
      <c r="AQ10" s="26"/>
    </row>
    <row r="11" spans="1:43" s="168" customFormat="1" ht="16" customHeight="1" thickBot="1" x14ac:dyDescent="0.3">
      <c r="A11" s="37"/>
      <c r="B11" s="19"/>
      <c r="C11" s="465"/>
      <c r="D11" s="466"/>
      <c r="E11" s="467"/>
      <c r="F11" s="467"/>
      <c r="G11" s="467"/>
      <c r="H11" s="466"/>
      <c r="I11" s="466"/>
      <c r="J11" s="468"/>
      <c r="K11" s="19"/>
      <c r="L11" s="19"/>
      <c r="M11" s="19"/>
      <c r="N11" s="19"/>
      <c r="O11" s="19"/>
      <c r="P11" s="19"/>
      <c r="Q11" s="19"/>
      <c r="R11" s="19"/>
      <c r="S11" s="19"/>
      <c r="T11" s="19"/>
      <c r="U11" s="19"/>
      <c r="V11" s="19"/>
      <c r="W11" s="19"/>
      <c r="X11" s="19"/>
      <c r="Y11" s="19"/>
      <c r="Z11" s="25"/>
      <c r="AA11" s="25"/>
      <c r="AB11" s="25"/>
      <c r="AC11" s="25"/>
      <c r="AD11" s="25"/>
      <c r="AE11" s="25"/>
      <c r="AF11" s="25"/>
      <c r="AG11" s="25"/>
      <c r="AH11" s="25"/>
      <c r="AI11" s="25"/>
      <c r="AJ11" s="26"/>
      <c r="AK11" s="26"/>
      <c r="AL11" s="26"/>
      <c r="AM11" s="26"/>
      <c r="AN11" s="26"/>
      <c r="AO11" s="26"/>
      <c r="AP11" s="26"/>
      <c r="AQ11" s="26"/>
    </row>
    <row r="12" spans="1:43" s="168" customFormat="1" ht="16" customHeight="1" thickTop="1" x14ac:dyDescent="0.25">
      <c r="A12" s="37"/>
      <c r="B12" s="19"/>
      <c r="C12" s="19"/>
      <c r="D12" s="19"/>
      <c r="E12" s="19"/>
      <c r="F12" s="19"/>
      <c r="G12" s="19"/>
      <c r="H12" s="19"/>
      <c r="I12" s="19"/>
      <c r="J12" s="19"/>
      <c r="K12" s="19"/>
      <c r="L12" s="19"/>
      <c r="M12" s="19"/>
      <c r="N12" s="19"/>
      <c r="O12" s="19"/>
      <c r="P12" s="19"/>
      <c r="Q12" s="19"/>
      <c r="R12" s="19"/>
      <c r="S12" s="19"/>
      <c r="T12" s="19"/>
      <c r="U12" s="19"/>
      <c r="V12" s="19"/>
      <c r="W12" s="19"/>
      <c r="X12" s="19"/>
      <c r="Y12" s="19"/>
      <c r="Z12" s="25"/>
      <c r="AA12" s="25"/>
      <c r="AB12" s="25"/>
      <c r="AC12" s="25"/>
      <c r="AD12" s="25"/>
      <c r="AE12" s="25"/>
      <c r="AF12" s="25"/>
      <c r="AG12" s="25"/>
      <c r="AH12" s="25"/>
      <c r="AI12" s="25"/>
      <c r="AJ12" s="26"/>
      <c r="AK12" s="26"/>
      <c r="AL12" s="26"/>
      <c r="AM12" s="26"/>
      <c r="AN12" s="26"/>
      <c r="AO12" s="26"/>
      <c r="AP12" s="26"/>
      <c r="AQ12" s="26"/>
    </row>
    <row r="13" spans="1:43" s="168" customFormat="1" ht="16" customHeight="1" x14ac:dyDescent="0.25">
      <c r="A13" s="37"/>
      <c r="B13" s="19"/>
      <c r="C13" s="19"/>
      <c r="D13" s="19"/>
      <c r="E13" s="19"/>
      <c r="F13" s="19"/>
      <c r="G13" s="19"/>
      <c r="H13" s="19"/>
      <c r="I13" s="19"/>
      <c r="J13" s="19"/>
      <c r="K13" s="19"/>
      <c r="L13" s="19"/>
      <c r="M13" s="19"/>
      <c r="N13" s="19"/>
      <c r="O13" s="19"/>
      <c r="P13" s="19"/>
      <c r="Q13" s="19"/>
      <c r="R13" s="19"/>
      <c r="S13" s="19"/>
      <c r="T13" s="19"/>
      <c r="U13" s="19"/>
      <c r="V13" s="19"/>
      <c r="W13" s="19"/>
      <c r="X13" s="19"/>
      <c r="Y13" s="19"/>
      <c r="Z13" s="25"/>
      <c r="AA13" s="25"/>
      <c r="AB13" s="25"/>
      <c r="AC13" s="25"/>
      <c r="AD13" s="25"/>
      <c r="AE13" s="25"/>
      <c r="AF13" s="25"/>
      <c r="AG13" s="25"/>
      <c r="AH13" s="25"/>
      <c r="AI13" s="25"/>
      <c r="AJ13" s="26"/>
      <c r="AK13" s="26"/>
      <c r="AL13" s="26"/>
      <c r="AM13" s="26"/>
      <c r="AN13" s="26"/>
      <c r="AO13" s="26"/>
      <c r="AP13" s="26"/>
      <c r="AQ13" s="26"/>
    </row>
    <row r="14" spans="1:43" s="168" customFormat="1" ht="16" customHeight="1" x14ac:dyDescent="0.25">
      <c r="A14" s="37"/>
      <c r="B14" s="19"/>
      <c r="C14" s="19"/>
      <c r="D14" s="19"/>
      <c r="E14" s="19"/>
      <c r="F14" s="19"/>
      <c r="G14" s="19"/>
      <c r="H14" s="19"/>
      <c r="I14" s="19"/>
      <c r="J14" s="19"/>
      <c r="K14" s="19"/>
      <c r="L14" s="19"/>
      <c r="M14" s="19"/>
      <c r="N14" s="19"/>
      <c r="O14" s="19"/>
      <c r="P14" s="19"/>
      <c r="Q14" s="19"/>
      <c r="R14" s="19"/>
      <c r="S14" s="19"/>
      <c r="T14" s="19"/>
      <c r="U14" s="19"/>
      <c r="V14" s="19"/>
      <c r="W14" s="19"/>
      <c r="X14" s="19"/>
      <c r="Y14" s="19"/>
      <c r="Z14" s="25"/>
      <c r="AA14" s="25"/>
      <c r="AB14" s="25"/>
      <c r="AC14" s="25"/>
      <c r="AD14" s="25"/>
      <c r="AE14" s="25"/>
      <c r="AF14" s="25"/>
      <c r="AG14" s="25"/>
      <c r="AH14" s="25"/>
      <c r="AI14" s="25"/>
      <c r="AJ14" s="26"/>
      <c r="AK14" s="26"/>
      <c r="AL14" s="26"/>
      <c r="AM14" s="26"/>
      <c r="AN14" s="26"/>
      <c r="AO14" s="26"/>
      <c r="AP14" s="26"/>
      <c r="AQ14" s="26"/>
    </row>
    <row r="15" spans="1:43" s="353" customFormat="1" ht="18" customHeight="1" thickBot="1" x14ac:dyDescent="0.3">
      <c r="A15" s="347"/>
      <c r="B15" s="348"/>
      <c r="C15" s="432" t="s">
        <v>94</v>
      </c>
      <c r="D15" s="433"/>
      <c r="E15" s="433"/>
      <c r="F15" s="433"/>
      <c r="G15" s="433"/>
      <c r="H15" s="433"/>
      <c r="I15" s="433"/>
      <c r="J15" s="433"/>
      <c r="K15" s="433"/>
      <c r="L15" s="433"/>
      <c r="M15" s="433"/>
      <c r="N15" s="433"/>
      <c r="O15" s="433"/>
      <c r="P15" s="433"/>
      <c r="Q15" s="433"/>
      <c r="R15" s="433"/>
      <c r="S15" s="433"/>
      <c r="T15" s="433"/>
      <c r="U15" s="433"/>
      <c r="V15" s="433"/>
      <c r="W15" s="433"/>
      <c r="X15" s="348"/>
      <c r="Y15" s="348"/>
      <c r="Z15" s="351"/>
      <c r="AA15" s="434" t="s">
        <v>29</v>
      </c>
      <c r="AB15" s="434"/>
      <c r="AC15" s="434"/>
      <c r="AD15" s="434"/>
      <c r="AE15" s="434"/>
      <c r="AF15" s="434"/>
      <c r="AG15" s="434"/>
      <c r="AH15" s="434"/>
      <c r="AI15" s="434"/>
      <c r="AJ15" s="352"/>
      <c r="AK15" s="352"/>
      <c r="AL15" s="352"/>
      <c r="AM15" s="352"/>
      <c r="AN15" s="352"/>
      <c r="AO15" s="352"/>
      <c r="AP15" s="352"/>
      <c r="AQ15" s="352"/>
    </row>
    <row r="16" spans="1:43" s="353" customFormat="1" ht="18" customHeight="1" thickTop="1" x14ac:dyDescent="0.25">
      <c r="A16" s="347"/>
      <c r="B16" s="348"/>
      <c r="C16" s="348"/>
      <c r="D16" s="348"/>
      <c r="E16" s="348"/>
      <c r="F16" s="348"/>
      <c r="G16" s="348"/>
      <c r="H16" s="348"/>
      <c r="I16" s="348"/>
      <c r="J16" s="348"/>
      <c r="K16" s="348"/>
      <c r="L16" s="348"/>
      <c r="M16" s="348"/>
      <c r="N16" s="348"/>
      <c r="O16" s="348"/>
      <c r="P16" s="348"/>
      <c r="Q16" s="348"/>
      <c r="R16" s="348"/>
      <c r="S16" s="348"/>
      <c r="T16" s="348"/>
      <c r="U16" s="348"/>
      <c r="V16" s="348"/>
      <c r="W16" s="348"/>
      <c r="X16" s="348"/>
      <c r="Y16" s="348"/>
      <c r="Z16" s="351"/>
      <c r="AA16" s="351"/>
      <c r="AB16" s="351"/>
      <c r="AC16" s="351"/>
      <c r="AD16" s="351"/>
      <c r="AE16" s="351"/>
      <c r="AF16" s="351"/>
      <c r="AG16" s="351"/>
      <c r="AH16" s="351"/>
      <c r="AI16" s="351"/>
      <c r="AJ16" s="352"/>
      <c r="AK16" s="352"/>
      <c r="AL16" s="352"/>
      <c r="AM16" s="352"/>
      <c r="AN16" s="352"/>
      <c r="AO16" s="352"/>
      <c r="AP16" s="352"/>
      <c r="AQ16" s="352"/>
    </row>
    <row r="17" spans="1:43" s="353" customFormat="1" ht="18" customHeight="1" thickBot="1" x14ac:dyDescent="0.3">
      <c r="A17" s="347"/>
      <c r="B17" s="354"/>
      <c r="C17" s="356" t="s">
        <v>65</v>
      </c>
      <c r="D17" s="356"/>
      <c r="E17" s="357"/>
      <c r="F17" s="348"/>
      <c r="G17" s="348"/>
      <c r="H17" s="348"/>
      <c r="I17" s="348"/>
      <c r="J17" s="348"/>
      <c r="K17" s="348"/>
      <c r="L17" s="348"/>
      <c r="M17" s="348"/>
      <c r="N17" s="348"/>
      <c r="O17" s="348"/>
      <c r="P17" s="348"/>
      <c r="Q17" s="348"/>
      <c r="R17" s="348"/>
      <c r="S17" s="348"/>
      <c r="T17" s="348"/>
      <c r="U17" s="348"/>
      <c r="V17" s="348"/>
      <c r="W17" s="348"/>
      <c r="X17" s="348"/>
      <c r="Y17" s="348"/>
      <c r="Z17" s="351"/>
      <c r="AA17" s="351"/>
      <c r="AB17" s="351"/>
      <c r="AC17" s="351"/>
      <c r="AD17" s="351"/>
      <c r="AE17" s="351"/>
      <c r="AF17" s="351"/>
      <c r="AG17" s="351"/>
      <c r="AH17" s="351"/>
      <c r="AI17" s="351"/>
      <c r="AJ17" s="352"/>
      <c r="AK17" s="352"/>
      <c r="AL17" s="352"/>
      <c r="AM17" s="352"/>
      <c r="AN17" s="352"/>
      <c r="AO17" s="352"/>
      <c r="AP17" s="352"/>
      <c r="AQ17" s="352"/>
    </row>
    <row r="18" spans="1:43" s="353" customFormat="1" ht="20" customHeight="1" thickBot="1" x14ac:dyDescent="0.3">
      <c r="A18" s="347"/>
      <c r="B18" s="354"/>
      <c r="C18" s="358" t="s">
        <v>134</v>
      </c>
      <c r="D18" s="358"/>
      <c r="E18" s="359">
        <v>45292</v>
      </c>
      <c r="F18" s="348"/>
      <c r="G18" s="348"/>
      <c r="H18" s="348"/>
      <c r="I18" s="348"/>
      <c r="J18" s="348"/>
      <c r="K18" s="348"/>
      <c r="L18" s="348"/>
      <c r="M18" s="348"/>
      <c r="N18" s="348"/>
      <c r="O18" s="348"/>
      <c r="P18" s="348"/>
      <c r="Q18" s="348"/>
      <c r="R18" s="348"/>
      <c r="S18" s="348"/>
      <c r="T18" s="348"/>
      <c r="U18" s="348"/>
      <c r="V18" s="348"/>
      <c r="W18" s="348"/>
      <c r="X18" s="348"/>
      <c r="Y18" s="348"/>
      <c r="Z18" s="351"/>
      <c r="AA18" s="360"/>
      <c r="AB18" s="351"/>
      <c r="AC18" s="351"/>
      <c r="AD18" s="351"/>
      <c r="AE18" s="351"/>
      <c r="AF18" s="351"/>
      <c r="AG18" s="351"/>
      <c r="AH18" s="351"/>
      <c r="AI18" s="351"/>
      <c r="AJ18" s="352"/>
      <c r="AK18" s="352"/>
      <c r="AL18" s="352"/>
      <c r="AM18" s="352"/>
      <c r="AN18" s="352"/>
      <c r="AO18" s="352"/>
      <c r="AP18" s="352"/>
      <c r="AQ18" s="352"/>
    </row>
    <row r="19" spans="1:43" s="353" customFormat="1" ht="18" customHeight="1" x14ac:dyDescent="0.25">
      <c r="A19" s="347"/>
      <c r="B19" s="354"/>
      <c r="C19" s="361"/>
      <c r="D19" s="361"/>
      <c r="E19" s="362"/>
      <c r="F19" s="348"/>
      <c r="G19" s="348"/>
      <c r="H19" s="348"/>
      <c r="I19" s="348"/>
      <c r="J19" s="348"/>
      <c r="K19" s="348"/>
      <c r="L19" s="348"/>
      <c r="M19" s="348"/>
      <c r="N19" s="348"/>
      <c r="O19" s="348"/>
      <c r="P19" s="348"/>
      <c r="Q19" s="348"/>
      <c r="R19" s="348"/>
      <c r="S19" s="348"/>
      <c r="T19" s="348"/>
      <c r="U19" s="348"/>
      <c r="V19" s="348"/>
      <c r="W19" s="348"/>
      <c r="X19" s="348"/>
      <c r="Y19" s="348"/>
      <c r="Z19" s="351"/>
      <c r="AA19" s="351"/>
      <c r="AB19" s="351"/>
      <c r="AC19" s="351"/>
      <c r="AD19" s="351"/>
      <c r="AE19" s="351"/>
      <c r="AF19" s="351"/>
      <c r="AG19" s="351"/>
      <c r="AH19" s="351"/>
      <c r="AI19" s="351"/>
      <c r="AJ19" s="352"/>
      <c r="AK19" s="352"/>
      <c r="AL19" s="352"/>
      <c r="AM19" s="352"/>
      <c r="AN19" s="352"/>
      <c r="AO19" s="352"/>
      <c r="AP19" s="352"/>
      <c r="AQ19" s="352"/>
    </row>
    <row r="20" spans="1:43" s="353" customFormat="1" ht="18" customHeight="1" thickBot="1" x14ac:dyDescent="0.3">
      <c r="A20" s="347"/>
      <c r="B20" s="354"/>
      <c r="C20" s="356" t="s">
        <v>66</v>
      </c>
      <c r="D20" s="356"/>
      <c r="E20" s="362"/>
      <c r="F20" s="348"/>
      <c r="G20" s="348"/>
      <c r="H20" s="348"/>
      <c r="I20" s="348"/>
      <c r="J20" s="348"/>
      <c r="K20" s="348"/>
      <c r="L20" s="348"/>
      <c r="M20" s="348"/>
      <c r="N20" s="348"/>
      <c r="O20" s="348"/>
      <c r="P20" s="348"/>
      <c r="Q20" s="348"/>
      <c r="R20" s="348"/>
      <c r="S20" s="348"/>
      <c r="T20" s="348"/>
      <c r="U20" s="348"/>
      <c r="V20" s="348"/>
      <c r="W20" s="348"/>
      <c r="X20" s="348"/>
      <c r="Y20" s="348"/>
      <c r="Z20" s="351"/>
      <c r="AA20" s="360"/>
      <c r="AB20" s="351"/>
      <c r="AC20" s="351"/>
      <c r="AD20" s="351"/>
      <c r="AE20" s="351"/>
      <c r="AF20" s="351"/>
      <c r="AG20" s="351"/>
      <c r="AH20" s="351"/>
      <c r="AI20" s="351"/>
      <c r="AJ20" s="352"/>
      <c r="AK20" s="352"/>
      <c r="AL20" s="352"/>
      <c r="AM20" s="352"/>
      <c r="AN20" s="352"/>
      <c r="AO20" s="352"/>
      <c r="AP20" s="352"/>
      <c r="AQ20" s="352"/>
    </row>
    <row r="21" spans="1:43" s="353" customFormat="1" ht="20" customHeight="1" thickBot="1" x14ac:dyDescent="0.3">
      <c r="A21" s="347"/>
      <c r="B21" s="354"/>
      <c r="C21" s="358" t="s">
        <v>68</v>
      </c>
      <c r="D21" s="358"/>
      <c r="E21" s="363" t="s">
        <v>246</v>
      </c>
      <c r="F21" s="348"/>
      <c r="G21" s="348"/>
      <c r="H21" s="348"/>
      <c r="I21" s="348"/>
      <c r="J21" s="348"/>
      <c r="K21" s="348"/>
      <c r="L21" s="348"/>
      <c r="M21" s="348"/>
      <c r="N21" s="348"/>
      <c r="O21" s="348"/>
      <c r="P21" s="348"/>
      <c r="Q21" s="348"/>
      <c r="R21" s="348"/>
      <c r="S21" s="348"/>
      <c r="T21" s="348"/>
      <c r="U21" s="348"/>
      <c r="V21" s="348"/>
      <c r="W21" s="348"/>
      <c r="X21" s="348"/>
      <c r="Y21" s="348"/>
      <c r="Z21" s="351"/>
      <c r="AA21" s="366"/>
      <c r="AB21" s="351"/>
      <c r="AC21" s="351"/>
      <c r="AD21" s="351"/>
      <c r="AE21" s="351"/>
      <c r="AF21" s="351"/>
      <c r="AG21" s="351"/>
      <c r="AH21" s="351"/>
      <c r="AI21" s="351"/>
      <c r="AJ21" s="352"/>
      <c r="AK21" s="352"/>
      <c r="AL21" s="352"/>
      <c r="AM21" s="352"/>
      <c r="AN21" s="352"/>
      <c r="AO21" s="352"/>
      <c r="AP21" s="352"/>
      <c r="AQ21" s="352"/>
    </row>
    <row r="22" spans="1:43" s="353" customFormat="1" ht="18" customHeight="1" thickBot="1" x14ac:dyDescent="0.3">
      <c r="A22" s="347"/>
      <c r="B22" s="354"/>
      <c r="C22" s="361"/>
      <c r="D22" s="361"/>
      <c r="E22" s="362"/>
      <c r="F22" s="348"/>
      <c r="G22" s="348"/>
      <c r="H22" s="348"/>
      <c r="I22" s="348"/>
      <c r="J22" s="348"/>
      <c r="K22" s="348"/>
      <c r="L22" s="348"/>
      <c r="M22" s="348"/>
      <c r="N22" s="348"/>
      <c r="O22" s="348"/>
      <c r="P22" s="348"/>
      <c r="Q22" s="348"/>
      <c r="R22" s="348"/>
      <c r="S22" s="348"/>
      <c r="T22" s="348"/>
      <c r="U22" s="348"/>
      <c r="V22" s="348"/>
      <c r="W22" s="348"/>
      <c r="X22" s="348"/>
      <c r="Y22" s="348"/>
      <c r="Z22" s="364"/>
      <c r="AA22" s="365"/>
      <c r="AB22" s="364"/>
      <c r="AC22" s="364"/>
      <c r="AD22" s="364"/>
      <c r="AE22" s="364"/>
      <c r="AF22" s="364"/>
      <c r="AG22" s="364"/>
      <c r="AH22" s="364"/>
      <c r="AI22" s="364"/>
      <c r="AJ22" s="364"/>
      <c r="AK22" s="364"/>
      <c r="AL22" s="364"/>
      <c r="AM22" s="364"/>
      <c r="AN22" s="364"/>
      <c r="AO22" s="364"/>
      <c r="AP22" s="364"/>
      <c r="AQ22" s="364"/>
    </row>
    <row r="23" spans="1:43" s="353" customFormat="1" ht="20" customHeight="1" thickBot="1" x14ac:dyDescent="0.3">
      <c r="A23" s="347"/>
      <c r="B23" s="354"/>
      <c r="C23" s="358" t="s">
        <v>75</v>
      </c>
      <c r="D23" s="358"/>
      <c r="E23" s="363" t="s">
        <v>201</v>
      </c>
      <c r="F23" s="348"/>
      <c r="G23" s="348"/>
      <c r="H23" s="348"/>
      <c r="I23" s="348"/>
      <c r="J23" s="348"/>
      <c r="K23" s="348"/>
      <c r="L23" s="348"/>
      <c r="M23" s="348"/>
      <c r="N23" s="348"/>
      <c r="O23" s="348"/>
      <c r="P23" s="348"/>
      <c r="Q23" s="348"/>
      <c r="R23" s="348"/>
      <c r="S23" s="348"/>
      <c r="T23" s="348"/>
      <c r="U23" s="348"/>
      <c r="V23" s="348"/>
      <c r="W23" s="348"/>
      <c r="X23" s="348"/>
      <c r="Y23" s="348"/>
      <c r="Z23" s="364"/>
      <c r="AA23" s="366"/>
      <c r="AB23" s="364"/>
      <c r="AC23" s="364"/>
      <c r="AD23" s="364"/>
      <c r="AE23" s="364"/>
      <c r="AF23" s="364"/>
      <c r="AG23" s="364"/>
      <c r="AH23" s="364"/>
      <c r="AI23" s="364"/>
      <c r="AJ23" s="364"/>
      <c r="AK23" s="364"/>
      <c r="AL23" s="364"/>
      <c r="AM23" s="364"/>
      <c r="AN23" s="364"/>
      <c r="AO23" s="364"/>
      <c r="AP23" s="364"/>
      <c r="AQ23" s="364"/>
    </row>
    <row r="24" spans="1:43" s="353" customFormat="1" ht="18" customHeight="1" thickBot="1" x14ac:dyDescent="0.3">
      <c r="A24" s="347"/>
      <c r="B24" s="354"/>
      <c r="C24" s="361"/>
      <c r="D24" s="361"/>
      <c r="E24" s="362"/>
      <c r="F24" s="348"/>
      <c r="G24" s="348"/>
      <c r="H24" s="348"/>
      <c r="I24" s="348"/>
      <c r="J24" s="348"/>
      <c r="K24" s="348"/>
      <c r="L24" s="348"/>
      <c r="M24" s="348"/>
      <c r="N24" s="348"/>
      <c r="O24" s="348"/>
      <c r="P24" s="348"/>
      <c r="Q24" s="348"/>
      <c r="R24" s="348"/>
      <c r="S24" s="348"/>
      <c r="T24" s="348"/>
      <c r="U24" s="348"/>
      <c r="V24" s="348"/>
      <c r="W24" s="348"/>
      <c r="X24" s="348"/>
      <c r="Y24" s="348"/>
      <c r="Z24" s="364"/>
      <c r="AA24" s="366"/>
      <c r="AB24" s="364"/>
      <c r="AC24" s="364"/>
      <c r="AD24" s="364"/>
      <c r="AE24" s="364"/>
      <c r="AF24" s="364"/>
      <c r="AG24" s="364"/>
      <c r="AH24" s="364"/>
      <c r="AI24" s="364"/>
      <c r="AJ24" s="364"/>
      <c r="AK24" s="364"/>
      <c r="AL24" s="364"/>
      <c r="AM24" s="364"/>
      <c r="AN24" s="364"/>
      <c r="AO24" s="364"/>
      <c r="AP24" s="364"/>
      <c r="AQ24" s="364"/>
    </row>
    <row r="25" spans="1:43" s="353" customFormat="1" ht="20" customHeight="1" thickBot="1" x14ac:dyDescent="0.3">
      <c r="A25" s="347"/>
      <c r="B25" s="354"/>
      <c r="C25" s="358" t="s">
        <v>84</v>
      </c>
      <c r="D25" s="358"/>
      <c r="E25" s="363" t="s">
        <v>101</v>
      </c>
      <c r="F25" s="348"/>
      <c r="G25" s="348"/>
      <c r="H25" s="348"/>
      <c r="I25" s="348"/>
      <c r="J25" s="348"/>
      <c r="K25" s="348"/>
      <c r="L25" s="348"/>
      <c r="M25" s="348"/>
      <c r="N25" s="348"/>
      <c r="O25" s="348"/>
      <c r="P25" s="348"/>
      <c r="Q25" s="348"/>
      <c r="R25" s="348"/>
      <c r="S25" s="348"/>
      <c r="T25" s="348"/>
      <c r="U25" s="348"/>
      <c r="V25" s="348"/>
      <c r="W25" s="348"/>
      <c r="X25" s="348"/>
      <c r="Y25" s="348"/>
      <c r="Z25" s="364"/>
      <c r="AA25" s="366"/>
      <c r="AB25" s="364"/>
      <c r="AC25" s="364"/>
      <c r="AD25" s="364"/>
      <c r="AE25" s="364"/>
      <c r="AF25" s="364"/>
      <c r="AG25" s="364"/>
      <c r="AH25" s="364"/>
      <c r="AI25" s="364"/>
      <c r="AJ25" s="364"/>
      <c r="AK25" s="364"/>
      <c r="AL25" s="364"/>
      <c r="AM25" s="364"/>
      <c r="AN25" s="364"/>
      <c r="AO25" s="364"/>
      <c r="AP25" s="364"/>
      <c r="AQ25" s="364"/>
    </row>
    <row r="26" spans="1:43" s="353" customFormat="1" ht="18" customHeight="1" x14ac:dyDescent="0.25">
      <c r="A26" s="347"/>
      <c r="B26" s="354"/>
      <c r="C26" s="348"/>
      <c r="D26" s="348"/>
      <c r="E26" s="348"/>
      <c r="F26" s="348"/>
      <c r="G26" s="348"/>
      <c r="H26" s="348"/>
      <c r="I26" s="348"/>
      <c r="J26" s="348"/>
      <c r="K26" s="348"/>
      <c r="L26" s="348"/>
      <c r="M26" s="348"/>
      <c r="N26" s="348"/>
      <c r="O26" s="348"/>
      <c r="P26" s="348"/>
      <c r="Q26" s="348"/>
      <c r="R26" s="348"/>
      <c r="S26" s="348"/>
      <c r="T26" s="348"/>
      <c r="U26" s="348"/>
      <c r="V26" s="348"/>
      <c r="W26" s="348"/>
      <c r="X26" s="348"/>
      <c r="Y26" s="348"/>
      <c r="Z26" s="364"/>
      <c r="AA26" s="366"/>
      <c r="AB26" s="364"/>
      <c r="AC26" s="364"/>
      <c r="AD26" s="364"/>
      <c r="AE26" s="364"/>
      <c r="AF26" s="364"/>
      <c r="AG26" s="364"/>
      <c r="AH26" s="364"/>
      <c r="AI26" s="364"/>
      <c r="AJ26" s="364"/>
      <c r="AK26" s="364"/>
      <c r="AL26" s="364"/>
      <c r="AM26" s="364"/>
      <c r="AN26" s="364"/>
      <c r="AO26" s="364"/>
      <c r="AP26" s="364"/>
      <c r="AQ26" s="364"/>
    </row>
    <row r="27" spans="1:43" s="353" customFormat="1" ht="18" customHeight="1" x14ac:dyDescent="0.25">
      <c r="A27" s="347"/>
      <c r="B27" s="348"/>
      <c r="C27" s="348"/>
      <c r="D27" s="348"/>
      <c r="E27" s="348"/>
      <c r="F27" s="348"/>
      <c r="G27" s="348"/>
      <c r="H27" s="348"/>
      <c r="I27" s="348"/>
      <c r="J27" s="348"/>
      <c r="K27" s="348"/>
      <c r="L27" s="348"/>
      <c r="M27" s="348"/>
      <c r="N27" s="348"/>
      <c r="O27" s="348"/>
      <c r="P27" s="348"/>
      <c r="Q27" s="348"/>
      <c r="R27" s="348"/>
      <c r="S27" s="348"/>
      <c r="T27" s="348"/>
      <c r="U27" s="348"/>
      <c r="V27" s="348"/>
      <c r="W27" s="348"/>
      <c r="X27" s="348"/>
      <c r="Y27" s="348"/>
      <c r="Z27" s="364"/>
      <c r="AA27" s="364"/>
      <c r="AB27" s="364"/>
      <c r="AC27" s="364"/>
      <c r="AD27" s="364"/>
      <c r="AE27" s="364"/>
      <c r="AF27" s="364"/>
      <c r="AG27" s="364"/>
      <c r="AH27" s="364"/>
      <c r="AI27" s="364"/>
      <c r="AJ27" s="364"/>
      <c r="AK27" s="364"/>
      <c r="AL27" s="364"/>
      <c r="AM27" s="364"/>
      <c r="AN27" s="364"/>
      <c r="AO27" s="364"/>
      <c r="AP27" s="364"/>
      <c r="AQ27" s="364"/>
    </row>
    <row r="28" spans="1:43" s="353" customFormat="1" ht="18" customHeight="1" x14ac:dyDescent="0.25">
      <c r="A28" s="347"/>
      <c r="B28" s="348"/>
      <c r="C28" s="348"/>
      <c r="D28" s="348"/>
      <c r="E28" s="348"/>
      <c r="F28" s="348"/>
      <c r="G28" s="348"/>
      <c r="H28" s="348"/>
      <c r="I28" s="348"/>
      <c r="J28" s="348"/>
      <c r="K28" s="348"/>
      <c r="L28" s="348"/>
      <c r="M28" s="348"/>
      <c r="N28" s="348"/>
      <c r="O28" s="348"/>
      <c r="P28" s="348"/>
      <c r="Q28" s="348"/>
      <c r="R28" s="348"/>
      <c r="S28" s="348"/>
      <c r="T28" s="348"/>
      <c r="U28" s="348"/>
      <c r="V28" s="348"/>
      <c r="W28" s="348"/>
      <c r="X28" s="348"/>
      <c r="Y28" s="348"/>
      <c r="Z28" s="364"/>
      <c r="AA28" s="364"/>
      <c r="AB28" s="364"/>
      <c r="AC28" s="364"/>
      <c r="AD28" s="364"/>
      <c r="AE28" s="364"/>
      <c r="AF28" s="364"/>
      <c r="AG28" s="364"/>
      <c r="AH28" s="364"/>
      <c r="AI28" s="364"/>
      <c r="AJ28" s="364"/>
      <c r="AK28" s="364"/>
      <c r="AL28" s="364"/>
      <c r="AM28" s="364"/>
      <c r="AN28" s="364"/>
      <c r="AO28" s="364"/>
      <c r="AP28" s="364"/>
      <c r="AQ28" s="364"/>
    </row>
    <row r="29" spans="1:43" s="353" customFormat="1" ht="18" customHeight="1" thickBot="1" x14ac:dyDescent="0.3">
      <c r="A29" s="347"/>
      <c r="B29" s="348"/>
      <c r="C29" s="432" t="s">
        <v>132</v>
      </c>
      <c r="D29" s="433"/>
      <c r="E29" s="433"/>
      <c r="F29" s="433"/>
      <c r="G29" s="433"/>
      <c r="H29" s="433"/>
      <c r="I29" s="433"/>
      <c r="J29" s="433"/>
      <c r="K29" s="433"/>
      <c r="L29" s="433"/>
      <c r="M29" s="433"/>
      <c r="N29" s="433"/>
      <c r="O29" s="433"/>
      <c r="P29" s="433"/>
      <c r="Q29" s="435"/>
      <c r="R29" s="435"/>
      <c r="S29" s="435"/>
      <c r="T29" s="435"/>
      <c r="U29" s="435"/>
      <c r="V29" s="435"/>
      <c r="W29" s="435"/>
      <c r="X29" s="348"/>
      <c r="Y29" s="348"/>
      <c r="Z29" s="364"/>
      <c r="AA29" s="364"/>
      <c r="AB29" s="364"/>
      <c r="AC29" s="364"/>
      <c r="AD29" s="364"/>
      <c r="AE29" s="364"/>
      <c r="AF29" s="364"/>
      <c r="AG29" s="364"/>
      <c r="AH29" s="364"/>
      <c r="AI29" s="364"/>
      <c r="AJ29" s="364"/>
      <c r="AK29" s="364"/>
      <c r="AL29" s="364"/>
      <c r="AM29" s="364"/>
      <c r="AN29" s="364"/>
      <c r="AO29" s="364"/>
      <c r="AP29" s="364"/>
      <c r="AQ29" s="364"/>
    </row>
    <row r="30" spans="1:43" s="353" customFormat="1" ht="18" customHeight="1" thickTop="1" x14ac:dyDescent="0.25">
      <c r="A30" s="347"/>
      <c r="B30" s="348"/>
      <c r="C30" s="348"/>
      <c r="D30" s="348"/>
      <c r="E30" s="348"/>
      <c r="F30" s="348"/>
      <c r="G30" s="348"/>
      <c r="H30" s="348"/>
      <c r="I30" s="348"/>
      <c r="J30" s="348"/>
      <c r="K30" s="348"/>
      <c r="L30" s="348"/>
      <c r="M30" s="348"/>
      <c r="N30" s="348"/>
      <c r="O30" s="348"/>
      <c r="P30" s="348"/>
      <c r="Q30" s="348"/>
      <c r="R30" s="348"/>
      <c r="S30" s="348"/>
      <c r="T30" s="348"/>
      <c r="U30" s="348"/>
      <c r="V30" s="348"/>
      <c r="W30" s="348"/>
      <c r="X30" s="348"/>
      <c r="Y30" s="348"/>
      <c r="Z30" s="364"/>
      <c r="AA30" s="364"/>
      <c r="AB30" s="364"/>
      <c r="AC30" s="364"/>
      <c r="AD30" s="364"/>
      <c r="AE30" s="364"/>
      <c r="AF30" s="364"/>
      <c r="AG30" s="364"/>
      <c r="AH30" s="364"/>
      <c r="AI30" s="364"/>
      <c r="AJ30" s="364"/>
      <c r="AK30" s="364"/>
      <c r="AL30" s="364"/>
      <c r="AM30" s="364"/>
      <c r="AN30" s="364"/>
      <c r="AO30" s="364"/>
      <c r="AP30" s="364"/>
      <c r="AQ30" s="364"/>
    </row>
    <row r="31" spans="1:43" s="353" customFormat="1" ht="18" hidden="1" customHeight="1" thickTop="1" x14ac:dyDescent="0.25">
      <c r="A31" s="347"/>
      <c r="B31" s="348"/>
      <c r="C31" s="348"/>
      <c r="D31" s="348"/>
      <c r="E31" s="367" t="s">
        <v>169</v>
      </c>
      <c r="F31" s="348"/>
      <c r="G31" s="348"/>
      <c r="H31" s="367" t="s">
        <v>170</v>
      </c>
      <c r="I31" s="348"/>
      <c r="J31" s="348"/>
      <c r="K31" s="348"/>
      <c r="L31" s="348"/>
      <c r="M31" s="348"/>
      <c r="N31" s="348"/>
      <c r="O31" s="348"/>
      <c r="P31" s="348"/>
      <c r="Q31" s="348"/>
      <c r="R31" s="348"/>
      <c r="S31" s="348"/>
      <c r="T31" s="348"/>
      <c r="U31" s="348"/>
      <c r="V31" s="348"/>
      <c r="W31" s="348"/>
      <c r="X31" s="348"/>
      <c r="Y31" s="348"/>
      <c r="Z31" s="364"/>
      <c r="AA31" s="364"/>
      <c r="AB31" s="364"/>
      <c r="AC31" s="364"/>
      <c r="AD31" s="364"/>
      <c r="AE31" s="364"/>
      <c r="AF31" s="364"/>
      <c r="AG31" s="364"/>
      <c r="AH31" s="364"/>
      <c r="AI31" s="364"/>
      <c r="AJ31" s="364"/>
      <c r="AK31" s="364"/>
      <c r="AL31" s="364"/>
      <c r="AM31" s="364"/>
      <c r="AN31" s="364"/>
      <c r="AO31" s="364"/>
      <c r="AP31" s="364"/>
      <c r="AQ31" s="364"/>
    </row>
    <row r="32" spans="1:43" s="353" customFormat="1" ht="18" hidden="1" customHeight="1" x14ac:dyDescent="0.25">
      <c r="A32" s="347"/>
      <c r="B32" s="348"/>
      <c r="C32" s="348"/>
      <c r="D32" s="348"/>
      <c r="E32" s="368">
        <f>Analysis!I77</f>
        <v>0</v>
      </c>
      <c r="F32" s="348"/>
      <c r="G32" s="348"/>
      <c r="H32" s="368">
        <f>Analysis!I80</f>
        <v>0</v>
      </c>
      <c r="I32" s="348"/>
      <c r="J32" s="348"/>
      <c r="K32" s="368"/>
      <c r="L32" s="348"/>
      <c r="M32" s="348"/>
      <c r="N32" s="348"/>
      <c r="O32" s="348"/>
      <c r="P32" s="348"/>
      <c r="Q32" s="348"/>
      <c r="R32" s="348"/>
      <c r="S32" s="348"/>
      <c r="T32" s="348"/>
      <c r="U32" s="348"/>
      <c r="V32" s="348"/>
      <c r="W32" s="348"/>
      <c r="X32" s="348"/>
      <c r="Y32" s="348"/>
      <c r="Z32" s="364"/>
      <c r="AA32" s="364"/>
      <c r="AB32" s="364"/>
      <c r="AC32" s="364"/>
      <c r="AD32" s="364"/>
      <c r="AE32" s="364"/>
      <c r="AF32" s="364"/>
      <c r="AG32" s="364"/>
      <c r="AH32" s="364"/>
      <c r="AI32" s="364"/>
      <c r="AJ32" s="364"/>
      <c r="AK32" s="364"/>
      <c r="AL32" s="364"/>
      <c r="AM32" s="364"/>
      <c r="AN32" s="364"/>
      <c r="AO32" s="364"/>
      <c r="AP32" s="364"/>
      <c r="AQ32" s="364"/>
    </row>
    <row r="33" spans="1:43" s="353" customFormat="1" ht="18" hidden="1" customHeight="1" x14ac:dyDescent="0.25">
      <c r="A33" s="347"/>
      <c r="B33" s="348"/>
      <c r="C33" s="348"/>
      <c r="D33" s="348"/>
      <c r="E33" s="368">
        <v>0</v>
      </c>
      <c r="F33" s="348"/>
      <c r="G33" s="348"/>
      <c r="H33" s="368">
        <v>1</v>
      </c>
      <c r="I33" s="348"/>
      <c r="J33" s="348"/>
      <c r="K33" s="368">
        <v>2</v>
      </c>
      <c r="L33" s="348"/>
      <c r="M33" s="348"/>
      <c r="N33" s="348">
        <v>3</v>
      </c>
      <c r="O33" s="348"/>
      <c r="P33" s="348"/>
      <c r="Q33" s="348">
        <v>4</v>
      </c>
      <c r="R33" s="348"/>
      <c r="S33" s="348"/>
      <c r="T33" s="348">
        <v>5</v>
      </c>
      <c r="U33" s="348"/>
      <c r="V33" s="348"/>
      <c r="W33" s="348">
        <v>6</v>
      </c>
      <c r="X33" s="348"/>
      <c r="Y33" s="348"/>
      <c r="Z33" s="364"/>
      <c r="AA33" s="364"/>
      <c r="AB33" s="364"/>
      <c r="AC33" s="364"/>
      <c r="AD33" s="364"/>
      <c r="AE33" s="364"/>
      <c r="AF33" s="364"/>
      <c r="AG33" s="364"/>
      <c r="AH33" s="364"/>
      <c r="AI33" s="364"/>
      <c r="AJ33" s="364"/>
      <c r="AK33" s="364"/>
      <c r="AL33" s="364"/>
      <c r="AM33" s="364"/>
      <c r="AN33" s="364"/>
      <c r="AO33" s="364"/>
      <c r="AP33" s="364"/>
      <c r="AQ33" s="364"/>
    </row>
    <row r="34" spans="1:43" s="353" customFormat="1" ht="20" customHeight="1" x14ac:dyDescent="0.25">
      <c r="A34" s="347"/>
      <c r="B34" s="348"/>
      <c r="C34" s="348"/>
      <c r="D34" s="348"/>
      <c r="E34" s="425" t="s">
        <v>251</v>
      </c>
      <c r="F34" s="402"/>
      <c r="G34" s="348"/>
      <c r="H34" s="425" t="s">
        <v>252</v>
      </c>
      <c r="I34" s="402"/>
      <c r="J34" s="348"/>
      <c r="K34" s="425" t="s">
        <v>253</v>
      </c>
      <c r="L34" s="402"/>
      <c r="M34" s="348"/>
      <c r="N34" s="425" t="s">
        <v>254</v>
      </c>
      <c r="O34" s="402"/>
      <c r="P34" s="368"/>
      <c r="Q34" s="425" t="s">
        <v>255</v>
      </c>
      <c r="R34" s="398"/>
      <c r="S34" s="348"/>
      <c r="T34" s="425" t="s">
        <v>256</v>
      </c>
      <c r="U34" s="398"/>
      <c r="V34" s="348"/>
      <c r="W34" s="425" t="s">
        <v>250</v>
      </c>
      <c r="X34" s="348"/>
      <c r="Y34" s="348"/>
      <c r="Z34" s="364"/>
      <c r="AA34" s="360"/>
      <c r="AB34" s="364"/>
      <c r="AC34" s="364"/>
      <c r="AD34" s="364"/>
      <c r="AE34" s="364"/>
      <c r="AF34" s="364"/>
      <c r="AG34" s="364"/>
      <c r="AH34" s="364"/>
      <c r="AI34" s="364"/>
      <c r="AJ34" s="364"/>
      <c r="AK34" s="364"/>
      <c r="AL34" s="364"/>
      <c r="AM34" s="364"/>
      <c r="AN34" s="364"/>
      <c r="AO34" s="364"/>
      <c r="AP34" s="364"/>
      <c r="AQ34" s="364"/>
    </row>
    <row r="35" spans="1:43" s="353" customFormat="1" ht="20" hidden="1" customHeight="1" x14ac:dyDescent="0.25">
      <c r="A35" s="347"/>
      <c r="B35" s="348"/>
      <c r="C35" s="348"/>
      <c r="D35" s="348"/>
      <c r="E35" s="368" t="s">
        <v>257</v>
      </c>
      <c r="F35" s="368"/>
      <c r="G35" s="368"/>
      <c r="H35" s="368" t="s">
        <v>258</v>
      </c>
      <c r="I35" s="368"/>
      <c r="J35" s="368"/>
      <c r="K35" s="368" t="s">
        <v>259</v>
      </c>
      <c r="L35" s="368"/>
      <c r="M35" s="368"/>
      <c r="N35" s="368" t="s">
        <v>260</v>
      </c>
      <c r="O35" s="368"/>
      <c r="P35" s="368"/>
      <c r="Q35" s="368" t="s">
        <v>261</v>
      </c>
      <c r="R35" s="368"/>
      <c r="S35" s="368"/>
      <c r="T35" s="368" t="s">
        <v>262</v>
      </c>
      <c r="U35" s="368"/>
      <c r="V35" s="368"/>
      <c r="W35" s="368" t="s">
        <v>263</v>
      </c>
      <c r="X35" s="348"/>
      <c r="Y35" s="348"/>
      <c r="Z35" s="364"/>
      <c r="AA35" s="360"/>
      <c r="AB35" s="364"/>
      <c r="AC35" s="364"/>
      <c r="AD35" s="364"/>
      <c r="AE35" s="364"/>
      <c r="AF35" s="364"/>
      <c r="AG35" s="364"/>
      <c r="AH35" s="364"/>
      <c r="AI35" s="364"/>
      <c r="AJ35" s="364"/>
      <c r="AK35" s="364"/>
      <c r="AL35" s="364"/>
      <c r="AM35" s="364"/>
      <c r="AN35" s="364"/>
      <c r="AO35" s="364"/>
      <c r="AP35" s="364"/>
      <c r="AQ35" s="364"/>
    </row>
    <row r="36" spans="1:43" s="353" customFormat="1" ht="20" hidden="1" customHeight="1" x14ac:dyDescent="0.25">
      <c r="A36" s="347"/>
      <c r="B36" s="348"/>
      <c r="C36" s="348"/>
      <c r="D36" s="348"/>
      <c r="E36" s="348"/>
      <c r="F36" s="348"/>
      <c r="G36" s="348"/>
      <c r="H36" s="348"/>
      <c r="I36" s="348"/>
      <c r="J36" s="348"/>
      <c r="K36" s="348"/>
      <c r="L36" s="348"/>
      <c r="M36" s="348"/>
      <c r="N36" s="348"/>
      <c r="O36" s="348"/>
      <c r="P36" s="348"/>
      <c r="Q36" s="348"/>
      <c r="R36" s="348"/>
      <c r="S36" s="348"/>
      <c r="T36" s="348"/>
      <c r="U36" s="348"/>
      <c r="V36" s="348"/>
      <c r="W36" s="348"/>
      <c r="X36" s="348"/>
      <c r="Y36" s="348"/>
      <c r="Z36" s="364"/>
      <c r="AA36" s="360"/>
      <c r="AB36" s="364"/>
      <c r="AC36" s="364"/>
      <c r="AD36" s="364"/>
      <c r="AE36" s="364"/>
      <c r="AF36" s="364"/>
      <c r="AG36" s="364"/>
      <c r="AH36" s="364"/>
      <c r="AI36" s="364"/>
      <c r="AJ36" s="364"/>
      <c r="AK36" s="364"/>
      <c r="AL36" s="364"/>
      <c r="AM36" s="364"/>
      <c r="AN36" s="364"/>
      <c r="AO36" s="364"/>
      <c r="AP36" s="364"/>
      <c r="AQ36" s="364"/>
    </row>
    <row r="37" spans="1:43" s="353" customFormat="1" ht="18" customHeight="1" x14ac:dyDescent="0.25">
      <c r="A37" s="347"/>
      <c r="B37" s="348"/>
      <c r="C37" s="348"/>
      <c r="D37" s="348"/>
      <c r="E37" s="426">
        <v>45292</v>
      </c>
      <c r="F37" s="402"/>
      <c r="G37" s="348"/>
      <c r="H37" s="426">
        <v>45293</v>
      </c>
      <c r="I37" s="402"/>
      <c r="J37" s="348"/>
      <c r="K37" s="426">
        <v>45294</v>
      </c>
      <c r="L37" s="402"/>
      <c r="M37" s="348"/>
      <c r="N37" s="426">
        <v>45295</v>
      </c>
      <c r="O37" s="402"/>
      <c r="P37" s="368"/>
      <c r="Q37" s="426">
        <v>45296</v>
      </c>
      <c r="R37" s="390"/>
      <c r="S37" s="348"/>
      <c r="T37" s="426">
        <v>45297</v>
      </c>
      <c r="U37" s="390"/>
      <c r="V37" s="348"/>
      <c r="W37" s="426">
        <v>45298</v>
      </c>
      <c r="X37" s="348"/>
      <c r="Y37" s="348"/>
      <c r="Z37" s="364"/>
      <c r="AA37" s="364"/>
      <c r="AB37" s="364"/>
      <c r="AC37" s="364"/>
      <c r="AD37" s="364"/>
      <c r="AE37" s="364"/>
      <c r="AF37" s="364"/>
      <c r="AG37" s="364"/>
      <c r="AH37" s="364"/>
      <c r="AI37" s="364"/>
      <c r="AJ37" s="364"/>
      <c r="AK37" s="364"/>
      <c r="AL37" s="364"/>
      <c r="AM37" s="364"/>
      <c r="AN37" s="364"/>
      <c r="AO37" s="364"/>
      <c r="AP37" s="364"/>
      <c r="AQ37" s="364"/>
    </row>
    <row r="38" spans="1:43" s="353" customFormat="1" ht="12" customHeight="1" x14ac:dyDescent="0.25">
      <c r="A38" s="347"/>
      <c r="B38" s="348"/>
      <c r="C38" s="348"/>
      <c r="D38" s="348"/>
      <c r="E38" s="368"/>
      <c r="F38" s="348"/>
      <c r="G38" s="348"/>
      <c r="H38" s="368"/>
      <c r="I38" s="348"/>
      <c r="J38" s="348"/>
      <c r="K38" s="368"/>
      <c r="L38" s="348"/>
      <c r="M38" s="348"/>
      <c r="N38" s="368"/>
      <c r="O38" s="348"/>
      <c r="P38" s="348"/>
      <c r="Q38" s="368"/>
      <c r="R38" s="348"/>
      <c r="S38" s="348"/>
      <c r="T38" s="368"/>
      <c r="U38" s="348"/>
      <c r="V38" s="348"/>
      <c r="W38" s="368"/>
      <c r="X38" s="348"/>
      <c r="Y38" s="348"/>
      <c r="Z38" s="364"/>
      <c r="AA38" s="364"/>
      <c r="AB38" s="364"/>
      <c r="AC38" s="364"/>
      <c r="AD38" s="364"/>
      <c r="AE38" s="364"/>
      <c r="AF38" s="364"/>
      <c r="AG38" s="364"/>
      <c r="AH38" s="364"/>
      <c r="AI38" s="364"/>
      <c r="AJ38" s="364"/>
      <c r="AK38" s="364"/>
      <c r="AL38" s="364"/>
      <c r="AM38" s="364"/>
      <c r="AN38" s="364"/>
      <c r="AO38" s="364"/>
      <c r="AP38" s="364"/>
      <c r="AQ38" s="364"/>
    </row>
    <row r="39" spans="1:43" s="353" customFormat="1" ht="18" customHeight="1" x14ac:dyDescent="0.25">
      <c r="A39" s="347"/>
      <c r="B39" s="348"/>
      <c r="C39" s="427">
        <v>0.29166666666666669</v>
      </c>
      <c r="D39" s="348"/>
      <c r="E39" s="372" t="s">
        <v>249</v>
      </c>
      <c r="F39" s="348"/>
      <c r="G39" s="348"/>
      <c r="H39" s="456" t="s">
        <v>198</v>
      </c>
      <c r="I39" s="348"/>
      <c r="J39" s="348"/>
      <c r="K39" s="456" t="s">
        <v>198</v>
      </c>
      <c r="L39" s="348"/>
      <c r="M39" s="348"/>
      <c r="N39" s="456" t="s">
        <v>198</v>
      </c>
      <c r="O39" s="348"/>
      <c r="P39" s="348"/>
      <c r="Q39" s="456" t="s">
        <v>198</v>
      </c>
      <c r="R39" s="348"/>
      <c r="S39" s="348"/>
      <c r="T39" s="456" t="s">
        <v>198</v>
      </c>
      <c r="U39" s="348"/>
      <c r="V39" s="348"/>
      <c r="W39" s="456" t="s">
        <v>198</v>
      </c>
      <c r="X39" s="348"/>
      <c r="Y39" s="348"/>
      <c r="Z39" s="364"/>
      <c r="AA39" s="364"/>
      <c r="AB39" s="364"/>
      <c r="AC39" s="364"/>
      <c r="AD39" s="364"/>
      <c r="AE39" s="364"/>
      <c r="AF39" s="364"/>
      <c r="AG39" s="364"/>
      <c r="AH39" s="364"/>
      <c r="AI39" s="364"/>
      <c r="AJ39" s="364"/>
      <c r="AK39" s="364"/>
      <c r="AL39" s="364"/>
      <c r="AM39" s="364"/>
      <c r="AN39" s="364"/>
      <c r="AO39" s="364"/>
      <c r="AP39" s="364"/>
      <c r="AQ39" s="364"/>
    </row>
    <row r="40" spans="1:43" s="353" customFormat="1" ht="18" customHeight="1" x14ac:dyDescent="0.25">
      <c r="A40" s="347"/>
      <c r="B40" s="348"/>
      <c r="C40" s="427">
        <v>0.3125</v>
      </c>
      <c r="D40" s="348"/>
      <c r="E40" s="372" t="s">
        <v>249</v>
      </c>
      <c r="F40" s="348"/>
      <c r="G40" s="348"/>
      <c r="H40" s="456" t="s">
        <v>198</v>
      </c>
      <c r="I40" s="348"/>
      <c r="J40" s="348"/>
      <c r="K40" s="456" t="s">
        <v>198</v>
      </c>
      <c r="L40" s="348"/>
      <c r="M40" s="348"/>
      <c r="N40" s="456" t="s">
        <v>198</v>
      </c>
      <c r="O40" s="348"/>
      <c r="P40" s="348"/>
      <c r="Q40" s="456" t="s">
        <v>198</v>
      </c>
      <c r="R40" s="348"/>
      <c r="S40" s="348"/>
      <c r="T40" s="456" t="s">
        <v>198</v>
      </c>
      <c r="U40" s="348"/>
      <c r="V40" s="348"/>
      <c r="W40" s="456" t="s">
        <v>198</v>
      </c>
      <c r="X40" s="348"/>
      <c r="Y40" s="348"/>
      <c r="Z40" s="364"/>
      <c r="AA40" s="364"/>
      <c r="AB40" s="364"/>
      <c r="AC40" s="364"/>
      <c r="AD40" s="364"/>
      <c r="AE40" s="364"/>
      <c r="AF40" s="364"/>
      <c r="AG40" s="364"/>
      <c r="AH40" s="364"/>
      <c r="AI40" s="364"/>
      <c r="AJ40" s="364"/>
      <c r="AK40" s="364"/>
      <c r="AL40" s="364"/>
      <c r="AM40" s="364"/>
      <c r="AN40" s="364"/>
      <c r="AO40" s="364"/>
      <c r="AP40" s="364"/>
      <c r="AQ40" s="364"/>
    </row>
    <row r="41" spans="1:43" s="353" customFormat="1" ht="18" customHeight="1" x14ac:dyDescent="0.25">
      <c r="A41" s="347"/>
      <c r="B41" s="348"/>
      <c r="C41" s="427">
        <v>0.33333333333333331</v>
      </c>
      <c r="D41" s="348"/>
      <c r="E41" s="456" t="s">
        <v>196</v>
      </c>
      <c r="F41" s="348"/>
      <c r="G41" s="348"/>
      <c r="H41" s="456" t="s">
        <v>196</v>
      </c>
      <c r="I41" s="348"/>
      <c r="J41" s="348"/>
      <c r="K41" s="456" t="s">
        <v>196</v>
      </c>
      <c r="L41" s="348"/>
      <c r="M41" s="348"/>
      <c r="N41" s="456" t="s">
        <v>196</v>
      </c>
      <c r="O41" s="348"/>
      <c r="P41" s="348"/>
      <c r="Q41" s="456" t="s">
        <v>196</v>
      </c>
      <c r="R41" s="348"/>
      <c r="S41" s="348"/>
      <c r="T41" s="456" t="s">
        <v>196</v>
      </c>
      <c r="U41" s="348"/>
      <c r="V41" s="348"/>
      <c r="W41" s="456" t="s">
        <v>196</v>
      </c>
      <c r="X41" s="348"/>
      <c r="Y41" s="348"/>
      <c r="Z41" s="364"/>
      <c r="AA41" s="364"/>
      <c r="AB41" s="364"/>
      <c r="AC41" s="364"/>
      <c r="AD41" s="364"/>
      <c r="AE41" s="364"/>
      <c r="AF41" s="364"/>
      <c r="AG41" s="364"/>
      <c r="AH41" s="364"/>
      <c r="AI41" s="364"/>
      <c r="AJ41" s="364"/>
      <c r="AK41" s="364"/>
      <c r="AL41" s="364"/>
      <c r="AM41" s="364"/>
      <c r="AN41" s="364"/>
      <c r="AO41" s="364"/>
      <c r="AP41" s="364"/>
      <c r="AQ41" s="364"/>
    </row>
    <row r="42" spans="1:43" s="353" customFormat="1" ht="18" customHeight="1" x14ac:dyDescent="0.25">
      <c r="A42" s="347"/>
      <c r="B42" s="348"/>
      <c r="C42" s="427">
        <v>0.35416666666666669</v>
      </c>
      <c r="D42" s="348"/>
      <c r="E42" s="456" t="s">
        <v>196</v>
      </c>
      <c r="F42" s="348"/>
      <c r="G42" s="348"/>
      <c r="H42" s="456" t="s">
        <v>196</v>
      </c>
      <c r="I42" s="348"/>
      <c r="J42" s="348"/>
      <c r="K42" s="456" t="s">
        <v>196</v>
      </c>
      <c r="L42" s="348"/>
      <c r="M42" s="348"/>
      <c r="N42" s="456" t="s">
        <v>196</v>
      </c>
      <c r="O42" s="348"/>
      <c r="P42" s="348"/>
      <c r="Q42" s="456" t="s">
        <v>196</v>
      </c>
      <c r="R42" s="348"/>
      <c r="S42" s="348"/>
      <c r="T42" s="456" t="s">
        <v>196</v>
      </c>
      <c r="U42" s="348"/>
      <c r="V42" s="348"/>
      <c r="W42" s="456" t="s">
        <v>196</v>
      </c>
      <c r="X42" s="348"/>
      <c r="Y42" s="348"/>
      <c r="Z42" s="364"/>
      <c r="AA42" s="364"/>
      <c r="AB42" s="364"/>
      <c r="AC42" s="364"/>
      <c r="AD42" s="364"/>
      <c r="AE42" s="364"/>
      <c r="AF42" s="364"/>
      <c r="AG42" s="364"/>
      <c r="AH42" s="364"/>
      <c r="AI42" s="364"/>
      <c r="AJ42" s="364"/>
      <c r="AK42" s="364"/>
      <c r="AL42" s="364"/>
      <c r="AM42" s="364"/>
      <c r="AN42" s="364"/>
      <c r="AO42" s="364"/>
      <c r="AP42" s="364"/>
      <c r="AQ42" s="364"/>
    </row>
    <row r="43" spans="1:43" s="353" customFormat="1" ht="18" customHeight="1" x14ac:dyDescent="0.25">
      <c r="A43" s="347"/>
      <c r="B43" s="348"/>
      <c r="C43" s="427">
        <v>0.375</v>
      </c>
      <c r="D43" s="348"/>
      <c r="E43" s="372" t="s">
        <v>249</v>
      </c>
      <c r="F43" s="348"/>
      <c r="G43" s="348"/>
      <c r="H43" s="456" t="s">
        <v>241</v>
      </c>
      <c r="I43" s="348"/>
      <c r="J43" s="348"/>
      <c r="K43" s="372" t="s">
        <v>249</v>
      </c>
      <c r="L43" s="348"/>
      <c r="M43" s="348"/>
      <c r="N43" s="372" t="s">
        <v>249</v>
      </c>
      <c r="O43" s="348"/>
      <c r="P43" s="348"/>
      <c r="Q43" s="372" t="s">
        <v>249</v>
      </c>
      <c r="R43" s="348"/>
      <c r="S43" s="348"/>
      <c r="T43" s="372" t="s">
        <v>249</v>
      </c>
      <c r="U43" s="348"/>
      <c r="V43" s="348"/>
      <c r="W43" s="372" t="s">
        <v>249</v>
      </c>
      <c r="X43" s="348"/>
      <c r="Y43" s="348"/>
      <c r="Z43" s="364"/>
      <c r="AA43" s="364"/>
      <c r="AB43" s="364"/>
      <c r="AC43" s="364"/>
      <c r="AD43" s="364"/>
      <c r="AE43" s="364"/>
      <c r="AF43" s="364"/>
      <c r="AG43" s="364"/>
      <c r="AH43" s="364"/>
      <c r="AI43" s="364"/>
      <c r="AJ43" s="364"/>
      <c r="AK43" s="364"/>
      <c r="AL43" s="364"/>
      <c r="AM43" s="364"/>
      <c r="AN43" s="364"/>
      <c r="AO43" s="364"/>
      <c r="AP43" s="364"/>
      <c r="AQ43" s="364"/>
    </row>
    <row r="44" spans="1:43" s="353" customFormat="1" ht="18" customHeight="1" x14ac:dyDescent="0.25">
      <c r="A44" s="347"/>
      <c r="B44" s="348"/>
      <c r="C44" s="427">
        <v>0.39583333333333331</v>
      </c>
      <c r="D44" s="348"/>
      <c r="E44" s="372" t="s">
        <v>249</v>
      </c>
      <c r="F44" s="348"/>
      <c r="G44" s="348"/>
      <c r="H44" s="456" t="s">
        <v>241</v>
      </c>
      <c r="I44" s="348"/>
      <c r="J44" s="348"/>
      <c r="K44" s="372" t="s">
        <v>249</v>
      </c>
      <c r="L44" s="348"/>
      <c r="M44" s="348"/>
      <c r="N44" s="372" t="s">
        <v>249</v>
      </c>
      <c r="O44" s="348"/>
      <c r="P44" s="348"/>
      <c r="Q44" s="372" t="s">
        <v>249</v>
      </c>
      <c r="R44" s="348"/>
      <c r="S44" s="348"/>
      <c r="T44" s="372" t="s">
        <v>249</v>
      </c>
      <c r="U44" s="348"/>
      <c r="V44" s="348"/>
      <c r="W44" s="372" t="s">
        <v>249</v>
      </c>
      <c r="X44" s="348"/>
      <c r="Y44" s="348"/>
      <c r="Z44" s="364"/>
      <c r="AA44" s="364"/>
      <c r="AB44" s="364"/>
      <c r="AC44" s="364"/>
      <c r="AD44" s="364"/>
      <c r="AE44" s="364"/>
      <c r="AF44" s="364"/>
      <c r="AG44" s="364"/>
      <c r="AH44" s="364"/>
      <c r="AI44" s="364"/>
      <c r="AJ44" s="364"/>
      <c r="AK44" s="364"/>
      <c r="AL44" s="364"/>
      <c r="AM44" s="364"/>
      <c r="AN44" s="364"/>
      <c r="AO44" s="364"/>
      <c r="AP44" s="364"/>
      <c r="AQ44" s="364"/>
    </row>
    <row r="45" spans="1:43" s="353" customFormat="1" ht="18" customHeight="1" x14ac:dyDescent="0.25">
      <c r="A45" s="347"/>
      <c r="B45" s="348"/>
      <c r="C45" s="427">
        <v>0.41666666666666669</v>
      </c>
      <c r="D45" s="348"/>
      <c r="E45" s="456" t="s">
        <v>243</v>
      </c>
      <c r="F45" s="348"/>
      <c r="G45" s="348"/>
      <c r="H45" s="456" t="s">
        <v>241</v>
      </c>
      <c r="I45" s="348"/>
      <c r="J45" s="348"/>
      <c r="K45" s="456" t="s">
        <v>243</v>
      </c>
      <c r="L45" s="348"/>
      <c r="M45" s="348"/>
      <c r="N45" s="456" t="s">
        <v>243</v>
      </c>
      <c r="O45" s="348"/>
      <c r="P45" s="348"/>
      <c r="Q45" s="456" t="s">
        <v>243</v>
      </c>
      <c r="R45" s="348"/>
      <c r="S45" s="348"/>
      <c r="T45" s="456" t="s">
        <v>243</v>
      </c>
      <c r="U45" s="348"/>
      <c r="V45" s="348"/>
      <c r="W45" s="456" t="s">
        <v>243</v>
      </c>
      <c r="X45" s="348"/>
      <c r="Y45" s="348"/>
      <c r="Z45" s="364"/>
      <c r="AA45" s="364"/>
      <c r="AB45" s="364"/>
      <c r="AC45" s="364"/>
      <c r="AD45" s="364"/>
      <c r="AE45" s="364"/>
      <c r="AF45" s="364"/>
      <c r="AG45" s="364"/>
      <c r="AH45" s="364"/>
      <c r="AI45" s="364"/>
      <c r="AJ45" s="364"/>
      <c r="AK45" s="364"/>
      <c r="AL45" s="364"/>
      <c r="AM45" s="364"/>
      <c r="AN45" s="364"/>
      <c r="AO45" s="364"/>
      <c r="AP45" s="364"/>
      <c r="AQ45" s="364"/>
    </row>
    <row r="46" spans="1:43" s="353" customFormat="1" ht="18" customHeight="1" x14ac:dyDescent="0.25">
      <c r="A46" s="347"/>
      <c r="B46" s="348"/>
      <c r="C46" s="427">
        <v>0.4375</v>
      </c>
      <c r="D46" s="348"/>
      <c r="E46" s="456" t="s">
        <v>243</v>
      </c>
      <c r="F46" s="348"/>
      <c r="G46" s="348"/>
      <c r="H46" s="456" t="s">
        <v>241</v>
      </c>
      <c r="I46" s="348"/>
      <c r="J46" s="348"/>
      <c r="K46" s="456" t="s">
        <v>243</v>
      </c>
      <c r="L46" s="348"/>
      <c r="M46" s="348"/>
      <c r="N46" s="456" t="s">
        <v>243</v>
      </c>
      <c r="O46" s="348"/>
      <c r="P46" s="348"/>
      <c r="Q46" s="456" t="s">
        <v>243</v>
      </c>
      <c r="R46" s="348"/>
      <c r="S46" s="348"/>
      <c r="T46" s="456" t="s">
        <v>243</v>
      </c>
      <c r="U46" s="348"/>
      <c r="V46" s="348"/>
      <c r="W46" s="456" t="s">
        <v>243</v>
      </c>
      <c r="X46" s="348"/>
      <c r="Y46" s="348"/>
      <c r="Z46" s="364"/>
      <c r="AA46" s="364"/>
      <c r="AB46" s="364"/>
      <c r="AC46" s="364"/>
      <c r="AD46" s="364"/>
      <c r="AE46" s="364"/>
      <c r="AF46" s="364"/>
      <c r="AG46" s="364"/>
      <c r="AH46" s="364"/>
      <c r="AI46" s="364"/>
      <c r="AJ46" s="364"/>
      <c r="AK46" s="364"/>
      <c r="AL46" s="364"/>
      <c r="AM46" s="364"/>
      <c r="AN46" s="364"/>
      <c r="AO46" s="364"/>
      <c r="AP46" s="364"/>
      <c r="AQ46" s="364"/>
    </row>
    <row r="47" spans="1:43" s="353" customFormat="1" ht="18" customHeight="1" x14ac:dyDescent="0.25">
      <c r="A47" s="347"/>
      <c r="B47" s="348"/>
      <c r="C47" s="427">
        <v>0.45833333333333331</v>
      </c>
      <c r="D47" s="348"/>
      <c r="E47" s="372" t="s">
        <v>249</v>
      </c>
      <c r="F47" s="348"/>
      <c r="G47" s="348"/>
      <c r="H47" s="372" t="s">
        <v>249</v>
      </c>
      <c r="I47" s="348"/>
      <c r="J47" s="348"/>
      <c r="K47" s="372" t="s">
        <v>249</v>
      </c>
      <c r="L47" s="348"/>
      <c r="M47" s="348"/>
      <c r="N47" s="372" t="s">
        <v>249</v>
      </c>
      <c r="O47" s="348"/>
      <c r="P47" s="348"/>
      <c r="Q47" s="372" t="s">
        <v>249</v>
      </c>
      <c r="R47" s="348"/>
      <c r="S47" s="348"/>
      <c r="T47" s="372" t="s">
        <v>249</v>
      </c>
      <c r="U47" s="348"/>
      <c r="V47" s="348"/>
      <c r="W47" s="372" t="s">
        <v>249</v>
      </c>
      <c r="X47" s="348"/>
      <c r="Y47" s="348"/>
      <c r="Z47" s="364"/>
      <c r="AA47" s="364"/>
      <c r="AB47" s="364"/>
      <c r="AC47" s="364"/>
      <c r="AD47" s="364"/>
      <c r="AE47" s="364"/>
      <c r="AF47" s="364"/>
      <c r="AG47" s="364"/>
      <c r="AH47" s="364"/>
      <c r="AI47" s="364"/>
      <c r="AJ47" s="364"/>
      <c r="AK47" s="364"/>
      <c r="AL47" s="364"/>
      <c r="AM47" s="364"/>
      <c r="AN47" s="364"/>
      <c r="AO47" s="364"/>
      <c r="AP47" s="364"/>
      <c r="AQ47" s="364"/>
    </row>
    <row r="48" spans="1:43" s="353" customFormat="1" ht="18" customHeight="1" x14ac:dyDescent="0.25">
      <c r="A48" s="347"/>
      <c r="B48" s="348"/>
      <c r="C48" s="427">
        <v>0.47916666666666669</v>
      </c>
      <c r="D48" s="348"/>
      <c r="E48" s="372" t="s">
        <v>249</v>
      </c>
      <c r="F48" s="348"/>
      <c r="G48" s="348"/>
      <c r="H48" s="372" t="s">
        <v>249</v>
      </c>
      <c r="I48" s="348"/>
      <c r="J48" s="348"/>
      <c r="K48" s="372" t="s">
        <v>249</v>
      </c>
      <c r="L48" s="348"/>
      <c r="M48" s="348"/>
      <c r="N48" s="372" t="s">
        <v>249</v>
      </c>
      <c r="O48" s="348"/>
      <c r="P48" s="348"/>
      <c r="Q48" s="372" t="s">
        <v>249</v>
      </c>
      <c r="R48" s="348"/>
      <c r="S48" s="348"/>
      <c r="T48" s="372" t="s">
        <v>249</v>
      </c>
      <c r="U48" s="348"/>
      <c r="V48" s="348"/>
      <c r="W48" s="372" t="s">
        <v>249</v>
      </c>
      <c r="X48" s="348"/>
      <c r="Y48" s="348"/>
      <c r="Z48" s="364"/>
      <c r="AA48" s="364"/>
      <c r="AB48" s="364"/>
      <c r="AC48" s="364"/>
      <c r="AD48" s="364"/>
      <c r="AE48" s="364"/>
      <c r="AF48" s="364"/>
      <c r="AG48" s="364"/>
      <c r="AH48" s="364"/>
      <c r="AI48" s="364"/>
      <c r="AJ48" s="364"/>
      <c r="AK48" s="364"/>
      <c r="AL48" s="364"/>
      <c r="AM48" s="364"/>
      <c r="AN48" s="364"/>
      <c r="AO48" s="364"/>
      <c r="AP48" s="364"/>
      <c r="AQ48" s="364"/>
    </row>
    <row r="49" spans="1:43" s="353" customFormat="1" ht="18" customHeight="1" x14ac:dyDescent="0.25">
      <c r="A49" s="347"/>
      <c r="B49" s="348"/>
      <c r="C49" s="427">
        <v>0.5</v>
      </c>
      <c r="D49" s="348"/>
      <c r="E49" s="372" t="s">
        <v>249</v>
      </c>
      <c r="F49" s="348"/>
      <c r="G49" s="348"/>
      <c r="H49" s="372" t="s">
        <v>249</v>
      </c>
      <c r="I49" s="348"/>
      <c r="J49" s="348"/>
      <c r="K49" s="372" t="s">
        <v>249</v>
      </c>
      <c r="L49" s="348"/>
      <c r="M49" s="348"/>
      <c r="N49" s="372" t="s">
        <v>249</v>
      </c>
      <c r="O49" s="348"/>
      <c r="P49" s="348"/>
      <c r="Q49" s="372" t="s">
        <v>249</v>
      </c>
      <c r="R49" s="348"/>
      <c r="S49" s="348"/>
      <c r="T49" s="372" t="s">
        <v>249</v>
      </c>
      <c r="U49" s="348"/>
      <c r="V49" s="348"/>
      <c r="W49" s="372" t="s">
        <v>249</v>
      </c>
      <c r="X49" s="348"/>
      <c r="Y49" s="348"/>
      <c r="Z49" s="364"/>
      <c r="AA49" s="364"/>
      <c r="AB49" s="364"/>
      <c r="AC49" s="364"/>
      <c r="AD49" s="364"/>
      <c r="AE49" s="364"/>
      <c r="AF49" s="364"/>
      <c r="AG49" s="364"/>
      <c r="AH49" s="364"/>
      <c r="AI49" s="364"/>
      <c r="AJ49" s="364"/>
      <c r="AK49" s="364"/>
      <c r="AL49" s="364"/>
      <c r="AM49" s="364"/>
      <c r="AN49" s="364"/>
      <c r="AO49" s="364"/>
      <c r="AP49" s="364"/>
      <c r="AQ49" s="364"/>
    </row>
    <row r="50" spans="1:43" s="353" customFormat="1" ht="18" customHeight="1" x14ac:dyDescent="0.25">
      <c r="A50" s="347"/>
      <c r="B50" s="348"/>
      <c r="C50" s="427">
        <v>0.52083333333333337</v>
      </c>
      <c r="D50" s="348"/>
      <c r="E50" s="372" t="s">
        <v>249</v>
      </c>
      <c r="F50" s="348"/>
      <c r="G50" s="348"/>
      <c r="H50" s="372" t="s">
        <v>249</v>
      </c>
      <c r="I50" s="348"/>
      <c r="J50" s="348"/>
      <c r="K50" s="372" t="s">
        <v>249</v>
      </c>
      <c r="L50" s="348"/>
      <c r="M50" s="348"/>
      <c r="N50" s="372" t="s">
        <v>249</v>
      </c>
      <c r="O50" s="348"/>
      <c r="P50" s="348"/>
      <c r="Q50" s="372" t="s">
        <v>249</v>
      </c>
      <c r="R50" s="348"/>
      <c r="S50" s="348"/>
      <c r="T50" s="372" t="s">
        <v>249</v>
      </c>
      <c r="U50" s="348"/>
      <c r="V50" s="348"/>
      <c r="W50" s="372" t="s">
        <v>249</v>
      </c>
      <c r="X50" s="348"/>
      <c r="Y50" s="348"/>
      <c r="Z50" s="364"/>
      <c r="AA50" s="364"/>
      <c r="AB50" s="364"/>
      <c r="AC50" s="364"/>
      <c r="AD50" s="364"/>
      <c r="AE50" s="364"/>
      <c r="AF50" s="364"/>
      <c r="AG50" s="364"/>
      <c r="AH50" s="364"/>
      <c r="AI50" s="364"/>
      <c r="AJ50" s="364"/>
      <c r="AK50" s="364"/>
      <c r="AL50" s="364"/>
      <c r="AM50" s="364"/>
      <c r="AN50" s="364"/>
      <c r="AO50" s="364"/>
      <c r="AP50" s="364"/>
      <c r="AQ50" s="364"/>
    </row>
    <row r="51" spans="1:43" s="353" customFormat="1" ht="18" customHeight="1" x14ac:dyDescent="0.25">
      <c r="A51" s="347"/>
      <c r="B51" s="348"/>
      <c r="C51" s="427">
        <v>0.54166666666666663</v>
      </c>
      <c r="D51" s="348"/>
      <c r="E51" s="372" t="s">
        <v>249</v>
      </c>
      <c r="F51" s="348"/>
      <c r="G51" s="348"/>
      <c r="H51" s="372" t="s">
        <v>249</v>
      </c>
      <c r="I51" s="348"/>
      <c r="J51" s="348"/>
      <c r="K51" s="372" t="s">
        <v>249</v>
      </c>
      <c r="L51" s="348"/>
      <c r="M51" s="348"/>
      <c r="N51" s="372" t="s">
        <v>249</v>
      </c>
      <c r="O51" s="348"/>
      <c r="P51" s="348"/>
      <c r="Q51" s="372" t="s">
        <v>249</v>
      </c>
      <c r="R51" s="348"/>
      <c r="S51" s="348"/>
      <c r="T51" s="372" t="s">
        <v>249</v>
      </c>
      <c r="U51" s="348"/>
      <c r="V51" s="348"/>
      <c r="W51" s="372" t="s">
        <v>249</v>
      </c>
      <c r="X51" s="348"/>
      <c r="Y51" s="348"/>
      <c r="Z51" s="364"/>
      <c r="AA51" s="364"/>
      <c r="AB51" s="364"/>
      <c r="AC51" s="364"/>
      <c r="AD51" s="364"/>
      <c r="AE51" s="364"/>
      <c r="AF51" s="364"/>
      <c r="AG51" s="364"/>
      <c r="AH51" s="364"/>
      <c r="AI51" s="364"/>
      <c r="AJ51" s="364"/>
      <c r="AK51" s="364"/>
      <c r="AL51" s="364"/>
      <c r="AM51" s="364"/>
      <c r="AN51" s="364"/>
      <c r="AO51" s="364"/>
      <c r="AP51" s="364"/>
      <c r="AQ51" s="364"/>
    </row>
    <row r="52" spans="1:43" s="353" customFormat="1" ht="18" customHeight="1" x14ac:dyDescent="0.25">
      <c r="A52" s="347"/>
      <c r="B52" s="348"/>
      <c r="C52" s="427">
        <v>0.5625</v>
      </c>
      <c r="D52" s="348"/>
      <c r="E52" s="372" t="s">
        <v>249</v>
      </c>
      <c r="F52" s="348"/>
      <c r="G52" s="348"/>
      <c r="H52" s="372" t="s">
        <v>249</v>
      </c>
      <c r="I52" s="348"/>
      <c r="J52" s="348"/>
      <c r="K52" s="372" t="s">
        <v>249</v>
      </c>
      <c r="L52" s="348"/>
      <c r="M52" s="348"/>
      <c r="N52" s="372" t="s">
        <v>249</v>
      </c>
      <c r="O52" s="348"/>
      <c r="P52" s="348"/>
      <c r="Q52" s="372" t="s">
        <v>249</v>
      </c>
      <c r="R52" s="348"/>
      <c r="S52" s="348"/>
      <c r="T52" s="372" t="s">
        <v>249</v>
      </c>
      <c r="U52" s="348"/>
      <c r="V52" s="348"/>
      <c r="W52" s="372" t="s">
        <v>249</v>
      </c>
      <c r="X52" s="348"/>
      <c r="Y52" s="348"/>
      <c r="Z52" s="364"/>
      <c r="AA52" s="364"/>
      <c r="AB52" s="364"/>
      <c r="AC52" s="364"/>
      <c r="AD52" s="364"/>
      <c r="AE52" s="364"/>
      <c r="AF52" s="364"/>
      <c r="AG52" s="364"/>
      <c r="AH52" s="364"/>
      <c r="AI52" s="364"/>
      <c r="AJ52" s="364"/>
      <c r="AK52" s="364"/>
      <c r="AL52" s="364"/>
      <c r="AM52" s="364"/>
      <c r="AN52" s="364"/>
      <c r="AO52" s="364"/>
      <c r="AP52" s="364"/>
      <c r="AQ52" s="364"/>
    </row>
    <row r="53" spans="1:43" s="353" customFormat="1" ht="18" customHeight="1" x14ac:dyDescent="0.25">
      <c r="A53" s="347"/>
      <c r="B53" s="348"/>
      <c r="C53" s="427">
        <v>0.58333333333333337</v>
      </c>
      <c r="D53" s="348"/>
      <c r="E53" s="456" t="s">
        <v>197</v>
      </c>
      <c r="F53" s="348"/>
      <c r="G53" s="348"/>
      <c r="H53" s="372" t="s">
        <v>249</v>
      </c>
      <c r="I53" s="348"/>
      <c r="J53" s="348"/>
      <c r="K53" s="372" t="s">
        <v>249</v>
      </c>
      <c r="L53" s="348"/>
      <c r="M53" s="348"/>
      <c r="N53" s="372" t="s">
        <v>249</v>
      </c>
      <c r="O53" s="348"/>
      <c r="P53" s="348"/>
      <c r="Q53" s="372" t="s">
        <v>249</v>
      </c>
      <c r="R53" s="348"/>
      <c r="S53" s="348"/>
      <c r="T53" s="372" t="s">
        <v>249</v>
      </c>
      <c r="U53" s="348"/>
      <c r="V53" s="348"/>
      <c r="W53" s="372" t="s">
        <v>249</v>
      </c>
      <c r="X53" s="348"/>
      <c r="Y53" s="348"/>
      <c r="Z53" s="364"/>
      <c r="AA53" s="364"/>
      <c r="AB53" s="364"/>
      <c r="AC53" s="364"/>
      <c r="AD53" s="364"/>
      <c r="AE53" s="364"/>
      <c r="AF53" s="364"/>
      <c r="AG53" s="364"/>
      <c r="AH53" s="364"/>
      <c r="AI53" s="364"/>
      <c r="AJ53" s="364"/>
      <c r="AK53" s="364"/>
      <c r="AL53" s="364"/>
      <c r="AM53" s="364"/>
      <c r="AN53" s="364"/>
      <c r="AO53" s="364"/>
      <c r="AP53" s="364"/>
      <c r="AQ53" s="364"/>
    </row>
    <row r="54" spans="1:43" s="353" customFormat="1" ht="18" customHeight="1" x14ac:dyDescent="0.25">
      <c r="A54" s="347"/>
      <c r="B54" s="348"/>
      <c r="C54" s="427">
        <v>0.60416666666666663</v>
      </c>
      <c r="D54" s="348"/>
      <c r="E54" s="456" t="s">
        <v>197</v>
      </c>
      <c r="F54" s="348"/>
      <c r="G54" s="348"/>
      <c r="H54" s="372" t="s">
        <v>249</v>
      </c>
      <c r="I54" s="348"/>
      <c r="J54" s="348"/>
      <c r="K54" s="372" t="s">
        <v>249</v>
      </c>
      <c r="L54" s="348"/>
      <c r="M54" s="348"/>
      <c r="N54" s="372" t="s">
        <v>249</v>
      </c>
      <c r="O54" s="348"/>
      <c r="P54" s="348"/>
      <c r="Q54" s="372" t="s">
        <v>249</v>
      </c>
      <c r="R54" s="348"/>
      <c r="S54" s="348"/>
      <c r="T54" s="372" t="s">
        <v>249</v>
      </c>
      <c r="U54" s="348"/>
      <c r="V54" s="348"/>
      <c r="W54" s="372" t="s">
        <v>249</v>
      </c>
      <c r="X54" s="348"/>
      <c r="Y54" s="348"/>
      <c r="Z54" s="364"/>
      <c r="AA54" s="364"/>
      <c r="AB54" s="364"/>
      <c r="AC54" s="364"/>
      <c r="AD54" s="364"/>
      <c r="AE54" s="364"/>
      <c r="AF54" s="364"/>
      <c r="AG54" s="364"/>
      <c r="AH54" s="364"/>
      <c r="AI54" s="364"/>
      <c r="AJ54" s="364"/>
      <c r="AK54" s="364"/>
      <c r="AL54" s="364"/>
      <c r="AM54" s="364"/>
      <c r="AN54" s="364"/>
      <c r="AO54" s="364"/>
      <c r="AP54" s="364"/>
      <c r="AQ54" s="364"/>
    </row>
    <row r="55" spans="1:43" s="353" customFormat="1" ht="18" customHeight="1" x14ac:dyDescent="0.25">
      <c r="A55" s="347"/>
      <c r="B55" s="348"/>
      <c r="C55" s="427">
        <v>0.625</v>
      </c>
      <c r="D55" s="348"/>
      <c r="E55" s="372" t="s">
        <v>249</v>
      </c>
      <c r="F55" s="348"/>
      <c r="G55" s="348"/>
      <c r="H55" s="456" t="s">
        <v>239</v>
      </c>
      <c r="I55" s="348"/>
      <c r="J55" s="348"/>
      <c r="K55" s="372" t="s">
        <v>249</v>
      </c>
      <c r="L55" s="348"/>
      <c r="M55" s="348"/>
      <c r="N55" s="372" t="s">
        <v>249</v>
      </c>
      <c r="O55" s="348"/>
      <c r="P55" s="348"/>
      <c r="Q55" s="372" t="s">
        <v>249</v>
      </c>
      <c r="R55" s="348"/>
      <c r="S55" s="348"/>
      <c r="T55" s="372" t="s">
        <v>249</v>
      </c>
      <c r="U55" s="348"/>
      <c r="V55" s="348"/>
      <c r="W55" s="372" t="s">
        <v>249</v>
      </c>
      <c r="X55" s="348"/>
      <c r="Y55" s="348"/>
      <c r="Z55" s="364"/>
      <c r="AA55" s="364"/>
      <c r="AB55" s="364"/>
      <c r="AC55" s="364"/>
      <c r="AD55" s="364"/>
      <c r="AE55" s="364"/>
      <c r="AF55" s="364"/>
      <c r="AG55" s="364"/>
      <c r="AH55" s="364"/>
      <c r="AI55" s="364"/>
      <c r="AJ55" s="364"/>
      <c r="AK55" s="364"/>
      <c r="AL55" s="364"/>
      <c r="AM55" s="364"/>
      <c r="AN55" s="364"/>
      <c r="AO55" s="364"/>
      <c r="AP55" s="364"/>
      <c r="AQ55" s="364"/>
    </row>
    <row r="56" spans="1:43" s="353" customFormat="1" ht="18" customHeight="1" x14ac:dyDescent="0.25">
      <c r="A56" s="347"/>
      <c r="B56" s="348"/>
      <c r="C56" s="427">
        <v>0.64583333333333337</v>
      </c>
      <c r="D56" s="348"/>
      <c r="E56" s="372" t="s">
        <v>249</v>
      </c>
      <c r="F56" s="348"/>
      <c r="G56" s="348"/>
      <c r="H56" s="456" t="s">
        <v>239</v>
      </c>
      <c r="I56" s="348"/>
      <c r="J56" s="348"/>
      <c r="K56" s="372" t="s">
        <v>249</v>
      </c>
      <c r="L56" s="348"/>
      <c r="M56" s="348"/>
      <c r="N56" s="372" t="s">
        <v>249</v>
      </c>
      <c r="O56" s="348"/>
      <c r="P56" s="348"/>
      <c r="Q56" s="372" t="s">
        <v>249</v>
      </c>
      <c r="R56" s="348"/>
      <c r="S56" s="348"/>
      <c r="T56" s="372" t="s">
        <v>249</v>
      </c>
      <c r="U56" s="348"/>
      <c r="V56" s="348"/>
      <c r="W56" s="372" t="s">
        <v>249</v>
      </c>
      <c r="X56" s="348"/>
      <c r="Y56" s="348"/>
      <c r="Z56" s="364"/>
      <c r="AA56" s="364"/>
      <c r="AB56" s="364"/>
      <c r="AC56" s="364"/>
      <c r="AD56" s="364"/>
      <c r="AE56" s="364"/>
      <c r="AF56" s="364"/>
      <c r="AG56" s="364"/>
      <c r="AH56" s="364"/>
      <c r="AI56" s="364"/>
      <c r="AJ56" s="364"/>
      <c r="AK56" s="364"/>
      <c r="AL56" s="364"/>
      <c r="AM56" s="364"/>
      <c r="AN56" s="364"/>
      <c r="AO56" s="364"/>
      <c r="AP56" s="364"/>
      <c r="AQ56" s="364"/>
    </row>
    <row r="57" spans="1:43" s="353" customFormat="1" ht="18" customHeight="1" x14ac:dyDescent="0.25">
      <c r="A57" s="347"/>
      <c r="B57" s="348"/>
      <c r="C57" s="427">
        <v>0.66666666666666663</v>
      </c>
      <c r="D57" s="348"/>
      <c r="E57" s="372" t="s">
        <v>249</v>
      </c>
      <c r="F57" s="348"/>
      <c r="G57" s="348"/>
      <c r="H57" s="456" t="s">
        <v>239</v>
      </c>
      <c r="I57" s="348"/>
      <c r="J57" s="348"/>
      <c r="K57" s="456" t="s">
        <v>240</v>
      </c>
      <c r="L57" s="348"/>
      <c r="M57" s="348"/>
      <c r="N57" s="456" t="s">
        <v>240</v>
      </c>
      <c r="O57" s="348"/>
      <c r="P57" s="348"/>
      <c r="Q57" s="456" t="s">
        <v>240</v>
      </c>
      <c r="R57" s="348"/>
      <c r="S57" s="348"/>
      <c r="T57" s="456" t="s">
        <v>240</v>
      </c>
      <c r="U57" s="348"/>
      <c r="V57" s="348"/>
      <c r="W57" s="456" t="s">
        <v>240</v>
      </c>
      <c r="X57" s="348"/>
      <c r="Y57" s="348"/>
      <c r="Z57" s="364"/>
      <c r="AA57" s="364"/>
      <c r="AB57" s="364"/>
      <c r="AC57" s="364"/>
      <c r="AD57" s="364"/>
      <c r="AE57" s="364"/>
      <c r="AF57" s="364"/>
      <c r="AG57" s="364"/>
      <c r="AH57" s="364"/>
      <c r="AI57" s="364"/>
      <c r="AJ57" s="364"/>
      <c r="AK57" s="364"/>
      <c r="AL57" s="364"/>
      <c r="AM57" s="364"/>
      <c r="AN57" s="364"/>
      <c r="AO57" s="364"/>
      <c r="AP57" s="364"/>
      <c r="AQ57" s="364"/>
    </row>
    <row r="58" spans="1:43" s="353" customFormat="1" ht="18" customHeight="1" x14ac:dyDescent="0.25">
      <c r="A58" s="347"/>
      <c r="B58" s="348"/>
      <c r="C58" s="427">
        <v>0.6875</v>
      </c>
      <c r="D58" s="348"/>
      <c r="E58" s="372" t="s">
        <v>249</v>
      </c>
      <c r="F58" s="348"/>
      <c r="G58" s="348"/>
      <c r="H58" s="456" t="s">
        <v>239</v>
      </c>
      <c r="I58" s="348"/>
      <c r="J58" s="348"/>
      <c r="K58" s="456" t="s">
        <v>240</v>
      </c>
      <c r="L58" s="348"/>
      <c r="M58" s="348"/>
      <c r="N58" s="456" t="s">
        <v>240</v>
      </c>
      <c r="O58" s="348"/>
      <c r="P58" s="348"/>
      <c r="Q58" s="456" t="s">
        <v>240</v>
      </c>
      <c r="R58" s="348"/>
      <c r="S58" s="348"/>
      <c r="T58" s="456" t="s">
        <v>240</v>
      </c>
      <c r="U58" s="348"/>
      <c r="V58" s="348"/>
      <c r="W58" s="456" t="s">
        <v>240</v>
      </c>
      <c r="X58" s="348"/>
      <c r="Y58" s="348"/>
      <c r="Z58" s="364"/>
      <c r="AA58" s="364"/>
      <c r="AB58" s="364"/>
      <c r="AC58" s="364"/>
      <c r="AD58" s="364"/>
      <c r="AE58" s="364"/>
      <c r="AF58" s="364"/>
      <c r="AG58" s="364"/>
      <c r="AH58" s="364"/>
      <c r="AI58" s="364"/>
      <c r="AJ58" s="364"/>
      <c r="AK58" s="364"/>
      <c r="AL58" s="364"/>
      <c r="AM58" s="364"/>
      <c r="AN58" s="364"/>
      <c r="AO58" s="364"/>
      <c r="AP58" s="364"/>
      <c r="AQ58" s="364"/>
    </row>
    <row r="59" spans="1:43" s="353" customFormat="1" ht="18" customHeight="1" x14ac:dyDescent="0.25">
      <c r="A59" s="347"/>
      <c r="B59" s="348"/>
      <c r="C59" s="427">
        <v>0.70833333333333337</v>
      </c>
      <c r="D59" s="348"/>
      <c r="E59" s="372" t="s">
        <v>249</v>
      </c>
      <c r="F59" s="348"/>
      <c r="G59" s="348"/>
      <c r="H59" s="456" t="s">
        <v>200</v>
      </c>
      <c r="I59" s="348"/>
      <c r="J59" s="348"/>
      <c r="K59" s="456" t="s">
        <v>200</v>
      </c>
      <c r="L59" s="348"/>
      <c r="M59" s="348"/>
      <c r="N59" s="456" t="s">
        <v>200</v>
      </c>
      <c r="O59" s="348"/>
      <c r="P59" s="348"/>
      <c r="Q59" s="456" t="s">
        <v>200</v>
      </c>
      <c r="R59" s="348"/>
      <c r="S59" s="348"/>
      <c r="T59" s="456" t="s">
        <v>200</v>
      </c>
      <c r="U59" s="348"/>
      <c r="V59" s="348"/>
      <c r="W59" s="456" t="s">
        <v>200</v>
      </c>
      <c r="X59" s="348"/>
      <c r="Y59" s="348"/>
      <c r="Z59" s="364"/>
      <c r="AA59" s="364"/>
      <c r="AB59" s="364"/>
      <c r="AC59" s="364"/>
      <c r="AD59" s="364"/>
      <c r="AE59" s="364"/>
      <c r="AF59" s="364"/>
      <c r="AG59" s="364"/>
      <c r="AH59" s="364"/>
      <c r="AI59" s="364"/>
      <c r="AJ59" s="364"/>
      <c r="AK59" s="364"/>
      <c r="AL59" s="364"/>
      <c r="AM59" s="364"/>
      <c r="AN59" s="364"/>
      <c r="AO59" s="364"/>
      <c r="AP59" s="364"/>
      <c r="AQ59" s="364"/>
    </row>
    <row r="60" spans="1:43" s="353" customFormat="1" ht="18" customHeight="1" x14ac:dyDescent="0.25">
      <c r="A60" s="347"/>
      <c r="B60" s="348"/>
      <c r="C60" s="427">
        <v>0.72916666666666663</v>
      </c>
      <c r="D60" s="348"/>
      <c r="E60" s="372" t="s">
        <v>249</v>
      </c>
      <c r="F60" s="348"/>
      <c r="G60" s="348"/>
      <c r="H60" s="372" t="s">
        <v>249</v>
      </c>
      <c r="I60" s="348"/>
      <c r="J60" s="348"/>
      <c r="K60" s="372" t="s">
        <v>249</v>
      </c>
      <c r="L60" s="348"/>
      <c r="M60" s="348"/>
      <c r="N60" s="372" t="s">
        <v>249</v>
      </c>
      <c r="O60" s="348"/>
      <c r="P60" s="348"/>
      <c r="Q60" s="372" t="s">
        <v>249</v>
      </c>
      <c r="R60" s="348"/>
      <c r="S60" s="348"/>
      <c r="T60" s="372" t="s">
        <v>249</v>
      </c>
      <c r="U60" s="348"/>
      <c r="V60" s="348"/>
      <c r="W60" s="372" t="s">
        <v>249</v>
      </c>
      <c r="X60" s="348"/>
      <c r="Y60" s="348"/>
      <c r="Z60" s="364"/>
      <c r="AA60" s="364"/>
      <c r="AB60" s="364"/>
      <c r="AC60" s="364"/>
      <c r="AD60" s="364"/>
      <c r="AE60" s="364"/>
      <c r="AF60" s="364"/>
      <c r="AG60" s="364"/>
      <c r="AH60" s="364"/>
      <c r="AI60" s="364"/>
      <c r="AJ60" s="364"/>
      <c r="AK60" s="364"/>
      <c r="AL60" s="364"/>
      <c r="AM60" s="364"/>
      <c r="AN60" s="364"/>
      <c r="AO60" s="364"/>
      <c r="AP60" s="364"/>
      <c r="AQ60" s="364"/>
    </row>
    <row r="61" spans="1:43" s="353" customFormat="1" ht="18" customHeight="1" x14ac:dyDescent="0.25">
      <c r="A61" s="347"/>
      <c r="B61" s="348"/>
      <c r="C61" s="427">
        <v>0.75</v>
      </c>
      <c r="D61" s="348"/>
      <c r="E61" s="456" t="s">
        <v>91</v>
      </c>
      <c r="F61" s="348"/>
      <c r="G61" s="348"/>
      <c r="H61" s="372" t="s">
        <v>249</v>
      </c>
      <c r="I61" s="348"/>
      <c r="J61" s="348"/>
      <c r="K61" s="372" t="s">
        <v>249</v>
      </c>
      <c r="L61" s="348"/>
      <c r="M61" s="348"/>
      <c r="N61" s="372" t="s">
        <v>249</v>
      </c>
      <c r="O61" s="348"/>
      <c r="P61" s="348"/>
      <c r="Q61" s="372" t="s">
        <v>249</v>
      </c>
      <c r="R61" s="348"/>
      <c r="S61" s="348"/>
      <c r="T61" s="372" t="s">
        <v>249</v>
      </c>
      <c r="U61" s="348"/>
      <c r="V61" s="348"/>
      <c r="W61" s="372" t="s">
        <v>249</v>
      </c>
      <c r="X61" s="348"/>
      <c r="Y61" s="348"/>
      <c r="Z61" s="364"/>
      <c r="AA61" s="364"/>
      <c r="AB61" s="364"/>
      <c r="AC61" s="364"/>
      <c r="AD61" s="364"/>
      <c r="AE61" s="364"/>
      <c r="AF61" s="364"/>
      <c r="AG61" s="364"/>
      <c r="AH61" s="364"/>
      <c r="AI61" s="364"/>
      <c r="AJ61" s="364"/>
      <c r="AK61" s="364"/>
      <c r="AL61" s="364"/>
      <c r="AM61" s="364"/>
      <c r="AN61" s="364"/>
      <c r="AO61" s="364"/>
      <c r="AP61" s="364"/>
      <c r="AQ61" s="364"/>
    </row>
    <row r="62" spans="1:43" s="353" customFormat="1" ht="18" customHeight="1" x14ac:dyDescent="0.25">
      <c r="A62" s="347"/>
      <c r="B62" s="348"/>
      <c r="C62" s="427">
        <v>0.77083333333333337</v>
      </c>
      <c r="D62" s="348"/>
      <c r="E62" s="456" t="s">
        <v>91</v>
      </c>
      <c r="F62" s="348"/>
      <c r="G62" s="348"/>
      <c r="H62" s="372" t="s">
        <v>249</v>
      </c>
      <c r="I62" s="348"/>
      <c r="J62" s="348"/>
      <c r="K62" s="372" t="s">
        <v>249</v>
      </c>
      <c r="L62" s="348"/>
      <c r="M62" s="348"/>
      <c r="N62" s="372" t="s">
        <v>249</v>
      </c>
      <c r="O62" s="348"/>
      <c r="P62" s="348"/>
      <c r="Q62" s="372" t="s">
        <v>249</v>
      </c>
      <c r="R62" s="348"/>
      <c r="S62" s="348"/>
      <c r="T62" s="372" t="s">
        <v>249</v>
      </c>
      <c r="U62" s="348"/>
      <c r="V62" s="348"/>
      <c r="W62" s="372" t="s">
        <v>249</v>
      </c>
      <c r="X62" s="348"/>
      <c r="Y62" s="348"/>
      <c r="Z62" s="364"/>
      <c r="AA62" s="364"/>
      <c r="AB62" s="364"/>
      <c r="AC62" s="364"/>
      <c r="AD62" s="364"/>
      <c r="AE62" s="364"/>
      <c r="AF62" s="364"/>
      <c r="AG62" s="364"/>
      <c r="AH62" s="364"/>
      <c r="AI62" s="364"/>
      <c r="AJ62" s="364"/>
      <c r="AK62" s="364"/>
      <c r="AL62" s="364"/>
      <c r="AM62" s="364"/>
      <c r="AN62" s="364"/>
      <c r="AO62" s="364"/>
      <c r="AP62" s="364"/>
      <c r="AQ62" s="364"/>
    </row>
    <row r="63" spans="1:43" s="353" customFormat="1" ht="18" customHeight="1" x14ac:dyDescent="0.25">
      <c r="A63" s="347"/>
      <c r="B63" s="348"/>
      <c r="C63" s="427">
        <v>0.79166666666666663</v>
      </c>
      <c r="D63" s="348"/>
      <c r="E63" s="372" t="s">
        <v>249</v>
      </c>
      <c r="F63" s="348"/>
      <c r="G63" s="348"/>
      <c r="H63" s="372" t="s">
        <v>249</v>
      </c>
      <c r="I63" s="348"/>
      <c r="J63" s="348"/>
      <c r="K63" s="372" t="s">
        <v>249</v>
      </c>
      <c r="L63" s="348"/>
      <c r="M63" s="348"/>
      <c r="N63" s="372" t="s">
        <v>249</v>
      </c>
      <c r="O63" s="348"/>
      <c r="P63" s="348"/>
      <c r="Q63" s="372" t="s">
        <v>249</v>
      </c>
      <c r="R63" s="348"/>
      <c r="S63" s="348"/>
      <c r="T63" s="372" t="s">
        <v>249</v>
      </c>
      <c r="U63" s="348"/>
      <c r="V63" s="348"/>
      <c r="W63" s="372" t="s">
        <v>249</v>
      </c>
      <c r="X63" s="348"/>
      <c r="Y63" s="348"/>
      <c r="Z63" s="364"/>
      <c r="AA63" s="364"/>
      <c r="AB63" s="364"/>
      <c r="AC63" s="364"/>
      <c r="AD63" s="364"/>
      <c r="AE63" s="364"/>
      <c r="AF63" s="364"/>
      <c r="AG63" s="364"/>
      <c r="AH63" s="364"/>
      <c r="AI63" s="364"/>
      <c r="AJ63" s="364"/>
      <c r="AK63" s="364"/>
      <c r="AL63" s="364"/>
      <c r="AM63" s="364"/>
      <c r="AN63" s="364"/>
      <c r="AO63" s="364"/>
      <c r="AP63" s="364"/>
      <c r="AQ63" s="364"/>
    </row>
    <row r="64" spans="1:43" s="353" customFormat="1" ht="18" customHeight="1" x14ac:dyDescent="0.25">
      <c r="A64" s="347"/>
      <c r="B64" s="348"/>
      <c r="C64" s="427">
        <v>0.8125</v>
      </c>
      <c r="D64" s="348"/>
      <c r="E64" s="372" t="s">
        <v>249</v>
      </c>
      <c r="F64" s="348"/>
      <c r="G64" s="348"/>
      <c r="H64" s="372" t="s">
        <v>249</v>
      </c>
      <c r="I64" s="348"/>
      <c r="J64" s="348"/>
      <c r="K64" s="372" t="s">
        <v>249</v>
      </c>
      <c r="L64" s="348"/>
      <c r="M64" s="348"/>
      <c r="N64" s="372" t="s">
        <v>249</v>
      </c>
      <c r="O64" s="348"/>
      <c r="P64" s="348"/>
      <c r="Q64" s="372" t="s">
        <v>249</v>
      </c>
      <c r="R64" s="348"/>
      <c r="S64" s="348"/>
      <c r="T64" s="372" t="s">
        <v>249</v>
      </c>
      <c r="U64" s="348"/>
      <c r="V64" s="348"/>
      <c r="W64" s="372" t="s">
        <v>249</v>
      </c>
      <c r="X64" s="348"/>
      <c r="Y64" s="348"/>
      <c r="Z64" s="364"/>
      <c r="AA64" s="364"/>
      <c r="AB64" s="364"/>
      <c r="AC64" s="364"/>
      <c r="AD64" s="364"/>
      <c r="AE64" s="364"/>
      <c r="AF64" s="364"/>
      <c r="AG64" s="364"/>
      <c r="AH64" s="364"/>
      <c r="AI64" s="364"/>
      <c r="AJ64" s="364"/>
      <c r="AK64" s="364"/>
      <c r="AL64" s="364"/>
      <c r="AM64" s="364"/>
      <c r="AN64" s="364"/>
      <c r="AO64" s="364"/>
      <c r="AP64" s="364"/>
      <c r="AQ64" s="364"/>
    </row>
    <row r="65" spans="1:43" s="353" customFormat="1" ht="18" customHeight="1" x14ac:dyDescent="0.25">
      <c r="A65" s="347"/>
      <c r="B65" s="348"/>
      <c r="C65" s="427">
        <v>0.83333333333333337</v>
      </c>
      <c r="D65" s="348"/>
      <c r="E65" s="372" t="s">
        <v>249</v>
      </c>
      <c r="F65" s="348"/>
      <c r="G65" s="348"/>
      <c r="H65" s="372" t="s">
        <v>249</v>
      </c>
      <c r="I65" s="348"/>
      <c r="J65" s="348"/>
      <c r="K65" s="372" t="s">
        <v>249</v>
      </c>
      <c r="L65" s="348"/>
      <c r="M65" s="348"/>
      <c r="N65" s="372" t="s">
        <v>249</v>
      </c>
      <c r="O65" s="348"/>
      <c r="P65" s="348"/>
      <c r="Q65" s="372" t="s">
        <v>249</v>
      </c>
      <c r="R65" s="348"/>
      <c r="S65" s="348"/>
      <c r="T65" s="372" t="s">
        <v>249</v>
      </c>
      <c r="U65" s="348"/>
      <c r="V65" s="348"/>
      <c r="W65" s="372" t="s">
        <v>249</v>
      </c>
      <c r="X65" s="348"/>
      <c r="Y65" s="348"/>
      <c r="Z65" s="364"/>
      <c r="AA65" s="364"/>
      <c r="AB65" s="364"/>
      <c r="AC65" s="364"/>
      <c r="AD65" s="364"/>
      <c r="AE65" s="364"/>
      <c r="AF65" s="364"/>
      <c r="AG65" s="364"/>
      <c r="AH65" s="364"/>
      <c r="AI65" s="364"/>
      <c r="AJ65" s="364"/>
      <c r="AK65" s="364"/>
      <c r="AL65" s="364"/>
      <c r="AM65" s="364"/>
      <c r="AN65" s="364"/>
      <c r="AO65" s="364"/>
      <c r="AP65" s="364"/>
      <c r="AQ65" s="364"/>
    </row>
    <row r="66" spans="1:43" s="353" customFormat="1" ht="18" customHeight="1" x14ac:dyDescent="0.25">
      <c r="A66" s="347"/>
      <c r="B66" s="348"/>
      <c r="C66" s="427">
        <v>0.85416666666666663</v>
      </c>
      <c r="D66" s="348"/>
      <c r="E66" s="372" t="s">
        <v>249</v>
      </c>
      <c r="F66" s="348"/>
      <c r="G66" s="348"/>
      <c r="H66" s="372" t="s">
        <v>249</v>
      </c>
      <c r="I66" s="348"/>
      <c r="J66" s="348"/>
      <c r="K66" s="372" t="s">
        <v>249</v>
      </c>
      <c r="L66" s="348"/>
      <c r="M66" s="348"/>
      <c r="N66" s="372" t="s">
        <v>249</v>
      </c>
      <c r="O66" s="348"/>
      <c r="P66" s="348"/>
      <c r="Q66" s="372" t="s">
        <v>249</v>
      </c>
      <c r="R66" s="348"/>
      <c r="S66" s="348"/>
      <c r="T66" s="372" t="s">
        <v>249</v>
      </c>
      <c r="U66" s="348"/>
      <c r="V66" s="348"/>
      <c r="W66" s="372" t="s">
        <v>249</v>
      </c>
      <c r="X66" s="348"/>
      <c r="Y66" s="348"/>
      <c r="Z66" s="364"/>
      <c r="AA66" s="364"/>
      <c r="AB66" s="364"/>
      <c r="AC66" s="364"/>
      <c r="AD66" s="364"/>
      <c r="AE66" s="364"/>
      <c r="AF66" s="364"/>
      <c r="AG66" s="364"/>
      <c r="AH66" s="364"/>
      <c r="AI66" s="364"/>
      <c r="AJ66" s="364"/>
      <c r="AK66" s="364"/>
      <c r="AL66" s="364"/>
      <c r="AM66" s="364"/>
      <c r="AN66" s="364"/>
      <c r="AO66" s="364"/>
      <c r="AP66" s="364"/>
      <c r="AQ66" s="364"/>
    </row>
    <row r="67" spans="1:43" s="353" customFormat="1" ht="18" customHeight="1" x14ac:dyDescent="0.25">
      <c r="A67" s="347"/>
      <c r="B67" s="348"/>
      <c r="C67" s="427">
        <v>0.875</v>
      </c>
      <c r="D67" s="348"/>
      <c r="E67" s="372" t="s">
        <v>249</v>
      </c>
      <c r="F67" s="348"/>
      <c r="G67" s="348"/>
      <c r="H67" s="372" t="s">
        <v>249</v>
      </c>
      <c r="I67" s="348"/>
      <c r="J67" s="348"/>
      <c r="K67" s="372" t="s">
        <v>249</v>
      </c>
      <c r="L67" s="348"/>
      <c r="M67" s="348"/>
      <c r="N67" s="372" t="s">
        <v>249</v>
      </c>
      <c r="O67" s="348"/>
      <c r="P67" s="348"/>
      <c r="Q67" s="372" t="s">
        <v>249</v>
      </c>
      <c r="R67" s="348"/>
      <c r="S67" s="348"/>
      <c r="T67" s="372" t="s">
        <v>249</v>
      </c>
      <c r="U67" s="348"/>
      <c r="V67" s="348"/>
      <c r="W67" s="372" t="s">
        <v>249</v>
      </c>
      <c r="X67" s="348"/>
      <c r="Y67" s="348"/>
      <c r="Z67" s="364"/>
      <c r="AA67" s="364"/>
      <c r="AB67" s="364"/>
      <c r="AC67" s="364"/>
      <c r="AD67" s="364"/>
      <c r="AE67" s="364"/>
      <c r="AF67" s="364"/>
      <c r="AG67" s="364"/>
      <c r="AH67" s="364"/>
      <c r="AI67" s="364"/>
      <c r="AJ67" s="364"/>
      <c r="AK67" s="364"/>
      <c r="AL67" s="364"/>
      <c r="AM67" s="364"/>
      <c r="AN67" s="364"/>
      <c r="AO67" s="364"/>
      <c r="AP67" s="364"/>
      <c r="AQ67" s="364"/>
    </row>
    <row r="68" spans="1:43" s="353" customFormat="1" ht="18" customHeight="1" x14ac:dyDescent="0.25">
      <c r="A68" s="347"/>
      <c r="B68" s="348"/>
      <c r="C68" s="427">
        <v>0.89583333333333337</v>
      </c>
      <c r="D68" s="348"/>
      <c r="E68" s="372" t="s">
        <v>249</v>
      </c>
      <c r="F68" s="348"/>
      <c r="G68" s="348"/>
      <c r="H68" s="372" t="s">
        <v>249</v>
      </c>
      <c r="I68" s="348"/>
      <c r="J68" s="348"/>
      <c r="K68" s="372" t="s">
        <v>249</v>
      </c>
      <c r="L68" s="348"/>
      <c r="M68" s="348"/>
      <c r="N68" s="372" t="s">
        <v>249</v>
      </c>
      <c r="O68" s="348"/>
      <c r="P68" s="348"/>
      <c r="Q68" s="372" t="s">
        <v>249</v>
      </c>
      <c r="R68" s="348"/>
      <c r="S68" s="348"/>
      <c r="T68" s="372" t="s">
        <v>249</v>
      </c>
      <c r="U68" s="348"/>
      <c r="V68" s="348"/>
      <c r="W68" s="372" t="s">
        <v>249</v>
      </c>
      <c r="X68" s="348"/>
      <c r="Y68" s="348"/>
      <c r="Z68" s="364"/>
      <c r="AA68" s="364"/>
      <c r="AB68" s="364"/>
      <c r="AC68" s="364"/>
      <c r="AD68" s="364"/>
      <c r="AE68" s="364"/>
      <c r="AF68" s="364"/>
      <c r="AG68" s="364"/>
      <c r="AH68" s="364"/>
      <c r="AI68" s="364"/>
      <c r="AJ68" s="364"/>
      <c r="AK68" s="364"/>
      <c r="AL68" s="364"/>
      <c r="AM68" s="364"/>
      <c r="AN68" s="364"/>
      <c r="AO68" s="364"/>
      <c r="AP68" s="364"/>
      <c r="AQ68" s="364"/>
    </row>
    <row r="69" spans="1:43" s="353" customFormat="1" ht="18" customHeight="1" x14ac:dyDescent="0.25">
      <c r="A69" s="347"/>
      <c r="B69" s="348"/>
      <c r="C69" s="427">
        <v>0.91666666666666663</v>
      </c>
      <c r="D69" s="348"/>
      <c r="E69" s="372" t="s">
        <v>249</v>
      </c>
      <c r="F69" s="348"/>
      <c r="G69" s="348"/>
      <c r="H69" s="372" t="s">
        <v>249</v>
      </c>
      <c r="I69" s="348"/>
      <c r="J69" s="348"/>
      <c r="K69" s="372" t="s">
        <v>249</v>
      </c>
      <c r="L69" s="348"/>
      <c r="M69" s="348"/>
      <c r="N69" s="372" t="s">
        <v>249</v>
      </c>
      <c r="O69" s="348"/>
      <c r="P69" s="348"/>
      <c r="Q69" s="372" t="s">
        <v>249</v>
      </c>
      <c r="R69" s="348"/>
      <c r="S69" s="348"/>
      <c r="T69" s="372" t="s">
        <v>249</v>
      </c>
      <c r="U69" s="348"/>
      <c r="V69" s="348"/>
      <c r="W69" s="372" t="s">
        <v>249</v>
      </c>
      <c r="X69" s="348"/>
      <c r="Y69" s="348"/>
      <c r="Z69" s="364"/>
      <c r="AA69" s="364"/>
      <c r="AB69" s="364"/>
      <c r="AC69" s="364"/>
      <c r="AD69" s="364"/>
      <c r="AE69" s="364"/>
      <c r="AF69" s="364"/>
      <c r="AG69" s="364"/>
      <c r="AH69" s="364"/>
      <c r="AI69" s="364"/>
      <c r="AJ69" s="364"/>
      <c r="AK69" s="364"/>
      <c r="AL69" s="364"/>
      <c r="AM69" s="364"/>
      <c r="AN69" s="364"/>
      <c r="AO69" s="364"/>
      <c r="AP69" s="364"/>
      <c r="AQ69" s="364"/>
    </row>
    <row r="70" spans="1:43" s="353" customFormat="1" ht="18" customHeight="1" x14ac:dyDescent="0.25">
      <c r="A70" s="347"/>
      <c r="B70" s="348"/>
      <c r="C70" s="348"/>
      <c r="D70" s="348"/>
      <c r="E70" s="348"/>
      <c r="F70" s="348"/>
      <c r="G70" s="348"/>
      <c r="H70" s="348"/>
      <c r="I70" s="348"/>
      <c r="J70" s="348"/>
      <c r="K70" s="348"/>
      <c r="L70" s="348"/>
      <c r="M70" s="348"/>
      <c r="N70" s="348"/>
      <c r="O70" s="348"/>
      <c r="P70" s="348"/>
      <c r="Q70" s="348"/>
      <c r="R70" s="348"/>
      <c r="S70" s="348"/>
      <c r="T70" s="348"/>
      <c r="U70" s="348"/>
      <c r="V70" s="348"/>
      <c r="W70" s="348"/>
      <c r="X70" s="348"/>
      <c r="Y70" s="348"/>
      <c r="Z70" s="364"/>
      <c r="AA70" s="364"/>
      <c r="AB70" s="364"/>
      <c r="AC70" s="364"/>
      <c r="AD70" s="364"/>
      <c r="AE70" s="364"/>
      <c r="AF70" s="364"/>
      <c r="AG70" s="364"/>
      <c r="AH70" s="364"/>
      <c r="AI70" s="364"/>
      <c r="AJ70" s="364"/>
      <c r="AK70" s="364"/>
      <c r="AL70" s="364"/>
      <c r="AM70" s="364"/>
      <c r="AN70" s="364"/>
      <c r="AO70" s="364"/>
      <c r="AP70" s="364"/>
      <c r="AQ70" s="364"/>
    </row>
    <row r="71" spans="1:43" s="353" customFormat="1" ht="18" customHeight="1" x14ac:dyDescent="0.25">
      <c r="A71" s="347"/>
      <c r="B71" s="348"/>
      <c r="C71" s="348"/>
      <c r="D71" s="348"/>
      <c r="E71" s="348"/>
      <c r="F71" s="348"/>
      <c r="G71" s="348"/>
      <c r="H71" s="348"/>
      <c r="I71" s="348"/>
      <c r="J71" s="348"/>
      <c r="K71" s="348"/>
      <c r="L71" s="348"/>
      <c r="M71" s="348"/>
      <c r="N71" s="348"/>
      <c r="O71" s="348"/>
      <c r="P71" s="348"/>
      <c r="Q71" s="348"/>
      <c r="R71" s="348"/>
      <c r="S71" s="348"/>
      <c r="T71" s="348"/>
      <c r="U71" s="348"/>
      <c r="V71" s="348"/>
      <c r="W71" s="348"/>
      <c r="X71" s="348"/>
      <c r="Y71" s="348"/>
      <c r="Z71" s="364"/>
      <c r="AA71" s="364"/>
      <c r="AB71" s="364"/>
      <c r="AC71" s="364"/>
      <c r="AD71" s="364"/>
      <c r="AE71" s="364"/>
      <c r="AF71" s="364"/>
      <c r="AG71" s="364"/>
      <c r="AH71" s="364"/>
      <c r="AI71" s="364"/>
      <c r="AJ71" s="364"/>
      <c r="AK71" s="364"/>
      <c r="AL71" s="364"/>
      <c r="AM71" s="364"/>
      <c r="AN71" s="364"/>
      <c r="AO71" s="364"/>
      <c r="AP71" s="364"/>
      <c r="AQ71" s="364"/>
    </row>
    <row r="72" spans="1:43" s="353" customFormat="1" ht="18" customHeight="1" x14ac:dyDescent="0.25">
      <c r="A72" s="347"/>
      <c r="B72" s="348"/>
      <c r="C72" s="348"/>
      <c r="D72" s="348"/>
      <c r="E72" s="348"/>
      <c r="F72" s="348"/>
      <c r="G72" s="348"/>
      <c r="H72" s="348"/>
      <c r="I72" s="348"/>
      <c r="J72" s="348"/>
      <c r="K72" s="348"/>
      <c r="L72" s="348"/>
      <c r="M72" s="348"/>
      <c r="N72" s="348"/>
      <c r="O72" s="348"/>
      <c r="P72" s="348"/>
      <c r="Q72" s="348"/>
      <c r="R72" s="348"/>
      <c r="S72" s="348"/>
      <c r="T72" s="348"/>
      <c r="U72" s="348"/>
      <c r="V72" s="348"/>
      <c r="W72" s="348"/>
      <c r="X72" s="348"/>
      <c r="Y72" s="348"/>
      <c r="Z72" s="364"/>
      <c r="AA72" s="364"/>
      <c r="AB72" s="364"/>
      <c r="AC72" s="364"/>
      <c r="AD72" s="364"/>
      <c r="AE72" s="364"/>
      <c r="AF72" s="364"/>
      <c r="AG72" s="364"/>
      <c r="AH72" s="364"/>
      <c r="AI72" s="364"/>
      <c r="AJ72" s="364"/>
      <c r="AK72" s="364"/>
      <c r="AL72" s="364"/>
      <c r="AM72" s="364"/>
      <c r="AN72" s="364"/>
      <c r="AO72" s="364"/>
      <c r="AP72" s="364"/>
      <c r="AQ72" s="364"/>
    </row>
    <row r="73" spans="1:43" s="353" customFormat="1" ht="15" customHeight="1" thickBot="1" x14ac:dyDescent="0.3">
      <c r="A73" s="347"/>
      <c r="B73" s="348"/>
      <c r="C73" s="432" t="s">
        <v>133</v>
      </c>
      <c r="D73" s="433"/>
      <c r="E73" s="433"/>
      <c r="F73" s="433"/>
      <c r="G73" s="433"/>
      <c r="H73" s="433"/>
      <c r="I73" s="433"/>
      <c r="J73" s="433"/>
      <c r="K73" s="433"/>
      <c r="L73" s="433"/>
      <c r="M73" s="433"/>
      <c r="N73" s="433"/>
      <c r="O73" s="433"/>
      <c r="P73" s="433"/>
      <c r="Q73" s="435"/>
      <c r="R73" s="435"/>
      <c r="S73" s="435"/>
      <c r="T73" s="435"/>
      <c r="U73" s="435"/>
      <c r="V73" s="435"/>
      <c r="W73" s="435"/>
      <c r="X73" s="348"/>
      <c r="Y73" s="348"/>
      <c r="Z73" s="364"/>
      <c r="AA73" s="364"/>
      <c r="AB73" s="364"/>
      <c r="AC73" s="364"/>
      <c r="AD73" s="364"/>
      <c r="AE73" s="364"/>
      <c r="AF73" s="364"/>
      <c r="AG73" s="364"/>
      <c r="AH73" s="364"/>
      <c r="AI73" s="364"/>
      <c r="AJ73" s="364"/>
      <c r="AK73" s="364"/>
      <c r="AL73" s="364"/>
      <c r="AM73" s="364"/>
      <c r="AN73" s="364"/>
      <c r="AO73" s="364"/>
      <c r="AP73" s="364"/>
      <c r="AQ73" s="364"/>
    </row>
    <row r="74" spans="1:43" ht="16" customHeight="1" thickTop="1" x14ac:dyDescent="0.25">
      <c r="A74" s="376"/>
      <c r="B74" s="377"/>
      <c r="C74" s="377"/>
      <c r="D74" s="377"/>
      <c r="E74" s="377"/>
      <c r="F74" s="377"/>
      <c r="G74" s="377"/>
      <c r="H74" s="377"/>
      <c r="I74" s="377"/>
      <c r="J74" s="377"/>
      <c r="K74" s="377"/>
      <c r="L74" s="377"/>
      <c r="M74" s="377"/>
      <c r="N74" s="377"/>
      <c r="O74" s="377"/>
      <c r="P74" s="377"/>
      <c r="Q74" s="377"/>
      <c r="R74" s="377"/>
      <c r="S74" s="377"/>
      <c r="T74" s="377"/>
      <c r="U74" s="377"/>
      <c r="V74" s="377"/>
      <c r="W74" s="377"/>
      <c r="X74" s="377"/>
      <c r="Z74" s="360"/>
      <c r="AA74" s="364"/>
      <c r="AB74" s="364"/>
      <c r="AC74" s="364"/>
      <c r="AD74" s="364"/>
      <c r="AE74" s="364"/>
      <c r="AF74" s="364"/>
      <c r="AG74" s="364"/>
      <c r="AH74" s="364"/>
      <c r="AI74" s="364"/>
      <c r="AJ74" s="360"/>
      <c r="AK74" s="360"/>
      <c r="AL74" s="360"/>
      <c r="AM74" s="360"/>
      <c r="AN74" s="360"/>
      <c r="AO74" s="360"/>
      <c r="AP74" s="360"/>
      <c r="AQ74" s="360"/>
    </row>
    <row r="75" spans="1:43" ht="16" hidden="1" customHeight="1" thickTop="1" x14ac:dyDescent="0.25">
      <c r="A75" s="376"/>
      <c r="B75" s="377"/>
      <c r="C75" s="377"/>
      <c r="D75" s="377"/>
      <c r="E75" s="412">
        <v>0</v>
      </c>
      <c r="F75" s="412"/>
      <c r="G75" s="412"/>
      <c r="H75" s="412">
        <v>1</v>
      </c>
      <c r="I75" s="412"/>
      <c r="J75" s="412"/>
      <c r="K75" s="412">
        <v>2</v>
      </c>
      <c r="L75" s="412"/>
      <c r="M75" s="412"/>
      <c r="N75" s="412">
        <v>3</v>
      </c>
      <c r="O75" s="412"/>
      <c r="P75" s="412"/>
      <c r="Q75" s="412">
        <v>4</v>
      </c>
      <c r="R75" s="412"/>
      <c r="S75" s="412"/>
      <c r="T75" s="412">
        <v>5</v>
      </c>
      <c r="U75" s="412"/>
      <c r="V75" s="412"/>
      <c r="W75" s="412">
        <v>6</v>
      </c>
      <c r="X75" s="377"/>
      <c r="Z75" s="360"/>
      <c r="AA75" s="364"/>
      <c r="AB75" s="364"/>
      <c r="AC75" s="364"/>
      <c r="AD75" s="364"/>
      <c r="AE75" s="364"/>
      <c r="AF75" s="364"/>
      <c r="AG75" s="364"/>
      <c r="AH75" s="364"/>
      <c r="AI75" s="364"/>
      <c r="AJ75" s="360"/>
      <c r="AK75" s="360"/>
      <c r="AL75" s="360"/>
      <c r="AM75" s="360"/>
      <c r="AN75" s="360"/>
      <c r="AO75" s="360"/>
      <c r="AP75" s="360"/>
      <c r="AQ75" s="360"/>
    </row>
    <row r="76" spans="1:43" s="384" customFormat="1" ht="25" customHeight="1" x14ac:dyDescent="0.25">
      <c r="A76" s="380"/>
      <c r="B76" s="413"/>
      <c r="C76" s="413"/>
      <c r="D76" s="500" t="s">
        <v>251</v>
      </c>
      <c r="E76" s="501"/>
      <c r="F76" s="402"/>
      <c r="G76" s="500" t="s">
        <v>252</v>
      </c>
      <c r="H76" s="501"/>
      <c r="I76" s="402"/>
      <c r="J76" s="500" t="s">
        <v>253</v>
      </c>
      <c r="K76" s="501"/>
      <c r="L76" s="402"/>
      <c r="M76" s="500" t="s">
        <v>254</v>
      </c>
      <c r="N76" s="501"/>
      <c r="O76" s="402"/>
      <c r="P76" s="500" t="s">
        <v>255</v>
      </c>
      <c r="Q76" s="501"/>
      <c r="R76" s="402"/>
      <c r="S76" s="500" t="s">
        <v>256</v>
      </c>
      <c r="T76" s="501"/>
      <c r="U76" s="402"/>
      <c r="V76" s="500" t="s">
        <v>250</v>
      </c>
      <c r="W76" s="501"/>
      <c r="X76" s="398"/>
      <c r="Y76" s="382"/>
      <c r="Z76" s="383"/>
      <c r="AA76" s="360" t="s">
        <v>102</v>
      </c>
      <c r="AB76" s="364"/>
      <c r="AC76" s="364"/>
      <c r="AD76" s="364"/>
      <c r="AE76" s="364"/>
      <c r="AF76" s="364"/>
      <c r="AG76" s="364"/>
      <c r="AH76" s="364"/>
      <c r="AI76" s="364"/>
      <c r="AJ76" s="383"/>
    </row>
    <row r="77" spans="1:43" ht="20" customHeight="1" x14ac:dyDescent="0.25">
      <c r="A77" s="376"/>
      <c r="B77" s="414"/>
      <c r="C77" s="415"/>
      <c r="D77" s="502">
        <v>45292</v>
      </c>
      <c r="E77" s="502"/>
      <c r="G77" s="502">
        <v>45293</v>
      </c>
      <c r="H77" s="502"/>
      <c r="J77" s="502">
        <v>45294</v>
      </c>
      <c r="K77" s="502"/>
      <c r="M77" s="502">
        <v>45295</v>
      </c>
      <c r="N77" s="502"/>
      <c r="P77" s="502">
        <v>45296</v>
      </c>
      <c r="Q77" s="502"/>
      <c r="S77" s="502">
        <v>45297</v>
      </c>
      <c r="T77" s="502"/>
      <c r="V77" s="502">
        <v>45298</v>
      </c>
      <c r="W77" s="502"/>
      <c r="X77" s="390"/>
      <c r="Y77" s="388"/>
      <c r="Z77" s="360"/>
      <c r="AA77" s="360"/>
      <c r="AB77" s="364"/>
      <c r="AC77" s="364"/>
      <c r="AD77" s="364"/>
      <c r="AE77" s="364"/>
      <c r="AF77" s="364"/>
      <c r="AG77" s="364"/>
      <c r="AH77" s="364"/>
      <c r="AI77" s="364"/>
      <c r="AJ77" s="360"/>
    </row>
    <row r="78" spans="1:43" ht="18" customHeight="1" x14ac:dyDescent="0.25">
      <c r="A78" s="376"/>
      <c r="B78" s="414"/>
      <c r="C78" s="414"/>
      <c r="D78" s="414"/>
      <c r="E78" s="414"/>
      <c r="Q78" s="390"/>
      <c r="S78" s="390"/>
      <c r="T78" s="390"/>
      <c r="V78" s="390"/>
      <c r="W78" s="390"/>
      <c r="X78" s="390"/>
      <c r="Y78" s="388"/>
      <c r="Z78" s="360"/>
      <c r="AA78" s="364"/>
      <c r="AB78" s="364"/>
      <c r="AC78" s="364"/>
      <c r="AD78" s="364"/>
      <c r="AE78" s="364"/>
      <c r="AF78" s="364"/>
      <c r="AG78" s="364"/>
      <c r="AH78" s="364"/>
      <c r="AI78" s="364"/>
      <c r="AJ78" s="360"/>
    </row>
    <row r="79" spans="1:43" ht="20" customHeight="1" x14ac:dyDescent="0.3">
      <c r="A79" s="376"/>
      <c r="B79" s="428"/>
      <c r="C79" s="429" t="s">
        <v>77</v>
      </c>
      <c r="D79" s="455"/>
      <c r="E79" s="431" t="s">
        <v>264</v>
      </c>
      <c r="G79" s="453"/>
      <c r="H79" s="431" t="s">
        <v>264</v>
      </c>
      <c r="J79" s="454"/>
      <c r="K79" s="431" t="s">
        <v>264</v>
      </c>
      <c r="M79" s="452"/>
      <c r="N79" s="431" t="s">
        <v>264</v>
      </c>
      <c r="P79" s="454"/>
      <c r="Q79" s="431" t="s">
        <v>264</v>
      </c>
      <c r="S79" s="455"/>
      <c r="T79" s="431" t="s">
        <v>264</v>
      </c>
      <c r="V79" s="454"/>
      <c r="W79" s="431" t="s">
        <v>264</v>
      </c>
      <c r="X79" s="390"/>
      <c r="Y79" s="388"/>
      <c r="Z79" s="360"/>
      <c r="AA79" s="364"/>
      <c r="AB79" s="364"/>
      <c r="AC79" s="364"/>
      <c r="AD79" s="364"/>
      <c r="AE79" s="364"/>
      <c r="AF79" s="364"/>
      <c r="AG79" s="364"/>
      <c r="AH79" s="364"/>
      <c r="AI79" s="364"/>
      <c r="AJ79" s="360"/>
    </row>
    <row r="80" spans="1:43" ht="20" customHeight="1" x14ac:dyDescent="0.3">
      <c r="A80" s="376"/>
      <c r="B80" s="428"/>
      <c r="C80" s="429" t="s">
        <v>68</v>
      </c>
      <c r="D80" s="455"/>
      <c r="E80" s="431" t="s">
        <v>242</v>
      </c>
      <c r="G80" s="453"/>
      <c r="H80" s="431" t="s">
        <v>242</v>
      </c>
      <c r="J80" s="454"/>
      <c r="K80" s="431" t="s">
        <v>242</v>
      </c>
      <c r="M80" s="452"/>
      <c r="N80" s="431" t="s">
        <v>242</v>
      </c>
      <c r="P80" s="454"/>
      <c r="Q80" s="431" t="s">
        <v>242</v>
      </c>
      <c r="S80" s="455"/>
      <c r="T80" s="431" t="s">
        <v>242</v>
      </c>
      <c r="V80" s="454"/>
      <c r="W80" s="431" t="s">
        <v>242</v>
      </c>
      <c r="X80" s="390"/>
      <c r="Y80" s="388"/>
      <c r="Z80" s="360"/>
      <c r="AA80" s="364"/>
      <c r="AB80" s="364"/>
      <c r="AC80" s="364"/>
      <c r="AD80" s="364"/>
      <c r="AE80" s="364"/>
      <c r="AF80" s="364"/>
      <c r="AG80" s="364"/>
      <c r="AH80" s="364"/>
      <c r="AI80" s="364"/>
      <c r="AJ80" s="360"/>
    </row>
    <row r="81" spans="1:36" ht="20" customHeight="1" x14ac:dyDescent="0.3">
      <c r="A81" s="376"/>
      <c r="B81" s="428"/>
      <c r="C81" s="429" t="s">
        <v>73</v>
      </c>
      <c r="D81" s="455"/>
      <c r="E81" s="431" t="s">
        <v>243</v>
      </c>
      <c r="G81" s="453"/>
      <c r="H81" s="431" t="s">
        <v>243</v>
      </c>
      <c r="J81" s="454"/>
      <c r="K81" s="431" t="s">
        <v>243</v>
      </c>
      <c r="M81" s="452"/>
      <c r="N81" s="431" t="s">
        <v>243</v>
      </c>
      <c r="P81" s="454"/>
      <c r="Q81" s="431" t="s">
        <v>243</v>
      </c>
      <c r="S81" s="455"/>
      <c r="T81" s="431" t="s">
        <v>243</v>
      </c>
      <c r="V81" s="454"/>
      <c r="W81" s="431" t="s">
        <v>243</v>
      </c>
      <c r="X81" s="390"/>
      <c r="Y81" s="388"/>
      <c r="Z81" s="360"/>
      <c r="AA81" s="364"/>
      <c r="AB81" s="364"/>
      <c r="AC81" s="364"/>
      <c r="AD81" s="364"/>
      <c r="AE81" s="364"/>
      <c r="AF81" s="364"/>
      <c r="AG81" s="364"/>
      <c r="AH81" s="364"/>
      <c r="AI81" s="364"/>
      <c r="AJ81" s="360"/>
    </row>
    <row r="82" spans="1:36" ht="20" customHeight="1" x14ac:dyDescent="0.3">
      <c r="A82" s="376"/>
      <c r="B82" s="428"/>
      <c r="C82" s="429" t="s">
        <v>82</v>
      </c>
      <c r="D82" s="455"/>
      <c r="E82" s="431" t="s">
        <v>265</v>
      </c>
      <c r="G82" s="453"/>
      <c r="H82" s="431" t="s">
        <v>265</v>
      </c>
      <c r="J82" s="454"/>
      <c r="K82" s="431" t="s">
        <v>265</v>
      </c>
      <c r="M82" s="452"/>
      <c r="N82" s="431" t="s">
        <v>265</v>
      </c>
      <c r="P82" s="454"/>
      <c r="Q82" s="431" t="s">
        <v>265</v>
      </c>
      <c r="S82" s="455"/>
      <c r="T82" s="431" t="s">
        <v>265</v>
      </c>
      <c r="V82" s="454"/>
      <c r="W82" s="431" t="s">
        <v>265</v>
      </c>
      <c r="X82" s="390"/>
      <c r="Y82" s="388"/>
      <c r="Z82" s="360"/>
      <c r="AA82" s="364"/>
      <c r="AB82" s="364"/>
      <c r="AC82" s="364"/>
      <c r="AD82" s="364"/>
      <c r="AE82" s="364"/>
      <c r="AF82" s="364"/>
      <c r="AG82" s="364"/>
      <c r="AH82" s="364"/>
      <c r="AI82" s="364"/>
      <c r="AJ82" s="360"/>
    </row>
    <row r="83" spans="1:36" ht="20" customHeight="1" x14ac:dyDescent="0.3">
      <c r="A83" s="376"/>
      <c r="B83" s="428"/>
      <c r="C83" s="429" t="s">
        <v>83</v>
      </c>
      <c r="D83" s="455"/>
      <c r="E83" s="431" t="s">
        <v>266</v>
      </c>
      <c r="G83" s="453"/>
      <c r="H83" s="431" t="s">
        <v>266</v>
      </c>
      <c r="J83" s="454"/>
      <c r="K83" s="431" t="s">
        <v>266</v>
      </c>
      <c r="M83" s="452"/>
      <c r="N83" s="431" t="s">
        <v>266</v>
      </c>
      <c r="P83" s="454"/>
      <c r="Q83" s="431" t="s">
        <v>266</v>
      </c>
      <c r="S83" s="455"/>
      <c r="T83" s="431" t="s">
        <v>266</v>
      </c>
      <c r="V83" s="454"/>
      <c r="W83" s="431" t="s">
        <v>266</v>
      </c>
      <c r="X83" s="390"/>
      <c r="Y83" s="388"/>
      <c r="Z83" s="360"/>
      <c r="AA83" s="364"/>
      <c r="AB83" s="364"/>
      <c r="AC83" s="364"/>
      <c r="AD83" s="364"/>
      <c r="AE83" s="364"/>
      <c r="AF83" s="364"/>
      <c r="AG83" s="364"/>
      <c r="AH83" s="364"/>
      <c r="AI83" s="364"/>
      <c r="AJ83" s="360"/>
    </row>
    <row r="84" spans="1:36" ht="20" customHeight="1" x14ac:dyDescent="0.3">
      <c r="A84" s="376"/>
      <c r="B84" s="428"/>
      <c r="C84" s="429" t="s">
        <v>90</v>
      </c>
      <c r="D84" s="455"/>
      <c r="E84" s="431" t="s">
        <v>88</v>
      </c>
      <c r="G84" s="453"/>
      <c r="H84" s="431" t="s">
        <v>88</v>
      </c>
      <c r="J84" s="454"/>
      <c r="K84" s="431" t="s">
        <v>88</v>
      </c>
      <c r="M84" s="452"/>
      <c r="N84" s="431" t="s">
        <v>88</v>
      </c>
      <c r="P84" s="454"/>
      <c r="Q84" s="431" t="s">
        <v>88</v>
      </c>
      <c r="S84" s="455"/>
      <c r="T84" s="431" t="s">
        <v>88</v>
      </c>
      <c r="V84" s="454"/>
      <c r="W84" s="431" t="s">
        <v>88</v>
      </c>
      <c r="X84" s="390"/>
      <c r="Y84" s="388"/>
      <c r="Z84" s="360"/>
      <c r="AA84" s="360"/>
      <c r="AB84" s="360"/>
      <c r="AC84" s="360"/>
      <c r="AD84" s="360"/>
      <c r="AE84" s="360"/>
      <c r="AF84" s="360"/>
      <c r="AG84" s="360"/>
      <c r="AH84" s="360"/>
      <c r="AI84" s="360"/>
      <c r="AJ84" s="360"/>
    </row>
    <row r="85" spans="1:36" ht="20" customHeight="1" x14ac:dyDescent="0.3">
      <c r="A85" s="376"/>
      <c r="B85" s="428"/>
      <c r="C85" s="429" t="s">
        <v>78</v>
      </c>
      <c r="D85" s="455"/>
      <c r="E85" s="431"/>
      <c r="G85" s="453"/>
      <c r="H85" s="431"/>
      <c r="J85" s="454"/>
      <c r="K85" s="431"/>
      <c r="M85" s="452"/>
      <c r="N85" s="431"/>
      <c r="P85" s="454"/>
      <c r="Q85" s="431"/>
      <c r="S85" s="455"/>
      <c r="T85" s="431"/>
      <c r="V85" s="454"/>
      <c r="W85" s="431"/>
      <c r="X85" s="390"/>
      <c r="Y85" s="388"/>
      <c r="Z85" s="360"/>
      <c r="AA85" s="360"/>
      <c r="AB85" s="360"/>
      <c r="AC85" s="360"/>
      <c r="AD85" s="360"/>
      <c r="AE85" s="360"/>
      <c r="AF85" s="360"/>
      <c r="AG85" s="360"/>
      <c r="AH85" s="360"/>
      <c r="AI85" s="360"/>
      <c r="AJ85" s="360"/>
    </row>
    <row r="86" spans="1:36" ht="20" customHeight="1" x14ac:dyDescent="0.3">
      <c r="A86" s="376"/>
      <c r="B86" s="428"/>
      <c r="C86" s="429" t="s">
        <v>249</v>
      </c>
      <c r="D86" s="429" t="s">
        <v>249</v>
      </c>
      <c r="E86" s="429" t="s">
        <v>249</v>
      </c>
      <c r="F86" s="429" t="s">
        <v>249</v>
      </c>
      <c r="G86" s="429" t="s">
        <v>249</v>
      </c>
      <c r="H86" s="429" t="s">
        <v>249</v>
      </c>
      <c r="I86" s="429" t="s">
        <v>249</v>
      </c>
      <c r="J86" s="429" t="s">
        <v>249</v>
      </c>
      <c r="K86" s="429" t="s">
        <v>249</v>
      </c>
      <c r="L86" s="429" t="s">
        <v>249</v>
      </c>
      <c r="M86" s="429" t="s">
        <v>249</v>
      </c>
      <c r="N86" s="429" t="s">
        <v>249</v>
      </c>
      <c r="O86" s="429" t="s">
        <v>249</v>
      </c>
      <c r="P86" s="429" t="s">
        <v>249</v>
      </c>
      <c r="Q86" s="429" t="s">
        <v>249</v>
      </c>
      <c r="R86" s="429" t="s">
        <v>249</v>
      </c>
      <c r="S86" s="429" t="s">
        <v>249</v>
      </c>
      <c r="T86" s="429" t="s">
        <v>249</v>
      </c>
      <c r="U86" s="429" t="s">
        <v>249</v>
      </c>
      <c r="V86" s="429" t="s">
        <v>249</v>
      </c>
      <c r="W86" s="429" t="s">
        <v>249</v>
      </c>
      <c r="X86" s="390"/>
      <c r="Y86" s="388"/>
      <c r="Z86" s="360"/>
      <c r="AA86" s="360"/>
      <c r="AB86" s="360"/>
      <c r="AC86" s="360"/>
      <c r="AD86" s="360"/>
      <c r="AE86" s="360"/>
      <c r="AF86" s="360"/>
      <c r="AG86" s="360"/>
      <c r="AH86" s="360"/>
      <c r="AI86" s="360"/>
      <c r="AJ86" s="360"/>
    </row>
    <row r="87" spans="1:36" ht="20" customHeight="1" x14ac:dyDescent="0.3">
      <c r="A87" s="376"/>
      <c r="B87" s="428"/>
      <c r="C87" s="429" t="s">
        <v>77</v>
      </c>
      <c r="D87" s="453"/>
      <c r="E87" s="431" t="s">
        <v>264</v>
      </c>
      <c r="G87" s="455"/>
      <c r="H87" s="431" t="s">
        <v>264</v>
      </c>
      <c r="J87" s="455"/>
      <c r="K87" s="431" t="s">
        <v>264</v>
      </c>
      <c r="M87" s="453"/>
      <c r="N87" s="431" t="s">
        <v>264</v>
      </c>
      <c r="P87" s="454"/>
      <c r="Q87" s="431" t="s">
        <v>264</v>
      </c>
      <c r="S87" s="455"/>
      <c r="T87" s="431" t="s">
        <v>264</v>
      </c>
      <c r="V87" s="452"/>
      <c r="W87" s="431" t="s">
        <v>264</v>
      </c>
      <c r="X87" s="390"/>
      <c r="Y87" s="388"/>
      <c r="Z87" s="360"/>
      <c r="AA87" s="360"/>
      <c r="AB87" s="360"/>
      <c r="AC87" s="360"/>
      <c r="AD87" s="360"/>
      <c r="AE87" s="360"/>
      <c r="AF87" s="360"/>
      <c r="AG87" s="360"/>
      <c r="AH87" s="360"/>
      <c r="AI87" s="360"/>
      <c r="AJ87" s="360"/>
    </row>
    <row r="88" spans="1:36" ht="20" customHeight="1" x14ac:dyDescent="0.3">
      <c r="A88" s="376"/>
      <c r="B88" s="428"/>
      <c r="C88" s="429" t="s">
        <v>68</v>
      </c>
      <c r="D88" s="453"/>
      <c r="E88" s="431" t="s">
        <v>69</v>
      </c>
      <c r="G88" s="455"/>
      <c r="H88" s="431" t="s">
        <v>69</v>
      </c>
      <c r="J88" s="455"/>
      <c r="K88" s="431" t="s">
        <v>69</v>
      </c>
      <c r="M88" s="453"/>
      <c r="N88" s="431" t="s">
        <v>69</v>
      </c>
      <c r="P88" s="454"/>
      <c r="Q88" s="431" t="s">
        <v>69</v>
      </c>
      <c r="S88" s="455"/>
      <c r="T88" s="431" t="s">
        <v>69</v>
      </c>
      <c r="V88" s="452"/>
      <c r="W88" s="431" t="s">
        <v>69</v>
      </c>
      <c r="X88" s="390"/>
      <c r="Y88" s="388"/>
      <c r="Z88" s="360"/>
      <c r="AA88" s="360"/>
      <c r="AB88" s="360"/>
      <c r="AC88" s="360"/>
      <c r="AD88" s="360"/>
      <c r="AE88" s="360"/>
      <c r="AF88" s="360"/>
      <c r="AG88" s="360"/>
      <c r="AH88" s="360"/>
      <c r="AI88" s="360"/>
      <c r="AJ88" s="360"/>
    </row>
    <row r="89" spans="1:36" ht="20" customHeight="1" x14ac:dyDescent="0.3">
      <c r="A89" s="376"/>
      <c r="B89" s="428"/>
      <c r="C89" s="429" t="s">
        <v>73</v>
      </c>
      <c r="D89" s="453"/>
      <c r="E89" s="431" t="s">
        <v>196</v>
      </c>
      <c r="G89" s="455"/>
      <c r="H89" s="431" t="s">
        <v>196</v>
      </c>
      <c r="J89" s="455"/>
      <c r="K89" s="431" t="s">
        <v>196</v>
      </c>
      <c r="M89" s="453"/>
      <c r="N89" s="431" t="s">
        <v>196</v>
      </c>
      <c r="P89" s="454"/>
      <c r="Q89" s="431" t="s">
        <v>196</v>
      </c>
      <c r="S89" s="455"/>
      <c r="T89" s="431" t="s">
        <v>196</v>
      </c>
      <c r="V89" s="452"/>
      <c r="W89" s="431" t="s">
        <v>196</v>
      </c>
      <c r="X89" s="390"/>
      <c r="Y89" s="388"/>
      <c r="Z89" s="360"/>
      <c r="AA89" s="360"/>
      <c r="AB89" s="360"/>
      <c r="AC89" s="360"/>
      <c r="AD89" s="360"/>
      <c r="AE89" s="360"/>
      <c r="AF89" s="360"/>
      <c r="AG89" s="360"/>
      <c r="AH89" s="360"/>
      <c r="AI89" s="360"/>
      <c r="AJ89" s="360"/>
    </row>
    <row r="90" spans="1:36" ht="20" customHeight="1" x14ac:dyDescent="0.3">
      <c r="A90" s="376"/>
      <c r="B90" s="428"/>
      <c r="C90" s="429" t="s">
        <v>82</v>
      </c>
      <c r="D90" s="453"/>
      <c r="E90" s="431" t="s">
        <v>267</v>
      </c>
      <c r="G90" s="455"/>
      <c r="H90" s="431" t="s">
        <v>267</v>
      </c>
      <c r="J90" s="455"/>
      <c r="K90" s="431" t="s">
        <v>267</v>
      </c>
      <c r="M90" s="453"/>
      <c r="N90" s="431" t="s">
        <v>267</v>
      </c>
      <c r="P90" s="454"/>
      <c r="Q90" s="431" t="s">
        <v>267</v>
      </c>
      <c r="S90" s="455"/>
      <c r="T90" s="431" t="s">
        <v>267</v>
      </c>
      <c r="V90" s="452"/>
      <c r="W90" s="431" t="s">
        <v>267</v>
      </c>
      <c r="X90" s="390"/>
      <c r="Y90" s="388"/>
      <c r="Z90" s="360"/>
      <c r="AA90" s="360"/>
      <c r="AB90" s="360"/>
      <c r="AC90" s="360"/>
      <c r="AD90" s="360"/>
      <c r="AE90" s="360"/>
      <c r="AF90" s="360"/>
      <c r="AG90" s="360"/>
      <c r="AH90" s="360"/>
      <c r="AI90" s="360"/>
      <c r="AJ90" s="360"/>
    </row>
    <row r="91" spans="1:36" ht="20" customHeight="1" x14ac:dyDescent="0.3">
      <c r="A91" s="376"/>
      <c r="B91" s="428"/>
      <c r="C91" s="429" t="s">
        <v>83</v>
      </c>
      <c r="D91" s="453"/>
      <c r="E91" s="431" t="s">
        <v>268</v>
      </c>
      <c r="G91" s="455"/>
      <c r="H91" s="431" t="s">
        <v>268</v>
      </c>
      <c r="J91" s="455"/>
      <c r="K91" s="431" t="s">
        <v>268</v>
      </c>
      <c r="M91" s="453"/>
      <c r="N91" s="431" t="s">
        <v>268</v>
      </c>
      <c r="P91" s="454"/>
      <c r="Q91" s="431" t="s">
        <v>268</v>
      </c>
      <c r="S91" s="455"/>
      <c r="T91" s="431" t="s">
        <v>268</v>
      </c>
      <c r="V91" s="452"/>
      <c r="W91" s="431" t="s">
        <v>268</v>
      </c>
      <c r="X91" s="390"/>
      <c r="Y91" s="388"/>
      <c r="Z91" s="360"/>
      <c r="AA91" s="360"/>
      <c r="AB91" s="360"/>
      <c r="AC91" s="360"/>
      <c r="AD91" s="360"/>
      <c r="AE91" s="360"/>
      <c r="AF91" s="360"/>
      <c r="AG91" s="360"/>
      <c r="AH91" s="360"/>
      <c r="AI91" s="360"/>
      <c r="AJ91" s="360"/>
    </row>
    <row r="92" spans="1:36" ht="20" customHeight="1" x14ac:dyDescent="0.3">
      <c r="A92" s="376"/>
      <c r="B92" s="428"/>
      <c r="C92" s="429" t="s">
        <v>90</v>
      </c>
      <c r="D92" s="453"/>
      <c r="E92" s="431" t="s">
        <v>88</v>
      </c>
      <c r="G92" s="455"/>
      <c r="H92" s="431" t="s">
        <v>88</v>
      </c>
      <c r="J92" s="455"/>
      <c r="K92" s="431" t="s">
        <v>88</v>
      </c>
      <c r="M92" s="453"/>
      <c r="N92" s="431" t="s">
        <v>88</v>
      </c>
      <c r="P92" s="454"/>
      <c r="Q92" s="431" t="s">
        <v>88</v>
      </c>
      <c r="S92" s="455"/>
      <c r="T92" s="431" t="s">
        <v>88</v>
      </c>
      <c r="V92" s="452"/>
      <c r="W92" s="431" t="s">
        <v>88</v>
      </c>
      <c r="X92" s="390"/>
      <c r="Y92" s="388"/>
      <c r="Z92" s="360"/>
      <c r="AA92" s="360"/>
      <c r="AB92" s="360"/>
      <c r="AC92" s="360"/>
      <c r="AD92" s="360"/>
      <c r="AE92" s="360"/>
      <c r="AF92" s="360"/>
      <c r="AG92" s="360"/>
      <c r="AH92" s="360"/>
      <c r="AI92" s="360"/>
      <c r="AJ92" s="360"/>
    </row>
    <row r="93" spans="1:36" ht="20" customHeight="1" x14ac:dyDescent="0.3">
      <c r="A93" s="376"/>
      <c r="B93" s="428"/>
      <c r="C93" s="429" t="s">
        <v>78</v>
      </c>
      <c r="D93" s="453"/>
      <c r="E93" s="431"/>
      <c r="G93" s="455"/>
      <c r="H93" s="431"/>
      <c r="J93" s="455"/>
      <c r="K93" s="431"/>
      <c r="M93" s="453"/>
      <c r="N93" s="431"/>
      <c r="P93" s="454"/>
      <c r="Q93" s="431"/>
      <c r="S93" s="455"/>
      <c r="T93" s="431"/>
      <c r="V93" s="452"/>
      <c r="W93" s="431"/>
      <c r="X93" s="390"/>
      <c r="Y93" s="388"/>
      <c r="Z93" s="360"/>
      <c r="AA93" s="360"/>
      <c r="AB93" s="360"/>
      <c r="AC93" s="360"/>
      <c r="AD93" s="360"/>
      <c r="AE93" s="360"/>
      <c r="AF93" s="360"/>
      <c r="AG93" s="360"/>
      <c r="AH93" s="360"/>
      <c r="AI93" s="360"/>
      <c r="AJ93" s="360"/>
    </row>
    <row r="94" spans="1:36" ht="20" customHeight="1" x14ac:dyDescent="0.3">
      <c r="A94" s="376"/>
      <c r="B94" s="428"/>
      <c r="C94" s="429" t="s">
        <v>249</v>
      </c>
      <c r="D94" s="429" t="s">
        <v>249</v>
      </c>
      <c r="E94" s="429" t="s">
        <v>249</v>
      </c>
      <c r="F94" s="429" t="s">
        <v>249</v>
      </c>
      <c r="G94" s="429" t="s">
        <v>249</v>
      </c>
      <c r="H94" s="429" t="s">
        <v>249</v>
      </c>
      <c r="I94" s="429" t="s">
        <v>249</v>
      </c>
      <c r="J94" s="429" t="s">
        <v>249</v>
      </c>
      <c r="K94" s="429" t="s">
        <v>249</v>
      </c>
      <c r="L94" s="429" t="s">
        <v>249</v>
      </c>
      <c r="M94" s="429" t="s">
        <v>249</v>
      </c>
      <c r="N94" s="429" t="s">
        <v>249</v>
      </c>
      <c r="O94" s="429" t="s">
        <v>249</v>
      </c>
      <c r="P94" s="429" t="s">
        <v>249</v>
      </c>
      <c r="Q94" s="429" t="s">
        <v>249</v>
      </c>
      <c r="R94" s="429" t="s">
        <v>249</v>
      </c>
      <c r="S94" s="429" t="s">
        <v>249</v>
      </c>
      <c r="T94" s="429" t="s">
        <v>249</v>
      </c>
      <c r="U94" s="429" t="s">
        <v>249</v>
      </c>
      <c r="V94" s="429" t="s">
        <v>249</v>
      </c>
      <c r="W94" s="429" t="s">
        <v>249</v>
      </c>
      <c r="X94" s="390"/>
      <c r="Y94" s="388"/>
      <c r="Z94" s="360"/>
      <c r="AA94" s="360"/>
      <c r="AB94" s="360"/>
      <c r="AC94" s="360"/>
      <c r="AD94" s="360"/>
      <c r="AE94" s="360"/>
      <c r="AF94" s="360"/>
      <c r="AG94" s="360"/>
      <c r="AH94" s="360"/>
      <c r="AI94" s="360"/>
      <c r="AJ94" s="360"/>
    </row>
    <row r="95" spans="1:36" ht="20" customHeight="1" x14ac:dyDescent="0.3">
      <c r="A95" s="376"/>
      <c r="B95" s="428"/>
      <c r="C95" s="429" t="s">
        <v>77</v>
      </c>
      <c r="D95" s="453"/>
      <c r="E95" s="431" t="s">
        <v>264</v>
      </c>
      <c r="G95" s="453"/>
      <c r="H95" s="431" t="s">
        <v>269</v>
      </c>
      <c r="J95" s="454"/>
      <c r="K95" s="431" t="s">
        <v>269</v>
      </c>
      <c r="M95" s="453"/>
      <c r="N95" s="431" t="s">
        <v>269</v>
      </c>
      <c r="P95" s="453"/>
      <c r="Q95" s="431" t="s">
        <v>269</v>
      </c>
      <c r="S95" s="455"/>
      <c r="T95" s="431" t="s">
        <v>269</v>
      </c>
      <c r="V95" s="454"/>
      <c r="W95" s="431" t="s">
        <v>269</v>
      </c>
      <c r="X95" s="390"/>
      <c r="Y95" s="388"/>
      <c r="Z95" s="360"/>
      <c r="AA95" s="360"/>
      <c r="AB95" s="360"/>
      <c r="AC95" s="360"/>
      <c r="AD95" s="360"/>
      <c r="AE95" s="360"/>
      <c r="AF95" s="360"/>
      <c r="AG95" s="360"/>
      <c r="AH95" s="360"/>
      <c r="AI95" s="360"/>
      <c r="AJ95" s="360"/>
    </row>
    <row r="96" spans="1:36" ht="20" customHeight="1" x14ac:dyDescent="0.3">
      <c r="A96" s="376"/>
      <c r="B96" s="428"/>
      <c r="C96" s="429" t="s">
        <v>68</v>
      </c>
      <c r="D96" s="453"/>
      <c r="E96" s="431" t="s">
        <v>69</v>
      </c>
      <c r="G96" s="453"/>
      <c r="H96" s="431" t="s">
        <v>70</v>
      </c>
      <c r="J96" s="454"/>
      <c r="K96" s="431" t="s">
        <v>70</v>
      </c>
      <c r="M96" s="453"/>
      <c r="N96" s="431" t="s">
        <v>70</v>
      </c>
      <c r="P96" s="453"/>
      <c r="Q96" s="431" t="s">
        <v>70</v>
      </c>
      <c r="S96" s="455"/>
      <c r="T96" s="431" t="s">
        <v>70</v>
      </c>
      <c r="V96" s="454"/>
      <c r="W96" s="431" t="s">
        <v>70</v>
      </c>
      <c r="X96" s="390"/>
      <c r="Y96" s="388"/>
      <c r="Z96" s="360"/>
      <c r="AA96" s="360"/>
      <c r="AB96" s="360"/>
      <c r="AC96" s="360"/>
      <c r="AD96" s="360"/>
      <c r="AE96" s="360"/>
      <c r="AF96" s="360"/>
      <c r="AG96" s="360"/>
      <c r="AH96" s="360"/>
      <c r="AI96" s="360"/>
      <c r="AJ96" s="360"/>
    </row>
    <row r="97" spans="1:36" ht="20" customHeight="1" x14ac:dyDescent="0.3">
      <c r="A97" s="376"/>
      <c r="B97" s="428"/>
      <c r="C97" s="429" t="s">
        <v>73</v>
      </c>
      <c r="D97" s="453"/>
      <c r="E97" s="431" t="s">
        <v>197</v>
      </c>
      <c r="G97" s="453"/>
      <c r="H97" s="431" t="s">
        <v>198</v>
      </c>
      <c r="J97" s="454"/>
      <c r="K97" s="431" t="s">
        <v>198</v>
      </c>
      <c r="M97" s="453"/>
      <c r="N97" s="431" t="s">
        <v>198</v>
      </c>
      <c r="P97" s="453"/>
      <c r="Q97" s="431" t="s">
        <v>198</v>
      </c>
      <c r="S97" s="455"/>
      <c r="T97" s="431" t="s">
        <v>198</v>
      </c>
      <c r="V97" s="454"/>
      <c r="W97" s="431" t="s">
        <v>198</v>
      </c>
      <c r="X97" s="390"/>
      <c r="Y97" s="388"/>
      <c r="Z97" s="360"/>
      <c r="AA97" s="360"/>
      <c r="AB97" s="360"/>
      <c r="AC97" s="360"/>
      <c r="AD97" s="360"/>
      <c r="AE97" s="360"/>
      <c r="AF97" s="360"/>
      <c r="AG97" s="360"/>
      <c r="AH97" s="360"/>
      <c r="AI97" s="360"/>
      <c r="AJ97" s="360"/>
    </row>
    <row r="98" spans="1:36" ht="20" customHeight="1" x14ac:dyDescent="0.3">
      <c r="A98" s="376"/>
      <c r="B98" s="428"/>
      <c r="C98" s="429" t="s">
        <v>82</v>
      </c>
      <c r="D98" s="453"/>
      <c r="E98" s="431" t="s">
        <v>270</v>
      </c>
      <c r="G98" s="453"/>
      <c r="H98" s="431" t="s">
        <v>271</v>
      </c>
      <c r="J98" s="454"/>
      <c r="K98" s="431" t="s">
        <v>271</v>
      </c>
      <c r="M98" s="453"/>
      <c r="N98" s="431" t="s">
        <v>271</v>
      </c>
      <c r="P98" s="453"/>
      <c r="Q98" s="431" t="s">
        <v>271</v>
      </c>
      <c r="S98" s="455"/>
      <c r="T98" s="431" t="s">
        <v>271</v>
      </c>
      <c r="V98" s="454"/>
      <c r="W98" s="431" t="s">
        <v>271</v>
      </c>
      <c r="X98" s="390"/>
      <c r="Y98" s="388"/>
      <c r="Z98" s="360"/>
      <c r="AA98" s="360"/>
      <c r="AB98" s="360"/>
      <c r="AC98" s="360"/>
      <c r="AD98" s="360"/>
      <c r="AE98" s="360"/>
      <c r="AF98" s="360"/>
      <c r="AG98" s="360"/>
      <c r="AH98" s="360"/>
      <c r="AI98" s="360"/>
      <c r="AJ98" s="360"/>
    </row>
    <row r="99" spans="1:36" ht="20" customHeight="1" x14ac:dyDescent="0.3">
      <c r="A99" s="376"/>
      <c r="B99" s="428"/>
      <c r="C99" s="429" t="s">
        <v>83</v>
      </c>
      <c r="D99" s="453"/>
      <c r="E99" s="431" t="s">
        <v>272</v>
      </c>
      <c r="G99" s="453"/>
      <c r="H99" s="431" t="s">
        <v>267</v>
      </c>
      <c r="J99" s="454"/>
      <c r="K99" s="431" t="s">
        <v>267</v>
      </c>
      <c r="M99" s="453"/>
      <c r="N99" s="431" t="s">
        <v>267</v>
      </c>
      <c r="P99" s="453"/>
      <c r="Q99" s="431" t="s">
        <v>267</v>
      </c>
      <c r="S99" s="455"/>
      <c r="T99" s="431" t="s">
        <v>267</v>
      </c>
      <c r="V99" s="454"/>
      <c r="W99" s="431" t="s">
        <v>267</v>
      </c>
      <c r="X99" s="390"/>
      <c r="Y99" s="388"/>
      <c r="Z99" s="360"/>
      <c r="AA99" s="360"/>
      <c r="AB99" s="360"/>
      <c r="AC99" s="360"/>
      <c r="AD99" s="360"/>
      <c r="AE99" s="360"/>
      <c r="AF99" s="360"/>
      <c r="AG99" s="360"/>
      <c r="AH99" s="360"/>
      <c r="AI99" s="360"/>
      <c r="AJ99" s="360"/>
    </row>
    <row r="100" spans="1:36" ht="20" customHeight="1" x14ac:dyDescent="0.3">
      <c r="A100" s="376"/>
      <c r="B100" s="428"/>
      <c r="C100" s="429" t="s">
        <v>90</v>
      </c>
      <c r="D100" s="453"/>
      <c r="E100" s="431" t="s">
        <v>88</v>
      </c>
      <c r="G100" s="453"/>
      <c r="H100" s="431" t="s">
        <v>86</v>
      </c>
      <c r="J100" s="454"/>
      <c r="K100" s="431" t="s">
        <v>86</v>
      </c>
      <c r="M100" s="453"/>
      <c r="N100" s="431" t="s">
        <v>86</v>
      </c>
      <c r="P100" s="453"/>
      <c r="Q100" s="431" t="s">
        <v>86</v>
      </c>
      <c r="S100" s="455"/>
      <c r="T100" s="431" t="s">
        <v>86</v>
      </c>
      <c r="V100" s="454"/>
      <c r="W100" s="431" t="s">
        <v>86</v>
      </c>
      <c r="X100" s="390"/>
      <c r="Y100" s="388"/>
      <c r="Z100" s="360"/>
      <c r="AA100" s="360"/>
      <c r="AB100" s="360"/>
      <c r="AC100" s="360"/>
      <c r="AD100" s="360"/>
      <c r="AE100" s="360"/>
      <c r="AF100" s="360"/>
      <c r="AG100" s="360"/>
      <c r="AH100" s="360"/>
      <c r="AI100" s="360"/>
      <c r="AJ100" s="360"/>
    </row>
    <row r="101" spans="1:36" ht="20" customHeight="1" x14ac:dyDescent="0.3">
      <c r="A101" s="376"/>
      <c r="B101" s="428"/>
      <c r="C101" s="429" t="s">
        <v>78</v>
      </c>
      <c r="D101" s="453"/>
      <c r="E101" s="431"/>
      <c r="G101" s="453"/>
      <c r="H101" s="431"/>
      <c r="J101" s="454"/>
      <c r="K101" s="431"/>
      <c r="M101" s="453"/>
      <c r="N101" s="431"/>
      <c r="P101" s="453"/>
      <c r="Q101" s="431"/>
      <c r="S101" s="455"/>
      <c r="T101" s="431"/>
      <c r="V101" s="454"/>
      <c r="W101" s="431"/>
      <c r="X101" s="390"/>
      <c r="Y101" s="388"/>
      <c r="Z101" s="360"/>
      <c r="AA101" s="360"/>
      <c r="AB101" s="360"/>
      <c r="AC101" s="360"/>
      <c r="AD101" s="360"/>
      <c r="AE101" s="360"/>
      <c r="AF101" s="360"/>
      <c r="AG101" s="360"/>
      <c r="AH101" s="360"/>
      <c r="AI101" s="360"/>
      <c r="AJ101" s="360"/>
    </row>
    <row r="102" spans="1:36" ht="16" customHeight="1" x14ac:dyDescent="0.3">
      <c r="A102" s="391"/>
      <c r="B102" s="392"/>
      <c r="C102" s="429"/>
      <c r="D102" s="430"/>
      <c r="E102" s="451"/>
      <c r="G102" s="430"/>
      <c r="H102" s="451"/>
      <c r="J102" s="430"/>
      <c r="K102" s="451"/>
      <c r="M102" s="430"/>
      <c r="N102" s="451"/>
      <c r="P102" s="430"/>
      <c r="Q102" s="451"/>
      <c r="S102" s="430"/>
      <c r="T102" s="451"/>
      <c r="V102" s="430"/>
      <c r="W102" s="451"/>
      <c r="X102" s="390"/>
      <c r="Y102" s="388"/>
      <c r="Z102" s="360"/>
      <c r="AA102" s="360"/>
      <c r="AB102" s="360"/>
      <c r="AC102" s="360"/>
      <c r="AD102" s="360"/>
      <c r="AE102" s="360"/>
      <c r="AF102" s="360"/>
      <c r="AG102" s="360"/>
      <c r="AH102" s="360"/>
      <c r="AI102" s="360"/>
      <c r="AJ102" s="360"/>
    </row>
    <row r="103" spans="1:36" ht="16" customHeight="1" x14ac:dyDescent="0.3">
      <c r="A103" s="391"/>
      <c r="B103" s="392"/>
      <c r="C103" s="429"/>
      <c r="D103" s="430"/>
      <c r="E103" s="451"/>
      <c r="G103" s="430"/>
      <c r="H103" s="451"/>
      <c r="J103" s="430"/>
      <c r="K103" s="451"/>
      <c r="M103" s="430"/>
      <c r="N103" s="451"/>
      <c r="P103" s="430"/>
      <c r="Q103" s="451"/>
      <c r="S103" s="430"/>
      <c r="T103" s="451"/>
      <c r="V103" s="430"/>
      <c r="W103" s="451"/>
      <c r="X103" s="390"/>
      <c r="Y103" s="388"/>
      <c r="Z103" s="360"/>
      <c r="AA103" s="360"/>
      <c r="AB103" s="360"/>
      <c r="AC103" s="360"/>
      <c r="AD103" s="360"/>
      <c r="AE103" s="360"/>
      <c r="AF103" s="360"/>
      <c r="AG103" s="360"/>
      <c r="AH103" s="360"/>
      <c r="AI103" s="360"/>
      <c r="AJ103" s="360"/>
    </row>
    <row r="104" spans="1:36" ht="16" customHeight="1" thickBot="1" x14ac:dyDescent="0.35">
      <c r="A104" s="391"/>
      <c r="B104" s="392"/>
      <c r="C104" s="429"/>
      <c r="D104" s="430"/>
      <c r="E104" s="451"/>
      <c r="G104" s="430"/>
      <c r="H104" s="451"/>
      <c r="J104" s="430"/>
      <c r="K104" s="451"/>
      <c r="M104" s="430"/>
      <c r="N104" s="451"/>
      <c r="P104" s="430"/>
      <c r="Q104" s="451"/>
      <c r="S104" s="430"/>
      <c r="T104" s="451"/>
      <c r="V104" s="430"/>
      <c r="W104" s="451"/>
      <c r="X104" s="390"/>
      <c r="Y104" s="388"/>
      <c r="Z104" s="360"/>
      <c r="AA104" s="360"/>
      <c r="AB104" s="360"/>
      <c r="AC104" s="360"/>
      <c r="AD104" s="360"/>
      <c r="AE104" s="360"/>
      <c r="AF104" s="360"/>
      <c r="AG104" s="360"/>
      <c r="AH104" s="360"/>
      <c r="AI104" s="360"/>
      <c r="AJ104" s="360"/>
    </row>
    <row r="105" spans="1:36" ht="16" customHeight="1" thickTop="1" x14ac:dyDescent="0.25">
      <c r="A105" s="391"/>
      <c r="B105" s="392"/>
      <c r="C105" s="457"/>
      <c r="D105" s="458"/>
      <c r="E105" s="459"/>
      <c r="F105" s="459"/>
      <c r="G105" s="459"/>
      <c r="H105" s="458"/>
      <c r="I105" s="458"/>
      <c r="J105" s="460"/>
      <c r="K105" s="451"/>
      <c r="M105" s="430"/>
      <c r="N105" s="451"/>
      <c r="P105" s="430"/>
      <c r="Q105" s="451"/>
      <c r="S105" s="430"/>
      <c r="T105" s="451"/>
      <c r="V105" s="430"/>
      <c r="W105" s="451"/>
      <c r="X105" s="390"/>
      <c r="Y105" s="388"/>
      <c r="Z105" s="360"/>
      <c r="AA105" s="360"/>
      <c r="AB105" s="360"/>
      <c r="AC105" s="360"/>
      <c r="AD105" s="360"/>
      <c r="AE105" s="360"/>
      <c r="AF105" s="360"/>
      <c r="AG105" s="360"/>
      <c r="AH105" s="360"/>
      <c r="AI105" s="360"/>
      <c r="AJ105" s="360"/>
    </row>
    <row r="106" spans="1:36" ht="16" customHeight="1" x14ac:dyDescent="0.25">
      <c r="A106" s="391"/>
      <c r="B106" s="392"/>
      <c r="C106" s="461"/>
      <c r="D106" s="462"/>
      <c r="E106" s="463"/>
      <c r="F106" s="463"/>
      <c r="G106" s="463"/>
      <c r="H106" s="462"/>
      <c r="I106" s="462"/>
      <c r="J106" s="464"/>
      <c r="K106" s="451"/>
      <c r="M106" s="430"/>
      <c r="N106" s="451"/>
      <c r="P106" s="430"/>
      <c r="Q106" s="451"/>
      <c r="S106" s="430"/>
      <c r="T106" s="451"/>
      <c r="V106" s="430"/>
      <c r="W106" s="451"/>
      <c r="X106" s="390"/>
      <c r="Y106" s="388"/>
      <c r="Z106" s="360"/>
      <c r="AA106" s="360"/>
      <c r="AB106" s="360"/>
      <c r="AC106" s="360"/>
      <c r="AD106" s="360"/>
      <c r="AE106" s="360"/>
      <c r="AF106" s="360"/>
      <c r="AG106" s="360"/>
      <c r="AH106" s="360"/>
      <c r="AI106" s="360"/>
      <c r="AJ106" s="360"/>
    </row>
    <row r="107" spans="1:36" ht="16" customHeight="1" x14ac:dyDescent="0.25">
      <c r="A107" s="391"/>
      <c r="B107" s="392"/>
      <c r="C107" s="461"/>
      <c r="D107" s="462"/>
      <c r="E107" s="463"/>
      <c r="F107" s="463"/>
      <c r="G107" s="463"/>
      <c r="H107" s="482" t="s">
        <v>56</v>
      </c>
      <c r="I107" s="462"/>
      <c r="J107" s="464"/>
      <c r="K107" s="451"/>
      <c r="M107" s="430"/>
      <c r="N107" s="451"/>
      <c r="P107" s="430"/>
      <c r="Q107" s="451"/>
      <c r="S107" s="430"/>
      <c r="T107" s="451"/>
      <c r="V107" s="430"/>
      <c r="W107" s="451"/>
      <c r="X107" s="390"/>
      <c r="Y107" s="388"/>
      <c r="Z107" s="360"/>
      <c r="AA107" s="360"/>
      <c r="AB107" s="360"/>
      <c r="AC107" s="360"/>
      <c r="AD107" s="360"/>
      <c r="AE107" s="360"/>
      <c r="AF107" s="360"/>
      <c r="AG107" s="360"/>
      <c r="AH107" s="360"/>
      <c r="AI107" s="360"/>
      <c r="AJ107" s="360"/>
    </row>
    <row r="108" spans="1:36" ht="16" customHeight="1" x14ac:dyDescent="0.25">
      <c r="A108" s="391"/>
      <c r="B108" s="392"/>
      <c r="C108" s="461"/>
      <c r="D108" s="462"/>
      <c r="E108" s="463"/>
      <c r="F108" s="463"/>
      <c r="G108" s="463"/>
      <c r="H108" s="482"/>
      <c r="I108" s="462"/>
      <c r="J108" s="464"/>
      <c r="K108" s="451"/>
      <c r="M108" s="430"/>
      <c r="N108" s="451"/>
      <c r="P108" s="430"/>
      <c r="Q108" s="451"/>
      <c r="S108" s="430"/>
      <c r="T108" s="451"/>
      <c r="V108" s="430"/>
      <c r="W108" s="451"/>
      <c r="X108" s="390"/>
      <c r="Y108" s="388"/>
      <c r="Z108" s="360"/>
      <c r="AA108" s="360"/>
      <c r="AB108" s="360"/>
      <c r="AC108" s="360"/>
      <c r="AD108" s="360"/>
      <c r="AE108" s="360"/>
      <c r="AF108" s="360"/>
      <c r="AG108" s="360"/>
      <c r="AH108" s="360"/>
      <c r="AI108" s="360"/>
      <c r="AJ108" s="360"/>
    </row>
    <row r="109" spans="1:36" ht="16" customHeight="1" x14ac:dyDescent="0.25">
      <c r="A109" s="391"/>
      <c r="B109" s="392"/>
      <c r="C109" s="461"/>
      <c r="D109" s="462"/>
      <c r="E109" s="463"/>
      <c r="F109" s="463"/>
      <c r="G109" s="463"/>
      <c r="H109" s="462"/>
      <c r="I109" s="462"/>
      <c r="J109" s="464"/>
      <c r="K109" s="451"/>
      <c r="M109" s="430"/>
      <c r="N109" s="451"/>
      <c r="P109" s="430"/>
      <c r="Q109" s="451"/>
      <c r="S109" s="430"/>
      <c r="T109" s="451"/>
      <c r="V109" s="430"/>
      <c r="W109" s="451"/>
      <c r="X109" s="390"/>
      <c r="Y109" s="388"/>
      <c r="Z109" s="360"/>
      <c r="AA109" s="360"/>
      <c r="AB109" s="360"/>
      <c r="AC109" s="360"/>
      <c r="AD109" s="360"/>
      <c r="AE109" s="360"/>
      <c r="AF109" s="360"/>
      <c r="AG109" s="360"/>
      <c r="AH109" s="360"/>
      <c r="AI109" s="360"/>
      <c r="AJ109" s="360"/>
    </row>
    <row r="110" spans="1:36" ht="16" customHeight="1" thickBot="1" x14ac:dyDescent="0.3">
      <c r="A110" s="391"/>
      <c r="B110" s="392"/>
      <c r="C110" s="465"/>
      <c r="D110" s="466"/>
      <c r="E110" s="467"/>
      <c r="F110" s="467"/>
      <c r="G110" s="467"/>
      <c r="H110" s="466"/>
      <c r="I110" s="466"/>
      <c r="J110" s="468"/>
      <c r="K110" s="451"/>
      <c r="M110" s="430"/>
      <c r="N110" s="451"/>
      <c r="P110" s="430"/>
      <c r="Q110" s="451"/>
      <c r="S110" s="430"/>
      <c r="T110" s="451"/>
      <c r="V110" s="430"/>
      <c r="W110" s="451"/>
      <c r="X110" s="390"/>
      <c r="Y110" s="388"/>
      <c r="Z110" s="360"/>
      <c r="AA110" s="360"/>
      <c r="AB110" s="360"/>
      <c r="AC110" s="360"/>
      <c r="AD110" s="360"/>
      <c r="AE110" s="360"/>
      <c r="AF110" s="360"/>
      <c r="AG110" s="360"/>
      <c r="AH110" s="360"/>
      <c r="AI110" s="360"/>
      <c r="AJ110" s="360"/>
    </row>
    <row r="111" spans="1:36" ht="20" customHeight="1" thickTop="1" x14ac:dyDescent="0.3">
      <c r="A111" s="391"/>
      <c r="B111" s="392"/>
      <c r="C111" s="429"/>
      <c r="D111" s="430"/>
      <c r="E111" s="451"/>
      <c r="G111" s="430"/>
      <c r="H111" s="451"/>
      <c r="J111" s="430"/>
      <c r="K111" s="451"/>
      <c r="M111" s="430"/>
      <c r="N111" s="451"/>
      <c r="P111" s="430"/>
      <c r="Q111" s="451"/>
      <c r="S111" s="430"/>
      <c r="T111" s="451"/>
      <c r="V111" s="430"/>
      <c r="W111" s="451"/>
      <c r="X111" s="390"/>
      <c r="Y111" s="388"/>
      <c r="Z111" s="360"/>
      <c r="AA111" s="360"/>
      <c r="AB111" s="360"/>
      <c r="AC111" s="360"/>
      <c r="AD111" s="360"/>
      <c r="AE111" s="360"/>
      <c r="AF111" s="360"/>
      <c r="AG111" s="360"/>
      <c r="AH111" s="360"/>
      <c r="AI111" s="360"/>
      <c r="AJ111" s="360"/>
    </row>
    <row r="112" spans="1:36" ht="20" customHeight="1" x14ac:dyDescent="0.3">
      <c r="A112" s="391"/>
      <c r="B112" s="392"/>
      <c r="C112" s="429"/>
      <c r="D112" s="430"/>
      <c r="E112" s="451"/>
      <c r="G112" s="430"/>
      <c r="H112" s="451"/>
      <c r="J112" s="430"/>
      <c r="K112" s="451"/>
      <c r="M112" s="430"/>
      <c r="N112" s="451"/>
      <c r="P112" s="430"/>
      <c r="Q112" s="451"/>
      <c r="S112" s="430"/>
      <c r="T112" s="451"/>
      <c r="V112" s="430"/>
      <c r="W112" s="451"/>
      <c r="X112" s="390"/>
      <c r="Y112" s="388"/>
      <c r="Z112" s="360"/>
      <c r="AA112" s="360"/>
      <c r="AB112" s="360"/>
      <c r="AC112" s="360"/>
      <c r="AD112" s="360"/>
      <c r="AE112" s="360"/>
      <c r="AF112" s="360"/>
      <c r="AG112" s="360"/>
      <c r="AH112" s="360"/>
      <c r="AI112" s="360"/>
      <c r="AJ112" s="360"/>
    </row>
    <row r="113" spans="1:36" ht="20" customHeight="1" x14ac:dyDescent="0.3">
      <c r="A113" s="391"/>
      <c r="B113" s="392"/>
      <c r="C113" s="429"/>
      <c r="D113" s="430"/>
      <c r="E113" s="451"/>
      <c r="G113" s="430"/>
      <c r="H113" s="451"/>
      <c r="J113" s="430"/>
      <c r="K113" s="451"/>
      <c r="M113" s="430"/>
      <c r="N113" s="451"/>
      <c r="P113" s="430"/>
      <c r="Q113" s="451"/>
      <c r="S113" s="430"/>
      <c r="T113" s="451"/>
      <c r="V113" s="430"/>
      <c r="W113" s="451"/>
      <c r="X113" s="390"/>
      <c r="Y113" s="388"/>
      <c r="Z113" s="360"/>
      <c r="AA113" s="360"/>
      <c r="AB113" s="360"/>
      <c r="AC113" s="360"/>
      <c r="AD113" s="360"/>
      <c r="AE113" s="360"/>
      <c r="AF113" s="360"/>
      <c r="AG113" s="360"/>
      <c r="AH113" s="360"/>
      <c r="AI113" s="360"/>
      <c r="AJ113" s="360"/>
    </row>
    <row r="114" spans="1:36" ht="20" customHeight="1" x14ac:dyDescent="0.3">
      <c r="A114" s="391"/>
      <c r="B114" s="392"/>
      <c r="C114" s="429"/>
      <c r="D114" s="430"/>
      <c r="E114" s="451"/>
      <c r="G114" s="430"/>
      <c r="H114" s="451"/>
      <c r="J114" s="430"/>
      <c r="K114" s="451"/>
      <c r="M114" s="430"/>
      <c r="N114" s="451"/>
      <c r="P114" s="430"/>
      <c r="Q114" s="451"/>
      <c r="S114" s="430"/>
      <c r="T114" s="451"/>
      <c r="V114" s="430"/>
      <c r="W114" s="451"/>
      <c r="X114" s="390"/>
      <c r="Y114" s="388"/>
      <c r="Z114" s="360"/>
      <c r="AA114" s="360"/>
      <c r="AB114" s="360"/>
      <c r="AC114" s="360"/>
      <c r="AD114" s="360"/>
      <c r="AE114" s="360"/>
      <c r="AF114" s="360"/>
      <c r="AG114" s="360"/>
      <c r="AH114" s="360"/>
      <c r="AI114" s="360"/>
      <c r="AJ114" s="360"/>
    </row>
    <row r="115" spans="1:36" ht="20" customHeight="1" x14ac:dyDescent="0.3">
      <c r="A115" s="391"/>
      <c r="B115" s="392"/>
      <c r="C115" s="429"/>
      <c r="D115" s="430"/>
      <c r="E115" s="451"/>
      <c r="G115" s="430"/>
      <c r="H115" s="451"/>
      <c r="J115" s="430"/>
      <c r="K115" s="451"/>
      <c r="M115" s="430"/>
      <c r="N115" s="451"/>
      <c r="P115" s="430"/>
      <c r="Q115" s="451"/>
      <c r="S115" s="430"/>
      <c r="T115" s="451"/>
      <c r="V115" s="430"/>
      <c r="W115" s="451"/>
      <c r="X115" s="390"/>
      <c r="Y115" s="388"/>
      <c r="Z115" s="360"/>
      <c r="AA115" s="360"/>
      <c r="AB115" s="360"/>
      <c r="AC115" s="360"/>
      <c r="AD115" s="360"/>
      <c r="AE115" s="360"/>
      <c r="AF115" s="360"/>
      <c r="AG115" s="360"/>
      <c r="AH115" s="360"/>
      <c r="AI115" s="360"/>
      <c r="AJ115" s="360"/>
    </row>
    <row r="116" spans="1:36" ht="20" customHeight="1" x14ac:dyDescent="0.3">
      <c r="A116" s="391"/>
      <c r="B116" s="392"/>
      <c r="C116" s="429"/>
      <c r="D116" s="430"/>
      <c r="E116" s="451"/>
      <c r="G116" s="430"/>
      <c r="H116" s="451"/>
      <c r="J116" s="430"/>
      <c r="K116" s="451"/>
      <c r="M116" s="430"/>
      <c r="N116" s="451"/>
      <c r="P116" s="430"/>
      <c r="Q116" s="451"/>
      <c r="S116" s="430"/>
      <c r="T116" s="451"/>
      <c r="V116" s="430"/>
      <c r="W116" s="451"/>
      <c r="X116" s="390"/>
      <c r="Y116" s="388"/>
      <c r="Z116" s="360"/>
      <c r="AA116" s="360"/>
      <c r="AB116" s="360"/>
      <c r="AC116" s="360"/>
      <c r="AD116" s="360"/>
      <c r="AE116" s="360"/>
      <c r="AF116" s="360"/>
      <c r="AG116" s="360"/>
      <c r="AH116" s="360"/>
      <c r="AI116" s="360"/>
      <c r="AJ116" s="360"/>
    </row>
    <row r="117" spans="1:36" ht="20" customHeight="1" x14ac:dyDescent="0.3">
      <c r="A117" s="391"/>
      <c r="B117" s="392"/>
      <c r="C117" s="429"/>
      <c r="D117" s="430"/>
      <c r="E117" s="451"/>
      <c r="G117" s="430"/>
      <c r="H117" s="451"/>
      <c r="J117" s="430"/>
      <c r="K117" s="451"/>
      <c r="M117" s="430"/>
      <c r="N117" s="451"/>
      <c r="P117" s="430"/>
      <c r="Q117" s="451"/>
      <c r="S117" s="430"/>
      <c r="T117" s="451"/>
      <c r="V117" s="430"/>
      <c r="W117" s="451"/>
      <c r="X117" s="390"/>
      <c r="Y117" s="388"/>
      <c r="Z117" s="360"/>
      <c r="AA117" s="360"/>
      <c r="AB117" s="360"/>
      <c r="AC117" s="360"/>
      <c r="AD117" s="360"/>
      <c r="AE117" s="360"/>
      <c r="AF117" s="360"/>
      <c r="AG117" s="360"/>
      <c r="AH117" s="360"/>
      <c r="AI117" s="360"/>
      <c r="AJ117" s="360"/>
    </row>
    <row r="118" spans="1:36" ht="20" customHeight="1" x14ac:dyDescent="0.3">
      <c r="A118" s="391"/>
      <c r="B118" s="392"/>
      <c r="C118" s="429"/>
      <c r="D118" s="430"/>
      <c r="E118" s="451"/>
      <c r="G118" s="430"/>
      <c r="H118" s="451"/>
      <c r="J118" s="430"/>
      <c r="K118" s="451"/>
      <c r="M118" s="430"/>
      <c r="N118" s="451"/>
      <c r="P118" s="430"/>
      <c r="Q118" s="451"/>
      <c r="S118" s="430"/>
      <c r="T118" s="451"/>
      <c r="V118" s="430"/>
      <c r="W118" s="451"/>
      <c r="X118" s="390"/>
      <c r="Y118" s="388"/>
      <c r="Z118" s="360"/>
      <c r="AA118" s="360"/>
      <c r="AB118" s="360"/>
      <c r="AC118" s="360"/>
      <c r="AD118" s="360"/>
      <c r="AE118" s="360"/>
      <c r="AF118" s="360"/>
      <c r="AG118" s="360"/>
      <c r="AH118" s="360"/>
      <c r="AI118" s="360"/>
      <c r="AJ118" s="360"/>
    </row>
    <row r="119" spans="1:36" ht="20" customHeight="1" x14ac:dyDescent="0.3">
      <c r="A119" s="391"/>
      <c r="B119" s="392"/>
      <c r="C119" s="429"/>
      <c r="D119" s="430"/>
      <c r="E119" s="451"/>
      <c r="G119" s="430"/>
      <c r="H119" s="451"/>
      <c r="J119" s="430"/>
      <c r="K119" s="451"/>
      <c r="M119" s="430"/>
      <c r="N119" s="451"/>
      <c r="P119" s="430"/>
      <c r="Q119" s="451"/>
      <c r="S119" s="430"/>
      <c r="T119" s="451"/>
      <c r="V119" s="430"/>
      <c r="W119" s="451"/>
      <c r="X119" s="390"/>
      <c r="Y119" s="388"/>
      <c r="Z119" s="360"/>
      <c r="AA119" s="360"/>
      <c r="AB119" s="360"/>
      <c r="AC119" s="360"/>
      <c r="AD119" s="360"/>
      <c r="AE119" s="360"/>
      <c r="AF119" s="360"/>
      <c r="AG119" s="360"/>
      <c r="AH119" s="360"/>
      <c r="AI119" s="360"/>
      <c r="AJ119" s="360"/>
    </row>
    <row r="120" spans="1:36" ht="20" customHeight="1" x14ac:dyDescent="0.3">
      <c r="A120" s="391"/>
      <c r="B120" s="392"/>
      <c r="C120" s="429"/>
      <c r="D120" s="430"/>
      <c r="E120" s="451"/>
      <c r="G120" s="430"/>
      <c r="H120" s="451"/>
      <c r="J120" s="430"/>
      <c r="K120" s="451"/>
      <c r="M120" s="430"/>
      <c r="N120" s="451"/>
      <c r="P120" s="430"/>
      <c r="Q120" s="451"/>
      <c r="S120" s="430"/>
      <c r="T120" s="451"/>
      <c r="V120" s="430"/>
      <c r="W120" s="451"/>
      <c r="X120" s="390"/>
      <c r="Y120" s="388"/>
      <c r="Z120" s="360"/>
      <c r="AA120" s="360"/>
      <c r="AB120" s="360"/>
      <c r="AC120" s="360"/>
      <c r="AD120" s="360"/>
      <c r="AE120" s="360"/>
      <c r="AF120" s="360"/>
      <c r="AG120" s="360"/>
      <c r="AH120" s="360"/>
      <c r="AI120" s="360"/>
      <c r="AJ120" s="360"/>
    </row>
    <row r="121" spans="1:36" ht="20" customHeight="1" x14ac:dyDescent="0.3">
      <c r="A121" s="391"/>
      <c r="B121" s="392"/>
      <c r="C121" s="429"/>
      <c r="D121" s="430"/>
      <c r="E121" s="451"/>
      <c r="G121" s="430"/>
      <c r="H121" s="451"/>
      <c r="J121" s="430"/>
      <c r="K121" s="451"/>
      <c r="M121" s="430"/>
      <c r="N121" s="451"/>
      <c r="P121" s="430"/>
      <c r="Q121" s="451"/>
      <c r="S121" s="430"/>
      <c r="T121" s="451"/>
      <c r="V121" s="430"/>
      <c r="W121" s="451"/>
      <c r="X121" s="390"/>
      <c r="Y121" s="388"/>
      <c r="Z121" s="360"/>
      <c r="AA121" s="360"/>
      <c r="AB121" s="360"/>
      <c r="AC121" s="360"/>
      <c r="AD121" s="360"/>
      <c r="AE121" s="360"/>
      <c r="AF121" s="360"/>
      <c r="AG121" s="360"/>
      <c r="AH121" s="360"/>
      <c r="AI121" s="360"/>
      <c r="AJ121" s="360"/>
    </row>
    <row r="122" spans="1:36" ht="20" customHeight="1" x14ac:dyDescent="0.3">
      <c r="A122" s="391"/>
      <c r="B122" s="392"/>
      <c r="C122" s="429"/>
      <c r="D122" s="430"/>
      <c r="E122" s="451"/>
      <c r="G122" s="430"/>
      <c r="H122" s="451"/>
      <c r="J122" s="430"/>
      <c r="K122" s="451"/>
      <c r="M122" s="430"/>
      <c r="N122" s="451"/>
      <c r="P122" s="430"/>
      <c r="Q122" s="451"/>
      <c r="S122" s="430"/>
      <c r="T122" s="451"/>
      <c r="V122" s="430"/>
      <c r="W122" s="451"/>
      <c r="X122" s="390"/>
      <c r="Y122" s="388"/>
      <c r="Z122" s="360"/>
      <c r="AA122" s="360"/>
      <c r="AB122" s="360"/>
      <c r="AC122" s="360"/>
      <c r="AD122" s="360"/>
      <c r="AE122" s="360"/>
      <c r="AF122" s="360"/>
      <c r="AG122" s="360"/>
      <c r="AH122" s="360"/>
      <c r="AI122" s="360"/>
      <c r="AJ122" s="360"/>
    </row>
    <row r="123" spans="1:36" ht="20" customHeight="1" x14ac:dyDescent="0.3">
      <c r="A123" s="391"/>
      <c r="B123" s="392"/>
      <c r="C123" s="429"/>
      <c r="D123" s="430"/>
      <c r="E123" s="451"/>
      <c r="G123" s="430"/>
      <c r="H123" s="451"/>
      <c r="J123" s="430"/>
      <c r="K123" s="451"/>
      <c r="M123" s="430"/>
      <c r="N123" s="451"/>
      <c r="P123" s="430"/>
      <c r="Q123" s="451"/>
      <c r="S123" s="430"/>
      <c r="T123" s="451"/>
      <c r="V123" s="430"/>
      <c r="W123" s="451"/>
      <c r="X123" s="390"/>
      <c r="Y123" s="388"/>
      <c r="Z123" s="360"/>
      <c r="AA123" s="360"/>
      <c r="AB123" s="360"/>
      <c r="AC123" s="360"/>
      <c r="AD123" s="360"/>
      <c r="AE123" s="360"/>
      <c r="AF123" s="360"/>
      <c r="AG123" s="360"/>
      <c r="AH123" s="360"/>
      <c r="AI123" s="360"/>
      <c r="AJ123" s="360"/>
    </row>
    <row r="124" spans="1:36" ht="20" customHeight="1" x14ac:dyDescent="0.3">
      <c r="A124" s="391"/>
      <c r="B124" s="392"/>
      <c r="C124" s="429"/>
      <c r="D124" s="430"/>
      <c r="E124" s="451"/>
      <c r="G124" s="430"/>
      <c r="H124" s="451"/>
      <c r="J124" s="430"/>
      <c r="K124" s="451"/>
      <c r="M124" s="430"/>
      <c r="N124" s="451"/>
      <c r="P124" s="430"/>
      <c r="Q124" s="451"/>
      <c r="S124" s="430"/>
      <c r="T124" s="451"/>
      <c r="V124" s="430"/>
      <c r="W124" s="451"/>
      <c r="X124" s="390"/>
      <c r="Y124" s="388"/>
      <c r="Z124" s="360"/>
      <c r="AA124" s="360"/>
      <c r="AB124" s="360"/>
      <c r="AC124" s="360"/>
      <c r="AD124" s="360"/>
      <c r="AE124" s="360"/>
      <c r="AF124" s="360"/>
      <c r="AG124" s="360"/>
      <c r="AH124" s="360"/>
      <c r="AI124" s="360"/>
      <c r="AJ124" s="360"/>
    </row>
    <row r="125" spans="1:36" ht="20" customHeight="1" x14ac:dyDescent="0.3">
      <c r="A125" s="391"/>
      <c r="B125" s="392"/>
      <c r="C125" s="429"/>
      <c r="D125" s="430"/>
      <c r="E125" s="451"/>
      <c r="G125" s="430"/>
      <c r="H125" s="451"/>
      <c r="J125" s="430"/>
      <c r="K125" s="451"/>
      <c r="M125" s="430"/>
      <c r="N125" s="451"/>
      <c r="P125" s="430"/>
      <c r="Q125" s="451"/>
      <c r="S125" s="430"/>
      <c r="T125" s="451"/>
      <c r="V125" s="430"/>
      <c r="W125" s="451"/>
      <c r="X125" s="390"/>
      <c r="Y125" s="388"/>
      <c r="Z125" s="360"/>
      <c r="AA125" s="360"/>
      <c r="AB125" s="360"/>
      <c r="AC125" s="360"/>
      <c r="AD125" s="360"/>
      <c r="AE125" s="360"/>
      <c r="AF125" s="360"/>
      <c r="AG125" s="360"/>
      <c r="AH125" s="360"/>
      <c r="AI125" s="360"/>
      <c r="AJ125" s="360"/>
    </row>
    <row r="126" spans="1:36" ht="20" customHeight="1" x14ac:dyDescent="0.3">
      <c r="A126" s="391"/>
      <c r="B126" s="392"/>
      <c r="C126" s="429"/>
      <c r="D126" s="430"/>
      <c r="E126" s="451"/>
      <c r="G126" s="430"/>
      <c r="H126" s="451"/>
      <c r="J126" s="430"/>
      <c r="K126" s="451"/>
      <c r="M126" s="430"/>
      <c r="N126" s="451"/>
      <c r="P126" s="430"/>
      <c r="Q126" s="451"/>
      <c r="S126" s="430"/>
      <c r="T126" s="451"/>
      <c r="V126" s="430"/>
      <c r="W126" s="451"/>
      <c r="X126" s="390"/>
      <c r="Y126" s="388"/>
      <c r="Z126" s="360"/>
      <c r="AA126" s="360"/>
      <c r="AB126" s="360"/>
      <c r="AC126" s="360"/>
      <c r="AD126" s="360"/>
      <c r="AE126" s="360"/>
      <c r="AF126" s="360"/>
      <c r="AG126" s="360"/>
      <c r="AH126" s="360"/>
      <c r="AI126" s="360"/>
      <c r="AJ126" s="360"/>
    </row>
    <row r="127" spans="1:36" ht="20" customHeight="1" x14ac:dyDescent="0.3">
      <c r="A127" s="391"/>
      <c r="B127" s="392"/>
      <c r="C127" s="429"/>
      <c r="D127" s="430"/>
      <c r="E127" s="451"/>
      <c r="G127" s="430"/>
      <c r="H127" s="451"/>
      <c r="J127" s="430"/>
      <c r="K127" s="451"/>
      <c r="M127" s="430"/>
      <c r="N127" s="451"/>
      <c r="P127" s="430"/>
      <c r="Q127" s="451"/>
      <c r="S127" s="430"/>
      <c r="T127" s="451"/>
      <c r="V127" s="430"/>
      <c r="W127" s="451"/>
      <c r="X127" s="390"/>
      <c r="Y127" s="388"/>
      <c r="Z127" s="360"/>
      <c r="AA127" s="360"/>
      <c r="AB127" s="360"/>
      <c r="AC127" s="360"/>
      <c r="AD127" s="360"/>
      <c r="AE127" s="360"/>
      <c r="AF127" s="360"/>
      <c r="AG127" s="360"/>
      <c r="AH127" s="360"/>
      <c r="AI127" s="360"/>
      <c r="AJ127" s="360"/>
    </row>
    <row r="128" spans="1:36" ht="20" customHeight="1" x14ac:dyDescent="0.3">
      <c r="A128" s="391"/>
      <c r="B128" s="392"/>
      <c r="C128" s="429"/>
      <c r="D128" s="430"/>
      <c r="E128" s="451"/>
      <c r="G128" s="430"/>
      <c r="H128" s="451"/>
      <c r="J128" s="430"/>
      <c r="K128" s="451"/>
      <c r="M128" s="430"/>
      <c r="N128" s="451"/>
      <c r="P128" s="430"/>
      <c r="Q128" s="451"/>
      <c r="S128" s="430"/>
      <c r="T128" s="451"/>
      <c r="V128" s="430"/>
      <c r="W128" s="451"/>
      <c r="X128" s="393"/>
      <c r="Y128" s="388"/>
      <c r="Z128" s="360"/>
      <c r="AA128" s="360"/>
      <c r="AB128" s="360"/>
      <c r="AC128" s="360"/>
      <c r="AD128" s="360"/>
      <c r="AE128" s="360"/>
      <c r="AF128" s="360"/>
      <c r="AG128" s="360"/>
      <c r="AH128" s="360"/>
      <c r="AI128" s="360"/>
      <c r="AJ128" s="360"/>
    </row>
    <row r="129" spans="1:36" ht="20" customHeight="1" x14ac:dyDescent="0.3">
      <c r="A129" s="391"/>
      <c r="B129" s="392"/>
      <c r="C129" s="429"/>
      <c r="D129" s="430"/>
      <c r="E129" s="451"/>
      <c r="G129" s="430"/>
      <c r="H129" s="451"/>
      <c r="J129" s="430"/>
      <c r="K129" s="451"/>
      <c r="M129" s="430"/>
      <c r="N129" s="451"/>
      <c r="P129" s="430"/>
      <c r="Q129" s="451"/>
      <c r="S129" s="430"/>
      <c r="T129" s="451"/>
      <c r="V129" s="430"/>
      <c r="W129" s="451"/>
      <c r="X129" s="393"/>
      <c r="Y129" s="388"/>
      <c r="Z129" s="360"/>
      <c r="AA129" s="360"/>
      <c r="AB129" s="360"/>
      <c r="AC129" s="360"/>
      <c r="AD129" s="360"/>
      <c r="AE129" s="360"/>
      <c r="AF129" s="360"/>
      <c r="AG129" s="360"/>
      <c r="AH129" s="360"/>
      <c r="AI129" s="360"/>
      <c r="AJ129" s="360"/>
    </row>
    <row r="130" spans="1:36" ht="20" customHeight="1" x14ac:dyDescent="0.3">
      <c r="A130" s="391"/>
      <c r="B130" s="392"/>
      <c r="C130" s="429"/>
      <c r="D130" s="430"/>
      <c r="E130" s="451"/>
      <c r="G130" s="430"/>
      <c r="H130" s="451"/>
      <c r="J130" s="430"/>
      <c r="K130" s="451"/>
      <c r="M130" s="430"/>
      <c r="N130" s="451"/>
      <c r="P130" s="430"/>
      <c r="Q130" s="451"/>
      <c r="S130" s="430"/>
      <c r="T130" s="451"/>
      <c r="V130" s="430"/>
      <c r="W130" s="451"/>
      <c r="X130" s="393"/>
      <c r="Y130" s="388"/>
      <c r="Z130" s="360"/>
      <c r="AA130" s="360"/>
      <c r="AB130" s="360"/>
      <c r="AC130" s="360"/>
      <c r="AD130" s="360"/>
      <c r="AE130" s="360"/>
      <c r="AF130" s="360"/>
      <c r="AG130" s="360"/>
      <c r="AH130" s="360"/>
      <c r="AI130" s="360"/>
      <c r="AJ130" s="360"/>
    </row>
    <row r="131" spans="1:36" ht="20" customHeight="1" x14ac:dyDescent="0.3">
      <c r="A131" s="391"/>
      <c r="B131" s="392"/>
      <c r="C131" s="429"/>
      <c r="D131" s="430"/>
      <c r="E131" s="451"/>
      <c r="G131" s="430"/>
      <c r="H131" s="451"/>
      <c r="J131" s="430"/>
      <c r="K131" s="451"/>
      <c r="M131" s="430"/>
      <c r="N131" s="451"/>
      <c r="P131" s="430"/>
      <c r="Q131" s="451"/>
      <c r="S131" s="430"/>
      <c r="T131" s="451"/>
      <c r="V131" s="430"/>
      <c r="W131" s="451"/>
      <c r="X131" s="393"/>
      <c r="Y131" s="388"/>
      <c r="Z131" s="360"/>
      <c r="AA131" s="360"/>
      <c r="AB131" s="360"/>
      <c r="AC131" s="360"/>
      <c r="AD131" s="360"/>
      <c r="AE131" s="360"/>
      <c r="AF131" s="360"/>
      <c r="AG131" s="360"/>
      <c r="AH131" s="360"/>
      <c r="AI131" s="360"/>
      <c r="AJ131" s="360"/>
    </row>
    <row r="132" spans="1:36" ht="20" customHeight="1" x14ac:dyDescent="0.3">
      <c r="A132" s="391"/>
      <c r="B132" s="392"/>
      <c r="C132" s="429"/>
      <c r="D132" s="430"/>
      <c r="E132" s="451"/>
      <c r="G132" s="430"/>
      <c r="H132" s="451"/>
      <c r="J132" s="430"/>
      <c r="K132" s="451"/>
      <c r="M132" s="430"/>
      <c r="N132" s="451"/>
      <c r="P132" s="430"/>
      <c r="Q132" s="451"/>
      <c r="S132" s="430"/>
      <c r="T132" s="451"/>
      <c r="V132" s="430"/>
      <c r="W132" s="451"/>
      <c r="X132" s="393"/>
      <c r="Y132" s="388"/>
      <c r="Z132" s="360"/>
      <c r="AA132" s="360"/>
      <c r="AB132" s="360"/>
      <c r="AC132" s="360"/>
      <c r="AD132" s="360"/>
      <c r="AE132" s="360"/>
      <c r="AF132" s="360"/>
      <c r="AG132" s="360"/>
      <c r="AH132" s="360"/>
      <c r="AI132" s="360"/>
      <c r="AJ132" s="360"/>
    </row>
    <row r="133" spans="1:36" ht="20" customHeight="1" x14ac:dyDescent="0.3">
      <c r="A133" s="391"/>
      <c r="B133" s="392"/>
      <c r="C133" s="429"/>
      <c r="D133" s="430"/>
      <c r="E133" s="451"/>
      <c r="G133" s="430"/>
      <c r="H133" s="451"/>
      <c r="J133" s="430"/>
      <c r="K133" s="451"/>
      <c r="M133" s="430"/>
      <c r="N133" s="451"/>
      <c r="P133" s="430"/>
      <c r="Q133" s="451"/>
      <c r="S133" s="430"/>
      <c r="T133" s="451"/>
      <c r="V133" s="430"/>
      <c r="W133" s="451"/>
      <c r="X133" s="393"/>
      <c r="Y133" s="388"/>
      <c r="Z133" s="360"/>
      <c r="AA133" s="360"/>
      <c r="AB133" s="360"/>
      <c r="AC133" s="360"/>
      <c r="AD133" s="360"/>
      <c r="AE133" s="360"/>
      <c r="AF133" s="360"/>
      <c r="AG133" s="360"/>
      <c r="AH133" s="360"/>
      <c r="AI133" s="360"/>
      <c r="AJ133" s="360"/>
    </row>
    <row r="134" spans="1:36" ht="20" customHeight="1" x14ac:dyDescent="0.3">
      <c r="A134" s="391"/>
      <c r="B134" s="392"/>
      <c r="C134" s="429"/>
      <c r="D134" s="430"/>
      <c r="E134" s="451"/>
      <c r="G134" s="430"/>
      <c r="H134" s="451"/>
      <c r="J134" s="430"/>
      <c r="K134" s="451"/>
      <c r="M134" s="430"/>
      <c r="N134" s="451"/>
      <c r="P134" s="430"/>
      <c r="Q134" s="451"/>
      <c r="S134" s="430"/>
      <c r="T134" s="451"/>
      <c r="V134" s="430"/>
      <c r="W134" s="451"/>
      <c r="X134" s="393"/>
      <c r="Y134" s="388"/>
      <c r="Z134" s="360"/>
      <c r="AA134" s="360"/>
      <c r="AB134" s="360"/>
      <c r="AC134" s="360"/>
      <c r="AD134" s="360"/>
      <c r="AE134" s="360"/>
      <c r="AF134" s="360"/>
      <c r="AG134" s="360"/>
      <c r="AH134" s="360"/>
      <c r="AI134" s="360"/>
      <c r="AJ134" s="360"/>
    </row>
    <row r="135" spans="1:36" ht="20" customHeight="1" x14ac:dyDescent="0.3">
      <c r="A135" s="391"/>
      <c r="B135" s="392"/>
      <c r="C135" s="429"/>
      <c r="D135" s="430"/>
      <c r="E135" s="451"/>
      <c r="G135" s="430"/>
      <c r="H135" s="451"/>
      <c r="J135" s="430"/>
      <c r="K135" s="451"/>
      <c r="M135" s="430"/>
      <c r="N135" s="451"/>
      <c r="P135" s="430"/>
      <c r="Q135" s="451"/>
      <c r="S135" s="430"/>
      <c r="T135" s="451"/>
      <c r="V135" s="430"/>
      <c r="W135" s="451"/>
      <c r="X135" s="393"/>
      <c r="Y135" s="388"/>
      <c r="Z135" s="360"/>
      <c r="AA135" s="360"/>
      <c r="AB135" s="360"/>
      <c r="AC135" s="360"/>
      <c r="AD135" s="360"/>
      <c r="AE135" s="360"/>
      <c r="AF135" s="360"/>
      <c r="AG135" s="360"/>
      <c r="AH135" s="360"/>
      <c r="AI135" s="360"/>
      <c r="AJ135" s="360"/>
    </row>
    <row r="136" spans="1:36" ht="20" customHeight="1" x14ac:dyDescent="0.3">
      <c r="A136" s="391"/>
      <c r="B136" s="392"/>
      <c r="C136" s="429"/>
      <c r="D136" s="430"/>
      <c r="E136" s="451"/>
      <c r="G136" s="430"/>
      <c r="H136" s="451"/>
      <c r="J136" s="430"/>
      <c r="K136" s="451"/>
      <c r="M136" s="430"/>
      <c r="N136" s="451"/>
      <c r="P136" s="430"/>
      <c r="Q136" s="451"/>
      <c r="S136" s="430"/>
      <c r="T136" s="451"/>
      <c r="V136" s="430"/>
      <c r="W136" s="451"/>
      <c r="X136" s="393"/>
      <c r="Y136" s="388"/>
      <c r="Z136" s="360"/>
      <c r="AA136" s="360"/>
      <c r="AB136" s="360"/>
      <c r="AC136" s="360"/>
      <c r="AD136" s="360"/>
      <c r="AE136" s="360"/>
      <c r="AF136" s="360"/>
      <c r="AG136" s="360"/>
      <c r="AH136" s="360"/>
      <c r="AI136" s="360"/>
      <c r="AJ136" s="360"/>
    </row>
    <row r="137" spans="1:36" ht="20" customHeight="1" x14ac:dyDescent="0.3">
      <c r="A137" s="391"/>
      <c r="B137" s="392"/>
      <c r="C137" s="429"/>
      <c r="D137" s="430"/>
      <c r="E137" s="451"/>
      <c r="G137" s="430"/>
      <c r="H137" s="451"/>
      <c r="J137" s="430"/>
      <c r="K137" s="451"/>
      <c r="M137" s="430"/>
      <c r="N137" s="451"/>
      <c r="P137" s="430"/>
      <c r="Q137" s="451"/>
      <c r="S137" s="430"/>
      <c r="T137" s="451"/>
      <c r="V137" s="430"/>
      <c r="W137" s="451"/>
      <c r="X137" s="393"/>
      <c r="Y137" s="388"/>
      <c r="Z137" s="360"/>
      <c r="AA137" s="360"/>
      <c r="AB137" s="360"/>
      <c r="AC137" s="360"/>
      <c r="AD137" s="360"/>
      <c r="AE137" s="360"/>
      <c r="AF137" s="360"/>
      <c r="AG137" s="360"/>
      <c r="AH137" s="360"/>
      <c r="AI137" s="360"/>
      <c r="AJ137" s="360"/>
    </row>
    <row r="138" spans="1:36" ht="20" customHeight="1" x14ac:dyDescent="0.3">
      <c r="A138" s="391"/>
      <c r="B138" s="392"/>
      <c r="C138" s="429"/>
      <c r="D138" s="430"/>
      <c r="E138" s="451"/>
      <c r="G138" s="430"/>
      <c r="H138" s="451"/>
      <c r="J138" s="430"/>
      <c r="K138" s="451"/>
      <c r="M138" s="430"/>
      <c r="N138" s="451"/>
      <c r="P138" s="430"/>
      <c r="Q138" s="451"/>
      <c r="S138" s="430"/>
      <c r="T138" s="451"/>
      <c r="V138" s="430"/>
      <c r="W138" s="451"/>
      <c r="X138" s="393"/>
      <c r="Y138" s="388"/>
      <c r="Z138" s="360"/>
      <c r="AA138" s="360"/>
      <c r="AB138" s="360"/>
      <c r="AC138" s="360"/>
      <c r="AD138" s="360"/>
      <c r="AE138" s="360"/>
      <c r="AF138" s="360"/>
      <c r="AG138" s="360"/>
      <c r="AH138" s="360"/>
      <c r="AI138" s="360"/>
      <c r="AJ138" s="360"/>
    </row>
    <row r="139" spans="1:36" ht="20" customHeight="1" x14ac:dyDescent="0.3">
      <c r="A139" s="391"/>
      <c r="B139" s="392"/>
      <c r="C139" s="429"/>
      <c r="D139" s="430"/>
      <c r="E139" s="451"/>
      <c r="G139" s="430"/>
      <c r="H139" s="451"/>
      <c r="J139" s="430"/>
      <c r="K139" s="451"/>
      <c r="M139" s="430"/>
      <c r="N139" s="451"/>
      <c r="P139" s="430"/>
      <c r="Q139" s="451"/>
      <c r="S139" s="430"/>
      <c r="T139" s="451"/>
      <c r="V139" s="430"/>
      <c r="W139" s="451"/>
      <c r="X139" s="393"/>
      <c r="Y139" s="388"/>
      <c r="Z139" s="360"/>
      <c r="AA139" s="360"/>
      <c r="AB139" s="360"/>
      <c r="AC139" s="360"/>
      <c r="AD139" s="360"/>
      <c r="AE139" s="360"/>
      <c r="AF139" s="360"/>
      <c r="AG139" s="360"/>
      <c r="AH139" s="360"/>
      <c r="AI139" s="360"/>
      <c r="AJ139" s="360"/>
    </row>
    <row r="140" spans="1:36" ht="20" customHeight="1" x14ac:dyDescent="0.3">
      <c r="A140" s="391"/>
      <c r="B140" s="392"/>
      <c r="C140" s="429"/>
      <c r="D140" s="430"/>
      <c r="E140" s="451"/>
      <c r="G140" s="430"/>
      <c r="H140" s="451"/>
      <c r="J140" s="430"/>
      <c r="K140" s="451"/>
      <c r="M140" s="430"/>
      <c r="N140" s="451"/>
      <c r="P140" s="430"/>
      <c r="Q140" s="451"/>
      <c r="S140" s="430"/>
      <c r="T140" s="451"/>
      <c r="V140" s="430"/>
      <c r="W140" s="451"/>
      <c r="X140" s="393"/>
      <c r="Y140" s="388"/>
      <c r="Z140" s="360"/>
      <c r="AA140" s="360"/>
      <c r="AB140" s="360"/>
      <c r="AC140" s="360"/>
      <c r="AD140" s="360"/>
      <c r="AE140" s="360"/>
      <c r="AF140" s="360"/>
      <c r="AG140" s="360"/>
      <c r="AH140" s="360"/>
      <c r="AI140" s="360"/>
      <c r="AJ140" s="360"/>
    </row>
    <row r="141" spans="1:36" ht="20" customHeight="1" x14ac:dyDescent="0.3">
      <c r="A141" s="391"/>
      <c r="B141" s="392"/>
      <c r="C141" s="429"/>
      <c r="D141" s="430"/>
      <c r="E141" s="451"/>
      <c r="G141" s="430"/>
      <c r="H141" s="451"/>
      <c r="J141" s="430"/>
      <c r="K141" s="451"/>
      <c r="M141" s="430"/>
      <c r="N141" s="451"/>
      <c r="P141" s="430"/>
      <c r="Q141" s="451"/>
      <c r="S141" s="430"/>
      <c r="T141" s="451"/>
      <c r="V141" s="430"/>
      <c r="W141" s="451"/>
      <c r="X141" s="393"/>
      <c r="Y141" s="388"/>
      <c r="Z141" s="360"/>
      <c r="AA141" s="360"/>
      <c r="AB141" s="360"/>
      <c r="AC141" s="360"/>
      <c r="AD141" s="360"/>
      <c r="AE141" s="360"/>
      <c r="AF141" s="360"/>
      <c r="AG141" s="360"/>
      <c r="AH141" s="360"/>
      <c r="AI141" s="360"/>
      <c r="AJ141" s="360"/>
    </row>
    <row r="142" spans="1:36" ht="20" customHeight="1" x14ac:dyDescent="0.3">
      <c r="A142" s="391"/>
      <c r="B142" s="392"/>
      <c r="C142" s="429"/>
      <c r="D142" s="430"/>
      <c r="E142" s="451"/>
      <c r="G142" s="430"/>
      <c r="H142" s="451"/>
      <c r="J142" s="430"/>
      <c r="K142" s="451"/>
      <c r="M142" s="430"/>
      <c r="N142" s="451"/>
      <c r="P142" s="430"/>
      <c r="Q142" s="451"/>
      <c r="S142" s="430"/>
      <c r="T142" s="451"/>
      <c r="V142" s="430"/>
      <c r="W142" s="451"/>
      <c r="X142" s="393"/>
      <c r="Y142" s="388"/>
      <c r="Z142" s="360"/>
      <c r="AA142" s="360"/>
      <c r="AB142" s="360"/>
      <c r="AC142" s="360"/>
      <c r="AD142" s="360"/>
      <c r="AE142" s="360"/>
      <c r="AF142" s="360"/>
      <c r="AG142" s="360"/>
      <c r="AH142" s="360"/>
      <c r="AI142" s="360"/>
      <c r="AJ142" s="360"/>
    </row>
    <row r="143" spans="1:36" ht="20" customHeight="1" x14ac:dyDescent="0.3">
      <c r="A143" s="391"/>
      <c r="B143" s="392"/>
      <c r="C143" s="429"/>
      <c r="D143" s="430"/>
      <c r="E143" s="451"/>
      <c r="G143" s="430"/>
      <c r="H143" s="451"/>
      <c r="J143" s="430"/>
      <c r="K143" s="451"/>
      <c r="M143" s="430"/>
      <c r="N143" s="451"/>
      <c r="P143" s="430"/>
      <c r="Q143" s="451"/>
      <c r="S143" s="430"/>
      <c r="T143" s="451"/>
      <c r="V143" s="430"/>
      <c r="W143" s="451"/>
      <c r="X143" s="393"/>
      <c r="Y143" s="388"/>
      <c r="Z143" s="360"/>
      <c r="AA143" s="360"/>
      <c r="AB143" s="360"/>
      <c r="AC143" s="360"/>
      <c r="AD143" s="360"/>
      <c r="AE143" s="360"/>
      <c r="AF143" s="360"/>
      <c r="AG143" s="360"/>
      <c r="AH143" s="360"/>
      <c r="AI143" s="360"/>
      <c r="AJ143" s="360"/>
    </row>
    <row r="144" spans="1:36" ht="20" customHeight="1" x14ac:dyDescent="0.3">
      <c r="A144" s="391"/>
      <c r="B144" s="392"/>
      <c r="C144" s="429"/>
      <c r="D144" s="430"/>
      <c r="E144" s="451"/>
      <c r="G144" s="430"/>
      <c r="H144" s="451"/>
      <c r="J144" s="430"/>
      <c r="K144" s="451"/>
      <c r="M144" s="430"/>
      <c r="N144" s="451"/>
      <c r="P144" s="430"/>
      <c r="Q144" s="451"/>
      <c r="S144" s="430"/>
      <c r="T144" s="451"/>
      <c r="V144" s="430"/>
      <c r="W144" s="451"/>
      <c r="X144" s="393"/>
      <c r="Y144" s="388"/>
      <c r="Z144" s="360"/>
      <c r="AA144" s="360"/>
      <c r="AB144" s="360"/>
      <c r="AC144" s="360"/>
      <c r="AD144" s="360"/>
      <c r="AE144" s="360"/>
      <c r="AF144" s="360"/>
      <c r="AG144" s="360"/>
      <c r="AH144" s="360"/>
      <c r="AI144" s="360"/>
      <c r="AJ144" s="360"/>
    </row>
    <row r="145" spans="1:36" ht="20" customHeight="1" x14ac:dyDescent="0.3">
      <c r="A145" s="391"/>
      <c r="B145" s="392"/>
      <c r="C145" s="429"/>
      <c r="D145" s="430"/>
      <c r="E145" s="451"/>
      <c r="G145" s="430"/>
      <c r="H145" s="451"/>
      <c r="J145" s="430"/>
      <c r="K145" s="451"/>
      <c r="M145" s="430"/>
      <c r="N145" s="451"/>
      <c r="P145" s="430"/>
      <c r="Q145" s="451"/>
      <c r="S145" s="430"/>
      <c r="T145" s="451"/>
      <c r="V145" s="430"/>
      <c r="W145" s="451"/>
      <c r="X145" s="393"/>
      <c r="Y145" s="388"/>
      <c r="Z145" s="360"/>
      <c r="AA145" s="360"/>
      <c r="AB145" s="360"/>
      <c r="AC145" s="360"/>
      <c r="AD145" s="360"/>
      <c r="AE145" s="360"/>
      <c r="AF145" s="360"/>
      <c r="AG145" s="360"/>
      <c r="AH145" s="360"/>
      <c r="AI145" s="360"/>
      <c r="AJ145" s="360"/>
    </row>
    <row r="146" spans="1:36" ht="20" customHeight="1" x14ac:dyDescent="0.3">
      <c r="A146" s="391"/>
      <c r="B146" s="392"/>
      <c r="C146" s="429"/>
      <c r="D146" s="430"/>
      <c r="E146" s="451"/>
      <c r="G146" s="430"/>
      <c r="H146" s="451"/>
      <c r="J146" s="430"/>
      <c r="K146" s="451"/>
      <c r="M146" s="430"/>
      <c r="N146" s="451"/>
      <c r="P146" s="430"/>
      <c r="Q146" s="451"/>
      <c r="S146" s="430"/>
      <c r="T146" s="451"/>
      <c r="V146" s="430"/>
      <c r="W146" s="451"/>
      <c r="X146" s="393"/>
      <c r="Y146" s="388"/>
      <c r="Z146" s="360"/>
      <c r="AA146" s="360"/>
      <c r="AB146" s="360"/>
      <c r="AC146" s="360"/>
      <c r="AD146" s="360"/>
      <c r="AE146" s="360"/>
      <c r="AF146" s="360"/>
      <c r="AG146" s="360"/>
      <c r="AH146" s="360"/>
      <c r="AI146" s="360"/>
      <c r="AJ146" s="360"/>
    </row>
    <row r="147" spans="1:36" ht="20" customHeight="1" x14ac:dyDescent="0.3">
      <c r="A147" s="391"/>
      <c r="B147" s="392"/>
      <c r="C147" s="429"/>
      <c r="D147" s="430"/>
      <c r="E147" s="451"/>
      <c r="G147" s="430"/>
      <c r="H147" s="451"/>
      <c r="J147" s="430"/>
      <c r="K147" s="451"/>
      <c r="M147" s="430"/>
      <c r="N147" s="451"/>
      <c r="P147" s="430"/>
      <c r="Q147" s="451"/>
      <c r="S147" s="430"/>
      <c r="T147" s="451"/>
      <c r="V147" s="430"/>
      <c r="W147" s="451"/>
      <c r="X147" s="393"/>
      <c r="Y147" s="388"/>
      <c r="Z147" s="360"/>
      <c r="AA147" s="360"/>
      <c r="AB147" s="360"/>
      <c r="AC147" s="360"/>
      <c r="AD147" s="360"/>
      <c r="AE147" s="360"/>
      <c r="AF147" s="360"/>
      <c r="AG147" s="360"/>
      <c r="AH147" s="360"/>
      <c r="AI147" s="360"/>
      <c r="AJ147" s="360"/>
    </row>
    <row r="148" spans="1:36" ht="20" customHeight="1" x14ac:dyDescent="0.3">
      <c r="A148" s="391"/>
      <c r="B148" s="392"/>
      <c r="C148" s="429"/>
      <c r="D148" s="430"/>
      <c r="E148" s="451"/>
      <c r="G148" s="430"/>
      <c r="H148" s="451"/>
      <c r="J148" s="430"/>
      <c r="K148" s="451"/>
      <c r="M148" s="430"/>
      <c r="N148" s="451"/>
      <c r="P148" s="430"/>
      <c r="Q148" s="451"/>
      <c r="S148" s="430"/>
      <c r="T148" s="451"/>
      <c r="V148" s="430"/>
      <c r="W148" s="451"/>
      <c r="X148" s="393"/>
      <c r="Y148" s="388"/>
      <c r="Z148" s="360"/>
      <c r="AA148" s="360"/>
      <c r="AB148" s="360"/>
      <c r="AC148" s="360"/>
      <c r="AD148" s="360"/>
      <c r="AE148" s="360"/>
      <c r="AF148" s="360"/>
      <c r="AG148" s="360"/>
      <c r="AH148" s="360"/>
      <c r="AI148" s="360"/>
      <c r="AJ148" s="360"/>
    </row>
    <row r="149" spans="1:36" ht="20" customHeight="1" x14ac:dyDescent="0.3">
      <c r="A149" s="391"/>
      <c r="B149" s="392"/>
      <c r="C149" s="429"/>
      <c r="D149" s="430"/>
      <c r="E149" s="451"/>
      <c r="G149" s="430"/>
      <c r="H149" s="451"/>
      <c r="J149" s="430"/>
      <c r="K149" s="451"/>
      <c r="M149" s="430"/>
      <c r="N149" s="451"/>
      <c r="P149" s="430"/>
      <c r="Q149" s="451"/>
      <c r="S149" s="430"/>
      <c r="T149" s="451"/>
      <c r="V149" s="430"/>
      <c r="W149" s="451"/>
      <c r="X149" s="393"/>
      <c r="Y149" s="388"/>
      <c r="Z149" s="360"/>
      <c r="AA149" s="360"/>
      <c r="AB149" s="360"/>
      <c r="AC149" s="360"/>
      <c r="AD149" s="360"/>
      <c r="AE149" s="360"/>
      <c r="AF149" s="360"/>
      <c r="AG149" s="360"/>
      <c r="AH149" s="360"/>
      <c r="AI149" s="360"/>
      <c r="AJ149" s="360"/>
    </row>
    <row r="150" spans="1:36" ht="20" customHeight="1" x14ac:dyDescent="0.3">
      <c r="A150" s="391"/>
      <c r="B150" s="392"/>
      <c r="C150" s="429"/>
      <c r="D150" s="430"/>
      <c r="E150" s="451"/>
      <c r="G150" s="430"/>
      <c r="H150" s="451"/>
      <c r="J150" s="430"/>
      <c r="K150" s="451"/>
      <c r="M150" s="430"/>
      <c r="N150" s="451"/>
      <c r="P150" s="430"/>
      <c r="Q150" s="451"/>
      <c r="S150" s="430"/>
      <c r="T150" s="451"/>
      <c r="V150" s="430"/>
      <c r="W150" s="451"/>
      <c r="X150" s="393"/>
      <c r="Y150" s="388"/>
      <c r="Z150" s="360"/>
      <c r="AA150" s="360"/>
      <c r="AB150" s="360"/>
      <c r="AC150" s="360"/>
      <c r="AD150" s="360"/>
      <c r="AE150" s="360"/>
      <c r="AF150" s="360"/>
      <c r="AG150" s="360"/>
      <c r="AH150" s="360"/>
      <c r="AI150" s="360"/>
      <c r="AJ150" s="360"/>
    </row>
    <row r="151" spans="1:36" ht="20" customHeight="1" x14ac:dyDescent="0.3">
      <c r="A151" s="391"/>
      <c r="B151" s="392"/>
      <c r="C151" s="429"/>
      <c r="D151" s="430"/>
      <c r="E151" s="451"/>
      <c r="G151" s="430"/>
      <c r="H151" s="451"/>
      <c r="J151" s="430"/>
      <c r="K151" s="451"/>
      <c r="M151" s="430"/>
      <c r="N151" s="451"/>
      <c r="P151" s="430"/>
      <c r="Q151" s="451"/>
      <c r="S151" s="430"/>
      <c r="T151" s="451"/>
      <c r="V151" s="430"/>
      <c r="W151" s="451"/>
      <c r="X151" s="393"/>
      <c r="Y151" s="388"/>
      <c r="Z151" s="360"/>
      <c r="AA151" s="360"/>
      <c r="AB151" s="360"/>
      <c r="AC151" s="360"/>
      <c r="AD151" s="360"/>
      <c r="AE151" s="360"/>
      <c r="AF151" s="360"/>
      <c r="AG151" s="360"/>
      <c r="AH151" s="360"/>
      <c r="AI151" s="360"/>
      <c r="AJ151" s="360"/>
    </row>
    <row r="152" spans="1:36" ht="20" customHeight="1" x14ac:dyDescent="0.3">
      <c r="A152" s="391"/>
      <c r="B152" s="392"/>
      <c r="C152" s="429"/>
      <c r="D152" s="430"/>
      <c r="E152" s="451"/>
      <c r="G152" s="430"/>
      <c r="H152" s="451"/>
      <c r="J152" s="430"/>
      <c r="K152" s="451"/>
      <c r="M152" s="430"/>
      <c r="N152" s="451"/>
      <c r="P152" s="430"/>
      <c r="Q152" s="451"/>
      <c r="S152" s="430"/>
      <c r="T152" s="451"/>
      <c r="V152" s="430"/>
      <c r="W152" s="451"/>
      <c r="X152" s="393"/>
      <c r="Y152" s="388"/>
      <c r="Z152" s="360"/>
      <c r="AA152" s="360"/>
      <c r="AB152" s="360"/>
      <c r="AC152" s="360"/>
      <c r="AD152" s="360"/>
      <c r="AE152" s="360"/>
      <c r="AF152" s="360"/>
      <c r="AG152" s="360"/>
      <c r="AH152" s="360"/>
      <c r="AI152" s="360"/>
      <c r="AJ152" s="360"/>
    </row>
    <row r="153" spans="1:36" ht="20" customHeight="1" x14ac:dyDescent="0.3">
      <c r="A153" s="391"/>
      <c r="B153" s="392"/>
      <c r="C153" s="429"/>
      <c r="D153" s="430"/>
      <c r="E153" s="451"/>
      <c r="G153" s="430"/>
      <c r="H153" s="451"/>
      <c r="J153" s="430"/>
      <c r="K153" s="451"/>
      <c r="M153" s="430"/>
      <c r="N153" s="451"/>
      <c r="P153" s="430"/>
      <c r="Q153" s="451"/>
      <c r="S153" s="430"/>
      <c r="T153" s="451"/>
      <c r="V153" s="430"/>
      <c r="W153" s="451"/>
      <c r="X153" s="393"/>
      <c r="Y153" s="388"/>
      <c r="Z153" s="360"/>
      <c r="AA153" s="360"/>
      <c r="AB153" s="360"/>
      <c r="AC153" s="360"/>
      <c r="AD153" s="360"/>
      <c r="AE153" s="360"/>
      <c r="AF153" s="360"/>
      <c r="AG153" s="360"/>
      <c r="AH153" s="360"/>
      <c r="AI153" s="360"/>
      <c r="AJ153" s="360"/>
    </row>
    <row r="154" spans="1:36" ht="20" customHeight="1" x14ac:dyDescent="0.3">
      <c r="C154" s="429"/>
      <c r="D154" s="430"/>
      <c r="E154" s="451"/>
      <c r="G154" s="430"/>
      <c r="H154" s="451"/>
      <c r="J154" s="430"/>
      <c r="K154" s="451"/>
      <c r="M154" s="430"/>
      <c r="N154" s="451"/>
      <c r="P154" s="430"/>
      <c r="Q154" s="451"/>
      <c r="S154" s="430"/>
      <c r="T154" s="451"/>
      <c r="V154" s="430"/>
      <c r="W154" s="451"/>
      <c r="X154" s="393"/>
      <c r="Z154" s="360"/>
      <c r="AA154" s="360"/>
      <c r="AB154" s="360"/>
      <c r="AC154" s="360"/>
      <c r="AD154" s="360"/>
      <c r="AE154" s="360"/>
      <c r="AF154" s="360"/>
      <c r="AG154" s="360"/>
      <c r="AH154" s="360"/>
      <c r="AI154" s="360"/>
      <c r="AJ154" s="360"/>
    </row>
    <row r="155" spans="1:36" ht="20" customHeight="1" x14ac:dyDescent="0.3">
      <c r="C155" s="429"/>
      <c r="D155" s="430"/>
      <c r="E155" s="451"/>
      <c r="G155" s="430"/>
      <c r="H155" s="451"/>
      <c r="J155" s="430"/>
      <c r="K155" s="451"/>
      <c r="M155" s="430"/>
      <c r="N155" s="451"/>
      <c r="P155" s="430"/>
      <c r="Q155" s="451"/>
      <c r="S155" s="430"/>
      <c r="T155" s="451"/>
      <c r="V155" s="430"/>
      <c r="W155" s="451"/>
      <c r="X155" s="393"/>
      <c r="Z155" s="360"/>
      <c r="AA155" s="360"/>
      <c r="AB155" s="360"/>
      <c r="AC155" s="360"/>
      <c r="AD155" s="360"/>
      <c r="AE155" s="360"/>
      <c r="AF155" s="360"/>
      <c r="AG155" s="360"/>
      <c r="AH155" s="360"/>
      <c r="AI155" s="360"/>
      <c r="AJ155" s="360"/>
    </row>
    <row r="156" spans="1:36" ht="20" customHeight="1" x14ac:dyDescent="0.3">
      <c r="C156" s="429"/>
      <c r="D156" s="430"/>
      <c r="E156" s="451"/>
      <c r="G156" s="430"/>
      <c r="H156" s="451"/>
      <c r="J156" s="430"/>
      <c r="K156" s="451"/>
      <c r="M156" s="430"/>
      <c r="N156" s="451"/>
      <c r="P156" s="430"/>
      <c r="Q156" s="451"/>
      <c r="S156" s="430"/>
      <c r="T156" s="451"/>
      <c r="V156" s="430"/>
      <c r="W156" s="451"/>
      <c r="X156" s="393"/>
      <c r="Z156" s="360"/>
      <c r="AA156" s="360"/>
      <c r="AB156" s="360"/>
      <c r="AC156" s="360"/>
      <c r="AD156" s="360"/>
      <c r="AE156" s="360"/>
      <c r="AF156" s="360"/>
      <c r="AG156" s="360"/>
      <c r="AH156" s="360"/>
      <c r="AI156" s="360"/>
      <c r="AJ156" s="360"/>
    </row>
    <row r="157" spans="1:36" ht="20" customHeight="1" x14ac:dyDescent="0.3">
      <c r="C157" s="429"/>
      <c r="D157" s="430"/>
      <c r="E157" s="451"/>
      <c r="G157" s="430"/>
      <c r="H157" s="451"/>
      <c r="J157" s="430"/>
      <c r="K157" s="451"/>
      <c r="M157" s="430"/>
      <c r="N157" s="451"/>
      <c r="P157" s="430"/>
      <c r="Q157" s="451"/>
      <c r="S157" s="430"/>
      <c r="T157" s="451"/>
      <c r="V157" s="430"/>
      <c r="W157" s="451"/>
      <c r="X157" s="393"/>
      <c r="Z157" s="360"/>
      <c r="AA157" s="360"/>
      <c r="AB157" s="360"/>
      <c r="AC157" s="360"/>
      <c r="AD157" s="360"/>
      <c r="AE157" s="360"/>
      <c r="AF157" s="360"/>
      <c r="AG157" s="360"/>
      <c r="AH157" s="360"/>
      <c r="AI157" s="360"/>
      <c r="AJ157" s="360"/>
    </row>
    <row r="158" spans="1:36" ht="20" customHeight="1" x14ac:dyDescent="0.3">
      <c r="C158" s="429"/>
      <c r="D158" s="430"/>
      <c r="E158" s="451"/>
      <c r="G158" s="430"/>
      <c r="H158" s="451"/>
      <c r="J158" s="430"/>
      <c r="K158" s="451"/>
      <c r="M158" s="430"/>
      <c r="N158" s="451"/>
      <c r="P158" s="430"/>
      <c r="Q158" s="451"/>
      <c r="S158" s="430"/>
      <c r="T158" s="451"/>
      <c r="V158" s="430"/>
      <c r="W158" s="451"/>
      <c r="X158" s="393"/>
      <c r="Z158" s="360"/>
      <c r="AA158" s="360"/>
      <c r="AB158" s="360"/>
      <c r="AC158" s="360"/>
      <c r="AD158" s="360"/>
      <c r="AE158" s="360"/>
      <c r="AF158" s="360"/>
      <c r="AG158" s="360"/>
      <c r="AH158" s="360"/>
      <c r="AI158" s="360"/>
      <c r="AJ158" s="360"/>
    </row>
    <row r="159" spans="1:36" ht="20" customHeight="1" x14ac:dyDescent="0.3">
      <c r="C159" s="429"/>
      <c r="D159" s="430"/>
      <c r="E159" s="451"/>
      <c r="G159" s="430"/>
      <c r="H159" s="451"/>
      <c r="J159" s="430"/>
      <c r="K159" s="451"/>
      <c r="M159" s="430"/>
      <c r="N159" s="451"/>
      <c r="P159" s="430"/>
      <c r="Q159" s="451"/>
      <c r="S159" s="430"/>
      <c r="T159" s="451"/>
      <c r="V159" s="430"/>
      <c r="W159" s="451"/>
      <c r="X159" s="393"/>
    </row>
    <row r="160" spans="1:36" ht="20" customHeight="1" x14ac:dyDescent="0.3">
      <c r="C160" s="429"/>
      <c r="D160" s="430"/>
      <c r="E160" s="451"/>
      <c r="G160" s="430"/>
      <c r="H160" s="451"/>
      <c r="J160" s="430"/>
      <c r="K160" s="451"/>
      <c r="M160" s="430"/>
      <c r="N160" s="451"/>
      <c r="P160" s="430"/>
      <c r="Q160" s="451"/>
      <c r="S160" s="430"/>
      <c r="T160" s="451"/>
      <c r="V160" s="430"/>
      <c r="W160" s="451"/>
      <c r="X160" s="393"/>
    </row>
    <row r="161" spans="3:24" ht="20" customHeight="1" x14ac:dyDescent="0.3">
      <c r="C161" s="429"/>
      <c r="D161" s="430"/>
      <c r="E161" s="451"/>
      <c r="G161" s="430"/>
      <c r="H161" s="451"/>
      <c r="J161" s="430"/>
      <c r="K161" s="451"/>
      <c r="M161" s="430"/>
      <c r="N161" s="451"/>
      <c r="P161" s="430"/>
      <c r="Q161" s="451"/>
      <c r="S161" s="430"/>
      <c r="T161" s="451"/>
      <c r="V161" s="430"/>
      <c r="W161" s="451"/>
      <c r="X161" s="393"/>
    </row>
    <row r="162" spans="3:24" ht="20" customHeight="1" x14ac:dyDescent="0.3">
      <c r="C162" s="429"/>
      <c r="D162" s="430"/>
      <c r="E162" s="451"/>
      <c r="G162" s="430"/>
      <c r="H162" s="451"/>
      <c r="J162" s="430"/>
      <c r="K162" s="451"/>
      <c r="M162" s="430"/>
      <c r="N162" s="451"/>
      <c r="P162" s="430"/>
      <c r="Q162" s="451"/>
      <c r="S162" s="430"/>
      <c r="T162" s="451"/>
      <c r="V162" s="430"/>
      <c r="W162" s="451"/>
      <c r="X162" s="393"/>
    </row>
    <row r="163" spans="3:24" ht="20" customHeight="1" x14ac:dyDescent="0.3">
      <c r="C163" s="429"/>
      <c r="D163" s="430"/>
      <c r="E163" s="451"/>
      <c r="G163" s="430"/>
      <c r="H163" s="451"/>
      <c r="J163" s="430"/>
      <c r="K163" s="451"/>
      <c r="M163" s="430"/>
      <c r="N163" s="451"/>
      <c r="P163" s="430"/>
      <c r="Q163" s="451"/>
      <c r="S163" s="430"/>
      <c r="T163" s="451"/>
      <c r="V163" s="430"/>
      <c r="W163" s="451"/>
      <c r="X163" s="393"/>
    </row>
    <row r="164" spans="3:24" ht="20" customHeight="1" x14ac:dyDescent="0.3">
      <c r="C164" s="429"/>
      <c r="D164" s="430"/>
      <c r="E164" s="451"/>
      <c r="G164" s="430"/>
      <c r="H164" s="451"/>
      <c r="J164" s="430"/>
      <c r="K164" s="451"/>
      <c r="M164" s="430"/>
      <c r="N164" s="451"/>
      <c r="P164" s="430"/>
      <c r="Q164" s="451"/>
      <c r="S164" s="430"/>
      <c r="T164" s="451"/>
      <c r="V164" s="430"/>
      <c r="W164" s="451"/>
      <c r="X164" s="393"/>
    </row>
    <row r="165" spans="3:24" ht="20" customHeight="1" x14ac:dyDescent="0.3">
      <c r="C165" s="429"/>
      <c r="D165" s="430"/>
      <c r="E165" s="451"/>
      <c r="G165" s="430"/>
      <c r="H165" s="451"/>
      <c r="J165" s="430"/>
      <c r="K165" s="451"/>
      <c r="M165" s="430"/>
      <c r="N165" s="451"/>
      <c r="P165" s="430"/>
      <c r="Q165" s="451"/>
      <c r="S165" s="430"/>
      <c r="T165" s="451"/>
      <c r="V165" s="430"/>
      <c r="W165" s="451"/>
      <c r="X165" s="393"/>
    </row>
    <row r="166" spans="3:24" ht="20" customHeight="1" x14ac:dyDescent="0.3">
      <c r="C166" s="429"/>
      <c r="D166" s="430"/>
      <c r="E166" s="451"/>
      <c r="G166" s="430"/>
      <c r="H166" s="451"/>
      <c r="J166" s="430"/>
      <c r="K166" s="451"/>
      <c r="M166" s="430"/>
      <c r="N166" s="451"/>
      <c r="P166" s="430"/>
      <c r="Q166" s="451"/>
      <c r="S166" s="430"/>
      <c r="T166" s="451"/>
      <c r="V166" s="430"/>
      <c r="W166" s="451"/>
      <c r="X166" s="393"/>
    </row>
    <row r="167" spans="3:24" ht="20" customHeight="1" x14ac:dyDescent="0.3">
      <c r="C167" s="429"/>
      <c r="D167" s="430"/>
      <c r="E167" s="451"/>
      <c r="G167" s="430"/>
      <c r="H167" s="451"/>
      <c r="J167" s="430"/>
      <c r="K167" s="451"/>
      <c r="M167" s="430"/>
      <c r="N167" s="451"/>
      <c r="P167" s="430"/>
      <c r="Q167" s="451"/>
      <c r="S167" s="430"/>
      <c r="T167" s="451"/>
      <c r="V167" s="430"/>
      <c r="W167" s="451"/>
      <c r="X167" s="393"/>
    </row>
    <row r="168" spans="3:24" ht="20" customHeight="1" x14ac:dyDescent="0.3">
      <c r="C168" s="429"/>
      <c r="D168" s="430"/>
      <c r="E168" s="451"/>
      <c r="G168" s="430"/>
      <c r="H168" s="451"/>
      <c r="J168" s="430"/>
      <c r="K168" s="451"/>
      <c r="M168" s="430"/>
      <c r="N168" s="451"/>
      <c r="P168" s="430"/>
      <c r="Q168" s="451"/>
      <c r="S168" s="430"/>
      <c r="T168" s="451"/>
      <c r="V168" s="430"/>
      <c r="W168" s="451"/>
      <c r="X168" s="393"/>
    </row>
    <row r="169" spans="3:24" ht="20" customHeight="1" x14ac:dyDescent="0.3">
      <c r="C169" s="429"/>
      <c r="D169" s="430"/>
      <c r="E169" s="451"/>
      <c r="G169" s="430"/>
      <c r="H169" s="451"/>
      <c r="J169" s="430"/>
      <c r="K169" s="451"/>
      <c r="M169" s="430"/>
      <c r="N169" s="451"/>
      <c r="P169" s="430"/>
      <c r="Q169" s="451"/>
      <c r="S169" s="430"/>
      <c r="T169" s="451"/>
      <c r="V169" s="430"/>
      <c r="W169" s="451"/>
      <c r="X169" s="393"/>
    </row>
    <row r="170" spans="3:24" ht="20" customHeight="1" x14ac:dyDescent="0.3">
      <c r="C170" s="429"/>
      <c r="D170" s="430"/>
      <c r="E170" s="451"/>
      <c r="G170" s="430"/>
      <c r="H170" s="451"/>
      <c r="J170" s="430"/>
      <c r="K170" s="451"/>
      <c r="M170" s="430"/>
      <c r="N170" s="451"/>
      <c r="P170" s="430"/>
      <c r="Q170" s="451"/>
      <c r="S170" s="430"/>
      <c r="T170" s="451"/>
      <c r="V170" s="430"/>
      <c r="W170" s="451"/>
      <c r="X170" s="393"/>
    </row>
    <row r="171" spans="3:24" ht="20" customHeight="1" x14ac:dyDescent="0.3">
      <c r="C171" s="429"/>
      <c r="D171" s="430"/>
      <c r="E171" s="451"/>
      <c r="G171" s="430"/>
      <c r="H171" s="451"/>
      <c r="J171" s="430"/>
      <c r="K171" s="451"/>
      <c r="M171" s="430"/>
      <c r="N171" s="451"/>
      <c r="P171" s="430"/>
      <c r="Q171" s="451"/>
      <c r="S171" s="430"/>
      <c r="T171" s="451"/>
      <c r="V171" s="430"/>
      <c r="W171" s="451"/>
      <c r="X171" s="393"/>
    </row>
    <row r="172" spans="3:24" ht="20" customHeight="1" x14ac:dyDescent="0.3">
      <c r="C172" s="429"/>
      <c r="D172" s="430"/>
      <c r="E172" s="451"/>
      <c r="G172" s="430"/>
      <c r="H172" s="451"/>
      <c r="J172" s="430"/>
      <c r="K172" s="451"/>
      <c r="M172" s="430"/>
      <c r="N172" s="451"/>
      <c r="P172" s="430"/>
      <c r="Q172" s="451"/>
      <c r="S172" s="430"/>
      <c r="T172" s="451"/>
      <c r="V172" s="430"/>
      <c r="W172" s="451"/>
      <c r="X172" s="393"/>
    </row>
    <row r="173" spans="3:24" ht="20" customHeight="1" x14ac:dyDescent="0.3">
      <c r="C173" s="429"/>
      <c r="D173" s="430"/>
      <c r="E173" s="451"/>
      <c r="G173" s="430"/>
      <c r="H173" s="451"/>
      <c r="J173" s="430"/>
      <c r="K173" s="451"/>
      <c r="M173" s="430"/>
      <c r="N173" s="451"/>
      <c r="P173" s="430"/>
      <c r="Q173" s="451"/>
      <c r="S173" s="430"/>
      <c r="T173" s="451"/>
      <c r="V173" s="430"/>
      <c r="W173" s="451"/>
      <c r="X173" s="393"/>
    </row>
    <row r="174" spans="3:24" ht="20" customHeight="1" x14ac:dyDescent="0.3">
      <c r="C174" s="429"/>
      <c r="D174" s="430"/>
      <c r="E174" s="451"/>
      <c r="G174" s="430"/>
      <c r="H174" s="451"/>
      <c r="J174" s="430"/>
      <c r="K174" s="451"/>
      <c r="M174" s="430"/>
      <c r="N174" s="451"/>
      <c r="P174" s="430"/>
      <c r="Q174" s="451"/>
      <c r="S174" s="430"/>
      <c r="T174" s="451"/>
      <c r="V174" s="430"/>
      <c r="W174" s="451"/>
      <c r="X174" s="393"/>
    </row>
    <row r="175" spans="3:24" ht="20" customHeight="1" x14ac:dyDescent="0.3">
      <c r="C175" s="429"/>
      <c r="D175" s="430"/>
      <c r="E175" s="451"/>
      <c r="G175" s="430"/>
      <c r="H175" s="451"/>
      <c r="J175" s="430"/>
      <c r="K175" s="451"/>
      <c r="M175" s="430"/>
      <c r="N175" s="451"/>
      <c r="P175" s="430"/>
      <c r="Q175" s="451"/>
      <c r="S175" s="430"/>
      <c r="T175" s="451"/>
      <c r="V175" s="430"/>
      <c r="W175" s="451"/>
      <c r="X175" s="393"/>
    </row>
    <row r="176" spans="3:24" ht="20" customHeight="1" x14ac:dyDescent="0.3">
      <c r="C176" s="429"/>
      <c r="D176" s="430"/>
      <c r="E176" s="451"/>
      <c r="G176" s="430"/>
      <c r="H176" s="451"/>
      <c r="J176" s="430"/>
      <c r="K176" s="451"/>
      <c r="M176" s="430"/>
      <c r="N176" s="451"/>
      <c r="P176" s="430"/>
      <c r="Q176" s="451"/>
      <c r="S176" s="430"/>
      <c r="T176" s="451"/>
      <c r="V176" s="430"/>
      <c r="W176" s="451"/>
      <c r="X176" s="393"/>
    </row>
    <row r="177" spans="3:24" ht="20" customHeight="1" x14ac:dyDescent="0.3">
      <c r="C177" s="429"/>
      <c r="D177" s="430"/>
      <c r="E177" s="451"/>
      <c r="G177" s="430"/>
      <c r="H177" s="451"/>
      <c r="J177" s="430"/>
      <c r="K177" s="451"/>
      <c r="M177" s="430"/>
      <c r="N177" s="451"/>
      <c r="P177" s="430"/>
      <c r="Q177" s="451"/>
      <c r="S177" s="430"/>
      <c r="T177" s="451"/>
      <c r="V177" s="430"/>
      <c r="W177" s="451"/>
      <c r="X177" s="393"/>
    </row>
    <row r="178" spans="3:24" ht="20" customHeight="1" x14ac:dyDescent="0.3">
      <c r="C178" s="429"/>
      <c r="D178" s="430"/>
      <c r="E178" s="451"/>
      <c r="G178" s="430"/>
      <c r="H178" s="451"/>
      <c r="J178" s="430"/>
      <c r="K178" s="451"/>
      <c r="M178" s="430"/>
      <c r="N178" s="451"/>
      <c r="P178" s="430"/>
      <c r="Q178" s="451"/>
      <c r="S178" s="430"/>
      <c r="T178" s="451"/>
      <c r="V178" s="430"/>
      <c r="W178" s="451"/>
      <c r="X178" s="393"/>
    </row>
    <row r="179" spans="3:24" ht="20" customHeight="1" x14ac:dyDescent="0.3">
      <c r="C179" s="429"/>
      <c r="D179" s="430"/>
      <c r="E179" s="451"/>
      <c r="G179" s="430"/>
      <c r="H179" s="451"/>
      <c r="J179" s="430"/>
      <c r="K179" s="451"/>
      <c r="M179" s="430"/>
      <c r="N179" s="451"/>
      <c r="P179" s="430"/>
      <c r="Q179" s="451"/>
      <c r="S179" s="430"/>
      <c r="T179" s="451"/>
      <c r="V179" s="430"/>
      <c r="W179" s="451"/>
      <c r="X179" s="393"/>
    </row>
    <row r="180" spans="3:24" ht="20" customHeight="1" x14ac:dyDescent="0.3">
      <c r="C180" s="429"/>
      <c r="D180" s="430"/>
      <c r="E180" s="451"/>
      <c r="G180" s="430"/>
      <c r="H180" s="451"/>
      <c r="J180" s="430"/>
      <c r="K180" s="451"/>
      <c r="M180" s="430"/>
      <c r="N180" s="451"/>
      <c r="P180" s="430"/>
      <c r="Q180" s="451"/>
      <c r="S180" s="430"/>
      <c r="T180" s="451"/>
      <c r="V180" s="430"/>
      <c r="W180" s="451"/>
      <c r="X180" s="393"/>
    </row>
    <row r="181" spans="3:24" ht="20" customHeight="1" x14ac:dyDescent="0.3">
      <c r="C181" s="429"/>
      <c r="D181" s="430"/>
      <c r="E181" s="451"/>
      <c r="G181" s="430"/>
      <c r="H181" s="451"/>
      <c r="J181" s="430"/>
      <c r="K181" s="451"/>
      <c r="M181" s="430"/>
      <c r="N181" s="451"/>
      <c r="P181" s="430"/>
      <c r="Q181" s="451"/>
      <c r="S181" s="430"/>
      <c r="T181" s="451"/>
      <c r="V181" s="430"/>
      <c r="W181" s="451"/>
      <c r="X181" s="393"/>
    </row>
    <row r="182" spans="3:24" ht="20" customHeight="1" x14ac:dyDescent="0.3">
      <c r="C182" s="429"/>
      <c r="D182" s="430"/>
      <c r="E182" s="451"/>
      <c r="G182" s="430"/>
      <c r="H182" s="451"/>
      <c r="J182" s="430"/>
      <c r="K182" s="451"/>
      <c r="M182" s="430"/>
      <c r="N182" s="451"/>
      <c r="P182" s="430"/>
      <c r="Q182" s="451"/>
      <c r="S182" s="430"/>
      <c r="T182" s="451"/>
      <c r="V182" s="430"/>
      <c r="W182" s="451"/>
      <c r="X182" s="393"/>
    </row>
    <row r="183" spans="3:24" ht="20" customHeight="1" x14ac:dyDescent="0.3">
      <c r="C183" s="429"/>
      <c r="D183" s="430"/>
      <c r="E183" s="451"/>
      <c r="G183" s="430"/>
      <c r="H183" s="451"/>
      <c r="J183" s="430"/>
      <c r="K183" s="451"/>
      <c r="M183" s="430"/>
      <c r="N183" s="451"/>
      <c r="P183" s="430"/>
      <c r="Q183" s="451"/>
      <c r="S183" s="430"/>
      <c r="T183" s="451"/>
      <c r="V183" s="430"/>
      <c r="W183" s="451"/>
      <c r="X183" s="393"/>
    </row>
    <row r="184" spans="3:24" ht="20" customHeight="1" x14ac:dyDescent="0.3">
      <c r="C184" s="429"/>
      <c r="D184" s="430"/>
      <c r="E184" s="451"/>
      <c r="G184" s="430"/>
      <c r="H184" s="451"/>
      <c r="J184" s="430"/>
      <c r="K184" s="451"/>
      <c r="M184" s="430"/>
      <c r="N184" s="451"/>
      <c r="P184" s="430"/>
      <c r="Q184" s="451"/>
      <c r="S184" s="430"/>
      <c r="T184" s="451"/>
      <c r="V184" s="430"/>
      <c r="W184" s="451"/>
      <c r="X184" s="393"/>
    </row>
    <row r="185" spans="3:24" ht="20" customHeight="1" x14ac:dyDescent="0.3">
      <c r="C185" s="429"/>
      <c r="D185" s="430"/>
      <c r="E185" s="451"/>
      <c r="G185" s="430"/>
      <c r="H185" s="451"/>
      <c r="J185" s="430"/>
      <c r="K185" s="451"/>
      <c r="M185" s="430"/>
      <c r="N185" s="451"/>
      <c r="P185" s="430"/>
      <c r="Q185" s="451"/>
      <c r="S185" s="430"/>
      <c r="T185" s="451"/>
      <c r="V185" s="430"/>
      <c r="W185" s="451"/>
      <c r="X185" s="393"/>
    </row>
    <row r="186" spans="3:24" ht="20" customHeight="1" x14ac:dyDescent="0.3">
      <c r="C186" s="429"/>
      <c r="D186" s="430"/>
      <c r="E186" s="451"/>
      <c r="G186" s="430"/>
      <c r="H186" s="451"/>
      <c r="J186" s="430"/>
      <c r="K186" s="451"/>
      <c r="M186" s="430"/>
      <c r="N186" s="451"/>
      <c r="P186" s="430"/>
      <c r="Q186" s="451"/>
      <c r="S186" s="430"/>
      <c r="T186" s="451"/>
      <c r="V186" s="430"/>
      <c r="W186" s="451"/>
      <c r="X186" s="399"/>
    </row>
    <row r="187" spans="3:24" ht="20" customHeight="1" x14ac:dyDescent="0.3">
      <c r="C187" s="429"/>
      <c r="D187" s="430"/>
      <c r="E187" s="451"/>
      <c r="G187" s="430"/>
      <c r="H187" s="451"/>
      <c r="J187" s="430"/>
      <c r="K187" s="451"/>
      <c r="M187" s="430"/>
      <c r="N187" s="451"/>
      <c r="P187" s="430"/>
      <c r="Q187" s="451"/>
      <c r="S187" s="430"/>
      <c r="T187" s="451"/>
      <c r="V187" s="430"/>
      <c r="W187" s="451"/>
      <c r="X187" s="399"/>
    </row>
    <row r="188" spans="3:24" ht="20" customHeight="1" x14ac:dyDescent="0.3">
      <c r="C188" s="429"/>
      <c r="D188" s="430"/>
      <c r="E188" s="451"/>
      <c r="G188" s="430"/>
      <c r="H188" s="451"/>
      <c r="J188" s="430"/>
      <c r="K188" s="451"/>
      <c r="M188" s="430"/>
      <c r="N188" s="451"/>
      <c r="P188" s="430"/>
      <c r="Q188" s="451"/>
      <c r="S188" s="430"/>
      <c r="T188" s="451"/>
      <c r="V188" s="430"/>
      <c r="W188" s="451"/>
      <c r="X188" s="399"/>
    </row>
    <row r="189" spans="3:24" ht="20" customHeight="1" x14ac:dyDescent="0.3">
      <c r="C189" s="429"/>
      <c r="D189" s="430"/>
      <c r="E189" s="451"/>
      <c r="G189" s="430"/>
      <c r="H189" s="451"/>
      <c r="J189" s="430"/>
      <c r="K189" s="451"/>
      <c r="M189" s="430"/>
      <c r="N189" s="451"/>
      <c r="P189" s="430"/>
      <c r="Q189" s="451"/>
      <c r="S189" s="430"/>
      <c r="T189" s="451"/>
      <c r="V189" s="430"/>
      <c r="W189" s="451"/>
      <c r="X189" s="399"/>
    </row>
    <row r="190" spans="3:24" ht="20" customHeight="1" x14ac:dyDescent="0.3">
      <c r="C190" s="429"/>
      <c r="D190" s="430"/>
      <c r="E190" s="451"/>
      <c r="G190" s="430"/>
      <c r="H190" s="451"/>
      <c r="J190" s="430"/>
      <c r="K190" s="451"/>
      <c r="M190" s="430"/>
      <c r="N190" s="451"/>
      <c r="P190" s="430"/>
      <c r="Q190" s="451"/>
      <c r="S190" s="430"/>
      <c r="T190" s="451"/>
      <c r="V190" s="430"/>
      <c r="W190" s="451"/>
      <c r="X190" s="399"/>
    </row>
    <row r="191" spans="3:24" ht="20" customHeight="1" x14ac:dyDescent="0.3">
      <c r="C191" s="429"/>
      <c r="D191" s="430"/>
      <c r="E191" s="451"/>
      <c r="G191" s="430"/>
      <c r="H191" s="451"/>
      <c r="J191" s="430"/>
      <c r="K191" s="451"/>
      <c r="M191" s="430"/>
      <c r="N191" s="451"/>
      <c r="P191" s="430"/>
      <c r="Q191" s="451"/>
      <c r="S191" s="430"/>
      <c r="T191" s="451"/>
      <c r="V191" s="430"/>
      <c r="W191" s="451"/>
      <c r="X191" s="399"/>
    </row>
    <row r="192" spans="3:24" ht="20" customHeight="1" x14ac:dyDescent="0.3">
      <c r="C192" s="429"/>
      <c r="D192" s="430"/>
      <c r="E192" s="451"/>
      <c r="G192" s="430"/>
      <c r="H192" s="451"/>
      <c r="J192" s="430"/>
      <c r="K192" s="451"/>
      <c r="M192" s="430"/>
      <c r="N192" s="451"/>
      <c r="P192" s="430"/>
      <c r="Q192" s="451"/>
      <c r="S192" s="430"/>
      <c r="T192" s="451"/>
      <c r="V192" s="430"/>
      <c r="W192" s="451"/>
      <c r="X192" s="399"/>
    </row>
    <row r="193" spans="3:24" ht="20" customHeight="1" x14ac:dyDescent="0.3">
      <c r="C193" s="429"/>
      <c r="D193" s="430"/>
      <c r="E193" s="451"/>
      <c r="G193" s="430"/>
      <c r="H193" s="451"/>
      <c r="J193" s="430"/>
      <c r="K193" s="451"/>
      <c r="M193" s="430"/>
      <c r="N193" s="451"/>
      <c r="P193" s="430"/>
      <c r="Q193" s="451"/>
      <c r="S193" s="430"/>
      <c r="T193" s="451"/>
      <c r="V193" s="430"/>
      <c r="W193" s="451"/>
      <c r="X193" s="399"/>
    </row>
    <row r="194" spans="3:24" ht="20" customHeight="1" x14ac:dyDescent="0.3">
      <c r="C194" s="429"/>
      <c r="D194" s="430"/>
      <c r="E194" s="451"/>
      <c r="G194" s="430"/>
      <c r="H194" s="451"/>
      <c r="J194" s="430"/>
      <c r="K194" s="451"/>
      <c r="M194" s="430"/>
      <c r="N194" s="451"/>
      <c r="P194" s="430"/>
      <c r="Q194" s="451"/>
      <c r="S194" s="430"/>
      <c r="T194" s="451"/>
      <c r="V194" s="430"/>
      <c r="W194" s="451"/>
      <c r="X194" s="399"/>
    </row>
    <row r="195" spans="3:24" ht="20" customHeight="1" x14ac:dyDescent="0.3">
      <c r="C195" s="429"/>
      <c r="D195" s="430"/>
      <c r="E195" s="451"/>
      <c r="G195" s="430"/>
      <c r="H195" s="451"/>
      <c r="J195" s="430"/>
      <c r="K195" s="451"/>
      <c r="M195" s="430"/>
      <c r="N195" s="451"/>
      <c r="P195" s="430"/>
      <c r="Q195" s="451"/>
      <c r="S195" s="430"/>
      <c r="T195" s="451"/>
      <c r="V195" s="430"/>
      <c r="W195" s="451"/>
      <c r="X195" s="399"/>
    </row>
    <row r="196" spans="3:24" ht="20" customHeight="1" x14ac:dyDescent="0.3">
      <c r="C196" s="429"/>
      <c r="D196" s="430"/>
      <c r="E196" s="451"/>
      <c r="G196" s="430"/>
      <c r="H196" s="451"/>
      <c r="J196" s="430"/>
      <c r="K196" s="451"/>
      <c r="M196" s="430"/>
      <c r="N196" s="451"/>
      <c r="P196" s="430"/>
      <c r="Q196" s="451"/>
      <c r="S196" s="430"/>
      <c r="T196" s="451"/>
      <c r="V196" s="430"/>
      <c r="W196" s="451"/>
      <c r="X196" s="399"/>
    </row>
    <row r="197" spans="3:24" ht="20" customHeight="1" x14ac:dyDescent="0.3">
      <c r="C197" s="429"/>
      <c r="D197" s="430"/>
      <c r="E197" s="451"/>
      <c r="G197" s="430"/>
      <c r="H197" s="451"/>
      <c r="J197" s="430"/>
      <c r="K197" s="451"/>
      <c r="M197" s="430"/>
      <c r="N197" s="451"/>
      <c r="P197" s="430"/>
      <c r="Q197" s="451"/>
      <c r="S197" s="430"/>
      <c r="T197" s="451"/>
      <c r="V197" s="430"/>
      <c r="W197" s="451"/>
      <c r="X197" s="399"/>
    </row>
    <row r="198" spans="3:24" ht="20" customHeight="1" x14ac:dyDescent="0.3">
      <c r="C198" s="429"/>
      <c r="D198" s="430"/>
      <c r="E198" s="451"/>
      <c r="G198" s="430"/>
      <c r="H198" s="451"/>
      <c r="J198" s="430"/>
      <c r="K198" s="451"/>
      <c r="M198" s="430"/>
      <c r="N198" s="451"/>
      <c r="P198" s="430"/>
      <c r="Q198" s="451"/>
      <c r="S198" s="430"/>
      <c r="T198" s="451"/>
      <c r="V198" s="430"/>
      <c r="W198" s="451"/>
      <c r="X198" s="399"/>
    </row>
    <row r="199" spans="3:24" ht="20" customHeight="1" x14ac:dyDescent="0.3">
      <c r="C199" s="429"/>
      <c r="D199" s="430"/>
      <c r="E199" s="451"/>
      <c r="G199" s="430"/>
      <c r="H199" s="451"/>
      <c r="J199" s="430"/>
      <c r="K199" s="451"/>
      <c r="M199" s="430"/>
      <c r="N199" s="451"/>
      <c r="P199" s="430"/>
      <c r="Q199" s="451"/>
      <c r="S199" s="430"/>
      <c r="T199" s="451"/>
      <c r="V199" s="430"/>
      <c r="W199" s="451"/>
      <c r="X199" s="399"/>
    </row>
    <row r="200" spans="3:24" ht="20" customHeight="1" x14ac:dyDescent="0.3">
      <c r="C200" s="429"/>
      <c r="D200" s="430"/>
      <c r="E200" s="451"/>
      <c r="G200" s="430"/>
      <c r="H200" s="451"/>
      <c r="J200" s="430"/>
      <c r="K200" s="451"/>
      <c r="M200" s="430"/>
      <c r="N200" s="451"/>
      <c r="P200" s="430"/>
      <c r="Q200" s="451"/>
      <c r="S200" s="430"/>
      <c r="T200" s="451"/>
      <c r="V200" s="430"/>
      <c r="W200" s="451"/>
      <c r="X200" s="399"/>
    </row>
    <row r="201" spans="3:24" ht="20" customHeight="1" x14ac:dyDescent="0.3">
      <c r="C201" s="429"/>
      <c r="D201" s="430"/>
      <c r="E201" s="451"/>
      <c r="G201" s="430"/>
      <c r="H201" s="451"/>
      <c r="J201" s="430"/>
      <c r="K201" s="451"/>
      <c r="M201" s="430"/>
      <c r="N201" s="451"/>
      <c r="P201" s="430"/>
      <c r="Q201" s="451"/>
      <c r="S201" s="430"/>
      <c r="T201" s="451"/>
      <c r="V201" s="430"/>
      <c r="W201" s="451"/>
      <c r="X201" s="399"/>
    </row>
    <row r="202" spans="3:24" ht="20" customHeight="1" x14ac:dyDescent="0.3">
      <c r="C202" s="429"/>
      <c r="D202" s="430"/>
      <c r="E202" s="451"/>
      <c r="G202" s="430"/>
      <c r="H202" s="451"/>
      <c r="J202" s="430"/>
      <c r="K202" s="451"/>
      <c r="M202" s="430"/>
      <c r="N202" s="451"/>
      <c r="P202" s="430"/>
      <c r="Q202" s="451"/>
      <c r="S202" s="430"/>
      <c r="T202" s="451"/>
      <c r="V202" s="430"/>
      <c r="W202" s="451"/>
      <c r="X202" s="399"/>
    </row>
    <row r="203" spans="3:24" ht="20" customHeight="1" x14ac:dyDescent="0.3">
      <c r="C203" s="429"/>
      <c r="D203" s="430"/>
      <c r="E203" s="451"/>
      <c r="G203" s="430"/>
      <c r="H203" s="451"/>
      <c r="J203" s="430"/>
      <c r="K203" s="451"/>
      <c r="M203" s="430"/>
      <c r="N203" s="451"/>
      <c r="P203" s="430"/>
      <c r="Q203" s="451"/>
      <c r="S203" s="430"/>
      <c r="T203" s="451"/>
      <c r="V203" s="430"/>
      <c r="W203" s="451"/>
      <c r="X203" s="399"/>
    </row>
    <row r="204" spans="3:24" ht="20" customHeight="1" x14ac:dyDescent="0.3">
      <c r="C204" s="429"/>
      <c r="D204" s="430"/>
      <c r="E204" s="451"/>
      <c r="G204" s="430"/>
      <c r="H204" s="451"/>
      <c r="J204" s="430"/>
      <c r="K204" s="451"/>
      <c r="M204" s="430"/>
      <c r="N204" s="451"/>
      <c r="P204" s="430"/>
      <c r="Q204" s="451"/>
      <c r="S204" s="430"/>
      <c r="T204" s="451"/>
      <c r="V204" s="430"/>
      <c r="W204" s="451"/>
      <c r="X204" s="399"/>
    </row>
    <row r="205" spans="3:24" ht="20" customHeight="1" x14ac:dyDescent="0.3">
      <c r="C205" s="429"/>
      <c r="D205" s="430"/>
      <c r="E205" s="451"/>
      <c r="G205" s="430"/>
      <c r="H205" s="451"/>
      <c r="J205" s="430"/>
      <c r="K205" s="451"/>
      <c r="M205" s="430"/>
      <c r="N205" s="451"/>
      <c r="P205" s="430"/>
      <c r="Q205" s="451"/>
      <c r="S205" s="430"/>
      <c r="T205" s="451"/>
      <c r="V205" s="430"/>
      <c r="W205" s="451"/>
      <c r="X205" s="399"/>
    </row>
    <row r="206" spans="3:24" ht="20" customHeight="1" x14ac:dyDescent="0.3">
      <c r="C206" s="429"/>
      <c r="D206" s="430"/>
      <c r="E206" s="451"/>
      <c r="G206" s="430"/>
      <c r="H206" s="451"/>
      <c r="J206" s="430"/>
      <c r="K206" s="451"/>
      <c r="M206" s="430"/>
      <c r="N206" s="451"/>
      <c r="P206" s="430"/>
      <c r="Q206" s="451"/>
      <c r="S206" s="430"/>
      <c r="T206" s="451"/>
      <c r="V206" s="430"/>
      <c r="W206" s="451"/>
      <c r="X206" s="399"/>
    </row>
    <row r="207" spans="3:24" ht="20" customHeight="1" x14ac:dyDescent="0.3">
      <c r="C207" s="429"/>
      <c r="D207" s="430"/>
      <c r="E207" s="451"/>
      <c r="G207" s="430"/>
      <c r="H207" s="451"/>
      <c r="J207" s="430"/>
      <c r="K207" s="451"/>
      <c r="M207" s="430"/>
      <c r="N207" s="451"/>
      <c r="P207" s="430"/>
      <c r="Q207" s="451"/>
      <c r="S207" s="430"/>
      <c r="T207" s="451"/>
      <c r="V207" s="430"/>
      <c r="W207" s="451"/>
      <c r="X207" s="399"/>
    </row>
    <row r="208" spans="3:24" ht="20" customHeight="1" x14ac:dyDescent="0.3">
      <c r="C208" s="429"/>
      <c r="D208" s="430"/>
      <c r="E208" s="451"/>
      <c r="G208" s="430"/>
      <c r="H208" s="451"/>
      <c r="J208" s="430"/>
      <c r="K208" s="451"/>
      <c r="M208" s="430"/>
      <c r="N208" s="451"/>
      <c r="P208" s="430"/>
      <c r="Q208" s="451"/>
      <c r="S208" s="430"/>
      <c r="T208" s="451"/>
      <c r="V208" s="430"/>
      <c r="W208" s="451"/>
      <c r="X208" s="399"/>
    </row>
    <row r="209" spans="3:24" ht="20" customHeight="1" x14ac:dyDescent="0.3">
      <c r="C209" s="429"/>
      <c r="D209" s="430"/>
      <c r="E209" s="451"/>
      <c r="G209" s="430"/>
      <c r="H209" s="451"/>
      <c r="J209" s="430"/>
      <c r="K209" s="451"/>
      <c r="M209" s="430"/>
      <c r="N209" s="451"/>
      <c r="P209" s="430"/>
      <c r="Q209" s="451"/>
      <c r="S209" s="430"/>
      <c r="T209" s="451"/>
      <c r="V209" s="430"/>
      <c r="W209" s="451"/>
      <c r="X209" s="399"/>
    </row>
    <row r="210" spans="3:24" ht="20" customHeight="1" x14ac:dyDescent="0.3">
      <c r="C210" s="429"/>
      <c r="D210" s="430"/>
      <c r="E210" s="451"/>
      <c r="G210" s="430"/>
      <c r="H210" s="451"/>
      <c r="J210" s="430"/>
      <c r="K210" s="451"/>
      <c r="M210" s="430"/>
      <c r="N210" s="451"/>
      <c r="P210" s="430"/>
      <c r="Q210" s="451"/>
      <c r="S210" s="430"/>
      <c r="T210" s="451"/>
      <c r="V210" s="430"/>
      <c r="W210" s="451"/>
      <c r="X210" s="399"/>
    </row>
    <row r="211" spans="3:24" ht="20" customHeight="1" x14ac:dyDescent="0.3">
      <c r="C211" s="429"/>
      <c r="D211" s="430"/>
      <c r="E211" s="451"/>
      <c r="G211" s="430"/>
      <c r="H211" s="451"/>
      <c r="J211" s="430"/>
      <c r="K211" s="451"/>
      <c r="M211" s="430"/>
      <c r="N211" s="451"/>
      <c r="P211" s="430"/>
      <c r="Q211" s="451"/>
      <c r="S211" s="430"/>
      <c r="T211" s="451"/>
      <c r="V211" s="430"/>
      <c r="W211" s="451"/>
      <c r="X211" s="399"/>
    </row>
    <row r="212" spans="3:24" ht="20" customHeight="1" x14ac:dyDescent="0.3">
      <c r="C212" s="429"/>
      <c r="D212" s="430"/>
      <c r="E212" s="451"/>
      <c r="G212" s="430"/>
      <c r="H212" s="451"/>
      <c r="J212" s="430"/>
      <c r="K212" s="451"/>
      <c r="M212" s="430"/>
      <c r="N212" s="451"/>
      <c r="P212" s="430"/>
      <c r="Q212" s="451"/>
      <c r="S212" s="430"/>
      <c r="T212" s="451"/>
      <c r="V212" s="430"/>
      <c r="W212" s="451"/>
      <c r="X212" s="399"/>
    </row>
    <row r="213" spans="3:24" ht="20" customHeight="1" x14ac:dyDescent="0.3">
      <c r="C213" s="429"/>
      <c r="D213" s="430"/>
      <c r="E213" s="451"/>
      <c r="G213" s="430"/>
      <c r="H213" s="451"/>
      <c r="J213" s="430"/>
      <c r="K213" s="451"/>
      <c r="M213" s="430"/>
      <c r="N213" s="451"/>
      <c r="P213" s="430"/>
      <c r="Q213" s="451"/>
      <c r="S213" s="430"/>
      <c r="T213" s="451"/>
      <c r="V213" s="430"/>
      <c r="W213" s="451"/>
      <c r="X213" s="399"/>
    </row>
    <row r="214" spans="3:24" ht="20" customHeight="1" x14ac:dyDescent="0.3">
      <c r="C214" s="429"/>
      <c r="D214" s="430"/>
      <c r="E214" s="451"/>
      <c r="G214" s="430"/>
      <c r="H214" s="451"/>
      <c r="J214" s="430"/>
      <c r="K214" s="451"/>
      <c r="M214" s="430"/>
      <c r="N214" s="451"/>
      <c r="P214" s="430"/>
      <c r="Q214" s="451"/>
      <c r="S214" s="430"/>
      <c r="T214" s="451"/>
      <c r="V214" s="430"/>
      <c r="W214" s="451"/>
      <c r="X214" s="399"/>
    </row>
    <row r="215" spans="3:24" ht="20" customHeight="1" x14ac:dyDescent="0.3">
      <c r="C215" s="429"/>
      <c r="D215" s="430"/>
      <c r="E215" s="451"/>
      <c r="G215" s="430"/>
      <c r="H215" s="451"/>
      <c r="J215" s="430"/>
      <c r="K215" s="451"/>
      <c r="M215" s="430"/>
      <c r="N215" s="451"/>
      <c r="P215" s="430"/>
      <c r="Q215" s="451"/>
      <c r="S215" s="430"/>
      <c r="T215" s="451"/>
      <c r="V215" s="430"/>
      <c r="W215" s="451"/>
      <c r="X215" s="399"/>
    </row>
    <row r="216" spans="3:24" ht="20" customHeight="1" x14ac:dyDescent="0.3">
      <c r="C216" s="429"/>
      <c r="D216" s="430"/>
      <c r="E216" s="451"/>
      <c r="G216" s="430"/>
      <c r="H216" s="451"/>
      <c r="J216" s="430"/>
      <c r="K216" s="451"/>
      <c r="M216" s="430"/>
      <c r="N216" s="451"/>
      <c r="P216" s="430"/>
      <c r="Q216" s="451"/>
      <c r="S216" s="430"/>
      <c r="T216" s="451"/>
      <c r="V216" s="430"/>
      <c r="W216" s="451"/>
      <c r="X216" s="399"/>
    </row>
    <row r="217" spans="3:24" ht="20" customHeight="1" x14ac:dyDescent="0.3">
      <c r="C217" s="429"/>
      <c r="D217" s="430"/>
      <c r="E217" s="451"/>
      <c r="G217" s="430"/>
      <c r="H217" s="451"/>
      <c r="J217" s="430"/>
      <c r="K217" s="451"/>
      <c r="M217" s="430"/>
      <c r="N217" s="451"/>
      <c r="P217" s="430"/>
      <c r="Q217" s="451"/>
      <c r="S217" s="430"/>
      <c r="T217" s="451"/>
      <c r="V217" s="430"/>
      <c r="W217" s="451"/>
      <c r="X217" s="399"/>
    </row>
    <row r="218" spans="3:24" ht="20" customHeight="1" x14ac:dyDescent="0.3">
      <c r="C218" s="429"/>
      <c r="D218" s="430"/>
      <c r="E218" s="451"/>
      <c r="G218" s="430"/>
      <c r="H218" s="451"/>
      <c r="J218" s="430"/>
      <c r="K218" s="451"/>
      <c r="M218" s="430"/>
      <c r="N218" s="451"/>
      <c r="P218" s="430"/>
      <c r="Q218" s="451"/>
      <c r="S218" s="430"/>
      <c r="T218" s="451"/>
      <c r="V218" s="430"/>
      <c r="W218" s="451"/>
      <c r="X218" s="399"/>
    </row>
    <row r="219" spans="3:24" ht="20" customHeight="1" x14ac:dyDescent="0.3">
      <c r="C219" s="429"/>
      <c r="D219" s="430"/>
      <c r="E219" s="451"/>
      <c r="G219" s="430"/>
      <c r="H219" s="451"/>
      <c r="J219" s="430"/>
      <c r="K219" s="451"/>
      <c r="M219" s="430"/>
      <c r="N219" s="451"/>
      <c r="P219" s="430"/>
      <c r="Q219" s="451"/>
      <c r="S219" s="430"/>
      <c r="T219" s="451"/>
      <c r="V219" s="430"/>
      <c r="W219" s="451"/>
      <c r="X219" s="399"/>
    </row>
    <row r="220" spans="3:24" ht="20" customHeight="1" x14ac:dyDescent="0.3">
      <c r="C220" s="429"/>
      <c r="D220" s="430"/>
      <c r="E220" s="451"/>
      <c r="G220" s="430"/>
      <c r="H220" s="451"/>
      <c r="J220" s="430"/>
      <c r="K220" s="451"/>
      <c r="M220" s="430"/>
      <c r="N220" s="451"/>
      <c r="P220" s="430"/>
      <c r="Q220" s="451"/>
      <c r="S220" s="430"/>
      <c r="T220" s="451"/>
      <c r="V220" s="430"/>
      <c r="W220" s="451"/>
      <c r="X220" s="399"/>
    </row>
    <row r="221" spans="3:24" ht="20" customHeight="1" x14ac:dyDescent="0.3">
      <c r="C221" s="429"/>
      <c r="D221" s="430"/>
      <c r="E221" s="451"/>
      <c r="G221" s="430"/>
      <c r="H221" s="451"/>
      <c r="J221" s="430"/>
      <c r="K221" s="451"/>
      <c r="M221" s="430"/>
      <c r="N221" s="451"/>
      <c r="P221" s="430"/>
      <c r="Q221" s="451"/>
      <c r="S221" s="430"/>
      <c r="T221" s="451"/>
      <c r="V221" s="430"/>
      <c r="W221" s="451"/>
      <c r="X221" s="399"/>
    </row>
    <row r="222" spans="3:24" ht="20" customHeight="1" x14ac:dyDescent="0.3">
      <c r="C222" s="429"/>
      <c r="D222" s="430"/>
      <c r="E222" s="451"/>
      <c r="G222" s="430"/>
      <c r="H222" s="451"/>
      <c r="J222" s="430"/>
      <c r="K222" s="451"/>
      <c r="M222" s="430"/>
      <c r="N222" s="451"/>
      <c r="P222" s="430"/>
      <c r="Q222" s="451"/>
      <c r="S222" s="430"/>
      <c r="T222" s="451"/>
      <c r="V222" s="430"/>
      <c r="W222" s="451"/>
      <c r="X222" s="399"/>
    </row>
    <row r="223" spans="3:24" ht="20" customHeight="1" x14ac:dyDescent="0.3">
      <c r="C223" s="429"/>
      <c r="D223" s="430"/>
      <c r="E223" s="451"/>
      <c r="G223" s="430"/>
      <c r="H223" s="451"/>
      <c r="J223" s="430"/>
      <c r="K223" s="451"/>
      <c r="M223" s="430"/>
      <c r="N223" s="451"/>
      <c r="P223" s="430"/>
      <c r="Q223" s="451"/>
      <c r="S223" s="430"/>
      <c r="T223" s="451"/>
      <c r="V223" s="430"/>
      <c r="W223" s="451"/>
      <c r="X223" s="399"/>
    </row>
    <row r="224" spans="3:24" ht="20" customHeight="1" x14ac:dyDescent="0.3">
      <c r="C224" s="429"/>
      <c r="D224" s="430"/>
      <c r="E224" s="451"/>
      <c r="G224" s="430"/>
      <c r="H224" s="451"/>
      <c r="J224" s="430"/>
      <c r="K224" s="451"/>
      <c r="M224" s="430"/>
      <c r="N224" s="451"/>
      <c r="P224" s="430"/>
      <c r="Q224" s="451"/>
      <c r="S224" s="430"/>
      <c r="T224" s="451"/>
      <c r="V224" s="430"/>
      <c r="W224" s="451"/>
      <c r="X224" s="399"/>
    </row>
    <row r="225" spans="3:24" ht="20" customHeight="1" x14ac:dyDescent="0.3">
      <c r="C225" s="429"/>
      <c r="D225" s="430"/>
      <c r="E225" s="451"/>
      <c r="G225" s="430"/>
      <c r="H225" s="451"/>
      <c r="J225" s="430"/>
      <c r="K225" s="451"/>
      <c r="M225" s="430"/>
      <c r="N225" s="451"/>
      <c r="P225" s="430"/>
      <c r="Q225" s="451"/>
      <c r="S225" s="430"/>
      <c r="T225" s="451"/>
      <c r="V225" s="430"/>
      <c r="W225" s="451"/>
      <c r="X225" s="399"/>
    </row>
    <row r="226" spans="3:24" ht="20" customHeight="1" x14ac:dyDescent="0.3">
      <c r="C226" s="429"/>
      <c r="D226" s="430"/>
      <c r="E226" s="451"/>
      <c r="G226" s="430"/>
      <c r="H226" s="451"/>
      <c r="J226" s="430"/>
      <c r="K226" s="451"/>
      <c r="M226" s="430"/>
      <c r="N226" s="451"/>
      <c r="P226" s="430"/>
      <c r="Q226" s="451"/>
      <c r="S226" s="430"/>
      <c r="T226" s="451"/>
      <c r="V226" s="430"/>
      <c r="W226" s="451"/>
      <c r="X226" s="399"/>
    </row>
    <row r="227" spans="3:24" ht="20" customHeight="1" x14ac:dyDescent="0.3">
      <c r="C227" s="429"/>
      <c r="D227" s="430"/>
      <c r="E227" s="451"/>
      <c r="G227" s="430"/>
      <c r="H227" s="451"/>
      <c r="J227" s="430"/>
      <c r="K227" s="451"/>
      <c r="M227" s="430"/>
      <c r="N227" s="451"/>
      <c r="P227" s="430"/>
      <c r="Q227" s="451"/>
      <c r="S227" s="430"/>
      <c r="T227" s="451"/>
      <c r="V227" s="430"/>
      <c r="W227" s="451"/>
      <c r="X227" s="399"/>
    </row>
    <row r="228" spans="3:24" ht="20" customHeight="1" x14ac:dyDescent="0.3">
      <c r="C228" s="429"/>
      <c r="D228" s="430"/>
      <c r="E228" s="451"/>
      <c r="G228" s="430"/>
      <c r="H228" s="451"/>
      <c r="J228" s="430"/>
      <c r="K228" s="451"/>
      <c r="M228" s="430"/>
      <c r="N228" s="451"/>
      <c r="P228" s="430"/>
      <c r="Q228" s="451"/>
      <c r="S228" s="430"/>
      <c r="T228" s="451"/>
      <c r="V228" s="430"/>
      <c r="W228" s="451"/>
      <c r="X228" s="399"/>
    </row>
    <row r="229" spans="3:24" ht="20" customHeight="1" x14ac:dyDescent="0.3">
      <c r="C229" s="429"/>
      <c r="D229" s="430"/>
      <c r="E229" s="451"/>
      <c r="G229" s="430"/>
      <c r="H229" s="451"/>
      <c r="J229" s="430"/>
      <c r="K229" s="451"/>
      <c r="M229" s="430"/>
      <c r="N229" s="451"/>
      <c r="P229" s="430"/>
      <c r="Q229" s="451"/>
      <c r="S229" s="430"/>
      <c r="T229" s="451"/>
      <c r="V229" s="430"/>
      <c r="W229" s="451"/>
      <c r="X229" s="399"/>
    </row>
    <row r="230" spans="3:24" ht="20" customHeight="1" x14ac:dyDescent="0.3">
      <c r="C230" s="429"/>
      <c r="D230" s="430"/>
      <c r="E230" s="451"/>
      <c r="G230" s="430"/>
      <c r="H230" s="451"/>
      <c r="J230" s="430"/>
      <c r="K230" s="451"/>
      <c r="M230" s="430"/>
      <c r="N230" s="451"/>
      <c r="P230" s="430"/>
      <c r="Q230" s="451"/>
      <c r="S230" s="430"/>
      <c r="T230" s="451"/>
      <c r="V230" s="430"/>
      <c r="W230" s="451"/>
      <c r="X230" s="399"/>
    </row>
    <row r="231" spans="3:24" ht="20" customHeight="1" x14ac:dyDescent="0.3">
      <c r="C231" s="429"/>
      <c r="D231" s="430"/>
      <c r="E231" s="451"/>
      <c r="G231" s="430"/>
      <c r="H231" s="451"/>
      <c r="J231" s="430"/>
      <c r="K231" s="451"/>
      <c r="M231" s="430"/>
      <c r="N231" s="451"/>
      <c r="P231" s="430"/>
      <c r="Q231" s="451"/>
      <c r="S231" s="430"/>
      <c r="T231" s="451"/>
      <c r="V231" s="430"/>
      <c r="W231" s="451"/>
      <c r="X231" s="399"/>
    </row>
    <row r="232" spans="3:24" ht="20" customHeight="1" x14ac:dyDescent="0.3">
      <c r="C232" s="429"/>
      <c r="D232" s="430"/>
      <c r="E232" s="451"/>
      <c r="G232" s="430"/>
      <c r="H232" s="451"/>
      <c r="J232" s="430"/>
      <c r="K232" s="451"/>
      <c r="M232" s="430"/>
      <c r="N232" s="451"/>
      <c r="P232" s="430"/>
      <c r="Q232" s="451"/>
      <c r="S232" s="430"/>
      <c r="T232" s="451"/>
      <c r="V232" s="430"/>
      <c r="W232" s="451"/>
      <c r="X232" s="399"/>
    </row>
    <row r="233" spans="3:24" ht="20" customHeight="1" x14ac:dyDescent="0.3">
      <c r="C233" s="429"/>
      <c r="D233" s="430"/>
      <c r="E233" s="451"/>
      <c r="G233" s="430"/>
      <c r="H233" s="451"/>
      <c r="J233" s="430"/>
      <c r="K233" s="451"/>
      <c r="M233" s="430"/>
      <c r="N233" s="451"/>
      <c r="P233" s="430"/>
      <c r="Q233" s="451"/>
      <c r="S233" s="430"/>
      <c r="T233" s="451"/>
      <c r="V233" s="430"/>
      <c r="W233" s="451"/>
      <c r="X233" s="399"/>
    </row>
    <row r="234" spans="3:24" ht="20" customHeight="1" x14ac:dyDescent="0.3">
      <c r="C234" s="429"/>
      <c r="D234" s="430"/>
      <c r="E234" s="451"/>
      <c r="G234" s="430"/>
      <c r="H234" s="451"/>
      <c r="J234" s="430"/>
      <c r="K234" s="451"/>
      <c r="M234" s="430"/>
      <c r="N234" s="451"/>
      <c r="P234" s="430"/>
      <c r="Q234" s="451"/>
      <c r="S234" s="430"/>
      <c r="T234" s="451"/>
      <c r="V234" s="430"/>
      <c r="W234" s="451"/>
      <c r="X234" s="399"/>
    </row>
    <row r="235" spans="3:24" ht="20" customHeight="1" x14ac:dyDescent="0.3">
      <c r="C235" s="429"/>
      <c r="D235" s="430"/>
      <c r="E235" s="451"/>
      <c r="G235" s="430"/>
      <c r="H235" s="451"/>
      <c r="J235" s="430"/>
      <c r="K235" s="451"/>
      <c r="M235" s="430"/>
      <c r="N235" s="451"/>
      <c r="P235" s="430"/>
      <c r="Q235" s="451"/>
      <c r="S235" s="430"/>
      <c r="T235" s="451"/>
      <c r="V235" s="430"/>
      <c r="W235" s="451"/>
      <c r="X235" s="399"/>
    </row>
    <row r="236" spans="3:24" ht="20" customHeight="1" x14ac:dyDescent="0.3">
      <c r="C236" s="429"/>
      <c r="D236" s="430"/>
      <c r="E236" s="451"/>
      <c r="G236" s="430"/>
      <c r="H236" s="451"/>
      <c r="J236" s="430"/>
      <c r="K236" s="451"/>
      <c r="M236" s="430"/>
      <c r="N236" s="451"/>
      <c r="P236" s="430"/>
      <c r="Q236" s="451"/>
      <c r="S236" s="430"/>
      <c r="T236" s="451"/>
      <c r="V236" s="430"/>
      <c r="W236" s="451"/>
      <c r="X236" s="399"/>
    </row>
    <row r="237" spans="3:24" ht="20" customHeight="1" x14ac:dyDescent="0.3">
      <c r="C237" s="429"/>
      <c r="D237" s="430"/>
      <c r="E237" s="451"/>
      <c r="G237" s="430"/>
      <c r="H237" s="451"/>
      <c r="J237" s="430"/>
      <c r="K237" s="451"/>
      <c r="M237" s="430"/>
      <c r="N237" s="451"/>
      <c r="P237" s="430"/>
      <c r="Q237" s="451"/>
      <c r="S237" s="430"/>
      <c r="T237" s="451"/>
      <c r="V237" s="430"/>
      <c r="W237" s="451"/>
      <c r="X237" s="399"/>
    </row>
    <row r="238" spans="3:24" ht="20" customHeight="1" x14ac:dyDescent="0.3">
      <c r="C238" s="429"/>
      <c r="D238" s="430"/>
      <c r="E238" s="451"/>
      <c r="G238" s="430"/>
      <c r="H238" s="451"/>
      <c r="J238" s="430"/>
      <c r="K238" s="451"/>
      <c r="M238" s="430"/>
      <c r="N238" s="451"/>
      <c r="P238" s="430"/>
      <c r="Q238" s="451"/>
      <c r="S238" s="430"/>
      <c r="T238" s="451"/>
      <c r="V238" s="430"/>
      <c r="W238" s="451"/>
      <c r="X238" s="399"/>
    </row>
    <row r="239" spans="3:24" ht="20" customHeight="1" x14ac:dyDescent="0.3">
      <c r="C239" s="429"/>
      <c r="D239" s="430"/>
      <c r="E239" s="451"/>
      <c r="G239" s="430"/>
      <c r="H239" s="451"/>
      <c r="J239" s="430"/>
      <c r="K239" s="451"/>
      <c r="M239" s="430"/>
      <c r="N239" s="451"/>
      <c r="P239" s="430"/>
      <c r="Q239" s="451"/>
      <c r="S239" s="430"/>
      <c r="T239" s="451"/>
      <c r="V239" s="430"/>
      <c r="W239" s="451"/>
      <c r="X239" s="399"/>
    </row>
    <row r="240" spans="3:24" ht="20" customHeight="1" x14ac:dyDescent="0.3">
      <c r="C240" s="429"/>
      <c r="D240" s="430"/>
      <c r="E240" s="451"/>
      <c r="G240" s="430"/>
      <c r="H240" s="451"/>
      <c r="J240" s="430"/>
      <c r="K240" s="451"/>
      <c r="M240" s="430"/>
      <c r="N240" s="451"/>
      <c r="P240" s="430"/>
      <c r="Q240" s="451"/>
      <c r="S240" s="430"/>
      <c r="T240" s="451"/>
      <c r="V240" s="430"/>
      <c r="W240" s="451"/>
      <c r="X240" s="399"/>
    </row>
    <row r="241" spans="3:24" ht="20" customHeight="1" x14ac:dyDescent="0.3">
      <c r="C241" s="429"/>
      <c r="D241" s="430"/>
      <c r="E241" s="451"/>
      <c r="G241" s="430"/>
      <c r="H241" s="451"/>
      <c r="J241" s="430"/>
      <c r="K241" s="451"/>
      <c r="M241" s="430"/>
      <c r="N241" s="451"/>
      <c r="P241" s="430"/>
      <c r="Q241" s="451"/>
      <c r="S241" s="430"/>
      <c r="T241" s="451"/>
      <c r="V241" s="430"/>
      <c r="W241" s="451"/>
      <c r="X241" s="399"/>
    </row>
    <row r="242" spans="3:24" ht="20" customHeight="1" x14ac:dyDescent="0.3">
      <c r="C242" s="429"/>
      <c r="D242" s="430"/>
      <c r="E242" s="451"/>
      <c r="G242" s="430"/>
      <c r="H242" s="451"/>
      <c r="J242" s="430"/>
      <c r="K242" s="451"/>
      <c r="M242" s="430"/>
      <c r="N242" s="451"/>
      <c r="P242" s="430"/>
      <c r="Q242" s="451"/>
      <c r="S242" s="430"/>
      <c r="T242" s="451"/>
      <c r="V242" s="430"/>
      <c r="W242" s="451"/>
      <c r="X242" s="399"/>
    </row>
    <row r="243" spans="3:24" ht="20" customHeight="1" x14ac:dyDescent="0.3">
      <c r="C243" s="429"/>
      <c r="D243" s="430"/>
      <c r="E243" s="451"/>
      <c r="G243" s="430"/>
      <c r="H243" s="451"/>
      <c r="J243" s="430"/>
      <c r="K243" s="451"/>
      <c r="M243" s="430"/>
      <c r="N243" s="451"/>
      <c r="P243" s="430"/>
      <c r="Q243" s="451"/>
      <c r="S243" s="430"/>
      <c r="T243" s="451"/>
      <c r="V243" s="430"/>
      <c r="W243" s="451"/>
      <c r="X243" s="399"/>
    </row>
    <row r="244" spans="3:24" ht="20" customHeight="1" x14ac:dyDescent="0.3">
      <c r="C244" s="429"/>
      <c r="D244" s="430"/>
      <c r="E244" s="451"/>
      <c r="G244" s="430"/>
      <c r="H244" s="451"/>
      <c r="J244" s="430"/>
      <c r="K244" s="451"/>
      <c r="M244" s="430"/>
      <c r="N244" s="451"/>
      <c r="P244" s="430"/>
      <c r="Q244" s="451"/>
      <c r="S244" s="430"/>
      <c r="T244" s="451"/>
      <c r="V244" s="430"/>
      <c r="W244" s="451"/>
      <c r="X244" s="399"/>
    </row>
    <row r="245" spans="3:24" ht="20" customHeight="1" x14ac:dyDescent="0.3">
      <c r="C245" s="429"/>
      <c r="D245" s="430"/>
      <c r="E245" s="451"/>
      <c r="G245" s="430"/>
      <c r="H245" s="451"/>
      <c r="J245" s="430"/>
      <c r="K245" s="451"/>
      <c r="M245" s="430"/>
      <c r="N245" s="451"/>
      <c r="P245" s="430"/>
      <c r="Q245" s="451"/>
      <c r="S245" s="430"/>
      <c r="T245" s="451"/>
      <c r="V245" s="430"/>
      <c r="W245" s="451"/>
      <c r="X245" s="399"/>
    </row>
    <row r="246" spans="3:24" ht="20" customHeight="1" x14ac:dyDescent="0.3">
      <c r="C246" s="429"/>
      <c r="D246" s="430"/>
      <c r="E246" s="451"/>
      <c r="G246" s="430"/>
      <c r="H246" s="451"/>
      <c r="J246" s="430"/>
      <c r="K246" s="451"/>
      <c r="M246" s="430"/>
      <c r="N246" s="451"/>
      <c r="P246" s="430"/>
      <c r="Q246" s="451"/>
      <c r="S246" s="430"/>
      <c r="T246" s="451"/>
      <c r="V246" s="430"/>
      <c r="W246" s="451"/>
      <c r="X246" s="399"/>
    </row>
    <row r="247" spans="3:24" ht="20" customHeight="1" x14ac:dyDescent="0.3">
      <c r="C247" s="429"/>
      <c r="D247" s="430"/>
      <c r="E247" s="451"/>
      <c r="G247" s="430"/>
      <c r="H247" s="451"/>
      <c r="J247" s="430"/>
      <c r="K247" s="451"/>
      <c r="M247" s="430"/>
      <c r="N247" s="451"/>
      <c r="P247" s="430"/>
      <c r="Q247" s="451"/>
      <c r="S247" s="430"/>
      <c r="T247" s="451"/>
      <c r="V247" s="430"/>
      <c r="W247" s="451"/>
      <c r="X247" s="399"/>
    </row>
    <row r="248" spans="3:24" ht="20" customHeight="1" x14ac:dyDescent="0.3">
      <c r="C248" s="429"/>
      <c r="D248" s="430"/>
      <c r="E248" s="451"/>
      <c r="G248" s="430"/>
      <c r="H248" s="451"/>
      <c r="J248" s="430"/>
      <c r="K248" s="451"/>
      <c r="M248" s="430"/>
      <c r="N248" s="451"/>
      <c r="P248" s="430"/>
      <c r="Q248" s="451"/>
      <c r="S248" s="430"/>
      <c r="T248" s="451"/>
      <c r="V248" s="430"/>
      <c r="W248" s="451"/>
      <c r="X248" s="399"/>
    </row>
    <row r="249" spans="3:24" ht="20" customHeight="1" x14ac:dyDescent="0.3">
      <c r="C249" s="429"/>
      <c r="D249" s="430"/>
      <c r="E249" s="451"/>
      <c r="G249" s="430"/>
      <c r="H249" s="451"/>
      <c r="J249" s="430"/>
      <c r="K249" s="451"/>
      <c r="M249" s="430"/>
      <c r="N249" s="451"/>
      <c r="P249" s="430"/>
      <c r="Q249" s="451"/>
      <c r="S249" s="430"/>
      <c r="T249" s="451"/>
      <c r="V249" s="430"/>
      <c r="W249" s="451"/>
      <c r="X249" s="399"/>
    </row>
    <row r="250" spans="3:24" ht="20" customHeight="1" x14ac:dyDescent="0.3">
      <c r="C250" s="429"/>
      <c r="D250" s="430"/>
      <c r="E250" s="451"/>
      <c r="G250" s="430"/>
      <c r="H250" s="451"/>
      <c r="J250" s="430"/>
      <c r="K250" s="451"/>
      <c r="M250" s="430"/>
      <c r="N250" s="451"/>
      <c r="P250" s="430"/>
      <c r="Q250" s="451"/>
      <c r="S250" s="430"/>
      <c r="T250" s="451"/>
      <c r="V250" s="430"/>
      <c r="W250" s="451"/>
      <c r="X250" s="399"/>
    </row>
    <row r="251" spans="3:24" ht="20" customHeight="1" x14ac:dyDescent="0.3">
      <c r="C251" s="429"/>
      <c r="D251" s="430"/>
      <c r="E251" s="451"/>
      <c r="G251" s="430"/>
      <c r="H251" s="451"/>
      <c r="J251" s="430"/>
      <c r="K251" s="451"/>
      <c r="M251" s="430"/>
      <c r="N251" s="451"/>
      <c r="P251" s="430"/>
      <c r="Q251" s="451"/>
      <c r="S251" s="430"/>
      <c r="T251" s="451"/>
      <c r="V251" s="430"/>
      <c r="W251" s="451"/>
      <c r="X251" s="399"/>
    </row>
    <row r="252" spans="3:24" ht="20" customHeight="1" x14ac:dyDescent="0.3">
      <c r="C252" s="429"/>
      <c r="D252" s="430"/>
      <c r="E252" s="451"/>
      <c r="G252" s="430"/>
      <c r="H252" s="451"/>
      <c r="J252" s="430"/>
      <c r="K252" s="451"/>
      <c r="M252" s="430"/>
      <c r="N252" s="451"/>
      <c r="P252" s="430"/>
      <c r="Q252" s="451"/>
      <c r="S252" s="430"/>
      <c r="T252" s="451"/>
      <c r="V252" s="430"/>
      <c r="W252" s="451"/>
      <c r="X252" s="399"/>
    </row>
    <row r="253" spans="3:24" ht="20" customHeight="1" x14ac:dyDescent="0.3">
      <c r="C253" s="429"/>
      <c r="D253" s="430"/>
      <c r="E253" s="451"/>
      <c r="G253" s="430"/>
      <c r="H253" s="451"/>
      <c r="J253" s="430"/>
      <c r="K253" s="451"/>
      <c r="M253" s="430"/>
      <c r="N253" s="451"/>
      <c r="P253" s="430"/>
      <c r="Q253" s="451"/>
      <c r="S253" s="430"/>
      <c r="T253" s="451"/>
      <c r="V253" s="430"/>
      <c r="W253" s="451"/>
      <c r="X253" s="399"/>
    </row>
    <row r="254" spans="3:24" ht="20" customHeight="1" x14ac:dyDescent="0.3">
      <c r="C254" s="429"/>
      <c r="D254" s="430"/>
      <c r="E254" s="451"/>
      <c r="G254" s="430"/>
      <c r="H254" s="451"/>
      <c r="J254" s="430"/>
      <c r="K254" s="451"/>
      <c r="M254" s="430"/>
      <c r="N254" s="451"/>
      <c r="P254" s="430"/>
      <c r="Q254" s="451"/>
      <c r="S254" s="430"/>
      <c r="T254" s="451"/>
      <c r="V254" s="430"/>
      <c r="W254" s="451"/>
      <c r="X254" s="399"/>
    </row>
    <row r="255" spans="3:24" ht="20" customHeight="1" x14ac:dyDescent="0.3">
      <c r="C255" s="429"/>
      <c r="D255" s="430"/>
      <c r="E255" s="451"/>
      <c r="G255" s="430"/>
      <c r="H255" s="451"/>
      <c r="J255" s="430"/>
      <c r="K255" s="451"/>
      <c r="M255" s="430"/>
      <c r="N255" s="451"/>
      <c r="P255" s="430"/>
      <c r="Q255" s="451"/>
      <c r="S255" s="430"/>
      <c r="T255" s="451"/>
      <c r="V255" s="430"/>
      <c r="W255" s="451"/>
      <c r="X255" s="399"/>
    </row>
    <row r="256" spans="3:24" ht="20" customHeight="1" x14ac:dyDescent="0.3">
      <c r="C256" s="429"/>
      <c r="D256" s="430"/>
      <c r="E256" s="451"/>
      <c r="G256" s="430"/>
      <c r="H256" s="451"/>
      <c r="J256" s="430"/>
      <c r="K256" s="451"/>
      <c r="M256" s="430"/>
      <c r="N256" s="451"/>
      <c r="P256" s="430"/>
      <c r="Q256" s="451"/>
      <c r="S256" s="430"/>
      <c r="T256" s="451"/>
      <c r="V256" s="430"/>
      <c r="W256" s="451"/>
      <c r="X256" s="399"/>
    </row>
    <row r="257" spans="3:24" ht="20" customHeight="1" x14ac:dyDescent="0.3">
      <c r="C257" s="429"/>
      <c r="D257" s="430"/>
      <c r="E257" s="451"/>
      <c r="G257" s="430"/>
      <c r="H257" s="451"/>
      <c r="J257" s="430"/>
      <c r="K257" s="451"/>
      <c r="M257" s="430"/>
      <c r="N257" s="451"/>
      <c r="P257" s="430"/>
      <c r="Q257" s="451"/>
      <c r="S257" s="430"/>
      <c r="T257" s="451"/>
      <c r="V257" s="430"/>
      <c r="W257" s="451"/>
      <c r="X257" s="399"/>
    </row>
    <row r="258" spans="3:24" ht="20" customHeight="1" x14ac:dyDescent="0.3">
      <c r="C258" s="429"/>
      <c r="D258" s="430"/>
      <c r="E258" s="451"/>
      <c r="G258" s="430"/>
      <c r="H258" s="451"/>
      <c r="J258" s="430"/>
      <c r="K258" s="451"/>
      <c r="M258" s="430"/>
      <c r="N258" s="451"/>
      <c r="P258" s="430"/>
      <c r="Q258" s="451"/>
      <c r="S258" s="430"/>
      <c r="T258" s="451"/>
      <c r="V258" s="430"/>
      <c r="W258" s="451"/>
      <c r="X258" s="399"/>
    </row>
    <row r="259" spans="3:24" ht="20" customHeight="1" x14ac:dyDescent="0.3">
      <c r="C259" s="429"/>
      <c r="D259" s="430"/>
      <c r="E259" s="451"/>
      <c r="G259" s="430"/>
      <c r="H259" s="451"/>
      <c r="J259" s="430"/>
      <c r="K259" s="451"/>
      <c r="M259" s="430"/>
      <c r="N259" s="451"/>
      <c r="P259" s="430"/>
      <c r="Q259" s="451"/>
      <c r="S259" s="430"/>
      <c r="T259" s="451"/>
      <c r="V259" s="430"/>
      <c r="W259" s="451"/>
      <c r="X259" s="399"/>
    </row>
    <row r="260" spans="3:24" ht="20" customHeight="1" x14ac:dyDescent="0.3">
      <c r="C260" s="429"/>
      <c r="D260" s="430"/>
      <c r="E260" s="451"/>
      <c r="G260" s="430"/>
      <c r="H260" s="451"/>
      <c r="J260" s="430"/>
      <c r="K260" s="451"/>
      <c r="M260" s="430"/>
      <c r="N260" s="451"/>
      <c r="P260" s="430"/>
      <c r="Q260" s="451"/>
      <c r="S260" s="430"/>
      <c r="T260" s="451"/>
      <c r="V260" s="430"/>
      <c r="W260" s="451"/>
      <c r="X260" s="399"/>
    </row>
    <row r="261" spans="3:24" ht="20" customHeight="1" x14ac:dyDescent="0.3">
      <c r="C261" s="429"/>
      <c r="D261" s="430"/>
      <c r="E261" s="451"/>
      <c r="G261" s="430"/>
      <c r="H261" s="451"/>
      <c r="J261" s="430"/>
      <c r="K261" s="451"/>
      <c r="M261" s="430"/>
      <c r="N261" s="451"/>
      <c r="P261" s="430"/>
      <c r="Q261" s="451"/>
      <c r="S261" s="430"/>
      <c r="T261" s="451"/>
      <c r="V261" s="430"/>
      <c r="W261" s="451"/>
      <c r="X261" s="399"/>
    </row>
    <row r="262" spans="3:24" ht="20" customHeight="1" x14ac:dyDescent="0.3">
      <c r="C262" s="429"/>
      <c r="D262" s="430"/>
      <c r="E262" s="451"/>
      <c r="G262" s="430"/>
      <c r="H262" s="451"/>
      <c r="J262" s="430"/>
      <c r="K262" s="451"/>
      <c r="M262" s="430"/>
      <c r="N262" s="451"/>
      <c r="P262" s="430"/>
      <c r="Q262" s="451"/>
      <c r="S262" s="430"/>
      <c r="T262" s="451"/>
      <c r="V262" s="430"/>
      <c r="W262" s="451"/>
      <c r="X262" s="399"/>
    </row>
    <row r="263" spans="3:24" ht="20" customHeight="1" x14ac:dyDescent="0.3">
      <c r="C263" s="429"/>
      <c r="D263" s="430"/>
      <c r="E263" s="451"/>
      <c r="G263" s="430"/>
      <c r="H263" s="451"/>
      <c r="J263" s="430"/>
      <c r="K263" s="451"/>
      <c r="M263" s="430"/>
      <c r="N263" s="451"/>
      <c r="P263" s="430"/>
      <c r="Q263" s="451"/>
      <c r="S263" s="430"/>
      <c r="T263" s="451"/>
      <c r="V263" s="430"/>
      <c r="W263" s="451"/>
      <c r="X263" s="399"/>
    </row>
    <row r="264" spans="3:24" ht="20" customHeight="1" x14ac:dyDescent="0.3">
      <c r="C264" s="429"/>
      <c r="D264" s="430"/>
      <c r="E264" s="451"/>
      <c r="G264" s="430"/>
      <c r="H264" s="451"/>
      <c r="J264" s="430"/>
      <c r="K264" s="451"/>
      <c r="M264" s="430"/>
      <c r="N264" s="451"/>
      <c r="P264" s="430"/>
      <c r="Q264" s="451"/>
      <c r="S264" s="430"/>
      <c r="T264" s="451"/>
      <c r="V264" s="430"/>
      <c r="W264" s="451"/>
      <c r="X264" s="399"/>
    </row>
    <row r="265" spans="3:24" ht="20" customHeight="1" x14ac:dyDescent="0.3">
      <c r="C265" s="429"/>
      <c r="D265" s="430"/>
      <c r="E265" s="451"/>
      <c r="G265" s="430"/>
      <c r="H265" s="451"/>
      <c r="J265" s="430"/>
      <c r="K265" s="451"/>
      <c r="M265" s="430"/>
      <c r="N265" s="451"/>
      <c r="P265" s="430"/>
      <c r="Q265" s="451"/>
      <c r="S265" s="430"/>
      <c r="T265" s="451"/>
      <c r="V265" s="430"/>
      <c r="W265" s="451"/>
      <c r="X265" s="399"/>
    </row>
    <row r="266" spans="3:24" ht="20" customHeight="1" x14ac:dyDescent="0.3">
      <c r="C266" s="429"/>
      <c r="D266" s="430"/>
      <c r="E266" s="451"/>
      <c r="G266" s="430"/>
      <c r="H266" s="451"/>
      <c r="J266" s="430"/>
      <c r="K266" s="451"/>
      <c r="M266" s="430"/>
      <c r="N266" s="451"/>
      <c r="P266" s="430"/>
      <c r="Q266" s="451"/>
      <c r="S266" s="430"/>
      <c r="T266" s="451"/>
      <c r="V266" s="430"/>
      <c r="W266" s="451"/>
      <c r="X266" s="399"/>
    </row>
    <row r="267" spans="3:24" ht="20" customHeight="1" x14ac:dyDescent="0.3">
      <c r="C267" s="429"/>
      <c r="D267" s="430"/>
      <c r="E267" s="451"/>
      <c r="G267" s="430"/>
      <c r="H267" s="451"/>
      <c r="J267" s="430"/>
      <c r="K267" s="451"/>
      <c r="M267" s="430"/>
      <c r="N267" s="451"/>
      <c r="P267" s="430"/>
      <c r="Q267" s="451"/>
      <c r="S267" s="430"/>
      <c r="T267" s="451"/>
      <c r="V267" s="430"/>
      <c r="W267" s="451"/>
      <c r="X267" s="399"/>
    </row>
    <row r="268" spans="3:24" ht="20" customHeight="1" x14ac:dyDescent="0.3">
      <c r="C268" s="429"/>
      <c r="D268" s="430"/>
      <c r="E268" s="451"/>
      <c r="G268" s="430"/>
      <c r="H268" s="451"/>
      <c r="J268" s="430"/>
      <c r="K268" s="451"/>
      <c r="M268" s="430"/>
      <c r="N268" s="451"/>
      <c r="P268" s="430"/>
      <c r="Q268" s="451"/>
      <c r="S268" s="430"/>
      <c r="T268" s="451"/>
      <c r="V268" s="430"/>
      <c r="W268" s="451"/>
      <c r="X268" s="399"/>
    </row>
    <row r="269" spans="3:24" ht="20" customHeight="1" x14ac:dyDescent="0.3">
      <c r="C269" s="429"/>
      <c r="D269" s="430"/>
      <c r="E269" s="451"/>
      <c r="G269" s="430"/>
      <c r="H269" s="451"/>
      <c r="J269" s="430"/>
      <c r="K269" s="451"/>
      <c r="M269" s="430"/>
      <c r="N269" s="451"/>
      <c r="P269" s="430"/>
      <c r="Q269" s="451"/>
      <c r="S269" s="430"/>
      <c r="T269" s="451"/>
      <c r="V269" s="430"/>
      <c r="W269" s="451"/>
      <c r="X269" s="399"/>
    </row>
    <row r="270" spans="3:24" ht="20" customHeight="1" x14ac:dyDescent="0.3">
      <c r="C270" s="429"/>
      <c r="D270" s="430"/>
      <c r="E270" s="451"/>
      <c r="G270" s="430"/>
      <c r="H270" s="451"/>
      <c r="J270" s="430"/>
      <c r="K270" s="451"/>
      <c r="M270" s="430"/>
      <c r="N270" s="451"/>
      <c r="P270" s="430"/>
      <c r="Q270" s="451"/>
      <c r="S270" s="430"/>
      <c r="T270" s="451"/>
      <c r="V270" s="430"/>
      <c r="W270" s="451"/>
      <c r="X270" s="399"/>
    </row>
    <row r="271" spans="3:24" ht="20" customHeight="1" x14ac:dyDescent="0.3">
      <c r="C271" s="429"/>
      <c r="D271" s="430"/>
      <c r="E271" s="451"/>
      <c r="G271" s="430"/>
      <c r="H271" s="451"/>
      <c r="J271" s="430"/>
      <c r="K271" s="451"/>
      <c r="M271" s="430"/>
      <c r="N271" s="451"/>
      <c r="P271" s="430"/>
      <c r="Q271" s="451"/>
      <c r="S271" s="430"/>
      <c r="T271" s="451"/>
      <c r="V271" s="430"/>
      <c r="W271" s="451"/>
      <c r="X271" s="399"/>
    </row>
    <row r="272" spans="3:24" ht="20" customHeight="1" x14ac:dyDescent="0.3">
      <c r="C272" s="429"/>
      <c r="D272" s="430"/>
      <c r="E272" s="451"/>
      <c r="G272" s="430"/>
      <c r="H272" s="451"/>
      <c r="J272" s="430"/>
      <c r="K272" s="451"/>
      <c r="M272" s="430"/>
      <c r="N272" s="451"/>
      <c r="P272" s="430"/>
      <c r="Q272" s="451"/>
      <c r="S272" s="430"/>
      <c r="T272" s="451"/>
      <c r="V272" s="430"/>
      <c r="W272" s="451"/>
      <c r="X272" s="399"/>
    </row>
    <row r="273" spans="3:24" ht="20" customHeight="1" x14ac:dyDescent="0.3">
      <c r="C273" s="429"/>
      <c r="D273" s="430"/>
      <c r="E273" s="451"/>
      <c r="G273" s="430"/>
      <c r="H273" s="451"/>
      <c r="J273" s="430"/>
      <c r="K273" s="451"/>
      <c r="M273" s="430"/>
      <c r="N273" s="451"/>
      <c r="P273" s="430"/>
      <c r="Q273" s="451"/>
      <c r="S273" s="430"/>
      <c r="T273" s="451"/>
      <c r="V273" s="430"/>
      <c r="W273" s="451"/>
      <c r="X273" s="399"/>
    </row>
    <row r="274" spans="3:24" ht="20" customHeight="1" x14ac:dyDescent="0.3">
      <c r="C274" s="429"/>
      <c r="D274" s="430"/>
      <c r="E274" s="451"/>
      <c r="G274" s="430"/>
      <c r="H274" s="451"/>
      <c r="J274" s="430"/>
      <c r="K274" s="451"/>
      <c r="M274" s="430"/>
      <c r="N274" s="451"/>
      <c r="P274" s="430"/>
      <c r="Q274" s="451"/>
      <c r="S274" s="430"/>
      <c r="T274" s="451"/>
      <c r="V274" s="430"/>
      <c r="W274" s="451"/>
      <c r="X274" s="399"/>
    </row>
    <row r="275" spans="3:24" ht="20" customHeight="1" x14ac:dyDescent="0.3">
      <c r="C275" s="429"/>
      <c r="D275" s="430"/>
      <c r="E275" s="451"/>
      <c r="G275" s="430"/>
      <c r="H275" s="451"/>
      <c r="J275" s="430"/>
      <c r="K275" s="451"/>
      <c r="M275" s="430"/>
      <c r="N275" s="451"/>
      <c r="P275" s="430"/>
      <c r="Q275" s="451"/>
      <c r="S275" s="430"/>
      <c r="T275" s="451"/>
      <c r="V275" s="430"/>
      <c r="W275" s="451"/>
      <c r="X275" s="399"/>
    </row>
    <row r="276" spans="3:24" ht="20" customHeight="1" x14ac:dyDescent="0.3">
      <c r="C276" s="429"/>
      <c r="D276" s="430"/>
      <c r="E276" s="451"/>
      <c r="G276" s="430"/>
      <c r="H276" s="451"/>
      <c r="J276" s="430"/>
      <c r="K276" s="451"/>
      <c r="M276" s="430"/>
      <c r="N276" s="451"/>
      <c r="P276" s="430"/>
      <c r="Q276" s="451"/>
      <c r="S276" s="430"/>
      <c r="T276" s="451"/>
      <c r="V276" s="430"/>
      <c r="W276" s="451"/>
      <c r="X276" s="399"/>
    </row>
    <row r="277" spans="3:24" ht="20" customHeight="1" x14ac:dyDescent="0.3">
      <c r="C277" s="429"/>
      <c r="D277" s="430"/>
      <c r="E277" s="451"/>
      <c r="G277" s="430"/>
      <c r="H277" s="451"/>
      <c r="J277" s="430"/>
      <c r="K277" s="451"/>
      <c r="M277" s="430"/>
      <c r="N277" s="451"/>
      <c r="P277" s="430"/>
      <c r="Q277" s="451"/>
      <c r="S277" s="430"/>
      <c r="T277" s="451"/>
      <c r="V277" s="430"/>
      <c r="W277" s="451"/>
      <c r="X277" s="399"/>
    </row>
    <row r="278" spans="3:24" ht="20" customHeight="1" x14ac:dyDescent="0.3">
      <c r="C278" s="429"/>
      <c r="D278" s="430"/>
      <c r="E278" s="451"/>
      <c r="G278" s="430"/>
      <c r="H278" s="451"/>
      <c r="J278" s="430"/>
      <c r="K278" s="451"/>
      <c r="M278" s="430"/>
      <c r="N278" s="451"/>
      <c r="P278" s="430"/>
      <c r="Q278" s="451"/>
      <c r="S278" s="430"/>
      <c r="T278" s="451"/>
      <c r="V278" s="430"/>
      <c r="W278" s="451"/>
      <c r="X278" s="399"/>
    </row>
    <row r="279" spans="3:24" ht="20" customHeight="1" x14ac:dyDescent="0.3">
      <c r="C279" s="429"/>
      <c r="D279" s="430"/>
      <c r="E279" s="451"/>
      <c r="G279" s="430"/>
      <c r="H279" s="451"/>
      <c r="J279" s="430"/>
      <c r="K279" s="451"/>
      <c r="M279" s="430"/>
      <c r="N279" s="451"/>
      <c r="P279" s="430"/>
      <c r="Q279" s="451"/>
      <c r="S279" s="430"/>
      <c r="T279" s="451"/>
      <c r="V279" s="430"/>
      <c r="W279" s="451"/>
      <c r="X279" s="399"/>
    </row>
    <row r="280" spans="3:24" ht="20" customHeight="1" x14ac:dyDescent="0.3">
      <c r="C280" s="429"/>
      <c r="D280" s="430"/>
      <c r="E280" s="451"/>
      <c r="G280" s="430"/>
      <c r="H280" s="451"/>
      <c r="J280" s="430"/>
      <c r="K280" s="451"/>
      <c r="M280" s="430"/>
      <c r="N280" s="451"/>
      <c r="P280" s="430"/>
      <c r="Q280" s="451"/>
      <c r="S280" s="430"/>
      <c r="T280" s="451"/>
      <c r="V280" s="430"/>
      <c r="W280" s="451"/>
      <c r="X280" s="399"/>
    </row>
    <row r="281" spans="3:24" ht="20" customHeight="1" x14ac:dyDescent="0.3">
      <c r="C281" s="429"/>
      <c r="D281" s="430"/>
      <c r="E281" s="451"/>
      <c r="G281" s="430"/>
      <c r="H281" s="451"/>
      <c r="J281" s="430"/>
      <c r="K281" s="451"/>
      <c r="M281" s="430"/>
      <c r="N281" s="451"/>
      <c r="P281" s="430"/>
      <c r="Q281" s="451"/>
      <c r="S281" s="430"/>
      <c r="T281" s="451"/>
      <c r="V281" s="430"/>
      <c r="W281" s="451"/>
      <c r="X281" s="399"/>
    </row>
    <row r="282" spans="3:24" ht="20" customHeight="1" x14ac:dyDescent="0.3">
      <c r="C282" s="429"/>
      <c r="D282" s="430"/>
      <c r="E282" s="451"/>
      <c r="G282" s="430"/>
      <c r="H282" s="451"/>
      <c r="J282" s="430"/>
      <c r="K282" s="451"/>
      <c r="M282" s="430"/>
      <c r="N282" s="451"/>
      <c r="P282" s="430"/>
      <c r="Q282" s="451"/>
      <c r="S282" s="430"/>
      <c r="T282" s="451"/>
      <c r="V282" s="430"/>
      <c r="W282" s="451"/>
      <c r="X282" s="399"/>
    </row>
    <row r="283" spans="3:24" ht="20" customHeight="1" x14ac:dyDescent="0.3">
      <c r="C283" s="429"/>
      <c r="D283" s="430"/>
      <c r="E283" s="451"/>
      <c r="G283" s="430"/>
      <c r="H283" s="451"/>
      <c r="J283" s="430"/>
      <c r="K283" s="451"/>
      <c r="M283" s="430"/>
      <c r="N283" s="451"/>
      <c r="P283" s="430"/>
      <c r="Q283" s="451"/>
      <c r="S283" s="430"/>
      <c r="T283" s="451"/>
      <c r="V283" s="430"/>
      <c r="W283" s="451"/>
      <c r="X283" s="399"/>
    </row>
    <row r="284" spans="3:24" ht="20" customHeight="1" x14ac:dyDescent="0.3">
      <c r="C284" s="429"/>
      <c r="D284" s="430"/>
      <c r="E284" s="451"/>
      <c r="G284" s="430"/>
      <c r="H284" s="451"/>
      <c r="J284" s="430"/>
      <c r="K284" s="451"/>
      <c r="M284" s="430"/>
      <c r="N284" s="451"/>
      <c r="P284" s="430"/>
      <c r="Q284" s="451"/>
      <c r="S284" s="430"/>
      <c r="T284" s="451"/>
      <c r="V284" s="430"/>
      <c r="W284" s="451"/>
      <c r="X284" s="399"/>
    </row>
    <row r="285" spans="3:24" ht="20" customHeight="1" x14ac:dyDescent="0.3">
      <c r="C285" s="429"/>
      <c r="D285" s="430"/>
      <c r="E285" s="451"/>
      <c r="G285" s="430"/>
      <c r="H285" s="451"/>
      <c r="J285" s="430"/>
      <c r="K285" s="451"/>
      <c r="M285" s="430"/>
      <c r="N285" s="451"/>
      <c r="P285" s="430"/>
      <c r="Q285" s="451"/>
      <c r="S285" s="430"/>
      <c r="T285" s="451"/>
      <c r="V285" s="430"/>
      <c r="W285" s="451"/>
      <c r="X285" s="399"/>
    </row>
    <row r="286" spans="3:24" ht="20" customHeight="1" x14ac:dyDescent="0.3">
      <c r="C286" s="429"/>
      <c r="D286" s="430"/>
      <c r="E286" s="451"/>
      <c r="G286" s="430"/>
      <c r="H286" s="451"/>
      <c r="J286" s="430"/>
      <c r="K286" s="451"/>
      <c r="M286" s="430"/>
      <c r="N286" s="451"/>
      <c r="P286" s="430"/>
      <c r="Q286" s="451"/>
      <c r="S286" s="430"/>
      <c r="T286" s="451"/>
      <c r="V286" s="430"/>
      <c r="W286" s="451"/>
      <c r="X286" s="399"/>
    </row>
    <row r="287" spans="3:24" ht="20" customHeight="1" x14ac:dyDescent="0.3">
      <c r="C287" s="429"/>
      <c r="D287" s="430"/>
      <c r="E287" s="451"/>
      <c r="G287" s="430"/>
      <c r="H287" s="451"/>
      <c r="J287" s="430"/>
      <c r="K287" s="451"/>
      <c r="M287" s="430"/>
      <c r="N287" s="451"/>
      <c r="P287" s="430"/>
      <c r="Q287" s="451"/>
      <c r="S287" s="430"/>
      <c r="T287" s="451"/>
      <c r="V287" s="430"/>
      <c r="W287" s="451"/>
      <c r="X287" s="399"/>
    </row>
    <row r="288" spans="3:24" ht="20" customHeight="1" x14ac:dyDescent="0.3">
      <c r="C288" s="429"/>
      <c r="D288" s="430"/>
      <c r="E288" s="451"/>
      <c r="G288" s="430"/>
      <c r="H288" s="451"/>
      <c r="J288" s="430"/>
      <c r="K288" s="451"/>
      <c r="M288" s="430"/>
      <c r="N288" s="451"/>
      <c r="P288" s="430"/>
      <c r="Q288" s="451"/>
      <c r="S288" s="430"/>
      <c r="T288" s="451"/>
      <c r="V288" s="430"/>
      <c r="W288" s="451"/>
      <c r="X288" s="399"/>
    </row>
    <row r="289" spans="3:24" ht="20" customHeight="1" x14ac:dyDescent="0.3">
      <c r="C289" s="429"/>
      <c r="D289" s="430"/>
      <c r="E289" s="451"/>
      <c r="G289" s="430"/>
      <c r="H289" s="451"/>
      <c r="J289" s="430"/>
      <c r="K289" s="451"/>
      <c r="M289" s="430"/>
      <c r="N289" s="451"/>
      <c r="P289" s="430"/>
      <c r="Q289" s="451"/>
      <c r="S289" s="430"/>
      <c r="T289" s="451"/>
      <c r="V289" s="430"/>
      <c r="W289" s="451"/>
      <c r="X289" s="399"/>
    </row>
    <row r="290" spans="3:24" ht="20" customHeight="1" x14ac:dyDescent="0.3">
      <c r="C290" s="429"/>
      <c r="D290" s="430"/>
      <c r="E290" s="451"/>
      <c r="G290" s="430"/>
      <c r="H290" s="451"/>
      <c r="J290" s="430"/>
      <c r="K290" s="451"/>
      <c r="M290" s="430"/>
      <c r="N290" s="451"/>
      <c r="P290" s="430"/>
      <c r="Q290" s="451"/>
      <c r="S290" s="430"/>
      <c r="T290" s="451"/>
      <c r="V290" s="430"/>
      <c r="W290" s="451"/>
      <c r="X290" s="399"/>
    </row>
    <row r="291" spans="3:24" ht="20" customHeight="1" x14ac:dyDescent="0.3">
      <c r="C291" s="429"/>
      <c r="D291" s="430"/>
      <c r="E291" s="451"/>
      <c r="G291" s="430"/>
      <c r="H291" s="451"/>
      <c r="J291" s="430"/>
      <c r="K291" s="451"/>
      <c r="M291" s="430"/>
      <c r="N291" s="451"/>
      <c r="P291" s="430"/>
      <c r="Q291" s="451"/>
      <c r="S291" s="430"/>
      <c r="T291" s="451"/>
      <c r="V291" s="430"/>
      <c r="W291" s="451"/>
      <c r="X291" s="399"/>
    </row>
    <row r="292" spans="3:24" ht="20" customHeight="1" x14ac:dyDescent="0.3">
      <c r="C292" s="429"/>
      <c r="D292" s="430"/>
      <c r="E292" s="451"/>
      <c r="G292" s="430"/>
      <c r="H292" s="451"/>
      <c r="J292" s="430"/>
      <c r="K292" s="451"/>
      <c r="M292" s="430"/>
      <c r="N292" s="451"/>
      <c r="P292" s="430"/>
      <c r="Q292" s="451"/>
      <c r="S292" s="430"/>
      <c r="T292" s="451"/>
      <c r="V292" s="430"/>
      <c r="W292" s="451"/>
      <c r="X292" s="399"/>
    </row>
    <row r="293" spans="3:24" ht="20" customHeight="1" x14ac:dyDescent="0.3">
      <c r="C293" s="429"/>
      <c r="D293" s="430"/>
      <c r="E293" s="451"/>
      <c r="G293" s="430"/>
      <c r="H293" s="451"/>
      <c r="J293" s="430"/>
      <c r="K293" s="451"/>
      <c r="M293" s="430"/>
      <c r="N293" s="451"/>
      <c r="P293" s="430"/>
      <c r="Q293" s="451"/>
      <c r="S293" s="430"/>
      <c r="T293" s="451"/>
      <c r="V293" s="430"/>
      <c r="W293" s="451"/>
      <c r="X293" s="399"/>
    </row>
    <row r="294" spans="3:24" ht="20" customHeight="1" x14ac:dyDescent="0.3">
      <c r="C294" s="429"/>
      <c r="D294" s="430"/>
      <c r="E294" s="451"/>
      <c r="G294" s="430"/>
      <c r="H294" s="451"/>
      <c r="J294" s="430"/>
      <c r="K294" s="451"/>
      <c r="M294" s="430"/>
      <c r="N294" s="451"/>
      <c r="P294" s="430"/>
      <c r="Q294" s="451"/>
      <c r="S294" s="430"/>
      <c r="T294" s="451"/>
      <c r="V294" s="430"/>
      <c r="W294" s="451"/>
      <c r="X294" s="399"/>
    </row>
    <row r="295" spans="3:24" ht="20" customHeight="1" x14ac:dyDescent="0.3">
      <c r="C295" s="429"/>
      <c r="D295" s="430"/>
      <c r="E295" s="451"/>
      <c r="G295" s="430"/>
      <c r="H295" s="451"/>
      <c r="J295" s="430"/>
      <c r="K295" s="451"/>
      <c r="M295" s="430"/>
      <c r="N295" s="451"/>
      <c r="P295" s="430"/>
      <c r="Q295" s="451"/>
      <c r="S295" s="430"/>
      <c r="T295" s="451"/>
      <c r="V295" s="430"/>
      <c r="W295" s="451"/>
      <c r="X295" s="399"/>
    </row>
    <row r="296" spans="3:24" ht="20" customHeight="1" x14ac:dyDescent="0.3">
      <c r="C296" s="429"/>
      <c r="D296" s="430"/>
      <c r="E296" s="451"/>
      <c r="G296" s="430"/>
      <c r="H296" s="451"/>
      <c r="J296" s="430"/>
      <c r="K296" s="451"/>
      <c r="M296" s="430"/>
      <c r="N296" s="451"/>
      <c r="P296" s="430"/>
      <c r="Q296" s="451"/>
      <c r="S296" s="430"/>
      <c r="T296" s="451"/>
      <c r="V296" s="430"/>
      <c r="W296" s="451"/>
      <c r="X296" s="399"/>
    </row>
    <row r="297" spans="3:24" ht="20" customHeight="1" x14ac:dyDescent="0.3">
      <c r="C297" s="429"/>
      <c r="D297" s="430"/>
      <c r="E297" s="451"/>
      <c r="G297" s="430"/>
      <c r="H297" s="451"/>
      <c r="J297" s="430"/>
      <c r="K297" s="451"/>
      <c r="M297" s="430"/>
      <c r="N297" s="451"/>
      <c r="P297" s="430"/>
      <c r="Q297" s="451"/>
      <c r="S297" s="430"/>
      <c r="T297" s="451"/>
      <c r="V297" s="430"/>
      <c r="W297" s="451"/>
      <c r="X297" s="399"/>
    </row>
    <row r="298" spans="3:24" ht="20" customHeight="1" x14ac:dyDescent="0.3">
      <c r="C298" s="429"/>
      <c r="D298" s="430"/>
      <c r="E298" s="451"/>
      <c r="G298" s="430"/>
      <c r="H298" s="451"/>
      <c r="J298" s="430"/>
      <c r="K298" s="451"/>
      <c r="M298" s="430"/>
      <c r="N298" s="451"/>
      <c r="P298" s="430"/>
      <c r="Q298" s="451"/>
      <c r="S298" s="430"/>
      <c r="T298" s="451"/>
      <c r="V298" s="430"/>
      <c r="W298" s="451"/>
      <c r="X298" s="399"/>
    </row>
    <row r="299" spans="3:24" ht="20" customHeight="1" x14ac:dyDescent="0.25">
      <c r="G299" s="401"/>
      <c r="H299" s="401"/>
      <c r="J299" s="401"/>
      <c r="K299" s="401"/>
      <c r="M299" s="401"/>
      <c r="N299" s="401"/>
      <c r="P299" s="401"/>
      <c r="T299" s="399"/>
      <c r="V299" s="399"/>
      <c r="W299" s="399"/>
      <c r="X299" s="399"/>
    </row>
    <row r="300" spans="3:24" ht="20" customHeight="1" x14ac:dyDescent="0.25">
      <c r="G300" s="401"/>
      <c r="H300" s="401"/>
      <c r="J300" s="401"/>
      <c r="K300" s="401"/>
      <c r="M300" s="401"/>
      <c r="N300" s="401"/>
      <c r="P300" s="401"/>
      <c r="T300" s="399"/>
      <c r="V300" s="399"/>
      <c r="W300" s="399"/>
      <c r="X300" s="399"/>
    </row>
    <row r="301" spans="3:24" ht="20" customHeight="1" x14ac:dyDescent="0.25">
      <c r="G301" s="401"/>
      <c r="H301" s="401"/>
      <c r="J301" s="401"/>
      <c r="K301" s="401"/>
      <c r="M301" s="401"/>
      <c r="N301" s="401"/>
      <c r="P301" s="401"/>
      <c r="T301" s="399"/>
      <c r="V301" s="399"/>
      <c r="W301" s="399"/>
      <c r="X301" s="399"/>
    </row>
    <row r="302" spans="3:24" ht="20" customHeight="1" x14ac:dyDescent="0.25">
      <c r="G302" s="401"/>
      <c r="H302" s="401"/>
      <c r="J302" s="401"/>
      <c r="K302" s="401"/>
      <c r="M302" s="401"/>
      <c r="N302" s="401"/>
      <c r="P302" s="401"/>
      <c r="T302" s="399"/>
      <c r="V302" s="399"/>
      <c r="W302" s="399"/>
      <c r="X302" s="399"/>
    </row>
    <row r="303" spans="3:24" ht="20" customHeight="1" x14ac:dyDescent="0.25">
      <c r="G303" s="401"/>
      <c r="H303" s="401"/>
      <c r="J303" s="401"/>
      <c r="K303" s="401"/>
      <c r="M303" s="401"/>
      <c r="N303" s="401"/>
      <c r="P303" s="401"/>
      <c r="T303" s="399"/>
      <c r="V303" s="399"/>
      <c r="W303" s="399"/>
      <c r="X303" s="399"/>
    </row>
    <row r="304" spans="3:24" ht="20" customHeight="1" x14ac:dyDescent="0.25">
      <c r="G304" s="401"/>
      <c r="H304" s="401"/>
      <c r="J304" s="401"/>
      <c r="K304" s="401"/>
      <c r="M304" s="401"/>
      <c r="N304" s="401"/>
      <c r="P304" s="401"/>
      <c r="T304" s="399"/>
      <c r="V304" s="399"/>
      <c r="W304" s="399"/>
      <c r="X304" s="399"/>
    </row>
    <row r="305" spans="7:24" ht="20" customHeight="1" x14ac:dyDescent="0.25">
      <c r="G305" s="401"/>
      <c r="H305" s="401"/>
      <c r="J305" s="401"/>
      <c r="K305" s="401"/>
      <c r="M305" s="401"/>
      <c r="N305" s="401"/>
      <c r="P305" s="401"/>
      <c r="T305" s="399"/>
      <c r="V305" s="399"/>
      <c r="W305" s="399"/>
      <c r="X305" s="399"/>
    </row>
    <row r="306" spans="7:24" ht="20" customHeight="1" x14ac:dyDescent="0.25">
      <c r="G306" s="401"/>
      <c r="H306" s="401"/>
      <c r="J306" s="401"/>
      <c r="K306" s="401"/>
      <c r="M306" s="401"/>
      <c r="N306" s="401"/>
      <c r="P306" s="401"/>
      <c r="T306" s="399"/>
      <c r="V306" s="399"/>
      <c r="W306" s="399"/>
      <c r="X306" s="399"/>
    </row>
    <row r="307" spans="7:24" ht="20" customHeight="1" x14ac:dyDescent="0.25">
      <c r="G307" s="401"/>
      <c r="H307" s="401"/>
      <c r="J307" s="401"/>
      <c r="K307" s="401"/>
      <c r="M307" s="401"/>
      <c r="N307" s="401"/>
      <c r="P307" s="401"/>
      <c r="T307" s="399"/>
      <c r="V307" s="399"/>
      <c r="W307" s="399"/>
      <c r="X307" s="399"/>
    </row>
    <row r="308" spans="7:24" ht="20" customHeight="1" x14ac:dyDescent="0.25">
      <c r="G308" s="401"/>
      <c r="H308" s="401"/>
      <c r="J308" s="401"/>
      <c r="K308" s="401"/>
      <c r="M308" s="401"/>
      <c r="N308" s="401"/>
      <c r="P308" s="401"/>
      <c r="T308" s="399"/>
      <c r="V308" s="399"/>
      <c r="W308" s="399"/>
      <c r="X308" s="399"/>
    </row>
    <row r="309" spans="7:24" ht="20" customHeight="1" x14ac:dyDescent="0.25">
      <c r="G309" s="401"/>
      <c r="H309" s="401"/>
      <c r="J309" s="401"/>
      <c r="K309" s="401"/>
      <c r="M309" s="401"/>
      <c r="N309" s="401"/>
      <c r="P309" s="401"/>
      <c r="T309" s="399"/>
      <c r="V309" s="399"/>
      <c r="W309" s="399"/>
      <c r="X309" s="399"/>
    </row>
    <row r="310" spans="7:24" ht="20" customHeight="1" x14ac:dyDescent="0.25">
      <c r="G310" s="401"/>
      <c r="H310" s="401"/>
      <c r="J310" s="401"/>
      <c r="K310" s="401"/>
      <c r="M310" s="401"/>
      <c r="N310" s="401"/>
      <c r="P310" s="401"/>
      <c r="T310" s="399"/>
      <c r="V310" s="399"/>
      <c r="W310" s="399"/>
      <c r="X310" s="399"/>
    </row>
    <row r="311" spans="7:24" ht="20" customHeight="1" x14ac:dyDescent="0.25">
      <c r="G311" s="401"/>
      <c r="H311" s="401"/>
      <c r="J311" s="401"/>
      <c r="K311" s="401"/>
      <c r="M311" s="401"/>
      <c r="N311" s="401"/>
      <c r="P311" s="401"/>
      <c r="T311" s="399"/>
      <c r="V311" s="399"/>
      <c r="W311" s="399"/>
      <c r="X311" s="399"/>
    </row>
    <row r="312" spans="7:24" ht="20" customHeight="1" x14ac:dyDescent="0.25">
      <c r="G312" s="401"/>
      <c r="H312" s="401"/>
      <c r="J312" s="401"/>
      <c r="K312" s="401"/>
      <c r="M312" s="401"/>
      <c r="N312" s="401"/>
      <c r="P312" s="401"/>
      <c r="T312" s="399"/>
      <c r="V312" s="399"/>
      <c r="W312" s="399"/>
      <c r="X312" s="399"/>
    </row>
    <row r="313" spans="7:24" ht="20" customHeight="1" x14ac:dyDescent="0.25">
      <c r="G313" s="401"/>
      <c r="H313" s="401"/>
      <c r="J313" s="401"/>
      <c r="K313" s="401"/>
      <c r="M313" s="401"/>
      <c r="N313" s="401"/>
      <c r="P313" s="401"/>
      <c r="T313" s="399"/>
      <c r="V313" s="399"/>
      <c r="W313" s="399"/>
      <c r="X313" s="399"/>
    </row>
    <row r="314" spans="7:24" ht="20" customHeight="1" x14ac:dyDescent="0.25">
      <c r="G314" s="401"/>
      <c r="H314" s="401"/>
      <c r="J314" s="401"/>
      <c r="K314" s="401"/>
      <c r="M314" s="401"/>
      <c r="N314" s="401"/>
      <c r="P314" s="401"/>
      <c r="T314" s="399"/>
      <c r="V314" s="399"/>
      <c r="W314" s="399"/>
      <c r="X314" s="399"/>
    </row>
    <row r="315" spans="7:24" ht="20" customHeight="1" x14ac:dyDescent="0.25">
      <c r="G315" s="401"/>
      <c r="H315" s="401"/>
      <c r="J315" s="401"/>
      <c r="K315" s="401"/>
      <c r="M315" s="401"/>
      <c r="N315" s="401"/>
      <c r="P315" s="401"/>
      <c r="T315" s="400"/>
      <c r="V315" s="399"/>
      <c r="W315" s="399"/>
      <c r="X315" s="399"/>
    </row>
    <row r="316" spans="7:24" ht="20" customHeight="1" x14ac:dyDescent="0.25">
      <c r="G316" s="401"/>
      <c r="H316" s="401"/>
      <c r="J316" s="401"/>
      <c r="K316" s="401"/>
      <c r="M316" s="401"/>
      <c r="N316" s="401"/>
      <c r="P316" s="401"/>
      <c r="T316" s="400"/>
      <c r="V316" s="399"/>
      <c r="W316" s="399"/>
      <c r="X316" s="399"/>
    </row>
    <row r="317" spans="7:24" ht="20" customHeight="1" x14ac:dyDescent="0.25">
      <c r="G317" s="401"/>
      <c r="H317" s="401"/>
      <c r="J317" s="401"/>
      <c r="K317" s="401"/>
      <c r="M317" s="401"/>
      <c r="N317" s="401"/>
      <c r="P317" s="401"/>
      <c r="T317" s="400"/>
      <c r="V317" s="399"/>
      <c r="W317" s="399"/>
      <c r="X317" s="399"/>
    </row>
    <row r="318" spans="7:24" ht="20" customHeight="1" x14ac:dyDescent="0.25">
      <c r="G318" s="401"/>
      <c r="H318" s="401"/>
      <c r="J318" s="401"/>
      <c r="K318" s="401"/>
      <c r="M318" s="401"/>
      <c r="N318" s="401"/>
      <c r="P318" s="401"/>
      <c r="T318" s="400"/>
      <c r="V318" s="399"/>
      <c r="W318" s="399"/>
      <c r="X318" s="399"/>
    </row>
    <row r="319" spans="7:24" ht="20" customHeight="1" x14ac:dyDescent="0.25">
      <c r="G319" s="401"/>
      <c r="H319" s="401"/>
      <c r="J319" s="401"/>
      <c r="K319" s="401"/>
      <c r="M319" s="401"/>
      <c r="N319" s="401"/>
      <c r="P319" s="401"/>
      <c r="T319" s="400"/>
      <c r="V319" s="399"/>
      <c r="W319" s="399"/>
      <c r="X319" s="399"/>
    </row>
    <row r="320" spans="7:24" ht="20" customHeight="1" x14ac:dyDescent="0.25">
      <c r="G320" s="401"/>
      <c r="H320" s="401"/>
      <c r="J320" s="401"/>
      <c r="K320" s="401"/>
      <c r="M320" s="401"/>
      <c r="N320" s="401"/>
      <c r="P320" s="401"/>
      <c r="T320" s="400"/>
      <c r="V320" s="399"/>
      <c r="W320" s="399"/>
      <c r="X320" s="399"/>
    </row>
    <row r="321" spans="7:24" ht="20" customHeight="1" x14ac:dyDescent="0.25">
      <c r="G321" s="401"/>
      <c r="H321" s="401"/>
      <c r="J321" s="401"/>
      <c r="K321" s="401"/>
      <c r="M321" s="401"/>
      <c r="N321" s="401"/>
      <c r="P321" s="401"/>
      <c r="T321" s="400"/>
      <c r="V321" s="399"/>
      <c r="W321" s="399"/>
      <c r="X321" s="399"/>
    </row>
    <row r="322" spans="7:24" ht="20" customHeight="1" x14ac:dyDescent="0.25">
      <c r="G322" s="401"/>
      <c r="H322" s="401"/>
      <c r="J322" s="401"/>
      <c r="K322" s="401"/>
      <c r="M322" s="401"/>
      <c r="N322" s="401"/>
      <c r="P322" s="401"/>
      <c r="T322" s="399"/>
      <c r="V322" s="399"/>
      <c r="W322" s="399"/>
      <c r="X322" s="399"/>
    </row>
    <row r="323" spans="7:24" ht="20" customHeight="1" x14ac:dyDescent="0.25">
      <c r="G323" s="401"/>
      <c r="H323" s="401"/>
      <c r="J323" s="401"/>
      <c r="K323" s="401"/>
      <c r="M323" s="401"/>
      <c r="N323" s="401"/>
      <c r="P323" s="401"/>
      <c r="T323" s="399"/>
      <c r="V323" s="399"/>
      <c r="W323" s="399"/>
      <c r="X323" s="399"/>
    </row>
    <row r="324" spans="7:24" ht="20" customHeight="1" x14ac:dyDescent="0.25">
      <c r="G324" s="401"/>
      <c r="H324" s="401"/>
      <c r="J324" s="401"/>
      <c r="K324" s="401"/>
      <c r="M324" s="401"/>
      <c r="N324" s="401"/>
      <c r="P324" s="401"/>
      <c r="T324" s="399"/>
      <c r="V324" s="399"/>
      <c r="W324" s="399"/>
      <c r="X324" s="399"/>
    </row>
    <row r="325" spans="7:24" ht="20" customHeight="1" x14ac:dyDescent="0.25">
      <c r="G325" s="401"/>
      <c r="H325" s="401"/>
      <c r="J325" s="401"/>
      <c r="K325" s="401"/>
      <c r="M325" s="401"/>
      <c r="N325" s="401"/>
      <c r="P325" s="401"/>
      <c r="T325" s="399"/>
      <c r="V325" s="399"/>
      <c r="W325" s="399"/>
      <c r="X325" s="399"/>
    </row>
    <row r="326" spans="7:24" ht="20" customHeight="1" x14ac:dyDescent="0.25">
      <c r="G326" s="401"/>
      <c r="H326" s="401"/>
      <c r="J326" s="401"/>
      <c r="K326" s="401"/>
      <c r="M326" s="401"/>
      <c r="N326" s="401"/>
      <c r="P326" s="401"/>
      <c r="T326" s="399"/>
      <c r="V326" s="399"/>
      <c r="W326" s="399"/>
      <c r="X326" s="399"/>
    </row>
    <row r="327" spans="7:24" ht="20" customHeight="1" x14ac:dyDescent="0.25">
      <c r="G327" s="401"/>
      <c r="H327" s="401"/>
      <c r="J327" s="401"/>
      <c r="K327" s="401"/>
      <c r="M327" s="401"/>
      <c r="N327" s="401"/>
      <c r="P327" s="401"/>
      <c r="T327" s="399"/>
      <c r="V327" s="399"/>
      <c r="W327" s="399"/>
      <c r="X327" s="399"/>
    </row>
    <row r="328" spans="7:24" ht="20" customHeight="1" x14ac:dyDescent="0.25">
      <c r="G328" s="401"/>
      <c r="H328" s="401"/>
      <c r="J328" s="401"/>
      <c r="K328" s="401"/>
      <c r="M328" s="401"/>
      <c r="N328" s="401"/>
      <c r="P328" s="401"/>
      <c r="T328" s="399"/>
      <c r="V328" s="399"/>
      <c r="W328" s="399"/>
      <c r="X328" s="399"/>
    </row>
    <row r="329" spans="7:24" ht="20" customHeight="1" x14ac:dyDescent="0.25">
      <c r="G329" s="401"/>
      <c r="H329" s="401"/>
      <c r="J329" s="401"/>
      <c r="K329" s="401"/>
      <c r="M329" s="401"/>
      <c r="N329" s="401"/>
      <c r="P329" s="401"/>
      <c r="T329" s="399"/>
      <c r="V329" s="399"/>
      <c r="W329" s="399"/>
      <c r="X329" s="399"/>
    </row>
    <row r="330" spans="7:24" ht="20" customHeight="1" x14ac:dyDescent="0.25">
      <c r="G330" s="401"/>
      <c r="H330" s="401"/>
      <c r="J330" s="401"/>
      <c r="K330" s="401"/>
      <c r="M330" s="401"/>
      <c r="N330" s="401"/>
      <c r="P330" s="401"/>
      <c r="T330" s="399"/>
      <c r="V330" s="399"/>
      <c r="W330" s="399"/>
      <c r="X330" s="399"/>
    </row>
    <row r="331" spans="7:24" ht="20" customHeight="1" x14ac:dyDescent="0.25">
      <c r="G331" s="401"/>
      <c r="H331" s="401"/>
      <c r="J331" s="401"/>
      <c r="K331" s="401"/>
      <c r="M331" s="401"/>
      <c r="N331" s="401"/>
      <c r="P331" s="401"/>
      <c r="T331" s="399"/>
      <c r="V331" s="399"/>
      <c r="W331" s="399"/>
      <c r="X331" s="399"/>
    </row>
    <row r="332" spans="7:24" ht="20" customHeight="1" x14ac:dyDescent="0.25">
      <c r="G332" s="401"/>
      <c r="H332" s="401"/>
      <c r="J332" s="401"/>
      <c r="K332" s="401"/>
      <c r="M332" s="401"/>
      <c r="N332" s="401"/>
      <c r="P332" s="401"/>
      <c r="T332" s="399"/>
      <c r="V332" s="399"/>
      <c r="W332" s="399"/>
      <c r="X332" s="399"/>
    </row>
    <row r="333" spans="7:24" ht="20" customHeight="1" x14ac:dyDescent="0.25">
      <c r="G333" s="401"/>
      <c r="H333" s="401"/>
      <c r="J333" s="401"/>
      <c r="K333" s="401"/>
      <c r="M333" s="401"/>
      <c r="N333" s="401"/>
      <c r="P333" s="401"/>
      <c r="T333" s="399"/>
      <c r="V333" s="399"/>
      <c r="W333" s="399"/>
      <c r="X333" s="399"/>
    </row>
    <row r="334" spans="7:24" ht="20" customHeight="1" x14ac:dyDescent="0.25">
      <c r="G334" s="401"/>
      <c r="H334" s="401"/>
      <c r="J334" s="401"/>
      <c r="K334" s="401"/>
      <c r="M334" s="401"/>
      <c r="N334" s="401"/>
      <c r="P334" s="401"/>
      <c r="T334" s="399"/>
      <c r="V334" s="399"/>
      <c r="W334" s="399"/>
      <c r="X334" s="399"/>
    </row>
    <row r="335" spans="7:24" ht="20" customHeight="1" x14ac:dyDescent="0.25">
      <c r="G335" s="401"/>
      <c r="H335" s="401"/>
      <c r="J335" s="401"/>
      <c r="K335" s="401"/>
      <c r="M335" s="401"/>
      <c r="N335" s="401"/>
      <c r="P335" s="401"/>
      <c r="T335" s="399"/>
      <c r="V335" s="399"/>
      <c r="W335" s="399"/>
      <c r="X335" s="399"/>
    </row>
    <row r="336" spans="7:24" ht="20" customHeight="1" x14ac:dyDescent="0.25">
      <c r="G336" s="401"/>
      <c r="H336" s="401"/>
      <c r="J336" s="401"/>
      <c r="K336" s="401"/>
      <c r="M336" s="401"/>
      <c r="N336" s="401"/>
      <c r="P336" s="401"/>
      <c r="T336" s="399"/>
      <c r="V336" s="399"/>
      <c r="W336" s="399"/>
      <c r="X336" s="399"/>
    </row>
    <row r="337" spans="7:24" ht="20" customHeight="1" x14ac:dyDescent="0.25">
      <c r="G337" s="401"/>
      <c r="H337" s="401"/>
      <c r="J337" s="401"/>
      <c r="K337" s="401"/>
      <c r="M337" s="401"/>
      <c r="N337" s="401"/>
      <c r="P337" s="401"/>
      <c r="T337" s="399"/>
      <c r="V337" s="399"/>
      <c r="W337" s="399"/>
      <c r="X337" s="399"/>
    </row>
    <row r="338" spans="7:24" ht="20" customHeight="1" x14ac:dyDescent="0.25">
      <c r="G338" s="401"/>
      <c r="H338" s="401"/>
      <c r="J338" s="401"/>
      <c r="K338" s="401"/>
      <c r="M338" s="401"/>
      <c r="N338" s="401"/>
      <c r="P338" s="401"/>
      <c r="T338" s="399"/>
      <c r="V338" s="399"/>
      <c r="W338" s="399"/>
      <c r="X338" s="399"/>
    </row>
    <row r="339" spans="7:24" ht="20" customHeight="1" x14ac:dyDescent="0.25">
      <c r="G339" s="401"/>
      <c r="H339" s="401"/>
      <c r="J339" s="401"/>
      <c r="K339" s="401"/>
      <c r="M339" s="401"/>
      <c r="N339" s="401"/>
      <c r="P339" s="401"/>
      <c r="T339" s="400"/>
      <c r="V339" s="399"/>
      <c r="W339" s="399"/>
      <c r="X339" s="399"/>
    </row>
    <row r="340" spans="7:24" ht="20" customHeight="1" x14ac:dyDescent="0.25">
      <c r="G340" s="401"/>
      <c r="H340" s="401"/>
      <c r="J340" s="401"/>
      <c r="K340" s="401"/>
      <c r="M340" s="401"/>
      <c r="N340" s="401"/>
      <c r="P340" s="401"/>
      <c r="T340" s="400"/>
      <c r="V340" s="399"/>
      <c r="W340" s="399"/>
      <c r="X340" s="399"/>
    </row>
    <row r="341" spans="7:24" ht="20" customHeight="1" x14ac:dyDescent="0.25">
      <c r="G341" s="401"/>
      <c r="H341" s="401"/>
      <c r="J341" s="401"/>
      <c r="K341" s="401"/>
      <c r="M341" s="401"/>
      <c r="N341" s="401"/>
      <c r="P341" s="401"/>
      <c r="T341" s="400"/>
      <c r="V341" s="399"/>
      <c r="W341" s="399"/>
      <c r="X341" s="399"/>
    </row>
    <row r="342" spans="7:24" ht="20" customHeight="1" x14ac:dyDescent="0.25">
      <c r="G342" s="401"/>
      <c r="H342" s="401"/>
      <c r="J342" s="401"/>
      <c r="K342" s="401"/>
      <c r="M342" s="401"/>
      <c r="N342" s="401"/>
      <c r="P342" s="401"/>
      <c r="T342" s="400"/>
      <c r="V342" s="399"/>
      <c r="W342" s="399"/>
      <c r="X342" s="399"/>
    </row>
    <row r="343" spans="7:24" ht="20" customHeight="1" x14ac:dyDescent="0.25">
      <c r="G343" s="401"/>
      <c r="H343" s="401"/>
      <c r="J343" s="401"/>
      <c r="K343" s="401"/>
      <c r="M343" s="401"/>
      <c r="N343" s="401"/>
      <c r="P343" s="401"/>
      <c r="T343" s="400"/>
      <c r="V343" s="399"/>
      <c r="W343" s="399"/>
      <c r="X343" s="399"/>
    </row>
    <row r="344" spans="7:24" ht="20" customHeight="1" x14ac:dyDescent="0.25">
      <c r="G344" s="401"/>
      <c r="H344" s="401"/>
      <c r="J344" s="401"/>
      <c r="K344" s="401"/>
      <c r="M344" s="401"/>
      <c r="N344" s="401"/>
      <c r="P344" s="401"/>
      <c r="T344" s="400"/>
      <c r="V344" s="399"/>
      <c r="W344" s="399"/>
      <c r="X344" s="399"/>
    </row>
    <row r="345" spans="7:24" ht="20" customHeight="1" x14ac:dyDescent="0.25">
      <c r="G345" s="401"/>
      <c r="H345" s="401"/>
      <c r="J345" s="401"/>
      <c r="K345" s="401"/>
      <c r="M345" s="401"/>
      <c r="N345" s="401"/>
      <c r="P345" s="401"/>
      <c r="T345" s="400"/>
      <c r="V345" s="399"/>
      <c r="W345" s="399"/>
      <c r="X345" s="399"/>
    </row>
    <row r="346" spans="7:24" ht="20" customHeight="1" x14ac:dyDescent="0.25">
      <c r="G346" s="401"/>
      <c r="H346" s="401"/>
      <c r="J346" s="401"/>
      <c r="K346" s="401"/>
      <c r="M346" s="401"/>
      <c r="N346" s="401"/>
      <c r="P346" s="401"/>
      <c r="T346" s="399"/>
      <c r="V346" s="399"/>
      <c r="W346" s="399"/>
      <c r="X346" s="399"/>
    </row>
    <row r="347" spans="7:24" ht="20" customHeight="1" x14ac:dyDescent="0.25">
      <c r="G347" s="401"/>
      <c r="H347" s="401"/>
      <c r="J347" s="401"/>
      <c r="K347" s="401"/>
      <c r="M347" s="401"/>
      <c r="N347" s="401"/>
      <c r="P347" s="401"/>
      <c r="T347" s="399"/>
      <c r="V347" s="399"/>
      <c r="W347" s="399"/>
      <c r="X347" s="399"/>
    </row>
    <row r="348" spans="7:24" ht="20" customHeight="1" x14ac:dyDescent="0.25">
      <c r="G348" s="401"/>
      <c r="H348" s="401"/>
      <c r="J348" s="401"/>
      <c r="K348" s="401"/>
      <c r="M348" s="401"/>
      <c r="N348" s="401"/>
      <c r="P348" s="401"/>
      <c r="T348" s="399"/>
      <c r="V348" s="399"/>
      <c r="W348" s="399"/>
      <c r="X348" s="399"/>
    </row>
    <row r="349" spans="7:24" ht="20" customHeight="1" x14ac:dyDescent="0.25">
      <c r="G349" s="401"/>
      <c r="H349" s="401"/>
      <c r="J349" s="401"/>
      <c r="K349" s="401"/>
      <c r="M349" s="401"/>
      <c r="N349" s="401"/>
      <c r="P349" s="401"/>
      <c r="T349" s="399"/>
      <c r="V349" s="399"/>
      <c r="W349" s="399"/>
      <c r="X349" s="399"/>
    </row>
    <row r="350" spans="7:24" ht="20" customHeight="1" x14ac:dyDescent="0.25">
      <c r="G350" s="401"/>
      <c r="H350" s="401"/>
      <c r="J350" s="401"/>
      <c r="K350" s="401"/>
      <c r="M350" s="401"/>
      <c r="N350" s="401"/>
      <c r="P350" s="401"/>
      <c r="T350" s="399"/>
      <c r="V350" s="399"/>
      <c r="W350" s="399"/>
      <c r="X350" s="399"/>
    </row>
    <row r="351" spans="7:24" ht="20" customHeight="1" x14ac:dyDescent="0.25">
      <c r="G351" s="401"/>
      <c r="H351" s="401"/>
      <c r="J351" s="401"/>
      <c r="K351" s="401"/>
      <c r="M351" s="401"/>
      <c r="N351" s="401"/>
      <c r="P351" s="401"/>
      <c r="T351" s="399"/>
      <c r="V351" s="399"/>
      <c r="W351" s="399"/>
      <c r="X351" s="399"/>
    </row>
    <row r="352" spans="7:24" ht="20" customHeight="1" x14ac:dyDescent="0.25">
      <c r="G352" s="401"/>
      <c r="H352" s="401"/>
      <c r="J352" s="401"/>
      <c r="K352" s="401"/>
      <c r="M352" s="401"/>
      <c r="N352" s="401"/>
      <c r="P352" s="401"/>
      <c r="T352" s="399"/>
      <c r="V352" s="399"/>
      <c r="W352" s="399"/>
      <c r="X352" s="399"/>
    </row>
    <row r="353" spans="7:24" ht="20" customHeight="1" x14ac:dyDescent="0.25">
      <c r="G353" s="401"/>
      <c r="H353" s="401"/>
      <c r="J353" s="401"/>
      <c r="K353" s="401"/>
      <c r="M353" s="401"/>
      <c r="N353" s="401"/>
      <c r="P353" s="401"/>
      <c r="T353" s="399"/>
      <c r="V353" s="399"/>
      <c r="W353" s="399"/>
      <c r="X353" s="399"/>
    </row>
    <row r="354" spans="7:24" ht="20" customHeight="1" x14ac:dyDescent="0.25">
      <c r="G354" s="401"/>
      <c r="H354" s="401"/>
      <c r="J354" s="401"/>
      <c r="K354" s="401"/>
      <c r="M354" s="401"/>
      <c r="N354" s="401"/>
      <c r="P354" s="401"/>
      <c r="T354" s="399"/>
      <c r="V354" s="399"/>
      <c r="W354" s="399"/>
      <c r="X354" s="399"/>
    </row>
    <row r="355" spans="7:24" ht="20" customHeight="1" x14ac:dyDescent="0.25">
      <c r="G355" s="401"/>
      <c r="H355" s="401"/>
      <c r="J355" s="401"/>
      <c r="K355" s="401"/>
      <c r="M355" s="401"/>
      <c r="N355" s="401"/>
      <c r="P355" s="401"/>
      <c r="T355" s="399"/>
      <c r="V355" s="399"/>
      <c r="W355" s="399"/>
      <c r="X355" s="399"/>
    </row>
    <row r="356" spans="7:24" ht="20" customHeight="1" x14ac:dyDescent="0.25">
      <c r="G356" s="401"/>
      <c r="H356" s="401"/>
      <c r="J356" s="401"/>
      <c r="K356" s="401"/>
      <c r="M356" s="401"/>
      <c r="N356" s="401"/>
      <c r="P356" s="401"/>
      <c r="T356" s="399"/>
      <c r="V356" s="399"/>
      <c r="W356" s="399"/>
      <c r="X356" s="399"/>
    </row>
    <row r="357" spans="7:24" ht="20" customHeight="1" x14ac:dyDescent="0.25">
      <c r="G357" s="401"/>
      <c r="H357" s="401"/>
      <c r="J357" s="401"/>
      <c r="K357" s="401"/>
      <c r="M357" s="401"/>
      <c r="N357" s="401"/>
      <c r="P357" s="401"/>
      <c r="T357" s="399"/>
      <c r="V357" s="399"/>
      <c r="W357" s="399"/>
      <c r="X357" s="399"/>
    </row>
    <row r="358" spans="7:24" ht="20" customHeight="1" x14ac:dyDescent="0.25">
      <c r="G358" s="401"/>
      <c r="H358" s="401"/>
      <c r="J358" s="401"/>
      <c r="K358" s="401"/>
      <c r="M358" s="401"/>
      <c r="N358" s="401"/>
      <c r="P358" s="401"/>
      <c r="T358" s="399"/>
      <c r="V358" s="399"/>
      <c r="W358" s="399"/>
      <c r="X358" s="399"/>
    </row>
    <row r="359" spans="7:24" ht="20" customHeight="1" x14ac:dyDescent="0.25">
      <c r="G359" s="401"/>
      <c r="H359" s="401"/>
      <c r="J359" s="401"/>
      <c r="K359" s="401"/>
      <c r="M359" s="401"/>
      <c r="N359" s="401"/>
      <c r="P359" s="401"/>
      <c r="T359" s="399"/>
      <c r="V359" s="399"/>
      <c r="W359" s="399"/>
      <c r="X359" s="399"/>
    </row>
    <row r="360" spans="7:24" ht="20" customHeight="1" x14ac:dyDescent="0.25">
      <c r="G360" s="401"/>
      <c r="H360" s="401"/>
      <c r="J360" s="401"/>
      <c r="K360" s="401"/>
      <c r="M360" s="401"/>
      <c r="N360" s="401"/>
      <c r="P360" s="401"/>
      <c r="T360" s="399"/>
      <c r="V360" s="399"/>
      <c r="W360" s="399"/>
      <c r="X360" s="399"/>
    </row>
    <row r="361" spans="7:24" ht="20" customHeight="1" x14ac:dyDescent="0.25">
      <c r="G361" s="401"/>
      <c r="H361" s="401"/>
      <c r="J361" s="401"/>
      <c r="K361" s="401"/>
      <c r="M361" s="401"/>
      <c r="N361" s="401"/>
      <c r="P361" s="401"/>
      <c r="T361" s="399"/>
      <c r="V361" s="399"/>
      <c r="W361" s="399"/>
      <c r="X361" s="399"/>
    </row>
    <row r="362" spans="7:24" ht="20" customHeight="1" x14ac:dyDescent="0.25">
      <c r="G362" s="401"/>
      <c r="H362" s="401"/>
      <c r="J362" s="401"/>
      <c r="K362" s="401"/>
      <c r="M362" s="401"/>
      <c r="N362" s="401"/>
      <c r="P362" s="401"/>
      <c r="T362" s="399"/>
      <c r="V362" s="399"/>
      <c r="W362" s="399"/>
      <c r="X362" s="399"/>
    </row>
    <row r="363" spans="7:24" ht="20" customHeight="1" x14ac:dyDescent="0.25">
      <c r="G363" s="401"/>
      <c r="H363" s="401"/>
      <c r="J363" s="401"/>
      <c r="K363" s="401"/>
      <c r="M363" s="401"/>
      <c r="N363" s="401"/>
      <c r="P363" s="401"/>
      <c r="T363" s="400"/>
      <c r="V363" s="399"/>
      <c r="W363" s="399"/>
      <c r="X363" s="399"/>
    </row>
    <row r="364" spans="7:24" ht="20" customHeight="1" x14ac:dyDescent="0.25">
      <c r="G364" s="401"/>
      <c r="H364" s="401"/>
      <c r="J364" s="401"/>
      <c r="K364" s="401"/>
      <c r="M364" s="401"/>
      <c r="N364" s="401"/>
      <c r="P364" s="401"/>
      <c r="T364" s="400"/>
      <c r="V364" s="399"/>
      <c r="W364" s="399"/>
      <c r="X364" s="399"/>
    </row>
    <row r="365" spans="7:24" ht="20" customHeight="1" x14ac:dyDescent="0.25">
      <c r="G365" s="401"/>
      <c r="H365" s="401"/>
      <c r="J365" s="401"/>
      <c r="K365" s="401"/>
      <c r="M365" s="401"/>
      <c r="N365" s="401"/>
      <c r="P365" s="401"/>
      <c r="T365" s="400"/>
      <c r="V365" s="399"/>
      <c r="W365" s="399"/>
      <c r="X365" s="399"/>
    </row>
    <row r="366" spans="7:24" ht="20" customHeight="1" x14ac:dyDescent="0.25">
      <c r="G366" s="401"/>
      <c r="H366" s="401"/>
      <c r="J366" s="401"/>
      <c r="K366" s="401"/>
      <c r="M366" s="401"/>
      <c r="N366" s="401"/>
      <c r="P366" s="401"/>
      <c r="T366" s="400"/>
      <c r="V366" s="399"/>
      <c r="W366" s="399"/>
      <c r="X366" s="399"/>
    </row>
    <row r="367" spans="7:24" ht="20" customHeight="1" x14ac:dyDescent="0.25">
      <c r="G367" s="401"/>
      <c r="H367" s="401"/>
      <c r="J367" s="401"/>
      <c r="K367" s="401"/>
      <c r="M367" s="401"/>
      <c r="N367" s="401"/>
      <c r="P367" s="401"/>
      <c r="T367" s="400"/>
      <c r="V367" s="399"/>
      <c r="W367" s="399"/>
      <c r="X367" s="399"/>
    </row>
    <row r="368" spans="7:24" ht="20" customHeight="1" x14ac:dyDescent="0.25">
      <c r="G368" s="401"/>
      <c r="H368" s="401"/>
      <c r="J368" s="401"/>
      <c r="K368" s="401"/>
      <c r="M368" s="401"/>
      <c r="N368" s="401"/>
      <c r="P368" s="401"/>
      <c r="T368" s="400"/>
      <c r="V368" s="399"/>
      <c r="W368" s="399"/>
      <c r="X368" s="399"/>
    </row>
    <row r="369" spans="7:24" ht="20" customHeight="1" x14ac:dyDescent="0.25">
      <c r="G369" s="401"/>
      <c r="H369" s="401"/>
      <c r="J369" s="401"/>
      <c r="K369" s="401"/>
      <c r="M369" s="401"/>
      <c r="N369" s="401"/>
      <c r="P369" s="401"/>
      <c r="T369" s="400"/>
      <c r="V369" s="399"/>
      <c r="W369" s="399"/>
      <c r="X369" s="399"/>
    </row>
    <row r="370" spans="7:24" ht="20" customHeight="1" x14ac:dyDescent="0.25">
      <c r="G370" s="401"/>
      <c r="H370" s="401"/>
      <c r="J370" s="401"/>
      <c r="K370" s="401"/>
      <c r="M370" s="401"/>
      <c r="N370" s="401"/>
      <c r="P370" s="401"/>
      <c r="T370" s="399"/>
      <c r="V370" s="399"/>
      <c r="W370" s="399"/>
      <c r="X370" s="399"/>
    </row>
    <row r="371" spans="7:24" ht="20" customHeight="1" x14ac:dyDescent="0.25">
      <c r="G371" s="401"/>
      <c r="H371" s="401"/>
      <c r="J371" s="401"/>
      <c r="K371" s="401"/>
      <c r="M371" s="401"/>
      <c r="N371" s="401"/>
      <c r="P371" s="401"/>
      <c r="T371" s="399"/>
      <c r="V371" s="399"/>
      <c r="W371" s="399"/>
      <c r="X371" s="399"/>
    </row>
    <row r="372" spans="7:24" ht="20" customHeight="1" x14ac:dyDescent="0.25">
      <c r="G372" s="401"/>
      <c r="H372" s="401"/>
      <c r="J372" s="401"/>
      <c r="K372" s="401"/>
      <c r="M372" s="401"/>
      <c r="N372" s="401"/>
      <c r="P372" s="401"/>
      <c r="T372" s="399"/>
      <c r="V372" s="399"/>
      <c r="W372" s="399"/>
      <c r="X372" s="399"/>
    </row>
    <row r="373" spans="7:24" ht="20" customHeight="1" x14ac:dyDescent="0.25">
      <c r="G373" s="401"/>
      <c r="H373" s="401"/>
      <c r="J373" s="401"/>
      <c r="K373" s="401"/>
      <c r="M373" s="401"/>
      <c r="N373" s="401"/>
      <c r="P373" s="401"/>
      <c r="T373" s="399"/>
      <c r="V373" s="399"/>
      <c r="W373" s="399"/>
      <c r="X373" s="399"/>
    </row>
    <row r="374" spans="7:24" ht="20" customHeight="1" x14ac:dyDescent="0.25">
      <c r="G374" s="401"/>
      <c r="H374" s="401"/>
      <c r="J374" s="401"/>
      <c r="K374" s="401"/>
      <c r="M374" s="401"/>
      <c r="N374" s="401"/>
      <c r="P374" s="401"/>
      <c r="T374" s="399"/>
      <c r="V374" s="399"/>
      <c r="W374" s="399"/>
      <c r="X374" s="399"/>
    </row>
    <row r="375" spans="7:24" ht="20" customHeight="1" x14ac:dyDescent="0.25">
      <c r="G375" s="401"/>
      <c r="H375" s="401"/>
      <c r="J375" s="401"/>
      <c r="K375" s="401"/>
      <c r="M375" s="401"/>
      <c r="N375" s="401"/>
      <c r="P375" s="401"/>
      <c r="T375" s="399"/>
      <c r="V375" s="399"/>
      <c r="W375" s="399"/>
      <c r="X375" s="399"/>
    </row>
    <row r="376" spans="7:24" ht="20" customHeight="1" x14ac:dyDescent="0.25">
      <c r="G376" s="401"/>
      <c r="H376" s="401"/>
      <c r="J376" s="401"/>
      <c r="K376" s="401"/>
      <c r="M376" s="401"/>
      <c r="N376" s="401"/>
      <c r="P376" s="401"/>
      <c r="T376" s="399"/>
      <c r="V376" s="399"/>
      <c r="W376" s="399"/>
      <c r="X376" s="399"/>
    </row>
    <row r="377" spans="7:24" ht="20" customHeight="1" x14ac:dyDescent="0.25">
      <c r="G377" s="401"/>
      <c r="H377" s="401"/>
      <c r="J377" s="401"/>
      <c r="K377" s="401"/>
      <c r="M377" s="401"/>
      <c r="N377" s="401"/>
      <c r="P377" s="401"/>
      <c r="T377" s="399"/>
      <c r="V377" s="399"/>
      <c r="W377" s="399"/>
      <c r="X377" s="399"/>
    </row>
    <row r="378" spans="7:24" ht="20" customHeight="1" x14ac:dyDescent="0.25">
      <c r="G378" s="401"/>
      <c r="H378" s="401"/>
      <c r="J378" s="401"/>
      <c r="K378" s="401"/>
      <c r="M378" s="401"/>
      <c r="N378" s="401"/>
      <c r="P378" s="401"/>
      <c r="T378" s="399"/>
      <c r="V378" s="399"/>
      <c r="W378" s="399"/>
      <c r="X378" s="399"/>
    </row>
    <row r="379" spans="7:24" ht="20" customHeight="1" x14ac:dyDescent="0.25">
      <c r="G379" s="401"/>
      <c r="H379" s="401"/>
      <c r="J379" s="401"/>
      <c r="K379" s="401"/>
      <c r="M379" s="401"/>
      <c r="N379" s="401"/>
      <c r="P379" s="401"/>
      <c r="T379" s="399"/>
      <c r="V379" s="399"/>
      <c r="W379" s="399"/>
      <c r="X379" s="399"/>
    </row>
    <row r="380" spans="7:24" ht="20" customHeight="1" x14ac:dyDescent="0.25">
      <c r="G380" s="401"/>
      <c r="H380" s="401"/>
      <c r="J380" s="401"/>
      <c r="K380" s="401"/>
      <c r="M380" s="401"/>
      <c r="N380" s="401"/>
      <c r="P380" s="401"/>
      <c r="T380" s="399"/>
      <c r="V380" s="399"/>
      <c r="W380" s="399"/>
      <c r="X380" s="399"/>
    </row>
    <row r="381" spans="7:24" ht="20" customHeight="1" x14ac:dyDescent="0.25">
      <c r="G381" s="401"/>
      <c r="H381" s="401"/>
      <c r="J381" s="401"/>
      <c r="K381" s="401"/>
      <c r="M381" s="401"/>
      <c r="N381" s="401"/>
      <c r="P381" s="401"/>
      <c r="T381" s="399"/>
      <c r="V381" s="399"/>
      <c r="W381" s="399"/>
      <c r="X381" s="399"/>
    </row>
    <row r="382" spans="7:24" ht="20" customHeight="1" x14ac:dyDescent="0.25">
      <c r="G382" s="401"/>
      <c r="H382" s="401"/>
      <c r="J382" s="401"/>
      <c r="K382" s="401"/>
      <c r="M382" s="401"/>
      <c r="N382" s="401"/>
      <c r="P382" s="401"/>
      <c r="T382" s="399"/>
      <c r="V382" s="399"/>
      <c r="W382" s="399"/>
      <c r="X382" s="399"/>
    </row>
    <row r="383" spans="7:24" ht="20" customHeight="1" x14ac:dyDescent="0.25">
      <c r="G383" s="401"/>
      <c r="H383" s="401"/>
      <c r="J383" s="401"/>
      <c r="K383" s="401"/>
      <c r="M383" s="401"/>
      <c r="N383" s="401"/>
      <c r="P383" s="401"/>
      <c r="T383" s="399"/>
      <c r="V383" s="399"/>
      <c r="W383" s="399"/>
      <c r="X383" s="399"/>
    </row>
    <row r="384" spans="7:24" ht="20" customHeight="1" x14ac:dyDescent="0.25">
      <c r="G384" s="401"/>
      <c r="H384" s="401"/>
      <c r="J384" s="401"/>
      <c r="K384" s="401"/>
      <c r="M384" s="401"/>
      <c r="N384" s="401"/>
      <c r="P384" s="401"/>
      <c r="T384" s="399"/>
      <c r="V384" s="399"/>
      <c r="W384" s="399"/>
      <c r="X384" s="399"/>
    </row>
    <row r="385" spans="7:24" ht="20" customHeight="1" x14ac:dyDescent="0.25">
      <c r="G385" s="401"/>
      <c r="H385" s="401"/>
      <c r="J385" s="401"/>
      <c r="K385" s="401"/>
      <c r="M385" s="401"/>
      <c r="N385" s="401"/>
      <c r="P385" s="401"/>
      <c r="T385" s="399"/>
      <c r="V385" s="399"/>
      <c r="W385" s="399"/>
      <c r="X385" s="399"/>
    </row>
    <row r="386" spans="7:24" ht="20" customHeight="1" x14ac:dyDescent="0.25">
      <c r="G386" s="401"/>
      <c r="H386" s="401"/>
      <c r="J386" s="401"/>
      <c r="K386" s="401"/>
      <c r="M386" s="401"/>
      <c r="N386" s="401"/>
      <c r="P386" s="401"/>
      <c r="T386" s="399"/>
      <c r="V386" s="399"/>
      <c r="W386" s="399"/>
      <c r="X386" s="399"/>
    </row>
    <row r="387" spans="7:24" ht="20" customHeight="1" x14ac:dyDescent="0.25">
      <c r="G387" s="401"/>
      <c r="H387" s="401"/>
      <c r="J387" s="401"/>
      <c r="K387" s="401"/>
      <c r="M387" s="401"/>
      <c r="N387" s="401"/>
      <c r="P387" s="401"/>
      <c r="T387" s="400"/>
      <c r="V387" s="399"/>
      <c r="W387" s="399"/>
      <c r="X387" s="399"/>
    </row>
    <row r="388" spans="7:24" ht="20" customHeight="1" x14ac:dyDescent="0.25">
      <c r="G388" s="401"/>
      <c r="H388" s="401"/>
      <c r="J388" s="401"/>
      <c r="K388" s="401"/>
      <c r="M388" s="401"/>
      <c r="N388" s="401"/>
      <c r="P388" s="401"/>
      <c r="T388" s="400"/>
      <c r="V388" s="399"/>
      <c r="W388" s="399"/>
      <c r="X388" s="399"/>
    </row>
    <row r="389" spans="7:24" ht="20" customHeight="1" x14ac:dyDescent="0.25">
      <c r="G389" s="401"/>
      <c r="H389" s="401"/>
      <c r="J389" s="401"/>
      <c r="K389" s="401"/>
      <c r="M389" s="401"/>
      <c r="N389" s="401"/>
      <c r="P389" s="401"/>
      <c r="T389" s="400"/>
      <c r="V389" s="399"/>
      <c r="W389" s="399"/>
      <c r="X389" s="399"/>
    </row>
    <row r="390" spans="7:24" ht="20" customHeight="1" x14ac:dyDescent="0.25">
      <c r="G390" s="401"/>
      <c r="H390" s="401"/>
      <c r="J390" s="401"/>
      <c r="K390" s="401"/>
      <c r="M390" s="401"/>
      <c r="N390" s="401"/>
      <c r="P390" s="401"/>
      <c r="T390" s="400"/>
      <c r="V390" s="399"/>
      <c r="W390" s="399"/>
      <c r="X390" s="399"/>
    </row>
    <row r="391" spans="7:24" ht="20" customHeight="1" x14ac:dyDescent="0.25">
      <c r="G391" s="401"/>
      <c r="H391" s="401"/>
      <c r="J391" s="401"/>
      <c r="K391" s="401"/>
      <c r="M391" s="401"/>
      <c r="N391" s="401"/>
      <c r="P391" s="401"/>
      <c r="T391" s="400"/>
      <c r="V391" s="399"/>
      <c r="W391" s="399"/>
      <c r="X391" s="399"/>
    </row>
    <row r="392" spans="7:24" ht="20" customHeight="1" x14ac:dyDescent="0.25">
      <c r="G392" s="401"/>
      <c r="H392" s="401"/>
      <c r="J392" s="401"/>
      <c r="K392" s="401"/>
      <c r="M392" s="401"/>
      <c r="N392" s="401"/>
      <c r="P392" s="401"/>
      <c r="T392" s="400"/>
      <c r="V392" s="399"/>
      <c r="W392" s="399"/>
      <c r="X392" s="399"/>
    </row>
    <row r="393" spans="7:24" ht="20" customHeight="1" x14ac:dyDescent="0.25">
      <c r="G393" s="401"/>
      <c r="H393" s="401"/>
      <c r="J393" s="401"/>
      <c r="K393" s="401"/>
      <c r="M393" s="401"/>
      <c r="N393" s="401"/>
      <c r="P393" s="401"/>
      <c r="T393" s="400"/>
      <c r="V393" s="399"/>
      <c r="W393" s="399"/>
      <c r="X393" s="399"/>
    </row>
    <row r="394" spans="7:24" ht="20" customHeight="1" x14ac:dyDescent="0.25">
      <c r="G394" s="401"/>
      <c r="H394" s="401"/>
      <c r="J394" s="401"/>
      <c r="K394" s="401"/>
      <c r="M394" s="401"/>
      <c r="N394" s="401"/>
      <c r="P394" s="401"/>
      <c r="T394" s="399"/>
      <c r="V394" s="399"/>
      <c r="W394" s="399"/>
      <c r="X394" s="399"/>
    </row>
    <row r="395" spans="7:24" ht="20" customHeight="1" x14ac:dyDescent="0.25">
      <c r="G395" s="401"/>
      <c r="H395" s="401"/>
      <c r="J395" s="401"/>
      <c r="K395" s="401"/>
      <c r="M395" s="401"/>
      <c r="N395" s="401"/>
      <c r="P395" s="401"/>
      <c r="T395" s="399"/>
      <c r="V395" s="399"/>
      <c r="W395" s="399"/>
      <c r="X395" s="399"/>
    </row>
    <row r="396" spans="7:24" ht="20" customHeight="1" x14ac:dyDescent="0.25">
      <c r="G396" s="401"/>
      <c r="H396" s="401"/>
      <c r="J396" s="401"/>
      <c r="K396" s="401"/>
      <c r="M396" s="401"/>
      <c r="N396" s="401"/>
      <c r="P396" s="401"/>
      <c r="T396" s="399"/>
      <c r="V396" s="399"/>
      <c r="W396" s="399"/>
      <c r="X396" s="399"/>
    </row>
    <row r="397" spans="7:24" ht="20" customHeight="1" x14ac:dyDescent="0.25">
      <c r="G397" s="401"/>
      <c r="H397" s="401"/>
      <c r="J397" s="401"/>
      <c r="K397" s="401"/>
      <c r="M397" s="401"/>
      <c r="N397" s="401"/>
      <c r="P397" s="401"/>
      <c r="T397" s="399"/>
      <c r="V397" s="399"/>
      <c r="W397" s="399"/>
      <c r="X397" s="399"/>
    </row>
    <row r="398" spans="7:24" ht="20" customHeight="1" x14ac:dyDescent="0.25">
      <c r="G398" s="401"/>
      <c r="H398" s="401"/>
      <c r="J398" s="401"/>
      <c r="K398" s="401"/>
      <c r="M398" s="401"/>
      <c r="N398" s="401"/>
      <c r="P398" s="401"/>
      <c r="T398" s="399"/>
      <c r="V398" s="399"/>
      <c r="W398" s="399"/>
      <c r="X398" s="399"/>
    </row>
    <row r="399" spans="7:24" ht="20" customHeight="1" x14ac:dyDescent="0.25">
      <c r="G399" s="401"/>
      <c r="H399" s="401"/>
      <c r="J399" s="401"/>
      <c r="K399" s="401"/>
      <c r="M399" s="401"/>
      <c r="N399" s="401"/>
      <c r="P399" s="401"/>
      <c r="T399" s="399"/>
      <c r="V399" s="399"/>
      <c r="W399" s="399"/>
      <c r="X399" s="399"/>
    </row>
    <row r="400" spans="7:24" ht="20" customHeight="1" x14ac:dyDescent="0.25">
      <c r="G400" s="401"/>
      <c r="H400" s="401"/>
      <c r="J400" s="401"/>
      <c r="K400" s="401"/>
      <c r="M400" s="401"/>
      <c r="N400" s="401"/>
      <c r="P400" s="401"/>
      <c r="T400" s="399"/>
      <c r="V400" s="399"/>
      <c r="W400" s="399"/>
      <c r="X400" s="399"/>
    </row>
    <row r="401" spans="7:24" ht="20" customHeight="1" x14ac:dyDescent="0.25">
      <c r="G401" s="401"/>
      <c r="H401" s="401"/>
      <c r="J401" s="401"/>
      <c r="K401" s="401"/>
      <c r="M401" s="401"/>
      <c r="N401" s="401"/>
      <c r="P401" s="401"/>
      <c r="T401" s="399"/>
      <c r="V401" s="399"/>
      <c r="W401" s="399"/>
      <c r="X401" s="399"/>
    </row>
    <row r="402" spans="7:24" ht="20" customHeight="1" x14ac:dyDescent="0.25">
      <c r="G402" s="401"/>
      <c r="H402" s="401"/>
      <c r="J402" s="401"/>
      <c r="K402" s="401"/>
      <c r="M402" s="401"/>
      <c r="N402" s="401"/>
      <c r="P402" s="401"/>
      <c r="T402" s="399"/>
      <c r="V402" s="399"/>
      <c r="W402" s="399"/>
      <c r="X402" s="399"/>
    </row>
    <row r="403" spans="7:24" ht="20" customHeight="1" x14ac:dyDescent="0.25">
      <c r="G403" s="401"/>
      <c r="H403" s="401"/>
      <c r="J403" s="401"/>
      <c r="K403" s="401"/>
      <c r="M403" s="401"/>
      <c r="N403" s="401"/>
      <c r="P403" s="401"/>
      <c r="T403" s="399"/>
      <c r="V403" s="399"/>
      <c r="W403" s="399"/>
      <c r="X403" s="399"/>
    </row>
    <row r="404" spans="7:24" ht="20" customHeight="1" x14ac:dyDescent="0.25">
      <c r="G404" s="401"/>
      <c r="H404" s="401"/>
      <c r="J404" s="401"/>
      <c r="K404" s="401"/>
      <c r="M404" s="401"/>
      <c r="N404" s="401"/>
      <c r="P404" s="401"/>
      <c r="T404" s="399"/>
      <c r="V404" s="399"/>
      <c r="W404" s="399"/>
      <c r="X404" s="399"/>
    </row>
    <row r="405" spans="7:24" ht="20" customHeight="1" x14ac:dyDescent="0.25">
      <c r="G405" s="401"/>
      <c r="H405" s="401"/>
      <c r="J405" s="401"/>
      <c r="K405" s="401"/>
      <c r="M405" s="401"/>
      <c r="N405" s="401"/>
      <c r="P405" s="401"/>
      <c r="T405" s="399"/>
      <c r="V405" s="399"/>
      <c r="W405" s="399"/>
      <c r="X405" s="399"/>
    </row>
    <row r="406" spans="7:24" ht="20" customHeight="1" x14ac:dyDescent="0.25">
      <c r="G406" s="401"/>
      <c r="H406" s="401"/>
      <c r="J406" s="401"/>
      <c r="K406" s="401"/>
      <c r="M406" s="401"/>
      <c r="N406" s="401"/>
      <c r="P406" s="401"/>
      <c r="T406" s="399"/>
      <c r="V406" s="399"/>
      <c r="W406" s="399"/>
      <c r="X406" s="399"/>
    </row>
    <row r="407" spans="7:24" ht="20" customHeight="1" x14ac:dyDescent="0.25">
      <c r="G407" s="401"/>
      <c r="H407" s="401"/>
      <c r="J407" s="401"/>
      <c r="K407" s="401"/>
      <c r="M407" s="401"/>
      <c r="N407" s="401"/>
      <c r="P407" s="401"/>
      <c r="T407" s="399"/>
      <c r="V407" s="399"/>
      <c r="W407" s="399"/>
      <c r="X407" s="399"/>
    </row>
    <row r="408" spans="7:24" ht="20" customHeight="1" x14ac:dyDescent="0.25">
      <c r="G408" s="401"/>
      <c r="H408" s="401"/>
      <c r="J408" s="401"/>
      <c r="K408" s="401"/>
      <c r="M408" s="401"/>
      <c r="N408" s="401"/>
      <c r="P408" s="401"/>
      <c r="T408" s="399"/>
      <c r="V408" s="399"/>
      <c r="W408" s="399"/>
      <c r="X408" s="399"/>
    </row>
    <row r="409" spans="7:24" ht="20" customHeight="1" x14ac:dyDescent="0.25">
      <c r="G409" s="401"/>
      <c r="H409" s="401"/>
      <c r="J409" s="401"/>
      <c r="K409" s="401"/>
      <c r="M409" s="401"/>
      <c r="N409" s="401"/>
      <c r="P409" s="401"/>
      <c r="T409" s="399"/>
      <c r="V409" s="399"/>
      <c r="W409" s="399"/>
      <c r="X409" s="399"/>
    </row>
    <row r="410" spans="7:24" ht="20" customHeight="1" x14ac:dyDescent="0.25">
      <c r="G410" s="401"/>
      <c r="H410" s="401"/>
      <c r="J410" s="401"/>
      <c r="K410" s="401"/>
      <c r="M410" s="401"/>
      <c r="N410" s="401"/>
      <c r="P410" s="401"/>
      <c r="T410" s="399"/>
      <c r="V410" s="399"/>
      <c r="W410" s="399"/>
      <c r="X410" s="399"/>
    </row>
    <row r="411" spans="7:24" ht="20" customHeight="1" x14ac:dyDescent="0.25">
      <c r="G411" s="401"/>
      <c r="H411" s="401"/>
      <c r="J411" s="401"/>
      <c r="K411" s="401"/>
      <c r="M411" s="401"/>
      <c r="N411" s="401"/>
      <c r="P411" s="401"/>
      <c r="T411" s="400"/>
      <c r="V411" s="399"/>
      <c r="W411" s="399"/>
      <c r="X411" s="399"/>
    </row>
    <row r="412" spans="7:24" ht="20" customHeight="1" x14ac:dyDescent="0.25">
      <c r="G412" s="401"/>
      <c r="H412" s="401"/>
      <c r="J412" s="401"/>
      <c r="K412" s="401"/>
      <c r="M412" s="401"/>
      <c r="N412" s="401"/>
      <c r="P412" s="401"/>
      <c r="T412" s="400"/>
      <c r="V412" s="399"/>
      <c r="W412" s="399"/>
      <c r="X412" s="399"/>
    </row>
    <row r="413" spans="7:24" ht="20" customHeight="1" x14ac:dyDescent="0.25">
      <c r="G413" s="401"/>
      <c r="H413" s="401"/>
      <c r="J413" s="401"/>
      <c r="K413" s="401"/>
      <c r="M413" s="401"/>
      <c r="N413" s="401"/>
      <c r="P413" s="401"/>
      <c r="T413" s="400"/>
      <c r="V413" s="399"/>
      <c r="W413" s="399"/>
      <c r="X413" s="399"/>
    </row>
    <row r="414" spans="7:24" ht="20" customHeight="1" x14ac:dyDescent="0.25">
      <c r="G414" s="401"/>
      <c r="H414" s="401"/>
      <c r="J414" s="401"/>
      <c r="K414" s="401"/>
      <c r="M414" s="401"/>
      <c r="N414" s="401"/>
      <c r="P414" s="401"/>
      <c r="T414" s="400"/>
      <c r="V414" s="399"/>
      <c r="W414" s="399"/>
      <c r="X414" s="399"/>
    </row>
    <row r="415" spans="7:24" ht="20" customHeight="1" x14ac:dyDescent="0.25">
      <c r="G415" s="401"/>
      <c r="H415" s="401"/>
      <c r="J415" s="401"/>
      <c r="K415" s="401"/>
      <c r="M415" s="401"/>
      <c r="N415" s="401"/>
      <c r="P415" s="401"/>
      <c r="T415" s="400"/>
      <c r="V415" s="399"/>
      <c r="W415" s="399"/>
      <c r="X415" s="399"/>
    </row>
    <row r="416" spans="7:24" ht="20" customHeight="1" x14ac:dyDescent="0.25">
      <c r="G416" s="401"/>
      <c r="H416" s="401"/>
      <c r="J416" s="401"/>
      <c r="K416" s="401"/>
      <c r="M416" s="401"/>
      <c r="N416" s="401"/>
      <c r="P416" s="401"/>
      <c r="T416" s="400"/>
      <c r="V416" s="399"/>
      <c r="W416" s="399"/>
      <c r="X416" s="399"/>
    </row>
    <row r="417" spans="6:24" ht="20" customHeight="1" x14ac:dyDescent="0.25">
      <c r="G417" s="401"/>
      <c r="H417" s="401"/>
      <c r="J417" s="401"/>
      <c r="K417" s="401"/>
      <c r="M417" s="401"/>
      <c r="N417" s="401"/>
      <c r="P417" s="401"/>
      <c r="T417" s="400"/>
      <c r="V417" s="399"/>
      <c r="W417" s="399"/>
      <c r="X417" s="399"/>
    </row>
    <row r="418" spans="6:24" ht="20" customHeight="1" x14ac:dyDescent="0.25">
      <c r="G418" s="401"/>
      <c r="H418" s="401"/>
      <c r="J418" s="401"/>
      <c r="K418" s="401"/>
      <c r="M418" s="401"/>
      <c r="N418" s="401"/>
      <c r="P418" s="401"/>
      <c r="T418" s="399"/>
      <c r="V418" s="399"/>
      <c r="W418" s="399"/>
      <c r="X418" s="399"/>
    </row>
    <row r="419" spans="6:24" ht="20" customHeight="1" x14ac:dyDescent="0.25">
      <c r="G419" s="401"/>
      <c r="H419" s="401"/>
      <c r="J419" s="401"/>
      <c r="K419" s="401"/>
      <c r="M419" s="401"/>
      <c r="N419" s="401"/>
      <c r="P419" s="401"/>
      <c r="T419" s="399"/>
      <c r="V419" s="399"/>
      <c r="W419" s="399"/>
      <c r="X419" s="399"/>
    </row>
    <row r="420" spans="6:24" ht="20" customHeight="1" x14ac:dyDescent="0.25">
      <c r="G420" s="401"/>
      <c r="H420" s="401"/>
      <c r="J420" s="401"/>
      <c r="K420" s="401"/>
      <c r="M420" s="401"/>
      <c r="N420" s="401"/>
      <c r="P420" s="401"/>
      <c r="T420" s="399"/>
      <c r="V420" s="399"/>
      <c r="W420" s="399"/>
      <c r="X420" s="399"/>
    </row>
    <row r="421" spans="6:24" ht="20" customHeight="1" x14ac:dyDescent="0.25">
      <c r="G421" s="401"/>
      <c r="H421" s="401"/>
      <c r="J421" s="401"/>
      <c r="K421" s="401"/>
      <c r="M421" s="401"/>
      <c r="N421" s="401"/>
      <c r="P421" s="401"/>
      <c r="T421" s="399"/>
      <c r="V421" s="399"/>
      <c r="W421" s="399"/>
      <c r="X421" s="399"/>
    </row>
    <row r="422" spans="6:24" ht="20" customHeight="1" x14ac:dyDescent="0.25">
      <c r="F422" s="401"/>
      <c r="G422" s="401"/>
      <c r="H422" s="401"/>
      <c r="I422" s="401"/>
      <c r="J422" s="401"/>
      <c r="K422" s="401"/>
      <c r="L422" s="401"/>
      <c r="M422" s="401"/>
      <c r="N422" s="401"/>
      <c r="O422" s="401"/>
      <c r="P422" s="401"/>
      <c r="R422" s="401"/>
      <c r="T422" s="399"/>
      <c r="U422" s="401"/>
      <c r="V422" s="399"/>
      <c r="W422" s="399"/>
      <c r="X422" s="399"/>
    </row>
    <row r="423" spans="6:24" ht="20" customHeight="1" x14ac:dyDescent="0.25">
      <c r="F423" s="401"/>
      <c r="G423" s="401"/>
      <c r="H423" s="401"/>
      <c r="I423" s="401"/>
      <c r="J423" s="401"/>
      <c r="K423" s="401"/>
      <c r="L423" s="401"/>
      <c r="M423" s="401"/>
      <c r="N423" s="401"/>
      <c r="O423" s="401"/>
      <c r="P423" s="401"/>
      <c r="R423" s="401"/>
      <c r="T423" s="399"/>
      <c r="U423" s="401"/>
      <c r="V423" s="399"/>
      <c r="W423" s="399"/>
      <c r="X423" s="399"/>
    </row>
    <row r="424" spans="6:24" ht="20" customHeight="1" x14ac:dyDescent="0.25">
      <c r="F424" s="401"/>
      <c r="G424" s="401"/>
      <c r="H424" s="401"/>
      <c r="I424" s="401"/>
      <c r="J424" s="401"/>
      <c r="K424" s="401"/>
      <c r="L424" s="401"/>
      <c r="M424" s="401"/>
      <c r="N424" s="401"/>
      <c r="O424" s="401"/>
      <c r="P424" s="401"/>
      <c r="R424" s="401"/>
      <c r="T424" s="399"/>
      <c r="U424" s="401"/>
      <c r="V424" s="399"/>
      <c r="W424" s="399"/>
      <c r="X424" s="399"/>
    </row>
    <row r="425" spans="6:24" ht="20" customHeight="1" x14ac:dyDescent="0.25">
      <c r="F425" s="401"/>
      <c r="G425" s="401"/>
      <c r="H425" s="401"/>
      <c r="I425" s="401"/>
      <c r="J425" s="401"/>
      <c r="K425" s="401"/>
      <c r="L425" s="401"/>
      <c r="M425" s="401"/>
      <c r="N425" s="401"/>
      <c r="O425" s="401"/>
      <c r="P425" s="401"/>
      <c r="R425" s="401"/>
      <c r="T425" s="399"/>
      <c r="U425" s="401"/>
      <c r="V425" s="399"/>
      <c r="W425" s="399"/>
      <c r="X425" s="399"/>
    </row>
    <row r="426" spans="6:24" ht="20" customHeight="1" x14ac:dyDescent="0.25">
      <c r="F426" s="401"/>
      <c r="G426" s="401"/>
      <c r="H426" s="401"/>
      <c r="I426" s="401"/>
      <c r="J426" s="401"/>
      <c r="K426" s="401"/>
      <c r="L426" s="401"/>
      <c r="M426" s="401"/>
      <c r="N426" s="401"/>
      <c r="O426" s="401"/>
      <c r="P426" s="401"/>
      <c r="R426" s="401"/>
      <c r="T426" s="399"/>
      <c r="U426" s="401"/>
      <c r="V426" s="399"/>
      <c r="W426" s="399"/>
      <c r="X426" s="399"/>
    </row>
    <row r="427" spans="6:24" ht="20" customHeight="1" x14ac:dyDescent="0.25">
      <c r="F427" s="401"/>
      <c r="G427" s="401"/>
      <c r="H427" s="401"/>
      <c r="I427" s="401"/>
      <c r="J427" s="401"/>
      <c r="K427" s="401"/>
      <c r="L427" s="401"/>
      <c r="M427" s="401"/>
      <c r="N427" s="401"/>
      <c r="O427" s="401"/>
      <c r="P427" s="401"/>
      <c r="R427" s="401"/>
      <c r="T427" s="399"/>
      <c r="U427" s="401"/>
      <c r="V427" s="399"/>
      <c r="W427" s="399"/>
      <c r="X427" s="399"/>
    </row>
    <row r="428" spans="6:24" ht="20" customHeight="1" x14ac:dyDescent="0.25">
      <c r="F428" s="401"/>
      <c r="G428" s="401"/>
      <c r="H428" s="401"/>
      <c r="I428" s="401"/>
      <c r="J428" s="401"/>
      <c r="K428" s="401"/>
      <c r="L428" s="401"/>
      <c r="M428" s="401"/>
      <c r="N428" s="401"/>
      <c r="O428" s="401"/>
      <c r="P428" s="401"/>
      <c r="R428" s="401"/>
      <c r="T428" s="399"/>
      <c r="U428" s="401"/>
      <c r="V428" s="399"/>
      <c r="W428" s="399"/>
      <c r="X428" s="399"/>
    </row>
    <row r="429" spans="6:24" ht="20" customHeight="1" x14ac:dyDescent="0.25">
      <c r="F429" s="401"/>
      <c r="G429" s="401"/>
      <c r="H429" s="401"/>
      <c r="I429" s="401"/>
      <c r="J429" s="401"/>
      <c r="K429" s="401"/>
      <c r="L429" s="401"/>
      <c r="M429" s="401"/>
      <c r="N429" s="401"/>
      <c r="O429" s="401"/>
      <c r="P429" s="401"/>
      <c r="R429" s="401"/>
      <c r="T429" s="399"/>
      <c r="U429" s="401"/>
      <c r="V429" s="399"/>
      <c r="W429" s="399"/>
      <c r="X429" s="399"/>
    </row>
    <row r="430" spans="6:24" ht="20" customHeight="1" x14ac:dyDescent="0.25">
      <c r="F430" s="401"/>
      <c r="G430" s="401"/>
      <c r="H430" s="401"/>
      <c r="I430" s="401"/>
      <c r="J430" s="401"/>
      <c r="K430" s="401"/>
      <c r="L430" s="401"/>
      <c r="M430" s="401"/>
      <c r="N430" s="401"/>
      <c r="O430" s="401"/>
      <c r="P430" s="401"/>
      <c r="R430" s="401"/>
      <c r="T430" s="399"/>
      <c r="U430" s="401"/>
      <c r="V430" s="399"/>
      <c r="W430" s="399"/>
      <c r="X430" s="399"/>
    </row>
    <row r="431" spans="6:24" ht="20" customHeight="1" x14ac:dyDescent="0.25">
      <c r="F431" s="401"/>
      <c r="G431" s="401"/>
      <c r="H431" s="401"/>
      <c r="I431" s="401"/>
      <c r="J431" s="401"/>
      <c r="K431" s="401"/>
      <c r="L431" s="401"/>
      <c r="M431" s="401"/>
      <c r="N431" s="401"/>
      <c r="O431" s="401"/>
      <c r="P431" s="401"/>
      <c r="R431" s="401"/>
      <c r="T431" s="399"/>
      <c r="U431" s="401"/>
      <c r="V431" s="399"/>
      <c r="W431" s="399"/>
      <c r="X431" s="399"/>
    </row>
    <row r="432" spans="6:24" ht="20" customHeight="1" x14ac:dyDescent="0.25">
      <c r="F432" s="401"/>
      <c r="G432" s="401"/>
      <c r="H432" s="401"/>
      <c r="I432" s="401"/>
      <c r="J432" s="401"/>
      <c r="K432" s="401"/>
      <c r="L432" s="401"/>
      <c r="M432" s="401"/>
      <c r="N432" s="401"/>
      <c r="O432" s="401"/>
      <c r="P432" s="401"/>
      <c r="R432" s="401"/>
      <c r="T432" s="399"/>
      <c r="U432" s="401"/>
      <c r="V432" s="399"/>
      <c r="W432" s="399"/>
      <c r="X432" s="399"/>
    </row>
    <row r="433" spans="6:24" ht="20" customHeight="1" x14ac:dyDescent="0.25">
      <c r="F433" s="401"/>
      <c r="G433" s="401"/>
      <c r="H433" s="401"/>
      <c r="I433" s="401"/>
      <c r="J433" s="401"/>
      <c r="K433" s="401"/>
      <c r="L433" s="401"/>
      <c r="M433" s="401"/>
      <c r="N433" s="401"/>
      <c r="O433" s="401"/>
      <c r="P433" s="401"/>
      <c r="R433" s="401"/>
      <c r="T433" s="399"/>
      <c r="U433" s="401"/>
      <c r="V433" s="399"/>
      <c r="W433" s="399"/>
      <c r="X433" s="399"/>
    </row>
    <row r="434" spans="6:24" ht="20" customHeight="1" x14ac:dyDescent="0.25">
      <c r="F434" s="401"/>
      <c r="G434" s="401"/>
      <c r="H434" s="401"/>
      <c r="I434" s="401"/>
      <c r="J434" s="401"/>
      <c r="K434" s="401"/>
      <c r="L434" s="401"/>
      <c r="M434" s="401"/>
      <c r="N434" s="401"/>
      <c r="O434" s="401"/>
      <c r="P434" s="401"/>
      <c r="R434" s="401"/>
      <c r="T434" s="399"/>
      <c r="U434" s="401"/>
      <c r="V434" s="399"/>
      <c r="W434" s="399"/>
      <c r="X434" s="399"/>
    </row>
    <row r="435" spans="6:24" ht="20" customHeight="1" x14ac:dyDescent="0.25">
      <c r="F435" s="401"/>
      <c r="G435" s="401"/>
      <c r="H435" s="401"/>
      <c r="I435" s="401"/>
      <c r="J435" s="401"/>
      <c r="K435" s="401"/>
      <c r="L435" s="401"/>
      <c r="M435" s="401"/>
      <c r="N435" s="401"/>
      <c r="O435" s="401"/>
      <c r="P435" s="401"/>
      <c r="R435" s="401"/>
      <c r="T435" s="400"/>
      <c r="U435" s="401"/>
      <c r="V435" s="399"/>
      <c r="W435" s="399"/>
      <c r="X435" s="399"/>
    </row>
    <row r="436" spans="6:24" ht="20" customHeight="1" x14ac:dyDescent="0.25">
      <c r="F436" s="401"/>
      <c r="G436" s="401"/>
      <c r="H436" s="401"/>
      <c r="I436" s="401"/>
      <c r="J436" s="401"/>
      <c r="K436" s="401"/>
      <c r="L436" s="401"/>
      <c r="M436" s="401"/>
      <c r="N436" s="401"/>
      <c r="O436" s="401"/>
      <c r="P436" s="401"/>
      <c r="R436" s="401"/>
      <c r="T436" s="400"/>
      <c r="U436" s="401"/>
      <c r="V436" s="399"/>
      <c r="W436" s="399"/>
      <c r="X436" s="399"/>
    </row>
    <row r="437" spans="6:24" ht="20" customHeight="1" x14ac:dyDescent="0.25">
      <c r="F437" s="401"/>
      <c r="G437" s="401"/>
      <c r="H437" s="401"/>
      <c r="I437" s="401"/>
      <c r="J437" s="401"/>
      <c r="K437" s="401"/>
      <c r="L437" s="401"/>
      <c r="M437" s="401"/>
      <c r="N437" s="401"/>
      <c r="O437" s="401"/>
      <c r="P437" s="401"/>
      <c r="R437" s="401"/>
      <c r="T437" s="400"/>
      <c r="U437" s="401"/>
      <c r="V437" s="399"/>
      <c r="W437" s="399"/>
      <c r="X437" s="399"/>
    </row>
    <row r="438" spans="6:24" ht="20" customHeight="1" x14ac:dyDescent="0.25">
      <c r="F438" s="401"/>
      <c r="G438" s="401"/>
      <c r="H438" s="401"/>
      <c r="I438" s="401"/>
      <c r="J438" s="401"/>
      <c r="K438" s="401"/>
      <c r="L438" s="401"/>
      <c r="M438" s="401"/>
      <c r="N438" s="401"/>
      <c r="O438" s="401"/>
      <c r="P438" s="401"/>
      <c r="R438" s="401"/>
      <c r="T438" s="400"/>
      <c r="U438" s="401"/>
      <c r="V438" s="399"/>
      <c r="W438" s="399"/>
      <c r="X438" s="399"/>
    </row>
    <row r="439" spans="6:24" ht="20" customHeight="1" x14ac:dyDescent="0.25">
      <c r="F439" s="401"/>
      <c r="G439" s="401"/>
      <c r="H439" s="401"/>
      <c r="I439" s="401"/>
      <c r="J439" s="401"/>
      <c r="K439" s="401"/>
      <c r="L439" s="401"/>
      <c r="M439" s="401"/>
      <c r="N439" s="401"/>
      <c r="O439" s="401"/>
      <c r="P439" s="401"/>
      <c r="R439" s="401"/>
      <c r="T439" s="400"/>
      <c r="U439" s="401"/>
      <c r="V439" s="399"/>
      <c r="W439" s="399"/>
      <c r="X439" s="399"/>
    </row>
    <row r="440" spans="6:24" ht="20" customHeight="1" x14ac:dyDescent="0.25">
      <c r="F440" s="401"/>
      <c r="G440" s="401"/>
      <c r="H440" s="401"/>
      <c r="I440" s="401"/>
      <c r="J440" s="401"/>
      <c r="K440" s="401"/>
      <c r="L440" s="401"/>
      <c r="M440" s="401"/>
      <c r="N440" s="401"/>
      <c r="O440" s="401"/>
      <c r="P440" s="401"/>
      <c r="R440" s="401"/>
      <c r="T440" s="400"/>
      <c r="U440" s="401"/>
      <c r="V440" s="399"/>
      <c r="W440" s="399"/>
      <c r="X440" s="399"/>
    </row>
    <row r="441" spans="6:24" ht="20" customHeight="1" x14ac:dyDescent="0.25">
      <c r="F441" s="401"/>
      <c r="G441" s="401"/>
      <c r="H441" s="401"/>
      <c r="I441" s="401"/>
      <c r="J441" s="401"/>
      <c r="K441" s="401"/>
      <c r="L441" s="401"/>
      <c r="M441" s="401"/>
      <c r="N441" s="401"/>
      <c r="O441" s="401"/>
      <c r="P441" s="401"/>
      <c r="R441" s="401"/>
      <c r="T441" s="400"/>
      <c r="U441" s="401"/>
      <c r="V441" s="399"/>
      <c r="W441" s="399"/>
      <c r="X441" s="399"/>
    </row>
    <row r="442" spans="6:24" ht="20" customHeight="1" x14ac:dyDescent="0.25">
      <c r="F442" s="401"/>
      <c r="G442" s="401"/>
      <c r="H442" s="401"/>
      <c r="I442" s="401"/>
      <c r="J442" s="401"/>
      <c r="K442" s="401"/>
      <c r="L442" s="401"/>
      <c r="M442" s="401"/>
      <c r="N442" s="401"/>
      <c r="O442" s="401"/>
      <c r="P442" s="401"/>
      <c r="R442" s="401"/>
      <c r="T442" s="399"/>
      <c r="U442" s="401"/>
      <c r="V442" s="399"/>
      <c r="W442" s="399"/>
      <c r="X442" s="399"/>
    </row>
    <row r="443" spans="6:24" ht="20" customHeight="1" x14ac:dyDescent="0.25">
      <c r="F443" s="401"/>
      <c r="G443" s="401"/>
      <c r="H443" s="401"/>
      <c r="I443" s="401"/>
      <c r="J443" s="401"/>
      <c r="K443" s="401"/>
      <c r="L443" s="401"/>
      <c r="M443" s="401"/>
      <c r="N443" s="401"/>
      <c r="O443" s="401"/>
      <c r="P443" s="401"/>
      <c r="R443" s="401"/>
      <c r="T443" s="399"/>
      <c r="U443" s="401"/>
      <c r="V443" s="399"/>
      <c r="W443" s="399"/>
      <c r="X443" s="399"/>
    </row>
    <row r="444" spans="6:24" ht="20" customHeight="1" x14ac:dyDescent="0.25">
      <c r="F444" s="401"/>
      <c r="G444" s="401"/>
      <c r="H444" s="401"/>
      <c r="I444" s="401"/>
      <c r="J444" s="401"/>
      <c r="K444" s="401"/>
      <c r="L444" s="401"/>
      <c r="M444" s="401"/>
      <c r="N444" s="401"/>
      <c r="O444" s="401"/>
      <c r="P444" s="401"/>
      <c r="R444" s="401"/>
      <c r="T444" s="399"/>
      <c r="U444" s="401"/>
      <c r="V444" s="399"/>
      <c r="W444" s="399"/>
      <c r="X444" s="399"/>
    </row>
    <row r="445" spans="6:24" ht="20" customHeight="1" x14ac:dyDescent="0.25">
      <c r="F445" s="401"/>
      <c r="G445" s="401"/>
      <c r="H445" s="401"/>
      <c r="I445" s="401"/>
      <c r="J445" s="401"/>
      <c r="K445" s="401"/>
      <c r="L445" s="401"/>
      <c r="M445" s="401"/>
      <c r="N445" s="401"/>
      <c r="O445" s="401"/>
      <c r="P445" s="401"/>
      <c r="R445" s="401"/>
      <c r="T445" s="399"/>
      <c r="U445" s="401"/>
      <c r="V445" s="399"/>
      <c r="W445" s="399"/>
      <c r="X445" s="399"/>
    </row>
    <row r="446" spans="6:24" ht="20" customHeight="1" x14ac:dyDescent="0.25">
      <c r="F446" s="401"/>
      <c r="G446" s="401"/>
      <c r="H446" s="401"/>
      <c r="I446" s="401"/>
      <c r="J446" s="401"/>
      <c r="K446" s="401"/>
      <c r="L446" s="401"/>
      <c r="M446" s="401"/>
      <c r="N446" s="401"/>
      <c r="O446" s="401"/>
      <c r="P446" s="401"/>
      <c r="R446" s="401"/>
      <c r="T446" s="399"/>
      <c r="U446" s="401"/>
      <c r="V446" s="399"/>
      <c r="W446" s="399"/>
      <c r="X446" s="399"/>
    </row>
    <row r="447" spans="6:24" ht="20" customHeight="1" x14ac:dyDescent="0.25">
      <c r="F447" s="401"/>
      <c r="G447" s="401"/>
      <c r="H447" s="401"/>
      <c r="I447" s="401"/>
      <c r="J447" s="401"/>
      <c r="K447" s="401"/>
      <c r="L447" s="401"/>
      <c r="M447" s="401"/>
      <c r="N447" s="401"/>
      <c r="O447" s="401"/>
      <c r="P447" s="401"/>
      <c r="R447" s="401"/>
      <c r="T447" s="399"/>
      <c r="U447" s="401"/>
      <c r="V447" s="399"/>
      <c r="W447" s="399"/>
      <c r="X447" s="399"/>
    </row>
    <row r="448" spans="6:24" ht="20" customHeight="1" x14ac:dyDescent="0.25">
      <c r="F448" s="401"/>
      <c r="G448" s="401"/>
      <c r="H448" s="401"/>
      <c r="I448" s="401"/>
      <c r="J448" s="401"/>
      <c r="K448" s="401"/>
      <c r="L448" s="401"/>
      <c r="M448" s="401"/>
      <c r="N448" s="401"/>
      <c r="O448" s="401"/>
      <c r="P448" s="401"/>
      <c r="R448" s="401"/>
      <c r="T448" s="399"/>
      <c r="U448" s="401"/>
      <c r="V448" s="399"/>
      <c r="W448" s="399"/>
      <c r="X448" s="399"/>
    </row>
    <row r="449" spans="6:24" ht="20" customHeight="1" x14ac:dyDescent="0.25">
      <c r="F449" s="401"/>
      <c r="G449" s="401"/>
      <c r="H449" s="401"/>
      <c r="I449" s="401"/>
      <c r="J449" s="401"/>
      <c r="K449" s="401"/>
      <c r="L449" s="401"/>
      <c r="M449" s="401"/>
      <c r="N449" s="401"/>
      <c r="O449" s="401"/>
      <c r="P449" s="401"/>
      <c r="R449" s="401"/>
      <c r="T449" s="399"/>
      <c r="U449" s="401"/>
      <c r="V449" s="399"/>
      <c r="W449" s="399"/>
      <c r="X449" s="399"/>
    </row>
    <row r="450" spans="6:24" ht="20" customHeight="1" x14ac:dyDescent="0.25">
      <c r="F450" s="401"/>
      <c r="G450" s="401"/>
      <c r="H450" s="401"/>
      <c r="I450" s="401"/>
      <c r="J450" s="401"/>
      <c r="K450" s="401"/>
      <c r="L450" s="401"/>
      <c r="M450" s="401"/>
      <c r="N450" s="401"/>
      <c r="O450" s="401"/>
      <c r="P450" s="401"/>
      <c r="R450" s="401"/>
      <c r="T450" s="399"/>
      <c r="U450" s="401"/>
      <c r="V450" s="399"/>
      <c r="W450" s="399"/>
      <c r="X450" s="399"/>
    </row>
    <row r="451" spans="6:24" ht="20" customHeight="1" x14ac:dyDescent="0.25">
      <c r="F451" s="401"/>
      <c r="G451" s="401"/>
      <c r="H451" s="401"/>
      <c r="I451" s="401"/>
      <c r="J451" s="401"/>
      <c r="K451" s="401"/>
      <c r="L451" s="401"/>
      <c r="M451" s="401"/>
      <c r="N451" s="401"/>
      <c r="O451" s="401"/>
      <c r="P451" s="401"/>
      <c r="R451" s="401"/>
      <c r="T451" s="399"/>
      <c r="U451" s="401"/>
      <c r="V451" s="399"/>
      <c r="W451" s="399"/>
      <c r="X451" s="399"/>
    </row>
    <row r="452" spans="6:24" ht="20" customHeight="1" x14ac:dyDescent="0.25">
      <c r="F452" s="401"/>
      <c r="G452" s="401"/>
      <c r="H452" s="401"/>
      <c r="I452" s="401"/>
      <c r="J452" s="401"/>
      <c r="K452" s="401"/>
      <c r="L452" s="401"/>
      <c r="M452" s="401"/>
      <c r="N452" s="401"/>
      <c r="O452" s="401"/>
      <c r="P452" s="401"/>
      <c r="R452" s="401"/>
      <c r="T452" s="399"/>
      <c r="U452" s="401"/>
      <c r="V452" s="399"/>
      <c r="W452" s="399"/>
      <c r="X452" s="399"/>
    </row>
    <row r="453" spans="6:24" ht="20" customHeight="1" x14ac:dyDescent="0.25">
      <c r="F453" s="401"/>
      <c r="G453" s="401"/>
      <c r="H453" s="401"/>
      <c r="I453" s="401"/>
      <c r="J453" s="401"/>
      <c r="K453" s="401"/>
      <c r="L453" s="401"/>
      <c r="M453" s="401"/>
      <c r="N453" s="401"/>
      <c r="O453" s="401"/>
      <c r="P453" s="401"/>
      <c r="R453" s="401"/>
      <c r="T453" s="399"/>
      <c r="U453" s="401"/>
      <c r="V453" s="399"/>
      <c r="W453" s="399"/>
      <c r="X453" s="399"/>
    </row>
    <row r="454" spans="6:24" ht="20" customHeight="1" x14ac:dyDescent="0.25">
      <c r="F454" s="401"/>
      <c r="G454" s="401"/>
      <c r="H454" s="401"/>
      <c r="I454" s="401"/>
      <c r="J454" s="401"/>
      <c r="K454" s="401"/>
      <c r="L454" s="401"/>
      <c r="M454" s="401"/>
      <c r="N454" s="401"/>
      <c r="O454" s="401"/>
      <c r="P454" s="401"/>
      <c r="R454" s="401"/>
      <c r="T454" s="399"/>
      <c r="U454" s="401"/>
      <c r="V454" s="399"/>
      <c r="W454" s="399"/>
      <c r="X454" s="399"/>
    </row>
    <row r="455" spans="6:24" ht="20" customHeight="1" x14ac:dyDescent="0.25">
      <c r="F455" s="401"/>
      <c r="G455" s="401"/>
      <c r="H455" s="401"/>
      <c r="I455" s="401"/>
      <c r="J455" s="401"/>
      <c r="K455" s="401"/>
      <c r="L455" s="401"/>
      <c r="M455" s="401"/>
      <c r="N455" s="401"/>
      <c r="O455" s="401"/>
      <c r="P455" s="401"/>
      <c r="R455" s="401"/>
      <c r="T455" s="399"/>
      <c r="U455" s="401"/>
      <c r="V455" s="399"/>
      <c r="W455" s="399"/>
      <c r="X455" s="399"/>
    </row>
    <row r="456" spans="6:24" ht="20" customHeight="1" x14ac:dyDescent="0.25">
      <c r="F456" s="401"/>
      <c r="G456" s="401"/>
      <c r="H456" s="401"/>
      <c r="I456" s="401"/>
      <c r="J456" s="401"/>
      <c r="K456" s="401"/>
      <c r="L456" s="401"/>
      <c r="M456" s="401"/>
      <c r="N456" s="401"/>
      <c r="O456" s="401"/>
      <c r="P456" s="401"/>
      <c r="R456" s="401"/>
      <c r="T456" s="399"/>
      <c r="U456" s="401"/>
      <c r="V456" s="399"/>
      <c r="W456" s="399"/>
      <c r="X456" s="399"/>
    </row>
    <row r="457" spans="6:24" ht="20" customHeight="1" x14ac:dyDescent="0.25">
      <c r="F457" s="401"/>
      <c r="G457" s="401"/>
      <c r="H457" s="401"/>
      <c r="I457" s="401"/>
      <c r="J457" s="401"/>
      <c r="K457" s="401"/>
      <c r="L457" s="401"/>
      <c r="M457" s="401"/>
      <c r="N457" s="401"/>
      <c r="O457" s="401"/>
      <c r="P457" s="401"/>
      <c r="R457" s="401"/>
      <c r="T457" s="399"/>
      <c r="U457" s="401"/>
      <c r="V457" s="399"/>
      <c r="W457" s="399"/>
      <c r="X457" s="399"/>
    </row>
    <row r="458" spans="6:24" ht="20" customHeight="1" x14ac:dyDescent="0.25">
      <c r="F458" s="401"/>
      <c r="G458" s="401"/>
      <c r="H458" s="401"/>
      <c r="I458" s="401"/>
      <c r="J458" s="401"/>
      <c r="K458" s="401"/>
      <c r="L458" s="401"/>
      <c r="M458" s="401"/>
      <c r="N458" s="401"/>
      <c r="O458" s="401"/>
      <c r="P458" s="401"/>
      <c r="R458" s="401"/>
      <c r="T458" s="399"/>
      <c r="U458" s="401"/>
      <c r="V458" s="399"/>
      <c r="W458" s="399"/>
      <c r="X458" s="399"/>
    </row>
    <row r="459" spans="6:24" ht="20" customHeight="1" x14ac:dyDescent="0.25">
      <c r="F459" s="401"/>
      <c r="G459" s="401"/>
      <c r="H459" s="401"/>
      <c r="I459" s="401"/>
      <c r="J459" s="401"/>
      <c r="K459" s="401"/>
      <c r="L459" s="401"/>
      <c r="M459" s="401"/>
      <c r="N459" s="401"/>
      <c r="O459" s="401"/>
      <c r="P459" s="401"/>
      <c r="R459" s="401"/>
      <c r="T459" s="400"/>
      <c r="U459" s="401"/>
      <c r="V459" s="399"/>
      <c r="W459" s="399"/>
      <c r="X459" s="399"/>
    </row>
    <row r="460" spans="6:24" ht="20" customHeight="1" x14ac:dyDescent="0.25">
      <c r="F460" s="401"/>
      <c r="G460" s="401"/>
      <c r="H460" s="401"/>
      <c r="I460" s="401"/>
      <c r="J460" s="401"/>
      <c r="K460" s="401"/>
      <c r="L460" s="401"/>
      <c r="M460" s="401"/>
      <c r="N460" s="401"/>
      <c r="O460" s="401"/>
      <c r="P460" s="401"/>
      <c r="R460" s="401"/>
      <c r="T460" s="400"/>
      <c r="U460" s="401"/>
      <c r="V460" s="399"/>
      <c r="W460" s="399"/>
      <c r="X460" s="399"/>
    </row>
    <row r="461" spans="6:24" ht="20" customHeight="1" x14ac:dyDescent="0.25">
      <c r="F461" s="401"/>
      <c r="G461" s="401"/>
      <c r="H461" s="401"/>
      <c r="I461" s="401"/>
      <c r="J461" s="401"/>
      <c r="K461" s="401"/>
      <c r="L461" s="401"/>
      <c r="M461" s="401"/>
      <c r="N461" s="401"/>
      <c r="O461" s="401"/>
      <c r="P461" s="401"/>
      <c r="R461" s="401"/>
      <c r="T461" s="400"/>
      <c r="U461" s="401"/>
      <c r="V461" s="399"/>
      <c r="W461" s="399"/>
      <c r="X461" s="399"/>
    </row>
    <row r="462" spans="6:24" ht="20" customHeight="1" x14ac:dyDescent="0.25">
      <c r="F462" s="401"/>
      <c r="G462" s="401"/>
      <c r="H462" s="401"/>
      <c r="I462" s="401"/>
      <c r="J462" s="401"/>
      <c r="K462" s="401"/>
      <c r="L462" s="401"/>
      <c r="M462" s="401"/>
      <c r="N462" s="401"/>
      <c r="O462" s="401"/>
      <c r="P462" s="401"/>
      <c r="R462" s="401"/>
      <c r="T462" s="400"/>
      <c r="U462" s="401"/>
      <c r="V462" s="399"/>
      <c r="W462" s="399"/>
      <c r="X462" s="399"/>
    </row>
    <row r="463" spans="6:24" ht="20" customHeight="1" x14ac:dyDescent="0.25">
      <c r="F463" s="401"/>
      <c r="G463" s="401"/>
      <c r="H463" s="401"/>
      <c r="I463" s="401"/>
      <c r="J463" s="401"/>
      <c r="K463" s="401"/>
      <c r="L463" s="401"/>
      <c r="M463" s="401"/>
      <c r="N463" s="401"/>
      <c r="O463" s="401"/>
      <c r="P463" s="401"/>
      <c r="R463" s="401"/>
      <c r="T463" s="400"/>
      <c r="U463" s="401"/>
      <c r="V463" s="399"/>
      <c r="W463" s="399"/>
      <c r="X463" s="399"/>
    </row>
    <row r="464" spans="6:24" ht="20" customHeight="1" x14ac:dyDescent="0.25">
      <c r="F464" s="401"/>
      <c r="G464" s="401"/>
      <c r="H464" s="401"/>
      <c r="I464" s="401"/>
      <c r="J464" s="401"/>
      <c r="K464" s="401"/>
      <c r="L464" s="401"/>
      <c r="M464" s="401"/>
      <c r="N464" s="401"/>
      <c r="O464" s="401"/>
      <c r="P464" s="401"/>
      <c r="R464" s="401"/>
      <c r="T464" s="400"/>
      <c r="U464" s="401"/>
      <c r="V464" s="399"/>
      <c r="W464" s="399"/>
      <c r="X464" s="399"/>
    </row>
    <row r="465" spans="6:24" ht="20" customHeight="1" x14ac:dyDescent="0.25">
      <c r="F465" s="401"/>
      <c r="G465" s="401"/>
      <c r="H465" s="401"/>
      <c r="I465" s="401"/>
      <c r="J465" s="401"/>
      <c r="K465" s="401"/>
      <c r="L465" s="401"/>
      <c r="M465" s="401"/>
      <c r="N465" s="401"/>
      <c r="O465" s="401"/>
      <c r="P465" s="401"/>
      <c r="R465" s="401"/>
      <c r="T465" s="400"/>
      <c r="U465" s="401"/>
      <c r="V465" s="399"/>
      <c r="W465" s="399"/>
      <c r="X465" s="399"/>
    </row>
    <row r="466" spans="6:24" ht="20" customHeight="1" x14ac:dyDescent="0.25">
      <c r="F466" s="401"/>
      <c r="G466" s="401"/>
      <c r="H466" s="401"/>
      <c r="I466" s="401"/>
      <c r="J466" s="401"/>
      <c r="K466" s="401"/>
      <c r="L466" s="401"/>
      <c r="M466" s="401"/>
      <c r="N466" s="401"/>
      <c r="O466" s="401"/>
      <c r="P466" s="401"/>
      <c r="R466" s="401"/>
      <c r="T466" s="399"/>
      <c r="U466" s="401"/>
      <c r="V466" s="399"/>
      <c r="W466" s="399"/>
      <c r="X466" s="399"/>
    </row>
    <row r="467" spans="6:24" ht="20" customHeight="1" x14ac:dyDescent="0.25">
      <c r="F467" s="401"/>
      <c r="G467" s="401"/>
      <c r="H467" s="401"/>
      <c r="I467" s="401"/>
      <c r="J467" s="401"/>
      <c r="K467" s="401"/>
      <c r="L467" s="401"/>
      <c r="M467" s="401"/>
      <c r="N467" s="401"/>
      <c r="O467" s="401"/>
      <c r="P467" s="401"/>
      <c r="R467" s="401"/>
      <c r="T467" s="399"/>
      <c r="U467" s="401"/>
      <c r="V467" s="399"/>
      <c r="W467" s="399"/>
      <c r="X467" s="399"/>
    </row>
    <row r="468" spans="6:24" ht="20" customHeight="1" x14ac:dyDescent="0.25">
      <c r="F468" s="401"/>
      <c r="G468" s="401"/>
      <c r="H468" s="401"/>
      <c r="I468" s="401"/>
      <c r="J468" s="401"/>
      <c r="K468" s="401"/>
      <c r="L468" s="401"/>
      <c r="M468" s="401"/>
      <c r="N468" s="401"/>
      <c r="O468" s="401"/>
      <c r="P468" s="401"/>
      <c r="R468" s="401"/>
      <c r="T468" s="399"/>
      <c r="U468" s="401"/>
      <c r="V468" s="399"/>
      <c r="W468" s="399"/>
      <c r="X468" s="399"/>
    </row>
    <row r="469" spans="6:24" ht="20" customHeight="1" x14ac:dyDescent="0.25">
      <c r="F469" s="401"/>
      <c r="G469" s="401"/>
      <c r="H469" s="401"/>
      <c r="I469" s="401"/>
      <c r="J469" s="401"/>
      <c r="K469" s="401"/>
      <c r="L469" s="401"/>
      <c r="M469" s="401"/>
      <c r="N469" s="401"/>
      <c r="O469" s="401"/>
      <c r="P469" s="401"/>
      <c r="R469" s="401"/>
      <c r="T469" s="399"/>
      <c r="U469" s="401"/>
      <c r="V469" s="399"/>
      <c r="W469" s="399"/>
      <c r="X469" s="399"/>
    </row>
    <row r="470" spans="6:24" ht="20" customHeight="1" x14ac:dyDescent="0.25">
      <c r="F470" s="401"/>
      <c r="G470" s="401"/>
      <c r="H470" s="401"/>
      <c r="I470" s="401"/>
      <c r="J470" s="401"/>
      <c r="K470" s="401"/>
      <c r="L470" s="401"/>
      <c r="M470" s="401"/>
      <c r="N470" s="401"/>
      <c r="O470" s="401"/>
      <c r="P470" s="401"/>
      <c r="R470" s="401"/>
      <c r="T470" s="399"/>
      <c r="U470" s="401"/>
      <c r="V470" s="399"/>
      <c r="W470" s="399"/>
      <c r="X470" s="399"/>
    </row>
    <row r="471" spans="6:24" ht="20" customHeight="1" x14ac:dyDescent="0.25">
      <c r="F471" s="401"/>
      <c r="G471" s="401"/>
      <c r="H471" s="401"/>
      <c r="I471" s="401"/>
      <c r="J471" s="401"/>
      <c r="K471" s="401"/>
      <c r="L471" s="401"/>
      <c r="M471" s="401"/>
      <c r="N471" s="401"/>
      <c r="O471" s="401"/>
      <c r="P471" s="401"/>
      <c r="R471" s="401"/>
      <c r="T471" s="399"/>
      <c r="U471" s="401"/>
      <c r="V471" s="399"/>
      <c r="W471" s="399"/>
      <c r="X471" s="399"/>
    </row>
    <row r="472" spans="6:24" ht="20" customHeight="1" x14ac:dyDescent="0.25">
      <c r="F472" s="401"/>
      <c r="G472" s="401"/>
      <c r="H472" s="401"/>
      <c r="I472" s="401"/>
      <c r="J472" s="401"/>
      <c r="K472" s="401"/>
      <c r="L472" s="401"/>
      <c r="M472" s="401"/>
      <c r="N472" s="401"/>
      <c r="O472" s="401"/>
      <c r="P472" s="401"/>
      <c r="R472" s="401"/>
      <c r="T472" s="399"/>
      <c r="U472" s="401"/>
      <c r="V472" s="399"/>
      <c r="W472" s="399"/>
      <c r="X472" s="399"/>
    </row>
    <row r="473" spans="6:24" ht="20" customHeight="1" x14ac:dyDescent="0.25">
      <c r="F473" s="401"/>
      <c r="G473" s="401"/>
      <c r="H473" s="401"/>
      <c r="I473" s="401"/>
      <c r="J473" s="401"/>
      <c r="K473" s="401"/>
      <c r="L473" s="401"/>
      <c r="M473" s="401"/>
      <c r="N473" s="401"/>
      <c r="O473" s="401"/>
      <c r="P473" s="401"/>
      <c r="R473" s="401"/>
      <c r="T473" s="399"/>
      <c r="U473" s="401"/>
      <c r="V473" s="399"/>
      <c r="W473" s="399"/>
      <c r="X473" s="399"/>
    </row>
    <row r="474" spans="6:24" ht="20" customHeight="1" x14ac:dyDescent="0.25">
      <c r="F474" s="401"/>
      <c r="G474" s="401"/>
      <c r="H474" s="401"/>
      <c r="I474" s="401"/>
      <c r="J474" s="401"/>
      <c r="K474" s="401"/>
      <c r="L474" s="401"/>
      <c r="M474" s="401"/>
      <c r="N474" s="401"/>
      <c r="O474" s="401"/>
      <c r="P474" s="401"/>
      <c r="R474" s="401"/>
      <c r="T474" s="399"/>
      <c r="U474" s="401"/>
      <c r="V474" s="399"/>
      <c r="W474" s="399"/>
      <c r="X474" s="399"/>
    </row>
    <row r="475" spans="6:24" ht="20" customHeight="1" x14ac:dyDescent="0.25">
      <c r="F475" s="401"/>
      <c r="G475" s="401"/>
      <c r="H475" s="401"/>
      <c r="I475" s="401"/>
      <c r="J475" s="401"/>
      <c r="K475" s="401"/>
      <c r="L475" s="401"/>
      <c r="M475" s="401"/>
      <c r="N475" s="401"/>
      <c r="O475" s="401"/>
      <c r="P475" s="401"/>
      <c r="R475" s="401"/>
      <c r="T475" s="399"/>
      <c r="U475" s="401"/>
      <c r="V475" s="399"/>
      <c r="W475" s="399"/>
      <c r="X475" s="399"/>
    </row>
    <row r="476" spans="6:24" ht="20" customHeight="1" x14ac:dyDescent="0.25">
      <c r="F476" s="401"/>
      <c r="G476" s="401"/>
      <c r="H476" s="401"/>
      <c r="I476" s="401"/>
      <c r="J476" s="401"/>
      <c r="K476" s="401"/>
      <c r="L476" s="401"/>
      <c r="M476" s="401"/>
      <c r="N476" s="401"/>
      <c r="O476" s="401"/>
      <c r="P476" s="401"/>
      <c r="R476" s="401"/>
      <c r="T476" s="399"/>
      <c r="U476" s="401"/>
      <c r="V476" s="399"/>
      <c r="W476" s="399"/>
      <c r="X476" s="399"/>
    </row>
    <row r="477" spans="6:24" ht="20" customHeight="1" x14ac:dyDescent="0.25">
      <c r="F477" s="401"/>
      <c r="G477" s="401"/>
      <c r="H477" s="401"/>
      <c r="I477" s="401"/>
      <c r="J477" s="401"/>
      <c r="K477" s="401"/>
      <c r="L477" s="401"/>
      <c r="M477" s="401"/>
      <c r="N477" s="401"/>
      <c r="O477" s="401"/>
      <c r="P477" s="401"/>
      <c r="R477" s="401"/>
      <c r="T477" s="399"/>
      <c r="U477" s="401"/>
      <c r="V477" s="399"/>
      <c r="W477" s="399"/>
      <c r="X477" s="399"/>
    </row>
    <row r="478" spans="6:24" ht="20" customHeight="1" x14ac:dyDescent="0.25">
      <c r="F478" s="401"/>
      <c r="G478" s="401"/>
      <c r="H478" s="401"/>
      <c r="I478" s="401"/>
      <c r="J478" s="401"/>
      <c r="K478" s="401"/>
      <c r="L478" s="401"/>
      <c r="M478" s="401"/>
      <c r="N478" s="401"/>
      <c r="O478" s="401"/>
      <c r="P478" s="401"/>
      <c r="R478" s="401"/>
      <c r="T478" s="399"/>
      <c r="U478" s="401"/>
      <c r="V478" s="399"/>
      <c r="W478" s="399"/>
      <c r="X478" s="399"/>
    </row>
    <row r="479" spans="6:24" ht="20" customHeight="1" x14ac:dyDescent="0.25">
      <c r="F479" s="401"/>
      <c r="G479" s="401"/>
      <c r="H479" s="401"/>
      <c r="I479" s="401"/>
      <c r="J479" s="401"/>
      <c r="K479" s="401"/>
      <c r="L479" s="401"/>
      <c r="M479" s="401"/>
      <c r="N479" s="401"/>
      <c r="O479" s="401"/>
      <c r="P479" s="401"/>
      <c r="R479" s="401"/>
      <c r="T479" s="399"/>
      <c r="U479" s="401"/>
      <c r="V479" s="399"/>
      <c r="W479" s="399"/>
      <c r="X479" s="399"/>
    </row>
    <row r="480" spans="6:24" ht="20" customHeight="1" x14ac:dyDescent="0.25">
      <c r="F480" s="401"/>
      <c r="G480" s="401"/>
      <c r="H480" s="401"/>
      <c r="I480" s="401"/>
      <c r="J480" s="401"/>
      <c r="K480" s="401"/>
      <c r="L480" s="401"/>
      <c r="M480" s="401"/>
      <c r="N480" s="401"/>
      <c r="O480" s="401"/>
      <c r="P480" s="401"/>
      <c r="R480" s="401"/>
      <c r="T480" s="399"/>
      <c r="U480" s="401"/>
      <c r="V480" s="399"/>
      <c r="W480" s="399"/>
      <c r="X480" s="399"/>
    </row>
    <row r="481" spans="6:24" ht="20" customHeight="1" x14ac:dyDescent="0.25">
      <c r="F481" s="401"/>
      <c r="G481" s="401"/>
      <c r="H481" s="401"/>
      <c r="I481" s="401"/>
      <c r="J481" s="401"/>
      <c r="K481" s="401"/>
      <c r="L481" s="401"/>
      <c r="M481" s="401"/>
      <c r="N481" s="401"/>
      <c r="O481" s="401"/>
      <c r="P481" s="401"/>
      <c r="R481" s="401"/>
      <c r="T481" s="399"/>
      <c r="U481" s="401"/>
      <c r="V481" s="399"/>
      <c r="W481" s="399"/>
      <c r="X481" s="399"/>
    </row>
    <row r="482" spans="6:24" ht="20" customHeight="1" x14ac:dyDescent="0.25">
      <c r="F482" s="401"/>
      <c r="G482" s="401"/>
      <c r="H482" s="401"/>
      <c r="I482" s="401"/>
      <c r="J482" s="401"/>
      <c r="K482" s="401"/>
      <c r="L482" s="401"/>
      <c r="M482" s="401"/>
      <c r="N482" s="401"/>
      <c r="O482" s="401"/>
      <c r="P482" s="401"/>
      <c r="R482" s="401"/>
      <c r="T482" s="399"/>
      <c r="U482" s="401"/>
      <c r="V482" s="399"/>
      <c r="W482" s="399"/>
      <c r="X482" s="399"/>
    </row>
    <row r="483" spans="6:24" ht="20" customHeight="1" x14ac:dyDescent="0.25">
      <c r="F483" s="401"/>
      <c r="G483" s="401"/>
      <c r="H483" s="401"/>
      <c r="I483" s="401"/>
      <c r="J483" s="401"/>
      <c r="K483" s="401"/>
      <c r="L483" s="401"/>
      <c r="M483" s="401"/>
      <c r="N483" s="401"/>
      <c r="O483" s="401"/>
      <c r="P483" s="401"/>
      <c r="R483" s="401"/>
      <c r="T483" s="400"/>
      <c r="U483" s="401"/>
      <c r="V483" s="399"/>
      <c r="W483" s="399"/>
      <c r="X483" s="399"/>
    </row>
    <row r="484" spans="6:24" ht="20" customHeight="1" x14ac:dyDescent="0.25">
      <c r="F484" s="401"/>
      <c r="G484" s="401"/>
      <c r="H484" s="401"/>
      <c r="I484" s="401"/>
      <c r="J484" s="401"/>
      <c r="K484" s="401"/>
      <c r="L484" s="401"/>
      <c r="M484" s="401"/>
      <c r="N484" s="401"/>
      <c r="O484" s="401"/>
      <c r="P484" s="401"/>
      <c r="R484" s="401"/>
      <c r="T484" s="400"/>
      <c r="U484" s="401"/>
      <c r="V484" s="399"/>
      <c r="W484" s="399"/>
      <c r="X484" s="399"/>
    </row>
    <row r="485" spans="6:24" ht="20" customHeight="1" x14ac:dyDescent="0.25">
      <c r="F485" s="401"/>
      <c r="G485" s="401"/>
      <c r="H485" s="401"/>
      <c r="I485" s="401"/>
      <c r="J485" s="401"/>
      <c r="K485" s="401"/>
      <c r="L485" s="401"/>
      <c r="M485" s="401"/>
      <c r="N485" s="401"/>
      <c r="O485" s="401"/>
      <c r="P485" s="401"/>
      <c r="R485" s="401"/>
      <c r="T485" s="400"/>
      <c r="U485" s="401"/>
      <c r="V485" s="399"/>
      <c r="W485" s="399"/>
      <c r="X485" s="399"/>
    </row>
    <row r="486" spans="6:24" ht="20" customHeight="1" x14ac:dyDescent="0.25">
      <c r="F486" s="401"/>
      <c r="G486" s="401"/>
      <c r="H486" s="401"/>
      <c r="I486" s="401"/>
      <c r="J486" s="401"/>
      <c r="K486" s="401"/>
      <c r="L486" s="401"/>
      <c r="M486" s="401"/>
      <c r="N486" s="401"/>
      <c r="O486" s="401"/>
      <c r="P486" s="401"/>
      <c r="R486" s="401"/>
      <c r="T486" s="400"/>
      <c r="U486" s="401"/>
      <c r="V486" s="399"/>
      <c r="W486" s="399"/>
      <c r="X486" s="399"/>
    </row>
    <row r="487" spans="6:24" ht="20" customHeight="1" x14ac:dyDescent="0.25">
      <c r="F487" s="401"/>
      <c r="G487" s="401"/>
      <c r="H487" s="401"/>
      <c r="I487" s="401"/>
      <c r="J487" s="401"/>
      <c r="K487" s="401"/>
      <c r="L487" s="401"/>
      <c r="M487" s="401"/>
      <c r="N487" s="401"/>
      <c r="O487" s="401"/>
      <c r="P487" s="401"/>
      <c r="R487" s="401"/>
      <c r="T487" s="400"/>
      <c r="U487" s="401"/>
      <c r="V487" s="399"/>
      <c r="W487" s="399"/>
      <c r="X487" s="399"/>
    </row>
    <row r="488" spans="6:24" ht="20" customHeight="1" x14ac:dyDescent="0.25">
      <c r="F488" s="401"/>
      <c r="G488" s="401"/>
      <c r="H488" s="401"/>
      <c r="I488" s="401"/>
      <c r="J488" s="401"/>
      <c r="K488" s="401"/>
      <c r="L488" s="401"/>
      <c r="M488" s="401"/>
      <c r="N488" s="401"/>
      <c r="O488" s="401"/>
      <c r="P488" s="401"/>
      <c r="R488" s="401"/>
      <c r="T488" s="400"/>
      <c r="U488" s="401"/>
      <c r="V488" s="399"/>
      <c r="W488" s="399"/>
      <c r="X488" s="399"/>
    </row>
    <row r="489" spans="6:24" ht="20" customHeight="1" x14ac:dyDescent="0.25">
      <c r="F489" s="401"/>
      <c r="G489" s="401"/>
      <c r="H489" s="401"/>
      <c r="I489" s="401"/>
      <c r="J489" s="401"/>
      <c r="K489" s="401"/>
      <c r="L489" s="401"/>
      <c r="M489" s="401"/>
      <c r="N489" s="401"/>
      <c r="O489" s="401"/>
      <c r="P489" s="401"/>
      <c r="R489" s="401"/>
      <c r="T489" s="400"/>
      <c r="U489" s="401"/>
      <c r="V489" s="399"/>
      <c r="W489" s="399"/>
      <c r="X489" s="399"/>
    </row>
    <row r="490" spans="6:24" ht="20" customHeight="1" x14ac:dyDescent="0.25">
      <c r="F490" s="401"/>
      <c r="G490" s="401"/>
      <c r="H490" s="401"/>
      <c r="I490" s="401"/>
      <c r="J490" s="401"/>
      <c r="K490" s="401"/>
      <c r="L490" s="401"/>
      <c r="M490" s="401"/>
      <c r="N490" s="401"/>
      <c r="O490" s="401"/>
      <c r="P490" s="401"/>
      <c r="R490" s="401"/>
      <c r="T490" s="399"/>
      <c r="U490" s="401"/>
      <c r="V490" s="399"/>
      <c r="W490" s="399"/>
      <c r="X490" s="399"/>
    </row>
    <row r="491" spans="6:24" ht="20" customHeight="1" x14ac:dyDescent="0.25">
      <c r="F491" s="401"/>
      <c r="G491" s="401"/>
      <c r="H491" s="401"/>
      <c r="I491" s="401"/>
      <c r="J491" s="401"/>
      <c r="K491" s="401"/>
      <c r="L491" s="401"/>
      <c r="M491" s="401"/>
      <c r="N491" s="401"/>
      <c r="O491" s="401"/>
      <c r="P491" s="401"/>
      <c r="R491" s="401"/>
      <c r="T491" s="399"/>
      <c r="U491" s="401"/>
      <c r="V491" s="399"/>
      <c r="W491" s="399"/>
      <c r="X491" s="399"/>
    </row>
    <row r="492" spans="6:24" ht="20" customHeight="1" x14ac:dyDescent="0.25">
      <c r="F492" s="401"/>
      <c r="G492" s="401"/>
      <c r="H492" s="401"/>
      <c r="I492" s="401"/>
      <c r="J492" s="401"/>
      <c r="K492" s="401"/>
      <c r="L492" s="401"/>
      <c r="M492" s="401"/>
      <c r="N492" s="401"/>
      <c r="O492" s="401"/>
      <c r="P492" s="401"/>
      <c r="R492" s="401"/>
      <c r="T492" s="399"/>
      <c r="U492" s="401"/>
      <c r="V492" s="399"/>
      <c r="W492" s="399"/>
      <c r="X492" s="399"/>
    </row>
    <row r="493" spans="6:24" ht="20" customHeight="1" x14ac:dyDescent="0.25">
      <c r="F493" s="401"/>
      <c r="G493" s="401"/>
      <c r="H493" s="401"/>
      <c r="I493" s="401"/>
      <c r="J493" s="401"/>
      <c r="K493" s="401"/>
      <c r="L493" s="401"/>
      <c r="M493" s="401"/>
      <c r="N493" s="401"/>
      <c r="O493" s="401"/>
      <c r="P493" s="401"/>
      <c r="R493" s="401"/>
      <c r="T493" s="399"/>
      <c r="U493" s="401"/>
      <c r="V493" s="399"/>
      <c r="W493" s="399"/>
      <c r="X493" s="399"/>
    </row>
    <row r="494" spans="6:24" ht="20" customHeight="1" x14ac:dyDescent="0.25">
      <c r="F494" s="401"/>
      <c r="G494" s="401"/>
      <c r="H494" s="401"/>
      <c r="I494" s="401"/>
      <c r="J494" s="401"/>
      <c r="K494" s="401"/>
      <c r="L494" s="401"/>
      <c r="M494" s="401"/>
      <c r="N494" s="401"/>
      <c r="O494" s="401"/>
      <c r="P494" s="401"/>
      <c r="R494" s="401"/>
      <c r="T494" s="399"/>
      <c r="U494" s="401"/>
      <c r="V494" s="399"/>
      <c r="W494" s="399"/>
      <c r="X494" s="399"/>
    </row>
    <row r="495" spans="6:24" ht="20" customHeight="1" x14ac:dyDescent="0.25">
      <c r="F495" s="401"/>
      <c r="G495" s="401"/>
      <c r="H495" s="401"/>
      <c r="I495" s="401"/>
      <c r="J495" s="401"/>
      <c r="K495" s="401"/>
      <c r="L495" s="401"/>
      <c r="M495" s="401"/>
      <c r="N495" s="401"/>
      <c r="O495" s="401"/>
      <c r="P495" s="401"/>
      <c r="R495" s="401"/>
      <c r="T495" s="399"/>
      <c r="U495" s="401"/>
      <c r="V495" s="399"/>
      <c r="W495" s="399"/>
      <c r="X495" s="399"/>
    </row>
    <row r="496" spans="6:24" ht="20" customHeight="1" x14ac:dyDescent="0.25">
      <c r="F496" s="401"/>
      <c r="G496" s="401"/>
      <c r="H496" s="401"/>
      <c r="I496" s="401"/>
      <c r="J496" s="401"/>
      <c r="K496" s="401"/>
      <c r="L496" s="401"/>
      <c r="M496" s="401"/>
      <c r="N496" s="401"/>
      <c r="O496" s="401"/>
      <c r="P496" s="401"/>
      <c r="R496" s="401"/>
      <c r="T496" s="399"/>
      <c r="U496" s="401"/>
      <c r="V496" s="399"/>
      <c r="W496" s="399"/>
      <c r="X496" s="399"/>
    </row>
    <row r="497" spans="6:24" ht="20" customHeight="1" x14ac:dyDescent="0.25">
      <c r="F497" s="401"/>
      <c r="G497" s="401"/>
      <c r="H497" s="401"/>
      <c r="I497" s="401"/>
      <c r="J497" s="401"/>
      <c r="K497" s="401"/>
      <c r="L497" s="401"/>
      <c r="M497" s="401"/>
      <c r="N497" s="401"/>
      <c r="O497" s="401"/>
      <c r="P497" s="401"/>
      <c r="R497" s="401"/>
      <c r="T497" s="399"/>
      <c r="U497" s="401"/>
      <c r="V497" s="399"/>
      <c r="W497" s="399"/>
      <c r="X497" s="399"/>
    </row>
    <row r="498" spans="6:24" ht="20" customHeight="1" x14ac:dyDescent="0.25">
      <c r="F498" s="401"/>
      <c r="G498" s="401"/>
      <c r="H498" s="401"/>
      <c r="I498" s="401"/>
      <c r="J498" s="401"/>
      <c r="K498" s="401"/>
      <c r="L498" s="401"/>
      <c r="M498" s="401"/>
      <c r="N498" s="401"/>
      <c r="O498" s="401"/>
      <c r="P498" s="401"/>
      <c r="R498" s="401"/>
      <c r="T498" s="399"/>
      <c r="U498" s="401"/>
      <c r="V498" s="399"/>
      <c r="W498" s="399"/>
      <c r="X498" s="399"/>
    </row>
    <row r="499" spans="6:24" ht="20" customHeight="1" x14ac:dyDescent="0.25">
      <c r="F499" s="401"/>
      <c r="G499" s="401"/>
      <c r="H499" s="401"/>
      <c r="I499" s="401"/>
      <c r="J499" s="401"/>
      <c r="K499" s="401"/>
      <c r="L499" s="401"/>
      <c r="M499" s="401"/>
      <c r="N499" s="401"/>
      <c r="O499" s="401"/>
      <c r="P499" s="401"/>
      <c r="R499" s="401"/>
      <c r="T499" s="399"/>
      <c r="U499" s="401"/>
      <c r="V499" s="399"/>
      <c r="W499" s="399"/>
      <c r="X499" s="399"/>
    </row>
    <row r="500" spans="6:24" ht="20" customHeight="1" x14ac:dyDescent="0.25">
      <c r="F500" s="401"/>
      <c r="G500" s="401"/>
      <c r="H500" s="401"/>
      <c r="I500" s="401"/>
      <c r="J500" s="401"/>
      <c r="K500" s="401"/>
      <c r="L500" s="401"/>
      <c r="M500" s="401"/>
      <c r="N500" s="401"/>
      <c r="O500" s="401"/>
      <c r="P500" s="401"/>
      <c r="R500" s="401"/>
      <c r="T500" s="399"/>
      <c r="U500" s="401"/>
      <c r="V500" s="399"/>
      <c r="W500" s="399"/>
      <c r="X500" s="399"/>
    </row>
    <row r="501" spans="6:24" ht="20" customHeight="1" x14ac:dyDescent="0.25">
      <c r="F501" s="401"/>
      <c r="G501" s="401"/>
      <c r="H501" s="401"/>
      <c r="I501" s="401"/>
      <c r="J501" s="401"/>
      <c r="K501" s="401"/>
      <c r="L501" s="401"/>
      <c r="M501" s="401"/>
      <c r="N501" s="401"/>
      <c r="O501" s="401"/>
      <c r="P501" s="401"/>
      <c r="R501" s="401"/>
      <c r="T501" s="399"/>
      <c r="U501" s="401"/>
      <c r="V501" s="399"/>
      <c r="W501" s="399"/>
      <c r="X501" s="399"/>
    </row>
    <row r="502" spans="6:24" ht="20" customHeight="1" x14ac:dyDescent="0.25">
      <c r="F502" s="401"/>
      <c r="G502" s="401"/>
      <c r="H502" s="401"/>
      <c r="I502" s="401"/>
      <c r="J502" s="401"/>
      <c r="K502" s="401"/>
      <c r="L502" s="401"/>
      <c r="M502" s="401"/>
      <c r="N502" s="401"/>
      <c r="O502" s="401"/>
      <c r="P502" s="401"/>
      <c r="R502" s="401"/>
      <c r="T502" s="399"/>
      <c r="U502" s="401"/>
      <c r="V502" s="399"/>
      <c r="W502" s="399"/>
      <c r="X502" s="399"/>
    </row>
    <row r="503" spans="6:24" ht="20" customHeight="1" x14ac:dyDescent="0.25">
      <c r="F503" s="401"/>
      <c r="G503" s="401"/>
      <c r="H503" s="401"/>
      <c r="I503" s="401"/>
      <c r="J503" s="401"/>
      <c r="K503" s="401"/>
      <c r="L503" s="401"/>
      <c r="M503" s="401"/>
      <c r="N503" s="401"/>
      <c r="O503" s="401"/>
      <c r="P503" s="401"/>
      <c r="R503" s="401"/>
      <c r="T503" s="399"/>
      <c r="U503" s="401"/>
      <c r="V503" s="399"/>
      <c r="W503" s="399"/>
      <c r="X503" s="399"/>
    </row>
    <row r="504" spans="6:24" ht="20" customHeight="1" x14ac:dyDescent="0.25">
      <c r="F504" s="401"/>
      <c r="G504" s="401"/>
      <c r="H504" s="401"/>
      <c r="I504" s="401"/>
      <c r="J504" s="401"/>
      <c r="K504" s="401"/>
      <c r="L504" s="401"/>
      <c r="M504" s="401"/>
      <c r="N504" s="401"/>
      <c r="O504" s="401"/>
      <c r="P504" s="401"/>
      <c r="R504" s="401"/>
      <c r="T504" s="399"/>
      <c r="U504" s="401"/>
      <c r="V504" s="399"/>
      <c r="W504" s="399"/>
      <c r="X504" s="399"/>
    </row>
    <row r="505" spans="6:24" ht="20" customHeight="1" x14ac:dyDescent="0.25">
      <c r="F505" s="401"/>
      <c r="G505" s="401"/>
      <c r="H505" s="401"/>
      <c r="I505" s="401"/>
      <c r="J505" s="401"/>
      <c r="K505" s="401"/>
      <c r="L505" s="401"/>
      <c r="M505" s="401"/>
      <c r="N505" s="401"/>
      <c r="O505" s="401"/>
      <c r="P505" s="401"/>
      <c r="R505" s="401"/>
      <c r="T505" s="399"/>
      <c r="U505" s="401"/>
      <c r="V505" s="399"/>
      <c r="W505" s="399"/>
      <c r="X505" s="399"/>
    </row>
    <row r="506" spans="6:24" ht="20" customHeight="1" x14ac:dyDescent="0.25">
      <c r="F506" s="401"/>
      <c r="G506" s="401"/>
      <c r="H506" s="401"/>
      <c r="I506" s="401"/>
      <c r="J506" s="401"/>
      <c r="K506" s="401"/>
      <c r="L506" s="401"/>
      <c r="M506" s="401"/>
      <c r="N506" s="401"/>
      <c r="O506" s="401"/>
      <c r="P506" s="401"/>
      <c r="R506" s="401"/>
      <c r="T506" s="399"/>
      <c r="U506" s="401"/>
      <c r="V506" s="399"/>
      <c r="W506" s="399"/>
      <c r="X506" s="399"/>
    </row>
    <row r="507" spans="6:24" ht="20" customHeight="1" x14ac:dyDescent="0.25">
      <c r="F507" s="401"/>
      <c r="G507" s="401"/>
      <c r="H507" s="401"/>
      <c r="I507" s="401"/>
      <c r="J507" s="401"/>
      <c r="K507" s="401"/>
      <c r="L507" s="401"/>
      <c r="M507" s="401"/>
      <c r="N507" s="401"/>
      <c r="O507" s="401"/>
      <c r="P507" s="401"/>
      <c r="R507" s="401"/>
      <c r="T507" s="400"/>
      <c r="U507" s="401"/>
      <c r="V507" s="399"/>
      <c r="W507" s="399"/>
      <c r="X507" s="399"/>
    </row>
    <row r="508" spans="6:24" ht="20" customHeight="1" x14ac:dyDescent="0.25">
      <c r="F508" s="401"/>
      <c r="G508" s="401"/>
      <c r="H508" s="401"/>
      <c r="I508" s="401"/>
      <c r="J508" s="401"/>
      <c r="K508" s="401"/>
      <c r="L508" s="401"/>
      <c r="M508" s="401"/>
      <c r="N508" s="401"/>
      <c r="O508" s="401"/>
      <c r="P508" s="401"/>
      <c r="R508" s="401"/>
      <c r="T508" s="400"/>
      <c r="U508" s="401"/>
      <c r="V508" s="399"/>
      <c r="W508" s="399"/>
      <c r="X508" s="399"/>
    </row>
    <row r="509" spans="6:24" ht="20" customHeight="1" x14ac:dyDescent="0.25">
      <c r="F509" s="401"/>
      <c r="G509" s="401"/>
      <c r="H509" s="401"/>
      <c r="I509" s="401"/>
      <c r="J509" s="401"/>
      <c r="K509" s="401"/>
      <c r="L509" s="401"/>
      <c r="M509" s="401"/>
      <c r="N509" s="401"/>
      <c r="O509" s="401"/>
      <c r="P509" s="401"/>
      <c r="R509" s="401"/>
      <c r="T509" s="400"/>
      <c r="U509" s="401"/>
      <c r="V509" s="399"/>
      <c r="W509" s="399"/>
      <c r="X509" s="399"/>
    </row>
    <row r="510" spans="6:24" ht="20" customHeight="1" x14ac:dyDescent="0.25">
      <c r="F510" s="401"/>
      <c r="G510" s="401"/>
      <c r="H510" s="401"/>
      <c r="I510" s="401"/>
      <c r="J510" s="401"/>
      <c r="K510" s="401"/>
      <c r="L510" s="401"/>
      <c r="M510" s="401"/>
      <c r="N510" s="401"/>
      <c r="O510" s="401"/>
      <c r="P510" s="401"/>
      <c r="R510" s="401"/>
      <c r="T510" s="400"/>
      <c r="U510" s="401"/>
      <c r="V510" s="399"/>
      <c r="W510" s="399"/>
      <c r="X510" s="399"/>
    </row>
    <row r="511" spans="6:24" ht="20" customHeight="1" x14ac:dyDescent="0.25">
      <c r="F511" s="401"/>
      <c r="G511" s="401"/>
      <c r="H511" s="401"/>
      <c r="I511" s="401"/>
      <c r="J511" s="401"/>
      <c r="K511" s="401"/>
      <c r="L511" s="401"/>
      <c r="M511" s="401"/>
      <c r="N511" s="401"/>
      <c r="O511" s="401"/>
      <c r="P511" s="401"/>
      <c r="R511" s="401"/>
      <c r="T511" s="400"/>
      <c r="U511" s="401"/>
      <c r="V511" s="399"/>
      <c r="W511" s="399"/>
      <c r="X511" s="399"/>
    </row>
    <row r="512" spans="6:24" ht="20" customHeight="1" x14ac:dyDescent="0.25">
      <c r="F512" s="401"/>
      <c r="G512" s="401"/>
      <c r="H512" s="401"/>
      <c r="I512" s="401"/>
      <c r="J512" s="401"/>
      <c r="K512" s="401"/>
      <c r="L512" s="401"/>
      <c r="M512" s="401"/>
      <c r="N512" s="401"/>
      <c r="O512" s="401"/>
      <c r="P512" s="401"/>
      <c r="R512" s="401"/>
      <c r="T512" s="400"/>
      <c r="U512" s="401"/>
      <c r="V512" s="399"/>
      <c r="W512" s="399"/>
      <c r="X512" s="399"/>
    </row>
    <row r="513" spans="6:24" ht="20" customHeight="1" x14ac:dyDescent="0.25">
      <c r="F513" s="401"/>
      <c r="G513" s="401"/>
      <c r="H513" s="401"/>
      <c r="I513" s="401"/>
      <c r="J513" s="401"/>
      <c r="K513" s="401"/>
      <c r="L513" s="401"/>
      <c r="M513" s="401"/>
      <c r="N513" s="401"/>
      <c r="O513" s="401"/>
      <c r="P513" s="401"/>
      <c r="R513" s="401"/>
      <c r="T513" s="400"/>
      <c r="U513" s="401"/>
      <c r="V513" s="399"/>
      <c r="W513" s="399"/>
      <c r="X513" s="399"/>
    </row>
    <row r="514" spans="6:24" ht="20" customHeight="1" x14ac:dyDescent="0.25">
      <c r="F514" s="401"/>
      <c r="G514" s="401"/>
      <c r="H514" s="401"/>
      <c r="I514" s="401"/>
      <c r="J514" s="401"/>
      <c r="K514" s="401"/>
      <c r="L514" s="401"/>
      <c r="M514" s="401"/>
      <c r="N514" s="401"/>
      <c r="O514" s="401"/>
      <c r="P514" s="401"/>
      <c r="R514" s="401"/>
      <c r="T514" s="399"/>
      <c r="U514" s="401"/>
      <c r="V514" s="399"/>
      <c r="W514" s="399"/>
      <c r="X514" s="399"/>
    </row>
    <row r="515" spans="6:24" ht="20" customHeight="1" x14ac:dyDescent="0.25">
      <c r="F515" s="401"/>
      <c r="G515" s="401"/>
      <c r="H515" s="401"/>
      <c r="I515" s="401"/>
      <c r="J515" s="401"/>
      <c r="K515" s="401"/>
      <c r="L515" s="401"/>
      <c r="M515" s="401"/>
      <c r="N515" s="401"/>
      <c r="O515" s="401"/>
      <c r="P515" s="401"/>
      <c r="R515" s="401"/>
      <c r="T515" s="399"/>
      <c r="U515" s="401"/>
      <c r="V515" s="399"/>
      <c r="W515" s="399"/>
      <c r="X515" s="399"/>
    </row>
    <row r="516" spans="6:24" ht="20" customHeight="1" x14ac:dyDescent="0.25">
      <c r="F516" s="401"/>
      <c r="G516" s="401"/>
      <c r="H516" s="401"/>
      <c r="I516" s="401"/>
      <c r="J516" s="401"/>
      <c r="K516" s="401"/>
      <c r="L516" s="401"/>
      <c r="M516" s="401"/>
      <c r="N516" s="401"/>
      <c r="O516" s="401"/>
      <c r="P516" s="401"/>
      <c r="R516" s="401"/>
      <c r="T516" s="399"/>
      <c r="U516" s="401"/>
      <c r="V516" s="399"/>
      <c r="W516" s="399"/>
      <c r="X516" s="399"/>
    </row>
    <row r="517" spans="6:24" ht="20" customHeight="1" x14ac:dyDescent="0.25">
      <c r="F517" s="401"/>
      <c r="G517" s="401"/>
      <c r="H517" s="401"/>
      <c r="I517" s="401"/>
      <c r="J517" s="401"/>
      <c r="K517" s="401"/>
      <c r="L517" s="401"/>
      <c r="M517" s="401"/>
      <c r="N517" s="401"/>
      <c r="O517" s="401"/>
      <c r="P517" s="401"/>
      <c r="R517" s="401"/>
      <c r="T517" s="399"/>
      <c r="U517" s="401"/>
      <c r="V517" s="399"/>
      <c r="W517" s="399"/>
      <c r="X517" s="399"/>
    </row>
    <row r="518" spans="6:24" ht="20" customHeight="1" x14ac:dyDescent="0.25">
      <c r="F518" s="401"/>
      <c r="G518" s="401"/>
      <c r="H518" s="401"/>
      <c r="I518" s="401"/>
      <c r="J518" s="401"/>
      <c r="K518" s="401"/>
      <c r="L518" s="401"/>
      <c r="M518" s="401"/>
      <c r="N518" s="401"/>
      <c r="O518" s="401"/>
      <c r="P518" s="401"/>
      <c r="R518" s="401"/>
      <c r="T518" s="399"/>
      <c r="U518" s="401"/>
      <c r="V518" s="399"/>
      <c r="W518" s="399"/>
      <c r="X518" s="399"/>
    </row>
    <row r="519" spans="6:24" ht="20" customHeight="1" x14ac:dyDescent="0.25">
      <c r="F519" s="401"/>
      <c r="G519" s="401"/>
      <c r="H519" s="401"/>
      <c r="I519" s="401"/>
      <c r="J519" s="401"/>
      <c r="K519" s="401"/>
      <c r="L519" s="401"/>
      <c r="M519" s="401"/>
      <c r="N519" s="401"/>
      <c r="O519" s="401"/>
      <c r="P519" s="401"/>
      <c r="R519" s="401"/>
      <c r="T519" s="399"/>
      <c r="U519" s="401"/>
      <c r="V519" s="399"/>
      <c r="W519" s="399"/>
      <c r="X519" s="399"/>
    </row>
    <row r="520" spans="6:24" ht="20" customHeight="1" x14ac:dyDescent="0.25">
      <c r="F520" s="401"/>
      <c r="G520" s="401"/>
      <c r="H520" s="401"/>
      <c r="I520" s="401"/>
      <c r="J520" s="401"/>
      <c r="K520" s="401"/>
      <c r="L520" s="401"/>
      <c r="M520" s="401"/>
      <c r="N520" s="401"/>
      <c r="O520" s="401"/>
      <c r="P520" s="401"/>
      <c r="R520" s="401"/>
      <c r="T520" s="399"/>
      <c r="U520" s="401"/>
      <c r="V520" s="399"/>
      <c r="W520" s="399"/>
      <c r="X520" s="399"/>
    </row>
    <row r="521" spans="6:24" ht="20" customHeight="1" x14ac:dyDescent="0.25">
      <c r="F521" s="401"/>
      <c r="G521" s="401"/>
      <c r="H521" s="401"/>
      <c r="I521" s="401"/>
      <c r="J521" s="401"/>
      <c r="K521" s="401"/>
      <c r="L521" s="401"/>
      <c r="M521" s="401"/>
      <c r="N521" s="401"/>
      <c r="O521" s="401"/>
      <c r="P521" s="401"/>
      <c r="R521" s="401"/>
      <c r="T521" s="399"/>
      <c r="U521" s="401"/>
      <c r="V521" s="399"/>
      <c r="W521" s="399"/>
      <c r="X521" s="399"/>
    </row>
    <row r="522" spans="6:24" ht="20" customHeight="1" x14ac:dyDescent="0.25">
      <c r="F522" s="401"/>
      <c r="G522" s="401"/>
      <c r="H522" s="401"/>
      <c r="I522" s="401"/>
      <c r="J522" s="401"/>
      <c r="K522" s="401"/>
      <c r="L522" s="401"/>
      <c r="M522" s="401"/>
      <c r="N522" s="401"/>
      <c r="O522" s="401"/>
      <c r="P522" s="401"/>
      <c r="R522" s="401"/>
      <c r="T522" s="399"/>
      <c r="U522" s="401"/>
      <c r="V522" s="399"/>
      <c r="W522" s="399"/>
      <c r="X522" s="399"/>
    </row>
    <row r="523" spans="6:24" ht="20" customHeight="1" x14ac:dyDescent="0.25">
      <c r="F523" s="401"/>
      <c r="G523" s="401"/>
      <c r="H523" s="401"/>
      <c r="I523" s="401"/>
      <c r="J523" s="401"/>
      <c r="K523" s="401"/>
      <c r="L523" s="401"/>
      <c r="M523" s="401"/>
      <c r="N523" s="401"/>
      <c r="O523" s="401"/>
      <c r="P523" s="401"/>
      <c r="R523" s="401"/>
      <c r="T523" s="399"/>
      <c r="U523" s="401"/>
      <c r="V523" s="399"/>
      <c r="W523" s="399"/>
      <c r="X523" s="399"/>
    </row>
    <row r="524" spans="6:24" ht="20" customHeight="1" x14ac:dyDescent="0.25">
      <c r="F524" s="401"/>
      <c r="G524" s="401"/>
      <c r="H524" s="401"/>
      <c r="I524" s="401"/>
      <c r="J524" s="401"/>
      <c r="K524" s="401"/>
      <c r="L524" s="401"/>
      <c r="M524" s="401"/>
      <c r="N524" s="401"/>
      <c r="O524" s="401"/>
      <c r="P524" s="401"/>
      <c r="R524" s="401"/>
      <c r="T524" s="399"/>
      <c r="U524" s="401"/>
      <c r="V524" s="399"/>
      <c r="W524" s="399"/>
      <c r="X524" s="399"/>
    </row>
    <row r="525" spans="6:24" ht="20" customHeight="1" x14ac:dyDescent="0.25">
      <c r="F525" s="401"/>
      <c r="G525" s="401"/>
      <c r="H525" s="401"/>
      <c r="I525" s="401"/>
      <c r="J525" s="401"/>
      <c r="K525" s="401"/>
      <c r="L525" s="401"/>
      <c r="M525" s="401"/>
      <c r="N525" s="401"/>
      <c r="O525" s="401"/>
      <c r="P525" s="401"/>
      <c r="R525" s="401"/>
      <c r="T525" s="399"/>
      <c r="U525" s="401"/>
      <c r="V525" s="399"/>
      <c r="W525" s="399"/>
      <c r="X525" s="399"/>
    </row>
    <row r="526" spans="6:24" ht="20" customHeight="1" x14ac:dyDescent="0.25">
      <c r="F526" s="401"/>
      <c r="G526" s="401"/>
      <c r="H526" s="401"/>
      <c r="I526" s="401"/>
      <c r="J526" s="401"/>
      <c r="K526" s="401"/>
      <c r="L526" s="401"/>
      <c r="M526" s="401"/>
      <c r="N526" s="401"/>
      <c r="O526" s="401"/>
      <c r="P526" s="401"/>
      <c r="R526" s="401"/>
      <c r="T526" s="399"/>
      <c r="U526" s="401"/>
      <c r="V526" s="399"/>
      <c r="W526" s="399"/>
      <c r="X526" s="399"/>
    </row>
    <row r="527" spans="6:24" ht="20" customHeight="1" x14ac:dyDescent="0.25">
      <c r="F527" s="401"/>
      <c r="G527" s="401"/>
      <c r="H527" s="401"/>
      <c r="I527" s="401"/>
      <c r="J527" s="401"/>
      <c r="K527" s="401"/>
      <c r="L527" s="401"/>
      <c r="M527" s="401"/>
      <c r="N527" s="401"/>
      <c r="O527" s="401"/>
      <c r="P527" s="401"/>
      <c r="R527" s="401"/>
      <c r="T527" s="399"/>
      <c r="U527" s="401"/>
      <c r="V527" s="399"/>
      <c r="W527" s="399"/>
      <c r="X527" s="399"/>
    </row>
    <row r="528" spans="6:24" ht="20" customHeight="1" x14ac:dyDescent="0.25">
      <c r="F528" s="401"/>
      <c r="G528" s="401"/>
      <c r="H528" s="401"/>
      <c r="I528" s="401"/>
      <c r="J528" s="401"/>
      <c r="K528" s="401"/>
      <c r="L528" s="401"/>
      <c r="M528" s="401"/>
      <c r="N528" s="401"/>
      <c r="O528" s="401"/>
      <c r="P528" s="401"/>
      <c r="R528" s="401"/>
      <c r="T528" s="399"/>
      <c r="U528" s="401"/>
      <c r="V528" s="399"/>
      <c r="W528" s="399"/>
      <c r="X528" s="399"/>
    </row>
    <row r="529" spans="6:24" ht="20" customHeight="1" x14ac:dyDescent="0.25">
      <c r="F529" s="401"/>
      <c r="G529" s="401"/>
      <c r="H529" s="401"/>
      <c r="I529" s="401"/>
      <c r="J529" s="401"/>
      <c r="K529" s="401"/>
      <c r="L529" s="401"/>
      <c r="M529" s="401"/>
      <c r="N529" s="401"/>
      <c r="O529" s="401"/>
      <c r="P529" s="401"/>
      <c r="R529" s="401"/>
      <c r="T529" s="399"/>
      <c r="U529" s="401"/>
      <c r="V529" s="399"/>
      <c r="W529" s="399"/>
      <c r="X529" s="399"/>
    </row>
    <row r="530" spans="6:24" ht="20" customHeight="1" x14ac:dyDescent="0.25">
      <c r="F530" s="401"/>
      <c r="G530" s="401"/>
      <c r="H530" s="401"/>
      <c r="I530" s="401"/>
      <c r="J530" s="401"/>
      <c r="K530" s="401"/>
      <c r="L530" s="401"/>
      <c r="M530" s="401"/>
      <c r="N530" s="401"/>
      <c r="O530" s="401"/>
      <c r="P530" s="401"/>
      <c r="R530" s="401"/>
      <c r="T530" s="399"/>
      <c r="U530" s="401"/>
      <c r="V530" s="399"/>
      <c r="W530" s="399"/>
      <c r="X530" s="399"/>
    </row>
    <row r="531" spans="6:24" ht="20" customHeight="1" x14ac:dyDescent="0.25">
      <c r="F531" s="401"/>
      <c r="G531" s="401"/>
      <c r="H531" s="401"/>
      <c r="I531" s="401"/>
      <c r="J531" s="401"/>
      <c r="K531" s="401"/>
      <c r="L531" s="401"/>
      <c r="M531" s="401"/>
      <c r="N531" s="401"/>
      <c r="O531" s="401"/>
      <c r="P531" s="401"/>
      <c r="R531" s="401"/>
      <c r="T531" s="400"/>
      <c r="U531" s="401"/>
      <c r="V531" s="399"/>
      <c r="W531" s="399"/>
      <c r="X531" s="399"/>
    </row>
    <row r="532" spans="6:24" ht="20" customHeight="1" x14ac:dyDescent="0.25">
      <c r="F532" s="401"/>
      <c r="G532" s="401"/>
      <c r="H532" s="401"/>
      <c r="I532" s="401"/>
      <c r="J532" s="401"/>
      <c r="K532" s="401"/>
      <c r="L532" s="401"/>
      <c r="M532" s="401"/>
      <c r="N532" s="401"/>
      <c r="O532" s="401"/>
      <c r="P532" s="401"/>
      <c r="R532" s="401"/>
      <c r="T532" s="400"/>
      <c r="U532" s="401"/>
      <c r="V532" s="399"/>
      <c r="W532" s="399"/>
      <c r="X532" s="399"/>
    </row>
    <row r="533" spans="6:24" ht="20" customHeight="1" x14ac:dyDescent="0.25">
      <c r="F533" s="401"/>
      <c r="G533" s="401"/>
      <c r="H533" s="401"/>
      <c r="I533" s="401"/>
      <c r="J533" s="401"/>
      <c r="K533" s="401"/>
      <c r="L533" s="401"/>
      <c r="M533" s="401"/>
      <c r="N533" s="401"/>
      <c r="O533" s="401"/>
      <c r="P533" s="401"/>
      <c r="R533" s="401"/>
      <c r="T533" s="400"/>
      <c r="U533" s="401"/>
      <c r="V533" s="399"/>
      <c r="W533" s="399"/>
      <c r="X533" s="399"/>
    </row>
    <row r="534" spans="6:24" ht="20" customHeight="1" x14ac:dyDescent="0.25">
      <c r="F534" s="401"/>
      <c r="G534" s="401"/>
      <c r="H534" s="401"/>
      <c r="I534" s="401"/>
      <c r="J534" s="401"/>
      <c r="K534" s="401"/>
      <c r="L534" s="401"/>
      <c r="M534" s="401"/>
      <c r="N534" s="401"/>
      <c r="O534" s="401"/>
      <c r="P534" s="401"/>
      <c r="R534" s="401"/>
      <c r="T534" s="400"/>
      <c r="U534" s="401"/>
      <c r="V534" s="399"/>
      <c r="W534" s="399"/>
      <c r="X534" s="399"/>
    </row>
    <row r="535" spans="6:24" ht="20" customHeight="1" x14ac:dyDescent="0.25">
      <c r="F535" s="401"/>
      <c r="G535" s="401"/>
      <c r="H535" s="401"/>
      <c r="I535" s="401"/>
      <c r="J535" s="401"/>
      <c r="K535" s="401"/>
      <c r="L535" s="401"/>
      <c r="M535" s="401"/>
      <c r="N535" s="401"/>
      <c r="O535" s="401"/>
      <c r="P535" s="401"/>
      <c r="R535" s="401"/>
      <c r="T535" s="400"/>
      <c r="U535" s="401"/>
      <c r="V535" s="399"/>
      <c r="W535" s="399"/>
      <c r="X535" s="399"/>
    </row>
    <row r="536" spans="6:24" ht="20" customHeight="1" x14ac:dyDescent="0.25">
      <c r="F536" s="401"/>
      <c r="G536" s="401"/>
      <c r="H536" s="401"/>
      <c r="I536" s="401"/>
      <c r="J536" s="401"/>
      <c r="K536" s="401"/>
      <c r="L536" s="401"/>
      <c r="M536" s="401"/>
      <c r="N536" s="401"/>
      <c r="O536" s="401"/>
      <c r="P536" s="401"/>
      <c r="R536" s="401"/>
      <c r="T536" s="400"/>
      <c r="U536" s="401"/>
      <c r="V536" s="399"/>
      <c r="W536" s="399"/>
      <c r="X536" s="399"/>
    </row>
    <row r="537" spans="6:24" ht="20" customHeight="1" x14ac:dyDescent="0.25">
      <c r="F537" s="401"/>
      <c r="G537" s="401"/>
      <c r="H537" s="401"/>
      <c r="I537" s="401"/>
      <c r="J537" s="401"/>
      <c r="K537" s="401"/>
      <c r="L537" s="401"/>
      <c r="M537" s="401"/>
      <c r="N537" s="401"/>
      <c r="O537" s="401"/>
      <c r="P537" s="401"/>
      <c r="R537" s="401"/>
      <c r="T537" s="400"/>
      <c r="U537" s="401"/>
      <c r="V537" s="399"/>
      <c r="W537" s="399"/>
      <c r="X537" s="399"/>
    </row>
    <row r="538" spans="6:24" ht="20" customHeight="1" x14ac:dyDescent="0.25">
      <c r="F538" s="401"/>
      <c r="G538" s="401"/>
      <c r="H538" s="401"/>
      <c r="I538" s="401"/>
      <c r="J538" s="401"/>
      <c r="K538" s="401"/>
      <c r="L538" s="401"/>
      <c r="M538" s="401"/>
      <c r="N538" s="401"/>
      <c r="O538" s="401"/>
      <c r="P538" s="401"/>
      <c r="R538" s="401"/>
      <c r="T538" s="399"/>
      <c r="U538" s="401"/>
      <c r="V538" s="399"/>
      <c r="W538" s="399"/>
      <c r="X538" s="399"/>
    </row>
    <row r="539" spans="6:24" ht="20" customHeight="1" x14ac:dyDescent="0.25">
      <c r="F539" s="401"/>
      <c r="G539" s="401"/>
      <c r="H539" s="401"/>
      <c r="I539" s="401"/>
      <c r="J539" s="401"/>
      <c r="K539" s="401"/>
      <c r="L539" s="401"/>
      <c r="M539" s="401"/>
      <c r="N539" s="401"/>
      <c r="O539" s="401"/>
      <c r="P539" s="401"/>
      <c r="R539" s="401"/>
      <c r="T539" s="399"/>
      <c r="U539" s="401"/>
      <c r="V539" s="399"/>
      <c r="W539" s="399"/>
      <c r="X539" s="399"/>
    </row>
    <row r="540" spans="6:24" ht="20" customHeight="1" x14ac:dyDescent="0.25">
      <c r="F540" s="401"/>
      <c r="G540" s="401"/>
      <c r="H540" s="401"/>
      <c r="I540" s="401"/>
      <c r="J540" s="401"/>
      <c r="K540" s="401"/>
      <c r="L540" s="401"/>
      <c r="M540" s="401"/>
      <c r="N540" s="401"/>
      <c r="O540" s="401"/>
      <c r="P540" s="401"/>
      <c r="R540" s="401"/>
      <c r="T540" s="399"/>
      <c r="U540" s="401"/>
      <c r="V540" s="399"/>
      <c r="W540" s="399"/>
      <c r="X540" s="399"/>
    </row>
    <row r="541" spans="6:24" ht="20" customHeight="1" x14ac:dyDescent="0.25">
      <c r="F541" s="401"/>
      <c r="G541" s="401"/>
      <c r="H541" s="401"/>
      <c r="I541" s="401"/>
      <c r="J541" s="401"/>
      <c r="K541" s="401"/>
      <c r="L541" s="401"/>
      <c r="M541" s="401"/>
      <c r="N541" s="401"/>
      <c r="O541" s="401"/>
      <c r="P541" s="401"/>
      <c r="R541" s="401"/>
      <c r="T541" s="399"/>
      <c r="U541" s="401"/>
      <c r="V541" s="399"/>
      <c r="W541" s="399"/>
      <c r="X541" s="399"/>
    </row>
    <row r="542" spans="6:24" ht="20" customHeight="1" x14ac:dyDescent="0.25">
      <c r="F542" s="401"/>
      <c r="G542" s="401"/>
      <c r="H542" s="401"/>
      <c r="I542" s="401"/>
      <c r="J542" s="401"/>
      <c r="K542" s="401"/>
      <c r="L542" s="401"/>
      <c r="M542" s="401"/>
      <c r="N542" s="401"/>
      <c r="O542" s="401"/>
      <c r="P542" s="401"/>
      <c r="R542" s="401"/>
      <c r="T542" s="399"/>
      <c r="U542" s="401"/>
      <c r="V542" s="399"/>
      <c r="W542" s="399"/>
      <c r="X542" s="399"/>
    </row>
    <row r="543" spans="6:24" ht="20" customHeight="1" x14ac:dyDescent="0.25">
      <c r="F543" s="401"/>
      <c r="G543" s="401"/>
      <c r="H543" s="401"/>
      <c r="I543" s="401"/>
      <c r="J543" s="401"/>
      <c r="K543" s="401"/>
      <c r="L543" s="401"/>
      <c r="M543" s="401"/>
      <c r="N543" s="401"/>
      <c r="O543" s="401"/>
      <c r="P543" s="401"/>
      <c r="R543" s="401"/>
      <c r="T543" s="399"/>
      <c r="U543" s="401"/>
      <c r="V543" s="399"/>
      <c r="W543" s="399"/>
      <c r="X543" s="399"/>
    </row>
    <row r="544" spans="6:24" ht="20" customHeight="1" x14ac:dyDescent="0.25">
      <c r="F544" s="401"/>
      <c r="G544" s="401"/>
      <c r="H544" s="401"/>
      <c r="I544" s="401"/>
      <c r="J544" s="401"/>
      <c r="K544" s="401"/>
      <c r="L544" s="401"/>
      <c r="M544" s="401"/>
      <c r="N544" s="401"/>
      <c r="O544" s="401"/>
      <c r="P544" s="401"/>
      <c r="R544" s="401"/>
      <c r="T544" s="399"/>
      <c r="U544" s="401"/>
      <c r="V544" s="399"/>
      <c r="W544" s="399"/>
      <c r="X544" s="399"/>
    </row>
    <row r="545" spans="6:24" ht="20" customHeight="1" x14ac:dyDescent="0.25">
      <c r="F545" s="401"/>
      <c r="G545" s="401"/>
      <c r="H545" s="401"/>
      <c r="I545" s="401"/>
      <c r="J545" s="401"/>
      <c r="K545" s="401"/>
      <c r="L545" s="401"/>
      <c r="M545" s="401"/>
      <c r="N545" s="401"/>
      <c r="O545" s="401"/>
      <c r="P545" s="401"/>
      <c r="R545" s="401"/>
      <c r="T545" s="399"/>
      <c r="U545" s="401"/>
      <c r="V545" s="399"/>
      <c r="W545" s="399"/>
      <c r="X545" s="399"/>
    </row>
    <row r="546" spans="6:24" ht="20" customHeight="1" x14ac:dyDescent="0.25">
      <c r="F546" s="401"/>
      <c r="G546" s="401"/>
      <c r="H546" s="401"/>
      <c r="I546" s="401"/>
      <c r="J546" s="401"/>
      <c r="K546" s="401"/>
      <c r="L546" s="401"/>
      <c r="M546" s="401"/>
      <c r="N546" s="401"/>
      <c r="O546" s="401"/>
      <c r="P546" s="401"/>
      <c r="R546" s="401"/>
      <c r="T546" s="399"/>
      <c r="U546" s="401"/>
      <c r="V546" s="399"/>
      <c r="W546" s="399"/>
      <c r="X546" s="399"/>
    </row>
    <row r="547" spans="6:24" ht="20" customHeight="1" x14ac:dyDescent="0.25">
      <c r="F547" s="401"/>
      <c r="G547" s="401"/>
      <c r="H547" s="401"/>
      <c r="I547" s="401"/>
      <c r="J547" s="401"/>
      <c r="K547" s="401"/>
      <c r="L547" s="401"/>
      <c r="M547" s="401"/>
      <c r="N547" s="401"/>
      <c r="O547" s="401"/>
      <c r="P547" s="401"/>
      <c r="R547" s="401"/>
      <c r="T547" s="399"/>
      <c r="U547" s="401"/>
      <c r="V547" s="399"/>
      <c r="W547" s="399"/>
      <c r="X547" s="399"/>
    </row>
    <row r="548" spans="6:24" ht="20" customHeight="1" x14ac:dyDescent="0.25">
      <c r="F548" s="401"/>
      <c r="G548" s="401"/>
      <c r="H548" s="401"/>
      <c r="I548" s="401"/>
      <c r="J548" s="401"/>
      <c r="K548" s="401"/>
      <c r="L548" s="401"/>
      <c r="M548" s="401"/>
      <c r="N548" s="401"/>
      <c r="O548" s="401"/>
      <c r="P548" s="401"/>
      <c r="R548" s="401"/>
      <c r="T548" s="399"/>
      <c r="U548" s="401"/>
      <c r="V548" s="399"/>
      <c r="W548" s="399"/>
      <c r="X548" s="399"/>
    </row>
    <row r="549" spans="6:24" ht="20" customHeight="1" x14ac:dyDescent="0.25">
      <c r="F549" s="401"/>
      <c r="G549" s="401"/>
      <c r="H549" s="401"/>
      <c r="I549" s="401"/>
      <c r="J549" s="401"/>
      <c r="K549" s="401"/>
      <c r="L549" s="401"/>
      <c r="M549" s="401"/>
      <c r="N549" s="401"/>
      <c r="O549" s="401"/>
      <c r="P549" s="401"/>
      <c r="R549" s="401"/>
      <c r="T549" s="399"/>
      <c r="U549" s="401"/>
      <c r="V549" s="399"/>
      <c r="W549" s="399"/>
      <c r="X549" s="399"/>
    </row>
    <row r="550" spans="6:24" ht="20" customHeight="1" x14ac:dyDescent="0.25">
      <c r="F550" s="401"/>
      <c r="G550" s="401"/>
      <c r="H550" s="401"/>
      <c r="I550" s="401"/>
      <c r="J550" s="401"/>
      <c r="K550" s="401"/>
      <c r="L550" s="401"/>
      <c r="M550" s="401"/>
      <c r="N550" s="401"/>
      <c r="O550" s="401"/>
      <c r="P550" s="401"/>
      <c r="R550" s="401"/>
      <c r="T550" s="399"/>
      <c r="U550" s="401"/>
      <c r="V550" s="399"/>
      <c r="W550" s="399"/>
      <c r="X550" s="399"/>
    </row>
    <row r="551" spans="6:24" ht="20" customHeight="1" x14ac:dyDescent="0.25">
      <c r="F551" s="401"/>
      <c r="G551" s="401"/>
      <c r="H551" s="401"/>
      <c r="I551" s="401"/>
      <c r="J551" s="401"/>
      <c r="K551" s="401"/>
      <c r="L551" s="401"/>
      <c r="M551" s="401"/>
      <c r="N551" s="401"/>
      <c r="O551" s="401"/>
      <c r="P551" s="401"/>
      <c r="R551" s="401"/>
      <c r="T551" s="399"/>
      <c r="U551" s="401"/>
      <c r="V551" s="399"/>
      <c r="W551" s="399"/>
      <c r="X551" s="399"/>
    </row>
    <row r="552" spans="6:24" ht="20" customHeight="1" x14ac:dyDescent="0.25">
      <c r="F552" s="401"/>
      <c r="G552" s="401"/>
      <c r="H552" s="401"/>
      <c r="I552" s="401"/>
      <c r="J552" s="401"/>
      <c r="K552" s="401"/>
      <c r="L552" s="401"/>
      <c r="M552" s="401"/>
      <c r="N552" s="401"/>
      <c r="O552" s="401"/>
      <c r="P552" s="401"/>
      <c r="R552" s="401"/>
      <c r="T552" s="399"/>
      <c r="U552" s="401"/>
      <c r="V552" s="399"/>
      <c r="W552" s="399"/>
      <c r="X552" s="399"/>
    </row>
    <row r="553" spans="6:24" ht="20" customHeight="1" x14ac:dyDescent="0.25">
      <c r="F553" s="401"/>
      <c r="G553" s="401"/>
      <c r="H553" s="401"/>
      <c r="I553" s="401"/>
      <c r="J553" s="401"/>
      <c r="K553" s="401"/>
      <c r="L553" s="401"/>
      <c r="M553" s="401"/>
      <c r="N553" s="401"/>
      <c r="O553" s="401"/>
      <c r="P553" s="401"/>
      <c r="R553" s="401"/>
      <c r="T553" s="399"/>
      <c r="U553" s="401"/>
      <c r="V553" s="399"/>
      <c r="W553" s="399"/>
      <c r="X553" s="399"/>
    </row>
    <row r="554" spans="6:24" ht="20" customHeight="1" x14ac:dyDescent="0.25">
      <c r="F554" s="401"/>
      <c r="G554" s="401"/>
      <c r="H554" s="401"/>
      <c r="I554" s="401"/>
      <c r="J554" s="401"/>
      <c r="K554" s="401"/>
      <c r="L554" s="401"/>
      <c r="M554" s="401"/>
      <c r="N554" s="401"/>
      <c r="O554" s="401"/>
      <c r="P554" s="401"/>
      <c r="R554" s="401"/>
      <c r="T554" s="399"/>
      <c r="U554" s="401"/>
      <c r="V554" s="399"/>
      <c r="W554" s="399"/>
      <c r="X554" s="399"/>
    </row>
    <row r="555" spans="6:24" ht="20" customHeight="1" x14ac:dyDescent="0.25">
      <c r="F555" s="401"/>
      <c r="G555" s="401"/>
      <c r="H555" s="401"/>
      <c r="I555" s="401"/>
      <c r="J555" s="401"/>
      <c r="K555" s="401"/>
      <c r="L555" s="401"/>
      <c r="M555" s="401"/>
      <c r="N555" s="401"/>
      <c r="O555" s="401"/>
      <c r="P555" s="401"/>
      <c r="R555" s="401"/>
      <c r="T555" s="400"/>
      <c r="U555" s="401"/>
      <c r="V555" s="399"/>
      <c r="W555" s="399"/>
      <c r="X555" s="399"/>
    </row>
    <row r="556" spans="6:24" ht="20" customHeight="1" x14ac:dyDescent="0.25">
      <c r="F556" s="401"/>
      <c r="G556" s="401"/>
      <c r="H556" s="401"/>
      <c r="I556" s="401"/>
      <c r="J556" s="401"/>
      <c r="K556" s="401"/>
      <c r="L556" s="401"/>
      <c r="M556" s="401"/>
      <c r="N556" s="401"/>
      <c r="O556" s="401"/>
      <c r="P556" s="401"/>
      <c r="R556" s="401"/>
      <c r="T556" s="400"/>
      <c r="U556" s="401"/>
      <c r="V556" s="399"/>
      <c r="W556" s="399"/>
      <c r="X556" s="399"/>
    </row>
    <row r="557" spans="6:24" ht="20" customHeight="1" x14ac:dyDescent="0.25">
      <c r="F557" s="401"/>
      <c r="G557" s="401"/>
      <c r="H557" s="401"/>
      <c r="I557" s="401"/>
      <c r="J557" s="401"/>
      <c r="K557" s="401"/>
      <c r="L557" s="401"/>
      <c r="M557" s="401"/>
      <c r="N557" s="401"/>
      <c r="O557" s="401"/>
      <c r="P557" s="401"/>
      <c r="R557" s="401"/>
      <c r="T557" s="400"/>
      <c r="U557" s="401"/>
      <c r="V557" s="399"/>
      <c r="W557" s="399"/>
      <c r="X557" s="399"/>
    </row>
    <row r="558" spans="6:24" ht="20" customHeight="1" x14ac:dyDescent="0.25">
      <c r="F558" s="401"/>
      <c r="G558" s="401"/>
      <c r="H558" s="401"/>
      <c r="I558" s="401"/>
      <c r="J558" s="401"/>
      <c r="K558" s="401"/>
      <c r="L558" s="401"/>
      <c r="M558" s="401"/>
      <c r="N558" s="401"/>
      <c r="O558" s="401"/>
      <c r="P558" s="401"/>
      <c r="R558" s="401"/>
      <c r="T558" s="400"/>
      <c r="U558" s="401"/>
      <c r="V558" s="399"/>
      <c r="W558" s="399"/>
      <c r="X558" s="399"/>
    </row>
    <row r="559" spans="6:24" ht="20" customHeight="1" x14ac:dyDescent="0.25">
      <c r="F559" s="401"/>
      <c r="G559" s="401"/>
      <c r="H559" s="401"/>
      <c r="I559" s="401"/>
      <c r="J559" s="401"/>
      <c r="K559" s="401"/>
      <c r="L559" s="401"/>
      <c r="M559" s="401"/>
      <c r="N559" s="401"/>
      <c r="O559" s="401"/>
      <c r="P559" s="401"/>
      <c r="R559" s="401"/>
      <c r="T559" s="400"/>
      <c r="U559" s="401"/>
      <c r="V559" s="399"/>
      <c r="W559" s="399"/>
      <c r="X559" s="399"/>
    </row>
    <row r="560" spans="6:24" ht="20" customHeight="1" x14ac:dyDescent="0.25">
      <c r="F560" s="401"/>
      <c r="G560" s="401"/>
      <c r="H560" s="401"/>
      <c r="I560" s="401"/>
      <c r="J560" s="401"/>
      <c r="K560" s="401"/>
      <c r="L560" s="401"/>
      <c r="M560" s="401"/>
      <c r="N560" s="401"/>
      <c r="O560" s="401"/>
      <c r="P560" s="401"/>
      <c r="R560" s="401"/>
      <c r="T560" s="400"/>
      <c r="U560" s="401"/>
      <c r="V560" s="399"/>
      <c r="W560" s="399"/>
      <c r="X560" s="399"/>
    </row>
    <row r="561" spans="6:24" ht="20" customHeight="1" x14ac:dyDescent="0.25">
      <c r="F561" s="401"/>
      <c r="G561" s="401"/>
      <c r="H561" s="401"/>
      <c r="I561" s="401"/>
      <c r="J561" s="401"/>
      <c r="K561" s="401"/>
      <c r="L561" s="401"/>
      <c r="M561" s="401"/>
      <c r="N561" s="401"/>
      <c r="O561" s="401"/>
      <c r="P561" s="401"/>
      <c r="R561" s="401"/>
      <c r="T561" s="400"/>
      <c r="U561" s="401"/>
      <c r="V561" s="399"/>
      <c r="W561" s="399"/>
      <c r="X561" s="399"/>
    </row>
    <row r="562" spans="6:24" ht="20" customHeight="1" x14ac:dyDescent="0.25">
      <c r="F562" s="401"/>
      <c r="G562" s="401"/>
      <c r="H562" s="401"/>
      <c r="I562" s="401"/>
      <c r="J562" s="401"/>
      <c r="K562" s="401"/>
      <c r="L562" s="401"/>
      <c r="M562" s="401"/>
      <c r="N562" s="401"/>
      <c r="O562" s="401"/>
      <c r="P562" s="401"/>
      <c r="R562" s="401"/>
      <c r="T562" s="399"/>
      <c r="U562" s="401"/>
      <c r="V562" s="399"/>
      <c r="W562" s="399"/>
      <c r="X562" s="399"/>
    </row>
    <row r="563" spans="6:24" ht="20" customHeight="1" x14ac:dyDescent="0.25">
      <c r="F563" s="401"/>
      <c r="G563" s="401"/>
      <c r="H563" s="401"/>
      <c r="I563" s="401"/>
      <c r="J563" s="401"/>
      <c r="K563" s="401"/>
      <c r="L563" s="401"/>
      <c r="M563" s="401"/>
      <c r="N563" s="401"/>
      <c r="O563" s="401"/>
      <c r="P563" s="401"/>
      <c r="R563" s="401"/>
      <c r="T563" s="399"/>
      <c r="U563" s="401"/>
      <c r="V563" s="399"/>
      <c r="W563" s="399"/>
      <c r="X563" s="399"/>
    </row>
    <row r="564" spans="6:24" ht="20" customHeight="1" x14ac:dyDescent="0.25">
      <c r="F564" s="401"/>
      <c r="G564" s="401"/>
      <c r="H564" s="401"/>
      <c r="I564" s="401"/>
      <c r="J564" s="401"/>
      <c r="K564" s="401"/>
      <c r="L564" s="401"/>
      <c r="M564" s="401"/>
      <c r="N564" s="401"/>
      <c r="O564" s="401"/>
      <c r="P564" s="401"/>
      <c r="R564" s="401"/>
      <c r="T564" s="399"/>
      <c r="U564" s="401"/>
      <c r="V564" s="399"/>
      <c r="W564" s="399"/>
      <c r="X564" s="399"/>
    </row>
    <row r="565" spans="6:24" ht="20" customHeight="1" x14ac:dyDescent="0.25">
      <c r="F565" s="401"/>
      <c r="G565" s="401"/>
      <c r="H565" s="401"/>
      <c r="I565" s="401"/>
      <c r="J565" s="401"/>
      <c r="K565" s="401"/>
      <c r="L565" s="401"/>
      <c r="M565" s="401"/>
      <c r="N565" s="401"/>
      <c r="O565" s="401"/>
      <c r="P565" s="401"/>
      <c r="R565" s="401"/>
      <c r="T565" s="399"/>
      <c r="U565" s="401"/>
      <c r="V565" s="399"/>
      <c r="W565" s="399"/>
      <c r="X565" s="399"/>
    </row>
    <row r="566" spans="6:24" ht="20" customHeight="1" x14ac:dyDescent="0.25">
      <c r="F566" s="401"/>
      <c r="G566" s="401"/>
      <c r="H566" s="401"/>
      <c r="I566" s="401"/>
      <c r="J566" s="401"/>
      <c r="K566" s="401"/>
      <c r="L566" s="401"/>
      <c r="M566" s="401"/>
      <c r="N566" s="401"/>
      <c r="O566" s="401"/>
      <c r="P566" s="401"/>
      <c r="R566" s="401"/>
      <c r="T566" s="399"/>
      <c r="U566" s="401"/>
      <c r="V566" s="399"/>
      <c r="W566" s="399"/>
      <c r="X566" s="399"/>
    </row>
    <row r="567" spans="6:24" ht="20" customHeight="1" x14ac:dyDescent="0.25">
      <c r="F567" s="401"/>
      <c r="G567" s="401"/>
      <c r="H567" s="401"/>
      <c r="I567" s="401"/>
      <c r="J567" s="401"/>
      <c r="K567" s="401"/>
      <c r="L567" s="401"/>
      <c r="M567" s="401"/>
      <c r="N567" s="401"/>
      <c r="O567" s="401"/>
      <c r="P567" s="401"/>
      <c r="R567" s="401"/>
      <c r="T567" s="399"/>
      <c r="U567" s="401"/>
      <c r="V567" s="399"/>
      <c r="W567" s="399"/>
      <c r="X567" s="399"/>
    </row>
    <row r="568" spans="6:24" ht="20" customHeight="1" x14ac:dyDescent="0.25">
      <c r="F568" s="401"/>
      <c r="G568" s="401"/>
      <c r="H568" s="401"/>
      <c r="I568" s="401"/>
      <c r="J568" s="401"/>
      <c r="K568" s="401"/>
      <c r="L568" s="401"/>
      <c r="M568" s="401"/>
      <c r="N568" s="401"/>
      <c r="O568" s="401"/>
      <c r="P568" s="401"/>
      <c r="R568" s="401"/>
      <c r="T568" s="399"/>
      <c r="U568" s="401"/>
      <c r="V568" s="399"/>
      <c r="W568" s="399"/>
      <c r="X568" s="399"/>
    </row>
    <row r="569" spans="6:24" ht="20" customHeight="1" x14ac:dyDescent="0.25">
      <c r="F569" s="401"/>
      <c r="G569" s="401"/>
      <c r="H569" s="401"/>
      <c r="I569" s="401"/>
      <c r="J569" s="401"/>
      <c r="K569" s="401"/>
      <c r="L569" s="401"/>
      <c r="M569" s="401"/>
      <c r="N569" s="401"/>
      <c r="O569" s="401"/>
      <c r="P569" s="401"/>
      <c r="R569" s="401"/>
      <c r="T569" s="399"/>
      <c r="U569" s="401"/>
      <c r="V569" s="399"/>
      <c r="W569" s="399"/>
      <c r="X569" s="399"/>
    </row>
    <row r="570" spans="6:24" ht="20" customHeight="1" x14ac:dyDescent="0.25">
      <c r="F570" s="401"/>
      <c r="G570" s="401"/>
      <c r="H570" s="401"/>
      <c r="I570" s="401"/>
      <c r="J570" s="401"/>
      <c r="K570" s="401"/>
      <c r="L570" s="401"/>
      <c r="M570" s="401"/>
      <c r="N570" s="401"/>
      <c r="O570" s="401"/>
      <c r="P570" s="401"/>
      <c r="R570" s="401"/>
      <c r="T570" s="399"/>
      <c r="U570" s="401"/>
      <c r="V570" s="399"/>
      <c r="W570" s="399"/>
      <c r="X570" s="399"/>
    </row>
    <row r="571" spans="6:24" ht="20" customHeight="1" x14ac:dyDescent="0.25">
      <c r="F571" s="401"/>
      <c r="G571" s="401"/>
      <c r="H571" s="401"/>
      <c r="I571" s="401"/>
      <c r="J571" s="401"/>
      <c r="K571" s="401"/>
      <c r="L571" s="401"/>
      <c r="M571" s="401"/>
      <c r="N571" s="401"/>
      <c r="O571" s="401"/>
      <c r="P571" s="401"/>
      <c r="R571" s="401"/>
      <c r="T571" s="399"/>
      <c r="U571" s="401"/>
      <c r="V571" s="399"/>
      <c r="W571" s="399"/>
      <c r="X571" s="399"/>
    </row>
    <row r="572" spans="6:24" ht="20" customHeight="1" x14ac:dyDescent="0.25">
      <c r="F572" s="401"/>
      <c r="G572" s="401"/>
      <c r="H572" s="401"/>
      <c r="I572" s="401"/>
      <c r="J572" s="401"/>
      <c r="K572" s="401"/>
      <c r="L572" s="401"/>
      <c r="M572" s="401"/>
      <c r="N572" s="401"/>
      <c r="O572" s="401"/>
      <c r="P572" s="401"/>
      <c r="R572" s="401"/>
      <c r="T572" s="399"/>
      <c r="U572" s="401"/>
      <c r="V572" s="399"/>
      <c r="W572" s="399"/>
      <c r="X572" s="399"/>
    </row>
    <row r="573" spans="6:24" ht="20" customHeight="1" x14ac:dyDescent="0.25">
      <c r="F573" s="401"/>
      <c r="G573" s="401"/>
      <c r="H573" s="401"/>
      <c r="I573" s="401"/>
      <c r="J573" s="401"/>
      <c r="K573" s="401"/>
      <c r="L573" s="401"/>
      <c r="M573" s="401"/>
      <c r="N573" s="401"/>
      <c r="O573" s="401"/>
      <c r="P573" s="401"/>
      <c r="R573" s="401"/>
      <c r="T573" s="399"/>
      <c r="U573" s="401"/>
      <c r="V573" s="399"/>
      <c r="W573" s="399"/>
      <c r="X573" s="399"/>
    </row>
    <row r="574" spans="6:24" ht="20" customHeight="1" x14ac:dyDescent="0.25">
      <c r="F574" s="401"/>
      <c r="G574" s="401"/>
      <c r="H574" s="401"/>
      <c r="I574" s="401"/>
      <c r="J574" s="401"/>
      <c r="K574" s="401"/>
      <c r="L574" s="401"/>
      <c r="M574" s="401"/>
      <c r="N574" s="401"/>
      <c r="O574" s="401"/>
      <c r="P574" s="401"/>
      <c r="R574" s="401"/>
      <c r="T574" s="399"/>
      <c r="U574" s="401"/>
      <c r="V574" s="399"/>
      <c r="W574" s="399"/>
      <c r="X574" s="399"/>
    </row>
    <row r="575" spans="6:24" ht="20" customHeight="1" x14ac:dyDescent="0.25">
      <c r="F575" s="401"/>
      <c r="G575" s="401"/>
      <c r="H575" s="401"/>
      <c r="I575" s="401"/>
      <c r="J575" s="401"/>
      <c r="K575" s="401"/>
      <c r="L575" s="401"/>
      <c r="M575" s="401"/>
      <c r="N575" s="401"/>
      <c r="O575" s="401"/>
      <c r="P575" s="401"/>
      <c r="R575" s="401"/>
      <c r="T575" s="399"/>
      <c r="U575" s="401"/>
      <c r="V575" s="399"/>
      <c r="W575" s="399"/>
      <c r="X575" s="399"/>
    </row>
    <row r="576" spans="6:24" ht="20" customHeight="1" x14ac:dyDescent="0.25">
      <c r="F576" s="401"/>
      <c r="G576" s="401"/>
      <c r="H576" s="401"/>
      <c r="I576" s="401"/>
      <c r="J576" s="401"/>
      <c r="K576" s="401"/>
      <c r="L576" s="401"/>
      <c r="M576" s="401"/>
      <c r="N576" s="401"/>
      <c r="O576" s="401"/>
      <c r="P576" s="401"/>
      <c r="R576" s="401"/>
      <c r="T576" s="399"/>
      <c r="U576" s="401"/>
      <c r="V576" s="399"/>
      <c r="W576" s="399"/>
      <c r="X576" s="399"/>
    </row>
    <row r="577" spans="6:24" ht="20" customHeight="1" x14ac:dyDescent="0.25">
      <c r="F577" s="401"/>
      <c r="G577" s="401"/>
      <c r="H577" s="401"/>
      <c r="I577" s="401"/>
      <c r="J577" s="401"/>
      <c r="K577" s="401"/>
      <c r="L577" s="401"/>
      <c r="M577" s="401"/>
      <c r="N577" s="401"/>
      <c r="O577" s="401"/>
      <c r="P577" s="401"/>
      <c r="R577" s="401"/>
      <c r="T577" s="399"/>
      <c r="U577" s="401"/>
      <c r="V577" s="399"/>
      <c r="W577" s="399"/>
      <c r="X577" s="399"/>
    </row>
    <row r="578" spans="6:24" ht="20" customHeight="1" x14ac:dyDescent="0.25">
      <c r="F578" s="401"/>
      <c r="G578" s="401"/>
      <c r="H578" s="401"/>
      <c r="I578" s="401"/>
      <c r="J578" s="401"/>
      <c r="K578" s="401"/>
      <c r="L578" s="401"/>
      <c r="M578" s="401"/>
      <c r="N578" s="401"/>
      <c r="O578" s="401"/>
      <c r="P578" s="401"/>
      <c r="R578" s="401"/>
      <c r="T578" s="399"/>
      <c r="U578" s="401"/>
      <c r="V578" s="399"/>
      <c r="W578" s="399"/>
      <c r="X578" s="399"/>
    </row>
    <row r="579" spans="6:24" ht="20" customHeight="1" x14ac:dyDescent="0.25">
      <c r="F579" s="401"/>
      <c r="G579" s="401"/>
      <c r="H579" s="401"/>
      <c r="I579" s="401"/>
      <c r="J579" s="401"/>
      <c r="K579" s="401"/>
      <c r="L579" s="401"/>
      <c r="M579" s="401"/>
      <c r="N579" s="401"/>
      <c r="O579" s="401"/>
      <c r="P579" s="401"/>
      <c r="R579" s="401"/>
      <c r="T579" s="400"/>
      <c r="U579" s="401"/>
      <c r="V579" s="399"/>
      <c r="W579" s="399"/>
      <c r="X579" s="399"/>
    </row>
    <row r="580" spans="6:24" ht="20" customHeight="1" x14ac:dyDescent="0.25">
      <c r="F580" s="401"/>
      <c r="G580" s="401"/>
      <c r="H580" s="401"/>
      <c r="I580" s="401"/>
      <c r="J580" s="401"/>
      <c r="K580" s="401"/>
      <c r="L580" s="401"/>
      <c r="M580" s="401"/>
      <c r="N580" s="401"/>
      <c r="O580" s="401"/>
      <c r="P580" s="401"/>
      <c r="R580" s="401"/>
      <c r="T580" s="400"/>
      <c r="U580" s="401"/>
      <c r="V580" s="399"/>
      <c r="W580" s="399"/>
      <c r="X580" s="399"/>
    </row>
    <row r="581" spans="6:24" ht="20" customHeight="1" x14ac:dyDescent="0.25">
      <c r="F581" s="401"/>
      <c r="G581" s="401"/>
      <c r="H581" s="401"/>
      <c r="I581" s="401"/>
      <c r="J581" s="401"/>
      <c r="K581" s="401"/>
      <c r="L581" s="401"/>
      <c r="M581" s="401"/>
      <c r="N581" s="401"/>
      <c r="O581" s="401"/>
      <c r="P581" s="401"/>
      <c r="R581" s="401"/>
      <c r="T581" s="400"/>
      <c r="U581" s="401"/>
      <c r="V581" s="399"/>
      <c r="W581" s="399"/>
      <c r="X581" s="399"/>
    </row>
    <row r="582" spans="6:24" ht="20" customHeight="1" x14ac:dyDescent="0.25">
      <c r="F582" s="401"/>
      <c r="G582" s="401"/>
      <c r="H582" s="401"/>
      <c r="I582" s="401"/>
      <c r="J582" s="401"/>
      <c r="K582" s="401"/>
      <c r="L582" s="401"/>
      <c r="M582" s="401"/>
      <c r="N582" s="401"/>
      <c r="O582" s="401"/>
      <c r="P582" s="401"/>
      <c r="R582" s="401"/>
      <c r="T582" s="400"/>
      <c r="U582" s="401"/>
      <c r="V582" s="399"/>
      <c r="W582" s="399"/>
      <c r="X582" s="399"/>
    </row>
    <row r="583" spans="6:24" ht="20" customHeight="1" x14ac:dyDescent="0.25">
      <c r="F583" s="401"/>
      <c r="G583" s="401"/>
      <c r="H583" s="401"/>
      <c r="I583" s="401"/>
      <c r="J583" s="401"/>
      <c r="K583" s="401"/>
      <c r="L583" s="401"/>
      <c r="M583" s="401"/>
      <c r="N583" s="401"/>
      <c r="O583" s="401"/>
      <c r="P583" s="401"/>
      <c r="R583" s="401"/>
      <c r="T583" s="400"/>
      <c r="U583" s="401"/>
      <c r="V583" s="399"/>
      <c r="W583" s="399"/>
      <c r="X583" s="399"/>
    </row>
    <row r="584" spans="6:24" ht="20" customHeight="1" x14ac:dyDescent="0.25">
      <c r="F584" s="401"/>
      <c r="G584" s="401"/>
      <c r="H584" s="401"/>
      <c r="I584" s="401"/>
      <c r="J584" s="401"/>
      <c r="K584" s="401"/>
      <c r="L584" s="401"/>
      <c r="M584" s="401"/>
      <c r="N584" s="401"/>
      <c r="O584" s="401"/>
      <c r="P584" s="401"/>
      <c r="R584" s="401"/>
      <c r="T584" s="400"/>
      <c r="U584" s="401"/>
      <c r="V584" s="399"/>
      <c r="W584" s="399"/>
      <c r="X584" s="399"/>
    </row>
    <row r="585" spans="6:24" ht="20" customHeight="1" x14ac:dyDescent="0.25">
      <c r="F585" s="401"/>
      <c r="G585" s="401"/>
      <c r="H585" s="401"/>
      <c r="I585" s="401"/>
      <c r="J585" s="401"/>
      <c r="K585" s="401"/>
      <c r="L585" s="401"/>
      <c r="M585" s="401"/>
      <c r="N585" s="401"/>
      <c r="O585" s="401"/>
      <c r="P585" s="401"/>
      <c r="R585" s="401"/>
      <c r="T585" s="400"/>
      <c r="U585" s="401"/>
      <c r="V585" s="399"/>
      <c r="W585" s="399"/>
      <c r="X585" s="399"/>
    </row>
    <row r="586" spans="6:24" ht="20" customHeight="1" x14ac:dyDescent="0.25">
      <c r="F586" s="401"/>
      <c r="G586" s="401"/>
      <c r="H586" s="401"/>
      <c r="I586" s="401"/>
      <c r="J586" s="401"/>
      <c r="K586" s="401"/>
      <c r="L586" s="401"/>
      <c r="M586" s="401"/>
      <c r="N586" s="401"/>
      <c r="O586" s="401"/>
      <c r="P586" s="401"/>
      <c r="R586" s="401"/>
      <c r="T586" s="399"/>
      <c r="U586" s="401"/>
      <c r="V586" s="399"/>
      <c r="W586" s="399"/>
      <c r="X586" s="399"/>
    </row>
    <row r="587" spans="6:24" ht="20" customHeight="1" x14ac:dyDescent="0.25">
      <c r="F587" s="401"/>
      <c r="G587" s="401"/>
      <c r="H587" s="401"/>
      <c r="I587" s="401"/>
      <c r="J587" s="401"/>
      <c r="K587" s="401"/>
      <c r="L587" s="401"/>
      <c r="M587" s="401"/>
      <c r="N587" s="401"/>
      <c r="O587" s="401"/>
      <c r="P587" s="401"/>
      <c r="R587" s="401"/>
      <c r="T587" s="399"/>
      <c r="U587" s="401"/>
      <c r="V587" s="399"/>
      <c r="W587" s="399"/>
      <c r="X587" s="399"/>
    </row>
    <row r="588" spans="6:24" ht="20" customHeight="1" x14ac:dyDescent="0.25">
      <c r="F588" s="401"/>
      <c r="G588" s="401"/>
      <c r="H588" s="401"/>
      <c r="I588" s="401"/>
      <c r="J588" s="401"/>
      <c r="K588" s="401"/>
      <c r="L588" s="401"/>
      <c r="M588" s="401"/>
      <c r="N588" s="401"/>
      <c r="O588" s="401"/>
      <c r="P588" s="401"/>
      <c r="R588" s="401"/>
      <c r="T588" s="399"/>
      <c r="U588" s="401"/>
      <c r="V588" s="399"/>
      <c r="W588" s="399"/>
      <c r="X588" s="399"/>
    </row>
    <row r="589" spans="6:24" ht="20" customHeight="1" x14ac:dyDescent="0.25">
      <c r="F589" s="401"/>
      <c r="G589" s="401"/>
      <c r="H589" s="401"/>
      <c r="I589" s="401"/>
      <c r="J589" s="401"/>
      <c r="K589" s="401"/>
      <c r="L589" s="401"/>
      <c r="M589" s="401"/>
      <c r="N589" s="401"/>
      <c r="O589" s="401"/>
      <c r="P589" s="401"/>
      <c r="R589" s="401"/>
      <c r="T589" s="399"/>
      <c r="U589" s="401"/>
      <c r="V589" s="399"/>
      <c r="W589" s="399"/>
      <c r="X589" s="399"/>
    </row>
    <row r="590" spans="6:24" ht="20" customHeight="1" x14ac:dyDescent="0.25">
      <c r="F590" s="401"/>
      <c r="G590" s="401"/>
      <c r="H590" s="401"/>
      <c r="I590" s="401"/>
      <c r="J590" s="401"/>
      <c r="K590" s="401"/>
      <c r="L590" s="401"/>
      <c r="M590" s="401"/>
      <c r="N590" s="401"/>
      <c r="O590" s="401"/>
      <c r="P590" s="401"/>
      <c r="R590" s="401"/>
      <c r="T590" s="399"/>
      <c r="U590" s="401"/>
      <c r="V590" s="399"/>
      <c r="W590" s="399"/>
      <c r="X590" s="399"/>
    </row>
    <row r="591" spans="6:24" ht="20" customHeight="1" x14ac:dyDescent="0.25">
      <c r="F591" s="401"/>
      <c r="G591" s="401"/>
      <c r="H591" s="401"/>
      <c r="I591" s="401"/>
      <c r="J591" s="401"/>
      <c r="K591" s="401"/>
      <c r="L591" s="401"/>
      <c r="M591" s="401"/>
      <c r="N591" s="401"/>
      <c r="O591" s="401"/>
      <c r="P591" s="401"/>
      <c r="R591" s="401"/>
      <c r="T591" s="399"/>
      <c r="U591" s="401"/>
      <c r="V591" s="399"/>
      <c r="W591" s="399"/>
      <c r="X591" s="399"/>
    </row>
    <row r="592" spans="6:24" ht="20" customHeight="1" x14ac:dyDescent="0.25">
      <c r="F592" s="401"/>
      <c r="G592" s="401"/>
      <c r="H592" s="401"/>
      <c r="I592" s="401"/>
      <c r="J592" s="401"/>
      <c r="K592" s="401"/>
      <c r="L592" s="401"/>
      <c r="M592" s="401"/>
      <c r="N592" s="401"/>
      <c r="O592" s="401"/>
      <c r="P592" s="401"/>
      <c r="R592" s="401"/>
      <c r="T592" s="399"/>
      <c r="U592" s="401"/>
      <c r="V592" s="399"/>
      <c r="W592" s="399"/>
      <c r="X592" s="399"/>
    </row>
    <row r="593" spans="6:24" ht="20" customHeight="1" x14ac:dyDescent="0.25">
      <c r="F593" s="401"/>
      <c r="G593" s="401"/>
      <c r="H593" s="401"/>
      <c r="I593" s="401"/>
      <c r="J593" s="401"/>
      <c r="K593" s="401"/>
      <c r="L593" s="401"/>
      <c r="M593" s="401"/>
      <c r="N593" s="401"/>
      <c r="O593" s="401"/>
      <c r="P593" s="401"/>
      <c r="R593" s="401"/>
      <c r="T593" s="399"/>
      <c r="U593" s="401"/>
      <c r="V593" s="399"/>
      <c r="W593" s="399"/>
      <c r="X593" s="399"/>
    </row>
    <row r="594" spans="6:24" ht="20" customHeight="1" x14ac:dyDescent="0.25">
      <c r="F594" s="401"/>
      <c r="G594" s="401"/>
      <c r="H594" s="401"/>
      <c r="I594" s="401"/>
      <c r="J594" s="401"/>
      <c r="K594" s="401"/>
      <c r="L594" s="401"/>
      <c r="M594" s="401"/>
      <c r="N594" s="401"/>
      <c r="O594" s="401"/>
      <c r="P594" s="401"/>
      <c r="R594" s="401"/>
      <c r="T594" s="399"/>
      <c r="U594" s="401"/>
      <c r="V594" s="399"/>
      <c r="W594" s="399"/>
      <c r="X594" s="399"/>
    </row>
    <row r="595" spans="6:24" ht="20" customHeight="1" x14ac:dyDescent="0.25">
      <c r="F595" s="401"/>
      <c r="G595" s="401"/>
      <c r="H595" s="401"/>
      <c r="I595" s="401"/>
      <c r="J595" s="401"/>
      <c r="K595" s="401"/>
      <c r="L595" s="401"/>
      <c r="M595" s="401"/>
      <c r="N595" s="401"/>
      <c r="O595" s="401"/>
      <c r="P595" s="401"/>
      <c r="R595" s="401"/>
      <c r="T595" s="399"/>
      <c r="U595" s="401"/>
      <c r="V595" s="399"/>
      <c r="W595" s="399"/>
      <c r="X595" s="399"/>
    </row>
    <row r="596" spans="6:24" ht="20" customHeight="1" x14ac:dyDescent="0.25">
      <c r="F596" s="401"/>
      <c r="G596" s="401"/>
      <c r="H596" s="401"/>
      <c r="I596" s="401"/>
      <c r="J596" s="401"/>
      <c r="K596" s="401"/>
      <c r="L596" s="401"/>
      <c r="M596" s="401"/>
      <c r="N596" s="401"/>
      <c r="O596" s="401"/>
      <c r="P596" s="401"/>
      <c r="R596" s="401"/>
      <c r="T596" s="399"/>
      <c r="U596" s="401"/>
      <c r="V596" s="399"/>
      <c r="W596" s="399"/>
      <c r="X596" s="399"/>
    </row>
    <row r="597" spans="6:24" ht="20" customHeight="1" x14ac:dyDescent="0.25">
      <c r="F597" s="401"/>
      <c r="G597" s="401"/>
      <c r="H597" s="401"/>
      <c r="I597" s="401"/>
      <c r="J597" s="401"/>
      <c r="K597" s="401"/>
      <c r="L597" s="401"/>
      <c r="M597" s="401"/>
      <c r="N597" s="401"/>
      <c r="O597" s="401"/>
      <c r="P597" s="401"/>
      <c r="R597" s="401"/>
      <c r="T597" s="399"/>
      <c r="U597" s="401"/>
      <c r="V597" s="399"/>
      <c r="W597" s="399"/>
      <c r="X597" s="399"/>
    </row>
    <row r="598" spans="6:24" ht="20" customHeight="1" x14ac:dyDescent="0.25">
      <c r="F598" s="401"/>
      <c r="G598" s="401"/>
      <c r="H598" s="401"/>
      <c r="I598" s="401"/>
      <c r="J598" s="401"/>
      <c r="K598" s="401"/>
      <c r="L598" s="401"/>
      <c r="M598" s="401"/>
      <c r="N598" s="401"/>
      <c r="O598" s="401"/>
      <c r="P598" s="401"/>
      <c r="R598" s="401"/>
      <c r="T598" s="399"/>
      <c r="U598" s="401"/>
      <c r="V598" s="399"/>
      <c r="W598" s="399"/>
      <c r="X598" s="399"/>
    </row>
    <row r="599" spans="6:24" ht="20" customHeight="1" x14ac:dyDescent="0.25">
      <c r="F599" s="401"/>
      <c r="G599" s="401"/>
      <c r="H599" s="401"/>
      <c r="I599" s="401"/>
      <c r="J599" s="401"/>
      <c r="K599" s="401"/>
      <c r="L599" s="401"/>
      <c r="M599" s="401"/>
      <c r="N599" s="401"/>
      <c r="O599" s="401"/>
      <c r="P599" s="401"/>
      <c r="R599" s="401"/>
      <c r="T599" s="399"/>
      <c r="U599" s="401"/>
      <c r="V599" s="399"/>
      <c r="W599" s="399"/>
      <c r="X599" s="399"/>
    </row>
    <row r="600" spans="6:24" ht="20" customHeight="1" x14ac:dyDescent="0.25">
      <c r="F600" s="401"/>
      <c r="G600" s="401"/>
      <c r="H600" s="401"/>
      <c r="I600" s="401"/>
      <c r="J600" s="401"/>
      <c r="K600" s="401"/>
      <c r="L600" s="401"/>
      <c r="M600" s="401"/>
      <c r="N600" s="401"/>
      <c r="O600" s="401"/>
      <c r="P600" s="401"/>
      <c r="R600" s="401"/>
      <c r="T600" s="399"/>
      <c r="U600" s="401"/>
      <c r="V600" s="399"/>
      <c r="W600" s="399"/>
      <c r="X600" s="399"/>
    </row>
    <row r="601" spans="6:24" ht="20" customHeight="1" x14ac:dyDescent="0.25">
      <c r="F601" s="401"/>
      <c r="G601" s="401"/>
      <c r="H601" s="401"/>
      <c r="I601" s="401"/>
      <c r="J601" s="401"/>
      <c r="K601" s="401"/>
      <c r="L601" s="401"/>
      <c r="M601" s="401"/>
      <c r="N601" s="401"/>
      <c r="O601" s="401"/>
      <c r="P601" s="401"/>
      <c r="R601" s="401"/>
      <c r="T601" s="399"/>
      <c r="U601" s="401"/>
      <c r="V601" s="399"/>
      <c r="W601" s="399"/>
      <c r="X601" s="399"/>
    </row>
    <row r="602" spans="6:24" ht="20" customHeight="1" x14ac:dyDescent="0.25">
      <c r="F602" s="401"/>
      <c r="G602" s="401"/>
      <c r="H602" s="401"/>
      <c r="I602" s="401"/>
      <c r="J602" s="401"/>
      <c r="K602" s="401"/>
      <c r="L602" s="401"/>
      <c r="M602" s="401"/>
      <c r="N602" s="401"/>
      <c r="O602" s="401"/>
      <c r="P602" s="401"/>
      <c r="R602" s="401"/>
      <c r="T602" s="399"/>
      <c r="U602" s="401"/>
      <c r="V602" s="399"/>
      <c r="W602" s="399"/>
      <c r="X602" s="399"/>
    </row>
    <row r="603" spans="6:24" ht="20" customHeight="1" x14ac:dyDescent="0.25">
      <c r="F603" s="401"/>
      <c r="G603" s="401"/>
      <c r="H603" s="401"/>
      <c r="I603" s="401"/>
      <c r="J603" s="401"/>
      <c r="K603" s="401"/>
      <c r="L603" s="401"/>
      <c r="M603" s="401"/>
      <c r="N603" s="401"/>
      <c r="O603" s="401"/>
      <c r="P603" s="401"/>
      <c r="R603" s="401"/>
      <c r="T603" s="400"/>
      <c r="U603" s="401"/>
      <c r="V603" s="399"/>
      <c r="W603" s="399"/>
      <c r="X603" s="399"/>
    </row>
    <row r="604" spans="6:24" ht="20" customHeight="1" x14ac:dyDescent="0.25">
      <c r="F604" s="401"/>
      <c r="G604" s="401"/>
      <c r="H604" s="401"/>
      <c r="I604" s="401"/>
      <c r="J604" s="401"/>
      <c r="K604" s="401"/>
      <c r="L604" s="401"/>
      <c r="M604" s="401"/>
      <c r="N604" s="401"/>
      <c r="O604" s="401"/>
      <c r="P604" s="401"/>
      <c r="R604" s="401"/>
      <c r="T604" s="400"/>
      <c r="U604" s="401"/>
      <c r="V604" s="399"/>
      <c r="W604" s="399"/>
      <c r="X604" s="399"/>
    </row>
    <row r="605" spans="6:24" ht="20" customHeight="1" x14ac:dyDescent="0.25">
      <c r="F605" s="401"/>
      <c r="G605" s="401"/>
      <c r="H605" s="401"/>
      <c r="I605" s="401"/>
      <c r="J605" s="401"/>
      <c r="K605" s="401"/>
      <c r="L605" s="401"/>
      <c r="M605" s="401"/>
      <c r="N605" s="401"/>
      <c r="O605" s="401"/>
      <c r="P605" s="401"/>
      <c r="R605" s="401"/>
      <c r="T605" s="400"/>
      <c r="U605" s="401"/>
      <c r="V605" s="399"/>
      <c r="W605" s="399"/>
      <c r="X605" s="399"/>
    </row>
    <row r="606" spans="6:24" ht="20" customHeight="1" x14ac:dyDescent="0.25">
      <c r="F606" s="401"/>
      <c r="G606" s="401"/>
      <c r="H606" s="401"/>
      <c r="I606" s="401"/>
      <c r="J606" s="401"/>
      <c r="K606" s="401"/>
      <c r="L606" s="401"/>
      <c r="M606" s="401"/>
      <c r="N606" s="401"/>
      <c r="O606" s="401"/>
      <c r="P606" s="401"/>
      <c r="R606" s="401"/>
      <c r="T606" s="400"/>
      <c r="U606" s="401"/>
      <c r="V606" s="399"/>
      <c r="W606" s="399"/>
      <c r="X606" s="399"/>
    </row>
    <row r="607" spans="6:24" ht="20" customHeight="1" x14ac:dyDescent="0.25">
      <c r="F607" s="401"/>
      <c r="G607" s="401"/>
      <c r="H607" s="401"/>
      <c r="I607" s="401"/>
      <c r="J607" s="401"/>
      <c r="K607" s="401"/>
      <c r="L607" s="401"/>
      <c r="M607" s="401"/>
      <c r="N607" s="401"/>
      <c r="O607" s="401"/>
      <c r="P607" s="401"/>
      <c r="R607" s="401"/>
      <c r="T607" s="400"/>
      <c r="U607" s="401"/>
      <c r="V607" s="399"/>
      <c r="W607" s="399"/>
      <c r="X607" s="399"/>
    </row>
    <row r="608" spans="6:24" ht="20" customHeight="1" x14ac:dyDescent="0.25">
      <c r="F608" s="401"/>
      <c r="G608" s="401"/>
      <c r="H608" s="401"/>
      <c r="I608" s="401"/>
      <c r="J608" s="401"/>
      <c r="K608" s="401"/>
      <c r="L608" s="401"/>
      <c r="M608" s="401"/>
      <c r="N608" s="401"/>
      <c r="O608" s="401"/>
      <c r="P608" s="401"/>
      <c r="R608" s="401"/>
      <c r="T608" s="400"/>
      <c r="U608" s="401"/>
      <c r="V608" s="399"/>
      <c r="W608" s="399"/>
      <c r="X608" s="399"/>
    </row>
    <row r="609" spans="6:24" ht="20" customHeight="1" x14ac:dyDescent="0.25">
      <c r="F609" s="401"/>
      <c r="G609" s="401"/>
      <c r="H609" s="401"/>
      <c r="I609" s="401"/>
      <c r="J609" s="401"/>
      <c r="K609" s="401"/>
      <c r="L609" s="401"/>
      <c r="M609" s="401"/>
      <c r="N609" s="401"/>
      <c r="O609" s="401"/>
      <c r="P609" s="401"/>
      <c r="R609" s="401"/>
      <c r="T609" s="400"/>
      <c r="U609" s="401"/>
      <c r="V609" s="399"/>
      <c r="W609" s="399"/>
      <c r="X609" s="399"/>
    </row>
    <row r="610" spans="6:24" ht="20" customHeight="1" x14ac:dyDescent="0.25">
      <c r="F610" s="401"/>
      <c r="G610" s="401"/>
      <c r="H610" s="401"/>
      <c r="I610" s="401"/>
      <c r="J610" s="401"/>
      <c r="K610" s="401"/>
      <c r="L610" s="401"/>
      <c r="M610" s="401"/>
      <c r="N610" s="401"/>
      <c r="O610" s="401"/>
      <c r="P610" s="401"/>
      <c r="R610" s="401"/>
      <c r="T610" s="399"/>
      <c r="U610" s="401"/>
      <c r="V610" s="399"/>
      <c r="W610" s="399"/>
      <c r="X610" s="399"/>
    </row>
    <row r="611" spans="6:24" ht="20" customHeight="1" x14ac:dyDescent="0.25">
      <c r="F611" s="401"/>
      <c r="G611" s="401"/>
      <c r="H611" s="401"/>
      <c r="I611" s="401"/>
      <c r="J611" s="401"/>
      <c r="K611" s="401"/>
      <c r="L611" s="401"/>
      <c r="M611" s="401"/>
      <c r="N611" s="401"/>
      <c r="O611" s="401"/>
      <c r="P611" s="401"/>
      <c r="R611" s="401"/>
      <c r="T611" s="399"/>
      <c r="U611" s="401"/>
      <c r="V611" s="399"/>
      <c r="W611" s="399"/>
      <c r="X611" s="399"/>
    </row>
    <row r="612" spans="6:24" ht="20" customHeight="1" x14ac:dyDescent="0.25">
      <c r="F612" s="401"/>
      <c r="G612" s="401"/>
      <c r="H612" s="401"/>
      <c r="I612" s="401"/>
      <c r="J612" s="401"/>
      <c r="K612" s="401"/>
      <c r="L612" s="401"/>
      <c r="M612" s="401"/>
      <c r="N612" s="401"/>
      <c r="O612" s="401"/>
      <c r="P612" s="401"/>
      <c r="R612" s="401"/>
      <c r="T612" s="399"/>
      <c r="U612" s="401"/>
      <c r="V612" s="399"/>
      <c r="W612" s="399"/>
      <c r="X612" s="399"/>
    </row>
    <row r="613" spans="6:24" ht="20" customHeight="1" x14ac:dyDescent="0.25">
      <c r="F613" s="401"/>
      <c r="G613" s="401"/>
      <c r="H613" s="401"/>
      <c r="I613" s="401"/>
      <c r="J613" s="401"/>
      <c r="K613" s="401"/>
      <c r="L613" s="401"/>
      <c r="M613" s="401"/>
      <c r="N613" s="401"/>
      <c r="O613" s="401"/>
      <c r="P613" s="401"/>
      <c r="R613" s="401"/>
      <c r="T613" s="399"/>
      <c r="U613" s="401"/>
      <c r="V613" s="399"/>
      <c r="W613" s="399"/>
      <c r="X613" s="399"/>
    </row>
    <row r="614" spans="6:24" ht="20" customHeight="1" x14ac:dyDescent="0.25">
      <c r="F614" s="401"/>
      <c r="G614" s="401"/>
      <c r="H614" s="401"/>
      <c r="I614" s="401"/>
      <c r="J614" s="401"/>
      <c r="K614" s="401"/>
      <c r="L614" s="401"/>
      <c r="M614" s="401"/>
      <c r="N614" s="401"/>
      <c r="O614" s="401"/>
      <c r="P614" s="401"/>
      <c r="R614" s="401"/>
      <c r="T614" s="399"/>
      <c r="U614" s="401"/>
      <c r="V614" s="399"/>
      <c r="W614" s="399"/>
      <c r="X614" s="399"/>
    </row>
    <row r="615" spans="6:24" ht="20" customHeight="1" x14ac:dyDescent="0.25">
      <c r="F615" s="401"/>
      <c r="G615" s="401"/>
      <c r="H615" s="401"/>
      <c r="I615" s="401"/>
      <c r="J615" s="401"/>
      <c r="K615" s="401"/>
      <c r="L615" s="401"/>
      <c r="M615" s="401"/>
      <c r="N615" s="401"/>
      <c r="O615" s="401"/>
      <c r="P615" s="401"/>
      <c r="R615" s="401"/>
      <c r="T615" s="399"/>
      <c r="U615" s="401"/>
      <c r="V615" s="399"/>
      <c r="W615" s="399"/>
      <c r="X615" s="399"/>
    </row>
    <row r="616" spans="6:24" ht="20" customHeight="1" x14ac:dyDescent="0.25">
      <c r="F616" s="401"/>
      <c r="G616" s="401"/>
      <c r="H616" s="401"/>
      <c r="I616" s="401"/>
      <c r="J616" s="401"/>
      <c r="K616" s="401"/>
      <c r="L616" s="401"/>
      <c r="M616" s="401"/>
      <c r="N616" s="401"/>
      <c r="O616" s="401"/>
      <c r="P616" s="401"/>
      <c r="R616" s="401"/>
      <c r="T616" s="399"/>
      <c r="U616" s="401"/>
      <c r="V616" s="399"/>
      <c r="W616" s="399"/>
      <c r="X616" s="399"/>
    </row>
    <row r="617" spans="6:24" ht="20" customHeight="1" x14ac:dyDescent="0.25">
      <c r="F617" s="401"/>
      <c r="G617" s="401"/>
      <c r="H617" s="401"/>
      <c r="I617" s="401"/>
      <c r="J617" s="401"/>
      <c r="K617" s="401"/>
      <c r="L617" s="401"/>
      <c r="M617" s="401"/>
      <c r="N617" s="401"/>
      <c r="O617" s="401"/>
      <c r="P617" s="401"/>
      <c r="R617" s="401"/>
      <c r="T617" s="399"/>
      <c r="U617" s="401"/>
      <c r="V617" s="399"/>
      <c r="W617" s="399"/>
      <c r="X617" s="399"/>
    </row>
    <row r="618" spans="6:24" ht="20" customHeight="1" x14ac:dyDescent="0.25">
      <c r="F618" s="401"/>
      <c r="G618" s="401"/>
      <c r="H618" s="401"/>
      <c r="I618" s="401"/>
      <c r="J618" s="401"/>
      <c r="K618" s="401"/>
      <c r="L618" s="401"/>
      <c r="M618" s="401"/>
      <c r="N618" s="401"/>
      <c r="O618" s="401"/>
      <c r="P618" s="401"/>
      <c r="R618" s="401"/>
      <c r="T618" s="399"/>
      <c r="U618" s="401"/>
      <c r="V618" s="399"/>
      <c r="W618" s="399"/>
      <c r="X618" s="399"/>
    </row>
    <row r="619" spans="6:24" ht="20" customHeight="1" x14ac:dyDescent="0.25">
      <c r="F619" s="401"/>
      <c r="G619" s="401"/>
      <c r="H619" s="401"/>
      <c r="I619" s="401"/>
      <c r="J619" s="401"/>
      <c r="K619" s="401"/>
      <c r="L619" s="401"/>
      <c r="M619" s="401"/>
      <c r="N619" s="401"/>
      <c r="O619" s="401"/>
      <c r="P619" s="401"/>
      <c r="R619" s="401"/>
      <c r="T619" s="399"/>
      <c r="U619" s="401"/>
      <c r="V619" s="399"/>
      <c r="W619" s="399"/>
      <c r="X619" s="399"/>
    </row>
    <row r="620" spans="6:24" ht="20" customHeight="1" x14ac:dyDescent="0.25">
      <c r="F620" s="401"/>
      <c r="G620" s="401"/>
      <c r="H620" s="401"/>
      <c r="I620" s="401"/>
      <c r="J620" s="401"/>
      <c r="K620" s="401"/>
      <c r="L620" s="401"/>
      <c r="M620" s="401"/>
      <c r="N620" s="401"/>
      <c r="O620" s="401"/>
      <c r="P620" s="401"/>
      <c r="R620" s="401"/>
      <c r="T620" s="399"/>
      <c r="U620" s="401"/>
      <c r="V620" s="399"/>
      <c r="W620" s="399"/>
      <c r="X620" s="399"/>
    </row>
    <row r="621" spans="6:24" ht="20" customHeight="1" x14ac:dyDescent="0.25">
      <c r="F621" s="401"/>
      <c r="G621" s="401"/>
      <c r="H621" s="401"/>
      <c r="I621" s="401"/>
      <c r="J621" s="401"/>
      <c r="K621" s="401"/>
      <c r="L621" s="401"/>
      <c r="M621" s="401"/>
      <c r="N621" s="401"/>
      <c r="O621" s="401"/>
      <c r="P621" s="401"/>
      <c r="R621" s="401"/>
      <c r="T621" s="399"/>
      <c r="U621" s="401"/>
      <c r="V621" s="399"/>
      <c r="W621" s="399"/>
      <c r="X621" s="399"/>
    </row>
    <row r="622" spans="6:24" ht="20" customHeight="1" x14ac:dyDescent="0.25">
      <c r="F622" s="401"/>
      <c r="G622" s="401"/>
      <c r="H622" s="401"/>
      <c r="I622" s="401"/>
      <c r="J622" s="401"/>
      <c r="K622" s="401"/>
      <c r="L622" s="401"/>
      <c r="M622" s="401"/>
      <c r="N622" s="401"/>
      <c r="O622" s="401"/>
      <c r="P622" s="401"/>
      <c r="R622" s="401"/>
      <c r="T622" s="399"/>
      <c r="U622" s="401"/>
      <c r="V622" s="399"/>
      <c r="W622" s="399"/>
      <c r="X622" s="399"/>
    </row>
    <row r="623" spans="6:24" ht="20" customHeight="1" x14ac:dyDescent="0.25">
      <c r="F623" s="401"/>
      <c r="G623" s="401"/>
      <c r="H623" s="401"/>
      <c r="I623" s="401"/>
      <c r="J623" s="401"/>
      <c r="K623" s="401"/>
      <c r="L623" s="401"/>
      <c r="M623" s="401"/>
      <c r="N623" s="401"/>
      <c r="O623" s="401"/>
      <c r="P623" s="401"/>
      <c r="R623" s="401"/>
      <c r="T623" s="399"/>
      <c r="U623" s="401"/>
      <c r="V623" s="399"/>
      <c r="W623" s="399"/>
      <c r="X623" s="399"/>
    </row>
    <row r="624" spans="6:24" ht="20" customHeight="1" x14ac:dyDescent="0.25">
      <c r="F624" s="401"/>
      <c r="G624" s="401"/>
      <c r="H624" s="401"/>
      <c r="I624" s="401"/>
      <c r="J624" s="401"/>
      <c r="K624" s="401"/>
      <c r="L624" s="401"/>
      <c r="M624" s="401"/>
      <c r="N624" s="401"/>
      <c r="O624" s="401"/>
      <c r="P624" s="401"/>
      <c r="R624" s="401"/>
      <c r="T624" s="399"/>
      <c r="U624" s="401"/>
      <c r="V624" s="399"/>
      <c r="W624" s="399"/>
      <c r="X624" s="399"/>
    </row>
    <row r="625" spans="6:24" ht="20" customHeight="1" x14ac:dyDescent="0.25">
      <c r="F625" s="401"/>
      <c r="G625" s="401"/>
      <c r="H625" s="401"/>
      <c r="I625" s="401"/>
      <c r="J625" s="401"/>
      <c r="K625" s="401"/>
      <c r="L625" s="401"/>
      <c r="M625" s="401"/>
      <c r="N625" s="401"/>
      <c r="O625" s="401"/>
      <c r="P625" s="401"/>
      <c r="R625" s="401"/>
      <c r="T625" s="399"/>
      <c r="U625" s="401"/>
      <c r="V625" s="399"/>
      <c r="W625" s="399"/>
      <c r="X625" s="399"/>
    </row>
    <row r="626" spans="6:24" ht="20" customHeight="1" x14ac:dyDescent="0.25">
      <c r="F626" s="401"/>
      <c r="G626" s="401"/>
      <c r="H626" s="401"/>
      <c r="I626" s="401"/>
      <c r="J626" s="401"/>
      <c r="K626" s="401"/>
      <c r="L626" s="401"/>
      <c r="M626" s="401"/>
      <c r="N626" s="401"/>
      <c r="O626" s="401"/>
      <c r="P626" s="401"/>
      <c r="R626" s="401"/>
      <c r="T626" s="399"/>
      <c r="U626" s="401"/>
      <c r="V626" s="399"/>
      <c r="W626" s="399"/>
      <c r="X626" s="399"/>
    </row>
    <row r="627" spans="6:24" ht="20" customHeight="1" x14ac:dyDescent="0.25">
      <c r="F627" s="401"/>
      <c r="G627" s="401"/>
      <c r="H627" s="401"/>
      <c r="I627" s="401"/>
      <c r="J627" s="401"/>
      <c r="K627" s="401"/>
      <c r="L627" s="401"/>
      <c r="M627" s="401"/>
      <c r="N627" s="401"/>
      <c r="O627" s="401"/>
      <c r="P627" s="401"/>
      <c r="R627" s="401"/>
      <c r="T627" s="400"/>
      <c r="U627" s="401"/>
      <c r="V627" s="399"/>
      <c r="W627" s="399"/>
      <c r="X627" s="399"/>
    </row>
    <row r="628" spans="6:24" ht="20" customHeight="1" x14ac:dyDescent="0.25">
      <c r="F628" s="401"/>
      <c r="G628" s="401"/>
      <c r="H628" s="401"/>
      <c r="I628" s="401"/>
      <c r="J628" s="401"/>
      <c r="K628" s="401"/>
      <c r="L628" s="401"/>
      <c r="M628" s="401"/>
      <c r="N628" s="401"/>
      <c r="O628" s="401"/>
      <c r="P628" s="401"/>
      <c r="R628" s="401"/>
      <c r="T628" s="400"/>
      <c r="U628" s="401"/>
      <c r="V628" s="399"/>
      <c r="W628" s="399"/>
      <c r="X628" s="399"/>
    </row>
    <row r="629" spans="6:24" ht="20" customHeight="1" x14ac:dyDescent="0.25">
      <c r="F629" s="401"/>
      <c r="G629" s="401"/>
      <c r="H629" s="401"/>
      <c r="I629" s="401"/>
      <c r="J629" s="401"/>
      <c r="K629" s="401"/>
      <c r="L629" s="401"/>
      <c r="M629" s="401"/>
      <c r="N629" s="401"/>
      <c r="O629" s="401"/>
      <c r="P629" s="401"/>
      <c r="R629" s="401"/>
      <c r="T629" s="400"/>
      <c r="U629" s="401"/>
      <c r="V629" s="399"/>
      <c r="W629" s="399"/>
      <c r="X629" s="399"/>
    </row>
    <row r="630" spans="6:24" ht="20" customHeight="1" x14ac:dyDescent="0.25">
      <c r="F630" s="401"/>
      <c r="G630" s="401"/>
      <c r="H630" s="401"/>
      <c r="I630" s="401"/>
      <c r="J630" s="401"/>
      <c r="K630" s="401"/>
      <c r="L630" s="401"/>
      <c r="M630" s="401"/>
      <c r="N630" s="401"/>
      <c r="O630" s="401"/>
      <c r="P630" s="401"/>
      <c r="R630" s="401"/>
      <c r="T630" s="400"/>
      <c r="U630" s="401"/>
      <c r="V630" s="399"/>
      <c r="W630" s="399"/>
      <c r="X630" s="399"/>
    </row>
    <row r="631" spans="6:24" ht="20" customHeight="1" x14ac:dyDescent="0.25">
      <c r="F631" s="401"/>
      <c r="G631" s="401"/>
      <c r="H631" s="401"/>
      <c r="I631" s="401"/>
      <c r="J631" s="401"/>
      <c r="K631" s="401"/>
      <c r="L631" s="401"/>
      <c r="M631" s="401"/>
      <c r="N631" s="401"/>
      <c r="O631" s="401"/>
      <c r="P631" s="401"/>
      <c r="R631" s="401"/>
      <c r="T631" s="400"/>
      <c r="U631" s="401"/>
      <c r="V631" s="399"/>
      <c r="W631" s="399"/>
      <c r="X631" s="399"/>
    </row>
    <row r="632" spans="6:24" ht="20" customHeight="1" x14ac:dyDescent="0.25">
      <c r="F632" s="401"/>
      <c r="G632" s="401"/>
      <c r="H632" s="401"/>
      <c r="I632" s="401"/>
      <c r="J632" s="401"/>
      <c r="K632" s="401"/>
      <c r="L632" s="401"/>
      <c r="M632" s="401"/>
      <c r="N632" s="401"/>
      <c r="O632" s="401"/>
      <c r="P632" s="401"/>
      <c r="R632" s="401"/>
      <c r="T632" s="400"/>
      <c r="U632" s="401"/>
      <c r="V632" s="399"/>
      <c r="W632" s="399"/>
      <c r="X632" s="399"/>
    </row>
    <row r="633" spans="6:24" ht="20" customHeight="1" x14ac:dyDescent="0.25">
      <c r="F633" s="401"/>
      <c r="G633" s="401"/>
      <c r="H633" s="401"/>
      <c r="I633" s="401"/>
      <c r="J633" s="401"/>
      <c r="K633" s="401"/>
      <c r="L633" s="401"/>
      <c r="M633" s="401"/>
      <c r="N633" s="401"/>
      <c r="O633" s="401"/>
      <c r="P633" s="401"/>
      <c r="R633" s="401"/>
      <c r="T633" s="400"/>
      <c r="U633" s="401"/>
      <c r="V633" s="399"/>
      <c r="W633" s="399"/>
      <c r="X633" s="399"/>
    </row>
    <row r="634" spans="6:24" ht="20" customHeight="1" x14ac:dyDescent="0.25">
      <c r="F634" s="401"/>
      <c r="G634" s="401"/>
      <c r="H634" s="401"/>
      <c r="I634" s="401"/>
      <c r="J634" s="401"/>
      <c r="K634" s="401"/>
      <c r="L634" s="401"/>
      <c r="M634" s="401"/>
      <c r="N634" s="401"/>
      <c r="O634" s="401"/>
      <c r="P634" s="401"/>
      <c r="R634" s="401"/>
      <c r="T634" s="399"/>
      <c r="U634" s="401"/>
      <c r="V634" s="399"/>
      <c r="W634" s="399"/>
      <c r="X634" s="399"/>
    </row>
    <row r="635" spans="6:24" ht="20" customHeight="1" x14ac:dyDescent="0.25">
      <c r="F635" s="401"/>
      <c r="G635" s="401"/>
      <c r="H635" s="401"/>
      <c r="I635" s="401"/>
      <c r="J635" s="401"/>
      <c r="K635" s="401"/>
      <c r="L635" s="401"/>
      <c r="M635" s="401"/>
      <c r="N635" s="401"/>
      <c r="O635" s="401"/>
      <c r="P635" s="401"/>
      <c r="R635" s="401"/>
      <c r="T635" s="399"/>
      <c r="U635" s="401"/>
      <c r="V635" s="399"/>
      <c r="W635" s="399"/>
      <c r="X635" s="399"/>
    </row>
    <row r="636" spans="6:24" ht="20" customHeight="1" x14ac:dyDescent="0.25">
      <c r="F636" s="401"/>
      <c r="G636" s="401"/>
      <c r="H636" s="401"/>
      <c r="I636" s="401"/>
      <c r="J636" s="401"/>
      <c r="K636" s="401"/>
      <c r="L636" s="401"/>
      <c r="M636" s="401"/>
      <c r="N636" s="401"/>
      <c r="O636" s="401"/>
      <c r="P636" s="401"/>
      <c r="R636" s="401"/>
      <c r="T636" s="399"/>
      <c r="U636" s="401"/>
      <c r="V636" s="399"/>
      <c r="W636" s="399"/>
      <c r="X636" s="399"/>
    </row>
    <row r="637" spans="6:24" ht="20" customHeight="1" x14ac:dyDescent="0.25">
      <c r="F637" s="401"/>
      <c r="G637" s="401"/>
      <c r="H637" s="401"/>
      <c r="I637" s="401"/>
      <c r="J637" s="401"/>
      <c r="K637" s="401"/>
      <c r="L637" s="401"/>
      <c r="M637" s="401"/>
      <c r="N637" s="401"/>
      <c r="O637" s="401"/>
      <c r="P637" s="401"/>
      <c r="R637" s="401"/>
      <c r="T637" s="399"/>
      <c r="U637" s="401"/>
      <c r="V637" s="399"/>
      <c r="W637" s="399"/>
      <c r="X637" s="399"/>
    </row>
    <row r="638" spans="6:24" ht="20" customHeight="1" x14ac:dyDescent="0.25">
      <c r="F638" s="401"/>
      <c r="G638" s="401"/>
      <c r="H638" s="401"/>
      <c r="I638" s="401"/>
      <c r="J638" s="401"/>
      <c r="K638" s="401"/>
      <c r="L638" s="401"/>
      <c r="M638" s="401"/>
      <c r="N638" s="401"/>
      <c r="O638" s="401"/>
      <c r="P638" s="401"/>
      <c r="R638" s="401"/>
      <c r="T638" s="399"/>
      <c r="U638" s="401"/>
      <c r="V638" s="399"/>
      <c r="W638" s="399"/>
      <c r="X638" s="399"/>
    </row>
    <row r="639" spans="6:24" ht="20" customHeight="1" x14ac:dyDescent="0.25">
      <c r="F639" s="401"/>
      <c r="G639" s="401"/>
      <c r="H639" s="401"/>
      <c r="I639" s="401"/>
      <c r="J639" s="401"/>
      <c r="K639" s="401"/>
      <c r="L639" s="401"/>
      <c r="M639" s="401"/>
      <c r="N639" s="401"/>
      <c r="O639" s="401"/>
      <c r="P639" s="401"/>
      <c r="R639" s="401"/>
      <c r="T639" s="399"/>
      <c r="U639" s="401"/>
      <c r="V639" s="399"/>
      <c r="W639" s="399"/>
      <c r="X639" s="399"/>
    </row>
    <row r="640" spans="6:24" ht="20" customHeight="1" x14ac:dyDescent="0.25">
      <c r="F640" s="401"/>
      <c r="G640" s="401"/>
      <c r="H640" s="401"/>
      <c r="I640" s="401"/>
      <c r="J640" s="401"/>
      <c r="K640" s="401"/>
      <c r="L640" s="401"/>
      <c r="M640" s="401"/>
      <c r="N640" s="401"/>
      <c r="O640" s="401"/>
      <c r="P640" s="401"/>
      <c r="R640" s="401"/>
      <c r="T640" s="399"/>
      <c r="U640" s="401"/>
      <c r="V640" s="399"/>
      <c r="W640" s="399"/>
      <c r="X640" s="399"/>
    </row>
    <row r="641" spans="6:24" ht="20" customHeight="1" x14ac:dyDescent="0.25">
      <c r="F641" s="401"/>
      <c r="G641" s="401"/>
      <c r="H641" s="401"/>
      <c r="I641" s="401"/>
      <c r="J641" s="401"/>
      <c r="K641" s="401"/>
      <c r="L641" s="401"/>
      <c r="M641" s="401"/>
      <c r="N641" s="401"/>
      <c r="O641" s="401"/>
      <c r="P641" s="401"/>
      <c r="R641" s="401"/>
      <c r="T641" s="399"/>
      <c r="U641" s="401"/>
      <c r="V641" s="399"/>
      <c r="W641" s="399"/>
      <c r="X641" s="399"/>
    </row>
    <row r="642" spans="6:24" ht="20" customHeight="1" x14ac:dyDescent="0.25">
      <c r="F642" s="401"/>
      <c r="G642" s="401"/>
      <c r="H642" s="401"/>
      <c r="I642" s="401"/>
      <c r="J642" s="401"/>
      <c r="K642" s="401"/>
      <c r="L642" s="401"/>
      <c r="M642" s="401"/>
      <c r="N642" s="401"/>
      <c r="O642" s="401"/>
      <c r="P642" s="401"/>
      <c r="R642" s="401"/>
      <c r="T642" s="399"/>
      <c r="U642" s="401"/>
      <c r="V642" s="399"/>
      <c r="W642" s="399"/>
      <c r="X642" s="399"/>
    </row>
    <row r="643" spans="6:24" ht="20" customHeight="1" x14ac:dyDescent="0.25">
      <c r="F643" s="401"/>
      <c r="G643" s="401"/>
      <c r="H643" s="401"/>
      <c r="I643" s="401"/>
      <c r="J643" s="401"/>
      <c r="K643" s="401"/>
      <c r="L643" s="401"/>
      <c r="M643" s="401"/>
      <c r="N643" s="401"/>
      <c r="O643" s="401"/>
      <c r="P643" s="401"/>
      <c r="R643" s="401"/>
      <c r="T643" s="399"/>
      <c r="U643" s="401"/>
      <c r="V643" s="399"/>
      <c r="W643" s="399"/>
      <c r="X643" s="399"/>
    </row>
    <row r="644" spans="6:24" ht="20" customHeight="1" x14ac:dyDescent="0.25">
      <c r="F644" s="401"/>
      <c r="G644" s="401"/>
      <c r="H644" s="401"/>
      <c r="I644" s="401"/>
      <c r="J644" s="401"/>
      <c r="K644" s="401"/>
      <c r="L644" s="401"/>
      <c r="M644" s="401"/>
      <c r="N644" s="401"/>
      <c r="O644" s="401"/>
      <c r="P644" s="401"/>
      <c r="R644" s="401"/>
      <c r="T644" s="399"/>
      <c r="U644" s="401"/>
      <c r="V644" s="399"/>
      <c r="W644" s="399"/>
      <c r="X644" s="399"/>
    </row>
    <row r="645" spans="6:24" ht="20" customHeight="1" x14ac:dyDescent="0.25">
      <c r="F645" s="401"/>
      <c r="G645" s="401"/>
      <c r="H645" s="401"/>
      <c r="I645" s="401"/>
      <c r="J645" s="401"/>
      <c r="K645" s="401"/>
      <c r="L645" s="401"/>
      <c r="M645" s="401"/>
      <c r="N645" s="401"/>
      <c r="O645" s="401"/>
      <c r="P645" s="401"/>
      <c r="R645" s="401"/>
      <c r="T645" s="399"/>
      <c r="U645" s="401"/>
      <c r="V645" s="399"/>
      <c r="W645" s="399"/>
      <c r="X645" s="399"/>
    </row>
    <row r="646" spans="6:24" ht="20" customHeight="1" x14ac:dyDescent="0.25">
      <c r="F646" s="401"/>
      <c r="G646" s="401"/>
      <c r="H646" s="401"/>
      <c r="I646" s="401"/>
      <c r="J646" s="401"/>
      <c r="K646" s="401"/>
      <c r="L646" s="401"/>
      <c r="M646" s="401"/>
      <c r="N646" s="401"/>
      <c r="O646" s="401"/>
      <c r="P646" s="401"/>
      <c r="R646" s="401"/>
      <c r="T646" s="399"/>
      <c r="U646" s="401"/>
      <c r="V646" s="399"/>
      <c r="W646" s="399"/>
      <c r="X646" s="399"/>
    </row>
    <row r="647" spans="6:24" ht="20" customHeight="1" x14ac:dyDescent="0.25">
      <c r="F647" s="401"/>
      <c r="G647" s="401"/>
      <c r="H647" s="401"/>
      <c r="I647" s="401"/>
      <c r="J647" s="401"/>
      <c r="K647" s="401"/>
      <c r="L647" s="401"/>
      <c r="M647" s="401"/>
      <c r="N647" s="401"/>
      <c r="O647" s="401"/>
      <c r="P647" s="401"/>
      <c r="R647" s="401"/>
      <c r="T647" s="399"/>
      <c r="U647" s="401"/>
      <c r="V647" s="399"/>
      <c r="W647" s="399"/>
      <c r="X647" s="399"/>
    </row>
    <row r="648" spans="6:24" ht="20" customHeight="1" x14ac:dyDescent="0.25">
      <c r="F648" s="401"/>
      <c r="G648" s="401"/>
      <c r="H648" s="401"/>
      <c r="I648" s="401"/>
      <c r="J648" s="401"/>
      <c r="K648" s="401"/>
      <c r="L648" s="401"/>
      <c r="M648" s="401"/>
      <c r="N648" s="401"/>
      <c r="O648" s="401"/>
      <c r="P648" s="401"/>
      <c r="R648" s="401"/>
      <c r="T648" s="399"/>
      <c r="U648" s="401"/>
      <c r="V648" s="399"/>
      <c r="W648" s="399"/>
      <c r="X648" s="399"/>
    </row>
    <row r="649" spans="6:24" ht="20" customHeight="1" x14ac:dyDescent="0.25">
      <c r="F649" s="401"/>
      <c r="G649" s="401"/>
      <c r="H649" s="401"/>
      <c r="I649" s="401"/>
      <c r="J649" s="401"/>
      <c r="K649" s="401"/>
      <c r="L649" s="401"/>
      <c r="M649" s="401"/>
      <c r="N649" s="401"/>
      <c r="O649" s="401"/>
      <c r="P649" s="401"/>
      <c r="R649" s="401"/>
      <c r="T649" s="399"/>
      <c r="U649" s="401"/>
      <c r="V649" s="399"/>
      <c r="W649" s="399"/>
      <c r="X649" s="399"/>
    </row>
    <row r="650" spans="6:24" ht="20" customHeight="1" x14ac:dyDescent="0.25">
      <c r="F650" s="401"/>
      <c r="G650" s="401"/>
      <c r="H650" s="401"/>
      <c r="I650" s="401"/>
      <c r="J650" s="401"/>
      <c r="K650" s="401"/>
      <c r="L650" s="401"/>
      <c r="M650" s="401"/>
      <c r="N650" s="401"/>
      <c r="O650" s="401"/>
      <c r="P650" s="401"/>
      <c r="R650" s="401"/>
      <c r="T650" s="399"/>
      <c r="U650" s="401"/>
      <c r="V650" s="399"/>
      <c r="W650" s="399"/>
      <c r="X650" s="399"/>
    </row>
    <row r="651" spans="6:24" ht="20" customHeight="1" x14ac:dyDescent="0.25">
      <c r="F651" s="401"/>
      <c r="G651" s="401"/>
      <c r="H651" s="401"/>
      <c r="I651" s="401"/>
      <c r="J651" s="401"/>
      <c r="K651" s="401"/>
      <c r="L651" s="401"/>
      <c r="M651" s="401"/>
      <c r="N651" s="401"/>
      <c r="O651" s="401"/>
      <c r="P651" s="401"/>
      <c r="R651" s="401"/>
      <c r="T651" s="400"/>
      <c r="U651" s="401"/>
      <c r="V651" s="399"/>
      <c r="W651" s="399"/>
      <c r="X651" s="399"/>
    </row>
    <row r="652" spans="6:24" ht="20" customHeight="1" x14ac:dyDescent="0.25">
      <c r="F652" s="401"/>
      <c r="G652" s="401"/>
      <c r="H652" s="401"/>
      <c r="I652" s="401"/>
      <c r="J652" s="401"/>
      <c r="K652" s="401"/>
      <c r="L652" s="401"/>
      <c r="M652" s="401"/>
      <c r="N652" s="401"/>
      <c r="O652" s="401"/>
      <c r="P652" s="401"/>
      <c r="R652" s="401"/>
      <c r="T652" s="400"/>
      <c r="U652" s="401"/>
      <c r="V652" s="399"/>
      <c r="W652" s="399"/>
      <c r="X652" s="399"/>
    </row>
    <row r="653" spans="6:24" ht="20" customHeight="1" x14ac:dyDescent="0.25">
      <c r="F653" s="401"/>
      <c r="G653" s="401"/>
      <c r="H653" s="401"/>
      <c r="I653" s="401"/>
      <c r="J653" s="401"/>
      <c r="K653" s="401"/>
      <c r="L653" s="401"/>
      <c r="M653" s="401"/>
      <c r="N653" s="401"/>
      <c r="O653" s="401"/>
      <c r="P653" s="401"/>
      <c r="R653" s="401"/>
      <c r="T653" s="400"/>
      <c r="U653" s="401"/>
      <c r="V653" s="399"/>
      <c r="W653" s="399"/>
      <c r="X653" s="399"/>
    </row>
    <row r="654" spans="6:24" ht="20" customHeight="1" x14ac:dyDescent="0.25">
      <c r="F654" s="401"/>
      <c r="G654" s="401"/>
      <c r="H654" s="401"/>
      <c r="I654" s="401"/>
      <c r="J654" s="401"/>
      <c r="K654" s="401"/>
      <c r="L654" s="401"/>
      <c r="M654" s="401"/>
      <c r="N654" s="401"/>
      <c r="O654" s="401"/>
      <c r="P654" s="401"/>
      <c r="R654" s="401"/>
      <c r="T654" s="400"/>
      <c r="U654" s="401"/>
      <c r="V654" s="399"/>
      <c r="W654" s="399"/>
      <c r="X654" s="399"/>
    </row>
    <row r="655" spans="6:24" ht="20" customHeight="1" x14ac:dyDescent="0.25">
      <c r="F655" s="401"/>
      <c r="G655" s="401"/>
      <c r="H655" s="401"/>
      <c r="I655" s="401"/>
      <c r="J655" s="401"/>
      <c r="K655" s="401"/>
      <c r="L655" s="401"/>
      <c r="M655" s="401"/>
      <c r="N655" s="401"/>
      <c r="O655" s="401"/>
      <c r="P655" s="401"/>
      <c r="R655" s="401"/>
      <c r="T655" s="400"/>
      <c r="U655" s="401"/>
      <c r="V655" s="399"/>
      <c r="W655" s="399"/>
      <c r="X655" s="399"/>
    </row>
    <row r="656" spans="6:24" ht="20" customHeight="1" x14ac:dyDescent="0.25">
      <c r="F656" s="401"/>
      <c r="G656" s="401"/>
      <c r="H656" s="401"/>
      <c r="I656" s="401"/>
      <c r="J656" s="401"/>
      <c r="K656" s="401"/>
      <c r="L656" s="401"/>
      <c r="M656" s="401"/>
      <c r="N656" s="401"/>
      <c r="O656" s="401"/>
      <c r="P656" s="401"/>
      <c r="R656" s="401"/>
      <c r="T656" s="400"/>
      <c r="U656" s="401"/>
      <c r="V656" s="399"/>
      <c r="W656" s="399"/>
      <c r="X656" s="399"/>
    </row>
    <row r="657" spans="6:24" ht="20" customHeight="1" x14ac:dyDescent="0.25">
      <c r="F657" s="401"/>
      <c r="G657" s="401"/>
      <c r="H657" s="401"/>
      <c r="I657" s="401"/>
      <c r="J657" s="401"/>
      <c r="K657" s="401"/>
      <c r="L657" s="401"/>
      <c r="M657" s="401"/>
      <c r="N657" s="401"/>
      <c r="O657" s="401"/>
      <c r="P657" s="401"/>
      <c r="R657" s="401"/>
      <c r="T657" s="400"/>
      <c r="U657" s="401"/>
      <c r="V657" s="399"/>
      <c r="W657" s="399"/>
      <c r="X657" s="399"/>
    </row>
    <row r="658" spans="6:24" ht="20" customHeight="1" x14ac:dyDescent="0.25">
      <c r="F658" s="401"/>
      <c r="G658" s="401"/>
      <c r="H658" s="401"/>
      <c r="I658" s="401"/>
      <c r="J658" s="401"/>
      <c r="K658" s="401"/>
      <c r="L658" s="401"/>
      <c r="M658" s="401"/>
      <c r="N658" s="401"/>
      <c r="O658" s="401"/>
      <c r="P658" s="401"/>
      <c r="R658" s="401"/>
      <c r="T658" s="399"/>
      <c r="U658" s="401"/>
      <c r="V658" s="399"/>
      <c r="W658" s="399"/>
      <c r="X658" s="399"/>
    </row>
    <row r="659" spans="6:24" ht="20" customHeight="1" x14ac:dyDescent="0.25">
      <c r="F659" s="401"/>
      <c r="G659" s="401"/>
      <c r="H659" s="401"/>
      <c r="I659" s="401"/>
      <c r="J659" s="401"/>
      <c r="K659" s="401"/>
      <c r="L659" s="401"/>
      <c r="M659" s="401"/>
      <c r="N659" s="401"/>
      <c r="O659" s="401"/>
      <c r="P659" s="401"/>
      <c r="R659" s="401"/>
      <c r="T659" s="399"/>
      <c r="U659" s="401"/>
      <c r="V659" s="399"/>
      <c r="W659" s="399"/>
      <c r="X659" s="399"/>
    </row>
    <row r="660" spans="6:24" ht="20" customHeight="1" x14ac:dyDescent="0.25">
      <c r="F660" s="401"/>
      <c r="G660" s="401"/>
      <c r="H660" s="401"/>
      <c r="I660" s="401"/>
      <c r="J660" s="401"/>
      <c r="K660" s="401"/>
      <c r="L660" s="401"/>
      <c r="M660" s="401"/>
      <c r="N660" s="401"/>
      <c r="O660" s="401"/>
      <c r="P660" s="401"/>
      <c r="R660" s="401"/>
      <c r="T660" s="399"/>
      <c r="U660" s="401"/>
      <c r="V660" s="399"/>
      <c r="W660" s="399"/>
      <c r="X660" s="399"/>
    </row>
    <row r="661" spans="6:24" ht="20" customHeight="1" x14ac:dyDescent="0.25">
      <c r="F661" s="401"/>
      <c r="G661" s="401"/>
      <c r="H661" s="401"/>
      <c r="I661" s="401"/>
      <c r="J661" s="401"/>
      <c r="K661" s="401"/>
      <c r="L661" s="401"/>
      <c r="M661" s="401"/>
      <c r="N661" s="401"/>
      <c r="O661" s="401"/>
      <c r="P661" s="401"/>
      <c r="R661" s="401"/>
      <c r="T661" s="399"/>
      <c r="U661" s="401"/>
      <c r="V661" s="399"/>
      <c r="W661" s="399"/>
      <c r="X661" s="399"/>
    </row>
    <row r="662" spans="6:24" ht="20" customHeight="1" x14ac:dyDescent="0.25">
      <c r="F662" s="401"/>
      <c r="G662" s="401"/>
      <c r="H662" s="401"/>
      <c r="I662" s="401"/>
      <c r="J662" s="401"/>
      <c r="K662" s="401"/>
      <c r="L662" s="401"/>
      <c r="M662" s="401"/>
      <c r="N662" s="401"/>
      <c r="O662" s="401"/>
      <c r="P662" s="401"/>
      <c r="R662" s="401"/>
      <c r="T662" s="399"/>
      <c r="U662" s="401"/>
      <c r="V662" s="399"/>
      <c r="W662" s="399"/>
      <c r="X662" s="399"/>
    </row>
    <row r="663" spans="6:24" ht="20" customHeight="1" x14ac:dyDescent="0.25">
      <c r="F663" s="401"/>
      <c r="G663" s="401"/>
      <c r="H663" s="401"/>
      <c r="I663" s="401"/>
      <c r="J663" s="401"/>
      <c r="K663" s="401"/>
      <c r="L663" s="401"/>
      <c r="M663" s="401"/>
      <c r="N663" s="401"/>
      <c r="O663" s="401"/>
      <c r="P663" s="401"/>
      <c r="R663" s="401"/>
      <c r="T663" s="399"/>
      <c r="U663" s="401"/>
      <c r="V663" s="399"/>
      <c r="W663" s="399"/>
      <c r="X663" s="399"/>
    </row>
    <row r="664" spans="6:24" ht="20" customHeight="1" x14ac:dyDescent="0.25">
      <c r="F664" s="401"/>
      <c r="G664" s="401"/>
      <c r="H664" s="401"/>
      <c r="I664" s="401"/>
      <c r="J664" s="401"/>
      <c r="K664" s="401"/>
      <c r="L664" s="401"/>
      <c r="M664" s="401"/>
      <c r="N664" s="401"/>
      <c r="O664" s="401"/>
      <c r="P664" s="401"/>
      <c r="R664" s="401"/>
      <c r="T664" s="399"/>
      <c r="U664" s="401"/>
      <c r="V664" s="399"/>
      <c r="W664" s="399"/>
      <c r="X664" s="399"/>
    </row>
    <row r="665" spans="6:24" ht="20" customHeight="1" x14ac:dyDescent="0.25">
      <c r="F665" s="401"/>
      <c r="G665" s="401"/>
      <c r="H665" s="401"/>
      <c r="I665" s="401"/>
      <c r="J665" s="401"/>
      <c r="K665" s="401"/>
      <c r="L665" s="401"/>
      <c r="M665" s="401"/>
      <c r="N665" s="401"/>
      <c r="O665" s="401"/>
      <c r="P665" s="401"/>
      <c r="R665" s="401"/>
      <c r="T665" s="399"/>
      <c r="U665" s="401"/>
      <c r="V665" s="399"/>
      <c r="W665" s="399"/>
      <c r="X665" s="399"/>
    </row>
    <row r="666" spans="6:24" ht="20" customHeight="1" x14ac:dyDescent="0.25">
      <c r="F666" s="401"/>
      <c r="G666" s="401"/>
      <c r="H666" s="401"/>
      <c r="I666" s="401"/>
      <c r="J666" s="401"/>
      <c r="K666" s="401"/>
      <c r="L666" s="401"/>
      <c r="M666" s="401"/>
      <c r="N666" s="401"/>
      <c r="O666" s="401"/>
      <c r="P666" s="401"/>
      <c r="R666" s="401"/>
      <c r="T666" s="399"/>
      <c r="U666" s="401"/>
      <c r="V666" s="399"/>
      <c r="W666" s="399"/>
      <c r="X666" s="399"/>
    </row>
    <row r="667" spans="6:24" ht="20" customHeight="1" x14ac:dyDescent="0.25">
      <c r="F667" s="401"/>
      <c r="G667" s="401"/>
      <c r="H667" s="401"/>
      <c r="I667" s="401"/>
      <c r="J667" s="401"/>
      <c r="K667" s="401"/>
      <c r="L667" s="401"/>
      <c r="M667" s="401"/>
      <c r="N667" s="401"/>
      <c r="O667" s="401"/>
      <c r="P667" s="401"/>
      <c r="R667" s="401"/>
      <c r="T667" s="399"/>
      <c r="U667" s="401"/>
      <c r="V667" s="399"/>
      <c r="W667" s="399"/>
      <c r="X667" s="399"/>
    </row>
    <row r="668" spans="6:24" ht="20" customHeight="1" x14ac:dyDescent="0.25">
      <c r="F668" s="401"/>
      <c r="G668" s="401"/>
      <c r="H668" s="401"/>
      <c r="I668" s="401"/>
      <c r="J668" s="401"/>
      <c r="K668" s="401"/>
      <c r="L668" s="401"/>
      <c r="M668" s="401"/>
      <c r="N668" s="401"/>
      <c r="O668" s="401"/>
      <c r="P668" s="401"/>
      <c r="R668" s="401"/>
      <c r="T668" s="399"/>
      <c r="U668" s="401"/>
      <c r="V668" s="399"/>
      <c r="W668" s="399"/>
      <c r="X668" s="399"/>
    </row>
    <row r="669" spans="6:24" ht="20" customHeight="1" x14ac:dyDescent="0.25">
      <c r="F669" s="401"/>
      <c r="G669" s="401"/>
      <c r="H669" s="401"/>
      <c r="I669" s="401"/>
      <c r="J669" s="401"/>
      <c r="K669" s="401"/>
      <c r="L669" s="401"/>
      <c r="M669" s="401"/>
      <c r="N669" s="401"/>
      <c r="O669" s="401"/>
      <c r="P669" s="401"/>
      <c r="R669" s="401"/>
      <c r="T669" s="399"/>
      <c r="U669" s="401"/>
      <c r="V669" s="399"/>
      <c r="W669" s="399"/>
      <c r="X669" s="399"/>
    </row>
    <row r="670" spans="6:24" ht="20" customHeight="1" x14ac:dyDescent="0.25">
      <c r="F670" s="401"/>
      <c r="G670" s="401"/>
      <c r="H670" s="401"/>
      <c r="I670" s="401"/>
      <c r="J670" s="401"/>
      <c r="K670" s="401"/>
      <c r="L670" s="401"/>
      <c r="M670" s="401"/>
      <c r="N670" s="401"/>
      <c r="O670" s="401"/>
      <c r="P670" s="401"/>
      <c r="R670" s="401"/>
      <c r="T670" s="399"/>
      <c r="U670" s="401"/>
      <c r="V670" s="399"/>
      <c r="W670" s="399"/>
      <c r="X670" s="399"/>
    </row>
    <row r="671" spans="6:24" ht="20" customHeight="1" x14ac:dyDescent="0.25">
      <c r="F671" s="401"/>
      <c r="G671" s="401"/>
      <c r="H671" s="401"/>
      <c r="I671" s="401"/>
      <c r="J671" s="401"/>
      <c r="K671" s="401"/>
      <c r="L671" s="401"/>
      <c r="M671" s="401"/>
      <c r="N671" s="401"/>
      <c r="O671" s="401"/>
      <c r="P671" s="401"/>
      <c r="R671" s="401"/>
      <c r="T671" s="399"/>
      <c r="U671" s="401"/>
      <c r="V671" s="399"/>
      <c r="W671" s="399"/>
      <c r="X671" s="399"/>
    </row>
    <row r="672" spans="6:24" ht="20" customHeight="1" x14ac:dyDescent="0.25">
      <c r="F672" s="401"/>
      <c r="G672" s="401"/>
      <c r="H672" s="401"/>
      <c r="I672" s="401"/>
      <c r="J672" s="401"/>
      <c r="K672" s="401"/>
      <c r="L672" s="401"/>
      <c r="M672" s="401"/>
      <c r="N672" s="401"/>
      <c r="O672" s="401"/>
      <c r="P672" s="401"/>
      <c r="R672" s="401"/>
      <c r="T672" s="399"/>
      <c r="U672" s="401"/>
      <c r="V672" s="399"/>
      <c r="W672" s="399"/>
      <c r="X672" s="399"/>
    </row>
    <row r="673" spans="6:24" ht="20" customHeight="1" x14ac:dyDescent="0.25">
      <c r="F673" s="401"/>
      <c r="G673" s="401"/>
      <c r="H673" s="401"/>
      <c r="I673" s="401"/>
      <c r="J673" s="401"/>
      <c r="K673" s="401"/>
      <c r="L673" s="401"/>
      <c r="M673" s="401"/>
      <c r="N673" s="401"/>
      <c r="O673" s="401"/>
      <c r="P673" s="401"/>
      <c r="R673" s="401"/>
      <c r="T673" s="399"/>
      <c r="U673" s="401"/>
      <c r="V673" s="399"/>
      <c r="W673" s="399"/>
      <c r="X673" s="399"/>
    </row>
    <row r="674" spans="6:24" ht="20" customHeight="1" x14ac:dyDescent="0.25">
      <c r="F674" s="401"/>
      <c r="G674" s="401"/>
      <c r="H674" s="401"/>
      <c r="I674" s="401"/>
      <c r="J674" s="401"/>
      <c r="K674" s="401"/>
      <c r="L674" s="401"/>
      <c r="M674" s="401"/>
      <c r="N674" s="401"/>
      <c r="O674" s="401"/>
      <c r="P674" s="401"/>
      <c r="R674" s="401"/>
      <c r="T674" s="399"/>
      <c r="U674" s="401"/>
      <c r="V674" s="399"/>
      <c r="W674" s="399"/>
      <c r="X674" s="399"/>
    </row>
    <row r="675" spans="6:24" ht="20" customHeight="1" x14ac:dyDescent="0.25">
      <c r="F675" s="401"/>
      <c r="G675" s="401"/>
      <c r="H675" s="401"/>
      <c r="I675" s="401"/>
      <c r="J675" s="401"/>
      <c r="K675" s="401"/>
      <c r="L675" s="401"/>
      <c r="M675" s="401"/>
      <c r="N675" s="401"/>
      <c r="O675" s="401"/>
      <c r="P675" s="401"/>
      <c r="R675" s="401"/>
      <c r="T675" s="400"/>
      <c r="U675" s="401"/>
      <c r="V675" s="399"/>
      <c r="W675" s="399"/>
      <c r="X675" s="399"/>
    </row>
    <row r="676" spans="6:24" ht="20" customHeight="1" x14ac:dyDescent="0.25">
      <c r="F676" s="401"/>
      <c r="G676" s="401"/>
      <c r="H676" s="401"/>
      <c r="I676" s="401"/>
      <c r="J676" s="401"/>
      <c r="K676" s="401"/>
      <c r="L676" s="401"/>
      <c r="M676" s="401"/>
      <c r="N676" s="401"/>
      <c r="O676" s="401"/>
      <c r="P676" s="401"/>
      <c r="R676" s="401"/>
      <c r="T676" s="400"/>
      <c r="U676" s="401"/>
      <c r="V676" s="399"/>
      <c r="W676" s="399"/>
      <c r="X676" s="399"/>
    </row>
    <row r="677" spans="6:24" ht="20" customHeight="1" x14ac:dyDescent="0.25">
      <c r="F677" s="401"/>
      <c r="G677" s="401"/>
      <c r="H677" s="401"/>
      <c r="I677" s="401"/>
      <c r="J677" s="401"/>
      <c r="K677" s="401"/>
      <c r="L677" s="401"/>
      <c r="M677" s="401"/>
      <c r="N677" s="401"/>
      <c r="O677" s="401"/>
      <c r="P677" s="401"/>
      <c r="R677" s="401"/>
      <c r="T677" s="400"/>
      <c r="U677" s="401"/>
      <c r="V677" s="399"/>
      <c r="W677" s="399"/>
      <c r="X677" s="399"/>
    </row>
    <row r="678" spans="6:24" ht="20" customHeight="1" x14ac:dyDescent="0.25">
      <c r="F678" s="401"/>
      <c r="G678" s="401"/>
      <c r="H678" s="401"/>
      <c r="I678" s="401"/>
      <c r="J678" s="401"/>
      <c r="K678" s="401"/>
      <c r="L678" s="401"/>
      <c r="M678" s="401"/>
      <c r="N678" s="401"/>
      <c r="O678" s="401"/>
      <c r="P678" s="401"/>
      <c r="R678" s="401"/>
      <c r="T678" s="400"/>
      <c r="U678" s="401"/>
      <c r="V678" s="399"/>
      <c r="W678" s="399"/>
      <c r="X678" s="399"/>
    </row>
    <row r="679" spans="6:24" ht="20" customHeight="1" x14ac:dyDescent="0.25">
      <c r="F679" s="401"/>
      <c r="G679" s="401"/>
      <c r="H679" s="401"/>
      <c r="I679" s="401"/>
      <c r="J679" s="401"/>
      <c r="K679" s="401"/>
      <c r="L679" s="401"/>
      <c r="M679" s="401"/>
      <c r="N679" s="401"/>
      <c r="O679" s="401"/>
      <c r="P679" s="401"/>
      <c r="R679" s="401"/>
      <c r="T679" s="400"/>
      <c r="U679" s="401"/>
      <c r="V679" s="399"/>
      <c r="W679" s="399"/>
      <c r="X679" s="399"/>
    </row>
    <row r="680" spans="6:24" ht="20" customHeight="1" x14ac:dyDescent="0.25">
      <c r="F680" s="401"/>
      <c r="G680" s="401"/>
      <c r="H680" s="401"/>
      <c r="I680" s="401"/>
      <c r="J680" s="401"/>
      <c r="K680" s="401"/>
      <c r="L680" s="401"/>
      <c r="M680" s="401"/>
      <c r="N680" s="401"/>
      <c r="O680" s="401"/>
      <c r="P680" s="401"/>
      <c r="R680" s="401"/>
      <c r="T680" s="400"/>
      <c r="U680" s="401"/>
      <c r="V680" s="399"/>
      <c r="W680" s="399"/>
      <c r="X680" s="399"/>
    </row>
    <row r="681" spans="6:24" ht="20" customHeight="1" x14ac:dyDescent="0.25">
      <c r="F681" s="401"/>
      <c r="G681" s="401"/>
      <c r="H681" s="401"/>
      <c r="I681" s="401"/>
      <c r="J681" s="401"/>
      <c r="K681" s="401"/>
      <c r="L681" s="401"/>
      <c r="M681" s="401"/>
      <c r="N681" s="401"/>
      <c r="O681" s="401"/>
      <c r="P681" s="401"/>
      <c r="R681" s="401"/>
      <c r="T681" s="400"/>
      <c r="U681" s="401"/>
      <c r="V681" s="399"/>
      <c r="W681" s="399"/>
      <c r="X681" s="399"/>
    </row>
    <row r="682" spans="6:24" ht="20" customHeight="1" x14ac:dyDescent="0.25">
      <c r="F682" s="401"/>
      <c r="G682" s="401"/>
      <c r="H682" s="401"/>
      <c r="I682" s="401"/>
      <c r="J682" s="401"/>
      <c r="K682" s="401"/>
      <c r="L682" s="401"/>
      <c r="M682" s="401"/>
      <c r="N682" s="401"/>
      <c r="O682" s="401"/>
      <c r="P682" s="401"/>
      <c r="R682" s="401"/>
      <c r="T682" s="399"/>
      <c r="U682" s="401"/>
      <c r="V682" s="399"/>
      <c r="W682" s="399"/>
      <c r="X682" s="399"/>
    </row>
    <row r="683" spans="6:24" ht="20" customHeight="1" x14ac:dyDescent="0.25">
      <c r="F683" s="401"/>
      <c r="G683" s="401"/>
      <c r="H683" s="401"/>
      <c r="I683" s="401"/>
      <c r="J683" s="401"/>
      <c r="K683" s="401"/>
      <c r="L683" s="401"/>
      <c r="M683" s="401"/>
      <c r="N683" s="401"/>
      <c r="O683" s="401"/>
      <c r="P683" s="401"/>
      <c r="R683" s="401"/>
      <c r="T683" s="399"/>
      <c r="U683" s="401"/>
      <c r="V683" s="399"/>
      <c r="W683" s="399"/>
      <c r="X683" s="399"/>
    </row>
    <row r="684" spans="6:24" ht="20" customHeight="1" x14ac:dyDescent="0.25">
      <c r="F684" s="401"/>
      <c r="G684" s="401"/>
      <c r="H684" s="401"/>
      <c r="I684" s="401"/>
      <c r="J684" s="401"/>
      <c r="K684" s="401"/>
      <c r="L684" s="401"/>
      <c r="M684" s="401"/>
      <c r="N684" s="401"/>
      <c r="O684" s="401"/>
      <c r="P684" s="401"/>
      <c r="R684" s="401"/>
      <c r="T684" s="399"/>
      <c r="U684" s="401"/>
      <c r="V684" s="399"/>
      <c r="W684" s="399"/>
      <c r="X684" s="399"/>
    </row>
    <row r="685" spans="6:24" ht="20" customHeight="1" x14ac:dyDescent="0.25">
      <c r="F685" s="401"/>
      <c r="G685" s="401"/>
      <c r="H685" s="401"/>
      <c r="I685" s="401"/>
      <c r="J685" s="401"/>
      <c r="K685" s="401"/>
      <c r="L685" s="401"/>
      <c r="M685" s="401"/>
      <c r="N685" s="401"/>
      <c r="O685" s="401"/>
      <c r="P685" s="401"/>
      <c r="R685" s="401"/>
      <c r="T685" s="399"/>
      <c r="U685" s="401"/>
      <c r="V685" s="399"/>
      <c r="W685" s="399"/>
      <c r="X685" s="399"/>
    </row>
    <row r="686" spans="6:24" ht="20" customHeight="1" x14ac:dyDescent="0.25">
      <c r="F686" s="401"/>
      <c r="G686" s="401"/>
      <c r="H686" s="401"/>
      <c r="I686" s="401"/>
      <c r="J686" s="401"/>
      <c r="K686" s="401"/>
      <c r="L686" s="401"/>
      <c r="M686" s="401"/>
      <c r="N686" s="401"/>
      <c r="O686" s="401"/>
      <c r="P686" s="401"/>
      <c r="R686" s="401"/>
      <c r="T686" s="399"/>
      <c r="U686" s="401"/>
      <c r="V686" s="399"/>
      <c r="W686" s="399"/>
      <c r="X686" s="399"/>
    </row>
    <row r="687" spans="6:24" ht="20" customHeight="1" x14ac:dyDescent="0.25">
      <c r="F687" s="401"/>
      <c r="G687" s="401"/>
      <c r="H687" s="401"/>
      <c r="I687" s="401"/>
      <c r="J687" s="401"/>
      <c r="K687" s="401"/>
      <c r="L687" s="401"/>
      <c r="M687" s="401"/>
      <c r="N687" s="401"/>
      <c r="O687" s="401"/>
      <c r="P687" s="401"/>
      <c r="R687" s="401"/>
      <c r="T687" s="399"/>
      <c r="U687" s="401"/>
      <c r="V687" s="399"/>
      <c r="W687" s="399"/>
      <c r="X687" s="399"/>
    </row>
    <row r="688" spans="6:24" ht="20" customHeight="1" x14ac:dyDescent="0.25">
      <c r="F688" s="401"/>
      <c r="G688" s="401"/>
      <c r="H688" s="401"/>
      <c r="I688" s="401"/>
      <c r="J688" s="401"/>
      <c r="K688" s="401"/>
      <c r="L688" s="401"/>
      <c r="M688" s="401"/>
      <c r="N688" s="401"/>
      <c r="O688" s="401"/>
      <c r="P688" s="401"/>
      <c r="R688" s="401"/>
      <c r="T688" s="399"/>
      <c r="U688" s="401"/>
      <c r="V688" s="399"/>
      <c r="W688" s="399"/>
      <c r="X688" s="399"/>
    </row>
    <row r="689" spans="6:24" ht="20" customHeight="1" x14ac:dyDescent="0.25">
      <c r="F689" s="401"/>
      <c r="G689" s="401"/>
      <c r="H689" s="401"/>
      <c r="I689" s="401"/>
      <c r="J689" s="401"/>
      <c r="K689" s="401"/>
      <c r="L689" s="401"/>
      <c r="M689" s="401"/>
      <c r="N689" s="401"/>
      <c r="O689" s="401"/>
      <c r="P689" s="401"/>
      <c r="R689" s="401"/>
      <c r="T689" s="399"/>
      <c r="U689" s="401"/>
      <c r="V689" s="399"/>
      <c r="W689" s="399"/>
      <c r="X689" s="399"/>
    </row>
    <row r="690" spans="6:24" ht="20" customHeight="1" x14ac:dyDescent="0.25">
      <c r="F690" s="401"/>
      <c r="G690" s="401"/>
      <c r="H690" s="401"/>
      <c r="I690" s="401"/>
      <c r="J690" s="401"/>
      <c r="K690" s="401"/>
      <c r="L690" s="401"/>
      <c r="M690" s="401"/>
      <c r="N690" s="401"/>
      <c r="O690" s="401"/>
      <c r="P690" s="401"/>
      <c r="R690" s="401"/>
      <c r="T690" s="399"/>
      <c r="U690" s="401"/>
      <c r="V690" s="399"/>
      <c r="W690" s="399"/>
      <c r="X690" s="399"/>
    </row>
    <row r="691" spans="6:24" ht="20" customHeight="1" x14ac:dyDescent="0.25">
      <c r="F691" s="401"/>
      <c r="G691" s="401"/>
      <c r="H691" s="401"/>
      <c r="I691" s="401"/>
      <c r="J691" s="401"/>
      <c r="K691" s="401"/>
      <c r="L691" s="401"/>
      <c r="M691" s="401"/>
      <c r="N691" s="401"/>
      <c r="O691" s="401"/>
      <c r="P691" s="401"/>
      <c r="R691" s="401"/>
      <c r="T691" s="399"/>
      <c r="U691" s="401"/>
      <c r="V691" s="399"/>
      <c r="W691" s="399"/>
      <c r="X691" s="399"/>
    </row>
    <row r="692" spans="6:24" ht="20" customHeight="1" x14ac:dyDescent="0.25">
      <c r="F692" s="401"/>
      <c r="G692" s="401"/>
      <c r="H692" s="401"/>
      <c r="I692" s="401"/>
      <c r="J692" s="401"/>
      <c r="K692" s="401"/>
      <c r="L692" s="401"/>
      <c r="M692" s="401"/>
      <c r="N692" s="401"/>
      <c r="O692" s="401"/>
      <c r="P692" s="401"/>
      <c r="R692" s="401"/>
      <c r="T692" s="399"/>
      <c r="U692" s="401"/>
      <c r="V692" s="399"/>
      <c r="W692" s="399"/>
      <c r="X692" s="399"/>
    </row>
    <row r="693" spans="6:24" ht="20" customHeight="1" x14ac:dyDescent="0.25">
      <c r="F693" s="401"/>
      <c r="G693" s="401"/>
      <c r="H693" s="401"/>
      <c r="I693" s="401"/>
      <c r="J693" s="401"/>
      <c r="K693" s="401"/>
      <c r="L693" s="401"/>
      <c r="M693" s="401"/>
      <c r="N693" s="401"/>
      <c r="O693" s="401"/>
      <c r="P693" s="401"/>
      <c r="R693" s="401"/>
      <c r="T693" s="399"/>
      <c r="U693" s="401"/>
      <c r="V693" s="399"/>
      <c r="W693" s="399"/>
      <c r="X693" s="399"/>
    </row>
    <row r="694" spans="6:24" ht="20" customHeight="1" x14ac:dyDescent="0.25">
      <c r="F694" s="401"/>
      <c r="G694" s="401"/>
      <c r="H694" s="401"/>
      <c r="I694" s="401"/>
      <c r="J694" s="401"/>
      <c r="K694" s="401"/>
      <c r="L694" s="401"/>
      <c r="M694" s="401"/>
      <c r="N694" s="401"/>
      <c r="O694" s="401"/>
      <c r="P694" s="401"/>
      <c r="R694" s="401"/>
      <c r="T694" s="399"/>
      <c r="U694" s="401"/>
      <c r="V694" s="399"/>
      <c r="W694" s="399"/>
      <c r="X694" s="399"/>
    </row>
    <row r="695" spans="6:24" ht="20" customHeight="1" x14ac:dyDescent="0.25">
      <c r="F695" s="401"/>
      <c r="G695" s="401"/>
      <c r="H695" s="401"/>
      <c r="I695" s="401"/>
      <c r="J695" s="401"/>
      <c r="K695" s="401"/>
      <c r="L695" s="401"/>
      <c r="M695" s="401"/>
      <c r="N695" s="401"/>
      <c r="O695" s="401"/>
      <c r="P695" s="401"/>
      <c r="R695" s="401"/>
      <c r="T695" s="399"/>
      <c r="U695" s="401"/>
      <c r="V695" s="399"/>
      <c r="W695" s="399"/>
      <c r="X695" s="399"/>
    </row>
    <row r="696" spans="6:24" ht="20" customHeight="1" x14ac:dyDescent="0.25">
      <c r="F696" s="401"/>
      <c r="G696" s="401"/>
      <c r="H696" s="401"/>
      <c r="I696" s="401"/>
      <c r="J696" s="401"/>
      <c r="K696" s="401"/>
      <c r="L696" s="401"/>
      <c r="M696" s="401"/>
      <c r="N696" s="401"/>
      <c r="O696" s="401"/>
      <c r="P696" s="401"/>
      <c r="R696" s="401"/>
      <c r="T696" s="399"/>
      <c r="U696" s="401"/>
      <c r="V696" s="399"/>
      <c r="W696" s="399"/>
      <c r="X696" s="399"/>
    </row>
    <row r="697" spans="6:24" ht="20" customHeight="1" x14ac:dyDescent="0.25">
      <c r="F697" s="401"/>
      <c r="G697" s="401"/>
      <c r="H697" s="401"/>
      <c r="I697" s="401"/>
      <c r="J697" s="401"/>
      <c r="K697" s="401"/>
      <c r="L697" s="401"/>
      <c r="M697" s="401"/>
      <c r="N697" s="401"/>
      <c r="O697" s="401"/>
      <c r="P697" s="401"/>
      <c r="R697" s="401"/>
      <c r="T697" s="399"/>
      <c r="U697" s="401"/>
      <c r="V697" s="399"/>
      <c r="W697" s="399"/>
      <c r="X697" s="399"/>
    </row>
    <row r="698" spans="6:24" ht="20" customHeight="1" x14ac:dyDescent="0.25">
      <c r="F698" s="401"/>
      <c r="G698" s="401"/>
      <c r="H698" s="401"/>
      <c r="I698" s="401"/>
      <c r="J698" s="401"/>
      <c r="K698" s="401"/>
      <c r="L698" s="401"/>
      <c r="M698" s="401"/>
      <c r="N698" s="401"/>
      <c r="O698" s="401"/>
      <c r="P698" s="401"/>
      <c r="R698" s="401"/>
      <c r="T698" s="399"/>
      <c r="U698" s="401"/>
      <c r="V698" s="399"/>
      <c r="W698" s="399"/>
      <c r="X698" s="399"/>
    </row>
    <row r="699" spans="6:24" ht="20" customHeight="1" x14ac:dyDescent="0.25">
      <c r="F699" s="401"/>
      <c r="G699" s="401"/>
      <c r="H699" s="401"/>
      <c r="I699" s="401"/>
      <c r="J699" s="401"/>
      <c r="K699" s="401"/>
      <c r="L699" s="401"/>
      <c r="M699" s="401"/>
      <c r="N699" s="401"/>
      <c r="O699" s="401"/>
      <c r="P699" s="401"/>
      <c r="R699" s="401"/>
      <c r="T699" s="400"/>
      <c r="U699" s="401"/>
      <c r="V699" s="399"/>
      <c r="W699" s="399"/>
      <c r="X699" s="399"/>
    </row>
    <row r="700" spans="6:24" ht="20" customHeight="1" x14ac:dyDescent="0.25">
      <c r="F700" s="401"/>
      <c r="G700" s="401"/>
      <c r="H700" s="401"/>
      <c r="I700" s="401"/>
      <c r="J700" s="401"/>
      <c r="K700" s="401"/>
      <c r="L700" s="401"/>
      <c r="M700" s="401"/>
      <c r="N700" s="401"/>
      <c r="O700" s="401"/>
      <c r="P700" s="401"/>
      <c r="R700" s="401"/>
      <c r="T700" s="400"/>
      <c r="U700" s="401"/>
      <c r="V700" s="399"/>
      <c r="W700" s="399"/>
      <c r="X700" s="399"/>
    </row>
    <row r="701" spans="6:24" ht="20" customHeight="1" x14ac:dyDescent="0.25">
      <c r="F701" s="401"/>
      <c r="G701" s="401"/>
      <c r="H701" s="401"/>
      <c r="I701" s="401"/>
      <c r="J701" s="401"/>
      <c r="K701" s="401"/>
      <c r="L701" s="401"/>
      <c r="M701" s="401"/>
      <c r="N701" s="401"/>
      <c r="O701" s="401"/>
      <c r="P701" s="401"/>
      <c r="R701" s="401"/>
      <c r="T701" s="400"/>
      <c r="U701" s="401"/>
      <c r="V701" s="399"/>
      <c r="W701" s="399"/>
      <c r="X701" s="399"/>
    </row>
    <row r="702" spans="6:24" ht="20" customHeight="1" x14ac:dyDescent="0.25">
      <c r="F702" s="401"/>
      <c r="G702" s="401"/>
      <c r="H702" s="401"/>
      <c r="I702" s="401"/>
      <c r="J702" s="401"/>
      <c r="K702" s="401"/>
      <c r="L702" s="401"/>
      <c r="M702" s="401"/>
      <c r="N702" s="401"/>
      <c r="O702" s="401"/>
      <c r="P702" s="401"/>
      <c r="R702" s="401"/>
      <c r="T702" s="400"/>
      <c r="U702" s="401"/>
      <c r="V702" s="399"/>
      <c r="W702" s="399"/>
      <c r="X702" s="399"/>
    </row>
    <row r="703" spans="6:24" ht="20" customHeight="1" x14ac:dyDescent="0.25">
      <c r="F703" s="401"/>
      <c r="G703" s="401"/>
      <c r="H703" s="401"/>
      <c r="I703" s="401"/>
      <c r="J703" s="401"/>
      <c r="K703" s="401"/>
      <c r="L703" s="401"/>
      <c r="M703" s="401"/>
      <c r="N703" s="401"/>
      <c r="O703" s="401"/>
      <c r="P703" s="401"/>
      <c r="R703" s="401"/>
      <c r="T703" s="400"/>
      <c r="U703" s="401"/>
      <c r="V703" s="399"/>
      <c r="W703" s="399"/>
      <c r="X703" s="399"/>
    </row>
    <row r="704" spans="6:24" ht="20" customHeight="1" x14ac:dyDescent="0.25">
      <c r="F704" s="401"/>
      <c r="G704" s="401"/>
      <c r="H704" s="401"/>
      <c r="I704" s="401"/>
      <c r="J704" s="401"/>
      <c r="K704" s="401"/>
      <c r="L704" s="401"/>
      <c r="M704" s="401"/>
      <c r="N704" s="401"/>
      <c r="O704" s="401"/>
      <c r="P704" s="401"/>
      <c r="R704" s="401"/>
      <c r="T704" s="400"/>
      <c r="U704" s="401"/>
      <c r="V704" s="399"/>
      <c r="W704" s="399"/>
      <c r="X704" s="399"/>
    </row>
    <row r="705" spans="6:24" ht="20" customHeight="1" x14ac:dyDescent="0.25">
      <c r="F705" s="401"/>
      <c r="G705" s="401"/>
      <c r="H705" s="401"/>
      <c r="I705" s="401"/>
      <c r="J705" s="401"/>
      <c r="K705" s="401"/>
      <c r="L705" s="401"/>
      <c r="M705" s="401"/>
      <c r="N705" s="401"/>
      <c r="O705" s="401"/>
      <c r="P705" s="401"/>
      <c r="R705" s="401"/>
      <c r="T705" s="400"/>
      <c r="U705" s="401"/>
      <c r="V705" s="399"/>
      <c r="W705" s="399"/>
      <c r="X705" s="399"/>
    </row>
    <row r="706" spans="6:24" ht="20" customHeight="1" x14ac:dyDescent="0.25">
      <c r="F706" s="401"/>
      <c r="G706" s="401"/>
      <c r="H706" s="401"/>
      <c r="I706" s="401"/>
      <c r="J706" s="401"/>
      <c r="K706" s="401"/>
      <c r="L706" s="401"/>
      <c r="M706" s="401"/>
      <c r="N706" s="401"/>
      <c r="O706" s="401"/>
      <c r="P706" s="401"/>
      <c r="R706" s="401"/>
      <c r="T706" s="399"/>
      <c r="U706" s="401"/>
      <c r="V706" s="399"/>
      <c r="W706" s="399"/>
      <c r="X706" s="399"/>
    </row>
    <row r="707" spans="6:24" ht="20" customHeight="1" x14ac:dyDescent="0.25">
      <c r="F707" s="401"/>
      <c r="G707" s="401"/>
      <c r="H707" s="401"/>
      <c r="I707" s="401"/>
      <c r="J707" s="401"/>
      <c r="K707" s="401"/>
      <c r="L707" s="401"/>
      <c r="M707" s="401"/>
      <c r="N707" s="401"/>
      <c r="O707" s="401"/>
      <c r="P707" s="401"/>
      <c r="R707" s="401"/>
      <c r="T707" s="399"/>
      <c r="U707" s="401"/>
      <c r="V707" s="399"/>
      <c r="W707" s="399"/>
      <c r="X707" s="399"/>
    </row>
    <row r="708" spans="6:24" ht="20" customHeight="1" x14ac:dyDescent="0.25">
      <c r="F708" s="401"/>
      <c r="G708" s="401"/>
      <c r="H708" s="401"/>
      <c r="I708" s="401"/>
      <c r="J708" s="401"/>
      <c r="K708" s="401"/>
      <c r="L708" s="401"/>
      <c r="M708" s="401"/>
      <c r="N708" s="401"/>
      <c r="O708" s="401"/>
      <c r="P708" s="401"/>
      <c r="R708" s="401"/>
      <c r="T708" s="399"/>
      <c r="U708" s="401"/>
      <c r="V708" s="399"/>
      <c r="W708" s="399"/>
      <c r="X708" s="399"/>
    </row>
    <row r="709" spans="6:24" ht="20" customHeight="1" x14ac:dyDescent="0.25">
      <c r="F709" s="401"/>
      <c r="G709" s="401"/>
      <c r="H709" s="401"/>
      <c r="I709" s="401"/>
      <c r="J709" s="401"/>
      <c r="K709" s="401"/>
      <c r="L709" s="401"/>
      <c r="M709" s="401"/>
      <c r="N709" s="401"/>
      <c r="O709" s="401"/>
      <c r="P709" s="401"/>
      <c r="R709" s="401"/>
      <c r="T709" s="399"/>
      <c r="U709" s="401"/>
      <c r="V709" s="399"/>
      <c r="W709" s="399"/>
      <c r="X709" s="399"/>
    </row>
    <row r="710" spans="6:24" ht="20" customHeight="1" x14ac:dyDescent="0.25">
      <c r="F710" s="401"/>
      <c r="G710" s="401"/>
      <c r="H710" s="401"/>
      <c r="I710" s="401"/>
      <c r="J710" s="401"/>
      <c r="K710" s="401"/>
      <c r="L710" s="401"/>
      <c r="M710" s="401"/>
      <c r="N710" s="401"/>
      <c r="O710" s="401"/>
      <c r="P710" s="401"/>
      <c r="R710" s="401"/>
      <c r="T710" s="399"/>
      <c r="U710" s="401"/>
      <c r="V710" s="399"/>
      <c r="W710" s="399"/>
      <c r="X710" s="399"/>
    </row>
    <row r="711" spans="6:24" ht="20" customHeight="1" x14ac:dyDescent="0.25">
      <c r="F711" s="401"/>
      <c r="G711" s="401"/>
      <c r="H711" s="401"/>
      <c r="I711" s="401"/>
      <c r="J711" s="401"/>
      <c r="K711" s="401"/>
      <c r="L711" s="401"/>
      <c r="M711" s="401"/>
      <c r="N711" s="401"/>
      <c r="O711" s="401"/>
      <c r="P711" s="401"/>
      <c r="R711" s="401"/>
      <c r="T711" s="399"/>
      <c r="U711" s="401"/>
      <c r="V711" s="399"/>
      <c r="W711" s="399"/>
      <c r="X711" s="399"/>
    </row>
    <row r="712" spans="6:24" ht="20" customHeight="1" x14ac:dyDescent="0.25">
      <c r="F712" s="401"/>
      <c r="G712" s="401"/>
      <c r="H712" s="401"/>
      <c r="I712" s="401"/>
      <c r="J712" s="401"/>
      <c r="K712" s="401"/>
      <c r="L712" s="401"/>
      <c r="M712" s="401"/>
      <c r="N712" s="401"/>
      <c r="O712" s="401"/>
      <c r="P712" s="401"/>
      <c r="R712" s="401"/>
      <c r="T712" s="399"/>
      <c r="U712" s="401"/>
      <c r="V712" s="399"/>
      <c r="W712" s="399"/>
      <c r="X712" s="399"/>
    </row>
    <row r="713" spans="6:24" ht="20" customHeight="1" x14ac:dyDescent="0.25">
      <c r="F713" s="401"/>
      <c r="G713" s="401"/>
      <c r="H713" s="401"/>
      <c r="I713" s="401"/>
      <c r="J713" s="401"/>
      <c r="K713" s="401"/>
      <c r="L713" s="401"/>
      <c r="M713" s="401"/>
      <c r="N713" s="401"/>
      <c r="O713" s="401"/>
      <c r="P713" s="401"/>
      <c r="R713" s="401"/>
      <c r="T713" s="399"/>
      <c r="U713" s="401"/>
      <c r="V713" s="399"/>
      <c r="W713" s="399"/>
      <c r="X713" s="399"/>
    </row>
    <row r="714" spans="6:24" ht="20" customHeight="1" x14ac:dyDescent="0.25">
      <c r="F714" s="401"/>
      <c r="G714" s="401"/>
      <c r="H714" s="401"/>
      <c r="I714" s="401"/>
      <c r="J714" s="401"/>
      <c r="K714" s="401"/>
      <c r="L714" s="401"/>
      <c r="M714" s="401"/>
      <c r="N714" s="401"/>
      <c r="O714" s="401"/>
      <c r="P714" s="401"/>
      <c r="R714" s="401"/>
      <c r="T714" s="399"/>
      <c r="U714" s="401"/>
      <c r="V714" s="399"/>
      <c r="W714" s="399"/>
      <c r="X714" s="399"/>
    </row>
    <row r="715" spans="6:24" ht="20" customHeight="1" x14ac:dyDescent="0.25">
      <c r="F715" s="401"/>
      <c r="G715" s="401"/>
      <c r="H715" s="401"/>
      <c r="I715" s="401"/>
      <c r="J715" s="401"/>
      <c r="K715" s="401"/>
      <c r="L715" s="401"/>
      <c r="M715" s="401"/>
      <c r="N715" s="401"/>
      <c r="O715" s="401"/>
      <c r="P715" s="401"/>
      <c r="R715" s="401"/>
      <c r="T715" s="399"/>
      <c r="U715" s="401"/>
      <c r="V715" s="399"/>
      <c r="W715" s="399"/>
      <c r="X715" s="399"/>
    </row>
    <row r="716" spans="6:24" ht="20" customHeight="1" x14ac:dyDescent="0.25">
      <c r="F716" s="401"/>
      <c r="G716" s="401"/>
      <c r="H716" s="401"/>
      <c r="I716" s="401"/>
      <c r="J716" s="401"/>
      <c r="K716" s="401"/>
      <c r="L716" s="401"/>
      <c r="M716" s="401"/>
      <c r="N716" s="401"/>
      <c r="O716" s="401"/>
      <c r="P716" s="401"/>
      <c r="R716" s="401"/>
      <c r="T716" s="399"/>
      <c r="U716" s="401"/>
      <c r="V716" s="399"/>
      <c r="W716" s="399"/>
      <c r="X716" s="399"/>
    </row>
    <row r="717" spans="6:24" ht="20" customHeight="1" x14ac:dyDescent="0.25">
      <c r="F717" s="401"/>
      <c r="G717" s="401"/>
      <c r="H717" s="401"/>
      <c r="I717" s="401"/>
      <c r="J717" s="401"/>
      <c r="K717" s="401"/>
      <c r="L717" s="401"/>
      <c r="M717" s="401"/>
      <c r="N717" s="401"/>
      <c r="O717" s="401"/>
      <c r="P717" s="401"/>
      <c r="R717" s="401"/>
      <c r="T717" s="399"/>
      <c r="U717" s="401"/>
      <c r="V717" s="399"/>
      <c r="W717" s="399"/>
      <c r="X717" s="399"/>
    </row>
    <row r="718" spans="6:24" ht="20" customHeight="1" x14ac:dyDescent="0.25">
      <c r="F718" s="401"/>
      <c r="G718" s="401"/>
      <c r="H718" s="401"/>
      <c r="I718" s="401"/>
      <c r="J718" s="401"/>
      <c r="K718" s="401"/>
      <c r="L718" s="401"/>
      <c r="M718" s="401"/>
      <c r="N718" s="401"/>
      <c r="O718" s="401"/>
      <c r="P718" s="401"/>
      <c r="R718" s="401"/>
      <c r="T718" s="399"/>
      <c r="U718" s="401"/>
      <c r="V718" s="399"/>
      <c r="W718" s="399"/>
      <c r="X718" s="399"/>
    </row>
    <row r="719" spans="6:24" ht="20" customHeight="1" x14ac:dyDescent="0.25">
      <c r="F719" s="401"/>
      <c r="G719" s="401"/>
      <c r="H719" s="401"/>
      <c r="I719" s="401"/>
      <c r="J719" s="401"/>
      <c r="K719" s="401"/>
      <c r="L719" s="401"/>
      <c r="M719" s="401"/>
      <c r="N719" s="401"/>
      <c r="O719" s="401"/>
      <c r="P719" s="401"/>
      <c r="R719" s="401"/>
      <c r="T719" s="399"/>
      <c r="U719" s="401"/>
      <c r="V719" s="399"/>
      <c r="W719" s="399"/>
      <c r="X719" s="399"/>
    </row>
    <row r="720" spans="6:24" ht="20" customHeight="1" x14ac:dyDescent="0.25">
      <c r="F720" s="401"/>
      <c r="G720" s="401"/>
      <c r="H720" s="401"/>
      <c r="I720" s="401"/>
      <c r="J720" s="401"/>
      <c r="K720" s="401"/>
      <c r="L720" s="401"/>
      <c r="M720" s="401"/>
      <c r="N720" s="401"/>
      <c r="O720" s="401"/>
      <c r="P720" s="401"/>
      <c r="R720" s="401"/>
      <c r="T720" s="399"/>
      <c r="U720" s="401"/>
      <c r="V720" s="399"/>
      <c r="W720" s="399"/>
      <c r="X720" s="399"/>
    </row>
    <row r="721" spans="6:24" ht="20" customHeight="1" x14ac:dyDescent="0.25">
      <c r="F721" s="401"/>
      <c r="G721" s="401"/>
      <c r="H721" s="401"/>
      <c r="I721" s="401"/>
      <c r="J721" s="401"/>
      <c r="K721" s="401"/>
      <c r="L721" s="401"/>
      <c r="M721" s="401"/>
      <c r="N721" s="401"/>
      <c r="O721" s="401"/>
      <c r="P721" s="401"/>
      <c r="R721" s="401"/>
      <c r="T721" s="399"/>
      <c r="U721" s="401"/>
      <c r="V721" s="399"/>
      <c r="W721" s="399"/>
      <c r="X721" s="399"/>
    </row>
    <row r="722" spans="6:24" ht="20" customHeight="1" x14ac:dyDescent="0.25">
      <c r="F722" s="401"/>
      <c r="G722" s="401"/>
      <c r="H722" s="401"/>
      <c r="I722" s="401"/>
      <c r="J722" s="401"/>
      <c r="K722" s="401"/>
      <c r="L722" s="401"/>
      <c r="M722" s="401"/>
      <c r="N722" s="401"/>
      <c r="O722" s="401"/>
      <c r="P722" s="401"/>
      <c r="R722" s="401"/>
      <c r="T722" s="399"/>
      <c r="U722" s="401"/>
      <c r="V722" s="399"/>
      <c r="W722" s="399"/>
      <c r="X722" s="399"/>
    </row>
    <row r="723" spans="6:24" ht="20" customHeight="1" x14ac:dyDescent="0.25">
      <c r="F723" s="401"/>
      <c r="G723" s="401"/>
      <c r="H723" s="401"/>
      <c r="I723" s="401"/>
      <c r="J723" s="401"/>
      <c r="K723" s="401"/>
      <c r="L723" s="401"/>
      <c r="M723" s="401"/>
      <c r="N723" s="401"/>
      <c r="O723" s="401"/>
      <c r="P723" s="401"/>
      <c r="R723" s="401"/>
      <c r="T723" s="400"/>
      <c r="U723" s="401"/>
      <c r="V723" s="399"/>
      <c r="W723" s="399"/>
      <c r="X723" s="399"/>
    </row>
    <row r="724" spans="6:24" ht="20" customHeight="1" x14ac:dyDescent="0.25">
      <c r="F724" s="401"/>
      <c r="G724" s="401"/>
      <c r="H724" s="401"/>
      <c r="I724" s="401"/>
      <c r="J724" s="401"/>
      <c r="K724" s="401"/>
      <c r="L724" s="401"/>
      <c r="M724" s="401"/>
      <c r="N724" s="401"/>
      <c r="O724" s="401"/>
      <c r="P724" s="401"/>
      <c r="R724" s="401"/>
      <c r="T724" s="400"/>
      <c r="U724" s="401"/>
      <c r="V724" s="399"/>
      <c r="W724" s="399"/>
      <c r="X724" s="399"/>
    </row>
    <row r="725" spans="6:24" ht="20" customHeight="1" x14ac:dyDescent="0.25">
      <c r="F725" s="401"/>
      <c r="G725" s="401"/>
      <c r="H725" s="401"/>
      <c r="I725" s="401"/>
      <c r="J725" s="401"/>
      <c r="K725" s="401"/>
      <c r="L725" s="401"/>
      <c r="M725" s="401"/>
      <c r="N725" s="401"/>
      <c r="O725" s="401"/>
      <c r="P725" s="401"/>
      <c r="R725" s="401"/>
      <c r="T725" s="400"/>
      <c r="U725" s="401"/>
      <c r="V725" s="399"/>
      <c r="W725" s="399"/>
      <c r="X725" s="399"/>
    </row>
    <row r="726" spans="6:24" ht="20" customHeight="1" x14ac:dyDescent="0.25">
      <c r="F726" s="401"/>
      <c r="G726" s="401"/>
      <c r="H726" s="401"/>
      <c r="I726" s="401"/>
      <c r="J726" s="401"/>
      <c r="K726" s="401"/>
      <c r="L726" s="401"/>
      <c r="M726" s="401"/>
      <c r="N726" s="401"/>
      <c r="O726" s="401"/>
      <c r="P726" s="401"/>
      <c r="R726" s="401"/>
      <c r="T726" s="400"/>
      <c r="U726" s="401"/>
      <c r="V726" s="399"/>
      <c r="W726" s="399"/>
      <c r="X726" s="399"/>
    </row>
    <row r="727" spans="6:24" ht="20" customHeight="1" x14ac:dyDescent="0.25">
      <c r="F727" s="401"/>
      <c r="G727" s="401"/>
      <c r="H727" s="401"/>
      <c r="I727" s="401"/>
      <c r="J727" s="401"/>
      <c r="K727" s="401"/>
      <c r="L727" s="401"/>
      <c r="M727" s="401"/>
      <c r="N727" s="401"/>
      <c r="O727" s="401"/>
      <c r="P727" s="401"/>
      <c r="R727" s="401"/>
      <c r="T727" s="400"/>
      <c r="U727" s="401"/>
      <c r="V727" s="399"/>
      <c r="W727" s="399"/>
      <c r="X727" s="399"/>
    </row>
    <row r="728" spans="6:24" ht="20" customHeight="1" x14ac:dyDescent="0.25">
      <c r="F728" s="401"/>
      <c r="G728" s="401"/>
      <c r="H728" s="401"/>
      <c r="I728" s="401"/>
      <c r="J728" s="401"/>
      <c r="K728" s="401"/>
      <c r="L728" s="401"/>
      <c r="M728" s="401"/>
      <c r="N728" s="401"/>
      <c r="O728" s="401"/>
      <c r="P728" s="401"/>
      <c r="R728" s="401"/>
      <c r="T728" s="400"/>
      <c r="U728" s="401"/>
      <c r="V728" s="399"/>
      <c r="W728" s="399"/>
      <c r="X728" s="399"/>
    </row>
    <row r="729" spans="6:24" ht="20" customHeight="1" x14ac:dyDescent="0.25">
      <c r="F729" s="401"/>
      <c r="G729" s="401"/>
      <c r="H729" s="401"/>
      <c r="I729" s="401"/>
      <c r="J729" s="401"/>
      <c r="K729" s="401"/>
      <c r="L729" s="401"/>
      <c r="M729" s="401"/>
      <c r="N729" s="401"/>
      <c r="O729" s="401"/>
      <c r="P729" s="401"/>
      <c r="R729" s="401"/>
      <c r="T729" s="400"/>
      <c r="U729" s="401"/>
      <c r="V729" s="399"/>
      <c r="W729" s="399"/>
      <c r="X729" s="399"/>
    </row>
    <row r="730" spans="6:24" ht="20" customHeight="1" x14ac:dyDescent="0.25">
      <c r="F730" s="401"/>
      <c r="G730" s="401"/>
      <c r="H730" s="401"/>
      <c r="I730" s="401"/>
      <c r="J730" s="401"/>
      <c r="K730" s="401"/>
      <c r="L730" s="401"/>
      <c r="M730" s="401"/>
      <c r="N730" s="401"/>
      <c r="O730" s="401"/>
      <c r="P730" s="401"/>
      <c r="R730" s="401"/>
      <c r="T730" s="399"/>
      <c r="U730" s="401"/>
      <c r="V730" s="399"/>
      <c r="W730" s="399"/>
      <c r="X730" s="399"/>
    </row>
    <row r="731" spans="6:24" ht="20" customHeight="1" x14ac:dyDescent="0.25">
      <c r="F731" s="401"/>
      <c r="G731" s="401"/>
      <c r="H731" s="401"/>
      <c r="I731" s="401"/>
      <c r="J731" s="401"/>
      <c r="K731" s="401"/>
      <c r="L731" s="401"/>
      <c r="M731" s="401"/>
      <c r="N731" s="401"/>
      <c r="O731" s="401"/>
      <c r="P731" s="401"/>
      <c r="R731" s="401"/>
      <c r="T731" s="399"/>
      <c r="U731" s="401"/>
      <c r="V731" s="399"/>
      <c r="W731" s="399"/>
      <c r="X731" s="399"/>
    </row>
    <row r="732" spans="6:24" ht="20" customHeight="1" x14ac:dyDescent="0.25">
      <c r="F732" s="401"/>
      <c r="G732" s="401"/>
      <c r="H732" s="401"/>
      <c r="I732" s="401"/>
      <c r="J732" s="401"/>
      <c r="K732" s="401"/>
      <c r="L732" s="401"/>
      <c r="M732" s="401"/>
      <c r="N732" s="401"/>
      <c r="O732" s="401"/>
      <c r="P732" s="401"/>
      <c r="R732" s="401"/>
      <c r="T732" s="399"/>
      <c r="U732" s="401"/>
      <c r="V732" s="399"/>
      <c r="W732" s="399"/>
      <c r="X732" s="399"/>
    </row>
    <row r="733" spans="6:24" ht="20" customHeight="1" x14ac:dyDescent="0.25">
      <c r="F733" s="401"/>
      <c r="G733" s="401"/>
      <c r="H733" s="401"/>
      <c r="I733" s="401"/>
      <c r="J733" s="401"/>
      <c r="K733" s="401"/>
      <c r="L733" s="401"/>
      <c r="M733" s="401"/>
      <c r="N733" s="401"/>
      <c r="O733" s="401"/>
      <c r="P733" s="401"/>
      <c r="R733" s="401"/>
      <c r="T733" s="399"/>
      <c r="U733" s="401"/>
      <c r="V733" s="399"/>
      <c r="W733" s="399"/>
      <c r="X733" s="399"/>
    </row>
    <row r="734" spans="6:24" ht="20" customHeight="1" x14ac:dyDescent="0.25">
      <c r="F734" s="401"/>
      <c r="G734" s="401"/>
      <c r="H734" s="401"/>
      <c r="I734" s="401"/>
      <c r="J734" s="401"/>
      <c r="K734" s="401"/>
      <c r="L734" s="401"/>
      <c r="M734" s="401"/>
      <c r="N734" s="401"/>
      <c r="O734" s="401"/>
      <c r="P734" s="401"/>
      <c r="R734" s="401"/>
      <c r="T734" s="399"/>
      <c r="U734" s="401"/>
      <c r="V734" s="399"/>
      <c r="W734" s="399"/>
      <c r="X734" s="399"/>
    </row>
    <row r="735" spans="6:24" ht="20" customHeight="1" x14ac:dyDescent="0.25">
      <c r="F735" s="401"/>
      <c r="G735" s="401"/>
      <c r="H735" s="401"/>
      <c r="I735" s="401"/>
      <c r="J735" s="401"/>
      <c r="K735" s="401"/>
      <c r="L735" s="401"/>
      <c r="M735" s="401"/>
      <c r="N735" s="401"/>
      <c r="O735" s="401"/>
      <c r="P735" s="401"/>
      <c r="R735" s="401"/>
      <c r="T735" s="399"/>
      <c r="U735" s="401"/>
      <c r="V735" s="399"/>
      <c r="W735" s="399"/>
      <c r="X735" s="399"/>
    </row>
    <row r="736" spans="6:24" ht="20" customHeight="1" x14ac:dyDescent="0.25">
      <c r="F736" s="401"/>
      <c r="G736" s="401"/>
      <c r="H736" s="401"/>
      <c r="I736" s="401"/>
      <c r="J736" s="401"/>
      <c r="K736" s="401"/>
      <c r="L736" s="401"/>
      <c r="M736" s="401"/>
      <c r="N736" s="401"/>
      <c r="O736" s="401"/>
      <c r="P736" s="401"/>
      <c r="R736" s="401"/>
      <c r="T736" s="399"/>
      <c r="U736" s="401"/>
      <c r="V736" s="399"/>
      <c r="W736" s="399"/>
      <c r="X736" s="399"/>
    </row>
    <row r="737" spans="6:24" ht="20" customHeight="1" x14ac:dyDescent="0.25">
      <c r="F737" s="401"/>
      <c r="G737" s="401"/>
      <c r="H737" s="401"/>
      <c r="I737" s="401"/>
      <c r="J737" s="401"/>
      <c r="K737" s="401"/>
      <c r="L737" s="401"/>
      <c r="M737" s="401"/>
      <c r="N737" s="401"/>
      <c r="O737" s="401"/>
      <c r="P737" s="401"/>
      <c r="R737" s="401"/>
      <c r="T737" s="399"/>
      <c r="U737" s="401"/>
      <c r="V737" s="399"/>
      <c r="W737" s="399"/>
      <c r="X737" s="399"/>
    </row>
    <row r="738" spans="6:24" ht="20" customHeight="1" x14ac:dyDescent="0.25">
      <c r="F738" s="401"/>
      <c r="G738" s="401"/>
      <c r="H738" s="401"/>
      <c r="I738" s="401"/>
      <c r="J738" s="401"/>
      <c r="K738" s="401"/>
      <c r="L738" s="401"/>
      <c r="M738" s="401"/>
      <c r="N738" s="401"/>
      <c r="O738" s="401"/>
      <c r="P738" s="401"/>
      <c r="R738" s="401"/>
      <c r="T738" s="399"/>
      <c r="U738" s="401"/>
      <c r="V738" s="399"/>
      <c r="W738" s="399"/>
      <c r="X738" s="399"/>
    </row>
    <row r="739" spans="6:24" ht="20" customHeight="1" x14ac:dyDescent="0.25">
      <c r="F739" s="401"/>
      <c r="G739" s="401"/>
      <c r="H739" s="401"/>
      <c r="I739" s="401"/>
      <c r="J739" s="401"/>
      <c r="K739" s="401"/>
      <c r="L739" s="401"/>
      <c r="M739" s="401"/>
      <c r="N739" s="401"/>
      <c r="O739" s="401"/>
      <c r="P739" s="401"/>
      <c r="R739" s="401"/>
      <c r="T739" s="399"/>
      <c r="U739" s="401"/>
      <c r="V739" s="399"/>
      <c r="W739" s="399"/>
      <c r="X739" s="399"/>
    </row>
    <row r="740" spans="6:24" ht="20" customHeight="1" x14ac:dyDescent="0.25">
      <c r="F740" s="401"/>
      <c r="G740" s="401"/>
      <c r="H740" s="401"/>
      <c r="I740" s="401"/>
      <c r="J740" s="401"/>
      <c r="K740" s="401"/>
      <c r="L740" s="401"/>
      <c r="M740" s="401"/>
      <c r="N740" s="401"/>
      <c r="O740" s="401"/>
      <c r="P740" s="401"/>
      <c r="R740" s="401"/>
      <c r="T740" s="399"/>
      <c r="U740" s="401"/>
      <c r="V740" s="399"/>
      <c r="W740" s="399"/>
      <c r="X740" s="399"/>
    </row>
    <row r="741" spans="6:24" ht="20" customHeight="1" x14ac:dyDescent="0.25">
      <c r="F741" s="401"/>
      <c r="G741" s="401"/>
      <c r="H741" s="401"/>
      <c r="I741" s="401"/>
      <c r="J741" s="401"/>
      <c r="K741" s="401"/>
      <c r="L741" s="401"/>
      <c r="M741" s="401"/>
      <c r="N741" s="401"/>
      <c r="O741" s="401"/>
      <c r="P741" s="401"/>
      <c r="R741" s="401"/>
      <c r="T741" s="399"/>
      <c r="U741" s="401"/>
      <c r="V741" s="399"/>
      <c r="W741" s="399"/>
      <c r="X741" s="399"/>
    </row>
    <row r="742" spans="6:24" ht="20" customHeight="1" x14ac:dyDescent="0.25">
      <c r="F742" s="401"/>
      <c r="G742" s="401"/>
      <c r="H742" s="401"/>
      <c r="I742" s="401"/>
      <c r="J742" s="401"/>
      <c r="K742" s="401"/>
      <c r="L742" s="401"/>
      <c r="M742" s="401"/>
      <c r="N742" s="401"/>
      <c r="O742" s="401"/>
      <c r="P742" s="401"/>
      <c r="R742" s="401"/>
      <c r="T742" s="399"/>
      <c r="U742" s="401"/>
      <c r="V742" s="399"/>
      <c r="W742" s="399"/>
      <c r="X742" s="399"/>
    </row>
    <row r="743" spans="6:24" ht="20" customHeight="1" x14ac:dyDescent="0.25">
      <c r="F743" s="401"/>
      <c r="G743" s="401"/>
      <c r="H743" s="401"/>
      <c r="I743" s="401"/>
      <c r="J743" s="401"/>
      <c r="K743" s="401"/>
      <c r="L743" s="401"/>
      <c r="M743" s="401"/>
      <c r="N743" s="401"/>
      <c r="O743" s="401"/>
      <c r="P743" s="401"/>
      <c r="R743" s="401"/>
      <c r="T743" s="399"/>
      <c r="U743" s="401"/>
      <c r="V743" s="399"/>
      <c r="W743" s="399"/>
      <c r="X743" s="399"/>
    </row>
    <row r="744" spans="6:24" ht="20" customHeight="1" x14ac:dyDescent="0.25">
      <c r="F744" s="401"/>
      <c r="G744" s="401"/>
      <c r="H744" s="401"/>
      <c r="I744" s="401"/>
      <c r="J744" s="401"/>
      <c r="K744" s="401"/>
      <c r="L744" s="401"/>
      <c r="M744" s="401"/>
      <c r="N744" s="401"/>
      <c r="O744" s="401"/>
      <c r="P744" s="401"/>
      <c r="R744" s="401"/>
      <c r="T744" s="399"/>
      <c r="U744" s="401"/>
      <c r="V744" s="399"/>
      <c r="W744" s="399"/>
      <c r="X744" s="399"/>
    </row>
    <row r="745" spans="6:24" ht="20" customHeight="1" x14ac:dyDescent="0.25">
      <c r="F745" s="401"/>
      <c r="G745" s="401"/>
      <c r="H745" s="401"/>
      <c r="I745" s="401"/>
      <c r="J745" s="401"/>
      <c r="K745" s="401"/>
      <c r="L745" s="401"/>
      <c r="M745" s="401"/>
      <c r="N745" s="401"/>
      <c r="O745" s="401"/>
      <c r="P745" s="401"/>
      <c r="R745" s="401"/>
      <c r="T745" s="399"/>
      <c r="U745" s="401"/>
      <c r="V745" s="399"/>
      <c r="W745" s="399"/>
      <c r="X745" s="399"/>
    </row>
    <row r="746" spans="6:24" ht="20" customHeight="1" x14ac:dyDescent="0.25">
      <c r="F746" s="401"/>
      <c r="G746" s="401"/>
      <c r="H746" s="401"/>
      <c r="I746" s="401"/>
      <c r="J746" s="401"/>
      <c r="K746" s="401"/>
      <c r="L746" s="401"/>
      <c r="M746" s="401"/>
      <c r="N746" s="401"/>
      <c r="O746" s="401"/>
      <c r="P746" s="401"/>
      <c r="R746" s="401"/>
      <c r="T746" s="399"/>
      <c r="U746" s="401"/>
      <c r="V746" s="399"/>
      <c r="W746" s="399"/>
      <c r="X746" s="399"/>
    </row>
    <row r="747" spans="6:24" ht="20" customHeight="1" x14ac:dyDescent="0.25">
      <c r="F747" s="401"/>
      <c r="G747" s="401"/>
      <c r="H747" s="401"/>
      <c r="I747" s="401"/>
      <c r="J747" s="401"/>
      <c r="K747" s="401"/>
      <c r="L747" s="401"/>
      <c r="M747" s="401"/>
      <c r="N747" s="401"/>
      <c r="O747" s="401"/>
      <c r="P747" s="401"/>
      <c r="R747" s="401"/>
      <c r="T747" s="400"/>
      <c r="U747" s="401"/>
      <c r="V747" s="399"/>
      <c r="W747" s="399"/>
      <c r="X747" s="399"/>
    </row>
    <row r="748" spans="6:24" ht="20" customHeight="1" x14ac:dyDescent="0.25">
      <c r="F748" s="401"/>
      <c r="G748" s="401"/>
      <c r="H748" s="401"/>
      <c r="I748" s="401"/>
      <c r="J748" s="401"/>
      <c r="K748" s="401"/>
      <c r="L748" s="401"/>
      <c r="M748" s="401"/>
      <c r="N748" s="401"/>
      <c r="O748" s="401"/>
      <c r="P748" s="401"/>
      <c r="R748" s="401"/>
      <c r="T748" s="400"/>
      <c r="U748" s="401"/>
      <c r="V748" s="399"/>
      <c r="W748" s="399"/>
      <c r="X748" s="399"/>
    </row>
    <row r="749" spans="6:24" ht="20" customHeight="1" x14ac:dyDescent="0.25">
      <c r="F749" s="401"/>
      <c r="G749" s="401"/>
      <c r="H749" s="401"/>
      <c r="I749" s="401"/>
      <c r="J749" s="401"/>
      <c r="K749" s="401"/>
      <c r="L749" s="401"/>
      <c r="M749" s="401"/>
      <c r="N749" s="401"/>
      <c r="O749" s="401"/>
      <c r="P749" s="401"/>
      <c r="R749" s="401"/>
      <c r="T749" s="400"/>
      <c r="U749" s="401"/>
      <c r="V749" s="399"/>
      <c r="W749" s="399"/>
      <c r="X749" s="399"/>
    </row>
    <row r="750" spans="6:24" ht="20" customHeight="1" x14ac:dyDescent="0.25">
      <c r="F750" s="401"/>
      <c r="G750" s="401"/>
      <c r="H750" s="401"/>
      <c r="I750" s="401"/>
      <c r="J750" s="401"/>
      <c r="K750" s="401"/>
      <c r="L750" s="401"/>
      <c r="M750" s="401"/>
      <c r="N750" s="401"/>
      <c r="O750" s="401"/>
      <c r="P750" s="401"/>
      <c r="R750" s="401"/>
      <c r="T750" s="400"/>
      <c r="U750" s="401"/>
      <c r="V750" s="399"/>
      <c r="W750" s="399"/>
      <c r="X750" s="399"/>
    </row>
    <row r="751" spans="6:24" ht="20" customHeight="1" x14ac:dyDescent="0.25">
      <c r="F751" s="401"/>
      <c r="G751" s="401"/>
      <c r="H751" s="401"/>
      <c r="I751" s="401"/>
      <c r="J751" s="401"/>
      <c r="K751" s="401"/>
      <c r="L751" s="401"/>
      <c r="M751" s="401"/>
      <c r="N751" s="401"/>
      <c r="O751" s="401"/>
      <c r="P751" s="401"/>
      <c r="R751" s="401"/>
      <c r="T751" s="400"/>
      <c r="U751" s="401"/>
      <c r="V751" s="399"/>
      <c r="W751" s="399"/>
      <c r="X751" s="399"/>
    </row>
    <row r="752" spans="6:24" ht="20" customHeight="1" x14ac:dyDescent="0.25">
      <c r="F752" s="401"/>
      <c r="G752" s="401"/>
      <c r="H752" s="401"/>
      <c r="I752" s="401"/>
      <c r="J752" s="401"/>
      <c r="K752" s="401"/>
      <c r="L752" s="401"/>
      <c r="M752" s="401"/>
      <c r="N752" s="401"/>
      <c r="O752" s="401"/>
      <c r="P752" s="401"/>
      <c r="R752" s="401"/>
      <c r="T752" s="400"/>
      <c r="U752" s="401"/>
      <c r="V752" s="399"/>
      <c r="W752" s="399"/>
      <c r="X752" s="399"/>
    </row>
    <row r="753" spans="6:24" ht="20" customHeight="1" x14ac:dyDescent="0.25">
      <c r="F753" s="401"/>
      <c r="G753" s="401"/>
      <c r="H753" s="401"/>
      <c r="I753" s="401"/>
      <c r="J753" s="401"/>
      <c r="K753" s="401"/>
      <c r="L753" s="401"/>
      <c r="M753" s="401"/>
      <c r="N753" s="401"/>
      <c r="O753" s="401"/>
      <c r="P753" s="401"/>
      <c r="R753" s="401"/>
      <c r="T753" s="400"/>
      <c r="U753" s="401"/>
      <c r="V753" s="399"/>
      <c r="W753" s="399"/>
      <c r="X753" s="399"/>
    </row>
    <row r="754" spans="6:24" ht="20" customHeight="1" x14ac:dyDescent="0.25">
      <c r="F754" s="401"/>
      <c r="G754" s="401"/>
      <c r="H754" s="401"/>
      <c r="I754" s="401"/>
      <c r="J754" s="401"/>
      <c r="K754" s="401"/>
      <c r="L754" s="401"/>
      <c r="M754" s="401"/>
      <c r="N754" s="401"/>
      <c r="O754" s="401"/>
      <c r="P754" s="401"/>
      <c r="R754" s="401"/>
      <c r="T754" s="399"/>
      <c r="U754" s="401"/>
      <c r="V754" s="399"/>
      <c r="W754" s="399"/>
      <c r="X754" s="399"/>
    </row>
    <row r="755" spans="6:24" ht="20" customHeight="1" x14ac:dyDescent="0.25">
      <c r="F755" s="401"/>
      <c r="G755" s="401"/>
      <c r="H755" s="401"/>
      <c r="I755" s="401"/>
      <c r="J755" s="401"/>
      <c r="K755" s="401"/>
      <c r="L755" s="401"/>
      <c r="M755" s="401"/>
      <c r="N755" s="401"/>
      <c r="O755" s="401"/>
      <c r="P755" s="401"/>
      <c r="R755" s="401"/>
      <c r="T755" s="399"/>
      <c r="U755" s="401"/>
      <c r="V755" s="399"/>
      <c r="W755" s="399"/>
      <c r="X755" s="399"/>
    </row>
    <row r="756" spans="6:24" ht="20" customHeight="1" x14ac:dyDescent="0.25">
      <c r="F756" s="401"/>
      <c r="G756" s="401"/>
      <c r="H756" s="401"/>
      <c r="I756" s="401"/>
      <c r="J756" s="401"/>
      <c r="K756" s="401"/>
      <c r="L756" s="401"/>
      <c r="M756" s="401"/>
      <c r="N756" s="401"/>
      <c r="O756" s="401"/>
      <c r="P756" s="401"/>
      <c r="R756" s="401"/>
      <c r="T756" s="399"/>
      <c r="U756" s="401"/>
      <c r="V756" s="399"/>
      <c r="W756" s="399"/>
      <c r="X756" s="399"/>
    </row>
    <row r="757" spans="6:24" ht="20" customHeight="1" x14ac:dyDescent="0.25">
      <c r="F757" s="401"/>
      <c r="G757" s="401"/>
      <c r="H757" s="401"/>
      <c r="I757" s="401"/>
      <c r="J757" s="401"/>
      <c r="K757" s="401"/>
      <c r="L757" s="401"/>
      <c r="M757" s="401"/>
      <c r="N757" s="401"/>
      <c r="O757" s="401"/>
      <c r="P757" s="401"/>
      <c r="R757" s="401"/>
      <c r="T757" s="399"/>
      <c r="U757" s="401"/>
      <c r="V757" s="399"/>
      <c r="W757" s="399"/>
      <c r="X757" s="399"/>
    </row>
    <row r="758" spans="6:24" ht="20" customHeight="1" x14ac:dyDescent="0.25">
      <c r="F758" s="401"/>
      <c r="G758" s="401"/>
      <c r="H758" s="401"/>
      <c r="I758" s="401"/>
      <c r="J758" s="401"/>
      <c r="K758" s="401"/>
      <c r="L758" s="401"/>
      <c r="M758" s="401"/>
      <c r="N758" s="401"/>
      <c r="O758" s="401"/>
      <c r="P758" s="401"/>
      <c r="R758" s="401"/>
      <c r="T758" s="399"/>
      <c r="U758" s="401"/>
      <c r="V758" s="399"/>
      <c r="W758" s="399"/>
      <c r="X758" s="399"/>
    </row>
    <row r="759" spans="6:24" ht="20" customHeight="1" x14ac:dyDescent="0.25">
      <c r="F759" s="401"/>
      <c r="G759" s="401"/>
      <c r="H759" s="401"/>
      <c r="I759" s="401"/>
      <c r="J759" s="401"/>
      <c r="K759" s="401"/>
      <c r="L759" s="401"/>
      <c r="M759" s="401"/>
      <c r="N759" s="401"/>
      <c r="O759" s="401"/>
      <c r="P759" s="401"/>
      <c r="R759" s="401"/>
      <c r="T759" s="399"/>
      <c r="U759" s="401"/>
      <c r="V759" s="399"/>
      <c r="W759" s="399"/>
      <c r="X759" s="399"/>
    </row>
    <row r="760" spans="6:24" ht="20" customHeight="1" x14ac:dyDescent="0.25">
      <c r="F760" s="401"/>
      <c r="G760" s="401"/>
      <c r="H760" s="401"/>
      <c r="I760" s="401"/>
      <c r="J760" s="401"/>
      <c r="K760" s="401"/>
      <c r="L760" s="401"/>
      <c r="M760" s="401"/>
      <c r="N760" s="401"/>
      <c r="O760" s="401"/>
      <c r="P760" s="401"/>
      <c r="R760" s="401"/>
      <c r="T760" s="399"/>
      <c r="U760" s="401"/>
      <c r="V760" s="399"/>
      <c r="W760" s="399"/>
      <c r="X760" s="399"/>
    </row>
    <row r="761" spans="6:24" ht="20" customHeight="1" x14ac:dyDescent="0.25">
      <c r="F761" s="401"/>
      <c r="G761" s="401"/>
      <c r="H761" s="401"/>
      <c r="I761" s="401"/>
      <c r="J761" s="401"/>
      <c r="K761" s="401"/>
      <c r="L761" s="401"/>
      <c r="M761" s="401"/>
      <c r="N761" s="401"/>
      <c r="O761" s="401"/>
      <c r="P761" s="401"/>
      <c r="R761" s="401"/>
      <c r="T761" s="399"/>
      <c r="U761" s="401"/>
      <c r="V761" s="399"/>
      <c r="W761" s="399"/>
      <c r="X761" s="399"/>
    </row>
    <row r="762" spans="6:24" ht="20" customHeight="1" x14ac:dyDescent="0.25">
      <c r="F762" s="401"/>
      <c r="G762" s="401"/>
      <c r="H762" s="401"/>
      <c r="I762" s="401"/>
      <c r="J762" s="401"/>
      <c r="K762" s="401"/>
      <c r="L762" s="401"/>
      <c r="M762" s="401"/>
      <c r="N762" s="401"/>
      <c r="O762" s="401"/>
      <c r="P762" s="401"/>
      <c r="R762" s="401"/>
      <c r="T762" s="399"/>
      <c r="U762" s="401"/>
      <c r="V762" s="399"/>
      <c r="W762" s="399"/>
      <c r="X762" s="399"/>
    </row>
    <row r="763" spans="6:24" ht="20" customHeight="1" x14ac:dyDescent="0.25">
      <c r="F763" s="401"/>
      <c r="G763" s="401"/>
      <c r="H763" s="401"/>
      <c r="I763" s="401"/>
      <c r="J763" s="401"/>
      <c r="K763" s="401"/>
      <c r="L763" s="401"/>
      <c r="M763" s="401"/>
      <c r="N763" s="401"/>
      <c r="O763" s="401"/>
      <c r="P763" s="401"/>
      <c r="R763" s="401"/>
      <c r="T763" s="399"/>
      <c r="U763" s="401"/>
      <c r="V763" s="399"/>
      <c r="W763" s="399"/>
      <c r="X763" s="399"/>
    </row>
    <row r="764" spans="6:24" ht="20" customHeight="1" x14ac:dyDescent="0.25">
      <c r="F764" s="401"/>
      <c r="G764" s="401"/>
      <c r="H764" s="401"/>
      <c r="I764" s="401"/>
      <c r="J764" s="401"/>
      <c r="K764" s="401"/>
      <c r="L764" s="401"/>
      <c r="M764" s="401"/>
      <c r="N764" s="401"/>
      <c r="O764" s="401"/>
      <c r="P764" s="401"/>
      <c r="R764" s="401"/>
      <c r="T764" s="399"/>
      <c r="U764" s="401"/>
      <c r="V764" s="399"/>
      <c r="W764" s="399"/>
      <c r="X764" s="399"/>
    </row>
    <row r="765" spans="6:24" ht="20" customHeight="1" x14ac:dyDescent="0.25">
      <c r="F765" s="401"/>
      <c r="G765" s="401"/>
      <c r="H765" s="401"/>
      <c r="I765" s="401"/>
      <c r="J765" s="401"/>
      <c r="K765" s="401"/>
      <c r="L765" s="401"/>
      <c r="M765" s="401"/>
      <c r="N765" s="401"/>
      <c r="O765" s="401"/>
      <c r="P765" s="401"/>
      <c r="R765" s="401"/>
      <c r="T765" s="399"/>
      <c r="U765" s="401"/>
      <c r="V765" s="399"/>
      <c r="W765" s="399"/>
      <c r="X765" s="399"/>
    </row>
    <row r="766" spans="6:24" ht="20" customHeight="1" x14ac:dyDescent="0.25">
      <c r="F766" s="401"/>
      <c r="G766" s="401"/>
      <c r="H766" s="401"/>
      <c r="I766" s="401"/>
      <c r="J766" s="401"/>
      <c r="K766" s="401"/>
      <c r="L766" s="401"/>
      <c r="M766" s="401"/>
      <c r="N766" s="401"/>
      <c r="O766" s="401"/>
      <c r="P766" s="401"/>
      <c r="R766" s="401"/>
      <c r="T766" s="399"/>
      <c r="U766" s="401"/>
      <c r="V766" s="399"/>
      <c r="W766" s="399"/>
      <c r="X766" s="399"/>
    </row>
    <row r="767" spans="6:24" ht="20" customHeight="1" x14ac:dyDescent="0.25">
      <c r="F767" s="401"/>
      <c r="G767" s="401"/>
      <c r="H767" s="401"/>
      <c r="I767" s="401"/>
      <c r="J767" s="401"/>
      <c r="K767" s="401"/>
      <c r="L767" s="401"/>
      <c r="M767" s="401"/>
      <c r="N767" s="401"/>
      <c r="O767" s="401"/>
      <c r="P767" s="401"/>
      <c r="R767" s="401"/>
      <c r="T767" s="399"/>
      <c r="U767" s="401"/>
      <c r="V767" s="399"/>
      <c r="W767" s="399"/>
      <c r="X767" s="399"/>
    </row>
    <row r="768" spans="6:24" ht="20" customHeight="1" x14ac:dyDescent="0.25">
      <c r="F768" s="401"/>
      <c r="G768" s="401"/>
      <c r="H768" s="401"/>
      <c r="I768" s="401"/>
      <c r="J768" s="401"/>
      <c r="K768" s="401"/>
      <c r="L768" s="401"/>
      <c r="M768" s="401"/>
      <c r="N768" s="401"/>
      <c r="O768" s="401"/>
      <c r="P768" s="401"/>
      <c r="R768" s="401"/>
      <c r="T768" s="399"/>
      <c r="U768" s="401"/>
      <c r="V768" s="399"/>
      <c r="W768" s="399"/>
      <c r="X768" s="399"/>
    </row>
    <row r="769" spans="6:24" ht="20" customHeight="1" x14ac:dyDescent="0.25">
      <c r="F769" s="401"/>
      <c r="G769" s="401"/>
      <c r="H769" s="401"/>
      <c r="I769" s="401"/>
      <c r="J769" s="401"/>
      <c r="K769" s="401"/>
      <c r="L769" s="401"/>
      <c r="M769" s="401"/>
      <c r="N769" s="401"/>
      <c r="O769" s="401"/>
      <c r="P769" s="401"/>
      <c r="R769" s="401"/>
      <c r="T769" s="399"/>
      <c r="U769" s="401"/>
      <c r="V769" s="399"/>
      <c r="W769" s="399"/>
      <c r="X769" s="399"/>
    </row>
    <row r="770" spans="6:24" ht="20" customHeight="1" x14ac:dyDescent="0.25">
      <c r="F770" s="401"/>
      <c r="G770" s="401"/>
      <c r="H770" s="401"/>
      <c r="I770" s="401"/>
      <c r="J770" s="401"/>
      <c r="K770" s="401"/>
      <c r="L770" s="401"/>
      <c r="M770" s="401"/>
      <c r="N770" s="401"/>
      <c r="O770" s="401"/>
      <c r="P770" s="401"/>
      <c r="R770" s="401"/>
      <c r="T770" s="399"/>
      <c r="U770" s="401"/>
      <c r="V770" s="399"/>
      <c r="W770" s="399"/>
      <c r="X770" s="399"/>
    </row>
    <row r="771" spans="6:24" ht="20" customHeight="1" x14ac:dyDescent="0.25">
      <c r="F771" s="401"/>
      <c r="G771" s="401"/>
      <c r="H771" s="401"/>
      <c r="I771" s="401"/>
      <c r="J771" s="401"/>
      <c r="K771" s="401"/>
      <c r="L771" s="401"/>
      <c r="M771" s="401"/>
      <c r="N771" s="401"/>
      <c r="O771" s="401"/>
      <c r="P771" s="401"/>
      <c r="R771" s="401"/>
      <c r="T771" s="400"/>
      <c r="U771" s="401"/>
      <c r="V771" s="399"/>
      <c r="W771" s="399"/>
      <c r="X771" s="399"/>
    </row>
    <row r="772" spans="6:24" ht="20" customHeight="1" x14ac:dyDescent="0.25">
      <c r="F772" s="401"/>
      <c r="G772" s="401"/>
      <c r="H772" s="401"/>
      <c r="I772" s="401"/>
      <c r="J772" s="401"/>
      <c r="K772" s="401"/>
      <c r="L772" s="401"/>
      <c r="M772" s="401"/>
      <c r="N772" s="401"/>
      <c r="O772" s="401"/>
      <c r="P772" s="401"/>
      <c r="R772" s="401"/>
      <c r="T772" s="400"/>
      <c r="U772" s="401"/>
      <c r="V772" s="399"/>
      <c r="W772" s="399"/>
      <c r="X772" s="399"/>
    </row>
    <row r="773" spans="6:24" ht="20" customHeight="1" x14ac:dyDescent="0.25">
      <c r="F773" s="401"/>
      <c r="G773" s="401"/>
      <c r="H773" s="401"/>
      <c r="I773" s="401"/>
      <c r="J773" s="401"/>
      <c r="K773" s="401"/>
      <c r="L773" s="401"/>
      <c r="M773" s="401"/>
      <c r="N773" s="401"/>
      <c r="O773" s="401"/>
      <c r="P773" s="401"/>
      <c r="R773" s="401"/>
      <c r="T773" s="400"/>
      <c r="U773" s="401"/>
      <c r="V773" s="399"/>
      <c r="W773" s="399"/>
      <c r="X773" s="399"/>
    </row>
    <row r="774" spans="6:24" ht="20" customHeight="1" x14ac:dyDescent="0.25">
      <c r="F774" s="401"/>
      <c r="G774" s="401"/>
      <c r="H774" s="401"/>
      <c r="I774" s="401"/>
      <c r="J774" s="401"/>
      <c r="K774" s="401"/>
      <c r="L774" s="401"/>
      <c r="M774" s="401"/>
      <c r="N774" s="401"/>
      <c r="O774" s="401"/>
      <c r="P774" s="401"/>
      <c r="R774" s="401"/>
      <c r="T774" s="400"/>
      <c r="U774" s="401"/>
      <c r="V774" s="399"/>
      <c r="W774" s="399"/>
      <c r="X774" s="399"/>
    </row>
    <row r="775" spans="6:24" ht="20" customHeight="1" x14ac:dyDescent="0.25">
      <c r="F775" s="401"/>
      <c r="G775" s="401"/>
      <c r="H775" s="401"/>
      <c r="I775" s="401"/>
      <c r="J775" s="401"/>
      <c r="K775" s="401"/>
      <c r="L775" s="401"/>
      <c r="M775" s="401"/>
      <c r="N775" s="401"/>
      <c r="O775" s="401"/>
      <c r="P775" s="401"/>
      <c r="R775" s="401"/>
      <c r="T775" s="400"/>
      <c r="U775" s="401"/>
      <c r="V775" s="399"/>
      <c r="W775" s="399"/>
      <c r="X775" s="399"/>
    </row>
    <row r="776" spans="6:24" ht="20" customHeight="1" x14ac:dyDescent="0.25">
      <c r="F776" s="401"/>
      <c r="G776" s="401"/>
      <c r="H776" s="401"/>
      <c r="I776" s="401"/>
      <c r="J776" s="401"/>
      <c r="K776" s="401"/>
      <c r="L776" s="401"/>
      <c r="M776" s="401"/>
      <c r="N776" s="401"/>
      <c r="O776" s="401"/>
      <c r="P776" s="401"/>
      <c r="R776" s="401"/>
      <c r="T776" s="400"/>
      <c r="U776" s="401"/>
      <c r="V776" s="399"/>
      <c r="W776" s="399"/>
      <c r="X776" s="399"/>
    </row>
    <row r="777" spans="6:24" ht="20" customHeight="1" x14ac:dyDescent="0.25">
      <c r="F777" s="401"/>
      <c r="G777" s="401"/>
      <c r="H777" s="401"/>
      <c r="I777" s="401"/>
      <c r="J777" s="401"/>
      <c r="K777" s="401"/>
      <c r="L777" s="401"/>
      <c r="M777" s="401"/>
      <c r="N777" s="401"/>
      <c r="O777" s="401"/>
      <c r="P777" s="401"/>
      <c r="R777" s="401"/>
      <c r="T777" s="400"/>
      <c r="U777" s="401"/>
      <c r="V777" s="399"/>
      <c r="W777" s="399"/>
      <c r="X777" s="399"/>
    </row>
    <row r="778" spans="6:24" ht="20" customHeight="1" x14ac:dyDescent="0.25">
      <c r="F778" s="401"/>
      <c r="G778" s="401"/>
      <c r="H778" s="401"/>
      <c r="I778" s="401"/>
      <c r="J778" s="401"/>
      <c r="K778" s="401"/>
      <c r="L778" s="401"/>
      <c r="M778" s="401"/>
      <c r="N778" s="401"/>
      <c r="O778" s="401"/>
      <c r="P778" s="401"/>
      <c r="R778" s="401"/>
      <c r="T778" s="399"/>
      <c r="U778" s="401"/>
      <c r="V778" s="399"/>
      <c r="W778" s="399"/>
      <c r="X778" s="399"/>
    </row>
    <row r="779" spans="6:24" ht="20" customHeight="1" x14ac:dyDescent="0.25">
      <c r="F779" s="401"/>
      <c r="G779" s="401"/>
      <c r="H779" s="401"/>
      <c r="I779" s="401"/>
      <c r="J779" s="401"/>
      <c r="K779" s="401"/>
      <c r="L779" s="401"/>
      <c r="M779" s="401"/>
      <c r="N779" s="401"/>
      <c r="O779" s="401"/>
      <c r="P779" s="401"/>
      <c r="R779" s="401"/>
      <c r="T779" s="399"/>
      <c r="U779" s="401"/>
      <c r="V779" s="399"/>
      <c r="W779" s="399"/>
      <c r="X779" s="399"/>
    </row>
    <row r="780" spans="6:24" ht="20" customHeight="1" x14ac:dyDescent="0.25">
      <c r="F780" s="401"/>
      <c r="G780" s="401"/>
      <c r="H780" s="401"/>
      <c r="I780" s="401"/>
      <c r="J780" s="401"/>
      <c r="K780" s="401"/>
      <c r="L780" s="401"/>
      <c r="M780" s="401"/>
      <c r="N780" s="401"/>
      <c r="O780" s="401"/>
      <c r="P780" s="401"/>
      <c r="R780" s="401"/>
      <c r="T780" s="399"/>
      <c r="U780" s="401"/>
      <c r="V780" s="399"/>
      <c r="W780" s="399"/>
      <c r="X780" s="399"/>
    </row>
    <row r="781" spans="6:24" ht="20" customHeight="1" x14ac:dyDescent="0.25">
      <c r="F781" s="401"/>
      <c r="G781" s="401"/>
      <c r="H781" s="401"/>
      <c r="I781" s="401"/>
      <c r="J781" s="401"/>
      <c r="K781" s="401"/>
      <c r="L781" s="401"/>
      <c r="M781" s="401"/>
      <c r="N781" s="401"/>
      <c r="O781" s="401"/>
      <c r="P781" s="401"/>
      <c r="R781" s="401"/>
      <c r="T781" s="399"/>
      <c r="U781" s="401"/>
      <c r="V781" s="399"/>
      <c r="W781" s="399"/>
      <c r="X781" s="399"/>
    </row>
    <row r="782" spans="6:24" ht="20" customHeight="1" x14ac:dyDescent="0.25">
      <c r="F782" s="401"/>
      <c r="G782" s="401"/>
      <c r="H782" s="401"/>
      <c r="I782" s="401"/>
      <c r="J782" s="401"/>
      <c r="K782" s="401"/>
      <c r="L782" s="401"/>
      <c r="M782" s="401"/>
      <c r="N782" s="401"/>
      <c r="O782" s="401"/>
      <c r="P782" s="401"/>
      <c r="R782" s="401"/>
      <c r="T782" s="399"/>
      <c r="U782" s="401"/>
      <c r="V782" s="399"/>
      <c r="W782" s="399"/>
      <c r="X782" s="399"/>
    </row>
    <row r="783" spans="6:24" ht="20" customHeight="1" x14ac:dyDescent="0.25">
      <c r="F783" s="401"/>
      <c r="G783" s="401"/>
      <c r="H783" s="401"/>
      <c r="I783" s="401"/>
      <c r="J783" s="401"/>
      <c r="K783" s="401"/>
      <c r="L783" s="401"/>
      <c r="M783" s="401"/>
      <c r="N783" s="401"/>
      <c r="O783" s="401"/>
      <c r="P783" s="401"/>
      <c r="R783" s="401"/>
      <c r="T783" s="399"/>
      <c r="U783" s="401"/>
      <c r="V783" s="399"/>
      <c r="W783" s="399"/>
      <c r="X783" s="399"/>
    </row>
    <row r="784" spans="6:24" ht="20" customHeight="1" x14ac:dyDescent="0.25">
      <c r="F784" s="401"/>
      <c r="G784" s="401"/>
      <c r="H784" s="401"/>
      <c r="I784" s="401"/>
      <c r="J784" s="401"/>
      <c r="K784" s="401"/>
      <c r="L784" s="401"/>
      <c r="M784" s="401"/>
      <c r="N784" s="401"/>
      <c r="O784" s="401"/>
      <c r="P784" s="401"/>
      <c r="R784" s="401"/>
      <c r="T784" s="399"/>
      <c r="U784" s="401"/>
      <c r="V784" s="399"/>
      <c r="W784" s="399"/>
      <c r="X784" s="399"/>
    </row>
    <row r="785" spans="6:24" ht="20" customHeight="1" x14ac:dyDescent="0.25">
      <c r="F785" s="401"/>
      <c r="G785" s="401"/>
      <c r="H785" s="401"/>
      <c r="I785" s="401"/>
      <c r="J785" s="401"/>
      <c r="K785" s="401"/>
      <c r="L785" s="401"/>
      <c r="M785" s="401"/>
      <c r="N785" s="401"/>
      <c r="O785" s="401"/>
      <c r="P785" s="401"/>
      <c r="R785" s="401"/>
      <c r="T785" s="399"/>
      <c r="U785" s="401"/>
      <c r="V785" s="399"/>
      <c r="W785" s="399"/>
      <c r="X785" s="399"/>
    </row>
    <row r="786" spans="6:24" ht="20" customHeight="1" x14ac:dyDescent="0.25">
      <c r="F786" s="401"/>
      <c r="G786" s="401"/>
      <c r="H786" s="401"/>
      <c r="I786" s="401"/>
      <c r="J786" s="401"/>
      <c r="K786" s="401"/>
      <c r="L786" s="401"/>
      <c r="M786" s="401"/>
      <c r="N786" s="401"/>
      <c r="O786" s="401"/>
      <c r="P786" s="401"/>
      <c r="R786" s="401"/>
      <c r="T786" s="399"/>
      <c r="U786" s="401"/>
      <c r="V786" s="399"/>
      <c r="W786" s="399"/>
      <c r="X786" s="399"/>
    </row>
    <row r="787" spans="6:24" ht="20" customHeight="1" x14ac:dyDescent="0.25">
      <c r="F787" s="401"/>
      <c r="G787" s="401"/>
      <c r="H787" s="401"/>
      <c r="I787" s="401"/>
      <c r="J787" s="401"/>
      <c r="K787" s="401"/>
      <c r="L787" s="401"/>
      <c r="M787" s="401"/>
      <c r="N787" s="401"/>
      <c r="O787" s="401"/>
      <c r="P787" s="401"/>
      <c r="R787" s="401"/>
      <c r="T787" s="399"/>
      <c r="U787" s="401"/>
      <c r="V787" s="399"/>
      <c r="W787" s="399"/>
      <c r="X787" s="399"/>
    </row>
    <row r="788" spans="6:24" ht="20" customHeight="1" x14ac:dyDescent="0.25">
      <c r="F788" s="401"/>
      <c r="G788" s="401"/>
      <c r="H788" s="401"/>
      <c r="I788" s="401"/>
      <c r="J788" s="401"/>
      <c r="K788" s="401"/>
      <c r="L788" s="401"/>
      <c r="M788" s="401"/>
      <c r="N788" s="401"/>
      <c r="O788" s="401"/>
      <c r="P788" s="401"/>
      <c r="R788" s="401"/>
      <c r="T788" s="399"/>
      <c r="U788" s="401"/>
      <c r="V788" s="399"/>
      <c r="W788" s="399"/>
      <c r="X788" s="399"/>
    </row>
    <row r="789" spans="6:24" ht="20" customHeight="1" x14ac:dyDescent="0.25">
      <c r="F789" s="401"/>
      <c r="G789" s="401"/>
      <c r="H789" s="401"/>
      <c r="I789" s="401"/>
      <c r="J789" s="401"/>
      <c r="K789" s="401"/>
      <c r="L789" s="401"/>
      <c r="M789" s="401"/>
      <c r="N789" s="401"/>
      <c r="O789" s="401"/>
      <c r="P789" s="401"/>
      <c r="R789" s="401"/>
      <c r="T789" s="399"/>
      <c r="U789" s="401"/>
      <c r="V789" s="399"/>
      <c r="W789" s="399"/>
      <c r="X789" s="399"/>
    </row>
    <row r="790" spans="6:24" ht="20" customHeight="1" x14ac:dyDescent="0.25">
      <c r="F790" s="401"/>
      <c r="G790" s="401"/>
      <c r="H790" s="401"/>
      <c r="I790" s="401"/>
      <c r="J790" s="401"/>
      <c r="K790" s="401"/>
      <c r="L790" s="401"/>
      <c r="M790" s="401"/>
      <c r="N790" s="401"/>
      <c r="O790" s="401"/>
      <c r="P790" s="401"/>
      <c r="R790" s="401"/>
      <c r="T790" s="399"/>
      <c r="U790" s="401"/>
      <c r="V790" s="399"/>
      <c r="W790" s="399"/>
      <c r="X790" s="399"/>
    </row>
    <row r="791" spans="6:24" ht="20" customHeight="1" x14ac:dyDescent="0.25">
      <c r="F791" s="401"/>
      <c r="G791" s="401"/>
      <c r="H791" s="401"/>
      <c r="I791" s="401"/>
      <c r="J791" s="401"/>
      <c r="K791" s="401"/>
      <c r="L791" s="401"/>
      <c r="M791" s="401"/>
      <c r="N791" s="401"/>
      <c r="O791" s="401"/>
      <c r="P791" s="401"/>
      <c r="R791" s="401"/>
      <c r="T791" s="399"/>
      <c r="U791" s="401"/>
      <c r="V791" s="399"/>
      <c r="W791" s="399"/>
      <c r="X791" s="399"/>
    </row>
    <row r="792" spans="6:24" ht="20" customHeight="1" x14ac:dyDescent="0.25">
      <c r="F792" s="401"/>
      <c r="G792" s="401"/>
      <c r="H792" s="401"/>
      <c r="I792" s="401"/>
      <c r="J792" s="401"/>
      <c r="K792" s="401"/>
      <c r="L792" s="401"/>
      <c r="M792" s="401"/>
      <c r="N792" s="401"/>
      <c r="O792" s="401"/>
      <c r="P792" s="401"/>
      <c r="R792" s="401"/>
      <c r="T792" s="399"/>
      <c r="U792" s="401"/>
      <c r="V792" s="399"/>
      <c r="W792" s="399"/>
      <c r="X792" s="399"/>
    </row>
    <row r="793" spans="6:24" ht="20" customHeight="1" x14ac:dyDescent="0.25">
      <c r="F793" s="401"/>
      <c r="G793" s="401"/>
      <c r="H793" s="401"/>
      <c r="I793" s="401"/>
      <c r="J793" s="401"/>
      <c r="K793" s="401"/>
      <c r="L793" s="401"/>
      <c r="M793" s="401"/>
      <c r="N793" s="401"/>
      <c r="O793" s="401"/>
      <c r="P793" s="401"/>
      <c r="R793" s="401"/>
      <c r="T793" s="399"/>
      <c r="U793" s="401"/>
      <c r="V793" s="399"/>
      <c r="W793" s="399"/>
      <c r="X793" s="399"/>
    </row>
    <row r="794" spans="6:24" ht="20" customHeight="1" x14ac:dyDescent="0.25">
      <c r="F794" s="401"/>
      <c r="G794" s="401"/>
      <c r="H794" s="401"/>
      <c r="I794" s="401"/>
      <c r="J794" s="401"/>
      <c r="K794" s="401"/>
      <c r="L794" s="401"/>
      <c r="M794" s="401"/>
      <c r="N794" s="401"/>
      <c r="O794" s="401"/>
      <c r="P794" s="401"/>
      <c r="R794" s="401"/>
      <c r="T794" s="399"/>
      <c r="U794" s="401"/>
      <c r="V794" s="399"/>
      <c r="W794" s="399"/>
      <c r="X794" s="399"/>
    </row>
    <row r="795" spans="6:24" ht="20" customHeight="1" x14ac:dyDescent="0.25">
      <c r="F795" s="401"/>
      <c r="G795" s="401"/>
      <c r="H795" s="401"/>
      <c r="I795" s="401"/>
      <c r="J795" s="401"/>
      <c r="K795" s="401"/>
      <c r="L795" s="401"/>
      <c r="M795" s="401"/>
      <c r="N795" s="401"/>
      <c r="O795" s="401"/>
      <c r="P795" s="401"/>
      <c r="R795" s="401"/>
      <c r="T795" s="400"/>
      <c r="U795" s="401"/>
      <c r="V795" s="399"/>
      <c r="W795" s="399"/>
      <c r="X795" s="399"/>
    </row>
    <row r="796" spans="6:24" ht="20" customHeight="1" x14ac:dyDescent="0.25">
      <c r="F796" s="401"/>
      <c r="G796" s="401"/>
      <c r="H796" s="401"/>
      <c r="I796" s="401"/>
      <c r="J796" s="401"/>
      <c r="K796" s="401"/>
      <c r="L796" s="401"/>
      <c r="M796" s="401"/>
      <c r="N796" s="401"/>
      <c r="O796" s="401"/>
      <c r="P796" s="401"/>
      <c r="R796" s="401"/>
      <c r="T796" s="400"/>
      <c r="U796" s="401"/>
      <c r="V796" s="399"/>
      <c r="W796" s="399"/>
      <c r="X796" s="399"/>
    </row>
    <row r="797" spans="6:24" ht="20" customHeight="1" x14ac:dyDescent="0.25">
      <c r="F797" s="401"/>
      <c r="G797" s="401"/>
      <c r="H797" s="401"/>
      <c r="I797" s="401"/>
      <c r="J797" s="401"/>
      <c r="K797" s="401"/>
      <c r="L797" s="401"/>
      <c r="M797" s="401"/>
      <c r="N797" s="401"/>
      <c r="O797" s="401"/>
      <c r="P797" s="401"/>
      <c r="R797" s="401"/>
      <c r="T797" s="400"/>
      <c r="U797" s="401"/>
      <c r="V797" s="399"/>
      <c r="W797" s="399"/>
      <c r="X797" s="399"/>
    </row>
    <row r="798" spans="6:24" ht="20" customHeight="1" x14ac:dyDescent="0.25">
      <c r="F798" s="401"/>
      <c r="G798" s="401"/>
      <c r="H798" s="401"/>
      <c r="I798" s="401"/>
      <c r="J798" s="401"/>
      <c r="K798" s="401"/>
      <c r="L798" s="401"/>
      <c r="M798" s="401"/>
      <c r="N798" s="401"/>
      <c r="O798" s="401"/>
      <c r="P798" s="401"/>
      <c r="R798" s="401"/>
      <c r="T798" s="400"/>
      <c r="U798" s="401"/>
      <c r="V798" s="399"/>
      <c r="W798" s="399"/>
      <c r="X798" s="399"/>
    </row>
    <row r="799" spans="6:24" ht="20" customHeight="1" x14ac:dyDescent="0.25">
      <c r="F799" s="401"/>
      <c r="G799" s="401"/>
      <c r="H799" s="401"/>
      <c r="I799" s="401"/>
      <c r="J799" s="401"/>
      <c r="K799" s="401"/>
      <c r="L799" s="401"/>
      <c r="M799" s="401"/>
      <c r="N799" s="401"/>
      <c r="O799" s="401"/>
      <c r="P799" s="401"/>
      <c r="R799" s="401"/>
      <c r="T799" s="400"/>
      <c r="U799" s="401"/>
      <c r="V799" s="399"/>
      <c r="W799" s="399"/>
      <c r="X799" s="399"/>
    </row>
    <row r="800" spans="6:24" ht="20" customHeight="1" x14ac:dyDescent="0.25">
      <c r="F800" s="401"/>
      <c r="G800" s="401"/>
      <c r="H800" s="401"/>
      <c r="I800" s="401"/>
      <c r="J800" s="401"/>
      <c r="K800" s="401"/>
      <c r="L800" s="401"/>
      <c r="M800" s="401"/>
      <c r="N800" s="401"/>
      <c r="O800" s="401"/>
      <c r="P800" s="401"/>
      <c r="R800" s="401"/>
      <c r="T800" s="400"/>
      <c r="U800" s="401"/>
      <c r="V800" s="399"/>
      <c r="W800" s="399"/>
      <c r="X800" s="399"/>
    </row>
    <row r="801" spans="6:24" ht="20" customHeight="1" x14ac:dyDescent="0.25">
      <c r="F801" s="401"/>
      <c r="G801" s="401"/>
      <c r="H801" s="401"/>
      <c r="I801" s="401"/>
      <c r="J801" s="401"/>
      <c r="K801" s="401"/>
      <c r="L801" s="401"/>
      <c r="M801" s="401"/>
      <c r="N801" s="401"/>
      <c r="O801" s="401"/>
      <c r="P801" s="401"/>
      <c r="R801" s="401"/>
      <c r="T801" s="400"/>
      <c r="U801" s="401"/>
      <c r="V801" s="399"/>
      <c r="W801" s="399"/>
      <c r="X801" s="399"/>
    </row>
    <row r="802" spans="6:24" ht="20" customHeight="1" x14ac:dyDescent="0.25">
      <c r="F802" s="401"/>
      <c r="G802" s="401"/>
      <c r="H802" s="401"/>
      <c r="I802" s="401"/>
      <c r="J802" s="401"/>
      <c r="K802" s="401"/>
      <c r="L802" s="401"/>
      <c r="M802" s="401"/>
      <c r="N802" s="401"/>
      <c r="O802" s="401"/>
      <c r="P802" s="401"/>
      <c r="R802" s="401"/>
      <c r="T802" s="399"/>
      <c r="U802" s="401"/>
      <c r="V802" s="399"/>
      <c r="W802" s="399"/>
      <c r="X802" s="399"/>
    </row>
    <row r="803" spans="6:24" ht="20" customHeight="1" x14ac:dyDescent="0.25">
      <c r="F803" s="401"/>
      <c r="G803" s="401"/>
      <c r="H803" s="401"/>
      <c r="I803" s="401"/>
      <c r="J803" s="401"/>
      <c r="K803" s="401"/>
      <c r="L803" s="401"/>
      <c r="M803" s="401"/>
      <c r="N803" s="401"/>
      <c r="O803" s="401"/>
      <c r="P803" s="401"/>
      <c r="R803" s="401"/>
      <c r="T803" s="399"/>
      <c r="U803" s="401"/>
      <c r="V803" s="399"/>
      <c r="W803" s="399"/>
      <c r="X803" s="399"/>
    </row>
    <row r="804" spans="6:24" ht="20" customHeight="1" x14ac:dyDescent="0.25">
      <c r="F804" s="401"/>
      <c r="G804" s="401"/>
      <c r="H804" s="401"/>
      <c r="I804" s="401"/>
      <c r="J804" s="401"/>
      <c r="K804" s="401"/>
      <c r="L804" s="401"/>
      <c r="M804" s="401"/>
      <c r="N804" s="401"/>
      <c r="O804" s="401"/>
      <c r="P804" s="401"/>
      <c r="R804" s="401"/>
      <c r="T804" s="399"/>
      <c r="U804" s="401"/>
      <c r="V804" s="399"/>
      <c r="W804" s="399"/>
      <c r="X804" s="399"/>
    </row>
    <row r="805" spans="6:24" ht="20" customHeight="1" x14ac:dyDescent="0.25">
      <c r="F805" s="401"/>
      <c r="G805" s="401"/>
      <c r="H805" s="401"/>
      <c r="I805" s="401"/>
      <c r="J805" s="401"/>
      <c r="K805" s="401"/>
      <c r="L805" s="401"/>
      <c r="M805" s="401"/>
      <c r="N805" s="401"/>
      <c r="O805" s="401"/>
      <c r="P805" s="401"/>
      <c r="R805" s="401"/>
      <c r="T805" s="399"/>
      <c r="U805" s="401"/>
      <c r="V805" s="399"/>
      <c r="W805" s="399"/>
      <c r="X805" s="399"/>
    </row>
    <row r="806" spans="6:24" ht="20" customHeight="1" x14ac:dyDescent="0.25">
      <c r="F806" s="401"/>
      <c r="G806" s="401"/>
      <c r="H806" s="401"/>
      <c r="I806" s="401"/>
      <c r="J806" s="401"/>
      <c r="K806" s="401"/>
      <c r="L806" s="401"/>
      <c r="M806" s="401"/>
      <c r="N806" s="401"/>
      <c r="O806" s="401"/>
      <c r="P806" s="401"/>
      <c r="R806" s="401"/>
      <c r="T806" s="399"/>
      <c r="U806" s="401"/>
      <c r="V806" s="399"/>
      <c r="W806" s="399"/>
      <c r="X806" s="399"/>
    </row>
    <row r="807" spans="6:24" ht="20" customHeight="1" x14ac:dyDescent="0.25">
      <c r="F807" s="401"/>
      <c r="G807" s="401"/>
      <c r="H807" s="401"/>
      <c r="I807" s="401"/>
      <c r="J807" s="401"/>
      <c r="K807" s="401"/>
      <c r="L807" s="401"/>
      <c r="M807" s="401"/>
      <c r="N807" s="401"/>
      <c r="O807" s="401"/>
      <c r="P807" s="401"/>
      <c r="R807" s="401"/>
      <c r="T807" s="399"/>
      <c r="U807" s="401"/>
      <c r="V807" s="399"/>
      <c r="W807" s="399"/>
      <c r="X807" s="399"/>
    </row>
    <row r="808" spans="6:24" ht="20" customHeight="1" x14ac:dyDescent="0.25">
      <c r="F808" s="401"/>
      <c r="G808" s="401"/>
      <c r="H808" s="401"/>
      <c r="I808" s="401"/>
      <c r="J808" s="401"/>
      <c r="K808" s="401"/>
      <c r="L808" s="401"/>
      <c r="M808" s="401"/>
      <c r="N808" s="401"/>
      <c r="O808" s="401"/>
      <c r="P808" s="401"/>
      <c r="R808" s="401"/>
      <c r="T808" s="399"/>
      <c r="U808" s="401"/>
      <c r="V808" s="399"/>
      <c r="W808" s="399"/>
      <c r="X808" s="399"/>
    </row>
    <row r="809" spans="6:24" ht="20" customHeight="1" x14ac:dyDescent="0.25">
      <c r="F809" s="401"/>
      <c r="G809" s="401"/>
      <c r="H809" s="401"/>
      <c r="I809" s="401"/>
      <c r="J809" s="401"/>
      <c r="K809" s="401"/>
      <c r="L809" s="401"/>
      <c r="M809" s="401"/>
      <c r="N809" s="401"/>
      <c r="O809" s="401"/>
      <c r="P809" s="401"/>
      <c r="R809" s="401"/>
      <c r="T809" s="399"/>
      <c r="U809" s="401"/>
      <c r="V809" s="399"/>
      <c r="W809" s="399"/>
      <c r="X809" s="399"/>
    </row>
    <row r="810" spans="6:24" ht="20" customHeight="1" x14ac:dyDescent="0.25">
      <c r="F810" s="401"/>
      <c r="G810" s="401"/>
      <c r="H810" s="401"/>
      <c r="I810" s="401"/>
      <c r="J810" s="401"/>
      <c r="K810" s="401"/>
      <c r="L810" s="401"/>
      <c r="M810" s="401"/>
      <c r="N810" s="401"/>
      <c r="O810" s="401"/>
      <c r="P810" s="401"/>
      <c r="R810" s="401"/>
      <c r="T810" s="399"/>
      <c r="U810" s="401"/>
      <c r="V810" s="399"/>
      <c r="W810" s="399"/>
      <c r="X810" s="399"/>
    </row>
    <row r="811" spans="6:24" ht="20" customHeight="1" x14ac:dyDescent="0.25">
      <c r="F811" s="401"/>
      <c r="G811" s="401"/>
      <c r="H811" s="401"/>
      <c r="I811" s="401"/>
      <c r="J811" s="401"/>
      <c r="K811" s="401"/>
      <c r="L811" s="401"/>
      <c r="M811" s="401"/>
      <c r="N811" s="401"/>
      <c r="O811" s="401"/>
      <c r="P811" s="401"/>
      <c r="R811" s="401"/>
      <c r="T811" s="399"/>
      <c r="U811" s="401"/>
      <c r="V811" s="399"/>
      <c r="W811" s="399"/>
      <c r="X811" s="399"/>
    </row>
    <row r="812" spans="6:24" ht="20" customHeight="1" x14ac:dyDescent="0.25">
      <c r="F812" s="401"/>
      <c r="G812" s="401"/>
      <c r="H812" s="401"/>
      <c r="I812" s="401"/>
      <c r="J812" s="401"/>
      <c r="K812" s="401"/>
      <c r="L812" s="401"/>
      <c r="M812" s="401"/>
      <c r="N812" s="401"/>
      <c r="O812" s="401"/>
      <c r="P812" s="401"/>
      <c r="R812" s="401"/>
      <c r="T812" s="399"/>
      <c r="U812" s="401"/>
      <c r="V812" s="399"/>
      <c r="W812" s="399"/>
      <c r="X812" s="399"/>
    </row>
    <row r="813" spans="6:24" ht="20" customHeight="1" x14ac:dyDescent="0.25">
      <c r="F813" s="401"/>
      <c r="G813" s="401"/>
      <c r="H813" s="401"/>
      <c r="I813" s="401"/>
      <c r="J813" s="401"/>
      <c r="K813" s="401"/>
      <c r="L813" s="401"/>
      <c r="M813" s="401"/>
      <c r="N813" s="401"/>
      <c r="O813" s="401"/>
      <c r="P813" s="401"/>
      <c r="R813" s="401"/>
      <c r="T813" s="399"/>
      <c r="U813" s="401"/>
      <c r="V813" s="399"/>
      <c r="W813" s="399"/>
      <c r="X813" s="399"/>
    </row>
    <row r="814" spans="6:24" ht="20" customHeight="1" x14ac:dyDescent="0.25">
      <c r="F814" s="401"/>
      <c r="G814" s="401"/>
      <c r="H814" s="401"/>
      <c r="I814" s="401"/>
      <c r="J814" s="401"/>
      <c r="K814" s="401"/>
      <c r="L814" s="401"/>
      <c r="M814" s="401"/>
      <c r="N814" s="401"/>
      <c r="O814" s="401"/>
      <c r="P814" s="401"/>
      <c r="R814" s="401"/>
      <c r="T814" s="399"/>
      <c r="U814" s="401"/>
      <c r="V814" s="399"/>
      <c r="W814" s="399"/>
      <c r="X814" s="399"/>
    </row>
    <row r="815" spans="6:24" ht="20" customHeight="1" x14ac:dyDescent="0.25">
      <c r="F815" s="401"/>
      <c r="G815" s="401"/>
      <c r="H815" s="401"/>
      <c r="I815" s="401"/>
      <c r="J815" s="401"/>
      <c r="K815" s="401"/>
      <c r="L815" s="401"/>
      <c r="M815" s="401"/>
      <c r="N815" s="401"/>
      <c r="O815" s="401"/>
      <c r="P815" s="401"/>
      <c r="R815" s="401"/>
      <c r="T815" s="399"/>
      <c r="U815" s="401"/>
      <c r="V815" s="399"/>
      <c r="W815" s="399"/>
      <c r="X815" s="399"/>
    </row>
    <row r="816" spans="6:24" ht="20" customHeight="1" x14ac:dyDescent="0.25">
      <c r="F816" s="401"/>
      <c r="G816" s="401"/>
      <c r="H816" s="401"/>
      <c r="I816" s="401"/>
      <c r="J816" s="401"/>
      <c r="K816" s="401"/>
      <c r="L816" s="401"/>
      <c r="M816" s="401"/>
      <c r="N816" s="401"/>
      <c r="O816" s="401"/>
      <c r="P816" s="401"/>
      <c r="R816" s="401"/>
      <c r="T816" s="399"/>
      <c r="U816" s="401"/>
      <c r="V816" s="399"/>
      <c r="W816" s="399"/>
      <c r="X816" s="399"/>
    </row>
    <row r="817" spans="6:24" ht="20" customHeight="1" x14ac:dyDescent="0.25">
      <c r="F817" s="401"/>
      <c r="G817" s="401"/>
      <c r="H817" s="401"/>
      <c r="I817" s="401"/>
      <c r="J817" s="401"/>
      <c r="K817" s="401"/>
      <c r="L817" s="401"/>
      <c r="M817" s="401"/>
      <c r="N817" s="401"/>
      <c r="O817" s="401"/>
      <c r="P817" s="401"/>
      <c r="R817" s="401"/>
      <c r="T817" s="399"/>
      <c r="U817" s="401"/>
      <c r="V817" s="399"/>
      <c r="W817" s="399"/>
      <c r="X817" s="399"/>
    </row>
    <row r="818" spans="6:24" ht="20" customHeight="1" x14ac:dyDescent="0.25">
      <c r="F818" s="401"/>
      <c r="G818" s="401"/>
      <c r="H818" s="401"/>
      <c r="I818" s="401"/>
      <c r="J818" s="401"/>
      <c r="K818" s="401"/>
      <c r="L818" s="401"/>
      <c r="M818" s="401"/>
      <c r="N818" s="401"/>
      <c r="O818" s="401"/>
      <c r="P818" s="401"/>
      <c r="R818" s="401"/>
      <c r="T818" s="399"/>
      <c r="U818" s="401"/>
      <c r="V818" s="399"/>
      <c r="W818" s="399"/>
      <c r="X818" s="399"/>
    </row>
    <row r="819" spans="6:24" ht="20" customHeight="1" x14ac:dyDescent="0.25">
      <c r="F819" s="401"/>
      <c r="G819" s="401"/>
      <c r="H819" s="401"/>
      <c r="I819" s="401"/>
      <c r="J819" s="401"/>
      <c r="K819" s="401"/>
      <c r="L819" s="401"/>
      <c r="M819" s="401"/>
      <c r="N819" s="401"/>
      <c r="O819" s="401"/>
      <c r="P819" s="401"/>
      <c r="R819" s="401"/>
      <c r="T819" s="400"/>
      <c r="U819" s="401"/>
      <c r="V819" s="399"/>
      <c r="W819" s="399"/>
      <c r="X819" s="399"/>
    </row>
    <row r="820" spans="6:24" ht="20" customHeight="1" x14ac:dyDescent="0.25">
      <c r="F820" s="401"/>
      <c r="G820" s="401"/>
      <c r="H820" s="401"/>
      <c r="I820" s="401"/>
      <c r="J820" s="401"/>
      <c r="K820" s="401"/>
      <c r="L820" s="401"/>
      <c r="M820" s="401"/>
      <c r="N820" s="401"/>
      <c r="O820" s="401"/>
      <c r="P820" s="401"/>
      <c r="R820" s="401"/>
      <c r="T820" s="400"/>
      <c r="U820" s="401"/>
      <c r="V820" s="399"/>
      <c r="W820" s="399"/>
      <c r="X820" s="399"/>
    </row>
    <row r="821" spans="6:24" ht="20" customHeight="1" x14ac:dyDescent="0.25">
      <c r="F821" s="401"/>
      <c r="G821" s="401"/>
      <c r="H821" s="401"/>
      <c r="I821" s="401"/>
      <c r="J821" s="401"/>
      <c r="K821" s="401"/>
      <c r="L821" s="401"/>
      <c r="M821" s="401"/>
      <c r="N821" s="401"/>
      <c r="O821" s="401"/>
      <c r="P821" s="401"/>
      <c r="R821" s="401"/>
      <c r="T821" s="400"/>
      <c r="U821" s="401"/>
      <c r="V821" s="399"/>
      <c r="W821" s="399"/>
      <c r="X821" s="399"/>
    </row>
    <row r="822" spans="6:24" ht="20" customHeight="1" x14ac:dyDescent="0.25">
      <c r="F822" s="401"/>
      <c r="G822" s="401"/>
      <c r="H822" s="401"/>
      <c r="I822" s="401"/>
      <c r="J822" s="401"/>
      <c r="K822" s="401"/>
      <c r="L822" s="401"/>
      <c r="M822" s="401"/>
      <c r="N822" s="401"/>
      <c r="O822" s="401"/>
      <c r="P822" s="401"/>
      <c r="R822" s="401"/>
      <c r="T822" s="400"/>
      <c r="U822" s="401"/>
      <c r="V822" s="399"/>
      <c r="W822" s="399"/>
      <c r="X822" s="399"/>
    </row>
    <row r="823" spans="6:24" ht="20" customHeight="1" x14ac:dyDescent="0.25">
      <c r="F823" s="401"/>
      <c r="G823" s="401"/>
      <c r="H823" s="401"/>
      <c r="I823" s="401"/>
      <c r="J823" s="401"/>
      <c r="K823" s="401"/>
      <c r="L823" s="401"/>
      <c r="M823" s="401"/>
      <c r="N823" s="401"/>
      <c r="O823" s="401"/>
      <c r="P823" s="401"/>
      <c r="R823" s="401"/>
      <c r="T823" s="400"/>
      <c r="U823" s="401"/>
      <c r="V823" s="399"/>
      <c r="W823" s="399"/>
      <c r="X823" s="399"/>
    </row>
    <row r="824" spans="6:24" ht="20" customHeight="1" x14ac:dyDescent="0.25">
      <c r="F824" s="401"/>
      <c r="G824" s="401"/>
      <c r="H824" s="401"/>
      <c r="I824" s="401"/>
      <c r="J824" s="401"/>
      <c r="K824" s="401"/>
      <c r="L824" s="401"/>
      <c r="M824" s="401"/>
      <c r="N824" s="401"/>
      <c r="O824" s="401"/>
      <c r="P824" s="401"/>
      <c r="R824" s="401"/>
      <c r="T824" s="400"/>
      <c r="U824" s="401"/>
      <c r="V824" s="399"/>
      <c r="W824" s="399"/>
      <c r="X824" s="399"/>
    </row>
    <row r="825" spans="6:24" ht="20" customHeight="1" x14ac:dyDescent="0.25">
      <c r="F825" s="401"/>
      <c r="G825" s="401"/>
      <c r="H825" s="401"/>
      <c r="I825" s="401"/>
      <c r="J825" s="401"/>
      <c r="K825" s="401"/>
      <c r="L825" s="401"/>
      <c r="M825" s="401"/>
      <c r="N825" s="401"/>
      <c r="O825" s="401"/>
      <c r="P825" s="401"/>
      <c r="R825" s="401"/>
      <c r="T825" s="400"/>
      <c r="U825" s="401"/>
      <c r="V825" s="399"/>
      <c r="W825" s="399"/>
      <c r="X825" s="399"/>
    </row>
    <row r="826" spans="6:24" ht="20" customHeight="1" x14ac:dyDescent="0.25">
      <c r="F826" s="401"/>
      <c r="G826" s="401"/>
      <c r="H826" s="401"/>
      <c r="I826" s="401"/>
      <c r="J826" s="401"/>
      <c r="K826" s="401"/>
      <c r="L826" s="401"/>
      <c r="M826" s="401"/>
      <c r="N826" s="401"/>
      <c r="O826" s="401"/>
      <c r="P826" s="401"/>
      <c r="R826" s="401"/>
      <c r="T826" s="399"/>
      <c r="U826" s="401"/>
      <c r="V826" s="399"/>
      <c r="W826" s="399"/>
      <c r="X826" s="399"/>
    </row>
    <row r="827" spans="6:24" ht="20" customHeight="1" x14ac:dyDescent="0.25">
      <c r="F827" s="401"/>
      <c r="G827" s="401"/>
      <c r="H827" s="401"/>
      <c r="I827" s="401"/>
      <c r="J827" s="401"/>
      <c r="K827" s="401"/>
      <c r="L827" s="401"/>
      <c r="M827" s="401"/>
      <c r="N827" s="401"/>
      <c r="O827" s="401"/>
      <c r="P827" s="401"/>
      <c r="R827" s="401"/>
      <c r="T827" s="399"/>
      <c r="U827" s="401"/>
      <c r="V827" s="399"/>
      <c r="W827" s="399"/>
      <c r="X827" s="399"/>
    </row>
    <row r="828" spans="6:24" ht="20" customHeight="1" x14ac:dyDescent="0.25">
      <c r="F828" s="401"/>
      <c r="G828" s="401"/>
      <c r="H828" s="401"/>
      <c r="I828" s="401"/>
      <c r="J828" s="401"/>
      <c r="K828" s="401"/>
      <c r="L828" s="401"/>
      <c r="M828" s="401"/>
      <c r="N828" s="401"/>
      <c r="O828" s="401"/>
      <c r="P828" s="401"/>
      <c r="R828" s="401"/>
      <c r="T828" s="399"/>
      <c r="U828" s="401"/>
      <c r="V828" s="399"/>
      <c r="W828" s="399"/>
      <c r="X828" s="399"/>
    </row>
    <row r="829" spans="6:24" ht="20" customHeight="1" x14ac:dyDescent="0.25">
      <c r="F829" s="401"/>
      <c r="G829" s="401"/>
      <c r="H829" s="401"/>
      <c r="I829" s="401"/>
      <c r="J829" s="401"/>
      <c r="K829" s="401"/>
      <c r="L829" s="401"/>
      <c r="M829" s="401"/>
      <c r="N829" s="401"/>
      <c r="O829" s="401"/>
      <c r="P829" s="401"/>
      <c r="R829" s="401"/>
      <c r="T829" s="399"/>
      <c r="U829" s="401"/>
      <c r="V829" s="399"/>
      <c r="W829" s="399"/>
      <c r="X829" s="399"/>
    </row>
    <row r="830" spans="6:24" ht="20" customHeight="1" x14ac:dyDescent="0.25">
      <c r="F830" s="401"/>
      <c r="G830" s="401"/>
      <c r="H830" s="401"/>
      <c r="I830" s="401"/>
      <c r="J830" s="401"/>
      <c r="K830" s="401"/>
      <c r="L830" s="401"/>
      <c r="M830" s="401"/>
      <c r="N830" s="401"/>
      <c r="O830" s="401"/>
      <c r="P830" s="401"/>
      <c r="R830" s="401"/>
      <c r="T830" s="399"/>
      <c r="U830" s="401"/>
      <c r="V830" s="399"/>
      <c r="W830" s="399"/>
      <c r="X830" s="399"/>
    </row>
    <row r="831" spans="6:24" ht="20" customHeight="1" x14ac:dyDescent="0.25">
      <c r="F831" s="401"/>
      <c r="G831" s="401"/>
      <c r="H831" s="401"/>
      <c r="I831" s="401"/>
      <c r="J831" s="401"/>
      <c r="K831" s="401"/>
      <c r="L831" s="401"/>
      <c r="M831" s="401"/>
      <c r="N831" s="401"/>
      <c r="O831" s="401"/>
      <c r="P831" s="401"/>
      <c r="R831" s="401"/>
      <c r="T831" s="399"/>
      <c r="U831" s="401"/>
      <c r="V831" s="399"/>
      <c r="W831" s="399"/>
      <c r="X831" s="399"/>
    </row>
    <row r="832" spans="6:24" ht="20" customHeight="1" x14ac:dyDescent="0.25">
      <c r="F832" s="401"/>
      <c r="G832" s="401"/>
      <c r="H832" s="401"/>
      <c r="I832" s="401"/>
      <c r="J832" s="401"/>
      <c r="K832" s="401"/>
      <c r="L832" s="401"/>
      <c r="M832" s="401"/>
      <c r="N832" s="401"/>
      <c r="O832" s="401"/>
      <c r="P832" s="401"/>
      <c r="R832" s="401"/>
      <c r="T832" s="399"/>
      <c r="U832" s="401"/>
      <c r="V832" s="399"/>
      <c r="W832" s="399"/>
      <c r="X832" s="399"/>
    </row>
    <row r="833" spans="6:24" ht="20" customHeight="1" x14ac:dyDescent="0.25">
      <c r="F833" s="401"/>
      <c r="G833" s="401"/>
      <c r="H833" s="401"/>
      <c r="I833" s="401"/>
      <c r="J833" s="401"/>
      <c r="K833" s="401"/>
      <c r="L833" s="401"/>
      <c r="M833" s="401"/>
      <c r="N833" s="401"/>
      <c r="O833" s="401"/>
      <c r="P833" s="401"/>
      <c r="R833" s="401"/>
      <c r="T833" s="399"/>
      <c r="U833" s="401"/>
      <c r="V833" s="399"/>
      <c r="W833" s="399"/>
      <c r="X833" s="399"/>
    </row>
    <row r="834" spans="6:24" ht="20" customHeight="1" x14ac:dyDescent="0.25">
      <c r="F834" s="401"/>
      <c r="G834" s="401"/>
      <c r="H834" s="401"/>
      <c r="I834" s="401"/>
      <c r="J834" s="401"/>
      <c r="K834" s="401"/>
      <c r="L834" s="401"/>
      <c r="M834" s="401"/>
      <c r="N834" s="401"/>
      <c r="O834" s="401"/>
      <c r="P834" s="401"/>
      <c r="R834" s="401"/>
      <c r="T834" s="399"/>
      <c r="U834" s="401"/>
      <c r="V834" s="399"/>
      <c r="W834" s="399"/>
      <c r="X834" s="399"/>
    </row>
    <row r="835" spans="6:24" ht="20" customHeight="1" x14ac:dyDescent="0.25">
      <c r="F835" s="401"/>
      <c r="G835" s="401"/>
      <c r="H835" s="401"/>
      <c r="I835" s="401"/>
      <c r="J835" s="401"/>
      <c r="K835" s="401"/>
      <c r="L835" s="401"/>
      <c r="M835" s="401"/>
      <c r="N835" s="401"/>
      <c r="O835" s="401"/>
      <c r="P835" s="401"/>
      <c r="R835" s="401"/>
      <c r="T835" s="399"/>
      <c r="U835" s="401"/>
      <c r="V835" s="399"/>
      <c r="W835" s="399"/>
      <c r="X835" s="399"/>
    </row>
    <row r="836" spans="6:24" ht="20" customHeight="1" x14ac:dyDescent="0.25">
      <c r="F836" s="401"/>
      <c r="G836" s="401"/>
      <c r="H836" s="401"/>
      <c r="I836" s="401"/>
      <c r="J836" s="401"/>
      <c r="K836" s="401"/>
      <c r="L836" s="401"/>
      <c r="M836" s="401"/>
      <c r="N836" s="401"/>
      <c r="O836" s="401"/>
      <c r="P836" s="401"/>
      <c r="R836" s="401"/>
      <c r="T836" s="399"/>
      <c r="U836" s="401"/>
      <c r="V836" s="399"/>
      <c r="W836" s="399"/>
      <c r="X836" s="399"/>
    </row>
    <row r="837" spans="6:24" ht="20" customHeight="1" x14ac:dyDescent="0.25">
      <c r="F837" s="401"/>
      <c r="G837" s="401"/>
      <c r="H837" s="401"/>
      <c r="I837" s="401"/>
      <c r="J837" s="401"/>
      <c r="K837" s="401"/>
      <c r="L837" s="401"/>
      <c r="M837" s="401"/>
      <c r="N837" s="401"/>
      <c r="O837" s="401"/>
      <c r="P837" s="401"/>
      <c r="R837" s="401"/>
      <c r="T837" s="399"/>
      <c r="U837" s="401"/>
      <c r="V837" s="399"/>
      <c r="W837" s="399"/>
      <c r="X837" s="399"/>
    </row>
    <row r="838" spans="6:24" ht="20" customHeight="1" x14ac:dyDescent="0.25">
      <c r="F838" s="401"/>
      <c r="G838" s="401"/>
      <c r="H838" s="401"/>
      <c r="I838" s="401"/>
      <c r="J838" s="401"/>
      <c r="K838" s="401"/>
      <c r="L838" s="401"/>
      <c r="M838" s="401"/>
      <c r="N838" s="401"/>
      <c r="O838" s="401"/>
      <c r="P838" s="401"/>
      <c r="R838" s="401"/>
      <c r="T838" s="399"/>
      <c r="U838" s="401"/>
      <c r="V838" s="399"/>
      <c r="W838" s="399"/>
      <c r="X838" s="399"/>
    </row>
    <row r="839" spans="6:24" ht="20" customHeight="1" x14ac:dyDescent="0.25">
      <c r="F839" s="401"/>
      <c r="G839" s="401"/>
      <c r="H839" s="401"/>
      <c r="I839" s="401"/>
      <c r="J839" s="401"/>
      <c r="K839" s="401"/>
      <c r="L839" s="401"/>
      <c r="M839" s="401"/>
      <c r="N839" s="401"/>
      <c r="O839" s="401"/>
      <c r="P839" s="401"/>
      <c r="R839" s="401"/>
      <c r="T839" s="399"/>
      <c r="U839" s="401"/>
      <c r="V839" s="399"/>
      <c r="W839" s="399"/>
      <c r="X839" s="399"/>
    </row>
    <row r="840" spans="6:24" ht="20" customHeight="1" x14ac:dyDescent="0.25">
      <c r="F840" s="401"/>
      <c r="G840" s="401"/>
      <c r="H840" s="401"/>
      <c r="I840" s="401"/>
      <c r="J840" s="401"/>
      <c r="K840" s="401"/>
      <c r="L840" s="401"/>
      <c r="M840" s="401"/>
      <c r="N840" s="401"/>
      <c r="O840" s="401"/>
      <c r="P840" s="401"/>
      <c r="R840" s="401"/>
      <c r="T840" s="399"/>
      <c r="U840" s="401"/>
      <c r="V840" s="399"/>
      <c r="W840" s="399"/>
      <c r="X840" s="399"/>
    </row>
    <row r="841" spans="6:24" ht="20" customHeight="1" x14ac:dyDescent="0.25">
      <c r="F841" s="401"/>
      <c r="G841" s="401"/>
      <c r="H841" s="401"/>
      <c r="I841" s="401"/>
      <c r="J841" s="401"/>
      <c r="K841" s="401"/>
      <c r="L841" s="401"/>
      <c r="M841" s="401"/>
      <c r="N841" s="401"/>
      <c r="O841" s="401"/>
      <c r="P841" s="401"/>
      <c r="R841" s="401"/>
      <c r="T841" s="399"/>
      <c r="U841" s="401"/>
      <c r="V841" s="399"/>
      <c r="W841" s="399"/>
      <c r="X841" s="399"/>
    </row>
    <row r="842" spans="6:24" ht="20" customHeight="1" x14ac:dyDescent="0.25">
      <c r="F842" s="401"/>
      <c r="G842" s="401"/>
      <c r="H842" s="401"/>
      <c r="I842" s="401"/>
      <c r="J842" s="401"/>
      <c r="K842" s="401"/>
      <c r="L842" s="401"/>
      <c r="M842" s="401"/>
      <c r="N842" s="401"/>
      <c r="O842" s="401"/>
      <c r="P842" s="401"/>
      <c r="R842" s="401"/>
      <c r="T842" s="399"/>
      <c r="U842" s="401"/>
      <c r="V842" s="399"/>
      <c r="W842" s="399"/>
      <c r="X842" s="399"/>
    </row>
    <row r="843" spans="6:24" ht="20" customHeight="1" x14ac:dyDescent="0.25">
      <c r="F843" s="401"/>
      <c r="G843" s="401"/>
      <c r="H843" s="401"/>
      <c r="I843" s="401"/>
      <c r="J843" s="401"/>
      <c r="K843" s="401"/>
      <c r="L843" s="401"/>
      <c r="M843" s="401"/>
      <c r="N843" s="401"/>
      <c r="O843" s="401"/>
      <c r="P843" s="401"/>
      <c r="R843" s="401"/>
      <c r="T843" s="400"/>
      <c r="U843" s="401"/>
      <c r="V843" s="399"/>
      <c r="W843" s="399"/>
      <c r="X843" s="399"/>
    </row>
    <row r="844" spans="6:24" ht="20" customHeight="1" x14ac:dyDescent="0.25">
      <c r="F844" s="401"/>
      <c r="G844" s="401"/>
      <c r="H844" s="401"/>
      <c r="I844" s="401"/>
      <c r="J844" s="401"/>
      <c r="K844" s="401"/>
      <c r="L844" s="401"/>
      <c r="M844" s="401"/>
      <c r="N844" s="401"/>
      <c r="O844" s="401"/>
      <c r="P844" s="401"/>
      <c r="R844" s="401"/>
      <c r="T844" s="400"/>
      <c r="U844" s="401"/>
      <c r="V844" s="399"/>
      <c r="W844" s="399"/>
      <c r="X844" s="399"/>
    </row>
    <row r="845" spans="6:24" ht="20" customHeight="1" x14ac:dyDescent="0.25">
      <c r="F845" s="401"/>
      <c r="G845" s="401"/>
      <c r="H845" s="401"/>
      <c r="I845" s="401"/>
      <c r="J845" s="401"/>
      <c r="K845" s="401"/>
      <c r="L845" s="401"/>
      <c r="M845" s="401"/>
      <c r="N845" s="401"/>
      <c r="O845" s="401"/>
      <c r="P845" s="401"/>
      <c r="R845" s="401"/>
      <c r="T845" s="400"/>
      <c r="U845" s="401"/>
      <c r="V845" s="399"/>
      <c r="W845" s="399"/>
      <c r="X845" s="399"/>
    </row>
    <row r="846" spans="6:24" ht="20" customHeight="1" x14ac:dyDescent="0.25">
      <c r="F846" s="401"/>
      <c r="G846" s="401"/>
      <c r="H846" s="401"/>
      <c r="I846" s="401"/>
      <c r="J846" s="401"/>
      <c r="K846" s="401"/>
      <c r="L846" s="401"/>
      <c r="M846" s="401"/>
      <c r="N846" s="401"/>
      <c r="O846" s="401"/>
      <c r="P846" s="401"/>
      <c r="R846" s="401"/>
      <c r="T846" s="400"/>
      <c r="U846" s="401"/>
      <c r="V846" s="399"/>
      <c r="W846" s="399"/>
      <c r="X846" s="399"/>
    </row>
    <row r="847" spans="6:24" ht="20" customHeight="1" x14ac:dyDescent="0.25">
      <c r="F847" s="401"/>
      <c r="G847" s="401"/>
      <c r="H847" s="401"/>
      <c r="I847" s="401"/>
      <c r="J847" s="401"/>
      <c r="K847" s="401"/>
      <c r="L847" s="401"/>
      <c r="M847" s="401"/>
      <c r="N847" s="401"/>
      <c r="O847" s="401"/>
      <c r="P847" s="401"/>
      <c r="R847" s="401"/>
      <c r="T847" s="400"/>
      <c r="U847" s="401"/>
      <c r="V847" s="399"/>
      <c r="W847" s="399"/>
      <c r="X847" s="399"/>
    </row>
    <row r="848" spans="6:24" ht="20" customHeight="1" x14ac:dyDescent="0.25">
      <c r="F848" s="401"/>
      <c r="G848" s="401"/>
      <c r="H848" s="401"/>
      <c r="I848" s="401"/>
      <c r="J848" s="401"/>
      <c r="K848" s="401"/>
      <c r="L848" s="401"/>
      <c r="M848" s="401"/>
      <c r="N848" s="401"/>
      <c r="O848" s="401"/>
      <c r="P848" s="401"/>
      <c r="R848" s="401"/>
      <c r="T848" s="400"/>
      <c r="U848" s="401"/>
      <c r="V848" s="399"/>
      <c r="W848" s="399"/>
      <c r="X848" s="399"/>
    </row>
    <row r="849" spans="6:24" ht="20" customHeight="1" x14ac:dyDescent="0.25">
      <c r="F849" s="401"/>
      <c r="G849" s="401"/>
      <c r="H849" s="401"/>
      <c r="I849" s="401"/>
      <c r="J849" s="401"/>
      <c r="K849" s="401"/>
      <c r="L849" s="401"/>
      <c r="M849" s="401"/>
      <c r="N849" s="401"/>
      <c r="O849" s="401"/>
      <c r="P849" s="401"/>
      <c r="R849" s="401"/>
      <c r="T849" s="400"/>
      <c r="U849" s="401"/>
      <c r="V849" s="399"/>
      <c r="W849" s="399"/>
      <c r="X849" s="399"/>
    </row>
    <row r="850" spans="6:24" ht="20" customHeight="1" x14ac:dyDescent="0.25">
      <c r="F850" s="401"/>
      <c r="G850" s="401"/>
      <c r="H850" s="401"/>
      <c r="I850" s="401"/>
      <c r="J850" s="401"/>
      <c r="K850" s="401"/>
      <c r="L850" s="401"/>
      <c r="M850" s="401"/>
      <c r="N850" s="401"/>
      <c r="O850" s="401"/>
      <c r="P850" s="401"/>
      <c r="R850" s="401"/>
      <c r="T850" s="399"/>
      <c r="U850" s="401"/>
      <c r="V850" s="399"/>
      <c r="W850" s="399"/>
      <c r="X850" s="399"/>
    </row>
    <row r="851" spans="6:24" ht="20" customHeight="1" x14ac:dyDescent="0.25">
      <c r="F851" s="401"/>
      <c r="G851" s="401"/>
      <c r="H851" s="401"/>
      <c r="I851" s="401"/>
      <c r="J851" s="401"/>
      <c r="K851" s="401"/>
      <c r="L851" s="401"/>
      <c r="M851" s="401"/>
      <c r="N851" s="401"/>
      <c r="O851" s="401"/>
      <c r="P851" s="401"/>
      <c r="R851" s="401"/>
      <c r="T851" s="399"/>
      <c r="U851" s="401"/>
      <c r="V851" s="399"/>
      <c r="W851" s="399"/>
      <c r="X851" s="399"/>
    </row>
    <row r="852" spans="6:24" ht="20" customHeight="1" x14ac:dyDescent="0.25">
      <c r="F852" s="401"/>
      <c r="G852" s="401"/>
      <c r="H852" s="401"/>
      <c r="I852" s="401"/>
      <c r="J852" s="401"/>
      <c r="K852" s="401"/>
      <c r="L852" s="401"/>
      <c r="M852" s="401"/>
      <c r="N852" s="401"/>
      <c r="O852" s="401"/>
      <c r="P852" s="401"/>
      <c r="R852" s="401"/>
      <c r="T852" s="399"/>
      <c r="U852" s="401"/>
      <c r="V852" s="399"/>
      <c r="W852" s="399"/>
      <c r="X852" s="399"/>
    </row>
    <row r="853" spans="6:24" ht="20" customHeight="1" x14ac:dyDescent="0.25">
      <c r="F853" s="401"/>
      <c r="G853" s="401"/>
      <c r="H853" s="401"/>
      <c r="I853" s="401"/>
      <c r="J853" s="401"/>
      <c r="K853" s="401"/>
      <c r="L853" s="401"/>
      <c r="M853" s="401"/>
      <c r="N853" s="401"/>
      <c r="O853" s="401"/>
      <c r="P853" s="401"/>
      <c r="R853" s="401"/>
      <c r="T853" s="399"/>
      <c r="U853" s="401"/>
      <c r="V853" s="399"/>
      <c r="W853" s="399"/>
      <c r="X853" s="399"/>
    </row>
    <row r="854" spans="6:24" ht="20" customHeight="1" x14ac:dyDescent="0.25">
      <c r="F854" s="401"/>
      <c r="G854" s="401"/>
      <c r="H854" s="401"/>
      <c r="I854" s="401"/>
      <c r="J854" s="401"/>
      <c r="K854" s="401"/>
      <c r="L854" s="401"/>
      <c r="M854" s="401"/>
      <c r="N854" s="401"/>
      <c r="O854" s="401"/>
      <c r="P854" s="401"/>
      <c r="R854" s="401"/>
      <c r="T854" s="399"/>
      <c r="U854" s="401"/>
      <c r="V854" s="399"/>
      <c r="W854" s="399"/>
      <c r="X854" s="399"/>
    </row>
    <row r="855" spans="6:24" ht="20" customHeight="1" x14ac:dyDescent="0.25">
      <c r="F855" s="401"/>
      <c r="G855" s="401"/>
      <c r="H855" s="401"/>
      <c r="I855" s="401"/>
      <c r="J855" s="401"/>
      <c r="K855" s="401"/>
      <c r="L855" s="401"/>
      <c r="M855" s="401"/>
      <c r="N855" s="401"/>
      <c r="O855" s="401"/>
      <c r="P855" s="401"/>
      <c r="R855" s="401"/>
      <c r="T855" s="399"/>
      <c r="U855" s="401"/>
      <c r="V855" s="399"/>
      <c r="W855" s="399"/>
      <c r="X855" s="399"/>
    </row>
    <row r="856" spans="6:24" ht="20" customHeight="1" x14ac:dyDescent="0.25">
      <c r="F856" s="401"/>
      <c r="G856" s="401"/>
      <c r="H856" s="401"/>
      <c r="I856" s="401"/>
      <c r="J856" s="401"/>
      <c r="K856" s="401"/>
      <c r="L856" s="401"/>
      <c r="M856" s="401"/>
      <c r="N856" s="401"/>
      <c r="O856" s="401"/>
      <c r="P856" s="401"/>
      <c r="R856" s="401"/>
      <c r="T856" s="399"/>
      <c r="U856" s="401"/>
      <c r="V856" s="399"/>
      <c r="W856" s="399"/>
      <c r="X856" s="399"/>
    </row>
    <row r="857" spans="6:24" ht="20" customHeight="1" x14ac:dyDescent="0.25">
      <c r="F857" s="401"/>
      <c r="G857" s="401"/>
      <c r="H857" s="401"/>
      <c r="I857" s="401"/>
      <c r="J857" s="401"/>
      <c r="K857" s="401"/>
      <c r="L857" s="401"/>
      <c r="M857" s="401"/>
      <c r="N857" s="401"/>
      <c r="O857" s="401"/>
      <c r="P857" s="401"/>
      <c r="R857" s="401"/>
      <c r="T857" s="399"/>
      <c r="U857" s="401"/>
      <c r="V857" s="399"/>
      <c r="W857" s="399"/>
      <c r="X857" s="399"/>
    </row>
    <row r="858" spans="6:24" ht="20" customHeight="1" x14ac:dyDescent="0.25">
      <c r="F858" s="401"/>
      <c r="G858" s="401"/>
      <c r="H858" s="401"/>
      <c r="I858" s="401"/>
      <c r="J858" s="401"/>
      <c r="K858" s="401"/>
      <c r="L858" s="401"/>
      <c r="M858" s="401"/>
      <c r="N858" s="401"/>
      <c r="O858" s="401"/>
      <c r="P858" s="401"/>
      <c r="R858" s="401"/>
      <c r="T858" s="399"/>
      <c r="U858" s="401"/>
      <c r="V858" s="399"/>
      <c r="W858" s="399"/>
      <c r="X858" s="399"/>
    </row>
    <row r="859" spans="6:24" ht="20" customHeight="1" x14ac:dyDescent="0.25">
      <c r="F859" s="401"/>
      <c r="G859" s="401"/>
      <c r="H859" s="401"/>
      <c r="I859" s="401"/>
      <c r="J859" s="401"/>
      <c r="K859" s="401"/>
      <c r="L859" s="401"/>
      <c r="M859" s="401"/>
      <c r="N859" s="401"/>
      <c r="O859" s="401"/>
      <c r="P859" s="401"/>
      <c r="R859" s="401"/>
      <c r="T859" s="399"/>
      <c r="U859" s="401"/>
      <c r="V859" s="399"/>
      <c r="W859" s="399"/>
      <c r="X859" s="399"/>
    </row>
    <row r="860" spans="6:24" ht="20" customHeight="1" x14ac:dyDescent="0.25">
      <c r="F860" s="401"/>
      <c r="G860" s="401"/>
      <c r="H860" s="401"/>
      <c r="I860" s="401"/>
      <c r="J860" s="401"/>
      <c r="K860" s="401"/>
      <c r="L860" s="401"/>
      <c r="M860" s="401"/>
      <c r="N860" s="401"/>
      <c r="O860" s="401"/>
      <c r="P860" s="401"/>
      <c r="R860" s="401"/>
      <c r="T860" s="399"/>
      <c r="U860" s="401"/>
      <c r="V860" s="399"/>
      <c r="W860" s="399"/>
      <c r="X860" s="399"/>
    </row>
    <row r="861" spans="6:24" ht="20" customHeight="1" x14ac:dyDescent="0.25">
      <c r="F861" s="401"/>
      <c r="G861" s="401"/>
      <c r="H861" s="401"/>
      <c r="I861" s="401"/>
      <c r="J861" s="401"/>
      <c r="K861" s="401"/>
      <c r="L861" s="401"/>
      <c r="M861" s="401"/>
      <c r="N861" s="401"/>
      <c r="O861" s="401"/>
      <c r="P861" s="401"/>
      <c r="R861" s="401"/>
      <c r="T861" s="399"/>
      <c r="U861" s="401"/>
      <c r="V861" s="399"/>
      <c r="W861" s="399"/>
      <c r="X861" s="399"/>
    </row>
    <row r="862" spans="6:24" ht="20" customHeight="1" x14ac:dyDescent="0.25">
      <c r="F862" s="401"/>
      <c r="G862" s="401"/>
      <c r="H862" s="401"/>
      <c r="I862" s="401"/>
      <c r="J862" s="401"/>
      <c r="K862" s="401"/>
      <c r="L862" s="401"/>
      <c r="M862" s="401"/>
      <c r="N862" s="401"/>
      <c r="O862" s="401"/>
      <c r="P862" s="401"/>
      <c r="R862" s="401"/>
      <c r="T862" s="399"/>
      <c r="U862" s="401"/>
      <c r="V862" s="399"/>
      <c r="W862" s="399"/>
      <c r="X862" s="399"/>
    </row>
    <row r="863" spans="6:24" ht="20" customHeight="1" x14ac:dyDescent="0.25">
      <c r="F863" s="401"/>
      <c r="G863" s="401"/>
      <c r="H863" s="401"/>
      <c r="I863" s="401"/>
      <c r="J863" s="401"/>
      <c r="K863" s="401"/>
      <c r="L863" s="401"/>
      <c r="M863" s="401"/>
      <c r="N863" s="401"/>
      <c r="O863" s="401"/>
      <c r="P863" s="401"/>
      <c r="R863" s="401"/>
      <c r="T863" s="399"/>
      <c r="U863" s="401"/>
      <c r="V863" s="399"/>
      <c r="W863" s="399"/>
      <c r="X863" s="399"/>
    </row>
    <row r="864" spans="6:24" ht="20" customHeight="1" x14ac:dyDescent="0.25">
      <c r="F864" s="401"/>
      <c r="G864" s="401"/>
      <c r="H864" s="401"/>
      <c r="I864" s="401"/>
      <c r="J864" s="401"/>
      <c r="K864" s="401"/>
      <c r="L864" s="401"/>
      <c r="M864" s="401"/>
      <c r="N864" s="401"/>
      <c r="O864" s="401"/>
      <c r="P864" s="401"/>
      <c r="R864" s="401"/>
      <c r="T864" s="399"/>
      <c r="U864" s="401"/>
      <c r="V864" s="399"/>
      <c r="W864" s="399"/>
      <c r="X864" s="399"/>
    </row>
    <row r="865" spans="6:24" ht="20" customHeight="1" x14ac:dyDescent="0.25">
      <c r="F865" s="401"/>
      <c r="G865" s="401"/>
      <c r="H865" s="401"/>
      <c r="I865" s="401"/>
      <c r="J865" s="401"/>
      <c r="K865" s="401"/>
      <c r="L865" s="401"/>
      <c r="M865" s="401"/>
      <c r="N865" s="401"/>
      <c r="O865" s="401"/>
      <c r="P865" s="401"/>
      <c r="R865" s="401"/>
      <c r="T865" s="399"/>
      <c r="U865" s="401"/>
      <c r="V865" s="399"/>
      <c r="W865" s="399"/>
      <c r="X865" s="399"/>
    </row>
    <row r="866" spans="6:24" ht="20" customHeight="1" x14ac:dyDescent="0.25">
      <c r="F866" s="401"/>
      <c r="G866" s="401"/>
      <c r="H866" s="401"/>
      <c r="I866" s="401"/>
      <c r="J866" s="401"/>
      <c r="K866" s="401"/>
      <c r="L866" s="401"/>
      <c r="M866" s="401"/>
      <c r="N866" s="401"/>
      <c r="O866" s="401"/>
      <c r="P866" s="401"/>
      <c r="R866" s="401"/>
      <c r="T866" s="399"/>
      <c r="U866" s="401"/>
      <c r="V866" s="399"/>
      <c r="W866" s="399"/>
      <c r="X866" s="399"/>
    </row>
    <row r="867" spans="6:24" ht="20" customHeight="1" x14ac:dyDescent="0.25">
      <c r="F867" s="401"/>
      <c r="G867" s="401"/>
      <c r="H867" s="401"/>
      <c r="I867" s="401"/>
      <c r="J867" s="401"/>
      <c r="K867" s="401"/>
      <c r="L867" s="401"/>
      <c r="M867" s="401"/>
      <c r="N867" s="401"/>
      <c r="O867" s="401"/>
      <c r="P867" s="401"/>
      <c r="R867" s="401"/>
      <c r="T867" s="400"/>
      <c r="U867" s="401"/>
      <c r="V867" s="399"/>
      <c r="W867" s="399"/>
      <c r="X867" s="399"/>
    </row>
    <row r="868" spans="6:24" ht="20" customHeight="1" x14ac:dyDescent="0.25">
      <c r="F868" s="401"/>
      <c r="G868" s="401"/>
      <c r="H868" s="401"/>
      <c r="I868" s="401"/>
      <c r="J868" s="401"/>
      <c r="K868" s="401"/>
      <c r="L868" s="401"/>
      <c r="M868" s="401"/>
      <c r="N868" s="401"/>
      <c r="O868" s="401"/>
      <c r="P868" s="401"/>
      <c r="R868" s="401"/>
      <c r="T868" s="400"/>
      <c r="U868" s="401"/>
      <c r="V868" s="399"/>
      <c r="W868" s="399"/>
      <c r="X868" s="399"/>
    </row>
    <row r="869" spans="6:24" ht="20" customHeight="1" x14ac:dyDescent="0.25">
      <c r="F869" s="401"/>
      <c r="G869" s="401"/>
      <c r="H869" s="401"/>
      <c r="I869" s="401"/>
      <c r="J869" s="401"/>
      <c r="K869" s="401"/>
      <c r="L869" s="401"/>
      <c r="M869" s="401"/>
      <c r="N869" s="401"/>
      <c r="O869" s="401"/>
      <c r="P869" s="401"/>
      <c r="R869" s="401"/>
      <c r="T869" s="400"/>
      <c r="U869" s="401"/>
      <c r="V869" s="399"/>
      <c r="W869" s="399"/>
      <c r="X869" s="399"/>
    </row>
    <row r="870" spans="6:24" ht="20" customHeight="1" x14ac:dyDescent="0.25">
      <c r="F870" s="401"/>
      <c r="G870" s="401"/>
      <c r="H870" s="401"/>
      <c r="I870" s="401"/>
      <c r="J870" s="401"/>
      <c r="K870" s="401"/>
      <c r="L870" s="401"/>
      <c r="M870" s="401"/>
      <c r="N870" s="401"/>
      <c r="O870" s="401"/>
      <c r="P870" s="401"/>
      <c r="R870" s="401"/>
      <c r="T870" s="400"/>
      <c r="U870" s="401"/>
      <c r="V870" s="399"/>
      <c r="W870" s="399"/>
      <c r="X870" s="399"/>
    </row>
    <row r="871" spans="6:24" ht="20" customHeight="1" x14ac:dyDescent="0.25">
      <c r="F871" s="401"/>
      <c r="G871" s="401"/>
      <c r="H871" s="401"/>
      <c r="I871" s="401"/>
      <c r="J871" s="401"/>
      <c r="K871" s="401"/>
      <c r="L871" s="401"/>
      <c r="M871" s="401"/>
      <c r="N871" s="401"/>
      <c r="O871" s="401"/>
      <c r="P871" s="401"/>
      <c r="R871" s="401"/>
      <c r="T871" s="400"/>
      <c r="U871" s="401"/>
      <c r="V871" s="399"/>
      <c r="W871" s="399"/>
      <c r="X871" s="399"/>
    </row>
    <row r="872" spans="6:24" ht="20" customHeight="1" x14ac:dyDescent="0.25">
      <c r="F872" s="401"/>
      <c r="G872" s="401"/>
      <c r="H872" s="401"/>
      <c r="I872" s="401"/>
      <c r="J872" s="401"/>
      <c r="K872" s="401"/>
      <c r="L872" s="401"/>
      <c r="M872" s="401"/>
      <c r="N872" s="401"/>
      <c r="O872" s="401"/>
      <c r="P872" s="401"/>
      <c r="R872" s="401"/>
      <c r="T872" s="400"/>
      <c r="U872" s="401"/>
      <c r="V872" s="399"/>
      <c r="W872" s="399"/>
      <c r="X872" s="399"/>
    </row>
    <row r="873" spans="6:24" ht="20" customHeight="1" x14ac:dyDescent="0.25">
      <c r="F873" s="401"/>
      <c r="G873" s="401"/>
      <c r="H873" s="401"/>
      <c r="I873" s="401"/>
      <c r="J873" s="401"/>
      <c r="K873" s="401"/>
      <c r="L873" s="401"/>
      <c r="M873" s="401"/>
      <c r="N873" s="401"/>
      <c r="O873" s="401"/>
      <c r="P873" s="401"/>
      <c r="R873" s="401"/>
      <c r="T873" s="400"/>
      <c r="U873" s="401"/>
      <c r="V873" s="399"/>
      <c r="W873" s="399"/>
      <c r="X873" s="399"/>
    </row>
    <row r="874" spans="6:24" ht="20" customHeight="1" x14ac:dyDescent="0.25">
      <c r="F874" s="401"/>
      <c r="G874" s="401"/>
      <c r="H874" s="401"/>
      <c r="I874" s="401"/>
      <c r="J874" s="401"/>
      <c r="K874" s="401"/>
      <c r="L874" s="401"/>
      <c r="M874" s="401"/>
      <c r="N874" s="401"/>
      <c r="O874" s="401"/>
      <c r="P874" s="401"/>
      <c r="R874" s="401"/>
      <c r="T874" s="399"/>
      <c r="U874" s="401"/>
      <c r="V874" s="399"/>
      <c r="W874" s="399"/>
      <c r="X874" s="399"/>
    </row>
    <row r="875" spans="6:24" ht="20" customHeight="1" x14ac:dyDescent="0.25">
      <c r="F875" s="401"/>
      <c r="G875" s="401"/>
      <c r="H875" s="401"/>
      <c r="I875" s="401"/>
      <c r="J875" s="401"/>
      <c r="K875" s="401"/>
      <c r="L875" s="401"/>
      <c r="M875" s="401"/>
      <c r="N875" s="401"/>
      <c r="O875" s="401"/>
      <c r="P875" s="401"/>
      <c r="R875" s="401"/>
      <c r="T875" s="399"/>
      <c r="U875" s="401"/>
      <c r="V875" s="399"/>
      <c r="W875" s="399"/>
      <c r="X875" s="399"/>
    </row>
    <row r="876" spans="6:24" ht="20" customHeight="1" x14ac:dyDescent="0.25">
      <c r="F876" s="401"/>
      <c r="G876" s="401"/>
      <c r="H876" s="401"/>
      <c r="I876" s="401"/>
      <c r="J876" s="401"/>
      <c r="K876" s="401"/>
      <c r="L876" s="401"/>
      <c r="M876" s="401"/>
      <c r="N876" s="401"/>
      <c r="O876" s="401"/>
      <c r="P876" s="401"/>
      <c r="R876" s="401"/>
      <c r="T876" s="399"/>
      <c r="U876" s="401"/>
      <c r="V876" s="399"/>
      <c r="W876" s="399"/>
      <c r="X876" s="399"/>
    </row>
    <row r="877" spans="6:24" ht="20" customHeight="1" x14ac:dyDescent="0.25">
      <c r="F877" s="401"/>
      <c r="G877" s="401"/>
      <c r="H877" s="401"/>
      <c r="I877" s="401"/>
      <c r="J877" s="401"/>
      <c r="K877" s="401"/>
      <c r="L877" s="401"/>
      <c r="M877" s="401"/>
      <c r="N877" s="401"/>
      <c r="O877" s="401"/>
      <c r="P877" s="401"/>
      <c r="R877" s="401"/>
      <c r="T877" s="399"/>
      <c r="U877" s="401"/>
      <c r="V877" s="399"/>
      <c r="W877" s="399"/>
      <c r="X877" s="399"/>
    </row>
    <row r="878" spans="6:24" ht="20" customHeight="1" x14ac:dyDescent="0.25">
      <c r="F878" s="401"/>
      <c r="G878" s="401"/>
      <c r="H878" s="401"/>
      <c r="I878" s="401"/>
      <c r="J878" s="401"/>
      <c r="K878" s="401"/>
      <c r="L878" s="401"/>
      <c r="M878" s="401"/>
      <c r="N878" s="401"/>
      <c r="O878" s="401"/>
      <c r="P878" s="401"/>
      <c r="R878" s="401"/>
      <c r="T878" s="399"/>
      <c r="U878" s="401"/>
      <c r="V878" s="399"/>
      <c r="W878" s="399"/>
      <c r="X878" s="399"/>
    </row>
    <row r="879" spans="6:24" ht="20" customHeight="1" x14ac:dyDescent="0.25">
      <c r="F879" s="401"/>
      <c r="G879" s="401"/>
      <c r="H879" s="401"/>
      <c r="I879" s="401"/>
      <c r="J879" s="401"/>
      <c r="K879" s="401"/>
      <c r="L879" s="401"/>
      <c r="M879" s="401"/>
      <c r="N879" s="401"/>
      <c r="O879" s="401"/>
      <c r="P879" s="401"/>
      <c r="R879" s="401"/>
      <c r="T879" s="399"/>
      <c r="U879" s="401"/>
      <c r="V879" s="399"/>
      <c r="W879" s="399"/>
      <c r="X879" s="399"/>
    </row>
    <row r="880" spans="6:24" ht="20" customHeight="1" x14ac:dyDescent="0.25">
      <c r="F880" s="401"/>
      <c r="G880" s="401"/>
      <c r="H880" s="401"/>
      <c r="I880" s="401"/>
      <c r="J880" s="401"/>
      <c r="K880" s="401"/>
      <c r="L880" s="401"/>
      <c r="M880" s="401"/>
      <c r="N880" s="401"/>
      <c r="O880" s="401"/>
      <c r="P880" s="401"/>
      <c r="R880" s="401"/>
      <c r="T880" s="399"/>
      <c r="U880" s="401"/>
      <c r="V880" s="399"/>
      <c r="W880" s="399"/>
      <c r="X880" s="399"/>
    </row>
    <row r="881" spans="6:24" ht="20" customHeight="1" x14ac:dyDescent="0.25">
      <c r="F881" s="401"/>
      <c r="G881" s="401"/>
      <c r="H881" s="401"/>
      <c r="I881" s="401"/>
      <c r="J881" s="401"/>
      <c r="K881" s="401"/>
      <c r="L881" s="401"/>
      <c r="M881" s="401"/>
      <c r="N881" s="401"/>
      <c r="O881" s="401"/>
      <c r="P881" s="401"/>
      <c r="R881" s="401"/>
      <c r="T881" s="399"/>
      <c r="U881" s="401"/>
      <c r="V881" s="399"/>
      <c r="W881" s="399"/>
      <c r="X881" s="399"/>
    </row>
    <row r="882" spans="6:24" ht="20" customHeight="1" x14ac:dyDescent="0.25">
      <c r="F882" s="401"/>
      <c r="G882" s="401"/>
      <c r="H882" s="401"/>
      <c r="I882" s="401"/>
      <c r="J882" s="401"/>
      <c r="K882" s="401"/>
      <c r="L882" s="401"/>
      <c r="M882" s="401"/>
      <c r="N882" s="401"/>
      <c r="O882" s="401"/>
      <c r="P882" s="401"/>
      <c r="R882" s="401"/>
      <c r="T882" s="399"/>
      <c r="U882" s="401"/>
      <c r="V882" s="399"/>
      <c r="W882" s="399"/>
      <c r="X882" s="399"/>
    </row>
    <row r="883" spans="6:24" ht="20" customHeight="1" x14ac:dyDescent="0.25">
      <c r="F883" s="401"/>
      <c r="G883" s="401"/>
      <c r="H883" s="401"/>
      <c r="I883" s="401"/>
      <c r="J883" s="401"/>
      <c r="K883" s="401"/>
      <c r="L883" s="401"/>
      <c r="M883" s="401"/>
      <c r="N883" s="401"/>
      <c r="O883" s="401"/>
      <c r="P883" s="401"/>
      <c r="R883" s="401"/>
      <c r="T883" s="399"/>
      <c r="U883" s="401"/>
      <c r="V883" s="399"/>
      <c r="W883" s="399"/>
      <c r="X883" s="399"/>
    </row>
    <row r="884" spans="6:24" ht="20" customHeight="1" x14ac:dyDescent="0.25">
      <c r="F884" s="401"/>
      <c r="G884" s="401"/>
      <c r="H884" s="401"/>
      <c r="I884" s="401"/>
      <c r="J884" s="401"/>
      <c r="K884" s="401"/>
      <c r="L884" s="401"/>
      <c r="M884" s="401"/>
      <c r="N884" s="401"/>
      <c r="O884" s="401"/>
      <c r="P884" s="401"/>
      <c r="R884" s="401"/>
      <c r="T884" s="399"/>
      <c r="U884" s="401"/>
      <c r="V884" s="399"/>
      <c r="W884" s="399"/>
      <c r="X884" s="399"/>
    </row>
    <row r="885" spans="6:24" ht="20" customHeight="1" x14ac:dyDescent="0.25">
      <c r="F885" s="401"/>
      <c r="G885" s="401"/>
      <c r="H885" s="401"/>
      <c r="I885" s="401"/>
      <c r="J885" s="401"/>
      <c r="K885" s="401"/>
      <c r="L885" s="401"/>
      <c r="M885" s="401"/>
      <c r="N885" s="401"/>
      <c r="O885" s="401"/>
      <c r="P885" s="401"/>
      <c r="R885" s="401"/>
      <c r="T885" s="399"/>
      <c r="U885" s="401"/>
      <c r="V885" s="399"/>
      <c r="W885" s="399"/>
      <c r="X885" s="399"/>
    </row>
    <row r="886" spans="6:24" ht="20" customHeight="1" x14ac:dyDescent="0.25">
      <c r="F886" s="401"/>
      <c r="G886" s="401"/>
      <c r="H886" s="401"/>
      <c r="I886" s="401"/>
      <c r="J886" s="401"/>
      <c r="K886" s="401"/>
      <c r="L886" s="401"/>
      <c r="M886" s="401"/>
      <c r="N886" s="401"/>
      <c r="O886" s="401"/>
      <c r="P886" s="401"/>
      <c r="R886" s="401"/>
      <c r="T886" s="399"/>
      <c r="U886" s="401"/>
      <c r="V886" s="399"/>
      <c r="W886" s="399"/>
      <c r="X886" s="399"/>
    </row>
    <row r="887" spans="6:24" ht="20" customHeight="1" x14ac:dyDescent="0.25">
      <c r="F887" s="401"/>
      <c r="G887" s="401"/>
      <c r="H887" s="401"/>
      <c r="I887" s="401"/>
      <c r="J887" s="401"/>
      <c r="K887" s="401"/>
      <c r="L887" s="401"/>
      <c r="M887" s="401"/>
      <c r="N887" s="401"/>
      <c r="O887" s="401"/>
      <c r="P887" s="401"/>
      <c r="R887" s="401"/>
      <c r="T887" s="399"/>
      <c r="U887" s="401"/>
      <c r="V887" s="399"/>
      <c r="W887" s="399"/>
      <c r="X887" s="399"/>
    </row>
    <row r="888" spans="6:24" ht="20" customHeight="1" x14ac:dyDescent="0.25">
      <c r="F888" s="401"/>
      <c r="G888" s="401"/>
      <c r="H888" s="401"/>
      <c r="I888" s="401"/>
      <c r="J888" s="401"/>
      <c r="K888" s="401"/>
      <c r="L888" s="401"/>
      <c r="M888" s="401"/>
      <c r="N888" s="401"/>
      <c r="O888" s="401"/>
      <c r="P888" s="401"/>
      <c r="R888" s="401"/>
      <c r="T888" s="399"/>
      <c r="U888" s="401"/>
      <c r="V888" s="399"/>
      <c r="W888" s="399"/>
      <c r="X888" s="399"/>
    </row>
    <row r="889" spans="6:24" ht="20" customHeight="1" x14ac:dyDescent="0.25">
      <c r="F889" s="401"/>
      <c r="G889" s="401"/>
      <c r="H889" s="401"/>
      <c r="I889" s="401"/>
      <c r="J889" s="401"/>
      <c r="K889" s="401"/>
      <c r="L889" s="401"/>
      <c r="M889" s="401"/>
      <c r="N889" s="401"/>
      <c r="O889" s="401"/>
      <c r="P889" s="401"/>
      <c r="R889" s="401"/>
      <c r="T889" s="399"/>
      <c r="U889" s="401"/>
      <c r="V889" s="399"/>
      <c r="W889" s="399"/>
      <c r="X889" s="399"/>
    </row>
    <row r="890" spans="6:24" ht="20" customHeight="1" x14ac:dyDescent="0.25">
      <c r="F890" s="401"/>
      <c r="G890" s="401"/>
      <c r="H890" s="401"/>
      <c r="I890" s="401"/>
      <c r="J890" s="401"/>
      <c r="K890" s="401"/>
      <c r="L890" s="401"/>
      <c r="M890" s="401"/>
      <c r="N890" s="401"/>
      <c r="O890" s="401"/>
      <c r="P890" s="401"/>
      <c r="R890" s="401"/>
      <c r="T890" s="399"/>
      <c r="U890" s="401"/>
      <c r="V890" s="399"/>
      <c r="W890" s="399"/>
      <c r="X890" s="399"/>
    </row>
    <row r="891" spans="6:24" ht="20" customHeight="1" x14ac:dyDescent="0.25">
      <c r="F891" s="401"/>
      <c r="G891" s="401"/>
      <c r="H891" s="401"/>
      <c r="I891" s="401"/>
      <c r="J891" s="401"/>
      <c r="K891" s="401"/>
      <c r="L891" s="401"/>
      <c r="M891" s="401"/>
      <c r="N891" s="401"/>
      <c r="O891" s="401"/>
      <c r="P891" s="401"/>
      <c r="R891" s="401"/>
      <c r="T891" s="400"/>
      <c r="U891" s="401"/>
      <c r="V891" s="399"/>
      <c r="W891" s="399"/>
      <c r="X891" s="399"/>
    </row>
    <row r="892" spans="6:24" ht="20" customHeight="1" x14ac:dyDescent="0.25">
      <c r="F892" s="401"/>
      <c r="G892" s="401"/>
      <c r="H892" s="401"/>
      <c r="I892" s="401"/>
      <c r="J892" s="401"/>
      <c r="K892" s="401"/>
      <c r="L892" s="401"/>
      <c r="M892" s="401"/>
      <c r="N892" s="401"/>
      <c r="O892" s="401"/>
      <c r="P892" s="401"/>
      <c r="R892" s="401"/>
      <c r="T892" s="400"/>
      <c r="U892" s="401"/>
      <c r="V892" s="399"/>
      <c r="W892" s="399"/>
      <c r="X892" s="399"/>
    </row>
    <row r="893" spans="6:24" ht="20" customHeight="1" x14ac:dyDescent="0.25">
      <c r="F893" s="401"/>
      <c r="G893" s="401"/>
      <c r="H893" s="401"/>
      <c r="I893" s="401"/>
      <c r="J893" s="401"/>
      <c r="K893" s="401"/>
      <c r="L893" s="401"/>
      <c r="M893" s="401"/>
      <c r="N893" s="401"/>
      <c r="O893" s="401"/>
      <c r="P893" s="401"/>
      <c r="R893" s="401"/>
      <c r="T893" s="400"/>
      <c r="U893" s="401"/>
      <c r="V893" s="399"/>
      <c r="W893" s="399"/>
      <c r="X893" s="399"/>
    </row>
    <row r="894" spans="6:24" ht="20" customHeight="1" x14ac:dyDescent="0.25">
      <c r="F894" s="401"/>
      <c r="G894" s="401"/>
      <c r="H894" s="401"/>
      <c r="I894" s="401"/>
      <c r="J894" s="401"/>
      <c r="K894" s="401"/>
      <c r="L894" s="401"/>
      <c r="M894" s="401"/>
      <c r="N894" s="401"/>
      <c r="O894" s="401"/>
      <c r="P894" s="401"/>
      <c r="R894" s="401"/>
      <c r="T894" s="400"/>
      <c r="U894" s="401"/>
      <c r="V894" s="399"/>
      <c r="W894" s="399"/>
      <c r="X894" s="399"/>
    </row>
    <row r="895" spans="6:24" ht="20" customHeight="1" x14ac:dyDescent="0.25">
      <c r="F895" s="401"/>
      <c r="G895" s="401"/>
      <c r="H895" s="401"/>
      <c r="I895" s="401"/>
      <c r="J895" s="401"/>
      <c r="K895" s="401"/>
      <c r="L895" s="401"/>
      <c r="M895" s="401"/>
      <c r="N895" s="401"/>
      <c r="O895" s="401"/>
      <c r="P895" s="401"/>
      <c r="R895" s="401"/>
      <c r="T895" s="400"/>
      <c r="U895" s="401"/>
      <c r="V895" s="399"/>
      <c r="W895" s="399"/>
      <c r="X895" s="399"/>
    </row>
    <row r="896" spans="6:24" ht="20" customHeight="1" x14ac:dyDescent="0.25">
      <c r="F896" s="401"/>
      <c r="G896" s="401"/>
      <c r="H896" s="401"/>
      <c r="I896" s="401"/>
      <c r="J896" s="401"/>
      <c r="K896" s="401"/>
      <c r="L896" s="401"/>
      <c r="M896" s="401"/>
      <c r="N896" s="401"/>
      <c r="O896" s="401"/>
      <c r="P896" s="401"/>
      <c r="R896" s="401"/>
      <c r="T896" s="400"/>
      <c r="U896" s="401"/>
      <c r="V896" s="399"/>
      <c r="W896" s="399"/>
      <c r="X896" s="399"/>
    </row>
    <row r="897" spans="6:24" ht="20" customHeight="1" x14ac:dyDescent="0.25">
      <c r="F897" s="401"/>
      <c r="G897" s="401"/>
      <c r="H897" s="401"/>
      <c r="I897" s="401"/>
      <c r="J897" s="401"/>
      <c r="K897" s="401"/>
      <c r="L897" s="401"/>
      <c r="M897" s="401"/>
      <c r="N897" s="401"/>
      <c r="O897" s="401"/>
      <c r="P897" s="401"/>
      <c r="R897" s="401"/>
      <c r="T897" s="400"/>
      <c r="U897" s="401"/>
      <c r="V897" s="399"/>
      <c r="W897" s="399"/>
      <c r="X897" s="399"/>
    </row>
    <row r="898" spans="6:24" ht="20" customHeight="1" x14ac:dyDescent="0.25">
      <c r="F898" s="401"/>
      <c r="G898" s="401"/>
      <c r="H898" s="401"/>
      <c r="I898" s="401"/>
      <c r="J898" s="401"/>
      <c r="K898" s="401"/>
      <c r="L898" s="401"/>
      <c r="M898" s="401"/>
      <c r="N898" s="401"/>
      <c r="O898" s="401"/>
      <c r="P898" s="401"/>
      <c r="R898" s="401"/>
      <c r="T898" s="399"/>
      <c r="U898" s="401"/>
      <c r="V898" s="399"/>
      <c r="W898" s="399"/>
      <c r="X898" s="399"/>
    </row>
    <row r="899" spans="6:24" ht="20" customHeight="1" x14ac:dyDescent="0.25">
      <c r="F899" s="401"/>
      <c r="G899" s="401"/>
      <c r="H899" s="401"/>
      <c r="I899" s="401"/>
      <c r="J899" s="401"/>
      <c r="K899" s="401"/>
      <c r="L899" s="401"/>
      <c r="M899" s="401"/>
      <c r="N899" s="401"/>
      <c r="O899" s="401"/>
      <c r="P899" s="401"/>
      <c r="R899" s="401"/>
      <c r="T899" s="399"/>
      <c r="U899" s="401"/>
      <c r="V899" s="399"/>
      <c r="W899" s="399"/>
      <c r="X899" s="399"/>
    </row>
    <row r="900" spans="6:24" ht="20" customHeight="1" x14ac:dyDescent="0.25">
      <c r="F900" s="401"/>
      <c r="G900" s="401"/>
      <c r="H900" s="401"/>
      <c r="I900" s="401"/>
      <c r="J900" s="401"/>
      <c r="K900" s="401"/>
      <c r="L900" s="401"/>
      <c r="M900" s="401"/>
      <c r="N900" s="401"/>
      <c r="O900" s="401"/>
      <c r="P900" s="401"/>
      <c r="R900" s="401"/>
      <c r="T900" s="399"/>
      <c r="U900" s="401"/>
      <c r="V900" s="399"/>
      <c r="W900" s="399"/>
      <c r="X900" s="399"/>
    </row>
    <row r="901" spans="6:24" ht="20" customHeight="1" x14ac:dyDescent="0.25">
      <c r="F901" s="401"/>
      <c r="G901" s="401"/>
      <c r="H901" s="401"/>
      <c r="I901" s="401"/>
      <c r="J901" s="401"/>
      <c r="K901" s="401"/>
      <c r="L901" s="401"/>
      <c r="M901" s="401"/>
      <c r="N901" s="401"/>
      <c r="O901" s="401"/>
      <c r="P901" s="401"/>
      <c r="R901" s="401"/>
      <c r="T901" s="399"/>
      <c r="U901" s="401"/>
      <c r="V901" s="399"/>
      <c r="W901" s="399"/>
      <c r="X901" s="399"/>
    </row>
    <row r="902" spans="6:24" ht="20" customHeight="1" x14ac:dyDescent="0.25">
      <c r="F902" s="401"/>
      <c r="G902" s="401"/>
      <c r="H902" s="401"/>
      <c r="I902" s="401"/>
      <c r="J902" s="401"/>
      <c r="K902" s="401"/>
      <c r="L902" s="401"/>
      <c r="M902" s="401"/>
      <c r="N902" s="401"/>
      <c r="O902" s="401"/>
      <c r="P902" s="401"/>
      <c r="R902" s="401"/>
      <c r="T902" s="399"/>
      <c r="U902" s="401"/>
      <c r="V902" s="399"/>
      <c r="W902" s="399"/>
      <c r="X902" s="399"/>
    </row>
    <row r="903" spans="6:24" ht="20" customHeight="1" x14ac:dyDescent="0.25">
      <c r="F903" s="401"/>
      <c r="G903" s="401"/>
      <c r="H903" s="401"/>
      <c r="I903" s="401"/>
      <c r="J903" s="401"/>
      <c r="K903" s="401"/>
      <c r="L903" s="401"/>
      <c r="M903" s="401"/>
      <c r="N903" s="401"/>
      <c r="O903" s="401"/>
      <c r="P903" s="401"/>
      <c r="R903" s="401"/>
      <c r="T903" s="399"/>
      <c r="U903" s="401"/>
      <c r="V903" s="399"/>
      <c r="W903" s="399"/>
      <c r="X903" s="399"/>
    </row>
    <row r="904" spans="6:24" ht="20" customHeight="1" x14ac:dyDescent="0.25">
      <c r="F904" s="401"/>
      <c r="G904" s="401"/>
      <c r="H904" s="401"/>
      <c r="I904" s="401"/>
      <c r="J904" s="401"/>
      <c r="K904" s="401"/>
      <c r="L904" s="401"/>
      <c r="M904" s="401"/>
      <c r="N904" s="401"/>
      <c r="O904" s="401"/>
      <c r="P904" s="401"/>
      <c r="R904" s="401"/>
      <c r="T904" s="399"/>
      <c r="U904" s="401"/>
      <c r="V904" s="399"/>
      <c r="W904" s="399"/>
      <c r="X904" s="399"/>
    </row>
    <row r="905" spans="6:24" ht="20" customHeight="1" x14ac:dyDescent="0.25">
      <c r="F905" s="401"/>
      <c r="G905" s="401"/>
      <c r="H905" s="401"/>
      <c r="I905" s="401"/>
      <c r="J905" s="401"/>
      <c r="K905" s="401"/>
      <c r="L905" s="401"/>
      <c r="M905" s="401"/>
      <c r="N905" s="401"/>
      <c r="O905" s="401"/>
      <c r="P905" s="401"/>
      <c r="R905" s="401"/>
      <c r="T905" s="399"/>
      <c r="U905" s="401"/>
      <c r="V905" s="399"/>
      <c r="W905" s="399"/>
      <c r="X905" s="399"/>
    </row>
    <row r="906" spans="6:24" ht="20" customHeight="1" x14ac:dyDescent="0.25">
      <c r="F906" s="401"/>
      <c r="G906" s="401"/>
      <c r="H906" s="401"/>
      <c r="I906" s="401"/>
      <c r="J906" s="401"/>
      <c r="K906" s="401"/>
      <c r="L906" s="401"/>
      <c r="M906" s="401"/>
      <c r="N906" s="401"/>
      <c r="O906" s="401"/>
      <c r="P906" s="401"/>
      <c r="R906" s="401"/>
      <c r="T906" s="399"/>
      <c r="U906" s="401"/>
      <c r="V906" s="399"/>
      <c r="W906" s="399"/>
      <c r="X906" s="399"/>
    </row>
    <row r="907" spans="6:24" ht="20" customHeight="1" x14ac:dyDescent="0.25">
      <c r="F907" s="401"/>
      <c r="G907" s="401"/>
      <c r="H907" s="401"/>
      <c r="I907" s="401"/>
      <c r="J907" s="401"/>
      <c r="K907" s="401"/>
      <c r="L907" s="401"/>
      <c r="M907" s="401"/>
      <c r="N907" s="401"/>
      <c r="O907" s="401"/>
      <c r="P907" s="401"/>
      <c r="R907" s="401"/>
      <c r="T907" s="399"/>
      <c r="U907" s="401"/>
      <c r="V907" s="399"/>
      <c r="W907" s="399"/>
      <c r="X907" s="399"/>
    </row>
    <row r="908" spans="6:24" ht="20" customHeight="1" x14ac:dyDescent="0.25">
      <c r="F908" s="401"/>
      <c r="G908" s="401"/>
      <c r="H908" s="401"/>
      <c r="I908" s="401"/>
      <c r="J908" s="401"/>
      <c r="K908" s="401"/>
      <c r="L908" s="401"/>
      <c r="M908" s="401"/>
      <c r="N908" s="401"/>
      <c r="O908" s="401"/>
      <c r="P908" s="401"/>
      <c r="R908" s="401"/>
      <c r="T908" s="399"/>
      <c r="U908" s="401"/>
      <c r="V908" s="399"/>
      <c r="W908" s="399"/>
      <c r="X908" s="399"/>
    </row>
    <row r="909" spans="6:24" ht="20" customHeight="1" x14ac:dyDescent="0.25">
      <c r="F909" s="401"/>
      <c r="G909" s="401"/>
      <c r="H909" s="401"/>
      <c r="I909" s="401"/>
      <c r="J909" s="401"/>
      <c r="K909" s="401"/>
      <c r="L909" s="401"/>
      <c r="M909" s="401"/>
      <c r="N909" s="401"/>
      <c r="O909" s="401"/>
      <c r="P909" s="401"/>
      <c r="R909" s="401"/>
      <c r="T909" s="399"/>
      <c r="U909" s="401"/>
      <c r="V909" s="399"/>
      <c r="W909" s="399"/>
      <c r="X909" s="399"/>
    </row>
    <row r="910" spans="6:24" ht="20" customHeight="1" x14ac:dyDescent="0.25">
      <c r="F910" s="401"/>
      <c r="G910" s="401"/>
      <c r="H910" s="401"/>
      <c r="I910" s="401"/>
      <c r="J910" s="401"/>
      <c r="K910" s="401"/>
      <c r="L910" s="401"/>
      <c r="M910" s="401"/>
      <c r="N910" s="401"/>
      <c r="O910" s="401"/>
      <c r="P910" s="401"/>
      <c r="R910" s="401"/>
      <c r="T910" s="399"/>
      <c r="U910" s="401"/>
      <c r="V910" s="399"/>
      <c r="W910" s="399"/>
      <c r="X910" s="399"/>
    </row>
    <row r="911" spans="6:24" ht="20" customHeight="1" x14ac:dyDescent="0.25">
      <c r="F911" s="401"/>
      <c r="G911" s="401"/>
      <c r="H911" s="401"/>
      <c r="I911" s="401"/>
      <c r="J911" s="401"/>
      <c r="K911" s="401"/>
      <c r="L911" s="401"/>
      <c r="M911" s="401"/>
      <c r="N911" s="401"/>
      <c r="O911" s="401"/>
      <c r="P911" s="401"/>
      <c r="R911" s="401"/>
      <c r="T911" s="399"/>
      <c r="U911" s="401"/>
      <c r="V911" s="399"/>
      <c r="W911" s="399"/>
      <c r="X911" s="399"/>
    </row>
    <row r="912" spans="6:24" ht="20" customHeight="1" x14ac:dyDescent="0.25">
      <c r="F912" s="401"/>
      <c r="G912" s="401"/>
      <c r="H912" s="401"/>
      <c r="I912" s="401"/>
      <c r="J912" s="401"/>
      <c r="K912" s="401"/>
      <c r="L912" s="401"/>
      <c r="M912" s="401"/>
      <c r="N912" s="401"/>
      <c r="O912" s="401"/>
      <c r="P912" s="401"/>
      <c r="R912" s="401"/>
      <c r="T912" s="399"/>
      <c r="U912" s="401"/>
      <c r="V912" s="399"/>
      <c r="W912" s="399"/>
      <c r="X912" s="399"/>
    </row>
    <row r="913" spans="6:24" ht="20" customHeight="1" x14ac:dyDescent="0.25">
      <c r="F913" s="401"/>
      <c r="G913" s="401"/>
      <c r="H913" s="401"/>
      <c r="I913" s="401"/>
      <c r="J913" s="401"/>
      <c r="K913" s="401"/>
      <c r="L913" s="401"/>
      <c r="M913" s="401"/>
      <c r="N913" s="401"/>
      <c r="O913" s="401"/>
      <c r="P913" s="401"/>
      <c r="R913" s="401"/>
      <c r="T913" s="399"/>
      <c r="U913" s="401"/>
      <c r="V913" s="399"/>
      <c r="W913" s="399"/>
      <c r="X913" s="399"/>
    </row>
    <row r="914" spans="6:24" ht="20" customHeight="1" x14ac:dyDescent="0.25">
      <c r="F914" s="401"/>
      <c r="G914" s="401"/>
      <c r="H914" s="401"/>
      <c r="I914" s="401"/>
      <c r="J914" s="401"/>
      <c r="K914" s="401"/>
      <c r="L914" s="401"/>
      <c r="M914" s="401"/>
      <c r="N914" s="401"/>
      <c r="O914" s="401"/>
      <c r="P914" s="401"/>
      <c r="R914" s="401"/>
      <c r="T914" s="399"/>
      <c r="U914" s="401"/>
      <c r="V914" s="399"/>
      <c r="W914" s="399"/>
      <c r="X914" s="399"/>
    </row>
    <row r="915" spans="6:24" ht="20" customHeight="1" x14ac:dyDescent="0.25">
      <c r="F915" s="401"/>
      <c r="G915" s="401"/>
      <c r="H915" s="401"/>
      <c r="I915" s="401"/>
      <c r="J915" s="401"/>
      <c r="K915" s="401"/>
      <c r="L915" s="401"/>
      <c r="M915" s="401"/>
      <c r="N915" s="401"/>
      <c r="O915" s="401"/>
      <c r="P915" s="401"/>
      <c r="R915" s="401"/>
      <c r="T915" s="400"/>
      <c r="U915" s="401"/>
      <c r="V915" s="399"/>
      <c r="W915" s="399"/>
      <c r="X915" s="399"/>
    </row>
    <row r="916" spans="6:24" ht="20" customHeight="1" x14ac:dyDescent="0.25">
      <c r="F916" s="401"/>
      <c r="G916" s="401"/>
      <c r="H916" s="401"/>
      <c r="I916" s="401"/>
      <c r="J916" s="401"/>
      <c r="K916" s="401"/>
      <c r="L916" s="401"/>
      <c r="M916" s="401"/>
      <c r="N916" s="401"/>
      <c r="O916" s="401"/>
      <c r="P916" s="401"/>
      <c r="R916" s="401"/>
      <c r="T916" s="400"/>
      <c r="U916" s="401"/>
      <c r="V916" s="399"/>
      <c r="W916" s="399"/>
      <c r="X916" s="399"/>
    </row>
    <row r="917" spans="6:24" ht="20" customHeight="1" x14ac:dyDescent="0.25">
      <c r="F917" s="401"/>
      <c r="G917" s="401"/>
      <c r="H917" s="401"/>
      <c r="I917" s="401"/>
      <c r="J917" s="401"/>
      <c r="K917" s="401"/>
      <c r="L917" s="401"/>
      <c r="M917" s="401"/>
      <c r="N917" s="401"/>
      <c r="O917" s="401"/>
      <c r="P917" s="401"/>
      <c r="R917" s="401"/>
      <c r="T917" s="400"/>
      <c r="U917" s="401"/>
      <c r="V917" s="399"/>
      <c r="W917" s="399"/>
      <c r="X917" s="399"/>
    </row>
    <row r="918" spans="6:24" ht="20" customHeight="1" x14ac:dyDescent="0.25">
      <c r="F918" s="401"/>
      <c r="G918" s="401"/>
      <c r="H918" s="401"/>
      <c r="I918" s="401"/>
      <c r="J918" s="401"/>
      <c r="K918" s="401"/>
      <c r="L918" s="401"/>
      <c r="M918" s="401"/>
      <c r="N918" s="401"/>
      <c r="O918" s="401"/>
      <c r="P918" s="401"/>
      <c r="R918" s="401"/>
      <c r="T918" s="400"/>
      <c r="U918" s="401"/>
      <c r="V918" s="399"/>
      <c r="W918" s="399"/>
      <c r="X918" s="399"/>
    </row>
    <row r="919" spans="6:24" ht="20" customHeight="1" x14ac:dyDescent="0.25">
      <c r="F919" s="401"/>
      <c r="G919" s="401"/>
      <c r="H919" s="401"/>
      <c r="I919" s="401"/>
      <c r="J919" s="401"/>
      <c r="K919" s="401"/>
      <c r="L919" s="401"/>
      <c r="M919" s="401"/>
      <c r="N919" s="401"/>
      <c r="O919" s="401"/>
      <c r="P919" s="401"/>
      <c r="R919" s="401"/>
      <c r="T919" s="400"/>
      <c r="U919" s="401"/>
      <c r="V919" s="399"/>
      <c r="W919" s="399"/>
      <c r="X919" s="399"/>
    </row>
    <row r="920" spans="6:24" ht="20" customHeight="1" x14ac:dyDescent="0.25">
      <c r="F920" s="401"/>
      <c r="G920" s="401"/>
      <c r="H920" s="401"/>
      <c r="I920" s="401"/>
      <c r="J920" s="401"/>
      <c r="K920" s="401"/>
      <c r="L920" s="401"/>
      <c r="M920" s="401"/>
      <c r="N920" s="401"/>
      <c r="O920" s="401"/>
      <c r="P920" s="401"/>
      <c r="R920" s="401"/>
      <c r="T920" s="400"/>
      <c r="U920" s="401"/>
      <c r="V920" s="399"/>
      <c r="W920" s="399"/>
      <c r="X920" s="399"/>
    </row>
    <row r="921" spans="6:24" ht="20" customHeight="1" x14ac:dyDescent="0.25">
      <c r="F921" s="401"/>
      <c r="G921" s="401"/>
      <c r="H921" s="401"/>
      <c r="I921" s="401"/>
      <c r="J921" s="401"/>
      <c r="K921" s="401"/>
      <c r="L921" s="401"/>
      <c r="M921" s="401"/>
      <c r="N921" s="401"/>
      <c r="O921" s="401"/>
      <c r="P921" s="401"/>
      <c r="R921" s="401"/>
      <c r="T921" s="400"/>
      <c r="U921" s="401"/>
      <c r="V921" s="399"/>
      <c r="W921" s="399"/>
      <c r="X921" s="399"/>
    </row>
    <row r="922" spans="6:24" ht="20" customHeight="1" x14ac:dyDescent="0.25">
      <c r="F922" s="401"/>
      <c r="G922" s="401"/>
      <c r="H922" s="401"/>
      <c r="I922" s="401"/>
      <c r="J922" s="401"/>
      <c r="K922" s="401"/>
      <c r="L922" s="401"/>
      <c r="M922" s="401"/>
      <c r="N922" s="401"/>
      <c r="O922" s="401"/>
      <c r="P922" s="401"/>
      <c r="R922" s="401"/>
      <c r="T922" s="399"/>
      <c r="U922" s="401"/>
      <c r="V922" s="399"/>
      <c r="W922" s="399"/>
      <c r="X922" s="399"/>
    </row>
    <row r="923" spans="6:24" ht="20" customHeight="1" x14ac:dyDescent="0.25">
      <c r="F923" s="401"/>
      <c r="G923" s="401"/>
      <c r="H923" s="401"/>
      <c r="I923" s="401"/>
      <c r="J923" s="401"/>
      <c r="K923" s="401"/>
      <c r="L923" s="401"/>
      <c r="M923" s="401"/>
      <c r="N923" s="401"/>
      <c r="O923" s="401"/>
      <c r="P923" s="401"/>
      <c r="R923" s="401"/>
      <c r="T923" s="399"/>
      <c r="U923" s="401"/>
      <c r="V923" s="399"/>
      <c r="W923" s="399"/>
      <c r="X923" s="399"/>
    </row>
    <row r="924" spans="6:24" ht="20" customHeight="1" x14ac:dyDescent="0.25">
      <c r="F924" s="401"/>
      <c r="G924" s="401"/>
      <c r="H924" s="401"/>
      <c r="I924" s="401"/>
      <c r="J924" s="401"/>
      <c r="K924" s="401"/>
      <c r="L924" s="401"/>
      <c r="M924" s="401"/>
      <c r="N924" s="401"/>
      <c r="O924" s="401"/>
      <c r="P924" s="401"/>
      <c r="R924" s="401"/>
      <c r="T924" s="399"/>
      <c r="U924" s="401"/>
      <c r="V924" s="399"/>
      <c r="W924" s="399"/>
      <c r="X924" s="399"/>
    </row>
    <row r="925" spans="6:24" ht="20" customHeight="1" x14ac:dyDescent="0.25">
      <c r="F925" s="401"/>
      <c r="G925" s="401"/>
      <c r="H925" s="401"/>
      <c r="I925" s="401"/>
      <c r="J925" s="401"/>
      <c r="K925" s="401"/>
      <c r="L925" s="401"/>
      <c r="M925" s="401"/>
      <c r="N925" s="401"/>
      <c r="O925" s="401"/>
      <c r="P925" s="401"/>
      <c r="R925" s="401"/>
      <c r="T925" s="399"/>
      <c r="U925" s="401"/>
      <c r="V925" s="399"/>
      <c r="W925" s="399"/>
      <c r="X925" s="399"/>
    </row>
    <row r="926" spans="6:24" ht="20" customHeight="1" x14ac:dyDescent="0.25">
      <c r="F926" s="401"/>
      <c r="G926" s="401"/>
      <c r="H926" s="401"/>
      <c r="I926" s="401"/>
      <c r="J926" s="401"/>
      <c r="K926" s="401"/>
      <c r="L926" s="401"/>
      <c r="M926" s="401"/>
      <c r="N926" s="401"/>
      <c r="O926" s="401"/>
      <c r="P926" s="401"/>
      <c r="R926" s="401"/>
      <c r="T926" s="399"/>
      <c r="U926" s="401"/>
      <c r="V926" s="399"/>
      <c r="W926" s="399"/>
      <c r="X926" s="399"/>
    </row>
    <row r="927" spans="6:24" ht="20" customHeight="1" x14ac:dyDescent="0.25">
      <c r="F927" s="401"/>
      <c r="G927" s="401"/>
      <c r="H927" s="401"/>
      <c r="I927" s="401"/>
      <c r="J927" s="401"/>
      <c r="K927" s="401"/>
      <c r="L927" s="401"/>
      <c r="M927" s="401"/>
      <c r="N927" s="401"/>
      <c r="O927" s="401"/>
      <c r="P927" s="401"/>
      <c r="R927" s="401"/>
      <c r="T927" s="399"/>
      <c r="U927" s="401"/>
      <c r="V927" s="399"/>
      <c r="W927" s="399"/>
      <c r="X927" s="399"/>
    </row>
    <row r="928" spans="6:24" ht="20" customHeight="1" x14ac:dyDescent="0.25">
      <c r="F928" s="401"/>
      <c r="G928" s="401"/>
      <c r="H928" s="401"/>
      <c r="I928" s="401"/>
      <c r="J928" s="401"/>
      <c r="K928" s="401"/>
      <c r="L928" s="401"/>
      <c r="M928" s="401"/>
      <c r="N928" s="401"/>
      <c r="O928" s="401"/>
      <c r="P928" s="401"/>
      <c r="R928" s="401"/>
      <c r="T928" s="399"/>
      <c r="U928" s="401"/>
      <c r="V928" s="399"/>
      <c r="W928" s="399"/>
      <c r="X928" s="399"/>
    </row>
    <row r="929" spans="6:24" ht="20" customHeight="1" x14ac:dyDescent="0.25">
      <c r="F929" s="401"/>
      <c r="G929" s="401"/>
      <c r="H929" s="401"/>
      <c r="I929" s="401"/>
      <c r="J929" s="401"/>
      <c r="K929" s="401"/>
      <c r="L929" s="401"/>
      <c r="M929" s="401"/>
      <c r="N929" s="401"/>
      <c r="O929" s="401"/>
      <c r="P929" s="401"/>
      <c r="R929" s="401"/>
      <c r="T929" s="399"/>
      <c r="U929" s="401"/>
      <c r="V929" s="399"/>
      <c r="W929" s="399"/>
      <c r="X929" s="399"/>
    </row>
    <row r="930" spans="6:24" ht="20" customHeight="1" x14ac:dyDescent="0.25">
      <c r="F930" s="401"/>
      <c r="G930" s="401"/>
      <c r="H930" s="401"/>
      <c r="I930" s="401"/>
      <c r="J930" s="401"/>
      <c r="K930" s="401"/>
      <c r="L930" s="401"/>
      <c r="M930" s="401"/>
      <c r="N930" s="401"/>
      <c r="O930" s="401"/>
      <c r="P930" s="401"/>
      <c r="R930" s="401"/>
      <c r="T930" s="399"/>
      <c r="U930" s="401"/>
      <c r="V930" s="399"/>
      <c r="W930" s="399"/>
      <c r="X930" s="399"/>
    </row>
    <row r="931" spans="6:24" ht="20" customHeight="1" x14ac:dyDescent="0.25">
      <c r="F931" s="401"/>
      <c r="G931" s="401"/>
      <c r="H931" s="401"/>
      <c r="I931" s="401"/>
      <c r="J931" s="401"/>
      <c r="K931" s="401"/>
      <c r="L931" s="401"/>
      <c r="M931" s="401"/>
      <c r="N931" s="401"/>
      <c r="O931" s="401"/>
      <c r="P931" s="401"/>
      <c r="R931" s="401"/>
      <c r="T931" s="399"/>
      <c r="U931" s="401"/>
      <c r="V931" s="399"/>
      <c r="W931" s="399"/>
      <c r="X931" s="399"/>
    </row>
    <row r="932" spans="6:24" ht="20" customHeight="1" x14ac:dyDescent="0.25">
      <c r="F932" s="401"/>
      <c r="G932" s="401"/>
      <c r="H932" s="401"/>
      <c r="I932" s="401"/>
      <c r="J932" s="401"/>
      <c r="K932" s="401"/>
      <c r="L932" s="401"/>
      <c r="M932" s="401"/>
      <c r="N932" s="401"/>
      <c r="O932" s="401"/>
      <c r="P932" s="401"/>
      <c r="R932" s="401"/>
      <c r="T932" s="399"/>
      <c r="U932" s="401"/>
      <c r="V932" s="399"/>
      <c r="W932" s="399"/>
      <c r="X932" s="399"/>
    </row>
    <row r="933" spans="6:24" ht="20" customHeight="1" x14ac:dyDescent="0.25">
      <c r="F933" s="401"/>
      <c r="G933" s="401"/>
      <c r="H933" s="401"/>
      <c r="I933" s="401"/>
      <c r="J933" s="401"/>
      <c r="K933" s="401"/>
      <c r="L933" s="401"/>
      <c r="M933" s="401"/>
      <c r="N933" s="401"/>
      <c r="O933" s="401"/>
      <c r="P933" s="401"/>
      <c r="R933" s="401"/>
      <c r="T933" s="399"/>
      <c r="U933" s="401"/>
      <c r="V933" s="399"/>
      <c r="W933" s="399"/>
      <c r="X933" s="399"/>
    </row>
    <row r="934" spans="6:24" ht="20" customHeight="1" x14ac:dyDescent="0.25">
      <c r="F934" s="401"/>
      <c r="G934" s="401"/>
      <c r="H934" s="401"/>
      <c r="I934" s="401"/>
      <c r="J934" s="401"/>
      <c r="K934" s="401"/>
      <c r="L934" s="401"/>
      <c r="M934" s="401"/>
      <c r="N934" s="401"/>
      <c r="O934" s="401"/>
      <c r="P934" s="401"/>
      <c r="R934" s="401"/>
      <c r="T934" s="399"/>
      <c r="U934" s="401"/>
      <c r="V934" s="399"/>
      <c r="W934" s="399"/>
      <c r="X934" s="399"/>
    </row>
    <row r="935" spans="6:24" ht="20" customHeight="1" x14ac:dyDescent="0.25">
      <c r="F935" s="401"/>
      <c r="G935" s="401"/>
      <c r="H935" s="401"/>
      <c r="I935" s="401"/>
      <c r="J935" s="401"/>
      <c r="K935" s="401"/>
      <c r="L935" s="401"/>
      <c r="M935" s="401"/>
      <c r="N935" s="401"/>
      <c r="O935" s="401"/>
      <c r="P935" s="401"/>
      <c r="R935" s="401"/>
      <c r="T935" s="399"/>
      <c r="U935" s="401"/>
      <c r="V935" s="399"/>
      <c r="W935" s="399"/>
      <c r="X935" s="399"/>
    </row>
    <row r="936" spans="6:24" ht="20" customHeight="1" x14ac:dyDescent="0.25">
      <c r="F936" s="401"/>
      <c r="G936" s="401"/>
      <c r="H936" s="401"/>
      <c r="I936" s="401"/>
      <c r="J936" s="401"/>
      <c r="K936" s="401"/>
      <c r="L936" s="401"/>
      <c r="M936" s="401"/>
      <c r="N936" s="401"/>
      <c r="O936" s="401"/>
      <c r="P936" s="401"/>
      <c r="R936" s="401"/>
      <c r="T936" s="399"/>
      <c r="U936" s="401"/>
      <c r="V936" s="399"/>
      <c r="W936" s="399"/>
      <c r="X936" s="399"/>
    </row>
    <row r="937" spans="6:24" ht="20" customHeight="1" x14ac:dyDescent="0.25">
      <c r="F937" s="401"/>
      <c r="G937" s="401"/>
      <c r="H937" s="401"/>
      <c r="I937" s="401"/>
      <c r="J937" s="401"/>
      <c r="K937" s="401"/>
      <c r="L937" s="401"/>
      <c r="M937" s="401"/>
      <c r="N937" s="401"/>
      <c r="O937" s="401"/>
      <c r="P937" s="401"/>
      <c r="R937" s="401"/>
      <c r="T937" s="399"/>
      <c r="U937" s="401"/>
      <c r="V937" s="399"/>
      <c r="W937" s="399"/>
      <c r="X937" s="399"/>
    </row>
    <row r="938" spans="6:24" ht="20" customHeight="1" x14ac:dyDescent="0.25">
      <c r="F938" s="401"/>
      <c r="G938" s="401"/>
      <c r="H938" s="401"/>
      <c r="I938" s="401"/>
      <c r="J938" s="401"/>
      <c r="K938" s="401"/>
      <c r="L938" s="401"/>
      <c r="M938" s="401"/>
      <c r="N938" s="401"/>
      <c r="O938" s="401"/>
      <c r="P938" s="401"/>
      <c r="R938" s="401"/>
      <c r="T938" s="399"/>
      <c r="U938" s="401"/>
      <c r="V938" s="399"/>
      <c r="W938" s="399"/>
      <c r="X938" s="399"/>
    </row>
    <row r="939" spans="6:24" ht="20" customHeight="1" x14ac:dyDescent="0.25">
      <c r="F939" s="401"/>
      <c r="G939" s="401"/>
      <c r="H939" s="401"/>
      <c r="I939" s="401"/>
      <c r="J939" s="401"/>
      <c r="K939" s="401"/>
      <c r="L939" s="401"/>
      <c r="M939" s="401"/>
      <c r="N939" s="401"/>
      <c r="O939" s="401"/>
      <c r="P939" s="401"/>
      <c r="R939" s="401"/>
      <c r="T939" s="400"/>
      <c r="U939" s="401"/>
      <c r="V939" s="399"/>
      <c r="W939" s="399"/>
      <c r="X939" s="399"/>
    </row>
    <row r="940" spans="6:24" ht="20" customHeight="1" x14ac:dyDescent="0.25">
      <c r="F940" s="401"/>
      <c r="G940" s="401"/>
      <c r="H940" s="401"/>
      <c r="I940" s="401"/>
      <c r="J940" s="401"/>
      <c r="K940" s="401"/>
      <c r="L940" s="401"/>
      <c r="M940" s="401"/>
      <c r="N940" s="401"/>
      <c r="O940" s="401"/>
      <c r="P940" s="401"/>
      <c r="R940" s="401"/>
      <c r="T940" s="400"/>
      <c r="U940" s="401"/>
      <c r="V940" s="399"/>
      <c r="W940" s="399"/>
      <c r="X940" s="399"/>
    </row>
    <row r="941" spans="6:24" ht="20" customHeight="1" x14ac:dyDescent="0.25">
      <c r="F941" s="401"/>
      <c r="G941" s="401"/>
      <c r="H941" s="401"/>
      <c r="I941" s="401"/>
      <c r="J941" s="401"/>
      <c r="K941" s="401"/>
      <c r="L941" s="401"/>
      <c r="M941" s="401"/>
      <c r="N941" s="401"/>
      <c r="O941" s="401"/>
      <c r="P941" s="401"/>
      <c r="R941" s="401"/>
      <c r="T941" s="400"/>
      <c r="U941" s="401"/>
      <c r="V941" s="399"/>
      <c r="W941" s="399"/>
      <c r="X941" s="399"/>
    </row>
    <row r="942" spans="6:24" ht="20" customHeight="1" x14ac:dyDescent="0.25">
      <c r="F942" s="401"/>
      <c r="G942" s="401"/>
      <c r="H942" s="401"/>
      <c r="I942" s="401"/>
      <c r="J942" s="401"/>
      <c r="K942" s="401"/>
      <c r="L942" s="401"/>
      <c r="M942" s="401"/>
      <c r="N942" s="401"/>
      <c r="O942" s="401"/>
      <c r="P942" s="401"/>
      <c r="R942" s="401"/>
      <c r="T942" s="400"/>
      <c r="U942" s="401"/>
      <c r="V942" s="399"/>
      <c r="W942" s="399"/>
      <c r="X942" s="399"/>
    </row>
    <row r="943" spans="6:24" ht="20" customHeight="1" x14ac:dyDescent="0.25">
      <c r="F943" s="401"/>
      <c r="G943" s="401"/>
      <c r="H943" s="401"/>
      <c r="I943" s="401"/>
      <c r="J943" s="401"/>
      <c r="K943" s="401"/>
      <c r="L943" s="401"/>
      <c r="M943" s="401"/>
      <c r="N943" s="401"/>
      <c r="O943" s="401"/>
      <c r="P943" s="401"/>
      <c r="R943" s="401"/>
      <c r="T943" s="400"/>
      <c r="U943" s="401"/>
      <c r="V943" s="399"/>
      <c r="W943" s="399"/>
      <c r="X943" s="399"/>
    </row>
    <row r="944" spans="6:24" ht="20" customHeight="1" x14ac:dyDescent="0.25">
      <c r="F944" s="401"/>
      <c r="G944" s="401"/>
      <c r="H944" s="401"/>
      <c r="I944" s="401"/>
      <c r="J944" s="401"/>
      <c r="K944" s="401"/>
      <c r="L944" s="401"/>
      <c r="M944" s="401"/>
      <c r="N944" s="401"/>
      <c r="O944" s="401"/>
      <c r="P944" s="401"/>
      <c r="R944" s="401"/>
      <c r="T944" s="400"/>
      <c r="U944" s="401"/>
      <c r="V944" s="399"/>
      <c r="W944" s="399"/>
      <c r="X944" s="399"/>
    </row>
    <row r="945" spans="6:24" ht="20" customHeight="1" x14ac:dyDescent="0.25">
      <c r="F945" s="401"/>
      <c r="G945" s="401"/>
      <c r="H945" s="401"/>
      <c r="I945" s="401"/>
      <c r="J945" s="401"/>
      <c r="K945" s="401"/>
      <c r="L945" s="401"/>
      <c r="M945" s="401"/>
      <c r="N945" s="401"/>
      <c r="O945" s="401"/>
      <c r="P945" s="401"/>
      <c r="R945" s="401"/>
      <c r="T945" s="400"/>
      <c r="U945" s="401"/>
      <c r="V945" s="399"/>
      <c r="W945" s="399"/>
      <c r="X945" s="399"/>
    </row>
    <row r="946" spans="6:24" ht="20" customHeight="1" x14ac:dyDescent="0.25">
      <c r="F946" s="401"/>
      <c r="G946" s="401"/>
      <c r="H946" s="401"/>
      <c r="I946" s="401"/>
      <c r="J946" s="401"/>
      <c r="K946" s="401"/>
      <c r="L946" s="401"/>
      <c r="M946" s="401"/>
      <c r="N946" s="401"/>
      <c r="O946" s="401"/>
      <c r="P946" s="401"/>
      <c r="R946" s="401"/>
      <c r="T946" s="399"/>
      <c r="U946" s="401"/>
      <c r="V946" s="399"/>
      <c r="W946" s="399"/>
      <c r="X946" s="399"/>
    </row>
    <row r="947" spans="6:24" ht="20" customHeight="1" x14ac:dyDescent="0.25">
      <c r="F947" s="401"/>
      <c r="G947" s="401"/>
      <c r="H947" s="401"/>
      <c r="I947" s="401"/>
      <c r="J947" s="401"/>
      <c r="K947" s="401"/>
      <c r="L947" s="401"/>
      <c r="M947" s="401"/>
      <c r="N947" s="401"/>
      <c r="O947" s="401"/>
      <c r="P947" s="401"/>
      <c r="R947" s="401"/>
      <c r="T947" s="399"/>
      <c r="U947" s="401"/>
      <c r="V947" s="399"/>
      <c r="W947" s="399"/>
      <c r="X947" s="399"/>
    </row>
    <row r="948" spans="6:24" ht="20" customHeight="1" x14ac:dyDescent="0.25">
      <c r="F948" s="401"/>
      <c r="G948" s="401"/>
      <c r="H948" s="401"/>
      <c r="I948" s="401"/>
      <c r="J948" s="401"/>
      <c r="K948" s="401"/>
      <c r="L948" s="401"/>
      <c r="M948" s="401"/>
      <c r="N948" s="401"/>
      <c r="O948" s="401"/>
      <c r="P948" s="401"/>
      <c r="R948" s="401"/>
      <c r="T948" s="399"/>
      <c r="U948" s="401"/>
      <c r="V948" s="399"/>
      <c r="W948" s="399"/>
      <c r="X948" s="399"/>
    </row>
    <row r="949" spans="6:24" ht="20" customHeight="1" x14ac:dyDescent="0.25">
      <c r="F949" s="401"/>
      <c r="G949" s="401"/>
      <c r="H949" s="401"/>
      <c r="I949" s="401"/>
      <c r="J949" s="401"/>
      <c r="K949" s="401"/>
      <c r="L949" s="401"/>
      <c r="M949" s="401"/>
      <c r="N949" s="401"/>
      <c r="O949" s="401"/>
      <c r="P949" s="401"/>
      <c r="R949" s="401"/>
      <c r="T949" s="399"/>
      <c r="U949" s="401"/>
      <c r="V949" s="399"/>
      <c r="W949" s="399"/>
      <c r="X949" s="399"/>
    </row>
    <row r="950" spans="6:24" ht="20" customHeight="1" x14ac:dyDescent="0.25">
      <c r="F950" s="401"/>
      <c r="G950" s="401"/>
      <c r="H950" s="401"/>
      <c r="I950" s="401"/>
      <c r="J950" s="401"/>
      <c r="K950" s="401"/>
      <c r="L950" s="401"/>
      <c r="M950" s="401"/>
      <c r="N950" s="401"/>
      <c r="O950" s="401"/>
      <c r="P950" s="401"/>
      <c r="R950" s="401"/>
      <c r="T950" s="399"/>
      <c r="U950" s="401"/>
      <c r="V950" s="399"/>
      <c r="W950" s="399"/>
      <c r="X950" s="399"/>
    </row>
    <row r="951" spans="6:24" ht="20" customHeight="1" x14ac:dyDescent="0.25">
      <c r="F951" s="401"/>
      <c r="G951" s="401"/>
      <c r="H951" s="401"/>
      <c r="I951" s="401"/>
      <c r="J951" s="401"/>
      <c r="K951" s="401"/>
      <c r="L951" s="401"/>
      <c r="M951" s="401"/>
      <c r="N951" s="401"/>
      <c r="O951" s="401"/>
      <c r="P951" s="401"/>
      <c r="R951" s="401"/>
      <c r="T951" s="399"/>
      <c r="U951" s="401"/>
      <c r="V951" s="399"/>
      <c r="W951" s="399"/>
      <c r="X951" s="399"/>
    </row>
    <row r="952" spans="6:24" ht="20" customHeight="1" x14ac:dyDescent="0.25">
      <c r="F952" s="401"/>
      <c r="G952" s="401"/>
      <c r="H952" s="401"/>
      <c r="I952" s="401"/>
      <c r="J952" s="401"/>
      <c r="K952" s="401"/>
      <c r="L952" s="401"/>
      <c r="M952" s="401"/>
      <c r="N952" s="401"/>
      <c r="O952" s="401"/>
      <c r="P952" s="401"/>
      <c r="R952" s="401"/>
      <c r="T952" s="399"/>
      <c r="U952" s="401"/>
      <c r="V952" s="399"/>
      <c r="W952" s="399"/>
      <c r="X952" s="399"/>
    </row>
    <row r="953" spans="6:24" ht="20" customHeight="1" x14ac:dyDescent="0.25">
      <c r="F953" s="401"/>
      <c r="G953" s="401"/>
      <c r="H953" s="401"/>
      <c r="I953" s="401"/>
      <c r="J953" s="401"/>
      <c r="K953" s="401"/>
      <c r="L953" s="401"/>
      <c r="M953" s="401"/>
      <c r="N953" s="401"/>
      <c r="O953" s="401"/>
      <c r="P953" s="401"/>
      <c r="R953" s="401"/>
      <c r="T953" s="399"/>
      <c r="U953" s="401"/>
      <c r="V953" s="399"/>
      <c r="W953" s="399"/>
      <c r="X953" s="399"/>
    </row>
    <row r="954" spans="6:24" ht="20" customHeight="1" x14ac:dyDescent="0.25">
      <c r="F954" s="401"/>
      <c r="G954" s="401"/>
      <c r="H954" s="401"/>
      <c r="I954" s="401"/>
      <c r="J954" s="401"/>
      <c r="K954" s="401"/>
      <c r="L954" s="401"/>
      <c r="M954" s="401"/>
      <c r="N954" s="401"/>
      <c r="O954" s="401"/>
      <c r="P954" s="401"/>
      <c r="R954" s="401"/>
      <c r="T954" s="399"/>
      <c r="U954" s="401"/>
      <c r="V954" s="399"/>
      <c r="W954" s="399"/>
      <c r="X954" s="399"/>
    </row>
    <row r="955" spans="6:24" ht="20" customHeight="1" x14ac:dyDescent="0.25">
      <c r="F955" s="401"/>
      <c r="G955" s="401"/>
      <c r="H955" s="401"/>
      <c r="I955" s="401"/>
      <c r="J955" s="401"/>
      <c r="K955" s="401"/>
      <c r="L955" s="401"/>
      <c r="M955" s="401"/>
      <c r="N955" s="401"/>
      <c r="O955" s="401"/>
      <c r="P955" s="401"/>
      <c r="R955" s="401"/>
      <c r="T955" s="399"/>
      <c r="U955" s="401"/>
      <c r="V955" s="399"/>
      <c r="W955" s="399"/>
      <c r="X955" s="399"/>
    </row>
    <row r="956" spans="6:24" ht="20" customHeight="1" x14ac:dyDescent="0.25">
      <c r="F956" s="401"/>
      <c r="G956" s="401"/>
      <c r="H956" s="401"/>
      <c r="I956" s="401"/>
      <c r="J956" s="401"/>
      <c r="K956" s="401"/>
      <c r="L956" s="401"/>
      <c r="M956" s="401"/>
      <c r="N956" s="401"/>
      <c r="O956" s="401"/>
      <c r="P956" s="401"/>
      <c r="R956" s="401"/>
      <c r="T956" s="399"/>
      <c r="U956" s="401"/>
      <c r="V956" s="399"/>
      <c r="W956" s="399"/>
      <c r="X956" s="399"/>
    </row>
    <row r="957" spans="6:24" ht="20" customHeight="1" x14ac:dyDescent="0.25">
      <c r="F957" s="401"/>
      <c r="G957" s="401"/>
      <c r="H957" s="401"/>
      <c r="I957" s="401"/>
      <c r="J957" s="401"/>
      <c r="K957" s="401"/>
      <c r="L957" s="401"/>
      <c r="M957" s="401"/>
      <c r="N957" s="401"/>
      <c r="O957" s="401"/>
      <c r="P957" s="401"/>
      <c r="R957" s="401"/>
      <c r="T957" s="399"/>
      <c r="U957" s="401"/>
      <c r="V957" s="399"/>
      <c r="W957" s="399"/>
      <c r="X957" s="399"/>
    </row>
    <row r="958" spans="6:24" ht="20" customHeight="1" x14ac:dyDescent="0.25">
      <c r="F958" s="401"/>
      <c r="G958" s="401"/>
      <c r="H958" s="401"/>
      <c r="I958" s="401"/>
      <c r="J958" s="401"/>
      <c r="K958" s="401"/>
      <c r="L958" s="401"/>
      <c r="M958" s="401"/>
      <c r="N958" s="401"/>
      <c r="O958" s="401"/>
      <c r="P958" s="401"/>
      <c r="R958" s="401"/>
      <c r="T958" s="399"/>
      <c r="U958" s="401"/>
      <c r="V958" s="399"/>
      <c r="W958" s="399"/>
      <c r="X958" s="399"/>
    </row>
    <row r="959" spans="6:24" ht="20" customHeight="1" x14ac:dyDescent="0.25">
      <c r="F959" s="401"/>
      <c r="G959" s="401"/>
      <c r="H959" s="401"/>
      <c r="I959" s="401"/>
      <c r="J959" s="401"/>
      <c r="K959" s="401"/>
      <c r="L959" s="401"/>
      <c r="M959" s="401"/>
      <c r="N959" s="401"/>
      <c r="O959" s="401"/>
      <c r="P959" s="401"/>
      <c r="R959" s="401"/>
      <c r="T959" s="399"/>
      <c r="U959" s="401"/>
      <c r="V959" s="399"/>
      <c r="W959" s="399"/>
      <c r="X959" s="399"/>
    </row>
    <row r="960" spans="6:24" ht="20" customHeight="1" x14ac:dyDescent="0.25">
      <c r="F960" s="401"/>
      <c r="G960" s="401"/>
      <c r="H960" s="401"/>
      <c r="I960" s="401"/>
      <c r="J960" s="401"/>
      <c r="K960" s="401"/>
      <c r="L960" s="401"/>
      <c r="M960" s="401"/>
      <c r="N960" s="401"/>
      <c r="O960" s="401"/>
      <c r="P960" s="401"/>
      <c r="R960" s="401"/>
      <c r="T960" s="399"/>
      <c r="U960" s="401"/>
      <c r="V960" s="399"/>
      <c r="W960" s="399"/>
      <c r="X960" s="399"/>
    </row>
    <row r="961" spans="6:24" ht="20" customHeight="1" x14ac:dyDescent="0.25">
      <c r="F961" s="401"/>
      <c r="G961" s="401"/>
      <c r="H961" s="401"/>
      <c r="I961" s="401"/>
      <c r="J961" s="401"/>
      <c r="K961" s="401"/>
      <c r="L961" s="401"/>
      <c r="M961" s="401"/>
      <c r="N961" s="401"/>
      <c r="O961" s="401"/>
      <c r="P961" s="401"/>
      <c r="R961" s="401"/>
      <c r="T961" s="399"/>
      <c r="U961" s="401"/>
      <c r="V961" s="399"/>
      <c r="W961" s="399"/>
      <c r="X961" s="399"/>
    </row>
    <row r="962" spans="6:24" ht="20" customHeight="1" x14ac:dyDescent="0.25">
      <c r="F962" s="401"/>
      <c r="G962" s="401"/>
      <c r="H962" s="401"/>
      <c r="I962" s="401"/>
      <c r="J962" s="401"/>
      <c r="K962" s="401"/>
      <c r="L962" s="401"/>
      <c r="M962" s="401"/>
      <c r="N962" s="401"/>
      <c r="O962" s="401"/>
      <c r="P962" s="401"/>
      <c r="R962" s="401"/>
      <c r="T962" s="399"/>
      <c r="U962" s="401"/>
      <c r="V962" s="399"/>
      <c r="W962" s="399"/>
      <c r="X962" s="399"/>
    </row>
    <row r="963" spans="6:24" ht="20" customHeight="1" x14ac:dyDescent="0.25">
      <c r="F963" s="401"/>
      <c r="G963" s="401"/>
      <c r="H963" s="401"/>
      <c r="I963" s="401"/>
      <c r="J963" s="401"/>
      <c r="K963" s="401"/>
      <c r="L963" s="401"/>
      <c r="M963" s="401"/>
      <c r="N963" s="401"/>
      <c r="O963" s="401"/>
      <c r="P963" s="401"/>
      <c r="R963" s="401"/>
      <c r="T963" s="400"/>
      <c r="U963" s="401"/>
      <c r="V963" s="399"/>
      <c r="W963" s="399"/>
      <c r="X963" s="399"/>
    </row>
    <row r="964" spans="6:24" ht="20" customHeight="1" x14ac:dyDescent="0.25">
      <c r="F964" s="401"/>
      <c r="G964" s="401"/>
      <c r="H964" s="401"/>
      <c r="I964" s="401"/>
      <c r="J964" s="401"/>
      <c r="K964" s="401"/>
      <c r="L964" s="401"/>
      <c r="M964" s="401"/>
      <c r="N964" s="401"/>
      <c r="O964" s="401"/>
      <c r="P964" s="401"/>
      <c r="R964" s="401"/>
      <c r="T964" s="400"/>
      <c r="U964" s="401"/>
      <c r="V964" s="399"/>
      <c r="W964" s="399"/>
      <c r="X964" s="399"/>
    </row>
    <row r="965" spans="6:24" ht="20" customHeight="1" x14ac:dyDescent="0.25">
      <c r="F965" s="401"/>
      <c r="G965" s="401"/>
      <c r="H965" s="401"/>
      <c r="I965" s="401"/>
      <c r="J965" s="401"/>
      <c r="K965" s="401"/>
      <c r="L965" s="401"/>
      <c r="M965" s="401"/>
      <c r="N965" s="401"/>
      <c r="O965" s="401"/>
      <c r="P965" s="401"/>
      <c r="R965" s="401"/>
      <c r="T965" s="400"/>
      <c r="U965" s="401"/>
      <c r="V965" s="399"/>
      <c r="W965" s="399"/>
      <c r="X965" s="399"/>
    </row>
    <row r="966" spans="6:24" ht="20" customHeight="1" x14ac:dyDescent="0.25">
      <c r="F966" s="401"/>
      <c r="G966" s="401"/>
      <c r="H966" s="401"/>
      <c r="I966" s="401"/>
      <c r="J966" s="401"/>
      <c r="K966" s="401"/>
      <c r="L966" s="401"/>
      <c r="M966" s="401"/>
      <c r="N966" s="401"/>
      <c r="O966" s="401"/>
      <c r="P966" s="401"/>
      <c r="R966" s="401"/>
      <c r="T966" s="400"/>
      <c r="U966" s="401"/>
      <c r="V966" s="399"/>
      <c r="W966" s="399"/>
      <c r="X966" s="399"/>
    </row>
    <row r="967" spans="6:24" ht="20" customHeight="1" x14ac:dyDescent="0.25">
      <c r="F967" s="401"/>
      <c r="G967" s="401"/>
      <c r="H967" s="401"/>
      <c r="I967" s="401"/>
      <c r="J967" s="401"/>
      <c r="K967" s="401"/>
      <c r="L967" s="401"/>
      <c r="M967" s="401"/>
      <c r="N967" s="401"/>
      <c r="O967" s="401"/>
      <c r="P967" s="401"/>
      <c r="R967" s="401"/>
      <c r="T967" s="400"/>
      <c r="U967" s="401"/>
      <c r="V967" s="399"/>
      <c r="W967" s="399"/>
      <c r="X967" s="399"/>
    </row>
    <row r="968" spans="6:24" ht="20" customHeight="1" x14ac:dyDescent="0.25">
      <c r="F968" s="401"/>
      <c r="G968" s="401"/>
      <c r="H968" s="401"/>
      <c r="I968" s="401"/>
      <c r="J968" s="401"/>
      <c r="K968" s="401"/>
      <c r="L968" s="401"/>
      <c r="M968" s="401"/>
      <c r="N968" s="401"/>
      <c r="O968" s="401"/>
      <c r="P968" s="401"/>
      <c r="R968" s="401"/>
      <c r="T968" s="400"/>
      <c r="U968" s="401"/>
      <c r="V968" s="399"/>
      <c r="W968" s="399"/>
      <c r="X968" s="399"/>
    </row>
    <row r="969" spans="6:24" ht="20" customHeight="1" x14ac:dyDescent="0.25">
      <c r="F969" s="401"/>
      <c r="G969" s="401"/>
      <c r="H969" s="401"/>
      <c r="I969" s="401"/>
      <c r="J969" s="401"/>
      <c r="K969" s="401"/>
      <c r="L969" s="401"/>
      <c r="M969" s="401"/>
      <c r="N969" s="401"/>
      <c r="O969" s="401"/>
      <c r="P969" s="401"/>
      <c r="R969" s="401"/>
      <c r="T969" s="400"/>
      <c r="U969" s="401"/>
      <c r="V969" s="399"/>
      <c r="W969" s="399"/>
      <c r="X969" s="399"/>
    </row>
    <row r="970" spans="6:24" ht="20" customHeight="1" x14ac:dyDescent="0.25">
      <c r="F970" s="401"/>
      <c r="G970" s="401"/>
      <c r="H970" s="401"/>
      <c r="I970" s="401"/>
      <c r="J970" s="401"/>
      <c r="K970" s="401"/>
      <c r="L970" s="401"/>
      <c r="M970" s="401"/>
      <c r="N970" s="401"/>
      <c r="O970" s="401"/>
      <c r="P970" s="401"/>
      <c r="R970" s="401"/>
      <c r="T970" s="399"/>
      <c r="U970" s="401"/>
      <c r="V970" s="399"/>
      <c r="W970" s="399"/>
      <c r="X970" s="399"/>
    </row>
    <row r="971" spans="6:24" ht="20" customHeight="1" x14ac:dyDescent="0.25">
      <c r="F971" s="401"/>
      <c r="G971" s="401"/>
      <c r="H971" s="401"/>
      <c r="I971" s="401"/>
      <c r="J971" s="401"/>
      <c r="K971" s="401"/>
      <c r="L971" s="401"/>
      <c r="M971" s="401"/>
      <c r="N971" s="401"/>
      <c r="O971" s="401"/>
      <c r="P971" s="401"/>
      <c r="R971" s="401"/>
      <c r="T971" s="399"/>
      <c r="U971" s="401"/>
      <c r="V971" s="399"/>
      <c r="W971" s="399"/>
      <c r="X971" s="399"/>
    </row>
    <row r="972" spans="6:24" ht="20" customHeight="1" x14ac:dyDescent="0.25">
      <c r="F972" s="401"/>
      <c r="G972" s="401"/>
      <c r="H972" s="401"/>
      <c r="I972" s="401"/>
      <c r="J972" s="401"/>
      <c r="K972" s="401"/>
      <c r="L972" s="401"/>
      <c r="M972" s="401"/>
      <c r="N972" s="401"/>
      <c r="O972" s="401"/>
      <c r="P972" s="401"/>
      <c r="R972" s="401"/>
      <c r="T972" s="399"/>
      <c r="U972" s="401"/>
      <c r="V972" s="399"/>
      <c r="W972" s="399"/>
      <c r="X972" s="399"/>
    </row>
    <row r="973" spans="6:24" ht="20" customHeight="1" x14ac:dyDescent="0.25">
      <c r="F973" s="401"/>
      <c r="G973" s="401"/>
      <c r="H973" s="401"/>
      <c r="I973" s="401"/>
      <c r="J973" s="401"/>
      <c r="K973" s="401"/>
      <c r="L973" s="401"/>
      <c r="M973" s="401"/>
      <c r="N973" s="401"/>
      <c r="O973" s="401"/>
      <c r="P973" s="401"/>
      <c r="R973" s="401"/>
      <c r="T973" s="399"/>
      <c r="U973" s="401"/>
      <c r="V973" s="399"/>
      <c r="W973" s="399"/>
      <c r="X973" s="399"/>
    </row>
    <row r="974" spans="6:24" ht="20" customHeight="1" x14ac:dyDescent="0.25">
      <c r="F974" s="401"/>
      <c r="G974" s="401"/>
      <c r="H974" s="401"/>
      <c r="I974" s="401"/>
      <c r="J974" s="401"/>
      <c r="K974" s="401"/>
      <c r="L974" s="401"/>
      <c r="M974" s="401"/>
      <c r="N974" s="401"/>
      <c r="O974" s="401"/>
      <c r="P974" s="401"/>
      <c r="R974" s="401"/>
      <c r="T974" s="399"/>
      <c r="U974" s="401"/>
      <c r="V974" s="399"/>
      <c r="W974" s="399"/>
      <c r="X974" s="399"/>
    </row>
    <row r="975" spans="6:24" ht="20" customHeight="1" x14ac:dyDescent="0.25">
      <c r="F975" s="401"/>
      <c r="G975" s="401"/>
      <c r="H975" s="401"/>
      <c r="I975" s="401"/>
      <c r="J975" s="401"/>
      <c r="K975" s="401"/>
      <c r="L975" s="401"/>
      <c r="M975" s="401"/>
      <c r="N975" s="401"/>
      <c r="O975" s="401"/>
      <c r="P975" s="401"/>
      <c r="R975" s="401"/>
      <c r="T975" s="399"/>
      <c r="U975" s="401"/>
      <c r="V975" s="399"/>
      <c r="W975" s="399"/>
      <c r="X975" s="399"/>
    </row>
    <row r="976" spans="6:24" ht="20" customHeight="1" x14ac:dyDescent="0.25">
      <c r="F976" s="401"/>
      <c r="G976" s="401"/>
      <c r="H976" s="401"/>
      <c r="I976" s="401"/>
      <c r="J976" s="401"/>
      <c r="K976" s="401"/>
      <c r="L976" s="401"/>
      <c r="M976" s="401"/>
      <c r="N976" s="401"/>
      <c r="O976" s="401"/>
      <c r="P976" s="401"/>
      <c r="R976" s="401"/>
      <c r="T976" s="399"/>
      <c r="U976" s="401"/>
      <c r="V976" s="399"/>
      <c r="W976" s="399"/>
      <c r="X976" s="399"/>
    </row>
    <row r="977" spans="6:24" ht="20" customHeight="1" x14ac:dyDescent="0.25">
      <c r="F977" s="401"/>
      <c r="G977" s="401"/>
      <c r="H977" s="401"/>
      <c r="I977" s="401"/>
      <c r="J977" s="401"/>
      <c r="K977" s="401"/>
      <c r="L977" s="401"/>
      <c r="M977" s="401"/>
      <c r="N977" s="401"/>
      <c r="O977" s="401"/>
      <c r="P977" s="401"/>
      <c r="R977" s="401"/>
      <c r="T977" s="399"/>
      <c r="U977" s="401"/>
      <c r="V977" s="399"/>
      <c r="W977" s="399"/>
      <c r="X977" s="399"/>
    </row>
    <row r="978" spans="6:24" ht="20" customHeight="1" x14ac:dyDescent="0.25">
      <c r="F978" s="401"/>
      <c r="G978" s="401"/>
      <c r="H978" s="401"/>
      <c r="I978" s="401"/>
      <c r="J978" s="401"/>
      <c r="K978" s="401"/>
      <c r="L978" s="401"/>
      <c r="M978" s="401"/>
      <c r="N978" s="401"/>
      <c r="O978" s="401"/>
      <c r="P978" s="401"/>
      <c r="R978" s="401"/>
      <c r="T978" s="399"/>
      <c r="U978" s="401"/>
      <c r="V978" s="399"/>
      <c r="W978" s="399"/>
      <c r="X978" s="399"/>
    </row>
    <row r="979" spans="6:24" ht="20" customHeight="1" x14ac:dyDescent="0.25">
      <c r="F979" s="401"/>
      <c r="G979" s="401"/>
      <c r="H979" s="401"/>
      <c r="I979" s="401"/>
      <c r="J979" s="401"/>
      <c r="K979" s="401"/>
      <c r="L979" s="401"/>
      <c r="M979" s="401"/>
      <c r="N979" s="401"/>
      <c r="O979" s="401"/>
      <c r="P979" s="401"/>
      <c r="R979" s="401"/>
      <c r="T979" s="399"/>
      <c r="U979" s="401"/>
      <c r="V979" s="399"/>
      <c r="W979" s="399"/>
      <c r="X979" s="399"/>
    </row>
    <row r="980" spans="6:24" ht="20" customHeight="1" x14ac:dyDescent="0.25">
      <c r="F980" s="401"/>
      <c r="G980" s="401"/>
      <c r="H980" s="401"/>
      <c r="I980" s="401"/>
      <c r="J980" s="401"/>
      <c r="K980" s="401"/>
      <c r="L980" s="401"/>
      <c r="M980" s="401"/>
      <c r="N980" s="401"/>
      <c r="O980" s="401"/>
      <c r="P980" s="401"/>
      <c r="R980" s="401"/>
      <c r="T980" s="399"/>
      <c r="U980" s="401"/>
      <c r="V980" s="399"/>
      <c r="W980" s="399"/>
      <c r="X980" s="399"/>
    </row>
    <row r="981" spans="6:24" ht="20" customHeight="1" x14ac:dyDescent="0.25">
      <c r="F981" s="401"/>
      <c r="G981" s="401"/>
      <c r="H981" s="401"/>
      <c r="I981" s="401"/>
      <c r="J981" s="401"/>
      <c r="K981" s="401"/>
      <c r="L981" s="401"/>
      <c r="M981" s="401"/>
      <c r="N981" s="401"/>
      <c r="O981" s="401"/>
      <c r="P981" s="401"/>
      <c r="R981" s="401"/>
      <c r="T981" s="399"/>
      <c r="U981" s="401"/>
      <c r="V981" s="399"/>
      <c r="W981" s="399"/>
      <c r="X981" s="399"/>
    </row>
    <row r="982" spans="6:24" ht="20" customHeight="1" x14ac:dyDescent="0.25">
      <c r="F982" s="401"/>
      <c r="G982" s="401"/>
      <c r="H982" s="401"/>
      <c r="I982" s="401"/>
      <c r="J982" s="401"/>
      <c r="K982" s="401"/>
      <c r="L982" s="401"/>
      <c r="M982" s="401"/>
      <c r="N982" s="401"/>
      <c r="O982" s="401"/>
      <c r="P982" s="401"/>
      <c r="R982" s="401"/>
      <c r="T982" s="399"/>
      <c r="U982" s="401"/>
      <c r="V982" s="399"/>
      <c r="W982" s="399"/>
      <c r="X982" s="399"/>
    </row>
    <row r="983" spans="6:24" ht="20" customHeight="1" x14ac:dyDescent="0.25">
      <c r="F983" s="401"/>
      <c r="G983" s="401"/>
      <c r="H983" s="401"/>
      <c r="I983" s="401"/>
      <c r="J983" s="401"/>
      <c r="K983" s="401"/>
      <c r="L983" s="401"/>
      <c r="M983" s="401"/>
      <c r="N983" s="401"/>
      <c r="O983" s="401"/>
      <c r="P983" s="401"/>
      <c r="R983" s="401"/>
      <c r="T983" s="399"/>
      <c r="U983" s="401"/>
      <c r="V983" s="399"/>
      <c r="W983" s="399"/>
      <c r="X983" s="399"/>
    </row>
    <row r="984" spans="6:24" ht="20" customHeight="1" x14ac:dyDescent="0.25">
      <c r="F984" s="401"/>
      <c r="G984" s="401"/>
      <c r="H984" s="401"/>
      <c r="I984" s="401"/>
      <c r="J984" s="401"/>
      <c r="K984" s="401"/>
      <c r="L984" s="401"/>
      <c r="M984" s="401"/>
      <c r="N984" s="401"/>
      <c r="O984" s="401"/>
      <c r="P984" s="401"/>
      <c r="R984" s="401"/>
      <c r="T984" s="399"/>
      <c r="U984" s="401"/>
      <c r="V984" s="399"/>
      <c r="W984" s="399"/>
      <c r="X984" s="399"/>
    </row>
    <row r="985" spans="6:24" ht="20" customHeight="1" x14ac:dyDescent="0.25">
      <c r="F985" s="401"/>
      <c r="G985" s="401"/>
      <c r="H985" s="401"/>
      <c r="I985" s="401"/>
      <c r="J985" s="401"/>
      <c r="K985" s="401"/>
      <c r="L985" s="401"/>
      <c r="M985" s="401"/>
      <c r="N985" s="401"/>
      <c r="O985" s="401"/>
      <c r="P985" s="401"/>
      <c r="R985" s="401"/>
      <c r="T985" s="399"/>
      <c r="U985" s="401"/>
      <c r="V985" s="399"/>
      <c r="W985" s="399"/>
      <c r="X985" s="399"/>
    </row>
    <row r="986" spans="6:24" ht="20" customHeight="1" x14ac:dyDescent="0.25">
      <c r="F986" s="401"/>
      <c r="G986" s="401"/>
      <c r="H986" s="401"/>
      <c r="I986" s="401"/>
      <c r="J986" s="401"/>
      <c r="K986" s="401"/>
      <c r="L986" s="401"/>
      <c r="M986" s="401"/>
      <c r="N986" s="401"/>
      <c r="O986" s="401"/>
      <c r="P986" s="401"/>
      <c r="R986" s="401"/>
      <c r="T986" s="399"/>
      <c r="U986" s="401"/>
      <c r="V986" s="399"/>
      <c r="W986" s="399"/>
      <c r="X986" s="399"/>
    </row>
    <row r="987" spans="6:24" ht="20" customHeight="1" x14ac:dyDescent="0.25">
      <c r="F987" s="401"/>
      <c r="G987" s="401"/>
      <c r="H987" s="401"/>
      <c r="I987" s="401"/>
      <c r="J987" s="401"/>
      <c r="K987" s="401"/>
      <c r="L987" s="401"/>
      <c r="M987" s="401"/>
      <c r="N987" s="401"/>
      <c r="O987" s="401"/>
      <c r="P987" s="401"/>
      <c r="R987" s="401"/>
      <c r="T987" s="400"/>
      <c r="U987" s="401"/>
      <c r="V987" s="399"/>
      <c r="W987" s="399"/>
      <c r="X987" s="399"/>
    </row>
    <row r="988" spans="6:24" ht="20" customHeight="1" x14ac:dyDescent="0.25">
      <c r="F988" s="401"/>
      <c r="G988" s="401"/>
      <c r="H988" s="401"/>
      <c r="I988" s="401"/>
      <c r="J988" s="401"/>
      <c r="K988" s="401"/>
      <c r="L988" s="401"/>
      <c r="M988" s="401"/>
      <c r="N988" s="401"/>
      <c r="O988" s="401"/>
      <c r="P988" s="401"/>
      <c r="R988" s="401"/>
      <c r="T988" s="400"/>
      <c r="U988" s="401"/>
      <c r="V988" s="399"/>
      <c r="W988" s="399"/>
      <c r="X988" s="399"/>
    </row>
    <row r="989" spans="6:24" ht="20" customHeight="1" x14ac:dyDescent="0.25">
      <c r="F989" s="401"/>
      <c r="G989" s="401"/>
      <c r="H989" s="401"/>
      <c r="I989" s="401"/>
      <c r="J989" s="401"/>
      <c r="K989" s="401"/>
      <c r="L989" s="401"/>
      <c r="M989" s="401"/>
      <c r="N989" s="401"/>
      <c r="O989" s="401"/>
      <c r="P989" s="401"/>
      <c r="R989" s="401"/>
      <c r="T989" s="400"/>
      <c r="U989" s="401"/>
      <c r="V989" s="399"/>
      <c r="W989" s="399"/>
      <c r="X989" s="399"/>
    </row>
    <row r="990" spans="6:24" ht="20" customHeight="1" x14ac:dyDescent="0.25">
      <c r="F990" s="401"/>
      <c r="G990" s="401"/>
      <c r="H990" s="401"/>
      <c r="I990" s="401"/>
      <c r="J990" s="401"/>
      <c r="K990" s="401"/>
      <c r="L990" s="401"/>
      <c r="M990" s="401"/>
      <c r="N990" s="401"/>
      <c r="O990" s="401"/>
      <c r="P990" s="401"/>
      <c r="R990" s="401"/>
      <c r="T990" s="400"/>
      <c r="U990" s="401"/>
      <c r="V990" s="399"/>
      <c r="W990" s="399"/>
      <c r="X990" s="399"/>
    </row>
    <row r="991" spans="6:24" ht="20" customHeight="1" x14ac:dyDescent="0.25">
      <c r="F991" s="401"/>
      <c r="G991" s="401"/>
      <c r="H991" s="401"/>
      <c r="I991" s="401"/>
      <c r="J991" s="401"/>
      <c r="K991" s="401"/>
      <c r="L991" s="401"/>
      <c r="M991" s="401"/>
      <c r="N991" s="401"/>
      <c r="O991" s="401"/>
      <c r="P991" s="401"/>
      <c r="R991" s="401"/>
      <c r="T991" s="400"/>
      <c r="U991" s="401"/>
      <c r="V991" s="399"/>
      <c r="W991" s="399"/>
      <c r="X991" s="399"/>
    </row>
    <row r="992" spans="6:24" ht="20" customHeight="1" x14ac:dyDescent="0.25">
      <c r="F992" s="401"/>
      <c r="G992" s="401"/>
      <c r="H992" s="401"/>
      <c r="I992" s="401"/>
      <c r="J992" s="401"/>
      <c r="K992" s="401"/>
      <c r="L992" s="401"/>
      <c r="M992" s="401"/>
      <c r="N992" s="401"/>
      <c r="O992" s="401"/>
      <c r="P992" s="401"/>
      <c r="R992" s="401"/>
      <c r="T992" s="400"/>
      <c r="U992" s="401"/>
      <c r="V992" s="399"/>
      <c r="W992" s="399"/>
      <c r="X992" s="399"/>
    </row>
    <row r="993" spans="6:24" ht="20" customHeight="1" x14ac:dyDescent="0.25">
      <c r="F993" s="401"/>
      <c r="G993" s="401"/>
      <c r="H993" s="401"/>
      <c r="I993" s="401"/>
      <c r="J993" s="401"/>
      <c r="K993" s="401"/>
      <c r="L993" s="401"/>
      <c r="M993" s="401"/>
      <c r="N993" s="401"/>
      <c r="O993" s="401"/>
      <c r="P993" s="401"/>
      <c r="R993" s="401"/>
      <c r="T993" s="400"/>
      <c r="U993" s="401"/>
      <c r="V993" s="399"/>
      <c r="W993" s="399"/>
      <c r="X993" s="399"/>
    </row>
    <row r="994" spans="6:24" ht="20" customHeight="1" x14ac:dyDescent="0.25">
      <c r="F994" s="401"/>
      <c r="G994" s="401"/>
      <c r="H994" s="401"/>
      <c r="I994" s="401"/>
      <c r="J994" s="401"/>
      <c r="K994" s="401"/>
      <c r="L994" s="401"/>
      <c r="M994" s="401"/>
      <c r="N994" s="401"/>
      <c r="O994" s="401"/>
      <c r="P994" s="401"/>
      <c r="R994" s="401"/>
      <c r="T994" s="399"/>
      <c r="U994" s="401"/>
      <c r="V994" s="399"/>
      <c r="W994" s="399"/>
      <c r="X994" s="399"/>
    </row>
    <row r="995" spans="6:24" ht="20" customHeight="1" x14ac:dyDescent="0.25">
      <c r="F995" s="401"/>
      <c r="G995" s="401"/>
      <c r="H995" s="401"/>
      <c r="I995" s="401"/>
      <c r="J995" s="401"/>
      <c r="K995" s="401"/>
      <c r="L995" s="401"/>
      <c r="M995" s="401"/>
      <c r="N995" s="401"/>
      <c r="O995" s="401"/>
      <c r="P995" s="401"/>
      <c r="R995" s="401"/>
      <c r="T995" s="399"/>
      <c r="U995" s="401"/>
      <c r="V995" s="399"/>
      <c r="W995" s="399"/>
      <c r="X995" s="399"/>
    </row>
    <row r="996" spans="6:24" ht="20" customHeight="1" x14ac:dyDescent="0.25">
      <c r="F996" s="401"/>
      <c r="G996" s="401"/>
      <c r="H996" s="401"/>
      <c r="I996" s="401"/>
      <c r="J996" s="401"/>
      <c r="K996" s="401"/>
      <c r="L996" s="401"/>
      <c r="M996" s="401"/>
      <c r="N996" s="401"/>
      <c r="O996" s="401"/>
      <c r="P996" s="401"/>
      <c r="R996" s="401"/>
      <c r="T996" s="399"/>
      <c r="U996" s="401"/>
      <c r="V996" s="399"/>
      <c r="W996" s="399"/>
      <c r="X996" s="399"/>
    </row>
    <row r="997" spans="6:24" ht="20" customHeight="1" x14ac:dyDescent="0.25">
      <c r="F997" s="401"/>
      <c r="G997" s="401"/>
      <c r="H997" s="401"/>
      <c r="I997" s="401"/>
      <c r="J997" s="401"/>
      <c r="K997" s="401"/>
      <c r="L997" s="401"/>
      <c r="M997" s="401"/>
      <c r="N997" s="401"/>
      <c r="O997" s="401"/>
      <c r="P997" s="401"/>
      <c r="R997" s="401"/>
      <c r="T997" s="399"/>
      <c r="U997" s="401"/>
      <c r="V997" s="399"/>
      <c r="W997" s="399"/>
      <c r="X997" s="399"/>
    </row>
    <row r="998" spans="6:24" ht="20" customHeight="1" x14ac:dyDescent="0.25">
      <c r="F998" s="401"/>
      <c r="G998" s="401"/>
      <c r="H998" s="401"/>
      <c r="I998" s="401"/>
      <c r="J998" s="401"/>
      <c r="K998" s="401"/>
      <c r="L998" s="401"/>
      <c r="M998" s="401"/>
      <c r="N998" s="401"/>
      <c r="O998" s="401"/>
      <c r="P998" s="401"/>
      <c r="R998" s="401"/>
      <c r="T998" s="399"/>
      <c r="U998" s="401"/>
      <c r="V998" s="399"/>
      <c r="W998" s="399"/>
      <c r="X998" s="399"/>
    </row>
    <row r="999" spans="6:24" ht="20" customHeight="1" x14ac:dyDescent="0.25">
      <c r="F999" s="401"/>
      <c r="G999" s="401"/>
      <c r="H999" s="401"/>
      <c r="I999" s="401"/>
      <c r="J999" s="401"/>
      <c r="K999" s="401"/>
      <c r="L999" s="401"/>
      <c r="M999" s="401"/>
      <c r="N999" s="401"/>
      <c r="O999" s="401"/>
      <c r="P999" s="401"/>
      <c r="R999" s="401"/>
      <c r="T999" s="399"/>
      <c r="U999" s="401"/>
      <c r="V999" s="399"/>
      <c r="W999" s="399"/>
      <c r="X999" s="399"/>
    </row>
    <row r="1000" spans="6:24" ht="20" customHeight="1" x14ac:dyDescent="0.25">
      <c r="F1000" s="401"/>
      <c r="G1000" s="401"/>
      <c r="H1000" s="401"/>
      <c r="I1000" s="401"/>
      <c r="J1000" s="401"/>
      <c r="K1000" s="401"/>
      <c r="L1000" s="401"/>
      <c r="M1000" s="401"/>
      <c r="N1000" s="401"/>
      <c r="O1000" s="401"/>
      <c r="P1000" s="401"/>
      <c r="R1000" s="401"/>
      <c r="T1000" s="399"/>
      <c r="U1000" s="401"/>
      <c r="V1000" s="399"/>
      <c r="W1000" s="399"/>
      <c r="X1000" s="399"/>
    </row>
    <row r="1001" spans="6:24" ht="20" customHeight="1" x14ac:dyDescent="0.25">
      <c r="F1001" s="401"/>
      <c r="G1001" s="401"/>
      <c r="H1001" s="401"/>
      <c r="I1001" s="401"/>
      <c r="J1001" s="401"/>
      <c r="K1001" s="401"/>
      <c r="L1001" s="401"/>
      <c r="M1001" s="401"/>
      <c r="N1001" s="401"/>
      <c r="O1001" s="401"/>
      <c r="P1001" s="401"/>
      <c r="R1001" s="401"/>
      <c r="T1001" s="399"/>
      <c r="U1001" s="401"/>
      <c r="V1001" s="399"/>
      <c r="W1001" s="399"/>
      <c r="X1001" s="399"/>
    </row>
    <row r="1002" spans="6:24" ht="20" customHeight="1" x14ac:dyDescent="0.25">
      <c r="F1002" s="401"/>
      <c r="G1002" s="401"/>
      <c r="H1002" s="401"/>
      <c r="I1002" s="401"/>
      <c r="J1002" s="401"/>
      <c r="K1002" s="401"/>
      <c r="L1002" s="401"/>
      <c r="M1002" s="401"/>
      <c r="N1002" s="401"/>
      <c r="O1002" s="401"/>
      <c r="P1002" s="401"/>
      <c r="R1002" s="401"/>
      <c r="T1002" s="399"/>
      <c r="U1002" s="401"/>
      <c r="V1002" s="399"/>
      <c r="W1002" s="399"/>
      <c r="X1002" s="399"/>
    </row>
    <row r="1003" spans="6:24" ht="20" customHeight="1" x14ac:dyDescent="0.25">
      <c r="F1003" s="401"/>
      <c r="G1003" s="401"/>
      <c r="H1003" s="401"/>
      <c r="I1003" s="401"/>
      <c r="J1003" s="401"/>
      <c r="K1003" s="401"/>
      <c r="L1003" s="401"/>
      <c r="M1003" s="401"/>
      <c r="N1003" s="401"/>
      <c r="O1003" s="401"/>
      <c r="P1003" s="401"/>
      <c r="R1003" s="401"/>
      <c r="T1003" s="399"/>
      <c r="U1003" s="401"/>
      <c r="V1003" s="399"/>
      <c r="W1003" s="399"/>
      <c r="X1003" s="399"/>
    </row>
    <row r="1004" spans="6:24" ht="20" customHeight="1" x14ac:dyDescent="0.25">
      <c r="F1004" s="401"/>
      <c r="G1004" s="401"/>
      <c r="H1004" s="401"/>
      <c r="I1004" s="401"/>
      <c r="J1004" s="401"/>
      <c r="K1004" s="401"/>
      <c r="L1004" s="401"/>
      <c r="M1004" s="401"/>
      <c r="N1004" s="401"/>
      <c r="O1004" s="401"/>
      <c r="P1004" s="401"/>
      <c r="R1004" s="401"/>
      <c r="T1004" s="399"/>
      <c r="U1004" s="401"/>
      <c r="V1004" s="399"/>
      <c r="W1004" s="399"/>
      <c r="X1004" s="399"/>
    </row>
    <row r="1005" spans="6:24" ht="20" customHeight="1" x14ac:dyDescent="0.25">
      <c r="F1005" s="401"/>
      <c r="G1005" s="401"/>
      <c r="H1005" s="401"/>
      <c r="I1005" s="401"/>
      <c r="J1005" s="401"/>
      <c r="K1005" s="401"/>
      <c r="L1005" s="401"/>
      <c r="M1005" s="401"/>
      <c r="N1005" s="401"/>
      <c r="O1005" s="401"/>
      <c r="P1005" s="401"/>
      <c r="R1005" s="401"/>
      <c r="T1005" s="399"/>
      <c r="U1005" s="401"/>
      <c r="V1005" s="399"/>
      <c r="W1005" s="399"/>
      <c r="X1005" s="399"/>
    </row>
    <row r="1006" spans="6:24" ht="20" customHeight="1" x14ac:dyDescent="0.25">
      <c r="F1006" s="401"/>
      <c r="G1006" s="401"/>
      <c r="H1006" s="401"/>
      <c r="I1006" s="401"/>
      <c r="J1006" s="401"/>
      <c r="K1006" s="401"/>
      <c r="L1006" s="401"/>
      <c r="M1006" s="401"/>
      <c r="N1006" s="401"/>
      <c r="O1006" s="401"/>
      <c r="P1006" s="401"/>
      <c r="R1006" s="401"/>
      <c r="T1006" s="399"/>
      <c r="U1006" s="401"/>
      <c r="V1006" s="399"/>
      <c r="W1006" s="399"/>
      <c r="X1006" s="399"/>
    </row>
    <row r="1007" spans="6:24" ht="20" customHeight="1" x14ac:dyDescent="0.25">
      <c r="F1007" s="401"/>
      <c r="G1007" s="401"/>
      <c r="H1007" s="401"/>
      <c r="I1007" s="401"/>
      <c r="J1007" s="401"/>
      <c r="K1007" s="401"/>
      <c r="L1007" s="401"/>
      <c r="M1007" s="401"/>
      <c r="N1007" s="401"/>
      <c r="O1007" s="401"/>
      <c r="P1007" s="401"/>
      <c r="R1007" s="401"/>
      <c r="T1007" s="399"/>
      <c r="U1007" s="401"/>
      <c r="V1007" s="399"/>
      <c r="W1007" s="399"/>
      <c r="X1007" s="399"/>
    </row>
    <row r="1008" spans="6:24" ht="20" customHeight="1" x14ac:dyDescent="0.25">
      <c r="F1008" s="401"/>
      <c r="G1008" s="401"/>
      <c r="H1008" s="401"/>
      <c r="I1008" s="401"/>
      <c r="J1008" s="401"/>
      <c r="K1008" s="401"/>
      <c r="L1008" s="401"/>
      <c r="M1008" s="401"/>
      <c r="N1008" s="401"/>
      <c r="O1008" s="401"/>
      <c r="P1008" s="401"/>
      <c r="R1008" s="401"/>
      <c r="T1008" s="399"/>
      <c r="U1008" s="401"/>
      <c r="V1008" s="399"/>
      <c r="W1008" s="399"/>
      <c r="X1008" s="399"/>
    </row>
    <row r="1009" spans="6:24" ht="20" customHeight="1" x14ac:dyDescent="0.25">
      <c r="F1009" s="401"/>
      <c r="G1009" s="401"/>
      <c r="H1009" s="401"/>
      <c r="I1009" s="401"/>
      <c r="J1009" s="401"/>
      <c r="K1009" s="401"/>
      <c r="L1009" s="401"/>
      <c r="M1009" s="401"/>
      <c r="N1009" s="401"/>
      <c r="O1009" s="401"/>
      <c r="P1009" s="401"/>
      <c r="R1009" s="401"/>
      <c r="T1009" s="399"/>
      <c r="U1009" s="401"/>
      <c r="V1009" s="399"/>
      <c r="W1009" s="399"/>
      <c r="X1009" s="399"/>
    </row>
    <row r="1010" spans="6:24" ht="20" customHeight="1" x14ac:dyDescent="0.25">
      <c r="F1010" s="401"/>
      <c r="G1010" s="401"/>
      <c r="H1010" s="401"/>
      <c r="I1010" s="401"/>
      <c r="J1010" s="401"/>
      <c r="K1010" s="401"/>
      <c r="L1010" s="401"/>
      <c r="M1010" s="401"/>
      <c r="N1010" s="401"/>
      <c r="O1010" s="401"/>
      <c r="P1010" s="401"/>
      <c r="R1010" s="401"/>
      <c r="T1010" s="399"/>
      <c r="U1010" s="401"/>
      <c r="V1010" s="399"/>
      <c r="W1010" s="399"/>
      <c r="X1010" s="399"/>
    </row>
    <row r="1011" spans="6:24" ht="20" customHeight="1" x14ac:dyDescent="0.25">
      <c r="F1011" s="401"/>
      <c r="G1011" s="401"/>
      <c r="H1011" s="401"/>
      <c r="I1011" s="401"/>
      <c r="J1011" s="401"/>
      <c r="K1011" s="401"/>
      <c r="L1011" s="401"/>
      <c r="M1011" s="401"/>
      <c r="N1011" s="401"/>
      <c r="O1011" s="401"/>
      <c r="P1011" s="401"/>
      <c r="R1011" s="401"/>
      <c r="T1011" s="400"/>
      <c r="U1011" s="401"/>
      <c r="V1011" s="399"/>
      <c r="W1011" s="399"/>
      <c r="X1011" s="399"/>
    </row>
    <row r="1012" spans="6:24" ht="20" customHeight="1" x14ac:dyDescent="0.25">
      <c r="F1012" s="401"/>
      <c r="G1012" s="401"/>
      <c r="H1012" s="401"/>
      <c r="I1012" s="401"/>
      <c r="J1012" s="401"/>
      <c r="K1012" s="401"/>
      <c r="L1012" s="401"/>
      <c r="M1012" s="401"/>
      <c r="N1012" s="401"/>
      <c r="O1012" s="401"/>
      <c r="P1012" s="401"/>
      <c r="R1012" s="401"/>
      <c r="T1012" s="400"/>
      <c r="U1012" s="401"/>
      <c r="V1012" s="399"/>
      <c r="W1012" s="399"/>
      <c r="X1012" s="399"/>
    </row>
    <row r="1013" spans="6:24" ht="20" customHeight="1" x14ac:dyDescent="0.25">
      <c r="F1013" s="401"/>
      <c r="G1013" s="401"/>
      <c r="H1013" s="401"/>
      <c r="I1013" s="401"/>
      <c r="J1013" s="401"/>
      <c r="K1013" s="401"/>
      <c r="L1013" s="401"/>
      <c r="M1013" s="401"/>
      <c r="N1013" s="401"/>
      <c r="O1013" s="401"/>
      <c r="P1013" s="401"/>
      <c r="R1013" s="401"/>
      <c r="T1013" s="400"/>
      <c r="U1013" s="401"/>
      <c r="V1013" s="399"/>
      <c r="W1013" s="399"/>
      <c r="X1013" s="399"/>
    </row>
    <row r="1014" spans="6:24" ht="20" customHeight="1" x14ac:dyDescent="0.25">
      <c r="F1014" s="401"/>
      <c r="G1014" s="401"/>
      <c r="H1014" s="401"/>
      <c r="I1014" s="401"/>
      <c r="J1014" s="401"/>
      <c r="K1014" s="401"/>
      <c r="L1014" s="401"/>
      <c r="M1014" s="401"/>
      <c r="N1014" s="401"/>
      <c r="O1014" s="401"/>
      <c r="P1014" s="401"/>
      <c r="R1014" s="401"/>
      <c r="T1014" s="400"/>
      <c r="U1014" s="401"/>
      <c r="V1014" s="399"/>
      <c r="W1014" s="399"/>
      <c r="X1014" s="399"/>
    </row>
    <row r="1015" spans="6:24" ht="20" customHeight="1" x14ac:dyDescent="0.25">
      <c r="F1015" s="401"/>
      <c r="G1015" s="401"/>
      <c r="H1015" s="401"/>
      <c r="I1015" s="401"/>
      <c r="J1015" s="401"/>
      <c r="K1015" s="401"/>
      <c r="L1015" s="401"/>
      <c r="M1015" s="401"/>
      <c r="N1015" s="401"/>
      <c r="O1015" s="401"/>
      <c r="P1015" s="401"/>
      <c r="R1015" s="401"/>
      <c r="T1015" s="400"/>
      <c r="U1015" s="401"/>
      <c r="V1015" s="399"/>
      <c r="W1015" s="399"/>
      <c r="X1015" s="399"/>
    </row>
    <row r="1016" spans="6:24" ht="20" customHeight="1" x14ac:dyDescent="0.25">
      <c r="F1016" s="401"/>
      <c r="G1016" s="401"/>
      <c r="H1016" s="401"/>
      <c r="I1016" s="401"/>
      <c r="J1016" s="401"/>
      <c r="K1016" s="401"/>
      <c r="L1016" s="401"/>
      <c r="M1016" s="401"/>
      <c r="N1016" s="401"/>
      <c r="O1016" s="401"/>
      <c r="P1016" s="401"/>
      <c r="R1016" s="401"/>
      <c r="T1016" s="400"/>
      <c r="U1016" s="401"/>
      <c r="V1016" s="399"/>
      <c r="W1016" s="399"/>
      <c r="X1016" s="399"/>
    </row>
    <row r="1017" spans="6:24" ht="20" customHeight="1" x14ac:dyDescent="0.25">
      <c r="F1017" s="401"/>
      <c r="G1017" s="401"/>
      <c r="H1017" s="401"/>
      <c r="I1017" s="401"/>
      <c r="J1017" s="401"/>
      <c r="K1017" s="401"/>
      <c r="L1017" s="401"/>
      <c r="M1017" s="401"/>
      <c r="N1017" s="401"/>
      <c r="O1017" s="401"/>
      <c r="P1017" s="401"/>
      <c r="R1017" s="401"/>
      <c r="T1017" s="400"/>
      <c r="U1017" s="401"/>
      <c r="V1017" s="399"/>
      <c r="W1017" s="399"/>
      <c r="X1017" s="399"/>
    </row>
    <row r="1018" spans="6:24" ht="20" customHeight="1" x14ac:dyDescent="0.25">
      <c r="F1018" s="401"/>
      <c r="G1018" s="401"/>
      <c r="H1018" s="401"/>
      <c r="I1018" s="401"/>
      <c r="J1018" s="401"/>
      <c r="K1018" s="401"/>
      <c r="L1018" s="401"/>
      <c r="M1018" s="401"/>
      <c r="N1018" s="401"/>
      <c r="O1018" s="401"/>
      <c r="P1018" s="401"/>
      <c r="R1018" s="401"/>
      <c r="T1018" s="399"/>
      <c r="U1018" s="401"/>
      <c r="V1018" s="399"/>
      <c r="W1018" s="399"/>
      <c r="X1018" s="399"/>
    </row>
    <row r="1019" spans="6:24" ht="20" customHeight="1" x14ac:dyDescent="0.25">
      <c r="F1019" s="401"/>
      <c r="G1019" s="401"/>
      <c r="H1019" s="401"/>
      <c r="I1019" s="401"/>
      <c r="J1019" s="401"/>
      <c r="K1019" s="401"/>
      <c r="L1019" s="401"/>
      <c r="M1019" s="401"/>
      <c r="N1019" s="401"/>
      <c r="O1019" s="401"/>
      <c r="P1019" s="401"/>
      <c r="R1019" s="401"/>
      <c r="T1019" s="399"/>
      <c r="U1019" s="401"/>
      <c r="V1019" s="399"/>
      <c r="W1019" s="399"/>
      <c r="X1019" s="399"/>
    </row>
    <row r="1020" spans="6:24" ht="20" customHeight="1" x14ac:dyDescent="0.25">
      <c r="F1020" s="401"/>
      <c r="G1020" s="401"/>
      <c r="H1020" s="401"/>
      <c r="I1020" s="401"/>
      <c r="J1020" s="401"/>
      <c r="K1020" s="401"/>
      <c r="L1020" s="401"/>
      <c r="M1020" s="401"/>
      <c r="N1020" s="401"/>
      <c r="O1020" s="401"/>
      <c r="P1020" s="401"/>
      <c r="R1020" s="401"/>
      <c r="T1020" s="399"/>
      <c r="U1020" s="401"/>
      <c r="V1020" s="399"/>
      <c r="W1020" s="399"/>
      <c r="X1020" s="399"/>
    </row>
    <row r="1021" spans="6:24" ht="20" customHeight="1" x14ac:dyDescent="0.25">
      <c r="F1021" s="401"/>
      <c r="G1021" s="401"/>
      <c r="H1021" s="401"/>
      <c r="I1021" s="401"/>
      <c r="J1021" s="401"/>
      <c r="K1021" s="401"/>
      <c r="L1021" s="401"/>
      <c r="M1021" s="401"/>
      <c r="N1021" s="401"/>
      <c r="O1021" s="401"/>
      <c r="P1021" s="401"/>
      <c r="R1021" s="401"/>
      <c r="T1021" s="399"/>
      <c r="U1021" s="401"/>
      <c r="V1021" s="399"/>
      <c r="W1021" s="399"/>
      <c r="X1021" s="399"/>
    </row>
    <row r="1022" spans="6:24" ht="20" customHeight="1" x14ac:dyDescent="0.25">
      <c r="F1022" s="401"/>
      <c r="G1022" s="401"/>
      <c r="H1022" s="401"/>
      <c r="I1022" s="401"/>
      <c r="J1022" s="401"/>
      <c r="K1022" s="401"/>
      <c r="L1022" s="401"/>
      <c r="M1022" s="401"/>
      <c r="N1022" s="401"/>
      <c r="O1022" s="401"/>
      <c r="P1022" s="401"/>
      <c r="R1022" s="401"/>
      <c r="T1022" s="399"/>
      <c r="U1022" s="401"/>
      <c r="V1022" s="399"/>
      <c r="W1022" s="399"/>
      <c r="X1022" s="399"/>
    </row>
    <row r="1023" spans="6:24" ht="20" customHeight="1" x14ac:dyDescent="0.25">
      <c r="F1023" s="401"/>
      <c r="G1023" s="401"/>
      <c r="H1023" s="401"/>
      <c r="I1023" s="401"/>
      <c r="J1023" s="401"/>
      <c r="K1023" s="401"/>
      <c r="L1023" s="401"/>
      <c r="M1023" s="401"/>
      <c r="N1023" s="401"/>
      <c r="O1023" s="401"/>
      <c r="P1023" s="401"/>
      <c r="R1023" s="401"/>
      <c r="T1023" s="399"/>
      <c r="U1023" s="401"/>
      <c r="V1023" s="399"/>
      <c r="W1023" s="399"/>
      <c r="X1023" s="399"/>
    </row>
    <row r="1024" spans="6:24" ht="20" customHeight="1" x14ac:dyDescent="0.25">
      <c r="F1024" s="401"/>
      <c r="G1024" s="401"/>
      <c r="H1024" s="401"/>
      <c r="I1024" s="401"/>
      <c r="J1024" s="401"/>
      <c r="K1024" s="401"/>
      <c r="L1024" s="401"/>
      <c r="M1024" s="401"/>
      <c r="N1024" s="401"/>
      <c r="O1024" s="401"/>
      <c r="P1024" s="401"/>
      <c r="R1024" s="401"/>
      <c r="T1024" s="399"/>
      <c r="U1024" s="401"/>
      <c r="V1024" s="399"/>
      <c r="W1024" s="399"/>
      <c r="X1024" s="399"/>
    </row>
    <row r="1025" spans="6:24" ht="20" customHeight="1" x14ac:dyDescent="0.25">
      <c r="F1025" s="401"/>
      <c r="G1025" s="401"/>
      <c r="H1025" s="401"/>
      <c r="I1025" s="401"/>
      <c r="J1025" s="401"/>
      <c r="K1025" s="401"/>
      <c r="L1025" s="401"/>
      <c r="M1025" s="401"/>
      <c r="N1025" s="401"/>
      <c r="O1025" s="401"/>
      <c r="P1025" s="401"/>
      <c r="R1025" s="401"/>
      <c r="T1025" s="399"/>
      <c r="U1025" s="401"/>
      <c r="V1025" s="399"/>
      <c r="W1025" s="399"/>
      <c r="X1025" s="399"/>
    </row>
    <row r="1026" spans="6:24" ht="20" customHeight="1" x14ac:dyDescent="0.25">
      <c r="F1026" s="401"/>
      <c r="G1026" s="401"/>
      <c r="H1026" s="401"/>
      <c r="I1026" s="401"/>
      <c r="J1026" s="401"/>
      <c r="K1026" s="401"/>
      <c r="L1026" s="401"/>
      <c r="M1026" s="401"/>
      <c r="N1026" s="401"/>
      <c r="O1026" s="401"/>
      <c r="P1026" s="401"/>
      <c r="R1026" s="401"/>
      <c r="T1026" s="399"/>
      <c r="U1026" s="401"/>
      <c r="V1026" s="399"/>
      <c r="W1026" s="399"/>
      <c r="X1026" s="399"/>
    </row>
    <row r="1027" spans="6:24" ht="20" customHeight="1" x14ac:dyDescent="0.25">
      <c r="F1027" s="401"/>
      <c r="G1027" s="401"/>
      <c r="H1027" s="401"/>
      <c r="I1027" s="401"/>
      <c r="J1027" s="401"/>
      <c r="K1027" s="401"/>
      <c r="L1027" s="401"/>
      <c r="M1027" s="401"/>
      <c r="N1027" s="401"/>
      <c r="O1027" s="401"/>
      <c r="P1027" s="401"/>
      <c r="R1027" s="401"/>
      <c r="T1027" s="399"/>
      <c r="U1027" s="401"/>
      <c r="V1027" s="399"/>
      <c r="W1027" s="399"/>
      <c r="X1027" s="399"/>
    </row>
    <row r="1028" spans="6:24" ht="20" customHeight="1" x14ac:dyDescent="0.25">
      <c r="F1028" s="401"/>
      <c r="G1028" s="401"/>
      <c r="H1028" s="401"/>
      <c r="I1028" s="401"/>
      <c r="J1028" s="401"/>
      <c r="K1028" s="401"/>
      <c r="L1028" s="401"/>
      <c r="M1028" s="401"/>
      <c r="N1028" s="401"/>
      <c r="O1028" s="401"/>
      <c r="P1028" s="401"/>
      <c r="R1028" s="401"/>
      <c r="T1028" s="399"/>
      <c r="U1028" s="401"/>
      <c r="V1028" s="399"/>
      <c r="W1028" s="399"/>
      <c r="X1028" s="399"/>
    </row>
    <row r="1029" spans="6:24" ht="20" customHeight="1" x14ac:dyDescent="0.25">
      <c r="F1029" s="401"/>
      <c r="G1029" s="401"/>
      <c r="H1029" s="401"/>
      <c r="I1029" s="401"/>
      <c r="J1029" s="401"/>
      <c r="K1029" s="401"/>
      <c r="L1029" s="401"/>
      <c r="M1029" s="401"/>
      <c r="N1029" s="401"/>
      <c r="O1029" s="401"/>
      <c r="P1029" s="401"/>
      <c r="R1029" s="401"/>
      <c r="T1029" s="399"/>
      <c r="U1029" s="401"/>
      <c r="V1029" s="399"/>
      <c r="W1029" s="399"/>
      <c r="X1029" s="399"/>
    </row>
    <row r="1030" spans="6:24" ht="20" customHeight="1" x14ac:dyDescent="0.25">
      <c r="F1030" s="401"/>
      <c r="G1030" s="401"/>
      <c r="H1030" s="401"/>
      <c r="I1030" s="401"/>
      <c r="J1030" s="401"/>
      <c r="K1030" s="401"/>
      <c r="L1030" s="401"/>
      <c r="M1030" s="401"/>
      <c r="N1030" s="401"/>
      <c r="O1030" s="401"/>
      <c r="P1030" s="401"/>
      <c r="R1030" s="401"/>
      <c r="T1030" s="399"/>
      <c r="U1030" s="401"/>
      <c r="V1030" s="399"/>
      <c r="W1030" s="399"/>
      <c r="X1030" s="399"/>
    </row>
    <row r="1031" spans="6:24" ht="20" customHeight="1" x14ac:dyDescent="0.25">
      <c r="F1031" s="401"/>
      <c r="G1031" s="401"/>
      <c r="H1031" s="401"/>
      <c r="I1031" s="401"/>
      <c r="J1031" s="401"/>
      <c r="K1031" s="401"/>
      <c r="L1031" s="401"/>
      <c r="M1031" s="401"/>
      <c r="N1031" s="401"/>
      <c r="O1031" s="401"/>
      <c r="P1031" s="401"/>
      <c r="R1031" s="401"/>
      <c r="T1031" s="399"/>
      <c r="U1031" s="401"/>
      <c r="V1031" s="399"/>
      <c r="W1031" s="399"/>
      <c r="X1031" s="399"/>
    </row>
    <row r="1032" spans="6:24" ht="20" customHeight="1" x14ac:dyDescent="0.25">
      <c r="F1032" s="401"/>
      <c r="G1032" s="401"/>
      <c r="H1032" s="401"/>
      <c r="I1032" s="401"/>
      <c r="J1032" s="401"/>
      <c r="K1032" s="401"/>
      <c r="L1032" s="401"/>
      <c r="M1032" s="401"/>
      <c r="N1032" s="401"/>
      <c r="O1032" s="401"/>
      <c r="P1032" s="401"/>
      <c r="R1032" s="401"/>
      <c r="T1032" s="399"/>
      <c r="U1032" s="401"/>
      <c r="V1032" s="399"/>
      <c r="W1032" s="399"/>
      <c r="X1032" s="399"/>
    </row>
    <row r="1033" spans="6:24" ht="20" customHeight="1" x14ac:dyDescent="0.25">
      <c r="F1033" s="401"/>
      <c r="G1033" s="401"/>
      <c r="H1033" s="401"/>
      <c r="I1033" s="401"/>
      <c r="J1033" s="401"/>
      <c r="K1033" s="401"/>
      <c r="L1033" s="401"/>
      <c r="M1033" s="401"/>
      <c r="N1033" s="401"/>
      <c r="O1033" s="401"/>
      <c r="P1033" s="401"/>
      <c r="R1033" s="401"/>
      <c r="T1033" s="399"/>
      <c r="U1033" s="401"/>
      <c r="V1033" s="399"/>
      <c r="W1033" s="399"/>
      <c r="X1033" s="399"/>
    </row>
    <row r="1034" spans="6:24" ht="20" customHeight="1" x14ac:dyDescent="0.25">
      <c r="F1034" s="401"/>
      <c r="G1034" s="401"/>
      <c r="H1034" s="401"/>
      <c r="I1034" s="401"/>
      <c r="J1034" s="401"/>
      <c r="K1034" s="401"/>
      <c r="L1034" s="401"/>
      <c r="M1034" s="401"/>
      <c r="N1034" s="401"/>
      <c r="O1034" s="401"/>
      <c r="P1034" s="401"/>
      <c r="R1034" s="401"/>
      <c r="T1034" s="399"/>
      <c r="U1034" s="401"/>
      <c r="V1034" s="399"/>
      <c r="W1034" s="399"/>
      <c r="X1034" s="399"/>
    </row>
    <row r="1035" spans="6:24" ht="20" customHeight="1" x14ac:dyDescent="0.25">
      <c r="F1035" s="401"/>
      <c r="G1035" s="401"/>
      <c r="H1035" s="401"/>
      <c r="I1035" s="401"/>
      <c r="J1035" s="401"/>
      <c r="K1035" s="401"/>
      <c r="L1035" s="401"/>
      <c r="M1035" s="401"/>
      <c r="N1035" s="401"/>
      <c r="O1035" s="401"/>
      <c r="P1035" s="401"/>
      <c r="R1035" s="401"/>
      <c r="T1035" s="400"/>
      <c r="U1035" s="401"/>
      <c r="V1035" s="399"/>
      <c r="W1035" s="399"/>
      <c r="X1035" s="399"/>
    </row>
    <row r="1036" spans="6:24" ht="20" customHeight="1" x14ac:dyDescent="0.25">
      <c r="F1036" s="401"/>
      <c r="G1036" s="401"/>
      <c r="H1036" s="401"/>
      <c r="I1036" s="401"/>
      <c r="J1036" s="401"/>
      <c r="K1036" s="401"/>
      <c r="L1036" s="401"/>
      <c r="M1036" s="401"/>
      <c r="N1036" s="401"/>
      <c r="O1036" s="401"/>
      <c r="P1036" s="401"/>
      <c r="R1036" s="401"/>
      <c r="T1036" s="400"/>
      <c r="U1036" s="401"/>
      <c r="V1036" s="399"/>
      <c r="W1036" s="399"/>
      <c r="X1036" s="399"/>
    </row>
    <row r="1037" spans="6:24" ht="20" customHeight="1" x14ac:dyDescent="0.25">
      <c r="F1037" s="401"/>
      <c r="G1037" s="401"/>
      <c r="H1037" s="401"/>
      <c r="I1037" s="401"/>
      <c r="J1037" s="401"/>
      <c r="K1037" s="401"/>
      <c r="L1037" s="401"/>
      <c r="M1037" s="401"/>
      <c r="N1037" s="401"/>
      <c r="O1037" s="401"/>
      <c r="P1037" s="401"/>
      <c r="R1037" s="401"/>
      <c r="T1037" s="400"/>
      <c r="U1037" s="401"/>
      <c r="V1037" s="399"/>
      <c r="W1037" s="399"/>
      <c r="X1037" s="399"/>
    </row>
    <row r="1038" spans="6:24" ht="20" customHeight="1" x14ac:dyDescent="0.25">
      <c r="F1038" s="401"/>
      <c r="G1038" s="401"/>
      <c r="H1038" s="401"/>
      <c r="I1038" s="401"/>
      <c r="J1038" s="401"/>
      <c r="K1038" s="401"/>
      <c r="L1038" s="401"/>
      <c r="M1038" s="401"/>
      <c r="N1038" s="401"/>
      <c r="O1038" s="401"/>
      <c r="P1038" s="401"/>
      <c r="R1038" s="401"/>
      <c r="T1038" s="400"/>
      <c r="U1038" s="401"/>
      <c r="V1038" s="399"/>
      <c r="W1038" s="399"/>
      <c r="X1038" s="399"/>
    </row>
    <row r="1039" spans="6:24" ht="20" customHeight="1" x14ac:dyDescent="0.25">
      <c r="F1039" s="401"/>
      <c r="G1039" s="401"/>
      <c r="H1039" s="401"/>
      <c r="I1039" s="401"/>
      <c r="J1039" s="401"/>
      <c r="K1039" s="401"/>
      <c r="L1039" s="401"/>
      <c r="M1039" s="401"/>
      <c r="N1039" s="401"/>
      <c r="O1039" s="401"/>
      <c r="P1039" s="401"/>
      <c r="R1039" s="401"/>
      <c r="T1039" s="400"/>
      <c r="U1039" s="401"/>
      <c r="V1039" s="399"/>
      <c r="W1039" s="399"/>
      <c r="X1039" s="399"/>
    </row>
    <row r="1040" spans="6:24" ht="20" customHeight="1" x14ac:dyDescent="0.25">
      <c r="F1040" s="401"/>
      <c r="G1040" s="401"/>
      <c r="H1040" s="401"/>
      <c r="I1040" s="401"/>
      <c r="J1040" s="401"/>
      <c r="K1040" s="401"/>
      <c r="L1040" s="401"/>
      <c r="M1040" s="401"/>
      <c r="N1040" s="401"/>
      <c r="O1040" s="401"/>
      <c r="P1040" s="401"/>
      <c r="R1040" s="401"/>
      <c r="T1040" s="400"/>
      <c r="U1040" s="401"/>
      <c r="V1040" s="399"/>
      <c r="W1040" s="399"/>
      <c r="X1040" s="399"/>
    </row>
    <row r="1041" spans="6:24" ht="20" customHeight="1" x14ac:dyDescent="0.25">
      <c r="F1041" s="401"/>
      <c r="G1041" s="401"/>
      <c r="H1041" s="401"/>
      <c r="I1041" s="401"/>
      <c r="J1041" s="401"/>
      <c r="K1041" s="401"/>
      <c r="L1041" s="401"/>
      <c r="M1041" s="401"/>
      <c r="N1041" s="401"/>
      <c r="O1041" s="401"/>
      <c r="P1041" s="401"/>
      <c r="R1041" s="401"/>
      <c r="T1041" s="400"/>
      <c r="U1041" s="401"/>
      <c r="V1041" s="399"/>
      <c r="W1041" s="399"/>
      <c r="X1041" s="399"/>
    </row>
    <row r="1042" spans="6:24" ht="20" customHeight="1" x14ac:dyDescent="0.25">
      <c r="F1042" s="401"/>
      <c r="G1042" s="401"/>
      <c r="H1042" s="401"/>
      <c r="I1042" s="401"/>
      <c r="J1042" s="401"/>
      <c r="K1042" s="401"/>
      <c r="L1042" s="401"/>
      <c r="M1042" s="401"/>
      <c r="N1042" s="401"/>
      <c r="O1042" s="401"/>
      <c r="P1042" s="401"/>
      <c r="R1042" s="401"/>
      <c r="T1042" s="399"/>
      <c r="U1042" s="401"/>
      <c r="V1042" s="399"/>
      <c r="W1042" s="399"/>
      <c r="X1042" s="399"/>
    </row>
    <row r="1043" spans="6:24" ht="20" customHeight="1" x14ac:dyDescent="0.25">
      <c r="F1043" s="401"/>
      <c r="G1043" s="401"/>
      <c r="H1043" s="401"/>
      <c r="I1043" s="401"/>
      <c r="J1043" s="401"/>
      <c r="K1043" s="401"/>
      <c r="L1043" s="401"/>
      <c r="M1043" s="401"/>
      <c r="N1043" s="401"/>
      <c r="O1043" s="401"/>
      <c r="P1043" s="401"/>
      <c r="R1043" s="401"/>
      <c r="T1043" s="399"/>
      <c r="U1043" s="401"/>
      <c r="V1043" s="399"/>
      <c r="W1043" s="399"/>
      <c r="X1043" s="399"/>
    </row>
    <row r="1044" spans="6:24" ht="20" customHeight="1" x14ac:dyDescent="0.25">
      <c r="F1044" s="401"/>
      <c r="G1044" s="401"/>
      <c r="H1044" s="401"/>
      <c r="I1044" s="401"/>
      <c r="J1044" s="401"/>
      <c r="K1044" s="401"/>
      <c r="L1044" s="401"/>
      <c r="M1044" s="401"/>
      <c r="N1044" s="401"/>
      <c r="O1044" s="401"/>
      <c r="P1044" s="401"/>
      <c r="R1044" s="401"/>
      <c r="T1044" s="399"/>
      <c r="U1044" s="401"/>
      <c r="V1044" s="399"/>
      <c r="W1044" s="399"/>
      <c r="X1044" s="399"/>
    </row>
    <row r="1045" spans="6:24" ht="20" customHeight="1" x14ac:dyDescent="0.25">
      <c r="F1045" s="401"/>
      <c r="G1045" s="401"/>
      <c r="H1045" s="401"/>
      <c r="I1045" s="401"/>
      <c r="J1045" s="401"/>
      <c r="K1045" s="401"/>
      <c r="L1045" s="401"/>
      <c r="M1045" s="401"/>
      <c r="N1045" s="401"/>
      <c r="O1045" s="401"/>
      <c r="P1045" s="401"/>
      <c r="R1045" s="401"/>
      <c r="T1045" s="399"/>
      <c r="U1045" s="401"/>
      <c r="V1045" s="399"/>
      <c r="W1045" s="399"/>
      <c r="X1045" s="399"/>
    </row>
    <row r="1046" spans="6:24" ht="20" customHeight="1" x14ac:dyDescent="0.25">
      <c r="F1046" s="401"/>
      <c r="G1046" s="401"/>
      <c r="H1046" s="401"/>
      <c r="I1046" s="401"/>
      <c r="J1046" s="401"/>
      <c r="K1046" s="401"/>
      <c r="L1046" s="401"/>
      <c r="M1046" s="401"/>
      <c r="N1046" s="401"/>
      <c r="O1046" s="401"/>
      <c r="P1046" s="401"/>
      <c r="R1046" s="401"/>
      <c r="T1046" s="399"/>
      <c r="U1046" s="401"/>
      <c r="V1046" s="399"/>
      <c r="W1046" s="399"/>
      <c r="X1046" s="399"/>
    </row>
    <row r="1047" spans="6:24" ht="20" customHeight="1" x14ac:dyDescent="0.25">
      <c r="F1047" s="401"/>
      <c r="G1047" s="401"/>
      <c r="H1047" s="401"/>
      <c r="I1047" s="401"/>
      <c r="J1047" s="401"/>
      <c r="K1047" s="401"/>
      <c r="L1047" s="401"/>
      <c r="M1047" s="401"/>
      <c r="N1047" s="401"/>
      <c r="O1047" s="401"/>
      <c r="P1047" s="401"/>
      <c r="R1047" s="401"/>
      <c r="T1047" s="399"/>
      <c r="U1047" s="401"/>
      <c r="V1047" s="399"/>
      <c r="W1047" s="399"/>
      <c r="X1047" s="399"/>
    </row>
    <row r="1048" spans="6:24" ht="20" customHeight="1" x14ac:dyDescent="0.25">
      <c r="F1048" s="401"/>
      <c r="G1048" s="401"/>
      <c r="H1048" s="401"/>
      <c r="I1048" s="401"/>
      <c r="J1048" s="401"/>
      <c r="K1048" s="401"/>
      <c r="L1048" s="401"/>
      <c r="M1048" s="401"/>
      <c r="N1048" s="401"/>
      <c r="O1048" s="401"/>
      <c r="P1048" s="401"/>
      <c r="R1048" s="401"/>
      <c r="T1048" s="399"/>
      <c r="U1048" s="401"/>
      <c r="V1048" s="399"/>
      <c r="W1048" s="399"/>
      <c r="X1048" s="399"/>
    </row>
    <row r="1049" spans="6:24" ht="20" customHeight="1" x14ac:dyDescent="0.25">
      <c r="F1049" s="401"/>
      <c r="G1049" s="401"/>
      <c r="H1049" s="401"/>
      <c r="I1049" s="401"/>
      <c r="J1049" s="401"/>
      <c r="K1049" s="401"/>
      <c r="L1049" s="401"/>
      <c r="M1049" s="401"/>
      <c r="N1049" s="401"/>
      <c r="O1049" s="401"/>
      <c r="P1049" s="401"/>
      <c r="R1049" s="401"/>
      <c r="T1049" s="399"/>
      <c r="U1049" s="401"/>
      <c r="V1049" s="399"/>
      <c r="W1049" s="399"/>
      <c r="X1049" s="399"/>
    </row>
    <row r="1050" spans="6:24" ht="20" customHeight="1" x14ac:dyDescent="0.25">
      <c r="F1050" s="401"/>
      <c r="G1050" s="401"/>
      <c r="H1050" s="401"/>
      <c r="I1050" s="401"/>
      <c r="J1050" s="401"/>
      <c r="K1050" s="401"/>
      <c r="L1050" s="401"/>
      <c r="M1050" s="401"/>
      <c r="N1050" s="401"/>
      <c r="O1050" s="401"/>
      <c r="P1050" s="401"/>
      <c r="R1050" s="401"/>
      <c r="T1050" s="399"/>
      <c r="U1050" s="401"/>
      <c r="V1050" s="399"/>
      <c r="W1050" s="399"/>
      <c r="X1050" s="399"/>
    </row>
    <row r="1051" spans="6:24" ht="20" customHeight="1" x14ac:dyDescent="0.25">
      <c r="F1051" s="401"/>
      <c r="G1051" s="401"/>
      <c r="H1051" s="401"/>
      <c r="I1051" s="401"/>
      <c r="J1051" s="401"/>
      <c r="K1051" s="401"/>
      <c r="L1051" s="401"/>
      <c r="M1051" s="401"/>
      <c r="N1051" s="401"/>
      <c r="O1051" s="401"/>
      <c r="P1051" s="401"/>
      <c r="R1051" s="401"/>
      <c r="T1051" s="399"/>
      <c r="U1051" s="401"/>
      <c r="V1051" s="399"/>
      <c r="W1051" s="399"/>
      <c r="X1051" s="399"/>
    </row>
    <row r="1052" spans="6:24" ht="20" customHeight="1" x14ac:dyDescent="0.25">
      <c r="F1052" s="401"/>
      <c r="G1052" s="401"/>
      <c r="H1052" s="401"/>
      <c r="I1052" s="401"/>
      <c r="J1052" s="401"/>
      <c r="K1052" s="401"/>
      <c r="L1052" s="401"/>
      <c r="M1052" s="401"/>
      <c r="N1052" s="401"/>
      <c r="O1052" s="401"/>
      <c r="P1052" s="401"/>
      <c r="R1052" s="401"/>
      <c r="T1052" s="399"/>
      <c r="U1052" s="401"/>
      <c r="V1052" s="399"/>
      <c r="W1052" s="399"/>
      <c r="X1052" s="399"/>
    </row>
    <row r="1053" spans="6:24" ht="20" customHeight="1" x14ac:dyDescent="0.25">
      <c r="F1053" s="401"/>
      <c r="G1053" s="401"/>
      <c r="H1053" s="401"/>
      <c r="I1053" s="401"/>
      <c r="J1053" s="401"/>
      <c r="K1053" s="401"/>
      <c r="L1053" s="401"/>
      <c r="M1053" s="401"/>
      <c r="N1053" s="401"/>
      <c r="O1053" s="401"/>
      <c r="P1053" s="401"/>
      <c r="R1053" s="401"/>
      <c r="T1053" s="399"/>
      <c r="U1053" s="401"/>
      <c r="V1053" s="399"/>
      <c r="W1053" s="399"/>
      <c r="X1053" s="399"/>
    </row>
    <row r="1054" spans="6:24" ht="20" customHeight="1" x14ac:dyDescent="0.25">
      <c r="F1054" s="401"/>
      <c r="G1054" s="401"/>
      <c r="H1054" s="401"/>
      <c r="I1054" s="401"/>
      <c r="J1054" s="401"/>
      <c r="K1054" s="401"/>
      <c r="L1054" s="401"/>
      <c r="M1054" s="401"/>
      <c r="N1054" s="401"/>
      <c r="O1054" s="401"/>
      <c r="P1054" s="401"/>
      <c r="R1054" s="401"/>
      <c r="T1054" s="399"/>
      <c r="U1054" s="401"/>
      <c r="V1054" s="399"/>
      <c r="W1054" s="399"/>
      <c r="X1054" s="399"/>
    </row>
    <row r="1055" spans="6:24" ht="20" customHeight="1" x14ac:dyDescent="0.25">
      <c r="F1055" s="401"/>
      <c r="G1055" s="401"/>
      <c r="H1055" s="401"/>
      <c r="I1055" s="401"/>
      <c r="J1055" s="401"/>
      <c r="K1055" s="401"/>
      <c r="L1055" s="401"/>
      <c r="M1055" s="401"/>
      <c r="N1055" s="401"/>
      <c r="O1055" s="401"/>
      <c r="P1055" s="401"/>
      <c r="R1055" s="401"/>
      <c r="T1055" s="399"/>
      <c r="U1055" s="401"/>
      <c r="V1055" s="399"/>
      <c r="W1055" s="399"/>
      <c r="X1055" s="399"/>
    </row>
    <row r="1056" spans="6:24" ht="20" customHeight="1" x14ac:dyDescent="0.25">
      <c r="F1056" s="401"/>
      <c r="G1056" s="401"/>
      <c r="H1056" s="401"/>
      <c r="I1056" s="401"/>
      <c r="J1056" s="401"/>
      <c r="K1056" s="401"/>
      <c r="L1056" s="401"/>
      <c r="M1056" s="401"/>
      <c r="N1056" s="401"/>
      <c r="O1056" s="401"/>
      <c r="P1056" s="401"/>
      <c r="R1056" s="401"/>
      <c r="T1056" s="399"/>
      <c r="U1056" s="401"/>
      <c r="V1056" s="399"/>
      <c r="W1056" s="399"/>
      <c r="X1056" s="399"/>
    </row>
    <row r="1057" spans="6:24" ht="20" customHeight="1" x14ac:dyDescent="0.25">
      <c r="F1057" s="401"/>
      <c r="G1057" s="401"/>
      <c r="H1057" s="401"/>
      <c r="I1057" s="401"/>
      <c r="J1057" s="401"/>
      <c r="K1057" s="401"/>
      <c r="L1057" s="401"/>
      <c r="M1057" s="401"/>
      <c r="N1057" s="401"/>
      <c r="O1057" s="401"/>
      <c r="P1057" s="401"/>
      <c r="R1057" s="401"/>
      <c r="T1057" s="399"/>
      <c r="U1057" s="401"/>
      <c r="V1057" s="399"/>
      <c r="W1057" s="399"/>
      <c r="X1057" s="399"/>
    </row>
    <row r="1058" spans="6:24" ht="20" customHeight="1" x14ac:dyDescent="0.25">
      <c r="F1058" s="401"/>
      <c r="G1058" s="401"/>
      <c r="H1058" s="401"/>
      <c r="I1058" s="401"/>
      <c r="J1058" s="401"/>
      <c r="K1058" s="401"/>
      <c r="L1058" s="401"/>
      <c r="M1058" s="401"/>
      <c r="N1058" s="401"/>
      <c r="O1058" s="401"/>
      <c r="P1058" s="401"/>
      <c r="R1058" s="401"/>
      <c r="T1058" s="399"/>
      <c r="U1058" s="401"/>
      <c r="V1058" s="399"/>
      <c r="W1058" s="399"/>
      <c r="X1058" s="399"/>
    </row>
    <row r="1059" spans="6:24" ht="20" customHeight="1" x14ac:dyDescent="0.25">
      <c r="F1059" s="401"/>
      <c r="G1059" s="401"/>
      <c r="H1059" s="401"/>
      <c r="I1059" s="401"/>
      <c r="J1059" s="401"/>
      <c r="K1059" s="401"/>
      <c r="L1059" s="401"/>
      <c r="M1059" s="401"/>
      <c r="N1059" s="401"/>
      <c r="O1059" s="401"/>
      <c r="P1059" s="401"/>
      <c r="R1059" s="401"/>
      <c r="T1059" s="400"/>
      <c r="U1059" s="401"/>
      <c r="V1059" s="399"/>
      <c r="W1059" s="399"/>
      <c r="X1059" s="399"/>
    </row>
    <row r="1060" spans="6:24" ht="20" customHeight="1" x14ac:dyDescent="0.25">
      <c r="F1060" s="401"/>
      <c r="G1060" s="401"/>
      <c r="H1060" s="401"/>
      <c r="I1060" s="401"/>
      <c r="J1060" s="401"/>
      <c r="K1060" s="401"/>
      <c r="L1060" s="401"/>
      <c r="M1060" s="401"/>
      <c r="N1060" s="401"/>
      <c r="O1060" s="401"/>
      <c r="P1060" s="401"/>
      <c r="R1060" s="401"/>
      <c r="T1060" s="400"/>
      <c r="U1060" s="401"/>
      <c r="V1060" s="399"/>
      <c r="W1060" s="399"/>
      <c r="X1060" s="399"/>
    </row>
    <row r="1061" spans="6:24" ht="20" customHeight="1" x14ac:dyDescent="0.25">
      <c r="F1061" s="401"/>
      <c r="G1061" s="401"/>
      <c r="H1061" s="401"/>
      <c r="I1061" s="401"/>
      <c r="J1061" s="401"/>
      <c r="K1061" s="401"/>
      <c r="L1061" s="401"/>
      <c r="M1061" s="401"/>
      <c r="N1061" s="401"/>
      <c r="O1061" s="401"/>
      <c r="P1061" s="401"/>
      <c r="R1061" s="401"/>
      <c r="T1061" s="400"/>
      <c r="U1061" s="401"/>
      <c r="V1061" s="399"/>
      <c r="W1061" s="399"/>
      <c r="X1061" s="399"/>
    </row>
    <row r="1062" spans="6:24" ht="20" customHeight="1" x14ac:dyDescent="0.25">
      <c r="F1062" s="401"/>
      <c r="G1062" s="401"/>
      <c r="H1062" s="401"/>
      <c r="I1062" s="401"/>
      <c r="J1062" s="401"/>
      <c r="K1062" s="401"/>
      <c r="L1062" s="401"/>
      <c r="M1062" s="401"/>
      <c r="N1062" s="401"/>
      <c r="O1062" s="401"/>
      <c r="P1062" s="401"/>
      <c r="R1062" s="401"/>
      <c r="T1062" s="400"/>
      <c r="U1062" s="401"/>
      <c r="V1062" s="399"/>
      <c r="W1062" s="399"/>
      <c r="X1062" s="399"/>
    </row>
    <row r="1063" spans="6:24" ht="20" customHeight="1" x14ac:dyDescent="0.25">
      <c r="F1063" s="401"/>
      <c r="G1063" s="401"/>
      <c r="H1063" s="401"/>
      <c r="I1063" s="401"/>
      <c r="J1063" s="401"/>
      <c r="K1063" s="401"/>
      <c r="L1063" s="401"/>
      <c r="M1063" s="401"/>
      <c r="N1063" s="401"/>
      <c r="O1063" s="401"/>
      <c r="P1063" s="401"/>
      <c r="R1063" s="401"/>
      <c r="T1063" s="400"/>
      <c r="U1063" s="401"/>
      <c r="V1063" s="399"/>
      <c r="W1063" s="399"/>
      <c r="X1063" s="399"/>
    </row>
    <row r="1064" spans="6:24" ht="20" customHeight="1" x14ac:dyDescent="0.25">
      <c r="F1064" s="401"/>
      <c r="G1064" s="401"/>
      <c r="H1064" s="401"/>
      <c r="I1064" s="401"/>
      <c r="J1064" s="401"/>
      <c r="K1064" s="401"/>
      <c r="L1064" s="401"/>
      <c r="M1064" s="401"/>
      <c r="N1064" s="401"/>
      <c r="O1064" s="401"/>
      <c r="P1064" s="401"/>
      <c r="R1064" s="401"/>
      <c r="T1064" s="400"/>
      <c r="U1064" s="401"/>
      <c r="V1064" s="399"/>
      <c r="W1064" s="399"/>
      <c r="X1064" s="399"/>
    </row>
    <row r="1065" spans="6:24" ht="20" customHeight="1" x14ac:dyDescent="0.25">
      <c r="F1065" s="401"/>
      <c r="G1065" s="401"/>
      <c r="H1065" s="401"/>
      <c r="I1065" s="401"/>
      <c r="J1065" s="401"/>
      <c r="K1065" s="401"/>
      <c r="L1065" s="401"/>
      <c r="M1065" s="401"/>
      <c r="N1065" s="401"/>
      <c r="O1065" s="401"/>
      <c r="P1065" s="401"/>
      <c r="R1065" s="401"/>
      <c r="T1065" s="400"/>
      <c r="U1065" s="401"/>
      <c r="V1065" s="399"/>
      <c r="W1065" s="399"/>
      <c r="X1065" s="399"/>
    </row>
    <row r="1066" spans="6:24" ht="20" customHeight="1" x14ac:dyDescent="0.25">
      <c r="F1066" s="401"/>
      <c r="G1066" s="401"/>
      <c r="H1066" s="401"/>
      <c r="I1066" s="401"/>
      <c r="J1066" s="401"/>
      <c r="K1066" s="401"/>
      <c r="L1066" s="401"/>
      <c r="M1066" s="401"/>
      <c r="N1066" s="401"/>
      <c r="O1066" s="401"/>
      <c r="P1066" s="401"/>
      <c r="R1066" s="401"/>
      <c r="T1066" s="399"/>
      <c r="U1066" s="401"/>
      <c r="V1066" s="399"/>
      <c r="W1066" s="399"/>
      <c r="X1066" s="399"/>
    </row>
    <row r="1067" spans="6:24" ht="20" customHeight="1" x14ac:dyDescent="0.25">
      <c r="F1067" s="401"/>
      <c r="G1067" s="401"/>
      <c r="H1067" s="401"/>
      <c r="I1067" s="401"/>
      <c r="J1067" s="401"/>
      <c r="K1067" s="401"/>
      <c r="L1067" s="401"/>
      <c r="M1067" s="401"/>
      <c r="N1067" s="401"/>
      <c r="O1067" s="401"/>
      <c r="P1067" s="401"/>
      <c r="R1067" s="401"/>
      <c r="T1067" s="399"/>
      <c r="U1067" s="401"/>
      <c r="V1067" s="399"/>
      <c r="W1067" s="399"/>
      <c r="X1067" s="399"/>
    </row>
    <row r="1068" spans="6:24" ht="20" customHeight="1" x14ac:dyDescent="0.25">
      <c r="F1068" s="401"/>
      <c r="G1068" s="401"/>
      <c r="H1068" s="401"/>
      <c r="I1068" s="401"/>
      <c r="J1068" s="401"/>
      <c r="K1068" s="401"/>
      <c r="L1068" s="401"/>
      <c r="M1068" s="401"/>
      <c r="N1068" s="401"/>
      <c r="O1068" s="401"/>
      <c r="P1068" s="401"/>
      <c r="R1068" s="401"/>
      <c r="T1068" s="399"/>
      <c r="U1068" s="401"/>
      <c r="V1068" s="399"/>
      <c r="W1068" s="399"/>
      <c r="X1068" s="399"/>
    </row>
    <row r="1069" spans="6:24" ht="20" customHeight="1" x14ac:dyDescent="0.25">
      <c r="F1069" s="401"/>
      <c r="G1069" s="401"/>
      <c r="H1069" s="401"/>
      <c r="I1069" s="401"/>
      <c r="J1069" s="401"/>
      <c r="K1069" s="401"/>
      <c r="L1069" s="401"/>
      <c r="M1069" s="401"/>
      <c r="N1069" s="401"/>
      <c r="O1069" s="401"/>
      <c r="P1069" s="401"/>
      <c r="R1069" s="401"/>
      <c r="T1069" s="399"/>
      <c r="U1069" s="401"/>
      <c r="V1069" s="399"/>
      <c r="W1069" s="399"/>
      <c r="X1069" s="399"/>
    </row>
    <row r="1070" spans="6:24" ht="20" customHeight="1" x14ac:dyDescent="0.25">
      <c r="F1070" s="401"/>
      <c r="G1070" s="401"/>
      <c r="H1070" s="401"/>
      <c r="I1070" s="401"/>
      <c r="J1070" s="401"/>
      <c r="K1070" s="401"/>
      <c r="L1070" s="401"/>
      <c r="M1070" s="401"/>
      <c r="N1070" s="401"/>
      <c r="O1070" s="401"/>
      <c r="P1070" s="401"/>
      <c r="R1070" s="401"/>
      <c r="T1070" s="399"/>
      <c r="U1070" s="401"/>
      <c r="V1070" s="399"/>
      <c r="W1070" s="399"/>
      <c r="X1070" s="399"/>
    </row>
    <row r="1071" spans="6:24" ht="20" customHeight="1" x14ac:dyDescent="0.25">
      <c r="F1071" s="401"/>
      <c r="G1071" s="401"/>
      <c r="H1071" s="401"/>
      <c r="I1071" s="401"/>
      <c r="J1071" s="401"/>
      <c r="K1071" s="401"/>
      <c r="L1071" s="401"/>
      <c r="M1071" s="401"/>
      <c r="N1071" s="401"/>
      <c r="O1071" s="401"/>
      <c r="P1071" s="401"/>
      <c r="R1071" s="401"/>
      <c r="T1071" s="399"/>
      <c r="U1071" s="401"/>
      <c r="V1071" s="399"/>
      <c r="W1071" s="399"/>
      <c r="X1071" s="399"/>
    </row>
    <row r="1072" spans="6:24" ht="20" customHeight="1" x14ac:dyDescent="0.25">
      <c r="F1072" s="401"/>
      <c r="G1072" s="401"/>
      <c r="H1072" s="401"/>
      <c r="I1072" s="401"/>
      <c r="J1072" s="401"/>
      <c r="K1072" s="401"/>
      <c r="L1072" s="401"/>
      <c r="M1072" s="401"/>
      <c r="N1072" s="401"/>
      <c r="O1072" s="401"/>
      <c r="P1072" s="401"/>
      <c r="R1072" s="401"/>
      <c r="T1072" s="399"/>
      <c r="U1072" s="401"/>
      <c r="V1072" s="399"/>
      <c r="W1072" s="399"/>
      <c r="X1072" s="399"/>
    </row>
    <row r="1073" spans="6:24" ht="20" customHeight="1" x14ac:dyDescent="0.25">
      <c r="F1073" s="401"/>
      <c r="G1073" s="401"/>
      <c r="H1073" s="401"/>
      <c r="I1073" s="401"/>
      <c r="J1073" s="401"/>
      <c r="K1073" s="401"/>
      <c r="L1073" s="401"/>
      <c r="M1073" s="401"/>
      <c r="N1073" s="401"/>
      <c r="O1073" s="401"/>
      <c r="P1073" s="401"/>
      <c r="R1073" s="401"/>
      <c r="T1073" s="399"/>
      <c r="U1073" s="401"/>
      <c r="V1073" s="399"/>
      <c r="W1073" s="399"/>
      <c r="X1073" s="399"/>
    </row>
    <row r="1074" spans="6:24" ht="20" customHeight="1" x14ac:dyDescent="0.25">
      <c r="F1074" s="401"/>
      <c r="G1074" s="401"/>
      <c r="H1074" s="401"/>
      <c r="I1074" s="401"/>
      <c r="J1074" s="401"/>
      <c r="K1074" s="401"/>
      <c r="L1074" s="401"/>
      <c r="M1074" s="401"/>
      <c r="N1074" s="401"/>
      <c r="O1074" s="401"/>
      <c r="P1074" s="401"/>
      <c r="R1074" s="401"/>
      <c r="T1074" s="399"/>
      <c r="U1074" s="401"/>
      <c r="V1074" s="399"/>
      <c r="W1074" s="399"/>
      <c r="X1074" s="399"/>
    </row>
    <row r="1075" spans="6:24" ht="20" customHeight="1" x14ac:dyDescent="0.25">
      <c r="F1075" s="401"/>
      <c r="G1075" s="401"/>
      <c r="H1075" s="401"/>
      <c r="I1075" s="401"/>
      <c r="J1075" s="401"/>
      <c r="K1075" s="401"/>
      <c r="L1075" s="401"/>
      <c r="M1075" s="401"/>
      <c r="N1075" s="401"/>
      <c r="O1075" s="401"/>
      <c r="P1075" s="401"/>
      <c r="R1075" s="401"/>
      <c r="T1075" s="399"/>
      <c r="U1075" s="401"/>
      <c r="V1075" s="399"/>
      <c r="W1075" s="399"/>
      <c r="X1075" s="399"/>
    </row>
    <row r="1076" spans="6:24" ht="20" customHeight="1" x14ac:dyDescent="0.25">
      <c r="F1076" s="401"/>
      <c r="G1076" s="401"/>
      <c r="H1076" s="401"/>
      <c r="I1076" s="401"/>
      <c r="J1076" s="401"/>
      <c r="K1076" s="401"/>
      <c r="L1076" s="401"/>
      <c r="M1076" s="401"/>
      <c r="N1076" s="401"/>
      <c r="O1076" s="401"/>
      <c r="P1076" s="401"/>
      <c r="R1076" s="401"/>
      <c r="T1076" s="399"/>
      <c r="U1076" s="401"/>
      <c r="V1076" s="399"/>
      <c r="W1076" s="399"/>
      <c r="X1076" s="399"/>
    </row>
    <row r="1077" spans="6:24" ht="20" customHeight="1" x14ac:dyDescent="0.25">
      <c r="F1077" s="401"/>
      <c r="G1077" s="401"/>
      <c r="H1077" s="401"/>
      <c r="I1077" s="401"/>
      <c r="J1077" s="401"/>
      <c r="K1077" s="401"/>
      <c r="L1077" s="401"/>
      <c r="M1077" s="401"/>
      <c r="N1077" s="401"/>
      <c r="O1077" s="401"/>
      <c r="P1077" s="401"/>
      <c r="R1077" s="401"/>
      <c r="T1077" s="399"/>
      <c r="U1077" s="401"/>
      <c r="V1077" s="399"/>
      <c r="W1077" s="399"/>
      <c r="X1077" s="399"/>
    </row>
    <row r="1078" spans="6:24" ht="20" customHeight="1" x14ac:dyDescent="0.25">
      <c r="F1078" s="401"/>
      <c r="G1078" s="401"/>
      <c r="H1078" s="401"/>
      <c r="I1078" s="401"/>
      <c r="J1078" s="401"/>
      <c r="K1078" s="401"/>
      <c r="L1078" s="401"/>
      <c r="M1078" s="401"/>
      <c r="N1078" s="401"/>
      <c r="O1078" s="401"/>
      <c r="P1078" s="401"/>
      <c r="R1078" s="401"/>
      <c r="T1078" s="399"/>
      <c r="U1078" s="401"/>
      <c r="V1078" s="399"/>
      <c r="W1078" s="399"/>
      <c r="X1078" s="399"/>
    </row>
    <row r="1079" spans="6:24" ht="20" customHeight="1" x14ac:dyDescent="0.25">
      <c r="F1079" s="401"/>
      <c r="G1079" s="401"/>
      <c r="H1079" s="401"/>
      <c r="I1079" s="401"/>
      <c r="J1079" s="401"/>
      <c r="K1079" s="401"/>
      <c r="L1079" s="401"/>
      <c r="M1079" s="401"/>
      <c r="N1079" s="401"/>
      <c r="O1079" s="401"/>
      <c r="P1079" s="401"/>
      <c r="R1079" s="401"/>
      <c r="T1079" s="399"/>
      <c r="U1079" s="401"/>
      <c r="V1079" s="399"/>
      <c r="W1079" s="399"/>
      <c r="X1079" s="399"/>
    </row>
    <row r="1080" spans="6:24" ht="20" customHeight="1" x14ac:dyDescent="0.25">
      <c r="F1080" s="401"/>
      <c r="G1080" s="401"/>
      <c r="H1080" s="401"/>
      <c r="I1080" s="401"/>
      <c r="J1080" s="401"/>
      <c r="K1080" s="401"/>
      <c r="L1080" s="401"/>
      <c r="M1080" s="401"/>
      <c r="N1080" s="401"/>
      <c r="O1080" s="401"/>
      <c r="P1080" s="401"/>
      <c r="R1080" s="401"/>
      <c r="T1080" s="399"/>
      <c r="U1080" s="401"/>
      <c r="V1080" s="399"/>
      <c r="W1080" s="399"/>
      <c r="X1080" s="399"/>
    </row>
    <row r="1081" spans="6:24" ht="20" customHeight="1" x14ac:dyDescent="0.25">
      <c r="F1081" s="401"/>
      <c r="G1081" s="401"/>
      <c r="H1081" s="401"/>
      <c r="I1081" s="401"/>
      <c r="J1081" s="401"/>
      <c r="K1081" s="401"/>
      <c r="L1081" s="401"/>
      <c r="M1081" s="401"/>
      <c r="N1081" s="401"/>
      <c r="O1081" s="401"/>
      <c r="P1081" s="401"/>
      <c r="R1081" s="401"/>
      <c r="T1081" s="399"/>
      <c r="U1081" s="401"/>
      <c r="V1081" s="399"/>
      <c r="W1081" s="399"/>
      <c r="X1081" s="399"/>
    </row>
    <row r="1082" spans="6:24" ht="20" customHeight="1" x14ac:dyDescent="0.25">
      <c r="F1082" s="401"/>
      <c r="G1082" s="401"/>
      <c r="H1082" s="401"/>
      <c r="I1082" s="401"/>
      <c r="J1082" s="401"/>
      <c r="K1082" s="401"/>
      <c r="L1082" s="401"/>
      <c r="M1082" s="401"/>
      <c r="N1082" s="401"/>
      <c r="O1082" s="401"/>
      <c r="P1082" s="401"/>
      <c r="R1082" s="401"/>
      <c r="T1082" s="399"/>
      <c r="U1082" s="401"/>
      <c r="V1082" s="399"/>
      <c r="W1082" s="399"/>
      <c r="X1082" s="399"/>
    </row>
    <row r="1083" spans="6:24" ht="20" customHeight="1" x14ac:dyDescent="0.25">
      <c r="F1083" s="401"/>
      <c r="G1083" s="401"/>
      <c r="H1083" s="401"/>
      <c r="I1083" s="401"/>
      <c r="J1083" s="401"/>
      <c r="K1083" s="401"/>
      <c r="L1083" s="401"/>
      <c r="M1083" s="401"/>
      <c r="N1083" s="401"/>
      <c r="O1083" s="401"/>
      <c r="P1083" s="401"/>
      <c r="R1083" s="401"/>
      <c r="T1083" s="400"/>
      <c r="U1083" s="401"/>
      <c r="V1083" s="399"/>
      <c r="W1083" s="399"/>
      <c r="X1083" s="399"/>
    </row>
    <row r="1084" spans="6:24" ht="20" customHeight="1" x14ac:dyDescent="0.25">
      <c r="F1084" s="401"/>
      <c r="G1084" s="401"/>
      <c r="H1084" s="401"/>
      <c r="I1084" s="401"/>
      <c r="J1084" s="401"/>
      <c r="K1084" s="401"/>
      <c r="L1084" s="401"/>
      <c r="M1084" s="401"/>
      <c r="N1084" s="401"/>
      <c r="O1084" s="401"/>
      <c r="P1084" s="401"/>
      <c r="R1084" s="401"/>
      <c r="T1084" s="400"/>
      <c r="U1084" s="401"/>
      <c r="V1084" s="399"/>
      <c r="W1084" s="399"/>
      <c r="X1084" s="399"/>
    </row>
    <row r="1085" spans="6:24" ht="20" customHeight="1" x14ac:dyDescent="0.25">
      <c r="F1085" s="401"/>
      <c r="G1085" s="401"/>
      <c r="H1085" s="401"/>
      <c r="I1085" s="401"/>
      <c r="J1085" s="401"/>
      <c r="K1085" s="401"/>
      <c r="L1085" s="401"/>
      <c r="M1085" s="401"/>
      <c r="N1085" s="401"/>
      <c r="O1085" s="401"/>
      <c r="P1085" s="401"/>
      <c r="R1085" s="401"/>
      <c r="T1085" s="400"/>
      <c r="U1085" s="401"/>
      <c r="V1085" s="399"/>
      <c r="W1085" s="399"/>
      <c r="X1085" s="399"/>
    </row>
    <row r="1086" spans="6:24" ht="20" customHeight="1" x14ac:dyDescent="0.25">
      <c r="F1086" s="401"/>
      <c r="G1086" s="401"/>
      <c r="H1086" s="401"/>
      <c r="I1086" s="401"/>
      <c r="J1086" s="401"/>
      <c r="K1086" s="401"/>
      <c r="L1086" s="401"/>
      <c r="M1086" s="401"/>
      <c r="N1086" s="401"/>
      <c r="O1086" s="401"/>
      <c r="P1086" s="401"/>
      <c r="R1086" s="401"/>
      <c r="T1086" s="400"/>
      <c r="U1086" s="401"/>
      <c r="V1086" s="399"/>
      <c r="W1086" s="399"/>
      <c r="X1086" s="399"/>
    </row>
    <row r="1087" spans="6:24" ht="20" customHeight="1" x14ac:dyDescent="0.25">
      <c r="F1087" s="401"/>
      <c r="G1087" s="401"/>
      <c r="H1087" s="401"/>
      <c r="I1087" s="401"/>
      <c r="J1087" s="401"/>
      <c r="K1087" s="401"/>
      <c r="L1087" s="401"/>
      <c r="M1087" s="401"/>
      <c r="N1087" s="401"/>
      <c r="O1087" s="401"/>
      <c r="P1087" s="401"/>
      <c r="R1087" s="401"/>
      <c r="T1087" s="400"/>
      <c r="U1087" s="401"/>
      <c r="V1087" s="399"/>
      <c r="W1087" s="399"/>
      <c r="X1087" s="399"/>
    </row>
    <row r="1088" spans="6:24" ht="20" customHeight="1" x14ac:dyDescent="0.25">
      <c r="F1088" s="401"/>
      <c r="G1088" s="401"/>
      <c r="H1088" s="401"/>
      <c r="I1088" s="401"/>
      <c r="J1088" s="401"/>
      <c r="K1088" s="401"/>
      <c r="L1088" s="401"/>
      <c r="M1088" s="401"/>
      <c r="N1088" s="401"/>
      <c r="O1088" s="401"/>
      <c r="P1088" s="401"/>
      <c r="R1088" s="401"/>
      <c r="T1088" s="400"/>
      <c r="U1088" s="401"/>
      <c r="V1088" s="399"/>
      <c r="W1088" s="399"/>
      <c r="X1088" s="399"/>
    </row>
    <row r="1089" spans="6:24" ht="20" customHeight="1" x14ac:dyDescent="0.25">
      <c r="F1089" s="401"/>
      <c r="G1089" s="401"/>
      <c r="H1089" s="401"/>
      <c r="I1089" s="401"/>
      <c r="J1089" s="401"/>
      <c r="K1089" s="401"/>
      <c r="L1089" s="401"/>
      <c r="M1089" s="401"/>
      <c r="N1089" s="401"/>
      <c r="O1089" s="401"/>
      <c r="P1089" s="401"/>
      <c r="R1089" s="401"/>
      <c r="T1089" s="400"/>
      <c r="U1089" s="401"/>
      <c r="V1089" s="399"/>
      <c r="W1089" s="399"/>
      <c r="X1089" s="399"/>
    </row>
    <row r="1090" spans="6:24" ht="20" customHeight="1" x14ac:dyDescent="0.25">
      <c r="F1090" s="401"/>
      <c r="G1090" s="401"/>
      <c r="H1090" s="401"/>
      <c r="I1090" s="401"/>
      <c r="J1090" s="401"/>
      <c r="K1090" s="401"/>
      <c r="L1090" s="401"/>
      <c r="M1090" s="401"/>
      <c r="N1090" s="401"/>
      <c r="O1090" s="401"/>
      <c r="P1090" s="401"/>
      <c r="R1090" s="401"/>
      <c r="T1090" s="399"/>
      <c r="U1090" s="401"/>
      <c r="V1090" s="399"/>
      <c r="W1090" s="399"/>
      <c r="X1090" s="399"/>
    </row>
    <row r="1091" spans="6:24" ht="20" customHeight="1" x14ac:dyDescent="0.25">
      <c r="F1091" s="401"/>
      <c r="G1091" s="401"/>
      <c r="H1091" s="401"/>
      <c r="I1091" s="401"/>
      <c r="J1091" s="401"/>
      <c r="K1091" s="401"/>
      <c r="L1091" s="401"/>
      <c r="M1091" s="401"/>
      <c r="N1091" s="401"/>
      <c r="O1091" s="401"/>
      <c r="P1091" s="401"/>
      <c r="R1091" s="401"/>
      <c r="T1091" s="399"/>
      <c r="U1091" s="401"/>
      <c r="V1091" s="399"/>
      <c r="W1091" s="399"/>
      <c r="X1091" s="399"/>
    </row>
    <row r="1092" spans="6:24" ht="20" customHeight="1" x14ac:dyDescent="0.25">
      <c r="F1092" s="401"/>
      <c r="G1092" s="401"/>
      <c r="H1092" s="401"/>
      <c r="I1092" s="401"/>
      <c r="J1092" s="401"/>
      <c r="K1092" s="401"/>
      <c r="L1092" s="401"/>
      <c r="M1092" s="401"/>
      <c r="N1092" s="401"/>
      <c r="O1092" s="401"/>
      <c r="P1092" s="401"/>
      <c r="R1092" s="401"/>
      <c r="T1092" s="399"/>
      <c r="U1092" s="401"/>
      <c r="V1092" s="399"/>
      <c r="W1092" s="399"/>
      <c r="X1092" s="399"/>
    </row>
    <row r="1093" spans="6:24" ht="20" customHeight="1" x14ac:dyDescent="0.25">
      <c r="F1093" s="401"/>
      <c r="G1093" s="401"/>
      <c r="H1093" s="401"/>
      <c r="I1093" s="401"/>
      <c r="J1093" s="401"/>
      <c r="K1093" s="401"/>
      <c r="L1093" s="401"/>
      <c r="M1093" s="401"/>
      <c r="N1093" s="401"/>
      <c r="O1093" s="401"/>
      <c r="P1093" s="401"/>
      <c r="R1093" s="401"/>
      <c r="T1093" s="399"/>
      <c r="U1093" s="401"/>
      <c r="V1093" s="399"/>
      <c r="W1093" s="399"/>
      <c r="X1093" s="399"/>
    </row>
    <row r="1094" spans="6:24" ht="20" customHeight="1" x14ac:dyDescent="0.25">
      <c r="F1094" s="401"/>
      <c r="G1094" s="401"/>
      <c r="H1094" s="401"/>
      <c r="I1094" s="401"/>
      <c r="J1094" s="401"/>
      <c r="K1094" s="401"/>
      <c r="L1094" s="401"/>
      <c r="M1094" s="401"/>
      <c r="N1094" s="401"/>
      <c r="O1094" s="401"/>
      <c r="P1094" s="401"/>
      <c r="R1094" s="401"/>
      <c r="T1094" s="399"/>
      <c r="U1094" s="401"/>
      <c r="V1094" s="399"/>
      <c r="W1094" s="399"/>
      <c r="X1094" s="399"/>
    </row>
    <row r="1095" spans="6:24" ht="20" customHeight="1" x14ac:dyDescent="0.25">
      <c r="F1095" s="401"/>
      <c r="G1095" s="401"/>
      <c r="H1095" s="401"/>
      <c r="I1095" s="401"/>
      <c r="J1095" s="401"/>
      <c r="K1095" s="401"/>
      <c r="L1095" s="401"/>
      <c r="M1095" s="401"/>
      <c r="N1095" s="401"/>
      <c r="O1095" s="401"/>
      <c r="P1095" s="401"/>
      <c r="R1095" s="401"/>
      <c r="T1095" s="399"/>
      <c r="U1095" s="401"/>
      <c r="V1095" s="399"/>
      <c r="W1095" s="399"/>
      <c r="X1095" s="399"/>
    </row>
    <row r="1096" spans="6:24" ht="20" customHeight="1" x14ac:dyDescent="0.25">
      <c r="F1096" s="401"/>
      <c r="G1096" s="401"/>
      <c r="H1096" s="401"/>
      <c r="I1096" s="401"/>
      <c r="J1096" s="401"/>
      <c r="K1096" s="401"/>
      <c r="L1096" s="401"/>
      <c r="M1096" s="401"/>
      <c r="N1096" s="401"/>
      <c r="O1096" s="401"/>
      <c r="P1096" s="401"/>
      <c r="R1096" s="401"/>
      <c r="T1096" s="399"/>
      <c r="U1096" s="401"/>
      <c r="V1096" s="399"/>
      <c r="W1096" s="399"/>
      <c r="X1096" s="399"/>
    </row>
    <row r="1097" spans="6:24" ht="20" customHeight="1" x14ac:dyDescent="0.25">
      <c r="F1097" s="401"/>
      <c r="G1097" s="401"/>
      <c r="H1097" s="401"/>
      <c r="I1097" s="401"/>
      <c r="J1097" s="401"/>
      <c r="K1097" s="401"/>
      <c r="L1097" s="401"/>
      <c r="M1097" s="401"/>
      <c r="N1097" s="401"/>
      <c r="O1097" s="401"/>
      <c r="P1097" s="401"/>
      <c r="R1097" s="401"/>
      <c r="T1097" s="399"/>
      <c r="U1097" s="401"/>
      <c r="V1097" s="399"/>
      <c r="W1097" s="399"/>
      <c r="X1097" s="399"/>
    </row>
    <row r="1098" spans="6:24" ht="20" customHeight="1" x14ac:dyDescent="0.25">
      <c r="F1098" s="401"/>
      <c r="G1098" s="401"/>
      <c r="H1098" s="401"/>
      <c r="I1098" s="401"/>
      <c r="J1098" s="401"/>
      <c r="K1098" s="401"/>
      <c r="L1098" s="401"/>
      <c r="M1098" s="401"/>
      <c r="N1098" s="401"/>
      <c r="O1098" s="401"/>
      <c r="P1098" s="401"/>
      <c r="R1098" s="401"/>
      <c r="T1098" s="399"/>
      <c r="U1098" s="401"/>
      <c r="V1098" s="399"/>
      <c r="W1098" s="399"/>
      <c r="X1098" s="399"/>
    </row>
    <row r="1099" spans="6:24" ht="20" customHeight="1" x14ac:dyDescent="0.25">
      <c r="F1099" s="401"/>
      <c r="G1099" s="401"/>
      <c r="H1099" s="401"/>
      <c r="I1099" s="401"/>
      <c r="J1099" s="401"/>
      <c r="K1099" s="401"/>
      <c r="L1099" s="401"/>
      <c r="M1099" s="401"/>
      <c r="N1099" s="401"/>
      <c r="O1099" s="401"/>
      <c r="P1099" s="401"/>
      <c r="R1099" s="401"/>
      <c r="T1099" s="399"/>
      <c r="U1099" s="401"/>
      <c r="V1099" s="399"/>
      <c r="W1099" s="399"/>
      <c r="X1099" s="399"/>
    </row>
    <row r="1100" spans="6:24" ht="20" customHeight="1" x14ac:dyDescent="0.25">
      <c r="F1100" s="401"/>
      <c r="G1100" s="401"/>
      <c r="H1100" s="401"/>
      <c r="I1100" s="401"/>
      <c r="J1100" s="401"/>
      <c r="K1100" s="401"/>
      <c r="L1100" s="401"/>
      <c r="M1100" s="401"/>
      <c r="N1100" s="401"/>
      <c r="O1100" s="401"/>
      <c r="P1100" s="401"/>
      <c r="R1100" s="401"/>
      <c r="T1100" s="399"/>
      <c r="U1100" s="401"/>
      <c r="V1100" s="399"/>
      <c r="W1100" s="399"/>
      <c r="X1100" s="399"/>
    </row>
    <row r="1101" spans="6:24" ht="20" customHeight="1" x14ac:dyDescent="0.25">
      <c r="F1101" s="401"/>
      <c r="G1101" s="401"/>
      <c r="H1101" s="401"/>
      <c r="I1101" s="401"/>
      <c r="J1101" s="401"/>
      <c r="K1101" s="401"/>
      <c r="L1101" s="401"/>
      <c r="M1101" s="401"/>
      <c r="N1101" s="401"/>
      <c r="O1101" s="401"/>
      <c r="P1101" s="401"/>
      <c r="R1101" s="401"/>
      <c r="T1101" s="399"/>
      <c r="U1101" s="401"/>
      <c r="V1101" s="399"/>
      <c r="W1101" s="399"/>
      <c r="X1101" s="399"/>
    </row>
    <row r="1102" spans="6:24" ht="20" customHeight="1" x14ac:dyDescent="0.25">
      <c r="F1102" s="401"/>
      <c r="G1102" s="401"/>
      <c r="H1102" s="401"/>
      <c r="I1102" s="401"/>
      <c r="J1102" s="401"/>
      <c r="K1102" s="401"/>
      <c r="L1102" s="401"/>
      <c r="M1102" s="401"/>
      <c r="N1102" s="401"/>
      <c r="O1102" s="401"/>
      <c r="P1102" s="401"/>
      <c r="R1102" s="401"/>
      <c r="T1102" s="399"/>
      <c r="U1102" s="401"/>
      <c r="V1102" s="399"/>
      <c r="W1102" s="399"/>
      <c r="X1102" s="399"/>
    </row>
    <row r="1103" spans="6:24" ht="20" customHeight="1" x14ac:dyDescent="0.25">
      <c r="F1103" s="401"/>
      <c r="G1103" s="401"/>
      <c r="H1103" s="401"/>
      <c r="I1103" s="401"/>
      <c r="J1103" s="401"/>
      <c r="K1103" s="401"/>
      <c r="L1103" s="401"/>
      <c r="M1103" s="401"/>
      <c r="N1103" s="401"/>
      <c r="O1103" s="401"/>
      <c r="P1103" s="401"/>
      <c r="R1103" s="401"/>
      <c r="T1103" s="399"/>
      <c r="U1103" s="401"/>
      <c r="V1103" s="399"/>
      <c r="W1103" s="399"/>
      <c r="X1103" s="399"/>
    </row>
    <row r="1104" spans="6:24" ht="20" customHeight="1" x14ac:dyDescent="0.25">
      <c r="F1104" s="401"/>
      <c r="G1104" s="401"/>
      <c r="H1104" s="401"/>
      <c r="I1104" s="401"/>
      <c r="J1104" s="401"/>
      <c r="K1104" s="401"/>
      <c r="L1104" s="401"/>
      <c r="M1104" s="401"/>
      <c r="N1104" s="401"/>
      <c r="O1104" s="401"/>
      <c r="P1104" s="401"/>
      <c r="R1104" s="401"/>
      <c r="T1104" s="399"/>
      <c r="U1104" s="401"/>
      <c r="V1104" s="399"/>
      <c r="W1104" s="399"/>
      <c r="X1104" s="399"/>
    </row>
    <row r="1105" spans="6:24" ht="20" customHeight="1" x14ac:dyDescent="0.25">
      <c r="F1105" s="401"/>
      <c r="G1105" s="401"/>
      <c r="H1105" s="401"/>
      <c r="I1105" s="401"/>
      <c r="J1105" s="401"/>
      <c r="K1105" s="401"/>
      <c r="L1105" s="401"/>
      <c r="M1105" s="401"/>
      <c r="N1105" s="401"/>
      <c r="O1105" s="401"/>
      <c r="P1105" s="401"/>
      <c r="R1105" s="401"/>
      <c r="T1105" s="399"/>
      <c r="U1105" s="401"/>
      <c r="V1105" s="399"/>
      <c r="W1105" s="399"/>
      <c r="X1105" s="399"/>
    </row>
    <row r="1106" spans="6:24" ht="20" customHeight="1" x14ac:dyDescent="0.25">
      <c r="F1106" s="401"/>
      <c r="G1106" s="401"/>
      <c r="H1106" s="401"/>
      <c r="I1106" s="401"/>
      <c r="J1106" s="401"/>
      <c r="K1106" s="401"/>
      <c r="L1106" s="401"/>
      <c r="M1106" s="401"/>
      <c r="N1106" s="401"/>
      <c r="O1106" s="401"/>
      <c r="P1106" s="401"/>
      <c r="R1106" s="401"/>
      <c r="T1106" s="399"/>
      <c r="U1106" s="401"/>
      <c r="V1106" s="399"/>
      <c r="W1106" s="399"/>
      <c r="X1106" s="399"/>
    </row>
    <row r="1107" spans="6:24" ht="20" customHeight="1" x14ac:dyDescent="0.25">
      <c r="F1107" s="401"/>
      <c r="G1107" s="401"/>
      <c r="H1107" s="401"/>
      <c r="I1107" s="401"/>
      <c r="J1107" s="401"/>
      <c r="K1107" s="401"/>
      <c r="L1107" s="401"/>
      <c r="M1107" s="401"/>
      <c r="N1107" s="401"/>
      <c r="O1107" s="401"/>
      <c r="P1107" s="401"/>
      <c r="R1107" s="401"/>
      <c r="T1107" s="400"/>
      <c r="U1107" s="401"/>
      <c r="V1107" s="399"/>
      <c r="W1107" s="399"/>
      <c r="X1107" s="399"/>
    </row>
    <row r="1108" spans="6:24" ht="20" customHeight="1" x14ac:dyDescent="0.25">
      <c r="F1108" s="401"/>
      <c r="G1108" s="401"/>
      <c r="H1108" s="401"/>
      <c r="I1108" s="401"/>
      <c r="J1108" s="401"/>
      <c r="K1108" s="401"/>
      <c r="L1108" s="401"/>
      <c r="M1108" s="401"/>
      <c r="N1108" s="401"/>
      <c r="O1108" s="401"/>
      <c r="P1108" s="401"/>
      <c r="R1108" s="401"/>
      <c r="T1108" s="400"/>
      <c r="U1108" s="401"/>
      <c r="V1108" s="399"/>
      <c r="W1108" s="399"/>
      <c r="X1108" s="399"/>
    </row>
    <row r="1109" spans="6:24" ht="20" customHeight="1" x14ac:dyDescent="0.25">
      <c r="F1109" s="401"/>
      <c r="G1109" s="401"/>
      <c r="H1109" s="401"/>
      <c r="I1109" s="401"/>
      <c r="J1109" s="401"/>
      <c r="K1109" s="401"/>
      <c r="L1109" s="401"/>
      <c r="M1109" s="401"/>
      <c r="N1109" s="401"/>
      <c r="O1109" s="401"/>
      <c r="P1109" s="401"/>
      <c r="R1109" s="401"/>
      <c r="T1109" s="400"/>
      <c r="U1109" s="401"/>
      <c r="V1109" s="399"/>
      <c r="W1109" s="399"/>
      <c r="X1109" s="399"/>
    </row>
    <row r="1110" spans="6:24" ht="20" customHeight="1" x14ac:dyDescent="0.25">
      <c r="F1110" s="401"/>
      <c r="G1110" s="401"/>
      <c r="H1110" s="401"/>
      <c r="I1110" s="401"/>
      <c r="J1110" s="401"/>
      <c r="K1110" s="401"/>
      <c r="L1110" s="401"/>
      <c r="M1110" s="401"/>
      <c r="N1110" s="401"/>
      <c r="O1110" s="401"/>
      <c r="P1110" s="401"/>
      <c r="R1110" s="401"/>
      <c r="T1110" s="400"/>
      <c r="U1110" s="401"/>
      <c r="V1110" s="399"/>
      <c r="W1110" s="399"/>
      <c r="X1110" s="399"/>
    </row>
    <row r="1111" spans="6:24" ht="20" customHeight="1" x14ac:dyDescent="0.25">
      <c r="F1111" s="401"/>
      <c r="G1111" s="401"/>
      <c r="H1111" s="401"/>
      <c r="I1111" s="401"/>
      <c r="J1111" s="401"/>
      <c r="K1111" s="401"/>
      <c r="L1111" s="401"/>
      <c r="M1111" s="401"/>
      <c r="N1111" s="401"/>
      <c r="O1111" s="401"/>
      <c r="P1111" s="401"/>
      <c r="R1111" s="401"/>
      <c r="T1111" s="400"/>
      <c r="U1111" s="401"/>
      <c r="V1111" s="399"/>
      <c r="W1111" s="399"/>
      <c r="X1111" s="399"/>
    </row>
    <row r="1112" spans="6:24" ht="20" customHeight="1" x14ac:dyDescent="0.25">
      <c r="F1112" s="401"/>
      <c r="G1112" s="401"/>
      <c r="H1112" s="401"/>
      <c r="I1112" s="401"/>
      <c r="J1112" s="401"/>
      <c r="K1112" s="401"/>
      <c r="L1112" s="401"/>
      <c r="M1112" s="401"/>
      <c r="N1112" s="401"/>
      <c r="O1112" s="401"/>
      <c r="P1112" s="401"/>
      <c r="R1112" s="401"/>
      <c r="T1112" s="400"/>
      <c r="U1112" s="401"/>
      <c r="V1112" s="399"/>
      <c r="W1112" s="399"/>
      <c r="X1112" s="399"/>
    </row>
    <row r="1113" spans="6:24" ht="20" customHeight="1" x14ac:dyDescent="0.25">
      <c r="F1113" s="401"/>
      <c r="G1113" s="401"/>
      <c r="H1113" s="401"/>
      <c r="I1113" s="401"/>
      <c r="J1113" s="401"/>
      <c r="K1113" s="401"/>
      <c r="L1113" s="401"/>
      <c r="M1113" s="401"/>
      <c r="N1113" s="401"/>
      <c r="O1113" s="401"/>
      <c r="P1113" s="401"/>
      <c r="R1113" s="401"/>
      <c r="T1113" s="400"/>
      <c r="U1113" s="401"/>
      <c r="V1113" s="399"/>
      <c r="W1113" s="399"/>
      <c r="X1113" s="399"/>
    </row>
    <row r="1114" spans="6:24" ht="20" customHeight="1" x14ac:dyDescent="0.25">
      <c r="F1114" s="401"/>
      <c r="G1114" s="401"/>
      <c r="H1114" s="401"/>
      <c r="I1114" s="401"/>
      <c r="J1114" s="401"/>
      <c r="K1114" s="401"/>
      <c r="L1114" s="401"/>
      <c r="M1114" s="401"/>
      <c r="N1114" s="401"/>
      <c r="O1114" s="401"/>
      <c r="P1114" s="401"/>
      <c r="R1114" s="401"/>
      <c r="T1114" s="399"/>
      <c r="U1114" s="401"/>
      <c r="V1114" s="399"/>
      <c r="W1114" s="399"/>
      <c r="X1114" s="399"/>
    </row>
    <row r="1115" spans="6:24" ht="20" customHeight="1" x14ac:dyDescent="0.25">
      <c r="F1115" s="401"/>
      <c r="G1115" s="401"/>
      <c r="H1115" s="401"/>
      <c r="I1115" s="401"/>
      <c r="J1115" s="401"/>
      <c r="K1115" s="401"/>
      <c r="L1115" s="401"/>
      <c r="M1115" s="401"/>
      <c r="N1115" s="401"/>
      <c r="O1115" s="401"/>
      <c r="P1115" s="401"/>
      <c r="R1115" s="401"/>
      <c r="T1115" s="399"/>
      <c r="U1115" s="401"/>
      <c r="V1115" s="399"/>
      <c r="W1115" s="399"/>
      <c r="X1115" s="399"/>
    </row>
    <row r="1116" spans="6:24" ht="20" customHeight="1" x14ac:dyDescent="0.25">
      <c r="F1116" s="401"/>
      <c r="G1116" s="401"/>
      <c r="H1116" s="401"/>
      <c r="I1116" s="401"/>
      <c r="J1116" s="401"/>
      <c r="K1116" s="401"/>
      <c r="L1116" s="401"/>
      <c r="M1116" s="401"/>
      <c r="N1116" s="401"/>
      <c r="O1116" s="401"/>
      <c r="P1116" s="401"/>
      <c r="R1116" s="401"/>
      <c r="T1116" s="399"/>
      <c r="U1116" s="401"/>
      <c r="V1116" s="399"/>
      <c r="W1116" s="399"/>
      <c r="X1116" s="399"/>
    </row>
    <row r="1117" spans="6:24" ht="20" customHeight="1" x14ac:dyDescent="0.25">
      <c r="F1117" s="401"/>
      <c r="G1117" s="401"/>
      <c r="H1117" s="401"/>
      <c r="I1117" s="401"/>
      <c r="J1117" s="401"/>
      <c r="K1117" s="401"/>
      <c r="L1117" s="401"/>
      <c r="M1117" s="401"/>
      <c r="N1117" s="401"/>
      <c r="O1117" s="401"/>
      <c r="P1117" s="401"/>
      <c r="R1117" s="401"/>
      <c r="T1117" s="399"/>
      <c r="U1117" s="401"/>
      <c r="V1117" s="399"/>
      <c r="W1117" s="399"/>
      <c r="X1117" s="399"/>
    </row>
    <row r="1118" spans="6:24" ht="20" customHeight="1" x14ac:dyDescent="0.25">
      <c r="F1118" s="401"/>
      <c r="G1118" s="401"/>
      <c r="H1118" s="401"/>
      <c r="I1118" s="401"/>
      <c r="J1118" s="401"/>
      <c r="K1118" s="401"/>
      <c r="L1118" s="401"/>
      <c r="M1118" s="401"/>
      <c r="N1118" s="401"/>
      <c r="O1118" s="401"/>
      <c r="P1118" s="401"/>
      <c r="R1118" s="401"/>
      <c r="T1118" s="399"/>
      <c r="U1118" s="401"/>
      <c r="V1118" s="399"/>
      <c r="W1118" s="399"/>
      <c r="X1118" s="399"/>
    </row>
    <row r="1119" spans="6:24" ht="20" customHeight="1" x14ac:dyDescent="0.25">
      <c r="F1119" s="401"/>
      <c r="G1119" s="401"/>
      <c r="H1119" s="401"/>
      <c r="I1119" s="401"/>
      <c r="J1119" s="401"/>
      <c r="K1119" s="401"/>
      <c r="L1119" s="401"/>
      <c r="M1119" s="401"/>
      <c r="N1119" s="401"/>
      <c r="O1119" s="401"/>
      <c r="P1119" s="401"/>
      <c r="R1119" s="401"/>
      <c r="T1119" s="399"/>
      <c r="U1119" s="401"/>
      <c r="V1119" s="399"/>
      <c r="W1119" s="399"/>
      <c r="X1119" s="399"/>
    </row>
    <row r="1120" spans="6:24" ht="20" customHeight="1" x14ac:dyDescent="0.25">
      <c r="F1120" s="401"/>
      <c r="G1120" s="401"/>
      <c r="H1120" s="401"/>
      <c r="I1120" s="401"/>
      <c r="J1120" s="401"/>
      <c r="K1120" s="401"/>
      <c r="L1120" s="401"/>
      <c r="M1120" s="401"/>
      <c r="N1120" s="401"/>
      <c r="O1120" s="401"/>
      <c r="P1120" s="401"/>
      <c r="R1120" s="401"/>
      <c r="T1120" s="399"/>
      <c r="U1120" s="401"/>
      <c r="V1120" s="399"/>
      <c r="W1120" s="399"/>
      <c r="X1120" s="399"/>
    </row>
    <row r="1121" spans="6:24" ht="20" customHeight="1" x14ac:dyDescent="0.25">
      <c r="F1121" s="401"/>
      <c r="G1121" s="401"/>
      <c r="H1121" s="401"/>
      <c r="I1121" s="401"/>
      <c r="J1121" s="401"/>
      <c r="K1121" s="401"/>
      <c r="L1121" s="401"/>
      <c r="M1121" s="401"/>
      <c r="N1121" s="401"/>
      <c r="O1121" s="401"/>
      <c r="P1121" s="401"/>
      <c r="R1121" s="401"/>
      <c r="T1121" s="399"/>
      <c r="U1121" s="401"/>
      <c r="V1121" s="399"/>
      <c r="W1121" s="399"/>
      <c r="X1121" s="399"/>
    </row>
    <row r="1122" spans="6:24" ht="20" customHeight="1" x14ac:dyDescent="0.25">
      <c r="F1122" s="401"/>
      <c r="G1122" s="401"/>
      <c r="H1122" s="401"/>
      <c r="I1122" s="401"/>
      <c r="J1122" s="401"/>
      <c r="K1122" s="401"/>
      <c r="L1122" s="401"/>
      <c r="M1122" s="401"/>
      <c r="N1122" s="401"/>
      <c r="O1122" s="401"/>
      <c r="P1122" s="401"/>
      <c r="R1122" s="401"/>
      <c r="T1122" s="399"/>
      <c r="U1122" s="401"/>
      <c r="V1122" s="399"/>
      <c r="W1122" s="399"/>
      <c r="X1122" s="399"/>
    </row>
    <row r="1123" spans="6:24" ht="20" customHeight="1" x14ac:dyDescent="0.25">
      <c r="F1123" s="401"/>
      <c r="G1123" s="401"/>
      <c r="H1123" s="401"/>
      <c r="I1123" s="401"/>
      <c r="J1123" s="401"/>
      <c r="K1123" s="401"/>
      <c r="L1123" s="401"/>
      <c r="M1123" s="401"/>
      <c r="N1123" s="401"/>
      <c r="O1123" s="401"/>
      <c r="P1123" s="401"/>
      <c r="R1123" s="401"/>
      <c r="T1123" s="399"/>
      <c r="U1123" s="401"/>
      <c r="V1123" s="399"/>
      <c r="W1123" s="399"/>
      <c r="X1123" s="399"/>
    </row>
    <row r="1124" spans="6:24" ht="20" customHeight="1" x14ac:dyDescent="0.25">
      <c r="F1124" s="401"/>
      <c r="G1124" s="401"/>
      <c r="H1124" s="401"/>
      <c r="I1124" s="401"/>
      <c r="J1124" s="401"/>
      <c r="K1124" s="401"/>
      <c r="L1124" s="401"/>
      <c r="M1124" s="401"/>
      <c r="N1124" s="401"/>
      <c r="O1124" s="401"/>
      <c r="P1124" s="401"/>
      <c r="R1124" s="401"/>
      <c r="T1124" s="399"/>
      <c r="U1124" s="401"/>
      <c r="V1124" s="399"/>
      <c r="W1124" s="399"/>
      <c r="X1124" s="399"/>
    </row>
    <row r="1125" spans="6:24" ht="20" customHeight="1" x14ac:dyDescent="0.25">
      <c r="F1125" s="401"/>
      <c r="G1125" s="401"/>
      <c r="H1125" s="401"/>
      <c r="I1125" s="401"/>
      <c r="J1125" s="401"/>
      <c r="K1125" s="401"/>
      <c r="L1125" s="401"/>
      <c r="M1125" s="401"/>
      <c r="N1125" s="401"/>
      <c r="O1125" s="401"/>
      <c r="P1125" s="401"/>
      <c r="R1125" s="401"/>
      <c r="T1125" s="399"/>
      <c r="U1125" s="401"/>
      <c r="V1125" s="399"/>
      <c r="W1125" s="399"/>
      <c r="X1125" s="399"/>
    </row>
    <row r="1126" spans="6:24" ht="20" customHeight="1" x14ac:dyDescent="0.25">
      <c r="F1126" s="401"/>
      <c r="G1126" s="401"/>
      <c r="H1126" s="401"/>
      <c r="I1126" s="401"/>
      <c r="J1126" s="401"/>
      <c r="K1126" s="401"/>
      <c r="L1126" s="401"/>
      <c r="M1126" s="401"/>
      <c r="N1126" s="401"/>
      <c r="O1126" s="401"/>
      <c r="P1126" s="401"/>
      <c r="R1126" s="401"/>
      <c r="T1126" s="399"/>
      <c r="U1126" s="401"/>
      <c r="V1126" s="399"/>
      <c r="W1126" s="399"/>
      <c r="X1126" s="399"/>
    </row>
    <row r="1127" spans="6:24" ht="20" customHeight="1" x14ac:dyDescent="0.25">
      <c r="F1127" s="401"/>
      <c r="G1127" s="401"/>
      <c r="H1127" s="401"/>
      <c r="I1127" s="401"/>
      <c r="J1127" s="401"/>
      <c r="K1127" s="401"/>
      <c r="L1127" s="401"/>
      <c r="M1127" s="401"/>
      <c r="N1127" s="401"/>
      <c r="O1127" s="401"/>
      <c r="P1127" s="401"/>
      <c r="R1127" s="401"/>
      <c r="T1127" s="399"/>
      <c r="U1127" s="401"/>
      <c r="V1127" s="399"/>
      <c r="W1127" s="399"/>
      <c r="X1127" s="399"/>
    </row>
    <row r="1128" spans="6:24" ht="20" customHeight="1" x14ac:dyDescent="0.25">
      <c r="F1128" s="401"/>
      <c r="G1128" s="401"/>
      <c r="H1128" s="401"/>
      <c r="I1128" s="401"/>
      <c r="J1128" s="401"/>
      <c r="K1128" s="401"/>
      <c r="L1128" s="401"/>
      <c r="M1128" s="401"/>
      <c r="N1128" s="401"/>
      <c r="O1128" s="401"/>
      <c r="P1128" s="401"/>
      <c r="R1128" s="401"/>
      <c r="T1128" s="399"/>
      <c r="U1128" s="401"/>
      <c r="V1128" s="399"/>
      <c r="W1128" s="399"/>
      <c r="X1128" s="399"/>
    </row>
    <row r="1129" spans="6:24" ht="20" customHeight="1" x14ac:dyDescent="0.25">
      <c r="F1129" s="401"/>
      <c r="G1129" s="401"/>
      <c r="H1129" s="401"/>
      <c r="I1129" s="401"/>
      <c r="J1129" s="401"/>
      <c r="K1129" s="401"/>
      <c r="L1129" s="401"/>
      <c r="M1129" s="401"/>
      <c r="N1129" s="401"/>
      <c r="O1129" s="401"/>
      <c r="P1129" s="401"/>
      <c r="R1129" s="401"/>
      <c r="T1129" s="399"/>
      <c r="U1129" s="401"/>
      <c r="V1129" s="399"/>
      <c r="W1129" s="399"/>
      <c r="X1129" s="399"/>
    </row>
    <row r="1130" spans="6:24" ht="20" customHeight="1" x14ac:dyDescent="0.25">
      <c r="F1130" s="401"/>
      <c r="G1130" s="401"/>
      <c r="H1130" s="401"/>
      <c r="I1130" s="401"/>
      <c r="J1130" s="401"/>
      <c r="K1130" s="401"/>
      <c r="L1130" s="401"/>
      <c r="M1130" s="401"/>
      <c r="N1130" s="401"/>
      <c r="O1130" s="401"/>
      <c r="P1130" s="401"/>
      <c r="R1130" s="401"/>
      <c r="T1130" s="399"/>
      <c r="U1130" s="401"/>
      <c r="V1130" s="399"/>
      <c r="W1130" s="399"/>
      <c r="X1130" s="399"/>
    </row>
    <row r="1131" spans="6:24" ht="20" customHeight="1" x14ac:dyDescent="0.25">
      <c r="F1131" s="401"/>
      <c r="G1131" s="401"/>
      <c r="H1131" s="401"/>
      <c r="I1131" s="401"/>
      <c r="J1131" s="401"/>
      <c r="K1131" s="401"/>
      <c r="L1131" s="401"/>
      <c r="M1131" s="401"/>
      <c r="N1131" s="401"/>
      <c r="O1131" s="401"/>
      <c r="P1131" s="401"/>
      <c r="R1131" s="401"/>
      <c r="T1131" s="400"/>
      <c r="U1131" s="401"/>
      <c r="V1131" s="399"/>
      <c r="W1131" s="399"/>
      <c r="X1131" s="399"/>
    </row>
    <row r="1132" spans="6:24" ht="20" customHeight="1" x14ac:dyDescent="0.25">
      <c r="F1132" s="401"/>
      <c r="G1132" s="401"/>
      <c r="H1132" s="401"/>
      <c r="I1132" s="401"/>
      <c r="J1132" s="401"/>
      <c r="K1132" s="401"/>
      <c r="L1132" s="401"/>
      <c r="M1132" s="401"/>
      <c r="N1132" s="401"/>
      <c r="O1132" s="401"/>
      <c r="P1132" s="401"/>
      <c r="R1132" s="401"/>
      <c r="T1132" s="400"/>
      <c r="U1132" s="401"/>
      <c r="V1132" s="399"/>
      <c r="W1132" s="399"/>
      <c r="X1132" s="399"/>
    </row>
    <row r="1133" spans="6:24" ht="20" customHeight="1" x14ac:dyDescent="0.25">
      <c r="F1133" s="401"/>
      <c r="G1133" s="401"/>
      <c r="H1133" s="401"/>
      <c r="I1133" s="401"/>
      <c r="J1133" s="401"/>
      <c r="K1133" s="401"/>
      <c r="L1133" s="401"/>
      <c r="M1133" s="401"/>
      <c r="N1133" s="401"/>
      <c r="O1133" s="401"/>
      <c r="P1133" s="401"/>
      <c r="R1133" s="401"/>
      <c r="T1133" s="400"/>
      <c r="U1133" s="401"/>
      <c r="V1133" s="399"/>
      <c r="W1133" s="399"/>
      <c r="X1133" s="399"/>
    </row>
    <row r="1134" spans="6:24" ht="20" customHeight="1" x14ac:dyDescent="0.25">
      <c r="F1134" s="401"/>
      <c r="G1134" s="401"/>
      <c r="H1134" s="401"/>
      <c r="I1134" s="401"/>
      <c r="J1134" s="401"/>
      <c r="K1134" s="401"/>
      <c r="L1134" s="401"/>
      <c r="M1134" s="401"/>
      <c r="N1134" s="401"/>
      <c r="O1134" s="401"/>
      <c r="P1134" s="401"/>
      <c r="R1134" s="401"/>
      <c r="T1134" s="400"/>
      <c r="U1134" s="401"/>
      <c r="V1134" s="399"/>
      <c r="W1134" s="399"/>
      <c r="X1134" s="399"/>
    </row>
    <row r="1135" spans="6:24" ht="20" customHeight="1" x14ac:dyDescent="0.25">
      <c r="F1135" s="401"/>
      <c r="G1135" s="401"/>
      <c r="H1135" s="401"/>
      <c r="I1135" s="401"/>
      <c r="J1135" s="401"/>
      <c r="K1135" s="401"/>
      <c r="L1135" s="401"/>
      <c r="M1135" s="401"/>
      <c r="N1135" s="401"/>
      <c r="O1135" s="401"/>
      <c r="P1135" s="401"/>
      <c r="R1135" s="401"/>
      <c r="T1135" s="400"/>
      <c r="U1135" s="401"/>
      <c r="V1135" s="399"/>
      <c r="W1135" s="399"/>
      <c r="X1135" s="399"/>
    </row>
    <row r="1136" spans="6:24" ht="20" customHeight="1" x14ac:dyDescent="0.25">
      <c r="F1136" s="401"/>
      <c r="G1136" s="401"/>
      <c r="H1136" s="401"/>
      <c r="I1136" s="401"/>
      <c r="J1136" s="401"/>
      <c r="K1136" s="401"/>
      <c r="L1136" s="401"/>
      <c r="M1136" s="401"/>
      <c r="N1136" s="401"/>
      <c r="O1136" s="401"/>
      <c r="P1136" s="401"/>
      <c r="R1136" s="401"/>
      <c r="T1136" s="400"/>
      <c r="U1136" s="401"/>
      <c r="V1136" s="399"/>
      <c r="W1136" s="399"/>
      <c r="X1136" s="399"/>
    </row>
    <row r="1137" spans="6:24" ht="20" customHeight="1" x14ac:dyDescent="0.25">
      <c r="F1137" s="401"/>
      <c r="G1137" s="401"/>
      <c r="H1137" s="401"/>
      <c r="I1137" s="401"/>
      <c r="J1137" s="401"/>
      <c r="K1137" s="401"/>
      <c r="L1137" s="401"/>
      <c r="M1137" s="401"/>
      <c r="N1137" s="401"/>
      <c r="O1137" s="401"/>
      <c r="P1137" s="401"/>
      <c r="R1137" s="401"/>
      <c r="T1137" s="400"/>
      <c r="U1137" s="401"/>
      <c r="V1137" s="399"/>
      <c r="W1137" s="399"/>
      <c r="X1137" s="399"/>
    </row>
    <row r="1138" spans="6:24" ht="20" customHeight="1" x14ac:dyDescent="0.25">
      <c r="F1138" s="401"/>
      <c r="G1138" s="401"/>
      <c r="H1138" s="401"/>
      <c r="I1138" s="401"/>
      <c r="J1138" s="401"/>
      <c r="K1138" s="401"/>
      <c r="L1138" s="401"/>
      <c r="M1138" s="401"/>
      <c r="N1138" s="401"/>
      <c r="O1138" s="401"/>
      <c r="P1138" s="401"/>
      <c r="R1138" s="401"/>
      <c r="T1138" s="399"/>
      <c r="U1138" s="401"/>
      <c r="V1138" s="399"/>
      <c r="W1138" s="399"/>
      <c r="X1138" s="399"/>
    </row>
    <row r="1139" spans="6:24" ht="20" customHeight="1" x14ac:dyDescent="0.25">
      <c r="F1139" s="401"/>
      <c r="G1139" s="401"/>
      <c r="H1139" s="401"/>
      <c r="I1139" s="401"/>
      <c r="J1139" s="401"/>
      <c r="K1139" s="401"/>
      <c r="L1139" s="401"/>
      <c r="M1139" s="401"/>
      <c r="N1139" s="401"/>
      <c r="O1139" s="401"/>
      <c r="P1139" s="401"/>
      <c r="R1139" s="401"/>
      <c r="T1139" s="399"/>
      <c r="U1139" s="401"/>
      <c r="V1139" s="399"/>
      <c r="W1139" s="399"/>
      <c r="X1139" s="399"/>
    </row>
    <row r="1140" spans="6:24" ht="20" customHeight="1" x14ac:dyDescent="0.25">
      <c r="F1140" s="401"/>
      <c r="G1140" s="401"/>
      <c r="H1140" s="401"/>
      <c r="I1140" s="401"/>
      <c r="J1140" s="401"/>
      <c r="K1140" s="401"/>
      <c r="L1140" s="401"/>
      <c r="M1140" s="401"/>
      <c r="N1140" s="401"/>
      <c r="O1140" s="401"/>
      <c r="P1140" s="401"/>
      <c r="R1140" s="401"/>
      <c r="T1140" s="399"/>
      <c r="U1140" s="401"/>
      <c r="V1140" s="399"/>
      <c r="W1140" s="399"/>
      <c r="X1140" s="399"/>
    </row>
    <row r="1141" spans="6:24" ht="20" customHeight="1" x14ac:dyDescent="0.25">
      <c r="F1141" s="401"/>
      <c r="G1141" s="401"/>
      <c r="H1141" s="401"/>
      <c r="I1141" s="401"/>
      <c r="J1141" s="401"/>
      <c r="K1141" s="401"/>
      <c r="L1141" s="401"/>
      <c r="M1141" s="401"/>
      <c r="N1141" s="401"/>
      <c r="O1141" s="401"/>
      <c r="P1141" s="401"/>
      <c r="R1141" s="401"/>
      <c r="T1141" s="399"/>
      <c r="U1141" s="401"/>
      <c r="V1141" s="399"/>
      <c r="W1141" s="399"/>
      <c r="X1141" s="399"/>
    </row>
    <row r="1142" spans="6:24" ht="20" customHeight="1" x14ac:dyDescent="0.25">
      <c r="F1142" s="401"/>
      <c r="G1142" s="401"/>
      <c r="H1142" s="401"/>
      <c r="I1142" s="401"/>
      <c r="J1142" s="401"/>
      <c r="K1142" s="401"/>
      <c r="L1142" s="401"/>
      <c r="M1142" s="401"/>
      <c r="N1142" s="401"/>
      <c r="O1142" s="401"/>
      <c r="P1142" s="401"/>
      <c r="R1142" s="401"/>
      <c r="T1142" s="399"/>
      <c r="U1142" s="401"/>
      <c r="V1142" s="399"/>
      <c r="W1142" s="399"/>
      <c r="X1142" s="399"/>
    </row>
    <row r="1143" spans="6:24" ht="20" customHeight="1" x14ac:dyDescent="0.25">
      <c r="F1143" s="401"/>
      <c r="G1143" s="401"/>
      <c r="H1143" s="401"/>
      <c r="I1143" s="401"/>
      <c r="J1143" s="401"/>
      <c r="K1143" s="401"/>
      <c r="L1143" s="401"/>
      <c r="M1143" s="401"/>
      <c r="N1143" s="401"/>
      <c r="O1143" s="401"/>
      <c r="P1143" s="401"/>
      <c r="R1143" s="401"/>
      <c r="T1143" s="399"/>
      <c r="U1143" s="401"/>
      <c r="V1143" s="399"/>
      <c r="W1143" s="399"/>
      <c r="X1143" s="399"/>
    </row>
    <row r="1144" spans="6:24" ht="20" customHeight="1" x14ac:dyDescent="0.25">
      <c r="F1144" s="401"/>
      <c r="G1144" s="401"/>
      <c r="H1144" s="401"/>
      <c r="I1144" s="401"/>
      <c r="J1144" s="401"/>
      <c r="K1144" s="401"/>
      <c r="L1144" s="401"/>
      <c r="M1144" s="401"/>
      <c r="N1144" s="401"/>
      <c r="O1144" s="401"/>
      <c r="P1144" s="401"/>
      <c r="R1144" s="401"/>
      <c r="T1144" s="399"/>
      <c r="U1144" s="401"/>
      <c r="V1144" s="399"/>
      <c r="W1144" s="399"/>
      <c r="X1144" s="399"/>
    </row>
    <row r="1145" spans="6:24" ht="20" customHeight="1" x14ac:dyDescent="0.25">
      <c r="F1145" s="401"/>
      <c r="G1145" s="401"/>
      <c r="H1145" s="401"/>
      <c r="I1145" s="401"/>
      <c r="J1145" s="401"/>
      <c r="K1145" s="401"/>
      <c r="L1145" s="401"/>
      <c r="M1145" s="401"/>
      <c r="N1145" s="401"/>
      <c r="O1145" s="401"/>
      <c r="P1145" s="401"/>
      <c r="R1145" s="401"/>
      <c r="T1145" s="399"/>
      <c r="U1145" s="401"/>
      <c r="V1145" s="399"/>
      <c r="W1145" s="399"/>
      <c r="X1145" s="399"/>
    </row>
    <row r="1146" spans="6:24" ht="20" customHeight="1" x14ac:dyDescent="0.25">
      <c r="F1146" s="401"/>
      <c r="G1146" s="401"/>
      <c r="H1146" s="401"/>
      <c r="I1146" s="401"/>
      <c r="J1146" s="401"/>
      <c r="K1146" s="401"/>
      <c r="L1146" s="401"/>
      <c r="M1146" s="401"/>
      <c r="N1146" s="401"/>
      <c r="O1146" s="401"/>
      <c r="P1146" s="401"/>
      <c r="R1146" s="401"/>
      <c r="T1146" s="399"/>
      <c r="U1146" s="401"/>
      <c r="V1146" s="399"/>
      <c r="W1146" s="399"/>
      <c r="X1146" s="399"/>
    </row>
    <row r="1147" spans="6:24" ht="20" customHeight="1" x14ac:dyDescent="0.25">
      <c r="F1147" s="401"/>
      <c r="G1147" s="401"/>
      <c r="H1147" s="401"/>
      <c r="I1147" s="401"/>
      <c r="J1147" s="401"/>
      <c r="K1147" s="401"/>
      <c r="L1147" s="401"/>
      <c r="M1147" s="401"/>
      <c r="N1147" s="401"/>
      <c r="O1147" s="401"/>
      <c r="P1147" s="401"/>
      <c r="R1147" s="401"/>
      <c r="T1147" s="399"/>
      <c r="U1147" s="401"/>
      <c r="V1147" s="399"/>
      <c r="W1147" s="399"/>
      <c r="X1147" s="399"/>
    </row>
    <row r="1148" spans="6:24" ht="20" customHeight="1" x14ac:dyDescent="0.25">
      <c r="F1148" s="401"/>
      <c r="G1148" s="401"/>
      <c r="H1148" s="401"/>
      <c r="I1148" s="401"/>
      <c r="J1148" s="401"/>
      <c r="K1148" s="401"/>
      <c r="L1148" s="401"/>
      <c r="M1148" s="401"/>
      <c r="N1148" s="401"/>
      <c r="O1148" s="401"/>
      <c r="P1148" s="401"/>
      <c r="R1148" s="401"/>
      <c r="T1148" s="399"/>
      <c r="U1148" s="401"/>
      <c r="V1148" s="399"/>
      <c r="W1148" s="399"/>
      <c r="X1148" s="399"/>
    </row>
    <row r="1149" spans="6:24" ht="20" customHeight="1" x14ac:dyDescent="0.25">
      <c r="F1149" s="401"/>
      <c r="G1149" s="401"/>
      <c r="H1149" s="401"/>
      <c r="I1149" s="401"/>
      <c r="J1149" s="401"/>
      <c r="K1149" s="401"/>
      <c r="L1149" s="401"/>
      <c r="M1149" s="401"/>
      <c r="N1149" s="401"/>
      <c r="O1149" s="401"/>
      <c r="P1149" s="401"/>
      <c r="R1149" s="401"/>
      <c r="T1149" s="399"/>
      <c r="U1149" s="401"/>
      <c r="V1149" s="399"/>
      <c r="W1149" s="399"/>
      <c r="X1149" s="399"/>
    </row>
    <row r="1150" spans="6:24" ht="20" customHeight="1" x14ac:dyDescent="0.25">
      <c r="F1150" s="401"/>
      <c r="G1150" s="401"/>
      <c r="H1150" s="401"/>
      <c r="I1150" s="401"/>
      <c r="J1150" s="401"/>
      <c r="K1150" s="401"/>
      <c r="L1150" s="401"/>
      <c r="M1150" s="401"/>
      <c r="N1150" s="401"/>
      <c r="O1150" s="401"/>
      <c r="P1150" s="401"/>
      <c r="R1150" s="401"/>
      <c r="T1150" s="399"/>
      <c r="U1150" s="401"/>
      <c r="V1150" s="399"/>
      <c r="W1150" s="399"/>
      <c r="X1150" s="399"/>
    </row>
    <row r="1151" spans="6:24" ht="20" customHeight="1" x14ac:dyDescent="0.25">
      <c r="F1151" s="401"/>
      <c r="G1151" s="401"/>
      <c r="H1151" s="401"/>
      <c r="I1151" s="401"/>
      <c r="J1151" s="401"/>
      <c r="K1151" s="401"/>
      <c r="L1151" s="401"/>
      <c r="M1151" s="401"/>
      <c r="N1151" s="401"/>
      <c r="O1151" s="401"/>
      <c r="P1151" s="401"/>
      <c r="R1151" s="401"/>
      <c r="T1151" s="399"/>
      <c r="U1151" s="401"/>
      <c r="V1151" s="399"/>
      <c r="W1151" s="399"/>
      <c r="X1151" s="399"/>
    </row>
    <row r="1152" spans="6:24" ht="20" customHeight="1" x14ac:dyDescent="0.25">
      <c r="F1152" s="401"/>
      <c r="G1152" s="401"/>
      <c r="H1152" s="401"/>
      <c r="I1152" s="401"/>
      <c r="J1152" s="401"/>
      <c r="K1152" s="401"/>
      <c r="L1152" s="401"/>
      <c r="M1152" s="401"/>
      <c r="N1152" s="401"/>
      <c r="O1152" s="401"/>
      <c r="P1152" s="401"/>
      <c r="R1152" s="401"/>
      <c r="T1152" s="399"/>
      <c r="U1152" s="401"/>
      <c r="V1152" s="399"/>
      <c r="W1152" s="399"/>
      <c r="X1152" s="399"/>
    </row>
    <row r="1153" spans="6:24" ht="20" customHeight="1" x14ac:dyDescent="0.25">
      <c r="F1153" s="401"/>
      <c r="G1153" s="401"/>
      <c r="H1153" s="401"/>
      <c r="I1153" s="401"/>
      <c r="J1153" s="401"/>
      <c r="K1153" s="401"/>
      <c r="L1153" s="401"/>
      <c r="M1153" s="401"/>
      <c r="N1153" s="401"/>
      <c r="O1153" s="401"/>
      <c r="P1153" s="401"/>
      <c r="R1153" s="401"/>
      <c r="T1153" s="399"/>
      <c r="U1153" s="401"/>
      <c r="V1153" s="399"/>
      <c r="W1153" s="399"/>
      <c r="X1153" s="399"/>
    </row>
    <row r="1154" spans="6:24" ht="20" customHeight="1" x14ac:dyDescent="0.25">
      <c r="F1154" s="401"/>
      <c r="G1154" s="401"/>
      <c r="H1154" s="401"/>
      <c r="I1154" s="401"/>
      <c r="J1154" s="401"/>
      <c r="K1154" s="401"/>
      <c r="L1154" s="401"/>
      <c r="M1154" s="401"/>
      <c r="N1154" s="401"/>
      <c r="O1154" s="401"/>
      <c r="P1154" s="401"/>
      <c r="R1154" s="401"/>
      <c r="T1154" s="399"/>
      <c r="U1154" s="401"/>
      <c r="V1154" s="399"/>
      <c r="W1154" s="399"/>
      <c r="X1154" s="399"/>
    </row>
    <row r="1155" spans="6:24" ht="20" customHeight="1" x14ac:dyDescent="0.25">
      <c r="F1155" s="401"/>
      <c r="G1155" s="401"/>
      <c r="H1155" s="401"/>
      <c r="I1155" s="401"/>
      <c r="J1155" s="401"/>
      <c r="K1155" s="401"/>
      <c r="L1155" s="401"/>
      <c r="M1155" s="401"/>
      <c r="N1155" s="401"/>
      <c r="O1155" s="401"/>
      <c r="P1155" s="401"/>
      <c r="R1155" s="401"/>
      <c r="T1155" s="400"/>
      <c r="U1155" s="401"/>
      <c r="V1155" s="399"/>
      <c r="W1155" s="399"/>
      <c r="X1155" s="399"/>
    </row>
    <row r="1156" spans="6:24" ht="20" customHeight="1" x14ac:dyDescent="0.25">
      <c r="F1156" s="401"/>
      <c r="G1156" s="401"/>
      <c r="H1156" s="401"/>
      <c r="I1156" s="401"/>
      <c r="J1156" s="401"/>
      <c r="K1156" s="401"/>
      <c r="L1156" s="401"/>
      <c r="M1156" s="401"/>
      <c r="N1156" s="401"/>
      <c r="O1156" s="401"/>
      <c r="P1156" s="401"/>
      <c r="R1156" s="401"/>
      <c r="T1156" s="400"/>
      <c r="U1156" s="401"/>
      <c r="V1156" s="399"/>
      <c r="W1156" s="399"/>
      <c r="X1156" s="399"/>
    </row>
    <row r="1157" spans="6:24" ht="20" customHeight="1" x14ac:dyDescent="0.25">
      <c r="F1157" s="401"/>
      <c r="G1157" s="401"/>
      <c r="H1157" s="401"/>
      <c r="I1157" s="401"/>
      <c r="J1157" s="401"/>
      <c r="K1157" s="401"/>
      <c r="L1157" s="401"/>
      <c r="M1157" s="401"/>
      <c r="N1157" s="401"/>
      <c r="O1157" s="401"/>
      <c r="P1157" s="401"/>
      <c r="R1157" s="401"/>
      <c r="T1157" s="400"/>
      <c r="U1157" s="401"/>
      <c r="V1157" s="399"/>
      <c r="W1157" s="399"/>
      <c r="X1157" s="399"/>
    </row>
    <row r="1158" spans="6:24" ht="20" customHeight="1" x14ac:dyDescent="0.25">
      <c r="F1158" s="401"/>
      <c r="G1158" s="401"/>
      <c r="H1158" s="401"/>
      <c r="I1158" s="401"/>
      <c r="J1158" s="401"/>
      <c r="K1158" s="401"/>
      <c r="L1158" s="401"/>
      <c r="M1158" s="401"/>
      <c r="N1158" s="401"/>
      <c r="O1158" s="401"/>
      <c r="P1158" s="401"/>
      <c r="R1158" s="401"/>
      <c r="T1158" s="400"/>
      <c r="U1158" s="401"/>
      <c r="V1158" s="399"/>
      <c r="W1158" s="399"/>
      <c r="X1158" s="399"/>
    </row>
    <row r="1159" spans="6:24" ht="20" customHeight="1" x14ac:dyDescent="0.25">
      <c r="F1159" s="401"/>
      <c r="G1159" s="401"/>
      <c r="H1159" s="401"/>
      <c r="I1159" s="401"/>
      <c r="J1159" s="401"/>
      <c r="K1159" s="401"/>
      <c r="L1159" s="401"/>
      <c r="M1159" s="401"/>
      <c r="N1159" s="401"/>
      <c r="O1159" s="401"/>
      <c r="P1159" s="401"/>
      <c r="R1159" s="401"/>
      <c r="T1159" s="400"/>
      <c r="U1159" s="401"/>
      <c r="V1159" s="399"/>
      <c r="W1159" s="399"/>
      <c r="X1159" s="399"/>
    </row>
    <row r="1160" spans="6:24" ht="20" customHeight="1" x14ac:dyDescent="0.25">
      <c r="F1160" s="401"/>
      <c r="G1160" s="401"/>
      <c r="H1160" s="401"/>
      <c r="I1160" s="401"/>
      <c r="J1160" s="401"/>
      <c r="K1160" s="401"/>
      <c r="L1160" s="401"/>
      <c r="M1160" s="401"/>
      <c r="N1160" s="401"/>
      <c r="O1160" s="401"/>
      <c r="P1160" s="401"/>
      <c r="R1160" s="401"/>
      <c r="T1160" s="400"/>
      <c r="U1160" s="401"/>
      <c r="V1160" s="399"/>
      <c r="W1160" s="399"/>
      <c r="X1160" s="399"/>
    </row>
    <row r="1161" spans="6:24" ht="20" customHeight="1" x14ac:dyDescent="0.25">
      <c r="F1161" s="401"/>
      <c r="G1161" s="401"/>
      <c r="H1161" s="401"/>
      <c r="I1161" s="401"/>
      <c r="J1161" s="401"/>
      <c r="K1161" s="401"/>
      <c r="L1161" s="401"/>
      <c r="M1161" s="401"/>
      <c r="N1161" s="401"/>
      <c r="O1161" s="401"/>
      <c r="P1161" s="401"/>
      <c r="R1161" s="401"/>
      <c r="T1161" s="400"/>
      <c r="U1161" s="401"/>
      <c r="V1161" s="399"/>
      <c r="W1161" s="399"/>
      <c r="X1161" s="399"/>
    </row>
    <row r="1162" spans="6:24" ht="20" customHeight="1" x14ac:dyDescent="0.25">
      <c r="F1162" s="401"/>
      <c r="G1162" s="401"/>
      <c r="H1162" s="401"/>
      <c r="I1162" s="401"/>
      <c r="J1162" s="401"/>
      <c r="K1162" s="401"/>
      <c r="L1162" s="401"/>
      <c r="M1162" s="401"/>
      <c r="N1162" s="401"/>
      <c r="O1162" s="401"/>
      <c r="P1162" s="401"/>
      <c r="R1162" s="401"/>
      <c r="T1162" s="399"/>
      <c r="U1162" s="401"/>
      <c r="V1162" s="399"/>
      <c r="W1162" s="399"/>
      <c r="X1162" s="399"/>
    </row>
    <row r="1163" spans="6:24" ht="20" customHeight="1" x14ac:dyDescent="0.25">
      <c r="F1163" s="401"/>
      <c r="G1163" s="401"/>
      <c r="H1163" s="401"/>
      <c r="I1163" s="401"/>
      <c r="J1163" s="401"/>
      <c r="K1163" s="401"/>
      <c r="L1163" s="401"/>
      <c r="M1163" s="401"/>
      <c r="N1163" s="401"/>
      <c r="O1163" s="401"/>
      <c r="P1163" s="401"/>
      <c r="R1163" s="401"/>
      <c r="T1163" s="399"/>
      <c r="U1163" s="401"/>
      <c r="V1163" s="399"/>
      <c r="W1163" s="399"/>
      <c r="X1163" s="399"/>
    </row>
    <row r="1164" spans="6:24" ht="20" customHeight="1" x14ac:dyDescent="0.25">
      <c r="F1164" s="401"/>
      <c r="G1164" s="401"/>
      <c r="H1164" s="401"/>
      <c r="I1164" s="401"/>
      <c r="J1164" s="401"/>
      <c r="K1164" s="401"/>
      <c r="L1164" s="401"/>
      <c r="M1164" s="401"/>
      <c r="N1164" s="401"/>
      <c r="O1164" s="401"/>
      <c r="P1164" s="401"/>
      <c r="R1164" s="401"/>
      <c r="T1164" s="399"/>
      <c r="U1164" s="401"/>
      <c r="V1164" s="399"/>
      <c r="W1164" s="399"/>
      <c r="X1164" s="399"/>
    </row>
    <row r="1165" spans="6:24" ht="20" customHeight="1" x14ac:dyDescent="0.25">
      <c r="F1165" s="401"/>
      <c r="G1165" s="401"/>
      <c r="H1165" s="401"/>
      <c r="I1165" s="401"/>
      <c r="J1165" s="401"/>
      <c r="K1165" s="401"/>
      <c r="L1165" s="401"/>
      <c r="M1165" s="401"/>
      <c r="N1165" s="401"/>
      <c r="O1165" s="401"/>
      <c r="P1165" s="401"/>
      <c r="R1165" s="401"/>
      <c r="T1165" s="399"/>
      <c r="U1165" s="401"/>
      <c r="V1165" s="399"/>
      <c r="W1165" s="399"/>
      <c r="X1165" s="399"/>
    </row>
    <row r="1166" spans="6:24" ht="20" customHeight="1" x14ac:dyDescent="0.25">
      <c r="F1166" s="401"/>
      <c r="G1166" s="401"/>
      <c r="H1166" s="401"/>
      <c r="I1166" s="401"/>
      <c r="J1166" s="401"/>
      <c r="K1166" s="401"/>
      <c r="L1166" s="401"/>
      <c r="M1166" s="401"/>
      <c r="N1166" s="401"/>
      <c r="O1166" s="401"/>
      <c r="P1166" s="401"/>
      <c r="R1166" s="401"/>
      <c r="T1166" s="399"/>
      <c r="U1166" s="401"/>
      <c r="V1166" s="399"/>
      <c r="W1166" s="399"/>
      <c r="X1166" s="399"/>
    </row>
    <row r="1167" spans="6:24" ht="20" customHeight="1" x14ac:dyDescent="0.25">
      <c r="F1167" s="401"/>
      <c r="G1167" s="401"/>
      <c r="H1167" s="401"/>
      <c r="I1167" s="401"/>
      <c r="J1167" s="401"/>
      <c r="K1167" s="401"/>
      <c r="L1167" s="401"/>
      <c r="M1167" s="401"/>
      <c r="N1167" s="401"/>
      <c r="O1167" s="401"/>
      <c r="P1167" s="401"/>
      <c r="R1167" s="401"/>
      <c r="T1167" s="399"/>
      <c r="U1167" s="401"/>
      <c r="V1167" s="399"/>
      <c r="W1167" s="399"/>
      <c r="X1167" s="399"/>
    </row>
    <row r="1168" spans="6:24" ht="20" customHeight="1" x14ac:dyDescent="0.25">
      <c r="F1168" s="401"/>
      <c r="G1168" s="401"/>
      <c r="H1168" s="401"/>
      <c r="I1168" s="401"/>
      <c r="J1168" s="401"/>
      <c r="K1168" s="401"/>
      <c r="L1168" s="401"/>
      <c r="M1168" s="401"/>
      <c r="N1168" s="401"/>
      <c r="O1168" s="401"/>
      <c r="P1168" s="401"/>
      <c r="R1168" s="401"/>
      <c r="T1168" s="399"/>
      <c r="U1168" s="401"/>
      <c r="V1168" s="399"/>
      <c r="W1168" s="399"/>
      <c r="X1168" s="399"/>
    </row>
    <row r="1169" spans="6:24" ht="20" customHeight="1" x14ac:dyDescent="0.25">
      <c r="F1169" s="401"/>
      <c r="G1169" s="401"/>
      <c r="H1169" s="401"/>
      <c r="I1169" s="401"/>
      <c r="J1169" s="401"/>
      <c r="K1169" s="401"/>
      <c r="L1169" s="401"/>
      <c r="M1169" s="401"/>
      <c r="N1169" s="401"/>
      <c r="O1169" s="401"/>
      <c r="P1169" s="401"/>
      <c r="R1169" s="401"/>
      <c r="T1169" s="399"/>
      <c r="U1169" s="401"/>
      <c r="V1169" s="399"/>
      <c r="W1169" s="399"/>
      <c r="X1169" s="399"/>
    </row>
    <row r="1170" spans="6:24" ht="20" customHeight="1" x14ac:dyDescent="0.25">
      <c r="F1170" s="401"/>
      <c r="G1170" s="401"/>
      <c r="H1170" s="401"/>
      <c r="I1170" s="401"/>
      <c r="J1170" s="401"/>
      <c r="K1170" s="401"/>
      <c r="L1170" s="401"/>
      <c r="M1170" s="401"/>
      <c r="N1170" s="401"/>
      <c r="O1170" s="401"/>
      <c r="P1170" s="401"/>
      <c r="R1170" s="401"/>
      <c r="T1170" s="399"/>
      <c r="U1170" s="401"/>
      <c r="V1170" s="399"/>
      <c r="W1170" s="399"/>
      <c r="X1170" s="399"/>
    </row>
    <row r="1171" spans="6:24" ht="20" customHeight="1" x14ac:dyDescent="0.25">
      <c r="F1171" s="401"/>
      <c r="G1171" s="401"/>
      <c r="H1171" s="401"/>
      <c r="I1171" s="401"/>
      <c r="J1171" s="401"/>
      <c r="K1171" s="401"/>
      <c r="L1171" s="401"/>
      <c r="M1171" s="401"/>
      <c r="N1171" s="401"/>
      <c r="O1171" s="401"/>
      <c r="P1171" s="401"/>
      <c r="R1171" s="401"/>
      <c r="T1171" s="399"/>
      <c r="U1171" s="401"/>
      <c r="V1171" s="399"/>
      <c r="W1171" s="399"/>
      <c r="X1171" s="399"/>
    </row>
    <row r="1172" spans="6:24" ht="20" customHeight="1" x14ac:dyDescent="0.25">
      <c r="F1172" s="401"/>
      <c r="G1172" s="401"/>
      <c r="H1172" s="401"/>
      <c r="I1172" s="401"/>
      <c r="J1172" s="401"/>
      <c r="K1172" s="401"/>
      <c r="L1172" s="401"/>
      <c r="M1172" s="401"/>
      <c r="N1172" s="401"/>
      <c r="O1172" s="401"/>
      <c r="P1172" s="401"/>
      <c r="R1172" s="401"/>
      <c r="T1172" s="399"/>
      <c r="U1172" s="401"/>
      <c r="V1172" s="399"/>
      <c r="W1172" s="399"/>
      <c r="X1172" s="399"/>
    </row>
    <row r="1173" spans="6:24" ht="20" customHeight="1" x14ac:dyDescent="0.25">
      <c r="F1173" s="401"/>
      <c r="G1173" s="401"/>
      <c r="H1173" s="401"/>
      <c r="I1173" s="401"/>
      <c r="J1173" s="401"/>
      <c r="K1173" s="401"/>
      <c r="L1173" s="401"/>
      <c r="M1173" s="401"/>
      <c r="N1173" s="401"/>
      <c r="O1173" s="401"/>
      <c r="P1173" s="401"/>
      <c r="R1173" s="401"/>
      <c r="T1173" s="399"/>
      <c r="U1173" s="401"/>
      <c r="V1173" s="399"/>
      <c r="W1173" s="399"/>
      <c r="X1173" s="399"/>
    </row>
    <row r="1174" spans="6:24" ht="20" customHeight="1" x14ac:dyDescent="0.25">
      <c r="F1174" s="401"/>
      <c r="G1174" s="401"/>
      <c r="H1174" s="401"/>
      <c r="I1174" s="401"/>
      <c r="J1174" s="401"/>
      <c r="K1174" s="401"/>
      <c r="L1174" s="401"/>
      <c r="M1174" s="401"/>
      <c r="N1174" s="401"/>
      <c r="O1174" s="401"/>
      <c r="P1174" s="401"/>
      <c r="R1174" s="401"/>
      <c r="T1174" s="399"/>
      <c r="U1174" s="401"/>
      <c r="V1174" s="399"/>
      <c r="W1174" s="399"/>
      <c r="X1174" s="399"/>
    </row>
    <row r="1175" spans="6:24" ht="20" customHeight="1" x14ac:dyDescent="0.25">
      <c r="F1175" s="401"/>
      <c r="G1175" s="401"/>
      <c r="H1175" s="401"/>
      <c r="I1175" s="401"/>
      <c r="J1175" s="401"/>
      <c r="K1175" s="401"/>
      <c r="L1175" s="401"/>
      <c r="M1175" s="401"/>
      <c r="N1175" s="401"/>
      <c r="O1175" s="401"/>
      <c r="P1175" s="401"/>
      <c r="R1175" s="401"/>
      <c r="T1175" s="399"/>
      <c r="U1175" s="401"/>
      <c r="V1175" s="399"/>
      <c r="W1175" s="399"/>
      <c r="X1175" s="399"/>
    </row>
    <row r="1176" spans="6:24" ht="20" customHeight="1" x14ac:dyDescent="0.25">
      <c r="F1176" s="401"/>
      <c r="G1176" s="401"/>
      <c r="H1176" s="401"/>
      <c r="I1176" s="401"/>
      <c r="J1176" s="401"/>
      <c r="K1176" s="401"/>
      <c r="L1176" s="401"/>
      <c r="M1176" s="401"/>
      <c r="N1176" s="401"/>
      <c r="O1176" s="401"/>
      <c r="P1176" s="401"/>
      <c r="R1176" s="401"/>
      <c r="T1176" s="399"/>
      <c r="U1176" s="401"/>
      <c r="V1176" s="399"/>
      <c r="W1176" s="399"/>
      <c r="X1176" s="399"/>
    </row>
    <row r="1177" spans="6:24" ht="20" customHeight="1" x14ac:dyDescent="0.25">
      <c r="F1177" s="401"/>
      <c r="G1177" s="401"/>
      <c r="H1177" s="401"/>
      <c r="I1177" s="401"/>
      <c r="J1177" s="401"/>
      <c r="K1177" s="401"/>
      <c r="L1177" s="401"/>
      <c r="M1177" s="401"/>
      <c r="N1177" s="401"/>
      <c r="O1177" s="401"/>
      <c r="P1177" s="401"/>
      <c r="R1177" s="401"/>
      <c r="T1177" s="399"/>
      <c r="U1177" s="401"/>
      <c r="V1177" s="399"/>
      <c r="W1177" s="399"/>
      <c r="X1177" s="399"/>
    </row>
    <row r="1178" spans="6:24" ht="20" customHeight="1" x14ac:dyDescent="0.25">
      <c r="F1178" s="401"/>
      <c r="G1178" s="401"/>
      <c r="H1178" s="401"/>
      <c r="I1178" s="401"/>
      <c r="J1178" s="401"/>
      <c r="K1178" s="401"/>
      <c r="L1178" s="401"/>
      <c r="M1178" s="401"/>
      <c r="N1178" s="401"/>
      <c r="O1178" s="401"/>
      <c r="P1178" s="401"/>
      <c r="R1178" s="401"/>
      <c r="T1178" s="399"/>
      <c r="U1178" s="401"/>
      <c r="V1178" s="399"/>
      <c r="W1178" s="399"/>
      <c r="X1178" s="399"/>
    </row>
    <row r="1179" spans="6:24" ht="20" customHeight="1" x14ac:dyDescent="0.25">
      <c r="F1179" s="401"/>
      <c r="G1179" s="401"/>
      <c r="H1179" s="401"/>
      <c r="I1179" s="401"/>
      <c r="J1179" s="401"/>
      <c r="K1179" s="401"/>
      <c r="L1179" s="401"/>
      <c r="M1179" s="401"/>
      <c r="N1179" s="401"/>
      <c r="O1179" s="401"/>
      <c r="P1179" s="401"/>
      <c r="R1179" s="401"/>
      <c r="T1179" s="400"/>
      <c r="U1179" s="401"/>
      <c r="V1179" s="399"/>
      <c r="W1179" s="399"/>
      <c r="X1179" s="399"/>
    </row>
    <row r="1180" spans="6:24" ht="20" customHeight="1" x14ac:dyDescent="0.25">
      <c r="F1180" s="401"/>
      <c r="G1180" s="401"/>
      <c r="H1180" s="401"/>
      <c r="I1180" s="401"/>
      <c r="J1180" s="401"/>
      <c r="K1180" s="401"/>
      <c r="L1180" s="401"/>
      <c r="M1180" s="401"/>
      <c r="N1180" s="401"/>
      <c r="O1180" s="401"/>
      <c r="P1180" s="401"/>
      <c r="R1180" s="401"/>
      <c r="T1180" s="400"/>
      <c r="U1180" s="401"/>
      <c r="V1180" s="399"/>
      <c r="W1180" s="399"/>
      <c r="X1180" s="399"/>
    </row>
    <row r="1181" spans="6:24" ht="20" customHeight="1" x14ac:dyDescent="0.25">
      <c r="F1181" s="401"/>
      <c r="G1181" s="401"/>
      <c r="H1181" s="401"/>
      <c r="I1181" s="401"/>
      <c r="J1181" s="401"/>
      <c r="K1181" s="401"/>
      <c r="L1181" s="401"/>
      <c r="M1181" s="401"/>
      <c r="N1181" s="401"/>
      <c r="O1181" s="401"/>
      <c r="P1181" s="401"/>
      <c r="R1181" s="401"/>
      <c r="T1181" s="400"/>
      <c r="U1181" s="401"/>
      <c r="V1181" s="399"/>
      <c r="W1181" s="399"/>
      <c r="X1181" s="399"/>
    </row>
    <row r="1182" spans="6:24" ht="20" customHeight="1" x14ac:dyDescent="0.25">
      <c r="F1182" s="401"/>
      <c r="G1182" s="401"/>
      <c r="H1182" s="401"/>
      <c r="I1182" s="401"/>
      <c r="J1182" s="401"/>
      <c r="K1182" s="401"/>
      <c r="L1182" s="401"/>
      <c r="M1182" s="401"/>
      <c r="N1182" s="401"/>
      <c r="O1182" s="401"/>
      <c r="P1182" s="401"/>
      <c r="R1182" s="401"/>
      <c r="T1182" s="400"/>
      <c r="U1182" s="401"/>
      <c r="V1182" s="399"/>
      <c r="W1182" s="399"/>
      <c r="X1182" s="399"/>
    </row>
    <row r="1183" spans="6:24" ht="20" customHeight="1" x14ac:dyDescent="0.25">
      <c r="F1183" s="401"/>
      <c r="G1183" s="401"/>
      <c r="H1183" s="401"/>
      <c r="I1183" s="401"/>
      <c r="J1183" s="401"/>
      <c r="K1183" s="401"/>
      <c r="L1183" s="401"/>
      <c r="M1183" s="401"/>
      <c r="N1183" s="401"/>
      <c r="O1183" s="401"/>
      <c r="P1183" s="401"/>
      <c r="R1183" s="401"/>
      <c r="T1183" s="400"/>
      <c r="U1183" s="401"/>
      <c r="V1183" s="399"/>
      <c r="W1183" s="399"/>
      <c r="X1183" s="399"/>
    </row>
    <row r="1184" spans="6:24" ht="20" customHeight="1" x14ac:dyDescent="0.25">
      <c r="F1184" s="401"/>
      <c r="G1184" s="401"/>
      <c r="H1184" s="401"/>
      <c r="I1184" s="401"/>
      <c r="J1184" s="401"/>
      <c r="K1184" s="401"/>
      <c r="L1184" s="401"/>
      <c r="M1184" s="401"/>
      <c r="N1184" s="401"/>
      <c r="O1184" s="401"/>
      <c r="P1184" s="401"/>
      <c r="R1184" s="401"/>
      <c r="T1184" s="400"/>
      <c r="U1184" s="401"/>
      <c r="V1184" s="399"/>
      <c r="W1184" s="399"/>
      <c r="X1184" s="399"/>
    </row>
    <row r="1185" spans="6:24" ht="20" customHeight="1" x14ac:dyDescent="0.25">
      <c r="F1185" s="401"/>
      <c r="G1185" s="401"/>
      <c r="H1185" s="401"/>
      <c r="I1185" s="401"/>
      <c r="J1185" s="401"/>
      <c r="K1185" s="401"/>
      <c r="L1185" s="401"/>
      <c r="M1185" s="401"/>
      <c r="N1185" s="401"/>
      <c r="O1185" s="401"/>
      <c r="P1185" s="401"/>
      <c r="R1185" s="401"/>
      <c r="T1185" s="400"/>
      <c r="U1185" s="401"/>
      <c r="V1185" s="399"/>
      <c r="W1185" s="399"/>
      <c r="X1185" s="399"/>
    </row>
    <row r="1186" spans="6:24" ht="20" customHeight="1" x14ac:dyDescent="0.25">
      <c r="F1186" s="401"/>
      <c r="G1186" s="401"/>
      <c r="H1186" s="401"/>
      <c r="I1186" s="401"/>
      <c r="J1186" s="401"/>
      <c r="K1186" s="401"/>
      <c r="L1186" s="401"/>
      <c r="M1186" s="401"/>
      <c r="N1186" s="401"/>
      <c r="O1186" s="401"/>
      <c r="P1186" s="401"/>
      <c r="R1186" s="401"/>
      <c r="T1186" s="399"/>
      <c r="U1186" s="401"/>
      <c r="V1186" s="399"/>
      <c r="W1186" s="399"/>
      <c r="X1186" s="399"/>
    </row>
    <row r="1187" spans="6:24" ht="20" customHeight="1" x14ac:dyDescent="0.25">
      <c r="F1187" s="401"/>
      <c r="G1187" s="401"/>
      <c r="H1187" s="401"/>
      <c r="I1187" s="401"/>
      <c r="J1187" s="401"/>
      <c r="K1187" s="401"/>
      <c r="L1187" s="401"/>
      <c r="M1187" s="401"/>
      <c r="N1187" s="401"/>
      <c r="O1187" s="401"/>
      <c r="P1187" s="401"/>
      <c r="R1187" s="401"/>
      <c r="T1187" s="399"/>
      <c r="U1187" s="401"/>
      <c r="V1187" s="399"/>
      <c r="W1187" s="399"/>
      <c r="X1187" s="399"/>
    </row>
    <row r="1188" spans="6:24" ht="20" customHeight="1" x14ac:dyDescent="0.25">
      <c r="F1188" s="401"/>
      <c r="G1188" s="401"/>
      <c r="H1188" s="401"/>
      <c r="I1188" s="401"/>
      <c r="J1188" s="401"/>
      <c r="K1188" s="401"/>
      <c r="L1188" s="401"/>
      <c r="M1188" s="401"/>
      <c r="N1188" s="401"/>
      <c r="O1188" s="401"/>
      <c r="P1188" s="401"/>
      <c r="R1188" s="401"/>
      <c r="T1188" s="399"/>
      <c r="U1188" s="401"/>
      <c r="V1188" s="399"/>
      <c r="W1188" s="399"/>
      <c r="X1188" s="399"/>
    </row>
    <row r="1189" spans="6:24" ht="20" customHeight="1" x14ac:dyDescent="0.25">
      <c r="F1189" s="401"/>
      <c r="G1189" s="401"/>
      <c r="H1189" s="401"/>
      <c r="I1189" s="401"/>
      <c r="J1189" s="401"/>
      <c r="K1189" s="401"/>
      <c r="L1189" s="401"/>
      <c r="M1189" s="401"/>
      <c r="N1189" s="401"/>
      <c r="O1189" s="401"/>
      <c r="P1189" s="401"/>
      <c r="R1189" s="401"/>
      <c r="T1189" s="399"/>
      <c r="U1189" s="401"/>
      <c r="V1189" s="399"/>
      <c r="W1189" s="399"/>
      <c r="X1189" s="399"/>
    </row>
    <row r="1190" spans="6:24" ht="20" customHeight="1" x14ac:dyDescent="0.25">
      <c r="F1190" s="401"/>
      <c r="G1190" s="401"/>
      <c r="H1190" s="401"/>
      <c r="I1190" s="401"/>
      <c r="J1190" s="401"/>
      <c r="K1190" s="401"/>
      <c r="L1190" s="401"/>
      <c r="M1190" s="401"/>
      <c r="N1190" s="401"/>
      <c r="O1190" s="401"/>
      <c r="P1190" s="401"/>
      <c r="R1190" s="401"/>
      <c r="T1190" s="399"/>
      <c r="U1190" s="401"/>
      <c r="V1190" s="399"/>
      <c r="W1190" s="399"/>
      <c r="X1190" s="399"/>
    </row>
    <row r="1191" spans="6:24" ht="20" customHeight="1" x14ac:dyDescent="0.25">
      <c r="F1191" s="401"/>
      <c r="G1191" s="401"/>
      <c r="H1191" s="401"/>
      <c r="I1191" s="401"/>
      <c r="J1191" s="401"/>
      <c r="K1191" s="401"/>
      <c r="L1191" s="401"/>
      <c r="M1191" s="401"/>
      <c r="N1191" s="401"/>
      <c r="O1191" s="401"/>
      <c r="P1191" s="401"/>
      <c r="R1191" s="401"/>
      <c r="T1191" s="399"/>
      <c r="U1191" s="401"/>
      <c r="V1191" s="399"/>
      <c r="W1191" s="399"/>
      <c r="X1191" s="399"/>
    </row>
    <row r="1192" spans="6:24" ht="20" customHeight="1" x14ac:dyDescent="0.25">
      <c r="F1192" s="401"/>
      <c r="G1192" s="401"/>
      <c r="H1192" s="401"/>
      <c r="I1192" s="401"/>
      <c r="J1192" s="401"/>
      <c r="K1192" s="401"/>
      <c r="L1192" s="401"/>
      <c r="M1192" s="401"/>
      <c r="N1192" s="401"/>
      <c r="O1192" s="401"/>
      <c r="P1192" s="401"/>
      <c r="R1192" s="401"/>
      <c r="T1192" s="399"/>
      <c r="U1192" s="401"/>
      <c r="V1192" s="399"/>
      <c r="W1192" s="399"/>
      <c r="X1192" s="399"/>
    </row>
    <row r="1193" spans="6:24" ht="20" customHeight="1" x14ac:dyDescent="0.25">
      <c r="F1193" s="401"/>
      <c r="G1193" s="401"/>
      <c r="H1193" s="401"/>
      <c r="I1193" s="401"/>
      <c r="J1193" s="401"/>
      <c r="K1193" s="401"/>
      <c r="L1193" s="401"/>
      <c r="M1193" s="401"/>
      <c r="N1193" s="401"/>
      <c r="O1193" s="401"/>
      <c r="P1193" s="401"/>
      <c r="R1193" s="401"/>
      <c r="T1193" s="399"/>
      <c r="U1193" s="401"/>
      <c r="V1193" s="399"/>
      <c r="W1193" s="399"/>
      <c r="X1193" s="399"/>
    </row>
    <row r="1194" spans="6:24" ht="20" customHeight="1" x14ac:dyDescent="0.25">
      <c r="F1194" s="401"/>
      <c r="G1194" s="401"/>
      <c r="H1194" s="401"/>
      <c r="I1194" s="401"/>
      <c r="J1194" s="401"/>
      <c r="K1194" s="401"/>
      <c r="L1194" s="401"/>
      <c r="M1194" s="401"/>
      <c r="N1194" s="401"/>
      <c r="O1194" s="401"/>
      <c r="P1194" s="401"/>
      <c r="R1194" s="401"/>
      <c r="T1194" s="399"/>
      <c r="U1194" s="401"/>
      <c r="V1194" s="399"/>
      <c r="W1194" s="399"/>
      <c r="X1194" s="399"/>
    </row>
    <row r="1195" spans="6:24" ht="20" customHeight="1" x14ac:dyDescent="0.25">
      <c r="F1195" s="401"/>
      <c r="G1195" s="401"/>
      <c r="H1195" s="401"/>
      <c r="I1195" s="401"/>
      <c r="J1195" s="401"/>
      <c r="K1195" s="401"/>
      <c r="L1195" s="401"/>
      <c r="M1195" s="401"/>
      <c r="N1195" s="401"/>
      <c r="O1195" s="401"/>
      <c r="P1195" s="401"/>
      <c r="R1195" s="401"/>
      <c r="T1195" s="399"/>
      <c r="U1195" s="401"/>
      <c r="V1195" s="399"/>
      <c r="W1195" s="399"/>
      <c r="X1195" s="399"/>
    </row>
    <row r="1196" spans="6:24" ht="20" customHeight="1" x14ac:dyDescent="0.25">
      <c r="F1196" s="401"/>
      <c r="G1196" s="401"/>
      <c r="H1196" s="401"/>
      <c r="I1196" s="401"/>
      <c r="J1196" s="401"/>
      <c r="K1196" s="401"/>
      <c r="L1196" s="401"/>
      <c r="M1196" s="401"/>
      <c r="N1196" s="401"/>
      <c r="O1196" s="401"/>
      <c r="P1196" s="401"/>
      <c r="R1196" s="401"/>
      <c r="T1196" s="399"/>
      <c r="U1196" s="401"/>
      <c r="V1196" s="399"/>
      <c r="W1196" s="399"/>
      <c r="X1196" s="399"/>
    </row>
    <row r="1197" spans="6:24" ht="20" customHeight="1" x14ac:dyDescent="0.25">
      <c r="F1197" s="401"/>
      <c r="G1197" s="401"/>
      <c r="H1197" s="401"/>
      <c r="I1197" s="401"/>
      <c r="J1197" s="401"/>
      <c r="K1197" s="401"/>
      <c r="L1197" s="401"/>
      <c r="M1197" s="401"/>
      <c r="N1197" s="401"/>
      <c r="O1197" s="401"/>
      <c r="P1197" s="401"/>
      <c r="R1197" s="401"/>
      <c r="T1197" s="399"/>
      <c r="U1197" s="401"/>
      <c r="V1197" s="399"/>
      <c r="W1197" s="399"/>
      <c r="X1197" s="399"/>
    </row>
    <row r="1198" spans="6:24" ht="20" customHeight="1" x14ac:dyDescent="0.25">
      <c r="F1198" s="401"/>
      <c r="G1198" s="401"/>
      <c r="H1198" s="401"/>
      <c r="I1198" s="401"/>
      <c r="J1198" s="401"/>
      <c r="K1198" s="401"/>
      <c r="L1198" s="401"/>
      <c r="M1198" s="401"/>
      <c r="N1198" s="401"/>
      <c r="O1198" s="401"/>
      <c r="P1198" s="401"/>
      <c r="R1198" s="401"/>
      <c r="T1198" s="399"/>
      <c r="U1198" s="401"/>
      <c r="V1198" s="399"/>
      <c r="W1198" s="399"/>
      <c r="X1198" s="399"/>
    </row>
    <row r="1199" spans="6:24" ht="20" customHeight="1" x14ac:dyDescent="0.25">
      <c r="F1199" s="401"/>
      <c r="G1199" s="401"/>
      <c r="H1199" s="401"/>
      <c r="I1199" s="401"/>
      <c r="J1199" s="401"/>
      <c r="K1199" s="401"/>
      <c r="L1199" s="401"/>
      <c r="M1199" s="401"/>
      <c r="N1199" s="401"/>
      <c r="O1199" s="401"/>
      <c r="P1199" s="401"/>
      <c r="R1199" s="401"/>
      <c r="T1199" s="399"/>
      <c r="U1199" s="401"/>
      <c r="V1199" s="399"/>
      <c r="W1199" s="399"/>
      <c r="X1199" s="399"/>
    </row>
    <row r="1200" spans="6:24" ht="20" customHeight="1" x14ac:dyDescent="0.25">
      <c r="F1200" s="401"/>
      <c r="G1200" s="401"/>
      <c r="H1200" s="401"/>
      <c r="I1200" s="401"/>
      <c r="J1200" s="401"/>
      <c r="K1200" s="401"/>
      <c r="L1200" s="401"/>
      <c r="M1200" s="401"/>
      <c r="N1200" s="401"/>
      <c r="O1200" s="401"/>
      <c r="P1200" s="401"/>
      <c r="R1200" s="401"/>
      <c r="T1200" s="399"/>
      <c r="U1200" s="401"/>
      <c r="V1200" s="399"/>
      <c r="W1200" s="399"/>
      <c r="X1200" s="399"/>
    </row>
    <row r="1201" spans="6:24" ht="20" customHeight="1" x14ac:dyDescent="0.25">
      <c r="F1201" s="401"/>
      <c r="G1201" s="401"/>
      <c r="H1201" s="401"/>
      <c r="I1201" s="401"/>
      <c r="J1201" s="401"/>
      <c r="K1201" s="401"/>
      <c r="L1201" s="401"/>
      <c r="M1201" s="401"/>
      <c r="N1201" s="401"/>
      <c r="O1201" s="401"/>
      <c r="P1201" s="401"/>
      <c r="R1201" s="401"/>
      <c r="T1201" s="399"/>
      <c r="U1201" s="401"/>
      <c r="V1201" s="399"/>
      <c r="W1201" s="399"/>
      <c r="X1201" s="399"/>
    </row>
    <row r="1202" spans="6:24" ht="20" customHeight="1" x14ac:dyDescent="0.25">
      <c r="F1202" s="401"/>
      <c r="G1202" s="401"/>
      <c r="H1202" s="401"/>
      <c r="I1202" s="401"/>
      <c r="J1202" s="401"/>
      <c r="K1202" s="401"/>
      <c r="L1202" s="401"/>
      <c r="M1202" s="401"/>
      <c r="N1202" s="401"/>
      <c r="O1202" s="401"/>
      <c r="P1202" s="401"/>
      <c r="R1202" s="401"/>
      <c r="T1202" s="399"/>
      <c r="U1202" s="401"/>
      <c r="V1202" s="399"/>
      <c r="W1202" s="399"/>
      <c r="X1202" s="399"/>
    </row>
    <row r="1203" spans="6:24" ht="20" customHeight="1" x14ac:dyDescent="0.25">
      <c r="F1203" s="401"/>
      <c r="G1203" s="401"/>
      <c r="H1203" s="401"/>
      <c r="I1203" s="401"/>
      <c r="J1203" s="401"/>
      <c r="K1203" s="401"/>
      <c r="L1203" s="401"/>
      <c r="M1203" s="401"/>
      <c r="N1203" s="401"/>
      <c r="O1203" s="401"/>
      <c r="P1203" s="401"/>
      <c r="R1203" s="401"/>
      <c r="T1203" s="400"/>
      <c r="U1203" s="401"/>
      <c r="V1203" s="399"/>
      <c r="W1203" s="399"/>
      <c r="X1203" s="399"/>
    </row>
    <row r="1204" spans="6:24" ht="20" customHeight="1" x14ac:dyDescent="0.25">
      <c r="F1204" s="401"/>
      <c r="G1204" s="401"/>
      <c r="H1204" s="401"/>
      <c r="I1204" s="401"/>
      <c r="J1204" s="401"/>
      <c r="K1204" s="401"/>
      <c r="L1204" s="401"/>
      <c r="M1204" s="401"/>
      <c r="N1204" s="401"/>
      <c r="O1204" s="401"/>
      <c r="P1204" s="401"/>
      <c r="R1204" s="401"/>
      <c r="T1204" s="400"/>
      <c r="U1204" s="401"/>
      <c r="V1204" s="399"/>
      <c r="W1204" s="399"/>
      <c r="X1204" s="399"/>
    </row>
    <row r="1205" spans="6:24" ht="20" customHeight="1" x14ac:dyDescent="0.25">
      <c r="F1205" s="401"/>
      <c r="G1205" s="401"/>
      <c r="H1205" s="401"/>
      <c r="I1205" s="401"/>
      <c r="J1205" s="401"/>
      <c r="K1205" s="401"/>
      <c r="L1205" s="401"/>
      <c r="M1205" s="401"/>
      <c r="N1205" s="401"/>
      <c r="O1205" s="401"/>
      <c r="P1205" s="401"/>
      <c r="R1205" s="401"/>
      <c r="T1205" s="400"/>
      <c r="U1205" s="401"/>
      <c r="V1205" s="399"/>
      <c r="W1205" s="399"/>
      <c r="X1205" s="399"/>
    </row>
    <row r="1206" spans="6:24" ht="20" customHeight="1" x14ac:dyDescent="0.25">
      <c r="F1206" s="401"/>
      <c r="G1206" s="401"/>
      <c r="H1206" s="401"/>
      <c r="I1206" s="401"/>
      <c r="J1206" s="401"/>
      <c r="K1206" s="401"/>
      <c r="L1206" s="401"/>
      <c r="M1206" s="401"/>
      <c r="N1206" s="401"/>
      <c r="O1206" s="401"/>
      <c r="P1206" s="401"/>
      <c r="R1206" s="401"/>
      <c r="T1206" s="400"/>
      <c r="U1206" s="401"/>
      <c r="V1206" s="399"/>
      <c r="W1206" s="399"/>
      <c r="X1206" s="399"/>
    </row>
    <row r="1207" spans="6:24" ht="20" customHeight="1" x14ac:dyDescent="0.25">
      <c r="F1207" s="401"/>
      <c r="G1207" s="401"/>
      <c r="H1207" s="401"/>
      <c r="I1207" s="401"/>
      <c r="J1207" s="401"/>
      <c r="K1207" s="401"/>
      <c r="L1207" s="401"/>
      <c r="M1207" s="401"/>
      <c r="N1207" s="401"/>
      <c r="O1207" s="401"/>
      <c r="P1207" s="401"/>
      <c r="R1207" s="401"/>
      <c r="T1207" s="400"/>
      <c r="U1207" s="401"/>
      <c r="V1207" s="399"/>
      <c r="W1207" s="399"/>
      <c r="X1207" s="399"/>
    </row>
    <row r="1208" spans="6:24" ht="20" customHeight="1" x14ac:dyDescent="0.25">
      <c r="F1208" s="401"/>
      <c r="G1208" s="401"/>
      <c r="H1208" s="401"/>
      <c r="I1208" s="401"/>
      <c r="J1208" s="401"/>
      <c r="K1208" s="401"/>
      <c r="L1208" s="401"/>
      <c r="M1208" s="401"/>
      <c r="N1208" s="401"/>
      <c r="O1208" s="401"/>
      <c r="P1208" s="401"/>
      <c r="R1208" s="401"/>
      <c r="T1208" s="400"/>
      <c r="U1208" s="401"/>
      <c r="V1208" s="399"/>
      <c r="W1208" s="399"/>
      <c r="X1208" s="399"/>
    </row>
    <row r="1209" spans="6:24" ht="20" customHeight="1" x14ac:dyDescent="0.25">
      <c r="F1209" s="401"/>
      <c r="G1209" s="401"/>
      <c r="H1209" s="401"/>
      <c r="I1209" s="401"/>
      <c r="J1209" s="401"/>
      <c r="K1209" s="401"/>
      <c r="L1209" s="401"/>
      <c r="M1209" s="401"/>
      <c r="N1209" s="401"/>
      <c r="O1209" s="401"/>
      <c r="P1209" s="401"/>
      <c r="R1209" s="401"/>
      <c r="T1209" s="400"/>
      <c r="U1209" s="401"/>
      <c r="V1209" s="399"/>
      <c r="W1209" s="399"/>
      <c r="X1209" s="399"/>
    </row>
    <row r="1210" spans="6:24" ht="20" customHeight="1" x14ac:dyDescent="0.25">
      <c r="F1210" s="401"/>
      <c r="G1210" s="401"/>
      <c r="H1210" s="401"/>
      <c r="I1210" s="401"/>
      <c r="J1210" s="401"/>
      <c r="K1210" s="401"/>
      <c r="L1210" s="401"/>
      <c r="M1210" s="401"/>
      <c r="N1210" s="401"/>
      <c r="O1210" s="401"/>
      <c r="P1210" s="401"/>
      <c r="R1210" s="401"/>
      <c r="T1210" s="399"/>
      <c r="U1210" s="401"/>
      <c r="V1210" s="399"/>
      <c r="W1210" s="399"/>
      <c r="X1210" s="399"/>
    </row>
    <row r="1211" spans="6:24" ht="20" customHeight="1" x14ac:dyDescent="0.25">
      <c r="F1211" s="401"/>
      <c r="G1211" s="401"/>
      <c r="H1211" s="401"/>
      <c r="I1211" s="401"/>
      <c r="J1211" s="401"/>
      <c r="K1211" s="401"/>
      <c r="L1211" s="401"/>
      <c r="M1211" s="401"/>
      <c r="N1211" s="401"/>
      <c r="O1211" s="401"/>
      <c r="P1211" s="401"/>
      <c r="R1211" s="401"/>
      <c r="T1211" s="399"/>
      <c r="U1211" s="401"/>
      <c r="V1211" s="399"/>
      <c r="W1211" s="399"/>
      <c r="X1211" s="399"/>
    </row>
    <row r="1212" spans="6:24" ht="20" customHeight="1" x14ac:dyDescent="0.25">
      <c r="F1212" s="401"/>
      <c r="G1212" s="401"/>
      <c r="H1212" s="401"/>
      <c r="I1212" s="401"/>
      <c r="J1212" s="401"/>
      <c r="K1212" s="401"/>
      <c r="L1212" s="401"/>
      <c r="M1212" s="401"/>
      <c r="N1212" s="401"/>
      <c r="O1212" s="401"/>
      <c r="P1212" s="401"/>
      <c r="R1212" s="401"/>
      <c r="T1212" s="399"/>
      <c r="U1212" s="401"/>
      <c r="V1212" s="399"/>
      <c r="W1212" s="399"/>
      <c r="X1212" s="399"/>
    </row>
    <row r="1213" spans="6:24" ht="20" customHeight="1" x14ac:dyDescent="0.25">
      <c r="F1213" s="401"/>
      <c r="G1213" s="401"/>
      <c r="H1213" s="401"/>
      <c r="I1213" s="401"/>
      <c r="J1213" s="401"/>
      <c r="K1213" s="401"/>
      <c r="L1213" s="401"/>
      <c r="M1213" s="401"/>
      <c r="N1213" s="401"/>
      <c r="O1213" s="401"/>
      <c r="P1213" s="401"/>
      <c r="R1213" s="401"/>
      <c r="T1213" s="399"/>
      <c r="U1213" s="401"/>
      <c r="V1213" s="399"/>
      <c r="W1213" s="399"/>
      <c r="X1213" s="399"/>
    </row>
    <row r="1214" spans="6:24" ht="20" customHeight="1" x14ac:dyDescent="0.25">
      <c r="F1214" s="401"/>
      <c r="G1214" s="401"/>
      <c r="H1214" s="401"/>
      <c r="I1214" s="401"/>
      <c r="J1214" s="401"/>
      <c r="K1214" s="401"/>
      <c r="L1214" s="401"/>
      <c r="M1214" s="401"/>
      <c r="N1214" s="401"/>
      <c r="O1214" s="401"/>
      <c r="P1214" s="401"/>
      <c r="R1214" s="401"/>
      <c r="T1214" s="399"/>
      <c r="U1214" s="401"/>
      <c r="V1214" s="399"/>
      <c r="W1214" s="399"/>
      <c r="X1214" s="399"/>
    </row>
    <row r="1215" spans="6:24" ht="20" customHeight="1" x14ac:dyDescent="0.25">
      <c r="F1215" s="401"/>
      <c r="G1215" s="401"/>
      <c r="H1215" s="401"/>
      <c r="I1215" s="401"/>
      <c r="J1215" s="401"/>
      <c r="K1215" s="401"/>
      <c r="L1215" s="401"/>
      <c r="M1215" s="401"/>
      <c r="N1215" s="401"/>
      <c r="O1215" s="401"/>
      <c r="P1215" s="401"/>
      <c r="R1215" s="401"/>
      <c r="T1215" s="399"/>
      <c r="U1215" s="401"/>
      <c r="V1215" s="399"/>
      <c r="W1215" s="399"/>
      <c r="X1215" s="399"/>
    </row>
    <row r="1216" spans="6:24" ht="20" customHeight="1" x14ac:dyDescent="0.25">
      <c r="F1216" s="401"/>
      <c r="G1216" s="401"/>
      <c r="H1216" s="401"/>
      <c r="I1216" s="401"/>
      <c r="J1216" s="401"/>
      <c r="K1216" s="401"/>
      <c r="L1216" s="401"/>
      <c r="M1216" s="401"/>
      <c r="N1216" s="401"/>
      <c r="O1216" s="401"/>
      <c r="P1216" s="401"/>
      <c r="R1216" s="401"/>
      <c r="T1216" s="399"/>
      <c r="U1216" s="401"/>
      <c r="V1216" s="399"/>
      <c r="W1216" s="399"/>
      <c r="X1216" s="399"/>
    </row>
    <row r="1217" spans="6:24" ht="20" customHeight="1" x14ac:dyDescent="0.25">
      <c r="F1217" s="401"/>
      <c r="G1217" s="401"/>
      <c r="H1217" s="401"/>
      <c r="I1217" s="401"/>
      <c r="J1217" s="401"/>
      <c r="K1217" s="401"/>
      <c r="L1217" s="401"/>
      <c r="M1217" s="401"/>
      <c r="N1217" s="401"/>
      <c r="O1217" s="401"/>
      <c r="P1217" s="401"/>
      <c r="R1217" s="401"/>
      <c r="T1217" s="399"/>
      <c r="U1217" s="401"/>
      <c r="V1217" s="399"/>
      <c r="W1217" s="399"/>
      <c r="X1217" s="399"/>
    </row>
    <row r="1218" spans="6:24" ht="20" customHeight="1" x14ac:dyDescent="0.25">
      <c r="F1218" s="401"/>
      <c r="G1218" s="401"/>
      <c r="H1218" s="401"/>
      <c r="I1218" s="401"/>
      <c r="J1218" s="401"/>
      <c r="K1218" s="401"/>
      <c r="L1218" s="401"/>
      <c r="M1218" s="401"/>
      <c r="N1218" s="401"/>
      <c r="O1218" s="401"/>
      <c r="P1218" s="401"/>
      <c r="R1218" s="401"/>
      <c r="T1218" s="399"/>
      <c r="U1218" s="401"/>
      <c r="V1218" s="399"/>
      <c r="W1218" s="399"/>
      <c r="X1218" s="399"/>
    </row>
    <row r="1219" spans="6:24" ht="20" customHeight="1" x14ac:dyDescent="0.25">
      <c r="F1219" s="401"/>
      <c r="G1219" s="401"/>
      <c r="H1219" s="401"/>
      <c r="I1219" s="401"/>
      <c r="J1219" s="401"/>
      <c r="K1219" s="401"/>
      <c r="L1219" s="401"/>
      <c r="M1219" s="401"/>
      <c r="N1219" s="401"/>
      <c r="O1219" s="401"/>
      <c r="P1219" s="401"/>
      <c r="R1219" s="401"/>
      <c r="T1219" s="399"/>
      <c r="U1219" s="401"/>
      <c r="V1219" s="399"/>
      <c r="W1219" s="399"/>
      <c r="X1219" s="399"/>
    </row>
    <row r="1220" spans="6:24" ht="20" customHeight="1" x14ac:dyDescent="0.25">
      <c r="F1220" s="401"/>
      <c r="G1220" s="401"/>
      <c r="H1220" s="401"/>
      <c r="I1220" s="401"/>
      <c r="J1220" s="401"/>
      <c r="K1220" s="401"/>
      <c r="L1220" s="401"/>
      <c r="M1220" s="401"/>
      <c r="N1220" s="401"/>
      <c r="O1220" s="401"/>
      <c r="P1220" s="401"/>
      <c r="R1220" s="401"/>
      <c r="T1220" s="399"/>
      <c r="U1220" s="401"/>
      <c r="V1220" s="399"/>
      <c r="W1220" s="399"/>
      <c r="X1220" s="399"/>
    </row>
    <row r="1221" spans="6:24" ht="20" customHeight="1" x14ac:dyDescent="0.25">
      <c r="F1221" s="401"/>
      <c r="G1221" s="401"/>
      <c r="H1221" s="401"/>
      <c r="I1221" s="401"/>
      <c r="J1221" s="401"/>
      <c r="K1221" s="401"/>
      <c r="L1221" s="401"/>
      <c r="M1221" s="401"/>
      <c r="N1221" s="401"/>
      <c r="O1221" s="401"/>
      <c r="P1221" s="401"/>
      <c r="R1221" s="401"/>
      <c r="T1221" s="399"/>
      <c r="U1221" s="401"/>
      <c r="V1221" s="399"/>
      <c r="W1221" s="399"/>
      <c r="X1221" s="399"/>
    </row>
    <row r="1222" spans="6:24" ht="20" customHeight="1" x14ac:dyDescent="0.25">
      <c r="F1222" s="401"/>
      <c r="G1222" s="401"/>
      <c r="H1222" s="401"/>
      <c r="I1222" s="401"/>
      <c r="J1222" s="401"/>
      <c r="K1222" s="401"/>
      <c r="L1222" s="401"/>
      <c r="M1222" s="401"/>
      <c r="N1222" s="401"/>
      <c r="O1222" s="401"/>
      <c r="P1222" s="401"/>
      <c r="R1222" s="401"/>
      <c r="T1222" s="399"/>
      <c r="U1222" s="401"/>
      <c r="V1222" s="399"/>
      <c r="W1222" s="399"/>
      <c r="X1222" s="399"/>
    </row>
    <row r="1223" spans="6:24" ht="20" customHeight="1" x14ac:dyDescent="0.25">
      <c r="F1223" s="401"/>
      <c r="G1223" s="401"/>
      <c r="H1223" s="401"/>
      <c r="I1223" s="401"/>
      <c r="J1223" s="401"/>
      <c r="K1223" s="401"/>
      <c r="L1223" s="401"/>
      <c r="M1223" s="401"/>
      <c r="N1223" s="401"/>
      <c r="O1223" s="401"/>
      <c r="P1223" s="401"/>
      <c r="R1223" s="401"/>
      <c r="T1223" s="399"/>
      <c r="U1223" s="401"/>
      <c r="V1223" s="399"/>
      <c r="W1223" s="399"/>
      <c r="X1223" s="399"/>
    </row>
    <row r="1224" spans="6:24" ht="20" customHeight="1" x14ac:dyDescent="0.25">
      <c r="F1224" s="401"/>
      <c r="G1224" s="401"/>
      <c r="H1224" s="401"/>
      <c r="I1224" s="401"/>
      <c r="J1224" s="401"/>
      <c r="K1224" s="401"/>
      <c r="L1224" s="401"/>
      <c r="M1224" s="401"/>
      <c r="N1224" s="401"/>
      <c r="O1224" s="401"/>
      <c r="P1224" s="401"/>
      <c r="R1224" s="401"/>
      <c r="T1224" s="399"/>
      <c r="U1224" s="401"/>
      <c r="V1224" s="399"/>
      <c r="W1224" s="399"/>
      <c r="X1224" s="399"/>
    </row>
    <row r="1225" spans="6:24" ht="20" customHeight="1" x14ac:dyDescent="0.25">
      <c r="F1225" s="401"/>
      <c r="G1225" s="401"/>
      <c r="H1225" s="401"/>
      <c r="I1225" s="401"/>
      <c r="J1225" s="401"/>
      <c r="K1225" s="401"/>
      <c r="L1225" s="401"/>
      <c r="M1225" s="401"/>
      <c r="N1225" s="401"/>
      <c r="O1225" s="401"/>
      <c r="P1225" s="401"/>
      <c r="R1225" s="401"/>
      <c r="T1225" s="399"/>
      <c r="U1225" s="401"/>
      <c r="V1225" s="399"/>
      <c r="W1225" s="399"/>
      <c r="X1225" s="399"/>
    </row>
    <row r="1226" spans="6:24" ht="20" customHeight="1" x14ac:dyDescent="0.25">
      <c r="F1226" s="401"/>
      <c r="G1226" s="401"/>
      <c r="H1226" s="401"/>
      <c r="I1226" s="401"/>
      <c r="J1226" s="401"/>
      <c r="K1226" s="401"/>
      <c r="L1226" s="401"/>
      <c r="M1226" s="401"/>
      <c r="N1226" s="401"/>
      <c r="O1226" s="401"/>
      <c r="P1226" s="401"/>
      <c r="R1226" s="401"/>
      <c r="T1226" s="399"/>
      <c r="U1226" s="401"/>
      <c r="V1226" s="399"/>
      <c r="W1226" s="399"/>
      <c r="X1226" s="399"/>
    </row>
    <row r="1227" spans="6:24" ht="20" customHeight="1" x14ac:dyDescent="0.25">
      <c r="F1227" s="401"/>
      <c r="G1227" s="401"/>
      <c r="H1227" s="401"/>
      <c r="I1227" s="401"/>
      <c r="J1227" s="401"/>
      <c r="K1227" s="401"/>
      <c r="L1227" s="401"/>
      <c r="M1227" s="401"/>
      <c r="N1227" s="401"/>
      <c r="O1227" s="401"/>
      <c r="P1227" s="401"/>
      <c r="R1227" s="401"/>
      <c r="T1227" s="400"/>
      <c r="U1227" s="401"/>
      <c r="V1227" s="399"/>
      <c r="W1227" s="399"/>
      <c r="X1227" s="399"/>
    </row>
    <row r="1228" spans="6:24" ht="20" customHeight="1" x14ac:dyDescent="0.25">
      <c r="F1228" s="401"/>
      <c r="G1228" s="401"/>
      <c r="H1228" s="401"/>
      <c r="I1228" s="401"/>
      <c r="J1228" s="401"/>
      <c r="K1228" s="401"/>
      <c r="L1228" s="401"/>
      <c r="M1228" s="401"/>
      <c r="N1228" s="401"/>
      <c r="O1228" s="401"/>
      <c r="P1228" s="401"/>
      <c r="R1228" s="401"/>
      <c r="T1228" s="400"/>
      <c r="U1228" s="401"/>
      <c r="V1228" s="399"/>
      <c r="W1228" s="399"/>
      <c r="X1228" s="399"/>
    </row>
    <row r="1229" spans="6:24" ht="20" customHeight="1" x14ac:dyDescent="0.25">
      <c r="F1229" s="401"/>
      <c r="G1229" s="401"/>
      <c r="H1229" s="401"/>
      <c r="I1229" s="401"/>
      <c r="J1229" s="401"/>
      <c r="K1229" s="401"/>
      <c r="L1229" s="401"/>
      <c r="M1229" s="401"/>
      <c r="N1229" s="401"/>
      <c r="O1229" s="401"/>
      <c r="P1229" s="401"/>
      <c r="R1229" s="401"/>
      <c r="T1229" s="400"/>
      <c r="U1229" s="401"/>
      <c r="V1229" s="399"/>
      <c r="W1229" s="399"/>
      <c r="X1229" s="399"/>
    </row>
    <row r="1230" spans="6:24" ht="20" customHeight="1" x14ac:dyDescent="0.25">
      <c r="F1230" s="401"/>
      <c r="G1230" s="401"/>
      <c r="H1230" s="401"/>
      <c r="I1230" s="401"/>
      <c r="J1230" s="401"/>
      <c r="K1230" s="401"/>
      <c r="L1230" s="401"/>
      <c r="M1230" s="401"/>
      <c r="N1230" s="401"/>
      <c r="O1230" s="401"/>
      <c r="P1230" s="401"/>
      <c r="R1230" s="401"/>
      <c r="T1230" s="400"/>
      <c r="U1230" s="401"/>
      <c r="V1230" s="399"/>
      <c r="W1230" s="399"/>
      <c r="X1230" s="399"/>
    </row>
    <row r="1231" spans="6:24" ht="20" customHeight="1" x14ac:dyDescent="0.25">
      <c r="F1231" s="401"/>
      <c r="G1231" s="401"/>
      <c r="H1231" s="401"/>
      <c r="I1231" s="401"/>
      <c r="J1231" s="401"/>
      <c r="K1231" s="401"/>
      <c r="L1231" s="401"/>
      <c r="M1231" s="401"/>
      <c r="N1231" s="401"/>
      <c r="O1231" s="401"/>
      <c r="P1231" s="401"/>
      <c r="R1231" s="401"/>
      <c r="T1231" s="400"/>
      <c r="U1231" s="401"/>
      <c r="V1231" s="399"/>
      <c r="W1231" s="399"/>
      <c r="X1231" s="399"/>
    </row>
    <row r="1232" spans="6:24" ht="20" customHeight="1" x14ac:dyDescent="0.25">
      <c r="F1232" s="401"/>
      <c r="G1232" s="401"/>
      <c r="H1232" s="401"/>
      <c r="I1232" s="401"/>
      <c r="J1232" s="401"/>
      <c r="K1232" s="401"/>
      <c r="L1232" s="401"/>
      <c r="M1232" s="401"/>
      <c r="N1232" s="401"/>
      <c r="O1232" s="401"/>
      <c r="P1232" s="401"/>
      <c r="R1232" s="401"/>
      <c r="T1232" s="400"/>
      <c r="U1232" s="401"/>
      <c r="V1232" s="399"/>
      <c r="W1232" s="399"/>
      <c r="X1232" s="399"/>
    </row>
    <row r="1233" spans="6:24" ht="20" customHeight="1" x14ac:dyDescent="0.25">
      <c r="F1233" s="401"/>
      <c r="G1233" s="401"/>
      <c r="H1233" s="401"/>
      <c r="I1233" s="401"/>
      <c r="J1233" s="401"/>
      <c r="K1233" s="401"/>
      <c r="L1233" s="401"/>
      <c r="M1233" s="401"/>
      <c r="N1233" s="401"/>
      <c r="O1233" s="401"/>
      <c r="P1233" s="401"/>
      <c r="R1233" s="401"/>
      <c r="T1233" s="400"/>
      <c r="U1233" s="401"/>
      <c r="V1233" s="399"/>
      <c r="W1233" s="399"/>
      <c r="X1233" s="399"/>
    </row>
    <row r="1234" spans="6:24" ht="20" customHeight="1" x14ac:dyDescent="0.25">
      <c r="F1234" s="401"/>
      <c r="G1234" s="401"/>
      <c r="H1234" s="401"/>
      <c r="I1234" s="401"/>
      <c r="J1234" s="401"/>
      <c r="K1234" s="401"/>
      <c r="L1234" s="401"/>
      <c r="M1234" s="401"/>
      <c r="N1234" s="401"/>
      <c r="O1234" s="401"/>
      <c r="P1234" s="401"/>
      <c r="R1234" s="401"/>
      <c r="T1234" s="399"/>
      <c r="U1234" s="401"/>
      <c r="V1234" s="399"/>
      <c r="W1234" s="399"/>
      <c r="X1234" s="399"/>
    </row>
    <row r="1235" spans="6:24" ht="20" customHeight="1" x14ac:dyDescent="0.25">
      <c r="F1235" s="401"/>
      <c r="G1235" s="401"/>
      <c r="H1235" s="401"/>
      <c r="I1235" s="401"/>
      <c r="J1235" s="401"/>
      <c r="K1235" s="401"/>
      <c r="L1235" s="401"/>
      <c r="M1235" s="401"/>
      <c r="N1235" s="401"/>
      <c r="O1235" s="401"/>
      <c r="P1235" s="401"/>
      <c r="R1235" s="401"/>
      <c r="T1235" s="399"/>
      <c r="U1235" s="401"/>
      <c r="V1235" s="399"/>
      <c r="W1235" s="399"/>
      <c r="X1235" s="399"/>
    </row>
    <row r="1236" spans="6:24" ht="20" customHeight="1" x14ac:dyDescent="0.25">
      <c r="F1236" s="401"/>
      <c r="G1236" s="401"/>
      <c r="H1236" s="401"/>
      <c r="I1236" s="401"/>
      <c r="J1236" s="401"/>
      <c r="K1236" s="401"/>
      <c r="L1236" s="401"/>
      <c r="M1236" s="401"/>
      <c r="N1236" s="401"/>
      <c r="O1236" s="401"/>
      <c r="P1236" s="401"/>
      <c r="R1236" s="401"/>
      <c r="T1236" s="399"/>
      <c r="U1236" s="401"/>
      <c r="V1236" s="399"/>
      <c r="W1236" s="399"/>
      <c r="X1236" s="399"/>
    </row>
    <row r="1237" spans="6:24" ht="20" customHeight="1" x14ac:dyDescent="0.25">
      <c r="F1237" s="401"/>
      <c r="G1237" s="401"/>
      <c r="H1237" s="401"/>
      <c r="I1237" s="401"/>
      <c r="J1237" s="401"/>
      <c r="K1237" s="401"/>
      <c r="L1237" s="401"/>
      <c r="M1237" s="401"/>
      <c r="N1237" s="401"/>
      <c r="O1237" s="401"/>
      <c r="P1237" s="401"/>
      <c r="R1237" s="401"/>
      <c r="T1237" s="399"/>
      <c r="U1237" s="401"/>
      <c r="V1237" s="399"/>
      <c r="W1237" s="399"/>
      <c r="X1237" s="399"/>
    </row>
    <row r="1238" spans="6:24" ht="20" customHeight="1" x14ac:dyDescent="0.25">
      <c r="F1238" s="401"/>
      <c r="G1238" s="401"/>
      <c r="H1238" s="401"/>
      <c r="I1238" s="401"/>
      <c r="J1238" s="401"/>
      <c r="K1238" s="401"/>
      <c r="L1238" s="401"/>
      <c r="M1238" s="401"/>
      <c r="N1238" s="401"/>
      <c r="O1238" s="401"/>
      <c r="P1238" s="401"/>
      <c r="R1238" s="401"/>
      <c r="T1238" s="399"/>
      <c r="U1238" s="401"/>
      <c r="V1238" s="399"/>
      <c r="W1238" s="399"/>
      <c r="X1238" s="399"/>
    </row>
    <row r="1239" spans="6:24" ht="20" customHeight="1" x14ac:dyDescent="0.25">
      <c r="F1239" s="401"/>
      <c r="G1239" s="401"/>
      <c r="H1239" s="401"/>
      <c r="I1239" s="401"/>
      <c r="J1239" s="401"/>
      <c r="K1239" s="401"/>
      <c r="L1239" s="401"/>
      <c r="M1239" s="401"/>
      <c r="N1239" s="401"/>
      <c r="O1239" s="401"/>
      <c r="P1239" s="401"/>
      <c r="R1239" s="401"/>
      <c r="T1239" s="399"/>
      <c r="U1239" s="401"/>
      <c r="V1239" s="399"/>
      <c r="W1239" s="399"/>
      <c r="X1239" s="399"/>
    </row>
    <row r="1240" spans="6:24" ht="20" customHeight="1" x14ac:dyDescent="0.25">
      <c r="F1240" s="401"/>
      <c r="G1240" s="401"/>
      <c r="H1240" s="401"/>
      <c r="I1240" s="401"/>
      <c r="J1240" s="401"/>
      <c r="K1240" s="401"/>
      <c r="L1240" s="401"/>
      <c r="M1240" s="401"/>
      <c r="N1240" s="401"/>
      <c r="O1240" s="401"/>
      <c r="P1240" s="401"/>
      <c r="R1240" s="401"/>
      <c r="T1240" s="399"/>
      <c r="U1240" s="401"/>
      <c r="V1240" s="399"/>
      <c r="W1240" s="399"/>
      <c r="X1240" s="399"/>
    </row>
    <row r="1241" spans="6:24" ht="20" customHeight="1" x14ac:dyDescent="0.25">
      <c r="F1241" s="401"/>
      <c r="G1241" s="401"/>
      <c r="H1241" s="401"/>
      <c r="I1241" s="401"/>
      <c r="J1241" s="401"/>
      <c r="K1241" s="401"/>
      <c r="L1241" s="401"/>
      <c r="M1241" s="401"/>
      <c r="N1241" s="401"/>
      <c r="O1241" s="401"/>
      <c r="P1241" s="401"/>
      <c r="R1241" s="401"/>
      <c r="T1241" s="399"/>
      <c r="U1241" s="401"/>
      <c r="V1241" s="399"/>
      <c r="W1241" s="399"/>
      <c r="X1241" s="399"/>
    </row>
    <row r="1242" spans="6:24" ht="20" customHeight="1" x14ac:dyDescent="0.25">
      <c r="F1242" s="401"/>
      <c r="G1242" s="401"/>
      <c r="H1242" s="401"/>
      <c r="I1242" s="401"/>
      <c r="J1242" s="401"/>
      <c r="K1242" s="401"/>
      <c r="L1242" s="401"/>
      <c r="M1242" s="401"/>
      <c r="N1242" s="401"/>
      <c r="O1242" s="401"/>
      <c r="P1242" s="401"/>
      <c r="R1242" s="401"/>
      <c r="T1242" s="399"/>
      <c r="U1242" s="401"/>
      <c r="V1242" s="399"/>
      <c r="W1242" s="399"/>
      <c r="X1242" s="399"/>
    </row>
    <row r="1243" spans="6:24" ht="20" customHeight="1" x14ac:dyDescent="0.25">
      <c r="F1243" s="401"/>
      <c r="G1243" s="401"/>
      <c r="H1243" s="401"/>
      <c r="I1243" s="401"/>
      <c r="J1243" s="401"/>
      <c r="K1243" s="401"/>
      <c r="L1243" s="401"/>
      <c r="M1243" s="401"/>
      <c r="N1243" s="401"/>
      <c r="O1243" s="401"/>
      <c r="P1243" s="401"/>
      <c r="R1243" s="401"/>
      <c r="T1243" s="399"/>
      <c r="U1243" s="401"/>
      <c r="V1243" s="399"/>
      <c r="W1243" s="399"/>
      <c r="X1243" s="399"/>
    </row>
    <row r="1244" spans="6:24" ht="20" customHeight="1" x14ac:dyDescent="0.25">
      <c r="F1244" s="401"/>
      <c r="G1244" s="401"/>
      <c r="H1244" s="401"/>
      <c r="I1244" s="401"/>
      <c r="J1244" s="401"/>
      <c r="K1244" s="401"/>
      <c r="L1244" s="401"/>
      <c r="M1244" s="401"/>
      <c r="N1244" s="401"/>
      <c r="O1244" s="401"/>
      <c r="P1244" s="401"/>
      <c r="R1244" s="401"/>
      <c r="T1244" s="399"/>
      <c r="U1244" s="401"/>
      <c r="V1244" s="399"/>
      <c r="W1244" s="399"/>
      <c r="X1244" s="399"/>
    </row>
    <row r="1245" spans="6:24" ht="20" customHeight="1" x14ac:dyDescent="0.25">
      <c r="F1245" s="401"/>
      <c r="G1245" s="401"/>
      <c r="H1245" s="401"/>
      <c r="I1245" s="401"/>
      <c r="J1245" s="401"/>
      <c r="K1245" s="401"/>
      <c r="L1245" s="401"/>
      <c r="M1245" s="401"/>
      <c r="N1245" s="401"/>
      <c r="O1245" s="401"/>
      <c r="P1245" s="401"/>
      <c r="R1245" s="401"/>
      <c r="T1245" s="399"/>
      <c r="U1245" s="401"/>
      <c r="V1245" s="399"/>
      <c r="W1245" s="399"/>
      <c r="X1245" s="399"/>
    </row>
    <row r="1246" spans="6:24" ht="20" customHeight="1" x14ac:dyDescent="0.25">
      <c r="F1246" s="401"/>
      <c r="G1246" s="401"/>
      <c r="H1246" s="401"/>
      <c r="I1246" s="401"/>
      <c r="J1246" s="401"/>
      <c r="K1246" s="401"/>
      <c r="L1246" s="401"/>
      <c r="M1246" s="401"/>
      <c r="N1246" s="401"/>
      <c r="O1246" s="401"/>
      <c r="P1246" s="401"/>
      <c r="R1246" s="401"/>
      <c r="T1246" s="399"/>
      <c r="U1246" s="401"/>
      <c r="V1246" s="399"/>
      <c r="W1246" s="399"/>
      <c r="X1246" s="399"/>
    </row>
    <row r="1247" spans="6:24" ht="20" customHeight="1" x14ac:dyDescent="0.25">
      <c r="F1247" s="401"/>
      <c r="G1247" s="401"/>
      <c r="H1247" s="401"/>
      <c r="I1247" s="401"/>
      <c r="J1247" s="401"/>
      <c r="K1247" s="401"/>
      <c r="L1247" s="401"/>
      <c r="M1247" s="401"/>
      <c r="N1247" s="401"/>
      <c r="O1247" s="401"/>
      <c r="P1247" s="401"/>
      <c r="R1247" s="401"/>
      <c r="T1247" s="399"/>
      <c r="U1247" s="401"/>
      <c r="V1247" s="399"/>
      <c r="W1247" s="399"/>
      <c r="X1247" s="399"/>
    </row>
    <row r="1248" spans="6:24" ht="20" customHeight="1" x14ac:dyDescent="0.25">
      <c r="F1248" s="401"/>
      <c r="G1248" s="401"/>
      <c r="H1248" s="401"/>
      <c r="I1248" s="401"/>
      <c r="J1248" s="401"/>
      <c r="K1248" s="401"/>
      <c r="L1248" s="401"/>
      <c r="M1248" s="401"/>
      <c r="N1248" s="401"/>
      <c r="O1248" s="401"/>
      <c r="P1248" s="401"/>
      <c r="R1248" s="401"/>
      <c r="T1248" s="399"/>
      <c r="U1248" s="401"/>
      <c r="V1248" s="399"/>
      <c r="W1248" s="399"/>
      <c r="X1248" s="399"/>
    </row>
    <row r="1249" spans="6:24" ht="20" customHeight="1" x14ac:dyDescent="0.25">
      <c r="F1249" s="401"/>
      <c r="G1249" s="401"/>
      <c r="H1249" s="401"/>
      <c r="I1249" s="401"/>
      <c r="J1249" s="401"/>
      <c r="K1249" s="401"/>
      <c r="L1249" s="401"/>
      <c r="M1249" s="401"/>
      <c r="N1249" s="401"/>
      <c r="O1249" s="401"/>
      <c r="P1249" s="401"/>
      <c r="R1249" s="401"/>
      <c r="T1249" s="399"/>
      <c r="U1249" s="401"/>
      <c r="V1249" s="399"/>
      <c r="W1249" s="399"/>
      <c r="X1249" s="399"/>
    </row>
    <row r="1250" spans="6:24" ht="20" customHeight="1" x14ac:dyDescent="0.25">
      <c r="F1250" s="401"/>
      <c r="G1250" s="401"/>
      <c r="H1250" s="401"/>
      <c r="I1250" s="401"/>
      <c r="J1250" s="401"/>
      <c r="K1250" s="401"/>
      <c r="L1250" s="401"/>
      <c r="M1250" s="401"/>
      <c r="N1250" s="401"/>
      <c r="O1250" s="401"/>
      <c r="P1250" s="401"/>
      <c r="R1250" s="401"/>
      <c r="T1250" s="399"/>
      <c r="U1250" s="401"/>
      <c r="V1250" s="399"/>
      <c r="W1250" s="399"/>
      <c r="X1250" s="399"/>
    </row>
    <row r="1251" spans="6:24" ht="20" customHeight="1" x14ac:dyDescent="0.25">
      <c r="F1251" s="401"/>
      <c r="G1251" s="401"/>
      <c r="H1251" s="401"/>
      <c r="I1251" s="401"/>
      <c r="J1251" s="401"/>
      <c r="K1251" s="401"/>
      <c r="L1251" s="401"/>
      <c r="M1251" s="401"/>
      <c r="N1251" s="401"/>
      <c r="O1251" s="401"/>
      <c r="P1251" s="401"/>
      <c r="R1251" s="401"/>
      <c r="T1251" s="400"/>
      <c r="U1251" s="401"/>
      <c r="V1251" s="399"/>
      <c r="W1251" s="399"/>
      <c r="X1251" s="399"/>
    </row>
    <row r="1252" spans="6:24" ht="20" customHeight="1" x14ac:dyDescent="0.25">
      <c r="F1252" s="401"/>
      <c r="G1252" s="401"/>
      <c r="H1252" s="401"/>
      <c r="I1252" s="401"/>
      <c r="J1252" s="401"/>
      <c r="K1252" s="401"/>
      <c r="L1252" s="401"/>
      <c r="M1252" s="401"/>
      <c r="N1252" s="401"/>
      <c r="O1252" s="401"/>
      <c r="P1252" s="401"/>
      <c r="R1252" s="401"/>
      <c r="T1252" s="400"/>
      <c r="U1252" s="401"/>
      <c r="V1252" s="399"/>
      <c r="W1252" s="399"/>
      <c r="X1252" s="399"/>
    </row>
    <row r="1253" spans="6:24" ht="20" customHeight="1" x14ac:dyDescent="0.25">
      <c r="F1253" s="401"/>
      <c r="G1253" s="401"/>
      <c r="H1253" s="401"/>
      <c r="I1253" s="401"/>
      <c r="J1253" s="401"/>
      <c r="K1253" s="401"/>
      <c r="L1253" s="401"/>
      <c r="M1253" s="401"/>
      <c r="N1253" s="401"/>
      <c r="O1253" s="401"/>
      <c r="P1253" s="401"/>
      <c r="R1253" s="401"/>
      <c r="T1253" s="400"/>
      <c r="U1253" s="401"/>
      <c r="V1253" s="399"/>
      <c r="W1253" s="399"/>
      <c r="X1253" s="399"/>
    </row>
    <row r="1254" spans="6:24" ht="20" customHeight="1" x14ac:dyDescent="0.25">
      <c r="F1254" s="401"/>
      <c r="G1254" s="401"/>
      <c r="H1254" s="401"/>
      <c r="I1254" s="401"/>
      <c r="J1254" s="401"/>
      <c r="K1254" s="401"/>
      <c r="L1254" s="401"/>
      <c r="M1254" s="401"/>
      <c r="N1254" s="401"/>
      <c r="O1254" s="401"/>
      <c r="P1254" s="401"/>
      <c r="R1254" s="401"/>
      <c r="T1254" s="400"/>
      <c r="U1254" s="401"/>
      <c r="V1254" s="399"/>
      <c r="W1254" s="399"/>
      <c r="X1254" s="399"/>
    </row>
    <row r="1255" spans="6:24" ht="20" customHeight="1" x14ac:dyDescent="0.25">
      <c r="F1255" s="401"/>
      <c r="G1255" s="401"/>
      <c r="H1255" s="401"/>
      <c r="I1255" s="401"/>
      <c r="J1255" s="401"/>
      <c r="K1255" s="401"/>
      <c r="L1255" s="401"/>
      <c r="M1255" s="401"/>
      <c r="N1255" s="401"/>
      <c r="O1255" s="401"/>
      <c r="P1255" s="401"/>
      <c r="R1255" s="401"/>
      <c r="T1255" s="400"/>
      <c r="U1255" s="401"/>
      <c r="V1255" s="399"/>
      <c r="W1255" s="399"/>
      <c r="X1255" s="399"/>
    </row>
    <row r="1256" spans="6:24" ht="20" customHeight="1" x14ac:dyDescent="0.25">
      <c r="F1256" s="401"/>
      <c r="G1256" s="401"/>
      <c r="H1256" s="401"/>
      <c r="I1256" s="401"/>
      <c r="J1256" s="401"/>
      <c r="K1256" s="401"/>
      <c r="L1256" s="401"/>
      <c r="M1256" s="401"/>
      <c r="N1256" s="401"/>
      <c r="O1256" s="401"/>
      <c r="P1256" s="401"/>
      <c r="R1256" s="401"/>
      <c r="T1256" s="400"/>
      <c r="U1256" s="401"/>
      <c r="V1256" s="399"/>
      <c r="W1256" s="399"/>
      <c r="X1256" s="399"/>
    </row>
    <row r="1257" spans="6:24" ht="20" customHeight="1" x14ac:dyDescent="0.25">
      <c r="F1257" s="401"/>
      <c r="G1257" s="401"/>
      <c r="H1257" s="401"/>
      <c r="I1257" s="401"/>
      <c r="J1257" s="401"/>
      <c r="K1257" s="401"/>
      <c r="L1257" s="401"/>
      <c r="M1257" s="401"/>
      <c r="N1257" s="401"/>
      <c r="O1257" s="401"/>
      <c r="P1257" s="401"/>
      <c r="R1257" s="401"/>
      <c r="T1257" s="400"/>
      <c r="U1257" s="401"/>
      <c r="V1257" s="399"/>
      <c r="W1257" s="399"/>
      <c r="X1257" s="399"/>
    </row>
    <row r="1258" spans="6:24" ht="20" customHeight="1" x14ac:dyDescent="0.25">
      <c r="F1258" s="401"/>
      <c r="G1258" s="401"/>
      <c r="H1258" s="401"/>
      <c r="I1258" s="401"/>
      <c r="J1258" s="401"/>
      <c r="K1258" s="401"/>
      <c r="L1258" s="401"/>
      <c r="M1258" s="401"/>
      <c r="N1258" s="401"/>
      <c r="O1258" s="401"/>
      <c r="P1258" s="401"/>
      <c r="R1258" s="401"/>
      <c r="T1258" s="399"/>
      <c r="U1258" s="401"/>
      <c r="V1258" s="399"/>
      <c r="W1258" s="399"/>
      <c r="X1258" s="399"/>
    </row>
    <row r="1259" spans="6:24" ht="20" customHeight="1" x14ac:dyDescent="0.25">
      <c r="F1259" s="401"/>
      <c r="G1259" s="401"/>
      <c r="H1259" s="401"/>
      <c r="I1259" s="401"/>
      <c r="J1259" s="401"/>
      <c r="K1259" s="401"/>
      <c r="L1259" s="401"/>
      <c r="M1259" s="401"/>
      <c r="N1259" s="401"/>
      <c r="O1259" s="401"/>
      <c r="P1259" s="401"/>
      <c r="R1259" s="401"/>
      <c r="T1259" s="399"/>
      <c r="U1259" s="401"/>
      <c r="V1259" s="399"/>
      <c r="W1259" s="399"/>
      <c r="X1259" s="399"/>
    </row>
    <row r="1260" spans="6:24" ht="20" customHeight="1" x14ac:dyDescent="0.25">
      <c r="F1260" s="401"/>
      <c r="G1260" s="401"/>
      <c r="H1260" s="401"/>
      <c r="I1260" s="401"/>
      <c r="J1260" s="401"/>
      <c r="K1260" s="401"/>
      <c r="L1260" s="401"/>
      <c r="M1260" s="401"/>
      <c r="N1260" s="401"/>
      <c r="O1260" s="401"/>
      <c r="P1260" s="401"/>
      <c r="R1260" s="401"/>
      <c r="T1260" s="399"/>
      <c r="U1260" s="401"/>
      <c r="V1260" s="399"/>
      <c r="W1260" s="399"/>
      <c r="X1260" s="399"/>
    </row>
    <row r="1261" spans="6:24" ht="20" customHeight="1" x14ac:dyDescent="0.25">
      <c r="F1261" s="401"/>
      <c r="G1261" s="401"/>
      <c r="H1261" s="401"/>
      <c r="I1261" s="401"/>
      <c r="J1261" s="401"/>
      <c r="K1261" s="401"/>
      <c r="L1261" s="401"/>
      <c r="M1261" s="401"/>
      <c r="N1261" s="401"/>
      <c r="O1261" s="401"/>
      <c r="P1261" s="401"/>
      <c r="R1261" s="401"/>
      <c r="T1261" s="399"/>
      <c r="U1261" s="401"/>
      <c r="V1261" s="399"/>
      <c r="W1261" s="399"/>
      <c r="X1261" s="399"/>
    </row>
    <row r="1262" spans="6:24" ht="20" customHeight="1" x14ac:dyDescent="0.25">
      <c r="F1262" s="401"/>
      <c r="G1262" s="401"/>
      <c r="H1262" s="401"/>
      <c r="I1262" s="401"/>
      <c r="J1262" s="401"/>
      <c r="K1262" s="401"/>
      <c r="L1262" s="401"/>
      <c r="M1262" s="401"/>
      <c r="N1262" s="401"/>
      <c r="O1262" s="401"/>
      <c r="P1262" s="401"/>
      <c r="R1262" s="401"/>
      <c r="T1262" s="399"/>
      <c r="U1262" s="401"/>
      <c r="V1262" s="399"/>
      <c r="W1262" s="399"/>
      <c r="X1262" s="399"/>
    </row>
    <row r="1263" spans="6:24" ht="20" customHeight="1" x14ac:dyDescent="0.25">
      <c r="F1263" s="401"/>
      <c r="G1263" s="401"/>
      <c r="H1263" s="401"/>
      <c r="I1263" s="401"/>
      <c r="J1263" s="401"/>
      <c r="K1263" s="401"/>
      <c r="L1263" s="401"/>
      <c r="M1263" s="401"/>
      <c r="N1263" s="401"/>
      <c r="O1263" s="401"/>
      <c r="P1263" s="401"/>
      <c r="R1263" s="401"/>
      <c r="T1263" s="399"/>
      <c r="U1263" s="401"/>
      <c r="V1263" s="399"/>
      <c r="W1263" s="399"/>
      <c r="X1263" s="399"/>
    </row>
    <row r="1264" spans="6:24" ht="20" customHeight="1" x14ac:dyDescent="0.25">
      <c r="F1264" s="401"/>
      <c r="G1264" s="401"/>
      <c r="H1264" s="401"/>
      <c r="I1264" s="401"/>
      <c r="J1264" s="401"/>
      <c r="K1264" s="401"/>
      <c r="L1264" s="401"/>
      <c r="M1264" s="401"/>
      <c r="N1264" s="401"/>
      <c r="O1264" s="401"/>
      <c r="P1264" s="401"/>
      <c r="R1264" s="401"/>
      <c r="T1264" s="399"/>
      <c r="U1264" s="401"/>
      <c r="V1264" s="399"/>
      <c r="W1264" s="399"/>
      <c r="X1264" s="399"/>
    </row>
    <row r="1265" spans="6:24" ht="20" customHeight="1" x14ac:dyDescent="0.25">
      <c r="F1265" s="401"/>
      <c r="G1265" s="401"/>
      <c r="H1265" s="401"/>
      <c r="I1265" s="401"/>
      <c r="J1265" s="401"/>
      <c r="K1265" s="401"/>
      <c r="L1265" s="401"/>
      <c r="M1265" s="401"/>
      <c r="N1265" s="401"/>
      <c r="O1265" s="401"/>
      <c r="P1265" s="401"/>
      <c r="R1265" s="401"/>
      <c r="T1265" s="399"/>
      <c r="U1265" s="401"/>
      <c r="V1265" s="399"/>
      <c r="W1265" s="399"/>
      <c r="X1265" s="399"/>
    </row>
    <row r="1266" spans="6:24" ht="20" customHeight="1" x14ac:dyDescent="0.25">
      <c r="F1266" s="401"/>
      <c r="G1266" s="401"/>
      <c r="H1266" s="401"/>
      <c r="I1266" s="401"/>
      <c r="J1266" s="401"/>
      <c r="K1266" s="401"/>
      <c r="L1266" s="401"/>
      <c r="M1266" s="401"/>
      <c r="N1266" s="401"/>
      <c r="O1266" s="401"/>
      <c r="P1266" s="401"/>
      <c r="R1266" s="401"/>
      <c r="T1266" s="399"/>
      <c r="U1266" s="401"/>
      <c r="V1266" s="399"/>
      <c r="W1266" s="399"/>
      <c r="X1266" s="399"/>
    </row>
    <row r="1267" spans="6:24" ht="20" customHeight="1" x14ac:dyDescent="0.25">
      <c r="F1267" s="401"/>
      <c r="G1267" s="401"/>
      <c r="H1267" s="401"/>
      <c r="I1267" s="401"/>
      <c r="J1267" s="401"/>
      <c r="K1267" s="401"/>
      <c r="L1267" s="401"/>
      <c r="M1267" s="401"/>
      <c r="N1267" s="401"/>
      <c r="O1267" s="401"/>
      <c r="P1267" s="401"/>
      <c r="R1267" s="401"/>
      <c r="T1267" s="399"/>
      <c r="U1267" s="401"/>
      <c r="V1267" s="399"/>
      <c r="W1267" s="399"/>
      <c r="X1267" s="399"/>
    </row>
    <row r="1268" spans="6:24" ht="20" customHeight="1" x14ac:dyDescent="0.25">
      <c r="F1268" s="401"/>
      <c r="G1268" s="401"/>
      <c r="H1268" s="401"/>
      <c r="I1268" s="401"/>
      <c r="J1268" s="401"/>
      <c r="K1268" s="401"/>
      <c r="L1268" s="401"/>
      <c r="M1268" s="401"/>
      <c r="N1268" s="401"/>
      <c r="O1268" s="401"/>
      <c r="P1268" s="401"/>
      <c r="R1268" s="401"/>
      <c r="T1268" s="399"/>
      <c r="U1268" s="401"/>
      <c r="V1268" s="399"/>
      <c r="W1268" s="399"/>
      <c r="X1268" s="399"/>
    </row>
    <row r="1269" spans="6:24" ht="20" customHeight="1" x14ac:dyDescent="0.25">
      <c r="F1269" s="401"/>
      <c r="G1269" s="401"/>
      <c r="H1269" s="401"/>
      <c r="I1269" s="401"/>
      <c r="J1269" s="401"/>
      <c r="K1269" s="401"/>
      <c r="L1269" s="401"/>
      <c r="M1269" s="401"/>
      <c r="N1269" s="401"/>
      <c r="O1269" s="401"/>
      <c r="P1269" s="401"/>
      <c r="R1269" s="401"/>
      <c r="T1269" s="399"/>
      <c r="U1269" s="401"/>
      <c r="V1269" s="399"/>
      <c r="W1269" s="399"/>
      <c r="X1269" s="399"/>
    </row>
    <row r="1270" spans="6:24" ht="20" customHeight="1" x14ac:dyDescent="0.25">
      <c r="F1270" s="401"/>
      <c r="G1270" s="401"/>
      <c r="H1270" s="401"/>
      <c r="I1270" s="401"/>
      <c r="J1270" s="401"/>
      <c r="K1270" s="401"/>
      <c r="L1270" s="401"/>
      <c r="M1270" s="401"/>
      <c r="N1270" s="401"/>
      <c r="O1270" s="401"/>
      <c r="P1270" s="401"/>
      <c r="R1270" s="401"/>
      <c r="T1270" s="399"/>
      <c r="U1270" s="401"/>
      <c r="V1270" s="399"/>
      <c r="W1270" s="399"/>
      <c r="X1270" s="399"/>
    </row>
    <row r="1271" spans="6:24" ht="20" customHeight="1" x14ac:dyDescent="0.25">
      <c r="F1271" s="401"/>
      <c r="G1271" s="401"/>
      <c r="H1271" s="401"/>
      <c r="I1271" s="401"/>
      <c r="J1271" s="401"/>
      <c r="K1271" s="401"/>
      <c r="L1271" s="401"/>
      <c r="M1271" s="401"/>
      <c r="N1271" s="401"/>
      <c r="O1271" s="401"/>
      <c r="P1271" s="401"/>
      <c r="R1271" s="401"/>
      <c r="T1271" s="399"/>
      <c r="U1271" s="401"/>
      <c r="V1271" s="399"/>
      <c r="W1271" s="399"/>
      <c r="X1271" s="399"/>
    </row>
    <row r="1272" spans="6:24" ht="20" customHeight="1" x14ac:dyDescent="0.25">
      <c r="F1272" s="401"/>
      <c r="G1272" s="401"/>
      <c r="H1272" s="401"/>
      <c r="I1272" s="401"/>
      <c r="J1272" s="401"/>
      <c r="K1272" s="401"/>
      <c r="L1272" s="401"/>
      <c r="M1272" s="401"/>
      <c r="N1272" s="401"/>
      <c r="O1272" s="401"/>
      <c r="P1272" s="401"/>
      <c r="R1272" s="401"/>
      <c r="T1272" s="399"/>
      <c r="U1272" s="401"/>
      <c r="V1272" s="399"/>
      <c r="W1272" s="399"/>
      <c r="X1272" s="399"/>
    </row>
    <row r="1273" spans="6:24" ht="20" customHeight="1" x14ac:dyDescent="0.25">
      <c r="F1273" s="401"/>
      <c r="G1273" s="401"/>
      <c r="H1273" s="401"/>
      <c r="I1273" s="401"/>
      <c r="J1273" s="401"/>
      <c r="K1273" s="401"/>
      <c r="L1273" s="401"/>
      <c r="M1273" s="401"/>
      <c r="N1273" s="401"/>
      <c r="O1273" s="401"/>
      <c r="P1273" s="401"/>
      <c r="R1273" s="401"/>
      <c r="T1273" s="399"/>
      <c r="U1273" s="401"/>
      <c r="V1273" s="399"/>
      <c r="W1273" s="399"/>
      <c r="X1273" s="399"/>
    </row>
    <row r="1274" spans="6:24" ht="20" customHeight="1" x14ac:dyDescent="0.25">
      <c r="F1274" s="401"/>
      <c r="G1274" s="401"/>
      <c r="H1274" s="401"/>
      <c r="I1274" s="401"/>
      <c r="J1274" s="401"/>
      <c r="K1274" s="401"/>
      <c r="L1274" s="401"/>
      <c r="M1274" s="401"/>
      <c r="N1274" s="401"/>
      <c r="O1274" s="401"/>
      <c r="P1274" s="401"/>
      <c r="R1274" s="401"/>
      <c r="T1274" s="399"/>
      <c r="U1274" s="401"/>
      <c r="V1274" s="399"/>
      <c r="W1274" s="399"/>
      <c r="X1274" s="399"/>
    </row>
    <row r="1275" spans="6:24" ht="20" customHeight="1" x14ac:dyDescent="0.25">
      <c r="F1275" s="401"/>
      <c r="G1275" s="401"/>
      <c r="H1275" s="401"/>
      <c r="I1275" s="401"/>
      <c r="J1275" s="401"/>
      <c r="K1275" s="401"/>
      <c r="L1275" s="401"/>
      <c r="M1275" s="401"/>
      <c r="N1275" s="401"/>
      <c r="O1275" s="401"/>
      <c r="P1275" s="401"/>
      <c r="R1275" s="401"/>
      <c r="T1275" s="400"/>
      <c r="U1275" s="401"/>
      <c r="V1275" s="399"/>
      <c r="W1275" s="399"/>
      <c r="X1275" s="399"/>
    </row>
    <row r="1276" spans="6:24" ht="20" customHeight="1" x14ac:dyDescent="0.25">
      <c r="F1276" s="401"/>
      <c r="G1276" s="401"/>
      <c r="H1276" s="401"/>
      <c r="I1276" s="401"/>
      <c r="J1276" s="401"/>
      <c r="K1276" s="401"/>
      <c r="L1276" s="401"/>
      <c r="M1276" s="401"/>
      <c r="N1276" s="401"/>
      <c r="O1276" s="401"/>
      <c r="P1276" s="401"/>
      <c r="R1276" s="401"/>
      <c r="T1276" s="400"/>
      <c r="U1276" s="401"/>
      <c r="V1276" s="399"/>
      <c r="W1276" s="399"/>
      <c r="X1276" s="399"/>
    </row>
    <row r="1277" spans="6:24" ht="20" customHeight="1" x14ac:dyDescent="0.25">
      <c r="F1277" s="401"/>
      <c r="G1277" s="401"/>
      <c r="H1277" s="401"/>
      <c r="I1277" s="401"/>
      <c r="J1277" s="401"/>
      <c r="K1277" s="401"/>
      <c r="L1277" s="401"/>
      <c r="M1277" s="401"/>
      <c r="N1277" s="401"/>
      <c r="O1277" s="401"/>
      <c r="P1277" s="401"/>
      <c r="R1277" s="401"/>
      <c r="T1277" s="400"/>
      <c r="U1277" s="401"/>
      <c r="V1277" s="399"/>
      <c r="W1277" s="399"/>
      <c r="X1277" s="399"/>
    </row>
    <row r="1278" spans="6:24" ht="20" customHeight="1" x14ac:dyDescent="0.25">
      <c r="F1278" s="401"/>
      <c r="G1278" s="401"/>
      <c r="H1278" s="401"/>
      <c r="I1278" s="401"/>
      <c r="J1278" s="401"/>
      <c r="K1278" s="401"/>
      <c r="L1278" s="401"/>
      <c r="M1278" s="401"/>
      <c r="N1278" s="401"/>
      <c r="O1278" s="401"/>
      <c r="P1278" s="401"/>
      <c r="R1278" s="401"/>
      <c r="T1278" s="400"/>
      <c r="U1278" s="401"/>
      <c r="V1278" s="399"/>
      <c r="W1278" s="399"/>
      <c r="X1278" s="399"/>
    </row>
    <row r="1279" spans="6:24" ht="20" customHeight="1" x14ac:dyDescent="0.25">
      <c r="F1279" s="401"/>
      <c r="G1279" s="401"/>
      <c r="H1279" s="401"/>
      <c r="I1279" s="401"/>
      <c r="J1279" s="401"/>
      <c r="K1279" s="401"/>
      <c r="L1279" s="401"/>
      <c r="M1279" s="401"/>
      <c r="N1279" s="401"/>
      <c r="O1279" s="401"/>
      <c r="P1279" s="401"/>
      <c r="R1279" s="401"/>
      <c r="T1279" s="400"/>
      <c r="U1279" s="401"/>
      <c r="V1279" s="399"/>
      <c r="W1279" s="399"/>
      <c r="X1279" s="399"/>
    </row>
    <row r="1280" spans="6:24" ht="20" customHeight="1" x14ac:dyDescent="0.25">
      <c r="F1280" s="401"/>
      <c r="G1280" s="401"/>
      <c r="H1280" s="401"/>
      <c r="I1280" s="401"/>
      <c r="J1280" s="401"/>
      <c r="K1280" s="401"/>
      <c r="L1280" s="401"/>
      <c r="M1280" s="401"/>
      <c r="N1280" s="401"/>
      <c r="O1280" s="401"/>
      <c r="P1280" s="401"/>
      <c r="R1280" s="401"/>
      <c r="T1280" s="400"/>
      <c r="U1280" s="401"/>
      <c r="V1280" s="399"/>
      <c r="W1280" s="399"/>
      <c r="X1280" s="399"/>
    </row>
    <row r="1281" spans="6:24" ht="20" customHeight="1" x14ac:dyDescent="0.25">
      <c r="F1281" s="401"/>
      <c r="G1281" s="401"/>
      <c r="H1281" s="401"/>
      <c r="I1281" s="401"/>
      <c r="J1281" s="401"/>
      <c r="K1281" s="401"/>
      <c r="L1281" s="401"/>
      <c r="M1281" s="401"/>
      <c r="N1281" s="401"/>
      <c r="O1281" s="401"/>
      <c r="P1281" s="401"/>
      <c r="R1281" s="401"/>
      <c r="T1281" s="400"/>
      <c r="U1281" s="401"/>
      <c r="V1281" s="399"/>
      <c r="W1281" s="399"/>
      <c r="X1281" s="399"/>
    </row>
    <row r="1282" spans="6:24" ht="20" customHeight="1" x14ac:dyDescent="0.25">
      <c r="F1282" s="401"/>
      <c r="G1282" s="401"/>
      <c r="H1282" s="401"/>
      <c r="I1282" s="401"/>
      <c r="J1282" s="401"/>
      <c r="K1282" s="401"/>
      <c r="L1282" s="401"/>
      <c r="M1282" s="401"/>
      <c r="N1282" s="401"/>
      <c r="O1282" s="401"/>
      <c r="P1282" s="401"/>
      <c r="R1282" s="401"/>
      <c r="T1282" s="399"/>
      <c r="U1282" s="401"/>
      <c r="V1282" s="399"/>
      <c r="W1282" s="399"/>
      <c r="X1282" s="399"/>
    </row>
    <row r="1283" spans="6:24" ht="20" customHeight="1" x14ac:dyDescent="0.25">
      <c r="F1283" s="401"/>
      <c r="G1283" s="401"/>
      <c r="H1283" s="401"/>
      <c r="I1283" s="401"/>
      <c r="J1283" s="401"/>
      <c r="K1283" s="401"/>
      <c r="L1283" s="401"/>
      <c r="M1283" s="401"/>
      <c r="N1283" s="401"/>
      <c r="O1283" s="401"/>
      <c r="P1283" s="401"/>
      <c r="R1283" s="401"/>
      <c r="T1283" s="399"/>
      <c r="U1283" s="401"/>
      <c r="V1283" s="399"/>
      <c r="W1283" s="399"/>
      <c r="X1283" s="399"/>
    </row>
    <row r="1284" spans="6:24" ht="20" customHeight="1" x14ac:dyDescent="0.25">
      <c r="F1284" s="401"/>
      <c r="G1284" s="401"/>
      <c r="H1284" s="401"/>
      <c r="I1284" s="401"/>
      <c r="J1284" s="401"/>
      <c r="K1284" s="401"/>
      <c r="L1284" s="401"/>
      <c r="M1284" s="401"/>
      <c r="N1284" s="401"/>
      <c r="O1284" s="401"/>
      <c r="P1284" s="401"/>
      <c r="R1284" s="401"/>
      <c r="T1284" s="399"/>
      <c r="U1284" s="401"/>
      <c r="V1284" s="399"/>
      <c r="W1284" s="399"/>
      <c r="X1284" s="399"/>
    </row>
    <row r="1285" spans="6:24" ht="20" customHeight="1" x14ac:dyDescent="0.25">
      <c r="F1285" s="401"/>
      <c r="G1285" s="401"/>
      <c r="H1285" s="401"/>
      <c r="I1285" s="401"/>
      <c r="J1285" s="401"/>
      <c r="K1285" s="401"/>
      <c r="L1285" s="401"/>
      <c r="M1285" s="401"/>
      <c r="N1285" s="401"/>
      <c r="O1285" s="401"/>
      <c r="P1285" s="401"/>
      <c r="R1285" s="401"/>
      <c r="T1285" s="399"/>
      <c r="U1285" s="401"/>
      <c r="V1285" s="399"/>
      <c r="W1285" s="399"/>
      <c r="X1285" s="399"/>
    </row>
    <row r="1286" spans="6:24" ht="20" customHeight="1" x14ac:dyDescent="0.25">
      <c r="F1286" s="401"/>
      <c r="G1286" s="401"/>
      <c r="H1286" s="401"/>
      <c r="I1286" s="401"/>
      <c r="J1286" s="401"/>
      <c r="K1286" s="401"/>
      <c r="L1286" s="401"/>
      <c r="M1286" s="401"/>
      <c r="N1286" s="401"/>
      <c r="O1286" s="401"/>
      <c r="P1286" s="401"/>
      <c r="R1286" s="401"/>
      <c r="T1286" s="399"/>
      <c r="U1286" s="401"/>
      <c r="V1286" s="399"/>
      <c r="W1286" s="399"/>
      <c r="X1286" s="399"/>
    </row>
    <row r="1287" spans="6:24" ht="20" customHeight="1" x14ac:dyDescent="0.25">
      <c r="F1287" s="401"/>
      <c r="G1287" s="401"/>
      <c r="H1287" s="401"/>
      <c r="I1287" s="401"/>
      <c r="J1287" s="401"/>
      <c r="K1287" s="401"/>
      <c r="L1287" s="401"/>
      <c r="M1287" s="401"/>
      <c r="N1287" s="401"/>
      <c r="O1287" s="401"/>
      <c r="P1287" s="401"/>
      <c r="R1287" s="401"/>
      <c r="T1287" s="399"/>
      <c r="U1287" s="401"/>
      <c r="V1287" s="399"/>
      <c r="W1287" s="399"/>
      <c r="X1287" s="399"/>
    </row>
  </sheetData>
  <mergeCells count="16">
    <mergeCell ref="J76:K76"/>
    <mergeCell ref="J77:K77"/>
    <mergeCell ref="V76:W76"/>
    <mergeCell ref="V77:W77"/>
    <mergeCell ref="M76:N76"/>
    <mergeCell ref="M77:N77"/>
    <mergeCell ref="P76:Q76"/>
    <mergeCell ref="P77:Q77"/>
    <mergeCell ref="S76:T76"/>
    <mergeCell ref="S77:T77"/>
    <mergeCell ref="H8:H9"/>
    <mergeCell ref="H107:H108"/>
    <mergeCell ref="D76:E76"/>
    <mergeCell ref="D77:E77"/>
    <mergeCell ref="G76:H76"/>
    <mergeCell ref="G77:H77"/>
  </mergeCells>
  <hyperlinks>
    <hyperlink ref="H8:H9" r:id="rId1" display="Start today" xr:uid="{DE921BFC-89FB-4EC2-8181-93F0A7AA1D9B}"/>
    <hyperlink ref="H107:H108" r:id="rId2" display="Start today" xr:uid="{D20EC5EF-8D37-4680-AF63-E99DA4924783}"/>
  </hyperlinks>
  <pageMargins left="0.7" right="0.7" top="0.75" bottom="0.75" header="0" footer="0"/>
  <pageSetup paperSize="9" orientation="portrait" r:id="rId3"/>
  <drawing r:id="rId4"/>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8E4D652E-8CB9-46A4-BC72-61E1A4D0E784}">
          <x14:formula1>
            <xm:f>_xlfn.ANCHORARRAY(Analysis!$F$54)</xm:f>
          </x14:formula1>
          <xm:sqref>E21</xm:sqref>
        </x14:dataValidation>
        <x14:dataValidation type="list" allowBlank="1" showInputMessage="1" showErrorMessage="1" xr:uid="{D9C3A260-DC14-473B-8C06-67152E2D19B5}">
          <x14:formula1>
            <xm:f>Analysis!$K$41:$K$44</xm:f>
          </x14:formula1>
          <xm:sqref>E23</xm:sqref>
        </x14:dataValidation>
        <x14:dataValidation type="list" allowBlank="1" showInputMessage="1" showErrorMessage="1" xr:uid="{92044919-4637-4F6C-A202-14EB17D080EA}">
          <x14:formula1>
            <xm:f>_xlfn.ANCHORARRAY(Analysis!$H$54)</xm:f>
          </x14:formula1>
          <xm:sqref>E25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EFED2-1E62-4C78-87D4-287CE9032C1E}">
  <sheetPr codeName="Planilha9"/>
  <dimension ref="A1:AS1577"/>
  <sheetViews>
    <sheetView showGridLines="0" zoomScaleNormal="100" workbookViewId="0"/>
  </sheetViews>
  <sheetFormatPr defaultColWidth="12.453125" defaultRowHeight="18" customHeight="1" x14ac:dyDescent="0.25"/>
  <cols>
    <col min="1" max="1" width="4.6328125" style="377" customWidth="1"/>
    <col min="2" max="2" width="2.6328125" style="377" customWidth="1"/>
    <col min="3" max="3" width="1.6328125" style="377" customWidth="1"/>
    <col min="4" max="4" width="39.90625" style="377" customWidth="1"/>
    <col min="5" max="6" width="1.6328125" style="402" customWidth="1"/>
    <col min="7" max="7" width="40.6328125" style="402" customWidth="1"/>
    <col min="8" max="9" width="1.6328125" style="402" customWidth="1"/>
    <col min="10" max="10" width="21.90625" style="402" customWidth="1"/>
    <col min="11" max="12" width="5.26953125" style="402" customWidth="1"/>
    <col min="13" max="13" width="8.26953125" style="402" customWidth="1"/>
    <col min="14" max="15" width="1.6328125" style="402" customWidth="1"/>
    <col min="16" max="16" width="40.6328125" style="402" customWidth="1"/>
    <col min="17" max="18" width="1.6328125" style="402" customWidth="1"/>
    <col min="19" max="19" width="40.6328125" style="398" customWidth="1"/>
    <col min="20" max="21" width="1.6328125" style="398" customWidth="1"/>
    <col min="22" max="22" width="40.6328125" style="398" customWidth="1"/>
    <col min="23" max="24" width="1.6328125" style="398" customWidth="1"/>
    <col min="25" max="25" width="40.6328125" style="398" customWidth="1"/>
    <col min="26" max="26" width="11.7265625" style="398" customWidth="1"/>
    <col min="27" max="27" width="4.6328125" style="377" customWidth="1"/>
    <col min="28" max="28" width="4.6328125" style="378" customWidth="1"/>
    <col min="29" max="37" width="10.453125" style="378" customWidth="1"/>
    <col min="38" max="38" width="4.453125" style="378" customWidth="1"/>
    <col min="39" max="39" width="10.81640625" style="378" customWidth="1"/>
    <col min="40" max="40" width="21.1796875" style="378" customWidth="1"/>
    <col min="41" max="41" width="24.1796875" style="378" customWidth="1"/>
    <col min="42" max="42" width="33.81640625" style="378" customWidth="1"/>
    <col min="43" max="43" width="13.54296875" style="378" customWidth="1"/>
    <col min="44" max="44" width="6.453125" style="378" customWidth="1"/>
    <col min="45" max="102" width="27.1796875" style="378" customWidth="1"/>
    <col min="103" max="103" width="12.453125" style="378" customWidth="1"/>
    <col min="104" max="16384" width="12.453125" style="378"/>
  </cols>
  <sheetData>
    <row r="1" spans="1:45" s="168" customFormat="1" ht="12" customHeight="1" x14ac:dyDescent="0.2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M1" s="26"/>
      <c r="AN1" s="26"/>
      <c r="AO1" s="26"/>
      <c r="AP1" s="26"/>
      <c r="AQ1" s="26"/>
      <c r="AR1" s="26"/>
      <c r="AS1" s="26"/>
    </row>
    <row r="2" spans="1:45" s="168" customFormat="1" ht="25" customHeight="1" x14ac:dyDescent="0.25">
      <c r="A2" s="19"/>
      <c r="B2" s="10"/>
      <c r="C2" s="96" t="s">
        <v>103</v>
      </c>
      <c r="D2" s="11"/>
      <c r="E2" s="11"/>
      <c r="F2" s="11"/>
      <c r="G2" s="11"/>
      <c r="H2" s="11"/>
      <c r="I2" s="11"/>
      <c r="J2" s="11"/>
      <c r="K2" s="11"/>
      <c r="L2" s="11"/>
      <c r="M2" s="11"/>
      <c r="N2" s="11"/>
      <c r="O2" s="11"/>
      <c r="P2" s="11"/>
      <c r="Q2" s="11"/>
      <c r="R2" s="11"/>
      <c r="S2" s="11"/>
      <c r="T2" s="11"/>
      <c r="U2" s="11"/>
      <c r="V2" s="11"/>
      <c r="W2" s="11"/>
      <c r="X2" s="11"/>
      <c r="Y2" s="11"/>
      <c r="Z2" s="11"/>
      <c r="AA2" s="12"/>
      <c r="AB2" s="12"/>
      <c r="AC2" s="12"/>
      <c r="AD2" s="12"/>
      <c r="AE2" s="12"/>
      <c r="AF2" s="12"/>
      <c r="AG2" s="12"/>
      <c r="AH2" s="12"/>
      <c r="AI2" s="12"/>
      <c r="AJ2" s="12"/>
      <c r="AK2" s="12"/>
      <c r="AL2" s="26"/>
      <c r="AM2" s="26"/>
      <c r="AN2" s="26"/>
      <c r="AO2" s="26"/>
      <c r="AP2" s="26"/>
      <c r="AQ2" s="26"/>
      <c r="AR2" s="26"/>
      <c r="AS2" s="26"/>
    </row>
    <row r="3" spans="1:45" s="168" customFormat="1" ht="20.25" customHeight="1" x14ac:dyDescent="0.25">
      <c r="A3" s="19"/>
      <c r="B3" s="13"/>
      <c r="C3" s="97" t="str">
        <f>Fields!$E$10</f>
        <v>2024 Calendar</v>
      </c>
      <c r="D3" s="14"/>
      <c r="E3" s="14"/>
      <c r="F3" s="14"/>
      <c r="G3" s="14"/>
      <c r="H3" s="14"/>
      <c r="I3" s="14"/>
      <c r="J3" s="14"/>
      <c r="K3" s="14"/>
      <c r="L3" s="14"/>
      <c r="M3" s="14"/>
      <c r="N3" s="14"/>
      <c r="O3" s="14"/>
      <c r="P3" s="14"/>
      <c r="Q3" s="14"/>
      <c r="R3" s="14"/>
      <c r="S3" s="14"/>
      <c r="T3" s="14"/>
      <c r="U3" s="14"/>
      <c r="V3" s="14"/>
      <c r="W3" s="14"/>
      <c r="X3" s="14"/>
      <c r="Y3" s="14"/>
      <c r="Z3" s="14"/>
      <c r="AA3" s="15"/>
      <c r="AB3" s="15"/>
      <c r="AC3" s="15"/>
      <c r="AD3" s="15"/>
      <c r="AE3" s="15"/>
      <c r="AF3" s="15"/>
      <c r="AG3" s="15"/>
      <c r="AH3" s="15"/>
      <c r="AI3" s="15"/>
      <c r="AJ3" s="15"/>
      <c r="AK3" s="15"/>
      <c r="AL3" s="26"/>
      <c r="AM3" s="26"/>
      <c r="AN3" s="26"/>
      <c r="AO3" s="26"/>
      <c r="AP3" s="26"/>
      <c r="AQ3" s="26"/>
      <c r="AR3" s="26"/>
      <c r="AS3" s="26"/>
    </row>
    <row r="4" spans="1:45" s="168" customFormat="1" ht="12" customHeight="1" x14ac:dyDescent="0.25">
      <c r="A4" s="37"/>
      <c r="B4" s="19"/>
      <c r="C4" s="19"/>
      <c r="D4" s="19"/>
      <c r="E4" s="19"/>
      <c r="F4" s="19"/>
      <c r="G4" s="19"/>
      <c r="H4" s="19"/>
      <c r="I4" s="19"/>
      <c r="J4" s="19"/>
      <c r="K4" s="19"/>
      <c r="L4" s="19"/>
      <c r="M4" s="19"/>
      <c r="N4" s="19"/>
      <c r="O4" s="19"/>
      <c r="P4" s="19"/>
      <c r="Q4" s="19"/>
      <c r="R4" s="19"/>
      <c r="S4" s="19"/>
      <c r="T4" s="19"/>
      <c r="U4" s="19"/>
      <c r="V4" s="19"/>
      <c r="W4" s="19"/>
      <c r="X4" s="19"/>
      <c r="Y4" s="19"/>
      <c r="Z4" s="19"/>
      <c r="AA4" s="19"/>
      <c r="AB4" s="25"/>
      <c r="AC4" s="25"/>
      <c r="AD4" s="25"/>
      <c r="AE4" s="25"/>
      <c r="AF4" s="25"/>
      <c r="AG4" s="25"/>
      <c r="AH4" s="25"/>
      <c r="AI4" s="25"/>
      <c r="AJ4" s="25"/>
      <c r="AK4" s="25"/>
      <c r="AL4" s="26"/>
      <c r="AM4" s="26"/>
      <c r="AN4" s="26"/>
      <c r="AO4" s="26"/>
      <c r="AP4" s="26"/>
      <c r="AQ4" s="26"/>
      <c r="AR4" s="26"/>
      <c r="AS4" s="26"/>
    </row>
    <row r="5" spans="1:45" s="168" customFormat="1" ht="16" customHeight="1" thickBot="1" x14ac:dyDescent="0.3">
      <c r="A5" s="37"/>
      <c r="B5" s="19"/>
      <c r="C5" s="19"/>
      <c r="D5" s="19"/>
      <c r="E5" s="19"/>
      <c r="F5" s="19"/>
      <c r="G5" s="19"/>
      <c r="H5" s="19"/>
      <c r="I5" s="19"/>
      <c r="J5" s="19"/>
      <c r="K5" s="19"/>
      <c r="L5" s="19"/>
      <c r="M5" s="19"/>
      <c r="N5" s="19"/>
      <c r="O5" s="19"/>
      <c r="P5" s="19"/>
      <c r="Q5" s="19"/>
      <c r="R5" s="19"/>
      <c r="S5" s="19"/>
      <c r="T5" s="19"/>
      <c r="U5" s="19"/>
      <c r="V5" s="19"/>
      <c r="W5" s="19"/>
      <c r="X5" s="19"/>
      <c r="Y5" s="19"/>
      <c r="Z5" s="19"/>
      <c r="AA5" s="19"/>
      <c r="AB5" s="25"/>
      <c r="AC5" s="25"/>
      <c r="AD5" s="25"/>
      <c r="AE5" s="25"/>
      <c r="AF5" s="25"/>
      <c r="AG5" s="25"/>
      <c r="AH5" s="25"/>
      <c r="AI5" s="25"/>
      <c r="AJ5" s="25"/>
      <c r="AK5" s="25"/>
      <c r="AL5" s="26"/>
      <c r="AM5" s="26"/>
      <c r="AN5" s="26"/>
      <c r="AO5" s="26"/>
      <c r="AP5" s="26"/>
      <c r="AQ5" s="26"/>
      <c r="AR5" s="26"/>
      <c r="AS5" s="26"/>
    </row>
    <row r="6" spans="1:45" s="168" customFormat="1" ht="16" customHeight="1" thickTop="1" x14ac:dyDescent="0.25">
      <c r="A6" s="37"/>
      <c r="B6" s="19"/>
      <c r="C6" s="457"/>
      <c r="D6" s="458"/>
      <c r="E6" s="459"/>
      <c r="F6" s="459"/>
      <c r="G6" s="459"/>
      <c r="H6" s="458"/>
      <c r="I6" s="458"/>
      <c r="J6" s="458"/>
      <c r="K6" s="458"/>
      <c r="L6" s="460"/>
      <c r="M6" s="19"/>
      <c r="N6" s="19"/>
      <c r="O6" s="19"/>
      <c r="P6" s="19"/>
      <c r="Q6" s="19"/>
      <c r="R6" s="19"/>
      <c r="S6" s="19"/>
      <c r="T6" s="19"/>
      <c r="U6" s="19"/>
      <c r="V6" s="19"/>
      <c r="W6" s="19"/>
      <c r="X6" s="19"/>
      <c r="Y6" s="19"/>
      <c r="Z6" s="19"/>
      <c r="AA6" s="19"/>
      <c r="AB6" s="25"/>
      <c r="AC6" s="25"/>
      <c r="AD6" s="25"/>
      <c r="AE6" s="25"/>
      <c r="AF6" s="25"/>
      <c r="AG6" s="25"/>
      <c r="AH6" s="25"/>
      <c r="AI6" s="25"/>
      <c r="AJ6" s="25"/>
      <c r="AK6" s="25"/>
      <c r="AL6" s="26"/>
      <c r="AM6" s="26"/>
      <c r="AN6" s="26"/>
      <c r="AO6" s="26"/>
      <c r="AP6" s="26"/>
      <c r="AQ6" s="26"/>
      <c r="AR6" s="26"/>
      <c r="AS6" s="26"/>
    </row>
    <row r="7" spans="1:45" s="168" customFormat="1" ht="16" customHeight="1" x14ac:dyDescent="0.25">
      <c r="A7" s="37"/>
      <c r="B7" s="19"/>
      <c r="C7" s="461"/>
      <c r="D7" s="462"/>
      <c r="E7" s="463"/>
      <c r="F7" s="463"/>
      <c r="G7" s="463"/>
      <c r="H7" s="462"/>
      <c r="I7" s="462"/>
      <c r="J7" s="462"/>
      <c r="K7" s="462"/>
      <c r="L7" s="464"/>
      <c r="M7" s="19"/>
      <c r="N7" s="19"/>
      <c r="O7" s="19"/>
      <c r="P7" s="19"/>
      <c r="Q7" s="19"/>
      <c r="R7" s="19"/>
      <c r="S7" s="19"/>
      <c r="T7" s="19"/>
      <c r="U7" s="19"/>
      <c r="V7" s="19"/>
      <c r="W7" s="19"/>
      <c r="X7" s="19"/>
      <c r="Y7" s="19"/>
      <c r="Z7" s="19"/>
      <c r="AA7" s="19"/>
      <c r="AB7" s="25"/>
      <c r="AC7" s="25"/>
      <c r="AD7" s="25"/>
      <c r="AE7" s="25"/>
      <c r="AF7" s="25"/>
      <c r="AG7" s="25"/>
      <c r="AH7" s="25"/>
      <c r="AI7" s="25"/>
      <c r="AJ7" s="25"/>
      <c r="AK7" s="25"/>
      <c r="AL7" s="26"/>
      <c r="AM7" s="26"/>
      <c r="AN7" s="26"/>
      <c r="AO7" s="26"/>
      <c r="AP7" s="26"/>
      <c r="AQ7" s="26"/>
      <c r="AR7" s="26"/>
      <c r="AS7" s="26"/>
    </row>
    <row r="8" spans="1:45" s="168" customFormat="1" ht="16" customHeight="1" x14ac:dyDescent="0.25">
      <c r="A8" s="37"/>
      <c r="B8" s="19"/>
      <c r="C8" s="461"/>
      <c r="D8" s="462"/>
      <c r="E8" s="463"/>
      <c r="F8" s="463"/>
      <c r="G8" s="463"/>
      <c r="H8" s="462"/>
      <c r="I8" s="462"/>
      <c r="J8" s="482" t="s">
        <v>56</v>
      </c>
      <c r="K8" s="482"/>
      <c r="L8" s="464"/>
      <c r="M8" s="19"/>
      <c r="N8" s="19"/>
      <c r="O8" s="19"/>
      <c r="P8" s="19"/>
      <c r="Q8" s="19"/>
      <c r="R8" s="19"/>
      <c r="S8" s="19"/>
      <c r="T8" s="19"/>
      <c r="U8" s="19"/>
      <c r="V8" s="19"/>
      <c r="W8" s="19"/>
      <c r="X8" s="19"/>
      <c r="Y8" s="19"/>
      <c r="Z8" s="19"/>
      <c r="AA8" s="19"/>
      <c r="AB8" s="25"/>
      <c r="AC8" s="25"/>
      <c r="AD8" s="25"/>
      <c r="AE8" s="25"/>
      <c r="AF8" s="25"/>
      <c r="AG8" s="25"/>
      <c r="AH8" s="25"/>
      <c r="AI8" s="25"/>
      <c r="AJ8" s="25"/>
      <c r="AK8" s="25"/>
      <c r="AL8" s="26"/>
      <c r="AM8" s="26"/>
      <c r="AN8" s="26"/>
      <c r="AO8" s="26"/>
      <c r="AP8" s="26"/>
      <c r="AQ8" s="26"/>
      <c r="AR8" s="26"/>
      <c r="AS8" s="26"/>
    </row>
    <row r="9" spans="1:45" s="168" customFormat="1" ht="16" customHeight="1" x14ac:dyDescent="0.25">
      <c r="A9" s="37"/>
      <c r="B9" s="19"/>
      <c r="C9" s="461"/>
      <c r="D9" s="462"/>
      <c r="E9" s="463"/>
      <c r="F9" s="463"/>
      <c r="G9" s="463"/>
      <c r="H9" s="462"/>
      <c r="I9" s="462"/>
      <c r="J9" s="482"/>
      <c r="K9" s="482"/>
      <c r="L9" s="464"/>
      <c r="M9" s="19"/>
      <c r="N9" s="19"/>
      <c r="O9" s="19"/>
      <c r="P9" s="19"/>
      <c r="Q9" s="19"/>
      <c r="R9" s="19"/>
      <c r="S9" s="19"/>
      <c r="T9" s="19"/>
      <c r="U9" s="19"/>
      <c r="V9" s="19"/>
      <c r="W9" s="19"/>
      <c r="X9" s="19"/>
      <c r="Y9" s="19"/>
      <c r="Z9" s="19"/>
      <c r="AA9" s="19"/>
      <c r="AB9" s="25"/>
      <c r="AC9" s="25"/>
      <c r="AD9" s="25"/>
      <c r="AE9" s="25"/>
      <c r="AF9" s="25"/>
      <c r="AG9" s="25"/>
      <c r="AH9" s="25"/>
      <c r="AI9" s="25"/>
      <c r="AJ9" s="25"/>
      <c r="AK9" s="25"/>
      <c r="AL9" s="26"/>
      <c r="AM9" s="26"/>
      <c r="AN9" s="26"/>
      <c r="AO9" s="26"/>
      <c r="AP9" s="26"/>
      <c r="AQ9" s="26"/>
      <c r="AR9" s="26"/>
      <c r="AS9" s="26"/>
    </row>
    <row r="10" spans="1:45" s="168" customFormat="1" ht="16" customHeight="1" x14ac:dyDescent="0.25">
      <c r="A10" s="37"/>
      <c r="B10" s="19"/>
      <c r="C10" s="461"/>
      <c r="D10" s="462"/>
      <c r="E10" s="463"/>
      <c r="F10" s="463"/>
      <c r="G10" s="463"/>
      <c r="H10" s="462"/>
      <c r="I10" s="462"/>
      <c r="J10" s="462"/>
      <c r="K10" s="462"/>
      <c r="L10" s="464"/>
      <c r="M10" s="19"/>
      <c r="N10" s="19"/>
      <c r="O10" s="19"/>
      <c r="P10" s="19"/>
      <c r="Q10" s="19"/>
      <c r="R10" s="19"/>
      <c r="S10" s="19"/>
      <c r="T10" s="19"/>
      <c r="U10" s="19"/>
      <c r="V10" s="19"/>
      <c r="W10" s="19"/>
      <c r="X10" s="19"/>
      <c r="Y10" s="19"/>
      <c r="Z10" s="19"/>
      <c r="AA10" s="19"/>
      <c r="AB10" s="25"/>
      <c r="AC10" s="25"/>
      <c r="AD10" s="25"/>
      <c r="AE10" s="25"/>
      <c r="AF10" s="25"/>
      <c r="AG10" s="25"/>
      <c r="AH10" s="25"/>
      <c r="AI10" s="25"/>
      <c r="AJ10" s="25"/>
      <c r="AK10" s="25"/>
      <c r="AL10" s="26"/>
      <c r="AM10" s="26"/>
      <c r="AN10" s="26"/>
      <c r="AO10" s="26"/>
      <c r="AP10" s="26"/>
      <c r="AQ10" s="26"/>
      <c r="AR10" s="26"/>
      <c r="AS10" s="26"/>
    </row>
    <row r="11" spans="1:45" s="168" customFormat="1" ht="16" customHeight="1" thickBot="1" x14ac:dyDescent="0.3">
      <c r="A11" s="37"/>
      <c r="B11" s="19"/>
      <c r="C11" s="465"/>
      <c r="D11" s="466"/>
      <c r="E11" s="467"/>
      <c r="F11" s="467"/>
      <c r="G11" s="467"/>
      <c r="H11" s="466"/>
      <c r="I11" s="466"/>
      <c r="J11" s="466"/>
      <c r="K11" s="466"/>
      <c r="L11" s="468"/>
      <c r="M11" s="19"/>
      <c r="N11" s="19"/>
      <c r="O11" s="19"/>
      <c r="P11" s="19"/>
      <c r="Q11" s="19"/>
      <c r="R11" s="19"/>
      <c r="S11" s="19"/>
      <c r="T11" s="19"/>
      <c r="U11" s="19"/>
      <c r="V11" s="19"/>
      <c r="W11" s="19"/>
      <c r="X11" s="19"/>
      <c r="Y11" s="19"/>
      <c r="Z11" s="19"/>
      <c r="AA11" s="19"/>
      <c r="AB11" s="25"/>
      <c r="AC11" s="25"/>
      <c r="AD11" s="25"/>
      <c r="AE11" s="25"/>
      <c r="AF11" s="25"/>
      <c r="AG11" s="25"/>
      <c r="AH11" s="25"/>
      <c r="AI11" s="25"/>
      <c r="AJ11" s="25"/>
      <c r="AK11" s="25"/>
      <c r="AL11" s="26"/>
      <c r="AM11" s="26"/>
      <c r="AN11" s="26"/>
      <c r="AO11" s="26"/>
      <c r="AP11" s="26"/>
      <c r="AQ11" s="26"/>
      <c r="AR11" s="26"/>
      <c r="AS11" s="26"/>
    </row>
    <row r="12" spans="1:45" s="168" customFormat="1" ht="16" customHeight="1" thickTop="1" x14ac:dyDescent="0.25">
      <c r="A12" s="37"/>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25"/>
      <c r="AC12" s="25"/>
      <c r="AD12" s="25"/>
      <c r="AE12" s="25"/>
      <c r="AF12" s="25"/>
      <c r="AG12" s="25"/>
      <c r="AH12" s="25"/>
      <c r="AI12" s="25"/>
      <c r="AJ12" s="25"/>
      <c r="AK12" s="25"/>
      <c r="AL12" s="26"/>
      <c r="AM12" s="26"/>
      <c r="AN12" s="26"/>
      <c r="AO12" s="26"/>
      <c r="AP12" s="26"/>
      <c r="AQ12" s="26"/>
      <c r="AR12" s="26"/>
      <c r="AS12" s="26"/>
    </row>
    <row r="13" spans="1:45" s="168" customFormat="1" ht="16" customHeight="1" x14ac:dyDescent="0.25">
      <c r="A13" s="37"/>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25"/>
      <c r="AC13" s="25"/>
      <c r="AD13" s="25"/>
      <c r="AE13" s="25"/>
      <c r="AF13" s="25"/>
      <c r="AG13" s="25"/>
      <c r="AH13" s="25"/>
      <c r="AI13" s="25"/>
      <c r="AJ13" s="25"/>
      <c r="AK13" s="25"/>
      <c r="AL13" s="26"/>
      <c r="AM13" s="26"/>
      <c r="AN13" s="26"/>
      <c r="AO13" s="26"/>
      <c r="AP13" s="26"/>
      <c r="AQ13" s="26"/>
      <c r="AR13" s="26"/>
      <c r="AS13" s="26"/>
    </row>
    <row r="14" spans="1:45" s="168" customFormat="1" ht="16" customHeight="1" x14ac:dyDescent="0.25">
      <c r="A14" s="37"/>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25"/>
      <c r="AC14" s="25"/>
      <c r="AD14" s="25"/>
      <c r="AE14" s="25"/>
      <c r="AF14" s="25"/>
      <c r="AG14" s="25"/>
      <c r="AH14" s="25"/>
      <c r="AI14" s="25"/>
      <c r="AJ14" s="25"/>
      <c r="AK14" s="25"/>
      <c r="AL14" s="26"/>
      <c r="AM14" s="26"/>
      <c r="AN14" s="26"/>
      <c r="AO14" s="26"/>
      <c r="AP14" s="26"/>
      <c r="AQ14" s="26"/>
      <c r="AR14" s="26"/>
      <c r="AS14" s="26"/>
    </row>
    <row r="15" spans="1:45" s="353" customFormat="1" ht="18" customHeight="1" thickBot="1" x14ac:dyDescent="0.3">
      <c r="A15" s="347"/>
      <c r="B15" s="348"/>
      <c r="C15" s="432" t="s">
        <v>94</v>
      </c>
      <c r="D15" s="433"/>
      <c r="E15" s="433"/>
      <c r="F15" s="433"/>
      <c r="G15" s="433"/>
      <c r="H15" s="433"/>
      <c r="I15" s="433"/>
      <c r="J15" s="433"/>
      <c r="K15" s="433"/>
      <c r="L15" s="433"/>
      <c r="M15" s="433"/>
      <c r="N15" s="433"/>
      <c r="O15" s="433"/>
      <c r="P15" s="433"/>
      <c r="Q15" s="433"/>
      <c r="R15" s="433"/>
      <c r="S15" s="433"/>
      <c r="T15" s="350"/>
      <c r="U15" s="350"/>
      <c r="V15" s="350"/>
      <c r="W15" s="433"/>
      <c r="X15" s="433"/>
      <c r="Y15" s="433"/>
      <c r="Z15" s="19"/>
      <c r="AA15" s="19"/>
      <c r="AB15" s="25"/>
      <c r="AC15" s="434" t="s">
        <v>29</v>
      </c>
      <c r="AD15" s="434"/>
      <c r="AE15" s="434"/>
      <c r="AF15" s="434"/>
      <c r="AG15" s="434"/>
      <c r="AH15" s="434"/>
      <c r="AI15" s="434"/>
      <c r="AJ15" s="434"/>
      <c r="AK15" s="25"/>
      <c r="AL15" s="352"/>
      <c r="AM15" s="352"/>
      <c r="AN15" s="352"/>
      <c r="AO15" s="352"/>
      <c r="AP15" s="352"/>
      <c r="AQ15" s="352"/>
      <c r="AR15" s="352"/>
      <c r="AS15" s="352"/>
    </row>
    <row r="16" spans="1:45" s="353" customFormat="1" ht="18" customHeight="1" thickTop="1" x14ac:dyDescent="0.25">
      <c r="A16" s="347"/>
      <c r="B16" s="348"/>
      <c r="C16" s="348"/>
      <c r="D16" s="348"/>
      <c r="E16" s="348"/>
      <c r="F16" s="348"/>
      <c r="G16" s="348"/>
      <c r="H16" s="348"/>
      <c r="I16" s="348"/>
      <c r="J16" s="348"/>
      <c r="K16" s="348"/>
      <c r="L16" s="348"/>
      <c r="M16" s="348"/>
      <c r="N16" s="348"/>
      <c r="O16" s="348"/>
      <c r="P16" s="348"/>
      <c r="Q16" s="348"/>
      <c r="R16" s="348"/>
      <c r="S16" s="348"/>
      <c r="T16" s="348"/>
      <c r="U16" s="348"/>
      <c r="V16" s="348"/>
      <c r="W16" s="348"/>
      <c r="X16" s="348"/>
      <c r="Y16" s="348"/>
      <c r="Z16" s="19"/>
      <c r="AA16" s="19"/>
      <c r="AB16" s="25"/>
      <c r="AC16" s="351"/>
      <c r="AD16" s="351"/>
      <c r="AE16" s="351"/>
      <c r="AF16" s="351"/>
      <c r="AG16" s="351"/>
      <c r="AH16" s="351"/>
      <c r="AI16" s="351"/>
      <c r="AJ16" s="351"/>
      <c r="AK16" s="25"/>
      <c r="AL16" s="352"/>
      <c r="AM16" s="352"/>
      <c r="AN16" s="352"/>
      <c r="AO16" s="352"/>
      <c r="AP16" s="352"/>
      <c r="AQ16" s="352"/>
      <c r="AR16" s="352"/>
      <c r="AS16" s="352"/>
    </row>
    <row r="17" spans="1:45" s="353" customFormat="1" ht="18" customHeight="1" thickBot="1" x14ac:dyDescent="0.3">
      <c r="A17" s="347"/>
      <c r="B17" s="354"/>
      <c r="C17" s="356" t="s">
        <v>65</v>
      </c>
      <c r="D17" s="348"/>
      <c r="E17" s="356"/>
      <c r="F17" s="357"/>
      <c r="G17" s="348"/>
      <c r="H17" s="348"/>
      <c r="I17" s="348"/>
      <c r="J17" s="348"/>
      <c r="K17" s="348"/>
      <c r="L17" s="348"/>
      <c r="M17" s="348"/>
      <c r="N17" s="348"/>
      <c r="O17" s="348"/>
      <c r="P17" s="348"/>
      <c r="Q17" s="348"/>
      <c r="R17" s="348"/>
      <c r="S17" s="348"/>
      <c r="T17" s="348"/>
      <c r="U17" s="348"/>
      <c r="V17" s="348"/>
      <c r="W17" s="348"/>
      <c r="X17" s="348"/>
      <c r="Y17" s="348"/>
      <c r="Z17" s="19"/>
      <c r="AA17" s="19"/>
      <c r="AB17" s="25"/>
      <c r="AC17" s="351"/>
      <c r="AD17" s="351"/>
      <c r="AE17" s="351"/>
      <c r="AF17" s="351"/>
      <c r="AG17" s="351"/>
      <c r="AH17" s="351"/>
      <c r="AI17" s="351"/>
      <c r="AJ17" s="351"/>
      <c r="AK17" s="25"/>
      <c r="AL17" s="352"/>
      <c r="AM17" s="352"/>
      <c r="AN17" s="352"/>
      <c r="AO17" s="352"/>
      <c r="AP17" s="352"/>
      <c r="AQ17" s="352"/>
      <c r="AR17" s="352"/>
      <c r="AS17" s="352"/>
    </row>
    <row r="18" spans="1:45" s="353" customFormat="1" ht="20" customHeight="1" thickBot="1" x14ac:dyDescent="0.3">
      <c r="A18" s="347"/>
      <c r="B18" s="354"/>
      <c r="C18" s="358" t="s">
        <v>104</v>
      </c>
      <c r="E18" s="358"/>
      <c r="F18" s="358"/>
      <c r="G18" s="359" t="s">
        <v>105</v>
      </c>
      <c r="H18" s="348"/>
      <c r="I18" s="348"/>
      <c r="J18" s="348"/>
      <c r="K18" s="348"/>
      <c r="L18" s="348"/>
      <c r="M18" s="348"/>
      <c r="N18" s="348"/>
      <c r="O18" s="348"/>
      <c r="P18" s="348"/>
      <c r="Q18" s="348"/>
      <c r="R18" s="348"/>
      <c r="S18" s="348"/>
      <c r="T18" s="348"/>
      <c r="U18" s="348"/>
      <c r="V18" s="348"/>
      <c r="W18" s="348"/>
      <c r="X18" s="348"/>
      <c r="Y18" s="348"/>
      <c r="Z18" s="19"/>
      <c r="AA18" s="19"/>
      <c r="AB18" s="25"/>
      <c r="AC18" s="360"/>
      <c r="AD18" s="351"/>
      <c r="AE18" s="351"/>
      <c r="AF18" s="351"/>
      <c r="AG18" s="351"/>
      <c r="AH18" s="351"/>
      <c r="AI18" s="351"/>
      <c r="AJ18" s="351"/>
      <c r="AK18" s="25"/>
      <c r="AL18" s="352"/>
      <c r="AM18" s="352"/>
      <c r="AN18" s="352"/>
      <c r="AO18" s="352"/>
      <c r="AP18" s="352"/>
      <c r="AQ18" s="352"/>
      <c r="AR18" s="352"/>
      <c r="AS18" s="352"/>
    </row>
    <row r="19" spans="1:45" s="353" customFormat="1" ht="18" customHeight="1" x14ac:dyDescent="0.25">
      <c r="A19" s="347"/>
      <c r="B19" s="354"/>
      <c r="C19" s="361"/>
      <c r="D19" s="361"/>
      <c r="E19" s="361"/>
      <c r="F19" s="361"/>
      <c r="G19" s="362"/>
      <c r="H19" s="348"/>
      <c r="I19" s="348"/>
      <c r="J19" s="348"/>
      <c r="K19" s="348"/>
      <c r="L19" s="348"/>
      <c r="M19" s="348"/>
      <c r="N19" s="348"/>
      <c r="O19" s="348"/>
      <c r="P19" s="348"/>
      <c r="Q19" s="348"/>
      <c r="R19" s="348"/>
      <c r="S19" s="348"/>
      <c r="T19" s="348"/>
      <c r="U19" s="348"/>
      <c r="V19" s="348"/>
      <c r="W19" s="348"/>
      <c r="X19" s="348"/>
      <c r="Y19" s="348"/>
      <c r="Z19" s="19"/>
      <c r="AA19" s="19"/>
      <c r="AB19" s="351"/>
      <c r="AC19" s="351"/>
      <c r="AD19" s="351"/>
      <c r="AE19" s="351"/>
      <c r="AF19" s="351"/>
      <c r="AG19" s="351"/>
      <c r="AH19" s="351"/>
      <c r="AI19" s="351"/>
      <c r="AJ19" s="351"/>
      <c r="AK19" s="25"/>
      <c r="AL19" s="352"/>
      <c r="AM19" s="352"/>
      <c r="AN19" s="352"/>
      <c r="AO19" s="352"/>
      <c r="AP19" s="352"/>
      <c r="AQ19" s="352"/>
      <c r="AR19" s="352"/>
      <c r="AS19" s="352"/>
    </row>
    <row r="20" spans="1:45" s="353" customFormat="1" ht="18" customHeight="1" thickBot="1" x14ac:dyDescent="0.3">
      <c r="A20" s="347"/>
      <c r="B20" s="354"/>
      <c r="C20" s="356" t="s">
        <v>66</v>
      </c>
      <c r="D20" s="356"/>
      <c r="E20" s="356"/>
      <c r="F20" s="356"/>
      <c r="G20" s="362"/>
      <c r="H20" s="348"/>
      <c r="I20" s="348"/>
      <c r="J20" s="348"/>
      <c r="K20" s="348"/>
      <c r="L20" s="348"/>
      <c r="M20" s="348"/>
      <c r="N20" s="348"/>
      <c r="O20" s="348"/>
      <c r="P20" s="348"/>
      <c r="Q20" s="348"/>
      <c r="R20" s="348"/>
      <c r="S20" s="348"/>
      <c r="T20" s="348"/>
      <c r="U20" s="348"/>
      <c r="V20" s="348"/>
      <c r="W20" s="348"/>
      <c r="X20" s="348"/>
      <c r="Y20" s="348"/>
      <c r="Z20" s="19"/>
      <c r="AA20" s="19"/>
      <c r="AB20" s="351"/>
      <c r="AC20" s="351"/>
      <c r="AD20" s="351"/>
      <c r="AE20" s="351"/>
      <c r="AF20" s="351"/>
      <c r="AG20" s="351"/>
      <c r="AH20" s="351"/>
      <c r="AI20" s="351"/>
      <c r="AJ20" s="351"/>
      <c r="AK20" s="25"/>
      <c r="AL20" s="352"/>
      <c r="AM20" s="352"/>
      <c r="AN20" s="352"/>
      <c r="AO20" s="352"/>
      <c r="AP20" s="352"/>
      <c r="AQ20" s="352"/>
      <c r="AR20" s="352"/>
      <c r="AS20" s="352"/>
    </row>
    <row r="21" spans="1:45" s="353" customFormat="1" ht="20" customHeight="1" thickBot="1" x14ac:dyDescent="0.3">
      <c r="A21" s="347"/>
      <c r="B21" s="354"/>
      <c r="C21" s="358" t="s">
        <v>68</v>
      </c>
      <c r="E21" s="358"/>
      <c r="F21" s="358"/>
      <c r="G21" s="363" t="s">
        <v>246</v>
      </c>
      <c r="H21" s="348"/>
      <c r="I21" s="348"/>
      <c r="J21" s="348"/>
      <c r="K21" s="348"/>
      <c r="L21" s="348"/>
      <c r="M21" s="348"/>
      <c r="N21" s="348"/>
      <c r="O21" s="348"/>
      <c r="P21" s="348"/>
      <c r="Q21" s="348"/>
      <c r="R21" s="348"/>
      <c r="S21" s="348"/>
      <c r="T21" s="348"/>
      <c r="U21" s="348"/>
      <c r="V21" s="348"/>
      <c r="W21" s="348"/>
      <c r="X21" s="348"/>
      <c r="Y21" s="348"/>
      <c r="Z21" s="19"/>
      <c r="AA21" s="19"/>
      <c r="AB21" s="351"/>
      <c r="AC21" s="351"/>
      <c r="AD21" s="351"/>
      <c r="AE21" s="351"/>
      <c r="AF21" s="351"/>
      <c r="AG21" s="351"/>
      <c r="AH21" s="351"/>
      <c r="AI21" s="351"/>
      <c r="AJ21" s="351"/>
      <c r="AK21" s="25"/>
      <c r="AL21" s="352"/>
      <c r="AM21" s="352"/>
      <c r="AN21" s="352"/>
      <c r="AO21" s="352"/>
      <c r="AP21" s="352"/>
      <c r="AQ21" s="352"/>
      <c r="AR21" s="352"/>
      <c r="AS21" s="352"/>
    </row>
    <row r="22" spans="1:45" s="353" customFormat="1" ht="18" customHeight="1" thickBot="1" x14ac:dyDescent="0.3">
      <c r="A22" s="347"/>
      <c r="B22" s="354"/>
      <c r="C22" s="362"/>
      <c r="D22" s="362"/>
      <c r="E22" s="362"/>
      <c r="F22" s="362"/>
      <c r="G22" s="362"/>
      <c r="H22" s="348"/>
      <c r="I22" s="348"/>
      <c r="J22" s="348"/>
      <c r="K22" s="348"/>
      <c r="L22" s="348"/>
      <c r="M22" s="348"/>
      <c r="N22" s="348"/>
      <c r="O22" s="348"/>
      <c r="P22" s="348"/>
      <c r="Q22" s="348"/>
      <c r="R22" s="348"/>
      <c r="S22" s="348"/>
      <c r="T22" s="348"/>
      <c r="U22" s="348"/>
      <c r="V22" s="348"/>
      <c r="W22" s="348"/>
      <c r="X22" s="348"/>
      <c r="Y22" s="348"/>
      <c r="Z22" s="19"/>
      <c r="AA22" s="19"/>
      <c r="AB22" s="364"/>
      <c r="AC22" s="364"/>
      <c r="AD22" s="364"/>
      <c r="AE22" s="364"/>
      <c r="AF22" s="364"/>
      <c r="AG22" s="364"/>
      <c r="AH22" s="364"/>
      <c r="AI22" s="364"/>
      <c r="AJ22" s="364"/>
      <c r="AK22" s="364"/>
      <c r="AL22" s="364"/>
      <c r="AM22" s="364"/>
      <c r="AN22" s="364"/>
      <c r="AO22" s="364"/>
      <c r="AP22" s="364"/>
      <c r="AQ22" s="364"/>
      <c r="AR22" s="364"/>
      <c r="AS22" s="364"/>
    </row>
    <row r="23" spans="1:45" s="353" customFormat="1" ht="20" customHeight="1" thickBot="1" x14ac:dyDescent="0.3">
      <c r="A23" s="347"/>
      <c r="B23" s="354"/>
      <c r="C23" s="358" t="s">
        <v>75</v>
      </c>
      <c r="E23" s="358"/>
      <c r="F23" s="358"/>
      <c r="G23" s="363" t="s">
        <v>201</v>
      </c>
      <c r="H23" s="348"/>
      <c r="I23" s="348"/>
      <c r="J23" s="348"/>
      <c r="K23" s="348"/>
      <c r="L23" s="348"/>
      <c r="M23" s="348"/>
      <c r="N23" s="348"/>
      <c r="O23" s="348"/>
      <c r="P23" s="348"/>
      <c r="Q23" s="348"/>
      <c r="R23" s="348"/>
      <c r="S23" s="348"/>
      <c r="T23" s="348"/>
      <c r="U23" s="348"/>
      <c r="V23" s="348"/>
      <c r="W23" s="348"/>
      <c r="X23" s="348"/>
      <c r="Y23" s="348"/>
      <c r="Z23" s="19"/>
      <c r="AA23" s="19"/>
      <c r="AB23" s="364"/>
      <c r="AC23" s="364"/>
      <c r="AD23" s="364"/>
      <c r="AE23" s="364"/>
      <c r="AF23" s="364"/>
      <c r="AG23" s="364"/>
      <c r="AH23" s="364"/>
      <c r="AI23" s="364"/>
      <c r="AJ23" s="364"/>
      <c r="AK23" s="364"/>
      <c r="AL23" s="364"/>
      <c r="AM23" s="364"/>
      <c r="AN23" s="364"/>
      <c r="AO23" s="364"/>
      <c r="AP23" s="364"/>
      <c r="AQ23" s="364"/>
      <c r="AR23" s="364"/>
      <c r="AS23" s="364"/>
    </row>
    <row r="24" spans="1:45" s="353" customFormat="1" ht="18" customHeight="1" thickBot="1" x14ac:dyDescent="0.3">
      <c r="A24" s="347"/>
      <c r="B24" s="354"/>
      <c r="C24" s="362"/>
      <c r="D24" s="362"/>
      <c r="E24" s="362"/>
      <c r="F24" s="362"/>
      <c r="G24" s="362"/>
      <c r="H24" s="348"/>
      <c r="I24" s="348"/>
      <c r="J24" s="348"/>
      <c r="K24" s="348"/>
      <c r="L24" s="348"/>
      <c r="M24" s="348"/>
      <c r="N24" s="348"/>
      <c r="O24" s="348"/>
      <c r="P24" s="348"/>
      <c r="Q24" s="348"/>
      <c r="R24" s="348"/>
      <c r="S24" s="348"/>
      <c r="T24" s="348"/>
      <c r="U24" s="348"/>
      <c r="V24" s="348"/>
      <c r="W24" s="348"/>
      <c r="X24" s="348"/>
      <c r="Y24" s="348"/>
      <c r="Z24" s="19"/>
      <c r="AA24" s="19"/>
      <c r="AB24" s="364"/>
      <c r="AC24" s="364"/>
      <c r="AD24" s="364"/>
      <c r="AE24" s="364"/>
      <c r="AF24" s="364"/>
      <c r="AG24" s="364"/>
      <c r="AH24" s="364"/>
      <c r="AI24" s="364"/>
      <c r="AJ24" s="364"/>
      <c r="AK24" s="364"/>
      <c r="AL24" s="364"/>
      <c r="AM24" s="364"/>
      <c r="AN24" s="364"/>
      <c r="AO24" s="364"/>
      <c r="AP24" s="364"/>
      <c r="AQ24" s="364"/>
      <c r="AR24" s="364"/>
      <c r="AS24" s="364"/>
    </row>
    <row r="25" spans="1:45" s="353" customFormat="1" ht="20" customHeight="1" thickBot="1" x14ac:dyDescent="0.3">
      <c r="A25" s="347"/>
      <c r="B25" s="354"/>
      <c r="C25" s="358" t="s">
        <v>84</v>
      </c>
      <c r="E25" s="358"/>
      <c r="F25" s="358"/>
      <c r="G25" s="363" t="s">
        <v>101</v>
      </c>
      <c r="H25" s="348"/>
      <c r="I25" s="348"/>
      <c r="J25" s="348"/>
      <c r="K25" s="348"/>
      <c r="L25" s="348"/>
      <c r="M25" s="348"/>
      <c r="N25" s="348"/>
      <c r="O25" s="348"/>
      <c r="P25" s="348"/>
      <c r="Q25" s="348"/>
      <c r="R25" s="348"/>
      <c r="S25" s="348"/>
      <c r="T25" s="348"/>
      <c r="U25" s="348"/>
      <c r="V25" s="348"/>
      <c r="W25" s="348"/>
      <c r="X25" s="348"/>
      <c r="Y25" s="348"/>
      <c r="Z25" s="19"/>
      <c r="AA25" s="19"/>
      <c r="AB25" s="364"/>
      <c r="AC25" s="364"/>
      <c r="AD25" s="364"/>
      <c r="AE25" s="364"/>
      <c r="AF25" s="364"/>
      <c r="AG25" s="364"/>
      <c r="AH25" s="364"/>
      <c r="AI25" s="364"/>
      <c r="AJ25" s="364"/>
      <c r="AK25" s="364"/>
      <c r="AL25" s="364"/>
      <c r="AM25" s="364"/>
      <c r="AN25" s="364"/>
      <c r="AO25" s="364"/>
      <c r="AP25" s="364"/>
      <c r="AQ25" s="364"/>
      <c r="AR25" s="364"/>
      <c r="AS25" s="364"/>
    </row>
    <row r="26" spans="1:45" s="353" customFormat="1" ht="18" customHeight="1" x14ac:dyDescent="0.25">
      <c r="A26" s="347"/>
      <c r="B26" s="348"/>
      <c r="C26" s="348"/>
      <c r="D26" s="348"/>
      <c r="E26" s="348"/>
      <c r="F26" s="348"/>
      <c r="G26" s="348"/>
      <c r="H26" s="348"/>
      <c r="I26" s="348"/>
      <c r="J26" s="348"/>
      <c r="K26" s="348"/>
      <c r="L26" s="348"/>
      <c r="M26" s="348"/>
      <c r="N26" s="348"/>
      <c r="O26" s="348"/>
      <c r="P26" s="348"/>
      <c r="Q26" s="348"/>
      <c r="R26" s="348"/>
      <c r="S26" s="348"/>
      <c r="T26" s="348"/>
      <c r="U26" s="348"/>
      <c r="V26" s="348"/>
      <c r="W26" s="348"/>
      <c r="X26" s="348"/>
      <c r="Y26" s="348"/>
      <c r="Z26" s="348"/>
      <c r="AA26" s="348"/>
      <c r="AB26" s="364"/>
      <c r="AC26" s="364"/>
      <c r="AD26" s="364"/>
      <c r="AE26" s="364"/>
      <c r="AF26" s="364"/>
      <c r="AG26" s="364"/>
      <c r="AH26" s="364"/>
      <c r="AI26" s="364"/>
      <c r="AJ26" s="364"/>
      <c r="AK26" s="364"/>
      <c r="AL26" s="364"/>
      <c r="AM26" s="364"/>
      <c r="AN26" s="364"/>
      <c r="AO26" s="364"/>
      <c r="AP26" s="364"/>
      <c r="AQ26" s="364"/>
      <c r="AR26" s="364"/>
      <c r="AS26" s="364"/>
    </row>
    <row r="27" spans="1:45" s="353" customFormat="1" ht="18" customHeight="1" x14ac:dyDescent="0.25">
      <c r="A27" s="347"/>
      <c r="B27" s="348"/>
      <c r="C27" s="348"/>
      <c r="D27" s="348"/>
      <c r="E27" s="348"/>
      <c r="F27" s="348"/>
      <c r="G27" s="348"/>
      <c r="H27" s="348"/>
      <c r="I27" s="348"/>
      <c r="J27" s="348"/>
      <c r="K27" s="348"/>
      <c r="L27" s="348"/>
      <c r="M27" s="348"/>
      <c r="N27" s="348"/>
      <c r="O27" s="348"/>
      <c r="P27" s="348"/>
      <c r="Q27" s="348"/>
      <c r="R27" s="348"/>
      <c r="S27" s="348"/>
      <c r="T27" s="348"/>
      <c r="U27" s="348"/>
      <c r="V27" s="348"/>
      <c r="W27" s="348"/>
      <c r="X27" s="348"/>
      <c r="Y27" s="348"/>
      <c r="Z27" s="348"/>
      <c r="AA27" s="348"/>
      <c r="AB27" s="364"/>
      <c r="AC27" s="364"/>
      <c r="AD27" s="364"/>
      <c r="AE27" s="364"/>
      <c r="AF27" s="364"/>
      <c r="AG27" s="364"/>
      <c r="AH27" s="364"/>
      <c r="AI27" s="364"/>
      <c r="AJ27" s="364"/>
      <c r="AK27" s="364"/>
      <c r="AL27" s="364"/>
      <c r="AM27" s="364"/>
      <c r="AN27" s="364"/>
      <c r="AO27" s="364"/>
      <c r="AP27" s="364"/>
      <c r="AQ27" s="364"/>
      <c r="AR27" s="364"/>
      <c r="AS27" s="364"/>
    </row>
    <row r="28" spans="1:45" s="353" customFormat="1" ht="18" customHeight="1" x14ac:dyDescent="0.25">
      <c r="A28" s="347"/>
      <c r="B28" s="348"/>
      <c r="C28" s="348"/>
      <c r="D28" s="348"/>
      <c r="E28" s="348"/>
      <c r="F28" s="348"/>
      <c r="G28" s="348"/>
      <c r="H28" s="348"/>
      <c r="I28" s="348"/>
      <c r="J28" s="348"/>
      <c r="K28" s="348"/>
      <c r="L28" s="348"/>
      <c r="M28" s="348"/>
      <c r="N28" s="348"/>
      <c r="O28" s="348"/>
      <c r="P28" s="348"/>
      <c r="Q28" s="348"/>
      <c r="R28" s="348"/>
      <c r="S28" s="348"/>
      <c r="T28" s="348"/>
      <c r="U28" s="348"/>
      <c r="V28" s="348"/>
      <c r="W28" s="348"/>
      <c r="X28" s="348"/>
      <c r="Y28" s="348"/>
      <c r="Z28" s="348"/>
      <c r="AA28" s="348"/>
      <c r="AB28" s="364"/>
      <c r="AC28" s="364"/>
      <c r="AD28" s="364"/>
      <c r="AE28" s="364"/>
      <c r="AF28" s="364"/>
      <c r="AG28" s="364"/>
      <c r="AH28" s="364"/>
      <c r="AI28" s="364"/>
      <c r="AJ28" s="364"/>
      <c r="AK28" s="364"/>
      <c r="AL28" s="364"/>
      <c r="AM28" s="364"/>
      <c r="AN28" s="364"/>
      <c r="AO28" s="364"/>
      <c r="AP28" s="364"/>
      <c r="AQ28" s="364"/>
      <c r="AR28" s="364"/>
      <c r="AS28" s="364"/>
    </row>
    <row r="29" spans="1:45" s="353" customFormat="1" ht="15" customHeight="1" thickBot="1" x14ac:dyDescent="0.3">
      <c r="A29" s="347"/>
      <c r="B29" s="348"/>
      <c r="C29" s="432" t="s">
        <v>116</v>
      </c>
      <c r="D29" s="433"/>
      <c r="E29" s="433"/>
      <c r="F29" s="433"/>
      <c r="G29" s="433"/>
      <c r="H29" s="433"/>
      <c r="I29" s="433"/>
      <c r="J29" s="433"/>
      <c r="K29" s="433"/>
      <c r="L29" s="433"/>
      <c r="M29" s="433"/>
      <c r="N29" s="433"/>
      <c r="O29" s="433"/>
      <c r="P29" s="433"/>
      <c r="Q29" s="433"/>
      <c r="R29" s="433"/>
      <c r="S29" s="435"/>
      <c r="T29" s="435"/>
      <c r="U29" s="435"/>
      <c r="V29" s="435"/>
      <c r="W29" s="435"/>
      <c r="X29" s="435"/>
      <c r="Y29" s="435"/>
      <c r="Z29" s="348"/>
      <c r="AA29" s="348"/>
      <c r="AB29" s="364"/>
      <c r="AC29" s="364"/>
      <c r="AD29" s="364"/>
      <c r="AE29" s="364"/>
      <c r="AF29" s="364"/>
      <c r="AG29" s="364"/>
      <c r="AH29" s="364"/>
      <c r="AI29" s="364"/>
      <c r="AJ29" s="364"/>
      <c r="AK29" s="364"/>
      <c r="AL29" s="364"/>
      <c r="AM29" s="364"/>
      <c r="AN29" s="364"/>
      <c r="AO29" s="364"/>
      <c r="AP29" s="364"/>
      <c r="AQ29" s="364"/>
      <c r="AR29" s="364"/>
      <c r="AS29" s="364"/>
    </row>
    <row r="30" spans="1:45" ht="16" customHeight="1" thickTop="1" x14ac:dyDescent="0.25">
      <c r="A30" s="376"/>
      <c r="E30" s="377"/>
      <c r="F30" s="377"/>
      <c r="G30" s="377"/>
      <c r="H30" s="377"/>
      <c r="I30" s="377"/>
      <c r="J30" s="377"/>
      <c r="K30" s="377"/>
      <c r="L30" s="377"/>
      <c r="M30" s="377"/>
      <c r="N30" s="377"/>
      <c r="O30" s="377"/>
      <c r="P30" s="377"/>
      <c r="Q30" s="377"/>
      <c r="R30" s="377"/>
      <c r="S30" s="377"/>
      <c r="T30" s="377"/>
      <c r="U30" s="377"/>
      <c r="V30" s="377"/>
      <c r="W30" s="377"/>
      <c r="X30" s="377"/>
      <c r="Y30" s="377"/>
      <c r="Z30" s="377"/>
      <c r="AB30" s="360"/>
      <c r="AC30" s="364"/>
      <c r="AD30" s="364"/>
      <c r="AE30" s="364"/>
      <c r="AF30" s="364"/>
      <c r="AG30" s="364"/>
      <c r="AH30" s="364"/>
      <c r="AI30" s="364"/>
      <c r="AJ30" s="364"/>
      <c r="AK30" s="364"/>
      <c r="AL30" s="360"/>
      <c r="AM30" s="360"/>
      <c r="AN30" s="360"/>
      <c r="AO30" s="360"/>
      <c r="AP30" s="360"/>
      <c r="AQ30" s="360"/>
      <c r="AR30" s="360"/>
      <c r="AS30" s="360"/>
    </row>
    <row r="31" spans="1:45" s="384" customFormat="1" ht="25" customHeight="1" x14ac:dyDescent="0.25">
      <c r="A31" s="380"/>
      <c r="B31" s="413"/>
      <c r="C31" s="501" t="s">
        <v>250</v>
      </c>
      <c r="D31" s="501"/>
      <c r="E31" s="402"/>
      <c r="F31" s="501" t="s">
        <v>251</v>
      </c>
      <c r="G31" s="501"/>
      <c r="H31" s="402"/>
      <c r="I31" s="501" t="s">
        <v>252</v>
      </c>
      <c r="J31" s="501"/>
      <c r="K31" s="501"/>
      <c r="L31" s="501"/>
      <c r="M31" s="501"/>
      <c r="N31" s="402"/>
      <c r="O31" s="501" t="s">
        <v>253</v>
      </c>
      <c r="P31" s="501"/>
      <c r="Q31" s="402"/>
      <c r="R31" s="501" t="s">
        <v>254</v>
      </c>
      <c r="S31" s="501"/>
      <c r="T31" s="398"/>
      <c r="U31" s="501" t="s">
        <v>255</v>
      </c>
      <c r="V31" s="501"/>
      <c r="W31" s="398"/>
      <c r="X31" s="501" t="s">
        <v>256</v>
      </c>
      <c r="Y31" s="501"/>
      <c r="Z31" s="398"/>
      <c r="AA31" s="382"/>
      <c r="AB31" s="383"/>
      <c r="AC31" s="360"/>
      <c r="AD31" s="364"/>
      <c r="AE31" s="364"/>
      <c r="AF31" s="364"/>
      <c r="AG31" s="364"/>
      <c r="AH31" s="364"/>
      <c r="AI31" s="364"/>
      <c r="AJ31" s="364"/>
      <c r="AK31" s="364"/>
      <c r="AL31" s="383"/>
    </row>
    <row r="32" spans="1:45" ht="6" customHeight="1" x14ac:dyDescent="0.25">
      <c r="A32" s="376"/>
      <c r="B32" s="414"/>
      <c r="C32" s="414"/>
      <c r="D32" s="415"/>
      <c r="E32" s="416"/>
      <c r="F32" s="416"/>
      <c r="G32" s="416"/>
      <c r="S32" s="390"/>
      <c r="T32" s="390"/>
      <c r="U32" s="390"/>
      <c r="V32" s="390"/>
      <c r="W32" s="390"/>
      <c r="X32" s="390"/>
      <c r="Y32" s="390"/>
      <c r="Z32" s="390"/>
      <c r="AA32" s="388"/>
      <c r="AB32" s="360"/>
      <c r="AC32" s="360"/>
      <c r="AD32" s="364"/>
      <c r="AE32" s="364"/>
      <c r="AF32" s="364"/>
      <c r="AG32" s="364"/>
      <c r="AH32" s="364"/>
      <c r="AI32" s="364"/>
      <c r="AJ32" s="364"/>
      <c r="AK32" s="364"/>
      <c r="AL32" s="360"/>
    </row>
    <row r="33" spans="1:38" ht="18" customHeight="1" x14ac:dyDescent="0.25">
      <c r="A33" s="376"/>
      <c r="B33" s="414"/>
      <c r="D33" s="417" t="s">
        <v>249</v>
      </c>
      <c r="E33" s="418"/>
      <c r="F33" s="416"/>
      <c r="G33" s="417">
        <v>1</v>
      </c>
      <c r="H33" s="418"/>
      <c r="I33" s="416"/>
      <c r="J33" s="417">
        <v>2</v>
      </c>
      <c r="K33" s="417"/>
      <c r="L33" s="417"/>
      <c r="M33" s="417"/>
      <c r="N33" s="418"/>
      <c r="O33" s="416"/>
      <c r="P33" s="417">
        <v>3</v>
      </c>
      <c r="Q33" s="418"/>
      <c r="R33" s="416"/>
      <c r="S33" s="417">
        <v>4</v>
      </c>
      <c r="T33" s="420"/>
      <c r="U33" s="416"/>
      <c r="V33" s="417">
        <v>5</v>
      </c>
      <c r="W33" s="420"/>
      <c r="X33" s="416"/>
      <c r="Y33" s="417">
        <v>6</v>
      </c>
      <c r="Z33" s="390"/>
      <c r="AA33" s="388"/>
      <c r="AB33" s="360"/>
      <c r="AC33" s="360"/>
      <c r="AD33" s="364"/>
      <c r="AE33" s="364"/>
      <c r="AF33" s="364"/>
      <c r="AG33" s="364"/>
      <c r="AH33" s="364"/>
      <c r="AI33" s="364"/>
      <c r="AJ33" s="364"/>
      <c r="AK33" s="364"/>
      <c r="AL33" s="360"/>
    </row>
    <row r="34" spans="1:38" ht="18" customHeight="1" x14ac:dyDescent="0.25">
      <c r="A34" s="376"/>
      <c r="B34" s="414"/>
      <c r="C34" s="421" t="s">
        <v>249</v>
      </c>
      <c r="D34" s="417" t="s">
        <v>249</v>
      </c>
      <c r="F34" s="448"/>
      <c r="G34" s="422" t="s">
        <v>243</v>
      </c>
      <c r="I34" s="448"/>
      <c r="J34" s="506" t="s">
        <v>243</v>
      </c>
      <c r="K34" s="506"/>
      <c r="L34" s="506"/>
      <c r="M34" s="506"/>
      <c r="O34" s="448"/>
      <c r="P34" s="422" t="s">
        <v>243</v>
      </c>
      <c r="R34" s="448"/>
      <c r="S34" s="422" t="s">
        <v>243</v>
      </c>
      <c r="T34" s="390"/>
      <c r="U34" s="448"/>
      <c r="V34" s="422" t="s">
        <v>243</v>
      </c>
      <c r="W34" s="390"/>
      <c r="X34" s="448"/>
      <c r="Y34" s="422" t="s">
        <v>243</v>
      </c>
      <c r="Z34" s="390"/>
      <c r="AA34" s="388"/>
      <c r="AB34" s="360"/>
      <c r="AC34" s="364"/>
      <c r="AD34" s="364"/>
      <c r="AE34" s="364"/>
      <c r="AF34" s="364"/>
      <c r="AG34" s="364"/>
      <c r="AH34" s="364"/>
      <c r="AI34" s="364"/>
      <c r="AJ34" s="364"/>
      <c r="AK34" s="364"/>
      <c r="AL34" s="360"/>
    </row>
    <row r="35" spans="1:38" ht="18" customHeight="1" x14ac:dyDescent="0.25">
      <c r="A35" s="376"/>
      <c r="B35" s="388"/>
      <c r="C35" s="421" t="s">
        <v>249</v>
      </c>
      <c r="D35" s="417" t="s">
        <v>249</v>
      </c>
      <c r="E35" s="388"/>
      <c r="F35" s="449"/>
      <c r="G35" s="422" t="s">
        <v>196</v>
      </c>
      <c r="H35" s="388"/>
      <c r="I35" s="449"/>
      <c r="J35" s="506" t="s">
        <v>196</v>
      </c>
      <c r="K35" s="506"/>
      <c r="L35" s="506"/>
      <c r="M35" s="506"/>
      <c r="N35" s="388"/>
      <c r="O35" s="449"/>
      <c r="P35" s="422" t="s">
        <v>196</v>
      </c>
      <c r="Q35" s="388"/>
      <c r="R35" s="449"/>
      <c r="S35" s="422" t="s">
        <v>196</v>
      </c>
      <c r="T35" s="388"/>
      <c r="U35" s="449"/>
      <c r="V35" s="422" t="s">
        <v>196</v>
      </c>
      <c r="W35" s="388"/>
      <c r="X35" s="449"/>
      <c r="Y35" s="422" t="s">
        <v>196</v>
      </c>
      <c r="Z35" s="390"/>
      <c r="AA35" s="388"/>
      <c r="AB35" s="360"/>
      <c r="AC35" s="364"/>
      <c r="AD35" s="364"/>
      <c r="AE35" s="364"/>
      <c r="AF35" s="364"/>
      <c r="AG35" s="364"/>
      <c r="AH35" s="364"/>
      <c r="AI35" s="364"/>
      <c r="AJ35" s="364"/>
      <c r="AK35" s="364"/>
      <c r="AL35" s="360"/>
    </row>
    <row r="36" spans="1:38" ht="18" customHeight="1" x14ac:dyDescent="0.25">
      <c r="A36" s="376"/>
      <c r="B36" s="388"/>
      <c r="C36" s="421" t="s">
        <v>249</v>
      </c>
      <c r="D36" s="417" t="s">
        <v>249</v>
      </c>
      <c r="E36" s="388"/>
      <c r="F36" s="450"/>
      <c r="G36" s="422" t="s">
        <v>197</v>
      </c>
      <c r="H36" s="388"/>
      <c r="I36" s="450"/>
      <c r="J36" s="506" t="s">
        <v>198</v>
      </c>
      <c r="K36" s="506"/>
      <c r="L36" s="506"/>
      <c r="M36" s="506"/>
      <c r="N36" s="388"/>
      <c r="O36" s="450"/>
      <c r="P36" s="422" t="s">
        <v>198</v>
      </c>
      <c r="Q36" s="388"/>
      <c r="R36" s="450"/>
      <c r="S36" s="422" t="s">
        <v>198</v>
      </c>
      <c r="T36" s="388"/>
      <c r="U36" s="450"/>
      <c r="V36" s="422" t="s">
        <v>198</v>
      </c>
      <c r="W36" s="388"/>
      <c r="X36" s="450"/>
      <c r="Y36" s="422" t="s">
        <v>198</v>
      </c>
      <c r="Z36" s="390"/>
      <c r="AA36" s="388"/>
      <c r="AB36" s="360"/>
      <c r="AC36" s="364"/>
      <c r="AD36" s="364"/>
      <c r="AE36" s="364"/>
      <c r="AF36" s="364"/>
      <c r="AG36" s="364"/>
      <c r="AH36" s="364"/>
      <c r="AI36" s="364"/>
      <c r="AJ36" s="364"/>
      <c r="AK36" s="364"/>
      <c r="AL36" s="360"/>
    </row>
    <row r="37" spans="1:38" ht="18" customHeight="1" x14ac:dyDescent="0.25">
      <c r="A37" s="376"/>
      <c r="B37" s="388"/>
      <c r="C37" s="421" t="s">
        <v>249</v>
      </c>
      <c r="D37" s="417" t="s">
        <v>249</v>
      </c>
      <c r="E37" s="388"/>
      <c r="F37" s="449"/>
      <c r="G37" s="422" t="s">
        <v>91</v>
      </c>
      <c r="H37" s="388"/>
      <c r="I37" s="449"/>
      <c r="J37" s="506" t="s">
        <v>200</v>
      </c>
      <c r="K37" s="506"/>
      <c r="L37" s="506"/>
      <c r="M37" s="506"/>
      <c r="N37" s="388"/>
      <c r="O37" s="449"/>
      <c r="P37" s="422" t="s">
        <v>200</v>
      </c>
      <c r="Q37" s="388"/>
      <c r="R37" s="449"/>
      <c r="S37" s="422" t="s">
        <v>200</v>
      </c>
      <c r="T37" s="388"/>
      <c r="U37" s="449"/>
      <c r="V37" s="422" t="s">
        <v>200</v>
      </c>
      <c r="W37" s="388"/>
      <c r="X37" s="449"/>
      <c r="Y37" s="422" t="s">
        <v>200</v>
      </c>
      <c r="Z37" s="390"/>
      <c r="AA37" s="388"/>
      <c r="AB37" s="360"/>
      <c r="AC37" s="364"/>
      <c r="AD37" s="364"/>
      <c r="AE37" s="364"/>
      <c r="AF37" s="364"/>
      <c r="AG37" s="364"/>
      <c r="AH37" s="364"/>
      <c r="AI37" s="364"/>
      <c r="AJ37" s="364"/>
      <c r="AK37" s="364"/>
      <c r="AL37" s="360"/>
    </row>
    <row r="38" spans="1:38" ht="18" customHeight="1" x14ac:dyDescent="0.25">
      <c r="A38" s="376"/>
      <c r="B38" s="388"/>
      <c r="C38" s="421" t="s">
        <v>249</v>
      </c>
      <c r="D38" s="417" t="s">
        <v>249</v>
      </c>
      <c r="E38" s="388"/>
      <c r="F38" s="450"/>
      <c r="G38" s="422" t="s">
        <v>167</v>
      </c>
      <c r="H38" s="388"/>
      <c r="I38" s="450"/>
      <c r="J38" s="506" t="s">
        <v>239</v>
      </c>
      <c r="K38" s="506"/>
      <c r="L38" s="506"/>
      <c r="M38" s="506"/>
      <c r="N38" s="388"/>
      <c r="O38" s="450"/>
      <c r="P38" s="422" t="s">
        <v>240</v>
      </c>
      <c r="Q38" s="388"/>
      <c r="R38" s="450"/>
      <c r="S38" s="422" t="s">
        <v>240</v>
      </c>
      <c r="T38" s="388"/>
      <c r="U38" s="450"/>
      <c r="V38" s="422" t="s">
        <v>240</v>
      </c>
      <c r="W38" s="388"/>
      <c r="X38" s="450"/>
      <c r="Y38" s="422" t="s">
        <v>240</v>
      </c>
      <c r="Z38" s="390"/>
      <c r="AA38" s="388"/>
      <c r="AB38" s="360"/>
      <c r="AC38" s="364"/>
      <c r="AD38" s="364"/>
      <c r="AE38" s="364"/>
      <c r="AF38" s="364"/>
      <c r="AG38" s="364"/>
      <c r="AH38" s="364"/>
      <c r="AI38" s="364"/>
      <c r="AJ38" s="364"/>
      <c r="AK38" s="364"/>
      <c r="AL38" s="360"/>
    </row>
    <row r="39" spans="1:38" ht="18" customHeight="1" x14ac:dyDescent="0.25">
      <c r="A39" s="376"/>
      <c r="B39" s="388"/>
      <c r="C39" s="421" t="s">
        <v>249</v>
      </c>
      <c r="D39" s="417" t="s">
        <v>249</v>
      </c>
      <c r="E39" s="388"/>
      <c r="F39" s="421" t="s">
        <v>249</v>
      </c>
      <c r="G39" s="422" t="s">
        <v>249</v>
      </c>
      <c r="H39" s="388"/>
      <c r="I39" s="421" t="s">
        <v>249</v>
      </c>
      <c r="J39" s="506" t="s">
        <v>241</v>
      </c>
      <c r="K39" s="506"/>
      <c r="L39" s="506"/>
      <c r="M39" s="506"/>
      <c r="N39" s="388"/>
      <c r="O39" s="421" t="s">
        <v>249</v>
      </c>
      <c r="P39" s="422" t="s">
        <v>249</v>
      </c>
      <c r="Q39" s="388"/>
      <c r="R39" s="421" t="s">
        <v>249</v>
      </c>
      <c r="S39" s="422" t="s">
        <v>249</v>
      </c>
      <c r="T39" s="388"/>
      <c r="U39" s="421" t="s">
        <v>249</v>
      </c>
      <c r="V39" s="422" t="s">
        <v>249</v>
      </c>
      <c r="W39" s="388"/>
      <c r="X39" s="421" t="s">
        <v>249</v>
      </c>
      <c r="Y39" s="422" t="s">
        <v>249</v>
      </c>
      <c r="Z39" s="390"/>
      <c r="AA39" s="388"/>
      <c r="AB39" s="360"/>
      <c r="AC39" s="364"/>
      <c r="AD39" s="364"/>
      <c r="AE39" s="364"/>
      <c r="AF39" s="364"/>
      <c r="AG39" s="364"/>
      <c r="AH39" s="364"/>
      <c r="AI39" s="364"/>
      <c r="AJ39" s="364"/>
      <c r="AK39" s="364"/>
      <c r="AL39" s="360"/>
    </row>
    <row r="40" spans="1:38" ht="18" customHeight="1" x14ac:dyDescent="0.25">
      <c r="A40" s="376"/>
      <c r="B40" s="388"/>
      <c r="C40" s="421" t="s">
        <v>249</v>
      </c>
      <c r="D40" s="417" t="s">
        <v>249</v>
      </c>
      <c r="E40" s="388"/>
      <c r="F40" s="421" t="s">
        <v>249</v>
      </c>
      <c r="G40" s="422" t="s">
        <v>249</v>
      </c>
      <c r="H40" s="388"/>
      <c r="I40" s="421" t="s">
        <v>249</v>
      </c>
      <c r="J40" s="506" t="s">
        <v>240</v>
      </c>
      <c r="K40" s="506"/>
      <c r="L40" s="506"/>
      <c r="M40" s="506"/>
      <c r="N40" s="388"/>
      <c r="O40" s="421" t="s">
        <v>249</v>
      </c>
      <c r="P40" s="422" t="s">
        <v>249</v>
      </c>
      <c r="Q40" s="388"/>
      <c r="R40" s="421" t="s">
        <v>249</v>
      </c>
      <c r="S40" s="422" t="s">
        <v>249</v>
      </c>
      <c r="T40" s="388"/>
      <c r="U40" s="421" t="s">
        <v>249</v>
      </c>
      <c r="V40" s="422" t="s">
        <v>249</v>
      </c>
      <c r="W40" s="388"/>
      <c r="X40" s="421" t="s">
        <v>249</v>
      </c>
      <c r="Y40" s="422" t="s">
        <v>249</v>
      </c>
      <c r="Z40" s="390"/>
      <c r="AA40" s="388"/>
      <c r="AB40" s="360"/>
      <c r="AC40" s="360"/>
      <c r="AD40" s="360"/>
      <c r="AE40" s="360"/>
      <c r="AF40" s="360"/>
      <c r="AG40" s="360"/>
      <c r="AH40" s="360"/>
      <c r="AI40" s="360"/>
      <c r="AJ40" s="360"/>
      <c r="AK40" s="360"/>
      <c r="AL40" s="360"/>
    </row>
    <row r="41" spans="1:38" ht="18" customHeight="1" x14ac:dyDescent="0.25">
      <c r="A41" s="376"/>
      <c r="B41" s="388"/>
      <c r="C41" s="421" t="s">
        <v>249</v>
      </c>
      <c r="D41" s="417" t="s">
        <v>249</v>
      </c>
      <c r="E41" s="388"/>
      <c r="F41" s="421" t="s">
        <v>249</v>
      </c>
      <c r="G41" s="422" t="s">
        <v>249</v>
      </c>
      <c r="H41" s="388"/>
      <c r="I41" s="421" t="s">
        <v>249</v>
      </c>
      <c r="J41" s="506" t="s">
        <v>249</v>
      </c>
      <c r="K41" s="506"/>
      <c r="L41" s="506"/>
      <c r="M41" s="506"/>
      <c r="N41" s="388"/>
      <c r="O41" s="421" t="s">
        <v>249</v>
      </c>
      <c r="P41" s="422" t="s">
        <v>249</v>
      </c>
      <c r="Q41" s="388"/>
      <c r="R41" s="421" t="s">
        <v>249</v>
      </c>
      <c r="S41" s="422" t="s">
        <v>249</v>
      </c>
      <c r="T41" s="388"/>
      <c r="U41" s="421" t="s">
        <v>249</v>
      </c>
      <c r="V41" s="422" t="s">
        <v>249</v>
      </c>
      <c r="W41" s="388"/>
      <c r="X41" s="421" t="s">
        <v>249</v>
      </c>
      <c r="Y41" s="422" t="s">
        <v>249</v>
      </c>
      <c r="Z41" s="390"/>
      <c r="AA41" s="388"/>
      <c r="AB41" s="360"/>
      <c r="AC41" s="360"/>
      <c r="AD41" s="360"/>
      <c r="AE41" s="360"/>
      <c r="AF41" s="360"/>
      <c r="AG41" s="360"/>
      <c r="AH41" s="360"/>
      <c r="AI41" s="360"/>
      <c r="AJ41" s="360"/>
      <c r="AK41" s="360"/>
      <c r="AL41" s="360"/>
    </row>
    <row r="42" spans="1:38" ht="18" customHeight="1" x14ac:dyDescent="0.25">
      <c r="A42" s="376"/>
      <c r="B42" s="388"/>
      <c r="C42" s="421" t="s">
        <v>249</v>
      </c>
      <c r="D42" s="417" t="s">
        <v>249</v>
      </c>
      <c r="E42" s="388"/>
      <c r="F42" s="421" t="s">
        <v>249</v>
      </c>
      <c r="G42" s="422" t="s">
        <v>249</v>
      </c>
      <c r="H42" s="388"/>
      <c r="I42" s="421" t="s">
        <v>249</v>
      </c>
      <c r="J42" s="506" t="s">
        <v>249</v>
      </c>
      <c r="K42" s="506"/>
      <c r="L42" s="506"/>
      <c r="M42" s="506"/>
      <c r="N42" s="388"/>
      <c r="O42" s="421" t="s">
        <v>249</v>
      </c>
      <c r="P42" s="422" t="s">
        <v>249</v>
      </c>
      <c r="Q42" s="388"/>
      <c r="R42" s="421" t="s">
        <v>249</v>
      </c>
      <c r="S42" s="422" t="s">
        <v>249</v>
      </c>
      <c r="T42" s="388"/>
      <c r="U42" s="421" t="s">
        <v>249</v>
      </c>
      <c r="V42" s="422" t="s">
        <v>249</v>
      </c>
      <c r="W42" s="388"/>
      <c r="X42" s="421" t="s">
        <v>249</v>
      </c>
      <c r="Y42" s="422" t="s">
        <v>249</v>
      </c>
      <c r="Z42" s="390"/>
      <c r="AA42" s="388"/>
      <c r="AB42" s="360"/>
      <c r="AC42" s="360"/>
      <c r="AD42" s="360"/>
      <c r="AE42" s="360"/>
      <c r="AF42" s="360"/>
      <c r="AG42" s="360"/>
      <c r="AH42" s="360"/>
      <c r="AI42" s="360"/>
      <c r="AJ42" s="360"/>
      <c r="AK42" s="360"/>
      <c r="AL42" s="360"/>
    </row>
    <row r="43" spans="1:38" ht="18" customHeight="1" x14ac:dyDescent="0.25">
      <c r="A43" s="376"/>
      <c r="B43" s="388"/>
      <c r="C43" s="421" t="s">
        <v>249</v>
      </c>
      <c r="D43" s="417" t="s">
        <v>249</v>
      </c>
      <c r="E43" s="388"/>
      <c r="F43" s="421" t="s">
        <v>249</v>
      </c>
      <c r="G43" s="422" t="s">
        <v>249</v>
      </c>
      <c r="H43" s="388"/>
      <c r="I43" s="421" t="s">
        <v>249</v>
      </c>
      <c r="J43" s="506" t="s">
        <v>249</v>
      </c>
      <c r="K43" s="506"/>
      <c r="L43" s="506"/>
      <c r="M43" s="506"/>
      <c r="N43" s="388"/>
      <c r="O43" s="421" t="s">
        <v>249</v>
      </c>
      <c r="P43" s="422" t="s">
        <v>249</v>
      </c>
      <c r="Q43" s="388"/>
      <c r="R43" s="421" t="s">
        <v>249</v>
      </c>
      <c r="S43" s="422" t="s">
        <v>249</v>
      </c>
      <c r="T43" s="388"/>
      <c r="U43" s="421" t="s">
        <v>249</v>
      </c>
      <c r="V43" s="422" t="s">
        <v>249</v>
      </c>
      <c r="W43" s="388"/>
      <c r="X43" s="421" t="s">
        <v>249</v>
      </c>
      <c r="Y43" s="422" t="s">
        <v>249</v>
      </c>
      <c r="Z43" s="390"/>
      <c r="AA43" s="388"/>
      <c r="AB43" s="360"/>
      <c r="AC43" s="360"/>
      <c r="AD43" s="360"/>
      <c r="AE43" s="360"/>
      <c r="AF43" s="360"/>
      <c r="AG43" s="360"/>
      <c r="AH43" s="360"/>
      <c r="AI43" s="360"/>
      <c r="AJ43" s="360"/>
      <c r="AK43" s="360"/>
      <c r="AL43" s="360"/>
    </row>
    <row r="44" spans="1:38" ht="6" customHeight="1" x14ac:dyDescent="0.25">
      <c r="A44" s="376"/>
      <c r="B44" s="388"/>
      <c r="C44" s="388"/>
      <c r="D44" s="388"/>
      <c r="E44" s="388"/>
      <c r="F44" s="388"/>
      <c r="G44" s="388"/>
      <c r="H44" s="388"/>
      <c r="I44" s="388"/>
      <c r="J44" s="509"/>
      <c r="K44" s="509"/>
      <c r="L44" s="509"/>
      <c r="M44" s="509"/>
      <c r="N44" s="388"/>
      <c r="O44" s="388"/>
      <c r="P44" s="388"/>
      <c r="Q44" s="388"/>
      <c r="R44" s="388"/>
      <c r="S44" s="388"/>
      <c r="T44" s="388"/>
      <c r="U44" s="388"/>
      <c r="V44" s="388"/>
      <c r="W44" s="388"/>
      <c r="X44" s="388"/>
      <c r="Y44" s="388"/>
      <c r="Z44" s="390"/>
      <c r="AA44" s="388"/>
      <c r="AB44" s="360"/>
      <c r="AC44" s="360"/>
      <c r="AD44" s="360"/>
      <c r="AE44" s="360"/>
      <c r="AF44" s="360"/>
      <c r="AG44" s="360"/>
      <c r="AH44" s="360"/>
      <c r="AI44" s="360"/>
      <c r="AJ44" s="360"/>
      <c r="AK44" s="360"/>
      <c r="AL44" s="360"/>
    </row>
    <row r="45" spans="1:38" x14ac:dyDescent="0.25">
      <c r="A45" s="376"/>
      <c r="B45" s="388"/>
      <c r="C45" s="416"/>
      <c r="D45" s="417">
        <v>7</v>
      </c>
      <c r="E45" s="418"/>
      <c r="F45" s="416"/>
      <c r="G45" s="417">
        <v>8</v>
      </c>
      <c r="H45" s="423"/>
      <c r="I45" s="416"/>
      <c r="J45" s="507">
        <v>9</v>
      </c>
      <c r="K45" s="507"/>
      <c r="L45" s="507"/>
      <c r="M45" s="507"/>
      <c r="N45" s="423"/>
      <c r="O45" s="416"/>
      <c r="P45" s="417">
        <v>10</v>
      </c>
      <c r="Q45" s="423"/>
      <c r="R45" s="416"/>
      <c r="S45" s="417">
        <v>11</v>
      </c>
      <c r="T45" s="424"/>
      <c r="U45" s="416"/>
      <c r="V45" s="417">
        <v>12</v>
      </c>
      <c r="W45" s="424"/>
      <c r="X45" s="416"/>
      <c r="Y45" s="417">
        <v>13</v>
      </c>
      <c r="Z45" s="390"/>
      <c r="AA45" s="388"/>
      <c r="AB45" s="360"/>
      <c r="AC45" s="360"/>
      <c r="AD45" s="360"/>
      <c r="AE45" s="360"/>
      <c r="AF45" s="360"/>
      <c r="AG45" s="360"/>
      <c r="AH45" s="360"/>
      <c r="AI45" s="360"/>
      <c r="AJ45" s="360"/>
      <c r="AK45" s="360"/>
      <c r="AL45" s="360"/>
    </row>
    <row r="46" spans="1:38" ht="18" customHeight="1" x14ac:dyDescent="0.25">
      <c r="A46" s="376"/>
      <c r="B46" s="388"/>
      <c r="C46" s="448"/>
      <c r="D46" s="422" t="s">
        <v>243</v>
      </c>
      <c r="F46" s="448"/>
      <c r="G46" s="422" t="s">
        <v>243</v>
      </c>
      <c r="I46" s="448"/>
      <c r="J46" s="506" t="s">
        <v>243</v>
      </c>
      <c r="K46" s="506"/>
      <c r="L46" s="506"/>
      <c r="M46" s="506"/>
      <c r="O46" s="448"/>
      <c r="P46" s="422" t="s">
        <v>243</v>
      </c>
      <c r="R46" s="448"/>
      <c r="S46" s="422" t="s">
        <v>243</v>
      </c>
      <c r="T46" s="390"/>
      <c r="U46" s="448"/>
      <c r="V46" s="422" t="s">
        <v>243</v>
      </c>
      <c r="W46" s="390"/>
      <c r="X46" s="448"/>
      <c r="Y46" s="422" t="s">
        <v>243</v>
      </c>
      <c r="Z46" s="390"/>
      <c r="AA46" s="388"/>
      <c r="AB46" s="360"/>
      <c r="AC46" s="360"/>
      <c r="AD46" s="360"/>
      <c r="AE46" s="360"/>
      <c r="AF46" s="360"/>
      <c r="AG46" s="360"/>
      <c r="AH46" s="360"/>
      <c r="AI46" s="360"/>
      <c r="AJ46" s="360"/>
      <c r="AK46" s="360"/>
      <c r="AL46" s="360"/>
    </row>
    <row r="47" spans="1:38" ht="18" customHeight="1" x14ac:dyDescent="0.25">
      <c r="A47" s="376"/>
      <c r="B47" s="388"/>
      <c r="C47" s="449"/>
      <c r="D47" s="422" t="s">
        <v>196</v>
      </c>
      <c r="E47" s="388"/>
      <c r="F47" s="449"/>
      <c r="G47" s="422" t="s">
        <v>196</v>
      </c>
      <c r="H47" s="388"/>
      <c r="I47" s="449"/>
      <c r="J47" s="506" t="s">
        <v>196</v>
      </c>
      <c r="K47" s="506"/>
      <c r="L47" s="506"/>
      <c r="M47" s="506"/>
      <c r="N47" s="388"/>
      <c r="O47" s="449"/>
      <c r="P47" s="422" t="s">
        <v>196</v>
      </c>
      <c r="Q47" s="388"/>
      <c r="R47" s="449"/>
      <c r="S47" s="422" t="s">
        <v>196</v>
      </c>
      <c r="T47" s="388"/>
      <c r="U47" s="449"/>
      <c r="V47" s="422" t="s">
        <v>196</v>
      </c>
      <c r="W47" s="388"/>
      <c r="X47" s="449"/>
      <c r="Y47" s="422" t="s">
        <v>196</v>
      </c>
      <c r="Z47" s="390"/>
      <c r="AA47" s="388"/>
      <c r="AB47" s="360"/>
      <c r="AC47" s="360"/>
      <c r="AD47" s="360"/>
      <c r="AE47" s="360"/>
      <c r="AF47" s="360"/>
      <c r="AG47" s="360"/>
      <c r="AH47" s="360"/>
      <c r="AI47" s="360"/>
      <c r="AJ47" s="360"/>
      <c r="AK47" s="360"/>
      <c r="AL47" s="360"/>
    </row>
    <row r="48" spans="1:38" ht="18" customHeight="1" x14ac:dyDescent="0.25">
      <c r="A48" s="376"/>
      <c r="B48" s="388"/>
      <c r="C48" s="450"/>
      <c r="D48" s="422" t="s">
        <v>198</v>
      </c>
      <c r="E48" s="388"/>
      <c r="F48" s="450"/>
      <c r="G48" s="422" t="s">
        <v>197</v>
      </c>
      <c r="H48" s="388"/>
      <c r="I48" s="450"/>
      <c r="J48" s="506" t="s">
        <v>198</v>
      </c>
      <c r="K48" s="506"/>
      <c r="L48" s="506"/>
      <c r="M48" s="506"/>
      <c r="N48" s="388"/>
      <c r="O48" s="450"/>
      <c r="P48" s="422" t="s">
        <v>198</v>
      </c>
      <c r="Q48" s="388"/>
      <c r="R48" s="450"/>
      <c r="S48" s="422" t="s">
        <v>198</v>
      </c>
      <c r="T48" s="388"/>
      <c r="U48" s="450"/>
      <c r="V48" s="422" t="s">
        <v>198</v>
      </c>
      <c r="W48" s="388"/>
      <c r="X48" s="450"/>
      <c r="Y48" s="422" t="s">
        <v>198</v>
      </c>
      <c r="Z48" s="390"/>
      <c r="AA48" s="388"/>
      <c r="AB48" s="360"/>
      <c r="AC48" s="360"/>
      <c r="AD48" s="360"/>
      <c r="AE48" s="360"/>
      <c r="AF48" s="360"/>
      <c r="AG48" s="360"/>
      <c r="AH48" s="360"/>
      <c r="AI48" s="360"/>
      <c r="AJ48" s="360"/>
      <c r="AK48" s="360"/>
      <c r="AL48" s="360"/>
    </row>
    <row r="49" spans="1:38" ht="18" customHeight="1" x14ac:dyDescent="0.25">
      <c r="A49" s="376"/>
      <c r="B49" s="388"/>
      <c r="C49" s="449"/>
      <c r="D49" s="422" t="s">
        <v>200</v>
      </c>
      <c r="E49" s="388"/>
      <c r="F49" s="449"/>
      <c r="G49" s="422" t="s">
        <v>167</v>
      </c>
      <c r="H49" s="388"/>
      <c r="I49" s="449"/>
      <c r="J49" s="506" t="s">
        <v>200</v>
      </c>
      <c r="K49" s="506"/>
      <c r="L49" s="506"/>
      <c r="M49" s="506"/>
      <c r="N49" s="388"/>
      <c r="O49" s="449"/>
      <c r="P49" s="422" t="s">
        <v>200</v>
      </c>
      <c r="Q49" s="388"/>
      <c r="R49" s="449"/>
      <c r="S49" s="422" t="s">
        <v>200</v>
      </c>
      <c r="T49" s="388"/>
      <c r="U49" s="449"/>
      <c r="V49" s="422" t="s">
        <v>200</v>
      </c>
      <c r="W49" s="388"/>
      <c r="X49" s="449"/>
      <c r="Y49" s="422" t="s">
        <v>200</v>
      </c>
      <c r="Z49" s="390"/>
      <c r="AA49" s="388"/>
      <c r="AB49" s="360"/>
      <c r="AC49" s="360"/>
      <c r="AD49" s="360"/>
      <c r="AE49" s="360"/>
      <c r="AF49" s="360"/>
      <c r="AG49" s="360"/>
      <c r="AH49" s="360"/>
      <c r="AI49" s="360"/>
      <c r="AJ49" s="360"/>
      <c r="AK49" s="360"/>
      <c r="AL49" s="360"/>
    </row>
    <row r="50" spans="1:38" ht="18" customHeight="1" x14ac:dyDescent="0.25">
      <c r="A50" s="376"/>
      <c r="B50" s="388"/>
      <c r="C50" s="450"/>
      <c r="D50" s="422" t="s">
        <v>240</v>
      </c>
      <c r="E50" s="388"/>
      <c r="F50" s="450"/>
      <c r="G50" s="422" t="s">
        <v>198</v>
      </c>
      <c r="H50" s="388"/>
      <c r="I50" s="450"/>
      <c r="J50" s="506" t="s">
        <v>239</v>
      </c>
      <c r="K50" s="506"/>
      <c r="L50" s="506"/>
      <c r="M50" s="506"/>
      <c r="N50" s="388"/>
      <c r="O50" s="450"/>
      <c r="P50" s="422" t="s">
        <v>240</v>
      </c>
      <c r="Q50" s="388"/>
      <c r="R50" s="450"/>
      <c r="S50" s="422" t="s">
        <v>240</v>
      </c>
      <c r="T50" s="388"/>
      <c r="U50" s="450"/>
      <c r="V50" s="422" t="s">
        <v>240</v>
      </c>
      <c r="W50" s="388"/>
      <c r="X50" s="450"/>
      <c r="Y50" s="422" t="s">
        <v>240</v>
      </c>
      <c r="Z50" s="390"/>
      <c r="AA50" s="388"/>
      <c r="AB50" s="360"/>
      <c r="AC50" s="360"/>
      <c r="AD50" s="360"/>
      <c r="AE50" s="360"/>
      <c r="AF50" s="360"/>
      <c r="AG50" s="360"/>
      <c r="AH50" s="360"/>
      <c r="AI50" s="360"/>
      <c r="AJ50" s="360"/>
      <c r="AK50" s="360"/>
      <c r="AL50" s="360"/>
    </row>
    <row r="51" spans="1:38" ht="18" customHeight="1" x14ac:dyDescent="0.25">
      <c r="A51" s="376"/>
      <c r="B51" s="388"/>
      <c r="C51" s="421" t="s">
        <v>249</v>
      </c>
      <c r="D51" s="422" t="s">
        <v>249</v>
      </c>
      <c r="E51" s="388"/>
      <c r="F51" s="421" t="s">
        <v>249</v>
      </c>
      <c r="G51" s="422" t="s">
        <v>200</v>
      </c>
      <c r="H51" s="388"/>
      <c r="I51" s="421" t="s">
        <v>249</v>
      </c>
      <c r="J51" s="506" t="s">
        <v>241</v>
      </c>
      <c r="K51" s="506"/>
      <c r="L51" s="506"/>
      <c r="M51" s="506"/>
      <c r="N51" s="388"/>
      <c r="O51" s="421" t="s">
        <v>249</v>
      </c>
      <c r="P51" s="422" t="s">
        <v>249</v>
      </c>
      <c r="Q51" s="388"/>
      <c r="R51" s="421" t="s">
        <v>249</v>
      </c>
      <c r="S51" s="422" t="s">
        <v>249</v>
      </c>
      <c r="T51" s="388"/>
      <c r="U51" s="421" t="s">
        <v>249</v>
      </c>
      <c r="V51" s="422" t="s">
        <v>249</v>
      </c>
      <c r="W51" s="388"/>
      <c r="X51" s="421" t="s">
        <v>249</v>
      </c>
      <c r="Y51" s="422" t="s">
        <v>249</v>
      </c>
      <c r="Z51" s="390"/>
      <c r="AA51" s="388"/>
      <c r="AB51" s="360"/>
      <c r="AC51" s="360"/>
      <c r="AD51" s="360"/>
      <c r="AE51" s="360"/>
      <c r="AF51" s="360"/>
      <c r="AG51" s="360"/>
      <c r="AH51" s="360"/>
      <c r="AI51" s="360"/>
      <c r="AJ51" s="360"/>
      <c r="AK51" s="360"/>
      <c r="AL51" s="360"/>
    </row>
    <row r="52" spans="1:38" ht="18" customHeight="1" x14ac:dyDescent="0.25">
      <c r="A52" s="376"/>
      <c r="B52" s="388"/>
      <c r="C52" s="421" t="s">
        <v>249</v>
      </c>
      <c r="D52" s="422" t="s">
        <v>249</v>
      </c>
      <c r="E52" s="388"/>
      <c r="F52" s="421" t="s">
        <v>249</v>
      </c>
      <c r="G52" s="422" t="s">
        <v>240</v>
      </c>
      <c r="H52" s="388"/>
      <c r="I52" s="421" t="s">
        <v>249</v>
      </c>
      <c r="J52" s="506" t="s">
        <v>240</v>
      </c>
      <c r="K52" s="506"/>
      <c r="L52" s="506"/>
      <c r="M52" s="506"/>
      <c r="N52" s="388"/>
      <c r="O52" s="421" t="s">
        <v>249</v>
      </c>
      <c r="P52" s="422" t="s">
        <v>249</v>
      </c>
      <c r="Q52" s="388"/>
      <c r="R52" s="421" t="s">
        <v>249</v>
      </c>
      <c r="S52" s="422" t="s">
        <v>249</v>
      </c>
      <c r="T52" s="388"/>
      <c r="U52" s="421" t="s">
        <v>249</v>
      </c>
      <c r="V52" s="422" t="s">
        <v>249</v>
      </c>
      <c r="W52" s="388"/>
      <c r="X52" s="421" t="s">
        <v>249</v>
      </c>
      <c r="Y52" s="422" t="s">
        <v>249</v>
      </c>
      <c r="Z52" s="390"/>
      <c r="AA52" s="388"/>
      <c r="AB52" s="360"/>
      <c r="AC52" s="360"/>
      <c r="AD52" s="360"/>
      <c r="AE52" s="360"/>
      <c r="AF52" s="360"/>
      <c r="AG52" s="360"/>
      <c r="AH52" s="360"/>
      <c r="AI52" s="360"/>
      <c r="AJ52" s="360"/>
      <c r="AK52" s="360"/>
      <c r="AL52" s="360"/>
    </row>
    <row r="53" spans="1:38" ht="18" customHeight="1" x14ac:dyDescent="0.25">
      <c r="A53" s="376"/>
      <c r="B53" s="388"/>
      <c r="C53" s="421" t="s">
        <v>249</v>
      </c>
      <c r="D53" s="422" t="s">
        <v>249</v>
      </c>
      <c r="E53" s="388"/>
      <c r="F53" s="421" t="s">
        <v>249</v>
      </c>
      <c r="G53" s="422" t="s">
        <v>249</v>
      </c>
      <c r="H53" s="388"/>
      <c r="I53" s="421" t="s">
        <v>249</v>
      </c>
      <c r="J53" s="506" t="s">
        <v>249</v>
      </c>
      <c r="K53" s="506"/>
      <c r="L53" s="506"/>
      <c r="M53" s="506"/>
      <c r="N53" s="388"/>
      <c r="O53" s="421" t="s">
        <v>249</v>
      </c>
      <c r="P53" s="422" t="s">
        <v>249</v>
      </c>
      <c r="Q53" s="388"/>
      <c r="R53" s="421" t="s">
        <v>249</v>
      </c>
      <c r="S53" s="422" t="s">
        <v>249</v>
      </c>
      <c r="T53" s="388"/>
      <c r="U53" s="421" t="s">
        <v>249</v>
      </c>
      <c r="V53" s="422" t="s">
        <v>249</v>
      </c>
      <c r="W53" s="388"/>
      <c r="X53" s="421" t="s">
        <v>249</v>
      </c>
      <c r="Y53" s="422" t="s">
        <v>249</v>
      </c>
      <c r="Z53" s="390"/>
      <c r="AA53" s="388"/>
      <c r="AB53" s="360"/>
      <c r="AC53" s="360"/>
      <c r="AD53" s="360"/>
      <c r="AE53" s="360"/>
      <c r="AF53" s="360"/>
      <c r="AG53" s="360"/>
      <c r="AH53" s="360"/>
      <c r="AI53" s="360"/>
      <c r="AJ53" s="360"/>
      <c r="AK53" s="360"/>
      <c r="AL53" s="360"/>
    </row>
    <row r="54" spans="1:38" ht="18" customHeight="1" x14ac:dyDescent="0.25">
      <c r="A54" s="376"/>
      <c r="B54" s="388"/>
      <c r="C54" s="421" t="s">
        <v>249</v>
      </c>
      <c r="D54" s="422" t="s">
        <v>249</v>
      </c>
      <c r="E54" s="388"/>
      <c r="F54" s="421" t="s">
        <v>249</v>
      </c>
      <c r="G54" s="422" t="s">
        <v>249</v>
      </c>
      <c r="H54" s="388"/>
      <c r="I54" s="421" t="s">
        <v>249</v>
      </c>
      <c r="J54" s="506" t="s">
        <v>249</v>
      </c>
      <c r="K54" s="506"/>
      <c r="L54" s="506"/>
      <c r="M54" s="506"/>
      <c r="N54" s="388"/>
      <c r="O54" s="421" t="s">
        <v>249</v>
      </c>
      <c r="P54" s="422" t="s">
        <v>249</v>
      </c>
      <c r="Q54" s="388"/>
      <c r="R54" s="421" t="s">
        <v>249</v>
      </c>
      <c r="S54" s="422" t="s">
        <v>249</v>
      </c>
      <c r="T54" s="388"/>
      <c r="U54" s="421" t="s">
        <v>249</v>
      </c>
      <c r="V54" s="422" t="s">
        <v>249</v>
      </c>
      <c r="W54" s="388"/>
      <c r="X54" s="421" t="s">
        <v>249</v>
      </c>
      <c r="Y54" s="422" t="s">
        <v>249</v>
      </c>
      <c r="Z54" s="390"/>
      <c r="AA54" s="388"/>
      <c r="AB54" s="360"/>
      <c r="AC54" s="360"/>
      <c r="AD54" s="360"/>
      <c r="AE54" s="360"/>
      <c r="AF54" s="360"/>
      <c r="AG54" s="360"/>
      <c r="AH54" s="360"/>
      <c r="AI54" s="360"/>
      <c r="AJ54" s="360"/>
      <c r="AK54" s="360"/>
      <c r="AL54" s="360"/>
    </row>
    <row r="55" spans="1:38" ht="18" customHeight="1" x14ac:dyDescent="0.25">
      <c r="A55" s="376"/>
      <c r="B55" s="388"/>
      <c r="C55" s="421" t="s">
        <v>249</v>
      </c>
      <c r="D55" s="422" t="s">
        <v>249</v>
      </c>
      <c r="E55" s="388"/>
      <c r="F55" s="421" t="s">
        <v>249</v>
      </c>
      <c r="G55" s="422" t="s">
        <v>249</v>
      </c>
      <c r="H55" s="388"/>
      <c r="I55" s="421" t="s">
        <v>249</v>
      </c>
      <c r="J55" s="506" t="s">
        <v>249</v>
      </c>
      <c r="K55" s="506"/>
      <c r="L55" s="506"/>
      <c r="M55" s="506"/>
      <c r="N55" s="388"/>
      <c r="O55" s="421" t="s">
        <v>249</v>
      </c>
      <c r="P55" s="422" t="s">
        <v>249</v>
      </c>
      <c r="Q55" s="388"/>
      <c r="R55" s="421" t="s">
        <v>249</v>
      </c>
      <c r="S55" s="422" t="s">
        <v>249</v>
      </c>
      <c r="T55" s="388"/>
      <c r="U55" s="421" t="s">
        <v>249</v>
      </c>
      <c r="V55" s="422" t="s">
        <v>249</v>
      </c>
      <c r="W55" s="388"/>
      <c r="X55" s="421" t="s">
        <v>249</v>
      </c>
      <c r="Y55" s="422" t="s">
        <v>249</v>
      </c>
      <c r="Z55" s="390"/>
      <c r="AA55" s="388"/>
      <c r="AB55" s="360"/>
      <c r="AC55" s="360"/>
      <c r="AD55" s="360"/>
      <c r="AE55" s="360"/>
      <c r="AF55" s="360"/>
      <c r="AG55" s="360"/>
      <c r="AH55" s="360"/>
      <c r="AI55" s="360"/>
      <c r="AJ55" s="360"/>
      <c r="AK55" s="360"/>
      <c r="AL55" s="360"/>
    </row>
    <row r="56" spans="1:38" ht="6" customHeight="1" x14ac:dyDescent="0.25">
      <c r="A56" s="376"/>
      <c r="B56" s="388"/>
      <c r="C56" s="388"/>
      <c r="D56" s="388"/>
      <c r="J56" s="508"/>
      <c r="K56" s="508"/>
      <c r="L56" s="508"/>
      <c r="M56" s="508"/>
      <c r="S56" s="390"/>
      <c r="T56" s="390"/>
      <c r="U56" s="390"/>
      <c r="V56" s="390"/>
      <c r="W56" s="390"/>
      <c r="X56" s="390"/>
      <c r="Y56" s="390"/>
      <c r="Z56" s="390"/>
      <c r="AA56" s="388"/>
      <c r="AB56" s="360"/>
      <c r="AC56" s="360"/>
      <c r="AD56" s="360"/>
      <c r="AE56" s="360"/>
      <c r="AF56" s="360"/>
      <c r="AG56" s="360"/>
      <c r="AH56" s="360"/>
      <c r="AI56" s="360"/>
      <c r="AJ56" s="360"/>
      <c r="AK56" s="360"/>
      <c r="AL56" s="360"/>
    </row>
    <row r="57" spans="1:38" ht="18" customHeight="1" x14ac:dyDescent="0.25">
      <c r="A57" s="376"/>
      <c r="B57" s="388"/>
      <c r="C57" s="416"/>
      <c r="D57" s="417">
        <v>14</v>
      </c>
      <c r="E57" s="418"/>
      <c r="F57" s="416"/>
      <c r="G57" s="417">
        <v>15</v>
      </c>
      <c r="H57" s="423"/>
      <c r="I57" s="416"/>
      <c r="J57" s="507">
        <v>16</v>
      </c>
      <c r="K57" s="507"/>
      <c r="L57" s="507"/>
      <c r="M57" s="507"/>
      <c r="N57" s="423"/>
      <c r="O57" s="416"/>
      <c r="P57" s="417">
        <v>17</v>
      </c>
      <c r="Q57" s="423"/>
      <c r="R57" s="416"/>
      <c r="S57" s="417">
        <v>18</v>
      </c>
      <c r="T57" s="424"/>
      <c r="U57" s="416"/>
      <c r="V57" s="417">
        <v>19</v>
      </c>
      <c r="W57" s="424"/>
      <c r="X57" s="416"/>
      <c r="Y57" s="417">
        <v>20</v>
      </c>
      <c r="Z57" s="390"/>
      <c r="AA57" s="388"/>
      <c r="AB57" s="360"/>
      <c r="AC57" s="360"/>
      <c r="AD57" s="360"/>
      <c r="AE57" s="360"/>
      <c r="AF57" s="360"/>
      <c r="AG57" s="360"/>
      <c r="AH57" s="360"/>
      <c r="AI57" s="360"/>
      <c r="AJ57" s="360"/>
      <c r="AK57" s="360"/>
      <c r="AL57" s="360"/>
    </row>
    <row r="58" spans="1:38" ht="18" customHeight="1" x14ac:dyDescent="0.25">
      <c r="A58" s="376"/>
      <c r="B58" s="388"/>
      <c r="C58" s="448"/>
      <c r="D58" s="422" t="s">
        <v>243</v>
      </c>
      <c r="F58" s="448"/>
      <c r="G58" s="422" t="s">
        <v>243</v>
      </c>
      <c r="I58" s="448"/>
      <c r="J58" s="506" t="s">
        <v>243</v>
      </c>
      <c r="K58" s="506"/>
      <c r="L58" s="506"/>
      <c r="M58" s="506"/>
      <c r="O58" s="448"/>
      <c r="P58" s="422" t="s">
        <v>243</v>
      </c>
      <c r="R58" s="448"/>
      <c r="S58" s="422" t="s">
        <v>243</v>
      </c>
      <c r="T58" s="390"/>
      <c r="U58" s="448"/>
      <c r="V58" s="422" t="s">
        <v>243</v>
      </c>
      <c r="W58" s="390"/>
      <c r="X58" s="448"/>
      <c r="Y58" s="422" t="s">
        <v>243</v>
      </c>
      <c r="Z58" s="390"/>
      <c r="AA58" s="388"/>
      <c r="AB58" s="360"/>
      <c r="AC58" s="360"/>
      <c r="AD58" s="360"/>
      <c r="AE58" s="360"/>
      <c r="AF58" s="360"/>
      <c r="AG58" s="360"/>
      <c r="AH58" s="360"/>
      <c r="AI58" s="360"/>
      <c r="AJ58" s="360"/>
      <c r="AK58" s="360"/>
      <c r="AL58" s="360"/>
    </row>
    <row r="59" spans="1:38" ht="18" customHeight="1" x14ac:dyDescent="0.25">
      <c r="A59" s="376"/>
      <c r="B59" s="388"/>
      <c r="C59" s="449"/>
      <c r="D59" s="422" t="s">
        <v>196</v>
      </c>
      <c r="E59" s="388"/>
      <c r="F59" s="449"/>
      <c r="G59" s="422" t="s">
        <v>196</v>
      </c>
      <c r="H59" s="388"/>
      <c r="I59" s="449"/>
      <c r="J59" s="506" t="s">
        <v>196</v>
      </c>
      <c r="K59" s="506"/>
      <c r="L59" s="506"/>
      <c r="M59" s="506"/>
      <c r="N59" s="388"/>
      <c r="O59" s="449"/>
      <c r="P59" s="422" t="s">
        <v>196</v>
      </c>
      <c r="Q59" s="388"/>
      <c r="R59" s="449"/>
      <c r="S59" s="422" t="s">
        <v>196</v>
      </c>
      <c r="T59" s="388"/>
      <c r="U59" s="449"/>
      <c r="V59" s="422" t="s">
        <v>196</v>
      </c>
      <c r="W59" s="388"/>
      <c r="X59" s="449"/>
      <c r="Y59" s="422" t="s">
        <v>196</v>
      </c>
      <c r="Z59" s="390"/>
      <c r="AA59" s="388"/>
      <c r="AB59" s="360"/>
      <c r="AC59" s="360"/>
      <c r="AD59" s="360"/>
      <c r="AE59" s="360"/>
      <c r="AF59" s="360"/>
      <c r="AG59" s="360"/>
      <c r="AH59" s="360"/>
      <c r="AI59" s="360"/>
      <c r="AJ59" s="360"/>
      <c r="AK59" s="360"/>
      <c r="AL59" s="360"/>
    </row>
    <row r="60" spans="1:38" ht="18" customHeight="1" x14ac:dyDescent="0.25">
      <c r="A60" s="376"/>
      <c r="B60" s="388"/>
      <c r="C60" s="450"/>
      <c r="D60" s="422" t="s">
        <v>198</v>
      </c>
      <c r="E60" s="388"/>
      <c r="F60" s="450"/>
      <c r="G60" s="422" t="s">
        <v>197</v>
      </c>
      <c r="H60" s="388"/>
      <c r="I60" s="450"/>
      <c r="J60" s="506" t="s">
        <v>198</v>
      </c>
      <c r="K60" s="506"/>
      <c r="L60" s="506"/>
      <c r="M60" s="506"/>
      <c r="N60" s="388"/>
      <c r="O60" s="450"/>
      <c r="P60" s="422" t="s">
        <v>198</v>
      </c>
      <c r="Q60" s="388"/>
      <c r="R60" s="450"/>
      <c r="S60" s="422" t="s">
        <v>198</v>
      </c>
      <c r="T60" s="388"/>
      <c r="U60" s="450"/>
      <c r="V60" s="422" t="s">
        <v>198</v>
      </c>
      <c r="W60" s="388"/>
      <c r="X60" s="450"/>
      <c r="Y60" s="422" t="s">
        <v>198</v>
      </c>
      <c r="Z60" s="390"/>
      <c r="AA60" s="388"/>
      <c r="AB60" s="360"/>
      <c r="AC60" s="360"/>
      <c r="AD60" s="360"/>
      <c r="AE60" s="360"/>
      <c r="AF60" s="360"/>
      <c r="AG60" s="360"/>
      <c r="AH60" s="360"/>
      <c r="AI60" s="360"/>
      <c r="AJ60" s="360"/>
      <c r="AK60" s="360"/>
      <c r="AL60" s="360"/>
    </row>
    <row r="61" spans="1:38" ht="18" customHeight="1" x14ac:dyDescent="0.25">
      <c r="A61" s="376"/>
      <c r="B61" s="388"/>
      <c r="C61" s="449"/>
      <c r="D61" s="422" t="s">
        <v>200</v>
      </c>
      <c r="E61" s="388"/>
      <c r="F61" s="449"/>
      <c r="G61" s="422" t="s">
        <v>167</v>
      </c>
      <c r="H61" s="388"/>
      <c r="I61" s="449"/>
      <c r="J61" s="506" t="s">
        <v>200</v>
      </c>
      <c r="K61" s="506"/>
      <c r="L61" s="506"/>
      <c r="M61" s="506"/>
      <c r="N61" s="388"/>
      <c r="O61" s="449"/>
      <c r="P61" s="422" t="s">
        <v>200</v>
      </c>
      <c r="Q61" s="388"/>
      <c r="R61" s="449"/>
      <c r="S61" s="422" t="s">
        <v>200</v>
      </c>
      <c r="T61" s="388"/>
      <c r="U61" s="449"/>
      <c r="V61" s="422" t="s">
        <v>200</v>
      </c>
      <c r="W61" s="388"/>
      <c r="X61" s="449"/>
      <c r="Y61" s="422" t="s">
        <v>200</v>
      </c>
      <c r="Z61" s="390"/>
      <c r="AA61" s="388"/>
      <c r="AB61" s="360"/>
      <c r="AC61" s="360"/>
      <c r="AD61" s="360"/>
      <c r="AE61" s="360"/>
      <c r="AF61" s="360"/>
      <c r="AG61" s="360"/>
      <c r="AH61" s="360"/>
      <c r="AI61" s="360"/>
      <c r="AJ61" s="360"/>
      <c r="AK61" s="360"/>
      <c r="AL61" s="360"/>
    </row>
    <row r="62" spans="1:38" ht="18" customHeight="1" x14ac:dyDescent="0.25">
      <c r="A62" s="376"/>
      <c r="B62" s="388"/>
      <c r="C62" s="450"/>
      <c r="D62" s="422" t="s">
        <v>240</v>
      </c>
      <c r="E62" s="388"/>
      <c r="F62" s="450"/>
      <c r="G62" s="422" t="s">
        <v>198</v>
      </c>
      <c r="H62" s="388"/>
      <c r="I62" s="450"/>
      <c r="J62" s="506" t="s">
        <v>239</v>
      </c>
      <c r="K62" s="506"/>
      <c r="L62" s="506"/>
      <c r="M62" s="506"/>
      <c r="N62" s="388"/>
      <c r="O62" s="450"/>
      <c r="P62" s="422" t="s">
        <v>240</v>
      </c>
      <c r="Q62" s="388"/>
      <c r="R62" s="450"/>
      <c r="S62" s="422" t="s">
        <v>240</v>
      </c>
      <c r="T62" s="388"/>
      <c r="U62" s="450"/>
      <c r="V62" s="422" t="s">
        <v>240</v>
      </c>
      <c r="W62" s="388"/>
      <c r="X62" s="450"/>
      <c r="Y62" s="422" t="s">
        <v>240</v>
      </c>
      <c r="Z62" s="390"/>
      <c r="AA62" s="388"/>
      <c r="AB62" s="360"/>
      <c r="AC62" s="360"/>
      <c r="AD62" s="360"/>
      <c r="AE62" s="360"/>
      <c r="AF62" s="360"/>
      <c r="AG62" s="360"/>
      <c r="AH62" s="360"/>
      <c r="AI62" s="360"/>
      <c r="AJ62" s="360"/>
      <c r="AK62" s="360"/>
      <c r="AL62" s="360"/>
    </row>
    <row r="63" spans="1:38" ht="18" customHeight="1" x14ac:dyDescent="0.25">
      <c r="A63" s="376"/>
      <c r="B63" s="388"/>
      <c r="C63" s="421" t="s">
        <v>249</v>
      </c>
      <c r="D63" s="422" t="s">
        <v>249</v>
      </c>
      <c r="E63" s="388"/>
      <c r="F63" s="421" t="s">
        <v>249</v>
      </c>
      <c r="G63" s="422" t="s">
        <v>200</v>
      </c>
      <c r="H63" s="388"/>
      <c r="I63" s="421" t="s">
        <v>249</v>
      </c>
      <c r="J63" s="506" t="s">
        <v>241</v>
      </c>
      <c r="K63" s="506"/>
      <c r="L63" s="506"/>
      <c r="M63" s="506"/>
      <c r="N63" s="388"/>
      <c r="O63" s="421" t="s">
        <v>249</v>
      </c>
      <c r="P63" s="422" t="s">
        <v>249</v>
      </c>
      <c r="Q63" s="388"/>
      <c r="R63" s="421" t="s">
        <v>249</v>
      </c>
      <c r="S63" s="422" t="s">
        <v>249</v>
      </c>
      <c r="T63" s="388"/>
      <c r="U63" s="421" t="s">
        <v>249</v>
      </c>
      <c r="V63" s="422" t="s">
        <v>249</v>
      </c>
      <c r="W63" s="388"/>
      <c r="X63" s="421" t="s">
        <v>249</v>
      </c>
      <c r="Y63" s="422" t="s">
        <v>249</v>
      </c>
      <c r="Z63" s="390"/>
      <c r="AA63" s="388"/>
      <c r="AB63" s="360"/>
      <c r="AC63" s="360"/>
      <c r="AD63" s="360"/>
      <c r="AE63" s="360"/>
      <c r="AF63" s="360"/>
      <c r="AG63" s="360"/>
      <c r="AH63" s="360"/>
      <c r="AI63" s="360"/>
      <c r="AJ63" s="360"/>
      <c r="AK63" s="360"/>
      <c r="AL63" s="360"/>
    </row>
    <row r="64" spans="1:38" ht="18" customHeight="1" x14ac:dyDescent="0.25">
      <c r="A64" s="376"/>
      <c r="B64" s="388"/>
      <c r="C64" s="421" t="s">
        <v>249</v>
      </c>
      <c r="D64" s="422" t="s">
        <v>249</v>
      </c>
      <c r="E64" s="388"/>
      <c r="F64" s="421" t="s">
        <v>249</v>
      </c>
      <c r="G64" s="422" t="s">
        <v>240</v>
      </c>
      <c r="H64" s="388"/>
      <c r="I64" s="421" t="s">
        <v>249</v>
      </c>
      <c r="J64" s="506" t="s">
        <v>240</v>
      </c>
      <c r="K64" s="506"/>
      <c r="L64" s="506"/>
      <c r="M64" s="506"/>
      <c r="N64" s="388"/>
      <c r="O64" s="421" t="s">
        <v>249</v>
      </c>
      <c r="P64" s="422" t="s">
        <v>249</v>
      </c>
      <c r="Q64" s="388"/>
      <c r="R64" s="421" t="s">
        <v>249</v>
      </c>
      <c r="S64" s="422" t="s">
        <v>249</v>
      </c>
      <c r="T64" s="388"/>
      <c r="U64" s="421" t="s">
        <v>249</v>
      </c>
      <c r="V64" s="422" t="s">
        <v>249</v>
      </c>
      <c r="W64" s="388"/>
      <c r="X64" s="421" t="s">
        <v>249</v>
      </c>
      <c r="Y64" s="422" t="s">
        <v>249</v>
      </c>
      <c r="Z64" s="390"/>
      <c r="AA64" s="388"/>
      <c r="AB64" s="360"/>
      <c r="AC64" s="360"/>
      <c r="AD64" s="360"/>
      <c r="AE64" s="360"/>
      <c r="AF64" s="360"/>
      <c r="AG64" s="360"/>
      <c r="AH64" s="360"/>
      <c r="AI64" s="360"/>
      <c r="AJ64" s="360"/>
      <c r="AK64" s="360"/>
      <c r="AL64" s="360"/>
    </row>
    <row r="65" spans="1:38" ht="18" customHeight="1" x14ac:dyDescent="0.25">
      <c r="A65" s="376"/>
      <c r="B65" s="388"/>
      <c r="C65" s="421" t="s">
        <v>249</v>
      </c>
      <c r="D65" s="422" t="s">
        <v>249</v>
      </c>
      <c r="E65" s="388"/>
      <c r="F65" s="421" t="s">
        <v>249</v>
      </c>
      <c r="G65" s="422" t="s">
        <v>249</v>
      </c>
      <c r="H65" s="388"/>
      <c r="I65" s="421" t="s">
        <v>249</v>
      </c>
      <c r="J65" s="506" t="s">
        <v>249</v>
      </c>
      <c r="K65" s="506"/>
      <c r="L65" s="506"/>
      <c r="M65" s="506"/>
      <c r="N65" s="388"/>
      <c r="O65" s="421" t="s">
        <v>249</v>
      </c>
      <c r="P65" s="422" t="s">
        <v>249</v>
      </c>
      <c r="Q65" s="388"/>
      <c r="R65" s="421" t="s">
        <v>249</v>
      </c>
      <c r="S65" s="422" t="s">
        <v>249</v>
      </c>
      <c r="T65" s="388"/>
      <c r="U65" s="421" t="s">
        <v>249</v>
      </c>
      <c r="V65" s="422" t="s">
        <v>249</v>
      </c>
      <c r="W65" s="388"/>
      <c r="X65" s="421" t="s">
        <v>249</v>
      </c>
      <c r="Y65" s="422" t="s">
        <v>249</v>
      </c>
      <c r="Z65" s="390"/>
      <c r="AA65" s="388"/>
      <c r="AB65" s="360"/>
      <c r="AC65" s="360"/>
      <c r="AD65" s="360"/>
      <c r="AE65" s="360"/>
      <c r="AF65" s="360"/>
      <c r="AG65" s="360"/>
      <c r="AH65" s="360"/>
      <c r="AI65" s="360"/>
      <c r="AJ65" s="360"/>
      <c r="AK65" s="360"/>
      <c r="AL65" s="360"/>
    </row>
    <row r="66" spans="1:38" ht="18" customHeight="1" x14ac:dyDescent="0.25">
      <c r="A66" s="376"/>
      <c r="B66" s="388"/>
      <c r="C66" s="421" t="s">
        <v>249</v>
      </c>
      <c r="D66" s="422" t="s">
        <v>249</v>
      </c>
      <c r="E66" s="388"/>
      <c r="F66" s="421" t="s">
        <v>249</v>
      </c>
      <c r="G66" s="422" t="s">
        <v>249</v>
      </c>
      <c r="H66" s="388"/>
      <c r="I66" s="421" t="s">
        <v>249</v>
      </c>
      <c r="J66" s="506" t="s">
        <v>249</v>
      </c>
      <c r="K66" s="506"/>
      <c r="L66" s="506"/>
      <c r="M66" s="506"/>
      <c r="N66" s="388"/>
      <c r="O66" s="421" t="s">
        <v>249</v>
      </c>
      <c r="P66" s="422" t="s">
        <v>249</v>
      </c>
      <c r="Q66" s="388"/>
      <c r="R66" s="421" t="s">
        <v>249</v>
      </c>
      <c r="S66" s="422" t="s">
        <v>249</v>
      </c>
      <c r="T66" s="388"/>
      <c r="U66" s="421" t="s">
        <v>249</v>
      </c>
      <c r="V66" s="422" t="s">
        <v>249</v>
      </c>
      <c r="W66" s="388"/>
      <c r="X66" s="421" t="s">
        <v>249</v>
      </c>
      <c r="Y66" s="422" t="s">
        <v>249</v>
      </c>
      <c r="Z66" s="390"/>
      <c r="AA66" s="388"/>
      <c r="AB66" s="360"/>
      <c r="AC66" s="360"/>
      <c r="AD66" s="360"/>
      <c r="AE66" s="360"/>
      <c r="AF66" s="360"/>
      <c r="AG66" s="360"/>
      <c r="AH66" s="360"/>
      <c r="AI66" s="360"/>
      <c r="AJ66" s="360"/>
      <c r="AK66" s="360"/>
      <c r="AL66" s="360"/>
    </row>
    <row r="67" spans="1:38" ht="18" customHeight="1" x14ac:dyDescent="0.25">
      <c r="A67" s="376"/>
      <c r="B67" s="388"/>
      <c r="C67" s="421" t="s">
        <v>249</v>
      </c>
      <c r="D67" s="422" t="s">
        <v>249</v>
      </c>
      <c r="E67" s="388"/>
      <c r="F67" s="421" t="s">
        <v>249</v>
      </c>
      <c r="G67" s="422" t="s">
        <v>249</v>
      </c>
      <c r="H67" s="388"/>
      <c r="I67" s="421" t="s">
        <v>249</v>
      </c>
      <c r="J67" s="506" t="s">
        <v>249</v>
      </c>
      <c r="K67" s="506"/>
      <c r="L67" s="506"/>
      <c r="M67" s="506"/>
      <c r="N67" s="388"/>
      <c r="O67" s="421" t="s">
        <v>249</v>
      </c>
      <c r="P67" s="422" t="s">
        <v>249</v>
      </c>
      <c r="Q67" s="388"/>
      <c r="R67" s="421" t="s">
        <v>249</v>
      </c>
      <c r="S67" s="422" t="s">
        <v>249</v>
      </c>
      <c r="T67" s="388"/>
      <c r="U67" s="421" t="s">
        <v>249</v>
      </c>
      <c r="V67" s="422" t="s">
        <v>249</v>
      </c>
      <c r="W67" s="388"/>
      <c r="X67" s="421" t="s">
        <v>249</v>
      </c>
      <c r="Y67" s="422" t="s">
        <v>249</v>
      </c>
      <c r="Z67" s="390"/>
      <c r="AA67" s="388"/>
      <c r="AB67" s="360"/>
      <c r="AC67" s="360"/>
      <c r="AD67" s="360"/>
      <c r="AE67" s="360"/>
      <c r="AF67" s="360"/>
      <c r="AG67" s="360"/>
      <c r="AH67" s="360"/>
      <c r="AI67" s="360"/>
      <c r="AJ67" s="360"/>
      <c r="AK67" s="360"/>
      <c r="AL67" s="360"/>
    </row>
    <row r="68" spans="1:38" ht="6" customHeight="1" x14ac:dyDescent="0.25">
      <c r="A68" s="376"/>
      <c r="B68" s="388"/>
      <c r="C68" s="388"/>
      <c r="D68" s="388"/>
      <c r="J68" s="508"/>
      <c r="K68" s="508"/>
      <c r="L68" s="508"/>
      <c r="M68" s="508"/>
      <c r="S68" s="390"/>
      <c r="T68" s="390"/>
      <c r="U68" s="390"/>
      <c r="V68" s="390"/>
      <c r="W68" s="390"/>
      <c r="X68" s="390"/>
      <c r="Y68" s="390"/>
      <c r="Z68" s="390"/>
      <c r="AA68" s="388"/>
      <c r="AB68" s="360"/>
      <c r="AC68" s="360"/>
      <c r="AD68" s="360"/>
      <c r="AE68" s="360"/>
      <c r="AF68" s="360"/>
      <c r="AG68" s="360"/>
      <c r="AH68" s="360"/>
      <c r="AI68" s="360"/>
      <c r="AJ68" s="360"/>
      <c r="AK68" s="360"/>
      <c r="AL68" s="360"/>
    </row>
    <row r="69" spans="1:38" ht="18" customHeight="1" x14ac:dyDescent="0.25">
      <c r="A69" s="376"/>
      <c r="B69" s="388"/>
      <c r="C69" s="416"/>
      <c r="D69" s="417">
        <v>21</v>
      </c>
      <c r="E69" s="418"/>
      <c r="F69" s="416"/>
      <c r="G69" s="417">
        <v>22</v>
      </c>
      <c r="H69" s="423"/>
      <c r="I69" s="416"/>
      <c r="J69" s="507">
        <v>23</v>
      </c>
      <c r="K69" s="507"/>
      <c r="L69" s="507"/>
      <c r="M69" s="507"/>
      <c r="N69" s="423"/>
      <c r="O69" s="416"/>
      <c r="P69" s="417">
        <v>24</v>
      </c>
      <c r="Q69" s="423"/>
      <c r="R69" s="416"/>
      <c r="S69" s="417">
        <v>25</v>
      </c>
      <c r="T69" s="424"/>
      <c r="U69" s="416"/>
      <c r="V69" s="417">
        <v>26</v>
      </c>
      <c r="W69" s="424"/>
      <c r="X69" s="416"/>
      <c r="Y69" s="417">
        <v>27</v>
      </c>
      <c r="Z69" s="390"/>
      <c r="AA69" s="388"/>
      <c r="AB69" s="360"/>
      <c r="AC69" s="360"/>
      <c r="AD69" s="360"/>
      <c r="AE69" s="360"/>
      <c r="AF69" s="360"/>
      <c r="AG69" s="360"/>
      <c r="AH69" s="360"/>
      <c r="AI69" s="360"/>
      <c r="AJ69" s="360"/>
      <c r="AK69" s="360"/>
      <c r="AL69" s="360"/>
    </row>
    <row r="70" spans="1:38" ht="18" customHeight="1" x14ac:dyDescent="0.25">
      <c r="A70" s="376"/>
      <c r="B70" s="388"/>
      <c r="C70" s="448"/>
      <c r="D70" s="422" t="s">
        <v>243</v>
      </c>
      <c r="F70" s="448"/>
      <c r="G70" s="422" t="s">
        <v>243</v>
      </c>
      <c r="I70" s="448"/>
      <c r="J70" s="506" t="s">
        <v>243</v>
      </c>
      <c r="K70" s="506"/>
      <c r="L70" s="506"/>
      <c r="M70" s="506"/>
      <c r="O70" s="448"/>
      <c r="P70" s="422" t="s">
        <v>243</v>
      </c>
      <c r="R70" s="448"/>
      <c r="S70" s="422" t="s">
        <v>243</v>
      </c>
      <c r="T70" s="390"/>
      <c r="U70" s="448"/>
      <c r="V70" s="422" t="s">
        <v>243</v>
      </c>
      <c r="W70" s="390"/>
      <c r="X70" s="448"/>
      <c r="Y70" s="422" t="s">
        <v>243</v>
      </c>
      <c r="Z70" s="390"/>
      <c r="AA70" s="388"/>
      <c r="AB70" s="360"/>
      <c r="AC70" s="360"/>
      <c r="AD70" s="360"/>
      <c r="AE70" s="360"/>
      <c r="AF70" s="360"/>
      <c r="AG70" s="360"/>
      <c r="AH70" s="360"/>
      <c r="AI70" s="360"/>
      <c r="AJ70" s="360"/>
      <c r="AK70" s="360"/>
      <c r="AL70" s="360"/>
    </row>
    <row r="71" spans="1:38" ht="18" customHeight="1" x14ac:dyDescent="0.25">
      <c r="A71" s="376"/>
      <c r="B71" s="388"/>
      <c r="C71" s="449"/>
      <c r="D71" s="422" t="s">
        <v>196</v>
      </c>
      <c r="E71" s="388"/>
      <c r="F71" s="449"/>
      <c r="G71" s="422" t="s">
        <v>196</v>
      </c>
      <c r="H71" s="388"/>
      <c r="I71" s="449"/>
      <c r="J71" s="506" t="s">
        <v>196</v>
      </c>
      <c r="K71" s="506"/>
      <c r="L71" s="506"/>
      <c r="M71" s="506"/>
      <c r="N71" s="388"/>
      <c r="O71" s="449"/>
      <c r="P71" s="422" t="s">
        <v>196</v>
      </c>
      <c r="Q71" s="388"/>
      <c r="R71" s="449"/>
      <c r="S71" s="422" t="s">
        <v>196</v>
      </c>
      <c r="T71" s="388"/>
      <c r="U71" s="449"/>
      <c r="V71" s="422" t="s">
        <v>196</v>
      </c>
      <c r="W71" s="388"/>
      <c r="X71" s="449"/>
      <c r="Y71" s="422" t="s">
        <v>196</v>
      </c>
      <c r="Z71" s="390"/>
      <c r="AA71" s="388"/>
      <c r="AB71" s="360"/>
      <c r="AC71" s="360"/>
      <c r="AD71" s="360"/>
      <c r="AE71" s="360"/>
      <c r="AF71" s="360"/>
      <c r="AG71" s="360"/>
      <c r="AH71" s="360"/>
      <c r="AI71" s="360"/>
      <c r="AJ71" s="360"/>
      <c r="AK71" s="360"/>
      <c r="AL71" s="360"/>
    </row>
    <row r="72" spans="1:38" ht="18" customHeight="1" x14ac:dyDescent="0.25">
      <c r="A72" s="376"/>
      <c r="B72" s="388"/>
      <c r="C72" s="450"/>
      <c r="D72" s="422" t="s">
        <v>198</v>
      </c>
      <c r="E72" s="388"/>
      <c r="F72" s="450"/>
      <c r="G72" s="422" t="s">
        <v>197</v>
      </c>
      <c r="H72" s="388"/>
      <c r="I72" s="450"/>
      <c r="J72" s="506" t="s">
        <v>198</v>
      </c>
      <c r="K72" s="506"/>
      <c r="L72" s="506"/>
      <c r="M72" s="506"/>
      <c r="N72" s="388"/>
      <c r="O72" s="450"/>
      <c r="P72" s="422" t="s">
        <v>198</v>
      </c>
      <c r="Q72" s="388"/>
      <c r="R72" s="450"/>
      <c r="S72" s="422" t="s">
        <v>198</v>
      </c>
      <c r="T72" s="388"/>
      <c r="U72" s="450"/>
      <c r="V72" s="422" t="s">
        <v>198</v>
      </c>
      <c r="W72" s="388"/>
      <c r="X72" s="450"/>
      <c r="Y72" s="422" t="s">
        <v>198</v>
      </c>
      <c r="Z72" s="390"/>
      <c r="AA72" s="388"/>
      <c r="AB72" s="360"/>
      <c r="AC72" s="360"/>
      <c r="AD72" s="360"/>
      <c r="AE72" s="360"/>
      <c r="AF72" s="360"/>
      <c r="AG72" s="360"/>
      <c r="AH72" s="360"/>
      <c r="AI72" s="360"/>
      <c r="AJ72" s="360"/>
      <c r="AK72" s="360"/>
      <c r="AL72" s="360"/>
    </row>
    <row r="73" spans="1:38" ht="18" customHeight="1" x14ac:dyDescent="0.25">
      <c r="A73" s="376"/>
      <c r="B73" s="388"/>
      <c r="C73" s="449"/>
      <c r="D73" s="422" t="s">
        <v>200</v>
      </c>
      <c r="E73" s="388"/>
      <c r="F73" s="449"/>
      <c r="G73" s="422" t="s">
        <v>167</v>
      </c>
      <c r="H73" s="388"/>
      <c r="I73" s="449"/>
      <c r="J73" s="506" t="s">
        <v>200</v>
      </c>
      <c r="K73" s="506"/>
      <c r="L73" s="506"/>
      <c r="M73" s="506"/>
      <c r="N73" s="388"/>
      <c r="O73" s="449"/>
      <c r="P73" s="422" t="s">
        <v>200</v>
      </c>
      <c r="Q73" s="388"/>
      <c r="R73" s="449"/>
      <c r="S73" s="422" t="s">
        <v>200</v>
      </c>
      <c r="T73" s="388"/>
      <c r="U73" s="449"/>
      <c r="V73" s="422" t="s">
        <v>200</v>
      </c>
      <c r="W73" s="388"/>
      <c r="X73" s="449"/>
      <c r="Y73" s="422" t="s">
        <v>200</v>
      </c>
      <c r="Z73" s="390"/>
      <c r="AA73" s="388"/>
      <c r="AB73" s="360"/>
      <c r="AC73" s="360"/>
      <c r="AD73" s="360"/>
      <c r="AE73" s="360"/>
      <c r="AF73" s="360"/>
      <c r="AG73" s="360"/>
      <c r="AH73" s="360"/>
      <c r="AI73" s="360"/>
      <c r="AJ73" s="360"/>
      <c r="AK73" s="360"/>
      <c r="AL73" s="360"/>
    </row>
    <row r="74" spans="1:38" ht="18" customHeight="1" x14ac:dyDescent="0.25">
      <c r="A74" s="376"/>
      <c r="B74" s="388"/>
      <c r="C74" s="450"/>
      <c r="D74" s="422" t="s">
        <v>240</v>
      </c>
      <c r="E74" s="388"/>
      <c r="F74" s="450"/>
      <c r="G74" s="422" t="s">
        <v>198</v>
      </c>
      <c r="H74" s="388"/>
      <c r="I74" s="450"/>
      <c r="J74" s="506" t="s">
        <v>239</v>
      </c>
      <c r="K74" s="506"/>
      <c r="L74" s="506"/>
      <c r="M74" s="506"/>
      <c r="N74" s="388"/>
      <c r="O74" s="450"/>
      <c r="P74" s="422" t="s">
        <v>240</v>
      </c>
      <c r="Q74" s="388"/>
      <c r="R74" s="450"/>
      <c r="S74" s="422" t="s">
        <v>240</v>
      </c>
      <c r="T74" s="388"/>
      <c r="U74" s="450"/>
      <c r="V74" s="422" t="s">
        <v>240</v>
      </c>
      <c r="W74" s="388"/>
      <c r="X74" s="450"/>
      <c r="Y74" s="422" t="s">
        <v>240</v>
      </c>
      <c r="Z74" s="390"/>
      <c r="AA74" s="388"/>
      <c r="AB74" s="360"/>
      <c r="AC74" s="360"/>
      <c r="AD74" s="360"/>
      <c r="AE74" s="360"/>
      <c r="AF74" s="360"/>
      <c r="AG74" s="360"/>
      <c r="AH74" s="360"/>
      <c r="AI74" s="360"/>
      <c r="AJ74" s="360"/>
      <c r="AK74" s="360"/>
      <c r="AL74" s="360"/>
    </row>
    <row r="75" spans="1:38" ht="18" customHeight="1" x14ac:dyDescent="0.25">
      <c r="A75" s="376"/>
      <c r="B75" s="388"/>
      <c r="C75" s="421" t="s">
        <v>249</v>
      </c>
      <c r="D75" s="422" t="s">
        <v>249</v>
      </c>
      <c r="E75" s="388"/>
      <c r="F75" s="421" t="s">
        <v>249</v>
      </c>
      <c r="G75" s="422" t="s">
        <v>200</v>
      </c>
      <c r="H75" s="388"/>
      <c r="I75" s="421" t="s">
        <v>249</v>
      </c>
      <c r="J75" s="506" t="s">
        <v>241</v>
      </c>
      <c r="K75" s="506"/>
      <c r="L75" s="506"/>
      <c r="M75" s="506"/>
      <c r="N75" s="388"/>
      <c r="O75" s="421" t="s">
        <v>249</v>
      </c>
      <c r="P75" s="422" t="s">
        <v>249</v>
      </c>
      <c r="Q75" s="388"/>
      <c r="R75" s="421" t="s">
        <v>249</v>
      </c>
      <c r="S75" s="422" t="s">
        <v>249</v>
      </c>
      <c r="T75" s="388"/>
      <c r="U75" s="421" t="s">
        <v>249</v>
      </c>
      <c r="V75" s="422" t="s">
        <v>249</v>
      </c>
      <c r="W75" s="388"/>
      <c r="X75" s="421" t="s">
        <v>249</v>
      </c>
      <c r="Y75" s="422" t="s">
        <v>249</v>
      </c>
      <c r="Z75" s="390"/>
      <c r="AA75" s="388"/>
      <c r="AB75" s="360"/>
      <c r="AC75" s="360"/>
      <c r="AD75" s="360"/>
      <c r="AE75" s="360"/>
      <c r="AF75" s="360"/>
      <c r="AG75" s="360"/>
      <c r="AH75" s="360"/>
      <c r="AI75" s="360"/>
      <c r="AJ75" s="360"/>
      <c r="AK75" s="360"/>
      <c r="AL75" s="360"/>
    </row>
    <row r="76" spans="1:38" ht="18" customHeight="1" x14ac:dyDescent="0.25">
      <c r="A76" s="376"/>
      <c r="B76" s="388"/>
      <c r="C76" s="421" t="s">
        <v>249</v>
      </c>
      <c r="D76" s="422" t="s">
        <v>249</v>
      </c>
      <c r="E76" s="388"/>
      <c r="F76" s="421" t="s">
        <v>249</v>
      </c>
      <c r="G76" s="422" t="s">
        <v>240</v>
      </c>
      <c r="H76" s="388"/>
      <c r="I76" s="421" t="s">
        <v>249</v>
      </c>
      <c r="J76" s="506" t="s">
        <v>240</v>
      </c>
      <c r="K76" s="506"/>
      <c r="L76" s="506"/>
      <c r="M76" s="506"/>
      <c r="N76" s="388"/>
      <c r="O76" s="421" t="s">
        <v>249</v>
      </c>
      <c r="P76" s="422" t="s">
        <v>249</v>
      </c>
      <c r="Q76" s="388"/>
      <c r="R76" s="421" t="s">
        <v>249</v>
      </c>
      <c r="S76" s="422" t="s">
        <v>249</v>
      </c>
      <c r="T76" s="388"/>
      <c r="U76" s="421" t="s">
        <v>249</v>
      </c>
      <c r="V76" s="422" t="s">
        <v>249</v>
      </c>
      <c r="W76" s="388"/>
      <c r="X76" s="421" t="s">
        <v>249</v>
      </c>
      <c r="Y76" s="422" t="s">
        <v>249</v>
      </c>
      <c r="Z76" s="390"/>
      <c r="AA76" s="388"/>
      <c r="AB76" s="360"/>
      <c r="AC76" s="360"/>
      <c r="AD76" s="360"/>
      <c r="AE76" s="360"/>
      <c r="AF76" s="360"/>
      <c r="AG76" s="360"/>
      <c r="AH76" s="360"/>
      <c r="AI76" s="360"/>
      <c r="AJ76" s="360"/>
      <c r="AK76" s="360"/>
      <c r="AL76" s="360"/>
    </row>
    <row r="77" spans="1:38" ht="18" customHeight="1" x14ac:dyDescent="0.25">
      <c r="A77" s="376"/>
      <c r="B77" s="388"/>
      <c r="C77" s="421" t="s">
        <v>249</v>
      </c>
      <c r="D77" s="422" t="s">
        <v>249</v>
      </c>
      <c r="E77" s="388"/>
      <c r="F77" s="421" t="s">
        <v>249</v>
      </c>
      <c r="G77" s="422" t="s">
        <v>249</v>
      </c>
      <c r="H77" s="388"/>
      <c r="I77" s="421" t="s">
        <v>249</v>
      </c>
      <c r="J77" s="506" t="s">
        <v>249</v>
      </c>
      <c r="K77" s="506"/>
      <c r="L77" s="506"/>
      <c r="M77" s="506"/>
      <c r="N77" s="388"/>
      <c r="O77" s="421" t="s">
        <v>249</v>
      </c>
      <c r="P77" s="422" t="s">
        <v>249</v>
      </c>
      <c r="Q77" s="388"/>
      <c r="R77" s="421" t="s">
        <v>249</v>
      </c>
      <c r="S77" s="422" t="s">
        <v>249</v>
      </c>
      <c r="T77" s="388"/>
      <c r="U77" s="421" t="s">
        <v>249</v>
      </c>
      <c r="V77" s="422" t="s">
        <v>249</v>
      </c>
      <c r="W77" s="388"/>
      <c r="X77" s="421" t="s">
        <v>249</v>
      </c>
      <c r="Y77" s="422" t="s">
        <v>249</v>
      </c>
      <c r="Z77" s="390"/>
      <c r="AA77" s="388"/>
      <c r="AB77" s="360"/>
      <c r="AC77" s="360"/>
      <c r="AD77" s="360"/>
      <c r="AE77" s="360"/>
      <c r="AF77" s="360"/>
      <c r="AG77" s="360"/>
      <c r="AH77" s="360"/>
      <c r="AI77" s="360"/>
      <c r="AJ77" s="360"/>
      <c r="AK77" s="360"/>
      <c r="AL77" s="360"/>
    </row>
    <row r="78" spans="1:38" ht="18" customHeight="1" x14ac:dyDescent="0.25">
      <c r="A78" s="376"/>
      <c r="B78" s="388"/>
      <c r="C78" s="421" t="s">
        <v>249</v>
      </c>
      <c r="D78" s="422" t="s">
        <v>249</v>
      </c>
      <c r="E78" s="388"/>
      <c r="F78" s="421" t="s">
        <v>249</v>
      </c>
      <c r="G78" s="422" t="s">
        <v>249</v>
      </c>
      <c r="H78" s="388"/>
      <c r="I78" s="421" t="s">
        <v>249</v>
      </c>
      <c r="J78" s="506" t="s">
        <v>249</v>
      </c>
      <c r="K78" s="506"/>
      <c r="L78" s="506"/>
      <c r="M78" s="506"/>
      <c r="N78" s="388"/>
      <c r="O78" s="421" t="s">
        <v>249</v>
      </c>
      <c r="P78" s="422" t="s">
        <v>249</v>
      </c>
      <c r="Q78" s="388"/>
      <c r="R78" s="421" t="s">
        <v>249</v>
      </c>
      <c r="S78" s="422" t="s">
        <v>249</v>
      </c>
      <c r="T78" s="388"/>
      <c r="U78" s="421" t="s">
        <v>249</v>
      </c>
      <c r="V78" s="422" t="s">
        <v>249</v>
      </c>
      <c r="W78" s="388"/>
      <c r="X78" s="421" t="s">
        <v>249</v>
      </c>
      <c r="Y78" s="422" t="s">
        <v>249</v>
      </c>
      <c r="Z78" s="390"/>
      <c r="AA78" s="388"/>
      <c r="AB78" s="360"/>
      <c r="AC78" s="360"/>
      <c r="AD78" s="360"/>
      <c r="AE78" s="360"/>
      <c r="AF78" s="360"/>
      <c r="AG78" s="360"/>
      <c r="AH78" s="360"/>
      <c r="AI78" s="360"/>
      <c r="AJ78" s="360"/>
      <c r="AK78" s="360"/>
      <c r="AL78" s="360"/>
    </row>
    <row r="79" spans="1:38" ht="18" customHeight="1" x14ac:dyDescent="0.25">
      <c r="A79" s="376"/>
      <c r="B79" s="388"/>
      <c r="C79" s="421" t="s">
        <v>249</v>
      </c>
      <c r="D79" s="422" t="s">
        <v>249</v>
      </c>
      <c r="E79" s="388"/>
      <c r="F79" s="421" t="s">
        <v>249</v>
      </c>
      <c r="G79" s="422" t="s">
        <v>249</v>
      </c>
      <c r="H79" s="388"/>
      <c r="I79" s="421" t="s">
        <v>249</v>
      </c>
      <c r="J79" s="506" t="s">
        <v>249</v>
      </c>
      <c r="K79" s="506"/>
      <c r="L79" s="506"/>
      <c r="M79" s="506"/>
      <c r="N79" s="388"/>
      <c r="O79" s="421" t="s">
        <v>249</v>
      </c>
      <c r="P79" s="422" t="s">
        <v>249</v>
      </c>
      <c r="Q79" s="388"/>
      <c r="R79" s="421" t="s">
        <v>249</v>
      </c>
      <c r="S79" s="422" t="s">
        <v>249</v>
      </c>
      <c r="T79" s="388"/>
      <c r="U79" s="421" t="s">
        <v>249</v>
      </c>
      <c r="V79" s="422" t="s">
        <v>249</v>
      </c>
      <c r="W79" s="388"/>
      <c r="X79" s="421" t="s">
        <v>249</v>
      </c>
      <c r="Y79" s="422" t="s">
        <v>249</v>
      </c>
      <c r="Z79" s="390"/>
      <c r="AA79" s="388"/>
      <c r="AB79" s="360"/>
      <c r="AC79" s="360"/>
      <c r="AD79" s="360"/>
      <c r="AE79" s="360"/>
      <c r="AF79" s="360"/>
      <c r="AG79" s="360"/>
      <c r="AH79" s="360"/>
      <c r="AI79" s="360"/>
      <c r="AJ79" s="360"/>
      <c r="AK79" s="360"/>
      <c r="AL79" s="360"/>
    </row>
    <row r="80" spans="1:38" ht="6" customHeight="1" x14ac:dyDescent="0.25">
      <c r="A80" s="376"/>
      <c r="B80" s="388"/>
      <c r="C80" s="388"/>
      <c r="D80" s="388"/>
      <c r="E80" s="397"/>
      <c r="F80" s="397"/>
      <c r="G80" s="397"/>
      <c r="H80" s="397"/>
      <c r="I80" s="397"/>
      <c r="J80" s="503"/>
      <c r="K80" s="503"/>
      <c r="L80" s="503"/>
      <c r="M80" s="503"/>
      <c r="N80" s="397"/>
      <c r="O80" s="397"/>
      <c r="P80" s="397"/>
      <c r="Q80" s="397"/>
      <c r="R80" s="397"/>
      <c r="S80" s="390"/>
      <c r="T80" s="390"/>
      <c r="U80" s="390"/>
      <c r="V80" s="390"/>
      <c r="W80" s="390"/>
      <c r="X80" s="390"/>
      <c r="Y80" s="390"/>
      <c r="Z80" s="390"/>
      <c r="AA80" s="388"/>
      <c r="AB80" s="360"/>
      <c r="AC80" s="360"/>
      <c r="AD80" s="360"/>
      <c r="AE80" s="360"/>
      <c r="AF80" s="360"/>
      <c r="AG80" s="360"/>
      <c r="AH80" s="360"/>
      <c r="AI80" s="360"/>
      <c r="AJ80" s="360"/>
      <c r="AK80" s="360"/>
      <c r="AL80" s="360"/>
    </row>
    <row r="81" spans="1:38" ht="18" customHeight="1" x14ac:dyDescent="0.25">
      <c r="A81" s="376"/>
      <c r="B81" s="388"/>
      <c r="C81" s="416"/>
      <c r="D81" s="417">
        <v>28</v>
      </c>
      <c r="E81" s="418"/>
      <c r="F81" s="416"/>
      <c r="G81" s="417">
        <v>29</v>
      </c>
      <c r="H81" s="423"/>
      <c r="I81" s="416"/>
      <c r="J81" s="507">
        <v>30</v>
      </c>
      <c r="K81" s="507"/>
      <c r="L81" s="507"/>
      <c r="M81" s="507"/>
      <c r="N81" s="423"/>
      <c r="O81" s="419"/>
      <c r="P81" s="417">
        <v>31</v>
      </c>
      <c r="Q81" s="423"/>
      <c r="R81" s="419"/>
      <c r="S81" s="390"/>
      <c r="T81" s="390"/>
      <c r="U81" s="390"/>
      <c r="V81" s="390"/>
      <c r="W81" s="393"/>
      <c r="X81" s="393"/>
      <c r="Y81" s="393"/>
      <c r="Z81" s="393"/>
      <c r="AA81" s="388"/>
      <c r="AB81" s="360"/>
      <c r="AC81" s="360"/>
      <c r="AD81" s="360"/>
      <c r="AE81" s="360"/>
      <c r="AF81" s="360"/>
      <c r="AG81" s="360"/>
      <c r="AH81" s="360"/>
      <c r="AI81" s="360"/>
      <c r="AJ81" s="360"/>
      <c r="AK81" s="360"/>
      <c r="AL81" s="360"/>
    </row>
    <row r="82" spans="1:38" ht="18" customHeight="1" x14ac:dyDescent="0.25">
      <c r="A82" s="376"/>
      <c r="B82" s="388"/>
      <c r="C82" s="448"/>
      <c r="D82" s="422" t="s">
        <v>243</v>
      </c>
      <c r="F82" s="448"/>
      <c r="G82" s="422" t="s">
        <v>243</v>
      </c>
      <c r="I82" s="448"/>
      <c r="J82" s="506" t="s">
        <v>243</v>
      </c>
      <c r="K82" s="506"/>
      <c r="L82" s="506"/>
      <c r="M82" s="506"/>
      <c r="O82" s="448"/>
      <c r="P82" s="422" t="s">
        <v>243</v>
      </c>
      <c r="R82" s="421"/>
      <c r="S82" s="390"/>
      <c r="T82" s="390"/>
      <c r="U82" s="390"/>
      <c r="V82" s="390"/>
      <c r="W82" s="393"/>
      <c r="X82" s="393"/>
      <c r="Y82" s="393"/>
      <c r="Z82" s="393"/>
      <c r="AA82" s="388"/>
      <c r="AB82" s="360"/>
      <c r="AC82" s="360"/>
      <c r="AD82" s="360"/>
      <c r="AE82" s="360"/>
      <c r="AF82" s="360"/>
      <c r="AG82" s="360"/>
      <c r="AH82" s="360"/>
      <c r="AI82" s="360"/>
      <c r="AJ82" s="360"/>
      <c r="AK82" s="360"/>
      <c r="AL82" s="360"/>
    </row>
    <row r="83" spans="1:38" ht="18" customHeight="1" x14ac:dyDescent="0.25">
      <c r="A83" s="391"/>
      <c r="B83" s="392"/>
      <c r="C83" s="449"/>
      <c r="D83" s="422" t="s">
        <v>196</v>
      </c>
      <c r="E83" s="388"/>
      <c r="F83" s="449"/>
      <c r="G83" s="422" t="s">
        <v>196</v>
      </c>
      <c r="H83" s="388"/>
      <c r="I83" s="449"/>
      <c r="J83" s="506" t="s">
        <v>196</v>
      </c>
      <c r="K83" s="506"/>
      <c r="L83" s="506"/>
      <c r="M83" s="506"/>
      <c r="N83" s="388"/>
      <c r="O83" s="449"/>
      <c r="P83" s="422" t="s">
        <v>196</v>
      </c>
      <c r="Q83" s="388"/>
      <c r="R83" s="421"/>
      <c r="S83" s="390"/>
      <c r="T83" s="390"/>
      <c r="U83" s="390"/>
      <c r="V83" s="390"/>
      <c r="W83" s="393"/>
      <c r="X83" s="393"/>
      <c r="Y83" s="393"/>
      <c r="Z83" s="393"/>
      <c r="AA83" s="388"/>
      <c r="AB83" s="360"/>
      <c r="AC83" s="360"/>
      <c r="AD83" s="360"/>
      <c r="AE83" s="360"/>
      <c r="AF83" s="360"/>
      <c r="AG83" s="360"/>
      <c r="AH83" s="360"/>
      <c r="AI83" s="360"/>
      <c r="AJ83" s="360"/>
      <c r="AK83" s="360"/>
      <c r="AL83" s="360"/>
    </row>
    <row r="84" spans="1:38" ht="18" customHeight="1" x14ac:dyDescent="0.25">
      <c r="A84" s="376"/>
      <c r="B84" s="388"/>
      <c r="C84" s="450"/>
      <c r="D84" s="422" t="s">
        <v>198</v>
      </c>
      <c r="E84" s="388"/>
      <c r="F84" s="450"/>
      <c r="G84" s="422" t="s">
        <v>197</v>
      </c>
      <c r="H84" s="388"/>
      <c r="I84" s="450"/>
      <c r="J84" s="506" t="s">
        <v>198</v>
      </c>
      <c r="K84" s="506"/>
      <c r="L84" s="506"/>
      <c r="M84" s="506"/>
      <c r="N84" s="388"/>
      <c r="O84" s="450"/>
      <c r="P84" s="422" t="s">
        <v>198</v>
      </c>
      <c r="Q84" s="388"/>
      <c r="R84" s="421"/>
      <c r="S84" s="390"/>
      <c r="T84" s="390"/>
      <c r="U84" s="390"/>
      <c r="V84" s="390"/>
      <c r="W84" s="393"/>
      <c r="X84" s="393"/>
      <c r="Y84" s="393"/>
      <c r="Z84" s="393"/>
      <c r="AA84" s="388"/>
      <c r="AB84" s="360"/>
      <c r="AC84" s="360"/>
      <c r="AD84" s="360"/>
      <c r="AE84" s="360"/>
      <c r="AF84" s="360"/>
      <c r="AG84" s="360"/>
      <c r="AH84" s="360"/>
      <c r="AI84" s="360"/>
      <c r="AJ84" s="360"/>
      <c r="AK84" s="360"/>
      <c r="AL84" s="360"/>
    </row>
    <row r="85" spans="1:38" ht="18" customHeight="1" x14ac:dyDescent="0.25">
      <c r="A85" s="376"/>
      <c r="B85" s="388"/>
      <c r="C85" s="449"/>
      <c r="D85" s="422" t="s">
        <v>200</v>
      </c>
      <c r="E85" s="388"/>
      <c r="F85" s="449"/>
      <c r="G85" s="422" t="s">
        <v>167</v>
      </c>
      <c r="H85" s="388"/>
      <c r="I85" s="449"/>
      <c r="J85" s="506" t="s">
        <v>200</v>
      </c>
      <c r="K85" s="506"/>
      <c r="L85" s="506"/>
      <c r="M85" s="506"/>
      <c r="N85" s="388"/>
      <c r="O85" s="449"/>
      <c r="P85" s="422" t="s">
        <v>200</v>
      </c>
      <c r="Q85" s="388"/>
      <c r="R85" s="421"/>
      <c r="S85" s="390"/>
      <c r="T85" s="390"/>
      <c r="U85" s="390"/>
      <c r="V85" s="390"/>
      <c r="W85" s="393"/>
      <c r="X85" s="393"/>
      <c r="Y85" s="393"/>
      <c r="Z85" s="393"/>
      <c r="AA85" s="388"/>
      <c r="AB85" s="360"/>
      <c r="AC85" s="360"/>
      <c r="AD85" s="360"/>
      <c r="AE85" s="360"/>
      <c r="AF85" s="360"/>
      <c r="AG85" s="360"/>
      <c r="AH85" s="360"/>
      <c r="AI85" s="360"/>
      <c r="AJ85" s="360"/>
      <c r="AK85" s="360"/>
      <c r="AL85" s="360"/>
    </row>
    <row r="86" spans="1:38" ht="18" customHeight="1" x14ac:dyDescent="0.25">
      <c r="A86" s="376"/>
      <c r="B86" s="388"/>
      <c r="C86" s="450"/>
      <c r="D86" s="422" t="s">
        <v>240</v>
      </c>
      <c r="E86" s="388"/>
      <c r="F86" s="450"/>
      <c r="G86" s="422" t="s">
        <v>198</v>
      </c>
      <c r="H86" s="388"/>
      <c r="I86" s="450"/>
      <c r="J86" s="506" t="s">
        <v>239</v>
      </c>
      <c r="K86" s="506"/>
      <c r="L86" s="506"/>
      <c r="M86" s="506"/>
      <c r="N86" s="388"/>
      <c r="O86" s="450"/>
      <c r="P86" s="422" t="s">
        <v>240</v>
      </c>
      <c r="Q86" s="388"/>
      <c r="R86" s="421"/>
      <c r="S86" s="390"/>
      <c r="T86" s="390"/>
      <c r="U86" s="390"/>
      <c r="V86" s="390"/>
      <c r="W86" s="393"/>
      <c r="X86" s="393"/>
      <c r="Y86" s="393"/>
      <c r="Z86" s="393"/>
      <c r="AA86" s="388"/>
      <c r="AB86" s="360"/>
      <c r="AC86" s="360"/>
      <c r="AD86" s="360"/>
      <c r="AE86" s="360"/>
      <c r="AF86" s="360"/>
      <c r="AG86" s="360"/>
      <c r="AH86" s="360"/>
      <c r="AI86" s="360"/>
      <c r="AJ86" s="360"/>
      <c r="AK86" s="360"/>
      <c r="AL86" s="360"/>
    </row>
    <row r="87" spans="1:38" ht="18" customHeight="1" x14ac:dyDescent="0.25">
      <c r="A87" s="376"/>
      <c r="B87" s="388"/>
      <c r="C87" s="421" t="s">
        <v>249</v>
      </c>
      <c r="D87" s="422" t="s">
        <v>249</v>
      </c>
      <c r="E87" s="388"/>
      <c r="F87" s="421" t="s">
        <v>249</v>
      </c>
      <c r="G87" s="422" t="s">
        <v>200</v>
      </c>
      <c r="H87" s="388"/>
      <c r="I87" s="421" t="s">
        <v>249</v>
      </c>
      <c r="J87" s="506" t="s">
        <v>241</v>
      </c>
      <c r="K87" s="506"/>
      <c r="L87" s="506"/>
      <c r="M87" s="506"/>
      <c r="N87" s="388"/>
      <c r="O87" s="421"/>
      <c r="P87" s="422" t="s">
        <v>249</v>
      </c>
      <c r="Q87" s="388"/>
      <c r="R87" s="421"/>
      <c r="S87" s="390"/>
      <c r="T87" s="390"/>
      <c r="U87" s="390"/>
      <c r="V87" s="390"/>
      <c r="W87" s="393"/>
      <c r="X87" s="393"/>
      <c r="Y87" s="393"/>
      <c r="Z87" s="393"/>
      <c r="AA87" s="388"/>
      <c r="AB87" s="360"/>
      <c r="AC87" s="360"/>
      <c r="AD87" s="360"/>
      <c r="AE87" s="360"/>
      <c r="AF87" s="360"/>
      <c r="AG87" s="360"/>
      <c r="AH87" s="360"/>
      <c r="AI87" s="360"/>
      <c r="AJ87" s="360"/>
      <c r="AK87" s="360"/>
      <c r="AL87" s="360"/>
    </row>
    <row r="88" spans="1:38" ht="18" customHeight="1" x14ac:dyDescent="0.25">
      <c r="A88" s="376"/>
      <c r="B88" s="388"/>
      <c r="C88" s="421" t="s">
        <v>249</v>
      </c>
      <c r="D88" s="422" t="s">
        <v>249</v>
      </c>
      <c r="E88" s="388"/>
      <c r="F88" s="421" t="s">
        <v>249</v>
      </c>
      <c r="G88" s="422" t="s">
        <v>240</v>
      </c>
      <c r="H88" s="388"/>
      <c r="I88" s="421" t="s">
        <v>249</v>
      </c>
      <c r="J88" s="506" t="s">
        <v>240</v>
      </c>
      <c r="K88" s="506"/>
      <c r="L88" s="506"/>
      <c r="M88" s="506"/>
      <c r="N88" s="388"/>
      <c r="O88" s="421"/>
      <c r="P88" s="422" t="s">
        <v>249</v>
      </c>
      <c r="Q88" s="388"/>
      <c r="R88" s="421"/>
      <c r="S88" s="390"/>
      <c r="T88" s="390"/>
      <c r="U88" s="390"/>
      <c r="V88" s="390"/>
      <c r="W88" s="393"/>
      <c r="X88" s="393"/>
      <c r="Y88" s="393"/>
      <c r="Z88" s="393"/>
      <c r="AA88" s="388"/>
      <c r="AB88" s="360"/>
      <c r="AC88" s="360"/>
      <c r="AD88" s="360"/>
      <c r="AE88" s="360"/>
      <c r="AF88" s="360"/>
      <c r="AG88" s="360"/>
      <c r="AH88" s="360"/>
      <c r="AI88" s="360"/>
      <c r="AJ88" s="360"/>
      <c r="AK88" s="360"/>
      <c r="AL88" s="360"/>
    </row>
    <row r="89" spans="1:38" ht="18" customHeight="1" x14ac:dyDescent="0.25">
      <c r="A89" s="376"/>
      <c r="B89" s="388"/>
      <c r="C89" s="421" t="s">
        <v>249</v>
      </c>
      <c r="D89" s="422" t="s">
        <v>249</v>
      </c>
      <c r="E89" s="388"/>
      <c r="F89" s="421" t="s">
        <v>249</v>
      </c>
      <c r="G89" s="422" t="s">
        <v>249</v>
      </c>
      <c r="H89" s="388"/>
      <c r="I89" s="421" t="s">
        <v>249</v>
      </c>
      <c r="J89" s="506" t="s">
        <v>249</v>
      </c>
      <c r="K89" s="506"/>
      <c r="L89" s="506"/>
      <c r="M89" s="506"/>
      <c r="N89" s="388"/>
      <c r="O89" s="421"/>
      <c r="P89" s="422" t="s">
        <v>249</v>
      </c>
      <c r="Q89" s="388"/>
      <c r="R89" s="421"/>
      <c r="S89" s="390"/>
      <c r="T89" s="390"/>
      <c r="U89" s="390"/>
      <c r="V89" s="390"/>
      <c r="W89" s="393"/>
      <c r="X89" s="393"/>
      <c r="Y89" s="393"/>
      <c r="Z89" s="393"/>
      <c r="AA89" s="388"/>
      <c r="AB89" s="360"/>
      <c r="AC89" s="360"/>
      <c r="AD89" s="360"/>
      <c r="AE89" s="360"/>
      <c r="AF89" s="360"/>
      <c r="AG89" s="360"/>
      <c r="AH89" s="360"/>
      <c r="AI89" s="360"/>
      <c r="AJ89" s="360"/>
      <c r="AK89" s="360"/>
      <c r="AL89" s="360"/>
    </row>
    <row r="90" spans="1:38" ht="18" customHeight="1" x14ac:dyDescent="0.25">
      <c r="A90" s="376"/>
      <c r="B90" s="388"/>
      <c r="C90" s="421" t="s">
        <v>249</v>
      </c>
      <c r="D90" s="422" t="s">
        <v>249</v>
      </c>
      <c r="E90" s="388"/>
      <c r="F90" s="421" t="s">
        <v>249</v>
      </c>
      <c r="G90" s="422" t="s">
        <v>249</v>
      </c>
      <c r="H90" s="388"/>
      <c r="I90" s="421" t="s">
        <v>249</v>
      </c>
      <c r="J90" s="506" t="s">
        <v>249</v>
      </c>
      <c r="K90" s="506"/>
      <c r="L90" s="506"/>
      <c r="M90" s="506"/>
      <c r="N90" s="388"/>
      <c r="O90" s="421"/>
      <c r="P90" s="422" t="s">
        <v>249</v>
      </c>
      <c r="Q90" s="388"/>
      <c r="R90" s="421"/>
      <c r="S90" s="390"/>
      <c r="T90" s="390"/>
      <c r="U90" s="390"/>
      <c r="V90" s="390"/>
      <c r="W90" s="393"/>
      <c r="X90" s="393"/>
      <c r="Y90" s="393"/>
      <c r="Z90" s="393"/>
      <c r="AA90" s="388"/>
      <c r="AB90" s="360"/>
      <c r="AC90" s="360"/>
      <c r="AD90" s="360"/>
      <c r="AE90" s="360"/>
      <c r="AF90" s="360"/>
      <c r="AG90" s="360"/>
      <c r="AH90" s="360"/>
      <c r="AI90" s="360"/>
      <c r="AJ90" s="360"/>
      <c r="AK90" s="360"/>
      <c r="AL90" s="360"/>
    </row>
    <row r="91" spans="1:38" ht="18" customHeight="1" x14ac:dyDescent="0.25">
      <c r="A91" s="376"/>
      <c r="B91" s="388"/>
      <c r="C91" s="421" t="s">
        <v>249</v>
      </c>
      <c r="D91" s="422" t="s">
        <v>249</v>
      </c>
      <c r="E91" s="388"/>
      <c r="F91" s="421" t="s">
        <v>249</v>
      </c>
      <c r="G91" s="422" t="s">
        <v>249</v>
      </c>
      <c r="H91" s="388"/>
      <c r="I91" s="421" t="s">
        <v>249</v>
      </c>
      <c r="J91" s="506" t="s">
        <v>249</v>
      </c>
      <c r="K91" s="506"/>
      <c r="L91" s="506"/>
      <c r="M91" s="506"/>
      <c r="N91" s="388"/>
      <c r="O91" s="421"/>
      <c r="P91" s="422" t="s">
        <v>249</v>
      </c>
      <c r="Q91" s="388"/>
      <c r="R91" s="421"/>
      <c r="S91" s="390"/>
      <c r="T91" s="390"/>
      <c r="U91" s="390"/>
      <c r="V91" s="390"/>
      <c r="W91" s="393"/>
      <c r="X91" s="393"/>
      <c r="Y91" s="393"/>
      <c r="Z91" s="393"/>
      <c r="AA91" s="388"/>
      <c r="AB91" s="360"/>
      <c r="AC91" s="360"/>
      <c r="AD91" s="360"/>
      <c r="AE91" s="360"/>
      <c r="AF91" s="360"/>
      <c r="AG91" s="360"/>
      <c r="AH91" s="360"/>
      <c r="AI91" s="360"/>
      <c r="AJ91" s="360"/>
      <c r="AK91" s="360"/>
      <c r="AL91" s="360"/>
    </row>
    <row r="92" spans="1:38" ht="6" customHeight="1" x14ac:dyDescent="0.25">
      <c r="A92" s="376"/>
      <c r="B92" s="388"/>
      <c r="C92" s="388"/>
      <c r="D92" s="388"/>
      <c r="E92" s="397"/>
      <c r="F92" s="397"/>
      <c r="G92" s="397"/>
      <c r="H92" s="397"/>
      <c r="I92" s="397"/>
      <c r="J92" s="503"/>
      <c r="K92" s="503"/>
      <c r="L92" s="503"/>
      <c r="M92" s="503"/>
      <c r="N92" s="397"/>
      <c r="O92" s="397"/>
      <c r="P92" s="397"/>
      <c r="Q92" s="397"/>
      <c r="R92" s="397"/>
      <c r="S92" s="390"/>
      <c r="T92" s="390"/>
      <c r="U92" s="390"/>
      <c r="V92" s="390"/>
      <c r="W92" s="393"/>
      <c r="X92" s="393"/>
      <c r="Y92" s="393"/>
      <c r="Z92" s="393"/>
      <c r="AA92" s="388"/>
      <c r="AB92" s="360"/>
      <c r="AC92" s="360"/>
      <c r="AD92" s="360"/>
      <c r="AE92" s="360"/>
      <c r="AF92" s="360"/>
      <c r="AG92" s="360"/>
      <c r="AH92" s="360"/>
      <c r="AI92" s="360"/>
      <c r="AJ92" s="360"/>
      <c r="AK92" s="360"/>
      <c r="AL92" s="360"/>
    </row>
    <row r="93" spans="1:38" ht="18" customHeight="1" x14ac:dyDescent="0.25">
      <c r="A93" s="390"/>
      <c r="B93" s="419"/>
      <c r="C93" s="419"/>
      <c r="D93" s="390"/>
      <c r="E93" s="419"/>
      <c r="F93" s="390"/>
      <c r="G93" s="419"/>
      <c r="H93" s="390"/>
      <c r="I93" s="419"/>
      <c r="J93" s="505"/>
      <c r="K93" s="505"/>
      <c r="L93" s="505"/>
      <c r="M93" s="505"/>
      <c r="N93" s="419"/>
      <c r="O93" s="390"/>
      <c r="P93" s="419"/>
      <c r="Q93" s="390"/>
      <c r="R93" s="419"/>
      <c r="S93" s="390"/>
      <c r="T93" s="390"/>
      <c r="U93" s="390"/>
      <c r="V93" s="390"/>
      <c r="W93" s="393"/>
      <c r="X93" s="393"/>
      <c r="Y93" s="393"/>
      <c r="Z93" s="393"/>
      <c r="AA93" s="388"/>
      <c r="AB93" s="360"/>
      <c r="AC93" s="360"/>
      <c r="AD93" s="360"/>
      <c r="AE93" s="360"/>
      <c r="AF93" s="360"/>
      <c r="AG93" s="360"/>
      <c r="AH93" s="360"/>
      <c r="AI93" s="360"/>
      <c r="AJ93" s="360"/>
      <c r="AK93" s="360"/>
      <c r="AL93" s="360"/>
    </row>
    <row r="94" spans="1:38" ht="18" customHeight="1" x14ac:dyDescent="0.25">
      <c r="A94" s="390"/>
      <c r="B94" s="421"/>
      <c r="C94" s="421"/>
      <c r="D94" s="390"/>
      <c r="E94" s="421"/>
      <c r="F94" s="390"/>
      <c r="G94" s="421"/>
      <c r="H94" s="390"/>
      <c r="I94" s="421"/>
      <c r="J94" s="505"/>
      <c r="K94" s="505"/>
      <c r="L94" s="505"/>
      <c r="M94" s="505"/>
      <c r="N94" s="421"/>
      <c r="O94" s="390"/>
      <c r="P94" s="421"/>
      <c r="Q94" s="390"/>
      <c r="R94" s="421"/>
      <c r="S94" s="390"/>
      <c r="T94" s="390"/>
      <c r="U94" s="390"/>
      <c r="V94" s="390"/>
      <c r="W94" s="393"/>
      <c r="X94" s="393"/>
      <c r="Y94" s="393"/>
      <c r="Z94" s="393"/>
      <c r="AA94" s="388"/>
      <c r="AB94" s="360"/>
      <c r="AC94" s="360"/>
      <c r="AD94" s="360"/>
      <c r="AE94" s="360"/>
      <c r="AF94" s="360"/>
      <c r="AG94" s="360"/>
      <c r="AH94" s="360"/>
      <c r="AI94" s="360"/>
      <c r="AJ94" s="360"/>
      <c r="AK94" s="360"/>
      <c r="AL94" s="360"/>
    </row>
    <row r="95" spans="1:38" ht="18" customHeight="1" thickBot="1" x14ac:dyDescent="0.3">
      <c r="A95" s="390"/>
      <c r="B95" s="421"/>
      <c r="C95" s="421"/>
      <c r="D95" s="390"/>
      <c r="E95" s="421"/>
      <c r="F95" s="390"/>
      <c r="G95" s="421"/>
      <c r="H95" s="390"/>
      <c r="I95" s="421"/>
      <c r="J95" s="390"/>
      <c r="K95" s="390"/>
      <c r="L95" s="390"/>
      <c r="M95" s="390"/>
      <c r="N95" s="421"/>
      <c r="O95" s="390"/>
      <c r="P95" s="421"/>
      <c r="Q95" s="390"/>
      <c r="R95" s="421"/>
      <c r="S95" s="390"/>
      <c r="T95" s="390"/>
      <c r="U95" s="390"/>
      <c r="V95" s="390"/>
      <c r="W95" s="393"/>
      <c r="X95" s="393"/>
      <c r="Y95" s="393"/>
      <c r="Z95" s="393"/>
      <c r="AA95" s="388"/>
      <c r="AB95" s="360"/>
      <c r="AC95" s="360"/>
      <c r="AD95" s="360"/>
      <c r="AE95" s="360"/>
      <c r="AF95" s="360"/>
      <c r="AG95" s="360"/>
      <c r="AH95" s="360"/>
      <c r="AI95" s="360"/>
      <c r="AJ95" s="360"/>
      <c r="AK95" s="360"/>
      <c r="AL95" s="360"/>
    </row>
    <row r="96" spans="1:38" ht="16" customHeight="1" thickTop="1" x14ac:dyDescent="0.25">
      <c r="A96" s="390"/>
      <c r="B96" s="421"/>
      <c r="C96" s="421"/>
      <c r="D96" s="457"/>
      <c r="E96" s="458"/>
      <c r="F96" s="459"/>
      <c r="G96" s="459"/>
      <c r="H96" s="459"/>
      <c r="I96" s="458"/>
      <c r="J96" s="458"/>
      <c r="K96" s="458"/>
      <c r="L96" s="460"/>
      <c r="N96" s="421"/>
      <c r="O96" s="390"/>
      <c r="P96" s="421"/>
      <c r="Q96" s="390"/>
      <c r="R96" s="421"/>
      <c r="S96" s="390"/>
      <c r="T96" s="390"/>
      <c r="U96" s="390"/>
      <c r="V96" s="390"/>
      <c r="W96" s="393"/>
      <c r="X96" s="393"/>
      <c r="Y96" s="393"/>
      <c r="Z96" s="393"/>
      <c r="AA96" s="388"/>
      <c r="AB96" s="360"/>
      <c r="AC96" s="360"/>
      <c r="AD96" s="360"/>
      <c r="AE96" s="360"/>
      <c r="AF96" s="360"/>
      <c r="AG96" s="360"/>
      <c r="AH96" s="360"/>
      <c r="AI96" s="360"/>
      <c r="AJ96" s="360"/>
      <c r="AK96" s="360"/>
      <c r="AL96" s="360"/>
    </row>
    <row r="97" spans="1:38" ht="16" customHeight="1" x14ac:dyDescent="0.25">
      <c r="A97" s="390"/>
      <c r="B97" s="421"/>
      <c r="C97" s="421"/>
      <c r="D97" s="461"/>
      <c r="E97" s="462"/>
      <c r="F97" s="463"/>
      <c r="G97" s="463"/>
      <c r="H97" s="463"/>
      <c r="I97" s="462"/>
      <c r="J97" s="462"/>
      <c r="K97" s="462"/>
      <c r="L97" s="464"/>
      <c r="N97" s="421"/>
      <c r="O97" s="390"/>
      <c r="P97" s="421"/>
      <c r="Q97" s="390"/>
      <c r="R97" s="421"/>
      <c r="S97" s="390"/>
      <c r="T97" s="390"/>
      <c r="U97" s="390"/>
      <c r="V97" s="390"/>
      <c r="W97" s="393"/>
      <c r="X97" s="393"/>
      <c r="Y97" s="393"/>
      <c r="Z97" s="393"/>
      <c r="AA97" s="388"/>
      <c r="AB97" s="360"/>
      <c r="AC97" s="360"/>
      <c r="AD97" s="360"/>
      <c r="AE97" s="360"/>
      <c r="AF97" s="360"/>
      <c r="AG97" s="360"/>
      <c r="AH97" s="360"/>
      <c r="AI97" s="360"/>
      <c r="AJ97" s="360"/>
      <c r="AK97" s="360"/>
      <c r="AL97" s="360"/>
    </row>
    <row r="98" spans="1:38" ht="16" customHeight="1" x14ac:dyDescent="0.25">
      <c r="A98" s="390"/>
      <c r="B98" s="421"/>
      <c r="C98" s="421"/>
      <c r="D98" s="461"/>
      <c r="E98" s="462"/>
      <c r="F98" s="463"/>
      <c r="G98" s="463"/>
      <c r="H98" s="463"/>
      <c r="I98" s="462"/>
      <c r="J98" s="482" t="s">
        <v>56</v>
      </c>
      <c r="K98" s="482"/>
      <c r="L98" s="464"/>
      <c r="N98" s="421"/>
      <c r="O98" s="390"/>
      <c r="P98" s="421"/>
      <c r="Q98" s="390"/>
      <c r="R98" s="421"/>
      <c r="S98" s="390"/>
      <c r="T98" s="390"/>
      <c r="U98" s="390"/>
      <c r="V98" s="390"/>
      <c r="W98" s="393"/>
      <c r="X98" s="393"/>
      <c r="Y98" s="393"/>
      <c r="Z98" s="393"/>
      <c r="AA98" s="388"/>
      <c r="AB98" s="360"/>
      <c r="AC98" s="360"/>
      <c r="AD98" s="360"/>
      <c r="AE98" s="360"/>
      <c r="AF98" s="360"/>
      <c r="AG98" s="360"/>
      <c r="AH98" s="360"/>
      <c r="AI98" s="360"/>
      <c r="AJ98" s="360"/>
      <c r="AK98" s="360"/>
      <c r="AL98" s="360"/>
    </row>
    <row r="99" spans="1:38" ht="16" customHeight="1" x14ac:dyDescent="0.25">
      <c r="A99" s="390"/>
      <c r="B99" s="421"/>
      <c r="C99" s="421"/>
      <c r="D99" s="461"/>
      <c r="E99" s="462"/>
      <c r="F99" s="463"/>
      <c r="G99" s="463"/>
      <c r="H99" s="463"/>
      <c r="I99" s="462"/>
      <c r="J99" s="482"/>
      <c r="K99" s="482"/>
      <c r="L99" s="464"/>
      <c r="N99" s="421"/>
      <c r="O99" s="390"/>
      <c r="P99" s="421"/>
      <c r="Q99" s="390"/>
      <c r="R99" s="421"/>
      <c r="S99" s="390"/>
      <c r="T99" s="390"/>
      <c r="U99" s="390"/>
      <c r="V99" s="390"/>
      <c r="W99" s="393"/>
      <c r="X99" s="393"/>
      <c r="Y99" s="393"/>
      <c r="Z99" s="393"/>
      <c r="AA99" s="388"/>
      <c r="AB99" s="360"/>
      <c r="AC99" s="360"/>
      <c r="AD99" s="360"/>
      <c r="AE99" s="360"/>
      <c r="AF99" s="360"/>
      <c r="AG99" s="360"/>
      <c r="AH99" s="360"/>
      <c r="AI99" s="360"/>
      <c r="AJ99" s="360"/>
      <c r="AK99" s="360"/>
      <c r="AL99" s="360"/>
    </row>
    <row r="100" spans="1:38" ht="16" customHeight="1" x14ac:dyDescent="0.25">
      <c r="A100" s="390"/>
      <c r="B100" s="421"/>
      <c r="C100" s="421"/>
      <c r="D100" s="461"/>
      <c r="E100" s="462"/>
      <c r="F100" s="463"/>
      <c r="G100" s="463"/>
      <c r="H100" s="463"/>
      <c r="I100" s="462"/>
      <c r="J100" s="462"/>
      <c r="K100" s="462"/>
      <c r="L100" s="464"/>
      <c r="N100" s="421"/>
      <c r="O100" s="390"/>
      <c r="P100" s="421"/>
      <c r="Q100" s="390"/>
      <c r="R100" s="421"/>
      <c r="S100" s="390"/>
      <c r="T100" s="390"/>
      <c r="U100" s="390"/>
      <c r="V100" s="390"/>
      <c r="W100" s="393"/>
      <c r="X100" s="393"/>
      <c r="Y100" s="393"/>
      <c r="Z100" s="393"/>
      <c r="AA100" s="388"/>
      <c r="AB100" s="360"/>
      <c r="AC100" s="360"/>
      <c r="AD100" s="360"/>
      <c r="AE100" s="360"/>
      <c r="AF100" s="360"/>
      <c r="AG100" s="360"/>
      <c r="AH100" s="360"/>
      <c r="AI100" s="360"/>
      <c r="AJ100" s="360"/>
      <c r="AK100" s="360"/>
      <c r="AL100" s="360"/>
    </row>
    <row r="101" spans="1:38" ht="16" customHeight="1" thickBot="1" x14ac:dyDescent="0.3">
      <c r="A101" s="390"/>
      <c r="B101" s="421"/>
      <c r="C101" s="421"/>
      <c r="D101" s="465"/>
      <c r="E101" s="466"/>
      <c r="F101" s="467"/>
      <c r="G101" s="467"/>
      <c r="H101" s="467"/>
      <c r="I101" s="466"/>
      <c r="J101" s="466"/>
      <c r="K101" s="466"/>
      <c r="L101" s="468"/>
      <c r="N101" s="421"/>
      <c r="O101" s="390"/>
      <c r="P101" s="421"/>
      <c r="Q101" s="390"/>
      <c r="R101" s="421"/>
      <c r="S101" s="390"/>
      <c r="T101" s="390"/>
      <c r="U101" s="390"/>
      <c r="V101" s="390"/>
      <c r="W101" s="393"/>
      <c r="X101" s="393"/>
      <c r="Y101" s="393"/>
      <c r="Z101" s="393"/>
      <c r="AA101" s="388"/>
      <c r="AB101" s="360"/>
      <c r="AC101" s="360"/>
      <c r="AD101" s="360"/>
      <c r="AE101" s="360"/>
      <c r="AF101" s="360"/>
      <c r="AG101" s="360"/>
      <c r="AH101" s="360"/>
      <c r="AI101" s="360"/>
      <c r="AJ101" s="360"/>
      <c r="AK101" s="360"/>
      <c r="AL101" s="360"/>
    </row>
    <row r="102" spans="1:38" ht="18" customHeight="1" thickTop="1" x14ac:dyDescent="0.25">
      <c r="A102" s="390"/>
      <c r="B102" s="421"/>
      <c r="C102" s="421"/>
      <c r="D102" s="390"/>
      <c r="E102" s="421"/>
      <c r="F102" s="390"/>
      <c r="G102" s="421"/>
      <c r="H102" s="390"/>
      <c r="I102" s="421"/>
      <c r="J102" s="390"/>
      <c r="K102" s="390"/>
      <c r="L102" s="390"/>
      <c r="M102" s="390"/>
      <c r="N102" s="421"/>
      <c r="O102" s="390"/>
      <c r="P102" s="421"/>
      <c r="Q102" s="390"/>
      <c r="R102" s="421"/>
      <c r="S102" s="390"/>
      <c r="T102" s="390"/>
      <c r="U102" s="390"/>
      <c r="V102" s="390"/>
      <c r="W102" s="393"/>
      <c r="X102" s="393"/>
      <c r="Y102" s="393"/>
      <c r="Z102" s="393"/>
      <c r="AA102" s="388"/>
      <c r="AB102" s="360"/>
      <c r="AC102" s="360"/>
      <c r="AD102" s="360"/>
      <c r="AE102" s="360"/>
      <c r="AF102" s="360"/>
      <c r="AG102" s="360"/>
      <c r="AH102" s="360"/>
      <c r="AI102" s="360"/>
      <c r="AJ102" s="360"/>
      <c r="AK102" s="360"/>
      <c r="AL102" s="360"/>
    </row>
    <row r="103" spans="1:38" ht="18" customHeight="1" x14ac:dyDescent="0.25">
      <c r="A103" s="390"/>
      <c r="B103" s="421"/>
      <c r="C103" s="421"/>
      <c r="D103" s="390"/>
      <c r="E103" s="421"/>
      <c r="F103" s="390"/>
      <c r="G103" s="421"/>
      <c r="H103" s="390"/>
      <c r="I103" s="421"/>
      <c r="J103" s="390"/>
      <c r="K103" s="390"/>
      <c r="L103" s="390"/>
      <c r="M103" s="390"/>
      <c r="N103" s="421"/>
      <c r="O103" s="390"/>
      <c r="P103" s="421"/>
      <c r="Q103" s="390"/>
      <c r="R103" s="421"/>
      <c r="S103" s="390"/>
      <c r="T103" s="390"/>
      <c r="U103" s="390"/>
      <c r="V103" s="390"/>
      <c r="W103" s="393"/>
      <c r="X103" s="393"/>
      <c r="Y103" s="393"/>
      <c r="Z103" s="393"/>
      <c r="AA103" s="388"/>
      <c r="AB103" s="360"/>
      <c r="AC103" s="360"/>
      <c r="AD103" s="360"/>
      <c r="AE103" s="360"/>
      <c r="AF103" s="360"/>
      <c r="AG103" s="360"/>
      <c r="AH103" s="360"/>
      <c r="AI103" s="360"/>
      <c r="AJ103" s="360"/>
      <c r="AK103" s="360"/>
      <c r="AL103" s="360"/>
    </row>
    <row r="104" spans="1:38" ht="18" customHeight="1" x14ac:dyDescent="0.25">
      <c r="A104" s="390"/>
      <c r="B104" s="397"/>
      <c r="C104" s="397"/>
      <c r="D104" s="390"/>
      <c r="E104" s="397"/>
      <c r="F104" s="390"/>
      <c r="G104" s="397"/>
      <c r="H104" s="390"/>
      <c r="I104" s="397"/>
      <c r="J104" s="505"/>
      <c r="K104" s="505"/>
      <c r="L104" s="505"/>
      <c r="M104" s="505"/>
      <c r="N104" s="397"/>
      <c r="O104" s="390"/>
      <c r="P104" s="397"/>
      <c r="Q104" s="390"/>
      <c r="R104" s="397"/>
      <c r="S104" s="390"/>
      <c r="T104" s="390"/>
      <c r="U104" s="390"/>
      <c r="V104" s="390"/>
      <c r="W104" s="393"/>
      <c r="X104" s="393"/>
      <c r="Y104" s="393"/>
      <c r="Z104" s="393"/>
      <c r="AA104" s="388"/>
      <c r="AB104" s="360"/>
      <c r="AC104" s="360"/>
      <c r="AD104" s="360"/>
      <c r="AE104" s="360"/>
      <c r="AF104" s="360"/>
      <c r="AG104" s="360"/>
      <c r="AH104" s="360"/>
      <c r="AI104" s="360"/>
      <c r="AJ104" s="360"/>
      <c r="AK104" s="360"/>
      <c r="AL104" s="360"/>
    </row>
    <row r="105" spans="1:38" ht="18" customHeight="1" x14ac:dyDescent="0.25">
      <c r="A105" s="390"/>
      <c r="B105" s="397"/>
      <c r="C105" s="397"/>
      <c r="D105" s="390"/>
      <c r="E105" s="397"/>
      <c r="F105" s="390"/>
      <c r="G105" s="397"/>
      <c r="H105" s="390"/>
      <c r="I105" s="397"/>
      <c r="J105" s="505"/>
      <c r="K105" s="505"/>
      <c r="L105" s="505"/>
      <c r="M105" s="505"/>
      <c r="N105" s="397"/>
      <c r="O105" s="390"/>
      <c r="P105" s="397"/>
      <c r="Q105" s="390"/>
      <c r="R105" s="397"/>
      <c r="S105" s="390"/>
      <c r="T105" s="390"/>
      <c r="U105" s="390"/>
      <c r="V105" s="390"/>
      <c r="W105" s="393"/>
      <c r="X105" s="393"/>
      <c r="Y105" s="393"/>
      <c r="Z105" s="393"/>
      <c r="AA105" s="388"/>
      <c r="AB105" s="360"/>
      <c r="AC105" s="360"/>
      <c r="AD105" s="360"/>
      <c r="AE105" s="360"/>
      <c r="AF105" s="360"/>
      <c r="AG105" s="360"/>
      <c r="AH105" s="360"/>
      <c r="AI105" s="360"/>
      <c r="AJ105" s="360"/>
      <c r="AK105" s="360"/>
      <c r="AL105" s="360"/>
    </row>
    <row r="106" spans="1:38" ht="18" customHeight="1" x14ac:dyDescent="0.25">
      <c r="A106" s="390"/>
      <c r="B106" s="397"/>
      <c r="C106" s="397"/>
      <c r="D106" s="390"/>
      <c r="E106" s="397"/>
      <c r="F106" s="390"/>
      <c r="G106" s="397"/>
      <c r="H106" s="390"/>
      <c r="I106" s="397"/>
      <c r="J106" s="505"/>
      <c r="K106" s="505"/>
      <c r="L106" s="505"/>
      <c r="M106" s="505"/>
      <c r="N106" s="397"/>
      <c r="O106" s="390"/>
      <c r="P106" s="397"/>
      <c r="Q106" s="390"/>
      <c r="R106" s="397"/>
      <c r="S106" s="390"/>
      <c r="T106" s="390"/>
      <c r="U106" s="390"/>
      <c r="V106" s="390"/>
      <c r="W106" s="393"/>
      <c r="X106" s="393"/>
      <c r="Y106" s="393"/>
      <c r="Z106" s="393"/>
      <c r="AA106" s="388"/>
      <c r="AB106" s="360"/>
      <c r="AC106" s="360"/>
      <c r="AD106" s="360"/>
      <c r="AE106" s="360"/>
      <c r="AF106" s="360"/>
      <c r="AG106" s="360"/>
      <c r="AH106" s="360"/>
      <c r="AI106" s="360"/>
      <c r="AJ106" s="360"/>
      <c r="AK106" s="360"/>
      <c r="AL106" s="360"/>
    </row>
    <row r="107" spans="1:38" ht="18" customHeight="1" x14ac:dyDescent="0.25">
      <c r="A107" s="376"/>
      <c r="B107" s="388"/>
      <c r="C107" s="388"/>
      <c r="D107" s="388"/>
      <c r="E107" s="397"/>
      <c r="F107" s="397"/>
      <c r="G107" s="397"/>
      <c r="H107" s="397"/>
      <c r="I107" s="397"/>
      <c r="J107" s="503"/>
      <c r="K107" s="503"/>
      <c r="L107" s="503"/>
      <c r="M107" s="503"/>
      <c r="N107" s="397"/>
      <c r="O107" s="397"/>
      <c r="P107" s="397"/>
      <c r="Q107" s="397"/>
      <c r="R107" s="397"/>
      <c r="S107" s="390"/>
      <c r="T107" s="390"/>
      <c r="U107" s="390"/>
      <c r="V107" s="390"/>
      <c r="W107" s="393"/>
      <c r="X107" s="393"/>
      <c r="Y107" s="393"/>
      <c r="Z107" s="393"/>
      <c r="AA107" s="388"/>
      <c r="AB107" s="360"/>
      <c r="AC107" s="360"/>
      <c r="AD107" s="360"/>
      <c r="AE107" s="360"/>
      <c r="AF107" s="360"/>
      <c r="AG107" s="360"/>
      <c r="AH107" s="360"/>
      <c r="AI107" s="360"/>
      <c r="AJ107" s="360"/>
      <c r="AK107" s="360"/>
      <c r="AL107" s="360"/>
    </row>
    <row r="108" spans="1:38" ht="18" customHeight="1" x14ac:dyDescent="0.25">
      <c r="A108" s="376"/>
      <c r="B108" s="388"/>
      <c r="C108" s="388"/>
      <c r="D108" s="388"/>
      <c r="E108" s="397"/>
      <c r="F108" s="397"/>
      <c r="G108" s="397"/>
      <c r="H108" s="397"/>
      <c r="I108" s="397"/>
      <c r="J108" s="503"/>
      <c r="K108" s="503"/>
      <c r="L108" s="503"/>
      <c r="M108" s="503"/>
      <c r="N108" s="397"/>
      <c r="O108" s="397"/>
      <c r="P108" s="397"/>
      <c r="Q108" s="397"/>
      <c r="R108" s="397"/>
      <c r="S108" s="390"/>
      <c r="T108" s="390"/>
      <c r="U108" s="390"/>
      <c r="V108" s="390"/>
      <c r="W108" s="393"/>
      <c r="X108" s="393"/>
      <c r="Y108" s="393"/>
      <c r="Z108" s="393"/>
      <c r="AA108" s="388"/>
      <c r="AB108" s="360"/>
      <c r="AC108" s="360"/>
      <c r="AD108" s="360"/>
      <c r="AE108" s="360"/>
      <c r="AF108" s="360"/>
      <c r="AG108" s="360"/>
      <c r="AH108" s="360"/>
      <c r="AI108" s="360"/>
      <c r="AJ108" s="360"/>
      <c r="AK108" s="360"/>
      <c r="AL108" s="360"/>
    </row>
    <row r="109" spans="1:38" ht="18" customHeight="1" x14ac:dyDescent="0.25">
      <c r="A109" s="376"/>
      <c r="B109" s="388"/>
      <c r="C109" s="388"/>
      <c r="D109" s="388"/>
      <c r="E109" s="397"/>
      <c r="F109" s="397"/>
      <c r="G109" s="397"/>
      <c r="H109" s="397"/>
      <c r="I109" s="397"/>
      <c r="J109" s="503"/>
      <c r="K109" s="503"/>
      <c r="L109" s="503"/>
      <c r="M109" s="503"/>
      <c r="N109" s="397"/>
      <c r="O109" s="397"/>
      <c r="P109" s="397"/>
      <c r="Q109" s="397"/>
      <c r="R109" s="397"/>
      <c r="S109" s="390"/>
      <c r="T109" s="390"/>
      <c r="U109" s="390"/>
      <c r="V109" s="390"/>
      <c r="W109" s="393"/>
      <c r="X109" s="393"/>
      <c r="Y109" s="393"/>
      <c r="Z109" s="393"/>
      <c r="AA109" s="388"/>
      <c r="AB109" s="360"/>
      <c r="AC109" s="360"/>
      <c r="AD109" s="360"/>
      <c r="AE109" s="360"/>
      <c r="AF109" s="360"/>
      <c r="AG109" s="360"/>
      <c r="AH109" s="360"/>
      <c r="AI109" s="360"/>
      <c r="AJ109" s="360"/>
      <c r="AK109" s="360"/>
      <c r="AL109" s="360"/>
    </row>
    <row r="110" spans="1:38" ht="18" customHeight="1" x14ac:dyDescent="0.25">
      <c r="A110" s="376"/>
      <c r="B110" s="388"/>
      <c r="C110" s="388"/>
      <c r="D110" s="388"/>
      <c r="E110" s="397"/>
      <c r="F110" s="397"/>
      <c r="G110" s="397"/>
      <c r="H110" s="397"/>
      <c r="I110" s="397"/>
      <c r="J110" s="503"/>
      <c r="K110" s="503"/>
      <c r="L110" s="503"/>
      <c r="M110" s="503"/>
      <c r="N110" s="397"/>
      <c r="O110" s="397"/>
      <c r="P110" s="397"/>
      <c r="Q110" s="397"/>
      <c r="R110" s="397"/>
      <c r="S110" s="390"/>
      <c r="T110" s="390"/>
      <c r="U110" s="390"/>
      <c r="V110" s="390"/>
      <c r="W110" s="393"/>
      <c r="X110" s="393"/>
      <c r="Y110" s="393"/>
      <c r="Z110" s="393"/>
      <c r="AA110" s="388"/>
      <c r="AB110" s="360"/>
      <c r="AC110" s="360"/>
      <c r="AD110" s="360"/>
      <c r="AE110" s="360"/>
      <c r="AF110" s="360"/>
      <c r="AG110" s="360"/>
      <c r="AH110" s="360"/>
      <c r="AI110" s="360"/>
      <c r="AJ110" s="360"/>
      <c r="AK110" s="360"/>
      <c r="AL110" s="360"/>
    </row>
    <row r="111" spans="1:38" ht="18" customHeight="1" x14ac:dyDescent="0.25">
      <c r="A111" s="376"/>
      <c r="B111" s="388"/>
      <c r="C111" s="388"/>
      <c r="D111" s="388"/>
      <c r="E111" s="397"/>
      <c r="F111" s="397"/>
      <c r="G111" s="397"/>
      <c r="H111" s="397"/>
      <c r="I111" s="397"/>
      <c r="J111" s="503"/>
      <c r="K111" s="503"/>
      <c r="L111" s="503"/>
      <c r="M111" s="503"/>
      <c r="N111" s="397"/>
      <c r="O111" s="397"/>
      <c r="P111" s="397"/>
      <c r="Q111" s="397"/>
      <c r="R111" s="397"/>
      <c r="S111" s="390"/>
      <c r="T111" s="390"/>
      <c r="U111" s="390"/>
      <c r="V111" s="390"/>
      <c r="W111" s="393"/>
      <c r="X111" s="393"/>
      <c r="Y111" s="393"/>
      <c r="Z111" s="393"/>
      <c r="AA111" s="388"/>
      <c r="AB111" s="360"/>
      <c r="AC111" s="360"/>
      <c r="AD111" s="360"/>
      <c r="AE111" s="360"/>
      <c r="AF111" s="360"/>
      <c r="AG111" s="360"/>
      <c r="AH111" s="360"/>
      <c r="AI111" s="360"/>
      <c r="AJ111" s="360"/>
      <c r="AK111" s="360"/>
      <c r="AL111" s="360"/>
    </row>
    <row r="112" spans="1:38" ht="18" customHeight="1" x14ac:dyDescent="0.25">
      <c r="A112" s="376"/>
      <c r="B112" s="388"/>
      <c r="C112" s="388"/>
      <c r="D112" s="388"/>
      <c r="E112" s="397"/>
      <c r="F112" s="397"/>
      <c r="G112" s="397"/>
      <c r="H112" s="397"/>
      <c r="I112" s="397"/>
      <c r="J112" s="503"/>
      <c r="K112" s="503"/>
      <c r="L112" s="503"/>
      <c r="M112" s="503"/>
      <c r="N112" s="397"/>
      <c r="O112" s="397"/>
      <c r="P112" s="397"/>
      <c r="Q112" s="397"/>
      <c r="R112" s="397"/>
      <c r="S112" s="390"/>
      <c r="T112" s="390"/>
      <c r="U112" s="390"/>
      <c r="V112" s="390"/>
      <c r="W112" s="393"/>
      <c r="X112" s="393"/>
      <c r="Y112" s="393"/>
      <c r="Z112" s="393"/>
      <c r="AA112" s="388"/>
      <c r="AB112" s="360"/>
      <c r="AC112" s="360"/>
      <c r="AD112" s="360"/>
      <c r="AE112" s="360"/>
      <c r="AF112" s="360"/>
      <c r="AG112" s="360"/>
      <c r="AH112" s="360"/>
      <c r="AI112" s="360"/>
      <c r="AJ112" s="360"/>
      <c r="AK112" s="360"/>
      <c r="AL112" s="360"/>
    </row>
    <row r="113" spans="1:38" ht="18" customHeight="1" x14ac:dyDescent="0.25">
      <c r="A113" s="376"/>
      <c r="B113" s="388"/>
      <c r="C113" s="388"/>
      <c r="D113" s="388"/>
      <c r="E113" s="397"/>
      <c r="F113" s="397"/>
      <c r="G113" s="397"/>
      <c r="H113" s="397"/>
      <c r="I113" s="397"/>
      <c r="J113" s="503"/>
      <c r="K113" s="503"/>
      <c r="L113" s="503"/>
      <c r="M113" s="503"/>
      <c r="N113" s="397"/>
      <c r="O113" s="397"/>
      <c r="P113" s="397"/>
      <c r="Q113" s="397"/>
      <c r="R113" s="397"/>
      <c r="S113" s="390"/>
      <c r="T113" s="390"/>
      <c r="U113" s="390"/>
      <c r="V113" s="390"/>
      <c r="W113" s="393"/>
      <c r="X113" s="393"/>
      <c r="Y113" s="393"/>
      <c r="Z113" s="393"/>
      <c r="AA113" s="388"/>
      <c r="AB113" s="360"/>
      <c r="AC113" s="360"/>
      <c r="AD113" s="360"/>
      <c r="AE113" s="360"/>
      <c r="AF113" s="360"/>
      <c r="AG113" s="360"/>
      <c r="AH113" s="360"/>
      <c r="AI113" s="360"/>
      <c r="AJ113" s="360"/>
      <c r="AK113" s="360"/>
      <c r="AL113" s="360"/>
    </row>
    <row r="114" spans="1:38" ht="18" customHeight="1" x14ac:dyDescent="0.25">
      <c r="E114" s="397"/>
      <c r="F114" s="397"/>
      <c r="G114" s="397"/>
      <c r="H114" s="397"/>
      <c r="I114" s="397"/>
      <c r="J114" s="503"/>
      <c r="K114" s="503"/>
      <c r="L114" s="503"/>
      <c r="M114" s="503"/>
      <c r="N114" s="397"/>
      <c r="O114" s="397"/>
      <c r="P114" s="397"/>
      <c r="Q114" s="397"/>
      <c r="R114" s="397"/>
      <c r="S114" s="390"/>
      <c r="T114" s="390"/>
      <c r="U114" s="390"/>
      <c r="V114" s="390"/>
      <c r="W114" s="393"/>
      <c r="X114" s="393"/>
      <c r="Y114" s="393"/>
      <c r="Z114" s="393"/>
      <c r="AB114" s="360"/>
      <c r="AC114" s="360"/>
      <c r="AD114" s="360"/>
      <c r="AE114" s="360"/>
      <c r="AF114" s="360"/>
      <c r="AG114" s="360"/>
      <c r="AH114" s="360"/>
      <c r="AI114" s="360"/>
      <c r="AJ114" s="360"/>
      <c r="AK114" s="360"/>
      <c r="AL114" s="360"/>
    </row>
    <row r="115" spans="1:38" ht="18" customHeight="1" x14ac:dyDescent="0.25">
      <c r="E115" s="397"/>
      <c r="F115" s="397"/>
      <c r="G115" s="397"/>
      <c r="H115" s="397"/>
      <c r="I115" s="397"/>
      <c r="J115" s="503"/>
      <c r="K115" s="503"/>
      <c r="L115" s="503"/>
      <c r="M115" s="503"/>
      <c r="N115" s="397"/>
      <c r="O115" s="397"/>
      <c r="P115" s="397"/>
      <c r="Q115" s="397"/>
      <c r="R115" s="397"/>
      <c r="S115" s="390"/>
      <c r="T115" s="390"/>
      <c r="U115" s="390"/>
      <c r="V115" s="390"/>
      <c r="W115" s="393"/>
      <c r="X115" s="393"/>
      <c r="Y115" s="393"/>
      <c r="Z115" s="393"/>
      <c r="AB115" s="360"/>
      <c r="AC115" s="360"/>
      <c r="AD115" s="360"/>
      <c r="AE115" s="360"/>
      <c r="AF115" s="360"/>
      <c r="AG115" s="360"/>
      <c r="AH115" s="360"/>
      <c r="AI115" s="360"/>
      <c r="AJ115" s="360"/>
      <c r="AK115" s="360"/>
      <c r="AL115" s="360"/>
    </row>
    <row r="116" spans="1:38" ht="18" customHeight="1" x14ac:dyDescent="0.25">
      <c r="E116" s="397"/>
      <c r="F116" s="397"/>
      <c r="G116" s="397"/>
      <c r="H116" s="397"/>
      <c r="I116" s="397"/>
      <c r="J116" s="503"/>
      <c r="K116" s="503"/>
      <c r="L116" s="503"/>
      <c r="M116" s="503"/>
      <c r="N116" s="397"/>
      <c r="O116" s="397"/>
      <c r="P116" s="397"/>
      <c r="Q116" s="397"/>
      <c r="R116" s="397"/>
      <c r="S116" s="390"/>
      <c r="T116" s="390"/>
      <c r="U116" s="390"/>
      <c r="V116" s="390"/>
      <c r="W116" s="393"/>
      <c r="X116" s="393"/>
      <c r="Y116" s="393"/>
      <c r="Z116" s="393"/>
      <c r="AB116" s="360"/>
      <c r="AC116" s="360"/>
      <c r="AD116" s="360"/>
      <c r="AE116" s="360"/>
      <c r="AF116" s="360"/>
      <c r="AG116" s="360"/>
      <c r="AH116" s="360"/>
      <c r="AI116" s="360"/>
      <c r="AJ116" s="360"/>
      <c r="AK116" s="360"/>
      <c r="AL116" s="360"/>
    </row>
    <row r="117" spans="1:38" ht="18" customHeight="1" x14ac:dyDescent="0.25">
      <c r="E117" s="397"/>
      <c r="F117" s="397"/>
      <c r="G117" s="397"/>
      <c r="H117" s="397"/>
      <c r="I117" s="397"/>
      <c r="J117" s="503"/>
      <c r="K117" s="503"/>
      <c r="L117" s="503"/>
      <c r="M117" s="503"/>
      <c r="N117" s="397"/>
      <c r="O117" s="397"/>
      <c r="P117" s="397"/>
      <c r="Q117" s="397"/>
      <c r="R117" s="397"/>
      <c r="S117" s="390"/>
      <c r="T117" s="390"/>
      <c r="U117" s="390"/>
      <c r="V117" s="390"/>
      <c r="W117" s="393"/>
      <c r="X117" s="393"/>
      <c r="Y117" s="393"/>
      <c r="Z117" s="393"/>
      <c r="AB117" s="360"/>
      <c r="AC117" s="360"/>
      <c r="AD117" s="360"/>
      <c r="AE117" s="360"/>
      <c r="AF117" s="360"/>
      <c r="AG117" s="360"/>
      <c r="AH117" s="360"/>
      <c r="AI117" s="360"/>
      <c r="AJ117" s="360"/>
      <c r="AK117" s="360"/>
      <c r="AL117" s="360"/>
    </row>
    <row r="118" spans="1:38" ht="18" customHeight="1" x14ac:dyDescent="0.25">
      <c r="E118" s="397"/>
      <c r="F118" s="397"/>
      <c r="G118" s="397"/>
      <c r="H118" s="397"/>
      <c r="I118" s="397"/>
      <c r="J118" s="503"/>
      <c r="K118" s="503"/>
      <c r="L118" s="503"/>
      <c r="M118" s="503"/>
      <c r="N118" s="397"/>
      <c r="O118" s="397"/>
      <c r="P118" s="397"/>
      <c r="Q118" s="397"/>
      <c r="R118" s="397"/>
      <c r="S118" s="390"/>
      <c r="T118" s="390"/>
      <c r="U118" s="390"/>
      <c r="V118" s="390"/>
      <c r="W118" s="393"/>
      <c r="X118" s="393"/>
      <c r="Y118" s="393"/>
      <c r="Z118" s="393"/>
      <c r="AB118" s="360"/>
      <c r="AC118" s="360"/>
      <c r="AD118" s="360"/>
      <c r="AE118" s="360"/>
      <c r="AF118" s="360"/>
      <c r="AG118" s="360"/>
      <c r="AH118" s="360"/>
      <c r="AI118" s="360"/>
      <c r="AJ118" s="360"/>
      <c r="AK118" s="360"/>
      <c r="AL118" s="360"/>
    </row>
    <row r="119" spans="1:38" ht="18" customHeight="1" x14ac:dyDescent="0.25">
      <c r="E119" s="397"/>
      <c r="F119" s="397"/>
      <c r="G119" s="397"/>
      <c r="H119" s="397"/>
      <c r="I119" s="397"/>
      <c r="J119" s="503"/>
      <c r="K119" s="503"/>
      <c r="L119" s="503"/>
      <c r="M119" s="503"/>
      <c r="N119" s="397"/>
      <c r="O119" s="397"/>
      <c r="P119" s="397"/>
      <c r="Q119" s="397"/>
      <c r="R119" s="397"/>
      <c r="S119" s="390"/>
      <c r="T119" s="390"/>
      <c r="U119" s="390"/>
      <c r="V119" s="390"/>
      <c r="W119" s="393"/>
      <c r="X119" s="393"/>
      <c r="Y119" s="393"/>
      <c r="Z119" s="393"/>
    </row>
    <row r="120" spans="1:38" ht="18" customHeight="1" x14ac:dyDescent="0.25">
      <c r="E120" s="397"/>
      <c r="F120" s="397"/>
      <c r="G120" s="397"/>
      <c r="H120" s="397"/>
      <c r="I120" s="397"/>
      <c r="J120" s="503"/>
      <c r="K120" s="503"/>
      <c r="L120" s="503"/>
      <c r="M120" s="503"/>
      <c r="N120" s="397"/>
      <c r="O120" s="397"/>
      <c r="P120" s="397"/>
      <c r="Q120" s="397"/>
      <c r="R120" s="397"/>
      <c r="S120" s="390"/>
      <c r="T120" s="390"/>
      <c r="U120" s="390"/>
      <c r="V120" s="390"/>
      <c r="W120" s="393"/>
      <c r="X120" s="393"/>
      <c r="Y120" s="393"/>
      <c r="Z120" s="393"/>
    </row>
    <row r="121" spans="1:38" ht="18" customHeight="1" x14ac:dyDescent="0.25">
      <c r="E121" s="397"/>
      <c r="F121" s="397"/>
      <c r="G121" s="397"/>
      <c r="H121" s="397"/>
      <c r="I121" s="397"/>
      <c r="J121" s="503"/>
      <c r="K121" s="503"/>
      <c r="L121" s="503"/>
      <c r="M121" s="503"/>
      <c r="N121" s="397"/>
      <c r="O121" s="397"/>
      <c r="P121" s="397"/>
      <c r="Q121" s="397"/>
      <c r="R121" s="397"/>
      <c r="S121" s="390"/>
      <c r="T121" s="390"/>
      <c r="U121" s="390"/>
      <c r="V121" s="390"/>
      <c r="W121" s="393"/>
      <c r="X121" s="393"/>
      <c r="Y121" s="393"/>
      <c r="Z121" s="393"/>
    </row>
    <row r="122" spans="1:38" ht="18" customHeight="1" x14ac:dyDescent="0.25">
      <c r="E122" s="397"/>
      <c r="F122" s="397"/>
      <c r="G122" s="397"/>
      <c r="H122" s="397"/>
      <c r="I122" s="397"/>
      <c r="J122" s="503"/>
      <c r="K122" s="503"/>
      <c r="L122" s="503"/>
      <c r="M122" s="503"/>
      <c r="N122" s="397"/>
      <c r="O122" s="397"/>
      <c r="P122" s="397"/>
      <c r="Q122" s="397"/>
      <c r="R122" s="397"/>
      <c r="S122" s="390"/>
      <c r="T122" s="390"/>
      <c r="U122" s="390"/>
      <c r="V122" s="390"/>
      <c r="W122" s="393"/>
      <c r="X122" s="393"/>
      <c r="Y122" s="393"/>
      <c r="Z122" s="393"/>
    </row>
    <row r="123" spans="1:38" ht="18" customHeight="1" x14ac:dyDescent="0.25">
      <c r="E123" s="397"/>
      <c r="F123" s="397"/>
      <c r="G123" s="397"/>
      <c r="H123" s="397"/>
      <c r="I123" s="397"/>
      <c r="J123" s="503"/>
      <c r="K123" s="503"/>
      <c r="L123" s="503"/>
      <c r="M123" s="503"/>
      <c r="N123" s="397"/>
      <c r="O123" s="397"/>
      <c r="P123" s="397"/>
      <c r="Q123" s="397"/>
      <c r="R123" s="397"/>
      <c r="S123" s="390"/>
      <c r="T123" s="390"/>
      <c r="U123" s="390"/>
      <c r="V123" s="390"/>
      <c r="W123" s="393"/>
      <c r="X123" s="393"/>
      <c r="Y123" s="393"/>
      <c r="Z123" s="393"/>
    </row>
    <row r="124" spans="1:38" ht="18" customHeight="1" x14ac:dyDescent="0.25">
      <c r="E124" s="397"/>
      <c r="F124" s="397"/>
      <c r="G124" s="397"/>
      <c r="H124" s="397"/>
      <c r="I124" s="397"/>
      <c r="J124" s="503"/>
      <c r="K124" s="503"/>
      <c r="L124" s="503"/>
      <c r="M124" s="503"/>
      <c r="N124" s="397"/>
      <c r="O124" s="397"/>
      <c r="P124" s="397"/>
      <c r="Q124" s="397"/>
      <c r="R124" s="397"/>
      <c r="S124" s="390"/>
      <c r="T124" s="390"/>
      <c r="U124" s="390"/>
      <c r="V124" s="390"/>
      <c r="W124" s="393"/>
      <c r="X124" s="393"/>
      <c r="Y124" s="393"/>
      <c r="Z124" s="393"/>
    </row>
    <row r="125" spans="1:38" ht="18" customHeight="1" x14ac:dyDescent="0.25">
      <c r="E125" s="397"/>
      <c r="F125" s="397"/>
      <c r="G125" s="397"/>
      <c r="H125" s="397"/>
      <c r="I125" s="397"/>
      <c r="J125" s="503"/>
      <c r="K125" s="503"/>
      <c r="L125" s="503"/>
      <c r="M125" s="503"/>
      <c r="N125" s="397"/>
      <c r="O125" s="397"/>
      <c r="P125" s="397"/>
      <c r="Q125" s="397"/>
      <c r="R125" s="397"/>
      <c r="S125" s="390"/>
      <c r="T125" s="390"/>
      <c r="U125" s="390"/>
      <c r="V125" s="390"/>
      <c r="W125" s="393"/>
      <c r="X125" s="393"/>
      <c r="Y125" s="393"/>
      <c r="Z125" s="393"/>
    </row>
    <row r="126" spans="1:38" ht="18" customHeight="1" x14ac:dyDescent="0.25">
      <c r="E126" s="397"/>
      <c r="F126" s="397"/>
      <c r="G126" s="397"/>
      <c r="H126" s="397"/>
      <c r="I126" s="397"/>
      <c r="J126" s="503"/>
      <c r="K126" s="503"/>
      <c r="L126" s="503"/>
      <c r="M126" s="503"/>
      <c r="N126" s="397"/>
      <c r="O126" s="397"/>
      <c r="P126" s="397"/>
      <c r="Q126" s="397"/>
      <c r="R126" s="397"/>
      <c r="S126" s="390"/>
      <c r="T126" s="390"/>
      <c r="U126" s="390"/>
      <c r="V126" s="390"/>
      <c r="W126" s="393"/>
      <c r="X126" s="393"/>
      <c r="Y126" s="393"/>
      <c r="Z126" s="393"/>
    </row>
    <row r="127" spans="1:38" ht="18" customHeight="1" x14ac:dyDescent="0.25">
      <c r="E127" s="397"/>
      <c r="F127" s="397"/>
      <c r="G127" s="397"/>
      <c r="H127" s="397"/>
      <c r="I127" s="397"/>
      <c r="J127" s="503"/>
      <c r="K127" s="503"/>
      <c r="L127" s="503"/>
      <c r="M127" s="503"/>
      <c r="N127" s="397"/>
      <c r="O127" s="397"/>
      <c r="P127" s="397"/>
      <c r="Q127" s="397"/>
      <c r="R127" s="397"/>
      <c r="S127" s="390"/>
      <c r="T127" s="390"/>
      <c r="U127" s="390"/>
      <c r="V127" s="390"/>
      <c r="W127" s="393"/>
      <c r="X127" s="393"/>
      <c r="Y127" s="393"/>
      <c r="Z127" s="393"/>
    </row>
    <row r="128" spans="1:38" ht="18" customHeight="1" x14ac:dyDescent="0.25">
      <c r="E128" s="397"/>
      <c r="F128" s="397"/>
      <c r="H128" s="397"/>
      <c r="I128" s="397"/>
      <c r="J128" s="503"/>
      <c r="K128" s="503"/>
      <c r="L128" s="503"/>
      <c r="M128" s="503"/>
      <c r="N128" s="397"/>
      <c r="O128" s="397"/>
      <c r="P128" s="397"/>
      <c r="Q128" s="397"/>
      <c r="R128" s="397"/>
      <c r="S128" s="390"/>
      <c r="T128" s="390"/>
      <c r="U128" s="390"/>
      <c r="V128" s="390"/>
      <c r="W128" s="393"/>
      <c r="X128" s="393"/>
      <c r="Y128" s="393"/>
      <c r="Z128" s="393"/>
    </row>
    <row r="129" spans="5:26" ht="18" customHeight="1" x14ac:dyDescent="0.25">
      <c r="E129" s="397"/>
      <c r="F129" s="397"/>
      <c r="G129" s="397"/>
      <c r="H129" s="397"/>
      <c r="I129" s="397"/>
      <c r="J129" s="503"/>
      <c r="K129" s="503"/>
      <c r="L129" s="503"/>
      <c r="M129" s="503"/>
      <c r="N129" s="397"/>
      <c r="O129" s="397"/>
      <c r="P129" s="397"/>
      <c r="Q129" s="397"/>
      <c r="R129" s="397"/>
      <c r="S129" s="390"/>
      <c r="T129" s="390"/>
      <c r="U129" s="390"/>
      <c r="V129" s="390"/>
      <c r="W129" s="393"/>
      <c r="X129" s="393"/>
      <c r="Y129" s="393"/>
      <c r="Z129" s="393"/>
    </row>
    <row r="130" spans="5:26" ht="18" customHeight="1" x14ac:dyDescent="0.25">
      <c r="E130" s="397"/>
      <c r="F130" s="397"/>
      <c r="G130" s="397"/>
      <c r="H130" s="397"/>
      <c r="I130" s="397"/>
      <c r="J130" s="503"/>
      <c r="K130" s="503"/>
      <c r="L130" s="503"/>
      <c r="M130" s="503"/>
      <c r="N130" s="397"/>
      <c r="O130" s="397"/>
      <c r="P130" s="397"/>
      <c r="Q130" s="397"/>
      <c r="R130" s="397"/>
      <c r="S130" s="390"/>
      <c r="T130" s="390"/>
      <c r="U130" s="390"/>
      <c r="V130" s="390"/>
      <c r="W130" s="393"/>
      <c r="X130" s="393"/>
      <c r="Y130" s="393"/>
      <c r="Z130" s="393"/>
    </row>
    <row r="131" spans="5:26" ht="18" customHeight="1" x14ac:dyDescent="0.25">
      <c r="E131" s="397"/>
      <c r="F131" s="397"/>
      <c r="G131" s="397"/>
      <c r="H131" s="397"/>
      <c r="I131" s="397"/>
      <c r="J131" s="503"/>
      <c r="K131" s="503"/>
      <c r="L131" s="503"/>
      <c r="M131" s="503"/>
      <c r="N131" s="397"/>
      <c r="O131" s="397"/>
      <c r="P131" s="397"/>
      <c r="Q131" s="397"/>
      <c r="R131" s="397"/>
      <c r="S131" s="390"/>
      <c r="T131" s="390"/>
      <c r="U131" s="390"/>
      <c r="V131" s="390"/>
      <c r="W131" s="393"/>
      <c r="X131" s="393"/>
      <c r="Y131" s="393"/>
      <c r="Z131" s="393"/>
    </row>
    <row r="132" spans="5:26" ht="18" customHeight="1" x14ac:dyDescent="0.25">
      <c r="E132" s="397"/>
      <c r="F132" s="397"/>
      <c r="G132" s="397"/>
      <c r="H132" s="397"/>
      <c r="I132" s="397"/>
      <c r="J132" s="503"/>
      <c r="K132" s="503"/>
      <c r="L132" s="503"/>
      <c r="M132" s="503"/>
      <c r="N132" s="397"/>
      <c r="O132" s="397"/>
      <c r="P132" s="397"/>
      <c r="Q132" s="397"/>
      <c r="R132" s="397"/>
      <c r="S132" s="390"/>
      <c r="T132" s="390"/>
      <c r="U132" s="390"/>
      <c r="V132" s="390"/>
      <c r="W132" s="393"/>
      <c r="X132" s="393"/>
      <c r="Y132" s="393"/>
      <c r="Z132" s="393"/>
    </row>
    <row r="133" spans="5:26" ht="18" customHeight="1" x14ac:dyDescent="0.25">
      <c r="E133" s="397"/>
      <c r="F133" s="397"/>
      <c r="G133" s="397"/>
      <c r="H133" s="397"/>
      <c r="I133" s="397"/>
      <c r="J133" s="503"/>
      <c r="K133" s="503"/>
      <c r="L133" s="503"/>
      <c r="M133" s="503"/>
      <c r="N133" s="397"/>
      <c r="O133" s="397"/>
      <c r="P133" s="397"/>
      <c r="Q133" s="397"/>
      <c r="R133" s="397"/>
      <c r="S133" s="390"/>
      <c r="T133" s="390"/>
      <c r="U133" s="390"/>
      <c r="V133" s="390"/>
      <c r="W133" s="393"/>
      <c r="X133" s="393"/>
      <c r="Y133" s="393"/>
      <c r="Z133" s="393"/>
    </row>
    <row r="134" spans="5:26" ht="18" customHeight="1" x14ac:dyDescent="0.25">
      <c r="E134" s="397"/>
      <c r="F134" s="397"/>
      <c r="G134" s="397"/>
      <c r="H134" s="397"/>
      <c r="I134" s="397"/>
      <c r="J134" s="503"/>
      <c r="K134" s="503"/>
      <c r="L134" s="503"/>
      <c r="M134" s="503"/>
      <c r="N134" s="397"/>
      <c r="O134" s="397"/>
      <c r="P134" s="397"/>
      <c r="Q134" s="397"/>
      <c r="R134" s="397"/>
      <c r="S134" s="390"/>
      <c r="T134" s="390"/>
      <c r="U134" s="390"/>
      <c r="V134" s="390"/>
      <c r="W134" s="393"/>
      <c r="X134" s="393"/>
      <c r="Y134" s="393"/>
      <c r="Z134" s="393"/>
    </row>
    <row r="135" spans="5:26" ht="18" customHeight="1" x14ac:dyDescent="0.25">
      <c r="E135" s="397"/>
      <c r="F135" s="397"/>
      <c r="G135" s="397"/>
      <c r="H135" s="397"/>
      <c r="I135" s="397"/>
      <c r="J135" s="503"/>
      <c r="K135" s="503"/>
      <c r="L135" s="503"/>
      <c r="M135" s="503"/>
      <c r="N135" s="397"/>
      <c r="O135" s="397"/>
      <c r="P135" s="397"/>
      <c r="Q135" s="397"/>
      <c r="R135" s="397"/>
      <c r="S135" s="390"/>
      <c r="T135" s="390"/>
      <c r="U135" s="390"/>
      <c r="V135" s="390"/>
      <c r="W135" s="393"/>
      <c r="X135" s="393"/>
      <c r="Y135" s="393"/>
      <c r="Z135" s="393"/>
    </row>
    <row r="136" spans="5:26" ht="18" customHeight="1" x14ac:dyDescent="0.25">
      <c r="E136" s="397"/>
      <c r="F136" s="397"/>
      <c r="G136" s="397"/>
      <c r="H136" s="397"/>
      <c r="I136" s="397"/>
      <c r="J136" s="503"/>
      <c r="K136" s="503"/>
      <c r="L136" s="503"/>
      <c r="M136" s="503"/>
      <c r="N136" s="397"/>
      <c r="O136" s="397"/>
      <c r="P136" s="397"/>
      <c r="Q136" s="397"/>
      <c r="R136" s="397"/>
      <c r="S136" s="390"/>
      <c r="T136" s="390"/>
      <c r="U136" s="390"/>
      <c r="V136" s="390"/>
      <c r="W136" s="393"/>
      <c r="X136" s="393"/>
      <c r="Y136" s="393"/>
      <c r="Z136" s="393"/>
    </row>
    <row r="137" spans="5:26" ht="18" customHeight="1" x14ac:dyDescent="0.25">
      <c r="E137" s="397"/>
      <c r="F137" s="397"/>
      <c r="G137" s="397"/>
      <c r="H137" s="397"/>
      <c r="I137" s="397"/>
      <c r="J137" s="503"/>
      <c r="K137" s="503"/>
      <c r="L137" s="503"/>
      <c r="M137" s="503"/>
      <c r="N137" s="397"/>
      <c r="O137" s="397"/>
      <c r="P137" s="397"/>
      <c r="Q137" s="397"/>
      <c r="R137" s="397"/>
      <c r="S137" s="390"/>
      <c r="T137" s="390"/>
      <c r="U137" s="390"/>
      <c r="V137" s="390"/>
      <c r="W137" s="393"/>
      <c r="X137" s="393"/>
      <c r="Y137" s="393"/>
      <c r="Z137" s="393"/>
    </row>
    <row r="138" spans="5:26" ht="18" customHeight="1" x14ac:dyDescent="0.25">
      <c r="E138" s="397"/>
      <c r="F138" s="397"/>
      <c r="G138" s="397"/>
      <c r="H138" s="397"/>
      <c r="I138" s="397"/>
      <c r="J138" s="503"/>
      <c r="K138" s="503"/>
      <c r="L138" s="503"/>
      <c r="M138" s="503"/>
      <c r="N138" s="397"/>
      <c r="O138" s="397"/>
      <c r="P138" s="397"/>
      <c r="Q138" s="397"/>
      <c r="R138" s="397"/>
      <c r="S138" s="390"/>
      <c r="T138" s="390"/>
      <c r="U138" s="390"/>
      <c r="V138" s="390"/>
      <c r="W138" s="393"/>
      <c r="X138" s="393"/>
      <c r="Y138" s="393"/>
      <c r="Z138" s="393"/>
    </row>
    <row r="139" spans="5:26" ht="18" customHeight="1" x14ac:dyDescent="0.25">
      <c r="E139" s="397"/>
      <c r="F139" s="397"/>
      <c r="G139" s="397"/>
      <c r="H139" s="397"/>
      <c r="I139" s="397"/>
      <c r="J139" s="503"/>
      <c r="K139" s="503"/>
      <c r="L139" s="503"/>
      <c r="M139" s="503"/>
      <c r="N139" s="397"/>
      <c r="O139" s="397"/>
      <c r="P139" s="397"/>
      <c r="Q139" s="397"/>
      <c r="R139" s="397"/>
      <c r="S139" s="390"/>
      <c r="T139" s="390"/>
      <c r="U139" s="390"/>
      <c r="V139" s="390"/>
      <c r="W139" s="393"/>
      <c r="X139" s="393"/>
      <c r="Y139" s="393"/>
      <c r="Z139" s="393"/>
    </row>
    <row r="140" spans="5:26" ht="18" customHeight="1" x14ac:dyDescent="0.25">
      <c r="E140" s="397"/>
      <c r="F140" s="397"/>
      <c r="G140" s="397"/>
      <c r="H140" s="397"/>
      <c r="I140" s="397"/>
      <c r="J140" s="503"/>
      <c r="K140" s="503"/>
      <c r="L140" s="503"/>
      <c r="M140" s="503"/>
      <c r="N140" s="397"/>
      <c r="O140" s="397"/>
      <c r="P140" s="397"/>
      <c r="Q140" s="397"/>
      <c r="R140" s="397"/>
      <c r="S140" s="390"/>
      <c r="T140" s="390"/>
      <c r="U140" s="390"/>
      <c r="V140" s="390"/>
      <c r="W140" s="393"/>
      <c r="X140" s="393"/>
      <c r="Y140" s="393"/>
      <c r="Z140" s="393"/>
    </row>
    <row r="141" spans="5:26" ht="18" customHeight="1" x14ac:dyDescent="0.25">
      <c r="E141" s="397"/>
      <c r="F141" s="397"/>
      <c r="G141" s="397"/>
      <c r="H141" s="397"/>
      <c r="I141" s="397"/>
      <c r="J141" s="503"/>
      <c r="K141" s="503"/>
      <c r="L141" s="503"/>
      <c r="M141" s="503"/>
      <c r="N141" s="397"/>
      <c r="O141" s="397"/>
      <c r="P141" s="397"/>
      <c r="Q141" s="397"/>
      <c r="R141" s="397"/>
      <c r="S141" s="390"/>
      <c r="T141" s="390"/>
      <c r="U141" s="390"/>
      <c r="V141" s="390"/>
      <c r="W141" s="393"/>
      <c r="X141" s="393"/>
      <c r="Y141" s="393"/>
      <c r="Z141" s="393"/>
    </row>
    <row r="142" spans="5:26" ht="18" customHeight="1" x14ac:dyDescent="0.25">
      <c r="E142" s="397"/>
      <c r="F142" s="397"/>
      <c r="G142" s="397"/>
      <c r="H142" s="397"/>
      <c r="I142" s="397"/>
      <c r="J142" s="503"/>
      <c r="K142" s="503"/>
      <c r="L142" s="503"/>
      <c r="M142" s="503"/>
      <c r="N142" s="397"/>
      <c r="O142" s="397"/>
      <c r="P142" s="397"/>
      <c r="Q142" s="397"/>
      <c r="R142" s="397"/>
      <c r="S142" s="390"/>
      <c r="T142" s="390"/>
      <c r="U142" s="390"/>
      <c r="V142" s="390"/>
      <c r="W142" s="393"/>
      <c r="X142" s="393"/>
      <c r="Y142" s="393"/>
      <c r="Z142" s="393"/>
    </row>
    <row r="143" spans="5:26" ht="18" customHeight="1" x14ac:dyDescent="0.25">
      <c r="E143" s="397"/>
      <c r="F143" s="397"/>
      <c r="G143" s="397"/>
      <c r="H143" s="397"/>
      <c r="I143" s="397"/>
      <c r="J143" s="503"/>
      <c r="K143" s="503"/>
      <c r="L143" s="503"/>
      <c r="M143" s="503"/>
      <c r="N143" s="397"/>
      <c r="O143" s="397"/>
      <c r="P143" s="397"/>
      <c r="Q143" s="397"/>
      <c r="R143" s="397"/>
      <c r="S143" s="390"/>
      <c r="T143" s="390"/>
      <c r="U143" s="390"/>
      <c r="V143" s="390"/>
      <c r="W143" s="393"/>
      <c r="X143" s="393"/>
      <c r="Y143" s="393"/>
      <c r="Z143" s="393"/>
    </row>
    <row r="144" spans="5:26" ht="18" customHeight="1" x14ac:dyDescent="0.25">
      <c r="E144" s="397"/>
      <c r="F144" s="397"/>
      <c r="G144" s="397"/>
      <c r="H144" s="397"/>
      <c r="I144" s="397"/>
      <c r="J144" s="503"/>
      <c r="K144" s="503"/>
      <c r="L144" s="503"/>
      <c r="M144" s="503"/>
      <c r="N144" s="397"/>
      <c r="O144" s="397"/>
      <c r="P144" s="397"/>
      <c r="Q144" s="397"/>
      <c r="R144" s="397"/>
      <c r="S144" s="390"/>
      <c r="T144" s="390"/>
      <c r="U144" s="390"/>
      <c r="V144" s="390"/>
      <c r="W144" s="393"/>
      <c r="X144" s="393"/>
      <c r="Y144" s="393"/>
      <c r="Z144" s="393"/>
    </row>
    <row r="145" spans="5:26" ht="18" customHeight="1" x14ac:dyDescent="0.25">
      <c r="E145" s="397"/>
      <c r="F145" s="397"/>
      <c r="G145" s="397"/>
      <c r="H145" s="397"/>
      <c r="I145" s="397"/>
      <c r="J145" s="503"/>
      <c r="K145" s="503"/>
      <c r="L145" s="503"/>
      <c r="M145" s="503"/>
      <c r="N145" s="397"/>
      <c r="O145" s="397"/>
      <c r="P145" s="397"/>
      <c r="Q145" s="397"/>
      <c r="R145" s="397"/>
      <c r="S145" s="390"/>
      <c r="T145" s="390"/>
      <c r="U145" s="390"/>
      <c r="V145" s="390"/>
      <c r="W145" s="393"/>
      <c r="X145" s="393"/>
      <c r="Y145" s="393"/>
      <c r="Z145" s="393"/>
    </row>
    <row r="146" spans="5:26" ht="18" customHeight="1" x14ac:dyDescent="0.25">
      <c r="E146" s="397"/>
      <c r="F146" s="397"/>
      <c r="G146" s="397"/>
      <c r="H146" s="397"/>
      <c r="I146" s="397"/>
      <c r="J146" s="503"/>
      <c r="K146" s="503"/>
      <c r="L146" s="503"/>
      <c r="M146" s="503"/>
      <c r="N146" s="397"/>
      <c r="O146" s="397"/>
      <c r="P146" s="397"/>
      <c r="Q146" s="397"/>
      <c r="R146" s="397"/>
      <c r="V146" s="399"/>
      <c r="W146" s="399"/>
      <c r="X146" s="399"/>
      <c r="Y146" s="399"/>
      <c r="Z146" s="399"/>
    </row>
    <row r="147" spans="5:26" ht="18" customHeight="1" x14ac:dyDescent="0.25">
      <c r="E147" s="397"/>
      <c r="F147" s="397"/>
      <c r="G147" s="397"/>
      <c r="H147" s="397"/>
      <c r="I147" s="397"/>
      <c r="J147" s="503"/>
      <c r="K147" s="503"/>
      <c r="L147" s="503"/>
      <c r="M147" s="503"/>
      <c r="N147" s="397"/>
      <c r="O147" s="397"/>
      <c r="P147" s="397"/>
      <c r="Q147" s="397"/>
      <c r="R147" s="397"/>
      <c r="V147" s="399"/>
      <c r="W147" s="399"/>
      <c r="X147" s="399"/>
      <c r="Y147" s="399"/>
      <c r="Z147" s="399"/>
    </row>
    <row r="148" spans="5:26" ht="18" customHeight="1" x14ac:dyDescent="0.25">
      <c r="E148" s="397"/>
      <c r="F148" s="397"/>
      <c r="G148" s="397"/>
      <c r="H148" s="397"/>
      <c r="I148" s="397"/>
      <c r="J148" s="503"/>
      <c r="K148" s="503"/>
      <c r="L148" s="503"/>
      <c r="M148" s="503"/>
      <c r="N148" s="397"/>
      <c r="O148" s="397"/>
      <c r="P148" s="397"/>
      <c r="Q148" s="397"/>
      <c r="R148" s="397"/>
      <c r="V148" s="399"/>
      <c r="W148" s="399"/>
      <c r="X148" s="399"/>
      <c r="Y148" s="399"/>
      <c r="Z148" s="399"/>
    </row>
    <row r="149" spans="5:26" ht="18" customHeight="1" x14ac:dyDescent="0.25">
      <c r="E149" s="397"/>
      <c r="F149" s="397"/>
      <c r="G149" s="397"/>
      <c r="H149" s="397"/>
      <c r="I149" s="397"/>
      <c r="J149" s="503"/>
      <c r="K149" s="503"/>
      <c r="L149" s="503"/>
      <c r="M149" s="503"/>
      <c r="N149" s="397"/>
      <c r="O149" s="397"/>
      <c r="P149" s="397"/>
      <c r="Q149" s="397"/>
      <c r="R149" s="397"/>
      <c r="V149" s="400"/>
      <c r="W149" s="399"/>
      <c r="X149" s="399"/>
      <c r="Y149" s="399"/>
      <c r="Z149" s="399"/>
    </row>
    <row r="150" spans="5:26" ht="18" customHeight="1" x14ac:dyDescent="0.25">
      <c r="E150" s="397"/>
      <c r="F150" s="397"/>
      <c r="G150" s="397"/>
      <c r="H150" s="397"/>
      <c r="I150" s="397"/>
      <c r="J150" s="503"/>
      <c r="K150" s="503"/>
      <c r="L150" s="503"/>
      <c r="M150" s="503"/>
      <c r="N150" s="397"/>
      <c r="O150" s="397"/>
      <c r="P150" s="397"/>
      <c r="Q150" s="397"/>
      <c r="R150" s="397"/>
      <c r="V150" s="400"/>
      <c r="W150" s="399"/>
      <c r="X150" s="399"/>
      <c r="Y150" s="399"/>
      <c r="Z150" s="399"/>
    </row>
    <row r="151" spans="5:26" ht="18" customHeight="1" x14ac:dyDescent="0.25">
      <c r="E151" s="397"/>
      <c r="F151" s="397"/>
      <c r="G151" s="397"/>
      <c r="H151" s="397"/>
      <c r="I151" s="397"/>
      <c r="J151" s="503"/>
      <c r="K151" s="503"/>
      <c r="L151" s="503"/>
      <c r="M151" s="503"/>
      <c r="N151" s="397"/>
      <c r="O151" s="397"/>
      <c r="P151" s="397"/>
      <c r="Q151" s="397"/>
      <c r="R151" s="397"/>
      <c r="V151" s="400"/>
      <c r="W151" s="399"/>
      <c r="X151" s="399"/>
      <c r="Y151" s="399"/>
      <c r="Z151" s="399"/>
    </row>
    <row r="152" spans="5:26" ht="18" customHeight="1" x14ac:dyDescent="0.25">
      <c r="E152" s="397"/>
      <c r="F152" s="397"/>
      <c r="G152" s="397"/>
      <c r="H152" s="397"/>
      <c r="I152" s="397"/>
      <c r="J152" s="503"/>
      <c r="K152" s="503"/>
      <c r="L152" s="503"/>
      <c r="M152" s="503"/>
      <c r="N152" s="397"/>
      <c r="O152" s="397"/>
      <c r="P152" s="397"/>
      <c r="Q152" s="397"/>
      <c r="R152" s="397"/>
      <c r="V152" s="400"/>
      <c r="W152" s="399"/>
      <c r="X152" s="399"/>
      <c r="Y152" s="399"/>
      <c r="Z152" s="399"/>
    </row>
    <row r="153" spans="5:26" ht="18" customHeight="1" x14ac:dyDescent="0.25">
      <c r="E153" s="397"/>
      <c r="F153" s="397"/>
      <c r="G153" s="397"/>
      <c r="H153" s="397"/>
      <c r="I153" s="397"/>
      <c r="J153" s="503"/>
      <c r="K153" s="503"/>
      <c r="L153" s="503"/>
      <c r="M153" s="503"/>
      <c r="N153" s="397"/>
      <c r="O153" s="397"/>
      <c r="P153" s="397"/>
      <c r="Q153" s="397"/>
      <c r="R153" s="397"/>
      <c r="V153" s="400"/>
      <c r="W153" s="399"/>
      <c r="X153" s="399"/>
      <c r="Y153" s="399"/>
      <c r="Z153" s="399"/>
    </row>
    <row r="154" spans="5:26" ht="18" customHeight="1" x14ac:dyDescent="0.25">
      <c r="E154" s="397"/>
      <c r="F154" s="397"/>
      <c r="G154" s="397"/>
      <c r="H154" s="397"/>
      <c r="I154" s="397"/>
      <c r="J154" s="503"/>
      <c r="K154" s="503"/>
      <c r="L154" s="503"/>
      <c r="M154" s="503"/>
      <c r="N154" s="397"/>
      <c r="O154" s="397"/>
      <c r="P154" s="397"/>
      <c r="Q154" s="397"/>
      <c r="R154" s="397"/>
      <c r="V154" s="400"/>
      <c r="W154" s="399"/>
      <c r="X154" s="399"/>
      <c r="Y154" s="399"/>
      <c r="Z154" s="399"/>
    </row>
    <row r="155" spans="5:26" ht="18" customHeight="1" x14ac:dyDescent="0.25">
      <c r="E155" s="397"/>
      <c r="F155" s="397"/>
      <c r="G155" s="397"/>
      <c r="H155" s="397"/>
      <c r="I155" s="397"/>
      <c r="J155" s="503"/>
      <c r="K155" s="503"/>
      <c r="L155" s="503"/>
      <c r="M155" s="503"/>
      <c r="N155" s="397"/>
      <c r="O155" s="397"/>
      <c r="P155" s="397"/>
      <c r="Q155" s="397"/>
      <c r="R155" s="397"/>
      <c r="V155" s="400"/>
      <c r="W155" s="399"/>
      <c r="X155" s="399"/>
      <c r="Y155" s="399"/>
      <c r="Z155" s="399"/>
    </row>
    <row r="156" spans="5:26" ht="18" customHeight="1" x14ac:dyDescent="0.25">
      <c r="E156" s="397"/>
      <c r="F156" s="397"/>
      <c r="G156" s="397"/>
      <c r="H156" s="397"/>
      <c r="I156" s="397"/>
      <c r="J156" s="503"/>
      <c r="K156" s="503"/>
      <c r="L156" s="503"/>
      <c r="M156" s="503"/>
      <c r="N156" s="397"/>
      <c r="O156" s="397"/>
      <c r="P156" s="397"/>
      <c r="Q156" s="397"/>
      <c r="R156" s="397"/>
      <c r="V156" s="399"/>
      <c r="W156" s="399"/>
      <c r="X156" s="399"/>
      <c r="Y156" s="399"/>
      <c r="Z156" s="399"/>
    </row>
    <row r="157" spans="5:26" ht="18" customHeight="1" x14ac:dyDescent="0.25">
      <c r="E157" s="397"/>
      <c r="F157" s="397"/>
      <c r="G157" s="397"/>
      <c r="H157" s="397"/>
      <c r="I157" s="397"/>
      <c r="J157" s="503"/>
      <c r="K157" s="503"/>
      <c r="L157" s="503"/>
      <c r="M157" s="503"/>
      <c r="N157" s="397"/>
      <c r="O157" s="397"/>
      <c r="P157" s="397"/>
      <c r="Q157" s="397"/>
      <c r="R157" s="397"/>
      <c r="V157" s="399"/>
      <c r="W157" s="399"/>
      <c r="X157" s="399"/>
      <c r="Y157" s="399"/>
      <c r="Z157" s="399"/>
    </row>
    <row r="158" spans="5:26" ht="18" customHeight="1" x14ac:dyDescent="0.25">
      <c r="E158" s="397"/>
      <c r="F158" s="397"/>
      <c r="G158" s="397"/>
      <c r="H158" s="397"/>
      <c r="I158" s="397"/>
      <c r="J158" s="503"/>
      <c r="K158" s="503"/>
      <c r="L158" s="503"/>
      <c r="M158" s="503"/>
      <c r="N158" s="397"/>
      <c r="O158" s="397"/>
      <c r="P158" s="397"/>
      <c r="Q158" s="397"/>
      <c r="R158" s="397"/>
      <c r="V158" s="399"/>
      <c r="W158" s="399"/>
      <c r="X158" s="399"/>
      <c r="Y158" s="399"/>
      <c r="Z158" s="399"/>
    </row>
    <row r="159" spans="5:26" ht="18" customHeight="1" x14ac:dyDescent="0.25">
      <c r="E159" s="397"/>
      <c r="F159" s="397"/>
      <c r="G159" s="397"/>
      <c r="H159" s="397"/>
      <c r="I159" s="397"/>
      <c r="J159" s="503"/>
      <c r="K159" s="503"/>
      <c r="L159" s="503"/>
      <c r="M159" s="503"/>
      <c r="N159" s="397"/>
      <c r="O159" s="397"/>
      <c r="P159" s="397"/>
      <c r="Q159" s="397"/>
      <c r="R159" s="397"/>
      <c r="V159" s="399"/>
      <c r="W159" s="399"/>
      <c r="X159" s="399"/>
      <c r="Y159" s="399"/>
      <c r="Z159" s="399"/>
    </row>
    <row r="160" spans="5:26" ht="18" customHeight="1" x14ac:dyDescent="0.25">
      <c r="E160" s="397"/>
      <c r="F160" s="397"/>
      <c r="G160" s="397"/>
      <c r="H160" s="397"/>
      <c r="I160" s="397"/>
      <c r="J160" s="503"/>
      <c r="K160" s="503"/>
      <c r="L160" s="503"/>
      <c r="M160" s="503"/>
      <c r="N160" s="397"/>
      <c r="O160" s="397"/>
      <c r="P160" s="397"/>
      <c r="Q160" s="397"/>
      <c r="R160" s="397"/>
      <c r="V160" s="399"/>
      <c r="W160" s="399"/>
      <c r="X160" s="399"/>
      <c r="Y160" s="399"/>
      <c r="Z160" s="399"/>
    </row>
    <row r="161" spans="5:26" ht="18" customHeight="1" x14ac:dyDescent="0.25">
      <c r="E161" s="397"/>
      <c r="F161" s="397"/>
      <c r="G161" s="397"/>
      <c r="H161" s="397"/>
      <c r="I161" s="397"/>
      <c r="J161" s="503"/>
      <c r="K161" s="503"/>
      <c r="L161" s="503"/>
      <c r="M161" s="503"/>
      <c r="N161" s="397"/>
      <c r="O161" s="397"/>
      <c r="P161" s="397"/>
      <c r="Q161" s="397"/>
      <c r="R161" s="397"/>
      <c r="V161" s="399"/>
      <c r="W161" s="399"/>
      <c r="X161" s="399"/>
      <c r="Y161" s="399"/>
      <c r="Z161" s="399"/>
    </row>
    <row r="162" spans="5:26" ht="18" customHeight="1" x14ac:dyDescent="0.25">
      <c r="E162" s="397"/>
      <c r="F162" s="397"/>
      <c r="G162" s="397"/>
      <c r="H162" s="397"/>
      <c r="I162" s="397"/>
      <c r="J162" s="503"/>
      <c r="K162" s="503"/>
      <c r="L162" s="503"/>
      <c r="M162" s="503"/>
      <c r="N162" s="397"/>
      <c r="O162" s="397"/>
      <c r="P162" s="397"/>
      <c r="Q162" s="397"/>
      <c r="R162" s="397"/>
      <c r="V162" s="399"/>
      <c r="W162" s="399"/>
      <c r="X162" s="399"/>
      <c r="Y162" s="399"/>
      <c r="Z162" s="399"/>
    </row>
    <row r="163" spans="5:26" ht="18" customHeight="1" x14ac:dyDescent="0.25">
      <c r="E163" s="397"/>
      <c r="F163" s="397"/>
      <c r="G163" s="397"/>
      <c r="H163" s="397"/>
      <c r="I163" s="397"/>
      <c r="J163" s="503"/>
      <c r="K163" s="503"/>
      <c r="L163" s="503"/>
      <c r="M163" s="503"/>
      <c r="N163" s="397"/>
      <c r="O163" s="397"/>
      <c r="P163" s="397"/>
      <c r="Q163" s="397"/>
      <c r="R163" s="397"/>
      <c r="V163" s="399"/>
      <c r="W163" s="399"/>
      <c r="X163" s="399"/>
      <c r="Y163" s="399"/>
      <c r="Z163" s="399"/>
    </row>
    <row r="164" spans="5:26" ht="18" customHeight="1" x14ac:dyDescent="0.25">
      <c r="E164" s="397"/>
      <c r="F164" s="397"/>
      <c r="G164" s="397"/>
      <c r="H164" s="397"/>
      <c r="I164" s="397"/>
      <c r="J164" s="503"/>
      <c r="K164" s="503"/>
      <c r="L164" s="503"/>
      <c r="M164" s="503"/>
      <c r="N164" s="397"/>
      <c r="O164" s="397"/>
      <c r="P164" s="397"/>
      <c r="Q164" s="397"/>
      <c r="R164" s="397"/>
      <c r="V164" s="399"/>
      <c r="W164" s="399"/>
      <c r="X164" s="399"/>
      <c r="Y164" s="399"/>
      <c r="Z164" s="399"/>
    </row>
    <row r="165" spans="5:26" ht="18" customHeight="1" x14ac:dyDescent="0.25">
      <c r="E165" s="397"/>
      <c r="F165" s="397"/>
      <c r="G165" s="397"/>
      <c r="H165" s="397"/>
      <c r="I165" s="397"/>
      <c r="J165" s="503"/>
      <c r="K165" s="503"/>
      <c r="L165" s="503"/>
      <c r="M165" s="503"/>
      <c r="N165" s="397"/>
      <c r="O165" s="397"/>
      <c r="P165" s="397"/>
      <c r="Q165" s="397"/>
      <c r="R165" s="397"/>
      <c r="V165" s="399"/>
      <c r="W165" s="399"/>
      <c r="X165" s="399"/>
      <c r="Y165" s="399"/>
      <c r="Z165" s="399"/>
    </row>
    <row r="166" spans="5:26" ht="18" customHeight="1" x14ac:dyDescent="0.25">
      <c r="E166" s="397"/>
      <c r="F166" s="397"/>
      <c r="G166" s="397"/>
      <c r="H166" s="397"/>
      <c r="I166" s="397"/>
      <c r="J166" s="503"/>
      <c r="K166" s="503"/>
      <c r="L166" s="503"/>
      <c r="M166" s="503"/>
      <c r="N166" s="397"/>
      <c r="O166" s="397"/>
      <c r="P166" s="397"/>
      <c r="Q166" s="397"/>
      <c r="R166" s="397"/>
      <c r="V166" s="399"/>
      <c r="W166" s="399"/>
      <c r="X166" s="399"/>
      <c r="Y166" s="399"/>
      <c r="Z166" s="399"/>
    </row>
    <row r="167" spans="5:26" ht="18" customHeight="1" x14ac:dyDescent="0.25">
      <c r="E167" s="397"/>
      <c r="F167" s="397"/>
      <c r="G167" s="397"/>
      <c r="H167" s="397"/>
      <c r="I167" s="397"/>
      <c r="J167" s="503"/>
      <c r="K167" s="503"/>
      <c r="L167" s="503"/>
      <c r="M167" s="503"/>
      <c r="N167" s="397"/>
      <c r="O167" s="397"/>
      <c r="P167" s="397"/>
      <c r="Q167" s="397"/>
      <c r="R167" s="397"/>
      <c r="V167" s="399"/>
      <c r="W167" s="399"/>
      <c r="X167" s="399"/>
      <c r="Y167" s="399"/>
      <c r="Z167" s="399"/>
    </row>
    <row r="168" spans="5:26" ht="18" customHeight="1" x14ac:dyDescent="0.25">
      <c r="E168" s="397"/>
      <c r="F168" s="397"/>
      <c r="G168" s="397"/>
      <c r="H168" s="397"/>
      <c r="I168" s="397"/>
      <c r="J168" s="503"/>
      <c r="K168" s="503"/>
      <c r="L168" s="503"/>
      <c r="M168" s="503"/>
      <c r="N168" s="397"/>
      <c r="O168" s="397"/>
      <c r="P168" s="397"/>
      <c r="Q168" s="397"/>
      <c r="R168" s="397"/>
      <c r="V168" s="399"/>
      <c r="W168" s="399"/>
      <c r="X168" s="399"/>
      <c r="Y168" s="399"/>
      <c r="Z168" s="399"/>
    </row>
    <row r="169" spans="5:26" ht="18" customHeight="1" x14ac:dyDescent="0.25">
      <c r="E169" s="397"/>
      <c r="F169" s="397"/>
      <c r="G169" s="397"/>
      <c r="H169" s="397"/>
      <c r="I169" s="397"/>
      <c r="J169" s="503"/>
      <c r="K169" s="503"/>
      <c r="L169" s="503"/>
      <c r="M169" s="503"/>
      <c r="N169" s="397"/>
      <c r="O169" s="397"/>
      <c r="P169" s="397"/>
      <c r="Q169" s="397"/>
      <c r="R169" s="397"/>
      <c r="V169" s="399"/>
      <c r="W169" s="399"/>
      <c r="X169" s="399"/>
      <c r="Y169" s="399"/>
      <c r="Z169" s="399"/>
    </row>
    <row r="170" spans="5:26" ht="18" customHeight="1" x14ac:dyDescent="0.25">
      <c r="E170" s="397"/>
      <c r="F170" s="397"/>
      <c r="G170" s="397"/>
      <c r="H170" s="397"/>
      <c r="I170" s="397"/>
      <c r="J170" s="503"/>
      <c r="K170" s="503"/>
      <c r="L170" s="503"/>
      <c r="M170" s="503"/>
      <c r="N170" s="397"/>
      <c r="O170" s="397"/>
      <c r="P170" s="397"/>
      <c r="Q170" s="397"/>
      <c r="R170" s="397"/>
      <c r="V170" s="399"/>
      <c r="W170" s="399"/>
      <c r="X170" s="399"/>
      <c r="Y170" s="399"/>
      <c r="Z170" s="399"/>
    </row>
    <row r="171" spans="5:26" ht="18" customHeight="1" x14ac:dyDescent="0.25">
      <c r="E171" s="397"/>
      <c r="F171" s="397"/>
      <c r="G171" s="397"/>
      <c r="H171" s="397"/>
      <c r="I171" s="397"/>
      <c r="J171" s="503"/>
      <c r="K171" s="503"/>
      <c r="L171" s="503"/>
      <c r="M171" s="503"/>
      <c r="N171" s="397"/>
      <c r="O171" s="397"/>
      <c r="P171" s="397"/>
      <c r="Q171" s="397"/>
      <c r="R171" s="397"/>
      <c r="V171" s="399"/>
      <c r="W171" s="399"/>
      <c r="X171" s="399"/>
      <c r="Y171" s="399"/>
      <c r="Z171" s="399"/>
    </row>
    <row r="172" spans="5:26" ht="18" customHeight="1" x14ac:dyDescent="0.25">
      <c r="E172" s="397"/>
      <c r="F172" s="397"/>
      <c r="G172" s="397"/>
      <c r="H172" s="397"/>
      <c r="I172" s="397"/>
      <c r="J172" s="503"/>
      <c r="K172" s="503"/>
      <c r="L172" s="503"/>
      <c r="M172" s="503"/>
      <c r="N172" s="397"/>
      <c r="O172" s="397"/>
      <c r="P172" s="397"/>
      <c r="Q172" s="397"/>
      <c r="R172" s="397"/>
      <c r="V172" s="399"/>
      <c r="W172" s="399"/>
      <c r="X172" s="399"/>
      <c r="Y172" s="399"/>
      <c r="Z172" s="399"/>
    </row>
    <row r="173" spans="5:26" ht="18" customHeight="1" x14ac:dyDescent="0.25">
      <c r="E173" s="397"/>
      <c r="F173" s="397"/>
      <c r="G173" s="397"/>
      <c r="H173" s="397"/>
      <c r="I173" s="397"/>
      <c r="J173" s="503"/>
      <c r="K173" s="503"/>
      <c r="L173" s="503"/>
      <c r="M173" s="503"/>
      <c r="N173" s="397"/>
      <c r="O173" s="397"/>
      <c r="P173" s="397"/>
      <c r="Q173" s="397"/>
      <c r="R173" s="397"/>
      <c r="V173" s="400"/>
      <c r="W173" s="399"/>
      <c r="X173" s="399"/>
      <c r="Y173" s="399"/>
      <c r="Z173" s="399"/>
    </row>
    <row r="174" spans="5:26" ht="18" customHeight="1" x14ac:dyDescent="0.25">
      <c r="E174" s="397"/>
      <c r="F174" s="397"/>
      <c r="G174" s="397"/>
      <c r="H174" s="397"/>
      <c r="I174" s="397"/>
      <c r="J174" s="503"/>
      <c r="K174" s="503"/>
      <c r="L174" s="503"/>
      <c r="M174" s="503"/>
      <c r="N174" s="397"/>
      <c r="O174" s="397"/>
      <c r="P174" s="397"/>
      <c r="Q174" s="397"/>
      <c r="R174" s="397"/>
      <c r="V174" s="400"/>
      <c r="W174" s="399"/>
      <c r="X174" s="399"/>
      <c r="Y174" s="399"/>
      <c r="Z174" s="399"/>
    </row>
    <row r="175" spans="5:26" ht="18" customHeight="1" x14ac:dyDescent="0.25">
      <c r="E175" s="397"/>
      <c r="F175" s="397"/>
      <c r="G175" s="397"/>
      <c r="H175" s="397"/>
      <c r="I175" s="397"/>
      <c r="J175" s="503"/>
      <c r="K175" s="503"/>
      <c r="L175" s="503"/>
      <c r="M175" s="503"/>
      <c r="N175" s="397"/>
      <c r="O175" s="397"/>
      <c r="P175" s="397"/>
      <c r="Q175" s="397"/>
      <c r="R175" s="397"/>
      <c r="V175" s="400"/>
      <c r="W175" s="399"/>
      <c r="X175" s="399"/>
      <c r="Y175" s="399"/>
      <c r="Z175" s="399"/>
    </row>
    <row r="176" spans="5:26" ht="18" customHeight="1" x14ac:dyDescent="0.25">
      <c r="E176" s="397"/>
      <c r="F176" s="397"/>
      <c r="G176" s="397"/>
      <c r="H176" s="397"/>
      <c r="I176" s="397"/>
      <c r="J176" s="503"/>
      <c r="K176" s="503"/>
      <c r="L176" s="503"/>
      <c r="M176" s="503"/>
      <c r="N176" s="397"/>
      <c r="O176" s="397"/>
      <c r="P176" s="397"/>
      <c r="Q176" s="397"/>
      <c r="R176" s="397"/>
      <c r="V176" s="400"/>
      <c r="W176" s="399"/>
      <c r="X176" s="399"/>
      <c r="Y176" s="399"/>
      <c r="Z176" s="399"/>
    </row>
    <row r="177" spans="5:26" ht="18" customHeight="1" x14ac:dyDescent="0.25">
      <c r="E177" s="397"/>
      <c r="F177" s="397"/>
      <c r="G177" s="397"/>
      <c r="H177" s="397"/>
      <c r="I177" s="397"/>
      <c r="J177" s="503"/>
      <c r="K177" s="503"/>
      <c r="L177" s="503"/>
      <c r="M177" s="503"/>
      <c r="N177" s="397"/>
      <c r="O177" s="397"/>
      <c r="P177" s="397"/>
      <c r="Q177" s="397"/>
      <c r="R177" s="397"/>
      <c r="V177" s="400"/>
      <c r="W177" s="399"/>
      <c r="X177" s="399"/>
      <c r="Y177" s="399"/>
      <c r="Z177" s="399"/>
    </row>
    <row r="178" spans="5:26" ht="18" customHeight="1" x14ac:dyDescent="0.25">
      <c r="E178" s="397"/>
      <c r="F178" s="397"/>
      <c r="G178" s="397"/>
      <c r="H178" s="397"/>
      <c r="I178" s="397"/>
      <c r="J178" s="503"/>
      <c r="K178" s="503"/>
      <c r="L178" s="503"/>
      <c r="M178" s="503"/>
      <c r="N178" s="397"/>
      <c r="O178" s="397"/>
      <c r="P178" s="397"/>
      <c r="Q178" s="397"/>
      <c r="R178" s="397"/>
      <c r="V178" s="400"/>
      <c r="W178" s="399"/>
      <c r="X178" s="399"/>
      <c r="Y178" s="399"/>
      <c r="Z178" s="399"/>
    </row>
    <row r="179" spans="5:26" ht="18" customHeight="1" x14ac:dyDescent="0.25">
      <c r="E179" s="397"/>
      <c r="F179" s="397"/>
      <c r="G179" s="397"/>
      <c r="H179" s="397"/>
      <c r="I179" s="397"/>
      <c r="J179" s="503"/>
      <c r="K179" s="503"/>
      <c r="L179" s="503"/>
      <c r="M179" s="503"/>
      <c r="N179" s="397"/>
      <c r="O179" s="397"/>
      <c r="P179" s="397"/>
      <c r="Q179" s="397"/>
      <c r="R179" s="397"/>
      <c r="V179" s="400"/>
      <c r="W179" s="399"/>
      <c r="X179" s="399"/>
      <c r="Y179" s="399"/>
      <c r="Z179" s="399"/>
    </row>
    <row r="180" spans="5:26" ht="18" customHeight="1" x14ac:dyDescent="0.25">
      <c r="E180" s="397"/>
      <c r="F180" s="397"/>
      <c r="G180" s="397"/>
      <c r="H180" s="397"/>
      <c r="I180" s="397"/>
      <c r="J180" s="503"/>
      <c r="K180" s="503"/>
      <c r="L180" s="503"/>
      <c r="M180" s="503"/>
      <c r="N180" s="397"/>
      <c r="O180" s="397"/>
      <c r="P180" s="397"/>
      <c r="Q180" s="397"/>
      <c r="R180" s="397"/>
      <c r="V180" s="399"/>
      <c r="W180" s="399"/>
      <c r="X180" s="399"/>
      <c r="Y180" s="399"/>
      <c r="Z180" s="399"/>
    </row>
    <row r="181" spans="5:26" ht="18" customHeight="1" x14ac:dyDescent="0.25">
      <c r="E181" s="397"/>
      <c r="F181" s="397"/>
      <c r="G181" s="397"/>
      <c r="H181" s="397"/>
      <c r="I181" s="397"/>
      <c r="J181" s="503"/>
      <c r="K181" s="503"/>
      <c r="L181" s="503"/>
      <c r="M181" s="503"/>
      <c r="N181" s="397"/>
      <c r="O181" s="397"/>
      <c r="P181" s="397"/>
      <c r="Q181" s="397"/>
      <c r="R181" s="397"/>
      <c r="V181" s="399"/>
      <c r="W181" s="399"/>
      <c r="X181" s="399"/>
      <c r="Y181" s="399"/>
      <c r="Z181" s="399"/>
    </row>
    <row r="182" spans="5:26" ht="18" customHeight="1" x14ac:dyDescent="0.25">
      <c r="E182" s="397"/>
      <c r="F182" s="397"/>
      <c r="G182" s="397"/>
      <c r="H182" s="397"/>
      <c r="I182" s="397"/>
      <c r="J182" s="503"/>
      <c r="K182" s="503"/>
      <c r="L182" s="503"/>
      <c r="M182" s="503"/>
      <c r="N182" s="397"/>
      <c r="O182" s="397"/>
      <c r="P182" s="397"/>
      <c r="Q182" s="397"/>
      <c r="R182" s="397"/>
      <c r="V182" s="399"/>
      <c r="W182" s="399"/>
      <c r="X182" s="399"/>
      <c r="Y182" s="399"/>
      <c r="Z182" s="399"/>
    </row>
    <row r="183" spans="5:26" ht="18" customHeight="1" x14ac:dyDescent="0.25">
      <c r="E183" s="397"/>
      <c r="F183" s="397"/>
      <c r="G183" s="397"/>
      <c r="H183" s="397"/>
      <c r="I183" s="397"/>
      <c r="J183" s="503"/>
      <c r="K183" s="503"/>
      <c r="L183" s="503"/>
      <c r="M183" s="503"/>
      <c r="N183" s="397"/>
      <c r="O183" s="397"/>
      <c r="P183" s="397"/>
      <c r="Q183" s="397"/>
      <c r="R183" s="397"/>
      <c r="V183" s="399"/>
      <c r="W183" s="399"/>
      <c r="X183" s="399"/>
      <c r="Y183" s="399"/>
      <c r="Z183" s="399"/>
    </row>
    <row r="184" spans="5:26" ht="18" customHeight="1" x14ac:dyDescent="0.25">
      <c r="E184" s="397"/>
      <c r="F184" s="397"/>
      <c r="G184" s="397"/>
      <c r="H184" s="397"/>
      <c r="I184" s="397"/>
      <c r="J184" s="503"/>
      <c r="K184" s="503"/>
      <c r="L184" s="503"/>
      <c r="M184" s="503"/>
      <c r="N184" s="397"/>
      <c r="O184" s="397"/>
      <c r="P184" s="397"/>
      <c r="Q184" s="397"/>
      <c r="R184" s="397"/>
      <c r="V184" s="399"/>
      <c r="W184" s="399"/>
      <c r="X184" s="399"/>
      <c r="Y184" s="399"/>
      <c r="Z184" s="399"/>
    </row>
    <row r="185" spans="5:26" ht="18" customHeight="1" x14ac:dyDescent="0.25">
      <c r="E185" s="397"/>
      <c r="F185" s="397"/>
      <c r="G185" s="397"/>
      <c r="H185" s="397"/>
      <c r="I185" s="397"/>
      <c r="J185" s="503"/>
      <c r="K185" s="503"/>
      <c r="L185" s="503"/>
      <c r="M185" s="503"/>
      <c r="N185" s="397"/>
      <c r="O185" s="397"/>
      <c r="P185" s="397"/>
      <c r="Q185" s="397"/>
      <c r="R185" s="397"/>
      <c r="V185" s="399"/>
      <c r="W185" s="399"/>
      <c r="X185" s="399"/>
      <c r="Y185" s="399"/>
      <c r="Z185" s="399"/>
    </row>
    <row r="186" spans="5:26" ht="18" customHeight="1" x14ac:dyDescent="0.25">
      <c r="E186" s="397"/>
      <c r="F186" s="397"/>
      <c r="G186" s="397"/>
      <c r="H186" s="397"/>
      <c r="I186" s="397"/>
      <c r="J186" s="503"/>
      <c r="K186" s="503"/>
      <c r="L186" s="503"/>
      <c r="M186" s="503"/>
      <c r="N186" s="397"/>
      <c r="O186" s="397"/>
      <c r="P186" s="397"/>
      <c r="Q186" s="397"/>
      <c r="R186" s="397"/>
      <c r="V186" s="399"/>
      <c r="W186" s="399"/>
      <c r="X186" s="399"/>
      <c r="Y186" s="399"/>
      <c r="Z186" s="399"/>
    </row>
    <row r="187" spans="5:26" ht="18" customHeight="1" x14ac:dyDescent="0.25">
      <c r="E187" s="397"/>
      <c r="F187" s="397"/>
      <c r="G187" s="397"/>
      <c r="H187" s="397"/>
      <c r="I187" s="397"/>
      <c r="J187" s="503"/>
      <c r="K187" s="503"/>
      <c r="L187" s="503"/>
      <c r="M187" s="503"/>
      <c r="N187" s="397"/>
      <c r="O187" s="397"/>
      <c r="P187" s="397"/>
      <c r="Q187" s="397"/>
      <c r="R187" s="397"/>
      <c r="V187" s="399"/>
      <c r="W187" s="399"/>
      <c r="X187" s="399"/>
      <c r="Y187" s="399"/>
      <c r="Z187" s="399"/>
    </row>
    <row r="188" spans="5:26" ht="18" customHeight="1" x14ac:dyDescent="0.25">
      <c r="E188" s="397"/>
      <c r="F188" s="397"/>
      <c r="G188" s="397"/>
      <c r="H188" s="397"/>
      <c r="I188" s="397"/>
      <c r="J188" s="503"/>
      <c r="K188" s="503"/>
      <c r="L188" s="503"/>
      <c r="M188" s="503"/>
      <c r="N188" s="397"/>
      <c r="O188" s="397"/>
      <c r="P188" s="397"/>
      <c r="Q188" s="397"/>
      <c r="R188" s="397"/>
      <c r="V188" s="399"/>
      <c r="W188" s="399"/>
      <c r="X188" s="399"/>
      <c r="Y188" s="399"/>
      <c r="Z188" s="399"/>
    </row>
    <row r="189" spans="5:26" ht="18" customHeight="1" x14ac:dyDescent="0.25">
      <c r="E189" s="397"/>
      <c r="F189" s="397"/>
      <c r="G189" s="397"/>
      <c r="H189" s="397"/>
      <c r="I189" s="397"/>
      <c r="J189" s="503"/>
      <c r="K189" s="503"/>
      <c r="L189" s="503"/>
      <c r="M189" s="503"/>
      <c r="N189" s="397"/>
      <c r="O189" s="397"/>
      <c r="P189" s="397"/>
      <c r="Q189" s="397"/>
      <c r="R189" s="397"/>
      <c r="V189" s="399"/>
      <c r="W189" s="399"/>
      <c r="X189" s="399"/>
      <c r="Y189" s="399"/>
      <c r="Z189" s="399"/>
    </row>
    <row r="190" spans="5:26" ht="18" customHeight="1" x14ac:dyDescent="0.25">
      <c r="E190" s="397"/>
      <c r="F190" s="397"/>
      <c r="G190" s="397"/>
      <c r="H190" s="397"/>
      <c r="I190" s="397"/>
      <c r="J190" s="503"/>
      <c r="K190" s="503"/>
      <c r="L190" s="503"/>
      <c r="M190" s="503"/>
      <c r="N190" s="397"/>
      <c r="O190" s="397"/>
      <c r="P190" s="397"/>
      <c r="Q190" s="397"/>
      <c r="R190" s="397"/>
      <c r="V190" s="399"/>
      <c r="W190" s="399"/>
      <c r="X190" s="399"/>
      <c r="Y190" s="399"/>
      <c r="Z190" s="399"/>
    </row>
    <row r="191" spans="5:26" ht="18" customHeight="1" x14ac:dyDescent="0.25">
      <c r="E191" s="397"/>
      <c r="F191" s="397"/>
      <c r="G191" s="397"/>
      <c r="H191" s="397"/>
      <c r="I191" s="397"/>
      <c r="J191" s="503"/>
      <c r="K191" s="503"/>
      <c r="L191" s="503"/>
      <c r="M191" s="503"/>
      <c r="N191" s="397"/>
      <c r="O191" s="397"/>
      <c r="P191" s="397"/>
      <c r="Q191" s="397"/>
      <c r="R191" s="397"/>
      <c r="V191" s="399"/>
      <c r="W191" s="399"/>
      <c r="X191" s="399"/>
      <c r="Y191" s="399"/>
      <c r="Z191" s="399"/>
    </row>
    <row r="192" spans="5:26" ht="18" customHeight="1" x14ac:dyDescent="0.25">
      <c r="E192" s="397"/>
      <c r="F192" s="397"/>
      <c r="G192" s="397"/>
      <c r="H192" s="397"/>
      <c r="I192" s="397"/>
      <c r="J192" s="503"/>
      <c r="K192" s="503"/>
      <c r="L192" s="503"/>
      <c r="M192" s="503"/>
      <c r="N192" s="397"/>
      <c r="O192" s="397"/>
      <c r="P192" s="397"/>
      <c r="Q192" s="397"/>
      <c r="R192" s="397"/>
      <c r="V192" s="399"/>
      <c r="W192" s="399"/>
      <c r="X192" s="399"/>
      <c r="Y192" s="399"/>
      <c r="Z192" s="399"/>
    </row>
    <row r="193" spans="5:26" ht="18" customHeight="1" x14ac:dyDescent="0.25">
      <c r="E193" s="397"/>
      <c r="F193" s="397"/>
      <c r="G193" s="397"/>
      <c r="H193" s="397"/>
      <c r="I193" s="397"/>
      <c r="J193" s="503"/>
      <c r="K193" s="503"/>
      <c r="L193" s="503"/>
      <c r="M193" s="503"/>
      <c r="N193" s="397"/>
      <c r="O193" s="397"/>
      <c r="P193" s="397"/>
      <c r="Q193" s="397"/>
      <c r="R193" s="397"/>
      <c r="V193" s="399"/>
      <c r="W193" s="399"/>
      <c r="X193" s="399"/>
      <c r="Y193" s="399"/>
      <c r="Z193" s="399"/>
    </row>
    <row r="194" spans="5:26" ht="18" customHeight="1" x14ac:dyDescent="0.25">
      <c r="E194" s="397"/>
      <c r="F194" s="397"/>
      <c r="G194" s="397"/>
      <c r="H194" s="397"/>
      <c r="I194" s="397"/>
      <c r="J194" s="503"/>
      <c r="K194" s="503"/>
      <c r="L194" s="503"/>
      <c r="M194" s="503"/>
      <c r="N194" s="397"/>
      <c r="O194" s="397"/>
      <c r="P194" s="397"/>
      <c r="Q194" s="397"/>
      <c r="R194" s="397"/>
      <c r="V194" s="399"/>
      <c r="W194" s="399"/>
      <c r="X194" s="399"/>
      <c r="Y194" s="399"/>
      <c r="Z194" s="399"/>
    </row>
    <row r="195" spans="5:26" ht="18" customHeight="1" x14ac:dyDescent="0.25">
      <c r="E195" s="397"/>
      <c r="F195" s="397"/>
      <c r="G195" s="397"/>
      <c r="H195" s="397"/>
      <c r="I195" s="397"/>
      <c r="J195" s="503"/>
      <c r="K195" s="503"/>
      <c r="L195" s="503"/>
      <c r="M195" s="503"/>
      <c r="N195" s="397"/>
      <c r="O195" s="397"/>
      <c r="P195" s="397"/>
      <c r="Q195" s="397"/>
      <c r="R195" s="397"/>
      <c r="V195" s="399"/>
      <c r="W195" s="399"/>
      <c r="X195" s="399"/>
      <c r="Y195" s="399"/>
      <c r="Z195" s="399"/>
    </row>
    <row r="196" spans="5:26" ht="18" customHeight="1" x14ac:dyDescent="0.25">
      <c r="E196" s="397"/>
      <c r="F196" s="397"/>
      <c r="G196" s="397"/>
      <c r="H196" s="397"/>
      <c r="I196" s="397"/>
      <c r="J196" s="503"/>
      <c r="K196" s="503"/>
      <c r="L196" s="503"/>
      <c r="M196" s="503"/>
      <c r="N196" s="397"/>
      <c r="O196" s="397"/>
      <c r="P196" s="397"/>
      <c r="Q196" s="397"/>
      <c r="R196" s="397"/>
      <c r="V196" s="399"/>
      <c r="W196" s="399"/>
      <c r="X196" s="399"/>
      <c r="Y196" s="399"/>
      <c r="Z196" s="399"/>
    </row>
    <row r="197" spans="5:26" ht="18" customHeight="1" x14ac:dyDescent="0.25">
      <c r="E197" s="397"/>
      <c r="F197" s="397"/>
      <c r="G197" s="397"/>
      <c r="H197" s="397"/>
      <c r="I197" s="397"/>
      <c r="J197" s="503"/>
      <c r="K197" s="503"/>
      <c r="L197" s="503"/>
      <c r="M197" s="503"/>
      <c r="N197" s="397"/>
      <c r="O197" s="397"/>
      <c r="P197" s="397"/>
      <c r="Q197" s="397"/>
      <c r="R197" s="397"/>
      <c r="V197" s="400"/>
      <c r="W197" s="399"/>
      <c r="X197" s="399"/>
      <c r="Y197" s="399"/>
      <c r="Z197" s="399"/>
    </row>
    <row r="198" spans="5:26" ht="18" customHeight="1" x14ac:dyDescent="0.25">
      <c r="E198" s="397"/>
      <c r="F198" s="397"/>
      <c r="G198" s="397"/>
      <c r="H198" s="397"/>
      <c r="I198" s="397"/>
      <c r="J198" s="503"/>
      <c r="K198" s="503"/>
      <c r="L198" s="503"/>
      <c r="M198" s="503"/>
      <c r="N198" s="397"/>
      <c r="O198" s="397"/>
      <c r="P198" s="397"/>
      <c r="Q198" s="397"/>
      <c r="R198" s="397"/>
      <c r="V198" s="400"/>
      <c r="W198" s="399"/>
      <c r="X198" s="399"/>
      <c r="Y198" s="399"/>
      <c r="Z198" s="399"/>
    </row>
    <row r="199" spans="5:26" ht="18" customHeight="1" x14ac:dyDescent="0.25">
      <c r="E199" s="397"/>
      <c r="F199" s="397"/>
      <c r="G199" s="397"/>
      <c r="H199" s="397"/>
      <c r="I199" s="397"/>
      <c r="J199" s="503"/>
      <c r="K199" s="503"/>
      <c r="L199" s="503"/>
      <c r="M199" s="503"/>
      <c r="N199" s="397"/>
      <c r="O199" s="397"/>
      <c r="P199" s="397"/>
      <c r="Q199" s="397"/>
      <c r="R199" s="397"/>
      <c r="V199" s="400"/>
      <c r="W199" s="399"/>
      <c r="X199" s="399"/>
      <c r="Y199" s="399"/>
      <c r="Z199" s="399"/>
    </row>
    <row r="200" spans="5:26" ht="18" customHeight="1" x14ac:dyDescent="0.25">
      <c r="E200" s="397"/>
      <c r="F200" s="397"/>
      <c r="G200" s="397"/>
      <c r="H200" s="397"/>
      <c r="I200" s="397"/>
      <c r="J200" s="503"/>
      <c r="K200" s="503"/>
      <c r="L200" s="503"/>
      <c r="M200" s="503"/>
      <c r="N200" s="397"/>
      <c r="O200" s="397"/>
      <c r="P200" s="397"/>
      <c r="Q200" s="397"/>
      <c r="R200" s="397"/>
      <c r="V200" s="400"/>
      <c r="W200" s="399"/>
      <c r="X200" s="399"/>
      <c r="Y200" s="399"/>
      <c r="Z200" s="399"/>
    </row>
    <row r="201" spans="5:26" ht="18" customHeight="1" x14ac:dyDescent="0.25">
      <c r="E201" s="397"/>
      <c r="F201" s="397"/>
      <c r="G201" s="397"/>
      <c r="H201" s="397"/>
      <c r="I201" s="397"/>
      <c r="J201" s="503"/>
      <c r="K201" s="503"/>
      <c r="L201" s="503"/>
      <c r="M201" s="503"/>
      <c r="N201" s="397"/>
      <c r="O201" s="397"/>
      <c r="P201" s="397"/>
      <c r="Q201" s="397"/>
      <c r="R201" s="397"/>
      <c r="V201" s="400"/>
      <c r="W201" s="399"/>
      <c r="X201" s="399"/>
      <c r="Y201" s="399"/>
      <c r="Z201" s="399"/>
    </row>
    <row r="202" spans="5:26" ht="18" customHeight="1" x14ac:dyDescent="0.25">
      <c r="E202" s="397"/>
      <c r="F202" s="397"/>
      <c r="G202" s="397"/>
      <c r="H202" s="397"/>
      <c r="I202" s="397"/>
      <c r="J202" s="503"/>
      <c r="K202" s="503"/>
      <c r="L202" s="503"/>
      <c r="M202" s="503"/>
      <c r="N202" s="397"/>
      <c r="O202" s="397"/>
      <c r="P202" s="397"/>
      <c r="Q202" s="397"/>
      <c r="R202" s="397"/>
      <c r="V202" s="400"/>
      <c r="W202" s="399"/>
      <c r="X202" s="399"/>
      <c r="Y202" s="399"/>
      <c r="Z202" s="399"/>
    </row>
    <row r="203" spans="5:26" ht="18" customHeight="1" x14ac:dyDescent="0.25">
      <c r="E203" s="397"/>
      <c r="F203" s="397"/>
      <c r="G203" s="397"/>
      <c r="H203" s="397"/>
      <c r="I203" s="397"/>
      <c r="J203" s="503"/>
      <c r="K203" s="503"/>
      <c r="L203" s="503"/>
      <c r="M203" s="503"/>
      <c r="N203" s="397"/>
      <c r="O203" s="397"/>
      <c r="P203" s="397"/>
      <c r="Q203" s="397"/>
      <c r="R203" s="397"/>
      <c r="V203" s="400"/>
      <c r="W203" s="399"/>
      <c r="X203" s="399"/>
      <c r="Y203" s="399"/>
      <c r="Z203" s="399"/>
    </row>
    <row r="204" spans="5:26" ht="18" customHeight="1" x14ac:dyDescent="0.25">
      <c r="E204" s="397"/>
      <c r="F204" s="397"/>
      <c r="G204" s="397"/>
      <c r="H204" s="397"/>
      <c r="I204" s="397"/>
      <c r="J204" s="503"/>
      <c r="K204" s="503"/>
      <c r="L204" s="503"/>
      <c r="M204" s="503"/>
      <c r="N204" s="397"/>
      <c r="O204" s="397"/>
      <c r="P204" s="397"/>
      <c r="Q204" s="397"/>
      <c r="R204" s="397"/>
      <c r="V204" s="399"/>
      <c r="W204" s="399"/>
      <c r="X204" s="399"/>
      <c r="Y204" s="399"/>
      <c r="Z204" s="399"/>
    </row>
    <row r="205" spans="5:26" ht="18" customHeight="1" x14ac:dyDescent="0.25">
      <c r="E205" s="397"/>
      <c r="F205" s="397"/>
      <c r="G205" s="397"/>
      <c r="H205" s="397"/>
      <c r="I205" s="397"/>
      <c r="J205" s="503"/>
      <c r="K205" s="503"/>
      <c r="L205" s="503"/>
      <c r="M205" s="503"/>
      <c r="N205" s="397"/>
      <c r="O205" s="397"/>
      <c r="P205" s="397"/>
      <c r="Q205" s="397"/>
      <c r="R205" s="397"/>
      <c r="V205" s="399"/>
      <c r="W205" s="399"/>
      <c r="X205" s="399"/>
      <c r="Y205" s="399"/>
      <c r="Z205" s="399"/>
    </row>
    <row r="206" spans="5:26" ht="18" customHeight="1" x14ac:dyDescent="0.25">
      <c r="E206" s="397"/>
      <c r="F206" s="397"/>
      <c r="G206" s="397"/>
      <c r="H206" s="397"/>
      <c r="I206" s="397"/>
      <c r="J206" s="503"/>
      <c r="K206" s="503"/>
      <c r="L206" s="503"/>
      <c r="M206" s="503"/>
      <c r="N206" s="397"/>
      <c r="O206" s="397"/>
      <c r="P206" s="397"/>
      <c r="Q206" s="397"/>
      <c r="R206" s="397"/>
      <c r="V206" s="399"/>
      <c r="W206" s="399"/>
      <c r="X206" s="399"/>
      <c r="Y206" s="399"/>
      <c r="Z206" s="399"/>
    </row>
    <row r="207" spans="5:26" ht="18" customHeight="1" x14ac:dyDescent="0.25">
      <c r="E207" s="397"/>
      <c r="F207" s="397"/>
      <c r="G207" s="397"/>
      <c r="H207" s="397"/>
      <c r="I207" s="397"/>
      <c r="J207" s="503"/>
      <c r="K207" s="503"/>
      <c r="L207" s="503"/>
      <c r="M207" s="503"/>
      <c r="N207" s="397"/>
      <c r="O207" s="397"/>
      <c r="P207" s="397"/>
      <c r="Q207" s="397"/>
      <c r="R207" s="397"/>
      <c r="V207" s="399"/>
      <c r="W207" s="399"/>
      <c r="X207" s="399"/>
      <c r="Y207" s="399"/>
      <c r="Z207" s="399"/>
    </row>
    <row r="208" spans="5:26" ht="18" customHeight="1" x14ac:dyDescent="0.25">
      <c r="E208" s="397"/>
      <c r="F208" s="397"/>
      <c r="G208" s="397"/>
      <c r="H208" s="397"/>
      <c r="I208" s="397"/>
      <c r="J208" s="503"/>
      <c r="K208" s="503"/>
      <c r="L208" s="503"/>
      <c r="M208" s="503"/>
      <c r="N208" s="397"/>
      <c r="O208" s="397"/>
      <c r="P208" s="397"/>
      <c r="Q208" s="397"/>
      <c r="R208" s="397"/>
      <c r="V208" s="399"/>
      <c r="W208" s="399"/>
      <c r="X208" s="399"/>
      <c r="Y208" s="399"/>
      <c r="Z208" s="399"/>
    </row>
    <row r="209" spans="5:26" ht="18" customHeight="1" x14ac:dyDescent="0.25">
      <c r="E209" s="397"/>
      <c r="F209" s="397"/>
      <c r="G209" s="397"/>
      <c r="H209" s="397"/>
      <c r="I209" s="397"/>
      <c r="J209" s="503"/>
      <c r="K209" s="503"/>
      <c r="L209" s="503"/>
      <c r="M209" s="503"/>
      <c r="N209" s="397"/>
      <c r="O209" s="397"/>
      <c r="P209" s="397"/>
      <c r="Q209" s="397"/>
      <c r="R209" s="397"/>
      <c r="V209" s="399"/>
      <c r="W209" s="399"/>
      <c r="X209" s="399"/>
      <c r="Y209" s="399"/>
      <c r="Z209" s="399"/>
    </row>
    <row r="210" spans="5:26" ht="18" customHeight="1" x14ac:dyDescent="0.25">
      <c r="E210" s="397"/>
      <c r="F210" s="397"/>
      <c r="G210" s="397"/>
      <c r="H210" s="397"/>
      <c r="I210" s="397"/>
      <c r="J210" s="503"/>
      <c r="K210" s="503"/>
      <c r="L210" s="503"/>
      <c r="M210" s="503"/>
      <c r="N210" s="397"/>
      <c r="O210" s="397"/>
      <c r="P210" s="397"/>
      <c r="Q210" s="397"/>
      <c r="R210" s="397"/>
      <c r="V210" s="399"/>
      <c r="W210" s="399"/>
      <c r="X210" s="399"/>
      <c r="Y210" s="399"/>
      <c r="Z210" s="399"/>
    </row>
    <row r="211" spans="5:26" ht="18" customHeight="1" x14ac:dyDescent="0.25">
      <c r="E211" s="397"/>
      <c r="F211" s="397"/>
      <c r="G211" s="397"/>
      <c r="H211" s="397"/>
      <c r="I211" s="397"/>
      <c r="J211" s="503"/>
      <c r="K211" s="503"/>
      <c r="L211" s="503"/>
      <c r="M211" s="503"/>
      <c r="N211" s="397"/>
      <c r="O211" s="397"/>
      <c r="P211" s="397"/>
      <c r="Q211" s="397"/>
      <c r="R211" s="397"/>
      <c r="V211" s="399"/>
      <c r="W211" s="399"/>
      <c r="X211" s="399"/>
      <c r="Y211" s="399"/>
      <c r="Z211" s="399"/>
    </row>
    <row r="212" spans="5:26" ht="18" customHeight="1" x14ac:dyDescent="0.25">
      <c r="E212" s="397"/>
      <c r="F212" s="397"/>
      <c r="G212" s="397"/>
      <c r="H212" s="397"/>
      <c r="I212" s="397"/>
      <c r="J212" s="503"/>
      <c r="K212" s="503"/>
      <c r="L212" s="503"/>
      <c r="M212" s="503"/>
      <c r="N212" s="397"/>
      <c r="O212" s="397"/>
      <c r="P212" s="397"/>
      <c r="Q212" s="397"/>
      <c r="R212" s="397"/>
      <c r="V212" s="399"/>
      <c r="W212" s="399"/>
      <c r="X212" s="399"/>
      <c r="Y212" s="399"/>
      <c r="Z212" s="399"/>
    </row>
    <row r="213" spans="5:26" ht="18" customHeight="1" x14ac:dyDescent="0.25">
      <c r="E213" s="397"/>
      <c r="F213" s="397"/>
      <c r="G213" s="397"/>
      <c r="H213" s="397"/>
      <c r="I213" s="397"/>
      <c r="J213" s="503"/>
      <c r="K213" s="503"/>
      <c r="L213" s="503"/>
      <c r="M213" s="503"/>
      <c r="N213" s="397"/>
      <c r="O213" s="397"/>
      <c r="P213" s="397"/>
      <c r="Q213" s="397"/>
      <c r="R213" s="397"/>
      <c r="V213" s="399"/>
      <c r="W213" s="399"/>
      <c r="X213" s="399"/>
      <c r="Y213" s="399"/>
      <c r="Z213" s="399"/>
    </row>
    <row r="214" spans="5:26" ht="18" customHeight="1" x14ac:dyDescent="0.25">
      <c r="E214" s="397"/>
      <c r="F214" s="397"/>
      <c r="G214" s="397"/>
      <c r="H214" s="397"/>
      <c r="I214" s="397"/>
      <c r="J214" s="503"/>
      <c r="K214" s="503"/>
      <c r="L214" s="503"/>
      <c r="M214" s="503"/>
      <c r="N214" s="397"/>
      <c r="O214" s="397"/>
      <c r="P214" s="397"/>
      <c r="Q214" s="397"/>
      <c r="R214" s="397"/>
      <c r="V214" s="399"/>
      <c r="W214" s="399"/>
      <c r="X214" s="399"/>
      <c r="Y214" s="399"/>
      <c r="Z214" s="399"/>
    </row>
    <row r="215" spans="5:26" ht="18" customHeight="1" x14ac:dyDescent="0.25">
      <c r="E215" s="401"/>
      <c r="F215" s="401"/>
      <c r="G215" s="401"/>
      <c r="H215" s="401"/>
      <c r="I215" s="401"/>
      <c r="J215" s="504"/>
      <c r="K215" s="504"/>
      <c r="L215" s="504"/>
      <c r="M215" s="504"/>
      <c r="N215" s="401"/>
      <c r="O215" s="401"/>
      <c r="P215" s="401"/>
      <c r="Q215" s="401"/>
      <c r="R215" s="401"/>
      <c r="V215" s="399"/>
      <c r="W215" s="399"/>
      <c r="X215" s="399"/>
      <c r="Y215" s="399"/>
      <c r="Z215" s="399"/>
    </row>
    <row r="216" spans="5:26" ht="18" customHeight="1" x14ac:dyDescent="0.25">
      <c r="E216" s="401"/>
      <c r="F216" s="401"/>
      <c r="G216" s="401"/>
      <c r="H216" s="401"/>
      <c r="I216" s="401"/>
      <c r="J216" s="401"/>
      <c r="K216" s="401"/>
      <c r="L216" s="401"/>
      <c r="M216" s="401"/>
      <c r="N216" s="401"/>
      <c r="O216" s="401"/>
      <c r="P216" s="401"/>
      <c r="Q216" s="401"/>
      <c r="R216" s="401"/>
      <c r="V216" s="399"/>
      <c r="W216" s="399"/>
      <c r="X216" s="399"/>
      <c r="Y216" s="399"/>
      <c r="Z216" s="399"/>
    </row>
    <row r="217" spans="5:26" ht="18" customHeight="1" x14ac:dyDescent="0.25">
      <c r="E217" s="401"/>
      <c r="F217" s="401"/>
      <c r="G217" s="401"/>
      <c r="H217" s="401"/>
      <c r="I217" s="401"/>
      <c r="J217" s="401"/>
      <c r="K217" s="401"/>
      <c r="L217" s="401"/>
      <c r="M217" s="401"/>
      <c r="N217" s="401"/>
      <c r="O217" s="401"/>
      <c r="P217" s="401"/>
      <c r="Q217" s="401"/>
      <c r="R217" s="401"/>
      <c r="V217" s="399"/>
      <c r="W217" s="399"/>
      <c r="X217" s="399"/>
      <c r="Y217" s="399"/>
      <c r="Z217" s="399"/>
    </row>
    <row r="218" spans="5:26" ht="18" customHeight="1" x14ac:dyDescent="0.25">
      <c r="E218" s="401"/>
      <c r="F218" s="401"/>
      <c r="G218" s="401"/>
      <c r="H218" s="401"/>
      <c r="I218" s="401"/>
      <c r="J218" s="401"/>
      <c r="K218" s="401"/>
      <c r="L218" s="401"/>
      <c r="M218" s="401"/>
      <c r="N218" s="401"/>
      <c r="O218" s="401"/>
      <c r="P218" s="401"/>
      <c r="Q218" s="401"/>
      <c r="R218" s="401"/>
      <c r="V218" s="399"/>
      <c r="W218" s="399"/>
      <c r="X218" s="399"/>
      <c r="Y218" s="399"/>
      <c r="Z218" s="399"/>
    </row>
    <row r="219" spans="5:26" ht="18" customHeight="1" x14ac:dyDescent="0.25">
      <c r="E219" s="401"/>
      <c r="F219" s="401"/>
      <c r="G219" s="401"/>
      <c r="H219" s="401"/>
      <c r="I219" s="401"/>
      <c r="J219" s="401"/>
      <c r="K219" s="401"/>
      <c r="L219" s="401"/>
      <c r="M219" s="401"/>
      <c r="N219" s="401"/>
      <c r="O219" s="401"/>
      <c r="P219" s="401"/>
      <c r="Q219" s="401"/>
      <c r="R219" s="401"/>
      <c r="V219" s="399"/>
      <c r="W219" s="399"/>
      <c r="X219" s="399"/>
      <c r="Y219" s="399"/>
      <c r="Z219" s="399"/>
    </row>
    <row r="220" spans="5:26" ht="18" customHeight="1" x14ac:dyDescent="0.25">
      <c r="E220" s="401"/>
      <c r="F220" s="401"/>
      <c r="G220" s="401"/>
      <c r="H220" s="401"/>
      <c r="I220" s="401"/>
      <c r="J220" s="401"/>
      <c r="K220" s="401"/>
      <c r="L220" s="401"/>
      <c r="M220" s="401"/>
      <c r="N220" s="401"/>
      <c r="O220" s="401"/>
      <c r="P220" s="401"/>
      <c r="Q220" s="401"/>
      <c r="R220" s="401"/>
      <c r="V220" s="399"/>
      <c r="W220" s="399"/>
      <c r="X220" s="399"/>
      <c r="Y220" s="399"/>
      <c r="Z220" s="399"/>
    </row>
    <row r="221" spans="5:26" ht="18" customHeight="1" x14ac:dyDescent="0.25">
      <c r="E221" s="401"/>
      <c r="F221" s="401"/>
      <c r="G221" s="401"/>
      <c r="H221" s="401"/>
      <c r="I221" s="401"/>
      <c r="J221" s="401"/>
      <c r="K221" s="401"/>
      <c r="L221" s="401"/>
      <c r="M221" s="401"/>
      <c r="N221" s="401"/>
      <c r="O221" s="401"/>
      <c r="P221" s="401"/>
      <c r="Q221" s="401"/>
      <c r="R221" s="401"/>
      <c r="V221" s="400"/>
      <c r="W221" s="399"/>
      <c r="X221" s="399"/>
      <c r="Y221" s="399"/>
      <c r="Z221" s="399"/>
    </row>
    <row r="222" spans="5:26" ht="18" customHeight="1" x14ac:dyDescent="0.25">
      <c r="E222" s="401"/>
      <c r="F222" s="401"/>
      <c r="G222" s="401"/>
      <c r="H222" s="401"/>
      <c r="I222" s="401"/>
      <c r="J222" s="401"/>
      <c r="K222" s="401"/>
      <c r="L222" s="401"/>
      <c r="M222" s="401"/>
      <c r="N222" s="401"/>
      <c r="O222" s="401"/>
      <c r="P222" s="401"/>
      <c r="Q222" s="401"/>
      <c r="R222" s="401"/>
      <c r="V222" s="400"/>
      <c r="W222" s="399"/>
      <c r="X222" s="399"/>
      <c r="Y222" s="399"/>
      <c r="Z222" s="399"/>
    </row>
    <row r="223" spans="5:26" ht="18" customHeight="1" x14ac:dyDescent="0.25">
      <c r="E223" s="401"/>
      <c r="F223" s="401"/>
      <c r="G223" s="401"/>
      <c r="H223" s="401"/>
      <c r="I223" s="401"/>
      <c r="J223" s="401"/>
      <c r="K223" s="401"/>
      <c r="L223" s="401"/>
      <c r="M223" s="401"/>
      <c r="N223" s="401"/>
      <c r="O223" s="401"/>
      <c r="P223" s="401"/>
      <c r="Q223" s="401"/>
      <c r="R223" s="401"/>
      <c r="V223" s="400"/>
      <c r="W223" s="399"/>
      <c r="X223" s="399"/>
      <c r="Y223" s="399"/>
      <c r="Z223" s="399"/>
    </row>
    <row r="224" spans="5:26" ht="18" customHeight="1" x14ac:dyDescent="0.25">
      <c r="E224" s="401"/>
      <c r="F224" s="401"/>
      <c r="G224" s="401"/>
      <c r="H224" s="401"/>
      <c r="I224" s="401"/>
      <c r="J224" s="401"/>
      <c r="K224" s="401"/>
      <c r="L224" s="401"/>
      <c r="M224" s="401"/>
      <c r="N224" s="401"/>
      <c r="O224" s="401"/>
      <c r="P224" s="401"/>
      <c r="Q224" s="401"/>
      <c r="R224" s="401"/>
      <c r="V224" s="400"/>
      <c r="W224" s="399"/>
      <c r="X224" s="399"/>
      <c r="Y224" s="399"/>
      <c r="Z224" s="399"/>
    </row>
    <row r="225" spans="5:26" ht="18" customHeight="1" x14ac:dyDescent="0.25">
      <c r="E225" s="401"/>
      <c r="F225" s="401"/>
      <c r="G225" s="401"/>
      <c r="H225" s="401"/>
      <c r="I225" s="401"/>
      <c r="J225" s="401"/>
      <c r="K225" s="401"/>
      <c r="L225" s="401"/>
      <c r="M225" s="401"/>
      <c r="N225" s="401"/>
      <c r="O225" s="401"/>
      <c r="P225" s="401"/>
      <c r="Q225" s="401"/>
      <c r="R225" s="401"/>
      <c r="V225" s="400"/>
      <c r="W225" s="399"/>
      <c r="X225" s="399"/>
      <c r="Y225" s="399"/>
      <c r="Z225" s="399"/>
    </row>
    <row r="226" spans="5:26" ht="18" customHeight="1" x14ac:dyDescent="0.25">
      <c r="E226" s="401"/>
      <c r="F226" s="401"/>
      <c r="G226" s="401"/>
      <c r="H226" s="401"/>
      <c r="I226" s="401"/>
      <c r="J226" s="401"/>
      <c r="K226" s="401"/>
      <c r="L226" s="401"/>
      <c r="M226" s="401"/>
      <c r="N226" s="401"/>
      <c r="O226" s="401"/>
      <c r="P226" s="401"/>
      <c r="Q226" s="401"/>
      <c r="R226" s="401"/>
      <c r="V226" s="400"/>
      <c r="W226" s="399"/>
      <c r="X226" s="399"/>
      <c r="Y226" s="399"/>
      <c r="Z226" s="399"/>
    </row>
    <row r="227" spans="5:26" ht="18" customHeight="1" x14ac:dyDescent="0.25">
      <c r="E227" s="401"/>
      <c r="F227" s="401"/>
      <c r="G227" s="401"/>
      <c r="H227" s="401"/>
      <c r="I227" s="401"/>
      <c r="J227" s="401"/>
      <c r="K227" s="401"/>
      <c r="L227" s="401"/>
      <c r="M227" s="401"/>
      <c r="N227" s="401"/>
      <c r="O227" s="401"/>
      <c r="P227" s="401"/>
      <c r="Q227" s="401"/>
      <c r="R227" s="401"/>
      <c r="V227" s="400"/>
      <c r="W227" s="399"/>
      <c r="X227" s="399"/>
      <c r="Y227" s="399"/>
      <c r="Z227" s="399"/>
    </row>
    <row r="228" spans="5:26" ht="18" customHeight="1" x14ac:dyDescent="0.25">
      <c r="E228" s="401"/>
      <c r="F228" s="401"/>
      <c r="G228" s="401"/>
      <c r="H228" s="401"/>
      <c r="I228" s="401"/>
      <c r="J228" s="401"/>
      <c r="K228" s="401"/>
      <c r="L228" s="401"/>
      <c r="M228" s="401"/>
      <c r="N228" s="401"/>
      <c r="O228" s="401"/>
      <c r="P228" s="401"/>
      <c r="Q228" s="401"/>
      <c r="R228" s="401"/>
      <c r="V228" s="399"/>
      <c r="W228" s="399"/>
      <c r="X228" s="399"/>
      <c r="Y228" s="399"/>
      <c r="Z228" s="399"/>
    </row>
    <row r="229" spans="5:26" ht="18" customHeight="1" x14ac:dyDescent="0.25">
      <c r="E229" s="401"/>
      <c r="F229" s="401"/>
      <c r="G229" s="401"/>
      <c r="H229" s="401"/>
      <c r="I229" s="401"/>
      <c r="J229" s="401"/>
      <c r="K229" s="401"/>
      <c r="L229" s="401"/>
      <c r="M229" s="401"/>
      <c r="N229" s="401"/>
      <c r="O229" s="401"/>
      <c r="P229" s="401"/>
      <c r="Q229" s="401"/>
      <c r="R229" s="401"/>
      <c r="V229" s="399"/>
      <c r="W229" s="399"/>
      <c r="X229" s="399"/>
      <c r="Y229" s="399"/>
      <c r="Z229" s="399"/>
    </row>
    <row r="230" spans="5:26" ht="18" customHeight="1" x14ac:dyDescent="0.25">
      <c r="E230" s="401"/>
      <c r="F230" s="401"/>
      <c r="G230" s="401"/>
      <c r="H230" s="401"/>
      <c r="I230" s="401"/>
      <c r="J230" s="401"/>
      <c r="K230" s="401"/>
      <c r="L230" s="401"/>
      <c r="M230" s="401"/>
      <c r="N230" s="401"/>
      <c r="O230" s="401"/>
      <c r="P230" s="401"/>
      <c r="Q230" s="401"/>
      <c r="R230" s="401"/>
      <c r="V230" s="399"/>
      <c r="W230" s="399"/>
      <c r="X230" s="399"/>
      <c r="Y230" s="399"/>
      <c r="Z230" s="399"/>
    </row>
    <row r="231" spans="5:26" ht="18" customHeight="1" x14ac:dyDescent="0.25">
      <c r="E231" s="401"/>
      <c r="F231" s="401"/>
      <c r="G231" s="401"/>
      <c r="H231" s="401"/>
      <c r="I231" s="401"/>
      <c r="J231" s="401"/>
      <c r="K231" s="401"/>
      <c r="L231" s="401"/>
      <c r="M231" s="401"/>
      <c r="N231" s="401"/>
      <c r="O231" s="401"/>
      <c r="P231" s="401"/>
      <c r="Q231" s="401"/>
      <c r="R231" s="401"/>
      <c r="V231" s="399"/>
      <c r="W231" s="399"/>
      <c r="X231" s="399"/>
      <c r="Y231" s="399"/>
      <c r="Z231" s="399"/>
    </row>
    <row r="232" spans="5:26" ht="18" customHeight="1" x14ac:dyDescent="0.25">
      <c r="E232" s="401"/>
      <c r="F232" s="401"/>
      <c r="G232" s="401"/>
      <c r="H232" s="401"/>
      <c r="I232" s="401"/>
      <c r="J232" s="401"/>
      <c r="K232" s="401"/>
      <c r="L232" s="401"/>
      <c r="M232" s="401"/>
      <c r="N232" s="401"/>
      <c r="O232" s="401"/>
      <c r="P232" s="401"/>
      <c r="Q232" s="401"/>
      <c r="R232" s="401"/>
      <c r="V232" s="399"/>
      <c r="W232" s="399"/>
      <c r="X232" s="399"/>
      <c r="Y232" s="399"/>
      <c r="Z232" s="399"/>
    </row>
    <row r="233" spans="5:26" ht="18" customHeight="1" x14ac:dyDescent="0.25">
      <c r="E233" s="401"/>
      <c r="F233" s="401"/>
      <c r="G233" s="401"/>
      <c r="H233" s="401"/>
      <c r="I233" s="401"/>
      <c r="J233" s="401"/>
      <c r="K233" s="401"/>
      <c r="L233" s="401"/>
      <c r="M233" s="401"/>
      <c r="N233" s="401"/>
      <c r="O233" s="401"/>
      <c r="P233" s="401"/>
      <c r="Q233" s="401"/>
      <c r="R233" s="401"/>
      <c r="V233" s="399"/>
      <c r="W233" s="399"/>
      <c r="X233" s="399"/>
      <c r="Y233" s="399"/>
      <c r="Z233" s="399"/>
    </row>
    <row r="234" spans="5:26" ht="18" customHeight="1" x14ac:dyDescent="0.25">
      <c r="E234" s="401"/>
      <c r="F234" s="401"/>
      <c r="G234" s="401"/>
      <c r="H234" s="401"/>
      <c r="I234" s="401"/>
      <c r="J234" s="401"/>
      <c r="K234" s="401"/>
      <c r="L234" s="401"/>
      <c r="M234" s="401"/>
      <c r="N234" s="401"/>
      <c r="O234" s="401"/>
      <c r="P234" s="401"/>
      <c r="Q234" s="401"/>
      <c r="R234" s="401"/>
      <c r="V234" s="399"/>
      <c r="W234" s="399"/>
      <c r="X234" s="399"/>
      <c r="Y234" s="399"/>
      <c r="Z234" s="399"/>
    </row>
    <row r="235" spans="5:26" ht="18" customHeight="1" x14ac:dyDescent="0.25">
      <c r="E235" s="401"/>
      <c r="F235" s="401"/>
      <c r="G235" s="401"/>
      <c r="H235" s="401"/>
      <c r="I235" s="401"/>
      <c r="J235" s="401"/>
      <c r="K235" s="401"/>
      <c r="L235" s="401"/>
      <c r="M235" s="401"/>
      <c r="N235" s="401"/>
      <c r="O235" s="401"/>
      <c r="P235" s="401"/>
      <c r="Q235" s="401"/>
      <c r="R235" s="401"/>
      <c r="V235" s="399"/>
      <c r="W235" s="399"/>
      <c r="X235" s="399"/>
      <c r="Y235" s="399"/>
      <c r="Z235" s="399"/>
    </row>
    <row r="236" spans="5:26" ht="18" customHeight="1" x14ac:dyDescent="0.25">
      <c r="E236" s="401"/>
      <c r="F236" s="401"/>
      <c r="G236" s="401"/>
      <c r="H236" s="401"/>
      <c r="I236" s="401"/>
      <c r="J236" s="401"/>
      <c r="K236" s="401"/>
      <c r="L236" s="401"/>
      <c r="M236" s="401"/>
      <c r="N236" s="401"/>
      <c r="O236" s="401"/>
      <c r="P236" s="401"/>
      <c r="Q236" s="401"/>
      <c r="R236" s="401"/>
      <c r="V236" s="399"/>
      <c r="W236" s="399"/>
      <c r="X236" s="399"/>
      <c r="Y236" s="399"/>
      <c r="Z236" s="399"/>
    </row>
    <row r="237" spans="5:26" ht="18" customHeight="1" x14ac:dyDescent="0.25">
      <c r="E237" s="401"/>
      <c r="F237" s="401"/>
      <c r="G237" s="401"/>
      <c r="H237" s="401"/>
      <c r="I237" s="401"/>
      <c r="J237" s="401"/>
      <c r="K237" s="401"/>
      <c r="L237" s="401"/>
      <c r="M237" s="401"/>
      <c r="N237" s="401"/>
      <c r="O237" s="401"/>
      <c r="P237" s="401"/>
      <c r="Q237" s="401"/>
      <c r="R237" s="401"/>
      <c r="V237" s="399"/>
      <c r="W237" s="399"/>
      <c r="X237" s="399"/>
      <c r="Y237" s="399"/>
      <c r="Z237" s="399"/>
    </row>
    <row r="238" spans="5:26" ht="18" customHeight="1" x14ac:dyDescent="0.25">
      <c r="E238" s="401"/>
      <c r="F238" s="401"/>
      <c r="G238" s="401"/>
      <c r="H238" s="401"/>
      <c r="I238" s="401"/>
      <c r="J238" s="401"/>
      <c r="K238" s="401"/>
      <c r="L238" s="401"/>
      <c r="M238" s="401"/>
      <c r="N238" s="401"/>
      <c r="O238" s="401"/>
      <c r="P238" s="401"/>
      <c r="Q238" s="401"/>
      <c r="R238" s="401"/>
      <c r="V238" s="399"/>
      <c r="W238" s="399"/>
      <c r="X238" s="399"/>
      <c r="Y238" s="399"/>
      <c r="Z238" s="399"/>
    </row>
    <row r="239" spans="5:26" ht="18" customHeight="1" x14ac:dyDescent="0.25">
      <c r="E239" s="401"/>
      <c r="F239" s="401"/>
      <c r="G239" s="401"/>
      <c r="H239" s="401"/>
      <c r="I239" s="401"/>
      <c r="J239" s="401"/>
      <c r="K239" s="401"/>
      <c r="L239" s="401"/>
      <c r="M239" s="401"/>
      <c r="N239" s="401"/>
      <c r="O239" s="401"/>
      <c r="P239" s="401"/>
      <c r="Q239" s="401"/>
      <c r="R239" s="401"/>
      <c r="V239" s="399"/>
      <c r="W239" s="399"/>
      <c r="X239" s="399"/>
      <c r="Y239" s="399"/>
      <c r="Z239" s="399"/>
    </row>
    <row r="240" spans="5:26" ht="18" customHeight="1" x14ac:dyDescent="0.25">
      <c r="E240" s="401"/>
      <c r="F240" s="401"/>
      <c r="G240" s="401"/>
      <c r="H240" s="401"/>
      <c r="I240" s="401"/>
      <c r="J240" s="401"/>
      <c r="K240" s="401"/>
      <c r="L240" s="401"/>
      <c r="M240" s="401"/>
      <c r="N240" s="401"/>
      <c r="O240" s="401"/>
      <c r="P240" s="401"/>
      <c r="Q240" s="401"/>
      <c r="R240" s="401"/>
      <c r="V240" s="399"/>
      <c r="W240" s="399"/>
      <c r="X240" s="399"/>
      <c r="Y240" s="399"/>
      <c r="Z240" s="399"/>
    </row>
    <row r="241" spans="5:26" ht="18" customHeight="1" x14ac:dyDescent="0.25">
      <c r="E241" s="401"/>
      <c r="F241" s="401"/>
      <c r="G241" s="401"/>
      <c r="H241" s="401"/>
      <c r="I241" s="401"/>
      <c r="J241" s="401"/>
      <c r="K241" s="401"/>
      <c r="L241" s="401"/>
      <c r="M241" s="401"/>
      <c r="N241" s="401"/>
      <c r="O241" s="401"/>
      <c r="P241" s="401"/>
      <c r="Q241" s="401"/>
      <c r="R241" s="401"/>
      <c r="V241" s="399"/>
      <c r="W241" s="399"/>
      <c r="X241" s="399"/>
      <c r="Y241" s="399"/>
      <c r="Z241" s="399"/>
    </row>
    <row r="242" spans="5:26" ht="18" customHeight="1" x14ac:dyDescent="0.25">
      <c r="E242" s="401"/>
      <c r="F242" s="401"/>
      <c r="G242" s="401"/>
      <c r="H242" s="401"/>
      <c r="I242" s="401"/>
      <c r="J242" s="401"/>
      <c r="K242" s="401"/>
      <c r="L242" s="401"/>
      <c r="M242" s="401"/>
      <c r="N242" s="401"/>
      <c r="O242" s="401"/>
      <c r="P242" s="401"/>
      <c r="Q242" s="401"/>
      <c r="R242" s="401"/>
      <c r="V242" s="399"/>
      <c r="W242" s="399"/>
      <c r="X242" s="399"/>
      <c r="Y242" s="399"/>
      <c r="Z242" s="399"/>
    </row>
    <row r="243" spans="5:26" ht="18" customHeight="1" x14ac:dyDescent="0.25">
      <c r="E243" s="401"/>
      <c r="F243" s="401"/>
      <c r="G243" s="401"/>
      <c r="H243" s="401"/>
      <c r="I243" s="401"/>
      <c r="J243" s="401"/>
      <c r="K243" s="401"/>
      <c r="L243" s="401"/>
      <c r="M243" s="401"/>
      <c r="N243" s="401"/>
      <c r="O243" s="401"/>
      <c r="P243" s="401"/>
      <c r="Q243" s="401"/>
      <c r="R243" s="401"/>
      <c r="V243" s="399"/>
      <c r="W243" s="399"/>
      <c r="X243" s="399"/>
      <c r="Y243" s="399"/>
      <c r="Z243" s="399"/>
    </row>
    <row r="244" spans="5:26" ht="18" customHeight="1" x14ac:dyDescent="0.25">
      <c r="E244" s="401"/>
      <c r="F244" s="401"/>
      <c r="G244" s="401"/>
      <c r="H244" s="401"/>
      <c r="I244" s="401"/>
      <c r="J244" s="401"/>
      <c r="K244" s="401"/>
      <c r="L244" s="401"/>
      <c r="M244" s="401"/>
      <c r="N244" s="401"/>
      <c r="O244" s="401"/>
      <c r="P244" s="401"/>
      <c r="Q244" s="401"/>
      <c r="R244" s="401"/>
      <c r="V244" s="399"/>
      <c r="W244" s="399"/>
      <c r="X244" s="399"/>
      <c r="Y244" s="399"/>
      <c r="Z244" s="399"/>
    </row>
    <row r="245" spans="5:26" ht="18" customHeight="1" x14ac:dyDescent="0.25">
      <c r="E245" s="401"/>
      <c r="F245" s="401"/>
      <c r="G245" s="401"/>
      <c r="H245" s="401"/>
      <c r="I245" s="401"/>
      <c r="J245" s="401"/>
      <c r="K245" s="401"/>
      <c r="L245" s="401"/>
      <c r="M245" s="401"/>
      <c r="N245" s="401"/>
      <c r="O245" s="401"/>
      <c r="P245" s="401"/>
      <c r="Q245" s="401"/>
      <c r="R245" s="401"/>
      <c r="V245" s="400"/>
      <c r="W245" s="399"/>
      <c r="X245" s="399"/>
      <c r="Y245" s="399"/>
      <c r="Z245" s="399"/>
    </row>
    <row r="246" spans="5:26" ht="18" customHeight="1" x14ac:dyDescent="0.25">
      <c r="E246" s="401"/>
      <c r="F246" s="401"/>
      <c r="G246" s="401"/>
      <c r="H246" s="401"/>
      <c r="I246" s="401"/>
      <c r="J246" s="401"/>
      <c r="K246" s="401"/>
      <c r="L246" s="401"/>
      <c r="M246" s="401"/>
      <c r="N246" s="401"/>
      <c r="O246" s="401"/>
      <c r="P246" s="401"/>
      <c r="Q246" s="401"/>
      <c r="R246" s="401"/>
      <c r="V246" s="400"/>
      <c r="W246" s="399"/>
      <c r="X246" s="399"/>
      <c r="Y246" s="399"/>
      <c r="Z246" s="399"/>
    </row>
    <row r="247" spans="5:26" ht="18" customHeight="1" x14ac:dyDescent="0.25">
      <c r="E247" s="401"/>
      <c r="F247" s="401"/>
      <c r="G247" s="401"/>
      <c r="H247" s="401"/>
      <c r="I247" s="401"/>
      <c r="J247" s="401"/>
      <c r="K247" s="401"/>
      <c r="L247" s="401"/>
      <c r="M247" s="401"/>
      <c r="N247" s="401"/>
      <c r="O247" s="401"/>
      <c r="P247" s="401"/>
      <c r="Q247" s="401"/>
      <c r="R247" s="401"/>
      <c r="V247" s="400"/>
      <c r="W247" s="399"/>
      <c r="X247" s="399"/>
      <c r="Y247" s="399"/>
      <c r="Z247" s="399"/>
    </row>
    <row r="248" spans="5:26" ht="18" customHeight="1" x14ac:dyDescent="0.25">
      <c r="E248" s="401"/>
      <c r="F248" s="401"/>
      <c r="G248" s="401"/>
      <c r="H248" s="401"/>
      <c r="I248" s="401"/>
      <c r="J248" s="401"/>
      <c r="K248" s="401"/>
      <c r="L248" s="401"/>
      <c r="M248" s="401"/>
      <c r="N248" s="401"/>
      <c r="O248" s="401"/>
      <c r="P248" s="401"/>
      <c r="Q248" s="401"/>
      <c r="R248" s="401"/>
      <c r="V248" s="400"/>
      <c r="W248" s="399"/>
      <c r="X248" s="399"/>
      <c r="Y248" s="399"/>
      <c r="Z248" s="399"/>
    </row>
    <row r="249" spans="5:26" ht="18" customHeight="1" x14ac:dyDescent="0.25">
      <c r="E249" s="401"/>
      <c r="F249" s="401"/>
      <c r="G249" s="401"/>
      <c r="H249" s="401"/>
      <c r="I249" s="401"/>
      <c r="J249" s="401"/>
      <c r="K249" s="401"/>
      <c r="L249" s="401"/>
      <c r="M249" s="401"/>
      <c r="N249" s="401"/>
      <c r="O249" s="401"/>
      <c r="P249" s="401"/>
      <c r="Q249" s="401"/>
      <c r="R249" s="401"/>
      <c r="V249" s="400"/>
      <c r="W249" s="399"/>
      <c r="X249" s="399"/>
      <c r="Y249" s="399"/>
      <c r="Z249" s="399"/>
    </row>
    <row r="250" spans="5:26" ht="18" customHeight="1" x14ac:dyDescent="0.25">
      <c r="E250" s="401"/>
      <c r="F250" s="401"/>
      <c r="G250" s="401"/>
      <c r="H250" s="401"/>
      <c r="I250" s="401"/>
      <c r="J250" s="401"/>
      <c r="K250" s="401"/>
      <c r="L250" s="401"/>
      <c r="M250" s="401"/>
      <c r="N250" s="401"/>
      <c r="O250" s="401"/>
      <c r="P250" s="401"/>
      <c r="Q250" s="401"/>
      <c r="R250" s="401"/>
      <c r="V250" s="400"/>
      <c r="W250" s="399"/>
      <c r="X250" s="399"/>
      <c r="Y250" s="399"/>
      <c r="Z250" s="399"/>
    </row>
    <row r="251" spans="5:26" ht="18" customHeight="1" x14ac:dyDescent="0.25">
      <c r="E251" s="401"/>
      <c r="F251" s="401"/>
      <c r="G251" s="401"/>
      <c r="H251" s="401"/>
      <c r="I251" s="401"/>
      <c r="J251" s="401"/>
      <c r="K251" s="401"/>
      <c r="L251" s="401"/>
      <c r="M251" s="401"/>
      <c r="N251" s="401"/>
      <c r="O251" s="401"/>
      <c r="P251" s="401"/>
      <c r="Q251" s="401"/>
      <c r="R251" s="401"/>
      <c r="V251" s="400"/>
      <c r="W251" s="399"/>
      <c r="X251" s="399"/>
      <c r="Y251" s="399"/>
      <c r="Z251" s="399"/>
    </row>
    <row r="252" spans="5:26" ht="18" customHeight="1" x14ac:dyDescent="0.25">
      <c r="E252" s="401"/>
      <c r="F252" s="401"/>
      <c r="G252" s="401"/>
      <c r="H252" s="401"/>
      <c r="I252" s="401"/>
      <c r="J252" s="401"/>
      <c r="K252" s="401"/>
      <c r="L252" s="401"/>
      <c r="M252" s="401"/>
      <c r="N252" s="401"/>
      <c r="O252" s="401"/>
      <c r="P252" s="401"/>
      <c r="Q252" s="401"/>
      <c r="R252" s="401"/>
      <c r="V252" s="399"/>
      <c r="W252" s="399"/>
      <c r="X252" s="399"/>
      <c r="Y252" s="399"/>
      <c r="Z252" s="399"/>
    </row>
    <row r="253" spans="5:26" ht="18" customHeight="1" x14ac:dyDescent="0.25">
      <c r="E253" s="401"/>
      <c r="F253" s="401"/>
      <c r="G253" s="401"/>
      <c r="H253" s="401"/>
      <c r="I253" s="401"/>
      <c r="J253" s="401"/>
      <c r="K253" s="401"/>
      <c r="L253" s="401"/>
      <c r="M253" s="401"/>
      <c r="N253" s="401"/>
      <c r="O253" s="401"/>
      <c r="P253" s="401"/>
      <c r="Q253" s="401"/>
      <c r="R253" s="401"/>
      <c r="V253" s="399"/>
      <c r="W253" s="399"/>
      <c r="X253" s="399"/>
      <c r="Y253" s="399"/>
      <c r="Z253" s="399"/>
    </row>
    <row r="254" spans="5:26" ht="18" customHeight="1" x14ac:dyDescent="0.25">
      <c r="E254" s="401"/>
      <c r="F254" s="401"/>
      <c r="G254" s="401"/>
      <c r="H254" s="401"/>
      <c r="I254" s="401"/>
      <c r="J254" s="401"/>
      <c r="K254" s="401"/>
      <c r="L254" s="401"/>
      <c r="M254" s="401"/>
      <c r="N254" s="401"/>
      <c r="O254" s="401"/>
      <c r="P254" s="401"/>
      <c r="Q254" s="401"/>
      <c r="R254" s="401"/>
      <c r="V254" s="399"/>
      <c r="W254" s="399"/>
      <c r="X254" s="399"/>
      <c r="Y254" s="399"/>
      <c r="Z254" s="399"/>
    </row>
    <row r="255" spans="5:26" ht="18" customHeight="1" x14ac:dyDescent="0.25">
      <c r="E255" s="401"/>
      <c r="F255" s="401"/>
      <c r="G255" s="401"/>
      <c r="H255" s="401"/>
      <c r="I255" s="401"/>
      <c r="J255" s="401"/>
      <c r="K255" s="401"/>
      <c r="L255" s="401"/>
      <c r="M255" s="401"/>
      <c r="N255" s="401"/>
      <c r="O255" s="401"/>
      <c r="P255" s="401"/>
      <c r="Q255" s="401"/>
      <c r="R255" s="401"/>
      <c r="V255" s="399"/>
      <c r="W255" s="399"/>
      <c r="X255" s="399"/>
      <c r="Y255" s="399"/>
      <c r="Z255" s="399"/>
    </row>
    <row r="256" spans="5:26" ht="18" customHeight="1" x14ac:dyDescent="0.25">
      <c r="E256" s="401"/>
      <c r="F256" s="401"/>
      <c r="G256" s="401"/>
      <c r="H256" s="401"/>
      <c r="I256" s="401"/>
      <c r="J256" s="401"/>
      <c r="K256" s="401"/>
      <c r="L256" s="401"/>
      <c r="M256" s="401"/>
      <c r="N256" s="401"/>
      <c r="O256" s="401"/>
      <c r="P256" s="401"/>
      <c r="Q256" s="401"/>
      <c r="R256" s="401"/>
      <c r="V256" s="399"/>
      <c r="W256" s="399"/>
      <c r="X256" s="399"/>
      <c r="Y256" s="399"/>
      <c r="Z256" s="399"/>
    </row>
    <row r="257" spans="5:26" ht="18" customHeight="1" x14ac:dyDescent="0.25">
      <c r="E257" s="401"/>
      <c r="F257" s="401"/>
      <c r="G257" s="401"/>
      <c r="H257" s="401"/>
      <c r="I257" s="401"/>
      <c r="J257" s="401"/>
      <c r="K257" s="401"/>
      <c r="L257" s="401"/>
      <c r="M257" s="401"/>
      <c r="N257" s="401"/>
      <c r="O257" s="401"/>
      <c r="P257" s="401"/>
      <c r="Q257" s="401"/>
      <c r="R257" s="401"/>
      <c r="V257" s="399"/>
      <c r="W257" s="399"/>
      <c r="X257" s="399"/>
      <c r="Y257" s="399"/>
      <c r="Z257" s="399"/>
    </row>
    <row r="258" spans="5:26" ht="18" customHeight="1" x14ac:dyDescent="0.25">
      <c r="E258" s="401"/>
      <c r="F258" s="401"/>
      <c r="G258" s="401"/>
      <c r="H258" s="401"/>
      <c r="I258" s="401"/>
      <c r="J258" s="401"/>
      <c r="K258" s="401"/>
      <c r="L258" s="401"/>
      <c r="M258" s="401"/>
      <c r="N258" s="401"/>
      <c r="O258" s="401"/>
      <c r="P258" s="401"/>
      <c r="Q258" s="401"/>
      <c r="R258" s="401"/>
      <c r="V258" s="399"/>
      <c r="W258" s="399"/>
      <c r="X258" s="399"/>
      <c r="Y258" s="399"/>
      <c r="Z258" s="399"/>
    </row>
    <row r="259" spans="5:26" ht="18" customHeight="1" x14ac:dyDescent="0.25">
      <c r="E259" s="401"/>
      <c r="F259" s="401"/>
      <c r="G259" s="401"/>
      <c r="H259" s="401"/>
      <c r="I259" s="401"/>
      <c r="J259" s="401"/>
      <c r="K259" s="401"/>
      <c r="L259" s="401"/>
      <c r="M259" s="401"/>
      <c r="N259" s="401"/>
      <c r="O259" s="401"/>
      <c r="P259" s="401"/>
      <c r="Q259" s="401"/>
      <c r="R259" s="401"/>
      <c r="V259" s="399"/>
      <c r="W259" s="399"/>
      <c r="X259" s="399"/>
      <c r="Y259" s="399"/>
      <c r="Z259" s="399"/>
    </row>
    <row r="260" spans="5:26" ht="18" customHeight="1" x14ac:dyDescent="0.25">
      <c r="E260" s="401"/>
      <c r="F260" s="401"/>
      <c r="G260" s="401"/>
      <c r="H260" s="401"/>
      <c r="I260" s="401"/>
      <c r="J260" s="401"/>
      <c r="K260" s="401"/>
      <c r="L260" s="401"/>
      <c r="M260" s="401"/>
      <c r="N260" s="401"/>
      <c r="O260" s="401"/>
      <c r="P260" s="401"/>
      <c r="Q260" s="401"/>
      <c r="R260" s="401"/>
      <c r="V260" s="399"/>
      <c r="W260" s="399"/>
      <c r="X260" s="399"/>
      <c r="Y260" s="399"/>
      <c r="Z260" s="399"/>
    </row>
    <row r="261" spans="5:26" ht="18" customHeight="1" x14ac:dyDescent="0.25">
      <c r="E261" s="401"/>
      <c r="F261" s="401"/>
      <c r="G261" s="401"/>
      <c r="H261" s="401"/>
      <c r="I261" s="401"/>
      <c r="J261" s="401"/>
      <c r="K261" s="401"/>
      <c r="L261" s="401"/>
      <c r="M261" s="401"/>
      <c r="N261" s="401"/>
      <c r="O261" s="401"/>
      <c r="P261" s="401"/>
      <c r="Q261" s="401"/>
      <c r="R261" s="401"/>
      <c r="V261" s="399"/>
      <c r="W261" s="399"/>
      <c r="X261" s="399"/>
      <c r="Y261" s="399"/>
      <c r="Z261" s="399"/>
    </row>
    <row r="262" spans="5:26" ht="18" customHeight="1" x14ac:dyDescent="0.25">
      <c r="E262" s="401"/>
      <c r="F262" s="401"/>
      <c r="G262" s="401"/>
      <c r="H262" s="401"/>
      <c r="I262" s="401"/>
      <c r="J262" s="401"/>
      <c r="K262" s="401"/>
      <c r="L262" s="401"/>
      <c r="M262" s="401"/>
      <c r="N262" s="401"/>
      <c r="O262" s="401"/>
      <c r="P262" s="401"/>
      <c r="Q262" s="401"/>
      <c r="R262" s="401"/>
      <c r="V262" s="399"/>
      <c r="W262" s="399"/>
      <c r="X262" s="399"/>
      <c r="Y262" s="399"/>
      <c r="Z262" s="399"/>
    </row>
    <row r="263" spans="5:26" ht="18" customHeight="1" x14ac:dyDescent="0.25">
      <c r="E263" s="401"/>
      <c r="F263" s="401"/>
      <c r="G263" s="401"/>
      <c r="H263" s="401"/>
      <c r="I263" s="401"/>
      <c r="J263" s="401"/>
      <c r="K263" s="401"/>
      <c r="L263" s="401"/>
      <c r="M263" s="401"/>
      <c r="N263" s="401"/>
      <c r="O263" s="401"/>
      <c r="P263" s="401"/>
      <c r="Q263" s="401"/>
      <c r="R263" s="401"/>
      <c r="V263" s="399"/>
      <c r="W263" s="399"/>
      <c r="X263" s="399"/>
      <c r="Y263" s="399"/>
      <c r="Z263" s="399"/>
    </row>
    <row r="264" spans="5:26" ht="18" customHeight="1" x14ac:dyDescent="0.25">
      <c r="E264" s="401"/>
      <c r="F264" s="401"/>
      <c r="G264" s="401"/>
      <c r="H264" s="401"/>
      <c r="I264" s="401"/>
      <c r="J264" s="401"/>
      <c r="K264" s="401"/>
      <c r="L264" s="401"/>
      <c r="M264" s="401"/>
      <c r="N264" s="401"/>
      <c r="O264" s="401"/>
      <c r="P264" s="401"/>
      <c r="Q264" s="401"/>
      <c r="R264" s="401"/>
      <c r="V264" s="399"/>
      <c r="W264" s="399"/>
      <c r="X264" s="399"/>
      <c r="Y264" s="399"/>
      <c r="Z264" s="399"/>
    </row>
    <row r="265" spans="5:26" ht="18" customHeight="1" x14ac:dyDescent="0.25">
      <c r="E265" s="401"/>
      <c r="F265" s="401"/>
      <c r="G265" s="401"/>
      <c r="H265" s="401"/>
      <c r="I265" s="401"/>
      <c r="J265" s="401"/>
      <c r="K265" s="401"/>
      <c r="L265" s="401"/>
      <c r="M265" s="401"/>
      <c r="N265" s="401"/>
      <c r="O265" s="401"/>
      <c r="P265" s="401"/>
      <c r="Q265" s="401"/>
      <c r="R265" s="401"/>
      <c r="V265" s="399"/>
      <c r="W265" s="399"/>
      <c r="X265" s="399"/>
      <c r="Y265" s="399"/>
      <c r="Z265" s="399"/>
    </row>
    <row r="266" spans="5:26" ht="18" customHeight="1" x14ac:dyDescent="0.25">
      <c r="E266" s="401"/>
      <c r="F266" s="401"/>
      <c r="G266" s="401"/>
      <c r="H266" s="401"/>
      <c r="I266" s="401"/>
      <c r="J266" s="401"/>
      <c r="K266" s="401"/>
      <c r="L266" s="401"/>
      <c r="M266" s="401"/>
      <c r="N266" s="401"/>
      <c r="O266" s="401"/>
      <c r="P266" s="401"/>
      <c r="Q266" s="401"/>
      <c r="R266" s="401"/>
      <c r="V266" s="399"/>
      <c r="W266" s="399"/>
      <c r="X266" s="399"/>
      <c r="Y266" s="399"/>
      <c r="Z266" s="399"/>
    </row>
    <row r="267" spans="5:26" ht="18" customHeight="1" x14ac:dyDescent="0.25">
      <c r="E267" s="401"/>
      <c r="F267" s="401"/>
      <c r="G267" s="401"/>
      <c r="H267" s="401"/>
      <c r="I267" s="401"/>
      <c r="J267" s="401"/>
      <c r="K267" s="401"/>
      <c r="L267" s="401"/>
      <c r="M267" s="401"/>
      <c r="N267" s="401"/>
      <c r="O267" s="401"/>
      <c r="P267" s="401"/>
      <c r="Q267" s="401"/>
      <c r="R267" s="401"/>
      <c r="V267" s="399"/>
      <c r="W267" s="399"/>
      <c r="X267" s="399"/>
      <c r="Y267" s="399"/>
      <c r="Z267" s="399"/>
    </row>
    <row r="268" spans="5:26" ht="18" customHeight="1" x14ac:dyDescent="0.25">
      <c r="E268" s="401"/>
      <c r="F268" s="401"/>
      <c r="G268" s="401"/>
      <c r="H268" s="401"/>
      <c r="I268" s="401"/>
      <c r="J268" s="401"/>
      <c r="K268" s="401"/>
      <c r="L268" s="401"/>
      <c r="M268" s="401"/>
      <c r="N268" s="401"/>
      <c r="O268" s="401"/>
      <c r="P268" s="401"/>
      <c r="Q268" s="401"/>
      <c r="R268" s="401"/>
      <c r="V268" s="399"/>
      <c r="W268" s="399"/>
      <c r="X268" s="399"/>
      <c r="Y268" s="399"/>
      <c r="Z268" s="399"/>
    </row>
    <row r="269" spans="5:26" ht="18" customHeight="1" x14ac:dyDescent="0.25">
      <c r="E269" s="401"/>
      <c r="F269" s="401"/>
      <c r="G269" s="401"/>
      <c r="H269" s="401"/>
      <c r="I269" s="401"/>
      <c r="J269" s="401"/>
      <c r="K269" s="401"/>
      <c r="L269" s="401"/>
      <c r="M269" s="401"/>
      <c r="N269" s="401"/>
      <c r="O269" s="401"/>
      <c r="P269" s="401"/>
      <c r="Q269" s="401"/>
      <c r="R269" s="401"/>
      <c r="V269" s="400"/>
      <c r="W269" s="399"/>
      <c r="X269" s="399"/>
      <c r="Y269" s="399"/>
      <c r="Z269" s="399"/>
    </row>
    <row r="270" spans="5:26" ht="18" customHeight="1" x14ac:dyDescent="0.25">
      <c r="E270" s="401"/>
      <c r="F270" s="401"/>
      <c r="G270" s="401"/>
      <c r="H270" s="401"/>
      <c r="I270" s="401"/>
      <c r="J270" s="401"/>
      <c r="K270" s="401"/>
      <c r="L270" s="401"/>
      <c r="M270" s="401"/>
      <c r="N270" s="401"/>
      <c r="O270" s="401"/>
      <c r="P270" s="401"/>
      <c r="Q270" s="401"/>
      <c r="R270" s="401"/>
      <c r="V270" s="400"/>
      <c r="W270" s="399"/>
      <c r="X270" s="399"/>
      <c r="Y270" s="399"/>
      <c r="Z270" s="399"/>
    </row>
    <row r="271" spans="5:26" ht="18" customHeight="1" x14ac:dyDescent="0.25">
      <c r="E271" s="401"/>
      <c r="F271" s="401"/>
      <c r="G271" s="401"/>
      <c r="H271" s="401"/>
      <c r="I271" s="401"/>
      <c r="J271" s="401"/>
      <c r="K271" s="401"/>
      <c r="L271" s="401"/>
      <c r="M271" s="401"/>
      <c r="N271" s="401"/>
      <c r="O271" s="401"/>
      <c r="P271" s="401"/>
      <c r="Q271" s="401"/>
      <c r="R271" s="401"/>
      <c r="V271" s="400"/>
      <c r="W271" s="399"/>
      <c r="X271" s="399"/>
      <c r="Y271" s="399"/>
      <c r="Z271" s="399"/>
    </row>
    <row r="272" spans="5:26" ht="18" customHeight="1" x14ac:dyDescent="0.25">
      <c r="E272" s="401"/>
      <c r="F272" s="401"/>
      <c r="G272" s="401"/>
      <c r="H272" s="401"/>
      <c r="I272" s="401"/>
      <c r="J272" s="401"/>
      <c r="K272" s="401"/>
      <c r="L272" s="401"/>
      <c r="M272" s="401"/>
      <c r="N272" s="401"/>
      <c r="O272" s="401"/>
      <c r="P272" s="401"/>
      <c r="Q272" s="401"/>
      <c r="R272" s="401"/>
      <c r="V272" s="400"/>
      <c r="W272" s="399"/>
      <c r="X272" s="399"/>
      <c r="Y272" s="399"/>
      <c r="Z272" s="399"/>
    </row>
    <row r="273" spans="5:26" ht="18" customHeight="1" x14ac:dyDescent="0.25">
      <c r="E273" s="401"/>
      <c r="F273" s="401"/>
      <c r="G273" s="401"/>
      <c r="H273" s="401"/>
      <c r="I273" s="401"/>
      <c r="J273" s="401"/>
      <c r="K273" s="401"/>
      <c r="L273" s="401"/>
      <c r="M273" s="401"/>
      <c r="N273" s="401"/>
      <c r="O273" s="401"/>
      <c r="P273" s="401"/>
      <c r="Q273" s="401"/>
      <c r="R273" s="401"/>
      <c r="V273" s="400"/>
      <c r="W273" s="399"/>
      <c r="X273" s="399"/>
      <c r="Y273" s="399"/>
      <c r="Z273" s="399"/>
    </row>
    <row r="274" spans="5:26" ht="18" customHeight="1" x14ac:dyDescent="0.25">
      <c r="E274" s="401"/>
      <c r="F274" s="401"/>
      <c r="G274" s="401"/>
      <c r="H274" s="401"/>
      <c r="I274" s="401"/>
      <c r="J274" s="401"/>
      <c r="K274" s="401"/>
      <c r="L274" s="401"/>
      <c r="M274" s="401"/>
      <c r="N274" s="401"/>
      <c r="O274" s="401"/>
      <c r="P274" s="401"/>
      <c r="Q274" s="401"/>
      <c r="R274" s="401"/>
      <c r="V274" s="400"/>
      <c r="W274" s="399"/>
      <c r="X274" s="399"/>
      <c r="Y274" s="399"/>
      <c r="Z274" s="399"/>
    </row>
    <row r="275" spans="5:26" ht="18" customHeight="1" x14ac:dyDescent="0.25">
      <c r="E275" s="401"/>
      <c r="F275" s="401"/>
      <c r="G275" s="401"/>
      <c r="H275" s="401"/>
      <c r="I275" s="401"/>
      <c r="J275" s="401"/>
      <c r="K275" s="401"/>
      <c r="L275" s="401"/>
      <c r="M275" s="401"/>
      <c r="N275" s="401"/>
      <c r="O275" s="401"/>
      <c r="P275" s="401"/>
      <c r="Q275" s="401"/>
      <c r="R275" s="401"/>
      <c r="V275" s="400"/>
      <c r="W275" s="399"/>
      <c r="X275" s="399"/>
      <c r="Y275" s="399"/>
      <c r="Z275" s="399"/>
    </row>
    <row r="276" spans="5:26" ht="18" customHeight="1" x14ac:dyDescent="0.25">
      <c r="E276" s="401"/>
      <c r="F276" s="401"/>
      <c r="G276" s="401"/>
      <c r="H276" s="401"/>
      <c r="I276" s="401"/>
      <c r="J276" s="401"/>
      <c r="K276" s="401"/>
      <c r="L276" s="401"/>
      <c r="M276" s="401"/>
      <c r="N276" s="401"/>
      <c r="O276" s="401"/>
      <c r="P276" s="401"/>
      <c r="Q276" s="401"/>
      <c r="R276" s="401"/>
      <c r="V276" s="399"/>
      <c r="W276" s="399"/>
      <c r="X276" s="399"/>
      <c r="Y276" s="399"/>
      <c r="Z276" s="399"/>
    </row>
    <row r="277" spans="5:26" ht="18" customHeight="1" x14ac:dyDescent="0.25">
      <c r="E277" s="401"/>
      <c r="F277" s="401"/>
      <c r="G277" s="401"/>
      <c r="H277" s="401"/>
      <c r="I277" s="401"/>
      <c r="J277" s="401"/>
      <c r="K277" s="401"/>
      <c r="L277" s="401"/>
      <c r="M277" s="401"/>
      <c r="N277" s="401"/>
      <c r="O277" s="401"/>
      <c r="P277" s="401"/>
      <c r="Q277" s="401"/>
      <c r="R277" s="401"/>
      <c r="V277" s="399"/>
      <c r="W277" s="399"/>
      <c r="X277" s="399"/>
      <c r="Y277" s="399"/>
      <c r="Z277" s="399"/>
    </row>
    <row r="278" spans="5:26" ht="18" customHeight="1" x14ac:dyDescent="0.25">
      <c r="E278" s="401"/>
      <c r="F278" s="401"/>
      <c r="G278" s="401"/>
      <c r="H278" s="401"/>
      <c r="I278" s="401"/>
      <c r="J278" s="401"/>
      <c r="K278" s="401"/>
      <c r="L278" s="401"/>
      <c r="M278" s="401"/>
      <c r="N278" s="401"/>
      <c r="O278" s="401"/>
      <c r="P278" s="401"/>
      <c r="Q278" s="401"/>
      <c r="R278" s="401"/>
      <c r="V278" s="399"/>
      <c r="W278" s="399"/>
      <c r="X278" s="399"/>
      <c r="Y278" s="399"/>
      <c r="Z278" s="399"/>
    </row>
    <row r="279" spans="5:26" ht="18" customHeight="1" x14ac:dyDescent="0.25">
      <c r="E279" s="401"/>
      <c r="F279" s="401"/>
      <c r="G279" s="401"/>
      <c r="H279" s="401"/>
      <c r="I279" s="401"/>
      <c r="J279" s="401"/>
      <c r="K279" s="401"/>
      <c r="L279" s="401"/>
      <c r="M279" s="401"/>
      <c r="N279" s="401"/>
      <c r="O279" s="401"/>
      <c r="P279" s="401"/>
      <c r="Q279" s="401"/>
      <c r="R279" s="401"/>
      <c r="V279" s="399"/>
      <c r="W279" s="399"/>
      <c r="X279" s="399"/>
      <c r="Y279" s="399"/>
      <c r="Z279" s="399"/>
    </row>
    <row r="280" spans="5:26" ht="18" customHeight="1" x14ac:dyDescent="0.25">
      <c r="E280" s="401"/>
      <c r="F280" s="401"/>
      <c r="G280" s="401"/>
      <c r="H280" s="401"/>
      <c r="I280" s="401"/>
      <c r="J280" s="401"/>
      <c r="K280" s="401"/>
      <c r="L280" s="401"/>
      <c r="M280" s="401"/>
      <c r="N280" s="401"/>
      <c r="O280" s="401"/>
      <c r="P280" s="401"/>
      <c r="Q280" s="401"/>
      <c r="R280" s="401"/>
      <c r="V280" s="399"/>
      <c r="W280" s="399"/>
      <c r="X280" s="399"/>
      <c r="Y280" s="399"/>
      <c r="Z280" s="399"/>
    </row>
    <row r="281" spans="5:26" ht="18" customHeight="1" x14ac:dyDescent="0.25">
      <c r="E281" s="401"/>
      <c r="F281" s="401"/>
      <c r="G281" s="401"/>
      <c r="H281" s="401"/>
      <c r="I281" s="401"/>
      <c r="J281" s="401"/>
      <c r="K281" s="401"/>
      <c r="L281" s="401"/>
      <c r="M281" s="401"/>
      <c r="N281" s="401"/>
      <c r="O281" s="401"/>
      <c r="P281" s="401"/>
      <c r="Q281" s="401"/>
      <c r="R281" s="401"/>
      <c r="V281" s="399"/>
      <c r="W281" s="399"/>
      <c r="X281" s="399"/>
      <c r="Y281" s="399"/>
      <c r="Z281" s="399"/>
    </row>
    <row r="282" spans="5:26" ht="18" customHeight="1" x14ac:dyDescent="0.25">
      <c r="E282" s="401"/>
      <c r="F282" s="401"/>
      <c r="G282" s="401"/>
      <c r="H282" s="401"/>
      <c r="I282" s="401"/>
      <c r="J282" s="401"/>
      <c r="K282" s="401"/>
      <c r="L282" s="401"/>
      <c r="M282" s="401"/>
      <c r="N282" s="401"/>
      <c r="O282" s="401"/>
      <c r="P282" s="401"/>
      <c r="Q282" s="401"/>
      <c r="R282" s="401"/>
      <c r="V282" s="399"/>
      <c r="W282" s="399"/>
      <c r="X282" s="399"/>
      <c r="Y282" s="399"/>
      <c r="Z282" s="399"/>
    </row>
    <row r="283" spans="5:26" ht="18" customHeight="1" x14ac:dyDescent="0.25">
      <c r="E283" s="401"/>
      <c r="F283" s="401"/>
      <c r="G283" s="401"/>
      <c r="H283" s="401"/>
      <c r="I283" s="401"/>
      <c r="J283" s="401"/>
      <c r="K283" s="401"/>
      <c r="L283" s="401"/>
      <c r="M283" s="401"/>
      <c r="N283" s="401"/>
      <c r="O283" s="401"/>
      <c r="P283" s="401"/>
      <c r="Q283" s="401"/>
      <c r="R283" s="401"/>
      <c r="V283" s="399"/>
      <c r="W283" s="399"/>
      <c r="X283" s="399"/>
      <c r="Y283" s="399"/>
      <c r="Z283" s="399"/>
    </row>
    <row r="284" spans="5:26" ht="18" customHeight="1" x14ac:dyDescent="0.25">
      <c r="E284" s="401"/>
      <c r="F284" s="401"/>
      <c r="G284" s="401"/>
      <c r="H284" s="401"/>
      <c r="I284" s="401"/>
      <c r="J284" s="401"/>
      <c r="K284" s="401"/>
      <c r="L284" s="401"/>
      <c r="M284" s="401"/>
      <c r="N284" s="401"/>
      <c r="O284" s="401"/>
      <c r="P284" s="401"/>
      <c r="Q284" s="401"/>
      <c r="R284" s="401"/>
      <c r="V284" s="399"/>
      <c r="W284" s="399"/>
      <c r="X284" s="399"/>
      <c r="Y284" s="399"/>
      <c r="Z284" s="399"/>
    </row>
    <row r="285" spans="5:26" ht="18" customHeight="1" x14ac:dyDescent="0.25">
      <c r="E285" s="401"/>
      <c r="F285" s="401"/>
      <c r="G285" s="401"/>
      <c r="H285" s="401"/>
      <c r="I285" s="401"/>
      <c r="J285" s="401"/>
      <c r="K285" s="401"/>
      <c r="L285" s="401"/>
      <c r="M285" s="401"/>
      <c r="N285" s="401"/>
      <c r="O285" s="401"/>
      <c r="P285" s="401"/>
      <c r="Q285" s="401"/>
      <c r="R285" s="401"/>
      <c r="V285" s="399"/>
      <c r="W285" s="399"/>
      <c r="X285" s="399"/>
      <c r="Y285" s="399"/>
      <c r="Z285" s="399"/>
    </row>
    <row r="286" spans="5:26" ht="18" customHeight="1" x14ac:dyDescent="0.25">
      <c r="E286" s="401"/>
      <c r="F286" s="401"/>
      <c r="G286" s="401"/>
      <c r="H286" s="401"/>
      <c r="I286" s="401"/>
      <c r="J286" s="401"/>
      <c r="K286" s="401"/>
      <c r="L286" s="401"/>
      <c r="M286" s="401"/>
      <c r="N286" s="401"/>
      <c r="O286" s="401"/>
      <c r="P286" s="401"/>
      <c r="Q286" s="401"/>
      <c r="R286" s="401"/>
      <c r="V286" s="399"/>
      <c r="W286" s="399"/>
      <c r="X286" s="399"/>
      <c r="Y286" s="399"/>
      <c r="Z286" s="399"/>
    </row>
    <row r="287" spans="5:26" ht="18" customHeight="1" x14ac:dyDescent="0.25">
      <c r="E287" s="401"/>
      <c r="F287" s="401"/>
      <c r="G287" s="401"/>
      <c r="H287" s="401"/>
      <c r="I287" s="401"/>
      <c r="J287" s="401"/>
      <c r="K287" s="401"/>
      <c r="L287" s="401"/>
      <c r="M287" s="401"/>
      <c r="N287" s="401"/>
      <c r="O287" s="401"/>
      <c r="P287" s="401"/>
      <c r="Q287" s="401"/>
      <c r="R287" s="401"/>
      <c r="V287" s="399"/>
      <c r="W287" s="399"/>
      <c r="X287" s="399"/>
      <c r="Y287" s="399"/>
      <c r="Z287" s="399"/>
    </row>
    <row r="288" spans="5:26" ht="18" customHeight="1" x14ac:dyDescent="0.25">
      <c r="E288" s="401"/>
      <c r="F288" s="401"/>
      <c r="G288" s="401"/>
      <c r="H288" s="401"/>
      <c r="I288" s="401"/>
      <c r="J288" s="401"/>
      <c r="K288" s="401"/>
      <c r="L288" s="401"/>
      <c r="M288" s="401"/>
      <c r="N288" s="401"/>
      <c r="O288" s="401"/>
      <c r="P288" s="401"/>
      <c r="Q288" s="401"/>
      <c r="R288" s="401"/>
      <c r="V288" s="399"/>
      <c r="W288" s="399"/>
      <c r="X288" s="399"/>
      <c r="Y288" s="399"/>
      <c r="Z288" s="399"/>
    </row>
    <row r="289" spans="5:26" ht="18" customHeight="1" x14ac:dyDescent="0.25">
      <c r="E289" s="401"/>
      <c r="F289" s="401"/>
      <c r="G289" s="401"/>
      <c r="H289" s="401"/>
      <c r="I289" s="401"/>
      <c r="J289" s="401"/>
      <c r="K289" s="401"/>
      <c r="L289" s="401"/>
      <c r="M289" s="401"/>
      <c r="N289" s="401"/>
      <c r="O289" s="401"/>
      <c r="P289" s="401"/>
      <c r="Q289" s="401"/>
      <c r="R289" s="401"/>
      <c r="V289" s="399"/>
      <c r="W289" s="399"/>
      <c r="X289" s="399"/>
      <c r="Y289" s="399"/>
      <c r="Z289" s="399"/>
    </row>
    <row r="290" spans="5:26" ht="18" customHeight="1" x14ac:dyDescent="0.25">
      <c r="E290" s="401"/>
      <c r="F290" s="401"/>
      <c r="G290" s="401"/>
      <c r="H290" s="401"/>
      <c r="I290" s="401"/>
      <c r="J290" s="401"/>
      <c r="K290" s="401"/>
      <c r="L290" s="401"/>
      <c r="M290" s="401"/>
      <c r="N290" s="401"/>
      <c r="O290" s="401"/>
      <c r="P290" s="401"/>
      <c r="Q290" s="401"/>
      <c r="R290" s="401"/>
      <c r="V290" s="399"/>
      <c r="W290" s="399"/>
      <c r="X290" s="399"/>
      <c r="Y290" s="399"/>
      <c r="Z290" s="399"/>
    </row>
    <row r="291" spans="5:26" ht="18" customHeight="1" x14ac:dyDescent="0.25">
      <c r="E291" s="401"/>
      <c r="F291" s="401"/>
      <c r="G291" s="401"/>
      <c r="H291" s="401"/>
      <c r="I291" s="401"/>
      <c r="J291" s="401"/>
      <c r="K291" s="401"/>
      <c r="L291" s="401"/>
      <c r="M291" s="401"/>
      <c r="N291" s="401"/>
      <c r="O291" s="401"/>
      <c r="P291" s="401"/>
      <c r="Q291" s="401"/>
      <c r="R291" s="401"/>
      <c r="V291" s="399"/>
      <c r="W291" s="399"/>
      <c r="X291" s="399"/>
      <c r="Y291" s="399"/>
      <c r="Z291" s="399"/>
    </row>
    <row r="292" spans="5:26" ht="18" customHeight="1" x14ac:dyDescent="0.25">
      <c r="E292" s="401"/>
      <c r="F292" s="401"/>
      <c r="G292" s="401"/>
      <c r="H292" s="401"/>
      <c r="I292" s="401"/>
      <c r="J292" s="401"/>
      <c r="K292" s="401"/>
      <c r="L292" s="401"/>
      <c r="M292" s="401"/>
      <c r="N292" s="401"/>
      <c r="O292" s="401"/>
      <c r="P292" s="401"/>
      <c r="Q292" s="401"/>
      <c r="R292" s="401"/>
      <c r="V292" s="399"/>
      <c r="W292" s="399"/>
      <c r="X292" s="399"/>
      <c r="Y292" s="399"/>
      <c r="Z292" s="399"/>
    </row>
    <row r="293" spans="5:26" ht="18" customHeight="1" x14ac:dyDescent="0.25">
      <c r="E293" s="401"/>
      <c r="F293" s="401"/>
      <c r="G293" s="401"/>
      <c r="H293" s="401"/>
      <c r="I293" s="401"/>
      <c r="J293" s="401"/>
      <c r="K293" s="401"/>
      <c r="L293" s="401"/>
      <c r="M293" s="401"/>
      <c r="N293" s="401"/>
      <c r="O293" s="401"/>
      <c r="P293" s="401"/>
      <c r="Q293" s="401"/>
      <c r="R293" s="401"/>
      <c r="V293" s="400"/>
      <c r="W293" s="399"/>
      <c r="X293" s="399"/>
      <c r="Y293" s="399"/>
      <c r="Z293" s="399"/>
    </row>
    <row r="294" spans="5:26" ht="18" customHeight="1" x14ac:dyDescent="0.25">
      <c r="E294" s="401"/>
      <c r="F294" s="401"/>
      <c r="G294" s="401"/>
      <c r="H294" s="401"/>
      <c r="I294" s="401"/>
      <c r="J294" s="401"/>
      <c r="K294" s="401"/>
      <c r="L294" s="401"/>
      <c r="M294" s="401"/>
      <c r="N294" s="401"/>
      <c r="O294" s="401"/>
      <c r="P294" s="401"/>
      <c r="Q294" s="401"/>
      <c r="R294" s="401"/>
      <c r="V294" s="400"/>
      <c r="W294" s="399"/>
      <c r="X294" s="399"/>
      <c r="Y294" s="399"/>
      <c r="Z294" s="399"/>
    </row>
    <row r="295" spans="5:26" ht="18" customHeight="1" x14ac:dyDescent="0.25">
      <c r="E295" s="401"/>
      <c r="F295" s="401"/>
      <c r="G295" s="401"/>
      <c r="H295" s="401"/>
      <c r="I295" s="401"/>
      <c r="J295" s="401"/>
      <c r="K295" s="401"/>
      <c r="L295" s="401"/>
      <c r="M295" s="401"/>
      <c r="N295" s="401"/>
      <c r="O295" s="401"/>
      <c r="P295" s="401"/>
      <c r="Q295" s="401"/>
      <c r="R295" s="401"/>
      <c r="V295" s="400"/>
      <c r="W295" s="399"/>
      <c r="X295" s="399"/>
      <c r="Y295" s="399"/>
      <c r="Z295" s="399"/>
    </row>
    <row r="296" spans="5:26" ht="18" customHeight="1" x14ac:dyDescent="0.25">
      <c r="E296" s="401"/>
      <c r="F296" s="401"/>
      <c r="G296" s="401"/>
      <c r="H296" s="401"/>
      <c r="I296" s="401"/>
      <c r="J296" s="401"/>
      <c r="K296" s="401"/>
      <c r="L296" s="401"/>
      <c r="M296" s="401"/>
      <c r="N296" s="401"/>
      <c r="O296" s="401"/>
      <c r="P296" s="401"/>
      <c r="Q296" s="401"/>
      <c r="R296" s="401"/>
      <c r="V296" s="400"/>
      <c r="W296" s="399"/>
      <c r="X296" s="399"/>
      <c r="Y296" s="399"/>
      <c r="Z296" s="399"/>
    </row>
    <row r="297" spans="5:26" ht="18" customHeight="1" x14ac:dyDescent="0.25">
      <c r="E297" s="401"/>
      <c r="F297" s="401"/>
      <c r="G297" s="401"/>
      <c r="H297" s="401"/>
      <c r="I297" s="401"/>
      <c r="J297" s="401"/>
      <c r="K297" s="401"/>
      <c r="L297" s="401"/>
      <c r="M297" s="401"/>
      <c r="N297" s="401"/>
      <c r="O297" s="401"/>
      <c r="P297" s="401"/>
      <c r="Q297" s="401"/>
      <c r="R297" s="401"/>
      <c r="V297" s="400"/>
      <c r="W297" s="399"/>
      <c r="X297" s="399"/>
      <c r="Y297" s="399"/>
      <c r="Z297" s="399"/>
    </row>
    <row r="298" spans="5:26" ht="18" customHeight="1" x14ac:dyDescent="0.25">
      <c r="E298" s="401"/>
      <c r="F298" s="401"/>
      <c r="G298" s="401"/>
      <c r="H298" s="401"/>
      <c r="I298" s="401"/>
      <c r="J298" s="401"/>
      <c r="K298" s="401"/>
      <c r="L298" s="401"/>
      <c r="M298" s="401"/>
      <c r="N298" s="401"/>
      <c r="O298" s="401"/>
      <c r="P298" s="401"/>
      <c r="Q298" s="401"/>
      <c r="R298" s="401"/>
      <c r="V298" s="400"/>
      <c r="W298" s="399"/>
      <c r="X298" s="399"/>
      <c r="Y298" s="399"/>
      <c r="Z298" s="399"/>
    </row>
    <row r="299" spans="5:26" ht="18" customHeight="1" x14ac:dyDescent="0.25">
      <c r="E299" s="401"/>
      <c r="F299" s="401"/>
      <c r="G299" s="401"/>
      <c r="H299" s="401"/>
      <c r="I299" s="401"/>
      <c r="J299" s="401"/>
      <c r="K299" s="401"/>
      <c r="L299" s="401"/>
      <c r="M299" s="401"/>
      <c r="N299" s="401"/>
      <c r="O299" s="401"/>
      <c r="P299" s="401"/>
      <c r="Q299" s="401"/>
      <c r="R299" s="401"/>
      <c r="V299" s="400"/>
      <c r="W299" s="399"/>
      <c r="X299" s="399"/>
      <c r="Y299" s="399"/>
      <c r="Z299" s="399"/>
    </row>
    <row r="300" spans="5:26" ht="18" customHeight="1" x14ac:dyDescent="0.25">
      <c r="E300" s="401"/>
      <c r="F300" s="401"/>
      <c r="G300" s="401"/>
      <c r="H300" s="401"/>
      <c r="I300" s="401"/>
      <c r="J300" s="401"/>
      <c r="K300" s="401"/>
      <c r="L300" s="401"/>
      <c r="M300" s="401"/>
      <c r="N300" s="401"/>
      <c r="O300" s="401"/>
      <c r="P300" s="401"/>
      <c r="Q300" s="401"/>
      <c r="R300" s="401"/>
      <c r="V300" s="399"/>
      <c r="W300" s="399"/>
      <c r="X300" s="399"/>
      <c r="Y300" s="399"/>
      <c r="Z300" s="399"/>
    </row>
    <row r="301" spans="5:26" ht="18" customHeight="1" x14ac:dyDescent="0.25">
      <c r="E301" s="401"/>
      <c r="F301" s="401"/>
      <c r="G301" s="401"/>
      <c r="H301" s="401"/>
      <c r="I301" s="401"/>
      <c r="J301" s="401"/>
      <c r="K301" s="401"/>
      <c r="L301" s="401"/>
      <c r="M301" s="401"/>
      <c r="N301" s="401"/>
      <c r="O301" s="401"/>
      <c r="P301" s="401"/>
      <c r="Q301" s="401"/>
      <c r="R301" s="401"/>
      <c r="V301" s="399"/>
      <c r="W301" s="399"/>
      <c r="X301" s="399"/>
      <c r="Y301" s="399"/>
      <c r="Z301" s="399"/>
    </row>
    <row r="302" spans="5:26" ht="18" customHeight="1" x14ac:dyDescent="0.25">
      <c r="E302" s="401"/>
      <c r="F302" s="401"/>
      <c r="G302" s="401"/>
      <c r="H302" s="401"/>
      <c r="I302" s="401"/>
      <c r="J302" s="401"/>
      <c r="K302" s="401"/>
      <c r="L302" s="401"/>
      <c r="M302" s="401"/>
      <c r="N302" s="401"/>
      <c r="O302" s="401"/>
      <c r="P302" s="401"/>
      <c r="Q302" s="401"/>
      <c r="R302" s="401"/>
      <c r="V302" s="399"/>
      <c r="W302" s="399"/>
      <c r="X302" s="399"/>
      <c r="Y302" s="399"/>
      <c r="Z302" s="399"/>
    </row>
    <row r="303" spans="5:26" ht="18" customHeight="1" x14ac:dyDescent="0.25">
      <c r="E303" s="401"/>
      <c r="F303" s="401"/>
      <c r="G303" s="401"/>
      <c r="H303" s="401"/>
      <c r="I303" s="401"/>
      <c r="J303" s="401"/>
      <c r="K303" s="401"/>
      <c r="L303" s="401"/>
      <c r="M303" s="401"/>
      <c r="N303" s="401"/>
      <c r="O303" s="401"/>
      <c r="P303" s="401"/>
      <c r="Q303" s="401"/>
      <c r="R303" s="401"/>
      <c r="V303" s="399"/>
      <c r="W303" s="399"/>
      <c r="X303" s="399"/>
      <c r="Y303" s="399"/>
      <c r="Z303" s="399"/>
    </row>
    <row r="304" spans="5:26" ht="18" customHeight="1" x14ac:dyDescent="0.25">
      <c r="E304" s="401"/>
      <c r="F304" s="401"/>
      <c r="G304" s="401"/>
      <c r="H304" s="401"/>
      <c r="I304" s="401"/>
      <c r="J304" s="401"/>
      <c r="K304" s="401"/>
      <c r="L304" s="401"/>
      <c r="M304" s="401"/>
      <c r="N304" s="401"/>
      <c r="O304" s="401"/>
      <c r="P304" s="401"/>
      <c r="Q304" s="401"/>
      <c r="R304" s="401"/>
      <c r="V304" s="399"/>
      <c r="W304" s="399"/>
      <c r="X304" s="399"/>
      <c r="Y304" s="399"/>
      <c r="Z304" s="399"/>
    </row>
    <row r="305" spans="5:26" ht="18" customHeight="1" x14ac:dyDescent="0.25">
      <c r="E305" s="401"/>
      <c r="F305" s="401"/>
      <c r="G305" s="401"/>
      <c r="H305" s="401"/>
      <c r="I305" s="401"/>
      <c r="J305" s="401"/>
      <c r="K305" s="401"/>
      <c r="L305" s="401"/>
      <c r="M305" s="401"/>
      <c r="N305" s="401"/>
      <c r="O305" s="401"/>
      <c r="P305" s="401"/>
      <c r="Q305" s="401"/>
      <c r="R305" s="401"/>
      <c r="V305" s="399"/>
      <c r="W305" s="399"/>
      <c r="X305" s="399"/>
      <c r="Y305" s="399"/>
      <c r="Z305" s="399"/>
    </row>
    <row r="306" spans="5:26" ht="18" customHeight="1" x14ac:dyDescent="0.25">
      <c r="E306" s="401"/>
      <c r="F306" s="401"/>
      <c r="G306" s="401"/>
      <c r="H306" s="401"/>
      <c r="I306" s="401"/>
      <c r="J306" s="401"/>
      <c r="K306" s="401"/>
      <c r="L306" s="401"/>
      <c r="M306" s="401"/>
      <c r="N306" s="401"/>
      <c r="O306" s="401"/>
      <c r="P306" s="401"/>
      <c r="Q306" s="401"/>
      <c r="R306" s="401"/>
      <c r="V306" s="399"/>
      <c r="W306" s="399"/>
      <c r="X306" s="399"/>
      <c r="Y306" s="399"/>
      <c r="Z306" s="399"/>
    </row>
    <row r="307" spans="5:26" ht="18" customHeight="1" x14ac:dyDescent="0.25">
      <c r="E307" s="401"/>
      <c r="F307" s="401"/>
      <c r="G307" s="401"/>
      <c r="H307" s="401"/>
      <c r="I307" s="401"/>
      <c r="J307" s="401"/>
      <c r="K307" s="401"/>
      <c r="L307" s="401"/>
      <c r="M307" s="401"/>
      <c r="N307" s="401"/>
      <c r="O307" s="401"/>
      <c r="P307" s="401"/>
      <c r="Q307" s="401"/>
      <c r="R307" s="401"/>
      <c r="V307" s="399"/>
      <c r="W307" s="399"/>
      <c r="X307" s="399"/>
      <c r="Y307" s="399"/>
      <c r="Z307" s="399"/>
    </row>
    <row r="308" spans="5:26" ht="18" customHeight="1" x14ac:dyDescent="0.25">
      <c r="E308" s="401"/>
      <c r="F308" s="401"/>
      <c r="G308" s="401"/>
      <c r="H308" s="401"/>
      <c r="I308" s="401"/>
      <c r="J308" s="401"/>
      <c r="K308" s="401"/>
      <c r="L308" s="401"/>
      <c r="M308" s="401"/>
      <c r="N308" s="401"/>
      <c r="O308" s="401"/>
      <c r="P308" s="401"/>
      <c r="Q308" s="401"/>
      <c r="R308" s="401"/>
      <c r="V308" s="399"/>
      <c r="W308" s="399"/>
      <c r="X308" s="399"/>
      <c r="Y308" s="399"/>
      <c r="Z308" s="399"/>
    </row>
    <row r="309" spans="5:26" ht="18" customHeight="1" x14ac:dyDescent="0.25">
      <c r="E309" s="401"/>
      <c r="F309" s="401"/>
      <c r="G309" s="401"/>
      <c r="H309" s="401"/>
      <c r="I309" s="401"/>
      <c r="J309" s="401"/>
      <c r="K309" s="401"/>
      <c r="L309" s="401"/>
      <c r="M309" s="401"/>
      <c r="N309" s="401"/>
      <c r="O309" s="401"/>
      <c r="P309" s="401"/>
      <c r="Q309" s="401"/>
      <c r="R309" s="401"/>
      <c r="V309" s="399"/>
      <c r="W309" s="399"/>
      <c r="X309" s="399"/>
      <c r="Y309" s="399"/>
      <c r="Z309" s="399"/>
    </row>
    <row r="310" spans="5:26" ht="18" customHeight="1" x14ac:dyDescent="0.25">
      <c r="E310" s="401"/>
      <c r="F310" s="401"/>
      <c r="G310" s="401"/>
      <c r="H310" s="401"/>
      <c r="I310" s="401"/>
      <c r="J310" s="401"/>
      <c r="K310" s="401"/>
      <c r="L310" s="401"/>
      <c r="M310" s="401"/>
      <c r="N310" s="401"/>
      <c r="O310" s="401"/>
      <c r="P310" s="401"/>
      <c r="Q310" s="401"/>
      <c r="R310" s="401"/>
      <c r="V310" s="399"/>
      <c r="W310" s="399"/>
      <c r="X310" s="399"/>
      <c r="Y310" s="399"/>
      <c r="Z310" s="399"/>
    </row>
    <row r="311" spans="5:26" ht="18" customHeight="1" x14ac:dyDescent="0.25">
      <c r="E311" s="401"/>
      <c r="F311" s="401"/>
      <c r="G311" s="401"/>
      <c r="H311" s="401"/>
      <c r="I311" s="401"/>
      <c r="J311" s="401"/>
      <c r="K311" s="401"/>
      <c r="L311" s="401"/>
      <c r="M311" s="401"/>
      <c r="N311" s="401"/>
      <c r="O311" s="401"/>
      <c r="P311" s="401"/>
      <c r="Q311" s="401"/>
      <c r="R311" s="401"/>
      <c r="V311" s="399"/>
      <c r="W311" s="399"/>
      <c r="X311" s="399"/>
      <c r="Y311" s="399"/>
      <c r="Z311" s="399"/>
    </row>
    <row r="312" spans="5:26" ht="18" customHeight="1" x14ac:dyDescent="0.25">
      <c r="E312" s="401"/>
      <c r="F312" s="401"/>
      <c r="G312" s="401"/>
      <c r="H312" s="401"/>
      <c r="I312" s="401"/>
      <c r="J312" s="401"/>
      <c r="K312" s="401"/>
      <c r="L312" s="401"/>
      <c r="M312" s="401"/>
      <c r="N312" s="401"/>
      <c r="O312" s="401"/>
      <c r="P312" s="401"/>
      <c r="Q312" s="401"/>
      <c r="R312" s="401"/>
      <c r="V312" s="399"/>
      <c r="W312" s="399"/>
      <c r="X312" s="399"/>
      <c r="Y312" s="399"/>
      <c r="Z312" s="399"/>
    </row>
    <row r="313" spans="5:26" ht="18" customHeight="1" x14ac:dyDescent="0.25">
      <c r="E313" s="401"/>
      <c r="F313" s="401"/>
      <c r="G313" s="401"/>
      <c r="H313" s="401"/>
      <c r="I313" s="401"/>
      <c r="J313" s="401"/>
      <c r="K313" s="401"/>
      <c r="L313" s="401"/>
      <c r="M313" s="401"/>
      <c r="N313" s="401"/>
      <c r="O313" s="401"/>
      <c r="P313" s="401"/>
      <c r="Q313" s="401"/>
      <c r="R313" s="401"/>
      <c r="V313" s="399"/>
      <c r="W313" s="399"/>
      <c r="X313" s="399"/>
      <c r="Y313" s="399"/>
      <c r="Z313" s="399"/>
    </row>
    <row r="314" spans="5:26" ht="18" customHeight="1" x14ac:dyDescent="0.25">
      <c r="E314" s="401"/>
      <c r="F314" s="401"/>
      <c r="G314" s="401"/>
      <c r="H314" s="401"/>
      <c r="I314" s="401"/>
      <c r="J314" s="401"/>
      <c r="K314" s="401"/>
      <c r="L314" s="401"/>
      <c r="M314" s="401"/>
      <c r="N314" s="401"/>
      <c r="O314" s="401"/>
      <c r="P314" s="401"/>
      <c r="Q314" s="401"/>
      <c r="R314" s="401"/>
      <c r="V314" s="399"/>
      <c r="W314" s="399"/>
      <c r="X314" s="399"/>
      <c r="Y314" s="399"/>
      <c r="Z314" s="399"/>
    </row>
    <row r="315" spans="5:26" ht="18" customHeight="1" x14ac:dyDescent="0.25">
      <c r="E315" s="401"/>
      <c r="F315" s="401"/>
      <c r="G315" s="401"/>
      <c r="H315" s="401"/>
      <c r="I315" s="401"/>
      <c r="J315" s="401"/>
      <c r="K315" s="401"/>
      <c r="L315" s="401"/>
      <c r="M315" s="401"/>
      <c r="N315" s="401"/>
      <c r="O315" s="401"/>
      <c r="P315" s="401"/>
      <c r="Q315" s="401"/>
      <c r="R315" s="401"/>
      <c r="V315" s="399"/>
      <c r="W315" s="399"/>
      <c r="X315" s="399"/>
      <c r="Y315" s="399"/>
      <c r="Z315" s="399"/>
    </row>
    <row r="316" spans="5:26" ht="18" customHeight="1" x14ac:dyDescent="0.25">
      <c r="E316" s="401"/>
      <c r="F316" s="401"/>
      <c r="G316" s="401"/>
      <c r="H316" s="401"/>
      <c r="I316" s="401"/>
      <c r="J316" s="401"/>
      <c r="K316" s="401"/>
      <c r="L316" s="401"/>
      <c r="M316" s="401"/>
      <c r="N316" s="401"/>
      <c r="O316" s="401"/>
      <c r="P316" s="401"/>
      <c r="Q316" s="401"/>
      <c r="R316" s="401"/>
      <c r="V316" s="399"/>
      <c r="W316" s="399"/>
      <c r="X316" s="399"/>
      <c r="Y316" s="399"/>
      <c r="Z316" s="399"/>
    </row>
    <row r="317" spans="5:26" ht="18" customHeight="1" x14ac:dyDescent="0.25">
      <c r="E317" s="401"/>
      <c r="F317" s="401"/>
      <c r="G317" s="401"/>
      <c r="H317" s="401"/>
      <c r="I317" s="401"/>
      <c r="J317" s="401"/>
      <c r="K317" s="401"/>
      <c r="L317" s="401"/>
      <c r="M317" s="401"/>
      <c r="N317" s="401"/>
      <c r="O317" s="401"/>
      <c r="P317" s="401"/>
      <c r="Q317" s="401"/>
      <c r="R317" s="401"/>
      <c r="V317" s="400"/>
      <c r="W317" s="399"/>
      <c r="X317" s="399"/>
      <c r="Y317" s="399"/>
      <c r="Z317" s="399"/>
    </row>
    <row r="318" spans="5:26" ht="18" customHeight="1" x14ac:dyDescent="0.25">
      <c r="E318" s="401"/>
      <c r="F318" s="401"/>
      <c r="G318" s="401"/>
      <c r="H318" s="401"/>
      <c r="I318" s="401"/>
      <c r="J318" s="401"/>
      <c r="K318" s="401"/>
      <c r="L318" s="401"/>
      <c r="M318" s="401"/>
      <c r="N318" s="401"/>
      <c r="O318" s="401"/>
      <c r="P318" s="401"/>
      <c r="Q318" s="401"/>
      <c r="R318" s="401"/>
      <c r="V318" s="400"/>
      <c r="W318" s="399"/>
      <c r="X318" s="399"/>
      <c r="Y318" s="399"/>
      <c r="Z318" s="399"/>
    </row>
    <row r="319" spans="5:26" ht="18" customHeight="1" x14ac:dyDescent="0.25">
      <c r="E319" s="401"/>
      <c r="F319" s="401"/>
      <c r="G319" s="401"/>
      <c r="H319" s="401"/>
      <c r="I319" s="401"/>
      <c r="J319" s="401"/>
      <c r="K319" s="401"/>
      <c r="L319" s="401"/>
      <c r="M319" s="401"/>
      <c r="N319" s="401"/>
      <c r="O319" s="401"/>
      <c r="P319" s="401"/>
      <c r="Q319" s="401"/>
      <c r="R319" s="401"/>
      <c r="V319" s="400"/>
      <c r="W319" s="399"/>
      <c r="X319" s="399"/>
      <c r="Y319" s="399"/>
      <c r="Z319" s="399"/>
    </row>
    <row r="320" spans="5:26" ht="18" customHeight="1" x14ac:dyDescent="0.25">
      <c r="E320" s="401"/>
      <c r="F320" s="401"/>
      <c r="G320" s="401"/>
      <c r="H320" s="401"/>
      <c r="I320" s="401"/>
      <c r="J320" s="401"/>
      <c r="K320" s="401"/>
      <c r="L320" s="401"/>
      <c r="M320" s="401"/>
      <c r="N320" s="401"/>
      <c r="O320" s="401"/>
      <c r="P320" s="401"/>
      <c r="Q320" s="401"/>
      <c r="R320" s="401"/>
      <c r="V320" s="400"/>
      <c r="W320" s="399"/>
      <c r="X320" s="399"/>
      <c r="Y320" s="399"/>
      <c r="Z320" s="399"/>
    </row>
    <row r="321" spans="5:26" ht="18" customHeight="1" x14ac:dyDescent="0.25">
      <c r="E321" s="401"/>
      <c r="F321" s="401"/>
      <c r="G321" s="401"/>
      <c r="H321" s="401"/>
      <c r="I321" s="401"/>
      <c r="J321" s="401"/>
      <c r="K321" s="401"/>
      <c r="L321" s="401"/>
      <c r="M321" s="401"/>
      <c r="N321" s="401"/>
      <c r="O321" s="401"/>
      <c r="P321" s="401"/>
      <c r="Q321" s="401"/>
      <c r="R321" s="401"/>
      <c r="V321" s="400"/>
      <c r="W321" s="399"/>
      <c r="X321" s="399"/>
      <c r="Y321" s="399"/>
      <c r="Z321" s="399"/>
    </row>
    <row r="322" spans="5:26" ht="18" customHeight="1" x14ac:dyDescent="0.25">
      <c r="E322" s="401"/>
      <c r="F322" s="401"/>
      <c r="G322" s="401"/>
      <c r="H322" s="401"/>
      <c r="I322" s="401"/>
      <c r="J322" s="401"/>
      <c r="K322" s="401"/>
      <c r="L322" s="401"/>
      <c r="M322" s="401"/>
      <c r="N322" s="401"/>
      <c r="O322" s="401"/>
      <c r="P322" s="401"/>
      <c r="Q322" s="401"/>
      <c r="R322" s="401"/>
      <c r="V322" s="400"/>
      <c r="W322" s="399"/>
      <c r="X322" s="399"/>
      <c r="Y322" s="399"/>
      <c r="Z322" s="399"/>
    </row>
    <row r="323" spans="5:26" ht="18" customHeight="1" x14ac:dyDescent="0.25">
      <c r="E323" s="401"/>
      <c r="F323" s="401"/>
      <c r="G323" s="401"/>
      <c r="H323" s="401"/>
      <c r="I323" s="401"/>
      <c r="J323" s="401"/>
      <c r="K323" s="401"/>
      <c r="L323" s="401"/>
      <c r="M323" s="401"/>
      <c r="N323" s="401"/>
      <c r="O323" s="401"/>
      <c r="P323" s="401"/>
      <c r="Q323" s="401"/>
      <c r="R323" s="401"/>
      <c r="V323" s="400"/>
      <c r="W323" s="399"/>
      <c r="X323" s="399"/>
      <c r="Y323" s="399"/>
      <c r="Z323" s="399"/>
    </row>
    <row r="324" spans="5:26" ht="18" customHeight="1" x14ac:dyDescent="0.25">
      <c r="E324" s="401"/>
      <c r="F324" s="401"/>
      <c r="G324" s="401"/>
      <c r="H324" s="401"/>
      <c r="I324" s="401"/>
      <c r="J324" s="401"/>
      <c r="K324" s="401"/>
      <c r="L324" s="401"/>
      <c r="M324" s="401"/>
      <c r="N324" s="401"/>
      <c r="O324" s="401"/>
      <c r="P324" s="401"/>
      <c r="Q324" s="401"/>
      <c r="R324" s="401"/>
      <c r="V324" s="399"/>
      <c r="W324" s="399"/>
      <c r="X324" s="399"/>
      <c r="Y324" s="399"/>
      <c r="Z324" s="399"/>
    </row>
    <row r="325" spans="5:26" ht="18" customHeight="1" x14ac:dyDescent="0.25">
      <c r="E325" s="401"/>
      <c r="F325" s="401"/>
      <c r="G325" s="401"/>
      <c r="H325" s="401"/>
      <c r="I325" s="401"/>
      <c r="J325" s="401"/>
      <c r="K325" s="401"/>
      <c r="L325" s="401"/>
      <c r="M325" s="401"/>
      <c r="N325" s="401"/>
      <c r="O325" s="401"/>
      <c r="P325" s="401"/>
      <c r="Q325" s="401"/>
      <c r="R325" s="401"/>
      <c r="V325" s="399"/>
      <c r="W325" s="399"/>
      <c r="X325" s="399"/>
      <c r="Y325" s="399"/>
      <c r="Z325" s="399"/>
    </row>
    <row r="326" spans="5:26" ht="18" customHeight="1" x14ac:dyDescent="0.25">
      <c r="E326" s="401"/>
      <c r="F326" s="401"/>
      <c r="G326" s="401"/>
      <c r="H326" s="401"/>
      <c r="I326" s="401"/>
      <c r="J326" s="401"/>
      <c r="K326" s="401"/>
      <c r="L326" s="401"/>
      <c r="M326" s="401"/>
      <c r="N326" s="401"/>
      <c r="O326" s="401"/>
      <c r="P326" s="401"/>
      <c r="Q326" s="401"/>
      <c r="R326" s="401"/>
      <c r="V326" s="399"/>
      <c r="W326" s="399"/>
      <c r="X326" s="399"/>
      <c r="Y326" s="399"/>
      <c r="Z326" s="399"/>
    </row>
    <row r="327" spans="5:26" ht="18" customHeight="1" x14ac:dyDescent="0.25">
      <c r="E327" s="401"/>
      <c r="F327" s="401"/>
      <c r="G327" s="401"/>
      <c r="H327" s="401"/>
      <c r="I327" s="401"/>
      <c r="J327" s="401"/>
      <c r="K327" s="401"/>
      <c r="L327" s="401"/>
      <c r="M327" s="401"/>
      <c r="N327" s="401"/>
      <c r="O327" s="401"/>
      <c r="P327" s="401"/>
      <c r="Q327" s="401"/>
      <c r="R327" s="401"/>
      <c r="V327" s="399"/>
      <c r="W327" s="399"/>
      <c r="X327" s="399"/>
      <c r="Y327" s="399"/>
      <c r="Z327" s="399"/>
    </row>
    <row r="328" spans="5:26" ht="18" customHeight="1" x14ac:dyDescent="0.25">
      <c r="E328" s="401"/>
      <c r="F328" s="401"/>
      <c r="G328" s="401"/>
      <c r="H328" s="401"/>
      <c r="I328" s="401"/>
      <c r="J328" s="401"/>
      <c r="K328" s="401"/>
      <c r="L328" s="401"/>
      <c r="M328" s="401"/>
      <c r="N328" s="401"/>
      <c r="O328" s="401"/>
      <c r="P328" s="401"/>
      <c r="Q328" s="401"/>
      <c r="R328" s="401"/>
      <c r="V328" s="399"/>
      <c r="W328" s="399"/>
      <c r="X328" s="399"/>
      <c r="Y328" s="399"/>
      <c r="Z328" s="399"/>
    </row>
    <row r="329" spans="5:26" ht="18" customHeight="1" x14ac:dyDescent="0.25">
      <c r="E329" s="401"/>
      <c r="F329" s="401"/>
      <c r="G329" s="401"/>
      <c r="H329" s="401"/>
      <c r="I329" s="401"/>
      <c r="J329" s="401"/>
      <c r="K329" s="401"/>
      <c r="L329" s="401"/>
      <c r="M329" s="401"/>
      <c r="N329" s="401"/>
      <c r="O329" s="401"/>
      <c r="P329" s="401"/>
      <c r="Q329" s="401"/>
      <c r="R329" s="401"/>
      <c r="V329" s="399"/>
      <c r="W329" s="399"/>
      <c r="X329" s="399"/>
      <c r="Y329" s="399"/>
      <c r="Z329" s="399"/>
    </row>
    <row r="330" spans="5:26" ht="18" customHeight="1" x14ac:dyDescent="0.25">
      <c r="E330" s="401"/>
      <c r="F330" s="401"/>
      <c r="G330" s="401"/>
      <c r="H330" s="401"/>
      <c r="I330" s="401"/>
      <c r="J330" s="401"/>
      <c r="K330" s="401"/>
      <c r="L330" s="401"/>
      <c r="M330" s="401"/>
      <c r="N330" s="401"/>
      <c r="O330" s="401"/>
      <c r="P330" s="401"/>
      <c r="Q330" s="401"/>
      <c r="R330" s="401"/>
      <c r="V330" s="399"/>
      <c r="W330" s="399"/>
      <c r="X330" s="399"/>
      <c r="Y330" s="399"/>
      <c r="Z330" s="399"/>
    </row>
    <row r="331" spans="5:26" ht="18" customHeight="1" x14ac:dyDescent="0.25">
      <c r="E331" s="401"/>
      <c r="F331" s="401"/>
      <c r="G331" s="401"/>
      <c r="H331" s="401"/>
      <c r="I331" s="401"/>
      <c r="J331" s="401"/>
      <c r="K331" s="401"/>
      <c r="L331" s="401"/>
      <c r="M331" s="401"/>
      <c r="N331" s="401"/>
      <c r="O331" s="401"/>
      <c r="P331" s="401"/>
      <c r="Q331" s="401"/>
      <c r="R331" s="401"/>
      <c r="V331" s="399"/>
      <c r="W331" s="399"/>
      <c r="X331" s="399"/>
      <c r="Y331" s="399"/>
      <c r="Z331" s="399"/>
    </row>
    <row r="332" spans="5:26" ht="18" customHeight="1" x14ac:dyDescent="0.25">
      <c r="E332" s="401"/>
      <c r="F332" s="401"/>
      <c r="G332" s="401"/>
      <c r="H332" s="401"/>
      <c r="I332" s="401"/>
      <c r="J332" s="401"/>
      <c r="K332" s="401"/>
      <c r="L332" s="401"/>
      <c r="M332" s="401"/>
      <c r="N332" s="401"/>
      <c r="O332" s="401"/>
      <c r="P332" s="401"/>
      <c r="Q332" s="401"/>
      <c r="R332" s="401"/>
      <c r="V332" s="399"/>
      <c r="W332" s="399"/>
      <c r="X332" s="399"/>
      <c r="Y332" s="399"/>
      <c r="Z332" s="399"/>
    </row>
    <row r="333" spans="5:26" ht="18" customHeight="1" x14ac:dyDescent="0.25">
      <c r="E333" s="401"/>
      <c r="F333" s="401"/>
      <c r="G333" s="401"/>
      <c r="H333" s="401"/>
      <c r="I333" s="401"/>
      <c r="J333" s="401"/>
      <c r="K333" s="401"/>
      <c r="L333" s="401"/>
      <c r="M333" s="401"/>
      <c r="N333" s="401"/>
      <c r="O333" s="401"/>
      <c r="P333" s="401"/>
      <c r="Q333" s="401"/>
      <c r="R333" s="401"/>
      <c r="V333" s="399"/>
      <c r="W333" s="399"/>
      <c r="X333" s="399"/>
      <c r="Y333" s="399"/>
      <c r="Z333" s="399"/>
    </row>
    <row r="334" spans="5:26" ht="18" customHeight="1" x14ac:dyDescent="0.25">
      <c r="E334" s="401"/>
      <c r="F334" s="401"/>
      <c r="G334" s="401"/>
      <c r="H334" s="401"/>
      <c r="I334" s="401"/>
      <c r="J334" s="401"/>
      <c r="K334" s="401"/>
      <c r="L334" s="401"/>
      <c r="M334" s="401"/>
      <c r="N334" s="401"/>
      <c r="O334" s="401"/>
      <c r="P334" s="401"/>
      <c r="Q334" s="401"/>
      <c r="R334" s="401"/>
      <c r="V334" s="399"/>
      <c r="W334" s="399"/>
      <c r="X334" s="399"/>
      <c r="Y334" s="399"/>
      <c r="Z334" s="399"/>
    </row>
    <row r="335" spans="5:26" ht="18" customHeight="1" x14ac:dyDescent="0.25">
      <c r="E335" s="401"/>
      <c r="F335" s="401"/>
      <c r="G335" s="401"/>
      <c r="H335" s="401"/>
      <c r="I335" s="401"/>
      <c r="J335" s="401"/>
      <c r="K335" s="401"/>
      <c r="L335" s="401"/>
      <c r="M335" s="401"/>
      <c r="N335" s="401"/>
      <c r="O335" s="401"/>
      <c r="P335" s="401"/>
      <c r="Q335" s="401"/>
      <c r="R335" s="401"/>
      <c r="V335" s="399"/>
      <c r="W335" s="399"/>
      <c r="X335" s="399"/>
      <c r="Y335" s="399"/>
      <c r="Z335" s="399"/>
    </row>
    <row r="336" spans="5:26" ht="18" customHeight="1" x14ac:dyDescent="0.25">
      <c r="E336" s="401"/>
      <c r="F336" s="401"/>
      <c r="G336" s="401"/>
      <c r="H336" s="401"/>
      <c r="I336" s="401"/>
      <c r="J336" s="401"/>
      <c r="K336" s="401"/>
      <c r="L336" s="401"/>
      <c r="M336" s="401"/>
      <c r="N336" s="401"/>
      <c r="O336" s="401"/>
      <c r="P336" s="401"/>
      <c r="Q336" s="401"/>
      <c r="R336" s="401"/>
      <c r="V336" s="399"/>
      <c r="W336" s="399"/>
      <c r="X336" s="399"/>
      <c r="Y336" s="399"/>
      <c r="Z336" s="399"/>
    </row>
    <row r="337" spans="5:26" ht="18" customHeight="1" x14ac:dyDescent="0.25">
      <c r="E337" s="401"/>
      <c r="F337" s="401"/>
      <c r="G337" s="401"/>
      <c r="H337" s="401"/>
      <c r="I337" s="401"/>
      <c r="J337" s="401"/>
      <c r="K337" s="401"/>
      <c r="L337" s="401"/>
      <c r="M337" s="401"/>
      <c r="N337" s="401"/>
      <c r="O337" s="401"/>
      <c r="P337" s="401"/>
      <c r="Q337" s="401"/>
      <c r="R337" s="401"/>
      <c r="V337" s="399"/>
      <c r="W337" s="399"/>
      <c r="X337" s="399"/>
      <c r="Y337" s="399"/>
      <c r="Z337" s="399"/>
    </row>
    <row r="338" spans="5:26" ht="18" customHeight="1" x14ac:dyDescent="0.25">
      <c r="E338" s="401"/>
      <c r="F338" s="401"/>
      <c r="G338" s="401"/>
      <c r="H338" s="401"/>
      <c r="I338" s="401"/>
      <c r="J338" s="401"/>
      <c r="K338" s="401"/>
      <c r="L338" s="401"/>
      <c r="M338" s="401"/>
      <c r="N338" s="401"/>
      <c r="O338" s="401"/>
      <c r="P338" s="401"/>
      <c r="Q338" s="401"/>
      <c r="R338" s="401"/>
      <c r="V338" s="399"/>
      <c r="W338" s="399"/>
      <c r="X338" s="399"/>
      <c r="Y338" s="399"/>
      <c r="Z338" s="399"/>
    </row>
    <row r="339" spans="5:26" ht="18" customHeight="1" x14ac:dyDescent="0.25">
      <c r="E339" s="401"/>
      <c r="F339" s="401"/>
      <c r="G339" s="401"/>
      <c r="H339" s="401"/>
      <c r="I339" s="401"/>
      <c r="J339" s="401"/>
      <c r="K339" s="401"/>
      <c r="L339" s="401"/>
      <c r="M339" s="401"/>
      <c r="N339" s="401"/>
      <c r="O339" s="401"/>
      <c r="P339" s="401"/>
      <c r="Q339" s="401"/>
      <c r="R339" s="401"/>
      <c r="V339" s="399"/>
      <c r="W339" s="399"/>
      <c r="X339" s="399"/>
      <c r="Y339" s="399"/>
      <c r="Z339" s="399"/>
    </row>
    <row r="340" spans="5:26" ht="18" customHeight="1" x14ac:dyDescent="0.25">
      <c r="E340" s="401"/>
      <c r="F340" s="401"/>
      <c r="G340" s="401"/>
      <c r="H340" s="401"/>
      <c r="I340" s="401"/>
      <c r="J340" s="401"/>
      <c r="K340" s="401"/>
      <c r="L340" s="401"/>
      <c r="M340" s="401"/>
      <c r="N340" s="401"/>
      <c r="O340" s="401"/>
      <c r="P340" s="401"/>
      <c r="Q340" s="401"/>
      <c r="R340" s="401"/>
      <c r="V340" s="399"/>
      <c r="W340" s="399"/>
      <c r="X340" s="399"/>
      <c r="Y340" s="399"/>
      <c r="Z340" s="399"/>
    </row>
    <row r="341" spans="5:26" ht="18" customHeight="1" x14ac:dyDescent="0.25">
      <c r="E341" s="401"/>
      <c r="F341" s="401"/>
      <c r="G341" s="401"/>
      <c r="H341" s="401"/>
      <c r="I341" s="401"/>
      <c r="J341" s="401"/>
      <c r="K341" s="401"/>
      <c r="L341" s="401"/>
      <c r="M341" s="401"/>
      <c r="N341" s="401"/>
      <c r="O341" s="401"/>
      <c r="P341" s="401"/>
      <c r="Q341" s="401"/>
      <c r="R341" s="401"/>
      <c r="V341" s="400"/>
      <c r="W341" s="399"/>
      <c r="X341" s="399"/>
      <c r="Y341" s="399"/>
      <c r="Z341" s="399"/>
    </row>
    <row r="342" spans="5:26" ht="18" customHeight="1" x14ac:dyDescent="0.25">
      <c r="E342" s="401"/>
      <c r="F342" s="401"/>
      <c r="G342" s="401"/>
      <c r="H342" s="401"/>
      <c r="I342" s="401"/>
      <c r="J342" s="401"/>
      <c r="K342" s="401"/>
      <c r="L342" s="401"/>
      <c r="M342" s="401"/>
      <c r="N342" s="401"/>
      <c r="O342" s="401"/>
      <c r="P342" s="401"/>
      <c r="Q342" s="401"/>
      <c r="R342" s="401"/>
      <c r="V342" s="400"/>
      <c r="W342" s="399"/>
      <c r="X342" s="399"/>
      <c r="Y342" s="399"/>
      <c r="Z342" s="399"/>
    </row>
    <row r="343" spans="5:26" ht="18" customHeight="1" x14ac:dyDescent="0.25">
      <c r="E343" s="401"/>
      <c r="F343" s="401"/>
      <c r="G343" s="401"/>
      <c r="H343" s="401"/>
      <c r="I343" s="401"/>
      <c r="J343" s="401"/>
      <c r="K343" s="401"/>
      <c r="L343" s="401"/>
      <c r="M343" s="401"/>
      <c r="N343" s="401"/>
      <c r="O343" s="401"/>
      <c r="P343" s="401"/>
      <c r="Q343" s="401"/>
      <c r="R343" s="401"/>
      <c r="V343" s="400"/>
      <c r="W343" s="399"/>
      <c r="X343" s="399"/>
      <c r="Y343" s="399"/>
      <c r="Z343" s="399"/>
    </row>
    <row r="344" spans="5:26" ht="18" customHeight="1" x14ac:dyDescent="0.25">
      <c r="E344" s="401"/>
      <c r="F344" s="401"/>
      <c r="G344" s="401"/>
      <c r="H344" s="401"/>
      <c r="I344" s="401"/>
      <c r="J344" s="401"/>
      <c r="K344" s="401"/>
      <c r="L344" s="401"/>
      <c r="M344" s="401"/>
      <c r="N344" s="401"/>
      <c r="O344" s="401"/>
      <c r="P344" s="401"/>
      <c r="Q344" s="401"/>
      <c r="R344" s="401"/>
      <c r="V344" s="400"/>
      <c r="W344" s="399"/>
      <c r="X344" s="399"/>
      <c r="Y344" s="399"/>
      <c r="Z344" s="399"/>
    </row>
    <row r="345" spans="5:26" ht="18" customHeight="1" x14ac:dyDescent="0.25">
      <c r="E345" s="401"/>
      <c r="F345" s="401"/>
      <c r="G345" s="401"/>
      <c r="H345" s="401"/>
      <c r="I345" s="401"/>
      <c r="J345" s="401"/>
      <c r="K345" s="401"/>
      <c r="L345" s="401"/>
      <c r="M345" s="401"/>
      <c r="N345" s="401"/>
      <c r="O345" s="401"/>
      <c r="P345" s="401"/>
      <c r="Q345" s="401"/>
      <c r="R345" s="401"/>
      <c r="V345" s="400"/>
      <c r="W345" s="399"/>
      <c r="X345" s="399"/>
      <c r="Y345" s="399"/>
      <c r="Z345" s="399"/>
    </row>
    <row r="346" spans="5:26" ht="18" customHeight="1" x14ac:dyDescent="0.25">
      <c r="E346" s="401"/>
      <c r="F346" s="401"/>
      <c r="G346" s="401"/>
      <c r="H346" s="401"/>
      <c r="I346" s="401"/>
      <c r="J346" s="401"/>
      <c r="K346" s="401"/>
      <c r="L346" s="401"/>
      <c r="M346" s="401"/>
      <c r="N346" s="401"/>
      <c r="O346" s="401"/>
      <c r="P346" s="401"/>
      <c r="Q346" s="401"/>
      <c r="R346" s="401"/>
      <c r="V346" s="400"/>
      <c r="W346" s="399"/>
      <c r="X346" s="399"/>
      <c r="Y346" s="399"/>
      <c r="Z346" s="399"/>
    </row>
    <row r="347" spans="5:26" ht="18" customHeight="1" x14ac:dyDescent="0.25">
      <c r="E347" s="401"/>
      <c r="F347" s="401"/>
      <c r="G347" s="401"/>
      <c r="H347" s="401"/>
      <c r="I347" s="401"/>
      <c r="J347" s="401"/>
      <c r="K347" s="401"/>
      <c r="L347" s="401"/>
      <c r="M347" s="401"/>
      <c r="N347" s="401"/>
      <c r="O347" s="401"/>
      <c r="P347" s="401"/>
      <c r="Q347" s="401"/>
      <c r="R347" s="401"/>
      <c r="V347" s="400"/>
      <c r="W347" s="399"/>
      <c r="X347" s="399"/>
      <c r="Y347" s="399"/>
      <c r="Z347" s="399"/>
    </row>
    <row r="348" spans="5:26" ht="18" customHeight="1" x14ac:dyDescent="0.25">
      <c r="E348" s="401"/>
      <c r="F348" s="401"/>
      <c r="G348" s="401"/>
      <c r="H348" s="401"/>
      <c r="I348" s="401"/>
      <c r="J348" s="401"/>
      <c r="K348" s="401"/>
      <c r="L348" s="401"/>
      <c r="M348" s="401"/>
      <c r="N348" s="401"/>
      <c r="O348" s="401"/>
      <c r="P348" s="401"/>
      <c r="Q348" s="401"/>
      <c r="R348" s="401"/>
      <c r="V348" s="399"/>
      <c r="W348" s="399"/>
      <c r="X348" s="399"/>
      <c r="Y348" s="399"/>
      <c r="Z348" s="399"/>
    </row>
    <row r="349" spans="5:26" ht="18" customHeight="1" x14ac:dyDescent="0.25">
      <c r="E349" s="401"/>
      <c r="F349" s="401"/>
      <c r="G349" s="401"/>
      <c r="H349" s="401"/>
      <c r="I349" s="401"/>
      <c r="J349" s="401"/>
      <c r="K349" s="401"/>
      <c r="L349" s="401"/>
      <c r="M349" s="401"/>
      <c r="N349" s="401"/>
      <c r="O349" s="401"/>
      <c r="P349" s="401"/>
      <c r="Q349" s="401"/>
      <c r="R349" s="401"/>
      <c r="V349" s="399"/>
      <c r="W349" s="399"/>
      <c r="X349" s="399"/>
      <c r="Y349" s="399"/>
      <c r="Z349" s="399"/>
    </row>
    <row r="350" spans="5:26" ht="18" customHeight="1" x14ac:dyDescent="0.25">
      <c r="E350" s="401"/>
      <c r="F350" s="401"/>
      <c r="G350" s="401"/>
      <c r="H350" s="401"/>
      <c r="I350" s="401"/>
      <c r="J350" s="401"/>
      <c r="K350" s="401"/>
      <c r="L350" s="401"/>
      <c r="M350" s="401"/>
      <c r="N350" s="401"/>
      <c r="O350" s="401"/>
      <c r="P350" s="401"/>
      <c r="Q350" s="401"/>
      <c r="R350" s="401"/>
      <c r="V350" s="399"/>
      <c r="W350" s="399"/>
      <c r="X350" s="399"/>
      <c r="Y350" s="399"/>
      <c r="Z350" s="399"/>
    </row>
    <row r="351" spans="5:26" ht="18" customHeight="1" x14ac:dyDescent="0.25">
      <c r="E351" s="401"/>
      <c r="F351" s="401"/>
      <c r="G351" s="401"/>
      <c r="H351" s="401"/>
      <c r="I351" s="401"/>
      <c r="J351" s="401"/>
      <c r="K351" s="401"/>
      <c r="L351" s="401"/>
      <c r="M351" s="401"/>
      <c r="N351" s="401"/>
      <c r="O351" s="401"/>
      <c r="P351" s="401"/>
      <c r="Q351" s="401"/>
      <c r="R351" s="401"/>
      <c r="V351" s="399"/>
      <c r="W351" s="399"/>
      <c r="X351" s="399"/>
      <c r="Y351" s="399"/>
      <c r="Z351" s="399"/>
    </row>
    <row r="352" spans="5:26" ht="18" customHeight="1" x14ac:dyDescent="0.25">
      <c r="E352" s="401"/>
      <c r="F352" s="401"/>
      <c r="G352" s="401"/>
      <c r="H352" s="401"/>
      <c r="I352" s="401"/>
      <c r="J352" s="401"/>
      <c r="K352" s="401"/>
      <c r="L352" s="401"/>
      <c r="M352" s="401"/>
      <c r="N352" s="401"/>
      <c r="O352" s="401"/>
      <c r="P352" s="401"/>
      <c r="Q352" s="401"/>
      <c r="R352" s="401"/>
      <c r="V352" s="399"/>
      <c r="W352" s="399"/>
      <c r="X352" s="399"/>
      <c r="Y352" s="399"/>
      <c r="Z352" s="399"/>
    </row>
    <row r="353" spans="5:26" ht="18" customHeight="1" x14ac:dyDescent="0.25">
      <c r="E353" s="401"/>
      <c r="F353" s="401"/>
      <c r="G353" s="401"/>
      <c r="H353" s="401"/>
      <c r="I353" s="401"/>
      <c r="J353" s="401"/>
      <c r="K353" s="401"/>
      <c r="L353" s="401"/>
      <c r="M353" s="401"/>
      <c r="N353" s="401"/>
      <c r="O353" s="401"/>
      <c r="P353" s="401"/>
      <c r="Q353" s="401"/>
      <c r="R353" s="401"/>
      <c r="V353" s="399"/>
      <c r="W353" s="399"/>
      <c r="X353" s="399"/>
      <c r="Y353" s="399"/>
      <c r="Z353" s="399"/>
    </row>
    <row r="354" spans="5:26" ht="18" customHeight="1" x14ac:dyDescent="0.25">
      <c r="E354" s="401"/>
      <c r="F354" s="401"/>
      <c r="G354" s="401"/>
      <c r="H354" s="401"/>
      <c r="I354" s="401"/>
      <c r="J354" s="401"/>
      <c r="K354" s="401"/>
      <c r="L354" s="401"/>
      <c r="M354" s="401"/>
      <c r="N354" s="401"/>
      <c r="O354" s="401"/>
      <c r="P354" s="401"/>
      <c r="Q354" s="401"/>
      <c r="R354" s="401"/>
      <c r="V354" s="399"/>
      <c r="W354" s="399"/>
      <c r="X354" s="399"/>
      <c r="Y354" s="399"/>
      <c r="Z354" s="399"/>
    </row>
    <row r="355" spans="5:26" ht="18" customHeight="1" x14ac:dyDescent="0.25">
      <c r="E355" s="401"/>
      <c r="F355" s="401"/>
      <c r="G355" s="401"/>
      <c r="H355" s="401"/>
      <c r="I355" s="401"/>
      <c r="J355" s="401"/>
      <c r="K355" s="401"/>
      <c r="L355" s="401"/>
      <c r="M355" s="401"/>
      <c r="N355" s="401"/>
      <c r="O355" s="401"/>
      <c r="P355" s="401"/>
      <c r="Q355" s="401"/>
      <c r="R355" s="401"/>
      <c r="V355" s="399"/>
      <c r="W355" s="399"/>
      <c r="X355" s="399"/>
      <c r="Y355" s="399"/>
      <c r="Z355" s="399"/>
    </row>
    <row r="356" spans="5:26" ht="18" customHeight="1" x14ac:dyDescent="0.25">
      <c r="E356" s="401"/>
      <c r="F356" s="401"/>
      <c r="G356" s="401"/>
      <c r="H356" s="401"/>
      <c r="I356" s="401"/>
      <c r="J356" s="401"/>
      <c r="K356" s="401"/>
      <c r="L356" s="401"/>
      <c r="M356" s="401"/>
      <c r="N356" s="401"/>
      <c r="O356" s="401"/>
      <c r="P356" s="401"/>
      <c r="Q356" s="401"/>
      <c r="R356" s="401"/>
      <c r="V356" s="399"/>
      <c r="W356" s="399"/>
      <c r="X356" s="399"/>
      <c r="Y356" s="399"/>
      <c r="Z356" s="399"/>
    </row>
    <row r="357" spans="5:26" ht="18" customHeight="1" x14ac:dyDescent="0.25">
      <c r="E357" s="401"/>
      <c r="F357" s="401"/>
      <c r="G357" s="401"/>
      <c r="H357" s="401"/>
      <c r="I357" s="401"/>
      <c r="J357" s="401"/>
      <c r="K357" s="401"/>
      <c r="L357" s="401"/>
      <c r="M357" s="401"/>
      <c r="N357" s="401"/>
      <c r="O357" s="401"/>
      <c r="P357" s="401"/>
      <c r="Q357" s="401"/>
      <c r="R357" s="401"/>
      <c r="V357" s="399"/>
      <c r="W357" s="399"/>
      <c r="X357" s="399"/>
      <c r="Y357" s="399"/>
      <c r="Z357" s="399"/>
    </row>
    <row r="358" spans="5:26" ht="18" customHeight="1" x14ac:dyDescent="0.25">
      <c r="E358" s="401"/>
      <c r="F358" s="401"/>
      <c r="G358" s="401"/>
      <c r="H358" s="401"/>
      <c r="I358" s="401"/>
      <c r="J358" s="401"/>
      <c r="K358" s="401"/>
      <c r="L358" s="401"/>
      <c r="M358" s="401"/>
      <c r="N358" s="401"/>
      <c r="O358" s="401"/>
      <c r="P358" s="401"/>
      <c r="Q358" s="401"/>
      <c r="R358" s="401"/>
      <c r="V358" s="399"/>
      <c r="W358" s="399"/>
      <c r="X358" s="399"/>
      <c r="Y358" s="399"/>
      <c r="Z358" s="399"/>
    </row>
    <row r="359" spans="5:26" ht="18" customHeight="1" x14ac:dyDescent="0.25">
      <c r="E359" s="401"/>
      <c r="F359" s="401"/>
      <c r="G359" s="401"/>
      <c r="H359" s="401"/>
      <c r="I359" s="401"/>
      <c r="J359" s="401"/>
      <c r="K359" s="401"/>
      <c r="L359" s="401"/>
      <c r="M359" s="401"/>
      <c r="N359" s="401"/>
      <c r="O359" s="401"/>
      <c r="P359" s="401"/>
      <c r="Q359" s="401"/>
      <c r="R359" s="401"/>
      <c r="V359" s="399"/>
      <c r="W359" s="399"/>
      <c r="X359" s="399"/>
      <c r="Y359" s="399"/>
      <c r="Z359" s="399"/>
    </row>
    <row r="360" spans="5:26" ht="18" customHeight="1" x14ac:dyDescent="0.25">
      <c r="E360" s="401"/>
      <c r="F360" s="401"/>
      <c r="G360" s="401"/>
      <c r="H360" s="401"/>
      <c r="I360" s="401"/>
      <c r="J360" s="401"/>
      <c r="K360" s="401"/>
      <c r="L360" s="401"/>
      <c r="M360" s="401"/>
      <c r="N360" s="401"/>
      <c r="O360" s="401"/>
      <c r="P360" s="401"/>
      <c r="Q360" s="401"/>
      <c r="R360" s="401"/>
      <c r="V360" s="399"/>
      <c r="W360" s="399"/>
      <c r="X360" s="399"/>
      <c r="Y360" s="399"/>
      <c r="Z360" s="399"/>
    </row>
    <row r="361" spans="5:26" ht="18" customHeight="1" x14ac:dyDescent="0.25">
      <c r="E361" s="401"/>
      <c r="F361" s="401"/>
      <c r="G361" s="401"/>
      <c r="H361" s="401"/>
      <c r="I361" s="401"/>
      <c r="J361" s="401"/>
      <c r="K361" s="401"/>
      <c r="L361" s="401"/>
      <c r="M361" s="401"/>
      <c r="N361" s="401"/>
      <c r="O361" s="401"/>
      <c r="P361" s="401"/>
      <c r="Q361" s="401"/>
      <c r="R361" s="401"/>
      <c r="V361" s="399"/>
      <c r="W361" s="399"/>
      <c r="X361" s="399"/>
      <c r="Y361" s="399"/>
      <c r="Z361" s="399"/>
    </row>
    <row r="362" spans="5:26" ht="18" customHeight="1" x14ac:dyDescent="0.25">
      <c r="E362" s="401"/>
      <c r="F362" s="401"/>
      <c r="G362" s="401"/>
      <c r="H362" s="401"/>
      <c r="I362" s="401"/>
      <c r="J362" s="401"/>
      <c r="K362" s="401"/>
      <c r="L362" s="401"/>
      <c r="M362" s="401"/>
      <c r="N362" s="401"/>
      <c r="O362" s="401"/>
      <c r="P362" s="401"/>
      <c r="Q362" s="401"/>
      <c r="R362" s="401"/>
      <c r="V362" s="399"/>
      <c r="W362" s="399"/>
      <c r="X362" s="399"/>
      <c r="Y362" s="399"/>
      <c r="Z362" s="399"/>
    </row>
    <row r="363" spans="5:26" ht="18" customHeight="1" x14ac:dyDescent="0.25">
      <c r="E363" s="401"/>
      <c r="F363" s="401"/>
      <c r="G363" s="401"/>
      <c r="H363" s="401"/>
      <c r="I363" s="401"/>
      <c r="J363" s="401"/>
      <c r="K363" s="401"/>
      <c r="L363" s="401"/>
      <c r="M363" s="401"/>
      <c r="N363" s="401"/>
      <c r="O363" s="401"/>
      <c r="P363" s="401"/>
      <c r="Q363" s="401"/>
      <c r="R363" s="401"/>
      <c r="V363" s="399"/>
      <c r="W363" s="399"/>
      <c r="X363" s="399"/>
      <c r="Y363" s="399"/>
      <c r="Z363" s="399"/>
    </row>
    <row r="364" spans="5:26" ht="18" customHeight="1" x14ac:dyDescent="0.25">
      <c r="E364" s="401"/>
      <c r="F364" s="401"/>
      <c r="G364" s="401"/>
      <c r="H364" s="401"/>
      <c r="I364" s="401"/>
      <c r="J364" s="401"/>
      <c r="K364" s="401"/>
      <c r="L364" s="401"/>
      <c r="M364" s="401"/>
      <c r="N364" s="401"/>
      <c r="O364" s="401"/>
      <c r="P364" s="401"/>
      <c r="Q364" s="401"/>
      <c r="R364" s="401"/>
      <c r="V364" s="399"/>
      <c r="W364" s="399"/>
      <c r="X364" s="399"/>
      <c r="Y364" s="399"/>
      <c r="Z364" s="399"/>
    </row>
    <row r="365" spans="5:26" ht="18" customHeight="1" x14ac:dyDescent="0.25">
      <c r="E365" s="401"/>
      <c r="F365" s="401"/>
      <c r="G365" s="401"/>
      <c r="H365" s="401"/>
      <c r="I365" s="401"/>
      <c r="J365" s="401"/>
      <c r="K365" s="401"/>
      <c r="L365" s="401"/>
      <c r="M365" s="401"/>
      <c r="N365" s="401"/>
      <c r="O365" s="401"/>
      <c r="P365" s="401"/>
      <c r="Q365" s="401"/>
      <c r="R365" s="401"/>
      <c r="V365" s="400"/>
      <c r="W365" s="399"/>
      <c r="X365" s="399"/>
      <c r="Y365" s="399"/>
      <c r="Z365" s="399"/>
    </row>
    <row r="366" spans="5:26" ht="18" customHeight="1" x14ac:dyDescent="0.25">
      <c r="E366" s="401"/>
      <c r="F366" s="401"/>
      <c r="G366" s="401"/>
      <c r="H366" s="401"/>
      <c r="I366" s="401"/>
      <c r="J366" s="401"/>
      <c r="K366" s="401"/>
      <c r="L366" s="401"/>
      <c r="M366" s="401"/>
      <c r="N366" s="401"/>
      <c r="O366" s="401"/>
      <c r="P366" s="401"/>
      <c r="Q366" s="401"/>
      <c r="R366" s="401"/>
      <c r="V366" s="400"/>
      <c r="W366" s="399"/>
      <c r="X366" s="399"/>
      <c r="Y366" s="399"/>
      <c r="Z366" s="399"/>
    </row>
    <row r="367" spans="5:26" ht="18" customHeight="1" x14ac:dyDescent="0.25">
      <c r="E367" s="401"/>
      <c r="F367" s="401"/>
      <c r="G367" s="401"/>
      <c r="H367" s="401"/>
      <c r="I367" s="401"/>
      <c r="J367" s="401"/>
      <c r="K367" s="401"/>
      <c r="L367" s="401"/>
      <c r="M367" s="401"/>
      <c r="N367" s="401"/>
      <c r="O367" s="401"/>
      <c r="P367" s="401"/>
      <c r="Q367" s="401"/>
      <c r="R367" s="401"/>
      <c r="V367" s="400"/>
      <c r="W367" s="399"/>
      <c r="X367" s="399"/>
      <c r="Y367" s="399"/>
      <c r="Z367" s="399"/>
    </row>
    <row r="368" spans="5:26" ht="18" customHeight="1" x14ac:dyDescent="0.25">
      <c r="E368" s="401"/>
      <c r="F368" s="401"/>
      <c r="G368" s="401"/>
      <c r="H368" s="401"/>
      <c r="I368" s="401"/>
      <c r="J368" s="401"/>
      <c r="K368" s="401"/>
      <c r="L368" s="401"/>
      <c r="M368" s="401"/>
      <c r="N368" s="401"/>
      <c r="O368" s="401"/>
      <c r="P368" s="401"/>
      <c r="Q368" s="401"/>
      <c r="R368" s="401"/>
      <c r="V368" s="400"/>
      <c r="W368" s="399"/>
      <c r="X368" s="399"/>
      <c r="Y368" s="399"/>
      <c r="Z368" s="399"/>
    </row>
    <row r="369" spans="5:26" ht="18" customHeight="1" x14ac:dyDescent="0.25">
      <c r="E369" s="401"/>
      <c r="F369" s="401"/>
      <c r="G369" s="401"/>
      <c r="H369" s="401"/>
      <c r="I369" s="401"/>
      <c r="J369" s="401"/>
      <c r="K369" s="401"/>
      <c r="L369" s="401"/>
      <c r="M369" s="401"/>
      <c r="N369" s="401"/>
      <c r="O369" s="401"/>
      <c r="P369" s="401"/>
      <c r="Q369" s="401"/>
      <c r="R369" s="401"/>
      <c r="V369" s="400"/>
      <c r="W369" s="399"/>
      <c r="X369" s="399"/>
      <c r="Y369" s="399"/>
      <c r="Z369" s="399"/>
    </row>
    <row r="370" spans="5:26" ht="18" customHeight="1" x14ac:dyDescent="0.25">
      <c r="E370" s="401"/>
      <c r="F370" s="401"/>
      <c r="G370" s="401"/>
      <c r="H370" s="401"/>
      <c r="I370" s="401"/>
      <c r="J370" s="401"/>
      <c r="K370" s="401"/>
      <c r="L370" s="401"/>
      <c r="M370" s="401"/>
      <c r="N370" s="401"/>
      <c r="O370" s="401"/>
      <c r="P370" s="401"/>
      <c r="Q370" s="401"/>
      <c r="R370" s="401"/>
      <c r="V370" s="400"/>
      <c r="W370" s="399"/>
      <c r="X370" s="399"/>
      <c r="Y370" s="399"/>
      <c r="Z370" s="399"/>
    </row>
    <row r="371" spans="5:26" ht="18" customHeight="1" x14ac:dyDescent="0.25">
      <c r="E371" s="401"/>
      <c r="F371" s="401"/>
      <c r="G371" s="401"/>
      <c r="H371" s="401"/>
      <c r="I371" s="401"/>
      <c r="J371" s="401"/>
      <c r="K371" s="401"/>
      <c r="L371" s="401"/>
      <c r="M371" s="401"/>
      <c r="N371" s="401"/>
      <c r="O371" s="401"/>
      <c r="P371" s="401"/>
      <c r="Q371" s="401"/>
      <c r="R371" s="401"/>
      <c r="V371" s="400"/>
      <c r="W371" s="399"/>
      <c r="X371" s="399"/>
      <c r="Y371" s="399"/>
      <c r="Z371" s="399"/>
    </row>
    <row r="372" spans="5:26" ht="18" customHeight="1" x14ac:dyDescent="0.25">
      <c r="E372" s="401"/>
      <c r="F372" s="401"/>
      <c r="G372" s="401"/>
      <c r="H372" s="401"/>
      <c r="I372" s="401"/>
      <c r="J372" s="401"/>
      <c r="K372" s="401"/>
      <c r="L372" s="401"/>
      <c r="M372" s="401"/>
      <c r="N372" s="401"/>
      <c r="O372" s="401"/>
      <c r="P372" s="401"/>
      <c r="Q372" s="401"/>
      <c r="R372" s="401"/>
      <c r="V372" s="399"/>
      <c r="W372" s="399"/>
      <c r="X372" s="399"/>
      <c r="Y372" s="399"/>
      <c r="Z372" s="399"/>
    </row>
    <row r="373" spans="5:26" ht="18" customHeight="1" x14ac:dyDescent="0.25">
      <c r="E373" s="401"/>
      <c r="F373" s="401"/>
      <c r="G373" s="401"/>
      <c r="H373" s="401"/>
      <c r="I373" s="401"/>
      <c r="J373" s="401"/>
      <c r="K373" s="401"/>
      <c r="L373" s="401"/>
      <c r="M373" s="401"/>
      <c r="N373" s="401"/>
      <c r="O373" s="401"/>
      <c r="P373" s="401"/>
      <c r="Q373" s="401"/>
      <c r="R373" s="401"/>
      <c r="V373" s="399"/>
      <c r="W373" s="399"/>
      <c r="X373" s="399"/>
      <c r="Y373" s="399"/>
      <c r="Z373" s="399"/>
    </row>
    <row r="374" spans="5:26" ht="18" customHeight="1" x14ac:dyDescent="0.25">
      <c r="E374" s="401"/>
      <c r="F374" s="401"/>
      <c r="G374" s="401"/>
      <c r="H374" s="401"/>
      <c r="I374" s="401"/>
      <c r="J374" s="401"/>
      <c r="K374" s="401"/>
      <c r="L374" s="401"/>
      <c r="M374" s="401"/>
      <c r="N374" s="401"/>
      <c r="O374" s="401"/>
      <c r="P374" s="401"/>
      <c r="Q374" s="401"/>
      <c r="R374" s="401"/>
      <c r="V374" s="399"/>
      <c r="W374" s="399"/>
      <c r="X374" s="399"/>
      <c r="Y374" s="399"/>
      <c r="Z374" s="399"/>
    </row>
    <row r="375" spans="5:26" ht="18" customHeight="1" x14ac:dyDescent="0.25">
      <c r="E375" s="401"/>
      <c r="F375" s="401"/>
      <c r="G375" s="401"/>
      <c r="H375" s="401"/>
      <c r="I375" s="401"/>
      <c r="J375" s="401"/>
      <c r="K375" s="401"/>
      <c r="L375" s="401"/>
      <c r="M375" s="401"/>
      <c r="N375" s="401"/>
      <c r="O375" s="401"/>
      <c r="P375" s="401"/>
      <c r="Q375" s="401"/>
      <c r="R375" s="401"/>
      <c r="V375" s="399"/>
      <c r="W375" s="399"/>
      <c r="X375" s="399"/>
      <c r="Y375" s="399"/>
      <c r="Z375" s="399"/>
    </row>
    <row r="376" spans="5:26" ht="18" customHeight="1" x14ac:dyDescent="0.25">
      <c r="E376" s="401"/>
      <c r="F376" s="401"/>
      <c r="G376" s="401"/>
      <c r="H376" s="401"/>
      <c r="I376" s="401"/>
      <c r="J376" s="401"/>
      <c r="K376" s="401"/>
      <c r="L376" s="401"/>
      <c r="M376" s="401"/>
      <c r="N376" s="401"/>
      <c r="O376" s="401"/>
      <c r="P376" s="401"/>
      <c r="Q376" s="401"/>
      <c r="R376" s="401"/>
      <c r="V376" s="399"/>
      <c r="W376" s="399"/>
      <c r="X376" s="399"/>
      <c r="Y376" s="399"/>
      <c r="Z376" s="399"/>
    </row>
    <row r="377" spans="5:26" ht="18" customHeight="1" x14ac:dyDescent="0.25">
      <c r="E377" s="401"/>
      <c r="F377" s="401"/>
      <c r="G377" s="401"/>
      <c r="H377" s="401"/>
      <c r="I377" s="401"/>
      <c r="J377" s="401"/>
      <c r="K377" s="401"/>
      <c r="L377" s="401"/>
      <c r="M377" s="401"/>
      <c r="N377" s="401"/>
      <c r="O377" s="401"/>
      <c r="P377" s="401"/>
      <c r="Q377" s="401"/>
      <c r="R377" s="401"/>
      <c r="V377" s="399"/>
      <c r="W377" s="399"/>
      <c r="X377" s="399"/>
      <c r="Y377" s="399"/>
      <c r="Z377" s="399"/>
    </row>
    <row r="378" spans="5:26" ht="18" customHeight="1" x14ac:dyDescent="0.25">
      <c r="E378" s="401"/>
      <c r="F378" s="401"/>
      <c r="G378" s="401"/>
      <c r="H378" s="401"/>
      <c r="I378" s="401"/>
      <c r="J378" s="401"/>
      <c r="K378" s="401"/>
      <c r="L378" s="401"/>
      <c r="M378" s="401"/>
      <c r="N378" s="401"/>
      <c r="O378" s="401"/>
      <c r="P378" s="401"/>
      <c r="Q378" s="401"/>
      <c r="R378" s="401"/>
      <c r="V378" s="399"/>
      <c r="W378" s="399"/>
      <c r="X378" s="399"/>
      <c r="Y378" s="399"/>
      <c r="Z378" s="399"/>
    </row>
    <row r="379" spans="5:26" ht="18" customHeight="1" x14ac:dyDescent="0.25">
      <c r="E379" s="401"/>
      <c r="F379" s="401"/>
      <c r="G379" s="401"/>
      <c r="H379" s="401"/>
      <c r="I379" s="401"/>
      <c r="J379" s="401"/>
      <c r="K379" s="401"/>
      <c r="L379" s="401"/>
      <c r="M379" s="401"/>
      <c r="N379" s="401"/>
      <c r="O379" s="401"/>
      <c r="P379" s="401"/>
      <c r="Q379" s="401"/>
      <c r="R379" s="401"/>
      <c r="V379" s="399"/>
      <c r="W379" s="399"/>
      <c r="X379" s="399"/>
      <c r="Y379" s="399"/>
      <c r="Z379" s="399"/>
    </row>
    <row r="380" spans="5:26" ht="18" customHeight="1" x14ac:dyDescent="0.25">
      <c r="E380" s="401"/>
      <c r="F380" s="401"/>
      <c r="G380" s="401"/>
      <c r="H380" s="401"/>
      <c r="I380" s="401"/>
      <c r="J380" s="401"/>
      <c r="K380" s="401"/>
      <c r="L380" s="401"/>
      <c r="M380" s="401"/>
      <c r="N380" s="401"/>
      <c r="O380" s="401"/>
      <c r="P380" s="401"/>
      <c r="Q380" s="401"/>
      <c r="R380" s="401"/>
      <c r="V380" s="399"/>
      <c r="W380" s="399"/>
      <c r="X380" s="399"/>
      <c r="Y380" s="399"/>
      <c r="Z380" s="399"/>
    </row>
    <row r="381" spans="5:26" ht="18" customHeight="1" x14ac:dyDescent="0.25">
      <c r="E381" s="401"/>
      <c r="F381" s="401"/>
      <c r="G381" s="401"/>
      <c r="H381" s="401"/>
      <c r="I381" s="401"/>
      <c r="J381" s="401"/>
      <c r="K381" s="401"/>
      <c r="L381" s="401"/>
      <c r="M381" s="401"/>
      <c r="N381" s="401"/>
      <c r="O381" s="401"/>
      <c r="P381" s="401"/>
      <c r="Q381" s="401"/>
      <c r="R381" s="401"/>
      <c r="V381" s="399"/>
      <c r="W381" s="399"/>
      <c r="X381" s="399"/>
      <c r="Y381" s="399"/>
      <c r="Z381" s="399"/>
    </row>
    <row r="382" spans="5:26" ht="18" customHeight="1" x14ac:dyDescent="0.25">
      <c r="E382" s="401"/>
      <c r="F382" s="401"/>
      <c r="G382" s="401"/>
      <c r="H382" s="401"/>
      <c r="I382" s="401"/>
      <c r="J382" s="401"/>
      <c r="K382" s="401"/>
      <c r="L382" s="401"/>
      <c r="M382" s="401"/>
      <c r="N382" s="401"/>
      <c r="O382" s="401"/>
      <c r="P382" s="401"/>
      <c r="Q382" s="401"/>
      <c r="R382" s="401"/>
      <c r="V382" s="399"/>
      <c r="W382" s="399"/>
      <c r="X382" s="399"/>
      <c r="Y382" s="399"/>
      <c r="Z382" s="399"/>
    </row>
    <row r="383" spans="5:26" ht="18" customHeight="1" x14ac:dyDescent="0.25">
      <c r="E383" s="401"/>
      <c r="F383" s="401"/>
      <c r="G383" s="401"/>
      <c r="H383" s="401"/>
      <c r="I383" s="401"/>
      <c r="J383" s="401"/>
      <c r="K383" s="401"/>
      <c r="L383" s="401"/>
      <c r="M383" s="401"/>
      <c r="N383" s="401"/>
      <c r="O383" s="401"/>
      <c r="P383" s="401"/>
      <c r="Q383" s="401"/>
      <c r="R383" s="401"/>
      <c r="V383" s="399"/>
      <c r="W383" s="399"/>
      <c r="X383" s="399"/>
      <c r="Y383" s="399"/>
      <c r="Z383" s="399"/>
    </row>
    <row r="384" spans="5:26" ht="18" customHeight="1" x14ac:dyDescent="0.25">
      <c r="E384" s="401"/>
      <c r="F384" s="401"/>
      <c r="G384" s="401"/>
      <c r="H384" s="401"/>
      <c r="I384" s="401"/>
      <c r="J384" s="401"/>
      <c r="K384" s="401"/>
      <c r="L384" s="401"/>
      <c r="M384" s="401"/>
      <c r="N384" s="401"/>
      <c r="O384" s="401"/>
      <c r="P384" s="401"/>
      <c r="Q384" s="401"/>
      <c r="R384" s="401"/>
      <c r="V384" s="399"/>
      <c r="W384" s="399"/>
      <c r="X384" s="399"/>
      <c r="Y384" s="399"/>
      <c r="Z384" s="399"/>
    </row>
    <row r="385" spans="5:26" ht="18" customHeight="1" x14ac:dyDescent="0.25">
      <c r="E385" s="401"/>
      <c r="F385" s="401"/>
      <c r="G385" s="401"/>
      <c r="H385" s="401"/>
      <c r="I385" s="401"/>
      <c r="J385" s="401"/>
      <c r="K385" s="401"/>
      <c r="L385" s="401"/>
      <c r="M385" s="401"/>
      <c r="N385" s="401"/>
      <c r="O385" s="401"/>
      <c r="P385" s="401"/>
      <c r="Q385" s="401"/>
      <c r="R385" s="401"/>
      <c r="V385" s="399"/>
      <c r="W385" s="399"/>
      <c r="X385" s="399"/>
      <c r="Y385" s="399"/>
      <c r="Z385" s="399"/>
    </row>
    <row r="386" spans="5:26" ht="18" customHeight="1" x14ac:dyDescent="0.25">
      <c r="E386" s="401"/>
      <c r="F386" s="401"/>
      <c r="G386" s="401"/>
      <c r="H386" s="401"/>
      <c r="I386" s="401"/>
      <c r="J386" s="401"/>
      <c r="K386" s="401"/>
      <c r="L386" s="401"/>
      <c r="M386" s="401"/>
      <c r="N386" s="401"/>
      <c r="O386" s="401"/>
      <c r="P386" s="401"/>
      <c r="Q386" s="401"/>
      <c r="R386" s="401"/>
      <c r="V386" s="399"/>
      <c r="W386" s="399"/>
      <c r="X386" s="399"/>
      <c r="Y386" s="399"/>
      <c r="Z386" s="399"/>
    </row>
    <row r="387" spans="5:26" ht="18" customHeight="1" x14ac:dyDescent="0.25">
      <c r="E387" s="401"/>
      <c r="F387" s="401"/>
      <c r="G387" s="401"/>
      <c r="H387" s="401"/>
      <c r="I387" s="401"/>
      <c r="J387" s="401"/>
      <c r="K387" s="401"/>
      <c r="L387" s="401"/>
      <c r="M387" s="401"/>
      <c r="N387" s="401"/>
      <c r="O387" s="401"/>
      <c r="P387" s="401"/>
      <c r="Q387" s="401"/>
      <c r="R387" s="401"/>
      <c r="V387" s="399"/>
      <c r="W387" s="399"/>
      <c r="X387" s="399"/>
      <c r="Y387" s="399"/>
      <c r="Z387" s="399"/>
    </row>
    <row r="388" spans="5:26" ht="18" customHeight="1" x14ac:dyDescent="0.25">
      <c r="E388" s="401"/>
      <c r="F388" s="401"/>
      <c r="G388" s="401"/>
      <c r="H388" s="401"/>
      <c r="I388" s="401"/>
      <c r="J388" s="401"/>
      <c r="K388" s="401"/>
      <c r="L388" s="401"/>
      <c r="M388" s="401"/>
      <c r="N388" s="401"/>
      <c r="O388" s="401"/>
      <c r="P388" s="401"/>
      <c r="Q388" s="401"/>
      <c r="R388" s="401"/>
      <c r="V388" s="399"/>
      <c r="W388" s="399"/>
      <c r="X388" s="399"/>
      <c r="Y388" s="399"/>
      <c r="Z388" s="399"/>
    </row>
    <row r="389" spans="5:26" ht="18" customHeight="1" x14ac:dyDescent="0.25">
      <c r="E389" s="401"/>
      <c r="F389" s="401"/>
      <c r="G389" s="401"/>
      <c r="H389" s="401"/>
      <c r="I389" s="401"/>
      <c r="J389" s="401"/>
      <c r="K389" s="401"/>
      <c r="L389" s="401"/>
      <c r="M389" s="401"/>
      <c r="N389" s="401"/>
      <c r="O389" s="401"/>
      <c r="P389" s="401"/>
      <c r="Q389" s="401"/>
      <c r="R389" s="401"/>
      <c r="V389" s="400"/>
      <c r="W389" s="399"/>
      <c r="X389" s="399"/>
      <c r="Y389" s="399"/>
      <c r="Z389" s="399"/>
    </row>
    <row r="390" spans="5:26" ht="18" customHeight="1" x14ac:dyDescent="0.25">
      <c r="E390" s="401"/>
      <c r="F390" s="401"/>
      <c r="G390" s="401"/>
      <c r="H390" s="401"/>
      <c r="I390" s="401"/>
      <c r="J390" s="401"/>
      <c r="K390" s="401"/>
      <c r="L390" s="401"/>
      <c r="M390" s="401"/>
      <c r="N390" s="401"/>
      <c r="O390" s="401"/>
      <c r="P390" s="401"/>
      <c r="Q390" s="401"/>
      <c r="R390" s="401"/>
      <c r="V390" s="400"/>
      <c r="W390" s="399"/>
      <c r="X390" s="399"/>
      <c r="Y390" s="399"/>
      <c r="Z390" s="399"/>
    </row>
    <row r="391" spans="5:26" ht="18" customHeight="1" x14ac:dyDescent="0.25">
      <c r="E391" s="401"/>
      <c r="F391" s="401"/>
      <c r="G391" s="401"/>
      <c r="H391" s="401"/>
      <c r="I391" s="401"/>
      <c r="J391" s="401"/>
      <c r="K391" s="401"/>
      <c r="L391" s="401"/>
      <c r="M391" s="401"/>
      <c r="N391" s="401"/>
      <c r="O391" s="401"/>
      <c r="P391" s="401"/>
      <c r="Q391" s="401"/>
      <c r="R391" s="401"/>
      <c r="V391" s="400"/>
      <c r="W391" s="399"/>
      <c r="X391" s="399"/>
      <c r="Y391" s="399"/>
      <c r="Z391" s="399"/>
    </row>
    <row r="392" spans="5:26" ht="18" customHeight="1" x14ac:dyDescent="0.25">
      <c r="E392" s="401"/>
      <c r="F392" s="401"/>
      <c r="G392" s="401"/>
      <c r="H392" s="401"/>
      <c r="I392" s="401"/>
      <c r="J392" s="401"/>
      <c r="K392" s="401"/>
      <c r="L392" s="401"/>
      <c r="M392" s="401"/>
      <c r="N392" s="401"/>
      <c r="O392" s="401"/>
      <c r="P392" s="401"/>
      <c r="Q392" s="401"/>
      <c r="R392" s="401"/>
      <c r="V392" s="400"/>
      <c r="W392" s="399"/>
      <c r="X392" s="399"/>
      <c r="Y392" s="399"/>
      <c r="Z392" s="399"/>
    </row>
    <row r="393" spans="5:26" ht="18" customHeight="1" x14ac:dyDescent="0.25">
      <c r="E393" s="401"/>
      <c r="F393" s="401"/>
      <c r="G393" s="401"/>
      <c r="H393" s="401"/>
      <c r="I393" s="401"/>
      <c r="J393" s="401"/>
      <c r="K393" s="401"/>
      <c r="L393" s="401"/>
      <c r="M393" s="401"/>
      <c r="N393" s="401"/>
      <c r="O393" s="401"/>
      <c r="P393" s="401"/>
      <c r="Q393" s="401"/>
      <c r="R393" s="401"/>
      <c r="V393" s="400"/>
      <c r="W393" s="399"/>
      <c r="X393" s="399"/>
      <c r="Y393" s="399"/>
      <c r="Z393" s="399"/>
    </row>
    <row r="394" spans="5:26" ht="18" customHeight="1" x14ac:dyDescent="0.25">
      <c r="E394" s="401"/>
      <c r="F394" s="401"/>
      <c r="G394" s="401"/>
      <c r="H394" s="401"/>
      <c r="I394" s="401"/>
      <c r="J394" s="401"/>
      <c r="K394" s="401"/>
      <c r="L394" s="401"/>
      <c r="M394" s="401"/>
      <c r="N394" s="401"/>
      <c r="O394" s="401"/>
      <c r="P394" s="401"/>
      <c r="Q394" s="401"/>
      <c r="R394" s="401"/>
      <c r="V394" s="400"/>
      <c r="W394" s="399"/>
      <c r="X394" s="399"/>
      <c r="Y394" s="399"/>
      <c r="Z394" s="399"/>
    </row>
    <row r="395" spans="5:26" ht="18" customHeight="1" x14ac:dyDescent="0.25">
      <c r="E395" s="401"/>
      <c r="F395" s="401"/>
      <c r="G395" s="401"/>
      <c r="H395" s="401"/>
      <c r="I395" s="401"/>
      <c r="J395" s="401"/>
      <c r="K395" s="401"/>
      <c r="L395" s="401"/>
      <c r="M395" s="401"/>
      <c r="N395" s="401"/>
      <c r="O395" s="401"/>
      <c r="P395" s="401"/>
      <c r="Q395" s="401"/>
      <c r="R395" s="401"/>
      <c r="V395" s="400"/>
      <c r="W395" s="399"/>
      <c r="X395" s="399"/>
      <c r="Y395" s="399"/>
      <c r="Z395" s="399"/>
    </row>
    <row r="396" spans="5:26" ht="18" customHeight="1" x14ac:dyDescent="0.25">
      <c r="E396" s="401"/>
      <c r="F396" s="401"/>
      <c r="G396" s="401"/>
      <c r="H396" s="401"/>
      <c r="I396" s="401"/>
      <c r="J396" s="401"/>
      <c r="K396" s="401"/>
      <c r="L396" s="401"/>
      <c r="M396" s="401"/>
      <c r="N396" s="401"/>
      <c r="O396" s="401"/>
      <c r="P396" s="401"/>
      <c r="Q396" s="401"/>
      <c r="R396" s="401"/>
      <c r="V396" s="399"/>
      <c r="W396" s="399"/>
      <c r="X396" s="399"/>
      <c r="Y396" s="399"/>
      <c r="Z396" s="399"/>
    </row>
    <row r="397" spans="5:26" ht="18" customHeight="1" x14ac:dyDescent="0.25">
      <c r="E397" s="401"/>
      <c r="F397" s="401"/>
      <c r="G397" s="401"/>
      <c r="H397" s="401"/>
      <c r="I397" s="401"/>
      <c r="J397" s="401"/>
      <c r="K397" s="401"/>
      <c r="L397" s="401"/>
      <c r="M397" s="401"/>
      <c r="N397" s="401"/>
      <c r="O397" s="401"/>
      <c r="P397" s="401"/>
      <c r="Q397" s="401"/>
      <c r="R397" s="401"/>
      <c r="V397" s="399"/>
      <c r="W397" s="399"/>
      <c r="X397" s="399"/>
      <c r="Y397" s="399"/>
      <c r="Z397" s="399"/>
    </row>
    <row r="398" spans="5:26" ht="18" customHeight="1" x14ac:dyDescent="0.25">
      <c r="E398" s="401"/>
      <c r="F398" s="401"/>
      <c r="G398" s="401"/>
      <c r="H398" s="401"/>
      <c r="I398" s="401"/>
      <c r="J398" s="401"/>
      <c r="K398" s="401"/>
      <c r="L398" s="401"/>
      <c r="M398" s="401"/>
      <c r="N398" s="401"/>
      <c r="O398" s="401"/>
      <c r="P398" s="401"/>
      <c r="Q398" s="401"/>
      <c r="R398" s="401"/>
      <c r="V398" s="399"/>
      <c r="W398" s="399"/>
      <c r="X398" s="399"/>
      <c r="Y398" s="399"/>
      <c r="Z398" s="399"/>
    </row>
    <row r="399" spans="5:26" ht="18" customHeight="1" x14ac:dyDescent="0.25">
      <c r="E399" s="401"/>
      <c r="F399" s="401"/>
      <c r="G399" s="401"/>
      <c r="H399" s="401"/>
      <c r="I399" s="401"/>
      <c r="J399" s="401"/>
      <c r="K399" s="401"/>
      <c r="L399" s="401"/>
      <c r="M399" s="401"/>
      <c r="N399" s="401"/>
      <c r="O399" s="401"/>
      <c r="P399" s="401"/>
      <c r="Q399" s="401"/>
      <c r="R399" s="401"/>
      <c r="V399" s="399"/>
      <c r="W399" s="399"/>
      <c r="X399" s="399"/>
      <c r="Y399" s="399"/>
      <c r="Z399" s="399"/>
    </row>
    <row r="400" spans="5:26" ht="18" customHeight="1" x14ac:dyDescent="0.25">
      <c r="E400" s="401"/>
      <c r="F400" s="401"/>
      <c r="G400" s="401"/>
      <c r="H400" s="401"/>
      <c r="I400" s="401"/>
      <c r="J400" s="401"/>
      <c r="K400" s="401"/>
      <c r="L400" s="401"/>
      <c r="M400" s="401"/>
      <c r="N400" s="401"/>
      <c r="O400" s="401"/>
      <c r="P400" s="401"/>
      <c r="Q400" s="401"/>
      <c r="R400" s="401"/>
      <c r="V400" s="399"/>
      <c r="W400" s="399"/>
      <c r="X400" s="399"/>
      <c r="Y400" s="399"/>
      <c r="Z400" s="399"/>
    </row>
    <row r="401" spans="5:26" ht="18" customHeight="1" x14ac:dyDescent="0.25">
      <c r="E401" s="401"/>
      <c r="F401" s="401"/>
      <c r="G401" s="401"/>
      <c r="H401" s="401"/>
      <c r="I401" s="401"/>
      <c r="J401" s="401"/>
      <c r="K401" s="401"/>
      <c r="L401" s="401"/>
      <c r="M401" s="401"/>
      <c r="N401" s="401"/>
      <c r="O401" s="401"/>
      <c r="P401" s="401"/>
      <c r="Q401" s="401"/>
      <c r="R401" s="401"/>
      <c r="V401" s="399"/>
      <c r="W401" s="399"/>
      <c r="X401" s="399"/>
      <c r="Y401" s="399"/>
      <c r="Z401" s="399"/>
    </row>
    <row r="402" spans="5:26" ht="18" customHeight="1" x14ac:dyDescent="0.25">
      <c r="E402" s="401"/>
      <c r="F402" s="401"/>
      <c r="G402" s="401"/>
      <c r="H402" s="401"/>
      <c r="I402" s="401"/>
      <c r="J402" s="401"/>
      <c r="K402" s="401"/>
      <c r="L402" s="401"/>
      <c r="M402" s="401"/>
      <c r="N402" s="401"/>
      <c r="O402" s="401"/>
      <c r="P402" s="401"/>
      <c r="Q402" s="401"/>
      <c r="R402" s="401"/>
      <c r="V402" s="399"/>
      <c r="W402" s="399"/>
      <c r="X402" s="399"/>
      <c r="Y402" s="399"/>
      <c r="Z402" s="399"/>
    </row>
    <row r="403" spans="5:26" ht="18" customHeight="1" x14ac:dyDescent="0.25">
      <c r="E403" s="401"/>
      <c r="F403" s="401"/>
      <c r="G403" s="401"/>
      <c r="H403" s="401"/>
      <c r="I403" s="401"/>
      <c r="J403" s="401"/>
      <c r="K403" s="401"/>
      <c r="L403" s="401"/>
      <c r="M403" s="401"/>
      <c r="N403" s="401"/>
      <c r="O403" s="401"/>
      <c r="P403" s="401"/>
      <c r="Q403" s="401"/>
      <c r="R403" s="401"/>
      <c r="V403" s="399"/>
      <c r="W403" s="399"/>
      <c r="X403" s="399"/>
      <c r="Y403" s="399"/>
      <c r="Z403" s="399"/>
    </row>
    <row r="404" spans="5:26" ht="18" customHeight="1" x14ac:dyDescent="0.25">
      <c r="E404" s="401"/>
      <c r="F404" s="401"/>
      <c r="G404" s="401"/>
      <c r="H404" s="401"/>
      <c r="I404" s="401"/>
      <c r="J404" s="401"/>
      <c r="K404" s="401"/>
      <c r="L404" s="401"/>
      <c r="M404" s="401"/>
      <c r="N404" s="401"/>
      <c r="O404" s="401"/>
      <c r="P404" s="401"/>
      <c r="Q404" s="401"/>
      <c r="R404" s="401"/>
      <c r="V404" s="399"/>
      <c r="W404" s="399"/>
      <c r="X404" s="399"/>
      <c r="Y404" s="399"/>
      <c r="Z404" s="399"/>
    </row>
    <row r="405" spans="5:26" ht="18" customHeight="1" x14ac:dyDescent="0.25">
      <c r="E405" s="401"/>
      <c r="F405" s="401"/>
      <c r="G405" s="401"/>
      <c r="H405" s="401"/>
      <c r="I405" s="401"/>
      <c r="J405" s="401"/>
      <c r="K405" s="401"/>
      <c r="L405" s="401"/>
      <c r="M405" s="401"/>
      <c r="N405" s="401"/>
      <c r="O405" s="401"/>
      <c r="P405" s="401"/>
      <c r="Q405" s="401"/>
      <c r="R405" s="401"/>
      <c r="V405" s="399"/>
      <c r="W405" s="399"/>
      <c r="X405" s="399"/>
      <c r="Y405" s="399"/>
      <c r="Z405" s="399"/>
    </row>
    <row r="406" spans="5:26" ht="18" customHeight="1" x14ac:dyDescent="0.25">
      <c r="E406" s="401"/>
      <c r="F406" s="401"/>
      <c r="G406" s="401"/>
      <c r="H406" s="401"/>
      <c r="I406" s="401"/>
      <c r="J406" s="401"/>
      <c r="K406" s="401"/>
      <c r="L406" s="401"/>
      <c r="M406" s="401"/>
      <c r="N406" s="401"/>
      <c r="O406" s="401"/>
      <c r="P406" s="401"/>
      <c r="Q406" s="401"/>
      <c r="R406" s="401"/>
      <c r="V406" s="399"/>
      <c r="W406" s="399"/>
      <c r="X406" s="399"/>
      <c r="Y406" s="399"/>
      <c r="Z406" s="399"/>
    </row>
    <row r="407" spans="5:26" ht="18" customHeight="1" x14ac:dyDescent="0.25">
      <c r="E407" s="401"/>
      <c r="F407" s="401"/>
      <c r="G407" s="401"/>
      <c r="H407" s="401"/>
      <c r="I407" s="401"/>
      <c r="J407" s="401"/>
      <c r="K407" s="401"/>
      <c r="L407" s="401"/>
      <c r="M407" s="401"/>
      <c r="N407" s="401"/>
      <c r="O407" s="401"/>
      <c r="P407" s="401"/>
      <c r="Q407" s="401"/>
      <c r="R407" s="401"/>
      <c r="V407" s="399"/>
      <c r="W407" s="399"/>
      <c r="X407" s="399"/>
      <c r="Y407" s="399"/>
      <c r="Z407" s="399"/>
    </row>
    <row r="408" spans="5:26" ht="18" customHeight="1" x14ac:dyDescent="0.25">
      <c r="E408" s="401"/>
      <c r="F408" s="401"/>
      <c r="G408" s="401"/>
      <c r="H408" s="401"/>
      <c r="I408" s="401"/>
      <c r="J408" s="401"/>
      <c r="K408" s="401"/>
      <c r="L408" s="401"/>
      <c r="M408" s="401"/>
      <c r="N408" s="401"/>
      <c r="O408" s="401"/>
      <c r="P408" s="401"/>
      <c r="Q408" s="401"/>
      <c r="R408" s="401"/>
      <c r="V408" s="399"/>
      <c r="W408" s="399"/>
      <c r="X408" s="399"/>
      <c r="Y408" s="399"/>
      <c r="Z408" s="399"/>
    </row>
    <row r="409" spans="5:26" ht="18" customHeight="1" x14ac:dyDescent="0.25">
      <c r="E409" s="401"/>
      <c r="F409" s="401"/>
      <c r="G409" s="401"/>
      <c r="H409" s="401"/>
      <c r="I409" s="401"/>
      <c r="J409" s="401"/>
      <c r="K409" s="401"/>
      <c r="L409" s="401"/>
      <c r="M409" s="401"/>
      <c r="N409" s="401"/>
      <c r="O409" s="401"/>
      <c r="P409" s="401"/>
      <c r="Q409" s="401"/>
      <c r="R409" s="401"/>
      <c r="V409" s="399"/>
      <c r="W409" s="399"/>
      <c r="X409" s="399"/>
      <c r="Y409" s="399"/>
      <c r="Z409" s="399"/>
    </row>
    <row r="410" spans="5:26" ht="18" customHeight="1" x14ac:dyDescent="0.25">
      <c r="E410" s="401"/>
      <c r="F410" s="401"/>
      <c r="G410" s="401"/>
      <c r="H410" s="401"/>
      <c r="I410" s="401"/>
      <c r="J410" s="401"/>
      <c r="K410" s="401"/>
      <c r="L410" s="401"/>
      <c r="M410" s="401"/>
      <c r="N410" s="401"/>
      <c r="O410" s="401"/>
      <c r="P410" s="401"/>
      <c r="Q410" s="401"/>
      <c r="R410" s="401"/>
      <c r="V410" s="399"/>
      <c r="W410" s="399"/>
      <c r="X410" s="399"/>
      <c r="Y410" s="399"/>
      <c r="Z410" s="399"/>
    </row>
    <row r="411" spans="5:26" ht="18" customHeight="1" x14ac:dyDescent="0.25">
      <c r="E411" s="401"/>
      <c r="F411" s="401"/>
      <c r="G411" s="401"/>
      <c r="H411" s="401"/>
      <c r="I411" s="401"/>
      <c r="J411" s="401"/>
      <c r="K411" s="401"/>
      <c r="L411" s="401"/>
      <c r="M411" s="401"/>
      <c r="N411" s="401"/>
      <c r="O411" s="401"/>
      <c r="P411" s="401"/>
      <c r="Q411" s="401"/>
      <c r="R411" s="401"/>
      <c r="V411" s="399"/>
      <c r="W411" s="399"/>
      <c r="X411" s="399"/>
      <c r="Y411" s="399"/>
      <c r="Z411" s="399"/>
    </row>
    <row r="412" spans="5:26" ht="18" customHeight="1" x14ac:dyDescent="0.25">
      <c r="E412" s="401"/>
      <c r="F412" s="401"/>
      <c r="G412" s="401"/>
      <c r="H412" s="401"/>
      <c r="I412" s="401"/>
      <c r="J412" s="401"/>
      <c r="K412" s="401"/>
      <c r="L412" s="401"/>
      <c r="M412" s="401"/>
      <c r="N412" s="401"/>
      <c r="O412" s="401"/>
      <c r="P412" s="401"/>
      <c r="Q412" s="401"/>
      <c r="R412" s="401"/>
      <c r="V412" s="399"/>
      <c r="W412" s="399"/>
      <c r="X412" s="399"/>
      <c r="Y412" s="399"/>
      <c r="Z412" s="399"/>
    </row>
    <row r="413" spans="5:26" ht="18" customHeight="1" x14ac:dyDescent="0.25">
      <c r="E413" s="401"/>
      <c r="F413" s="401"/>
      <c r="G413" s="401"/>
      <c r="H413" s="401"/>
      <c r="I413" s="401"/>
      <c r="J413" s="401"/>
      <c r="K413" s="401"/>
      <c r="L413" s="401"/>
      <c r="M413" s="401"/>
      <c r="N413" s="401"/>
      <c r="O413" s="401"/>
      <c r="P413" s="401"/>
      <c r="Q413" s="401"/>
      <c r="R413" s="401"/>
      <c r="V413" s="400"/>
      <c r="W413" s="399"/>
      <c r="X413" s="399"/>
      <c r="Y413" s="399"/>
      <c r="Z413" s="399"/>
    </row>
    <row r="414" spans="5:26" ht="18" customHeight="1" x14ac:dyDescent="0.25">
      <c r="E414" s="401"/>
      <c r="F414" s="401"/>
      <c r="G414" s="401"/>
      <c r="H414" s="401"/>
      <c r="I414" s="401"/>
      <c r="J414" s="401"/>
      <c r="K414" s="401"/>
      <c r="L414" s="401"/>
      <c r="M414" s="401"/>
      <c r="N414" s="401"/>
      <c r="O414" s="401"/>
      <c r="P414" s="401"/>
      <c r="Q414" s="401"/>
      <c r="R414" s="401"/>
      <c r="V414" s="400"/>
      <c r="W414" s="399"/>
      <c r="X414" s="399"/>
      <c r="Y414" s="399"/>
      <c r="Z414" s="399"/>
    </row>
    <row r="415" spans="5:26" ht="18" customHeight="1" x14ac:dyDescent="0.25">
      <c r="E415" s="401"/>
      <c r="F415" s="401"/>
      <c r="G415" s="401"/>
      <c r="H415" s="401"/>
      <c r="I415" s="401"/>
      <c r="J415" s="401"/>
      <c r="K415" s="401"/>
      <c r="L415" s="401"/>
      <c r="M415" s="401"/>
      <c r="N415" s="401"/>
      <c r="O415" s="401"/>
      <c r="P415" s="401"/>
      <c r="Q415" s="401"/>
      <c r="R415" s="401"/>
      <c r="V415" s="400"/>
      <c r="W415" s="399"/>
      <c r="X415" s="399"/>
      <c r="Y415" s="399"/>
      <c r="Z415" s="399"/>
    </row>
    <row r="416" spans="5:26" ht="18" customHeight="1" x14ac:dyDescent="0.25">
      <c r="E416" s="401"/>
      <c r="F416" s="401"/>
      <c r="G416" s="401"/>
      <c r="H416" s="401"/>
      <c r="I416" s="401"/>
      <c r="J416" s="401"/>
      <c r="K416" s="401"/>
      <c r="L416" s="401"/>
      <c r="M416" s="401"/>
      <c r="N416" s="401"/>
      <c r="O416" s="401"/>
      <c r="P416" s="401"/>
      <c r="Q416" s="401"/>
      <c r="R416" s="401"/>
      <c r="V416" s="400"/>
      <c r="W416" s="399"/>
      <c r="X416" s="399"/>
      <c r="Y416" s="399"/>
      <c r="Z416" s="399"/>
    </row>
    <row r="417" spans="5:26" ht="18" customHeight="1" x14ac:dyDescent="0.25">
      <c r="E417" s="401"/>
      <c r="F417" s="401"/>
      <c r="G417" s="401"/>
      <c r="H417" s="401"/>
      <c r="I417" s="401"/>
      <c r="J417" s="401"/>
      <c r="K417" s="401"/>
      <c r="L417" s="401"/>
      <c r="M417" s="401"/>
      <c r="N417" s="401"/>
      <c r="O417" s="401"/>
      <c r="P417" s="401"/>
      <c r="Q417" s="401"/>
      <c r="R417" s="401"/>
      <c r="V417" s="400"/>
      <c r="W417" s="399"/>
      <c r="X417" s="399"/>
      <c r="Y417" s="399"/>
      <c r="Z417" s="399"/>
    </row>
    <row r="418" spans="5:26" ht="18" customHeight="1" x14ac:dyDescent="0.25">
      <c r="E418" s="401"/>
      <c r="F418" s="401"/>
      <c r="G418" s="401"/>
      <c r="H418" s="401"/>
      <c r="I418" s="401"/>
      <c r="J418" s="401"/>
      <c r="K418" s="401"/>
      <c r="L418" s="401"/>
      <c r="M418" s="401"/>
      <c r="N418" s="401"/>
      <c r="O418" s="401"/>
      <c r="P418" s="401"/>
      <c r="Q418" s="401"/>
      <c r="R418" s="401"/>
      <c r="V418" s="400"/>
      <c r="W418" s="399"/>
      <c r="X418" s="399"/>
      <c r="Y418" s="399"/>
      <c r="Z418" s="399"/>
    </row>
    <row r="419" spans="5:26" ht="18" customHeight="1" x14ac:dyDescent="0.25">
      <c r="E419" s="401"/>
      <c r="F419" s="401"/>
      <c r="G419" s="401"/>
      <c r="H419" s="401"/>
      <c r="I419" s="401"/>
      <c r="J419" s="401"/>
      <c r="K419" s="401"/>
      <c r="L419" s="401"/>
      <c r="M419" s="401"/>
      <c r="N419" s="401"/>
      <c r="O419" s="401"/>
      <c r="P419" s="401"/>
      <c r="Q419" s="401"/>
      <c r="R419" s="401"/>
      <c r="V419" s="400"/>
      <c r="W419" s="399"/>
      <c r="X419" s="399"/>
      <c r="Y419" s="399"/>
      <c r="Z419" s="399"/>
    </row>
    <row r="420" spans="5:26" ht="18" customHeight="1" x14ac:dyDescent="0.25">
      <c r="E420" s="401"/>
      <c r="F420" s="401"/>
      <c r="G420" s="401"/>
      <c r="H420" s="401"/>
      <c r="I420" s="401"/>
      <c r="J420" s="401"/>
      <c r="K420" s="401"/>
      <c r="L420" s="401"/>
      <c r="M420" s="401"/>
      <c r="N420" s="401"/>
      <c r="O420" s="401"/>
      <c r="P420" s="401"/>
      <c r="Q420" s="401"/>
      <c r="R420" s="401"/>
      <c r="V420" s="399"/>
      <c r="W420" s="399"/>
      <c r="X420" s="399"/>
      <c r="Y420" s="399"/>
      <c r="Z420" s="399"/>
    </row>
    <row r="421" spans="5:26" ht="18" customHeight="1" x14ac:dyDescent="0.25">
      <c r="E421" s="401"/>
      <c r="F421" s="401"/>
      <c r="G421" s="401"/>
      <c r="H421" s="401"/>
      <c r="I421" s="401"/>
      <c r="J421" s="401"/>
      <c r="K421" s="401"/>
      <c r="L421" s="401"/>
      <c r="M421" s="401"/>
      <c r="N421" s="401"/>
      <c r="O421" s="401"/>
      <c r="P421" s="401"/>
      <c r="Q421" s="401"/>
      <c r="R421" s="401"/>
      <c r="V421" s="399"/>
      <c r="W421" s="399"/>
      <c r="X421" s="399"/>
      <c r="Y421" s="399"/>
      <c r="Z421" s="399"/>
    </row>
    <row r="422" spans="5:26" ht="18" customHeight="1" x14ac:dyDescent="0.25">
      <c r="E422" s="401"/>
      <c r="F422" s="401"/>
      <c r="G422" s="401"/>
      <c r="H422" s="401"/>
      <c r="I422" s="401"/>
      <c r="J422" s="401"/>
      <c r="K422" s="401"/>
      <c r="L422" s="401"/>
      <c r="M422" s="401"/>
      <c r="N422" s="401"/>
      <c r="O422" s="401"/>
      <c r="P422" s="401"/>
      <c r="Q422" s="401"/>
      <c r="R422" s="401"/>
      <c r="V422" s="399"/>
      <c r="W422" s="399"/>
      <c r="X422" s="399"/>
      <c r="Y422" s="399"/>
      <c r="Z422" s="399"/>
    </row>
    <row r="423" spans="5:26" ht="18" customHeight="1" x14ac:dyDescent="0.25">
      <c r="E423" s="401"/>
      <c r="F423" s="401"/>
      <c r="G423" s="401"/>
      <c r="H423" s="401"/>
      <c r="I423" s="401"/>
      <c r="J423" s="401"/>
      <c r="K423" s="401"/>
      <c r="L423" s="401"/>
      <c r="M423" s="401"/>
      <c r="N423" s="401"/>
      <c r="O423" s="401"/>
      <c r="P423" s="401"/>
      <c r="Q423" s="401"/>
      <c r="R423" s="401"/>
      <c r="V423" s="399"/>
      <c r="W423" s="399"/>
      <c r="X423" s="399"/>
      <c r="Y423" s="399"/>
      <c r="Z423" s="399"/>
    </row>
    <row r="424" spans="5:26" ht="18" customHeight="1" x14ac:dyDescent="0.25">
      <c r="E424" s="401"/>
      <c r="F424" s="401"/>
      <c r="G424" s="401"/>
      <c r="H424" s="401"/>
      <c r="I424" s="401"/>
      <c r="J424" s="401"/>
      <c r="K424" s="401"/>
      <c r="L424" s="401"/>
      <c r="M424" s="401"/>
      <c r="N424" s="401"/>
      <c r="O424" s="401"/>
      <c r="P424" s="401"/>
      <c r="Q424" s="401"/>
      <c r="R424" s="401"/>
      <c r="V424" s="399"/>
      <c r="W424" s="399"/>
      <c r="X424" s="399"/>
      <c r="Y424" s="399"/>
      <c r="Z424" s="399"/>
    </row>
    <row r="425" spans="5:26" ht="18" customHeight="1" x14ac:dyDescent="0.25">
      <c r="E425" s="401"/>
      <c r="F425" s="401"/>
      <c r="G425" s="401"/>
      <c r="H425" s="401"/>
      <c r="I425" s="401"/>
      <c r="J425" s="401"/>
      <c r="K425" s="401"/>
      <c r="L425" s="401"/>
      <c r="M425" s="401"/>
      <c r="N425" s="401"/>
      <c r="O425" s="401"/>
      <c r="P425" s="401"/>
      <c r="Q425" s="401"/>
      <c r="R425" s="401"/>
      <c r="V425" s="399"/>
      <c r="W425" s="399"/>
      <c r="X425" s="399"/>
      <c r="Y425" s="399"/>
      <c r="Z425" s="399"/>
    </row>
    <row r="426" spans="5:26" ht="18" customHeight="1" x14ac:dyDescent="0.25">
      <c r="E426" s="401"/>
      <c r="F426" s="401"/>
      <c r="G426" s="401"/>
      <c r="H426" s="401"/>
      <c r="I426" s="401"/>
      <c r="J426" s="401"/>
      <c r="K426" s="401"/>
      <c r="L426" s="401"/>
      <c r="M426" s="401"/>
      <c r="N426" s="401"/>
      <c r="O426" s="401"/>
      <c r="P426" s="401"/>
      <c r="Q426" s="401"/>
      <c r="R426" s="401"/>
      <c r="V426" s="399"/>
      <c r="W426" s="399"/>
      <c r="X426" s="399"/>
      <c r="Y426" s="399"/>
      <c r="Z426" s="399"/>
    </row>
    <row r="427" spans="5:26" ht="18" customHeight="1" x14ac:dyDescent="0.25">
      <c r="E427" s="401"/>
      <c r="F427" s="401"/>
      <c r="G427" s="401"/>
      <c r="H427" s="401"/>
      <c r="I427" s="401"/>
      <c r="J427" s="401"/>
      <c r="K427" s="401"/>
      <c r="L427" s="401"/>
      <c r="M427" s="401"/>
      <c r="N427" s="401"/>
      <c r="O427" s="401"/>
      <c r="P427" s="401"/>
      <c r="Q427" s="401"/>
      <c r="R427" s="401"/>
      <c r="V427" s="399"/>
      <c r="W427" s="399"/>
      <c r="X427" s="399"/>
      <c r="Y427" s="399"/>
      <c r="Z427" s="399"/>
    </row>
    <row r="428" spans="5:26" ht="18" customHeight="1" x14ac:dyDescent="0.25">
      <c r="E428" s="401"/>
      <c r="F428" s="401"/>
      <c r="G428" s="401"/>
      <c r="H428" s="401"/>
      <c r="I428" s="401"/>
      <c r="J428" s="401"/>
      <c r="K428" s="401"/>
      <c r="L428" s="401"/>
      <c r="M428" s="401"/>
      <c r="N428" s="401"/>
      <c r="O428" s="401"/>
      <c r="P428" s="401"/>
      <c r="Q428" s="401"/>
      <c r="R428" s="401"/>
      <c r="V428" s="399"/>
      <c r="W428" s="399"/>
      <c r="X428" s="399"/>
      <c r="Y428" s="399"/>
      <c r="Z428" s="399"/>
    </row>
    <row r="429" spans="5:26" ht="18" customHeight="1" x14ac:dyDescent="0.25">
      <c r="E429" s="401"/>
      <c r="F429" s="401"/>
      <c r="G429" s="401"/>
      <c r="H429" s="401"/>
      <c r="I429" s="401"/>
      <c r="J429" s="401"/>
      <c r="K429" s="401"/>
      <c r="L429" s="401"/>
      <c r="M429" s="401"/>
      <c r="N429" s="401"/>
      <c r="O429" s="401"/>
      <c r="P429" s="401"/>
      <c r="Q429" s="401"/>
      <c r="R429" s="401"/>
      <c r="V429" s="399"/>
      <c r="W429" s="399"/>
      <c r="X429" s="399"/>
      <c r="Y429" s="399"/>
      <c r="Z429" s="399"/>
    </row>
    <row r="430" spans="5:26" ht="18" customHeight="1" x14ac:dyDescent="0.25">
      <c r="E430" s="401"/>
      <c r="F430" s="401"/>
      <c r="G430" s="401"/>
      <c r="H430" s="401"/>
      <c r="I430" s="401"/>
      <c r="J430" s="401"/>
      <c r="K430" s="401"/>
      <c r="L430" s="401"/>
      <c r="M430" s="401"/>
      <c r="N430" s="401"/>
      <c r="O430" s="401"/>
      <c r="P430" s="401"/>
      <c r="Q430" s="401"/>
      <c r="R430" s="401"/>
      <c r="V430" s="399"/>
      <c r="W430" s="399"/>
      <c r="X430" s="399"/>
      <c r="Y430" s="399"/>
      <c r="Z430" s="399"/>
    </row>
    <row r="431" spans="5:26" ht="18" customHeight="1" x14ac:dyDescent="0.25">
      <c r="E431" s="401"/>
      <c r="F431" s="401"/>
      <c r="G431" s="401"/>
      <c r="H431" s="401"/>
      <c r="I431" s="401"/>
      <c r="J431" s="401"/>
      <c r="K431" s="401"/>
      <c r="L431" s="401"/>
      <c r="M431" s="401"/>
      <c r="N431" s="401"/>
      <c r="O431" s="401"/>
      <c r="P431" s="401"/>
      <c r="Q431" s="401"/>
      <c r="R431" s="401"/>
      <c r="V431" s="399"/>
      <c r="W431" s="399"/>
      <c r="X431" s="399"/>
      <c r="Y431" s="399"/>
      <c r="Z431" s="399"/>
    </row>
    <row r="432" spans="5:26" ht="18" customHeight="1" x14ac:dyDescent="0.25">
      <c r="E432" s="401"/>
      <c r="F432" s="401"/>
      <c r="G432" s="401"/>
      <c r="H432" s="401"/>
      <c r="I432" s="401"/>
      <c r="J432" s="401"/>
      <c r="K432" s="401"/>
      <c r="L432" s="401"/>
      <c r="M432" s="401"/>
      <c r="N432" s="401"/>
      <c r="O432" s="401"/>
      <c r="P432" s="401"/>
      <c r="Q432" s="401"/>
      <c r="R432" s="401"/>
      <c r="V432" s="399"/>
      <c r="W432" s="399"/>
      <c r="X432" s="399"/>
      <c r="Y432" s="399"/>
      <c r="Z432" s="399"/>
    </row>
    <row r="433" spans="5:26" ht="18" customHeight="1" x14ac:dyDescent="0.25">
      <c r="E433" s="401"/>
      <c r="F433" s="401"/>
      <c r="G433" s="401"/>
      <c r="H433" s="401"/>
      <c r="I433" s="401"/>
      <c r="J433" s="401"/>
      <c r="K433" s="401"/>
      <c r="L433" s="401"/>
      <c r="M433" s="401"/>
      <c r="N433" s="401"/>
      <c r="O433" s="401"/>
      <c r="P433" s="401"/>
      <c r="Q433" s="401"/>
      <c r="R433" s="401"/>
      <c r="V433" s="399"/>
      <c r="W433" s="399"/>
      <c r="X433" s="399"/>
      <c r="Y433" s="399"/>
      <c r="Z433" s="399"/>
    </row>
    <row r="434" spans="5:26" ht="18" customHeight="1" x14ac:dyDescent="0.25">
      <c r="E434" s="401"/>
      <c r="F434" s="401"/>
      <c r="G434" s="401"/>
      <c r="H434" s="401"/>
      <c r="I434" s="401"/>
      <c r="J434" s="401"/>
      <c r="K434" s="401"/>
      <c r="L434" s="401"/>
      <c r="M434" s="401"/>
      <c r="N434" s="401"/>
      <c r="O434" s="401"/>
      <c r="P434" s="401"/>
      <c r="Q434" s="401"/>
      <c r="R434" s="401"/>
      <c r="V434" s="399"/>
      <c r="W434" s="399"/>
      <c r="X434" s="399"/>
      <c r="Y434" s="399"/>
      <c r="Z434" s="399"/>
    </row>
    <row r="435" spans="5:26" ht="18" customHeight="1" x14ac:dyDescent="0.25">
      <c r="E435" s="401"/>
      <c r="F435" s="401"/>
      <c r="G435" s="401"/>
      <c r="H435" s="401"/>
      <c r="I435" s="401"/>
      <c r="J435" s="401"/>
      <c r="K435" s="401"/>
      <c r="L435" s="401"/>
      <c r="M435" s="401"/>
      <c r="N435" s="401"/>
      <c r="O435" s="401"/>
      <c r="P435" s="401"/>
      <c r="Q435" s="401"/>
      <c r="R435" s="401"/>
      <c r="V435" s="399"/>
      <c r="W435" s="399"/>
      <c r="X435" s="399"/>
      <c r="Y435" s="399"/>
      <c r="Z435" s="399"/>
    </row>
    <row r="436" spans="5:26" ht="18" customHeight="1" x14ac:dyDescent="0.25">
      <c r="E436" s="401"/>
      <c r="F436" s="401"/>
      <c r="G436" s="401"/>
      <c r="H436" s="401"/>
      <c r="I436" s="401"/>
      <c r="J436" s="401"/>
      <c r="K436" s="401"/>
      <c r="L436" s="401"/>
      <c r="M436" s="401"/>
      <c r="N436" s="401"/>
      <c r="O436" s="401"/>
      <c r="P436" s="401"/>
      <c r="Q436" s="401"/>
      <c r="R436" s="401"/>
      <c r="V436" s="399"/>
      <c r="W436" s="399"/>
      <c r="X436" s="399"/>
      <c r="Y436" s="399"/>
      <c r="Z436" s="399"/>
    </row>
    <row r="437" spans="5:26" ht="18" customHeight="1" x14ac:dyDescent="0.25">
      <c r="E437" s="401"/>
      <c r="F437" s="401"/>
      <c r="G437" s="401"/>
      <c r="H437" s="401"/>
      <c r="I437" s="401"/>
      <c r="J437" s="401"/>
      <c r="K437" s="401"/>
      <c r="L437" s="401"/>
      <c r="M437" s="401"/>
      <c r="N437" s="401"/>
      <c r="O437" s="401"/>
      <c r="P437" s="401"/>
      <c r="Q437" s="401"/>
      <c r="R437" s="401"/>
      <c r="V437" s="400"/>
      <c r="W437" s="399"/>
      <c r="X437" s="399"/>
      <c r="Y437" s="399"/>
      <c r="Z437" s="399"/>
    </row>
    <row r="438" spans="5:26" ht="18" customHeight="1" x14ac:dyDescent="0.25">
      <c r="E438" s="401"/>
      <c r="F438" s="401"/>
      <c r="G438" s="401"/>
      <c r="H438" s="401"/>
      <c r="I438" s="401"/>
      <c r="J438" s="401"/>
      <c r="K438" s="401"/>
      <c r="L438" s="401"/>
      <c r="M438" s="401"/>
      <c r="N438" s="401"/>
      <c r="O438" s="401"/>
      <c r="P438" s="401"/>
      <c r="Q438" s="401"/>
      <c r="R438" s="401"/>
      <c r="V438" s="400"/>
      <c r="W438" s="399"/>
      <c r="X438" s="399"/>
      <c r="Y438" s="399"/>
      <c r="Z438" s="399"/>
    </row>
    <row r="439" spans="5:26" ht="18" customHeight="1" x14ac:dyDescent="0.25">
      <c r="E439" s="401"/>
      <c r="F439" s="401"/>
      <c r="G439" s="401"/>
      <c r="H439" s="401"/>
      <c r="I439" s="401"/>
      <c r="J439" s="401"/>
      <c r="K439" s="401"/>
      <c r="L439" s="401"/>
      <c r="M439" s="401"/>
      <c r="N439" s="401"/>
      <c r="O439" s="401"/>
      <c r="P439" s="401"/>
      <c r="Q439" s="401"/>
      <c r="R439" s="401"/>
      <c r="V439" s="400"/>
      <c r="W439" s="399"/>
      <c r="X439" s="399"/>
      <c r="Y439" s="399"/>
      <c r="Z439" s="399"/>
    </row>
    <row r="440" spans="5:26" ht="18" customHeight="1" x14ac:dyDescent="0.25">
      <c r="E440" s="401"/>
      <c r="F440" s="401"/>
      <c r="G440" s="401"/>
      <c r="H440" s="401"/>
      <c r="I440" s="401"/>
      <c r="J440" s="401"/>
      <c r="K440" s="401"/>
      <c r="L440" s="401"/>
      <c r="M440" s="401"/>
      <c r="N440" s="401"/>
      <c r="O440" s="401"/>
      <c r="P440" s="401"/>
      <c r="Q440" s="401"/>
      <c r="R440" s="401"/>
      <c r="V440" s="400"/>
      <c r="W440" s="399"/>
      <c r="X440" s="399"/>
      <c r="Y440" s="399"/>
      <c r="Z440" s="399"/>
    </row>
    <row r="441" spans="5:26" ht="18" customHeight="1" x14ac:dyDescent="0.25">
      <c r="E441" s="401"/>
      <c r="F441" s="401"/>
      <c r="G441" s="401"/>
      <c r="H441" s="401"/>
      <c r="I441" s="401"/>
      <c r="J441" s="401"/>
      <c r="K441" s="401"/>
      <c r="L441" s="401"/>
      <c r="M441" s="401"/>
      <c r="N441" s="401"/>
      <c r="O441" s="401"/>
      <c r="P441" s="401"/>
      <c r="Q441" s="401"/>
      <c r="R441" s="401"/>
      <c r="V441" s="400"/>
      <c r="W441" s="399"/>
      <c r="X441" s="399"/>
      <c r="Y441" s="399"/>
      <c r="Z441" s="399"/>
    </row>
    <row r="442" spans="5:26" ht="18" customHeight="1" x14ac:dyDescent="0.25">
      <c r="E442" s="401"/>
      <c r="F442" s="401"/>
      <c r="G442" s="401"/>
      <c r="H442" s="401"/>
      <c r="I442" s="401"/>
      <c r="J442" s="401"/>
      <c r="K442" s="401"/>
      <c r="L442" s="401"/>
      <c r="M442" s="401"/>
      <c r="N442" s="401"/>
      <c r="O442" s="401"/>
      <c r="P442" s="401"/>
      <c r="Q442" s="401"/>
      <c r="R442" s="401"/>
      <c r="V442" s="400"/>
      <c r="W442" s="399"/>
      <c r="X442" s="399"/>
      <c r="Y442" s="399"/>
      <c r="Z442" s="399"/>
    </row>
    <row r="443" spans="5:26" ht="18" customHeight="1" x14ac:dyDescent="0.25">
      <c r="E443" s="401"/>
      <c r="F443" s="401"/>
      <c r="G443" s="401"/>
      <c r="H443" s="401"/>
      <c r="I443" s="401"/>
      <c r="J443" s="401"/>
      <c r="K443" s="401"/>
      <c r="L443" s="401"/>
      <c r="M443" s="401"/>
      <c r="N443" s="401"/>
      <c r="O443" s="401"/>
      <c r="P443" s="401"/>
      <c r="Q443" s="401"/>
      <c r="R443" s="401"/>
      <c r="V443" s="400"/>
      <c r="W443" s="399"/>
      <c r="X443" s="399"/>
      <c r="Y443" s="399"/>
      <c r="Z443" s="399"/>
    </row>
    <row r="444" spans="5:26" ht="18" customHeight="1" x14ac:dyDescent="0.25">
      <c r="E444" s="401"/>
      <c r="F444" s="401"/>
      <c r="G444" s="401"/>
      <c r="H444" s="401"/>
      <c r="I444" s="401"/>
      <c r="J444" s="401"/>
      <c r="K444" s="401"/>
      <c r="L444" s="401"/>
      <c r="M444" s="401"/>
      <c r="N444" s="401"/>
      <c r="O444" s="401"/>
      <c r="P444" s="401"/>
      <c r="Q444" s="401"/>
      <c r="R444" s="401"/>
      <c r="V444" s="399"/>
      <c r="W444" s="399"/>
      <c r="X444" s="399"/>
      <c r="Y444" s="399"/>
      <c r="Z444" s="399"/>
    </row>
    <row r="445" spans="5:26" ht="18" customHeight="1" x14ac:dyDescent="0.25">
      <c r="E445" s="401"/>
      <c r="F445" s="401"/>
      <c r="G445" s="401"/>
      <c r="H445" s="401"/>
      <c r="I445" s="401"/>
      <c r="J445" s="401"/>
      <c r="K445" s="401"/>
      <c r="L445" s="401"/>
      <c r="M445" s="401"/>
      <c r="N445" s="401"/>
      <c r="O445" s="401"/>
      <c r="P445" s="401"/>
      <c r="Q445" s="401"/>
      <c r="R445" s="401"/>
      <c r="V445" s="399"/>
      <c r="W445" s="399"/>
      <c r="X445" s="399"/>
      <c r="Y445" s="399"/>
      <c r="Z445" s="399"/>
    </row>
    <row r="446" spans="5:26" ht="18" customHeight="1" x14ac:dyDescent="0.25">
      <c r="E446" s="401"/>
      <c r="F446" s="401"/>
      <c r="G446" s="401"/>
      <c r="H446" s="401"/>
      <c r="I446" s="401"/>
      <c r="J446" s="401"/>
      <c r="K446" s="401"/>
      <c r="L446" s="401"/>
      <c r="M446" s="401"/>
      <c r="N446" s="401"/>
      <c r="O446" s="401"/>
      <c r="P446" s="401"/>
      <c r="Q446" s="401"/>
      <c r="R446" s="401"/>
      <c r="V446" s="399"/>
      <c r="W446" s="399"/>
      <c r="X446" s="399"/>
      <c r="Y446" s="399"/>
      <c r="Z446" s="399"/>
    </row>
    <row r="447" spans="5:26" ht="18" customHeight="1" x14ac:dyDescent="0.25">
      <c r="E447" s="401"/>
      <c r="F447" s="401"/>
      <c r="G447" s="401"/>
      <c r="H447" s="401"/>
      <c r="I447" s="401"/>
      <c r="J447" s="401"/>
      <c r="K447" s="401"/>
      <c r="L447" s="401"/>
      <c r="M447" s="401"/>
      <c r="N447" s="401"/>
      <c r="O447" s="401"/>
      <c r="P447" s="401"/>
      <c r="Q447" s="401"/>
      <c r="R447" s="401"/>
      <c r="V447" s="399"/>
      <c r="W447" s="399"/>
      <c r="X447" s="399"/>
      <c r="Y447" s="399"/>
      <c r="Z447" s="399"/>
    </row>
    <row r="448" spans="5:26" ht="18" customHeight="1" x14ac:dyDescent="0.25">
      <c r="E448" s="401"/>
      <c r="F448" s="401"/>
      <c r="G448" s="401"/>
      <c r="H448" s="401"/>
      <c r="I448" s="401"/>
      <c r="J448" s="401"/>
      <c r="K448" s="401"/>
      <c r="L448" s="401"/>
      <c r="M448" s="401"/>
      <c r="N448" s="401"/>
      <c r="O448" s="401"/>
      <c r="P448" s="401"/>
      <c r="Q448" s="401"/>
      <c r="R448" s="401"/>
      <c r="V448" s="399"/>
      <c r="W448" s="399"/>
      <c r="X448" s="399"/>
      <c r="Y448" s="399"/>
      <c r="Z448" s="399"/>
    </row>
    <row r="449" spans="5:26" ht="18" customHeight="1" x14ac:dyDescent="0.25">
      <c r="E449" s="401"/>
      <c r="F449" s="401"/>
      <c r="G449" s="401"/>
      <c r="H449" s="401"/>
      <c r="I449" s="401"/>
      <c r="J449" s="401"/>
      <c r="K449" s="401"/>
      <c r="L449" s="401"/>
      <c r="M449" s="401"/>
      <c r="N449" s="401"/>
      <c r="O449" s="401"/>
      <c r="P449" s="401"/>
      <c r="Q449" s="401"/>
      <c r="R449" s="401"/>
      <c r="V449" s="399"/>
      <c r="W449" s="399"/>
      <c r="X449" s="399"/>
      <c r="Y449" s="399"/>
      <c r="Z449" s="399"/>
    </row>
    <row r="450" spans="5:26" ht="18" customHeight="1" x14ac:dyDescent="0.25">
      <c r="E450" s="401"/>
      <c r="F450" s="401"/>
      <c r="G450" s="401"/>
      <c r="H450" s="401"/>
      <c r="I450" s="401"/>
      <c r="J450" s="401"/>
      <c r="K450" s="401"/>
      <c r="L450" s="401"/>
      <c r="M450" s="401"/>
      <c r="N450" s="401"/>
      <c r="O450" s="401"/>
      <c r="P450" s="401"/>
      <c r="Q450" s="401"/>
      <c r="R450" s="401"/>
      <c r="V450" s="399"/>
      <c r="W450" s="399"/>
      <c r="X450" s="399"/>
      <c r="Y450" s="399"/>
      <c r="Z450" s="399"/>
    </row>
    <row r="451" spans="5:26" ht="18" customHeight="1" x14ac:dyDescent="0.25">
      <c r="E451" s="401"/>
      <c r="F451" s="401"/>
      <c r="G451" s="401"/>
      <c r="H451" s="401"/>
      <c r="I451" s="401"/>
      <c r="J451" s="401"/>
      <c r="K451" s="401"/>
      <c r="L451" s="401"/>
      <c r="M451" s="401"/>
      <c r="N451" s="401"/>
      <c r="O451" s="401"/>
      <c r="P451" s="401"/>
      <c r="Q451" s="401"/>
      <c r="R451" s="401"/>
      <c r="V451" s="399"/>
      <c r="W451" s="399"/>
      <c r="X451" s="399"/>
      <c r="Y451" s="399"/>
      <c r="Z451" s="399"/>
    </row>
    <row r="452" spans="5:26" ht="18" customHeight="1" x14ac:dyDescent="0.25">
      <c r="E452" s="401"/>
      <c r="F452" s="401"/>
      <c r="G452" s="401"/>
      <c r="H452" s="401"/>
      <c r="I452" s="401"/>
      <c r="J452" s="401"/>
      <c r="K452" s="401"/>
      <c r="L452" s="401"/>
      <c r="M452" s="401"/>
      <c r="N452" s="401"/>
      <c r="O452" s="401"/>
      <c r="P452" s="401"/>
      <c r="Q452" s="401"/>
      <c r="R452" s="401"/>
      <c r="V452" s="399"/>
      <c r="W452" s="399"/>
      <c r="X452" s="399"/>
      <c r="Y452" s="399"/>
      <c r="Z452" s="399"/>
    </row>
    <row r="453" spans="5:26" ht="18" customHeight="1" x14ac:dyDescent="0.25">
      <c r="E453" s="401"/>
      <c r="F453" s="401"/>
      <c r="G453" s="401"/>
      <c r="H453" s="401"/>
      <c r="I453" s="401"/>
      <c r="J453" s="401"/>
      <c r="K453" s="401"/>
      <c r="L453" s="401"/>
      <c r="M453" s="401"/>
      <c r="N453" s="401"/>
      <c r="O453" s="401"/>
      <c r="P453" s="401"/>
      <c r="Q453" s="401"/>
      <c r="R453" s="401"/>
      <c r="V453" s="399"/>
      <c r="W453" s="399"/>
      <c r="X453" s="399"/>
      <c r="Y453" s="399"/>
      <c r="Z453" s="399"/>
    </row>
    <row r="454" spans="5:26" ht="18" customHeight="1" x14ac:dyDescent="0.25">
      <c r="E454" s="401"/>
      <c r="F454" s="401"/>
      <c r="G454" s="401"/>
      <c r="H454" s="401"/>
      <c r="I454" s="401"/>
      <c r="J454" s="401"/>
      <c r="K454" s="401"/>
      <c r="L454" s="401"/>
      <c r="M454" s="401"/>
      <c r="N454" s="401"/>
      <c r="O454" s="401"/>
      <c r="P454" s="401"/>
      <c r="Q454" s="401"/>
      <c r="R454" s="401"/>
      <c r="V454" s="399"/>
      <c r="W454" s="399"/>
      <c r="X454" s="399"/>
      <c r="Y454" s="399"/>
      <c r="Z454" s="399"/>
    </row>
    <row r="455" spans="5:26" ht="18" customHeight="1" x14ac:dyDescent="0.25">
      <c r="E455" s="401"/>
      <c r="F455" s="401"/>
      <c r="G455" s="401"/>
      <c r="H455" s="401"/>
      <c r="I455" s="401"/>
      <c r="J455" s="401"/>
      <c r="K455" s="401"/>
      <c r="L455" s="401"/>
      <c r="M455" s="401"/>
      <c r="N455" s="401"/>
      <c r="O455" s="401"/>
      <c r="P455" s="401"/>
      <c r="Q455" s="401"/>
      <c r="R455" s="401"/>
      <c r="V455" s="399"/>
      <c r="W455" s="399"/>
      <c r="X455" s="399"/>
      <c r="Y455" s="399"/>
      <c r="Z455" s="399"/>
    </row>
    <row r="456" spans="5:26" ht="18" customHeight="1" x14ac:dyDescent="0.25">
      <c r="E456" s="401"/>
      <c r="F456" s="401"/>
      <c r="G456" s="401"/>
      <c r="H456" s="401"/>
      <c r="I456" s="401"/>
      <c r="J456" s="401"/>
      <c r="K456" s="401"/>
      <c r="L456" s="401"/>
      <c r="M456" s="401"/>
      <c r="N456" s="401"/>
      <c r="O456" s="401"/>
      <c r="P456" s="401"/>
      <c r="Q456" s="401"/>
      <c r="R456" s="401"/>
      <c r="V456" s="399"/>
      <c r="W456" s="399"/>
      <c r="X456" s="399"/>
      <c r="Y456" s="399"/>
      <c r="Z456" s="399"/>
    </row>
    <row r="457" spans="5:26" ht="18" customHeight="1" x14ac:dyDescent="0.25">
      <c r="E457" s="401"/>
      <c r="F457" s="401"/>
      <c r="G457" s="401"/>
      <c r="H457" s="401"/>
      <c r="I457" s="401"/>
      <c r="J457" s="401"/>
      <c r="K457" s="401"/>
      <c r="L457" s="401"/>
      <c r="M457" s="401"/>
      <c r="N457" s="401"/>
      <c r="O457" s="401"/>
      <c r="P457" s="401"/>
      <c r="Q457" s="401"/>
      <c r="R457" s="401"/>
      <c r="V457" s="399"/>
      <c r="W457" s="399"/>
      <c r="X457" s="399"/>
      <c r="Y457" s="399"/>
      <c r="Z457" s="399"/>
    </row>
    <row r="458" spans="5:26" ht="18" customHeight="1" x14ac:dyDescent="0.25">
      <c r="E458" s="401"/>
      <c r="F458" s="401"/>
      <c r="G458" s="401"/>
      <c r="H458" s="401"/>
      <c r="I458" s="401"/>
      <c r="J458" s="401"/>
      <c r="K458" s="401"/>
      <c r="L458" s="401"/>
      <c r="M458" s="401"/>
      <c r="N458" s="401"/>
      <c r="O458" s="401"/>
      <c r="P458" s="401"/>
      <c r="Q458" s="401"/>
      <c r="R458" s="401"/>
      <c r="V458" s="399"/>
      <c r="W458" s="399"/>
      <c r="X458" s="399"/>
      <c r="Y458" s="399"/>
      <c r="Z458" s="399"/>
    </row>
    <row r="459" spans="5:26" ht="18" customHeight="1" x14ac:dyDescent="0.25">
      <c r="E459" s="401"/>
      <c r="F459" s="401"/>
      <c r="G459" s="401"/>
      <c r="H459" s="401"/>
      <c r="I459" s="401"/>
      <c r="J459" s="401"/>
      <c r="K459" s="401"/>
      <c r="L459" s="401"/>
      <c r="M459" s="401"/>
      <c r="N459" s="401"/>
      <c r="O459" s="401"/>
      <c r="P459" s="401"/>
      <c r="Q459" s="401"/>
      <c r="R459" s="401"/>
      <c r="V459" s="399"/>
      <c r="W459" s="399"/>
      <c r="X459" s="399"/>
      <c r="Y459" s="399"/>
      <c r="Z459" s="399"/>
    </row>
    <row r="460" spans="5:26" ht="18" customHeight="1" x14ac:dyDescent="0.25">
      <c r="E460" s="401"/>
      <c r="F460" s="401"/>
      <c r="G460" s="401"/>
      <c r="H460" s="401"/>
      <c r="I460" s="401"/>
      <c r="J460" s="401"/>
      <c r="K460" s="401"/>
      <c r="L460" s="401"/>
      <c r="M460" s="401"/>
      <c r="N460" s="401"/>
      <c r="O460" s="401"/>
      <c r="P460" s="401"/>
      <c r="Q460" s="401"/>
      <c r="R460" s="401"/>
      <c r="V460" s="399"/>
      <c r="W460" s="399"/>
      <c r="X460" s="399"/>
      <c r="Y460" s="399"/>
      <c r="Z460" s="399"/>
    </row>
    <row r="461" spans="5:26" ht="18" customHeight="1" x14ac:dyDescent="0.25">
      <c r="E461" s="401"/>
      <c r="F461" s="401"/>
      <c r="G461" s="401"/>
      <c r="H461" s="401"/>
      <c r="I461" s="401"/>
      <c r="J461" s="401"/>
      <c r="K461" s="401"/>
      <c r="L461" s="401"/>
      <c r="M461" s="401"/>
      <c r="N461" s="401"/>
      <c r="O461" s="401"/>
      <c r="P461" s="401"/>
      <c r="Q461" s="401"/>
      <c r="R461" s="401"/>
      <c r="V461" s="400"/>
      <c r="W461" s="399"/>
      <c r="X461" s="399"/>
      <c r="Y461" s="399"/>
      <c r="Z461" s="399"/>
    </row>
    <row r="462" spans="5:26" ht="18" customHeight="1" x14ac:dyDescent="0.25">
      <c r="E462" s="401"/>
      <c r="F462" s="401"/>
      <c r="G462" s="401"/>
      <c r="H462" s="401"/>
      <c r="I462" s="401"/>
      <c r="J462" s="401"/>
      <c r="K462" s="401"/>
      <c r="L462" s="401"/>
      <c r="M462" s="401"/>
      <c r="N462" s="401"/>
      <c r="O462" s="401"/>
      <c r="P462" s="401"/>
      <c r="Q462" s="401"/>
      <c r="R462" s="401"/>
      <c r="V462" s="400"/>
      <c r="W462" s="399"/>
      <c r="X462" s="399"/>
      <c r="Y462" s="399"/>
      <c r="Z462" s="399"/>
    </row>
    <row r="463" spans="5:26" ht="18" customHeight="1" x14ac:dyDescent="0.25">
      <c r="E463" s="401"/>
      <c r="F463" s="401"/>
      <c r="G463" s="401"/>
      <c r="H463" s="401"/>
      <c r="I463" s="401"/>
      <c r="J463" s="401"/>
      <c r="K463" s="401"/>
      <c r="L463" s="401"/>
      <c r="M463" s="401"/>
      <c r="N463" s="401"/>
      <c r="O463" s="401"/>
      <c r="P463" s="401"/>
      <c r="Q463" s="401"/>
      <c r="R463" s="401"/>
      <c r="V463" s="400"/>
      <c r="W463" s="399"/>
      <c r="X463" s="399"/>
      <c r="Y463" s="399"/>
      <c r="Z463" s="399"/>
    </row>
    <row r="464" spans="5:26" ht="18" customHeight="1" x14ac:dyDescent="0.25">
      <c r="E464" s="401"/>
      <c r="F464" s="401"/>
      <c r="G464" s="401"/>
      <c r="H464" s="401"/>
      <c r="I464" s="401"/>
      <c r="J464" s="401"/>
      <c r="K464" s="401"/>
      <c r="L464" s="401"/>
      <c r="M464" s="401"/>
      <c r="N464" s="401"/>
      <c r="O464" s="401"/>
      <c r="P464" s="401"/>
      <c r="Q464" s="401"/>
      <c r="R464" s="401"/>
      <c r="V464" s="400"/>
      <c r="W464" s="399"/>
      <c r="X464" s="399"/>
      <c r="Y464" s="399"/>
      <c r="Z464" s="399"/>
    </row>
    <row r="465" spans="5:26" ht="18" customHeight="1" x14ac:dyDescent="0.25">
      <c r="E465" s="401"/>
      <c r="F465" s="401"/>
      <c r="G465" s="401"/>
      <c r="H465" s="401"/>
      <c r="I465" s="401"/>
      <c r="J465" s="401"/>
      <c r="K465" s="401"/>
      <c r="L465" s="401"/>
      <c r="M465" s="401"/>
      <c r="N465" s="401"/>
      <c r="O465" s="401"/>
      <c r="P465" s="401"/>
      <c r="Q465" s="401"/>
      <c r="R465" s="401"/>
      <c r="V465" s="400"/>
      <c r="W465" s="399"/>
      <c r="X465" s="399"/>
      <c r="Y465" s="399"/>
      <c r="Z465" s="399"/>
    </row>
    <row r="466" spans="5:26" ht="18" customHeight="1" x14ac:dyDescent="0.25">
      <c r="E466" s="401"/>
      <c r="F466" s="401"/>
      <c r="G466" s="401"/>
      <c r="H466" s="401"/>
      <c r="I466" s="401"/>
      <c r="J466" s="401"/>
      <c r="K466" s="401"/>
      <c r="L466" s="401"/>
      <c r="M466" s="401"/>
      <c r="N466" s="401"/>
      <c r="O466" s="401"/>
      <c r="P466" s="401"/>
      <c r="Q466" s="401"/>
      <c r="R466" s="401"/>
      <c r="V466" s="400"/>
      <c r="W466" s="399"/>
      <c r="X466" s="399"/>
      <c r="Y466" s="399"/>
      <c r="Z466" s="399"/>
    </row>
    <row r="467" spans="5:26" ht="18" customHeight="1" x14ac:dyDescent="0.25">
      <c r="E467" s="401"/>
      <c r="F467" s="401"/>
      <c r="G467" s="401"/>
      <c r="H467" s="401"/>
      <c r="I467" s="401"/>
      <c r="J467" s="401"/>
      <c r="K467" s="401"/>
      <c r="L467" s="401"/>
      <c r="M467" s="401"/>
      <c r="N467" s="401"/>
      <c r="O467" s="401"/>
      <c r="P467" s="401"/>
      <c r="Q467" s="401"/>
      <c r="R467" s="401"/>
      <c r="V467" s="400"/>
      <c r="W467" s="399"/>
      <c r="X467" s="399"/>
      <c r="Y467" s="399"/>
      <c r="Z467" s="399"/>
    </row>
    <row r="468" spans="5:26" ht="18" customHeight="1" x14ac:dyDescent="0.25">
      <c r="E468" s="401"/>
      <c r="F468" s="401"/>
      <c r="G468" s="401"/>
      <c r="H468" s="401"/>
      <c r="I468" s="401"/>
      <c r="J468" s="401"/>
      <c r="K468" s="401"/>
      <c r="L468" s="401"/>
      <c r="M468" s="401"/>
      <c r="N468" s="401"/>
      <c r="O468" s="401"/>
      <c r="P468" s="401"/>
      <c r="Q468" s="401"/>
      <c r="R468" s="401"/>
      <c r="V468" s="399"/>
      <c r="W468" s="399"/>
      <c r="X468" s="399"/>
      <c r="Y468" s="399"/>
      <c r="Z468" s="399"/>
    </row>
    <row r="469" spans="5:26" ht="18" customHeight="1" x14ac:dyDescent="0.25">
      <c r="E469" s="401"/>
      <c r="F469" s="401"/>
      <c r="G469" s="401"/>
      <c r="H469" s="401"/>
      <c r="I469" s="401"/>
      <c r="J469" s="401"/>
      <c r="K469" s="401"/>
      <c r="L469" s="401"/>
      <c r="M469" s="401"/>
      <c r="N469" s="401"/>
      <c r="O469" s="401"/>
      <c r="P469" s="401"/>
      <c r="Q469" s="401"/>
      <c r="R469" s="401"/>
      <c r="V469" s="399"/>
      <c r="W469" s="399"/>
      <c r="X469" s="399"/>
      <c r="Y469" s="399"/>
      <c r="Z469" s="399"/>
    </row>
    <row r="470" spans="5:26" ht="18" customHeight="1" x14ac:dyDescent="0.25">
      <c r="E470" s="401"/>
      <c r="F470" s="401"/>
      <c r="G470" s="401"/>
      <c r="H470" s="401"/>
      <c r="I470" s="401"/>
      <c r="J470" s="401"/>
      <c r="K470" s="401"/>
      <c r="L470" s="401"/>
      <c r="M470" s="401"/>
      <c r="N470" s="401"/>
      <c r="O470" s="401"/>
      <c r="P470" s="401"/>
      <c r="Q470" s="401"/>
      <c r="R470" s="401"/>
      <c r="V470" s="399"/>
      <c r="W470" s="399"/>
      <c r="X470" s="399"/>
      <c r="Y470" s="399"/>
      <c r="Z470" s="399"/>
    </row>
    <row r="471" spans="5:26" ht="18" customHeight="1" x14ac:dyDescent="0.25">
      <c r="E471" s="401"/>
      <c r="F471" s="401"/>
      <c r="G471" s="401"/>
      <c r="H471" s="401"/>
      <c r="I471" s="401"/>
      <c r="J471" s="401"/>
      <c r="K471" s="401"/>
      <c r="L471" s="401"/>
      <c r="M471" s="401"/>
      <c r="N471" s="401"/>
      <c r="O471" s="401"/>
      <c r="P471" s="401"/>
      <c r="Q471" s="401"/>
      <c r="R471" s="401"/>
      <c r="V471" s="399"/>
      <c r="W471" s="399"/>
      <c r="X471" s="399"/>
      <c r="Y471" s="399"/>
      <c r="Z471" s="399"/>
    </row>
    <row r="472" spans="5:26" ht="18" customHeight="1" x14ac:dyDescent="0.25">
      <c r="E472" s="401"/>
      <c r="F472" s="401"/>
      <c r="G472" s="401"/>
      <c r="H472" s="401"/>
      <c r="I472" s="401"/>
      <c r="J472" s="401"/>
      <c r="K472" s="401"/>
      <c r="L472" s="401"/>
      <c r="M472" s="401"/>
      <c r="N472" s="401"/>
      <c r="O472" s="401"/>
      <c r="P472" s="401"/>
      <c r="Q472" s="401"/>
      <c r="R472" s="401"/>
      <c r="V472" s="399"/>
      <c r="W472" s="399"/>
      <c r="X472" s="399"/>
      <c r="Y472" s="399"/>
      <c r="Z472" s="399"/>
    </row>
    <row r="473" spans="5:26" ht="18" customHeight="1" x14ac:dyDescent="0.25">
      <c r="E473" s="401"/>
      <c r="F473" s="401"/>
      <c r="G473" s="401"/>
      <c r="H473" s="401"/>
      <c r="I473" s="401"/>
      <c r="J473" s="401"/>
      <c r="K473" s="401"/>
      <c r="L473" s="401"/>
      <c r="M473" s="401"/>
      <c r="N473" s="401"/>
      <c r="O473" s="401"/>
      <c r="P473" s="401"/>
      <c r="Q473" s="401"/>
      <c r="R473" s="401"/>
      <c r="V473" s="399"/>
      <c r="W473" s="399"/>
      <c r="X473" s="399"/>
      <c r="Y473" s="399"/>
      <c r="Z473" s="399"/>
    </row>
    <row r="474" spans="5:26" ht="18" customHeight="1" x14ac:dyDescent="0.25">
      <c r="E474" s="401"/>
      <c r="F474" s="401"/>
      <c r="G474" s="401"/>
      <c r="H474" s="401"/>
      <c r="I474" s="401"/>
      <c r="J474" s="401"/>
      <c r="K474" s="401"/>
      <c r="L474" s="401"/>
      <c r="M474" s="401"/>
      <c r="N474" s="401"/>
      <c r="O474" s="401"/>
      <c r="P474" s="401"/>
      <c r="Q474" s="401"/>
      <c r="R474" s="401"/>
      <c r="V474" s="399"/>
      <c r="W474" s="399"/>
      <c r="X474" s="399"/>
      <c r="Y474" s="399"/>
      <c r="Z474" s="399"/>
    </row>
    <row r="475" spans="5:26" ht="18" customHeight="1" x14ac:dyDescent="0.25">
      <c r="E475" s="401"/>
      <c r="F475" s="401"/>
      <c r="G475" s="401"/>
      <c r="H475" s="401"/>
      <c r="I475" s="401"/>
      <c r="J475" s="401"/>
      <c r="K475" s="401"/>
      <c r="L475" s="401"/>
      <c r="M475" s="401"/>
      <c r="N475" s="401"/>
      <c r="O475" s="401"/>
      <c r="P475" s="401"/>
      <c r="Q475" s="401"/>
      <c r="R475" s="401"/>
      <c r="V475" s="399"/>
      <c r="W475" s="399"/>
      <c r="X475" s="399"/>
      <c r="Y475" s="399"/>
      <c r="Z475" s="399"/>
    </row>
    <row r="476" spans="5:26" ht="18" customHeight="1" x14ac:dyDescent="0.25">
      <c r="E476" s="401"/>
      <c r="F476" s="401"/>
      <c r="G476" s="401"/>
      <c r="H476" s="401"/>
      <c r="I476" s="401"/>
      <c r="J476" s="401"/>
      <c r="K476" s="401"/>
      <c r="L476" s="401"/>
      <c r="M476" s="401"/>
      <c r="N476" s="401"/>
      <c r="O476" s="401"/>
      <c r="P476" s="401"/>
      <c r="Q476" s="401"/>
      <c r="R476" s="401"/>
      <c r="V476" s="399"/>
      <c r="W476" s="399"/>
      <c r="X476" s="399"/>
      <c r="Y476" s="399"/>
      <c r="Z476" s="399"/>
    </row>
    <row r="477" spans="5:26" ht="18" customHeight="1" x14ac:dyDescent="0.25">
      <c r="E477" s="401"/>
      <c r="F477" s="401"/>
      <c r="G477" s="401"/>
      <c r="H477" s="401"/>
      <c r="I477" s="401"/>
      <c r="J477" s="401"/>
      <c r="K477" s="401"/>
      <c r="L477" s="401"/>
      <c r="M477" s="401"/>
      <c r="N477" s="401"/>
      <c r="O477" s="401"/>
      <c r="P477" s="401"/>
      <c r="Q477" s="401"/>
      <c r="R477" s="401"/>
      <c r="V477" s="399"/>
      <c r="W477" s="399"/>
      <c r="X477" s="399"/>
      <c r="Y477" s="399"/>
      <c r="Z477" s="399"/>
    </row>
    <row r="478" spans="5:26" ht="18" customHeight="1" x14ac:dyDescent="0.25">
      <c r="E478" s="401"/>
      <c r="F478" s="401"/>
      <c r="G478" s="401"/>
      <c r="H478" s="401"/>
      <c r="I478" s="401"/>
      <c r="J478" s="401"/>
      <c r="K478" s="401"/>
      <c r="L478" s="401"/>
      <c r="M478" s="401"/>
      <c r="N478" s="401"/>
      <c r="O478" s="401"/>
      <c r="P478" s="401"/>
      <c r="Q478" s="401"/>
      <c r="R478" s="401"/>
      <c r="V478" s="399"/>
      <c r="W478" s="399"/>
      <c r="X478" s="399"/>
      <c r="Y478" s="399"/>
      <c r="Z478" s="399"/>
    </row>
    <row r="479" spans="5:26" ht="18" customHeight="1" x14ac:dyDescent="0.25">
      <c r="E479" s="401"/>
      <c r="F479" s="401"/>
      <c r="G479" s="401"/>
      <c r="H479" s="401"/>
      <c r="I479" s="401"/>
      <c r="J479" s="401"/>
      <c r="K479" s="401"/>
      <c r="L479" s="401"/>
      <c r="M479" s="401"/>
      <c r="N479" s="401"/>
      <c r="O479" s="401"/>
      <c r="P479" s="401"/>
      <c r="Q479" s="401"/>
      <c r="R479" s="401"/>
      <c r="V479" s="399"/>
      <c r="W479" s="399"/>
      <c r="X479" s="399"/>
      <c r="Y479" s="399"/>
      <c r="Z479" s="399"/>
    </row>
    <row r="480" spans="5:26" ht="18" customHeight="1" x14ac:dyDescent="0.25">
      <c r="E480" s="401"/>
      <c r="F480" s="401"/>
      <c r="G480" s="401"/>
      <c r="H480" s="401"/>
      <c r="I480" s="401"/>
      <c r="J480" s="401"/>
      <c r="K480" s="401"/>
      <c r="L480" s="401"/>
      <c r="M480" s="401"/>
      <c r="N480" s="401"/>
      <c r="O480" s="401"/>
      <c r="P480" s="401"/>
      <c r="Q480" s="401"/>
      <c r="R480" s="401"/>
      <c r="V480" s="399"/>
      <c r="W480" s="399"/>
      <c r="X480" s="399"/>
      <c r="Y480" s="399"/>
      <c r="Z480" s="399"/>
    </row>
    <row r="481" spans="5:26" ht="18" customHeight="1" x14ac:dyDescent="0.25">
      <c r="E481" s="401"/>
      <c r="F481" s="401"/>
      <c r="G481" s="401"/>
      <c r="H481" s="401"/>
      <c r="I481" s="401"/>
      <c r="J481" s="401"/>
      <c r="K481" s="401"/>
      <c r="L481" s="401"/>
      <c r="M481" s="401"/>
      <c r="N481" s="401"/>
      <c r="O481" s="401"/>
      <c r="P481" s="401"/>
      <c r="Q481" s="401"/>
      <c r="R481" s="401"/>
      <c r="V481" s="399"/>
      <c r="W481" s="399"/>
      <c r="X481" s="399"/>
      <c r="Y481" s="399"/>
      <c r="Z481" s="399"/>
    </row>
    <row r="482" spans="5:26" ht="18" customHeight="1" x14ac:dyDescent="0.25">
      <c r="E482" s="401"/>
      <c r="F482" s="401"/>
      <c r="G482" s="401"/>
      <c r="H482" s="401"/>
      <c r="I482" s="401"/>
      <c r="J482" s="401"/>
      <c r="K482" s="401"/>
      <c r="L482" s="401"/>
      <c r="M482" s="401"/>
      <c r="N482" s="401"/>
      <c r="O482" s="401"/>
      <c r="P482" s="401"/>
      <c r="Q482" s="401"/>
      <c r="R482" s="401"/>
      <c r="V482" s="399"/>
      <c r="W482" s="399"/>
      <c r="X482" s="399"/>
      <c r="Y482" s="399"/>
      <c r="Z482" s="399"/>
    </row>
    <row r="483" spans="5:26" ht="18" customHeight="1" x14ac:dyDescent="0.25">
      <c r="E483" s="401"/>
      <c r="F483" s="401"/>
      <c r="G483" s="401"/>
      <c r="H483" s="401"/>
      <c r="I483" s="401"/>
      <c r="J483" s="401"/>
      <c r="K483" s="401"/>
      <c r="L483" s="401"/>
      <c r="M483" s="401"/>
      <c r="N483" s="401"/>
      <c r="O483" s="401"/>
      <c r="P483" s="401"/>
      <c r="Q483" s="401"/>
      <c r="R483" s="401"/>
      <c r="V483" s="399"/>
      <c r="W483" s="399"/>
      <c r="X483" s="399"/>
      <c r="Y483" s="399"/>
      <c r="Z483" s="399"/>
    </row>
    <row r="484" spans="5:26" ht="18" customHeight="1" x14ac:dyDescent="0.25">
      <c r="E484" s="401"/>
      <c r="F484" s="401"/>
      <c r="G484" s="401"/>
      <c r="H484" s="401"/>
      <c r="I484" s="401"/>
      <c r="J484" s="401"/>
      <c r="K484" s="401"/>
      <c r="L484" s="401"/>
      <c r="M484" s="401"/>
      <c r="N484" s="401"/>
      <c r="O484" s="401"/>
      <c r="P484" s="401"/>
      <c r="Q484" s="401"/>
      <c r="R484" s="401"/>
      <c r="V484" s="399"/>
      <c r="W484" s="399"/>
      <c r="X484" s="399"/>
      <c r="Y484" s="399"/>
      <c r="Z484" s="399"/>
    </row>
    <row r="485" spans="5:26" ht="18" customHeight="1" x14ac:dyDescent="0.25">
      <c r="E485" s="401"/>
      <c r="F485" s="401"/>
      <c r="G485" s="401"/>
      <c r="H485" s="401"/>
      <c r="I485" s="401"/>
      <c r="J485" s="401"/>
      <c r="K485" s="401"/>
      <c r="L485" s="401"/>
      <c r="M485" s="401"/>
      <c r="N485" s="401"/>
      <c r="O485" s="401"/>
      <c r="P485" s="401"/>
      <c r="Q485" s="401"/>
      <c r="R485" s="401"/>
      <c r="V485" s="400"/>
      <c r="W485" s="399"/>
      <c r="X485" s="399"/>
      <c r="Y485" s="399"/>
      <c r="Z485" s="399"/>
    </row>
    <row r="486" spans="5:26" ht="18" customHeight="1" x14ac:dyDescent="0.25">
      <c r="E486" s="401"/>
      <c r="F486" s="401"/>
      <c r="G486" s="401"/>
      <c r="H486" s="401"/>
      <c r="I486" s="401"/>
      <c r="J486" s="401"/>
      <c r="K486" s="401"/>
      <c r="L486" s="401"/>
      <c r="M486" s="401"/>
      <c r="N486" s="401"/>
      <c r="O486" s="401"/>
      <c r="P486" s="401"/>
      <c r="Q486" s="401"/>
      <c r="R486" s="401"/>
      <c r="V486" s="400"/>
      <c r="W486" s="399"/>
      <c r="X486" s="399"/>
      <c r="Y486" s="399"/>
      <c r="Z486" s="399"/>
    </row>
    <row r="487" spans="5:26" ht="18" customHeight="1" x14ac:dyDescent="0.25">
      <c r="E487" s="401"/>
      <c r="F487" s="401"/>
      <c r="G487" s="401"/>
      <c r="H487" s="401"/>
      <c r="I487" s="401"/>
      <c r="J487" s="401"/>
      <c r="K487" s="401"/>
      <c r="L487" s="401"/>
      <c r="M487" s="401"/>
      <c r="N487" s="401"/>
      <c r="O487" s="401"/>
      <c r="P487" s="401"/>
      <c r="Q487" s="401"/>
      <c r="R487" s="401"/>
      <c r="V487" s="400"/>
      <c r="W487" s="399"/>
      <c r="X487" s="399"/>
      <c r="Y487" s="399"/>
      <c r="Z487" s="399"/>
    </row>
    <row r="488" spans="5:26" ht="18" customHeight="1" x14ac:dyDescent="0.25">
      <c r="E488" s="401"/>
      <c r="F488" s="401"/>
      <c r="G488" s="401"/>
      <c r="H488" s="401"/>
      <c r="I488" s="401"/>
      <c r="J488" s="401"/>
      <c r="K488" s="401"/>
      <c r="L488" s="401"/>
      <c r="M488" s="401"/>
      <c r="N488" s="401"/>
      <c r="O488" s="401"/>
      <c r="P488" s="401"/>
      <c r="Q488" s="401"/>
      <c r="R488" s="401"/>
      <c r="V488" s="400"/>
      <c r="W488" s="399"/>
      <c r="X488" s="399"/>
      <c r="Y488" s="399"/>
      <c r="Z488" s="399"/>
    </row>
    <row r="489" spans="5:26" ht="18" customHeight="1" x14ac:dyDescent="0.25">
      <c r="E489" s="401"/>
      <c r="F489" s="401"/>
      <c r="G489" s="401"/>
      <c r="H489" s="401"/>
      <c r="I489" s="401"/>
      <c r="J489" s="401"/>
      <c r="K489" s="401"/>
      <c r="L489" s="401"/>
      <c r="M489" s="401"/>
      <c r="N489" s="401"/>
      <c r="O489" s="401"/>
      <c r="P489" s="401"/>
      <c r="Q489" s="401"/>
      <c r="R489" s="401"/>
      <c r="V489" s="400"/>
      <c r="W489" s="399"/>
      <c r="X489" s="399"/>
      <c r="Y489" s="399"/>
      <c r="Z489" s="399"/>
    </row>
    <row r="490" spans="5:26" ht="18" customHeight="1" x14ac:dyDescent="0.25">
      <c r="E490" s="401"/>
      <c r="F490" s="401"/>
      <c r="G490" s="401"/>
      <c r="H490" s="401"/>
      <c r="I490" s="401"/>
      <c r="J490" s="401"/>
      <c r="K490" s="401"/>
      <c r="L490" s="401"/>
      <c r="M490" s="401"/>
      <c r="N490" s="401"/>
      <c r="O490" s="401"/>
      <c r="P490" s="401"/>
      <c r="Q490" s="401"/>
      <c r="R490" s="401"/>
      <c r="V490" s="400"/>
      <c r="W490" s="399"/>
      <c r="X490" s="399"/>
      <c r="Y490" s="399"/>
      <c r="Z490" s="399"/>
    </row>
    <row r="491" spans="5:26" ht="18" customHeight="1" x14ac:dyDescent="0.25">
      <c r="E491" s="401"/>
      <c r="F491" s="401"/>
      <c r="G491" s="401"/>
      <c r="H491" s="401"/>
      <c r="I491" s="401"/>
      <c r="J491" s="401"/>
      <c r="K491" s="401"/>
      <c r="L491" s="401"/>
      <c r="M491" s="401"/>
      <c r="N491" s="401"/>
      <c r="O491" s="401"/>
      <c r="P491" s="401"/>
      <c r="Q491" s="401"/>
      <c r="R491" s="401"/>
      <c r="V491" s="400"/>
      <c r="W491" s="399"/>
      <c r="X491" s="399"/>
      <c r="Y491" s="399"/>
      <c r="Z491" s="399"/>
    </row>
    <row r="492" spans="5:26" ht="18" customHeight="1" x14ac:dyDescent="0.25">
      <c r="E492" s="401"/>
      <c r="F492" s="401"/>
      <c r="G492" s="401"/>
      <c r="H492" s="401"/>
      <c r="I492" s="401"/>
      <c r="J492" s="401"/>
      <c r="K492" s="401"/>
      <c r="L492" s="401"/>
      <c r="M492" s="401"/>
      <c r="N492" s="401"/>
      <c r="O492" s="401"/>
      <c r="P492" s="401"/>
      <c r="Q492" s="401"/>
      <c r="R492" s="401"/>
      <c r="V492" s="399"/>
      <c r="W492" s="399"/>
      <c r="X492" s="399"/>
      <c r="Y492" s="399"/>
      <c r="Z492" s="399"/>
    </row>
    <row r="493" spans="5:26" ht="18" customHeight="1" x14ac:dyDescent="0.25">
      <c r="E493" s="401"/>
      <c r="F493" s="401"/>
      <c r="G493" s="401"/>
      <c r="H493" s="401"/>
      <c r="I493" s="401"/>
      <c r="J493" s="401"/>
      <c r="K493" s="401"/>
      <c r="L493" s="401"/>
      <c r="M493" s="401"/>
      <c r="N493" s="401"/>
      <c r="O493" s="401"/>
      <c r="P493" s="401"/>
      <c r="Q493" s="401"/>
      <c r="R493" s="401"/>
      <c r="V493" s="399"/>
      <c r="W493" s="399"/>
      <c r="X493" s="399"/>
      <c r="Y493" s="399"/>
      <c r="Z493" s="399"/>
    </row>
    <row r="494" spans="5:26" ht="18" customHeight="1" x14ac:dyDescent="0.25">
      <c r="E494" s="401"/>
      <c r="F494" s="401"/>
      <c r="G494" s="401"/>
      <c r="H494" s="401"/>
      <c r="I494" s="401"/>
      <c r="J494" s="401"/>
      <c r="K494" s="401"/>
      <c r="L494" s="401"/>
      <c r="M494" s="401"/>
      <c r="N494" s="401"/>
      <c r="O494" s="401"/>
      <c r="P494" s="401"/>
      <c r="Q494" s="401"/>
      <c r="R494" s="401"/>
      <c r="V494" s="399"/>
      <c r="W494" s="399"/>
      <c r="X494" s="399"/>
      <c r="Y494" s="399"/>
      <c r="Z494" s="399"/>
    </row>
    <row r="495" spans="5:26" ht="18" customHeight="1" x14ac:dyDescent="0.25">
      <c r="E495" s="401"/>
      <c r="F495" s="401"/>
      <c r="G495" s="401"/>
      <c r="H495" s="401"/>
      <c r="I495" s="401"/>
      <c r="J495" s="401"/>
      <c r="K495" s="401"/>
      <c r="L495" s="401"/>
      <c r="M495" s="401"/>
      <c r="N495" s="401"/>
      <c r="O495" s="401"/>
      <c r="P495" s="401"/>
      <c r="Q495" s="401"/>
      <c r="R495" s="401"/>
      <c r="V495" s="399"/>
      <c r="W495" s="399"/>
      <c r="X495" s="399"/>
      <c r="Y495" s="399"/>
      <c r="Z495" s="399"/>
    </row>
    <row r="496" spans="5:26" ht="18" customHeight="1" x14ac:dyDescent="0.25">
      <c r="E496" s="401"/>
      <c r="F496" s="401"/>
      <c r="G496" s="401"/>
      <c r="H496" s="401"/>
      <c r="I496" s="401"/>
      <c r="J496" s="401"/>
      <c r="K496" s="401"/>
      <c r="L496" s="401"/>
      <c r="M496" s="401"/>
      <c r="N496" s="401"/>
      <c r="O496" s="401"/>
      <c r="P496" s="401"/>
      <c r="Q496" s="401"/>
      <c r="R496" s="401"/>
      <c r="V496" s="399"/>
      <c r="W496" s="399"/>
      <c r="X496" s="399"/>
      <c r="Y496" s="399"/>
      <c r="Z496" s="399"/>
    </row>
    <row r="497" spans="5:26" ht="18" customHeight="1" x14ac:dyDescent="0.25">
      <c r="E497" s="401"/>
      <c r="F497" s="401"/>
      <c r="G497" s="401"/>
      <c r="H497" s="401"/>
      <c r="I497" s="401"/>
      <c r="J497" s="401"/>
      <c r="K497" s="401"/>
      <c r="L497" s="401"/>
      <c r="M497" s="401"/>
      <c r="N497" s="401"/>
      <c r="O497" s="401"/>
      <c r="P497" s="401"/>
      <c r="Q497" s="401"/>
      <c r="R497" s="401"/>
      <c r="V497" s="399"/>
      <c r="W497" s="399"/>
      <c r="X497" s="399"/>
      <c r="Y497" s="399"/>
      <c r="Z497" s="399"/>
    </row>
    <row r="498" spans="5:26" ht="18" customHeight="1" x14ac:dyDescent="0.25">
      <c r="E498" s="401"/>
      <c r="F498" s="401"/>
      <c r="G498" s="401"/>
      <c r="H498" s="401"/>
      <c r="I498" s="401"/>
      <c r="J498" s="401"/>
      <c r="K498" s="401"/>
      <c r="L498" s="401"/>
      <c r="M498" s="401"/>
      <c r="N498" s="401"/>
      <c r="O498" s="401"/>
      <c r="P498" s="401"/>
      <c r="Q498" s="401"/>
      <c r="R498" s="401"/>
      <c r="V498" s="399"/>
      <c r="W498" s="399"/>
      <c r="X498" s="399"/>
      <c r="Y498" s="399"/>
      <c r="Z498" s="399"/>
    </row>
    <row r="499" spans="5:26" ht="18" customHeight="1" x14ac:dyDescent="0.25">
      <c r="E499" s="401"/>
      <c r="F499" s="401"/>
      <c r="G499" s="401"/>
      <c r="H499" s="401"/>
      <c r="I499" s="401"/>
      <c r="J499" s="401"/>
      <c r="K499" s="401"/>
      <c r="L499" s="401"/>
      <c r="M499" s="401"/>
      <c r="N499" s="401"/>
      <c r="O499" s="401"/>
      <c r="P499" s="401"/>
      <c r="Q499" s="401"/>
      <c r="R499" s="401"/>
      <c r="V499" s="399"/>
      <c r="W499" s="399"/>
      <c r="X499" s="399"/>
      <c r="Y499" s="399"/>
      <c r="Z499" s="399"/>
    </row>
    <row r="500" spans="5:26" ht="18" customHeight="1" x14ac:dyDescent="0.25">
      <c r="E500" s="401"/>
      <c r="F500" s="401"/>
      <c r="G500" s="401"/>
      <c r="H500" s="401"/>
      <c r="I500" s="401"/>
      <c r="J500" s="401"/>
      <c r="K500" s="401"/>
      <c r="L500" s="401"/>
      <c r="M500" s="401"/>
      <c r="N500" s="401"/>
      <c r="O500" s="401"/>
      <c r="P500" s="401"/>
      <c r="Q500" s="401"/>
      <c r="R500" s="401"/>
      <c r="V500" s="399"/>
      <c r="W500" s="399"/>
      <c r="X500" s="399"/>
      <c r="Y500" s="399"/>
      <c r="Z500" s="399"/>
    </row>
    <row r="501" spans="5:26" ht="18" customHeight="1" x14ac:dyDescent="0.25">
      <c r="E501" s="401"/>
      <c r="F501" s="401"/>
      <c r="G501" s="401"/>
      <c r="H501" s="401"/>
      <c r="I501" s="401"/>
      <c r="J501" s="401"/>
      <c r="K501" s="401"/>
      <c r="L501" s="401"/>
      <c r="M501" s="401"/>
      <c r="N501" s="401"/>
      <c r="O501" s="401"/>
      <c r="P501" s="401"/>
      <c r="Q501" s="401"/>
      <c r="R501" s="401"/>
      <c r="V501" s="399"/>
      <c r="W501" s="399"/>
      <c r="X501" s="399"/>
      <c r="Y501" s="399"/>
      <c r="Z501" s="399"/>
    </row>
    <row r="502" spans="5:26" ht="18" customHeight="1" x14ac:dyDescent="0.25">
      <c r="E502" s="401"/>
      <c r="F502" s="401"/>
      <c r="G502" s="401"/>
      <c r="H502" s="401"/>
      <c r="I502" s="401"/>
      <c r="J502" s="401"/>
      <c r="K502" s="401"/>
      <c r="L502" s="401"/>
      <c r="M502" s="401"/>
      <c r="N502" s="401"/>
      <c r="O502" s="401"/>
      <c r="P502" s="401"/>
      <c r="Q502" s="401"/>
      <c r="R502" s="401"/>
      <c r="V502" s="399"/>
      <c r="W502" s="399"/>
      <c r="X502" s="399"/>
      <c r="Y502" s="399"/>
      <c r="Z502" s="399"/>
    </row>
    <row r="503" spans="5:26" ht="18" customHeight="1" x14ac:dyDescent="0.25">
      <c r="E503" s="401"/>
      <c r="F503" s="401"/>
      <c r="G503" s="401"/>
      <c r="H503" s="401"/>
      <c r="I503" s="401"/>
      <c r="J503" s="401"/>
      <c r="K503" s="401"/>
      <c r="L503" s="401"/>
      <c r="M503" s="401"/>
      <c r="N503" s="401"/>
      <c r="O503" s="401"/>
      <c r="P503" s="401"/>
      <c r="Q503" s="401"/>
      <c r="R503" s="401"/>
      <c r="V503" s="399"/>
      <c r="W503" s="399"/>
      <c r="X503" s="399"/>
      <c r="Y503" s="399"/>
      <c r="Z503" s="399"/>
    </row>
    <row r="504" spans="5:26" ht="18" customHeight="1" x14ac:dyDescent="0.25">
      <c r="E504" s="401"/>
      <c r="F504" s="401"/>
      <c r="G504" s="401"/>
      <c r="H504" s="401"/>
      <c r="I504" s="401"/>
      <c r="J504" s="401"/>
      <c r="K504" s="401"/>
      <c r="L504" s="401"/>
      <c r="M504" s="401"/>
      <c r="N504" s="401"/>
      <c r="O504" s="401"/>
      <c r="P504" s="401"/>
      <c r="Q504" s="401"/>
      <c r="R504" s="401"/>
      <c r="V504" s="399"/>
      <c r="W504" s="399"/>
      <c r="X504" s="399"/>
      <c r="Y504" s="399"/>
      <c r="Z504" s="399"/>
    </row>
    <row r="505" spans="5:26" ht="18" customHeight="1" x14ac:dyDescent="0.25">
      <c r="E505" s="401"/>
      <c r="F505" s="401"/>
      <c r="G505" s="401"/>
      <c r="H505" s="401"/>
      <c r="I505" s="401"/>
      <c r="J505" s="401"/>
      <c r="K505" s="401"/>
      <c r="L505" s="401"/>
      <c r="M505" s="401"/>
      <c r="N505" s="401"/>
      <c r="O505" s="401"/>
      <c r="P505" s="401"/>
      <c r="Q505" s="401"/>
      <c r="R505" s="401"/>
      <c r="V505" s="399"/>
      <c r="W505" s="399"/>
      <c r="X505" s="399"/>
      <c r="Y505" s="399"/>
      <c r="Z505" s="399"/>
    </row>
    <row r="506" spans="5:26" ht="18" customHeight="1" x14ac:dyDescent="0.25">
      <c r="E506" s="401"/>
      <c r="F506" s="401"/>
      <c r="G506" s="401"/>
      <c r="H506" s="401"/>
      <c r="I506" s="401"/>
      <c r="J506" s="401"/>
      <c r="K506" s="401"/>
      <c r="L506" s="401"/>
      <c r="M506" s="401"/>
      <c r="N506" s="401"/>
      <c r="O506" s="401"/>
      <c r="P506" s="401"/>
      <c r="Q506" s="401"/>
      <c r="R506" s="401"/>
      <c r="V506" s="399"/>
      <c r="W506" s="399"/>
      <c r="X506" s="399"/>
      <c r="Y506" s="399"/>
      <c r="Z506" s="399"/>
    </row>
    <row r="507" spans="5:26" ht="18" customHeight="1" x14ac:dyDescent="0.25">
      <c r="E507" s="401"/>
      <c r="F507" s="401"/>
      <c r="G507" s="401"/>
      <c r="H507" s="401"/>
      <c r="I507" s="401"/>
      <c r="J507" s="401"/>
      <c r="K507" s="401"/>
      <c r="L507" s="401"/>
      <c r="M507" s="401"/>
      <c r="N507" s="401"/>
      <c r="O507" s="401"/>
      <c r="P507" s="401"/>
      <c r="Q507" s="401"/>
      <c r="R507" s="401"/>
      <c r="V507" s="399"/>
      <c r="W507" s="399"/>
      <c r="X507" s="399"/>
      <c r="Y507" s="399"/>
      <c r="Z507" s="399"/>
    </row>
    <row r="508" spans="5:26" ht="18" customHeight="1" x14ac:dyDescent="0.25">
      <c r="E508" s="401"/>
      <c r="F508" s="401"/>
      <c r="G508" s="401"/>
      <c r="H508" s="401"/>
      <c r="I508" s="401"/>
      <c r="J508" s="401"/>
      <c r="K508" s="401"/>
      <c r="L508" s="401"/>
      <c r="M508" s="401"/>
      <c r="N508" s="401"/>
      <c r="O508" s="401"/>
      <c r="P508" s="401"/>
      <c r="Q508" s="401"/>
      <c r="R508" s="401"/>
      <c r="V508" s="399"/>
      <c r="W508" s="399"/>
      <c r="X508" s="399"/>
      <c r="Y508" s="399"/>
      <c r="Z508" s="399"/>
    </row>
    <row r="509" spans="5:26" ht="18" customHeight="1" x14ac:dyDescent="0.25">
      <c r="E509" s="401"/>
      <c r="F509" s="401"/>
      <c r="G509" s="401"/>
      <c r="H509" s="401"/>
      <c r="I509" s="401"/>
      <c r="J509" s="401"/>
      <c r="K509" s="401"/>
      <c r="L509" s="401"/>
      <c r="M509" s="401"/>
      <c r="N509" s="401"/>
      <c r="O509" s="401"/>
      <c r="P509" s="401"/>
      <c r="Q509" s="401"/>
      <c r="R509" s="401"/>
      <c r="V509" s="400"/>
      <c r="W509" s="399"/>
      <c r="X509" s="399"/>
      <c r="Y509" s="399"/>
      <c r="Z509" s="399"/>
    </row>
    <row r="510" spans="5:26" ht="18" customHeight="1" x14ac:dyDescent="0.25">
      <c r="E510" s="401"/>
      <c r="F510" s="401"/>
      <c r="G510" s="401"/>
      <c r="H510" s="401"/>
      <c r="I510" s="401"/>
      <c r="J510" s="401"/>
      <c r="K510" s="401"/>
      <c r="L510" s="401"/>
      <c r="M510" s="401"/>
      <c r="N510" s="401"/>
      <c r="O510" s="401"/>
      <c r="P510" s="401"/>
      <c r="Q510" s="401"/>
      <c r="R510" s="401"/>
      <c r="V510" s="400"/>
      <c r="W510" s="399"/>
      <c r="X510" s="399"/>
      <c r="Y510" s="399"/>
      <c r="Z510" s="399"/>
    </row>
    <row r="511" spans="5:26" ht="18" customHeight="1" x14ac:dyDescent="0.25">
      <c r="E511" s="401"/>
      <c r="F511" s="401"/>
      <c r="G511" s="401"/>
      <c r="H511" s="401"/>
      <c r="I511" s="401"/>
      <c r="J511" s="401"/>
      <c r="K511" s="401"/>
      <c r="L511" s="401"/>
      <c r="M511" s="401"/>
      <c r="N511" s="401"/>
      <c r="O511" s="401"/>
      <c r="P511" s="401"/>
      <c r="Q511" s="401"/>
      <c r="R511" s="401"/>
      <c r="V511" s="400"/>
      <c r="W511" s="399"/>
      <c r="X511" s="399"/>
      <c r="Y511" s="399"/>
      <c r="Z511" s="399"/>
    </row>
    <row r="512" spans="5:26" ht="18" customHeight="1" x14ac:dyDescent="0.25">
      <c r="E512" s="401"/>
      <c r="F512" s="401"/>
      <c r="G512" s="401"/>
      <c r="H512" s="401"/>
      <c r="I512" s="401"/>
      <c r="J512" s="401"/>
      <c r="K512" s="401"/>
      <c r="L512" s="401"/>
      <c r="M512" s="401"/>
      <c r="N512" s="401"/>
      <c r="O512" s="401"/>
      <c r="P512" s="401"/>
      <c r="Q512" s="401"/>
      <c r="R512" s="401"/>
      <c r="V512" s="400"/>
      <c r="W512" s="399"/>
      <c r="X512" s="399"/>
      <c r="Y512" s="399"/>
      <c r="Z512" s="399"/>
    </row>
    <row r="513" spans="5:26" ht="18" customHeight="1" x14ac:dyDescent="0.25">
      <c r="E513" s="401"/>
      <c r="F513" s="401"/>
      <c r="G513" s="401"/>
      <c r="H513" s="401"/>
      <c r="I513" s="401"/>
      <c r="J513" s="401"/>
      <c r="K513" s="401"/>
      <c r="L513" s="401"/>
      <c r="M513" s="401"/>
      <c r="N513" s="401"/>
      <c r="O513" s="401"/>
      <c r="P513" s="401"/>
      <c r="Q513" s="401"/>
      <c r="R513" s="401"/>
      <c r="V513" s="400"/>
      <c r="W513" s="399"/>
      <c r="X513" s="399"/>
      <c r="Y513" s="399"/>
      <c r="Z513" s="399"/>
    </row>
    <row r="514" spans="5:26" ht="18" customHeight="1" x14ac:dyDescent="0.25">
      <c r="E514" s="401"/>
      <c r="F514" s="401"/>
      <c r="G514" s="401"/>
      <c r="H514" s="401"/>
      <c r="I514" s="401"/>
      <c r="J514" s="401"/>
      <c r="K514" s="401"/>
      <c r="L514" s="401"/>
      <c r="M514" s="401"/>
      <c r="N514" s="401"/>
      <c r="O514" s="401"/>
      <c r="P514" s="401"/>
      <c r="Q514" s="401"/>
      <c r="R514" s="401"/>
      <c r="V514" s="400"/>
      <c r="W514" s="399"/>
      <c r="X514" s="399"/>
      <c r="Y514" s="399"/>
      <c r="Z514" s="399"/>
    </row>
    <row r="515" spans="5:26" ht="18" customHeight="1" x14ac:dyDescent="0.25">
      <c r="E515" s="401"/>
      <c r="F515" s="401"/>
      <c r="G515" s="401"/>
      <c r="H515" s="401"/>
      <c r="I515" s="401"/>
      <c r="J515" s="401"/>
      <c r="K515" s="401"/>
      <c r="L515" s="401"/>
      <c r="M515" s="401"/>
      <c r="N515" s="401"/>
      <c r="O515" s="401"/>
      <c r="P515" s="401"/>
      <c r="Q515" s="401"/>
      <c r="R515" s="401"/>
      <c r="V515" s="400"/>
      <c r="W515" s="399"/>
      <c r="X515" s="399"/>
      <c r="Y515" s="399"/>
      <c r="Z515" s="399"/>
    </row>
    <row r="516" spans="5:26" ht="18" customHeight="1" x14ac:dyDescent="0.25">
      <c r="E516" s="401"/>
      <c r="F516" s="401"/>
      <c r="G516" s="401"/>
      <c r="H516" s="401"/>
      <c r="I516" s="401"/>
      <c r="J516" s="401"/>
      <c r="K516" s="401"/>
      <c r="L516" s="401"/>
      <c r="M516" s="401"/>
      <c r="N516" s="401"/>
      <c r="O516" s="401"/>
      <c r="P516" s="401"/>
      <c r="Q516" s="401"/>
      <c r="R516" s="401"/>
      <c r="V516" s="399"/>
      <c r="W516" s="399"/>
      <c r="X516" s="399"/>
      <c r="Y516" s="399"/>
      <c r="Z516" s="399"/>
    </row>
    <row r="517" spans="5:26" ht="18" customHeight="1" x14ac:dyDescent="0.25">
      <c r="E517" s="401"/>
      <c r="F517" s="401"/>
      <c r="G517" s="401"/>
      <c r="H517" s="401"/>
      <c r="I517" s="401"/>
      <c r="J517" s="401"/>
      <c r="K517" s="401"/>
      <c r="L517" s="401"/>
      <c r="M517" s="401"/>
      <c r="N517" s="401"/>
      <c r="O517" s="401"/>
      <c r="P517" s="401"/>
      <c r="Q517" s="401"/>
      <c r="R517" s="401"/>
      <c r="V517" s="399"/>
      <c r="W517" s="399"/>
      <c r="X517" s="399"/>
      <c r="Y517" s="399"/>
      <c r="Z517" s="399"/>
    </row>
    <row r="518" spans="5:26" ht="18" customHeight="1" x14ac:dyDescent="0.25">
      <c r="E518" s="401"/>
      <c r="F518" s="401"/>
      <c r="G518" s="401"/>
      <c r="H518" s="401"/>
      <c r="I518" s="401"/>
      <c r="J518" s="401"/>
      <c r="K518" s="401"/>
      <c r="L518" s="401"/>
      <c r="M518" s="401"/>
      <c r="N518" s="401"/>
      <c r="O518" s="401"/>
      <c r="P518" s="401"/>
      <c r="Q518" s="401"/>
      <c r="R518" s="401"/>
      <c r="V518" s="399"/>
      <c r="W518" s="399"/>
      <c r="X518" s="399"/>
      <c r="Y518" s="399"/>
      <c r="Z518" s="399"/>
    </row>
    <row r="519" spans="5:26" ht="18" customHeight="1" x14ac:dyDescent="0.25">
      <c r="E519" s="401"/>
      <c r="F519" s="401"/>
      <c r="G519" s="401"/>
      <c r="H519" s="401"/>
      <c r="I519" s="401"/>
      <c r="J519" s="401"/>
      <c r="K519" s="401"/>
      <c r="L519" s="401"/>
      <c r="M519" s="401"/>
      <c r="N519" s="401"/>
      <c r="O519" s="401"/>
      <c r="P519" s="401"/>
      <c r="Q519" s="401"/>
      <c r="R519" s="401"/>
      <c r="V519" s="399"/>
      <c r="W519" s="399"/>
      <c r="X519" s="399"/>
      <c r="Y519" s="399"/>
      <c r="Z519" s="399"/>
    </row>
    <row r="520" spans="5:26" ht="18" customHeight="1" x14ac:dyDescent="0.25">
      <c r="E520" s="401"/>
      <c r="F520" s="401"/>
      <c r="G520" s="401"/>
      <c r="H520" s="401"/>
      <c r="I520" s="401"/>
      <c r="J520" s="401"/>
      <c r="K520" s="401"/>
      <c r="L520" s="401"/>
      <c r="M520" s="401"/>
      <c r="N520" s="401"/>
      <c r="O520" s="401"/>
      <c r="P520" s="401"/>
      <c r="Q520" s="401"/>
      <c r="R520" s="401"/>
      <c r="V520" s="399"/>
      <c r="W520" s="399"/>
      <c r="X520" s="399"/>
      <c r="Y520" s="399"/>
      <c r="Z520" s="399"/>
    </row>
    <row r="521" spans="5:26" ht="18" customHeight="1" x14ac:dyDescent="0.25">
      <c r="E521" s="401"/>
      <c r="F521" s="401"/>
      <c r="G521" s="401"/>
      <c r="H521" s="401"/>
      <c r="I521" s="401"/>
      <c r="J521" s="401"/>
      <c r="K521" s="401"/>
      <c r="L521" s="401"/>
      <c r="M521" s="401"/>
      <c r="N521" s="401"/>
      <c r="O521" s="401"/>
      <c r="P521" s="401"/>
      <c r="Q521" s="401"/>
      <c r="R521" s="401"/>
      <c r="V521" s="399"/>
      <c r="W521" s="399"/>
      <c r="X521" s="399"/>
      <c r="Y521" s="399"/>
      <c r="Z521" s="399"/>
    </row>
    <row r="522" spans="5:26" ht="18" customHeight="1" x14ac:dyDescent="0.25">
      <c r="E522" s="401"/>
      <c r="F522" s="401"/>
      <c r="G522" s="401"/>
      <c r="H522" s="401"/>
      <c r="I522" s="401"/>
      <c r="J522" s="401"/>
      <c r="K522" s="401"/>
      <c r="L522" s="401"/>
      <c r="M522" s="401"/>
      <c r="N522" s="401"/>
      <c r="O522" s="401"/>
      <c r="P522" s="401"/>
      <c r="Q522" s="401"/>
      <c r="R522" s="401"/>
      <c r="V522" s="399"/>
      <c r="W522" s="399"/>
      <c r="X522" s="399"/>
      <c r="Y522" s="399"/>
      <c r="Z522" s="399"/>
    </row>
    <row r="523" spans="5:26" ht="18" customHeight="1" x14ac:dyDescent="0.25">
      <c r="E523" s="401"/>
      <c r="F523" s="401"/>
      <c r="G523" s="401"/>
      <c r="H523" s="401"/>
      <c r="I523" s="401"/>
      <c r="J523" s="401"/>
      <c r="K523" s="401"/>
      <c r="L523" s="401"/>
      <c r="M523" s="401"/>
      <c r="N523" s="401"/>
      <c r="O523" s="401"/>
      <c r="P523" s="401"/>
      <c r="Q523" s="401"/>
      <c r="R523" s="401"/>
      <c r="V523" s="399"/>
      <c r="W523" s="399"/>
      <c r="X523" s="399"/>
      <c r="Y523" s="399"/>
      <c r="Z523" s="399"/>
    </row>
    <row r="524" spans="5:26" ht="18" customHeight="1" x14ac:dyDescent="0.25">
      <c r="E524" s="401"/>
      <c r="F524" s="401"/>
      <c r="G524" s="401"/>
      <c r="H524" s="401"/>
      <c r="I524" s="401"/>
      <c r="J524" s="401"/>
      <c r="K524" s="401"/>
      <c r="L524" s="401"/>
      <c r="M524" s="401"/>
      <c r="N524" s="401"/>
      <c r="O524" s="401"/>
      <c r="P524" s="401"/>
      <c r="Q524" s="401"/>
      <c r="R524" s="401"/>
      <c r="V524" s="399"/>
      <c r="W524" s="399"/>
      <c r="X524" s="399"/>
      <c r="Y524" s="399"/>
      <c r="Z524" s="399"/>
    </row>
    <row r="525" spans="5:26" ht="18" customHeight="1" x14ac:dyDescent="0.25">
      <c r="E525" s="401"/>
      <c r="F525" s="401"/>
      <c r="G525" s="401"/>
      <c r="H525" s="401"/>
      <c r="I525" s="401"/>
      <c r="J525" s="401"/>
      <c r="K525" s="401"/>
      <c r="L525" s="401"/>
      <c r="M525" s="401"/>
      <c r="N525" s="401"/>
      <c r="O525" s="401"/>
      <c r="P525" s="401"/>
      <c r="Q525" s="401"/>
      <c r="R525" s="401"/>
      <c r="V525" s="399"/>
      <c r="W525" s="399"/>
      <c r="X525" s="399"/>
      <c r="Y525" s="399"/>
      <c r="Z525" s="399"/>
    </row>
    <row r="526" spans="5:26" ht="18" customHeight="1" x14ac:dyDescent="0.25">
      <c r="E526" s="401"/>
      <c r="F526" s="401"/>
      <c r="G526" s="401"/>
      <c r="H526" s="401"/>
      <c r="I526" s="401"/>
      <c r="J526" s="401"/>
      <c r="K526" s="401"/>
      <c r="L526" s="401"/>
      <c r="M526" s="401"/>
      <c r="N526" s="401"/>
      <c r="O526" s="401"/>
      <c r="P526" s="401"/>
      <c r="Q526" s="401"/>
      <c r="R526" s="401"/>
      <c r="V526" s="399"/>
      <c r="W526" s="399"/>
      <c r="X526" s="399"/>
      <c r="Y526" s="399"/>
      <c r="Z526" s="399"/>
    </row>
    <row r="527" spans="5:26" ht="18" customHeight="1" x14ac:dyDescent="0.25">
      <c r="E527" s="401"/>
      <c r="F527" s="401"/>
      <c r="G527" s="401"/>
      <c r="H527" s="401"/>
      <c r="I527" s="401"/>
      <c r="J527" s="401"/>
      <c r="K527" s="401"/>
      <c r="L527" s="401"/>
      <c r="M527" s="401"/>
      <c r="N527" s="401"/>
      <c r="O527" s="401"/>
      <c r="P527" s="401"/>
      <c r="Q527" s="401"/>
      <c r="R527" s="401"/>
      <c r="V527" s="399"/>
      <c r="W527" s="399"/>
      <c r="X527" s="399"/>
      <c r="Y527" s="399"/>
      <c r="Z527" s="399"/>
    </row>
    <row r="528" spans="5:26" ht="18" customHeight="1" x14ac:dyDescent="0.25">
      <c r="E528" s="401"/>
      <c r="F528" s="401"/>
      <c r="G528" s="401"/>
      <c r="H528" s="401"/>
      <c r="I528" s="401"/>
      <c r="J528" s="401"/>
      <c r="K528" s="401"/>
      <c r="L528" s="401"/>
      <c r="M528" s="401"/>
      <c r="N528" s="401"/>
      <c r="O528" s="401"/>
      <c r="P528" s="401"/>
      <c r="Q528" s="401"/>
      <c r="R528" s="401"/>
      <c r="V528" s="399"/>
      <c r="W528" s="399"/>
      <c r="X528" s="399"/>
      <c r="Y528" s="399"/>
      <c r="Z528" s="399"/>
    </row>
    <row r="529" spans="5:26" ht="18" customHeight="1" x14ac:dyDescent="0.25">
      <c r="E529" s="401"/>
      <c r="F529" s="401"/>
      <c r="G529" s="401"/>
      <c r="H529" s="401"/>
      <c r="I529" s="401"/>
      <c r="J529" s="401"/>
      <c r="K529" s="401"/>
      <c r="L529" s="401"/>
      <c r="M529" s="401"/>
      <c r="N529" s="401"/>
      <c r="O529" s="401"/>
      <c r="P529" s="401"/>
      <c r="Q529" s="401"/>
      <c r="R529" s="401"/>
      <c r="V529" s="399"/>
      <c r="W529" s="399"/>
      <c r="X529" s="399"/>
      <c r="Y529" s="399"/>
      <c r="Z529" s="399"/>
    </row>
    <row r="530" spans="5:26" ht="18" customHeight="1" x14ac:dyDescent="0.25">
      <c r="E530" s="401"/>
      <c r="F530" s="401"/>
      <c r="G530" s="401"/>
      <c r="H530" s="401"/>
      <c r="I530" s="401"/>
      <c r="J530" s="401"/>
      <c r="K530" s="401"/>
      <c r="L530" s="401"/>
      <c r="M530" s="401"/>
      <c r="N530" s="401"/>
      <c r="O530" s="401"/>
      <c r="P530" s="401"/>
      <c r="Q530" s="401"/>
      <c r="R530" s="401"/>
      <c r="V530" s="399"/>
      <c r="W530" s="399"/>
      <c r="X530" s="399"/>
      <c r="Y530" s="399"/>
      <c r="Z530" s="399"/>
    </row>
    <row r="531" spans="5:26" ht="18" customHeight="1" x14ac:dyDescent="0.25">
      <c r="E531" s="401"/>
      <c r="F531" s="401"/>
      <c r="G531" s="401"/>
      <c r="H531" s="401"/>
      <c r="I531" s="401"/>
      <c r="J531" s="401"/>
      <c r="K531" s="401"/>
      <c r="L531" s="401"/>
      <c r="M531" s="401"/>
      <c r="N531" s="401"/>
      <c r="O531" s="401"/>
      <c r="P531" s="401"/>
      <c r="Q531" s="401"/>
      <c r="R531" s="401"/>
      <c r="V531" s="399"/>
      <c r="W531" s="399"/>
      <c r="X531" s="399"/>
      <c r="Y531" s="399"/>
      <c r="Z531" s="399"/>
    </row>
    <row r="532" spans="5:26" ht="18" customHeight="1" x14ac:dyDescent="0.25">
      <c r="E532" s="401"/>
      <c r="F532" s="401"/>
      <c r="G532" s="401"/>
      <c r="H532" s="401"/>
      <c r="I532" s="401"/>
      <c r="J532" s="401"/>
      <c r="K532" s="401"/>
      <c r="L532" s="401"/>
      <c r="M532" s="401"/>
      <c r="N532" s="401"/>
      <c r="O532" s="401"/>
      <c r="P532" s="401"/>
      <c r="Q532" s="401"/>
      <c r="R532" s="401"/>
      <c r="V532" s="399"/>
      <c r="W532" s="399"/>
      <c r="X532" s="399"/>
      <c r="Y532" s="399"/>
      <c r="Z532" s="399"/>
    </row>
    <row r="533" spans="5:26" ht="18" customHeight="1" x14ac:dyDescent="0.25">
      <c r="E533" s="401"/>
      <c r="F533" s="401"/>
      <c r="G533" s="401"/>
      <c r="H533" s="401"/>
      <c r="I533" s="401"/>
      <c r="J533" s="401"/>
      <c r="K533" s="401"/>
      <c r="L533" s="401"/>
      <c r="M533" s="401"/>
      <c r="N533" s="401"/>
      <c r="O533" s="401"/>
      <c r="P533" s="401"/>
      <c r="Q533" s="401"/>
      <c r="R533" s="401"/>
      <c r="V533" s="400"/>
      <c r="W533" s="399"/>
      <c r="X533" s="399"/>
      <c r="Y533" s="399"/>
      <c r="Z533" s="399"/>
    </row>
    <row r="534" spans="5:26" ht="18" customHeight="1" x14ac:dyDescent="0.25">
      <c r="E534" s="401"/>
      <c r="F534" s="401"/>
      <c r="G534" s="401"/>
      <c r="H534" s="401"/>
      <c r="I534" s="401"/>
      <c r="J534" s="401"/>
      <c r="K534" s="401"/>
      <c r="L534" s="401"/>
      <c r="M534" s="401"/>
      <c r="N534" s="401"/>
      <c r="O534" s="401"/>
      <c r="P534" s="401"/>
      <c r="Q534" s="401"/>
      <c r="R534" s="401"/>
      <c r="V534" s="400"/>
      <c r="W534" s="399"/>
      <c r="X534" s="399"/>
      <c r="Y534" s="399"/>
      <c r="Z534" s="399"/>
    </row>
    <row r="535" spans="5:26" ht="18" customHeight="1" x14ac:dyDescent="0.25">
      <c r="E535" s="401"/>
      <c r="F535" s="401"/>
      <c r="G535" s="401"/>
      <c r="H535" s="401"/>
      <c r="I535" s="401"/>
      <c r="J535" s="401"/>
      <c r="K535" s="401"/>
      <c r="L535" s="401"/>
      <c r="M535" s="401"/>
      <c r="N535" s="401"/>
      <c r="O535" s="401"/>
      <c r="P535" s="401"/>
      <c r="Q535" s="401"/>
      <c r="R535" s="401"/>
      <c r="V535" s="400"/>
      <c r="W535" s="399"/>
      <c r="X535" s="399"/>
      <c r="Y535" s="399"/>
      <c r="Z535" s="399"/>
    </row>
    <row r="536" spans="5:26" ht="18" customHeight="1" x14ac:dyDescent="0.25">
      <c r="E536" s="401"/>
      <c r="F536" s="401"/>
      <c r="G536" s="401"/>
      <c r="H536" s="401"/>
      <c r="I536" s="401"/>
      <c r="J536" s="401"/>
      <c r="K536" s="401"/>
      <c r="L536" s="401"/>
      <c r="M536" s="401"/>
      <c r="N536" s="401"/>
      <c r="O536" s="401"/>
      <c r="P536" s="401"/>
      <c r="Q536" s="401"/>
      <c r="R536" s="401"/>
      <c r="V536" s="400"/>
      <c r="W536" s="399"/>
      <c r="X536" s="399"/>
      <c r="Y536" s="399"/>
      <c r="Z536" s="399"/>
    </row>
    <row r="537" spans="5:26" ht="18" customHeight="1" x14ac:dyDescent="0.25">
      <c r="E537" s="401"/>
      <c r="F537" s="401"/>
      <c r="G537" s="401"/>
      <c r="H537" s="401"/>
      <c r="I537" s="401"/>
      <c r="J537" s="401"/>
      <c r="K537" s="401"/>
      <c r="L537" s="401"/>
      <c r="M537" s="401"/>
      <c r="N537" s="401"/>
      <c r="O537" s="401"/>
      <c r="P537" s="401"/>
      <c r="Q537" s="401"/>
      <c r="R537" s="401"/>
      <c r="V537" s="400"/>
      <c r="W537" s="399"/>
      <c r="X537" s="399"/>
      <c r="Y537" s="399"/>
      <c r="Z537" s="399"/>
    </row>
    <row r="538" spans="5:26" ht="18" customHeight="1" x14ac:dyDescent="0.25">
      <c r="E538" s="401"/>
      <c r="F538" s="401"/>
      <c r="G538" s="401"/>
      <c r="H538" s="401"/>
      <c r="I538" s="401"/>
      <c r="J538" s="401"/>
      <c r="K538" s="401"/>
      <c r="L538" s="401"/>
      <c r="M538" s="401"/>
      <c r="N538" s="401"/>
      <c r="O538" s="401"/>
      <c r="P538" s="401"/>
      <c r="Q538" s="401"/>
      <c r="R538" s="401"/>
      <c r="V538" s="400"/>
      <c r="W538" s="399"/>
      <c r="X538" s="399"/>
      <c r="Y538" s="399"/>
      <c r="Z538" s="399"/>
    </row>
    <row r="539" spans="5:26" ht="18" customHeight="1" x14ac:dyDescent="0.25">
      <c r="E539" s="401"/>
      <c r="F539" s="401"/>
      <c r="G539" s="401"/>
      <c r="H539" s="401"/>
      <c r="I539" s="401"/>
      <c r="J539" s="401"/>
      <c r="K539" s="401"/>
      <c r="L539" s="401"/>
      <c r="M539" s="401"/>
      <c r="N539" s="401"/>
      <c r="O539" s="401"/>
      <c r="P539" s="401"/>
      <c r="Q539" s="401"/>
      <c r="R539" s="401"/>
      <c r="V539" s="400"/>
      <c r="W539" s="399"/>
      <c r="X539" s="399"/>
      <c r="Y539" s="399"/>
      <c r="Z539" s="399"/>
    </row>
    <row r="540" spans="5:26" ht="18" customHeight="1" x14ac:dyDescent="0.25">
      <c r="E540" s="401"/>
      <c r="F540" s="401"/>
      <c r="G540" s="401"/>
      <c r="H540" s="401"/>
      <c r="I540" s="401"/>
      <c r="J540" s="401"/>
      <c r="K540" s="401"/>
      <c r="L540" s="401"/>
      <c r="M540" s="401"/>
      <c r="N540" s="401"/>
      <c r="O540" s="401"/>
      <c r="P540" s="401"/>
      <c r="Q540" s="401"/>
      <c r="R540" s="401"/>
      <c r="V540" s="399"/>
      <c r="W540" s="399"/>
      <c r="X540" s="399"/>
      <c r="Y540" s="399"/>
      <c r="Z540" s="399"/>
    </row>
    <row r="541" spans="5:26" ht="18" customHeight="1" x14ac:dyDescent="0.25">
      <c r="E541" s="401"/>
      <c r="F541" s="401"/>
      <c r="G541" s="401"/>
      <c r="H541" s="401"/>
      <c r="I541" s="401"/>
      <c r="J541" s="401"/>
      <c r="K541" s="401"/>
      <c r="L541" s="401"/>
      <c r="M541" s="401"/>
      <c r="N541" s="401"/>
      <c r="O541" s="401"/>
      <c r="P541" s="401"/>
      <c r="Q541" s="401"/>
      <c r="R541" s="401"/>
      <c r="V541" s="399"/>
      <c r="W541" s="399"/>
      <c r="X541" s="399"/>
      <c r="Y541" s="399"/>
      <c r="Z541" s="399"/>
    </row>
    <row r="542" spans="5:26" ht="18" customHeight="1" x14ac:dyDescent="0.25">
      <c r="E542" s="401"/>
      <c r="F542" s="401"/>
      <c r="G542" s="401"/>
      <c r="H542" s="401"/>
      <c r="I542" s="401"/>
      <c r="J542" s="401"/>
      <c r="K542" s="401"/>
      <c r="L542" s="401"/>
      <c r="M542" s="401"/>
      <c r="N542" s="401"/>
      <c r="O542" s="401"/>
      <c r="P542" s="401"/>
      <c r="Q542" s="401"/>
      <c r="R542" s="401"/>
      <c r="V542" s="399"/>
      <c r="W542" s="399"/>
      <c r="X542" s="399"/>
      <c r="Y542" s="399"/>
      <c r="Z542" s="399"/>
    </row>
    <row r="543" spans="5:26" ht="18" customHeight="1" x14ac:dyDescent="0.25">
      <c r="E543" s="401"/>
      <c r="F543" s="401"/>
      <c r="G543" s="401"/>
      <c r="H543" s="401"/>
      <c r="I543" s="401"/>
      <c r="J543" s="401"/>
      <c r="K543" s="401"/>
      <c r="L543" s="401"/>
      <c r="M543" s="401"/>
      <c r="N543" s="401"/>
      <c r="O543" s="401"/>
      <c r="P543" s="401"/>
      <c r="Q543" s="401"/>
      <c r="R543" s="401"/>
      <c r="V543" s="399"/>
      <c r="W543" s="399"/>
      <c r="X543" s="399"/>
      <c r="Y543" s="399"/>
      <c r="Z543" s="399"/>
    </row>
    <row r="544" spans="5:26" ht="18" customHeight="1" x14ac:dyDescent="0.25">
      <c r="E544" s="401"/>
      <c r="F544" s="401"/>
      <c r="G544" s="401"/>
      <c r="H544" s="401"/>
      <c r="I544" s="401"/>
      <c r="J544" s="401"/>
      <c r="K544" s="401"/>
      <c r="L544" s="401"/>
      <c r="M544" s="401"/>
      <c r="N544" s="401"/>
      <c r="O544" s="401"/>
      <c r="P544" s="401"/>
      <c r="Q544" s="401"/>
      <c r="R544" s="401"/>
      <c r="V544" s="399"/>
      <c r="W544" s="399"/>
      <c r="X544" s="399"/>
      <c r="Y544" s="399"/>
      <c r="Z544" s="399"/>
    </row>
    <row r="545" spans="5:26" ht="18" customHeight="1" x14ac:dyDescent="0.25">
      <c r="E545" s="401"/>
      <c r="F545" s="401"/>
      <c r="G545" s="401"/>
      <c r="H545" s="401"/>
      <c r="I545" s="401"/>
      <c r="J545" s="401"/>
      <c r="K545" s="401"/>
      <c r="L545" s="401"/>
      <c r="M545" s="401"/>
      <c r="N545" s="401"/>
      <c r="O545" s="401"/>
      <c r="P545" s="401"/>
      <c r="Q545" s="401"/>
      <c r="R545" s="401"/>
      <c r="V545" s="399"/>
      <c r="W545" s="399"/>
      <c r="X545" s="399"/>
      <c r="Y545" s="399"/>
      <c r="Z545" s="399"/>
    </row>
    <row r="546" spans="5:26" ht="18" customHeight="1" x14ac:dyDescent="0.25">
      <c r="E546" s="401"/>
      <c r="F546" s="401"/>
      <c r="G546" s="401"/>
      <c r="H546" s="401"/>
      <c r="I546" s="401"/>
      <c r="J546" s="401"/>
      <c r="K546" s="401"/>
      <c r="L546" s="401"/>
      <c r="M546" s="401"/>
      <c r="N546" s="401"/>
      <c r="O546" s="401"/>
      <c r="P546" s="401"/>
      <c r="Q546" s="401"/>
      <c r="R546" s="401"/>
      <c r="V546" s="399"/>
      <c r="W546" s="399"/>
      <c r="X546" s="399"/>
      <c r="Y546" s="399"/>
      <c r="Z546" s="399"/>
    </row>
    <row r="547" spans="5:26" ht="18" customHeight="1" x14ac:dyDescent="0.25">
      <c r="E547" s="401"/>
      <c r="F547" s="401"/>
      <c r="G547" s="401"/>
      <c r="H547" s="401"/>
      <c r="I547" s="401"/>
      <c r="J547" s="401"/>
      <c r="K547" s="401"/>
      <c r="L547" s="401"/>
      <c r="M547" s="401"/>
      <c r="N547" s="401"/>
      <c r="O547" s="401"/>
      <c r="P547" s="401"/>
      <c r="Q547" s="401"/>
      <c r="R547" s="401"/>
      <c r="V547" s="399"/>
      <c r="W547" s="399"/>
      <c r="X547" s="399"/>
      <c r="Y547" s="399"/>
      <c r="Z547" s="399"/>
    </row>
    <row r="548" spans="5:26" ht="18" customHeight="1" x14ac:dyDescent="0.25">
      <c r="E548" s="401"/>
      <c r="F548" s="401"/>
      <c r="G548" s="401"/>
      <c r="H548" s="401"/>
      <c r="I548" s="401"/>
      <c r="J548" s="401"/>
      <c r="K548" s="401"/>
      <c r="L548" s="401"/>
      <c r="M548" s="401"/>
      <c r="N548" s="401"/>
      <c r="O548" s="401"/>
      <c r="P548" s="401"/>
      <c r="Q548" s="401"/>
      <c r="R548" s="401"/>
      <c r="V548" s="399"/>
      <c r="W548" s="399"/>
      <c r="X548" s="399"/>
      <c r="Y548" s="399"/>
      <c r="Z548" s="399"/>
    </row>
    <row r="549" spans="5:26" ht="18" customHeight="1" x14ac:dyDescent="0.25">
      <c r="E549" s="401"/>
      <c r="F549" s="401"/>
      <c r="G549" s="401"/>
      <c r="H549" s="401"/>
      <c r="I549" s="401"/>
      <c r="J549" s="401"/>
      <c r="K549" s="401"/>
      <c r="L549" s="401"/>
      <c r="M549" s="401"/>
      <c r="N549" s="401"/>
      <c r="O549" s="401"/>
      <c r="P549" s="401"/>
      <c r="Q549" s="401"/>
      <c r="R549" s="401"/>
      <c r="V549" s="399"/>
      <c r="W549" s="399"/>
      <c r="X549" s="399"/>
      <c r="Y549" s="399"/>
      <c r="Z549" s="399"/>
    </row>
    <row r="550" spans="5:26" ht="18" customHeight="1" x14ac:dyDescent="0.25">
      <c r="E550" s="401"/>
      <c r="F550" s="401"/>
      <c r="G550" s="401"/>
      <c r="H550" s="401"/>
      <c r="I550" s="401"/>
      <c r="J550" s="401"/>
      <c r="K550" s="401"/>
      <c r="L550" s="401"/>
      <c r="M550" s="401"/>
      <c r="N550" s="401"/>
      <c r="O550" s="401"/>
      <c r="P550" s="401"/>
      <c r="Q550" s="401"/>
      <c r="R550" s="401"/>
      <c r="V550" s="399"/>
      <c r="W550" s="399"/>
      <c r="X550" s="399"/>
      <c r="Y550" s="399"/>
      <c r="Z550" s="399"/>
    </row>
    <row r="551" spans="5:26" ht="18" customHeight="1" x14ac:dyDescent="0.25">
      <c r="E551" s="401"/>
      <c r="F551" s="401"/>
      <c r="G551" s="401"/>
      <c r="H551" s="401"/>
      <c r="I551" s="401"/>
      <c r="J551" s="401"/>
      <c r="K551" s="401"/>
      <c r="L551" s="401"/>
      <c r="M551" s="401"/>
      <c r="N551" s="401"/>
      <c r="O551" s="401"/>
      <c r="P551" s="401"/>
      <c r="Q551" s="401"/>
      <c r="R551" s="401"/>
      <c r="V551" s="399"/>
      <c r="W551" s="399"/>
      <c r="X551" s="399"/>
      <c r="Y551" s="399"/>
      <c r="Z551" s="399"/>
    </row>
    <row r="552" spans="5:26" ht="18" customHeight="1" x14ac:dyDescent="0.25">
      <c r="E552" s="401"/>
      <c r="F552" s="401"/>
      <c r="G552" s="401"/>
      <c r="H552" s="401"/>
      <c r="I552" s="401"/>
      <c r="J552" s="401"/>
      <c r="K552" s="401"/>
      <c r="L552" s="401"/>
      <c r="M552" s="401"/>
      <c r="N552" s="401"/>
      <c r="O552" s="401"/>
      <c r="P552" s="401"/>
      <c r="Q552" s="401"/>
      <c r="R552" s="401"/>
      <c r="V552" s="399"/>
      <c r="W552" s="399"/>
      <c r="X552" s="399"/>
      <c r="Y552" s="399"/>
      <c r="Z552" s="399"/>
    </row>
    <row r="553" spans="5:26" ht="18" customHeight="1" x14ac:dyDescent="0.25">
      <c r="E553" s="401"/>
      <c r="F553" s="401"/>
      <c r="G553" s="401"/>
      <c r="H553" s="401"/>
      <c r="I553" s="401"/>
      <c r="J553" s="401"/>
      <c r="K553" s="401"/>
      <c r="L553" s="401"/>
      <c r="M553" s="401"/>
      <c r="N553" s="401"/>
      <c r="O553" s="401"/>
      <c r="P553" s="401"/>
      <c r="Q553" s="401"/>
      <c r="R553" s="401"/>
      <c r="V553" s="399"/>
      <c r="W553" s="399"/>
      <c r="X553" s="399"/>
      <c r="Y553" s="399"/>
      <c r="Z553" s="399"/>
    </row>
    <row r="554" spans="5:26" ht="18" customHeight="1" x14ac:dyDescent="0.25">
      <c r="E554" s="401"/>
      <c r="F554" s="401"/>
      <c r="G554" s="401"/>
      <c r="H554" s="401"/>
      <c r="I554" s="401"/>
      <c r="J554" s="401"/>
      <c r="K554" s="401"/>
      <c r="L554" s="401"/>
      <c r="M554" s="401"/>
      <c r="N554" s="401"/>
      <c r="O554" s="401"/>
      <c r="P554" s="401"/>
      <c r="Q554" s="401"/>
      <c r="R554" s="401"/>
      <c r="V554" s="399"/>
      <c r="W554" s="399"/>
      <c r="X554" s="399"/>
      <c r="Y554" s="399"/>
      <c r="Z554" s="399"/>
    </row>
    <row r="555" spans="5:26" ht="18" customHeight="1" x14ac:dyDescent="0.25">
      <c r="E555" s="401"/>
      <c r="F555" s="401"/>
      <c r="G555" s="401"/>
      <c r="H555" s="401"/>
      <c r="I555" s="401"/>
      <c r="J555" s="401"/>
      <c r="K555" s="401"/>
      <c r="L555" s="401"/>
      <c r="M555" s="401"/>
      <c r="N555" s="401"/>
      <c r="O555" s="401"/>
      <c r="P555" s="401"/>
      <c r="Q555" s="401"/>
      <c r="R555" s="401"/>
      <c r="V555" s="399"/>
      <c r="W555" s="399"/>
      <c r="X555" s="399"/>
      <c r="Y555" s="399"/>
      <c r="Z555" s="399"/>
    </row>
    <row r="556" spans="5:26" ht="18" customHeight="1" x14ac:dyDescent="0.25">
      <c r="E556" s="401"/>
      <c r="F556" s="401"/>
      <c r="G556" s="401"/>
      <c r="H556" s="401"/>
      <c r="I556" s="401"/>
      <c r="J556" s="401"/>
      <c r="K556" s="401"/>
      <c r="L556" s="401"/>
      <c r="M556" s="401"/>
      <c r="N556" s="401"/>
      <c r="O556" s="401"/>
      <c r="P556" s="401"/>
      <c r="Q556" s="401"/>
      <c r="R556" s="401"/>
      <c r="V556" s="399"/>
      <c r="W556" s="399"/>
      <c r="X556" s="399"/>
      <c r="Y556" s="399"/>
      <c r="Z556" s="399"/>
    </row>
    <row r="557" spans="5:26" ht="18" customHeight="1" x14ac:dyDescent="0.25">
      <c r="E557" s="401"/>
      <c r="F557" s="401"/>
      <c r="G557" s="401"/>
      <c r="H557" s="401"/>
      <c r="I557" s="401"/>
      <c r="J557" s="401"/>
      <c r="K557" s="401"/>
      <c r="L557" s="401"/>
      <c r="M557" s="401"/>
      <c r="N557" s="401"/>
      <c r="O557" s="401"/>
      <c r="P557" s="401"/>
      <c r="Q557" s="401"/>
      <c r="R557" s="401"/>
      <c r="V557" s="400"/>
      <c r="W557" s="399"/>
      <c r="X557" s="399"/>
      <c r="Y557" s="399"/>
      <c r="Z557" s="399"/>
    </row>
    <row r="558" spans="5:26" ht="18" customHeight="1" x14ac:dyDescent="0.25">
      <c r="E558" s="401"/>
      <c r="F558" s="401"/>
      <c r="G558" s="401"/>
      <c r="H558" s="401"/>
      <c r="I558" s="401"/>
      <c r="J558" s="401"/>
      <c r="K558" s="401"/>
      <c r="L558" s="401"/>
      <c r="M558" s="401"/>
      <c r="N558" s="401"/>
      <c r="O558" s="401"/>
      <c r="P558" s="401"/>
      <c r="Q558" s="401"/>
      <c r="R558" s="401"/>
      <c r="V558" s="400"/>
      <c r="W558" s="399"/>
      <c r="X558" s="399"/>
      <c r="Y558" s="399"/>
      <c r="Z558" s="399"/>
    </row>
    <row r="559" spans="5:26" ht="18" customHeight="1" x14ac:dyDescent="0.25">
      <c r="E559" s="401"/>
      <c r="F559" s="401"/>
      <c r="G559" s="401"/>
      <c r="H559" s="401"/>
      <c r="I559" s="401"/>
      <c r="J559" s="401"/>
      <c r="K559" s="401"/>
      <c r="L559" s="401"/>
      <c r="M559" s="401"/>
      <c r="N559" s="401"/>
      <c r="O559" s="401"/>
      <c r="P559" s="401"/>
      <c r="Q559" s="401"/>
      <c r="R559" s="401"/>
      <c r="V559" s="400"/>
      <c r="W559" s="399"/>
      <c r="X559" s="399"/>
      <c r="Y559" s="399"/>
      <c r="Z559" s="399"/>
    </row>
    <row r="560" spans="5:26" ht="18" customHeight="1" x14ac:dyDescent="0.25">
      <c r="E560" s="401"/>
      <c r="F560" s="401"/>
      <c r="G560" s="401"/>
      <c r="H560" s="401"/>
      <c r="I560" s="401"/>
      <c r="J560" s="401"/>
      <c r="K560" s="401"/>
      <c r="L560" s="401"/>
      <c r="M560" s="401"/>
      <c r="N560" s="401"/>
      <c r="O560" s="401"/>
      <c r="P560" s="401"/>
      <c r="Q560" s="401"/>
      <c r="R560" s="401"/>
      <c r="V560" s="400"/>
      <c r="W560" s="399"/>
      <c r="X560" s="399"/>
      <c r="Y560" s="399"/>
      <c r="Z560" s="399"/>
    </row>
    <row r="561" spans="5:26" ht="18" customHeight="1" x14ac:dyDescent="0.25">
      <c r="E561" s="401"/>
      <c r="F561" s="401"/>
      <c r="G561" s="401"/>
      <c r="H561" s="401"/>
      <c r="I561" s="401"/>
      <c r="J561" s="401"/>
      <c r="K561" s="401"/>
      <c r="L561" s="401"/>
      <c r="M561" s="401"/>
      <c r="N561" s="401"/>
      <c r="O561" s="401"/>
      <c r="P561" s="401"/>
      <c r="Q561" s="401"/>
      <c r="R561" s="401"/>
      <c r="V561" s="400"/>
      <c r="W561" s="399"/>
      <c r="X561" s="399"/>
      <c r="Y561" s="399"/>
      <c r="Z561" s="399"/>
    </row>
    <row r="562" spans="5:26" ht="18" customHeight="1" x14ac:dyDescent="0.25">
      <c r="E562" s="401"/>
      <c r="F562" s="401"/>
      <c r="G562" s="401"/>
      <c r="H562" s="401"/>
      <c r="I562" s="401"/>
      <c r="J562" s="401"/>
      <c r="K562" s="401"/>
      <c r="L562" s="401"/>
      <c r="M562" s="401"/>
      <c r="N562" s="401"/>
      <c r="O562" s="401"/>
      <c r="P562" s="401"/>
      <c r="Q562" s="401"/>
      <c r="R562" s="401"/>
      <c r="V562" s="400"/>
      <c r="W562" s="399"/>
      <c r="X562" s="399"/>
      <c r="Y562" s="399"/>
      <c r="Z562" s="399"/>
    </row>
    <row r="563" spans="5:26" ht="18" customHeight="1" x14ac:dyDescent="0.25">
      <c r="E563" s="401"/>
      <c r="F563" s="401"/>
      <c r="G563" s="401"/>
      <c r="H563" s="401"/>
      <c r="I563" s="401"/>
      <c r="J563" s="401"/>
      <c r="K563" s="401"/>
      <c r="L563" s="401"/>
      <c r="M563" s="401"/>
      <c r="N563" s="401"/>
      <c r="O563" s="401"/>
      <c r="P563" s="401"/>
      <c r="Q563" s="401"/>
      <c r="R563" s="401"/>
      <c r="V563" s="400"/>
      <c r="W563" s="399"/>
      <c r="X563" s="399"/>
      <c r="Y563" s="399"/>
      <c r="Z563" s="399"/>
    </row>
    <row r="564" spans="5:26" ht="18" customHeight="1" x14ac:dyDescent="0.25">
      <c r="E564" s="401"/>
      <c r="F564" s="401"/>
      <c r="G564" s="401"/>
      <c r="H564" s="401"/>
      <c r="I564" s="401"/>
      <c r="J564" s="401"/>
      <c r="K564" s="401"/>
      <c r="L564" s="401"/>
      <c r="M564" s="401"/>
      <c r="N564" s="401"/>
      <c r="O564" s="401"/>
      <c r="P564" s="401"/>
      <c r="Q564" s="401"/>
      <c r="R564" s="401"/>
      <c r="V564" s="399"/>
      <c r="W564" s="399"/>
      <c r="X564" s="399"/>
      <c r="Y564" s="399"/>
      <c r="Z564" s="399"/>
    </row>
    <row r="565" spans="5:26" ht="18" customHeight="1" x14ac:dyDescent="0.25">
      <c r="E565" s="401"/>
      <c r="F565" s="401"/>
      <c r="G565" s="401"/>
      <c r="H565" s="401"/>
      <c r="I565" s="401"/>
      <c r="J565" s="401"/>
      <c r="K565" s="401"/>
      <c r="L565" s="401"/>
      <c r="M565" s="401"/>
      <c r="N565" s="401"/>
      <c r="O565" s="401"/>
      <c r="P565" s="401"/>
      <c r="Q565" s="401"/>
      <c r="R565" s="401"/>
      <c r="V565" s="399"/>
      <c r="W565" s="399"/>
      <c r="X565" s="399"/>
      <c r="Y565" s="399"/>
      <c r="Z565" s="399"/>
    </row>
    <row r="566" spans="5:26" ht="18" customHeight="1" x14ac:dyDescent="0.25">
      <c r="E566" s="401"/>
      <c r="F566" s="401"/>
      <c r="G566" s="401"/>
      <c r="H566" s="401"/>
      <c r="I566" s="401"/>
      <c r="J566" s="401"/>
      <c r="K566" s="401"/>
      <c r="L566" s="401"/>
      <c r="M566" s="401"/>
      <c r="N566" s="401"/>
      <c r="O566" s="401"/>
      <c r="P566" s="401"/>
      <c r="Q566" s="401"/>
      <c r="R566" s="401"/>
      <c r="V566" s="399"/>
      <c r="W566" s="399"/>
      <c r="X566" s="399"/>
      <c r="Y566" s="399"/>
      <c r="Z566" s="399"/>
    </row>
    <row r="567" spans="5:26" ht="18" customHeight="1" x14ac:dyDescent="0.25">
      <c r="E567" s="401"/>
      <c r="F567" s="401"/>
      <c r="G567" s="401"/>
      <c r="H567" s="401"/>
      <c r="I567" s="401"/>
      <c r="J567" s="401"/>
      <c r="K567" s="401"/>
      <c r="L567" s="401"/>
      <c r="M567" s="401"/>
      <c r="N567" s="401"/>
      <c r="O567" s="401"/>
      <c r="P567" s="401"/>
      <c r="Q567" s="401"/>
      <c r="R567" s="401"/>
      <c r="V567" s="399"/>
      <c r="W567" s="399"/>
      <c r="X567" s="399"/>
      <c r="Y567" s="399"/>
      <c r="Z567" s="399"/>
    </row>
    <row r="568" spans="5:26" ht="18" customHeight="1" x14ac:dyDescent="0.25">
      <c r="E568" s="401"/>
      <c r="F568" s="401"/>
      <c r="G568" s="401"/>
      <c r="H568" s="401"/>
      <c r="I568" s="401"/>
      <c r="J568" s="401"/>
      <c r="K568" s="401"/>
      <c r="L568" s="401"/>
      <c r="M568" s="401"/>
      <c r="N568" s="401"/>
      <c r="O568" s="401"/>
      <c r="P568" s="401"/>
      <c r="Q568" s="401"/>
      <c r="R568" s="401"/>
      <c r="V568" s="399"/>
      <c r="W568" s="399"/>
      <c r="X568" s="399"/>
      <c r="Y568" s="399"/>
      <c r="Z568" s="399"/>
    </row>
    <row r="569" spans="5:26" ht="18" customHeight="1" x14ac:dyDescent="0.25">
      <c r="E569" s="401"/>
      <c r="F569" s="401"/>
      <c r="G569" s="401"/>
      <c r="H569" s="401"/>
      <c r="I569" s="401"/>
      <c r="J569" s="401"/>
      <c r="K569" s="401"/>
      <c r="L569" s="401"/>
      <c r="M569" s="401"/>
      <c r="N569" s="401"/>
      <c r="O569" s="401"/>
      <c r="P569" s="401"/>
      <c r="Q569" s="401"/>
      <c r="R569" s="401"/>
      <c r="V569" s="399"/>
      <c r="W569" s="399"/>
      <c r="X569" s="399"/>
      <c r="Y569" s="399"/>
      <c r="Z569" s="399"/>
    </row>
    <row r="570" spans="5:26" ht="18" customHeight="1" x14ac:dyDescent="0.25">
      <c r="E570" s="401"/>
      <c r="F570" s="401"/>
      <c r="G570" s="401"/>
      <c r="H570" s="401"/>
      <c r="I570" s="401"/>
      <c r="J570" s="401"/>
      <c r="K570" s="401"/>
      <c r="L570" s="401"/>
      <c r="M570" s="401"/>
      <c r="N570" s="401"/>
      <c r="O570" s="401"/>
      <c r="P570" s="401"/>
      <c r="Q570" s="401"/>
      <c r="R570" s="401"/>
      <c r="V570" s="399"/>
      <c r="W570" s="399"/>
      <c r="X570" s="399"/>
      <c r="Y570" s="399"/>
      <c r="Z570" s="399"/>
    </row>
    <row r="571" spans="5:26" ht="18" customHeight="1" x14ac:dyDescent="0.25">
      <c r="E571" s="401"/>
      <c r="F571" s="401"/>
      <c r="G571" s="401"/>
      <c r="H571" s="401"/>
      <c r="I571" s="401"/>
      <c r="J571" s="401"/>
      <c r="K571" s="401"/>
      <c r="L571" s="401"/>
      <c r="M571" s="401"/>
      <c r="N571" s="401"/>
      <c r="O571" s="401"/>
      <c r="P571" s="401"/>
      <c r="Q571" s="401"/>
      <c r="R571" s="401"/>
      <c r="V571" s="399"/>
      <c r="W571" s="399"/>
      <c r="X571" s="399"/>
      <c r="Y571" s="399"/>
      <c r="Z571" s="399"/>
    </row>
    <row r="572" spans="5:26" ht="18" customHeight="1" x14ac:dyDescent="0.25">
      <c r="E572" s="401"/>
      <c r="F572" s="401"/>
      <c r="G572" s="401"/>
      <c r="H572" s="401"/>
      <c r="I572" s="401"/>
      <c r="J572" s="401"/>
      <c r="K572" s="401"/>
      <c r="L572" s="401"/>
      <c r="M572" s="401"/>
      <c r="N572" s="401"/>
      <c r="O572" s="401"/>
      <c r="P572" s="401"/>
      <c r="Q572" s="401"/>
      <c r="R572" s="401"/>
      <c r="V572" s="399"/>
      <c r="W572" s="399"/>
      <c r="X572" s="399"/>
      <c r="Y572" s="399"/>
      <c r="Z572" s="399"/>
    </row>
    <row r="573" spans="5:26" ht="18" customHeight="1" x14ac:dyDescent="0.25">
      <c r="E573" s="401"/>
      <c r="F573" s="401"/>
      <c r="G573" s="401"/>
      <c r="H573" s="401"/>
      <c r="I573" s="401"/>
      <c r="J573" s="401"/>
      <c r="K573" s="401"/>
      <c r="L573" s="401"/>
      <c r="M573" s="401"/>
      <c r="N573" s="401"/>
      <c r="O573" s="401"/>
      <c r="P573" s="401"/>
      <c r="Q573" s="401"/>
      <c r="R573" s="401"/>
      <c r="V573" s="399"/>
      <c r="W573" s="399"/>
      <c r="X573" s="399"/>
      <c r="Y573" s="399"/>
      <c r="Z573" s="399"/>
    </row>
    <row r="574" spans="5:26" ht="18" customHeight="1" x14ac:dyDescent="0.25">
      <c r="E574" s="401"/>
      <c r="F574" s="401"/>
      <c r="G574" s="401"/>
      <c r="H574" s="401"/>
      <c r="I574" s="401"/>
      <c r="J574" s="401"/>
      <c r="K574" s="401"/>
      <c r="L574" s="401"/>
      <c r="M574" s="401"/>
      <c r="N574" s="401"/>
      <c r="O574" s="401"/>
      <c r="P574" s="401"/>
      <c r="Q574" s="401"/>
      <c r="R574" s="401"/>
      <c r="V574" s="399"/>
      <c r="W574" s="399"/>
      <c r="X574" s="399"/>
      <c r="Y574" s="399"/>
      <c r="Z574" s="399"/>
    </row>
    <row r="575" spans="5:26" ht="18" customHeight="1" x14ac:dyDescent="0.25">
      <c r="E575" s="401"/>
      <c r="F575" s="401"/>
      <c r="G575" s="401"/>
      <c r="H575" s="401"/>
      <c r="I575" s="401"/>
      <c r="J575" s="401"/>
      <c r="K575" s="401"/>
      <c r="L575" s="401"/>
      <c r="M575" s="401"/>
      <c r="N575" s="401"/>
      <c r="O575" s="401"/>
      <c r="P575" s="401"/>
      <c r="Q575" s="401"/>
      <c r="R575" s="401"/>
      <c r="V575" s="399"/>
      <c r="W575" s="399"/>
      <c r="X575" s="399"/>
      <c r="Y575" s="399"/>
      <c r="Z575" s="399"/>
    </row>
    <row r="576" spans="5:26" ht="18" customHeight="1" x14ac:dyDescent="0.25">
      <c r="E576" s="401"/>
      <c r="F576" s="401"/>
      <c r="G576" s="401"/>
      <c r="H576" s="401"/>
      <c r="I576" s="401"/>
      <c r="J576" s="401"/>
      <c r="K576" s="401"/>
      <c r="L576" s="401"/>
      <c r="M576" s="401"/>
      <c r="N576" s="401"/>
      <c r="O576" s="401"/>
      <c r="P576" s="401"/>
      <c r="Q576" s="401"/>
      <c r="R576" s="401"/>
      <c r="V576" s="399"/>
      <c r="W576" s="399"/>
      <c r="X576" s="399"/>
      <c r="Y576" s="399"/>
      <c r="Z576" s="399"/>
    </row>
    <row r="577" spans="5:26" ht="18" customHeight="1" x14ac:dyDescent="0.25">
      <c r="E577" s="401"/>
      <c r="F577" s="401"/>
      <c r="G577" s="401"/>
      <c r="H577" s="401"/>
      <c r="I577" s="401"/>
      <c r="J577" s="401"/>
      <c r="K577" s="401"/>
      <c r="L577" s="401"/>
      <c r="M577" s="401"/>
      <c r="N577" s="401"/>
      <c r="O577" s="401"/>
      <c r="P577" s="401"/>
      <c r="Q577" s="401"/>
      <c r="R577" s="401"/>
      <c r="V577" s="399"/>
      <c r="W577" s="399"/>
      <c r="X577" s="399"/>
      <c r="Y577" s="399"/>
      <c r="Z577" s="399"/>
    </row>
    <row r="578" spans="5:26" ht="18" customHeight="1" x14ac:dyDescent="0.25">
      <c r="E578" s="401"/>
      <c r="F578" s="401"/>
      <c r="G578" s="401"/>
      <c r="H578" s="401"/>
      <c r="I578" s="401"/>
      <c r="J578" s="401"/>
      <c r="K578" s="401"/>
      <c r="L578" s="401"/>
      <c r="M578" s="401"/>
      <c r="N578" s="401"/>
      <c r="O578" s="401"/>
      <c r="P578" s="401"/>
      <c r="Q578" s="401"/>
      <c r="R578" s="401"/>
      <c r="V578" s="399"/>
      <c r="W578" s="399"/>
      <c r="X578" s="399"/>
      <c r="Y578" s="399"/>
      <c r="Z578" s="399"/>
    </row>
    <row r="579" spans="5:26" ht="18" customHeight="1" x14ac:dyDescent="0.25">
      <c r="E579" s="401"/>
      <c r="F579" s="401"/>
      <c r="G579" s="401"/>
      <c r="H579" s="401"/>
      <c r="I579" s="401"/>
      <c r="J579" s="401"/>
      <c r="K579" s="401"/>
      <c r="L579" s="401"/>
      <c r="M579" s="401"/>
      <c r="N579" s="401"/>
      <c r="O579" s="401"/>
      <c r="P579" s="401"/>
      <c r="Q579" s="401"/>
      <c r="R579" s="401"/>
      <c r="V579" s="399"/>
      <c r="W579" s="399"/>
      <c r="X579" s="399"/>
      <c r="Y579" s="399"/>
      <c r="Z579" s="399"/>
    </row>
    <row r="580" spans="5:26" ht="18" customHeight="1" x14ac:dyDescent="0.25">
      <c r="E580" s="401"/>
      <c r="F580" s="401"/>
      <c r="G580" s="401"/>
      <c r="H580" s="401"/>
      <c r="I580" s="401"/>
      <c r="J580" s="401"/>
      <c r="K580" s="401"/>
      <c r="L580" s="401"/>
      <c r="M580" s="401"/>
      <c r="N580" s="401"/>
      <c r="O580" s="401"/>
      <c r="P580" s="401"/>
      <c r="Q580" s="401"/>
      <c r="R580" s="401"/>
      <c r="V580" s="399"/>
      <c r="W580" s="399"/>
      <c r="X580" s="399"/>
      <c r="Y580" s="399"/>
      <c r="Z580" s="399"/>
    </row>
    <row r="581" spans="5:26" ht="18" customHeight="1" x14ac:dyDescent="0.25">
      <c r="E581" s="401"/>
      <c r="F581" s="401"/>
      <c r="G581" s="401"/>
      <c r="H581" s="401"/>
      <c r="I581" s="401"/>
      <c r="J581" s="401"/>
      <c r="K581" s="401"/>
      <c r="L581" s="401"/>
      <c r="M581" s="401"/>
      <c r="N581" s="401"/>
      <c r="O581" s="401"/>
      <c r="P581" s="401"/>
      <c r="Q581" s="401"/>
      <c r="R581" s="401"/>
      <c r="V581" s="400"/>
      <c r="W581" s="399"/>
      <c r="X581" s="399"/>
      <c r="Y581" s="399"/>
      <c r="Z581" s="399"/>
    </row>
    <row r="582" spans="5:26" ht="18" customHeight="1" x14ac:dyDescent="0.25">
      <c r="E582" s="401"/>
      <c r="F582" s="401"/>
      <c r="G582" s="401"/>
      <c r="H582" s="401"/>
      <c r="I582" s="401"/>
      <c r="J582" s="401"/>
      <c r="K582" s="401"/>
      <c r="L582" s="401"/>
      <c r="M582" s="401"/>
      <c r="N582" s="401"/>
      <c r="O582" s="401"/>
      <c r="P582" s="401"/>
      <c r="Q582" s="401"/>
      <c r="R582" s="401"/>
      <c r="V582" s="400"/>
      <c r="W582" s="399"/>
      <c r="X582" s="399"/>
      <c r="Y582" s="399"/>
      <c r="Z582" s="399"/>
    </row>
    <row r="583" spans="5:26" ht="18" customHeight="1" x14ac:dyDescent="0.25">
      <c r="E583" s="401"/>
      <c r="F583" s="401"/>
      <c r="G583" s="401"/>
      <c r="H583" s="401"/>
      <c r="I583" s="401"/>
      <c r="J583" s="401"/>
      <c r="K583" s="401"/>
      <c r="L583" s="401"/>
      <c r="M583" s="401"/>
      <c r="N583" s="401"/>
      <c r="O583" s="401"/>
      <c r="P583" s="401"/>
      <c r="Q583" s="401"/>
      <c r="R583" s="401"/>
      <c r="V583" s="400"/>
      <c r="W583" s="399"/>
      <c r="X583" s="399"/>
      <c r="Y583" s="399"/>
      <c r="Z583" s="399"/>
    </row>
    <row r="584" spans="5:26" ht="18" customHeight="1" x14ac:dyDescent="0.25">
      <c r="E584" s="401"/>
      <c r="F584" s="401"/>
      <c r="G584" s="401"/>
      <c r="H584" s="401"/>
      <c r="I584" s="401"/>
      <c r="J584" s="401"/>
      <c r="K584" s="401"/>
      <c r="L584" s="401"/>
      <c r="M584" s="401"/>
      <c r="N584" s="401"/>
      <c r="O584" s="401"/>
      <c r="P584" s="401"/>
      <c r="Q584" s="401"/>
      <c r="R584" s="401"/>
      <c r="V584" s="400"/>
      <c r="W584" s="399"/>
      <c r="X584" s="399"/>
      <c r="Y584" s="399"/>
      <c r="Z584" s="399"/>
    </row>
    <row r="585" spans="5:26" ht="18" customHeight="1" x14ac:dyDescent="0.25">
      <c r="E585" s="401"/>
      <c r="F585" s="401"/>
      <c r="G585" s="401"/>
      <c r="H585" s="401"/>
      <c r="I585" s="401"/>
      <c r="J585" s="401"/>
      <c r="K585" s="401"/>
      <c r="L585" s="401"/>
      <c r="M585" s="401"/>
      <c r="N585" s="401"/>
      <c r="O585" s="401"/>
      <c r="P585" s="401"/>
      <c r="Q585" s="401"/>
      <c r="R585" s="401"/>
      <c r="V585" s="400"/>
      <c r="W585" s="399"/>
      <c r="X585" s="399"/>
      <c r="Y585" s="399"/>
      <c r="Z585" s="399"/>
    </row>
    <row r="586" spans="5:26" ht="18" customHeight="1" x14ac:dyDescent="0.25">
      <c r="E586" s="401"/>
      <c r="F586" s="401"/>
      <c r="G586" s="401"/>
      <c r="H586" s="401"/>
      <c r="I586" s="401"/>
      <c r="J586" s="401"/>
      <c r="K586" s="401"/>
      <c r="L586" s="401"/>
      <c r="M586" s="401"/>
      <c r="N586" s="401"/>
      <c r="O586" s="401"/>
      <c r="P586" s="401"/>
      <c r="Q586" s="401"/>
      <c r="R586" s="401"/>
      <c r="V586" s="400"/>
      <c r="W586" s="399"/>
      <c r="X586" s="399"/>
      <c r="Y586" s="399"/>
      <c r="Z586" s="399"/>
    </row>
    <row r="587" spans="5:26" ht="18" customHeight="1" x14ac:dyDescent="0.25">
      <c r="E587" s="401"/>
      <c r="F587" s="401"/>
      <c r="G587" s="401"/>
      <c r="H587" s="401"/>
      <c r="I587" s="401"/>
      <c r="J587" s="401"/>
      <c r="K587" s="401"/>
      <c r="L587" s="401"/>
      <c r="M587" s="401"/>
      <c r="N587" s="401"/>
      <c r="O587" s="401"/>
      <c r="P587" s="401"/>
      <c r="Q587" s="401"/>
      <c r="R587" s="401"/>
      <c r="V587" s="400"/>
      <c r="W587" s="399"/>
      <c r="X587" s="399"/>
      <c r="Y587" s="399"/>
      <c r="Z587" s="399"/>
    </row>
    <row r="588" spans="5:26" ht="18" customHeight="1" x14ac:dyDescent="0.25">
      <c r="E588" s="401"/>
      <c r="F588" s="401"/>
      <c r="G588" s="401"/>
      <c r="H588" s="401"/>
      <c r="I588" s="401"/>
      <c r="J588" s="401"/>
      <c r="K588" s="401"/>
      <c r="L588" s="401"/>
      <c r="M588" s="401"/>
      <c r="N588" s="401"/>
      <c r="O588" s="401"/>
      <c r="P588" s="401"/>
      <c r="Q588" s="401"/>
      <c r="R588" s="401"/>
      <c r="V588" s="399"/>
      <c r="W588" s="399"/>
      <c r="X588" s="399"/>
      <c r="Y588" s="399"/>
      <c r="Z588" s="399"/>
    </row>
    <row r="589" spans="5:26" ht="18" customHeight="1" x14ac:dyDescent="0.25">
      <c r="E589" s="401"/>
      <c r="F589" s="401"/>
      <c r="G589" s="401"/>
      <c r="H589" s="401"/>
      <c r="I589" s="401"/>
      <c r="J589" s="401"/>
      <c r="K589" s="401"/>
      <c r="L589" s="401"/>
      <c r="M589" s="401"/>
      <c r="N589" s="401"/>
      <c r="O589" s="401"/>
      <c r="P589" s="401"/>
      <c r="Q589" s="401"/>
      <c r="R589" s="401"/>
      <c r="V589" s="399"/>
      <c r="W589" s="399"/>
      <c r="X589" s="399"/>
      <c r="Y589" s="399"/>
      <c r="Z589" s="399"/>
    </row>
    <row r="590" spans="5:26" ht="18" customHeight="1" x14ac:dyDescent="0.25">
      <c r="E590" s="401"/>
      <c r="F590" s="401"/>
      <c r="G590" s="401"/>
      <c r="H590" s="401"/>
      <c r="I590" s="401"/>
      <c r="J590" s="401"/>
      <c r="K590" s="401"/>
      <c r="L590" s="401"/>
      <c r="M590" s="401"/>
      <c r="N590" s="401"/>
      <c r="O590" s="401"/>
      <c r="P590" s="401"/>
      <c r="Q590" s="401"/>
      <c r="R590" s="401"/>
      <c r="V590" s="399"/>
      <c r="W590" s="399"/>
      <c r="X590" s="399"/>
      <c r="Y590" s="399"/>
      <c r="Z590" s="399"/>
    </row>
    <row r="591" spans="5:26" ht="18" customHeight="1" x14ac:dyDescent="0.25">
      <c r="E591" s="401"/>
      <c r="F591" s="401"/>
      <c r="G591" s="401"/>
      <c r="H591" s="401"/>
      <c r="I591" s="401"/>
      <c r="J591" s="401"/>
      <c r="K591" s="401"/>
      <c r="L591" s="401"/>
      <c r="M591" s="401"/>
      <c r="N591" s="401"/>
      <c r="O591" s="401"/>
      <c r="P591" s="401"/>
      <c r="Q591" s="401"/>
      <c r="R591" s="401"/>
      <c r="V591" s="399"/>
      <c r="W591" s="399"/>
      <c r="X591" s="399"/>
      <c r="Y591" s="399"/>
      <c r="Z591" s="399"/>
    </row>
    <row r="592" spans="5:26" ht="18" customHeight="1" x14ac:dyDescent="0.25">
      <c r="E592" s="401"/>
      <c r="F592" s="401"/>
      <c r="G592" s="401"/>
      <c r="H592" s="401"/>
      <c r="I592" s="401"/>
      <c r="J592" s="401"/>
      <c r="K592" s="401"/>
      <c r="L592" s="401"/>
      <c r="M592" s="401"/>
      <c r="N592" s="401"/>
      <c r="O592" s="401"/>
      <c r="P592" s="401"/>
      <c r="Q592" s="401"/>
      <c r="R592" s="401"/>
      <c r="V592" s="399"/>
      <c r="W592" s="399"/>
      <c r="X592" s="399"/>
      <c r="Y592" s="399"/>
      <c r="Z592" s="399"/>
    </row>
    <row r="593" spans="5:26" ht="18" customHeight="1" x14ac:dyDescent="0.25">
      <c r="E593" s="401"/>
      <c r="F593" s="401"/>
      <c r="G593" s="401"/>
      <c r="H593" s="401"/>
      <c r="I593" s="401"/>
      <c r="J593" s="401"/>
      <c r="K593" s="401"/>
      <c r="L593" s="401"/>
      <c r="M593" s="401"/>
      <c r="N593" s="401"/>
      <c r="O593" s="401"/>
      <c r="P593" s="401"/>
      <c r="Q593" s="401"/>
      <c r="R593" s="401"/>
      <c r="V593" s="399"/>
      <c r="W593" s="399"/>
      <c r="X593" s="399"/>
      <c r="Y593" s="399"/>
      <c r="Z593" s="399"/>
    </row>
    <row r="594" spans="5:26" ht="18" customHeight="1" x14ac:dyDescent="0.25">
      <c r="E594" s="401"/>
      <c r="F594" s="401"/>
      <c r="G594" s="401"/>
      <c r="H594" s="401"/>
      <c r="I594" s="401"/>
      <c r="J594" s="401"/>
      <c r="K594" s="401"/>
      <c r="L594" s="401"/>
      <c r="M594" s="401"/>
      <c r="N594" s="401"/>
      <c r="O594" s="401"/>
      <c r="P594" s="401"/>
      <c r="Q594" s="401"/>
      <c r="R594" s="401"/>
      <c r="V594" s="399"/>
      <c r="W594" s="399"/>
      <c r="X594" s="399"/>
      <c r="Y594" s="399"/>
      <c r="Z594" s="399"/>
    </row>
    <row r="595" spans="5:26" ht="18" customHeight="1" x14ac:dyDescent="0.25">
      <c r="E595" s="401"/>
      <c r="F595" s="401"/>
      <c r="G595" s="401"/>
      <c r="H595" s="401"/>
      <c r="I595" s="401"/>
      <c r="J595" s="401"/>
      <c r="K595" s="401"/>
      <c r="L595" s="401"/>
      <c r="M595" s="401"/>
      <c r="N595" s="401"/>
      <c r="O595" s="401"/>
      <c r="P595" s="401"/>
      <c r="Q595" s="401"/>
      <c r="R595" s="401"/>
      <c r="V595" s="399"/>
      <c r="W595" s="399"/>
      <c r="X595" s="399"/>
      <c r="Y595" s="399"/>
      <c r="Z595" s="399"/>
    </row>
    <row r="596" spans="5:26" ht="18" customHeight="1" x14ac:dyDescent="0.25">
      <c r="E596" s="401"/>
      <c r="F596" s="401"/>
      <c r="G596" s="401"/>
      <c r="H596" s="401"/>
      <c r="I596" s="401"/>
      <c r="J596" s="401"/>
      <c r="K596" s="401"/>
      <c r="L596" s="401"/>
      <c r="M596" s="401"/>
      <c r="N596" s="401"/>
      <c r="O596" s="401"/>
      <c r="P596" s="401"/>
      <c r="Q596" s="401"/>
      <c r="R596" s="401"/>
      <c r="V596" s="399"/>
      <c r="W596" s="399"/>
      <c r="X596" s="399"/>
      <c r="Y596" s="399"/>
      <c r="Z596" s="399"/>
    </row>
    <row r="597" spans="5:26" ht="18" customHeight="1" x14ac:dyDescent="0.25">
      <c r="E597" s="401"/>
      <c r="F597" s="401"/>
      <c r="G597" s="401"/>
      <c r="H597" s="401"/>
      <c r="I597" s="401"/>
      <c r="J597" s="401"/>
      <c r="K597" s="401"/>
      <c r="L597" s="401"/>
      <c r="M597" s="401"/>
      <c r="N597" s="401"/>
      <c r="O597" s="401"/>
      <c r="P597" s="401"/>
      <c r="Q597" s="401"/>
      <c r="R597" s="401"/>
      <c r="V597" s="399"/>
      <c r="W597" s="399"/>
      <c r="X597" s="399"/>
      <c r="Y597" s="399"/>
      <c r="Z597" s="399"/>
    </row>
    <row r="598" spans="5:26" ht="18" customHeight="1" x14ac:dyDescent="0.25">
      <c r="E598" s="401"/>
      <c r="F598" s="401"/>
      <c r="G598" s="401"/>
      <c r="H598" s="401"/>
      <c r="I598" s="401"/>
      <c r="J598" s="401"/>
      <c r="K598" s="401"/>
      <c r="L598" s="401"/>
      <c r="M598" s="401"/>
      <c r="N598" s="401"/>
      <c r="O598" s="401"/>
      <c r="P598" s="401"/>
      <c r="Q598" s="401"/>
      <c r="R598" s="401"/>
      <c r="V598" s="399"/>
      <c r="W598" s="399"/>
      <c r="X598" s="399"/>
      <c r="Y598" s="399"/>
      <c r="Z598" s="399"/>
    </row>
    <row r="599" spans="5:26" ht="18" customHeight="1" x14ac:dyDescent="0.25">
      <c r="E599" s="401"/>
      <c r="F599" s="401"/>
      <c r="G599" s="401"/>
      <c r="H599" s="401"/>
      <c r="I599" s="401"/>
      <c r="J599" s="401"/>
      <c r="K599" s="401"/>
      <c r="L599" s="401"/>
      <c r="M599" s="401"/>
      <c r="N599" s="401"/>
      <c r="O599" s="401"/>
      <c r="P599" s="401"/>
      <c r="Q599" s="401"/>
      <c r="R599" s="401"/>
      <c r="V599" s="399"/>
      <c r="W599" s="399"/>
      <c r="X599" s="399"/>
      <c r="Y599" s="399"/>
      <c r="Z599" s="399"/>
    </row>
    <row r="600" spans="5:26" ht="18" customHeight="1" x14ac:dyDescent="0.25">
      <c r="E600" s="401"/>
      <c r="F600" s="401"/>
      <c r="G600" s="401"/>
      <c r="H600" s="401"/>
      <c r="I600" s="401"/>
      <c r="J600" s="401"/>
      <c r="K600" s="401"/>
      <c r="L600" s="401"/>
      <c r="M600" s="401"/>
      <c r="N600" s="401"/>
      <c r="O600" s="401"/>
      <c r="P600" s="401"/>
      <c r="Q600" s="401"/>
      <c r="R600" s="401"/>
      <c r="V600" s="399"/>
      <c r="W600" s="399"/>
      <c r="X600" s="399"/>
      <c r="Y600" s="399"/>
      <c r="Z600" s="399"/>
    </row>
    <row r="601" spans="5:26" ht="18" customHeight="1" x14ac:dyDescent="0.25">
      <c r="E601" s="401"/>
      <c r="F601" s="401"/>
      <c r="G601" s="401"/>
      <c r="H601" s="401"/>
      <c r="I601" s="401"/>
      <c r="J601" s="401"/>
      <c r="K601" s="401"/>
      <c r="L601" s="401"/>
      <c r="M601" s="401"/>
      <c r="N601" s="401"/>
      <c r="O601" s="401"/>
      <c r="P601" s="401"/>
      <c r="Q601" s="401"/>
      <c r="R601" s="401"/>
      <c r="V601" s="399"/>
      <c r="W601" s="399"/>
      <c r="X601" s="399"/>
      <c r="Y601" s="399"/>
      <c r="Z601" s="399"/>
    </row>
    <row r="602" spans="5:26" ht="18" customHeight="1" x14ac:dyDescent="0.25">
      <c r="E602" s="401"/>
      <c r="F602" s="401"/>
      <c r="G602" s="401"/>
      <c r="H602" s="401"/>
      <c r="I602" s="401"/>
      <c r="J602" s="401"/>
      <c r="K602" s="401"/>
      <c r="L602" s="401"/>
      <c r="M602" s="401"/>
      <c r="N602" s="401"/>
      <c r="O602" s="401"/>
      <c r="P602" s="401"/>
      <c r="Q602" s="401"/>
      <c r="R602" s="401"/>
      <c r="V602" s="399"/>
      <c r="W602" s="399"/>
      <c r="X602" s="399"/>
      <c r="Y602" s="399"/>
      <c r="Z602" s="399"/>
    </row>
    <row r="603" spans="5:26" ht="18" customHeight="1" x14ac:dyDescent="0.25">
      <c r="E603" s="401"/>
      <c r="F603" s="401"/>
      <c r="G603" s="401"/>
      <c r="H603" s="401"/>
      <c r="I603" s="401"/>
      <c r="J603" s="401"/>
      <c r="K603" s="401"/>
      <c r="L603" s="401"/>
      <c r="M603" s="401"/>
      <c r="N603" s="401"/>
      <c r="O603" s="401"/>
      <c r="P603" s="401"/>
      <c r="Q603" s="401"/>
      <c r="R603" s="401"/>
      <c r="V603" s="399"/>
      <c r="W603" s="399"/>
      <c r="X603" s="399"/>
      <c r="Y603" s="399"/>
      <c r="Z603" s="399"/>
    </row>
    <row r="604" spans="5:26" ht="18" customHeight="1" x14ac:dyDescent="0.25">
      <c r="E604" s="401"/>
      <c r="F604" s="401"/>
      <c r="G604" s="401"/>
      <c r="H604" s="401"/>
      <c r="I604" s="401"/>
      <c r="J604" s="401"/>
      <c r="K604" s="401"/>
      <c r="L604" s="401"/>
      <c r="M604" s="401"/>
      <c r="N604" s="401"/>
      <c r="O604" s="401"/>
      <c r="P604" s="401"/>
      <c r="Q604" s="401"/>
      <c r="R604" s="401"/>
      <c r="V604" s="399"/>
      <c r="W604" s="399"/>
      <c r="X604" s="399"/>
      <c r="Y604" s="399"/>
      <c r="Z604" s="399"/>
    </row>
    <row r="605" spans="5:26" ht="18" customHeight="1" x14ac:dyDescent="0.25">
      <c r="E605" s="401"/>
      <c r="F605" s="401"/>
      <c r="G605" s="401"/>
      <c r="H605" s="401"/>
      <c r="I605" s="401"/>
      <c r="J605" s="401"/>
      <c r="K605" s="401"/>
      <c r="L605" s="401"/>
      <c r="M605" s="401"/>
      <c r="N605" s="401"/>
      <c r="O605" s="401"/>
      <c r="P605" s="401"/>
      <c r="Q605" s="401"/>
      <c r="R605" s="401"/>
      <c r="V605" s="400"/>
      <c r="W605" s="399"/>
      <c r="X605" s="399"/>
      <c r="Y605" s="399"/>
      <c r="Z605" s="399"/>
    </row>
    <row r="606" spans="5:26" ht="18" customHeight="1" x14ac:dyDescent="0.25">
      <c r="E606" s="401"/>
      <c r="F606" s="401"/>
      <c r="G606" s="401"/>
      <c r="H606" s="401"/>
      <c r="I606" s="401"/>
      <c r="J606" s="401"/>
      <c r="K606" s="401"/>
      <c r="L606" s="401"/>
      <c r="M606" s="401"/>
      <c r="N606" s="401"/>
      <c r="O606" s="401"/>
      <c r="P606" s="401"/>
      <c r="Q606" s="401"/>
      <c r="R606" s="401"/>
      <c r="V606" s="400"/>
      <c r="W606" s="399"/>
      <c r="X606" s="399"/>
      <c r="Y606" s="399"/>
      <c r="Z606" s="399"/>
    </row>
    <row r="607" spans="5:26" ht="18" customHeight="1" x14ac:dyDescent="0.25">
      <c r="E607" s="401"/>
      <c r="F607" s="401"/>
      <c r="G607" s="401"/>
      <c r="H607" s="401"/>
      <c r="I607" s="401"/>
      <c r="J607" s="401"/>
      <c r="K607" s="401"/>
      <c r="L607" s="401"/>
      <c r="M607" s="401"/>
      <c r="N607" s="401"/>
      <c r="O607" s="401"/>
      <c r="P607" s="401"/>
      <c r="Q607" s="401"/>
      <c r="R607" s="401"/>
      <c r="V607" s="400"/>
      <c r="W607" s="399"/>
      <c r="X607" s="399"/>
      <c r="Y607" s="399"/>
      <c r="Z607" s="399"/>
    </row>
    <row r="608" spans="5:26" ht="18" customHeight="1" x14ac:dyDescent="0.25">
      <c r="E608" s="401"/>
      <c r="F608" s="401"/>
      <c r="G608" s="401"/>
      <c r="H608" s="401"/>
      <c r="I608" s="401"/>
      <c r="J608" s="401"/>
      <c r="K608" s="401"/>
      <c r="L608" s="401"/>
      <c r="M608" s="401"/>
      <c r="N608" s="401"/>
      <c r="O608" s="401"/>
      <c r="P608" s="401"/>
      <c r="Q608" s="401"/>
      <c r="R608" s="401"/>
      <c r="V608" s="400"/>
      <c r="W608" s="399"/>
      <c r="X608" s="399"/>
      <c r="Y608" s="399"/>
      <c r="Z608" s="399"/>
    </row>
    <row r="609" spans="5:26" ht="18" customHeight="1" x14ac:dyDescent="0.25">
      <c r="E609" s="401"/>
      <c r="F609" s="401"/>
      <c r="G609" s="401"/>
      <c r="H609" s="401"/>
      <c r="I609" s="401"/>
      <c r="J609" s="401"/>
      <c r="K609" s="401"/>
      <c r="L609" s="401"/>
      <c r="M609" s="401"/>
      <c r="N609" s="401"/>
      <c r="O609" s="401"/>
      <c r="P609" s="401"/>
      <c r="Q609" s="401"/>
      <c r="R609" s="401"/>
      <c r="V609" s="400"/>
      <c r="W609" s="399"/>
      <c r="X609" s="399"/>
      <c r="Y609" s="399"/>
      <c r="Z609" s="399"/>
    </row>
    <row r="610" spans="5:26" ht="18" customHeight="1" x14ac:dyDescent="0.25">
      <c r="E610" s="401"/>
      <c r="F610" s="401"/>
      <c r="G610" s="401"/>
      <c r="H610" s="401"/>
      <c r="I610" s="401"/>
      <c r="J610" s="401"/>
      <c r="K610" s="401"/>
      <c r="L610" s="401"/>
      <c r="M610" s="401"/>
      <c r="N610" s="401"/>
      <c r="O610" s="401"/>
      <c r="P610" s="401"/>
      <c r="Q610" s="401"/>
      <c r="R610" s="401"/>
      <c r="V610" s="400"/>
      <c r="W610" s="399"/>
      <c r="X610" s="399"/>
      <c r="Y610" s="399"/>
      <c r="Z610" s="399"/>
    </row>
    <row r="611" spans="5:26" ht="18" customHeight="1" x14ac:dyDescent="0.25">
      <c r="E611" s="401"/>
      <c r="F611" s="401"/>
      <c r="G611" s="401"/>
      <c r="H611" s="401"/>
      <c r="I611" s="401"/>
      <c r="J611" s="401"/>
      <c r="K611" s="401"/>
      <c r="L611" s="401"/>
      <c r="M611" s="401"/>
      <c r="N611" s="401"/>
      <c r="O611" s="401"/>
      <c r="P611" s="401"/>
      <c r="Q611" s="401"/>
      <c r="R611" s="401"/>
      <c r="V611" s="400"/>
      <c r="W611" s="399"/>
      <c r="X611" s="399"/>
      <c r="Y611" s="399"/>
      <c r="Z611" s="399"/>
    </row>
    <row r="612" spans="5:26" ht="18" customHeight="1" x14ac:dyDescent="0.25">
      <c r="E612" s="401"/>
      <c r="F612" s="401"/>
      <c r="G612" s="401"/>
      <c r="H612" s="401"/>
      <c r="I612" s="401"/>
      <c r="J612" s="401"/>
      <c r="K612" s="401"/>
      <c r="L612" s="401"/>
      <c r="M612" s="401"/>
      <c r="N612" s="401"/>
      <c r="O612" s="401"/>
      <c r="P612" s="401"/>
      <c r="Q612" s="401"/>
      <c r="R612" s="401"/>
      <c r="V612" s="399"/>
      <c r="W612" s="399"/>
      <c r="X612" s="399"/>
      <c r="Y612" s="399"/>
      <c r="Z612" s="399"/>
    </row>
    <row r="613" spans="5:26" ht="18" customHeight="1" x14ac:dyDescent="0.25">
      <c r="E613" s="401"/>
      <c r="F613" s="401"/>
      <c r="G613" s="401"/>
      <c r="H613" s="401"/>
      <c r="I613" s="401"/>
      <c r="J613" s="401"/>
      <c r="K613" s="401"/>
      <c r="L613" s="401"/>
      <c r="M613" s="401"/>
      <c r="N613" s="401"/>
      <c r="O613" s="401"/>
      <c r="P613" s="401"/>
      <c r="Q613" s="401"/>
      <c r="R613" s="401"/>
      <c r="V613" s="399"/>
      <c r="W613" s="399"/>
      <c r="X613" s="399"/>
      <c r="Y613" s="399"/>
      <c r="Z613" s="399"/>
    </row>
    <row r="614" spans="5:26" ht="18" customHeight="1" x14ac:dyDescent="0.25">
      <c r="E614" s="401"/>
      <c r="F614" s="401"/>
      <c r="G614" s="401"/>
      <c r="H614" s="401"/>
      <c r="I614" s="401"/>
      <c r="J614" s="401"/>
      <c r="K614" s="401"/>
      <c r="L614" s="401"/>
      <c r="M614" s="401"/>
      <c r="N614" s="401"/>
      <c r="O614" s="401"/>
      <c r="P614" s="401"/>
      <c r="Q614" s="401"/>
      <c r="R614" s="401"/>
      <c r="V614" s="399"/>
      <c r="W614" s="399"/>
      <c r="X614" s="399"/>
      <c r="Y614" s="399"/>
      <c r="Z614" s="399"/>
    </row>
    <row r="615" spans="5:26" ht="18" customHeight="1" x14ac:dyDescent="0.25">
      <c r="E615" s="401"/>
      <c r="F615" s="401"/>
      <c r="G615" s="401"/>
      <c r="H615" s="401"/>
      <c r="I615" s="401"/>
      <c r="J615" s="401"/>
      <c r="K615" s="401"/>
      <c r="L615" s="401"/>
      <c r="M615" s="401"/>
      <c r="N615" s="401"/>
      <c r="O615" s="401"/>
      <c r="P615" s="401"/>
      <c r="Q615" s="401"/>
      <c r="R615" s="401"/>
      <c r="V615" s="399"/>
      <c r="W615" s="399"/>
      <c r="X615" s="399"/>
      <c r="Y615" s="399"/>
      <c r="Z615" s="399"/>
    </row>
    <row r="616" spans="5:26" ht="18" customHeight="1" x14ac:dyDescent="0.25">
      <c r="E616" s="401"/>
      <c r="F616" s="401"/>
      <c r="G616" s="401"/>
      <c r="H616" s="401"/>
      <c r="I616" s="401"/>
      <c r="J616" s="401"/>
      <c r="K616" s="401"/>
      <c r="L616" s="401"/>
      <c r="M616" s="401"/>
      <c r="N616" s="401"/>
      <c r="O616" s="401"/>
      <c r="P616" s="401"/>
      <c r="Q616" s="401"/>
      <c r="R616" s="401"/>
      <c r="V616" s="399"/>
      <c r="W616" s="399"/>
      <c r="X616" s="399"/>
      <c r="Y616" s="399"/>
      <c r="Z616" s="399"/>
    </row>
    <row r="617" spans="5:26" ht="18" customHeight="1" x14ac:dyDescent="0.25">
      <c r="E617" s="401"/>
      <c r="F617" s="401"/>
      <c r="G617" s="401"/>
      <c r="H617" s="401"/>
      <c r="I617" s="401"/>
      <c r="J617" s="401"/>
      <c r="K617" s="401"/>
      <c r="L617" s="401"/>
      <c r="M617" s="401"/>
      <c r="N617" s="401"/>
      <c r="O617" s="401"/>
      <c r="P617" s="401"/>
      <c r="Q617" s="401"/>
      <c r="R617" s="401"/>
      <c r="V617" s="399"/>
      <c r="W617" s="399"/>
      <c r="X617" s="399"/>
      <c r="Y617" s="399"/>
      <c r="Z617" s="399"/>
    </row>
    <row r="618" spans="5:26" ht="18" customHeight="1" x14ac:dyDescent="0.25">
      <c r="E618" s="401"/>
      <c r="F618" s="401"/>
      <c r="G618" s="401"/>
      <c r="H618" s="401"/>
      <c r="I618" s="401"/>
      <c r="J618" s="401"/>
      <c r="K618" s="401"/>
      <c r="L618" s="401"/>
      <c r="M618" s="401"/>
      <c r="N618" s="401"/>
      <c r="O618" s="401"/>
      <c r="P618" s="401"/>
      <c r="Q618" s="401"/>
      <c r="R618" s="401"/>
      <c r="V618" s="399"/>
      <c r="W618" s="399"/>
      <c r="X618" s="399"/>
      <c r="Y618" s="399"/>
      <c r="Z618" s="399"/>
    </row>
    <row r="619" spans="5:26" ht="18" customHeight="1" x14ac:dyDescent="0.25">
      <c r="E619" s="401"/>
      <c r="F619" s="401"/>
      <c r="G619" s="401"/>
      <c r="H619" s="401"/>
      <c r="I619" s="401"/>
      <c r="J619" s="401"/>
      <c r="K619" s="401"/>
      <c r="L619" s="401"/>
      <c r="M619" s="401"/>
      <c r="N619" s="401"/>
      <c r="O619" s="401"/>
      <c r="P619" s="401"/>
      <c r="Q619" s="401"/>
      <c r="R619" s="401"/>
      <c r="V619" s="399"/>
      <c r="W619" s="399"/>
      <c r="X619" s="399"/>
      <c r="Y619" s="399"/>
      <c r="Z619" s="399"/>
    </row>
    <row r="620" spans="5:26" ht="18" customHeight="1" x14ac:dyDescent="0.25">
      <c r="E620" s="401"/>
      <c r="F620" s="401"/>
      <c r="G620" s="401"/>
      <c r="H620" s="401"/>
      <c r="I620" s="401"/>
      <c r="J620" s="401"/>
      <c r="K620" s="401"/>
      <c r="L620" s="401"/>
      <c r="M620" s="401"/>
      <c r="N620" s="401"/>
      <c r="O620" s="401"/>
      <c r="P620" s="401"/>
      <c r="Q620" s="401"/>
      <c r="R620" s="401"/>
      <c r="V620" s="399"/>
      <c r="W620" s="399"/>
      <c r="X620" s="399"/>
      <c r="Y620" s="399"/>
      <c r="Z620" s="399"/>
    </row>
    <row r="621" spans="5:26" ht="18" customHeight="1" x14ac:dyDescent="0.25">
      <c r="E621" s="401"/>
      <c r="F621" s="401"/>
      <c r="G621" s="401"/>
      <c r="H621" s="401"/>
      <c r="I621" s="401"/>
      <c r="J621" s="401"/>
      <c r="K621" s="401"/>
      <c r="L621" s="401"/>
      <c r="M621" s="401"/>
      <c r="N621" s="401"/>
      <c r="O621" s="401"/>
      <c r="P621" s="401"/>
      <c r="Q621" s="401"/>
      <c r="R621" s="401"/>
      <c r="V621" s="399"/>
      <c r="W621" s="399"/>
      <c r="X621" s="399"/>
      <c r="Y621" s="399"/>
      <c r="Z621" s="399"/>
    </row>
    <row r="622" spans="5:26" ht="18" customHeight="1" x14ac:dyDescent="0.25">
      <c r="E622" s="401"/>
      <c r="F622" s="401"/>
      <c r="G622" s="401"/>
      <c r="H622" s="401"/>
      <c r="I622" s="401"/>
      <c r="J622" s="401"/>
      <c r="K622" s="401"/>
      <c r="L622" s="401"/>
      <c r="M622" s="401"/>
      <c r="N622" s="401"/>
      <c r="O622" s="401"/>
      <c r="P622" s="401"/>
      <c r="Q622" s="401"/>
      <c r="R622" s="401"/>
      <c r="V622" s="399"/>
      <c r="W622" s="399"/>
      <c r="X622" s="399"/>
      <c r="Y622" s="399"/>
      <c r="Z622" s="399"/>
    </row>
    <row r="623" spans="5:26" ht="18" customHeight="1" x14ac:dyDescent="0.25">
      <c r="E623" s="401"/>
      <c r="F623" s="401"/>
      <c r="G623" s="401"/>
      <c r="H623" s="401"/>
      <c r="I623" s="401"/>
      <c r="J623" s="401"/>
      <c r="K623" s="401"/>
      <c r="L623" s="401"/>
      <c r="M623" s="401"/>
      <c r="N623" s="401"/>
      <c r="O623" s="401"/>
      <c r="P623" s="401"/>
      <c r="Q623" s="401"/>
      <c r="R623" s="401"/>
      <c r="V623" s="399"/>
      <c r="W623" s="399"/>
      <c r="X623" s="399"/>
      <c r="Y623" s="399"/>
      <c r="Z623" s="399"/>
    </row>
    <row r="624" spans="5:26" ht="18" customHeight="1" x14ac:dyDescent="0.25">
      <c r="E624" s="401"/>
      <c r="F624" s="401"/>
      <c r="G624" s="401"/>
      <c r="H624" s="401"/>
      <c r="I624" s="401"/>
      <c r="J624" s="401"/>
      <c r="K624" s="401"/>
      <c r="L624" s="401"/>
      <c r="M624" s="401"/>
      <c r="N624" s="401"/>
      <c r="O624" s="401"/>
      <c r="P624" s="401"/>
      <c r="Q624" s="401"/>
      <c r="R624" s="401"/>
      <c r="V624" s="399"/>
      <c r="W624" s="399"/>
      <c r="X624" s="399"/>
      <c r="Y624" s="399"/>
      <c r="Z624" s="399"/>
    </row>
    <row r="625" spans="5:26" ht="18" customHeight="1" x14ac:dyDescent="0.25">
      <c r="E625" s="401"/>
      <c r="F625" s="401"/>
      <c r="G625" s="401"/>
      <c r="H625" s="401"/>
      <c r="I625" s="401"/>
      <c r="J625" s="401"/>
      <c r="K625" s="401"/>
      <c r="L625" s="401"/>
      <c r="M625" s="401"/>
      <c r="N625" s="401"/>
      <c r="O625" s="401"/>
      <c r="P625" s="401"/>
      <c r="Q625" s="401"/>
      <c r="R625" s="401"/>
      <c r="V625" s="399"/>
      <c r="W625" s="399"/>
      <c r="X625" s="399"/>
      <c r="Y625" s="399"/>
      <c r="Z625" s="399"/>
    </row>
    <row r="626" spans="5:26" ht="18" customHeight="1" x14ac:dyDescent="0.25">
      <c r="E626" s="401"/>
      <c r="F626" s="401"/>
      <c r="G626" s="401"/>
      <c r="H626" s="401"/>
      <c r="I626" s="401"/>
      <c r="J626" s="401"/>
      <c r="K626" s="401"/>
      <c r="L626" s="401"/>
      <c r="M626" s="401"/>
      <c r="N626" s="401"/>
      <c r="O626" s="401"/>
      <c r="P626" s="401"/>
      <c r="Q626" s="401"/>
      <c r="R626" s="401"/>
      <c r="V626" s="399"/>
      <c r="W626" s="399"/>
      <c r="X626" s="399"/>
      <c r="Y626" s="399"/>
      <c r="Z626" s="399"/>
    </row>
    <row r="627" spans="5:26" ht="18" customHeight="1" x14ac:dyDescent="0.25">
      <c r="E627" s="401"/>
      <c r="F627" s="401"/>
      <c r="G627" s="401"/>
      <c r="H627" s="401"/>
      <c r="I627" s="401"/>
      <c r="J627" s="401"/>
      <c r="K627" s="401"/>
      <c r="L627" s="401"/>
      <c r="M627" s="401"/>
      <c r="N627" s="401"/>
      <c r="O627" s="401"/>
      <c r="P627" s="401"/>
      <c r="Q627" s="401"/>
      <c r="R627" s="401"/>
      <c r="V627" s="399"/>
      <c r="W627" s="399"/>
      <c r="X627" s="399"/>
      <c r="Y627" s="399"/>
      <c r="Z627" s="399"/>
    </row>
    <row r="628" spans="5:26" ht="18" customHeight="1" x14ac:dyDescent="0.25">
      <c r="E628" s="401"/>
      <c r="F628" s="401"/>
      <c r="G628" s="401"/>
      <c r="H628" s="401"/>
      <c r="I628" s="401"/>
      <c r="J628" s="401"/>
      <c r="K628" s="401"/>
      <c r="L628" s="401"/>
      <c r="M628" s="401"/>
      <c r="N628" s="401"/>
      <c r="O628" s="401"/>
      <c r="P628" s="401"/>
      <c r="Q628" s="401"/>
      <c r="R628" s="401"/>
      <c r="V628" s="399"/>
      <c r="W628" s="399"/>
      <c r="X628" s="399"/>
      <c r="Y628" s="399"/>
      <c r="Z628" s="399"/>
    </row>
    <row r="629" spans="5:26" ht="18" customHeight="1" x14ac:dyDescent="0.25">
      <c r="E629" s="401"/>
      <c r="F629" s="401"/>
      <c r="G629" s="401"/>
      <c r="H629" s="401"/>
      <c r="I629" s="401"/>
      <c r="J629" s="401"/>
      <c r="K629" s="401"/>
      <c r="L629" s="401"/>
      <c r="M629" s="401"/>
      <c r="N629" s="401"/>
      <c r="O629" s="401"/>
      <c r="P629" s="401"/>
      <c r="Q629" s="401"/>
      <c r="R629" s="401"/>
      <c r="V629" s="400"/>
      <c r="W629" s="399"/>
      <c r="X629" s="399"/>
      <c r="Y629" s="399"/>
      <c r="Z629" s="399"/>
    </row>
    <row r="630" spans="5:26" ht="18" customHeight="1" x14ac:dyDescent="0.25">
      <c r="E630" s="401"/>
      <c r="F630" s="401"/>
      <c r="G630" s="401"/>
      <c r="H630" s="401"/>
      <c r="I630" s="401"/>
      <c r="J630" s="401"/>
      <c r="K630" s="401"/>
      <c r="L630" s="401"/>
      <c r="M630" s="401"/>
      <c r="N630" s="401"/>
      <c r="O630" s="401"/>
      <c r="P630" s="401"/>
      <c r="Q630" s="401"/>
      <c r="R630" s="401"/>
      <c r="V630" s="400"/>
      <c r="W630" s="399"/>
      <c r="X630" s="399"/>
      <c r="Y630" s="399"/>
      <c r="Z630" s="399"/>
    </row>
    <row r="631" spans="5:26" ht="18" customHeight="1" x14ac:dyDescent="0.25">
      <c r="E631" s="401"/>
      <c r="F631" s="401"/>
      <c r="G631" s="401"/>
      <c r="H631" s="401"/>
      <c r="I631" s="401"/>
      <c r="J631" s="401"/>
      <c r="K631" s="401"/>
      <c r="L631" s="401"/>
      <c r="M631" s="401"/>
      <c r="N631" s="401"/>
      <c r="O631" s="401"/>
      <c r="P631" s="401"/>
      <c r="Q631" s="401"/>
      <c r="R631" s="401"/>
      <c r="V631" s="400"/>
      <c r="W631" s="399"/>
      <c r="X631" s="399"/>
      <c r="Y631" s="399"/>
      <c r="Z631" s="399"/>
    </row>
    <row r="632" spans="5:26" ht="18" customHeight="1" x14ac:dyDescent="0.25">
      <c r="E632" s="401"/>
      <c r="F632" s="401"/>
      <c r="G632" s="401"/>
      <c r="H632" s="401"/>
      <c r="I632" s="401"/>
      <c r="J632" s="401"/>
      <c r="K632" s="401"/>
      <c r="L632" s="401"/>
      <c r="M632" s="401"/>
      <c r="N632" s="401"/>
      <c r="O632" s="401"/>
      <c r="P632" s="401"/>
      <c r="Q632" s="401"/>
      <c r="R632" s="401"/>
      <c r="V632" s="400"/>
      <c r="W632" s="399"/>
      <c r="X632" s="399"/>
      <c r="Y632" s="399"/>
      <c r="Z632" s="399"/>
    </row>
    <row r="633" spans="5:26" ht="18" customHeight="1" x14ac:dyDescent="0.25">
      <c r="E633" s="401"/>
      <c r="F633" s="401"/>
      <c r="G633" s="401"/>
      <c r="H633" s="401"/>
      <c r="I633" s="401"/>
      <c r="J633" s="401"/>
      <c r="K633" s="401"/>
      <c r="L633" s="401"/>
      <c r="M633" s="401"/>
      <c r="N633" s="401"/>
      <c r="O633" s="401"/>
      <c r="P633" s="401"/>
      <c r="Q633" s="401"/>
      <c r="R633" s="401"/>
      <c r="V633" s="400"/>
      <c r="W633" s="399"/>
      <c r="X633" s="399"/>
      <c r="Y633" s="399"/>
      <c r="Z633" s="399"/>
    </row>
    <row r="634" spans="5:26" ht="18" customHeight="1" x14ac:dyDescent="0.25">
      <c r="E634" s="401"/>
      <c r="F634" s="401"/>
      <c r="G634" s="401"/>
      <c r="H634" s="401"/>
      <c r="I634" s="401"/>
      <c r="J634" s="401"/>
      <c r="K634" s="401"/>
      <c r="L634" s="401"/>
      <c r="M634" s="401"/>
      <c r="N634" s="401"/>
      <c r="O634" s="401"/>
      <c r="P634" s="401"/>
      <c r="Q634" s="401"/>
      <c r="R634" s="401"/>
      <c r="V634" s="400"/>
      <c r="W634" s="399"/>
      <c r="X634" s="399"/>
      <c r="Y634" s="399"/>
      <c r="Z634" s="399"/>
    </row>
    <row r="635" spans="5:26" ht="18" customHeight="1" x14ac:dyDescent="0.25">
      <c r="E635" s="401"/>
      <c r="F635" s="401"/>
      <c r="G635" s="401"/>
      <c r="H635" s="401"/>
      <c r="I635" s="401"/>
      <c r="J635" s="401"/>
      <c r="K635" s="401"/>
      <c r="L635" s="401"/>
      <c r="M635" s="401"/>
      <c r="N635" s="401"/>
      <c r="O635" s="401"/>
      <c r="P635" s="401"/>
      <c r="Q635" s="401"/>
      <c r="R635" s="401"/>
      <c r="V635" s="400"/>
      <c r="W635" s="399"/>
      <c r="X635" s="399"/>
      <c r="Y635" s="399"/>
      <c r="Z635" s="399"/>
    </row>
    <row r="636" spans="5:26" ht="18" customHeight="1" x14ac:dyDescent="0.25">
      <c r="E636" s="401"/>
      <c r="F636" s="401"/>
      <c r="G636" s="401"/>
      <c r="H636" s="401"/>
      <c r="I636" s="401"/>
      <c r="J636" s="401"/>
      <c r="K636" s="401"/>
      <c r="L636" s="401"/>
      <c r="M636" s="401"/>
      <c r="N636" s="401"/>
      <c r="O636" s="401"/>
      <c r="P636" s="401"/>
      <c r="Q636" s="401"/>
      <c r="R636" s="401"/>
      <c r="V636" s="399"/>
      <c r="W636" s="399"/>
      <c r="X636" s="399"/>
      <c r="Y636" s="399"/>
      <c r="Z636" s="399"/>
    </row>
    <row r="637" spans="5:26" ht="18" customHeight="1" x14ac:dyDescent="0.25">
      <c r="E637" s="401"/>
      <c r="F637" s="401"/>
      <c r="G637" s="401"/>
      <c r="H637" s="401"/>
      <c r="I637" s="401"/>
      <c r="J637" s="401"/>
      <c r="K637" s="401"/>
      <c r="L637" s="401"/>
      <c r="M637" s="401"/>
      <c r="N637" s="401"/>
      <c r="O637" s="401"/>
      <c r="P637" s="401"/>
      <c r="Q637" s="401"/>
      <c r="R637" s="401"/>
      <c r="V637" s="399"/>
      <c r="W637" s="399"/>
      <c r="X637" s="399"/>
      <c r="Y637" s="399"/>
      <c r="Z637" s="399"/>
    </row>
    <row r="638" spans="5:26" ht="18" customHeight="1" x14ac:dyDescent="0.25">
      <c r="E638" s="401"/>
      <c r="F638" s="401"/>
      <c r="G638" s="401"/>
      <c r="H638" s="401"/>
      <c r="I638" s="401"/>
      <c r="J638" s="401"/>
      <c r="K638" s="401"/>
      <c r="L638" s="401"/>
      <c r="M638" s="401"/>
      <c r="N638" s="401"/>
      <c r="O638" s="401"/>
      <c r="P638" s="401"/>
      <c r="Q638" s="401"/>
      <c r="R638" s="401"/>
      <c r="V638" s="399"/>
      <c r="W638" s="399"/>
      <c r="X638" s="399"/>
      <c r="Y638" s="399"/>
      <c r="Z638" s="399"/>
    </row>
    <row r="639" spans="5:26" ht="18" customHeight="1" x14ac:dyDescent="0.25">
      <c r="E639" s="401"/>
      <c r="F639" s="401"/>
      <c r="G639" s="401"/>
      <c r="H639" s="401"/>
      <c r="I639" s="401"/>
      <c r="J639" s="401"/>
      <c r="K639" s="401"/>
      <c r="L639" s="401"/>
      <c r="M639" s="401"/>
      <c r="N639" s="401"/>
      <c r="O639" s="401"/>
      <c r="P639" s="401"/>
      <c r="Q639" s="401"/>
      <c r="R639" s="401"/>
      <c r="V639" s="399"/>
      <c r="W639" s="399"/>
      <c r="X639" s="399"/>
      <c r="Y639" s="399"/>
      <c r="Z639" s="399"/>
    </row>
    <row r="640" spans="5:26" ht="18" customHeight="1" x14ac:dyDescent="0.25">
      <c r="E640" s="401"/>
      <c r="F640" s="401"/>
      <c r="G640" s="401"/>
      <c r="H640" s="401"/>
      <c r="I640" s="401"/>
      <c r="J640" s="401"/>
      <c r="K640" s="401"/>
      <c r="L640" s="401"/>
      <c r="M640" s="401"/>
      <c r="N640" s="401"/>
      <c r="O640" s="401"/>
      <c r="P640" s="401"/>
      <c r="Q640" s="401"/>
      <c r="R640" s="401"/>
      <c r="V640" s="399"/>
      <c r="W640" s="399"/>
      <c r="X640" s="399"/>
      <c r="Y640" s="399"/>
      <c r="Z640" s="399"/>
    </row>
    <row r="641" spans="5:26" ht="18" customHeight="1" x14ac:dyDescent="0.25">
      <c r="E641" s="401"/>
      <c r="F641" s="401"/>
      <c r="G641" s="401"/>
      <c r="H641" s="401"/>
      <c r="I641" s="401"/>
      <c r="J641" s="401"/>
      <c r="K641" s="401"/>
      <c r="L641" s="401"/>
      <c r="M641" s="401"/>
      <c r="N641" s="401"/>
      <c r="O641" s="401"/>
      <c r="P641" s="401"/>
      <c r="Q641" s="401"/>
      <c r="R641" s="401"/>
      <c r="V641" s="399"/>
      <c r="W641" s="399"/>
      <c r="X641" s="399"/>
      <c r="Y641" s="399"/>
      <c r="Z641" s="399"/>
    </row>
    <row r="642" spans="5:26" ht="18" customHeight="1" x14ac:dyDescent="0.25">
      <c r="E642" s="401"/>
      <c r="F642" s="401"/>
      <c r="G642" s="401"/>
      <c r="H642" s="401"/>
      <c r="I642" s="401"/>
      <c r="J642" s="401"/>
      <c r="K642" s="401"/>
      <c r="L642" s="401"/>
      <c r="M642" s="401"/>
      <c r="N642" s="401"/>
      <c r="O642" s="401"/>
      <c r="P642" s="401"/>
      <c r="Q642" s="401"/>
      <c r="R642" s="401"/>
      <c r="V642" s="399"/>
      <c r="W642" s="399"/>
      <c r="X642" s="399"/>
      <c r="Y642" s="399"/>
      <c r="Z642" s="399"/>
    </row>
    <row r="643" spans="5:26" ht="18" customHeight="1" x14ac:dyDescent="0.25">
      <c r="E643" s="401"/>
      <c r="F643" s="401"/>
      <c r="G643" s="401"/>
      <c r="H643" s="401"/>
      <c r="I643" s="401"/>
      <c r="J643" s="401"/>
      <c r="K643" s="401"/>
      <c r="L643" s="401"/>
      <c r="M643" s="401"/>
      <c r="N643" s="401"/>
      <c r="O643" s="401"/>
      <c r="P643" s="401"/>
      <c r="Q643" s="401"/>
      <c r="R643" s="401"/>
      <c r="V643" s="399"/>
      <c r="W643" s="399"/>
      <c r="X643" s="399"/>
      <c r="Y643" s="399"/>
      <c r="Z643" s="399"/>
    </row>
    <row r="644" spans="5:26" ht="18" customHeight="1" x14ac:dyDescent="0.25">
      <c r="E644" s="401"/>
      <c r="F644" s="401"/>
      <c r="G644" s="401"/>
      <c r="H644" s="401"/>
      <c r="I644" s="401"/>
      <c r="J644" s="401"/>
      <c r="K644" s="401"/>
      <c r="L644" s="401"/>
      <c r="M644" s="401"/>
      <c r="N644" s="401"/>
      <c r="O644" s="401"/>
      <c r="P644" s="401"/>
      <c r="Q644" s="401"/>
      <c r="R644" s="401"/>
      <c r="V644" s="399"/>
      <c r="W644" s="399"/>
      <c r="X644" s="399"/>
      <c r="Y644" s="399"/>
      <c r="Z644" s="399"/>
    </row>
    <row r="645" spans="5:26" ht="18" customHeight="1" x14ac:dyDescent="0.25">
      <c r="E645" s="401"/>
      <c r="F645" s="401"/>
      <c r="G645" s="401"/>
      <c r="H645" s="401"/>
      <c r="I645" s="401"/>
      <c r="J645" s="401"/>
      <c r="K645" s="401"/>
      <c r="L645" s="401"/>
      <c r="M645" s="401"/>
      <c r="N645" s="401"/>
      <c r="O645" s="401"/>
      <c r="P645" s="401"/>
      <c r="Q645" s="401"/>
      <c r="R645" s="401"/>
      <c r="V645" s="399"/>
      <c r="W645" s="399"/>
      <c r="X645" s="399"/>
      <c r="Y645" s="399"/>
      <c r="Z645" s="399"/>
    </row>
    <row r="646" spans="5:26" ht="18" customHeight="1" x14ac:dyDescent="0.25">
      <c r="E646" s="401"/>
      <c r="F646" s="401"/>
      <c r="G646" s="401"/>
      <c r="H646" s="401"/>
      <c r="I646" s="401"/>
      <c r="J646" s="401"/>
      <c r="K646" s="401"/>
      <c r="L646" s="401"/>
      <c r="M646" s="401"/>
      <c r="N646" s="401"/>
      <c r="O646" s="401"/>
      <c r="P646" s="401"/>
      <c r="Q646" s="401"/>
      <c r="R646" s="401"/>
      <c r="V646" s="399"/>
      <c r="W646" s="399"/>
      <c r="X646" s="399"/>
      <c r="Y646" s="399"/>
      <c r="Z646" s="399"/>
    </row>
    <row r="647" spans="5:26" ht="18" customHeight="1" x14ac:dyDescent="0.25">
      <c r="E647" s="401"/>
      <c r="F647" s="401"/>
      <c r="G647" s="401"/>
      <c r="H647" s="401"/>
      <c r="I647" s="401"/>
      <c r="J647" s="401"/>
      <c r="K647" s="401"/>
      <c r="L647" s="401"/>
      <c r="M647" s="401"/>
      <c r="N647" s="401"/>
      <c r="O647" s="401"/>
      <c r="P647" s="401"/>
      <c r="Q647" s="401"/>
      <c r="R647" s="401"/>
      <c r="V647" s="399"/>
      <c r="W647" s="399"/>
      <c r="X647" s="399"/>
      <c r="Y647" s="399"/>
      <c r="Z647" s="399"/>
    </row>
    <row r="648" spans="5:26" ht="18" customHeight="1" x14ac:dyDescent="0.25">
      <c r="E648" s="401"/>
      <c r="F648" s="401"/>
      <c r="G648" s="401"/>
      <c r="H648" s="401"/>
      <c r="I648" s="401"/>
      <c r="J648" s="401"/>
      <c r="K648" s="401"/>
      <c r="L648" s="401"/>
      <c r="M648" s="401"/>
      <c r="N648" s="401"/>
      <c r="O648" s="401"/>
      <c r="P648" s="401"/>
      <c r="Q648" s="401"/>
      <c r="R648" s="401"/>
      <c r="V648" s="399"/>
      <c r="W648" s="399"/>
      <c r="X648" s="399"/>
      <c r="Y648" s="399"/>
      <c r="Z648" s="399"/>
    </row>
    <row r="649" spans="5:26" ht="18" customHeight="1" x14ac:dyDescent="0.25">
      <c r="E649" s="401"/>
      <c r="F649" s="401"/>
      <c r="G649" s="401"/>
      <c r="H649" s="401"/>
      <c r="I649" s="401"/>
      <c r="J649" s="401"/>
      <c r="K649" s="401"/>
      <c r="L649" s="401"/>
      <c r="M649" s="401"/>
      <c r="N649" s="401"/>
      <c r="O649" s="401"/>
      <c r="P649" s="401"/>
      <c r="Q649" s="401"/>
      <c r="R649" s="401"/>
      <c r="V649" s="399"/>
      <c r="W649" s="399"/>
      <c r="X649" s="399"/>
      <c r="Y649" s="399"/>
      <c r="Z649" s="399"/>
    </row>
    <row r="650" spans="5:26" ht="18" customHeight="1" x14ac:dyDescent="0.25">
      <c r="E650" s="401"/>
      <c r="F650" s="401"/>
      <c r="G650" s="401"/>
      <c r="H650" s="401"/>
      <c r="I650" s="401"/>
      <c r="J650" s="401"/>
      <c r="K650" s="401"/>
      <c r="L650" s="401"/>
      <c r="M650" s="401"/>
      <c r="N650" s="401"/>
      <c r="O650" s="401"/>
      <c r="P650" s="401"/>
      <c r="Q650" s="401"/>
      <c r="R650" s="401"/>
      <c r="V650" s="399"/>
      <c r="W650" s="399"/>
      <c r="X650" s="399"/>
      <c r="Y650" s="399"/>
      <c r="Z650" s="399"/>
    </row>
    <row r="651" spans="5:26" ht="18" customHeight="1" x14ac:dyDescent="0.25">
      <c r="E651" s="401"/>
      <c r="F651" s="401"/>
      <c r="G651" s="401"/>
      <c r="H651" s="401"/>
      <c r="I651" s="401"/>
      <c r="J651" s="401"/>
      <c r="K651" s="401"/>
      <c r="L651" s="401"/>
      <c r="M651" s="401"/>
      <c r="N651" s="401"/>
      <c r="O651" s="401"/>
      <c r="P651" s="401"/>
      <c r="Q651" s="401"/>
      <c r="R651" s="401"/>
      <c r="V651" s="399"/>
      <c r="W651" s="399"/>
      <c r="X651" s="399"/>
      <c r="Y651" s="399"/>
      <c r="Z651" s="399"/>
    </row>
    <row r="652" spans="5:26" ht="18" customHeight="1" x14ac:dyDescent="0.25">
      <c r="E652" s="401"/>
      <c r="F652" s="401"/>
      <c r="G652" s="401"/>
      <c r="H652" s="401"/>
      <c r="I652" s="401"/>
      <c r="J652" s="401"/>
      <c r="K652" s="401"/>
      <c r="L652" s="401"/>
      <c r="M652" s="401"/>
      <c r="N652" s="401"/>
      <c r="O652" s="401"/>
      <c r="P652" s="401"/>
      <c r="Q652" s="401"/>
      <c r="R652" s="401"/>
      <c r="V652" s="399"/>
      <c r="W652" s="399"/>
      <c r="X652" s="399"/>
      <c r="Y652" s="399"/>
      <c r="Z652" s="399"/>
    </row>
    <row r="653" spans="5:26" ht="18" customHeight="1" x14ac:dyDescent="0.25">
      <c r="E653" s="401"/>
      <c r="F653" s="401"/>
      <c r="G653" s="401"/>
      <c r="H653" s="401"/>
      <c r="I653" s="401"/>
      <c r="J653" s="401"/>
      <c r="K653" s="401"/>
      <c r="L653" s="401"/>
      <c r="M653" s="401"/>
      <c r="N653" s="401"/>
      <c r="O653" s="401"/>
      <c r="P653" s="401"/>
      <c r="Q653" s="401"/>
      <c r="R653" s="401"/>
      <c r="V653" s="400"/>
      <c r="W653" s="399"/>
      <c r="X653" s="399"/>
      <c r="Y653" s="399"/>
      <c r="Z653" s="399"/>
    </row>
    <row r="654" spans="5:26" ht="18" customHeight="1" x14ac:dyDescent="0.25">
      <c r="E654" s="401"/>
      <c r="F654" s="401"/>
      <c r="G654" s="401"/>
      <c r="H654" s="401"/>
      <c r="I654" s="401"/>
      <c r="J654" s="401"/>
      <c r="K654" s="401"/>
      <c r="L654" s="401"/>
      <c r="M654" s="401"/>
      <c r="N654" s="401"/>
      <c r="O654" s="401"/>
      <c r="P654" s="401"/>
      <c r="Q654" s="401"/>
      <c r="R654" s="401"/>
      <c r="V654" s="400"/>
      <c r="W654" s="399"/>
      <c r="X654" s="399"/>
      <c r="Y654" s="399"/>
      <c r="Z654" s="399"/>
    </row>
    <row r="655" spans="5:26" ht="18" customHeight="1" x14ac:dyDescent="0.25">
      <c r="E655" s="401"/>
      <c r="F655" s="401"/>
      <c r="G655" s="401"/>
      <c r="H655" s="401"/>
      <c r="I655" s="401"/>
      <c r="J655" s="401"/>
      <c r="K655" s="401"/>
      <c r="L655" s="401"/>
      <c r="M655" s="401"/>
      <c r="N655" s="401"/>
      <c r="O655" s="401"/>
      <c r="P655" s="401"/>
      <c r="Q655" s="401"/>
      <c r="R655" s="401"/>
      <c r="V655" s="400"/>
      <c r="W655" s="399"/>
      <c r="X655" s="399"/>
      <c r="Y655" s="399"/>
      <c r="Z655" s="399"/>
    </row>
    <row r="656" spans="5:26" ht="18" customHeight="1" x14ac:dyDescent="0.25">
      <c r="E656" s="401"/>
      <c r="F656" s="401"/>
      <c r="G656" s="401"/>
      <c r="H656" s="401"/>
      <c r="I656" s="401"/>
      <c r="J656" s="401"/>
      <c r="K656" s="401"/>
      <c r="L656" s="401"/>
      <c r="M656" s="401"/>
      <c r="N656" s="401"/>
      <c r="O656" s="401"/>
      <c r="P656" s="401"/>
      <c r="Q656" s="401"/>
      <c r="R656" s="401"/>
      <c r="V656" s="400"/>
      <c r="W656" s="399"/>
      <c r="X656" s="399"/>
      <c r="Y656" s="399"/>
      <c r="Z656" s="399"/>
    </row>
    <row r="657" spans="5:26" ht="18" customHeight="1" x14ac:dyDescent="0.25">
      <c r="E657" s="401"/>
      <c r="F657" s="401"/>
      <c r="G657" s="401"/>
      <c r="H657" s="401"/>
      <c r="I657" s="401"/>
      <c r="J657" s="401"/>
      <c r="K657" s="401"/>
      <c r="L657" s="401"/>
      <c r="M657" s="401"/>
      <c r="N657" s="401"/>
      <c r="O657" s="401"/>
      <c r="P657" s="401"/>
      <c r="Q657" s="401"/>
      <c r="R657" s="401"/>
      <c r="V657" s="400"/>
      <c r="W657" s="399"/>
      <c r="X657" s="399"/>
      <c r="Y657" s="399"/>
      <c r="Z657" s="399"/>
    </row>
    <row r="658" spans="5:26" ht="18" customHeight="1" x14ac:dyDescent="0.25">
      <c r="E658" s="401"/>
      <c r="F658" s="401"/>
      <c r="G658" s="401"/>
      <c r="H658" s="401"/>
      <c r="I658" s="401"/>
      <c r="J658" s="401"/>
      <c r="K658" s="401"/>
      <c r="L658" s="401"/>
      <c r="M658" s="401"/>
      <c r="N658" s="401"/>
      <c r="O658" s="401"/>
      <c r="P658" s="401"/>
      <c r="Q658" s="401"/>
      <c r="R658" s="401"/>
      <c r="V658" s="400"/>
      <c r="W658" s="399"/>
      <c r="X658" s="399"/>
      <c r="Y658" s="399"/>
      <c r="Z658" s="399"/>
    </row>
    <row r="659" spans="5:26" ht="18" customHeight="1" x14ac:dyDescent="0.25">
      <c r="E659" s="401"/>
      <c r="F659" s="401"/>
      <c r="G659" s="401"/>
      <c r="H659" s="401"/>
      <c r="I659" s="401"/>
      <c r="J659" s="401"/>
      <c r="K659" s="401"/>
      <c r="L659" s="401"/>
      <c r="M659" s="401"/>
      <c r="N659" s="401"/>
      <c r="O659" s="401"/>
      <c r="P659" s="401"/>
      <c r="Q659" s="401"/>
      <c r="R659" s="401"/>
      <c r="V659" s="400"/>
      <c r="W659" s="399"/>
      <c r="X659" s="399"/>
      <c r="Y659" s="399"/>
      <c r="Z659" s="399"/>
    </row>
    <row r="660" spans="5:26" ht="18" customHeight="1" x14ac:dyDescent="0.25">
      <c r="E660" s="401"/>
      <c r="F660" s="401"/>
      <c r="G660" s="401"/>
      <c r="H660" s="401"/>
      <c r="I660" s="401"/>
      <c r="J660" s="401"/>
      <c r="K660" s="401"/>
      <c r="L660" s="401"/>
      <c r="M660" s="401"/>
      <c r="N660" s="401"/>
      <c r="O660" s="401"/>
      <c r="P660" s="401"/>
      <c r="Q660" s="401"/>
      <c r="R660" s="401"/>
      <c r="V660" s="399"/>
      <c r="W660" s="399"/>
      <c r="X660" s="399"/>
      <c r="Y660" s="399"/>
      <c r="Z660" s="399"/>
    </row>
    <row r="661" spans="5:26" ht="18" customHeight="1" x14ac:dyDescent="0.25">
      <c r="E661" s="401"/>
      <c r="F661" s="401"/>
      <c r="G661" s="401"/>
      <c r="H661" s="401"/>
      <c r="I661" s="401"/>
      <c r="J661" s="401"/>
      <c r="K661" s="401"/>
      <c r="L661" s="401"/>
      <c r="M661" s="401"/>
      <c r="N661" s="401"/>
      <c r="O661" s="401"/>
      <c r="P661" s="401"/>
      <c r="Q661" s="401"/>
      <c r="R661" s="401"/>
      <c r="V661" s="399"/>
      <c r="W661" s="399"/>
      <c r="X661" s="399"/>
      <c r="Y661" s="399"/>
      <c r="Z661" s="399"/>
    </row>
    <row r="662" spans="5:26" ht="18" customHeight="1" x14ac:dyDescent="0.25">
      <c r="E662" s="401"/>
      <c r="F662" s="401"/>
      <c r="G662" s="401"/>
      <c r="H662" s="401"/>
      <c r="I662" s="401"/>
      <c r="J662" s="401"/>
      <c r="K662" s="401"/>
      <c r="L662" s="401"/>
      <c r="M662" s="401"/>
      <c r="N662" s="401"/>
      <c r="O662" s="401"/>
      <c r="P662" s="401"/>
      <c r="Q662" s="401"/>
      <c r="R662" s="401"/>
      <c r="V662" s="399"/>
      <c r="W662" s="399"/>
      <c r="X662" s="399"/>
      <c r="Y662" s="399"/>
      <c r="Z662" s="399"/>
    </row>
    <row r="663" spans="5:26" ht="18" customHeight="1" x14ac:dyDescent="0.25">
      <c r="E663" s="401"/>
      <c r="F663" s="401"/>
      <c r="G663" s="401"/>
      <c r="H663" s="401"/>
      <c r="I663" s="401"/>
      <c r="J663" s="401"/>
      <c r="K663" s="401"/>
      <c r="L663" s="401"/>
      <c r="M663" s="401"/>
      <c r="N663" s="401"/>
      <c r="O663" s="401"/>
      <c r="P663" s="401"/>
      <c r="Q663" s="401"/>
      <c r="R663" s="401"/>
      <c r="V663" s="399"/>
      <c r="W663" s="399"/>
      <c r="X663" s="399"/>
      <c r="Y663" s="399"/>
      <c r="Z663" s="399"/>
    </row>
    <row r="664" spans="5:26" ht="18" customHeight="1" x14ac:dyDescent="0.25">
      <c r="E664" s="401"/>
      <c r="F664" s="401"/>
      <c r="G664" s="401"/>
      <c r="H664" s="401"/>
      <c r="I664" s="401"/>
      <c r="J664" s="401"/>
      <c r="K664" s="401"/>
      <c r="L664" s="401"/>
      <c r="M664" s="401"/>
      <c r="N664" s="401"/>
      <c r="O664" s="401"/>
      <c r="P664" s="401"/>
      <c r="Q664" s="401"/>
      <c r="R664" s="401"/>
      <c r="V664" s="399"/>
      <c r="W664" s="399"/>
      <c r="X664" s="399"/>
      <c r="Y664" s="399"/>
      <c r="Z664" s="399"/>
    </row>
    <row r="665" spans="5:26" ht="18" customHeight="1" x14ac:dyDescent="0.25">
      <c r="E665" s="401"/>
      <c r="F665" s="401"/>
      <c r="G665" s="401"/>
      <c r="H665" s="401"/>
      <c r="I665" s="401"/>
      <c r="J665" s="401"/>
      <c r="K665" s="401"/>
      <c r="L665" s="401"/>
      <c r="M665" s="401"/>
      <c r="N665" s="401"/>
      <c r="O665" s="401"/>
      <c r="P665" s="401"/>
      <c r="Q665" s="401"/>
      <c r="R665" s="401"/>
      <c r="V665" s="399"/>
      <c r="W665" s="399"/>
      <c r="X665" s="399"/>
      <c r="Y665" s="399"/>
      <c r="Z665" s="399"/>
    </row>
    <row r="666" spans="5:26" ht="18" customHeight="1" x14ac:dyDescent="0.25">
      <c r="E666" s="401"/>
      <c r="F666" s="401"/>
      <c r="G666" s="401"/>
      <c r="H666" s="401"/>
      <c r="I666" s="401"/>
      <c r="J666" s="401"/>
      <c r="K666" s="401"/>
      <c r="L666" s="401"/>
      <c r="M666" s="401"/>
      <c r="N666" s="401"/>
      <c r="O666" s="401"/>
      <c r="P666" s="401"/>
      <c r="Q666" s="401"/>
      <c r="R666" s="401"/>
      <c r="V666" s="399"/>
      <c r="W666" s="399"/>
      <c r="X666" s="399"/>
      <c r="Y666" s="399"/>
      <c r="Z666" s="399"/>
    </row>
    <row r="667" spans="5:26" ht="18" customHeight="1" x14ac:dyDescent="0.25">
      <c r="E667" s="401"/>
      <c r="F667" s="401"/>
      <c r="G667" s="401"/>
      <c r="H667" s="401"/>
      <c r="I667" s="401"/>
      <c r="J667" s="401"/>
      <c r="K667" s="401"/>
      <c r="L667" s="401"/>
      <c r="M667" s="401"/>
      <c r="N667" s="401"/>
      <c r="O667" s="401"/>
      <c r="P667" s="401"/>
      <c r="Q667" s="401"/>
      <c r="R667" s="401"/>
      <c r="V667" s="399"/>
      <c r="W667" s="399"/>
      <c r="X667" s="399"/>
      <c r="Y667" s="399"/>
      <c r="Z667" s="399"/>
    </row>
    <row r="668" spans="5:26" ht="18" customHeight="1" x14ac:dyDescent="0.25">
      <c r="E668" s="401"/>
      <c r="F668" s="401"/>
      <c r="G668" s="401"/>
      <c r="H668" s="401"/>
      <c r="I668" s="401"/>
      <c r="J668" s="401"/>
      <c r="K668" s="401"/>
      <c r="L668" s="401"/>
      <c r="M668" s="401"/>
      <c r="N668" s="401"/>
      <c r="O668" s="401"/>
      <c r="P668" s="401"/>
      <c r="Q668" s="401"/>
      <c r="R668" s="401"/>
      <c r="V668" s="399"/>
      <c r="W668" s="399"/>
      <c r="X668" s="399"/>
      <c r="Y668" s="399"/>
      <c r="Z668" s="399"/>
    </row>
    <row r="669" spans="5:26" ht="18" customHeight="1" x14ac:dyDescent="0.25">
      <c r="E669" s="401"/>
      <c r="F669" s="401"/>
      <c r="G669" s="401"/>
      <c r="H669" s="401"/>
      <c r="I669" s="401"/>
      <c r="J669" s="401"/>
      <c r="K669" s="401"/>
      <c r="L669" s="401"/>
      <c r="M669" s="401"/>
      <c r="N669" s="401"/>
      <c r="O669" s="401"/>
      <c r="P669" s="401"/>
      <c r="Q669" s="401"/>
      <c r="R669" s="401"/>
      <c r="V669" s="399"/>
      <c r="W669" s="399"/>
      <c r="X669" s="399"/>
      <c r="Y669" s="399"/>
      <c r="Z669" s="399"/>
    </row>
    <row r="670" spans="5:26" ht="18" customHeight="1" x14ac:dyDescent="0.25">
      <c r="E670" s="401"/>
      <c r="F670" s="401"/>
      <c r="G670" s="401"/>
      <c r="H670" s="401"/>
      <c r="I670" s="401"/>
      <c r="J670" s="401"/>
      <c r="K670" s="401"/>
      <c r="L670" s="401"/>
      <c r="M670" s="401"/>
      <c r="N670" s="401"/>
      <c r="O670" s="401"/>
      <c r="P670" s="401"/>
      <c r="Q670" s="401"/>
      <c r="R670" s="401"/>
      <c r="V670" s="399"/>
      <c r="W670" s="399"/>
      <c r="X670" s="399"/>
      <c r="Y670" s="399"/>
      <c r="Z670" s="399"/>
    </row>
    <row r="671" spans="5:26" ht="18" customHeight="1" x14ac:dyDescent="0.25">
      <c r="E671" s="401"/>
      <c r="F671" s="401"/>
      <c r="G671" s="401"/>
      <c r="H671" s="401"/>
      <c r="I671" s="401"/>
      <c r="J671" s="401"/>
      <c r="K671" s="401"/>
      <c r="L671" s="401"/>
      <c r="M671" s="401"/>
      <c r="N671" s="401"/>
      <c r="O671" s="401"/>
      <c r="P671" s="401"/>
      <c r="Q671" s="401"/>
      <c r="R671" s="401"/>
      <c r="V671" s="399"/>
      <c r="W671" s="399"/>
      <c r="X671" s="399"/>
      <c r="Y671" s="399"/>
      <c r="Z671" s="399"/>
    </row>
    <row r="672" spans="5:26" ht="18" customHeight="1" x14ac:dyDescent="0.25">
      <c r="E672" s="401"/>
      <c r="F672" s="401"/>
      <c r="G672" s="401"/>
      <c r="H672" s="401"/>
      <c r="I672" s="401"/>
      <c r="J672" s="401"/>
      <c r="K672" s="401"/>
      <c r="L672" s="401"/>
      <c r="M672" s="401"/>
      <c r="N672" s="401"/>
      <c r="O672" s="401"/>
      <c r="P672" s="401"/>
      <c r="Q672" s="401"/>
      <c r="R672" s="401"/>
      <c r="V672" s="399"/>
      <c r="W672" s="399"/>
      <c r="X672" s="399"/>
      <c r="Y672" s="399"/>
      <c r="Z672" s="399"/>
    </row>
    <row r="673" spans="5:26" ht="18" customHeight="1" x14ac:dyDescent="0.25">
      <c r="E673" s="401"/>
      <c r="F673" s="401"/>
      <c r="G673" s="401"/>
      <c r="H673" s="401"/>
      <c r="I673" s="401"/>
      <c r="J673" s="401"/>
      <c r="K673" s="401"/>
      <c r="L673" s="401"/>
      <c r="M673" s="401"/>
      <c r="N673" s="401"/>
      <c r="O673" s="401"/>
      <c r="P673" s="401"/>
      <c r="Q673" s="401"/>
      <c r="R673" s="401"/>
      <c r="V673" s="399"/>
      <c r="W673" s="399"/>
      <c r="X673" s="399"/>
      <c r="Y673" s="399"/>
      <c r="Z673" s="399"/>
    </row>
    <row r="674" spans="5:26" ht="18" customHeight="1" x14ac:dyDescent="0.25">
      <c r="E674" s="401"/>
      <c r="F674" s="401"/>
      <c r="G674" s="401"/>
      <c r="H674" s="401"/>
      <c r="I674" s="401"/>
      <c r="J674" s="401"/>
      <c r="K674" s="401"/>
      <c r="L674" s="401"/>
      <c r="M674" s="401"/>
      <c r="N674" s="401"/>
      <c r="O674" s="401"/>
      <c r="P674" s="401"/>
      <c r="Q674" s="401"/>
      <c r="R674" s="401"/>
      <c r="V674" s="399"/>
      <c r="W674" s="399"/>
      <c r="X674" s="399"/>
      <c r="Y674" s="399"/>
      <c r="Z674" s="399"/>
    </row>
    <row r="675" spans="5:26" ht="18" customHeight="1" x14ac:dyDescent="0.25">
      <c r="E675" s="401"/>
      <c r="F675" s="401"/>
      <c r="G675" s="401"/>
      <c r="H675" s="401"/>
      <c r="I675" s="401"/>
      <c r="J675" s="401"/>
      <c r="K675" s="401"/>
      <c r="L675" s="401"/>
      <c r="M675" s="401"/>
      <c r="N675" s="401"/>
      <c r="O675" s="401"/>
      <c r="P675" s="401"/>
      <c r="Q675" s="401"/>
      <c r="R675" s="401"/>
      <c r="V675" s="399"/>
      <c r="W675" s="399"/>
      <c r="X675" s="399"/>
      <c r="Y675" s="399"/>
      <c r="Z675" s="399"/>
    </row>
    <row r="676" spans="5:26" ht="18" customHeight="1" x14ac:dyDescent="0.25">
      <c r="E676" s="401"/>
      <c r="F676" s="401"/>
      <c r="G676" s="401"/>
      <c r="H676" s="401"/>
      <c r="I676" s="401"/>
      <c r="J676" s="401"/>
      <c r="K676" s="401"/>
      <c r="L676" s="401"/>
      <c r="M676" s="401"/>
      <c r="N676" s="401"/>
      <c r="O676" s="401"/>
      <c r="P676" s="401"/>
      <c r="Q676" s="401"/>
      <c r="R676" s="401"/>
      <c r="V676" s="399"/>
      <c r="W676" s="399"/>
      <c r="X676" s="399"/>
      <c r="Y676" s="399"/>
      <c r="Z676" s="399"/>
    </row>
    <row r="677" spans="5:26" ht="18" customHeight="1" x14ac:dyDescent="0.25">
      <c r="E677" s="401"/>
      <c r="F677" s="401"/>
      <c r="G677" s="401"/>
      <c r="H677" s="401"/>
      <c r="I677" s="401"/>
      <c r="J677" s="401"/>
      <c r="K677" s="401"/>
      <c r="L677" s="401"/>
      <c r="M677" s="401"/>
      <c r="N677" s="401"/>
      <c r="O677" s="401"/>
      <c r="P677" s="401"/>
      <c r="Q677" s="401"/>
      <c r="R677" s="401"/>
      <c r="V677" s="400"/>
      <c r="W677" s="399"/>
      <c r="X677" s="399"/>
      <c r="Y677" s="399"/>
      <c r="Z677" s="399"/>
    </row>
    <row r="678" spans="5:26" ht="18" customHeight="1" x14ac:dyDescent="0.25">
      <c r="E678" s="401"/>
      <c r="F678" s="401"/>
      <c r="G678" s="401"/>
      <c r="H678" s="401"/>
      <c r="I678" s="401"/>
      <c r="J678" s="401"/>
      <c r="K678" s="401"/>
      <c r="L678" s="401"/>
      <c r="M678" s="401"/>
      <c r="N678" s="401"/>
      <c r="O678" s="401"/>
      <c r="P678" s="401"/>
      <c r="Q678" s="401"/>
      <c r="R678" s="401"/>
      <c r="V678" s="400"/>
      <c r="W678" s="399"/>
      <c r="X678" s="399"/>
      <c r="Y678" s="399"/>
      <c r="Z678" s="399"/>
    </row>
    <row r="679" spans="5:26" ht="18" customHeight="1" x14ac:dyDescent="0.25">
      <c r="E679" s="401"/>
      <c r="F679" s="401"/>
      <c r="G679" s="401"/>
      <c r="H679" s="401"/>
      <c r="I679" s="401"/>
      <c r="J679" s="401"/>
      <c r="K679" s="401"/>
      <c r="L679" s="401"/>
      <c r="M679" s="401"/>
      <c r="N679" s="401"/>
      <c r="O679" s="401"/>
      <c r="P679" s="401"/>
      <c r="Q679" s="401"/>
      <c r="R679" s="401"/>
      <c r="V679" s="400"/>
      <c r="W679" s="399"/>
      <c r="X679" s="399"/>
      <c r="Y679" s="399"/>
      <c r="Z679" s="399"/>
    </row>
    <row r="680" spans="5:26" ht="18" customHeight="1" x14ac:dyDescent="0.25">
      <c r="E680" s="401"/>
      <c r="F680" s="401"/>
      <c r="G680" s="401"/>
      <c r="H680" s="401"/>
      <c r="I680" s="401"/>
      <c r="J680" s="401"/>
      <c r="K680" s="401"/>
      <c r="L680" s="401"/>
      <c r="M680" s="401"/>
      <c r="N680" s="401"/>
      <c r="O680" s="401"/>
      <c r="P680" s="401"/>
      <c r="Q680" s="401"/>
      <c r="R680" s="401"/>
      <c r="V680" s="400"/>
      <c r="W680" s="399"/>
      <c r="X680" s="399"/>
      <c r="Y680" s="399"/>
      <c r="Z680" s="399"/>
    </row>
    <row r="681" spans="5:26" ht="18" customHeight="1" x14ac:dyDescent="0.25">
      <c r="E681" s="401"/>
      <c r="F681" s="401"/>
      <c r="G681" s="401"/>
      <c r="H681" s="401"/>
      <c r="I681" s="401"/>
      <c r="J681" s="401"/>
      <c r="K681" s="401"/>
      <c r="L681" s="401"/>
      <c r="M681" s="401"/>
      <c r="N681" s="401"/>
      <c r="O681" s="401"/>
      <c r="P681" s="401"/>
      <c r="Q681" s="401"/>
      <c r="R681" s="401"/>
      <c r="V681" s="400"/>
      <c r="W681" s="399"/>
      <c r="X681" s="399"/>
      <c r="Y681" s="399"/>
      <c r="Z681" s="399"/>
    </row>
    <row r="682" spans="5:26" ht="18" customHeight="1" x14ac:dyDescent="0.25">
      <c r="E682" s="401"/>
      <c r="F682" s="401"/>
      <c r="G682" s="401"/>
      <c r="H682" s="401"/>
      <c r="I682" s="401"/>
      <c r="J682" s="401"/>
      <c r="K682" s="401"/>
      <c r="L682" s="401"/>
      <c r="M682" s="401"/>
      <c r="N682" s="401"/>
      <c r="O682" s="401"/>
      <c r="P682" s="401"/>
      <c r="Q682" s="401"/>
      <c r="R682" s="401"/>
      <c r="V682" s="400"/>
      <c r="W682" s="399"/>
      <c r="X682" s="399"/>
      <c r="Y682" s="399"/>
      <c r="Z682" s="399"/>
    </row>
    <row r="683" spans="5:26" ht="18" customHeight="1" x14ac:dyDescent="0.25">
      <c r="E683" s="401"/>
      <c r="F683" s="401"/>
      <c r="G683" s="401"/>
      <c r="H683" s="401"/>
      <c r="I683" s="401"/>
      <c r="J683" s="401"/>
      <c r="K683" s="401"/>
      <c r="L683" s="401"/>
      <c r="M683" s="401"/>
      <c r="N683" s="401"/>
      <c r="O683" s="401"/>
      <c r="P683" s="401"/>
      <c r="Q683" s="401"/>
      <c r="R683" s="401"/>
      <c r="V683" s="400"/>
      <c r="W683" s="399"/>
      <c r="X683" s="399"/>
      <c r="Y683" s="399"/>
      <c r="Z683" s="399"/>
    </row>
    <row r="684" spans="5:26" ht="18" customHeight="1" x14ac:dyDescent="0.25">
      <c r="E684" s="401"/>
      <c r="F684" s="401"/>
      <c r="G684" s="401"/>
      <c r="H684" s="401"/>
      <c r="I684" s="401"/>
      <c r="J684" s="401"/>
      <c r="K684" s="401"/>
      <c r="L684" s="401"/>
      <c r="M684" s="401"/>
      <c r="N684" s="401"/>
      <c r="O684" s="401"/>
      <c r="P684" s="401"/>
      <c r="Q684" s="401"/>
      <c r="R684" s="401"/>
      <c r="V684" s="399"/>
      <c r="W684" s="399"/>
      <c r="X684" s="399"/>
      <c r="Y684" s="399"/>
      <c r="Z684" s="399"/>
    </row>
    <row r="685" spans="5:26" ht="18" customHeight="1" x14ac:dyDescent="0.25">
      <c r="E685" s="401"/>
      <c r="F685" s="401"/>
      <c r="G685" s="401"/>
      <c r="H685" s="401"/>
      <c r="I685" s="401"/>
      <c r="J685" s="401"/>
      <c r="K685" s="401"/>
      <c r="L685" s="401"/>
      <c r="M685" s="401"/>
      <c r="N685" s="401"/>
      <c r="O685" s="401"/>
      <c r="P685" s="401"/>
      <c r="Q685" s="401"/>
      <c r="R685" s="401"/>
      <c r="V685" s="399"/>
      <c r="W685" s="399"/>
      <c r="X685" s="399"/>
      <c r="Y685" s="399"/>
      <c r="Z685" s="399"/>
    </row>
    <row r="686" spans="5:26" ht="18" customHeight="1" x14ac:dyDescent="0.25">
      <c r="E686" s="401"/>
      <c r="F686" s="401"/>
      <c r="G686" s="401"/>
      <c r="H686" s="401"/>
      <c r="I686" s="401"/>
      <c r="J686" s="401"/>
      <c r="K686" s="401"/>
      <c r="L686" s="401"/>
      <c r="M686" s="401"/>
      <c r="N686" s="401"/>
      <c r="O686" s="401"/>
      <c r="P686" s="401"/>
      <c r="Q686" s="401"/>
      <c r="R686" s="401"/>
      <c r="V686" s="399"/>
      <c r="W686" s="399"/>
      <c r="X686" s="399"/>
      <c r="Y686" s="399"/>
      <c r="Z686" s="399"/>
    </row>
    <row r="687" spans="5:26" ht="18" customHeight="1" x14ac:dyDescent="0.25">
      <c r="E687" s="401"/>
      <c r="F687" s="401"/>
      <c r="G687" s="401"/>
      <c r="H687" s="401"/>
      <c r="I687" s="401"/>
      <c r="J687" s="401"/>
      <c r="K687" s="401"/>
      <c r="L687" s="401"/>
      <c r="M687" s="401"/>
      <c r="N687" s="401"/>
      <c r="O687" s="401"/>
      <c r="P687" s="401"/>
      <c r="Q687" s="401"/>
      <c r="R687" s="401"/>
      <c r="V687" s="399"/>
      <c r="W687" s="399"/>
      <c r="X687" s="399"/>
      <c r="Y687" s="399"/>
      <c r="Z687" s="399"/>
    </row>
    <row r="688" spans="5:26" ht="18" customHeight="1" x14ac:dyDescent="0.25">
      <c r="E688" s="401"/>
      <c r="F688" s="401"/>
      <c r="G688" s="401"/>
      <c r="H688" s="401"/>
      <c r="I688" s="401"/>
      <c r="J688" s="401"/>
      <c r="K688" s="401"/>
      <c r="L688" s="401"/>
      <c r="M688" s="401"/>
      <c r="N688" s="401"/>
      <c r="O688" s="401"/>
      <c r="P688" s="401"/>
      <c r="Q688" s="401"/>
      <c r="R688" s="401"/>
      <c r="V688" s="399"/>
      <c r="W688" s="399"/>
      <c r="X688" s="399"/>
      <c r="Y688" s="399"/>
      <c r="Z688" s="399"/>
    </row>
    <row r="689" spans="5:26" ht="18" customHeight="1" x14ac:dyDescent="0.25">
      <c r="E689" s="401"/>
      <c r="F689" s="401"/>
      <c r="G689" s="401"/>
      <c r="H689" s="401"/>
      <c r="I689" s="401"/>
      <c r="J689" s="401"/>
      <c r="K689" s="401"/>
      <c r="L689" s="401"/>
      <c r="M689" s="401"/>
      <c r="N689" s="401"/>
      <c r="O689" s="401"/>
      <c r="P689" s="401"/>
      <c r="Q689" s="401"/>
      <c r="R689" s="401"/>
      <c r="V689" s="399"/>
      <c r="W689" s="399"/>
      <c r="X689" s="399"/>
      <c r="Y689" s="399"/>
      <c r="Z689" s="399"/>
    </row>
    <row r="690" spans="5:26" ht="18" customHeight="1" x14ac:dyDescent="0.25">
      <c r="E690" s="401"/>
      <c r="F690" s="401"/>
      <c r="G690" s="401"/>
      <c r="H690" s="401"/>
      <c r="I690" s="401"/>
      <c r="J690" s="401"/>
      <c r="K690" s="401"/>
      <c r="L690" s="401"/>
      <c r="M690" s="401"/>
      <c r="N690" s="401"/>
      <c r="O690" s="401"/>
      <c r="P690" s="401"/>
      <c r="Q690" s="401"/>
      <c r="R690" s="401"/>
      <c r="V690" s="399"/>
      <c r="W690" s="399"/>
      <c r="X690" s="399"/>
      <c r="Y690" s="399"/>
      <c r="Z690" s="399"/>
    </row>
    <row r="691" spans="5:26" ht="18" customHeight="1" x14ac:dyDescent="0.25">
      <c r="E691" s="401"/>
      <c r="F691" s="401"/>
      <c r="G691" s="401"/>
      <c r="H691" s="401"/>
      <c r="I691" s="401"/>
      <c r="J691" s="401"/>
      <c r="K691" s="401"/>
      <c r="L691" s="401"/>
      <c r="M691" s="401"/>
      <c r="N691" s="401"/>
      <c r="O691" s="401"/>
      <c r="P691" s="401"/>
      <c r="Q691" s="401"/>
      <c r="R691" s="401"/>
      <c r="V691" s="399"/>
      <c r="W691" s="399"/>
      <c r="X691" s="399"/>
      <c r="Y691" s="399"/>
      <c r="Z691" s="399"/>
    </row>
    <row r="692" spans="5:26" ht="18" customHeight="1" x14ac:dyDescent="0.25">
      <c r="E692" s="401"/>
      <c r="F692" s="401"/>
      <c r="G692" s="401"/>
      <c r="H692" s="401"/>
      <c r="I692" s="401"/>
      <c r="J692" s="401"/>
      <c r="K692" s="401"/>
      <c r="L692" s="401"/>
      <c r="M692" s="401"/>
      <c r="N692" s="401"/>
      <c r="O692" s="401"/>
      <c r="P692" s="401"/>
      <c r="Q692" s="401"/>
      <c r="R692" s="401"/>
      <c r="V692" s="399"/>
      <c r="W692" s="399"/>
      <c r="X692" s="399"/>
      <c r="Y692" s="399"/>
      <c r="Z692" s="399"/>
    </row>
    <row r="693" spans="5:26" ht="18" customHeight="1" x14ac:dyDescent="0.25">
      <c r="E693" s="401"/>
      <c r="F693" s="401"/>
      <c r="G693" s="401"/>
      <c r="H693" s="401"/>
      <c r="I693" s="401"/>
      <c r="J693" s="401"/>
      <c r="K693" s="401"/>
      <c r="L693" s="401"/>
      <c r="M693" s="401"/>
      <c r="N693" s="401"/>
      <c r="O693" s="401"/>
      <c r="P693" s="401"/>
      <c r="Q693" s="401"/>
      <c r="R693" s="401"/>
      <c r="V693" s="399"/>
      <c r="W693" s="399"/>
      <c r="X693" s="399"/>
      <c r="Y693" s="399"/>
      <c r="Z693" s="399"/>
    </row>
    <row r="694" spans="5:26" ht="18" customHeight="1" x14ac:dyDescent="0.25">
      <c r="E694" s="401"/>
      <c r="F694" s="401"/>
      <c r="G694" s="401"/>
      <c r="H694" s="401"/>
      <c r="I694" s="401"/>
      <c r="J694" s="401"/>
      <c r="K694" s="401"/>
      <c r="L694" s="401"/>
      <c r="M694" s="401"/>
      <c r="N694" s="401"/>
      <c r="O694" s="401"/>
      <c r="P694" s="401"/>
      <c r="Q694" s="401"/>
      <c r="R694" s="401"/>
      <c r="V694" s="399"/>
      <c r="W694" s="399"/>
      <c r="X694" s="399"/>
      <c r="Y694" s="399"/>
      <c r="Z694" s="399"/>
    </row>
    <row r="695" spans="5:26" ht="18" customHeight="1" x14ac:dyDescent="0.25">
      <c r="E695" s="401"/>
      <c r="F695" s="401"/>
      <c r="G695" s="401"/>
      <c r="H695" s="401"/>
      <c r="I695" s="401"/>
      <c r="J695" s="401"/>
      <c r="K695" s="401"/>
      <c r="L695" s="401"/>
      <c r="M695" s="401"/>
      <c r="N695" s="401"/>
      <c r="O695" s="401"/>
      <c r="P695" s="401"/>
      <c r="Q695" s="401"/>
      <c r="R695" s="401"/>
      <c r="V695" s="399"/>
      <c r="W695" s="399"/>
      <c r="X695" s="399"/>
      <c r="Y695" s="399"/>
      <c r="Z695" s="399"/>
    </row>
    <row r="696" spans="5:26" ht="18" customHeight="1" x14ac:dyDescent="0.25">
      <c r="E696" s="401"/>
      <c r="F696" s="401"/>
      <c r="G696" s="401"/>
      <c r="H696" s="401"/>
      <c r="I696" s="401"/>
      <c r="J696" s="401"/>
      <c r="K696" s="401"/>
      <c r="L696" s="401"/>
      <c r="M696" s="401"/>
      <c r="N696" s="401"/>
      <c r="O696" s="401"/>
      <c r="P696" s="401"/>
      <c r="Q696" s="401"/>
      <c r="R696" s="401"/>
      <c r="V696" s="399"/>
      <c r="W696" s="399"/>
      <c r="X696" s="399"/>
      <c r="Y696" s="399"/>
      <c r="Z696" s="399"/>
    </row>
    <row r="697" spans="5:26" ht="18" customHeight="1" x14ac:dyDescent="0.25">
      <c r="E697" s="401"/>
      <c r="F697" s="401"/>
      <c r="G697" s="401"/>
      <c r="H697" s="401"/>
      <c r="I697" s="401"/>
      <c r="J697" s="401"/>
      <c r="K697" s="401"/>
      <c r="L697" s="401"/>
      <c r="M697" s="401"/>
      <c r="N697" s="401"/>
      <c r="O697" s="401"/>
      <c r="P697" s="401"/>
      <c r="Q697" s="401"/>
      <c r="R697" s="401"/>
      <c r="V697" s="399"/>
      <c r="W697" s="399"/>
      <c r="X697" s="399"/>
      <c r="Y697" s="399"/>
      <c r="Z697" s="399"/>
    </row>
    <row r="698" spans="5:26" ht="18" customHeight="1" x14ac:dyDescent="0.25">
      <c r="E698" s="401"/>
      <c r="F698" s="401"/>
      <c r="G698" s="401"/>
      <c r="H698" s="401"/>
      <c r="I698" s="401"/>
      <c r="J698" s="401"/>
      <c r="K698" s="401"/>
      <c r="L698" s="401"/>
      <c r="M698" s="401"/>
      <c r="N698" s="401"/>
      <c r="O698" s="401"/>
      <c r="P698" s="401"/>
      <c r="Q698" s="401"/>
      <c r="R698" s="401"/>
      <c r="V698" s="399"/>
      <c r="W698" s="399"/>
      <c r="X698" s="399"/>
      <c r="Y698" s="399"/>
      <c r="Z698" s="399"/>
    </row>
    <row r="699" spans="5:26" ht="18" customHeight="1" x14ac:dyDescent="0.25">
      <c r="E699" s="401"/>
      <c r="F699" s="401"/>
      <c r="G699" s="401"/>
      <c r="H699" s="401"/>
      <c r="I699" s="401"/>
      <c r="J699" s="401"/>
      <c r="K699" s="401"/>
      <c r="L699" s="401"/>
      <c r="M699" s="401"/>
      <c r="N699" s="401"/>
      <c r="O699" s="401"/>
      <c r="P699" s="401"/>
      <c r="Q699" s="401"/>
      <c r="R699" s="401"/>
      <c r="V699" s="399"/>
      <c r="W699" s="399"/>
      <c r="X699" s="399"/>
      <c r="Y699" s="399"/>
      <c r="Z699" s="399"/>
    </row>
    <row r="700" spans="5:26" ht="18" customHeight="1" x14ac:dyDescent="0.25">
      <c r="E700" s="401"/>
      <c r="F700" s="401"/>
      <c r="G700" s="401"/>
      <c r="H700" s="401"/>
      <c r="I700" s="401"/>
      <c r="J700" s="401"/>
      <c r="K700" s="401"/>
      <c r="L700" s="401"/>
      <c r="M700" s="401"/>
      <c r="N700" s="401"/>
      <c r="O700" s="401"/>
      <c r="P700" s="401"/>
      <c r="Q700" s="401"/>
      <c r="R700" s="401"/>
      <c r="V700" s="399"/>
      <c r="W700" s="399"/>
      <c r="X700" s="399"/>
      <c r="Y700" s="399"/>
      <c r="Z700" s="399"/>
    </row>
    <row r="701" spans="5:26" ht="18" customHeight="1" x14ac:dyDescent="0.25">
      <c r="E701" s="401"/>
      <c r="F701" s="401"/>
      <c r="G701" s="401"/>
      <c r="H701" s="401"/>
      <c r="I701" s="401"/>
      <c r="J701" s="401"/>
      <c r="K701" s="401"/>
      <c r="L701" s="401"/>
      <c r="M701" s="401"/>
      <c r="N701" s="401"/>
      <c r="O701" s="401"/>
      <c r="P701" s="401"/>
      <c r="Q701" s="401"/>
      <c r="R701" s="401"/>
      <c r="V701" s="400"/>
      <c r="W701" s="399"/>
      <c r="X701" s="399"/>
      <c r="Y701" s="399"/>
      <c r="Z701" s="399"/>
    </row>
    <row r="702" spans="5:26" ht="18" customHeight="1" x14ac:dyDescent="0.25">
      <c r="E702" s="401"/>
      <c r="F702" s="401"/>
      <c r="G702" s="401"/>
      <c r="H702" s="401"/>
      <c r="I702" s="401"/>
      <c r="J702" s="401"/>
      <c r="K702" s="401"/>
      <c r="L702" s="401"/>
      <c r="M702" s="401"/>
      <c r="N702" s="401"/>
      <c r="O702" s="401"/>
      <c r="P702" s="401"/>
      <c r="Q702" s="401"/>
      <c r="R702" s="401"/>
      <c r="V702" s="400"/>
      <c r="W702" s="399"/>
      <c r="X702" s="399"/>
      <c r="Y702" s="399"/>
      <c r="Z702" s="399"/>
    </row>
    <row r="703" spans="5:26" ht="18" customHeight="1" x14ac:dyDescent="0.25">
      <c r="E703" s="401"/>
      <c r="F703" s="401"/>
      <c r="G703" s="401"/>
      <c r="H703" s="401"/>
      <c r="I703" s="401"/>
      <c r="J703" s="401"/>
      <c r="K703" s="401"/>
      <c r="L703" s="401"/>
      <c r="M703" s="401"/>
      <c r="N703" s="401"/>
      <c r="O703" s="401"/>
      <c r="P703" s="401"/>
      <c r="Q703" s="401"/>
      <c r="R703" s="401"/>
      <c r="V703" s="400"/>
      <c r="W703" s="399"/>
      <c r="X703" s="399"/>
      <c r="Y703" s="399"/>
      <c r="Z703" s="399"/>
    </row>
    <row r="704" spans="5:26" ht="18" customHeight="1" x14ac:dyDescent="0.25">
      <c r="E704" s="401"/>
      <c r="F704" s="401"/>
      <c r="G704" s="401"/>
      <c r="H704" s="401"/>
      <c r="I704" s="401"/>
      <c r="J704" s="401"/>
      <c r="K704" s="401"/>
      <c r="L704" s="401"/>
      <c r="M704" s="401"/>
      <c r="N704" s="401"/>
      <c r="O704" s="401"/>
      <c r="P704" s="401"/>
      <c r="Q704" s="401"/>
      <c r="R704" s="401"/>
      <c r="V704" s="400"/>
      <c r="W704" s="399"/>
      <c r="X704" s="399"/>
      <c r="Y704" s="399"/>
      <c r="Z704" s="399"/>
    </row>
    <row r="705" spans="5:26" ht="18" customHeight="1" x14ac:dyDescent="0.25">
      <c r="E705" s="401"/>
      <c r="F705" s="401"/>
      <c r="G705" s="401"/>
      <c r="H705" s="401"/>
      <c r="I705" s="401"/>
      <c r="J705" s="401"/>
      <c r="K705" s="401"/>
      <c r="L705" s="401"/>
      <c r="M705" s="401"/>
      <c r="N705" s="401"/>
      <c r="O705" s="401"/>
      <c r="P705" s="401"/>
      <c r="Q705" s="401"/>
      <c r="R705" s="401"/>
      <c r="V705" s="400"/>
      <c r="W705" s="399"/>
      <c r="X705" s="399"/>
      <c r="Y705" s="399"/>
      <c r="Z705" s="399"/>
    </row>
    <row r="706" spans="5:26" ht="18" customHeight="1" x14ac:dyDescent="0.25">
      <c r="E706" s="401"/>
      <c r="F706" s="401"/>
      <c r="G706" s="401"/>
      <c r="H706" s="401"/>
      <c r="I706" s="401"/>
      <c r="J706" s="401"/>
      <c r="K706" s="401"/>
      <c r="L706" s="401"/>
      <c r="M706" s="401"/>
      <c r="N706" s="401"/>
      <c r="O706" s="401"/>
      <c r="P706" s="401"/>
      <c r="Q706" s="401"/>
      <c r="R706" s="401"/>
      <c r="V706" s="400"/>
      <c r="W706" s="399"/>
      <c r="X706" s="399"/>
      <c r="Y706" s="399"/>
      <c r="Z706" s="399"/>
    </row>
    <row r="707" spans="5:26" ht="18" customHeight="1" x14ac:dyDescent="0.25">
      <c r="E707" s="401"/>
      <c r="F707" s="401"/>
      <c r="G707" s="401"/>
      <c r="H707" s="401"/>
      <c r="I707" s="401"/>
      <c r="J707" s="401"/>
      <c r="K707" s="401"/>
      <c r="L707" s="401"/>
      <c r="M707" s="401"/>
      <c r="N707" s="401"/>
      <c r="O707" s="401"/>
      <c r="P707" s="401"/>
      <c r="Q707" s="401"/>
      <c r="R707" s="401"/>
      <c r="V707" s="400"/>
      <c r="W707" s="399"/>
      <c r="X707" s="399"/>
      <c r="Y707" s="399"/>
      <c r="Z707" s="399"/>
    </row>
    <row r="708" spans="5:26" ht="18" customHeight="1" x14ac:dyDescent="0.25">
      <c r="E708" s="401"/>
      <c r="F708" s="401"/>
      <c r="G708" s="401"/>
      <c r="H708" s="401"/>
      <c r="I708" s="401"/>
      <c r="J708" s="401"/>
      <c r="K708" s="401"/>
      <c r="L708" s="401"/>
      <c r="M708" s="401"/>
      <c r="N708" s="401"/>
      <c r="O708" s="401"/>
      <c r="P708" s="401"/>
      <c r="Q708" s="401"/>
      <c r="R708" s="401"/>
      <c r="V708" s="399"/>
      <c r="W708" s="399"/>
      <c r="X708" s="399"/>
      <c r="Y708" s="399"/>
      <c r="Z708" s="399"/>
    </row>
    <row r="709" spans="5:26" ht="18" customHeight="1" x14ac:dyDescent="0.25">
      <c r="E709" s="401"/>
      <c r="F709" s="401"/>
      <c r="G709" s="401"/>
      <c r="H709" s="401"/>
      <c r="I709" s="401"/>
      <c r="J709" s="401"/>
      <c r="K709" s="401"/>
      <c r="L709" s="401"/>
      <c r="M709" s="401"/>
      <c r="N709" s="401"/>
      <c r="O709" s="401"/>
      <c r="P709" s="401"/>
      <c r="Q709" s="401"/>
      <c r="R709" s="401"/>
      <c r="V709" s="399"/>
      <c r="W709" s="399"/>
      <c r="X709" s="399"/>
      <c r="Y709" s="399"/>
      <c r="Z709" s="399"/>
    </row>
    <row r="710" spans="5:26" ht="18" customHeight="1" x14ac:dyDescent="0.25">
      <c r="E710" s="401"/>
      <c r="F710" s="401"/>
      <c r="G710" s="401"/>
      <c r="H710" s="401"/>
      <c r="I710" s="401"/>
      <c r="J710" s="401"/>
      <c r="K710" s="401"/>
      <c r="L710" s="401"/>
      <c r="M710" s="401"/>
      <c r="N710" s="401"/>
      <c r="O710" s="401"/>
      <c r="P710" s="401"/>
      <c r="Q710" s="401"/>
      <c r="R710" s="401"/>
      <c r="V710" s="399"/>
      <c r="W710" s="399"/>
      <c r="X710" s="399"/>
      <c r="Y710" s="399"/>
      <c r="Z710" s="399"/>
    </row>
    <row r="711" spans="5:26" ht="18" customHeight="1" x14ac:dyDescent="0.25">
      <c r="E711" s="401"/>
      <c r="F711" s="401"/>
      <c r="G711" s="401"/>
      <c r="H711" s="401"/>
      <c r="I711" s="401"/>
      <c r="J711" s="401"/>
      <c r="K711" s="401"/>
      <c r="L711" s="401"/>
      <c r="M711" s="401"/>
      <c r="N711" s="401"/>
      <c r="O711" s="401"/>
      <c r="P711" s="401"/>
      <c r="Q711" s="401"/>
      <c r="R711" s="401"/>
      <c r="V711" s="399"/>
      <c r="W711" s="399"/>
      <c r="X711" s="399"/>
      <c r="Y711" s="399"/>
      <c r="Z711" s="399"/>
    </row>
    <row r="712" spans="5:26" ht="18" customHeight="1" x14ac:dyDescent="0.25">
      <c r="E712" s="401"/>
      <c r="F712" s="401"/>
      <c r="G712" s="401"/>
      <c r="H712" s="401"/>
      <c r="I712" s="401"/>
      <c r="J712" s="401"/>
      <c r="K712" s="401"/>
      <c r="L712" s="401"/>
      <c r="M712" s="401"/>
      <c r="N712" s="401"/>
      <c r="O712" s="401"/>
      <c r="P712" s="401"/>
      <c r="Q712" s="401"/>
      <c r="R712" s="401"/>
      <c r="V712" s="399"/>
      <c r="W712" s="399"/>
      <c r="X712" s="399"/>
      <c r="Y712" s="399"/>
      <c r="Z712" s="399"/>
    </row>
    <row r="713" spans="5:26" ht="18" customHeight="1" x14ac:dyDescent="0.25">
      <c r="E713" s="401"/>
      <c r="F713" s="401"/>
      <c r="G713" s="401"/>
      <c r="H713" s="401"/>
      <c r="I713" s="401"/>
      <c r="J713" s="401"/>
      <c r="K713" s="401"/>
      <c r="L713" s="401"/>
      <c r="M713" s="401"/>
      <c r="N713" s="401"/>
      <c r="O713" s="401"/>
      <c r="P713" s="401"/>
      <c r="Q713" s="401"/>
      <c r="R713" s="401"/>
      <c r="V713" s="399"/>
      <c r="W713" s="399"/>
      <c r="X713" s="399"/>
      <c r="Y713" s="399"/>
      <c r="Z713" s="399"/>
    </row>
    <row r="714" spans="5:26" ht="18" customHeight="1" x14ac:dyDescent="0.25">
      <c r="E714" s="401"/>
      <c r="F714" s="401"/>
      <c r="G714" s="401"/>
      <c r="H714" s="401"/>
      <c r="I714" s="401"/>
      <c r="J714" s="401"/>
      <c r="K714" s="401"/>
      <c r="L714" s="401"/>
      <c r="M714" s="401"/>
      <c r="N714" s="401"/>
      <c r="O714" s="401"/>
      <c r="P714" s="401"/>
      <c r="Q714" s="401"/>
      <c r="R714" s="401"/>
      <c r="V714" s="399"/>
      <c r="W714" s="399"/>
      <c r="X714" s="399"/>
      <c r="Y714" s="399"/>
      <c r="Z714" s="399"/>
    </row>
    <row r="715" spans="5:26" ht="18" customHeight="1" x14ac:dyDescent="0.25">
      <c r="E715" s="401"/>
      <c r="F715" s="401"/>
      <c r="G715" s="401"/>
      <c r="H715" s="401"/>
      <c r="I715" s="401"/>
      <c r="J715" s="401"/>
      <c r="K715" s="401"/>
      <c r="L715" s="401"/>
      <c r="M715" s="401"/>
      <c r="N715" s="401"/>
      <c r="O715" s="401"/>
      <c r="P715" s="401"/>
      <c r="Q715" s="401"/>
      <c r="R715" s="401"/>
      <c r="V715" s="399"/>
      <c r="W715" s="399"/>
      <c r="X715" s="399"/>
      <c r="Y715" s="399"/>
      <c r="Z715" s="399"/>
    </row>
    <row r="716" spans="5:26" ht="18" customHeight="1" x14ac:dyDescent="0.25">
      <c r="E716" s="401"/>
      <c r="F716" s="401"/>
      <c r="G716" s="401"/>
      <c r="H716" s="401"/>
      <c r="I716" s="401"/>
      <c r="J716" s="401"/>
      <c r="K716" s="401"/>
      <c r="L716" s="401"/>
      <c r="M716" s="401"/>
      <c r="N716" s="401"/>
      <c r="O716" s="401"/>
      <c r="P716" s="401"/>
      <c r="Q716" s="401"/>
      <c r="R716" s="401"/>
      <c r="V716" s="399"/>
      <c r="W716" s="399"/>
      <c r="X716" s="399"/>
      <c r="Y716" s="399"/>
      <c r="Z716" s="399"/>
    </row>
    <row r="717" spans="5:26" ht="18" customHeight="1" x14ac:dyDescent="0.25">
      <c r="E717" s="401"/>
      <c r="F717" s="401"/>
      <c r="G717" s="401"/>
      <c r="H717" s="401"/>
      <c r="I717" s="401"/>
      <c r="J717" s="401"/>
      <c r="K717" s="401"/>
      <c r="L717" s="401"/>
      <c r="M717" s="401"/>
      <c r="N717" s="401"/>
      <c r="O717" s="401"/>
      <c r="P717" s="401"/>
      <c r="Q717" s="401"/>
      <c r="R717" s="401"/>
      <c r="V717" s="399"/>
      <c r="W717" s="399"/>
      <c r="X717" s="399"/>
      <c r="Y717" s="399"/>
      <c r="Z717" s="399"/>
    </row>
    <row r="718" spans="5:26" ht="18" customHeight="1" x14ac:dyDescent="0.25">
      <c r="E718" s="401"/>
      <c r="F718" s="401"/>
      <c r="G718" s="401"/>
      <c r="H718" s="401"/>
      <c r="I718" s="401"/>
      <c r="J718" s="401"/>
      <c r="K718" s="401"/>
      <c r="L718" s="401"/>
      <c r="M718" s="401"/>
      <c r="N718" s="401"/>
      <c r="O718" s="401"/>
      <c r="P718" s="401"/>
      <c r="Q718" s="401"/>
      <c r="R718" s="401"/>
      <c r="V718" s="399"/>
      <c r="W718" s="399"/>
      <c r="X718" s="399"/>
      <c r="Y718" s="399"/>
      <c r="Z718" s="399"/>
    </row>
    <row r="719" spans="5:26" ht="18" customHeight="1" x14ac:dyDescent="0.25">
      <c r="E719" s="401"/>
      <c r="F719" s="401"/>
      <c r="G719" s="401"/>
      <c r="H719" s="401"/>
      <c r="I719" s="401"/>
      <c r="J719" s="401"/>
      <c r="K719" s="401"/>
      <c r="L719" s="401"/>
      <c r="M719" s="401"/>
      <c r="N719" s="401"/>
      <c r="O719" s="401"/>
      <c r="P719" s="401"/>
      <c r="Q719" s="401"/>
      <c r="R719" s="401"/>
      <c r="V719" s="399"/>
      <c r="W719" s="399"/>
      <c r="X719" s="399"/>
      <c r="Y719" s="399"/>
      <c r="Z719" s="399"/>
    </row>
    <row r="720" spans="5:26" ht="18" customHeight="1" x14ac:dyDescent="0.25">
      <c r="E720" s="401"/>
      <c r="F720" s="401"/>
      <c r="G720" s="401"/>
      <c r="H720" s="401"/>
      <c r="I720" s="401"/>
      <c r="J720" s="401"/>
      <c r="K720" s="401"/>
      <c r="L720" s="401"/>
      <c r="M720" s="401"/>
      <c r="N720" s="401"/>
      <c r="O720" s="401"/>
      <c r="P720" s="401"/>
      <c r="Q720" s="401"/>
      <c r="R720" s="401"/>
      <c r="V720" s="399"/>
      <c r="W720" s="399"/>
      <c r="X720" s="399"/>
      <c r="Y720" s="399"/>
      <c r="Z720" s="399"/>
    </row>
    <row r="721" spans="5:26" ht="18" customHeight="1" x14ac:dyDescent="0.25">
      <c r="E721" s="401"/>
      <c r="F721" s="401"/>
      <c r="G721" s="401"/>
      <c r="H721" s="401"/>
      <c r="I721" s="401"/>
      <c r="J721" s="401"/>
      <c r="K721" s="401"/>
      <c r="L721" s="401"/>
      <c r="M721" s="401"/>
      <c r="N721" s="401"/>
      <c r="O721" s="401"/>
      <c r="P721" s="401"/>
      <c r="Q721" s="401"/>
      <c r="R721" s="401"/>
      <c r="V721" s="399"/>
      <c r="W721" s="399"/>
      <c r="X721" s="399"/>
      <c r="Y721" s="399"/>
      <c r="Z721" s="399"/>
    </row>
    <row r="722" spans="5:26" ht="18" customHeight="1" x14ac:dyDescent="0.25">
      <c r="E722" s="401"/>
      <c r="F722" s="401"/>
      <c r="G722" s="401"/>
      <c r="H722" s="401"/>
      <c r="I722" s="401"/>
      <c r="J722" s="401"/>
      <c r="K722" s="401"/>
      <c r="L722" s="401"/>
      <c r="M722" s="401"/>
      <c r="N722" s="401"/>
      <c r="O722" s="401"/>
      <c r="P722" s="401"/>
      <c r="Q722" s="401"/>
      <c r="R722" s="401"/>
      <c r="V722" s="399"/>
      <c r="W722" s="399"/>
      <c r="X722" s="399"/>
      <c r="Y722" s="399"/>
      <c r="Z722" s="399"/>
    </row>
    <row r="723" spans="5:26" ht="18" customHeight="1" x14ac:dyDescent="0.25">
      <c r="E723" s="401"/>
      <c r="F723" s="401"/>
      <c r="G723" s="401"/>
      <c r="H723" s="401"/>
      <c r="I723" s="401"/>
      <c r="J723" s="401"/>
      <c r="K723" s="401"/>
      <c r="L723" s="401"/>
      <c r="M723" s="401"/>
      <c r="N723" s="401"/>
      <c r="O723" s="401"/>
      <c r="P723" s="401"/>
      <c r="Q723" s="401"/>
      <c r="R723" s="401"/>
      <c r="V723" s="399"/>
      <c r="W723" s="399"/>
      <c r="X723" s="399"/>
      <c r="Y723" s="399"/>
      <c r="Z723" s="399"/>
    </row>
    <row r="724" spans="5:26" ht="18" customHeight="1" x14ac:dyDescent="0.25">
      <c r="E724" s="401"/>
      <c r="F724" s="401"/>
      <c r="G724" s="401"/>
      <c r="H724" s="401"/>
      <c r="I724" s="401"/>
      <c r="J724" s="401"/>
      <c r="K724" s="401"/>
      <c r="L724" s="401"/>
      <c r="M724" s="401"/>
      <c r="N724" s="401"/>
      <c r="O724" s="401"/>
      <c r="P724" s="401"/>
      <c r="Q724" s="401"/>
      <c r="R724" s="401"/>
      <c r="V724" s="399"/>
      <c r="W724" s="399"/>
      <c r="X724" s="399"/>
      <c r="Y724" s="399"/>
      <c r="Z724" s="399"/>
    </row>
    <row r="725" spans="5:26" ht="18" customHeight="1" x14ac:dyDescent="0.25">
      <c r="E725" s="401"/>
      <c r="F725" s="401"/>
      <c r="G725" s="401"/>
      <c r="H725" s="401"/>
      <c r="I725" s="401"/>
      <c r="J725" s="401"/>
      <c r="K725" s="401"/>
      <c r="L725" s="401"/>
      <c r="M725" s="401"/>
      <c r="N725" s="401"/>
      <c r="O725" s="401"/>
      <c r="P725" s="401"/>
      <c r="Q725" s="401"/>
      <c r="R725" s="401"/>
      <c r="V725" s="400"/>
      <c r="W725" s="399"/>
      <c r="X725" s="399"/>
      <c r="Y725" s="399"/>
      <c r="Z725" s="399"/>
    </row>
    <row r="726" spans="5:26" ht="18" customHeight="1" x14ac:dyDescent="0.25">
      <c r="E726" s="401"/>
      <c r="F726" s="401"/>
      <c r="G726" s="401"/>
      <c r="H726" s="401"/>
      <c r="I726" s="401"/>
      <c r="J726" s="401"/>
      <c r="K726" s="401"/>
      <c r="L726" s="401"/>
      <c r="M726" s="401"/>
      <c r="N726" s="401"/>
      <c r="O726" s="401"/>
      <c r="P726" s="401"/>
      <c r="Q726" s="401"/>
      <c r="R726" s="401"/>
      <c r="V726" s="400"/>
      <c r="W726" s="399"/>
      <c r="X726" s="399"/>
      <c r="Y726" s="399"/>
      <c r="Z726" s="399"/>
    </row>
    <row r="727" spans="5:26" ht="18" customHeight="1" x14ac:dyDescent="0.25">
      <c r="E727" s="401"/>
      <c r="F727" s="401"/>
      <c r="G727" s="401"/>
      <c r="H727" s="401"/>
      <c r="I727" s="401"/>
      <c r="J727" s="401"/>
      <c r="K727" s="401"/>
      <c r="L727" s="401"/>
      <c r="M727" s="401"/>
      <c r="N727" s="401"/>
      <c r="O727" s="401"/>
      <c r="P727" s="401"/>
      <c r="Q727" s="401"/>
      <c r="R727" s="401"/>
      <c r="V727" s="400"/>
      <c r="W727" s="399"/>
      <c r="X727" s="399"/>
      <c r="Y727" s="399"/>
      <c r="Z727" s="399"/>
    </row>
    <row r="728" spans="5:26" ht="18" customHeight="1" x14ac:dyDescent="0.25">
      <c r="E728" s="401"/>
      <c r="F728" s="401"/>
      <c r="G728" s="401"/>
      <c r="H728" s="401"/>
      <c r="I728" s="401"/>
      <c r="J728" s="401"/>
      <c r="K728" s="401"/>
      <c r="L728" s="401"/>
      <c r="M728" s="401"/>
      <c r="N728" s="401"/>
      <c r="O728" s="401"/>
      <c r="P728" s="401"/>
      <c r="Q728" s="401"/>
      <c r="R728" s="401"/>
      <c r="V728" s="400"/>
      <c r="W728" s="399"/>
      <c r="X728" s="399"/>
      <c r="Y728" s="399"/>
      <c r="Z728" s="399"/>
    </row>
    <row r="729" spans="5:26" ht="18" customHeight="1" x14ac:dyDescent="0.25">
      <c r="E729" s="401"/>
      <c r="F729" s="401"/>
      <c r="G729" s="401"/>
      <c r="H729" s="401"/>
      <c r="I729" s="401"/>
      <c r="J729" s="401"/>
      <c r="K729" s="401"/>
      <c r="L729" s="401"/>
      <c r="M729" s="401"/>
      <c r="N729" s="401"/>
      <c r="O729" s="401"/>
      <c r="P729" s="401"/>
      <c r="Q729" s="401"/>
      <c r="R729" s="401"/>
      <c r="V729" s="400"/>
      <c r="W729" s="399"/>
      <c r="X729" s="399"/>
      <c r="Y729" s="399"/>
      <c r="Z729" s="399"/>
    </row>
    <row r="730" spans="5:26" ht="18" customHeight="1" x14ac:dyDescent="0.25">
      <c r="E730" s="401"/>
      <c r="F730" s="401"/>
      <c r="G730" s="401"/>
      <c r="H730" s="401"/>
      <c r="I730" s="401"/>
      <c r="J730" s="401"/>
      <c r="K730" s="401"/>
      <c r="L730" s="401"/>
      <c r="M730" s="401"/>
      <c r="N730" s="401"/>
      <c r="O730" s="401"/>
      <c r="P730" s="401"/>
      <c r="Q730" s="401"/>
      <c r="R730" s="401"/>
      <c r="V730" s="400"/>
      <c r="W730" s="399"/>
      <c r="X730" s="399"/>
      <c r="Y730" s="399"/>
      <c r="Z730" s="399"/>
    </row>
    <row r="731" spans="5:26" ht="18" customHeight="1" x14ac:dyDescent="0.25">
      <c r="E731" s="401"/>
      <c r="F731" s="401"/>
      <c r="G731" s="401"/>
      <c r="H731" s="401"/>
      <c r="I731" s="401"/>
      <c r="J731" s="401"/>
      <c r="K731" s="401"/>
      <c r="L731" s="401"/>
      <c r="M731" s="401"/>
      <c r="N731" s="401"/>
      <c r="O731" s="401"/>
      <c r="P731" s="401"/>
      <c r="Q731" s="401"/>
      <c r="R731" s="401"/>
      <c r="V731" s="400"/>
      <c r="W731" s="399"/>
      <c r="X731" s="399"/>
      <c r="Y731" s="399"/>
      <c r="Z731" s="399"/>
    </row>
    <row r="732" spans="5:26" ht="18" customHeight="1" x14ac:dyDescent="0.25">
      <c r="E732" s="401"/>
      <c r="F732" s="401"/>
      <c r="G732" s="401"/>
      <c r="H732" s="401"/>
      <c r="I732" s="401"/>
      <c r="J732" s="401"/>
      <c r="K732" s="401"/>
      <c r="L732" s="401"/>
      <c r="M732" s="401"/>
      <c r="N732" s="401"/>
      <c r="O732" s="401"/>
      <c r="P732" s="401"/>
      <c r="Q732" s="401"/>
      <c r="R732" s="401"/>
      <c r="V732" s="399"/>
      <c r="W732" s="399"/>
      <c r="X732" s="399"/>
      <c r="Y732" s="399"/>
      <c r="Z732" s="399"/>
    </row>
    <row r="733" spans="5:26" ht="18" customHeight="1" x14ac:dyDescent="0.25">
      <c r="E733" s="401"/>
      <c r="F733" s="401"/>
      <c r="G733" s="401"/>
      <c r="H733" s="401"/>
      <c r="I733" s="401"/>
      <c r="J733" s="401"/>
      <c r="K733" s="401"/>
      <c r="L733" s="401"/>
      <c r="M733" s="401"/>
      <c r="N733" s="401"/>
      <c r="O733" s="401"/>
      <c r="P733" s="401"/>
      <c r="Q733" s="401"/>
      <c r="R733" s="401"/>
      <c r="V733" s="399"/>
      <c r="W733" s="399"/>
      <c r="X733" s="399"/>
      <c r="Y733" s="399"/>
      <c r="Z733" s="399"/>
    </row>
    <row r="734" spans="5:26" ht="18" customHeight="1" x14ac:dyDescent="0.25">
      <c r="E734" s="401"/>
      <c r="F734" s="401"/>
      <c r="G734" s="401"/>
      <c r="H734" s="401"/>
      <c r="I734" s="401"/>
      <c r="J734" s="401"/>
      <c r="K734" s="401"/>
      <c r="L734" s="401"/>
      <c r="M734" s="401"/>
      <c r="N734" s="401"/>
      <c r="O734" s="401"/>
      <c r="P734" s="401"/>
      <c r="Q734" s="401"/>
      <c r="R734" s="401"/>
      <c r="V734" s="399"/>
      <c r="W734" s="399"/>
      <c r="X734" s="399"/>
      <c r="Y734" s="399"/>
      <c r="Z734" s="399"/>
    </row>
    <row r="735" spans="5:26" ht="18" customHeight="1" x14ac:dyDescent="0.25">
      <c r="E735" s="401"/>
      <c r="F735" s="401"/>
      <c r="G735" s="401"/>
      <c r="H735" s="401"/>
      <c r="I735" s="401"/>
      <c r="J735" s="401"/>
      <c r="K735" s="401"/>
      <c r="L735" s="401"/>
      <c r="M735" s="401"/>
      <c r="N735" s="401"/>
      <c r="O735" s="401"/>
      <c r="P735" s="401"/>
      <c r="Q735" s="401"/>
      <c r="R735" s="401"/>
      <c r="V735" s="399"/>
      <c r="W735" s="399"/>
      <c r="X735" s="399"/>
      <c r="Y735" s="399"/>
      <c r="Z735" s="399"/>
    </row>
    <row r="736" spans="5:26" ht="18" customHeight="1" x14ac:dyDescent="0.25">
      <c r="E736" s="401"/>
      <c r="F736" s="401"/>
      <c r="G736" s="401"/>
      <c r="H736" s="401"/>
      <c r="I736" s="401"/>
      <c r="J736" s="401"/>
      <c r="K736" s="401"/>
      <c r="L736" s="401"/>
      <c r="M736" s="401"/>
      <c r="N736" s="401"/>
      <c r="O736" s="401"/>
      <c r="P736" s="401"/>
      <c r="Q736" s="401"/>
      <c r="R736" s="401"/>
      <c r="V736" s="399"/>
      <c r="W736" s="399"/>
      <c r="X736" s="399"/>
      <c r="Y736" s="399"/>
      <c r="Z736" s="399"/>
    </row>
    <row r="737" spans="5:26" ht="18" customHeight="1" x14ac:dyDescent="0.25">
      <c r="E737" s="401"/>
      <c r="F737" s="401"/>
      <c r="G737" s="401"/>
      <c r="H737" s="401"/>
      <c r="I737" s="401"/>
      <c r="J737" s="401"/>
      <c r="K737" s="401"/>
      <c r="L737" s="401"/>
      <c r="M737" s="401"/>
      <c r="N737" s="401"/>
      <c r="O737" s="401"/>
      <c r="P737" s="401"/>
      <c r="Q737" s="401"/>
      <c r="R737" s="401"/>
      <c r="V737" s="399"/>
      <c r="W737" s="399"/>
      <c r="X737" s="399"/>
      <c r="Y737" s="399"/>
      <c r="Z737" s="399"/>
    </row>
    <row r="738" spans="5:26" ht="18" customHeight="1" x14ac:dyDescent="0.25">
      <c r="E738" s="401"/>
      <c r="F738" s="401"/>
      <c r="G738" s="401"/>
      <c r="H738" s="401"/>
      <c r="I738" s="401"/>
      <c r="J738" s="401"/>
      <c r="K738" s="401"/>
      <c r="L738" s="401"/>
      <c r="M738" s="401"/>
      <c r="N738" s="401"/>
      <c r="O738" s="401"/>
      <c r="P738" s="401"/>
      <c r="Q738" s="401"/>
      <c r="R738" s="401"/>
      <c r="V738" s="399"/>
      <c r="W738" s="399"/>
      <c r="X738" s="399"/>
      <c r="Y738" s="399"/>
      <c r="Z738" s="399"/>
    </row>
    <row r="739" spans="5:26" ht="18" customHeight="1" x14ac:dyDescent="0.25">
      <c r="E739" s="401"/>
      <c r="F739" s="401"/>
      <c r="G739" s="401"/>
      <c r="H739" s="401"/>
      <c r="I739" s="401"/>
      <c r="J739" s="401"/>
      <c r="K739" s="401"/>
      <c r="L739" s="401"/>
      <c r="M739" s="401"/>
      <c r="N739" s="401"/>
      <c r="O739" s="401"/>
      <c r="P739" s="401"/>
      <c r="Q739" s="401"/>
      <c r="R739" s="401"/>
      <c r="V739" s="399"/>
      <c r="W739" s="399"/>
      <c r="X739" s="399"/>
      <c r="Y739" s="399"/>
      <c r="Z739" s="399"/>
    </row>
    <row r="740" spans="5:26" ht="18" customHeight="1" x14ac:dyDescent="0.25">
      <c r="E740" s="401"/>
      <c r="F740" s="401"/>
      <c r="G740" s="401"/>
      <c r="H740" s="401"/>
      <c r="I740" s="401"/>
      <c r="J740" s="401"/>
      <c r="K740" s="401"/>
      <c r="L740" s="401"/>
      <c r="M740" s="401"/>
      <c r="N740" s="401"/>
      <c r="O740" s="401"/>
      <c r="P740" s="401"/>
      <c r="Q740" s="401"/>
      <c r="R740" s="401"/>
      <c r="V740" s="399"/>
      <c r="W740" s="399"/>
      <c r="X740" s="399"/>
      <c r="Y740" s="399"/>
      <c r="Z740" s="399"/>
    </row>
    <row r="741" spans="5:26" ht="18" customHeight="1" x14ac:dyDescent="0.25">
      <c r="E741" s="401"/>
      <c r="F741" s="401"/>
      <c r="G741" s="401"/>
      <c r="H741" s="401"/>
      <c r="I741" s="401"/>
      <c r="J741" s="401"/>
      <c r="K741" s="401"/>
      <c r="L741" s="401"/>
      <c r="M741" s="401"/>
      <c r="N741" s="401"/>
      <c r="O741" s="401"/>
      <c r="P741" s="401"/>
      <c r="Q741" s="401"/>
      <c r="R741" s="401"/>
      <c r="V741" s="399"/>
      <c r="W741" s="399"/>
      <c r="X741" s="399"/>
      <c r="Y741" s="399"/>
      <c r="Z741" s="399"/>
    </row>
    <row r="742" spans="5:26" ht="18" customHeight="1" x14ac:dyDescent="0.25">
      <c r="E742" s="401"/>
      <c r="F742" s="401"/>
      <c r="G742" s="401"/>
      <c r="H742" s="401"/>
      <c r="I742" s="401"/>
      <c r="J742" s="401"/>
      <c r="K742" s="401"/>
      <c r="L742" s="401"/>
      <c r="M742" s="401"/>
      <c r="N742" s="401"/>
      <c r="O742" s="401"/>
      <c r="P742" s="401"/>
      <c r="Q742" s="401"/>
      <c r="R742" s="401"/>
      <c r="V742" s="399"/>
      <c r="W742" s="399"/>
      <c r="X742" s="399"/>
      <c r="Y742" s="399"/>
      <c r="Z742" s="399"/>
    </row>
    <row r="743" spans="5:26" ht="18" customHeight="1" x14ac:dyDescent="0.25">
      <c r="E743" s="401"/>
      <c r="F743" s="401"/>
      <c r="G743" s="401"/>
      <c r="H743" s="401"/>
      <c r="I743" s="401"/>
      <c r="J743" s="401"/>
      <c r="K743" s="401"/>
      <c r="L743" s="401"/>
      <c r="M743" s="401"/>
      <c r="N743" s="401"/>
      <c r="O743" s="401"/>
      <c r="P743" s="401"/>
      <c r="Q743" s="401"/>
      <c r="R743" s="401"/>
      <c r="V743" s="399"/>
      <c r="W743" s="399"/>
      <c r="X743" s="399"/>
      <c r="Y743" s="399"/>
      <c r="Z743" s="399"/>
    </row>
    <row r="744" spans="5:26" ht="18" customHeight="1" x14ac:dyDescent="0.25">
      <c r="E744" s="401"/>
      <c r="F744" s="401"/>
      <c r="G744" s="401"/>
      <c r="H744" s="401"/>
      <c r="I744" s="401"/>
      <c r="J744" s="401"/>
      <c r="K744" s="401"/>
      <c r="L744" s="401"/>
      <c r="M744" s="401"/>
      <c r="N744" s="401"/>
      <c r="O744" s="401"/>
      <c r="P744" s="401"/>
      <c r="Q744" s="401"/>
      <c r="R744" s="401"/>
      <c r="V744" s="399"/>
      <c r="W744" s="399"/>
      <c r="X744" s="399"/>
      <c r="Y744" s="399"/>
      <c r="Z744" s="399"/>
    </row>
    <row r="745" spans="5:26" ht="18" customHeight="1" x14ac:dyDescent="0.25">
      <c r="E745" s="401"/>
      <c r="F745" s="401"/>
      <c r="G745" s="401"/>
      <c r="H745" s="401"/>
      <c r="I745" s="401"/>
      <c r="J745" s="401"/>
      <c r="K745" s="401"/>
      <c r="L745" s="401"/>
      <c r="M745" s="401"/>
      <c r="N745" s="401"/>
      <c r="O745" s="401"/>
      <c r="P745" s="401"/>
      <c r="Q745" s="401"/>
      <c r="R745" s="401"/>
      <c r="V745" s="399"/>
      <c r="W745" s="399"/>
      <c r="X745" s="399"/>
      <c r="Y745" s="399"/>
      <c r="Z745" s="399"/>
    </row>
    <row r="746" spans="5:26" ht="18" customHeight="1" x14ac:dyDescent="0.25">
      <c r="E746" s="401"/>
      <c r="F746" s="401"/>
      <c r="G746" s="401"/>
      <c r="H746" s="401"/>
      <c r="I746" s="401"/>
      <c r="J746" s="401"/>
      <c r="K746" s="401"/>
      <c r="L746" s="401"/>
      <c r="M746" s="401"/>
      <c r="N746" s="401"/>
      <c r="O746" s="401"/>
      <c r="P746" s="401"/>
      <c r="Q746" s="401"/>
      <c r="R746" s="401"/>
      <c r="V746" s="399"/>
      <c r="W746" s="399"/>
      <c r="X746" s="399"/>
      <c r="Y746" s="399"/>
      <c r="Z746" s="399"/>
    </row>
    <row r="747" spans="5:26" ht="18" customHeight="1" x14ac:dyDescent="0.25">
      <c r="E747" s="401"/>
      <c r="F747" s="401"/>
      <c r="G747" s="401"/>
      <c r="H747" s="401"/>
      <c r="I747" s="401"/>
      <c r="J747" s="401"/>
      <c r="K747" s="401"/>
      <c r="L747" s="401"/>
      <c r="M747" s="401"/>
      <c r="N747" s="401"/>
      <c r="O747" s="401"/>
      <c r="P747" s="401"/>
      <c r="Q747" s="401"/>
      <c r="R747" s="401"/>
      <c r="V747" s="399"/>
      <c r="W747" s="399"/>
      <c r="X747" s="399"/>
      <c r="Y747" s="399"/>
      <c r="Z747" s="399"/>
    </row>
    <row r="748" spans="5:26" ht="18" customHeight="1" x14ac:dyDescent="0.25">
      <c r="E748" s="401"/>
      <c r="F748" s="401"/>
      <c r="G748" s="401"/>
      <c r="H748" s="401"/>
      <c r="I748" s="401"/>
      <c r="J748" s="401"/>
      <c r="K748" s="401"/>
      <c r="L748" s="401"/>
      <c r="M748" s="401"/>
      <c r="N748" s="401"/>
      <c r="O748" s="401"/>
      <c r="P748" s="401"/>
      <c r="Q748" s="401"/>
      <c r="R748" s="401"/>
      <c r="V748" s="399"/>
      <c r="W748" s="399"/>
      <c r="X748" s="399"/>
      <c r="Y748" s="399"/>
      <c r="Z748" s="399"/>
    </row>
    <row r="749" spans="5:26" ht="18" customHeight="1" x14ac:dyDescent="0.25">
      <c r="E749" s="401"/>
      <c r="F749" s="401"/>
      <c r="G749" s="401"/>
      <c r="H749" s="401"/>
      <c r="I749" s="401"/>
      <c r="J749" s="401"/>
      <c r="K749" s="401"/>
      <c r="L749" s="401"/>
      <c r="M749" s="401"/>
      <c r="N749" s="401"/>
      <c r="O749" s="401"/>
      <c r="P749" s="401"/>
      <c r="Q749" s="401"/>
      <c r="R749" s="401"/>
      <c r="V749" s="400"/>
      <c r="W749" s="399"/>
      <c r="X749" s="399"/>
      <c r="Y749" s="399"/>
      <c r="Z749" s="399"/>
    </row>
    <row r="750" spans="5:26" ht="18" customHeight="1" x14ac:dyDescent="0.25">
      <c r="E750" s="401"/>
      <c r="F750" s="401"/>
      <c r="G750" s="401"/>
      <c r="H750" s="401"/>
      <c r="I750" s="401"/>
      <c r="J750" s="401"/>
      <c r="K750" s="401"/>
      <c r="L750" s="401"/>
      <c r="M750" s="401"/>
      <c r="N750" s="401"/>
      <c r="O750" s="401"/>
      <c r="P750" s="401"/>
      <c r="Q750" s="401"/>
      <c r="R750" s="401"/>
      <c r="V750" s="400"/>
      <c r="W750" s="399"/>
      <c r="X750" s="399"/>
      <c r="Y750" s="399"/>
      <c r="Z750" s="399"/>
    </row>
    <row r="751" spans="5:26" ht="18" customHeight="1" x14ac:dyDescent="0.25">
      <c r="E751" s="401"/>
      <c r="F751" s="401"/>
      <c r="G751" s="401"/>
      <c r="H751" s="401"/>
      <c r="I751" s="401"/>
      <c r="J751" s="401"/>
      <c r="K751" s="401"/>
      <c r="L751" s="401"/>
      <c r="M751" s="401"/>
      <c r="N751" s="401"/>
      <c r="O751" s="401"/>
      <c r="P751" s="401"/>
      <c r="Q751" s="401"/>
      <c r="R751" s="401"/>
      <c r="V751" s="400"/>
      <c r="W751" s="399"/>
      <c r="X751" s="399"/>
      <c r="Y751" s="399"/>
      <c r="Z751" s="399"/>
    </row>
    <row r="752" spans="5:26" ht="18" customHeight="1" x14ac:dyDescent="0.25">
      <c r="E752" s="401"/>
      <c r="F752" s="401"/>
      <c r="G752" s="401"/>
      <c r="H752" s="401"/>
      <c r="I752" s="401"/>
      <c r="J752" s="401"/>
      <c r="K752" s="401"/>
      <c r="L752" s="401"/>
      <c r="M752" s="401"/>
      <c r="N752" s="401"/>
      <c r="O752" s="401"/>
      <c r="P752" s="401"/>
      <c r="Q752" s="401"/>
      <c r="R752" s="401"/>
      <c r="V752" s="400"/>
      <c r="W752" s="399"/>
      <c r="X752" s="399"/>
      <c r="Y752" s="399"/>
      <c r="Z752" s="399"/>
    </row>
    <row r="753" spans="5:26" ht="18" customHeight="1" x14ac:dyDescent="0.25">
      <c r="E753" s="401"/>
      <c r="F753" s="401"/>
      <c r="G753" s="401"/>
      <c r="H753" s="401"/>
      <c r="I753" s="401"/>
      <c r="J753" s="401"/>
      <c r="K753" s="401"/>
      <c r="L753" s="401"/>
      <c r="M753" s="401"/>
      <c r="N753" s="401"/>
      <c r="O753" s="401"/>
      <c r="P753" s="401"/>
      <c r="Q753" s="401"/>
      <c r="R753" s="401"/>
      <c r="V753" s="400"/>
      <c r="W753" s="399"/>
      <c r="X753" s="399"/>
      <c r="Y753" s="399"/>
      <c r="Z753" s="399"/>
    </row>
    <row r="754" spans="5:26" ht="18" customHeight="1" x14ac:dyDescent="0.25">
      <c r="E754" s="401"/>
      <c r="F754" s="401"/>
      <c r="G754" s="401"/>
      <c r="H754" s="401"/>
      <c r="I754" s="401"/>
      <c r="J754" s="401"/>
      <c r="K754" s="401"/>
      <c r="L754" s="401"/>
      <c r="M754" s="401"/>
      <c r="N754" s="401"/>
      <c r="O754" s="401"/>
      <c r="P754" s="401"/>
      <c r="Q754" s="401"/>
      <c r="R754" s="401"/>
      <c r="V754" s="400"/>
      <c r="W754" s="399"/>
      <c r="X754" s="399"/>
      <c r="Y754" s="399"/>
      <c r="Z754" s="399"/>
    </row>
    <row r="755" spans="5:26" ht="18" customHeight="1" x14ac:dyDescent="0.25">
      <c r="E755" s="401"/>
      <c r="F755" s="401"/>
      <c r="G755" s="401"/>
      <c r="H755" s="401"/>
      <c r="I755" s="401"/>
      <c r="J755" s="401"/>
      <c r="K755" s="401"/>
      <c r="L755" s="401"/>
      <c r="M755" s="401"/>
      <c r="N755" s="401"/>
      <c r="O755" s="401"/>
      <c r="P755" s="401"/>
      <c r="Q755" s="401"/>
      <c r="R755" s="401"/>
      <c r="V755" s="400"/>
      <c r="W755" s="399"/>
      <c r="X755" s="399"/>
      <c r="Y755" s="399"/>
      <c r="Z755" s="399"/>
    </row>
    <row r="756" spans="5:26" ht="18" customHeight="1" x14ac:dyDescent="0.25">
      <c r="E756" s="401"/>
      <c r="F756" s="401"/>
      <c r="G756" s="401"/>
      <c r="H756" s="401"/>
      <c r="I756" s="401"/>
      <c r="J756" s="401"/>
      <c r="K756" s="401"/>
      <c r="L756" s="401"/>
      <c r="M756" s="401"/>
      <c r="N756" s="401"/>
      <c r="O756" s="401"/>
      <c r="P756" s="401"/>
      <c r="Q756" s="401"/>
      <c r="R756" s="401"/>
      <c r="V756" s="399"/>
      <c r="W756" s="399"/>
      <c r="X756" s="399"/>
      <c r="Y756" s="399"/>
      <c r="Z756" s="399"/>
    </row>
    <row r="757" spans="5:26" ht="18" customHeight="1" x14ac:dyDescent="0.25">
      <c r="E757" s="401"/>
      <c r="F757" s="401"/>
      <c r="G757" s="401"/>
      <c r="H757" s="401"/>
      <c r="I757" s="401"/>
      <c r="J757" s="401"/>
      <c r="K757" s="401"/>
      <c r="L757" s="401"/>
      <c r="M757" s="401"/>
      <c r="N757" s="401"/>
      <c r="O757" s="401"/>
      <c r="P757" s="401"/>
      <c r="Q757" s="401"/>
      <c r="R757" s="401"/>
      <c r="V757" s="399"/>
      <c r="W757" s="399"/>
      <c r="X757" s="399"/>
      <c r="Y757" s="399"/>
      <c r="Z757" s="399"/>
    </row>
    <row r="758" spans="5:26" ht="18" customHeight="1" x14ac:dyDescent="0.25">
      <c r="E758" s="401"/>
      <c r="F758" s="401"/>
      <c r="G758" s="401"/>
      <c r="H758" s="401"/>
      <c r="I758" s="401"/>
      <c r="J758" s="401"/>
      <c r="K758" s="401"/>
      <c r="L758" s="401"/>
      <c r="M758" s="401"/>
      <c r="N758" s="401"/>
      <c r="O758" s="401"/>
      <c r="P758" s="401"/>
      <c r="Q758" s="401"/>
      <c r="R758" s="401"/>
      <c r="V758" s="399"/>
      <c r="W758" s="399"/>
      <c r="X758" s="399"/>
      <c r="Y758" s="399"/>
      <c r="Z758" s="399"/>
    </row>
    <row r="759" spans="5:26" ht="18" customHeight="1" x14ac:dyDescent="0.25">
      <c r="E759" s="401"/>
      <c r="F759" s="401"/>
      <c r="G759" s="401"/>
      <c r="H759" s="401"/>
      <c r="I759" s="401"/>
      <c r="J759" s="401"/>
      <c r="K759" s="401"/>
      <c r="L759" s="401"/>
      <c r="M759" s="401"/>
      <c r="N759" s="401"/>
      <c r="O759" s="401"/>
      <c r="P759" s="401"/>
      <c r="Q759" s="401"/>
      <c r="R759" s="401"/>
      <c r="V759" s="399"/>
      <c r="W759" s="399"/>
      <c r="X759" s="399"/>
      <c r="Y759" s="399"/>
      <c r="Z759" s="399"/>
    </row>
    <row r="760" spans="5:26" ht="18" customHeight="1" x14ac:dyDescent="0.25">
      <c r="E760" s="401"/>
      <c r="F760" s="401"/>
      <c r="G760" s="401"/>
      <c r="H760" s="401"/>
      <c r="I760" s="401"/>
      <c r="J760" s="401"/>
      <c r="K760" s="401"/>
      <c r="L760" s="401"/>
      <c r="M760" s="401"/>
      <c r="N760" s="401"/>
      <c r="O760" s="401"/>
      <c r="P760" s="401"/>
      <c r="Q760" s="401"/>
      <c r="R760" s="401"/>
      <c r="V760" s="399"/>
      <c r="W760" s="399"/>
      <c r="X760" s="399"/>
      <c r="Y760" s="399"/>
      <c r="Z760" s="399"/>
    </row>
    <row r="761" spans="5:26" ht="18" customHeight="1" x14ac:dyDescent="0.25">
      <c r="E761" s="401"/>
      <c r="F761" s="401"/>
      <c r="G761" s="401"/>
      <c r="H761" s="401"/>
      <c r="I761" s="401"/>
      <c r="J761" s="401"/>
      <c r="K761" s="401"/>
      <c r="L761" s="401"/>
      <c r="M761" s="401"/>
      <c r="N761" s="401"/>
      <c r="O761" s="401"/>
      <c r="P761" s="401"/>
      <c r="Q761" s="401"/>
      <c r="R761" s="401"/>
      <c r="V761" s="399"/>
      <c r="W761" s="399"/>
      <c r="X761" s="399"/>
      <c r="Y761" s="399"/>
      <c r="Z761" s="399"/>
    </row>
    <row r="762" spans="5:26" ht="18" customHeight="1" x14ac:dyDescent="0.25">
      <c r="E762" s="401"/>
      <c r="F762" s="401"/>
      <c r="G762" s="401"/>
      <c r="H762" s="401"/>
      <c r="I762" s="401"/>
      <c r="J762" s="401"/>
      <c r="K762" s="401"/>
      <c r="L762" s="401"/>
      <c r="M762" s="401"/>
      <c r="N762" s="401"/>
      <c r="O762" s="401"/>
      <c r="P762" s="401"/>
      <c r="Q762" s="401"/>
      <c r="R762" s="401"/>
      <c r="V762" s="399"/>
      <c r="W762" s="399"/>
      <c r="X762" s="399"/>
      <c r="Y762" s="399"/>
      <c r="Z762" s="399"/>
    </row>
    <row r="763" spans="5:26" ht="18" customHeight="1" x14ac:dyDescent="0.25">
      <c r="E763" s="401"/>
      <c r="F763" s="401"/>
      <c r="G763" s="401"/>
      <c r="H763" s="401"/>
      <c r="I763" s="401"/>
      <c r="J763" s="401"/>
      <c r="K763" s="401"/>
      <c r="L763" s="401"/>
      <c r="M763" s="401"/>
      <c r="N763" s="401"/>
      <c r="O763" s="401"/>
      <c r="P763" s="401"/>
      <c r="Q763" s="401"/>
      <c r="R763" s="401"/>
      <c r="V763" s="399"/>
      <c r="W763" s="399"/>
      <c r="X763" s="399"/>
      <c r="Y763" s="399"/>
      <c r="Z763" s="399"/>
    </row>
    <row r="764" spans="5:26" ht="18" customHeight="1" x14ac:dyDescent="0.25">
      <c r="E764" s="401"/>
      <c r="F764" s="401"/>
      <c r="G764" s="401"/>
      <c r="H764" s="401"/>
      <c r="I764" s="401"/>
      <c r="J764" s="401"/>
      <c r="K764" s="401"/>
      <c r="L764" s="401"/>
      <c r="M764" s="401"/>
      <c r="N764" s="401"/>
      <c r="O764" s="401"/>
      <c r="P764" s="401"/>
      <c r="Q764" s="401"/>
      <c r="R764" s="401"/>
      <c r="V764" s="399"/>
      <c r="W764" s="399"/>
      <c r="X764" s="399"/>
      <c r="Y764" s="399"/>
      <c r="Z764" s="399"/>
    </row>
    <row r="765" spans="5:26" ht="18" customHeight="1" x14ac:dyDescent="0.25">
      <c r="E765" s="401"/>
      <c r="F765" s="401"/>
      <c r="G765" s="401"/>
      <c r="H765" s="401"/>
      <c r="I765" s="401"/>
      <c r="J765" s="401"/>
      <c r="K765" s="401"/>
      <c r="L765" s="401"/>
      <c r="M765" s="401"/>
      <c r="N765" s="401"/>
      <c r="O765" s="401"/>
      <c r="P765" s="401"/>
      <c r="Q765" s="401"/>
      <c r="R765" s="401"/>
      <c r="V765" s="399"/>
      <c r="W765" s="399"/>
      <c r="X765" s="399"/>
      <c r="Y765" s="399"/>
      <c r="Z765" s="399"/>
    </row>
    <row r="766" spans="5:26" ht="18" customHeight="1" x14ac:dyDescent="0.25">
      <c r="E766" s="401"/>
      <c r="F766" s="401"/>
      <c r="G766" s="401"/>
      <c r="H766" s="401"/>
      <c r="I766" s="401"/>
      <c r="J766" s="401"/>
      <c r="K766" s="401"/>
      <c r="L766" s="401"/>
      <c r="M766" s="401"/>
      <c r="N766" s="401"/>
      <c r="O766" s="401"/>
      <c r="P766" s="401"/>
      <c r="Q766" s="401"/>
      <c r="R766" s="401"/>
      <c r="V766" s="399"/>
      <c r="W766" s="399"/>
      <c r="X766" s="399"/>
      <c r="Y766" s="399"/>
      <c r="Z766" s="399"/>
    </row>
    <row r="767" spans="5:26" ht="18" customHeight="1" x14ac:dyDescent="0.25">
      <c r="E767" s="401"/>
      <c r="F767" s="401"/>
      <c r="G767" s="401"/>
      <c r="H767" s="401"/>
      <c r="I767" s="401"/>
      <c r="J767" s="401"/>
      <c r="K767" s="401"/>
      <c r="L767" s="401"/>
      <c r="M767" s="401"/>
      <c r="N767" s="401"/>
      <c r="O767" s="401"/>
      <c r="P767" s="401"/>
      <c r="Q767" s="401"/>
      <c r="R767" s="401"/>
      <c r="V767" s="399"/>
      <c r="W767" s="399"/>
      <c r="X767" s="399"/>
      <c r="Y767" s="399"/>
      <c r="Z767" s="399"/>
    </row>
    <row r="768" spans="5:26" ht="18" customHeight="1" x14ac:dyDescent="0.25">
      <c r="E768" s="401"/>
      <c r="F768" s="401"/>
      <c r="G768" s="401"/>
      <c r="H768" s="401"/>
      <c r="I768" s="401"/>
      <c r="J768" s="401"/>
      <c r="K768" s="401"/>
      <c r="L768" s="401"/>
      <c r="M768" s="401"/>
      <c r="N768" s="401"/>
      <c r="O768" s="401"/>
      <c r="P768" s="401"/>
      <c r="Q768" s="401"/>
      <c r="R768" s="401"/>
      <c r="V768" s="399"/>
      <c r="W768" s="399"/>
      <c r="X768" s="399"/>
      <c r="Y768" s="399"/>
      <c r="Z768" s="399"/>
    </row>
    <row r="769" spans="5:26" ht="18" customHeight="1" x14ac:dyDescent="0.25">
      <c r="E769" s="401"/>
      <c r="F769" s="401"/>
      <c r="G769" s="401"/>
      <c r="H769" s="401"/>
      <c r="I769" s="401"/>
      <c r="J769" s="401"/>
      <c r="K769" s="401"/>
      <c r="L769" s="401"/>
      <c r="M769" s="401"/>
      <c r="N769" s="401"/>
      <c r="O769" s="401"/>
      <c r="P769" s="401"/>
      <c r="Q769" s="401"/>
      <c r="R769" s="401"/>
      <c r="V769" s="399"/>
      <c r="W769" s="399"/>
      <c r="X769" s="399"/>
      <c r="Y769" s="399"/>
      <c r="Z769" s="399"/>
    </row>
    <row r="770" spans="5:26" ht="18" customHeight="1" x14ac:dyDescent="0.25">
      <c r="E770" s="401"/>
      <c r="F770" s="401"/>
      <c r="G770" s="401"/>
      <c r="H770" s="401"/>
      <c r="I770" s="401"/>
      <c r="J770" s="401"/>
      <c r="K770" s="401"/>
      <c r="L770" s="401"/>
      <c r="M770" s="401"/>
      <c r="N770" s="401"/>
      <c r="O770" s="401"/>
      <c r="P770" s="401"/>
      <c r="Q770" s="401"/>
      <c r="R770" s="401"/>
      <c r="V770" s="399"/>
      <c r="W770" s="399"/>
      <c r="X770" s="399"/>
      <c r="Y770" s="399"/>
      <c r="Z770" s="399"/>
    </row>
    <row r="771" spans="5:26" ht="18" customHeight="1" x14ac:dyDescent="0.25">
      <c r="E771" s="401"/>
      <c r="F771" s="401"/>
      <c r="G771" s="401"/>
      <c r="H771" s="401"/>
      <c r="I771" s="401"/>
      <c r="J771" s="401"/>
      <c r="K771" s="401"/>
      <c r="L771" s="401"/>
      <c r="M771" s="401"/>
      <c r="N771" s="401"/>
      <c r="O771" s="401"/>
      <c r="P771" s="401"/>
      <c r="Q771" s="401"/>
      <c r="R771" s="401"/>
      <c r="V771" s="399"/>
      <c r="W771" s="399"/>
      <c r="X771" s="399"/>
      <c r="Y771" s="399"/>
      <c r="Z771" s="399"/>
    </row>
    <row r="772" spans="5:26" ht="18" customHeight="1" x14ac:dyDescent="0.25">
      <c r="E772" s="401"/>
      <c r="F772" s="401"/>
      <c r="G772" s="401"/>
      <c r="H772" s="401"/>
      <c r="I772" s="401"/>
      <c r="J772" s="401"/>
      <c r="K772" s="401"/>
      <c r="L772" s="401"/>
      <c r="M772" s="401"/>
      <c r="N772" s="401"/>
      <c r="O772" s="401"/>
      <c r="P772" s="401"/>
      <c r="Q772" s="401"/>
      <c r="R772" s="401"/>
      <c r="V772" s="399"/>
      <c r="W772" s="399"/>
      <c r="X772" s="399"/>
      <c r="Y772" s="399"/>
      <c r="Z772" s="399"/>
    </row>
    <row r="773" spans="5:26" ht="18" customHeight="1" x14ac:dyDescent="0.25">
      <c r="E773" s="401"/>
      <c r="F773" s="401"/>
      <c r="G773" s="401"/>
      <c r="H773" s="401"/>
      <c r="I773" s="401"/>
      <c r="J773" s="401"/>
      <c r="K773" s="401"/>
      <c r="L773" s="401"/>
      <c r="M773" s="401"/>
      <c r="N773" s="401"/>
      <c r="O773" s="401"/>
      <c r="P773" s="401"/>
      <c r="Q773" s="401"/>
      <c r="R773" s="401"/>
      <c r="V773" s="400"/>
      <c r="W773" s="399"/>
      <c r="X773" s="399"/>
      <c r="Y773" s="399"/>
      <c r="Z773" s="399"/>
    </row>
    <row r="774" spans="5:26" ht="18" customHeight="1" x14ac:dyDescent="0.25">
      <c r="E774" s="401"/>
      <c r="F774" s="401"/>
      <c r="G774" s="401"/>
      <c r="H774" s="401"/>
      <c r="I774" s="401"/>
      <c r="J774" s="401"/>
      <c r="K774" s="401"/>
      <c r="L774" s="401"/>
      <c r="M774" s="401"/>
      <c r="N774" s="401"/>
      <c r="O774" s="401"/>
      <c r="P774" s="401"/>
      <c r="Q774" s="401"/>
      <c r="R774" s="401"/>
      <c r="V774" s="400"/>
      <c r="W774" s="399"/>
      <c r="X774" s="399"/>
      <c r="Y774" s="399"/>
      <c r="Z774" s="399"/>
    </row>
    <row r="775" spans="5:26" ht="18" customHeight="1" x14ac:dyDescent="0.25">
      <c r="E775" s="401"/>
      <c r="F775" s="401"/>
      <c r="G775" s="401"/>
      <c r="H775" s="401"/>
      <c r="I775" s="401"/>
      <c r="J775" s="401"/>
      <c r="K775" s="401"/>
      <c r="L775" s="401"/>
      <c r="M775" s="401"/>
      <c r="N775" s="401"/>
      <c r="O775" s="401"/>
      <c r="P775" s="401"/>
      <c r="Q775" s="401"/>
      <c r="R775" s="401"/>
      <c r="V775" s="400"/>
      <c r="W775" s="399"/>
      <c r="X775" s="399"/>
      <c r="Y775" s="399"/>
      <c r="Z775" s="399"/>
    </row>
    <row r="776" spans="5:26" ht="18" customHeight="1" x14ac:dyDescent="0.25">
      <c r="E776" s="401"/>
      <c r="F776" s="401"/>
      <c r="G776" s="401"/>
      <c r="H776" s="401"/>
      <c r="I776" s="401"/>
      <c r="J776" s="401"/>
      <c r="K776" s="401"/>
      <c r="L776" s="401"/>
      <c r="M776" s="401"/>
      <c r="N776" s="401"/>
      <c r="O776" s="401"/>
      <c r="P776" s="401"/>
      <c r="Q776" s="401"/>
      <c r="R776" s="401"/>
      <c r="V776" s="400"/>
      <c r="W776" s="399"/>
      <c r="X776" s="399"/>
      <c r="Y776" s="399"/>
      <c r="Z776" s="399"/>
    </row>
    <row r="777" spans="5:26" ht="18" customHeight="1" x14ac:dyDescent="0.25">
      <c r="E777" s="401"/>
      <c r="F777" s="401"/>
      <c r="G777" s="401"/>
      <c r="H777" s="401"/>
      <c r="I777" s="401"/>
      <c r="J777" s="401"/>
      <c r="K777" s="401"/>
      <c r="L777" s="401"/>
      <c r="M777" s="401"/>
      <c r="N777" s="401"/>
      <c r="O777" s="401"/>
      <c r="P777" s="401"/>
      <c r="Q777" s="401"/>
      <c r="R777" s="401"/>
      <c r="V777" s="400"/>
      <c r="W777" s="399"/>
      <c r="X777" s="399"/>
      <c r="Y777" s="399"/>
      <c r="Z777" s="399"/>
    </row>
    <row r="778" spans="5:26" ht="18" customHeight="1" x14ac:dyDescent="0.25">
      <c r="E778" s="401"/>
      <c r="F778" s="401"/>
      <c r="G778" s="401"/>
      <c r="H778" s="401"/>
      <c r="I778" s="401"/>
      <c r="J778" s="401"/>
      <c r="K778" s="401"/>
      <c r="L778" s="401"/>
      <c r="M778" s="401"/>
      <c r="N778" s="401"/>
      <c r="O778" s="401"/>
      <c r="P778" s="401"/>
      <c r="Q778" s="401"/>
      <c r="R778" s="401"/>
      <c r="V778" s="400"/>
      <c r="W778" s="399"/>
      <c r="X778" s="399"/>
      <c r="Y778" s="399"/>
      <c r="Z778" s="399"/>
    </row>
    <row r="779" spans="5:26" ht="18" customHeight="1" x14ac:dyDescent="0.25">
      <c r="E779" s="401"/>
      <c r="F779" s="401"/>
      <c r="G779" s="401"/>
      <c r="H779" s="401"/>
      <c r="I779" s="401"/>
      <c r="J779" s="401"/>
      <c r="K779" s="401"/>
      <c r="L779" s="401"/>
      <c r="M779" s="401"/>
      <c r="N779" s="401"/>
      <c r="O779" s="401"/>
      <c r="P779" s="401"/>
      <c r="Q779" s="401"/>
      <c r="R779" s="401"/>
      <c r="V779" s="400"/>
      <c r="W779" s="399"/>
      <c r="X779" s="399"/>
      <c r="Y779" s="399"/>
      <c r="Z779" s="399"/>
    </row>
    <row r="780" spans="5:26" ht="18" customHeight="1" x14ac:dyDescent="0.25">
      <c r="E780" s="401"/>
      <c r="F780" s="401"/>
      <c r="G780" s="401"/>
      <c r="H780" s="401"/>
      <c r="I780" s="401"/>
      <c r="J780" s="401"/>
      <c r="K780" s="401"/>
      <c r="L780" s="401"/>
      <c r="M780" s="401"/>
      <c r="N780" s="401"/>
      <c r="O780" s="401"/>
      <c r="P780" s="401"/>
      <c r="Q780" s="401"/>
      <c r="R780" s="401"/>
      <c r="V780" s="399"/>
      <c r="W780" s="399"/>
      <c r="X780" s="399"/>
      <c r="Y780" s="399"/>
      <c r="Z780" s="399"/>
    </row>
    <row r="781" spans="5:26" ht="18" customHeight="1" x14ac:dyDescent="0.25">
      <c r="E781" s="401"/>
      <c r="F781" s="401"/>
      <c r="G781" s="401"/>
      <c r="H781" s="401"/>
      <c r="I781" s="401"/>
      <c r="J781" s="401"/>
      <c r="K781" s="401"/>
      <c r="L781" s="401"/>
      <c r="M781" s="401"/>
      <c r="N781" s="401"/>
      <c r="O781" s="401"/>
      <c r="P781" s="401"/>
      <c r="Q781" s="401"/>
      <c r="R781" s="401"/>
      <c r="V781" s="399"/>
      <c r="W781" s="399"/>
      <c r="X781" s="399"/>
      <c r="Y781" s="399"/>
      <c r="Z781" s="399"/>
    </row>
    <row r="782" spans="5:26" ht="18" customHeight="1" x14ac:dyDescent="0.25">
      <c r="E782" s="401"/>
      <c r="F782" s="401"/>
      <c r="G782" s="401"/>
      <c r="H782" s="401"/>
      <c r="I782" s="401"/>
      <c r="J782" s="401"/>
      <c r="K782" s="401"/>
      <c r="L782" s="401"/>
      <c r="M782" s="401"/>
      <c r="N782" s="401"/>
      <c r="O782" s="401"/>
      <c r="P782" s="401"/>
      <c r="Q782" s="401"/>
      <c r="R782" s="401"/>
      <c r="V782" s="399"/>
      <c r="W782" s="399"/>
      <c r="X782" s="399"/>
      <c r="Y782" s="399"/>
      <c r="Z782" s="399"/>
    </row>
    <row r="783" spans="5:26" ht="18" customHeight="1" x14ac:dyDescent="0.25">
      <c r="E783" s="401"/>
      <c r="F783" s="401"/>
      <c r="G783" s="401"/>
      <c r="H783" s="401"/>
      <c r="I783" s="401"/>
      <c r="J783" s="401"/>
      <c r="K783" s="401"/>
      <c r="L783" s="401"/>
      <c r="M783" s="401"/>
      <c r="N783" s="401"/>
      <c r="O783" s="401"/>
      <c r="P783" s="401"/>
      <c r="Q783" s="401"/>
      <c r="R783" s="401"/>
      <c r="V783" s="399"/>
      <c r="W783" s="399"/>
      <c r="X783" s="399"/>
      <c r="Y783" s="399"/>
      <c r="Z783" s="399"/>
    </row>
    <row r="784" spans="5:26" ht="18" customHeight="1" x14ac:dyDescent="0.25">
      <c r="E784" s="401"/>
      <c r="F784" s="401"/>
      <c r="G784" s="401"/>
      <c r="H784" s="401"/>
      <c r="I784" s="401"/>
      <c r="J784" s="401"/>
      <c r="K784" s="401"/>
      <c r="L784" s="401"/>
      <c r="M784" s="401"/>
      <c r="N784" s="401"/>
      <c r="O784" s="401"/>
      <c r="P784" s="401"/>
      <c r="Q784" s="401"/>
      <c r="R784" s="401"/>
      <c r="V784" s="399"/>
      <c r="W784" s="399"/>
      <c r="X784" s="399"/>
      <c r="Y784" s="399"/>
      <c r="Z784" s="399"/>
    </row>
    <row r="785" spans="5:26" ht="18" customHeight="1" x14ac:dyDescent="0.25">
      <c r="E785" s="401"/>
      <c r="F785" s="401"/>
      <c r="G785" s="401"/>
      <c r="H785" s="401"/>
      <c r="I785" s="401"/>
      <c r="J785" s="401"/>
      <c r="K785" s="401"/>
      <c r="L785" s="401"/>
      <c r="M785" s="401"/>
      <c r="N785" s="401"/>
      <c r="O785" s="401"/>
      <c r="P785" s="401"/>
      <c r="Q785" s="401"/>
      <c r="R785" s="401"/>
      <c r="V785" s="399"/>
      <c r="W785" s="399"/>
      <c r="X785" s="399"/>
      <c r="Y785" s="399"/>
      <c r="Z785" s="399"/>
    </row>
    <row r="786" spans="5:26" ht="18" customHeight="1" x14ac:dyDescent="0.25">
      <c r="E786" s="401"/>
      <c r="F786" s="401"/>
      <c r="G786" s="401"/>
      <c r="H786" s="401"/>
      <c r="I786" s="401"/>
      <c r="J786" s="401"/>
      <c r="K786" s="401"/>
      <c r="L786" s="401"/>
      <c r="M786" s="401"/>
      <c r="N786" s="401"/>
      <c r="O786" s="401"/>
      <c r="P786" s="401"/>
      <c r="Q786" s="401"/>
      <c r="R786" s="401"/>
      <c r="V786" s="399"/>
      <c r="W786" s="399"/>
      <c r="X786" s="399"/>
      <c r="Y786" s="399"/>
      <c r="Z786" s="399"/>
    </row>
    <row r="787" spans="5:26" ht="18" customHeight="1" x14ac:dyDescent="0.25">
      <c r="E787" s="401"/>
      <c r="F787" s="401"/>
      <c r="G787" s="401"/>
      <c r="H787" s="401"/>
      <c r="I787" s="401"/>
      <c r="J787" s="401"/>
      <c r="K787" s="401"/>
      <c r="L787" s="401"/>
      <c r="M787" s="401"/>
      <c r="N787" s="401"/>
      <c r="O787" s="401"/>
      <c r="P787" s="401"/>
      <c r="Q787" s="401"/>
      <c r="R787" s="401"/>
      <c r="V787" s="399"/>
      <c r="W787" s="399"/>
      <c r="X787" s="399"/>
      <c r="Y787" s="399"/>
      <c r="Z787" s="399"/>
    </row>
    <row r="788" spans="5:26" ht="18" customHeight="1" x14ac:dyDescent="0.25">
      <c r="E788" s="401"/>
      <c r="F788" s="401"/>
      <c r="G788" s="401"/>
      <c r="H788" s="401"/>
      <c r="I788" s="401"/>
      <c r="J788" s="401"/>
      <c r="K788" s="401"/>
      <c r="L788" s="401"/>
      <c r="M788" s="401"/>
      <c r="N788" s="401"/>
      <c r="O788" s="401"/>
      <c r="P788" s="401"/>
      <c r="Q788" s="401"/>
      <c r="R788" s="401"/>
      <c r="V788" s="399"/>
      <c r="W788" s="399"/>
      <c r="X788" s="399"/>
      <c r="Y788" s="399"/>
      <c r="Z788" s="399"/>
    </row>
    <row r="789" spans="5:26" ht="18" customHeight="1" x14ac:dyDescent="0.25">
      <c r="E789" s="401"/>
      <c r="F789" s="401"/>
      <c r="G789" s="401"/>
      <c r="H789" s="401"/>
      <c r="I789" s="401"/>
      <c r="J789" s="401"/>
      <c r="K789" s="401"/>
      <c r="L789" s="401"/>
      <c r="M789" s="401"/>
      <c r="N789" s="401"/>
      <c r="O789" s="401"/>
      <c r="P789" s="401"/>
      <c r="Q789" s="401"/>
      <c r="R789" s="401"/>
      <c r="V789" s="399"/>
      <c r="W789" s="399"/>
      <c r="X789" s="399"/>
      <c r="Y789" s="399"/>
      <c r="Z789" s="399"/>
    </row>
    <row r="790" spans="5:26" ht="18" customHeight="1" x14ac:dyDescent="0.25">
      <c r="E790" s="401"/>
      <c r="F790" s="401"/>
      <c r="G790" s="401"/>
      <c r="H790" s="401"/>
      <c r="I790" s="401"/>
      <c r="J790" s="401"/>
      <c r="K790" s="401"/>
      <c r="L790" s="401"/>
      <c r="M790" s="401"/>
      <c r="N790" s="401"/>
      <c r="O790" s="401"/>
      <c r="P790" s="401"/>
      <c r="Q790" s="401"/>
      <c r="R790" s="401"/>
      <c r="V790" s="399"/>
      <c r="W790" s="399"/>
      <c r="X790" s="399"/>
      <c r="Y790" s="399"/>
      <c r="Z790" s="399"/>
    </row>
    <row r="791" spans="5:26" ht="18" customHeight="1" x14ac:dyDescent="0.25">
      <c r="E791" s="401"/>
      <c r="F791" s="401"/>
      <c r="G791" s="401"/>
      <c r="H791" s="401"/>
      <c r="I791" s="401"/>
      <c r="J791" s="401"/>
      <c r="K791" s="401"/>
      <c r="L791" s="401"/>
      <c r="M791" s="401"/>
      <c r="N791" s="401"/>
      <c r="O791" s="401"/>
      <c r="P791" s="401"/>
      <c r="Q791" s="401"/>
      <c r="R791" s="401"/>
      <c r="V791" s="399"/>
      <c r="W791" s="399"/>
      <c r="X791" s="399"/>
      <c r="Y791" s="399"/>
      <c r="Z791" s="399"/>
    </row>
    <row r="792" spans="5:26" ht="18" customHeight="1" x14ac:dyDescent="0.25">
      <c r="E792" s="401"/>
      <c r="F792" s="401"/>
      <c r="G792" s="401"/>
      <c r="H792" s="401"/>
      <c r="I792" s="401"/>
      <c r="J792" s="401"/>
      <c r="K792" s="401"/>
      <c r="L792" s="401"/>
      <c r="M792" s="401"/>
      <c r="N792" s="401"/>
      <c r="O792" s="401"/>
      <c r="P792" s="401"/>
      <c r="Q792" s="401"/>
      <c r="R792" s="401"/>
      <c r="V792" s="399"/>
      <c r="W792" s="399"/>
      <c r="X792" s="399"/>
      <c r="Y792" s="399"/>
      <c r="Z792" s="399"/>
    </row>
    <row r="793" spans="5:26" ht="18" customHeight="1" x14ac:dyDescent="0.25">
      <c r="E793" s="401"/>
      <c r="F793" s="401"/>
      <c r="G793" s="401"/>
      <c r="H793" s="401"/>
      <c r="I793" s="401"/>
      <c r="J793" s="401"/>
      <c r="K793" s="401"/>
      <c r="L793" s="401"/>
      <c r="M793" s="401"/>
      <c r="N793" s="401"/>
      <c r="O793" s="401"/>
      <c r="P793" s="401"/>
      <c r="Q793" s="401"/>
      <c r="R793" s="401"/>
      <c r="V793" s="399"/>
      <c r="W793" s="399"/>
      <c r="X793" s="399"/>
      <c r="Y793" s="399"/>
      <c r="Z793" s="399"/>
    </row>
    <row r="794" spans="5:26" ht="18" customHeight="1" x14ac:dyDescent="0.25">
      <c r="E794" s="401"/>
      <c r="F794" s="401"/>
      <c r="G794" s="401"/>
      <c r="H794" s="401"/>
      <c r="I794" s="401"/>
      <c r="J794" s="401"/>
      <c r="K794" s="401"/>
      <c r="L794" s="401"/>
      <c r="M794" s="401"/>
      <c r="N794" s="401"/>
      <c r="O794" s="401"/>
      <c r="P794" s="401"/>
      <c r="Q794" s="401"/>
      <c r="R794" s="401"/>
      <c r="V794" s="399"/>
      <c r="W794" s="399"/>
      <c r="X794" s="399"/>
      <c r="Y794" s="399"/>
      <c r="Z794" s="399"/>
    </row>
    <row r="795" spans="5:26" ht="18" customHeight="1" x14ac:dyDescent="0.25">
      <c r="E795" s="401"/>
      <c r="F795" s="401"/>
      <c r="G795" s="401"/>
      <c r="H795" s="401"/>
      <c r="I795" s="401"/>
      <c r="J795" s="401"/>
      <c r="K795" s="401"/>
      <c r="L795" s="401"/>
      <c r="M795" s="401"/>
      <c r="N795" s="401"/>
      <c r="O795" s="401"/>
      <c r="P795" s="401"/>
      <c r="Q795" s="401"/>
      <c r="R795" s="401"/>
      <c r="V795" s="399"/>
      <c r="W795" s="399"/>
      <c r="X795" s="399"/>
      <c r="Y795" s="399"/>
      <c r="Z795" s="399"/>
    </row>
    <row r="796" spans="5:26" ht="18" customHeight="1" x14ac:dyDescent="0.25">
      <c r="E796" s="401"/>
      <c r="F796" s="401"/>
      <c r="G796" s="401"/>
      <c r="H796" s="401"/>
      <c r="I796" s="401"/>
      <c r="J796" s="401"/>
      <c r="K796" s="401"/>
      <c r="L796" s="401"/>
      <c r="M796" s="401"/>
      <c r="N796" s="401"/>
      <c r="O796" s="401"/>
      <c r="P796" s="401"/>
      <c r="Q796" s="401"/>
      <c r="R796" s="401"/>
      <c r="V796" s="399"/>
      <c r="W796" s="399"/>
      <c r="X796" s="399"/>
      <c r="Y796" s="399"/>
      <c r="Z796" s="399"/>
    </row>
    <row r="797" spans="5:26" ht="18" customHeight="1" x14ac:dyDescent="0.25">
      <c r="E797" s="401"/>
      <c r="F797" s="401"/>
      <c r="G797" s="401"/>
      <c r="H797" s="401"/>
      <c r="I797" s="401"/>
      <c r="J797" s="401"/>
      <c r="K797" s="401"/>
      <c r="L797" s="401"/>
      <c r="M797" s="401"/>
      <c r="N797" s="401"/>
      <c r="O797" s="401"/>
      <c r="P797" s="401"/>
      <c r="Q797" s="401"/>
      <c r="R797" s="401"/>
      <c r="V797" s="400"/>
      <c r="W797" s="399"/>
      <c r="X797" s="399"/>
      <c r="Y797" s="399"/>
      <c r="Z797" s="399"/>
    </row>
    <row r="798" spans="5:26" ht="18" customHeight="1" x14ac:dyDescent="0.25">
      <c r="E798" s="401"/>
      <c r="F798" s="401"/>
      <c r="G798" s="401"/>
      <c r="H798" s="401"/>
      <c r="I798" s="401"/>
      <c r="J798" s="401"/>
      <c r="K798" s="401"/>
      <c r="L798" s="401"/>
      <c r="M798" s="401"/>
      <c r="N798" s="401"/>
      <c r="O798" s="401"/>
      <c r="P798" s="401"/>
      <c r="Q798" s="401"/>
      <c r="R798" s="401"/>
      <c r="V798" s="400"/>
      <c r="W798" s="399"/>
      <c r="X798" s="399"/>
      <c r="Y798" s="399"/>
      <c r="Z798" s="399"/>
    </row>
    <row r="799" spans="5:26" ht="18" customHeight="1" x14ac:dyDescent="0.25">
      <c r="E799" s="401"/>
      <c r="F799" s="401"/>
      <c r="G799" s="401"/>
      <c r="H799" s="401"/>
      <c r="I799" s="401"/>
      <c r="J799" s="401"/>
      <c r="K799" s="401"/>
      <c r="L799" s="401"/>
      <c r="M799" s="401"/>
      <c r="N799" s="401"/>
      <c r="O799" s="401"/>
      <c r="P799" s="401"/>
      <c r="Q799" s="401"/>
      <c r="R799" s="401"/>
      <c r="V799" s="400"/>
      <c r="W799" s="399"/>
      <c r="X799" s="399"/>
      <c r="Y799" s="399"/>
      <c r="Z799" s="399"/>
    </row>
    <row r="800" spans="5:26" ht="18" customHeight="1" x14ac:dyDescent="0.25">
      <c r="E800" s="401"/>
      <c r="F800" s="401"/>
      <c r="G800" s="401"/>
      <c r="H800" s="401"/>
      <c r="I800" s="401"/>
      <c r="J800" s="401"/>
      <c r="K800" s="401"/>
      <c r="L800" s="401"/>
      <c r="M800" s="401"/>
      <c r="N800" s="401"/>
      <c r="O800" s="401"/>
      <c r="P800" s="401"/>
      <c r="Q800" s="401"/>
      <c r="R800" s="401"/>
      <c r="V800" s="400"/>
      <c r="W800" s="399"/>
      <c r="X800" s="399"/>
      <c r="Y800" s="399"/>
      <c r="Z800" s="399"/>
    </row>
    <row r="801" spans="5:26" ht="18" customHeight="1" x14ac:dyDescent="0.25">
      <c r="E801" s="401"/>
      <c r="F801" s="401"/>
      <c r="G801" s="401"/>
      <c r="H801" s="401"/>
      <c r="I801" s="401"/>
      <c r="J801" s="401"/>
      <c r="K801" s="401"/>
      <c r="L801" s="401"/>
      <c r="M801" s="401"/>
      <c r="N801" s="401"/>
      <c r="O801" s="401"/>
      <c r="P801" s="401"/>
      <c r="Q801" s="401"/>
      <c r="R801" s="401"/>
      <c r="V801" s="400"/>
      <c r="W801" s="399"/>
      <c r="X801" s="399"/>
      <c r="Y801" s="399"/>
      <c r="Z801" s="399"/>
    </row>
    <row r="802" spans="5:26" ht="18" customHeight="1" x14ac:dyDescent="0.25">
      <c r="E802" s="401"/>
      <c r="F802" s="401"/>
      <c r="G802" s="401"/>
      <c r="H802" s="401"/>
      <c r="I802" s="401"/>
      <c r="J802" s="401"/>
      <c r="K802" s="401"/>
      <c r="L802" s="401"/>
      <c r="M802" s="401"/>
      <c r="N802" s="401"/>
      <c r="O802" s="401"/>
      <c r="P802" s="401"/>
      <c r="Q802" s="401"/>
      <c r="R802" s="401"/>
      <c r="V802" s="400"/>
      <c r="W802" s="399"/>
      <c r="X802" s="399"/>
      <c r="Y802" s="399"/>
      <c r="Z802" s="399"/>
    </row>
    <row r="803" spans="5:26" ht="18" customHeight="1" x14ac:dyDescent="0.25">
      <c r="E803" s="401"/>
      <c r="F803" s="401"/>
      <c r="G803" s="401"/>
      <c r="H803" s="401"/>
      <c r="I803" s="401"/>
      <c r="J803" s="401"/>
      <c r="K803" s="401"/>
      <c r="L803" s="401"/>
      <c r="M803" s="401"/>
      <c r="N803" s="401"/>
      <c r="O803" s="401"/>
      <c r="P803" s="401"/>
      <c r="Q803" s="401"/>
      <c r="R803" s="401"/>
      <c r="V803" s="400"/>
      <c r="W803" s="399"/>
      <c r="X803" s="399"/>
      <c r="Y803" s="399"/>
      <c r="Z803" s="399"/>
    </row>
    <row r="804" spans="5:26" ht="18" customHeight="1" x14ac:dyDescent="0.25">
      <c r="E804" s="401"/>
      <c r="F804" s="401"/>
      <c r="G804" s="401"/>
      <c r="H804" s="401"/>
      <c r="I804" s="401"/>
      <c r="J804" s="401"/>
      <c r="K804" s="401"/>
      <c r="L804" s="401"/>
      <c r="M804" s="401"/>
      <c r="N804" s="401"/>
      <c r="O804" s="401"/>
      <c r="P804" s="401"/>
      <c r="Q804" s="401"/>
      <c r="R804" s="401"/>
      <c r="V804" s="399"/>
      <c r="W804" s="399"/>
      <c r="X804" s="399"/>
      <c r="Y804" s="399"/>
      <c r="Z804" s="399"/>
    </row>
    <row r="805" spans="5:26" ht="18" customHeight="1" x14ac:dyDescent="0.25">
      <c r="E805" s="401"/>
      <c r="F805" s="401"/>
      <c r="G805" s="401"/>
      <c r="H805" s="401"/>
      <c r="I805" s="401"/>
      <c r="J805" s="401"/>
      <c r="K805" s="401"/>
      <c r="L805" s="401"/>
      <c r="M805" s="401"/>
      <c r="N805" s="401"/>
      <c r="O805" s="401"/>
      <c r="P805" s="401"/>
      <c r="Q805" s="401"/>
      <c r="R805" s="401"/>
      <c r="V805" s="399"/>
      <c r="W805" s="399"/>
      <c r="X805" s="399"/>
      <c r="Y805" s="399"/>
      <c r="Z805" s="399"/>
    </row>
    <row r="806" spans="5:26" ht="18" customHeight="1" x14ac:dyDescent="0.25">
      <c r="E806" s="401"/>
      <c r="F806" s="401"/>
      <c r="G806" s="401"/>
      <c r="H806" s="401"/>
      <c r="I806" s="401"/>
      <c r="J806" s="401"/>
      <c r="K806" s="401"/>
      <c r="L806" s="401"/>
      <c r="M806" s="401"/>
      <c r="N806" s="401"/>
      <c r="O806" s="401"/>
      <c r="P806" s="401"/>
      <c r="Q806" s="401"/>
      <c r="R806" s="401"/>
      <c r="V806" s="399"/>
      <c r="W806" s="399"/>
      <c r="X806" s="399"/>
      <c r="Y806" s="399"/>
      <c r="Z806" s="399"/>
    </row>
    <row r="807" spans="5:26" ht="18" customHeight="1" x14ac:dyDescent="0.25">
      <c r="E807" s="401"/>
      <c r="F807" s="401"/>
      <c r="G807" s="401"/>
      <c r="H807" s="401"/>
      <c r="I807" s="401"/>
      <c r="J807" s="401"/>
      <c r="K807" s="401"/>
      <c r="L807" s="401"/>
      <c r="M807" s="401"/>
      <c r="N807" s="401"/>
      <c r="O807" s="401"/>
      <c r="P807" s="401"/>
      <c r="Q807" s="401"/>
      <c r="R807" s="401"/>
      <c r="V807" s="399"/>
      <c r="W807" s="399"/>
      <c r="X807" s="399"/>
      <c r="Y807" s="399"/>
      <c r="Z807" s="399"/>
    </row>
    <row r="808" spans="5:26" ht="18" customHeight="1" x14ac:dyDescent="0.25">
      <c r="E808" s="401"/>
      <c r="F808" s="401"/>
      <c r="G808" s="401"/>
      <c r="H808" s="401"/>
      <c r="I808" s="401"/>
      <c r="J808" s="401"/>
      <c r="K808" s="401"/>
      <c r="L808" s="401"/>
      <c r="M808" s="401"/>
      <c r="N808" s="401"/>
      <c r="O808" s="401"/>
      <c r="P808" s="401"/>
      <c r="Q808" s="401"/>
      <c r="R808" s="401"/>
      <c r="V808" s="399"/>
      <c r="W808" s="399"/>
      <c r="X808" s="399"/>
      <c r="Y808" s="399"/>
      <c r="Z808" s="399"/>
    </row>
    <row r="809" spans="5:26" ht="18" customHeight="1" x14ac:dyDescent="0.25">
      <c r="E809" s="401"/>
      <c r="F809" s="401"/>
      <c r="G809" s="401"/>
      <c r="H809" s="401"/>
      <c r="I809" s="401"/>
      <c r="J809" s="401"/>
      <c r="K809" s="401"/>
      <c r="L809" s="401"/>
      <c r="M809" s="401"/>
      <c r="N809" s="401"/>
      <c r="O809" s="401"/>
      <c r="P809" s="401"/>
      <c r="Q809" s="401"/>
      <c r="R809" s="401"/>
      <c r="V809" s="399"/>
      <c r="W809" s="399"/>
      <c r="X809" s="399"/>
      <c r="Y809" s="399"/>
      <c r="Z809" s="399"/>
    </row>
    <row r="810" spans="5:26" ht="18" customHeight="1" x14ac:dyDescent="0.25">
      <c r="E810" s="401"/>
      <c r="F810" s="401"/>
      <c r="G810" s="401"/>
      <c r="H810" s="401"/>
      <c r="I810" s="401"/>
      <c r="J810" s="401"/>
      <c r="K810" s="401"/>
      <c r="L810" s="401"/>
      <c r="M810" s="401"/>
      <c r="N810" s="401"/>
      <c r="O810" s="401"/>
      <c r="P810" s="401"/>
      <c r="Q810" s="401"/>
      <c r="R810" s="401"/>
      <c r="V810" s="399"/>
      <c r="W810" s="399"/>
      <c r="X810" s="399"/>
      <c r="Y810" s="399"/>
      <c r="Z810" s="399"/>
    </row>
    <row r="811" spans="5:26" ht="18" customHeight="1" x14ac:dyDescent="0.25">
      <c r="E811" s="401"/>
      <c r="F811" s="401"/>
      <c r="G811" s="401"/>
      <c r="H811" s="401"/>
      <c r="I811" s="401"/>
      <c r="J811" s="401"/>
      <c r="K811" s="401"/>
      <c r="L811" s="401"/>
      <c r="M811" s="401"/>
      <c r="N811" s="401"/>
      <c r="O811" s="401"/>
      <c r="P811" s="401"/>
      <c r="Q811" s="401"/>
      <c r="R811" s="401"/>
      <c r="V811" s="399"/>
      <c r="W811" s="399"/>
      <c r="X811" s="399"/>
      <c r="Y811" s="399"/>
      <c r="Z811" s="399"/>
    </row>
    <row r="812" spans="5:26" ht="18" customHeight="1" x14ac:dyDescent="0.25">
      <c r="E812" s="401"/>
      <c r="F812" s="401"/>
      <c r="G812" s="401"/>
      <c r="H812" s="401"/>
      <c r="I812" s="401"/>
      <c r="J812" s="401"/>
      <c r="K812" s="401"/>
      <c r="L812" s="401"/>
      <c r="M812" s="401"/>
      <c r="N812" s="401"/>
      <c r="O812" s="401"/>
      <c r="P812" s="401"/>
      <c r="Q812" s="401"/>
      <c r="R812" s="401"/>
      <c r="V812" s="399"/>
      <c r="W812" s="399"/>
      <c r="X812" s="399"/>
      <c r="Y812" s="399"/>
      <c r="Z812" s="399"/>
    </row>
    <row r="813" spans="5:26" ht="18" customHeight="1" x14ac:dyDescent="0.25">
      <c r="E813" s="401"/>
      <c r="F813" s="401"/>
      <c r="G813" s="401"/>
      <c r="H813" s="401"/>
      <c r="I813" s="401"/>
      <c r="J813" s="401"/>
      <c r="K813" s="401"/>
      <c r="L813" s="401"/>
      <c r="M813" s="401"/>
      <c r="N813" s="401"/>
      <c r="O813" s="401"/>
      <c r="P813" s="401"/>
      <c r="Q813" s="401"/>
      <c r="R813" s="401"/>
      <c r="V813" s="399"/>
      <c r="W813" s="399"/>
      <c r="X813" s="399"/>
      <c r="Y813" s="399"/>
      <c r="Z813" s="399"/>
    </row>
    <row r="814" spans="5:26" ht="18" customHeight="1" x14ac:dyDescent="0.25">
      <c r="E814" s="401"/>
      <c r="F814" s="401"/>
      <c r="G814" s="401"/>
      <c r="H814" s="401"/>
      <c r="I814" s="401"/>
      <c r="J814" s="401"/>
      <c r="K814" s="401"/>
      <c r="L814" s="401"/>
      <c r="M814" s="401"/>
      <c r="N814" s="401"/>
      <c r="O814" s="401"/>
      <c r="P814" s="401"/>
      <c r="Q814" s="401"/>
      <c r="R814" s="401"/>
      <c r="V814" s="399"/>
      <c r="W814" s="399"/>
      <c r="X814" s="399"/>
      <c r="Y814" s="399"/>
      <c r="Z814" s="399"/>
    </row>
    <row r="815" spans="5:26" ht="18" customHeight="1" x14ac:dyDescent="0.25">
      <c r="E815" s="401"/>
      <c r="F815" s="401"/>
      <c r="G815" s="401"/>
      <c r="H815" s="401"/>
      <c r="I815" s="401"/>
      <c r="J815" s="401"/>
      <c r="K815" s="401"/>
      <c r="L815" s="401"/>
      <c r="M815" s="401"/>
      <c r="N815" s="401"/>
      <c r="O815" s="401"/>
      <c r="P815" s="401"/>
      <c r="Q815" s="401"/>
      <c r="R815" s="401"/>
      <c r="V815" s="399"/>
      <c r="W815" s="399"/>
      <c r="X815" s="399"/>
      <c r="Y815" s="399"/>
      <c r="Z815" s="399"/>
    </row>
    <row r="816" spans="5:26" ht="18" customHeight="1" x14ac:dyDescent="0.25">
      <c r="E816" s="401"/>
      <c r="F816" s="401"/>
      <c r="G816" s="401"/>
      <c r="H816" s="401"/>
      <c r="I816" s="401"/>
      <c r="J816" s="401"/>
      <c r="K816" s="401"/>
      <c r="L816" s="401"/>
      <c r="M816" s="401"/>
      <c r="N816" s="401"/>
      <c r="O816" s="401"/>
      <c r="P816" s="401"/>
      <c r="Q816" s="401"/>
      <c r="R816" s="401"/>
      <c r="V816" s="399"/>
      <c r="W816" s="399"/>
      <c r="X816" s="399"/>
      <c r="Y816" s="399"/>
      <c r="Z816" s="399"/>
    </row>
    <row r="817" spans="5:26" ht="18" customHeight="1" x14ac:dyDescent="0.25">
      <c r="E817" s="401"/>
      <c r="F817" s="401"/>
      <c r="G817" s="401"/>
      <c r="H817" s="401"/>
      <c r="I817" s="401"/>
      <c r="J817" s="401"/>
      <c r="K817" s="401"/>
      <c r="L817" s="401"/>
      <c r="M817" s="401"/>
      <c r="N817" s="401"/>
      <c r="O817" s="401"/>
      <c r="P817" s="401"/>
      <c r="Q817" s="401"/>
      <c r="R817" s="401"/>
      <c r="V817" s="399"/>
      <c r="W817" s="399"/>
      <c r="X817" s="399"/>
      <c r="Y817" s="399"/>
      <c r="Z817" s="399"/>
    </row>
    <row r="818" spans="5:26" ht="18" customHeight="1" x14ac:dyDescent="0.25">
      <c r="E818" s="401"/>
      <c r="F818" s="401"/>
      <c r="G818" s="401"/>
      <c r="H818" s="401"/>
      <c r="I818" s="401"/>
      <c r="J818" s="401"/>
      <c r="K818" s="401"/>
      <c r="L818" s="401"/>
      <c r="M818" s="401"/>
      <c r="N818" s="401"/>
      <c r="O818" s="401"/>
      <c r="P818" s="401"/>
      <c r="Q818" s="401"/>
      <c r="R818" s="401"/>
      <c r="V818" s="399"/>
      <c r="W818" s="399"/>
      <c r="X818" s="399"/>
      <c r="Y818" s="399"/>
      <c r="Z818" s="399"/>
    </row>
    <row r="819" spans="5:26" ht="18" customHeight="1" x14ac:dyDescent="0.25">
      <c r="E819" s="401"/>
      <c r="F819" s="401"/>
      <c r="G819" s="401"/>
      <c r="H819" s="401"/>
      <c r="I819" s="401"/>
      <c r="J819" s="401"/>
      <c r="K819" s="401"/>
      <c r="L819" s="401"/>
      <c r="M819" s="401"/>
      <c r="N819" s="401"/>
      <c r="O819" s="401"/>
      <c r="P819" s="401"/>
      <c r="Q819" s="401"/>
      <c r="R819" s="401"/>
      <c r="V819" s="399"/>
      <c r="W819" s="399"/>
      <c r="X819" s="399"/>
      <c r="Y819" s="399"/>
      <c r="Z819" s="399"/>
    </row>
    <row r="820" spans="5:26" ht="18" customHeight="1" x14ac:dyDescent="0.25">
      <c r="E820" s="401"/>
      <c r="F820" s="401"/>
      <c r="G820" s="401"/>
      <c r="H820" s="401"/>
      <c r="I820" s="401"/>
      <c r="J820" s="401"/>
      <c r="K820" s="401"/>
      <c r="L820" s="401"/>
      <c r="M820" s="401"/>
      <c r="N820" s="401"/>
      <c r="O820" s="401"/>
      <c r="P820" s="401"/>
      <c r="Q820" s="401"/>
      <c r="R820" s="401"/>
      <c r="V820" s="399"/>
      <c r="W820" s="399"/>
      <c r="X820" s="399"/>
      <c r="Y820" s="399"/>
      <c r="Z820" s="399"/>
    </row>
    <row r="821" spans="5:26" ht="18" customHeight="1" x14ac:dyDescent="0.25">
      <c r="E821" s="401"/>
      <c r="F821" s="401"/>
      <c r="G821" s="401"/>
      <c r="H821" s="401"/>
      <c r="I821" s="401"/>
      <c r="J821" s="401"/>
      <c r="K821" s="401"/>
      <c r="L821" s="401"/>
      <c r="M821" s="401"/>
      <c r="N821" s="401"/>
      <c r="O821" s="401"/>
      <c r="P821" s="401"/>
      <c r="Q821" s="401"/>
      <c r="R821" s="401"/>
      <c r="V821" s="400"/>
      <c r="W821" s="399"/>
      <c r="X821" s="399"/>
      <c r="Y821" s="399"/>
      <c r="Z821" s="399"/>
    </row>
    <row r="822" spans="5:26" ht="18" customHeight="1" x14ac:dyDescent="0.25">
      <c r="E822" s="401"/>
      <c r="F822" s="401"/>
      <c r="G822" s="401"/>
      <c r="H822" s="401"/>
      <c r="I822" s="401"/>
      <c r="J822" s="401"/>
      <c r="K822" s="401"/>
      <c r="L822" s="401"/>
      <c r="M822" s="401"/>
      <c r="N822" s="401"/>
      <c r="O822" s="401"/>
      <c r="P822" s="401"/>
      <c r="Q822" s="401"/>
      <c r="R822" s="401"/>
      <c r="V822" s="400"/>
      <c r="W822" s="399"/>
      <c r="X822" s="399"/>
      <c r="Y822" s="399"/>
      <c r="Z822" s="399"/>
    </row>
    <row r="823" spans="5:26" ht="18" customHeight="1" x14ac:dyDescent="0.25">
      <c r="E823" s="401"/>
      <c r="F823" s="401"/>
      <c r="G823" s="401"/>
      <c r="H823" s="401"/>
      <c r="I823" s="401"/>
      <c r="J823" s="401"/>
      <c r="K823" s="401"/>
      <c r="L823" s="401"/>
      <c r="M823" s="401"/>
      <c r="N823" s="401"/>
      <c r="O823" s="401"/>
      <c r="P823" s="401"/>
      <c r="Q823" s="401"/>
      <c r="R823" s="401"/>
      <c r="V823" s="400"/>
      <c r="W823" s="399"/>
      <c r="X823" s="399"/>
      <c r="Y823" s="399"/>
      <c r="Z823" s="399"/>
    </row>
    <row r="824" spans="5:26" ht="18" customHeight="1" x14ac:dyDescent="0.25">
      <c r="E824" s="401"/>
      <c r="F824" s="401"/>
      <c r="G824" s="401"/>
      <c r="H824" s="401"/>
      <c r="I824" s="401"/>
      <c r="J824" s="401"/>
      <c r="K824" s="401"/>
      <c r="L824" s="401"/>
      <c r="M824" s="401"/>
      <c r="N824" s="401"/>
      <c r="O824" s="401"/>
      <c r="P824" s="401"/>
      <c r="Q824" s="401"/>
      <c r="R824" s="401"/>
      <c r="V824" s="400"/>
      <c r="W824" s="399"/>
      <c r="X824" s="399"/>
      <c r="Y824" s="399"/>
      <c r="Z824" s="399"/>
    </row>
    <row r="825" spans="5:26" ht="18" customHeight="1" x14ac:dyDescent="0.25">
      <c r="E825" s="401"/>
      <c r="F825" s="401"/>
      <c r="G825" s="401"/>
      <c r="H825" s="401"/>
      <c r="I825" s="401"/>
      <c r="J825" s="401"/>
      <c r="K825" s="401"/>
      <c r="L825" s="401"/>
      <c r="M825" s="401"/>
      <c r="N825" s="401"/>
      <c r="O825" s="401"/>
      <c r="P825" s="401"/>
      <c r="Q825" s="401"/>
      <c r="R825" s="401"/>
      <c r="V825" s="400"/>
      <c r="W825" s="399"/>
      <c r="X825" s="399"/>
      <c r="Y825" s="399"/>
      <c r="Z825" s="399"/>
    </row>
    <row r="826" spans="5:26" ht="18" customHeight="1" x14ac:dyDescent="0.25">
      <c r="E826" s="401"/>
      <c r="F826" s="401"/>
      <c r="G826" s="401"/>
      <c r="H826" s="401"/>
      <c r="I826" s="401"/>
      <c r="J826" s="401"/>
      <c r="K826" s="401"/>
      <c r="L826" s="401"/>
      <c r="M826" s="401"/>
      <c r="N826" s="401"/>
      <c r="O826" s="401"/>
      <c r="P826" s="401"/>
      <c r="Q826" s="401"/>
      <c r="R826" s="401"/>
      <c r="V826" s="400"/>
      <c r="W826" s="399"/>
      <c r="X826" s="399"/>
      <c r="Y826" s="399"/>
      <c r="Z826" s="399"/>
    </row>
    <row r="827" spans="5:26" ht="18" customHeight="1" x14ac:dyDescent="0.25">
      <c r="E827" s="401"/>
      <c r="F827" s="401"/>
      <c r="G827" s="401"/>
      <c r="H827" s="401"/>
      <c r="I827" s="401"/>
      <c r="J827" s="401"/>
      <c r="K827" s="401"/>
      <c r="L827" s="401"/>
      <c r="M827" s="401"/>
      <c r="N827" s="401"/>
      <c r="O827" s="401"/>
      <c r="P827" s="401"/>
      <c r="Q827" s="401"/>
      <c r="R827" s="401"/>
      <c r="V827" s="400"/>
      <c r="W827" s="399"/>
      <c r="X827" s="399"/>
      <c r="Y827" s="399"/>
      <c r="Z827" s="399"/>
    </row>
    <row r="828" spans="5:26" ht="18" customHeight="1" x14ac:dyDescent="0.25">
      <c r="E828" s="401"/>
      <c r="F828" s="401"/>
      <c r="G828" s="401"/>
      <c r="H828" s="401"/>
      <c r="I828" s="401"/>
      <c r="J828" s="401"/>
      <c r="K828" s="401"/>
      <c r="L828" s="401"/>
      <c r="M828" s="401"/>
      <c r="N828" s="401"/>
      <c r="O828" s="401"/>
      <c r="P828" s="401"/>
      <c r="Q828" s="401"/>
      <c r="R828" s="401"/>
      <c r="V828" s="399"/>
      <c r="W828" s="399"/>
      <c r="X828" s="399"/>
      <c r="Y828" s="399"/>
      <c r="Z828" s="399"/>
    </row>
    <row r="829" spans="5:26" ht="18" customHeight="1" x14ac:dyDescent="0.25">
      <c r="E829" s="401"/>
      <c r="F829" s="401"/>
      <c r="G829" s="401"/>
      <c r="H829" s="401"/>
      <c r="I829" s="401"/>
      <c r="J829" s="401"/>
      <c r="K829" s="401"/>
      <c r="L829" s="401"/>
      <c r="M829" s="401"/>
      <c r="N829" s="401"/>
      <c r="O829" s="401"/>
      <c r="P829" s="401"/>
      <c r="Q829" s="401"/>
      <c r="R829" s="401"/>
      <c r="V829" s="399"/>
      <c r="W829" s="399"/>
      <c r="X829" s="399"/>
      <c r="Y829" s="399"/>
      <c r="Z829" s="399"/>
    </row>
    <row r="830" spans="5:26" ht="18" customHeight="1" x14ac:dyDescent="0.25">
      <c r="E830" s="401"/>
      <c r="F830" s="401"/>
      <c r="G830" s="401"/>
      <c r="H830" s="401"/>
      <c r="I830" s="401"/>
      <c r="J830" s="401"/>
      <c r="K830" s="401"/>
      <c r="L830" s="401"/>
      <c r="M830" s="401"/>
      <c r="N830" s="401"/>
      <c r="O830" s="401"/>
      <c r="P830" s="401"/>
      <c r="Q830" s="401"/>
      <c r="R830" s="401"/>
      <c r="V830" s="399"/>
      <c r="W830" s="399"/>
      <c r="X830" s="399"/>
      <c r="Y830" s="399"/>
      <c r="Z830" s="399"/>
    </row>
    <row r="831" spans="5:26" ht="18" customHeight="1" x14ac:dyDescent="0.25">
      <c r="E831" s="401"/>
      <c r="F831" s="401"/>
      <c r="G831" s="401"/>
      <c r="H831" s="401"/>
      <c r="I831" s="401"/>
      <c r="J831" s="401"/>
      <c r="K831" s="401"/>
      <c r="L831" s="401"/>
      <c r="M831" s="401"/>
      <c r="N831" s="401"/>
      <c r="O831" s="401"/>
      <c r="P831" s="401"/>
      <c r="Q831" s="401"/>
      <c r="R831" s="401"/>
      <c r="V831" s="399"/>
      <c r="W831" s="399"/>
      <c r="X831" s="399"/>
      <c r="Y831" s="399"/>
      <c r="Z831" s="399"/>
    </row>
    <row r="832" spans="5:26" ht="18" customHeight="1" x14ac:dyDescent="0.25">
      <c r="E832" s="401"/>
      <c r="F832" s="401"/>
      <c r="G832" s="401"/>
      <c r="H832" s="401"/>
      <c r="I832" s="401"/>
      <c r="J832" s="401"/>
      <c r="K832" s="401"/>
      <c r="L832" s="401"/>
      <c r="M832" s="401"/>
      <c r="N832" s="401"/>
      <c r="O832" s="401"/>
      <c r="P832" s="401"/>
      <c r="Q832" s="401"/>
      <c r="R832" s="401"/>
      <c r="V832" s="399"/>
      <c r="W832" s="399"/>
      <c r="X832" s="399"/>
      <c r="Y832" s="399"/>
      <c r="Z832" s="399"/>
    </row>
    <row r="833" spans="5:26" ht="18" customHeight="1" x14ac:dyDescent="0.25">
      <c r="E833" s="401"/>
      <c r="F833" s="401"/>
      <c r="G833" s="401"/>
      <c r="H833" s="401"/>
      <c r="I833" s="401"/>
      <c r="J833" s="401"/>
      <c r="K833" s="401"/>
      <c r="L833" s="401"/>
      <c r="M833" s="401"/>
      <c r="N833" s="401"/>
      <c r="O833" s="401"/>
      <c r="P833" s="401"/>
      <c r="Q833" s="401"/>
      <c r="R833" s="401"/>
      <c r="V833" s="399"/>
      <c r="W833" s="399"/>
      <c r="X833" s="399"/>
      <c r="Y833" s="399"/>
      <c r="Z833" s="399"/>
    </row>
    <row r="834" spans="5:26" ht="18" customHeight="1" x14ac:dyDescent="0.25">
      <c r="E834" s="401"/>
      <c r="F834" s="401"/>
      <c r="G834" s="401"/>
      <c r="H834" s="401"/>
      <c r="I834" s="401"/>
      <c r="J834" s="401"/>
      <c r="K834" s="401"/>
      <c r="L834" s="401"/>
      <c r="M834" s="401"/>
      <c r="N834" s="401"/>
      <c r="O834" s="401"/>
      <c r="P834" s="401"/>
      <c r="Q834" s="401"/>
      <c r="R834" s="401"/>
      <c r="V834" s="399"/>
      <c r="W834" s="399"/>
      <c r="X834" s="399"/>
      <c r="Y834" s="399"/>
      <c r="Z834" s="399"/>
    </row>
    <row r="835" spans="5:26" ht="18" customHeight="1" x14ac:dyDescent="0.25">
      <c r="E835" s="401"/>
      <c r="F835" s="401"/>
      <c r="G835" s="401"/>
      <c r="H835" s="401"/>
      <c r="I835" s="401"/>
      <c r="J835" s="401"/>
      <c r="K835" s="401"/>
      <c r="L835" s="401"/>
      <c r="M835" s="401"/>
      <c r="N835" s="401"/>
      <c r="O835" s="401"/>
      <c r="P835" s="401"/>
      <c r="Q835" s="401"/>
      <c r="R835" s="401"/>
      <c r="V835" s="399"/>
      <c r="W835" s="399"/>
      <c r="X835" s="399"/>
      <c r="Y835" s="399"/>
      <c r="Z835" s="399"/>
    </row>
    <row r="836" spans="5:26" ht="18" customHeight="1" x14ac:dyDescent="0.25">
      <c r="E836" s="401"/>
      <c r="F836" s="401"/>
      <c r="G836" s="401"/>
      <c r="H836" s="401"/>
      <c r="I836" s="401"/>
      <c r="J836" s="401"/>
      <c r="K836" s="401"/>
      <c r="L836" s="401"/>
      <c r="M836" s="401"/>
      <c r="N836" s="401"/>
      <c r="O836" s="401"/>
      <c r="P836" s="401"/>
      <c r="Q836" s="401"/>
      <c r="R836" s="401"/>
      <c r="V836" s="399"/>
      <c r="W836" s="399"/>
      <c r="X836" s="399"/>
      <c r="Y836" s="399"/>
      <c r="Z836" s="399"/>
    </row>
    <row r="837" spans="5:26" ht="18" customHeight="1" x14ac:dyDescent="0.25">
      <c r="E837" s="401"/>
      <c r="F837" s="401"/>
      <c r="G837" s="401"/>
      <c r="H837" s="401"/>
      <c r="I837" s="401"/>
      <c r="J837" s="401"/>
      <c r="K837" s="401"/>
      <c r="L837" s="401"/>
      <c r="M837" s="401"/>
      <c r="N837" s="401"/>
      <c r="O837" s="401"/>
      <c r="P837" s="401"/>
      <c r="Q837" s="401"/>
      <c r="R837" s="401"/>
      <c r="V837" s="399"/>
      <c r="W837" s="399"/>
      <c r="X837" s="399"/>
      <c r="Y837" s="399"/>
      <c r="Z837" s="399"/>
    </row>
    <row r="838" spans="5:26" ht="18" customHeight="1" x14ac:dyDescent="0.25">
      <c r="E838" s="401"/>
      <c r="F838" s="401"/>
      <c r="G838" s="401"/>
      <c r="H838" s="401"/>
      <c r="I838" s="401"/>
      <c r="J838" s="401"/>
      <c r="K838" s="401"/>
      <c r="L838" s="401"/>
      <c r="M838" s="401"/>
      <c r="N838" s="401"/>
      <c r="O838" s="401"/>
      <c r="P838" s="401"/>
      <c r="Q838" s="401"/>
      <c r="R838" s="401"/>
      <c r="V838" s="399"/>
      <c r="W838" s="399"/>
      <c r="X838" s="399"/>
      <c r="Y838" s="399"/>
      <c r="Z838" s="399"/>
    </row>
    <row r="839" spans="5:26" ht="18" customHeight="1" x14ac:dyDescent="0.25">
      <c r="E839" s="401"/>
      <c r="F839" s="401"/>
      <c r="G839" s="401"/>
      <c r="H839" s="401"/>
      <c r="I839" s="401"/>
      <c r="J839" s="401"/>
      <c r="K839" s="401"/>
      <c r="L839" s="401"/>
      <c r="M839" s="401"/>
      <c r="N839" s="401"/>
      <c r="O839" s="401"/>
      <c r="P839" s="401"/>
      <c r="Q839" s="401"/>
      <c r="R839" s="401"/>
      <c r="V839" s="399"/>
      <c r="W839" s="399"/>
      <c r="X839" s="399"/>
      <c r="Y839" s="399"/>
      <c r="Z839" s="399"/>
    </row>
    <row r="840" spans="5:26" ht="18" customHeight="1" x14ac:dyDescent="0.25">
      <c r="E840" s="401"/>
      <c r="F840" s="401"/>
      <c r="G840" s="401"/>
      <c r="H840" s="401"/>
      <c r="I840" s="401"/>
      <c r="J840" s="401"/>
      <c r="K840" s="401"/>
      <c r="L840" s="401"/>
      <c r="M840" s="401"/>
      <c r="N840" s="401"/>
      <c r="O840" s="401"/>
      <c r="P840" s="401"/>
      <c r="Q840" s="401"/>
      <c r="R840" s="401"/>
      <c r="V840" s="399"/>
      <c r="W840" s="399"/>
      <c r="X840" s="399"/>
      <c r="Y840" s="399"/>
      <c r="Z840" s="399"/>
    </row>
    <row r="841" spans="5:26" ht="18" customHeight="1" x14ac:dyDescent="0.25">
      <c r="E841" s="401"/>
      <c r="F841" s="401"/>
      <c r="G841" s="401"/>
      <c r="H841" s="401"/>
      <c r="I841" s="401"/>
      <c r="J841" s="401"/>
      <c r="K841" s="401"/>
      <c r="L841" s="401"/>
      <c r="M841" s="401"/>
      <c r="N841" s="401"/>
      <c r="O841" s="401"/>
      <c r="P841" s="401"/>
      <c r="Q841" s="401"/>
      <c r="R841" s="401"/>
      <c r="V841" s="399"/>
      <c r="W841" s="399"/>
      <c r="X841" s="399"/>
      <c r="Y841" s="399"/>
      <c r="Z841" s="399"/>
    </row>
    <row r="842" spans="5:26" ht="18" customHeight="1" x14ac:dyDescent="0.25">
      <c r="E842" s="401"/>
      <c r="F842" s="401"/>
      <c r="G842" s="401"/>
      <c r="H842" s="401"/>
      <c r="I842" s="401"/>
      <c r="J842" s="401"/>
      <c r="K842" s="401"/>
      <c r="L842" s="401"/>
      <c r="M842" s="401"/>
      <c r="N842" s="401"/>
      <c r="O842" s="401"/>
      <c r="P842" s="401"/>
      <c r="Q842" s="401"/>
      <c r="R842" s="401"/>
      <c r="V842" s="399"/>
      <c r="W842" s="399"/>
      <c r="X842" s="399"/>
      <c r="Y842" s="399"/>
      <c r="Z842" s="399"/>
    </row>
    <row r="843" spans="5:26" ht="18" customHeight="1" x14ac:dyDescent="0.25">
      <c r="E843" s="401"/>
      <c r="F843" s="401"/>
      <c r="G843" s="401"/>
      <c r="H843" s="401"/>
      <c r="I843" s="401"/>
      <c r="J843" s="401"/>
      <c r="K843" s="401"/>
      <c r="L843" s="401"/>
      <c r="M843" s="401"/>
      <c r="N843" s="401"/>
      <c r="O843" s="401"/>
      <c r="P843" s="401"/>
      <c r="Q843" s="401"/>
      <c r="R843" s="401"/>
      <c r="V843" s="399"/>
      <c r="W843" s="399"/>
      <c r="X843" s="399"/>
      <c r="Y843" s="399"/>
      <c r="Z843" s="399"/>
    </row>
    <row r="844" spans="5:26" ht="18" customHeight="1" x14ac:dyDescent="0.25">
      <c r="E844" s="401"/>
      <c r="F844" s="401"/>
      <c r="G844" s="401"/>
      <c r="H844" s="401"/>
      <c r="I844" s="401"/>
      <c r="J844" s="401"/>
      <c r="K844" s="401"/>
      <c r="L844" s="401"/>
      <c r="M844" s="401"/>
      <c r="N844" s="401"/>
      <c r="O844" s="401"/>
      <c r="P844" s="401"/>
      <c r="Q844" s="401"/>
      <c r="R844" s="401"/>
      <c r="V844" s="399"/>
      <c r="W844" s="399"/>
      <c r="X844" s="399"/>
      <c r="Y844" s="399"/>
      <c r="Z844" s="399"/>
    </row>
    <row r="845" spans="5:26" ht="18" customHeight="1" x14ac:dyDescent="0.25">
      <c r="E845" s="401"/>
      <c r="F845" s="401"/>
      <c r="G845" s="401"/>
      <c r="H845" s="401"/>
      <c r="I845" s="401"/>
      <c r="J845" s="401"/>
      <c r="K845" s="401"/>
      <c r="L845" s="401"/>
      <c r="M845" s="401"/>
      <c r="N845" s="401"/>
      <c r="O845" s="401"/>
      <c r="P845" s="401"/>
      <c r="Q845" s="401"/>
      <c r="R845" s="401"/>
      <c r="V845" s="400"/>
      <c r="W845" s="399"/>
      <c r="X845" s="399"/>
      <c r="Y845" s="399"/>
      <c r="Z845" s="399"/>
    </row>
    <row r="846" spans="5:26" ht="18" customHeight="1" x14ac:dyDescent="0.25">
      <c r="E846" s="401"/>
      <c r="F846" s="401"/>
      <c r="G846" s="401"/>
      <c r="H846" s="401"/>
      <c r="I846" s="401"/>
      <c r="J846" s="401"/>
      <c r="K846" s="401"/>
      <c r="L846" s="401"/>
      <c r="M846" s="401"/>
      <c r="N846" s="401"/>
      <c r="O846" s="401"/>
      <c r="P846" s="401"/>
      <c r="Q846" s="401"/>
      <c r="R846" s="401"/>
      <c r="V846" s="400"/>
      <c r="W846" s="399"/>
      <c r="X846" s="399"/>
      <c r="Y846" s="399"/>
      <c r="Z846" s="399"/>
    </row>
    <row r="847" spans="5:26" ht="18" customHeight="1" x14ac:dyDescent="0.25">
      <c r="E847" s="401"/>
      <c r="F847" s="401"/>
      <c r="G847" s="401"/>
      <c r="H847" s="401"/>
      <c r="I847" s="401"/>
      <c r="J847" s="401"/>
      <c r="K847" s="401"/>
      <c r="L847" s="401"/>
      <c r="M847" s="401"/>
      <c r="N847" s="401"/>
      <c r="O847" s="401"/>
      <c r="P847" s="401"/>
      <c r="Q847" s="401"/>
      <c r="R847" s="401"/>
      <c r="V847" s="400"/>
      <c r="W847" s="399"/>
      <c r="X847" s="399"/>
      <c r="Y847" s="399"/>
      <c r="Z847" s="399"/>
    </row>
    <row r="848" spans="5:26" ht="18" customHeight="1" x14ac:dyDescent="0.25">
      <c r="E848" s="401"/>
      <c r="F848" s="401"/>
      <c r="G848" s="401"/>
      <c r="H848" s="401"/>
      <c r="I848" s="401"/>
      <c r="J848" s="401"/>
      <c r="K848" s="401"/>
      <c r="L848" s="401"/>
      <c r="M848" s="401"/>
      <c r="N848" s="401"/>
      <c r="O848" s="401"/>
      <c r="P848" s="401"/>
      <c r="Q848" s="401"/>
      <c r="R848" s="401"/>
      <c r="V848" s="400"/>
      <c r="W848" s="399"/>
      <c r="X848" s="399"/>
      <c r="Y848" s="399"/>
      <c r="Z848" s="399"/>
    </row>
    <row r="849" spans="5:26" ht="18" customHeight="1" x14ac:dyDescent="0.25">
      <c r="E849" s="401"/>
      <c r="F849" s="401"/>
      <c r="G849" s="401"/>
      <c r="H849" s="401"/>
      <c r="I849" s="401"/>
      <c r="J849" s="401"/>
      <c r="K849" s="401"/>
      <c r="L849" s="401"/>
      <c r="M849" s="401"/>
      <c r="N849" s="401"/>
      <c r="O849" s="401"/>
      <c r="P849" s="401"/>
      <c r="Q849" s="401"/>
      <c r="R849" s="401"/>
      <c r="V849" s="400"/>
      <c r="W849" s="399"/>
      <c r="X849" s="399"/>
      <c r="Y849" s="399"/>
      <c r="Z849" s="399"/>
    </row>
    <row r="850" spans="5:26" ht="18" customHeight="1" x14ac:dyDescent="0.25">
      <c r="E850" s="401"/>
      <c r="F850" s="401"/>
      <c r="G850" s="401"/>
      <c r="H850" s="401"/>
      <c r="I850" s="401"/>
      <c r="J850" s="401"/>
      <c r="K850" s="401"/>
      <c r="L850" s="401"/>
      <c r="M850" s="401"/>
      <c r="N850" s="401"/>
      <c r="O850" s="401"/>
      <c r="P850" s="401"/>
      <c r="Q850" s="401"/>
      <c r="R850" s="401"/>
      <c r="V850" s="400"/>
      <c r="W850" s="399"/>
      <c r="X850" s="399"/>
      <c r="Y850" s="399"/>
      <c r="Z850" s="399"/>
    </row>
    <row r="851" spans="5:26" ht="18" customHeight="1" x14ac:dyDescent="0.25">
      <c r="E851" s="401"/>
      <c r="F851" s="401"/>
      <c r="G851" s="401"/>
      <c r="H851" s="401"/>
      <c r="I851" s="401"/>
      <c r="J851" s="401"/>
      <c r="K851" s="401"/>
      <c r="L851" s="401"/>
      <c r="M851" s="401"/>
      <c r="N851" s="401"/>
      <c r="O851" s="401"/>
      <c r="P851" s="401"/>
      <c r="Q851" s="401"/>
      <c r="R851" s="401"/>
      <c r="V851" s="400"/>
      <c r="W851" s="399"/>
      <c r="X851" s="399"/>
      <c r="Y851" s="399"/>
      <c r="Z851" s="399"/>
    </row>
    <row r="852" spans="5:26" ht="18" customHeight="1" x14ac:dyDescent="0.25">
      <c r="E852" s="401"/>
      <c r="F852" s="401"/>
      <c r="G852" s="401"/>
      <c r="H852" s="401"/>
      <c r="I852" s="401"/>
      <c r="J852" s="401"/>
      <c r="K852" s="401"/>
      <c r="L852" s="401"/>
      <c r="M852" s="401"/>
      <c r="N852" s="401"/>
      <c r="O852" s="401"/>
      <c r="P852" s="401"/>
      <c r="Q852" s="401"/>
      <c r="R852" s="401"/>
      <c r="V852" s="399"/>
      <c r="W852" s="399"/>
      <c r="X852" s="399"/>
      <c r="Y852" s="399"/>
      <c r="Z852" s="399"/>
    </row>
    <row r="853" spans="5:26" ht="18" customHeight="1" x14ac:dyDescent="0.25">
      <c r="E853" s="401"/>
      <c r="F853" s="401"/>
      <c r="G853" s="401"/>
      <c r="H853" s="401"/>
      <c r="I853" s="401"/>
      <c r="J853" s="401"/>
      <c r="K853" s="401"/>
      <c r="L853" s="401"/>
      <c r="M853" s="401"/>
      <c r="N853" s="401"/>
      <c r="O853" s="401"/>
      <c r="P853" s="401"/>
      <c r="Q853" s="401"/>
      <c r="R853" s="401"/>
      <c r="V853" s="399"/>
      <c r="W853" s="399"/>
      <c r="X853" s="399"/>
      <c r="Y853" s="399"/>
      <c r="Z853" s="399"/>
    </row>
    <row r="854" spans="5:26" ht="18" customHeight="1" x14ac:dyDescent="0.25">
      <c r="E854" s="401"/>
      <c r="F854" s="401"/>
      <c r="G854" s="401"/>
      <c r="H854" s="401"/>
      <c r="I854" s="401"/>
      <c r="J854" s="401"/>
      <c r="K854" s="401"/>
      <c r="L854" s="401"/>
      <c r="M854" s="401"/>
      <c r="N854" s="401"/>
      <c r="O854" s="401"/>
      <c r="P854" s="401"/>
      <c r="Q854" s="401"/>
      <c r="R854" s="401"/>
      <c r="V854" s="399"/>
      <c r="W854" s="399"/>
      <c r="X854" s="399"/>
      <c r="Y854" s="399"/>
      <c r="Z854" s="399"/>
    </row>
    <row r="855" spans="5:26" ht="18" customHeight="1" x14ac:dyDescent="0.25">
      <c r="E855" s="401"/>
      <c r="F855" s="401"/>
      <c r="G855" s="401"/>
      <c r="H855" s="401"/>
      <c r="I855" s="401"/>
      <c r="J855" s="401"/>
      <c r="K855" s="401"/>
      <c r="L855" s="401"/>
      <c r="M855" s="401"/>
      <c r="N855" s="401"/>
      <c r="O855" s="401"/>
      <c r="P855" s="401"/>
      <c r="Q855" s="401"/>
      <c r="R855" s="401"/>
      <c r="V855" s="399"/>
      <c r="W855" s="399"/>
      <c r="X855" s="399"/>
      <c r="Y855" s="399"/>
      <c r="Z855" s="399"/>
    </row>
    <row r="856" spans="5:26" ht="18" customHeight="1" x14ac:dyDescent="0.25">
      <c r="E856" s="401"/>
      <c r="F856" s="401"/>
      <c r="G856" s="401"/>
      <c r="H856" s="401"/>
      <c r="I856" s="401"/>
      <c r="J856" s="401"/>
      <c r="K856" s="401"/>
      <c r="L856" s="401"/>
      <c r="M856" s="401"/>
      <c r="N856" s="401"/>
      <c r="O856" s="401"/>
      <c r="P856" s="401"/>
      <c r="Q856" s="401"/>
      <c r="R856" s="401"/>
      <c r="V856" s="399"/>
      <c r="W856" s="399"/>
      <c r="X856" s="399"/>
      <c r="Y856" s="399"/>
      <c r="Z856" s="399"/>
    </row>
    <row r="857" spans="5:26" ht="18" customHeight="1" x14ac:dyDescent="0.25">
      <c r="E857" s="401"/>
      <c r="F857" s="401"/>
      <c r="G857" s="401"/>
      <c r="H857" s="401"/>
      <c r="I857" s="401"/>
      <c r="J857" s="401"/>
      <c r="K857" s="401"/>
      <c r="L857" s="401"/>
      <c r="M857" s="401"/>
      <c r="N857" s="401"/>
      <c r="O857" s="401"/>
      <c r="P857" s="401"/>
      <c r="Q857" s="401"/>
      <c r="R857" s="401"/>
      <c r="V857" s="399"/>
      <c r="W857" s="399"/>
      <c r="X857" s="399"/>
      <c r="Y857" s="399"/>
      <c r="Z857" s="399"/>
    </row>
    <row r="858" spans="5:26" ht="18" customHeight="1" x14ac:dyDescent="0.25">
      <c r="E858" s="401"/>
      <c r="F858" s="401"/>
      <c r="G858" s="401"/>
      <c r="H858" s="401"/>
      <c r="I858" s="401"/>
      <c r="J858" s="401"/>
      <c r="K858" s="401"/>
      <c r="L858" s="401"/>
      <c r="M858" s="401"/>
      <c r="N858" s="401"/>
      <c r="O858" s="401"/>
      <c r="P858" s="401"/>
      <c r="Q858" s="401"/>
      <c r="R858" s="401"/>
      <c r="V858" s="399"/>
      <c r="W858" s="399"/>
      <c r="X858" s="399"/>
      <c r="Y858" s="399"/>
      <c r="Z858" s="399"/>
    </row>
    <row r="859" spans="5:26" ht="18" customHeight="1" x14ac:dyDescent="0.25">
      <c r="E859" s="401"/>
      <c r="F859" s="401"/>
      <c r="G859" s="401"/>
      <c r="H859" s="401"/>
      <c r="I859" s="401"/>
      <c r="J859" s="401"/>
      <c r="K859" s="401"/>
      <c r="L859" s="401"/>
      <c r="M859" s="401"/>
      <c r="N859" s="401"/>
      <c r="O859" s="401"/>
      <c r="P859" s="401"/>
      <c r="Q859" s="401"/>
      <c r="R859" s="401"/>
      <c r="V859" s="399"/>
      <c r="W859" s="399"/>
      <c r="X859" s="399"/>
      <c r="Y859" s="399"/>
      <c r="Z859" s="399"/>
    </row>
    <row r="860" spans="5:26" ht="18" customHeight="1" x14ac:dyDescent="0.25">
      <c r="E860" s="401"/>
      <c r="F860" s="401"/>
      <c r="G860" s="401"/>
      <c r="H860" s="401"/>
      <c r="I860" s="401"/>
      <c r="J860" s="401"/>
      <c r="K860" s="401"/>
      <c r="L860" s="401"/>
      <c r="M860" s="401"/>
      <c r="N860" s="401"/>
      <c r="O860" s="401"/>
      <c r="P860" s="401"/>
      <c r="Q860" s="401"/>
      <c r="R860" s="401"/>
      <c r="V860" s="399"/>
      <c r="W860" s="399"/>
      <c r="X860" s="399"/>
      <c r="Y860" s="399"/>
      <c r="Z860" s="399"/>
    </row>
    <row r="861" spans="5:26" ht="18" customHeight="1" x14ac:dyDescent="0.25">
      <c r="E861" s="401"/>
      <c r="F861" s="401"/>
      <c r="G861" s="401"/>
      <c r="H861" s="401"/>
      <c r="I861" s="401"/>
      <c r="J861" s="401"/>
      <c r="K861" s="401"/>
      <c r="L861" s="401"/>
      <c r="M861" s="401"/>
      <c r="N861" s="401"/>
      <c r="O861" s="401"/>
      <c r="P861" s="401"/>
      <c r="Q861" s="401"/>
      <c r="R861" s="401"/>
      <c r="V861" s="399"/>
      <c r="W861" s="399"/>
      <c r="X861" s="399"/>
      <c r="Y861" s="399"/>
      <c r="Z861" s="399"/>
    </row>
    <row r="862" spans="5:26" ht="18" customHeight="1" x14ac:dyDescent="0.25">
      <c r="E862" s="401"/>
      <c r="F862" s="401"/>
      <c r="G862" s="401"/>
      <c r="H862" s="401"/>
      <c r="I862" s="401"/>
      <c r="J862" s="401"/>
      <c r="K862" s="401"/>
      <c r="L862" s="401"/>
      <c r="M862" s="401"/>
      <c r="N862" s="401"/>
      <c r="O862" s="401"/>
      <c r="P862" s="401"/>
      <c r="Q862" s="401"/>
      <c r="R862" s="401"/>
      <c r="V862" s="399"/>
      <c r="W862" s="399"/>
      <c r="X862" s="399"/>
      <c r="Y862" s="399"/>
      <c r="Z862" s="399"/>
    </row>
    <row r="863" spans="5:26" ht="18" customHeight="1" x14ac:dyDescent="0.25">
      <c r="E863" s="401"/>
      <c r="F863" s="401"/>
      <c r="G863" s="401"/>
      <c r="H863" s="401"/>
      <c r="I863" s="401"/>
      <c r="J863" s="401"/>
      <c r="K863" s="401"/>
      <c r="L863" s="401"/>
      <c r="M863" s="401"/>
      <c r="N863" s="401"/>
      <c r="O863" s="401"/>
      <c r="P863" s="401"/>
      <c r="Q863" s="401"/>
      <c r="R863" s="401"/>
      <c r="V863" s="399"/>
      <c r="W863" s="399"/>
      <c r="X863" s="399"/>
      <c r="Y863" s="399"/>
      <c r="Z863" s="399"/>
    </row>
    <row r="864" spans="5:26" ht="18" customHeight="1" x14ac:dyDescent="0.25">
      <c r="E864" s="401"/>
      <c r="F864" s="401"/>
      <c r="G864" s="401"/>
      <c r="H864" s="401"/>
      <c r="I864" s="401"/>
      <c r="J864" s="401"/>
      <c r="K864" s="401"/>
      <c r="L864" s="401"/>
      <c r="M864" s="401"/>
      <c r="N864" s="401"/>
      <c r="O864" s="401"/>
      <c r="P864" s="401"/>
      <c r="Q864" s="401"/>
      <c r="R864" s="401"/>
      <c r="V864" s="399"/>
      <c r="W864" s="399"/>
      <c r="X864" s="399"/>
      <c r="Y864" s="399"/>
      <c r="Z864" s="399"/>
    </row>
    <row r="865" spans="5:26" ht="18" customHeight="1" x14ac:dyDescent="0.25">
      <c r="E865" s="401"/>
      <c r="F865" s="401"/>
      <c r="G865" s="401"/>
      <c r="H865" s="401"/>
      <c r="I865" s="401"/>
      <c r="J865" s="401"/>
      <c r="K865" s="401"/>
      <c r="L865" s="401"/>
      <c r="M865" s="401"/>
      <c r="N865" s="401"/>
      <c r="O865" s="401"/>
      <c r="P865" s="401"/>
      <c r="Q865" s="401"/>
      <c r="R865" s="401"/>
      <c r="V865" s="399"/>
      <c r="W865" s="399"/>
      <c r="X865" s="399"/>
      <c r="Y865" s="399"/>
      <c r="Z865" s="399"/>
    </row>
    <row r="866" spans="5:26" ht="18" customHeight="1" x14ac:dyDescent="0.25">
      <c r="E866" s="401"/>
      <c r="F866" s="401"/>
      <c r="G866" s="401"/>
      <c r="H866" s="401"/>
      <c r="I866" s="401"/>
      <c r="J866" s="401"/>
      <c r="K866" s="401"/>
      <c r="L866" s="401"/>
      <c r="M866" s="401"/>
      <c r="N866" s="401"/>
      <c r="O866" s="401"/>
      <c r="P866" s="401"/>
      <c r="Q866" s="401"/>
      <c r="R866" s="401"/>
      <c r="V866" s="399"/>
      <c r="W866" s="399"/>
      <c r="X866" s="399"/>
      <c r="Y866" s="399"/>
      <c r="Z866" s="399"/>
    </row>
    <row r="867" spans="5:26" ht="18" customHeight="1" x14ac:dyDescent="0.25">
      <c r="E867" s="401"/>
      <c r="F867" s="401"/>
      <c r="G867" s="401"/>
      <c r="H867" s="401"/>
      <c r="I867" s="401"/>
      <c r="J867" s="401"/>
      <c r="K867" s="401"/>
      <c r="L867" s="401"/>
      <c r="M867" s="401"/>
      <c r="N867" s="401"/>
      <c r="O867" s="401"/>
      <c r="P867" s="401"/>
      <c r="Q867" s="401"/>
      <c r="R867" s="401"/>
      <c r="V867" s="399"/>
      <c r="W867" s="399"/>
      <c r="X867" s="399"/>
      <c r="Y867" s="399"/>
      <c r="Z867" s="399"/>
    </row>
    <row r="868" spans="5:26" ht="18" customHeight="1" x14ac:dyDescent="0.25">
      <c r="E868" s="401"/>
      <c r="F868" s="401"/>
      <c r="G868" s="401"/>
      <c r="H868" s="401"/>
      <c r="I868" s="401"/>
      <c r="J868" s="401"/>
      <c r="K868" s="401"/>
      <c r="L868" s="401"/>
      <c r="M868" s="401"/>
      <c r="N868" s="401"/>
      <c r="O868" s="401"/>
      <c r="P868" s="401"/>
      <c r="Q868" s="401"/>
      <c r="R868" s="401"/>
      <c r="V868" s="399"/>
      <c r="W868" s="399"/>
      <c r="X868" s="399"/>
      <c r="Y868" s="399"/>
      <c r="Z868" s="399"/>
    </row>
    <row r="869" spans="5:26" ht="18" customHeight="1" x14ac:dyDescent="0.25">
      <c r="E869" s="401"/>
      <c r="F869" s="401"/>
      <c r="G869" s="401"/>
      <c r="H869" s="401"/>
      <c r="I869" s="401"/>
      <c r="J869" s="401"/>
      <c r="K869" s="401"/>
      <c r="L869" s="401"/>
      <c r="M869" s="401"/>
      <c r="N869" s="401"/>
      <c r="O869" s="401"/>
      <c r="P869" s="401"/>
      <c r="Q869" s="401"/>
      <c r="R869" s="401"/>
      <c r="V869" s="400"/>
      <c r="W869" s="399"/>
      <c r="X869" s="399"/>
      <c r="Y869" s="399"/>
      <c r="Z869" s="399"/>
    </row>
    <row r="870" spans="5:26" ht="18" customHeight="1" x14ac:dyDescent="0.25">
      <c r="E870" s="401"/>
      <c r="F870" s="401"/>
      <c r="G870" s="401"/>
      <c r="H870" s="401"/>
      <c r="I870" s="401"/>
      <c r="J870" s="401"/>
      <c r="K870" s="401"/>
      <c r="L870" s="401"/>
      <c r="M870" s="401"/>
      <c r="N870" s="401"/>
      <c r="O870" s="401"/>
      <c r="P870" s="401"/>
      <c r="Q870" s="401"/>
      <c r="R870" s="401"/>
      <c r="V870" s="400"/>
      <c r="W870" s="399"/>
      <c r="X870" s="399"/>
      <c r="Y870" s="399"/>
      <c r="Z870" s="399"/>
    </row>
    <row r="871" spans="5:26" ht="18" customHeight="1" x14ac:dyDescent="0.25">
      <c r="E871" s="401"/>
      <c r="F871" s="401"/>
      <c r="G871" s="401"/>
      <c r="H871" s="401"/>
      <c r="I871" s="401"/>
      <c r="J871" s="401"/>
      <c r="K871" s="401"/>
      <c r="L871" s="401"/>
      <c r="M871" s="401"/>
      <c r="N871" s="401"/>
      <c r="O871" s="401"/>
      <c r="P871" s="401"/>
      <c r="Q871" s="401"/>
      <c r="R871" s="401"/>
      <c r="V871" s="400"/>
      <c r="W871" s="399"/>
      <c r="X871" s="399"/>
      <c r="Y871" s="399"/>
      <c r="Z871" s="399"/>
    </row>
    <row r="872" spans="5:26" ht="18" customHeight="1" x14ac:dyDescent="0.25">
      <c r="E872" s="401"/>
      <c r="F872" s="401"/>
      <c r="G872" s="401"/>
      <c r="H872" s="401"/>
      <c r="I872" s="401"/>
      <c r="J872" s="401"/>
      <c r="K872" s="401"/>
      <c r="L872" s="401"/>
      <c r="M872" s="401"/>
      <c r="N872" s="401"/>
      <c r="O872" s="401"/>
      <c r="P872" s="401"/>
      <c r="Q872" s="401"/>
      <c r="R872" s="401"/>
      <c r="V872" s="400"/>
      <c r="W872" s="399"/>
      <c r="X872" s="399"/>
      <c r="Y872" s="399"/>
      <c r="Z872" s="399"/>
    </row>
    <row r="873" spans="5:26" ht="18" customHeight="1" x14ac:dyDescent="0.25">
      <c r="E873" s="401"/>
      <c r="F873" s="401"/>
      <c r="G873" s="401"/>
      <c r="H873" s="401"/>
      <c r="I873" s="401"/>
      <c r="J873" s="401"/>
      <c r="K873" s="401"/>
      <c r="L873" s="401"/>
      <c r="M873" s="401"/>
      <c r="N873" s="401"/>
      <c r="O873" s="401"/>
      <c r="P873" s="401"/>
      <c r="Q873" s="401"/>
      <c r="R873" s="401"/>
      <c r="V873" s="400"/>
      <c r="W873" s="399"/>
      <c r="X873" s="399"/>
      <c r="Y873" s="399"/>
      <c r="Z873" s="399"/>
    </row>
    <row r="874" spans="5:26" ht="18" customHeight="1" x14ac:dyDescent="0.25">
      <c r="E874" s="401"/>
      <c r="F874" s="401"/>
      <c r="G874" s="401"/>
      <c r="H874" s="401"/>
      <c r="I874" s="401"/>
      <c r="J874" s="401"/>
      <c r="K874" s="401"/>
      <c r="L874" s="401"/>
      <c r="M874" s="401"/>
      <c r="N874" s="401"/>
      <c r="O874" s="401"/>
      <c r="P874" s="401"/>
      <c r="Q874" s="401"/>
      <c r="R874" s="401"/>
      <c r="V874" s="400"/>
      <c r="W874" s="399"/>
      <c r="X874" s="399"/>
      <c r="Y874" s="399"/>
      <c r="Z874" s="399"/>
    </row>
    <row r="875" spans="5:26" ht="18" customHeight="1" x14ac:dyDescent="0.25">
      <c r="E875" s="401"/>
      <c r="F875" s="401"/>
      <c r="G875" s="401"/>
      <c r="H875" s="401"/>
      <c r="I875" s="401"/>
      <c r="J875" s="401"/>
      <c r="K875" s="401"/>
      <c r="L875" s="401"/>
      <c r="M875" s="401"/>
      <c r="N875" s="401"/>
      <c r="O875" s="401"/>
      <c r="P875" s="401"/>
      <c r="Q875" s="401"/>
      <c r="R875" s="401"/>
      <c r="V875" s="400"/>
      <c r="W875" s="399"/>
      <c r="X875" s="399"/>
      <c r="Y875" s="399"/>
      <c r="Z875" s="399"/>
    </row>
    <row r="876" spans="5:26" ht="18" customHeight="1" x14ac:dyDescent="0.25">
      <c r="E876" s="401"/>
      <c r="F876" s="401"/>
      <c r="G876" s="401"/>
      <c r="H876" s="401"/>
      <c r="I876" s="401"/>
      <c r="J876" s="401"/>
      <c r="K876" s="401"/>
      <c r="L876" s="401"/>
      <c r="M876" s="401"/>
      <c r="N876" s="401"/>
      <c r="O876" s="401"/>
      <c r="P876" s="401"/>
      <c r="Q876" s="401"/>
      <c r="R876" s="401"/>
      <c r="V876" s="399"/>
      <c r="W876" s="399"/>
      <c r="X876" s="399"/>
      <c r="Y876" s="399"/>
      <c r="Z876" s="399"/>
    </row>
    <row r="877" spans="5:26" ht="18" customHeight="1" x14ac:dyDescent="0.25">
      <c r="E877" s="401"/>
      <c r="F877" s="401"/>
      <c r="G877" s="401"/>
      <c r="H877" s="401"/>
      <c r="I877" s="401"/>
      <c r="J877" s="401"/>
      <c r="K877" s="401"/>
      <c r="L877" s="401"/>
      <c r="M877" s="401"/>
      <c r="N877" s="401"/>
      <c r="O877" s="401"/>
      <c r="P877" s="401"/>
      <c r="Q877" s="401"/>
      <c r="R877" s="401"/>
      <c r="V877" s="399"/>
      <c r="W877" s="399"/>
      <c r="X877" s="399"/>
      <c r="Y877" s="399"/>
      <c r="Z877" s="399"/>
    </row>
    <row r="878" spans="5:26" ht="18" customHeight="1" x14ac:dyDescent="0.25">
      <c r="E878" s="401"/>
      <c r="F878" s="401"/>
      <c r="G878" s="401"/>
      <c r="H878" s="401"/>
      <c r="I878" s="401"/>
      <c r="J878" s="401"/>
      <c r="K878" s="401"/>
      <c r="L878" s="401"/>
      <c r="M878" s="401"/>
      <c r="N878" s="401"/>
      <c r="O878" s="401"/>
      <c r="P878" s="401"/>
      <c r="Q878" s="401"/>
      <c r="R878" s="401"/>
      <c r="V878" s="399"/>
      <c r="W878" s="399"/>
      <c r="X878" s="399"/>
      <c r="Y878" s="399"/>
      <c r="Z878" s="399"/>
    </row>
    <row r="879" spans="5:26" ht="18" customHeight="1" x14ac:dyDescent="0.25">
      <c r="E879" s="401"/>
      <c r="F879" s="401"/>
      <c r="G879" s="401"/>
      <c r="H879" s="401"/>
      <c r="I879" s="401"/>
      <c r="J879" s="401"/>
      <c r="K879" s="401"/>
      <c r="L879" s="401"/>
      <c r="M879" s="401"/>
      <c r="N879" s="401"/>
      <c r="O879" s="401"/>
      <c r="P879" s="401"/>
      <c r="Q879" s="401"/>
      <c r="R879" s="401"/>
      <c r="V879" s="399"/>
      <c r="W879" s="399"/>
      <c r="X879" s="399"/>
      <c r="Y879" s="399"/>
      <c r="Z879" s="399"/>
    </row>
    <row r="880" spans="5:26" ht="18" customHeight="1" x14ac:dyDescent="0.25">
      <c r="E880" s="401"/>
      <c r="F880" s="401"/>
      <c r="G880" s="401"/>
      <c r="H880" s="401"/>
      <c r="I880" s="401"/>
      <c r="J880" s="401"/>
      <c r="K880" s="401"/>
      <c r="L880" s="401"/>
      <c r="M880" s="401"/>
      <c r="N880" s="401"/>
      <c r="O880" s="401"/>
      <c r="P880" s="401"/>
      <c r="Q880" s="401"/>
      <c r="R880" s="401"/>
      <c r="V880" s="399"/>
      <c r="W880" s="399"/>
      <c r="X880" s="399"/>
      <c r="Y880" s="399"/>
      <c r="Z880" s="399"/>
    </row>
    <row r="881" spans="5:26" ht="18" customHeight="1" x14ac:dyDescent="0.25">
      <c r="E881" s="401"/>
      <c r="F881" s="401"/>
      <c r="G881" s="401"/>
      <c r="H881" s="401"/>
      <c r="I881" s="401"/>
      <c r="J881" s="401"/>
      <c r="K881" s="401"/>
      <c r="L881" s="401"/>
      <c r="M881" s="401"/>
      <c r="N881" s="401"/>
      <c r="O881" s="401"/>
      <c r="P881" s="401"/>
      <c r="Q881" s="401"/>
      <c r="R881" s="401"/>
      <c r="V881" s="399"/>
      <c r="W881" s="399"/>
      <c r="X881" s="399"/>
      <c r="Y881" s="399"/>
      <c r="Z881" s="399"/>
    </row>
    <row r="882" spans="5:26" ht="18" customHeight="1" x14ac:dyDescent="0.25">
      <c r="E882" s="401"/>
      <c r="F882" s="401"/>
      <c r="G882" s="401"/>
      <c r="H882" s="401"/>
      <c r="I882" s="401"/>
      <c r="J882" s="401"/>
      <c r="K882" s="401"/>
      <c r="L882" s="401"/>
      <c r="M882" s="401"/>
      <c r="N882" s="401"/>
      <c r="O882" s="401"/>
      <c r="P882" s="401"/>
      <c r="Q882" s="401"/>
      <c r="R882" s="401"/>
      <c r="V882" s="399"/>
      <c r="W882" s="399"/>
      <c r="X882" s="399"/>
      <c r="Y882" s="399"/>
      <c r="Z882" s="399"/>
    </row>
    <row r="883" spans="5:26" ht="18" customHeight="1" x14ac:dyDescent="0.25">
      <c r="E883" s="401"/>
      <c r="F883" s="401"/>
      <c r="G883" s="401"/>
      <c r="H883" s="401"/>
      <c r="I883" s="401"/>
      <c r="J883" s="401"/>
      <c r="K883" s="401"/>
      <c r="L883" s="401"/>
      <c r="M883" s="401"/>
      <c r="N883" s="401"/>
      <c r="O883" s="401"/>
      <c r="P883" s="401"/>
      <c r="Q883" s="401"/>
      <c r="R883" s="401"/>
      <c r="V883" s="399"/>
      <c r="W883" s="399"/>
      <c r="X883" s="399"/>
      <c r="Y883" s="399"/>
      <c r="Z883" s="399"/>
    </row>
    <row r="884" spans="5:26" ht="18" customHeight="1" x14ac:dyDescent="0.25">
      <c r="E884" s="401"/>
      <c r="F884" s="401"/>
      <c r="G884" s="401"/>
      <c r="H884" s="401"/>
      <c r="I884" s="401"/>
      <c r="J884" s="401"/>
      <c r="K884" s="401"/>
      <c r="L884" s="401"/>
      <c r="M884" s="401"/>
      <c r="N884" s="401"/>
      <c r="O884" s="401"/>
      <c r="P884" s="401"/>
      <c r="Q884" s="401"/>
      <c r="R884" s="401"/>
      <c r="V884" s="399"/>
      <c r="W884" s="399"/>
      <c r="X884" s="399"/>
      <c r="Y884" s="399"/>
      <c r="Z884" s="399"/>
    </row>
    <row r="885" spans="5:26" ht="18" customHeight="1" x14ac:dyDescent="0.25">
      <c r="E885" s="401"/>
      <c r="F885" s="401"/>
      <c r="G885" s="401"/>
      <c r="H885" s="401"/>
      <c r="I885" s="401"/>
      <c r="J885" s="401"/>
      <c r="K885" s="401"/>
      <c r="L885" s="401"/>
      <c r="M885" s="401"/>
      <c r="N885" s="401"/>
      <c r="O885" s="401"/>
      <c r="P885" s="401"/>
      <c r="Q885" s="401"/>
      <c r="R885" s="401"/>
      <c r="V885" s="399"/>
      <c r="W885" s="399"/>
      <c r="X885" s="399"/>
      <c r="Y885" s="399"/>
      <c r="Z885" s="399"/>
    </row>
    <row r="886" spans="5:26" ht="18" customHeight="1" x14ac:dyDescent="0.25">
      <c r="E886" s="401"/>
      <c r="F886" s="401"/>
      <c r="G886" s="401"/>
      <c r="H886" s="401"/>
      <c r="I886" s="401"/>
      <c r="J886" s="401"/>
      <c r="K886" s="401"/>
      <c r="L886" s="401"/>
      <c r="M886" s="401"/>
      <c r="N886" s="401"/>
      <c r="O886" s="401"/>
      <c r="P886" s="401"/>
      <c r="Q886" s="401"/>
      <c r="R886" s="401"/>
      <c r="V886" s="399"/>
      <c r="W886" s="399"/>
      <c r="X886" s="399"/>
      <c r="Y886" s="399"/>
      <c r="Z886" s="399"/>
    </row>
    <row r="887" spans="5:26" ht="18" customHeight="1" x14ac:dyDescent="0.25">
      <c r="E887" s="401"/>
      <c r="F887" s="401"/>
      <c r="G887" s="401"/>
      <c r="H887" s="401"/>
      <c r="I887" s="401"/>
      <c r="J887" s="401"/>
      <c r="K887" s="401"/>
      <c r="L887" s="401"/>
      <c r="M887" s="401"/>
      <c r="N887" s="401"/>
      <c r="O887" s="401"/>
      <c r="P887" s="401"/>
      <c r="Q887" s="401"/>
      <c r="R887" s="401"/>
      <c r="V887" s="399"/>
      <c r="W887" s="399"/>
      <c r="X887" s="399"/>
      <c r="Y887" s="399"/>
      <c r="Z887" s="399"/>
    </row>
    <row r="888" spans="5:26" ht="18" customHeight="1" x14ac:dyDescent="0.25">
      <c r="E888" s="401"/>
      <c r="F888" s="401"/>
      <c r="G888" s="401"/>
      <c r="H888" s="401"/>
      <c r="I888" s="401"/>
      <c r="J888" s="401"/>
      <c r="K888" s="401"/>
      <c r="L888" s="401"/>
      <c r="M888" s="401"/>
      <c r="N888" s="401"/>
      <c r="O888" s="401"/>
      <c r="P888" s="401"/>
      <c r="Q888" s="401"/>
      <c r="R888" s="401"/>
      <c r="V888" s="399"/>
      <c r="W888" s="399"/>
      <c r="X888" s="399"/>
      <c r="Y888" s="399"/>
      <c r="Z888" s="399"/>
    </row>
    <row r="889" spans="5:26" ht="18" customHeight="1" x14ac:dyDescent="0.25">
      <c r="E889" s="401"/>
      <c r="F889" s="401"/>
      <c r="G889" s="401"/>
      <c r="H889" s="401"/>
      <c r="I889" s="401"/>
      <c r="J889" s="401"/>
      <c r="K889" s="401"/>
      <c r="L889" s="401"/>
      <c r="M889" s="401"/>
      <c r="N889" s="401"/>
      <c r="O889" s="401"/>
      <c r="P889" s="401"/>
      <c r="Q889" s="401"/>
      <c r="R889" s="401"/>
      <c r="V889" s="399"/>
      <c r="W889" s="399"/>
      <c r="X889" s="399"/>
      <c r="Y889" s="399"/>
      <c r="Z889" s="399"/>
    </row>
    <row r="890" spans="5:26" ht="18" customHeight="1" x14ac:dyDescent="0.25">
      <c r="E890" s="401"/>
      <c r="F890" s="401"/>
      <c r="G890" s="401"/>
      <c r="H890" s="401"/>
      <c r="I890" s="401"/>
      <c r="J890" s="401"/>
      <c r="K890" s="401"/>
      <c r="L890" s="401"/>
      <c r="M890" s="401"/>
      <c r="N890" s="401"/>
      <c r="O890" s="401"/>
      <c r="P890" s="401"/>
      <c r="Q890" s="401"/>
      <c r="R890" s="401"/>
      <c r="V890" s="399"/>
      <c r="W890" s="399"/>
      <c r="X890" s="399"/>
      <c r="Y890" s="399"/>
      <c r="Z890" s="399"/>
    </row>
    <row r="891" spans="5:26" ht="18" customHeight="1" x14ac:dyDescent="0.25">
      <c r="E891" s="401"/>
      <c r="F891" s="401"/>
      <c r="G891" s="401"/>
      <c r="H891" s="401"/>
      <c r="I891" s="401"/>
      <c r="J891" s="401"/>
      <c r="K891" s="401"/>
      <c r="L891" s="401"/>
      <c r="M891" s="401"/>
      <c r="N891" s="401"/>
      <c r="O891" s="401"/>
      <c r="P891" s="401"/>
      <c r="Q891" s="401"/>
      <c r="R891" s="401"/>
      <c r="V891" s="399"/>
      <c r="W891" s="399"/>
      <c r="X891" s="399"/>
      <c r="Y891" s="399"/>
      <c r="Z891" s="399"/>
    </row>
    <row r="892" spans="5:26" ht="18" customHeight="1" x14ac:dyDescent="0.25">
      <c r="E892" s="401"/>
      <c r="F892" s="401"/>
      <c r="G892" s="401"/>
      <c r="H892" s="401"/>
      <c r="I892" s="401"/>
      <c r="J892" s="401"/>
      <c r="K892" s="401"/>
      <c r="L892" s="401"/>
      <c r="M892" s="401"/>
      <c r="N892" s="401"/>
      <c r="O892" s="401"/>
      <c r="P892" s="401"/>
      <c r="Q892" s="401"/>
      <c r="R892" s="401"/>
      <c r="V892" s="399"/>
      <c r="W892" s="399"/>
      <c r="X892" s="399"/>
      <c r="Y892" s="399"/>
      <c r="Z892" s="399"/>
    </row>
    <row r="893" spans="5:26" ht="18" customHeight="1" x14ac:dyDescent="0.25">
      <c r="E893" s="401"/>
      <c r="F893" s="401"/>
      <c r="G893" s="401"/>
      <c r="H893" s="401"/>
      <c r="I893" s="401"/>
      <c r="J893" s="401"/>
      <c r="K893" s="401"/>
      <c r="L893" s="401"/>
      <c r="M893" s="401"/>
      <c r="N893" s="401"/>
      <c r="O893" s="401"/>
      <c r="P893" s="401"/>
      <c r="Q893" s="401"/>
      <c r="R893" s="401"/>
      <c r="V893" s="400"/>
      <c r="W893" s="399"/>
      <c r="X893" s="399"/>
      <c r="Y893" s="399"/>
      <c r="Z893" s="399"/>
    </row>
    <row r="894" spans="5:26" ht="18" customHeight="1" x14ac:dyDescent="0.25">
      <c r="E894" s="401"/>
      <c r="F894" s="401"/>
      <c r="G894" s="401"/>
      <c r="H894" s="401"/>
      <c r="I894" s="401"/>
      <c r="J894" s="401"/>
      <c r="K894" s="401"/>
      <c r="L894" s="401"/>
      <c r="M894" s="401"/>
      <c r="N894" s="401"/>
      <c r="O894" s="401"/>
      <c r="P894" s="401"/>
      <c r="Q894" s="401"/>
      <c r="R894" s="401"/>
      <c r="V894" s="400"/>
      <c r="W894" s="399"/>
      <c r="X894" s="399"/>
      <c r="Y894" s="399"/>
      <c r="Z894" s="399"/>
    </row>
    <row r="895" spans="5:26" ht="18" customHeight="1" x14ac:dyDescent="0.25">
      <c r="E895" s="401"/>
      <c r="F895" s="401"/>
      <c r="G895" s="401"/>
      <c r="H895" s="401"/>
      <c r="I895" s="401"/>
      <c r="J895" s="401"/>
      <c r="K895" s="401"/>
      <c r="L895" s="401"/>
      <c r="M895" s="401"/>
      <c r="N895" s="401"/>
      <c r="O895" s="401"/>
      <c r="P895" s="401"/>
      <c r="Q895" s="401"/>
      <c r="R895" s="401"/>
      <c r="V895" s="400"/>
      <c r="W895" s="399"/>
      <c r="X895" s="399"/>
      <c r="Y895" s="399"/>
      <c r="Z895" s="399"/>
    </row>
    <row r="896" spans="5:26" ht="18" customHeight="1" x14ac:dyDescent="0.25">
      <c r="E896" s="401"/>
      <c r="F896" s="401"/>
      <c r="G896" s="401"/>
      <c r="H896" s="401"/>
      <c r="I896" s="401"/>
      <c r="J896" s="401"/>
      <c r="K896" s="401"/>
      <c r="L896" s="401"/>
      <c r="M896" s="401"/>
      <c r="N896" s="401"/>
      <c r="O896" s="401"/>
      <c r="P896" s="401"/>
      <c r="Q896" s="401"/>
      <c r="R896" s="401"/>
      <c r="V896" s="400"/>
      <c r="W896" s="399"/>
      <c r="X896" s="399"/>
      <c r="Y896" s="399"/>
      <c r="Z896" s="399"/>
    </row>
    <row r="897" spans="5:26" ht="18" customHeight="1" x14ac:dyDescent="0.25">
      <c r="E897" s="401"/>
      <c r="F897" s="401"/>
      <c r="G897" s="401"/>
      <c r="H897" s="401"/>
      <c r="I897" s="401"/>
      <c r="J897" s="401"/>
      <c r="K897" s="401"/>
      <c r="L897" s="401"/>
      <c r="M897" s="401"/>
      <c r="N897" s="401"/>
      <c r="O897" s="401"/>
      <c r="P897" s="401"/>
      <c r="Q897" s="401"/>
      <c r="R897" s="401"/>
      <c r="V897" s="400"/>
      <c r="W897" s="399"/>
      <c r="X897" s="399"/>
      <c r="Y897" s="399"/>
      <c r="Z897" s="399"/>
    </row>
    <row r="898" spans="5:26" ht="18" customHeight="1" x14ac:dyDescent="0.25">
      <c r="E898" s="401"/>
      <c r="F898" s="401"/>
      <c r="G898" s="401"/>
      <c r="H898" s="401"/>
      <c r="I898" s="401"/>
      <c r="J898" s="401"/>
      <c r="K898" s="401"/>
      <c r="L898" s="401"/>
      <c r="M898" s="401"/>
      <c r="N898" s="401"/>
      <c r="O898" s="401"/>
      <c r="P898" s="401"/>
      <c r="Q898" s="401"/>
      <c r="R898" s="401"/>
      <c r="V898" s="400"/>
      <c r="W898" s="399"/>
      <c r="X898" s="399"/>
      <c r="Y898" s="399"/>
      <c r="Z898" s="399"/>
    </row>
    <row r="899" spans="5:26" ht="18" customHeight="1" x14ac:dyDescent="0.25">
      <c r="E899" s="401"/>
      <c r="F899" s="401"/>
      <c r="G899" s="401"/>
      <c r="H899" s="401"/>
      <c r="I899" s="401"/>
      <c r="J899" s="401"/>
      <c r="K899" s="401"/>
      <c r="L899" s="401"/>
      <c r="M899" s="401"/>
      <c r="N899" s="401"/>
      <c r="O899" s="401"/>
      <c r="P899" s="401"/>
      <c r="Q899" s="401"/>
      <c r="R899" s="401"/>
      <c r="V899" s="400"/>
      <c r="W899" s="399"/>
      <c r="X899" s="399"/>
      <c r="Y899" s="399"/>
      <c r="Z899" s="399"/>
    </row>
    <row r="900" spans="5:26" ht="18" customHeight="1" x14ac:dyDescent="0.25">
      <c r="E900" s="401"/>
      <c r="F900" s="401"/>
      <c r="G900" s="401"/>
      <c r="H900" s="401"/>
      <c r="I900" s="401"/>
      <c r="J900" s="401"/>
      <c r="K900" s="401"/>
      <c r="L900" s="401"/>
      <c r="M900" s="401"/>
      <c r="N900" s="401"/>
      <c r="O900" s="401"/>
      <c r="P900" s="401"/>
      <c r="Q900" s="401"/>
      <c r="R900" s="401"/>
      <c r="V900" s="399"/>
      <c r="W900" s="399"/>
      <c r="X900" s="399"/>
      <c r="Y900" s="399"/>
      <c r="Z900" s="399"/>
    </row>
    <row r="901" spans="5:26" ht="18" customHeight="1" x14ac:dyDescent="0.25">
      <c r="E901" s="401"/>
      <c r="F901" s="401"/>
      <c r="G901" s="401"/>
      <c r="H901" s="401"/>
      <c r="I901" s="401"/>
      <c r="J901" s="401"/>
      <c r="K901" s="401"/>
      <c r="L901" s="401"/>
      <c r="M901" s="401"/>
      <c r="N901" s="401"/>
      <c r="O901" s="401"/>
      <c r="P901" s="401"/>
      <c r="Q901" s="401"/>
      <c r="R901" s="401"/>
      <c r="V901" s="399"/>
      <c r="W901" s="399"/>
      <c r="X901" s="399"/>
      <c r="Y901" s="399"/>
      <c r="Z901" s="399"/>
    </row>
    <row r="902" spans="5:26" ht="18" customHeight="1" x14ac:dyDescent="0.25">
      <c r="E902" s="401"/>
      <c r="F902" s="401"/>
      <c r="G902" s="401"/>
      <c r="H902" s="401"/>
      <c r="I902" s="401"/>
      <c r="J902" s="401"/>
      <c r="K902" s="401"/>
      <c r="L902" s="401"/>
      <c r="M902" s="401"/>
      <c r="N902" s="401"/>
      <c r="O902" s="401"/>
      <c r="P902" s="401"/>
      <c r="Q902" s="401"/>
      <c r="R902" s="401"/>
      <c r="V902" s="399"/>
      <c r="W902" s="399"/>
      <c r="X902" s="399"/>
      <c r="Y902" s="399"/>
      <c r="Z902" s="399"/>
    </row>
    <row r="903" spans="5:26" ht="18" customHeight="1" x14ac:dyDescent="0.25">
      <c r="E903" s="401"/>
      <c r="F903" s="401"/>
      <c r="G903" s="401"/>
      <c r="H903" s="401"/>
      <c r="I903" s="401"/>
      <c r="J903" s="401"/>
      <c r="K903" s="401"/>
      <c r="L903" s="401"/>
      <c r="M903" s="401"/>
      <c r="N903" s="401"/>
      <c r="O903" s="401"/>
      <c r="P903" s="401"/>
      <c r="Q903" s="401"/>
      <c r="R903" s="401"/>
      <c r="V903" s="399"/>
      <c r="W903" s="399"/>
      <c r="X903" s="399"/>
      <c r="Y903" s="399"/>
      <c r="Z903" s="399"/>
    </row>
    <row r="904" spans="5:26" ht="18" customHeight="1" x14ac:dyDescent="0.25">
      <c r="E904" s="401"/>
      <c r="F904" s="401"/>
      <c r="G904" s="401"/>
      <c r="H904" s="401"/>
      <c r="I904" s="401"/>
      <c r="J904" s="401"/>
      <c r="K904" s="401"/>
      <c r="L904" s="401"/>
      <c r="M904" s="401"/>
      <c r="N904" s="401"/>
      <c r="O904" s="401"/>
      <c r="P904" s="401"/>
      <c r="Q904" s="401"/>
      <c r="R904" s="401"/>
      <c r="V904" s="399"/>
      <c r="W904" s="399"/>
      <c r="X904" s="399"/>
      <c r="Y904" s="399"/>
      <c r="Z904" s="399"/>
    </row>
    <row r="905" spans="5:26" ht="18" customHeight="1" x14ac:dyDescent="0.25">
      <c r="E905" s="401"/>
      <c r="F905" s="401"/>
      <c r="G905" s="401"/>
      <c r="H905" s="401"/>
      <c r="I905" s="401"/>
      <c r="J905" s="401"/>
      <c r="K905" s="401"/>
      <c r="L905" s="401"/>
      <c r="M905" s="401"/>
      <c r="N905" s="401"/>
      <c r="O905" s="401"/>
      <c r="P905" s="401"/>
      <c r="Q905" s="401"/>
      <c r="R905" s="401"/>
      <c r="V905" s="399"/>
      <c r="W905" s="399"/>
      <c r="X905" s="399"/>
      <c r="Y905" s="399"/>
      <c r="Z905" s="399"/>
    </row>
    <row r="906" spans="5:26" ht="18" customHeight="1" x14ac:dyDescent="0.25">
      <c r="E906" s="401"/>
      <c r="F906" s="401"/>
      <c r="G906" s="401"/>
      <c r="H906" s="401"/>
      <c r="I906" s="401"/>
      <c r="J906" s="401"/>
      <c r="K906" s="401"/>
      <c r="L906" s="401"/>
      <c r="M906" s="401"/>
      <c r="N906" s="401"/>
      <c r="O906" s="401"/>
      <c r="P906" s="401"/>
      <c r="Q906" s="401"/>
      <c r="R906" s="401"/>
      <c r="V906" s="399"/>
      <c r="W906" s="399"/>
      <c r="X906" s="399"/>
      <c r="Y906" s="399"/>
      <c r="Z906" s="399"/>
    </row>
    <row r="907" spans="5:26" ht="18" customHeight="1" x14ac:dyDescent="0.25">
      <c r="E907" s="401"/>
      <c r="F907" s="401"/>
      <c r="G907" s="401"/>
      <c r="H907" s="401"/>
      <c r="I907" s="401"/>
      <c r="J907" s="401"/>
      <c r="K907" s="401"/>
      <c r="L907" s="401"/>
      <c r="M907" s="401"/>
      <c r="N907" s="401"/>
      <c r="O907" s="401"/>
      <c r="P907" s="401"/>
      <c r="Q907" s="401"/>
      <c r="R907" s="401"/>
      <c r="V907" s="399"/>
      <c r="W907" s="399"/>
      <c r="X907" s="399"/>
      <c r="Y907" s="399"/>
      <c r="Z907" s="399"/>
    </row>
    <row r="908" spans="5:26" ht="18" customHeight="1" x14ac:dyDescent="0.25">
      <c r="E908" s="401"/>
      <c r="F908" s="401"/>
      <c r="G908" s="401"/>
      <c r="H908" s="401"/>
      <c r="I908" s="401"/>
      <c r="J908" s="401"/>
      <c r="K908" s="401"/>
      <c r="L908" s="401"/>
      <c r="M908" s="401"/>
      <c r="N908" s="401"/>
      <c r="O908" s="401"/>
      <c r="P908" s="401"/>
      <c r="Q908" s="401"/>
      <c r="R908" s="401"/>
      <c r="V908" s="399"/>
      <c r="W908" s="399"/>
      <c r="X908" s="399"/>
      <c r="Y908" s="399"/>
      <c r="Z908" s="399"/>
    </row>
    <row r="909" spans="5:26" ht="18" customHeight="1" x14ac:dyDescent="0.25">
      <c r="E909" s="401"/>
      <c r="F909" s="401"/>
      <c r="G909" s="401"/>
      <c r="H909" s="401"/>
      <c r="I909" s="401"/>
      <c r="J909" s="401"/>
      <c r="K909" s="401"/>
      <c r="L909" s="401"/>
      <c r="M909" s="401"/>
      <c r="N909" s="401"/>
      <c r="O909" s="401"/>
      <c r="P909" s="401"/>
      <c r="Q909" s="401"/>
      <c r="R909" s="401"/>
      <c r="V909" s="399"/>
      <c r="W909" s="399"/>
      <c r="X909" s="399"/>
      <c r="Y909" s="399"/>
      <c r="Z909" s="399"/>
    </row>
    <row r="910" spans="5:26" ht="18" customHeight="1" x14ac:dyDescent="0.25">
      <c r="E910" s="401"/>
      <c r="F910" s="401"/>
      <c r="G910" s="401"/>
      <c r="H910" s="401"/>
      <c r="I910" s="401"/>
      <c r="J910" s="401"/>
      <c r="K910" s="401"/>
      <c r="L910" s="401"/>
      <c r="M910" s="401"/>
      <c r="N910" s="401"/>
      <c r="O910" s="401"/>
      <c r="P910" s="401"/>
      <c r="Q910" s="401"/>
      <c r="R910" s="401"/>
      <c r="V910" s="399"/>
      <c r="W910" s="399"/>
      <c r="X910" s="399"/>
      <c r="Y910" s="399"/>
      <c r="Z910" s="399"/>
    </row>
    <row r="911" spans="5:26" ht="18" customHeight="1" x14ac:dyDescent="0.25">
      <c r="E911" s="401"/>
      <c r="F911" s="401"/>
      <c r="G911" s="401"/>
      <c r="H911" s="401"/>
      <c r="I911" s="401"/>
      <c r="J911" s="401"/>
      <c r="K911" s="401"/>
      <c r="L911" s="401"/>
      <c r="M911" s="401"/>
      <c r="N911" s="401"/>
      <c r="O911" s="401"/>
      <c r="P911" s="401"/>
      <c r="Q911" s="401"/>
      <c r="R911" s="401"/>
      <c r="V911" s="399"/>
      <c r="W911" s="399"/>
      <c r="X911" s="399"/>
      <c r="Y911" s="399"/>
      <c r="Z911" s="399"/>
    </row>
    <row r="912" spans="5:26" ht="18" customHeight="1" x14ac:dyDescent="0.25">
      <c r="E912" s="401"/>
      <c r="F912" s="401"/>
      <c r="G912" s="401"/>
      <c r="H912" s="401"/>
      <c r="I912" s="401"/>
      <c r="J912" s="401"/>
      <c r="K912" s="401"/>
      <c r="L912" s="401"/>
      <c r="M912" s="401"/>
      <c r="N912" s="401"/>
      <c r="O912" s="401"/>
      <c r="P912" s="401"/>
      <c r="Q912" s="401"/>
      <c r="R912" s="401"/>
      <c r="V912" s="399"/>
      <c r="W912" s="399"/>
      <c r="X912" s="399"/>
      <c r="Y912" s="399"/>
      <c r="Z912" s="399"/>
    </row>
    <row r="913" spans="5:26" ht="18" customHeight="1" x14ac:dyDescent="0.25">
      <c r="E913" s="401"/>
      <c r="F913" s="401"/>
      <c r="G913" s="401"/>
      <c r="H913" s="401"/>
      <c r="I913" s="401"/>
      <c r="J913" s="401"/>
      <c r="K913" s="401"/>
      <c r="L913" s="401"/>
      <c r="M913" s="401"/>
      <c r="N913" s="401"/>
      <c r="O913" s="401"/>
      <c r="P913" s="401"/>
      <c r="Q913" s="401"/>
      <c r="R913" s="401"/>
      <c r="V913" s="399"/>
      <c r="W913" s="399"/>
      <c r="X913" s="399"/>
      <c r="Y913" s="399"/>
      <c r="Z913" s="399"/>
    </row>
    <row r="914" spans="5:26" ht="18" customHeight="1" x14ac:dyDescent="0.25">
      <c r="E914" s="401"/>
      <c r="F914" s="401"/>
      <c r="G914" s="401"/>
      <c r="H914" s="401"/>
      <c r="I914" s="401"/>
      <c r="J914" s="401"/>
      <c r="K914" s="401"/>
      <c r="L914" s="401"/>
      <c r="M914" s="401"/>
      <c r="N914" s="401"/>
      <c r="O914" s="401"/>
      <c r="P914" s="401"/>
      <c r="Q914" s="401"/>
      <c r="R914" s="401"/>
      <c r="V914" s="399"/>
      <c r="W914" s="399"/>
      <c r="X914" s="399"/>
      <c r="Y914" s="399"/>
      <c r="Z914" s="399"/>
    </row>
    <row r="915" spans="5:26" ht="18" customHeight="1" x14ac:dyDescent="0.25">
      <c r="E915" s="401"/>
      <c r="F915" s="401"/>
      <c r="G915" s="401"/>
      <c r="H915" s="401"/>
      <c r="I915" s="401"/>
      <c r="J915" s="401"/>
      <c r="K915" s="401"/>
      <c r="L915" s="401"/>
      <c r="M915" s="401"/>
      <c r="N915" s="401"/>
      <c r="O915" s="401"/>
      <c r="P915" s="401"/>
      <c r="Q915" s="401"/>
      <c r="R915" s="401"/>
      <c r="V915" s="399"/>
      <c r="W915" s="399"/>
      <c r="X915" s="399"/>
      <c r="Y915" s="399"/>
      <c r="Z915" s="399"/>
    </row>
    <row r="916" spans="5:26" ht="18" customHeight="1" x14ac:dyDescent="0.25">
      <c r="E916" s="401"/>
      <c r="F916" s="401"/>
      <c r="G916" s="401"/>
      <c r="H916" s="401"/>
      <c r="I916" s="401"/>
      <c r="J916" s="401"/>
      <c r="K916" s="401"/>
      <c r="L916" s="401"/>
      <c r="M916" s="401"/>
      <c r="N916" s="401"/>
      <c r="O916" s="401"/>
      <c r="P916" s="401"/>
      <c r="Q916" s="401"/>
      <c r="R916" s="401"/>
      <c r="V916" s="399"/>
      <c r="W916" s="399"/>
      <c r="X916" s="399"/>
      <c r="Y916" s="399"/>
      <c r="Z916" s="399"/>
    </row>
    <row r="917" spans="5:26" ht="18" customHeight="1" x14ac:dyDescent="0.25">
      <c r="E917" s="401"/>
      <c r="F917" s="401"/>
      <c r="G917" s="401"/>
      <c r="H917" s="401"/>
      <c r="I917" s="401"/>
      <c r="J917" s="401"/>
      <c r="K917" s="401"/>
      <c r="L917" s="401"/>
      <c r="M917" s="401"/>
      <c r="N917" s="401"/>
      <c r="O917" s="401"/>
      <c r="P917" s="401"/>
      <c r="Q917" s="401"/>
      <c r="R917" s="401"/>
      <c r="V917" s="400"/>
      <c r="W917" s="399"/>
      <c r="X917" s="399"/>
      <c r="Y917" s="399"/>
      <c r="Z917" s="399"/>
    </row>
    <row r="918" spans="5:26" ht="18" customHeight="1" x14ac:dyDescent="0.25">
      <c r="E918" s="401"/>
      <c r="F918" s="401"/>
      <c r="G918" s="401"/>
      <c r="H918" s="401"/>
      <c r="I918" s="401"/>
      <c r="J918" s="401"/>
      <c r="K918" s="401"/>
      <c r="L918" s="401"/>
      <c r="M918" s="401"/>
      <c r="N918" s="401"/>
      <c r="O918" s="401"/>
      <c r="P918" s="401"/>
      <c r="Q918" s="401"/>
      <c r="R918" s="401"/>
      <c r="V918" s="400"/>
      <c r="W918" s="399"/>
      <c r="X918" s="399"/>
      <c r="Y918" s="399"/>
      <c r="Z918" s="399"/>
    </row>
    <row r="919" spans="5:26" ht="18" customHeight="1" x14ac:dyDescent="0.25">
      <c r="E919" s="401"/>
      <c r="F919" s="401"/>
      <c r="G919" s="401"/>
      <c r="H919" s="401"/>
      <c r="I919" s="401"/>
      <c r="J919" s="401"/>
      <c r="K919" s="401"/>
      <c r="L919" s="401"/>
      <c r="M919" s="401"/>
      <c r="N919" s="401"/>
      <c r="O919" s="401"/>
      <c r="P919" s="401"/>
      <c r="Q919" s="401"/>
      <c r="R919" s="401"/>
      <c r="V919" s="400"/>
      <c r="W919" s="399"/>
      <c r="X919" s="399"/>
      <c r="Y919" s="399"/>
      <c r="Z919" s="399"/>
    </row>
    <row r="920" spans="5:26" ht="18" customHeight="1" x14ac:dyDescent="0.25">
      <c r="E920" s="401"/>
      <c r="F920" s="401"/>
      <c r="G920" s="401"/>
      <c r="H920" s="401"/>
      <c r="I920" s="401"/>
      <c r="J920" s="401"/>
      <c r="K920" s="401"/>
      <c r="L920" s="401"/>
      <c r="M920" s="401"/>
      <c r="N920" s="401"/>
      <c r="O920" s="401"/>
      <c r="P920" s="401"/>
      <c r="Q920" s="401"/>
      <c r="R920" s="401"/>
      <c r="V920" s="400"/>
      <c r="W920" s="399"/>
      <c r="X920" s="399"/>
      <c r="Y920" s="399"/>
      <c r="Z920" s="399"/>
    </row>
    <row r="921" spans="5:26" ht="18" customHeight="1" x14ac:dyDescent="0.25">
      <c r="E921" s="401"/>
      <c r="F921" s="401"/>
      <c r="G921" s="401"/>
      <c r="H921" s="401"/>
      <c r="I921" s="401"/>
      <c r="J921" s="401"/>
      <c r="K921" s="401"/>
      <c r="L921" s="401"/>
      <c r="M921" s="401"/>
      <c r="N921" s="401"/>
      <c r="O921" s="401"/>
      <c r="P921" s="401"/>
      <c r="Q921" s="401"/>
      <c r="R921" s="401"/>
      <c r="V921" s="400"/>
      <c r="W921" s="399"/>
      <c r="X921" s="399"/>
      <c r="Y921" s="399"/>
      <c r="Z921" s="399"/>
    </row>
    <row r="922" spans="5:26" ht="18" customHeight="1" x14ac:dyDescent="0.25">
      <c r="E922" s="401"/>
      <c r="F922" s="401"/>
      <c r="G922" s="401"/>
      <c r="H922" s="401"/>
      <c r="I922" s="401"/>
      <c r="J922" s="401"/>
      <c r="K922" s="401"/>
      <c r="L922" s="401"/>
      <c r="M922" s="401"/>
      <c r="N922" s="401"/>
      <c r="O922" s="401"/>
      <c r="P922" s="401"/>
      <c r="Q922" s="401"/>
      <c r="R922" s="401"/>
      <c r="V922" s="400"/>
      <c r="W922" s="399"/>
      <c r="X922" s="399"/>
      <c r="Y922" s="399"/>
      <c r="Z922" s="399"/>
    </row>
    <row r="923" spans="5:26" ht="18" customHeight="1" x14ac:dyDescent="0.25">
      <c r="E923" s="401"/>
      <c r="F923" s="401"/>
      <c r="G923" s="401"/>
      <c r="H923" s="401"/>
      <c r="I923" s="401"/>
      <c r="J923" s="401"/>
      <c r="K923" s="401"/>
      <c r="L923" s="401"/>
      <c r="M923" s="401"/>
      <c r="N923" s="401"/>
      <c r="O923" s="401"/>
      <c r="P923" s="401"/>
      <c r="Q923" s="401"/>
      <c r="R923" s="401"/>
      <c r="V923" s="400"/>
      <c r="W923" s="399"/>
      <c r="X923" s="399"/>
      <c r="Y923" s="399"/>
      <c r="Z923" s="399"/>
    </row>
    <row r="924" spans="5:26" ht="18" customHeight="1" x14ac:dyDescent="0.25">
      <c r="E924" s="401"/>
      <c r="F924" s="401"/>
      <c r="G924" s="401"/>
      <c r="H924" s="401"/>
      <c r="I924" s="401"/>
      <c r="J924" s="401"/>
      <c r="K924" s="401"/>
      <c r="L924" s="401"/>
      <c r="M924" s="401"/>
      <c r="N924" s="401"/>
      <c r="O924" s="401"/>
      <c r="P924" s="401"/>
      <c r="Q924" s="401"/>
      <c r="R924" s="401"/>
      <c r="V924" s="399"/>
      <c r="W924" s="399"/>
      <c r="X924" s="399"/>
      <c r="Y924" s="399"/>
      <c r="Z924" s="399"/>
    </row>
    <row r="925" spans="5:26" ht="18" customHeight="1" x14ac:dyDescent="0.25">
      <c r="E925" s="401"/>
      <c r="F925" s="401"/>
      <c r="G925" s="401"/>
      <c r="H925" s="401"/>
      <c r="I925" s="401"/>
      <c r="J925" s="401"/>
      <c r="K925" s="401"/>
      <c r="L925" s="401"/>
      <c r="M925" s="401"/>
      <c r="N925" s="401"/>
      <c r="O925" s="401"/>
      <c r="P925" s="401"/>
      <c r="Q925" s="401"/>
      <c r="R925" s="401"/>
      <c r="V925" s="399"/>
      <c r="W925" s="399"/>
      <c r="X925" s="399"/>
      <c r="Y925" s="399"/>
      <c r="Z925" s="399"/>
    </row>
    <row r="926" spans="5:26" ht="18" customHeight="1" x14ac:dyDescent="0.25">
      <c r="E926" s="401"/>
      <c r="F926" s="401"/>
      <c r="G926" s="401"/>
      <c r="H926" s="401"/>
      <c r="I926" s="401"/>
      <c r="J926" s="401"/>
      <c r="K926" s="401"/>
      <c r="L926" s="401"/>
      <c r="M926" s="401"/>
      <c r="N926" s="401"/>
      <c r="O926" s="401"/>
      <c r="P926" s="401"/>
      <c r="Q926" s="401"/>
      <c r="R926" s="401"/>
      <c r="V926" s="399"/>
      <c r="W926" s="399"/>
      <c r="X926" s="399"/>
      <c r="Y926" s="399"/>
      <c r="Z926" s="399"/>
    </row>
    <row r="927" spans="5:26" ht="18" customHeight="1" x14ac:dyDescent="0.25">
      <c r="E927" s="401"/>
      <c r="F927" s="401"/>
      <c r="G927" s="401"/>
      <c r="H927" s="401"/>
      <c r="I927" s="401"/>
      <c r="J927" s="401"/>
      <c r="K927" s="401"/>
      <c r="L927" s="401"/>
      <c r="M927" s="401"/>
      <c r="N927" s="401"/>
      <c r="O927" s="401"/>
      <c r="P927" s="401"/>
      <c r="Q927" s="401"/>
      <c r="R927" s="401"/>
      <c r="V927" s="399"/>
      <c r="W927" s="399"/>
      <c r="X927" s="399"/>
      <c r="Y927" s="399"/>
      <c r="Z927" s="399"/>
    </row>
    <row r="928" spans="5:26" ht="18" customHeight="1" x14ac:dyDescent="0.25">
      <c r="E928" s="401"/>
      <c r="F928" s="401"/>
      <c r="G928" s="401"/>
      <c r="H928" s="401"/>
      <c r="I928" s="401"/>
      <c r="J928" s="401"/>
      <c r="K928" s="401"/>
      <c r="L928" s="401"/>
      <c r="M928" s="401"/>
      <c r="N928" s="401"/>
      <c r="O928" s="401"/>
      <c r="P928" s="401"/>
      <c r="Q928" s="401"/>
      <c r="R928" s="401"/>
      <c r="V928" s="399"/>
      <c r="W928" s="399"/>
      <c r="X928" s="399"/>
      <c r="Y928" s="399"/>
      <c r="Z928" s="399"/>
    </row>
    <row r="929" spans="5:26" ht="18" customHeight="1" x14ac:dyDescent="0.25">
      <c r="E929" s="401"/>
      <c r="F929" s="401"/>
      <c r="G929" s="401"/>
      <c r="H929" s="401"/>
      <c r="I929" s="401"/>
      <c r="J929" s="401"/>
      <c r="K929" s="401"/>
      <c r="L929" s="401"/>
      <c r="M929" s="401"/>
      <c r="N929" s="401"/>
      <c r="O929" s="401"/>
      <c r="P929" s="401"/>
      <c r="Q929" s="401"/>
      <c r="R929" s="401"/>
      <c r="V929" s="399"/>
      <c r="W929" s="399"/>
      <c r="X929" s="399"/>
      <c r="Y929" s="399"/>
      <c r="Z929" s="399"/>
    </row>
    <row r="930" spans="5:26" ht="18" customHeight="1" x14ac:dyDescent="0.25">
      <c r="E930" s="401"/>
      <c r="F930" s="401"/>
      <c r="G930" s="401"/>
      <c r="H930" s="401"/>
      <c r="I930" s="401"/>
      <c r="J930" s="401"/>
      <c r="K930" s="401"/>
      <c r="L930" s="401"/>
      <c r="M930" s="401"/>
      <c r="N930" s="401"/>
      <c r="O930" s="401"/>
      <c r="P930" s="401"/>
      <c r="Q930" s="401"/>
      <c r="R930" s="401"/>
      <c r="V930" s="399"/>
      <c r="W930" s="399"/>
      <c r="X930" s="399"/>
      <c r="Y930" s="399"/>
      <c r="Z930" s="399"/>
    </row>
    <row r="931" spans="5:26" ht="18" customHeight="1" x14ac:dyDescent="0.25">
      <c r="E931" s="401"/>
      <c r="F931" s="401"/>
      <c r="G931" s="401"/>
      <c r="H931" s="401"/>
      <c r="I931" s="401"/>
      <c r="J931" s="401"/>
      <c r="K931" s="401"/>
      <c r="L931" s="401"/>
      <c r="M931" s="401"/>
      <c r="N931" s="401"/>
      <c r="O931" s="401"/>
      <c r="P931" s="401"/>
      <c r="Q931" s="401"/>
      <c r="R931" s="401"/>
      <c r="V931" s="399"/>
      <c r="W931" s="399"/>
      <c r="X931" s="399"/>
      <c r="Y931" s="399"/>
      <c r="Z931" s="399"/>
    </row>
    <row r="932" spans="5:26" ht="18" customHeight="1" x14ac:dyDescent="0.25">
      <c r="E932" s="401"/>
      <c r="F932" s="401"/>
      <c r="G932" s="401"/>
      <c r="H932" s="401"/>
      <c r="I932" s="401"/>
      <c r="J932" s="401"/>
      <c r="K932" s="401"/>
      <c r="L932" s="401"/>
      <c r="M932" s="401"/>
      <c r="N932" s="401"/>
      <c r="O932" s="401"/>
      <c r="P932" s="401"/>
      <c r="Q932" s="401"/>
      <c r="R932" s="401"/>
      <c r="V932" s="399"/>
      <c r="W932" s="399"/>
      <c r="X932" s="399"/>
      <c r="Y932" s="399"/>
      <c r="Z932" s="399"/>
    </row>
    <row r="933" spans="5:26" ht="18" customHeight="1" x14ac:dyDescent="0.25">
      <c r="E933" s="401"/>
      <c r="F933" s="401"/>
      <c r="G933" s="401"/>
      <c r="H933" s="401"/>
      <c r="I933" s="401"/>
      <c r="J933" s="401"/>
      <c r="K933" s="401"/>
      <c r="L933" s="401"/>
      <c r="M933" s="401"/>
      <c r="N933" s="401"/>
      <c r="O933" s="401"/>
      <c r="P933" s="401"/>
      <c r="Q933" s="401"/>
      <c r="R933" s="401"/>
      <c r="V933" s="399"/>
      <c r="W933" s="399"/>
      <c r="X933" s="399"/>
      <c r="Y933" s="399"/>
      <c r="Z933" s="399"/>
    </row>
    <row r="934" spans="5:26" ht="18" customHeight="1" x14ac:dyDescent="0.25">
      <c r="E934" s="401"/>
      <c r="F934" s="401"/>
      <c r="G934" s="401"/>
      <c r="H934" s="401"/>
      <c r="I934" s="401"/>
      <c r="J934" s="401"/>
      <c r="K934" s="401"/>
      <c r="L934" s="401"/>
      <c r="M934" s="401"/>
      <c r="N934" s="401"/>
      <c r="O934" s="401"/>
      <c r="P934" s="401"/>
      <c r="Q934" s="401"/>
      <c r="R934" s="401"/>
      <c r="V934" s="399"/>
      <c r="W934" s="399"/>
      <c r="X934" s="399"/>
      <c r="Y934" s="399"/>
      <c r="Z934" s="399"/>
    </row>
    <row r="935" spans="5:26" ht="18" customHeight="1" x14ac:dyDescent="0.25">
      <c r="E935" s="401"/>
      <c r="F935" s="401"/>
      <c r="G935" s="401"/>
      <c r="H935" s="401"/>
      <c r="I935" s="401"/>
      <c r="J935" s="401"/>
      <c r="K935" s="401"/>
      <c r="L935" s="401"/>
      <c r="M935" s="401"/>
      <c r="N935" s="401"/>
      <c r="O935" s="401"/>
      <c r="P935" s="401"/>
      <c r="Q935" s="401"/>
      <c r="R935" s="401"/>
      <c r="V935" s="399"/>
      <c r="W935" s="399"/>
      <c r="X935" s="399"/>
      <c r="Y935" s="399"/>
      <c r="Z935" s="399"/>
    </row>
    <row r="936" spans="5:26" ht="18" customHeight="1" x14ac:dyDescent="0.25">
      <c r="E936" s="401"/>
      <c r="F936" s="401"/>
      <c r="G936" s="401"/>
      <c r="H936" s="401"/>
      <c r="I936" s="401"/>
      <c r="J936" s="401"/>
      <c r="K936" s="401"/>
      <c r="L936" s="401"/>
      <c r="M936" s="401"/>
      <c r="N936" s="401"/>
      <c r="O936" s="401"/>
      <c r="P936" s="401"/>
      <c r="Q936" s="401"/>
      <c r="R936" s="401"/>
      <c r="V936" s="399"/>
      <c r="W936" s="399"/>
      <c r="X936" s="399"/>
      <c r="Y936" s="399"/>
      <c r="Z936" s="399"/>
    </row>
    <row r="937" spans="5:26" ht="18" customHeight="1" x14ac:dyDescent="0.25">
      <c r="E937" s="401"/>
      <c r="F937" s="401"/>
      <c r="G937" s="401"/>
      <c r="H937" s="401"/>
      <c r="I937" s="401"/>
      <c r="J937" s="401"/>
      <c r="K937" s="401"/>
      <c r="L937" s="401"/>
      <c r="M937" s="401"/>
      <c r="N937" s="401"/>
      <c r="O937" s="401"/>
      <c r="P937" s="401"/>
      <c r="Q937" s="401"/>
      <c r="R937" s="401"/>
      <c r="V937" s="399"/>
      <c r="W937" s="399"/>
      <c r="X937" s="399"/>
      <c r="Y937" s="399"/>
      <c r="Z937" s="399"/>
    </row>
    <row r="938" spans="5:26" ht="18" customHeight="1" x14ac:dyDescent="0.25">
      <c r="E938" s="401"/>
      <c r="F938" s="401"/>
      <c r="G938" s="401"/>
      <c r="H938" s="401"/>
      <c r="I938" s="401"/>
      <c r="J938" s="401"/>
      <c r="K938" s="401"/>
      <c r="L938" s="401"/>
      <c r="M938" s="401"/>
      <c r="N938" s="401"/>
      <c r="O938" s="401"/>
      <c r="P938" s="401"/>
      <c r="Q938" s="401"/>
      <c r="R938" s="401"/>
      <c r="V938" s="399"/>
      <c r="W938" s="399"/>
      <c r="X938" s="399"/>
      <c r="Y938" s="399"/>
      <c r="Z938" s="399"/>
    </row>
    <row r="939" spans="5:26" ht="18" customHeight="1" x14ac:dyDescent="0.25">
      <c r="E939" s="401"/>
      <c r="F939" s="401"/>
      <c r="G939" s="401"/>
      <c r="H939" s="401"/>
      <c r="I939" s="401"/>
      <c r="J939" s="401"/>
      <c r="K939" s="401"/>
      <c r="L939" s="401"/>
      <c r="M939" s="401"/>
      <c r="N939" s="401"/>
      <c r="O939" s="401"/>
      <c r="P939" s="401"/>
      <c r="Q939" s="401"/>
      <c r="R939" s="401"/>
      <c r="V939" s="399"/>
      <c r="W939" s="399"/>
      <c r="X939" s="399"/>
      <c r="Y939" s="399"/>
      <c r="Z939" s="399"/>
    </row>
    <row r="940" spans="5:26" ht="18" customHeight="1" x14ac:dyDescent="0.25">
      <c r="E940" s="401"/>
      <c r="F940" s="401"/>
      <c r="G940" s="401"/>
      <c r="H940" s="401"/>
      <c r="I940" s="401"/>
      <c r="J940" s="401"/>
      <c r="K940" s="401"/>
      <c r="L940" s="401"/>
      <c r="M940" s="401"/>
      <c r="N940" s="401"/>
      <c r="O940" s="401"/>
      <c r="P940" s="401"/>
      <c r="Q940" s="401"/>
      <c r="R940" s="401"/>
      <c r="V940" s="399"/>
      <c r="W940" s="399"/>
      <c r="X940" s="399"/>
      <c r="Y940" s="399"/>
      <c r="Z940" s="399"/>
    </row>
    <row r="941" spans="5:26" ht="18" customHeight="1" x14ac:dyDescent="0.25">
      <c r="E941" s="401"/>
      <c r="F941" s="401"/>
      <c r="G941" s="401"/>
      <c r="H941" s="401"/>
      <c r="I941" s="401"/>
      <c r="J941" s="401"/>
      <c r="K941" s="401"/>
      <c r="L941" s="401"/>
      <c r="M941" s="401"/>
      <c r="N941" s="401"/>
      <c r="O941" s="401"/>
      <c r="P941" s="401"/>
      <c r="Q941" s="401"/>
      <c r="R941" s="401"/>
      <c r="V941" s="400"/>
      <c r="W941" s="399"/>
      <c r="X941" s="399"/>
      <c r="Y941" s="399"/>
      <c r="Z941" s="399"/>
    </row>
    <row r="942" spans="5:26" ht="18" customHeight="1" x14ac:dyDescent="0.25">
      <c r="E942" s="401"/>
      <c r="F942" s="401"/>
      <c r="G942" s="401"/>
      <c r="H942" s="401"/>
      <c r="I942" s="401"/>
      <c r="J942" s="401"/>
      <c r="K942" s="401"/>
      <c r="L942" s="401"/>
      <c r="M942" s="401"/>
      <c r="N942" s="401"/>
      <c r="O942" s="401"/>
      <c r="P942" s="401"/>
      <c r="Q942" s="401"/>
      <c r="R942" s="401"/>
      <c r="V942" s="400"/>
      <c r="W942" s="399"/>
      <c r="X942" s="399"/>
      <c r="Y942" s="399"/>
      <c r="Z942" s="399"/>
    </row>
    <row r="943" spans="5:26" ht="18" customHeight="1" x14ac:dyDescent="0.25">
      <c r="E943" s="401"/>
      <c r="F943" s="401"/>
      <c r="G943" s="401"/>
      <c r="H943" s="401"/>
      <c r="I943" s="401"/>
      <c r="J943" s="401"/>
      <c r="K943" s="401"/>
      <c r="L943" s="401"/>
      <c r="M943" s="401"/>
      <c r="N943" s="401"/>
      <c r="O943" s="401"/>
      <c r="P943" s="401"/>
      <c r="Q943" s="401"/>
      <c r="R943" s="401"/>
      <c r="V943" s="400"/>
      <c r="W943" s="399"/>
      <c r="X943" s="399"/>
      <c r="Y943" s="399"/>
      <c r="Z943" s="399"/>
    </row>
    <row r="944" spans="5:26" ht="18" customHeight="1" x14ac:dyDescent="0.25">
      <c r="E944" s="401"/>
      <c r="F944" s="401"/>
      <c r="G944" s="401"/>
      <c r="H944" s="401"/>
      <c r="I944" s="401"/>
      <c r="J944" s="401"/>
      <c r="K944" s="401"/>
      <c r="L944" s="401"/>
      <c r="M944" s="401"/>
      <c r="N944" s="401"/>
      <c r="O944" s="401"/>
      <c r="P944" s="401"/>
      <c r="Q944" s="401"/>
      <c r="R944" s="401"/>
      <c r="V944" s="400"/>
      <c r="W944" s="399"/>
      <c r="X944" s="399"/>
      <c r="Y944" s="399"/>
      <c r="Z944" s="399"/>
    </row>
    <row r="945" spans="5:26" ht="18" customHeight="1" x14ac:dyDescent="0.25">
      <c r="E945" s="401"/>
      <c r="F945" s="401"/>
      <c r="G945" s="401"/>
      <c r="H945" s="401"/>
      <c r="I945" s="401"/>
      <c r="J945" s="401"/>
      <c r="K945" s="401"/>
      <c r="L945" s="401"/>
      <c r="M945" s="401"/>
      <c r="N945" s="401"/>
      <c r="O945" s="401"/>
      <c r="P945" s="401"/>
      <c r="Q945" s="401"/>
      <c r="R945" s="401"/>
      <c r="V945" s="400"/>
      <c r="W945" s="399"/>
      <c r="X945" s="399"/>
      <c r="Y945" s="399"/>
      <c r="Z945" s="399"/>
    </row>
    <row r="946" spans="5:26" ht="18" customHeight="1" x14ac:dyDescent="0.25">
      <c r="E946" s="401"/>
      <c r="F946" s="401"/>
      <c r="G946" s="401"/>
      <c r="H946" s="401"/>
      <c r="I946" s="401"/>
      <c r="J946" s="401"/>
      <c r="K946" s="401"/>
      <c r="L946" s="401"/>
      <c r="M946" s="401"/>
      <c r="N946" s="401"/>
      <c r="O946" s="401"/>
      <c r="P946" s="401"/>
      <c r="Q946" s="401"/>
      <c r="R946" s="401"/>
      <c r="V946" s="400"/>
      <c r="W946" s="399"/>
      <c r="X946" s="399"/>
      <c r="Y946" s="399"/>
      <c r="Z946" s="399"/>
    </row>
    <row r="947" spans="5:26" ht="18" customHeight="1" x14ac:dyDescent="0.25">
      <c r="E947" s="401"/>
      <c r="F947" s="401"/>
      <c r="G947" s="401"/>
      <c r="H947" s="401"/>
      <c r="I947" s="401"/>
      <c r="J947" s="401"/>
      <c r="K947" s="401"/>
      <c r="L947" s="401"/>
      <c r="M947" s="401"/>
      <c r="N947" s="401"/>
      <c r="O947" s="401"/>
      <c r="P947" s="401"/>
      <c r="Q947" s="401"/>
      <c r="R947" s="401"/>
      <c r="V947" s="400"/>
      <c r="W947" s="399"/>
      <c r="X947" s="399"/>
      <c r="Y947" s="399"/>
      <c r="Z947" s="399"/>
    </row>
    <row r="948" spans="5:26" ht="18" customHeight="1" x14ac:dyDescent="0.25">
      <c r="E948" s="401"/>
      <c r="F948" s="401"/>
      <c r="G948" s="401"/>
      <c r="H948" s="401"/>
      <c r="I948" s="401"/>
      <c r="J948" s="401"/>
      <c r="K948" s="401"/>
      <c r="L948" s="401"/>
      <c r="M948" s="401"/>
      <c r="N948" s="401"/>
      <c r="O948" s="401"/>
      <c r="P948" s="401"/>
      <c r="Q948" s="401"/>
      <c r="R948" s="401"/>
      <c r="V948" s="399"/>
      <c r="W948" s="399"/>
      <c r="X948" s="399"/>
      <c r="Y948" s="399"/>
      <c r="Z948" s="399"/>
    </row>
    <row r="949" spans="5:26" ht="18" customHeight="1" x14ac:dyDescent="0.25">
      <c r="E949" s="401"/>
      <c r="F949" s="401"/>
      <c r="G949" s="401"/>
      <c r="H949" s="401"/>
      <c r="I949" s="401"/>
      <c r="J949" s="401"/>
      <c r="K949" s="401"/>
      <c r="L949" s="401"/>
      <c r="M949" s="401"/>
      <c r="N949" s="401"/>
      <c r="O949" s="401"/>
      <c r="P949" s="401"/>
      <c r="Q949" s="401"/>
      <c r="R949" s="401"/>
      <c r="V949" s="399"/>
      <c r="W949" s="399"/>
      <c r="X949" s="399"/>
      <c r="Y949" s="399"/>
      <c r="Z949" s="399"/>
    </row>
    <row r="950" spans="5:26" ht="18" customHeight="1" x14ac:dyDescent="0.25">
      <c r="E950" s="401"/>
      <c r="F950" s="401"/>
      <c r="G950" s="401"/>
      <c r="H950" s="401"/>
      <c r="I950" s="401"/>
      <c r="J950" s="401"/>
      <c r="K950" s="401"/>
      <c r="L950" s="401"/>
      <c r="M950" s="401"/>
      <c r="N950" s="401"/>
      <c r="O950" s="401"/>
      <c r="P950" s="401"/>
      <c r="Q950" s="401"/>
      <c r="R950" s="401"/>
      <c r="V950" s="399"/>
      <c r="W950" s="399"/>
      <c r="X950" s="399"/>
      <c r="Y950" s="399"/>
      <c r="Z950" s="399"/>
    </row>
    <row r="951" spans="5:26" ht="18" customHeight="1" x14ac:dyDescent="0.25">
      <c r="E951" s="401"/>
      <c r="F951" s="401"/>
      <c r="G951" s="401"/>
      <c r="H951" s="401"/>
      <c r="I951" s="401"/>
      <c r="J951" s="401"/>
      <c r="K951" s="401"/>
      <c r="L951" s="401"/>
      <c r="M951" s="401"/>
      <c r="N951" s="401"/>
      <c r="O951" s="401"/>
      <c r="P951" s="401"/>
      <c r="Q951" s="401"/>
      <c r="R951" s="401"/>
      <c r="V951" s="399"/>
      <c r="W951" s="399"/>
      <c r="X951" s="399"/>
      <c r="Y951" s="399"/>
      <c r="Z951" s="399"/>
    </row>
    <row r="952" spans="5:26" ht="18" customHeight="1" x14ac:dyDescent="0.25">
      <c r="E952" s="401"/>
      <c r="F952" s="401"/>
      <c r="G952" s="401"/>
      <c r="H952" s="401"/>
      <c r="I952" s="401"/>
      <c r="J952" s="401"/>
      <c r="K952" s="401"/>
      <c r="L952" s="401"/>
      <c r="M952" s="401"/>
      <c r="N952" s="401"/>
      <c r="O952" s="401"/>
      <c r="P952" s="401"/>
      <c r="Q952" s="401"/>
      <c r="R952" s="401"/>
      <c r="V952" s="399"/>
      <c r="W952" s="399"/>
      <c r="X952" s="399"/>
      <c r="Y952" s="399"/>
      <c r="Z952" s="399"/>
    </row>
    <row r="953" spans="5:26" ht="18" customHeight="1" x14ac:dyDescent="0.25">
      <c r="E953" s="401"/>
      <c r="F953" s="401"/>
      <c r="G953" s="401"/>
      <c r="H953" s="401"/>
      <c r="I953" s="401"/>
      <c r="J953" s="401"/>
      <c r="K953" s="401"/>
      <c r="L953" s="401"/>
      <c r="M953" s="401"/>
      <c r="N953" s="401"/>
      <c r="O953" s="401"/>
      <c r="P953" s="401"/>
      <c r="Q953" s="401"/>
      <c r="R953" s="401"/>
      <c r="V953" s="399"/>
      <c r="W953" s="399"/>
      <c r="X953" s="399"/>
      <c r="Y953" s="399"/>
      <c r="Z953" s="399"/>
    </row>
    <row r="954" spans="5:26" ht="18" customHeight="1" x14ac:dyDescent="0.25">
      <c r="E954" s="401"/>
      <c r="F954" s="401"/>
      <c r="G954" s="401"/>
      <c r="H954" s="401"/>
      <c r="I954" s="401"/>
      <c r="J954" s="401"/>
      <c r="K954" s="401"/>
      <c r="L954" s="401"/>
      <c r="M954" s="401"/>
      <c r="N954" s="401"/>
      <c r="O954" s="401"/>
      <c r="P954" s="401"/>
      <c r="Q954" s="401"/>
      <c r="R954" s="401"/>
      <c r="V954" s="399"/>
      <c r="W954" s="399"/>
      <c r="X954" s="399"/>
      <c r="Y954" s="399"/>
      <c r="Z954" s="399"/>
    </row>
    <row r="955" spans="5:26" ht="18" customHeight="1" x14ac:dyDescent="0.25">
      <c r="E955" s="401"/>
      <c r="F955" s="401"/>
      <c r="G955" s="401"/>
      <c r="H955" s="401"/>
      <c r="I955" s="401"/>
      <c r="J955" s="401"/>
      <c r="K955" s="401"/>
      <c r="L955" s="401"/>
      <c r="M955" s="401"/>
      <c r="N955" s="401"/>
      <c r="O955" s="401"/>
      <c r="P955" s="401"/>
      <c r="Q955" s="401"/>
      <c r="R955" s="401"/>
      <c r="V955" s="399"/>
      <c r="W955" s="399"/>
      <c r="X955" s="399"/>
      <c r="Y955" s="399"/>
      <c r="Z955" s="399"/>
    </row>
    <row r="956" spans="5:26" ht="18" customHeight="1" x14ac:dyDescent="0.25">
      <c r="E956" s="401"/>
      <c r="F956" s="401"/>
      <c r="G956" s="401"/>
      <c r="H956" s="401"/>
      <c r="I956" s="401"/>
      <c r="J956" s="401"/>
      <c r="K956" s="401"/>
      <c r="L956" s="401"/>
      <c r="M956" s="401"/>
      <c r="N956" s="401"/>
      <c r="O956" s="401"/>
      <c r="P956" s="401"/>
      <c r="Q956" s="401"/>
      <c r="R956" s="401"/>
      <c r="V956" s="399"/>
      <c r="W956" s="399"/>
      <c r="X956" s="399"/>
      <c r="Y956" s="399"/>
      <c r="Z956" s="399"/>
    </row>
    <row r="957" spans="5:26" ht="18" customHeight="1" x14ac:dyDescent="0.25">
      <c r="E957" s="401"/>
      <c r="F957" s="401"/>
      <c r="G957" s="401"/>
      <c r="H957" s="401"/>
      <c r="I957" s="401"/>
      <c r="J957" s="401"/>
      <c r="K957" s="401"/>
      <c r="L957" s="401"/>
      <c r="M957" s="401"/>
      <c r="N957" s="401"/>
      <c r="O957" s="401"/>
      <c r="P957" s="401"/>
      <c r="Q957" s="401"/>
      <c r="R957" s="401"/>
      <c r="V957" s="399"/>
      <c r="W957" s="399"/>
      <c r="X957" s="399"/>
      <c r="Y957" s="399"/>
      <c r="Z957" s="399"/>
    </row>
    <row r="958" spans="5:26" ht="18" customHeight="1" x14ac:dyDescent="0.25">
      <c r="E958" s="401"/>
      <c r="F958" s="401"/>
      <c r="G958" s="401"/>
      <c r="H958" s="401"/>
      <c r="I958" s="401"/>
      <c r="J958" s="401"/>
      <c r="K958" s="401"/>
      <c r="L958" s="401"/>
      <c r="M958" s="401"/>
      <c r="N958" s="401"/>
      <c r="O958" s="401"/>
      <c r="P958" s="401"/>
      <c r="Q958" s="401"/>
      <c r="R958" s="401"/>
      <c r="V958" s="399"/>
      <c r="W958" s="399"/>
      <c r="X958" s="399"/>
      <c r="Y958" s="399"/>
      <c r="Z958" s="399"/>
    </row>
    <row r="959" spans="5:26" ht="18" customHeight="1" x14ac:dyDescent="0.25">
      <c r="E959" s="401"/>
      <c r="F959" s="401"/>
      <c r="G959" s="401"/>
      <c r="H959" s="401"/>
      <c r="I959" s="401"/>
      <c r="J959" s="401"/>
      <c r="K959" s="401"/>
      <c r="L959" s="401"/>
      <c r="M959" s="401"/>
      <c r="N959" s="401"/>
      <c r="O959" s="401"/>
      <c r="P959" s="401"/>
      <c r="Q959" s="401"/>
      <c r="R959" s="401"/>
      <c r="V959" s="399"/>
      <c r="W959" s="399"/>
      <c r="X959" s="399"/>
      <c r="Y959" s="399"/>
      <c r="Z959" s="399"/>
    </row>
    <row r="960" spans="5:26" ht="18" customHeight="1" x14ac:dyDescent="0.25">
      <c r="E960" s="401"/>
      <c r="F960" s="401"/>
      <c r="G960" s="401"/>
      <c r="H960" s="401"/>
      <c r="I960" s="401"/>
      <c r="J960" s="401"/>
      <c r="K960" s="401"/>
      <c r="L960" s="401"/>
      <c r="M960" s="401"/>
      <c r="N960" s="401"/>
      <c r="O960" s="401"/>
      <c r="P960" s="401"/>
      <c r="Q960" s="401"/>
      <c r="R960" s="401"/>
      <c r="V960" s="399"/>
      <c r="W960" s="399"/>
      <c r="X960" s="399"/>
      <c r="Y960" s="399"/>
      <c r="Z960" s="399"/>
    </row>
    <row r="961" spans="5:26" ht="18" customHeight="1" x14ac:dyDescent="0.25">
      <c r="E961" s="401"/>
      <c r="F961" s="401"/>
      <c r="G961" s="401"/>
      <c r="H961" s="401"/>
      <c r="I961" s="401"/>
      <c r="J961" s="401"/>
      <c r="K961" s="401"/>
      <c r="L961" s="401"/>
      <c r="M961" s="401"/>
      <c r="N961" s="401"/>
      <c r="O961" s="401"/>
      <c r="P961" s="401"/>
      <c r="Q961" s="401"/>
      <c r="R961" s="401"/>
      <c r="V961" s="399"/>
      <c r="W961" s="399"/>
      <c r="X961" s="399"/>
      <c r="Y961" s="399"/>
      <c r="Z961" s="399"/>
    </row>
    <row r="962" spans="5:26" ht="18" customHeight="1" x14ac:dyDescent="0.25">
      <c r="E962" s="401"/>
      <c r="F962" s="401"/>
      <c r="G962" s="401"/>
      <c r="H962" s="401"/>
      <c r="I962" s="401"/>
      <c r="J962" s="401"/>
      <c r="K962" s="401"/>
      <c r="L962" s="401"/>
      <c r="M962" s="401"/>
      <c r="N962" s="401"/>
      <c r="O962" s="401"/>
      <c r="P962" s="401"/>
      <c r="Q962" s="401"/>
      <c r="R962" s="401"/>
      <c r="V962" s="399"/>
      <c r="W962" s="399"/>
      <c r="X962" s="399"/>
      <c r="Y962" s="399"/>
      <c r="Z962" s="399"/>
    </row>
    <row r="963" spans="5:26" ht="18" customHeight="1" x14ac:dyDescent="0.25">
      <c r="E963" s="401"/>
      <c r="F963" s="401"/>
      <c r="G963" s="401"/>
      <c r="H963" s="401"/>
      <c r="I963" s="401"/>
      <c r="J963" s="401"/>
      <c r="K963" s="401"/>
      <c r="L963" s="401"/>
      <c r="M963" s="401"/>
      <c r="N963" s="401"/>
      <c r="O963" s="401"/>
      <c r="P963" s="401"/>
      <c r="Q963" s="401"/>
      <c r="R963" s="401"/>
      <c r="V963" s="399"/>
      <c r="W963" s="399"/>
      <c r="X963" s="399"/>
      <c r="Y963" s="399"/>
      <c r="Z963" s="399"/>
    </row>
    <row r="964" spans="5:26" ht="18" customHeight="1" x14ac:dyDescent="0.25">
      <c r="E964" s="401"/>
      <c r="F964" s="401"/>
      <c r="G964" s="401"/>
      <c r="H964" s="401"/>
      <c r="I964" s="401"/>
      <c r="J964" s="401"/>
      <c r="K964" s="401"/>
      <c r="L964" s="401"/>
      <c r="M964" s="401"/>
      <c r="N964" s="401"/>
      <c r="O964" s="401"/>
      <c r="P964" s="401"/>
      <c r="Q964" s="401"/>
      <c r="R964" s="401"/>
      <c r="V964" s="399"/>
      <c r="W964" s="399"/>
      <c r="X964" s="399"/>
      <c r="Y964" s="399"/>
      <c r="Z964" s="399"/>
    </row>
    <row r="965" spans="5:26" ht="18" customHeight="1" x14ac:dyDescent="0.25">
      <c r="E965" s="401"/>
      <c r="F965" s="401"/>
      <c r="G965" s="401"/>
      <c r="H965" s="401"/>
      <c r="I965" s="401"/>
      <c r="J965" s="401"/>
      <c r="K965" s="401"/>
      <c r="L965" s="401"/>
      <c r="M965" s="401"/>
      <c r="N965" s="401"/>
      <c r="O965" s="401"/>
      <c r="P965" s="401"/>
      <c r="Q965" s="401"/>
      <c r="R965" s="401"/>
      <c r="V965" s="400"/>
      <c r="W965" s="399"/>
      <c r="X965" s="399"/>
      <c r="Y965" s="399"/>
      <c r="Z965" s="399"/>
    </row>
    <row r="966" spans="5:26" ht="18" customHeight="1" x14ac:dyDescent="0.25">
      <c r="E966" s="401"/>
      <c r="F966" s="401"/>
      <c r="G966" s="401"/>
      <c r="H966" s="401"/>
      <c r="I966" s="401"/>
      <c r="J966" s="401"/>
      <c r="K966" s="401"/>
      <c r="L966" s="401"/>
      <c r="M966" s="401"/>
      <c r="N966" s="401"/>
      <c r="O966" s="401"/>
      <c r="P966" s="401"/>
      <c r="Q966" s="401"/>
      <c r="R966" s="401"/>
      <c r="V966" s="400"/>
      <c r="W966" s="399"/>
      <c r="X966" s="399"/>
      <c r="Y966" s="399"/>
      <c r="Z966" s="399"/>
    </row>
    <row r="967" spans="5:26" ht="18" customHeight="1" x14ac:dyDescent="0.25">
      <c r="E967" s="401"/>
      <c r="F967" s="401"/>
      <c r="G967" s="401"/>
      <c r="H967" s="401"/>
      <c r="I967" s="401"/>
      <c r="J967" s="401"/>
      <c r="K967" s="401"/>
      <c r="L967" s="401"/>
      <c r="M967" s="401"/>
      <c r="N967" s="401"/>
      <c r="O967" s="401"/>
      <c r="P967" s="401"/>
      <c r="Q967" s="401"/>
      <c r="R967" s="401"/>
      <c r="V967" s="400"/>
      <c r="W967" s="399"/>
      <c r="X967" s="399"/>
      <c r="Y967" s="399"/>
      <c r="Z967" s="399"/>
    </row>
    <row r="968" spans="5:26" ht="18" customHeight="1" x14ac:dyDescent="0.25">
      <c r="E968" s="401"/>
      <c r="F968" s="401"/>
      <c r="G968" s="401"/>
      <c r="H968" s="401"/>
      <c r="I968" s="401"/>
      <c r="J968" s="401"/>
      <c r="K968" s="401"/>
      <c r="L968" s="401"/>
      <c r="M968" s="401"/>
      <c r="N968" s="401"/>
      <c r="O968" s="401"/>
      <c r="P968" s="401"/>
      <c r="Q968" s="401"/>
      <c r="R968" s="401"/>
      <c r="V968" s="400"/>
      <c r="W968" s="399"/>
      <c r="X968" s="399"/>
      <c r="Y968" s="399"/>
      <c r="Z968" s="399"/>
    </row>
    <row r="969" spans="5:26" ht="18" customHeight="1" x14ac:dyDescent="0.25">
      <c r="E969" s="401"/>
      <c r="F969" s="401"/>
      <c r="G969" s="401"/>
      <c r="H969" s="401"/>
      <c r="I969" s="401"/>
      <c r="J969" s="401"/>
      <c r="K969" s="401"/>
      <c r="L969" s="401"/>
      <c r="M969" s="401"/>
      <c r="N969" s="401"/>
      <c r="O969" s="401"/>
      <c r="P969" s="401"/>
      <c r="Q969" s="401"/>
      <c r="R969" s="401"/>
      <c r="V969" s="400"/>
      <c r="W969" s="399"/>
      <c r="X969" s="399"/>
      <c r="Y969" s="399"/>
      <c r="Z969" s="399"/>
    </row>
    <row r="970" spans="5:26" ht="18" customHeight="1" x14ac:dyDescent="0.25">
      <c r="E970" s="401"/>
      <c r="F970" s="401"/>
      <c r="G970" s="401"/>
      <c r="H970" s="401"/>
      <c r="I970" s="401"/>
      <c r="J970" s="401"/>
      <c r="K970" s="401"/>
      <c r="L970" s="401"/>
      <c r="M970" s="401"/>
      <c r="N970" s="401"/>
      <c r="O970" s="401"/>
      <c r="P970" s="401"/>
      <c r="Q970" s="401"/>
      <c r="R970" s="401"/>
      <c r="V970" s="400"/>
      <c r="W970" s="399"/>
      <c r="X970" s="399"/>
      <c r="Y970" s="399"/>
      <c r="Z970" s="399"/>
    </row>
    <row r="971" spans="5:26" ht="18" customHeight="1" x14ac:dyDescent="0.25">
      <c r="E971" s="401"/>
      <c r="F971" s="401"/>
      <c r="G971" s="401"/>
      <c r="H971" s="401"/>
      <c r="I971" s="401"/>
      <c r="J971" s="401"/>
      <c r="K971" s="401"/>
      <c r="L971" s="401"/>
      <c r="M971" s="401"/>
      <c r="N971" s="401"/>
      <c r="O971" s="401"/>
      <c r="P971" s="401"/>
      <c r="Q971" s="401"/>
      <c r="R971" s="401"/>
      <c r="V971" s="400"/>
      <c r="W971" s="399"/>
      <c r="X971" s="399"/>
      <c r="Y971" s="399"/>
      <c r="Z971" s="399"/>
    </row>
    <row r="972" spans="5:26" ht="18" customHeight="1" x14ac:dyDescent="0.25">
      <c r="E972" s="401"/>
      <c r="F972" s="401"/>
      <c r="G972" s="401"/>
      <c r="H972" s="401"/>
      <c r="I972" s="401"/>
      <c r="J972" s="401"/>
      <c r="K972" s="401"/>
      <c r="L972" s="401"/>
      <c r="M972" s="401"/>
      <c r="N972" s="401"/>
      <c r="O972" s="401"/>
      <c r="P972" s="401"/>
      <c r="Q972" s="401"/>
      <c r="R972" s="401"/>
      <c r="V972" s="399"/>
      <c r="W972" s="399"/>
      <c r="X972" s="399"/>
      <c r="Y972" s="399"/>
      <c r="Z972" s="399"/>
    </row>
    <row r="973" spans="5:26" ht="18" customHeight="1" x14ac:dyDescent="0.25">
      <c r="E973" s="401"/>
      <c r="F973" s="401"/>
      <c r="G973" s="401"/>
      <c r="H973" s="401"/>
      <c r="I973" s="401"/>
      <c r="J973" s="401"/>
      <c r="K973" s="401"/>
      <c r="L973" s="401"/>
      <c r="M973" s="401"/>
      <c r="N973" s="401"/>
      <c r="O973" s="401"/>
      <c r="P973" s="401"/>
      <c r="Q973" s="401"/>
      <c r="R973" s="401"/>
      <c r="V973" s="399"/>
      <c r="W973" s="399"/>
      <c r="X973" s="399"/>
      <c r="Y973" s="399"/>
      <c r="Z973" s="399"/>
    </row>
    <row r="974" spans="5:26" ht="18" customHeight="1" x14ac:dyDescent="0.25">
      <c r="E974" s="401"/>
      <c r="F974" s="401"/>
      <c r="G974" s="401"/>
      <c r="H974" s="401"/>
      <c r="I974" s="401"/>
      <c r="J974" s="401"/>
      <c r="K974" s="401"/>
      <c r="L974" s="401"/>
      <c r="M974" s="401"/>
      <c r="N974" s="401"/>
      <c r="O974" s="401"/>
      <c r="P974" s="401"/>
      <c r="Q974" s="401"/>
      <c r="R974" s="401"/>
      <c r="V974" s="399"/>
      <c r="W974" s="399"/>
      <c r="X974" s="399"/>
      <c r="Y974" s="399"/>
      <c r="Z974" s="399"/>
    </row>
    <row r="975" spans="5:26" ht="18" customHeight="1" x14ac:dyDescent="0.25">
      <c r="E975" s="401"/>
      <c r="F975" s="401"/>
      <c r="G975" s="401"/>
      <c r="H975" s="401"/>
      <c r="I975" s="401"/>
      <c r="J975" s="401"/>
      <c r="K975" s="401"/>
      <c r="L975" s="401"/>
      <c r="M975" s="401"/>
      <c r="N975" s="401"/>
      <c r="O975" s="401"/>
      <c r="P975" s="401"/>
      <c r="Q975" s="401"/>
      <c r="R975" s="401"/>
      <c r="V975" s="399"/>
      <c r="W975" s="399"/>
      <c r="X975" s="399"/>
      <c r="Y975" s="399"/>
      <c r="Z975" s="399"/>
    </row>
    <row r="976" spans="5:26" ht="18" customHeight="1" x14ac:dyDescent="0.25">
      <c r="E976" s="401"/>
      <c r="F976" s="401"/>
      <c r="G976" s="401"/>
      <c r="H976" s="401"/>
      <c r="I976" s="401"/>
      <c r="J976" s="401"/>
      <c r="K976" s="401"/>
      <c r="L976" s="401"/>
      <c r="M976" s="401"/>
      <c r="N976" s="401"/>
      <c r="O976" s="401"/>
      <c r="P976" s="401"/>
      <c r="Q976" s="401"/>
      <c r="R976" s="401"/>
      <c r="V976" s="399"/>
      <c r="W976" s="399"/>
      <c r="X976" s="399"/>
      <c r="Y976" s="399"/>
      <c r="Z976" s="399"/>
    </row>
    <row r="977" spans="5:26" ht="18" customHeight="1" x14ac:dyDescent="0.25">
      <c r="E977" s="401"/>
      <c r="F977" s="401"/>
      <c r="G977" s="401"/>
      <c r="H977" s="401"/>
      <c r="I977" s="401"/>
      <c r="J977" s="401"/>
      <c r="K977" s="401"/>
      <c r="L977" s="401"/>
      <c r="M977" s="401"/>
      <c r="N977" s="401"/>
      <c r="O977" s="401"/>
      <c r="P977" s="401"/>
      <c r="Q977" s="401"/>
      <c r="R977" s="401"/>
      <c r="V977" s="399"/>
      <c r="W977" s="399"/>
      <c r="X977" s="399"/>
      <c r="Y977" s="399"/>
      <c r="Z977" s="399"/>
    </row>
    <row r="978" spans="5:26" ht="18" customHeight="1" x14ac:dyDescent="0.25">
      <c r="E978" s="401"/>
      <c r="F978" s="401"/>
      <c r="G978" s="401"/>
      <c r="H978" s="401"/>
      <c r="I978" s="401"/>
      <c r="J978" s="401"/>
      <c r="K978" s="401"/>
      <c r="L978" s="401"/>
      <c r="M978" s="401"/>
      <c r="N978" s="401"/>
      <c r="O978" s="401"/>
      <c r="P978" s="401"/>
      <c r="Q978" s="401"/>
      <c r="R978" s="401"/>
      <c r="V978" s="399"/>
      <c r="W978" s="399"/>
      <c r="X978" s="399"/>
      <c r="Y978" s="399"/>
      <c r="Z978" s="399"/>
    </row>
    <row r="979" spans="5:26" ht="18" customHeight="1" x14ac:dyDescent="0.25">
      <c r="E979" s="401"/>
      <c r="F979" s="401"/>
      <c r="G979" s="401"/>
      <c r="H979" s="401"/>
      <c r="I979" s="401"/>
      <c r="J979" s="401"/>
      <c r="K979" s="401"/>
      <c r="L979" s="401"/>
      <c r="M979" s="401"/>
      <c r="N979" s="401"/>
      <c r="O979" s="401"/>
      <c r="P979" s="401"/>
      <c r="Q979" s="401"/>
      <c r="R979" s="401"/>
      <c r="V979" s="399"/>
      <c r="W979" s="399"/>
      <c r="X979" s="399"/>
      <c r="Y979" s="399"/>
      <c r="Z979" s="399"/>
    </row>
    <row r="980" spans="5:26" ht="18" customHeight="1" x14ac:dyDescent="0.25">
      <c r="E980" s="401"/>
      <c r="F980" s="401"/>
      <c r="G980" s="401"/>
      <c r="H980" s="401"/>
      <c r="I980" s="401"/>
      <c r="J980" s="401"/>
      <c r="K980" s="401"/>
      <c r="L980" s="401"/>
      <c r="M980" s="401"/>
      <c r="N980" s="401"/>
      <c r="O980" s="401"/>
      <c r="P980" s="401"/>
      <c r="Q980" s="401"/>
      <c r="R980" s="401"/>
      <c r="V980" s="399"/>
      <c r="W980" s="399"/>
      <c r="X980" s="399"/>
      <c r="Y980" s="399"/>
      <c r="Z980" s="399"/>
    </row>
    <row r="981" spans="5:26" ht="18" customHeight="1" x14ac:dyDescent="0.25">
      <c r="E981" s="401"/>
      <c r="F981" s="401"/>
      <c r="G981" s="401"/>
      <c r="H981" s="401"/>
      <c r="I981" s="401"/>
      <c r="J981" s="401"/>
      <c r="K981" s="401"/>
      <c r="L981" s="401"/>
      <c r="M981" s="401"/>
      <c r="N981" s="401"/>
      <c r="O981" s="401"/>
      <c r="P981" s="401"/>
      <c r="Q981" s="401"/>
      <c r="R981" s="401"/>
      <c r="V981" s="399"/>
      <c r="W981" s="399"/>
      <c r="X981" s="399"/>
      <c r="Y981" s="399"/>
      <c r="Z981" s="399"/>
    </row>
    <row r="982" spans="5:26" ht="18" customHeight="1" x14ac:dyDescent="0.25">
      <c r="E982" s="401"/>
      <c r="F982" s="401"/>
      <c r="G982" s="401"/>
      <c r="H982" s="401"/>
      <c r="I982" s="401"/>
      <c r="J982" s="401"/>
      <c r="K982" s="401"/>
      <c r="L982" s="401"/>
      <c r="M982" s="401"/>
      <c r="N982" s="401"/>
      <c r="O982" s="401"/>
      <c r="P982" s="401"/>
      <c r="Q982" s="401"/>
      <c r="R982" s="401"/>
      <c r="V982" s="399"/>
      <c r="W982" s="399"/>
      <c r="X982" s="399"/>
      <c r="Y982" s="399"/>
      <c r="Z982" s="399"/>
    </row>
    <row r="983" spans="5:26" ht="18" customHeight="1" x14ac:dyDescent="0.25">
      <c r="E983" s="401"/>
      <c r="F983" s="401"/>
      <c r="G983" s="401"/>
      <c r="H983" s="401"/>
      <c r="I983" s="401"/>
      <c r="J983" s="401"/>
      <c r="K983" s="401"/>
      <c r="L983" s="401"/>
      <c r="M983" s="401"/>
      <c r="N983" s="401"/>
      <c r="O983" s="401"/>
      <c r="P983" s="401"/>
      <c r="Q983" s="401"/>
      <c r="R983" s="401"/>
      <c r="V983" s="399"/>
      <c r="W983" s="399"/>
      <c r="X983" s="399"/>
      <c r="Y983" s="399"/>
      <c r="Z983" s="399"/>
    </row>
    <row r="984" spans="5:26" ht="18" customHeight="1" x14ac:dyDescent="0.25">
      <c r="E984" s="401"/>
      <c r="F984" s="401"/>
      <c r="G984" s="401"/>
      <c r="H984" s="401"/>
      <c r="I984" s="401"/>
      <c r="J984" s="401"/>
      <c r="K984" s="401"/>
      <c r="L984" s="401"/>
      <c r="M984" s="401"/>
      <c r="N984" s="401"/>
      <c r="O984" s="401"/>
      <c r="P984" s="401"/>
      <c r="Q984" s="401"/>
      <c r="R984" s="401"/>
      <c r="V984" s="399"/>
      <c r="W984" s="399"/>
      <c r="X984" s="399"/>
      <c r="Y984" s="399"/>
      <c r="Z984" s="399"/>
    </row>
    <row r="985" spans="5:26" ht="18" customHeight="1" x14ac:dyDescent="0.25">
      <c r="E985" s="401"/>
      <c r="F985" s="401"/>
      <c r="G985" s="401"/>
      <c r="H985" s="401"/>
      <c r="I985" s="401"/>
      <c r="J985" s="401"/>
      <c r="K985" s="401"/>
      <c r="L985" s="401"/>
      <c r="M985" s="401"/>
      <c r="N985" s="401"/>
      <c r="O985" s="401"/>
      <c r="P985" s="401"/>
      <c r="Q985" s="401"/>
      <c r="R985" s="401"/>
      <c r="V985" s="399"/>
      <c r="W985" s="399"/>
      <c r="X985" s="399"/>
      <c r="Y985" s="399"/>
      <c r="Z985" s="399"/>
    </row>
    <row r="986" spans="5:26" ht="18" customHeight="1" x14ac:dyDescent="0.25">
      <c r="E986" s="401"/>
      <c r="F986" s="401"/>
      <c r="G986" s="401"/>
      <c r="H986" s="401"/>
      <c r="I986" s="401"/>
      <c r="J986" s="401"/>
      <c r="K986" s="401"/>
      <c r="L986" s="401"/>
      <c r="M986" s="401"/>
      <c r="N986" s="401"/>
      <c r="O986" s="401"/>
      <c r="P986" s="401"/>
      <c r="Q986" s="401"/>
      <c r="R986" s="401"/>
      <c r="V986" s="399"/>
      <c r="W986" s="399"/>
      <c r="X986" s="399"/>
      <c r="Y986" s="399"/>
      <c r="Z986" s="399"/>
    </row>
    <row r="987" spans="5:26" ht="18" customHeight="1" x14ac:dyDescent="0.25">
      <c r="E987" s="401"/>
      <c r="F987" s="401"/>
      <c r="G987" s="401"/>
      <c r="H987" s="401"/>
      <c r="I987" s="401"/>
      <c r="J987" s="401"/>
      <c r="K987" s="401"/>
      <c r="L987" s="401"/>
      <c r="M987" s="401"/>
      <c r="N987" s="401"/>
      <c r="O987" s="401"/>
      <c r="P987" s="401"/>
      <c r="Q987" s="401"/>
      <c r="R987" s="401"/>
      <c r="V987" s="399"/>
      <c r="W987" s="399"/>
      <c r="X987" s="399"/>
      <c r="Y987" s="399"/>
      <c r="Z987" s="399"/>
    </row>
    <row r="988" spans="5:26" ht="18" customHeight="1" x14ac:dyDescent="0.25">
      <c r="E988" s="401"/>
      <c r="F988" s="401"/>
      <c r="G988" s="401"/>
      <c r="H988" s="401"/>
      <c r="I988" s="401"/>
      <c r="J988" s="401"/>
      <c r="K988" s="401"/>
      <c r="L988" s="401"/>
      <c r="M988" s="401"/>
      <c r="N988" s="401"/>
      <c r="O988" s="401"/>
      <c r="P988" s="401"/>
      <c r="Q988" s="401"/>
      <c r="R988" s="401"/>
      <c r="V988" s="399"/>
      <c r="W988" s="399"/>
      <c r="X988" s="399"/>
      <c r="Y988" s="399"/>
      <c r="Z988" s="399"/>
    </row>
    <row r="989" spans="5:26" ht="18" customHeight="1" x14ac:dyDescent="0.25">
      <c r="E989" s="401"/>
      <c r="F989" s="401"/>
      <c r="G989" s="401"/>
      <c r="H989" s="401"/>
      <c r="I989" s="401"/>
      <c r="J989" s="401"/>
      <c r="K989" s="401"/>
      <c r="L989" s="401"/>
      <c r="M989" s="401"/>
      <c r="N989" s="401"/>
      <c r="O989" s="401"/>
      <c r="P989" s="401"/>
      <c r="Q989" s="401"/>
      <c r="R989" s="401"/>
      <c r="V989" s="400"/>
      <c r="W989" s="399"/>
      <c r="X989" s="399"/>
      <c r="Y989" s="399"/>
      <c r="Z989" s="399"/>
    </row>
    <row r="990" spans="5:26" ht="18" customHeight="1" x14ac:dyDescent="0.25">
      <c r="E990" s="401"/>
      <c r="F990" s="401"/>
      <c r="G990" s="401"/>
      <c r="H990" s="401"/>
      <c r="I990" s="401"/>
      <c r="J990" s="401"/>
      <c r="K990" s="401"/>
      <c r="L990" s="401"/>
      <c r="M990" s="401"/>
      <c r="N990" s="401"/>
      <c r="O990" s="401"/>
      <c r="P990" s="401"/>
      <c r="Q990" s="401"/>
      <c r="R990" s="401"/>
      <c r="V990" s="400"/>
      <c r="W990" s="399"/>
      <c r="X990" s="399"/>
      <c r="Y990" s="399"/>
      <c r="Z990" s="399"/>
    </row>
    <row r="991" spans="5:26" ht="18" customHeight="1" x14ac:dyDescent="0.25">
      <c r="E991" s="401"/>
      <c r="F991" s="401"/>
      <c r="G991" s="401"/>
      <c r="H991" s="401"/>
      <c r="I991" s="401"/>
      <c r="J991" s="401"/>
      <c r="K991" s="401"/>
      <c r="L991" s="401"/>
      <c r="M991" s="401"/>
      <c r="N991" s="401"/>
      <c r="O991" s="401"/>
      <c r="P991" s="401"/>
      <c r="Q991" s="401"/>
      <c r="R991" s="401"/>
      <c r="V991" s="400"/>
      <c r="W991" s="399"/>
      <c r="X991" s="399"/>
      <c r="Y991" s="399"/>
      <c r="Z991" s="399"/>
    </row>
    <row r="992" spans="5:26" ht="18" customHeight="1" x14ac:dyDescent="0.25">
      <c r="E992" s="401"/>
      <c r="F992" s="401"/>
      <c r="G992" s="401"/>
      <c r="H992" s="401"/>
      <c r="I992" s="401"/>
      <c r="J992" s="401"/>
      <c r="K992" s="401"/>
      <c r="L992" s="401"/>
      <c r="M992" s="401"/>
      <c r="N992" s="401"/>
      <c r="O992" s="401"/>
      <c r="P992" s="401"/>
      <c r="Q992" s="401"/>
      <c r="R992" s="401"/>
      <c r="V992" s="400"/>
      <c r="W992" s="399"/>
      <c r="X992" s="399"/>
      <c r="Y992" s="399"/>
      <c r="Z992" s="399"/>
    </row>
    <row r="993" spans="5:26" ht="18" customHeight="1" x14ac:dyDescent="0.25">
      <c r="E993" s="401"/>
      <c r="F993" s="401"/>
      <c r="G993" s="401"/>
      <c r="H993" s="401"/>
      <c r="I993" s="401"/>
      <c r="J993" s="401"/>
      <c r="K993" s="401"/>
      <c r="L993" s="401"/>
      <c r="M993" s="401"/>
      <c r="N993" s="401"/>
      <c r="O993" s="401"/>
      <c r="P993" s="401"/>
      <c r="Q993" s="401"/>
      <c r="R993" s="401"/>
      <c r="V993" s="400"/>
      <c r="W993" s="399"/>
      <c r="X993" s="399"/>
      <c r="Y993" s="399"/>
      <c r="Z993" s="399"/>
    </row>
    <row r="994" spans="5:26" ht="18" customHeight="1" x14ac:dyDescent="0.25">
      <c r="E994" s="401"/>
      <c r="F994" s="401"/>
      <c r="G994" s="401"/>
      <c r="H994" s="401"/>
      <c r="I994" s="401"/>
      <c r="J994" s="401"/>
      <c r="K994" s="401"/>
      <c r="L994" s="401"/>
      <c r="M994" s="401"/>
      <c r="N994" s="401"/>
      <c r="O994" s="401"/>
      <c r="P994" s="401"/>
      <c r="Q994" s="401"/>
      <c r="R994" s="401"/>
      <c r="V994" s="400"/>
      <c r="W994" s="399"/>
      <c r="X994" s="399"/>
      <c r="Y994" s="399"/>
      <c r="Z994" s="399"/>
    </row>
    <row r="995" spans="5:26" ht="18" customHeight="1" x14ac:dyDescent="0.25">
      <c r="E995" s="401"/>
      <c r="F995" s="401"/>
      <c r="G995" s="401"/>
      <c r="H995" s="401"/>
      <c r="I995" s="401"/>
      <c r="J995" s="401"/>
      <c r="K995" s="401"/>
      <c r="L995" s="401"/>
      <c r="M995" s="401"/>
      <c r="N995" s="401"/>
      <c r="O995" s="401"/>
      <c r="P995" s="401"/>
      <c r="Q995" s="401"/>
      <c r="R995" s="401"/>
      <c r="V995" s="400"/>
      <c r="W995" s="399"/>
      <c r="X995" s="399"/>
      <c r="Y995" s="399"/>
      <c r="Z995" s="399"/>
    </row>
    <row r="996" spans="5:26" ht="18" customHeight="1" x14ac:dyDescent="0.25">
      <c r="E996" s="401"/>
      <c r="F996" s="401"/>
      <c r="G996" s="401"/>
      <c r="H996" s="401"/>
      <c r="I996" s="401"/>
      <c r="J996" s="401"/>
      <c r="K996" s="401"/>
      <c r="L996" s="401"/>
      <c r="M996" s="401"/>
      <c r="N996" s="401"/>
      <c r="O996" s="401"/>
      <c r="P996" s="401"/>
      <c r="Q996" s="401"/>
      <c r="R996" s="401"/>
      <c r="V996" s="399"/>
      <c r="W996" s="399"/>
      <c r="X996" s="399"/>
      <c r="Y996" s="399"/>
      <c r="Z996" s="399"/>
    </row>
    <row r="997" spans="5:26" ht="18" customHeight="1" x14ac:dyDescent="0.25">
      <c r="E997" s="401"/>
      <c r="F997" s="401"/>
      <c r="G997" s="401"/>
      <c r="H997" s="401"/>
      <c r="I997" s="401"/>
      <c r="J997" s="401"/>
      <c r="K997" s="401"/>
      <c r="L997" s="401"/>
      <c r="M997" s="401"/>
      <c r="N997" s="401"/>
      <c r="O997" s="401"/>
      <c r="P997" s="401"/>
      <c r="Q997" s="401"/>
      <c r="R997" s="401"/>
      <c r="V997" s="399"/>
      <c r="W997" s="399"/>
      <c r="X997" s="399"/>
      <c r="Y997" s="399"/>
      <c r="Z997" s="399"/>
    </row>
    <row r="998" spans="5:26" ht="18" customHeight="1" x14ac:dyDescent="0.25">
      <c r="E998" s="401"/>
      <c r="F998" s="401"/>
      <c r="G998" s="401"/>
      <c r="H998" s="401"/>
      <c r="I998" s="401"/>
      <c r="J998" s="401"/>
      <c r="K998" s="401"/>
      <c r="L998" s="401"/>
      <c r="M998" s="401"/>
      <c r="N998" s="401"/>
      <c r="O998" s="401"/>
      <c r="P998" s="401"/>
      <c r="Q998" s="401"/>
      <c r="R998" s="401"/>
      <c r="V998" s="399"/>
      <c r="W998" s="399"/>
      <c r="X998" s="399"/>
      <c r="Y998" s="399"/>
      <c r="Z998" s="399"/>
    </row>
    <row r="999" spans="5:26" ht="18" customHeight="1" x14ac:dyDescent="0.25">
      <c r="E999" s="401"/>
      <c r="F999" s="401"/>
      <c r="G999" s="401"/>
      <c r="H999" s="401"/>
      <c r="I999" s="401"/>
      <c r="J999" s="401"/>
      <c r="K999" s="401"/>
      <c r="L999" s="401"/>
      <c r="M999" s="401"/>
      <c r="N999" s="401"/>
      <c r="O999" s="401"/>
      <c r="P999" s="401"/>
      <c r="Q999" s="401"/>
      <c r="R999" s="401"/>
      <c r="V999" s="399"/>
      <c r="W999" s="399"/>
      <c r="X999" s="399"/>
      <c r="Y999" s="399"/>
      <c r="Z999" s="399"/>
    </row>
    <row r="1000" spans="5:26" ht="18" customHeight="1" x14ac:dyDescent="0.25">
      <c r="E1000" s="401"/>
      <c r="F1000" s="401"/>
      <c r="G1000" s="401"/>
      <c r="H1000" s="401"/>
      <c r="I1000" s="401"/>
      <c r="J1000" s="401"/>
      <c r="K1000" s="401"/>
      <c r="L1000" s="401"/>
      <c r="M1000" s="401"/>
      <c r="N1000" s="401"/>
      <c r="O1000" s="401"/>
      <c r="P1000" s="401"/>
      <c r="Q1000" s="401"/>
      <c r="R1000" s="401"/>
      <c r="V1000" s="399"/>
      <c r="W1000" s="399"/>
      <c r="X1000" s="399"/>
      <c r="Y1000" s="399"/>
      <c r="Z1000" s="399"/>
    </row>
    <row r="1001" spans="5:26" ht="18" customHeight="1" x14ac:dyDescent="0.25">
      <c r="E1001" s="401"/>
      <c r="F1001" s="401"/>
      <c r="G1001" s="401"/>
      <c r="H1001" s="401"/>
      <c r="I1001" s="401"/>
      <c r="J1001" s="401"/>
      <c r="K1001" s="401"/>
      <c r="L1001" s="401"/>
      <c r="M1001" s="401"/>
      <c r="N1001" s="401"/>
      <c r="O1001" s="401"/>
      <c r="P1001" s="401"/>
      <c r="Q1001" s="401"/>
      <c r="R1001" s="401"/>
      <c r="V1001" s="399"/>
      <c r="W1001" s="399"/>
      <c r="X1001" s="399"/>
      <c r="Y1001" s="399"/>
      <c r="Z1001" s="399"/>
    </row>
    <row r="1002" spans="5:26" ht="18" customHeight="1" x14ac:dyDescent="0.25">
      <c r="E1002" s="401"/>
      <c r="F1002" s="401"/>
      <c r="G1002" s="401"/>
      <c r="H1002" s="401"/>
      <c r="I1002" s="401"/>
      <c r="J1002" s="401"/>
      <c r="K1002" s="401"/>
      <c r="L1002" s="401"/>
      <c r="M1002" s="401"/>
      <c r="N1002" s="401"/>
      <c r="O1002" s="401"/>
      <c r="P1002" s="401"/>
      <c r="Q1002" s="401"/>
      <c r="R1002" s="401"/>
      <c r="V1002" s="399"/>
      <c r="W1002" s="399"/>
      <c r="X1002" s="399"/>
      <c r="Y1002" s="399"/>
      <c r="Z1002" s="399"/>
    </row>
    <row r="1003" spans="5:26" ht="18" customHeight="1" x14ac:dyDescent="0.25">
      <c r="E1003" s="401"/>
      <c r="F1003" s="401"/>
      <c r="G1003" s="401"/>
      <c r="H1003" s="401"/>
      <c r="I1003" s="401"/>
      <c r="J1003" s="401"/>
      <c r="K1003" s="401"/>
      <c r="L1003" s="401"/>
      <c r="M1003" s="401"/>
      <c r="N1003" s="401"/>
      <c r="O1003" s="401"/>
      <c r="P1003" s="401"/>
      <c r="Q1003" s="401"/>
      <c r="R1003" s="401"/>
      <c r="V1003" s="399"/>
      <c r="W1003" s="399"/>
      <c r="X1003" s="399"/>
      <c r="Y1003" s="399"/>
      <c r="Z1003" s="399"/>
    </row>
    <row r="1004" spans="5:26" ht="18" customHeight="1" x14ac:dyDescent="0.25">
      <c r="E1004" s="401"/>
      <c r="F1004" s="401"/>
      <c r="G1004" s="401"/>
      <c r="H1004" s="401"/>
      <c r="I1004" s="401"/>
      <c r="J1004" s="401"/>
      <c r="K1004" s="401"/>
      <c r="L1004" s="401"/>
      <c r="M1004" s="401"/>
      <c r="N1004" s="401"/>
      <c r="O1004" s="401"/>
      <c r="P1004" s="401"/>
      <c r="Q1004" s="401"/>
      <c r="R1004" s="401"/>
      <c r="V1004" s="399"/>
      <c r="W1004" s="399"/>
      <c r="X1004" s="399"/>
      <c r="Y1004" s="399"/>
      <c r="Z1004" s="399"/>
    </row>
    <row r="1005" spans="5:26" ht="18" customHeight="1" x14ac:dyDescent="0.25">
      <c r="E1005" s="401"/>
      <c r="F1005" s="401"/>
      <c r="G1005" s="401"/>
      <c r="H1005" s="401"/>
      <c r="I1005" s="401"/>
      <c r="J1005" s="401"/>
      <c r="K1005" s="401"/>
      <c r="L1005" s="401"/>
      <c r="M1005" s="401"/>
      <c r="N1005" s="401"/>
      <c r="O1005" s="401"/>
      <c r="P1005" s="401"/>
      <c r="Q1005" s="401"/>
      <c r="R1005" s="401"/>
      <c r="V1005" s="399"/>
      <c r="W1005" s="399"/>
      <c r="X1005" s="399"/>
      <c r="Y1005" s="399"/>
      <c r="Z1005" s="399"/>
    </row>
    <row r="1006" spans="5:26" ht="18" customHeight="1" x14ac:dyDescent="0.25">
      <c r="E1006" s="401"/>
      <c r="F1006" s="401"/>
      <c r="G1006" s="401"/>
      <c r="H1006" s="401"/>
      <c r="I1006" s="401"/>
      <c r="J1006" s="401"/>
      <c r="K1006" s="401"/>
      <c r="L1006" s="401"/>
      <c r="M1006" s="401"/>
      <c r="N1006" s="401"/>
      <c r="O1006" s="401"/>
      <c r="P1006" s="401"/>
      <c r="Q1006" s="401"/>
      <c r="R1006" s="401"/>
      <c r="V1006" s="399"/>
      <c r="W1006" s="399"/>
      <c r="X1006" s="399"/>
      <c r="Y1006" s="399"/>
      <c r="Z1006" s="399"/>
    </row>
    <row r="1007" spans="5:26" ht="18" customHeight="1" x14ac:dyDescent="0.25">
      <c r="E1007" s="401"/>
      <c r="F1007" s="401"/>
      <c r="G1007" s="401"/>
      <c r="H1007" s="401"/>
      <c r="I1007" s="401"/>
      <c r="J1007" s="401"/>
      <c r="K1007" s="401"/>
      <c r="L1007" s="401"/>
      <c r="M1007" s="401"/>
      <c r="N1007" s="401"/>
      <c r="O1007" s="401"/>
      <c r="P1007" s="401"/>
      <c r="Q1007" s="401"/>
      <c r="R1007" s="401"/>
      <c r="V1007" s="399"/>
      <c r="W1007" s="399"/>
      <c r="X1007" s="399"/>
      <c r="Y1007" s="399"/>
      <c r="Z1007" s="399"/>
    </row>
    <row r="1008" spans="5:26" ht="18" customHeight="1" x14ac:dyDescent="0.25">
      <c r="E1008" s="401"/>
      <c r="F1008" s="401"/>
      <c r="G1008" s="401"/>
      <c r="H1008" s="401"/>
      <c r="I1008" s="401"/>
      <c r="J1008" s="401"/>
      <c r="K1008" s="401"/>
      <c r="L1008" s="401"/>
      <c r="M1008" s="401"/>
      <c r="N1008" s="401"/>
      <c r="O1008" s="401"/>
      <c r="P1008" s="401"/>
      <c r="Q1008" s="401"/>
      <c r="R1008" s="401"/>
      <c r="V1008" s="399"/>
      <c r="W1008" s="399"/>
      <c r="X1008" s="399"/>
      <c r="Y1008" s="399"/>
      <c r="Z1008" s="399"/>
    </row>
    <row r="1009" spans="5:26" ht="18" customHeight="1" x14ac:dyDescent="0.25">
      <c r="E1009" s="401"/>
      <c r="F1009" s="401"/>
      <c r="G1009" s="401"/>
      <c r="H1009" s="401"/>
      <c r="I1009" s="401"/>
      <c r="J1009" s="401"/>
      <c r="K1009" s="401"/>
      <c r="L1009" s="401"/>
      <c r="M1009" s="401"/>
      <c r="N1009" s="401"/>
      <c r="O1009" s="401"/>
      <c r="P1009" s="401"/>
      <c r="Q1009" s="401"/>
      <c r="R1009" s="401"/>
      <c r="V1009" s="399"/>
      <c r="W1009" s="399"/>
      <c r="X1009" s="399"/>
      <c r="Y1009" s="399"/>
      <c r="Z1009" s="399"/>
    </row>
    <row r="1010" spans="5:26" ht="18" customHeight="1" x14ac:dyDescent="0.25">
      <c r="E1010" s="401"/>
      <c r="F1010" s="401"/>
      <c r="G1010" s="401"/>
      <c r="H1010" s="401"/>
      <c r="I1010" s="401"/>
      <c r="J1010" s="401"/>
      <c r="K1010" s="401"/>
      <c r="L1010" s="401"/>
      <c r="M1010" s="401"/>
      <c r="N1010" s="401"/>
      <c r="O1010" s="401"/>
      <c r="P1010" s="401"/>
      <c r="Q1010" s="401"/>
      <c r="R1010" s="401"/>
      <c r="V1010" s="399"/>
      <c r="W1010" s="399"/>
      <c r="X1010" s="399"/>
      <c r="Y1010" s="399"/>
      <c r="Z1010" s="399"/>
    </row>
    <row r="1011" spans="5:26" ht="18" customHeight="1" x14ac:dyDescent="0.25">
      <c r="E1011" s="401"/>
      <c r="F1011" s="401"/>
      <c r="G1011" s="401"/>
      <c r="H1011" s="401"/>
      <c r="I1011" s="401"/>
      <c r="J1011" s="401"/>
      <c r="K1011" s="401"/>
      <c r="L1011" s="401"/>
      <c r="M1011" s="401"/>
      <c r="N1011" s="401"/>
      <c r="O1011" s="401"/>
      <c r="P1011" s="401"/>
      <c r="Q1011" s="401"/>
      <c r="R1011" s="401"/>
      <c r="V1011" s="399"/>
      <c r="W1011" s="399"/>
      <c r="X1011" s="399"/>
      <c r="Y1011" s="399"/>
      <c r="Z1011" s="399"/>
    </row>
    <row r="1012" spans="5:26" ht="18" customHeight="1" x14ac:dyDescent="0.25">
      <c r="E1012" s="401"/>
      <c r="F1012" s="401"/>
      <c r="G1012" s="401"/>
      <c r="H1012" s="401"/>
      <c r="I1012" s="401"/>
      <c r="J1012" s="401"/>
      <c r="K1012" s="401"/>
      <c r="L1012" s="401"/>
      <c r="M1012" s="401"/>
      <c r="N1012" s="401"/>
      <c r="O1012" s="401"/>
      <c r="P1012" s="401"/>
      <c r="Q1012" s="401"/>
      <c r="R1012" s="401"/>
      <c r="V1012" s="399"/>
      <c r="W1012" s="399"/>
      <c r="X1012" s="399"/>
      <c r="Y1012" s="399"/>
      <c r="Z1012" s="399"/>
    </row>
    <row r="1013" spans="5:26" ht="18" customHeight="1" x14ac:dyDescent="0.25">
      <c r="E1013" s="401"/>
      <c r="F1013" s="401"/>
      <c r="G1013" s="401"/>
      <c r="H1013" s="401"/>
      <c r="I1013" s="401"/>
      <c r="J1013" s="401"/>
      <c r="K1013" s="401"/>
      <c r="L1013" s="401"/>
      <c r="M1013" s="401"/>
      <c r="N1013" s="401"/>
      <c r="O1013" s="401"/>
      <c r="P1013" s="401"/>
      <c r="Q1013" s="401"/>
      <c r="R1013" s="401"/>
      <c r="V1013" s="400"/>
      <c r="W1013" s="399"/>
      <c r="X1013" s="399"/>
      <c r="Y1013" s="399"/>
      <c r="Z1013" s="399"/>
    </row>
    <row r="1014" spans="5:26" ht="18" customHeight="1" x14ac:dyDescent="0.25">
      <c r="E1014" s="401"/>
      <c r="F1014" s="401"/>
      <c r="G1014" s="401"/>
      <c r="H1014" s="401"/>
      <c r="I1014" s="401"/>
      <c r="J1014" s="401"/>
      <c r="K1014" s="401"/>
      <c r="L1014" s="401"/>
      <c r="M1014" s="401"/>
      <c r="N1014" s="401"/>
      <c r="O1014" s="401"/>
      <c r="P1014" s="401"/>
      <c r="Q1014" s="401"/>
      <c r="R1014" s="401"/>
      <c r="V1014" s="400"/>
      <c r="W1014" s="399"/>
      <c r="X1014" s="399"/>
      <c r="Y1014" s="399"/>
      <c r="Z1014" s="399"/>
    </row>
    <row r="1015" spans="5:26" ht="18" customHeight="1" x14ac:dyDescent="0.25">
      <c r="E1015" s="401"/>
      <c r="F1015" s="401"/>
      <c r="G1015" s="401"/>
      <c r="H1015" s="401"/>
      <c r="I1015" s="401"/>
      <c r="J1015" s="401"/>
      <c r="K1015" s="401"/>
      <c r="L1015" s="401"/>
      <c r="M1015" s="401"/>
      <c r="N1015" s="401"/>
      <c r="O1015" s="401"/>
      <c r="P1015" s="401"/>
      <c r="Q1015" s="401"/>
      <c r="R1015" s="401"/>
      <c r="V1015" s="400"/>
      <c r="W1015" s="399"/>
      <c r="X1015" s="399"/>
      <c r="Y1015" s="399"/>
      <c r="Z1015" s="399"/>
    </row>
    <row r="1016" spans="5:26" ht="18" customHeight="1" x14ac:dyDescent="0.25">
      <c r="E1016" s="401"/>
      <c r="F1016" s="401"/>
      <c r="G1016" s="401"/>
      <c r="H1016" s="401"/>
      <c r="I1016" s="401"/>
      <c r="J1016" s="401"/>
      <c r="K1016" s="401"/>
      <c r="L1016" s="401"/>
      <c r="M1016" s="401"/>
      <c r="N1016" s="401"/>
      <c r="O1016" s="401"/>
      <c r="P1016" s="401"/>
      <c r="Q1016" s="401"/>
      <c r="R1016" s="401"/>
      <c r="V1016" s="400"/>
      <c r="W1016" s="399"/>
      <c r="X1016" s="399"/>
      <c r="Y1016" s="399"/>
      <c r="Z1016" s="399"/>
    </row>
    <row r="1017" spans="5:26" ht="18" customHeight="1" x14ac:dyDescent="0.25">
      <c r="E1017" s="401"/>
      <c r="F1017" s="401"/>
      <c r="G1017" s="401"/>
      <c r="H1017" s="401"/>
      <c r="I1017" s="401"/>
      <c r="J1017" s="401"/>
      <c r="K1017" s="401"/>
      <c r="L1017" s="401"/>
      <c r="M1017" s="401"/>
      <c r="N1017" s="401"/>
      <c r="O1017" s="401"/>
      <c r="P1017" s="401"/>
      <c r="Q1017" s="401"/>
      <c r="R1017" s="401"/>
      <c r="V1017" s="400"/>
      <c r="W1017" s="399"/>
      <c r="X1017" s="399"/>
      <c r="Y1017" s="399"/>
      <c r="Z1017" s="399"/>
    </row>
    <row r="1018" spans="5:26" ht="18" customHeight="1" x14ac:dyDescent="0.25">
      <c r="E1018" s="401"/>
      <c r="F1018" s="401"/>
      <c r="G1018" s="401"/>
      <c r="H1018" s="401"/>
      <c r="I1018" s="401"/>
      <c r="J1018" s="401"/>
      <c r="K1018" s="401"/>
      <c r="L1018" s="401"/>
      <c r="M1018" s="401"/>
      <c r="N1018" s="401"/>
      <c r="O1018" s="401"/>
      <c r="P1018" s="401"/>
      <c r="Q1018" s="401"/>
      <c r="R1018" s="401"/>
      <c r="V1018" s="400"/>
      <c r="W1018" s="399"/>
      <c r="X1018" s="399"/>
      <c r="Y1018" s="399"/>
      <c r="Z1018" s="399"/>
    </row>
    <row r="1019" spans="5:26" ht="18" customHeight="1" x14ac:dyDescent="0.25">
      <c r="E1019" s="401"/>
      <c r="F1019" s="401"/>
      <c r="G1019" s="401"/>
      <c r="H1019" s="401"/>
      <c r="I1019" s="401"/>
      <c r="J1019" s="401"/>
      <c r="K1019" s="401"/>
      <c r="L1019" s="401"/>
      <c r="M1019" s="401"/>
      <c r="N1019" s="401"/>
      <c r="O1019" s="401"/>
      <c r="P1019" s="401"/>
      <c r="Q1019" s="401"/>
      <c r="R1019" s="401"/>
      <c r="V1019" s="400"/>
      <c r="W1019" s="399"/>
      <c r="X1019" s="399"/>
      <c r="Y1019" s="399"/>
      <c r="Z1019" s="399"/>
    </row>
    <row r="1020" spans="5:26" ht="18" customHeight="1" x14ac:dyDescent="0.25">
      <c r="E1020" s="401"/>
      <c r="F1020" s="401"/>
      <c r="G1020" s="401"/>
      <c r="H1020" s="401"/>
      <c r="I1020" s="401"/>
      <c r="J1020" s="401"/>
      <c r="K1020" s="401"/>
      <c r="L1020" s="401"/>
      <c r="M1020" s="401"/>
      <c r="N1020" s="401"/>
      <c r="O1020" s="401"/>
      <c r="P1020" s="401"/>
      <c r="Q1020" s="401"/>
      <c r="R1020" s="401"/>
      <c r="V1020" s="399"/>
      <c r="W1020" s="399"/>
      <c r="X1020" s="399"/>
      <c r="Y1020" s="399"/>
      <c r="Z1020" s="399"/>
    </row>
    <row r="1021" spans="5:26" ht="18" customHeight="1" x14ac:dyDescent="0.25">
      <c r="E1021" s="401"/>
      <c r="F1021" s="401"/>
      <c r="G1021" s="401"/>
      <c r="H1021" s="401"/>
      <c r="I1021" s="401"/>
      <c r="J1021" s="401"/>
      <c r="K1021" s="401"/>
      <c r="L1021" s="401"/>
      <c r="M1021" s="401"/>
      <c r="N1021" s="401"/>
      <c r="O1021" s="401"/>
      <c r="P1021" s="401"/>
      <c r="Q1021" s="401"/>
      <c r="R1021" s="401"/>
      <c r="V1021" s="399"/>
      <c r="W1021" s="399"/>
      <c r="X1021" s="399"/>
      <c r="Y1021" s="399"/>
      <c r="Z1021" s="399"/>
    </row>
    <row r="1022" spans="5:26" ht="18" customHeight="1" x14ac:dyDescent="0.25">
      <c r="E1022" s="401"/>
      <c r="F1022" s="401"/>
      <c r="G1022" s="401"/>
      <c r="H1022" s="401"/>
      <c r="I1022" s="401"/>
      <c r="J1022" s="401"/>
      <c r="K1022" s="401"/>
      <c r="L1022" s="401"/>
      <c r="M1022" s="401"/>
      <c r="N1022" s="401"/>
      <c r="O1022" s="401"/>
      <c r="P1022" s="401"/>
      <c r="Q1022" s="401"/>
      <c r="R1022" s="401"/>
      <c r="V1022" s="399"/>
      <c r="W1022" s="399"/>
      <c r="X1022" s="399"/>
      <c r="Y1022" s="399"/>
      <c r="Z1022" s="399"/>
    </row>
    <row r="1023" spans="5:26" ht="18" customHeight="1" x14ac:dyDescent="0.25">
      <c r="E1023" s="401"/>
      <c r="F1023" s="401"/>
      <c r="G1023" s="401"/>
      <c r="H1023" s="401"/>
      <c r="I1023" s="401"/>
      <c r="J1023" s="401"/>
      <c r="K1023" s="401"/>
      <c r="L1023" s="401"/>
      <c r="M1023" s="401"/>
      <c r="N1023" s="401"/>
      <c r="O1023" s="401"/>
      <c r="P1023" s="401"/>
      <c r="Q1023" s="401"/>
      <c r="R1023" s="401"/>
      <c r="V1023" s="399"/>
      <c r="W1023" s="399"/>
      <c r="X1023" s="399"/>
      <c r="Y1023" s="399"/>
      <c r="Z1023" s="399"/>
    </row>
    <row r="1024" spans="5:26" ht="18" customHeight="1" x14ac:dyDescent="0.25">
      <c r="E1024" s="401"/>
      <c r="F1024" s="401"/>
      <c r="G1024" s="401"/>
      <c r="H1024" s="401"/>
      <c r="I1024" s="401"/>
      <c r="J1024" s="401"/>
      <c r="K1024" s="401"/>
      <c r="L1024" s="401"/>
      <c r="M1024" s="401"/>
      <c r="N1024" s="401"/>
      <c r="O1024" s="401"/>
      <c r="P1024" s="401"/>
      <c r="Q1024" s="401"/>
      <c r="R1024" s="401"/>
      <c r="V1024" s="399"/>
      <c r="W1024" s="399"/>
      <c r="X1024" s="399"/>
      <c r="Y1024" s="399"/>
      <c r="Z1024" s="399"/>
    </row>
    <row r="1025" spans="5:26" ht="18" customHeight="1" x14ac:dyDescent="0.25">
      <c r="E1025" s="401"/>
      <c r="F1025" s="401"/>
      <c r="G1025" s="401"/>
      <c r="H1025" s="401"/>
      <c r="I1025" s="401"/>
      <c r="J1025" s="401"/>
      <c r="K1025" s="401"/>
      <c r="L1025" s="401"/>
      <c r="M1025" s="401"/>
      <c r="N1025" s="401"/>
      <c r="O1025" s="401"/>
      <c r="P1025" s="401"/>
      <c r="Q1025" s="401"/>
      <c r="R1025" s="401"/>
      <c r="V1025" s="399"/>
      <c r="W1025" s="399"/>
      <c r="X1025" s="399"/>
      <c r="Y1025" s="399"/>
      <c r="Z1025" s="399"/>
    </row>
    <row r="1026" spans="5:26" ht="18" customHeight="1" x14ac:dyDescent="0.25">
      <c r="E1026" s="401"/>
      <c r="F1026" s="401"/>
      <c r="G1026" s="401"/>
      <c r="H1026" s="401"/>
      <c r="I1026" s="401"/>
      <c r="J1026" s="401"/>
      <c r="K1026" s="401"/>
      <c r="L1026" s="401"/>
      <c r="M1026" s="401"/>
      <c r="N1026" s="401"/>
      <c r="O1026" s="401"/>
      <c r="P1026" s="401"/>
      <c r="Q1026" s="401"/>
      <c r="R1026" s="401"/>
      <c r="V1026" s="399"/>
      <c r="W1026" s="399"/>
      <c r="X1026" s="399"/>
      <c r="Y1026" s="399"/>
      <c r="Z1026" s="399"/>
    </row>
    <row r="1027" spans="5:26" ht="18" customHeight="1" x14ac:dyDescent="0.25">
      <c r="E1027" s="401"/>
      <c r="F1027" s="401"/>
      <c r="G1027" s="401"/>
      <c r="H1027" s="401"/>
      <c r="I1027" s="401"/>
      <c r="J1027" s="401"/>
      <c r="K1027" s="401"/>
      <c r="L1027" s="401"/>
      <c r="M1027" s="401"/>
      <c r="N1027" s="401"/>
      <c r="O1027" s="401"/>
      <c r="P1027" s="401"/>
      <c r="Q1027" s="401"/>
      <c r="R1027" s="401"/>
      <c r="V1027" s="399"/>
      <c r="W1027" s="399"/>
      <c r="X1027" s="399"/>
      <c r="Y1027" s="399"/>
      <c r="Z1027" s="399"/>
    </row>
    <row r="1028" spans="5:26" ht="18" customHeight="1" x14ac:dyDescent="0.25">
      <c r="E1028" s="401"/>
      <c r="F1028" s="401"/>
      <c r="G1028" s="401"/>
      <c r="H1028" s="401"/>
      <c r="I1028" s="401"/>
      <c r="J1028" s="401"/>
      <c r="K1028" s="401"/>
      <c r="L1028" s="401"/>
      <c r="M1028" s="401"/>
      <c r="N1028" s="401"/>
      <c r="O1028" s="401"/>
      <c r="P1028" s="401"/>
      <c r="Q1028" s="401"/>
      <c r="R1028" s="401"/>
      <c r="V1028" s="399"/>
      <c r="W1028" s="399"/>
      <c r="X1028" s="399"/>
      <c r="Y1028" s="399"/>
      <c r="Z1028" s="399"/>
    </row>
    <row r="1029" spans="5:26" ht="18" customHeight="1" x14ac:dyDescent="0.25">
      <c r="E1029" s="401"/>
      <c r="F1029" s="401"/>
      <c r="G1029" s="401"/>
      <c r="H1029" s="401"/>
      <c r="I1029" s="401"/>
      <c r="J1029" s="401"/>
      <c r="K1029" s="401"/>
      <c r="L1029" s="401"/>
      <c r="M1029" s="401"/>
      <c r="N1029" s="401"/>
      <c r="O1029" s="401"/>
      <c r="P1029" s="401"/>
      <c r="Q1029" s="401"/>
      <c r="R1029" s="401"/>
      <c r="V1029" s="399"/>
      <c r="W1029" s="399"/>
      <c r="X1029" s="399"/>
      <c r="Y1029" s="399"/>
      <c r="Z1029" s="399"/>
    </row>
    <row r="1030" spans="5:26" ht="18" customHeight="1" x14ac:dyDescent="0.25">
      <c r="E1030" s="401"/>
      <c r="F1030" s="401"/>
      <c r="G1030" s="401"/>
      <c r="H1030" s="401"/>
      <c r="I1030" s="401"/>
      <c r="J1030" s="401"/>
      <c r="K1030" s="401"/>
      <c r="L1030" s="401"/>
      <c r="M1030" s="401"/>
      <c r="N1030" s="401"/>
      <c r="O1030" s="401"/>
      <c r="P1030" s="401"/>
      <c r="Q1030" s="401"/>
      <c r="R1030" s="401"/>
      <c r="V1030" s="399"/>
      <c r="W1030" s="399"/>
      <c r="X1030" s="399"/>
      <c r="Y1030" s="399"/>
      <c r="Z1030" s="399"/>
    </row>
    <row r="1031" spans="5:26" ht="18" customHeight="1" x14ac:dyDescent="0.25">
      <c r="E1031" s="401"/>
      <c r="F1031" s="401"/>
      <c r="G1031" s="401"/>
      <c r="H1031" s="401"/>
      <c r="I1031" s="401"/>
      <c r="J1031" s="401"/>
      <c r="K1031" s="401"/>
      <c r="L1031" s="401"/>
      <c r="M1031" s="401"/>
      <c r="N1031" s="401"/>
      <c r="O1031" s="401"/>
      <c r="P1031" s="401"/>
      <c r="Q1031" s="401"/>
      <c r="R1031" s="401"/>
      <c r="V1031" s="399"/>
      <c r="W1031" s="399"/>
      <c r="X1031" s="399"/>
      <c r="Y1031" s="399"/>
      <c r="Z1031" s="399"/>
    </row>
    <row r="1032" spans="5:26" ht="18" customHeight="1" x14ac:dyDescent="0.25">
      <c r="E1032" s="401"/>
      <c r="F1032" s="401"/>
      <c r="G1032" s="401"/>
      <c r="H1032" s="401"/>
      <c r="I1032" s="401"/>
      <c r="J1032" s="401"/>
      <c r="K1032" s="401"/>
      <c r="L1032" s="401"/>
      <c r="M1032" s="401"/>
      <c r="N1032" s="401"/>
      <c r="O1032" s="401"/>
      <c r="P1032" s="401"/>
      <c r="Q1032" s="401"/>
      <c r="R1032" s="401"/>
      <c r="V1032" s="399"/>
      <c r="W1032" s="399"/>
      <c r="X1032" s="399"/>
      <c r="Y1032" s="399"/>
      <c r="Z1032" s="399"/>
    </row>
    <row r="1033" spans="5:26" ht="18" customHeight="1" x14ac:dyDescent="0.25">
      <c r="E1033" s="401"/>
      <c r="F1033" s="401"/>
      <c r="G1033" s="401"/>
      <c r="H1033" s="401"/>
      <c r="I1033" s="401"/>
      <c r="J1033" s="401"/>
      <c r="K1033" s="401"/>
      <c r="L1033" s="401"/>
      <c r="M1033" s="401"/>
      <c r="N1033" s="401"/>
      <c r="O1033" s="401"/>
      <c r="P1033" s="401"/>
      <c r="Q1033" s="401"/>
      <c r="R1033" s="401"/>
      <c r="V1033" s="399"/>
      <c r="W1033" s="399"/>
      <c r="X1033" s="399"/>
      <c r="Y1033" s="399"/>
      <c r="Z1033" s="399"/>
    </row>
    <row r="1034" spans="5:26" ht="18" customHeight="1" x14ac:dyDescent="0.25">
      <c r="E1034" s="401"/>
      <c r="F1034" s="401"/>
      <c r="G1034" s="401"/>
      <c r="H1034" s="401"/>
      <c r="I1034" s="401"/>
      <c r="J1034" s="401"/>
      <c r="K1034" s="401"/>
      <c r="L1034" s="401"/>
      <c r="M1034" s="401"/>
      <c r="N1034" s="401"/>
      <c r="O1034" s="401"/>
      <c r="P1034" s="401"/>
      <c r="Q1034" s="401"/>
      <c r="R1034" s="401"/>
      <c r="V1034" s="399"/>
      <c r="W1034" s="399"/>
      <c r="X1034" s="399"/>
      <c r="Y1034" s="399"/>
      <c r="Z1034" s="399"/>
    </row>
    <row r="1035" spans="5:26" ht="18" customHeight="1" x14ac:dyDescent="0.25">
      <c r="E1035" s="401"/>
      <c r="F1035" s="401"/>
      <c r="G1035" s="401"/>
      <c r="H1035" s="401"/>
      <c r="I1035" s="401"/>
      <c r="J1035" s="401"/>
      <c r="K1035" s="401"/>
      <c r="L1035" s="401"/>
      <c r="M1035" s="401"/>
      <c r="N1035" s="401"/>
      <c r="O1035" s="401"/>
      <c r="P1035" s="401"/>
      <c r="Q1035" s="401"/>
      <c r="R1035" s="401"/>
      <c r="V1035" s="399"/>
      <c r="W1035" s="399"/>
      <c r="X1035" s="399"/>
      <c r="Y1035" s="399"/>
      <c r="Z1035" s="399"/>
    </row>
    <row r="1036" spans="5:26" ht="18" customHeight="1" x14ac:dyDescent="0.25">
      <c r="E1036" s="401"/>
      <c r="F1036" s="401"/>
      <c r="G1036" s="401"/>
      <c r="H1036" s="401"/>
      <c r="I1036" s="401"/>
      <c r="J1036" s="401"/>
      <c r="K1036" s="401"/>
      <c r="L1036" s="401"/>
      <c r="M1036" s="401"/>
      <c r="N1036" s="401"/>
      <c r="O1036" s="401"/>
      <c r="P1036" s="401"/>
      <c r="Q1036" s="401"/>
      <c r="R1036" s="401"/>
      <c r="V1036" s="399"/>
      <c r="W1036" s="399"/>
      <c r="X1036" s="399"/>
      <c r="Y1036" s="399"/>
      <c r="Z1036" s="399"/>
    </row>
    <row r="1037" spans="5:26" ht="18" customHeight="1" x14ac:dyDescent="0.25">
      <c r="E1037" s="401"/>
      <c r="F1037" s="401"/>
      <c r="G1037" s="401"/>
      <c r="H1037" s="401"/>
      <c r="I1037" s="401"/>
      <c r="J1037" s="401"/>
      <c r="K1037" s="401"/>
      <c r="L1037" s="401"/>
      <c r="M1037" s="401"/>
      <c r="N1037" s="401"/>
      <c r="O1037" s="401"/>
      <c r="P1037" s="401"/>
      <c r="Q1037" s="401"/>
      <c r="R1037" s="401"/>
      <c r="V1037" s="400"/>
      <c r="W1037" s="399"/>
      <c r="X1037" s="399"/>
      <c r="Y1037" s="399"/>
      <c r="Z1037" s="399"/>
    </row>
    <row r="1038" spans="5:26" ht="18" customHeight="1" x14ac:dyDescent="0.25">
      <c r="E1038" s="401"/>
      <c r="F1038" s="401"/>
      <c r="G1038" s="401"/>
      <c r="H1038" s="401"/>
      <c r="I1038" s="401"/>
      <c r="J1038" s="401"/>
      <c r="K1038" s="401"/>
      <c r="L1038" s="401"/>
      <c r="M1038" s="401"/>
      <c r="N1038" s="401"/>
      <c r="O1038" s="401"/>
      <c r="P1038" s="401"/>
      <c r="Q1038" s="401"/>
      <c r="R1038" s="401"/>
      <c r="V1038" s="400"/>
      <c r="W1038" s="399"/>
      <c r="X1038" s="399"/>
      <c r="Y1038" s="399"/>
      <c r="Z1038" s="399"/>
    </row>
    <row r="1039" spans="5:26" ht="18" customHeight="1" x14ac:dyDescent="0.25">
      <c r="E1039" s="401"/>
      <c r="F1039" s="401"/>
      <c r="G1039" s="401"/>
      <c r="H1039" s="401"/>
      <c r="I1039" s="401"/>
      <c r="J1039" s="401"/>
      <c r="K1039" s="401"/>
      <c r="L1039" s="401"/>
      <c r="M1039" s="401"/>
      <c r="N1039" s="401"/>
      <c r="O1039" s="401"/>
      <c r="P1039" s="401"/>
      <c r="Q1039" s="401"/>
      <c r="R1039" s="401"/>
      <c r="V1039" s="400"/>
      <c r="W1039" s="399"/>
      <c r="X1039" s="399"/>
      <c r="Y1039" s="399"/>
      <c r="Z1039" s="399"/>
    </row>
    <row r="1040" spans="5:26" ht="18" customHeight="1" x14ac:dyDescent="0.25">
      <c r="E1040" s="401"/>
      <c r="F1040" s="401"/>
      <c r="G1040" s="401"/>
      <c r="H1040" s="401"/>
      <c r="I1040" s="401"/>
      <c r="J1040" s="401"/>
      <c r="K1040" s="401"/>
      <c r="L1040" s="401"/>
      <c r="M1040" s="401"/>
      <c r="N1040" s="401"/>
      <c r="O1040" s="401"/>
      <c r="P1040" s="401"/>
      <c r="Q1040" s="401"/>
      <c r="R1040" s="401"/>
      <c r="V1040" s="400"/>
      <c r="W1040" s="399"/>
      <c r="X1040" s="399"/>
      <c r="Y1040" s="399"/>
      <c r="Z1040" s="399"/>
    </row>
    <row r="1041" spans="5:26" ht="18" customHeight="1" x14ac:dyDescent="0.25">
      <c r="E1041" s="401"/>
      <c r="F1041" s="401"/>
      <c r="G1041" s="401"/>
      <c r="H1041" s="401"/>
      <c r="I1041" s="401"/>
      <c r="J1041" s="401"/>
      <c r="K1041" s="401"/>
      <c r="L1041" s="401"/>
      <c r="M1041" s="401"/>
      <c r="N1041" s="401"/>
      <c r="O1041" s="401"/>
      <c r="P1041" s="401"/>
      <c r="Q1041" s="401"/>
      <c r="R1041" s="401"/>
      <c r="V1041" s="400"/>
      <c r="W1041" s="399"/>
      <c r="X1041" s="399"/>
      <c r="Y1041" s="399"/>
      <c r="Z1041" s="399"/>
    </row>
    <row r="1042" spans="5:26" ht="18" customHeight="1" x14ac:dyDescent="0.25">
      <c r="E1042" s="401"/>
      <c r="F1042" s="401"/>
      <c r="G1042" s="401"/>
      <c r="H1042" s="401"/>
      <c r="I1042" s="401"/>
      <c r="J1042" s="401"/>
      <c r="K1042" s="401"/>
      <c r="L1042" s="401"/>
      <c r="M1042" s="401"/>
      <c r="N1042" s="401"/>
      <c r="O1042" s="401"/>
      <c r="P1042" s="401"/>
      <c r="Q1042" s="401"/>
      <c r="R1042" s="401"/>
      <c r="V1042" s="400"/>
      <c r="W1042" s="399"/>
      <c r="X1042" s="399"/>
      <c r="Y1042" s="399"/>
      <c r="Z1042" s="399"/>
    </row>
    <row r="1043" spans="5:26" ht="18" customHeight="1" x14ac:dyDescent="0.25">
      <c r="E1043" s="401"/>
      <c r="F1043" s="401"/>
      <c r="G1043" s="401"/>
      <c r="H1043" s="401"/>
      <c r="I1043" s="401"/>
      <c r="J1043" s="401"/>
      <c r="K1043" s="401"/>
      <c r="L1043" s="401"/>
      <c r="M1043" s="401"/>
      <c r="N1043" s="401"/>
      <c r="O1043" s="401"/>
      <c r="P1043" s="401"/>
      <c r="Q1043" s="401"/>
      <c r="R1043" s="401"/>
      <c r="V1043" s="400"/>
      <c r="W1043" s="399"/>
      <c r="X1043" s="399"/>
      <c r="Y1043" s="399"/>
      <c r="Z1043" s="399"/>
    </row>
    <row r="1044" spans="5:26" ht="18" customHeight="1" x14ac:dyDescent="0.25">
      <c r="E1044" s="401"/>
      <c r="F1044" s="401"/>
      <c r="G1044" s="401"/>
      <c r="H1044" s="401"/>
      <c r="I1044" s="401"/>
      <c r="J1044" s="401"/>
      <c r="K1044" s="401"/>
      <c r="L1044" s="401"/>
      <c r="M1044" s="401"/>
      <c r="N1044" s="401"/>
      <c r="O1044" s="401"/>
      <c r="P1044" s="401"/>
      <c r="Q1044" s="401"/>
      <c r="R1044" s="401"/>
      <c r="V1044" s="399"/>
      <c r="W1044" s="399"/>
      <c r="X1044" s="399"/>
      <c r="Y1044" s="399"/>
      <c r="Z1044" s="399"/>
    </row>
    <row r="1045" spans="5:26" ht="18" customHeight="1" x14ac:dyDescent="0.25">
      <c r="E1045" s="401"/>
      <c r="F1045" s="401"/>
      <c r="G1045" s="401"/>
      <c r="H1045" s="401"/>
      <c r="I1045" s="401"/>
      <c r="J1045" s="401"/>
      <c r="K1045" s="401"/>
      <c r="L1045" s="401"/>
      <c r="M1045" s="401"/>
      <c r="N1045" s="401"/>
      <c r="O1045" s="401"/>
      <c r="P1045" s="401"/>
      <c r="Q1045" s="401"/>
      <c r="R1045" s="401"/>
      <c r="V1045" s="399"/>
      <c r="W1045" s="399"/>
      <c r="X1045" s="399"/>
      <c r="Y1045" s="399"/>
      <c r="Z1045" s="399"/>
    </row>
    <row r="1046" spans="5:26" ht="18" customHeight="1" x14ac:dyDescent="0.25">
      <c r="E1046" s="401"/>
      <c r="F1046" s="401"/>
      <c r="G1046" s="401"/>
      <c r="H1046" s="401"/>
      <c r="I1046" s="401"/>
      <c r="J1046" s="401"/>
      <c r="K1046" s="401"/>
      <c r="L1046" s="401"/>
      <c r="M1046" s="401"/>
      <c r="N1046" s="401"/>
      <c r="O1046" s="401"/>
      <c r="P1046" s="401"/>
      <c r="Q1046" s="401"/>
      <c r="R1046" s="401"/>
      <c r="V1046" s="399"/>
      <c r="W1046" s="399"/>
      <c r="X1046" s="399"/>
      <c r="Y1046" s="399"/>
      <c r="Z1046" s="399"/>
    </row>
    <row r="1047" spans="5:26" ht="18" customHeight="1" x14ac:dyDescent="0.25">
      <c r="E1047" s="401"/>
      <c r="F1047" s="401"/>
      <c r="G1047" s="401"/>
      <c r="H1047" s="401"/>
      <c r="I1047" s="401"/>
      <c r="J1047" s="401"/>
      <c r="K1047" s="401"/>
      <c r="L1047" s="401"/>
      <c r="M1047" s="401"/>
      <c r="N1047" s="401"/>
      <c r="O1047" s="401"/>
      <c r="P1047" s="401"/>
      <c r="Q1047" s="401"/>
      <c r="R1047" s="401"/>
      <c r="V1047" s="399"/>
      <c r="W1047" s="399"/>
      <c r="X1047" s="399"/>
      <c r="Y1047" s="399"/>
      <c r="Z1047" s="399"/>
    </row>
    <row r="1048" spans="5:26" ht="18" customHeight="1" x14ac:dyDescent="0.25">
      <c r="E1048" s="401"/>
      <c r="F1048" s="401"/>
      <c r="G1048" s="401"/>
      <c r="H1048" s="401"/>
      <c r="I1048" s="401"/>
      <c r="J1048" s="401"/>
      <c r="K1048" s="401"/>
      <c r="L1048" s="401"/>
      <c r="M1048" s="401"/>
      <c r="N1048" s="401"/>
      <c r="O1048" s="401"/>
      <c r="P1048" s="401"/>
      <c r="Q1048" s="401"/>
      <c r="R1048" s="401"/>
      <c r="V1048" s="399"/>
      <c r="W1048" s="399"/>
      <c r="X1048" s="399"/>
      <c r="Y1048" s="399"/>
      <c r="Z1048" s="399"/>
    </row>
    <row r="1049" spans="5:26" ht="18" customHeight="1" x14ac:dyDescent="0.25">
      <c r="E1049" s="401"/>
      <c r="F1049" s="401"/>
      <c r="G1049" s="401"/>
      <c r="H1049" s="401"/>
      <c r="I1049" s="401"/>
      <c r="J1049" s="401"/>
      <c r="K1049" s="401"/>
      <c r="L1049" s="401"/>
      <c r="M1049" s="401"/>
      <c r="N1049" s="401"/>
      <c r="O1049" s="401"/>
      <c r="P1049" s="401"/>
      <c r="Q1049" s="401"/>
      <c r="R1049" s="401"/>
      <c r="V1049" s="399"/>
      <c r="W1049" s="399"/>
      <c r="X1049" s="399"/>
      <c r="Y1049" s="399"/>
      <c r="Z1049" s="399"/>
    </row>
    <row r="1050" spans="5:26" ht="18" customHeight="1" x14ac:dyDescent="0.25">
      <c r="E1050" s="401"/>
      <c r="F1050" s="401"/>
      <c r="G1050" s="401"/>
      <c r="H1050" s="401"/>
      <c r="I1050" s="401"/>
      <c r="J1050" s="401"/>
      <c r="K1050" s="401"/>
      <c r="L1050" s="401"/>
      <c r="M1050" s="401"/>
      <c r="N1050" s="401"/>
      <c r="O1050" s="401"/>
      <c r="P1050" s="401"/>
      <c r="Q1050" s="401"/>
      <c r="R1050" s="401"/>
      <c r="V1050" s="399"/>
      <c r="W1050" s="399"/>
      <c r="X1050" s="399"/>
      <c r="Y1050" s="399"/>
      <c r="Z1050" s="399"/>
    </row>
    <row r="1051" spans="5:26" ht="18" customHeight="1" x14ac:dyDescent="0.25">
      <c r="E1051" s="401"/>
      <c r="F1051" s="401"/>
      <c r="G1051" s="401"/>
      <c r="H1051" s="401"/>
      <c r="I1051" s="401"/>
      <c r="J1051" s="401"/>
      <c r="K1051" s="401"/>
      <c r="L1051" s="401"/>
      <c r="M1051" s="401"/>
      <c r="N1051" s="401"/>
      <c r="O1051" s="401"/>
      <c r="P1051" s="401"/>
      <c r="Q1051" s="401"/>
      <c r="R1051" s="401"/>
      <c r="V1051" s="399"/>
      <c r="W1051" s="399"/>
      <c r="X1051" s="399"/>
      <c r="Y1051" s="399"/>
      <c r="Z1051" s="399"/>
    </row>
    <row r="1052" spans="5:26" ht="18" customHeight="1" x14ac:dyDescent="0.25">
      <c r="E1052" s="401"/>
      <c r="F1052" s="401"/>
      <c r="G1052" s="401"/>
      <c r="H1052" s="401"/>
      <c r="I1052" s="401"/>
      <c r="J1052" s="401"/>
      <c r="K1052" s="401"/>
      <c r="L1052" s="401"/>
      <c r="M1052" s="401"/>
      <c r="N1052" s="401"/>
      <c r="O1052" s="401"/>
      <c r="P1052" s="401"/>
      <c r="Q1052" s="401"/>
      <c r="R1052" s="401"/>
      <c r="V1052" s="399"/>
      <c r="W1052" s="399"/>
      <c r="X1052" s="399"/>
      <c r="Y1052" s="399"/>
      <c r="Z1052" s="399"/>
    </row>
    <row r="1053" spans="5:26" ht="18" customHeight="1" x14ac:dyDescent="0.25">
      <c r="E1053" s="401"/>
      <c r="F1053" s="401"/>
      <c r="G1053" s="401"/>
      <c r="H1053" s="401"/>
      <c r="I1053" s="401"/>
      <c r="J1053" s="401"/>
      <c r="K1053" s="401"/>
      <c r="L1053" s="401"/>
      <c r="M1053" s="401"/>
      <c r="N1053" s="401"/>
      <c r="O1053" s="401"/>
      <c r="P1053" s="401"/>
      <c r="Q1053" s="401"/>
      <c r="R1053" s="401"/>
      <c r="V1053" s="399"/>
      <c r="W1053" s="399"/>
      <c r="X1053" s="399"/>
      <c r="Y1053" s="399"/>
      <c r="Z1053" s="399"/>
    </row>
    <row r="1054" spans="5:26" ht="18" customHeight="1" x14ac:dyDescent="0.25">
      <c r="E1054" s="401"/>
      <c r="F1054" s="401"/>
      <c r="G1054" s="401"/>
      <c r="H1054" s="401"/>
      <c r="I1054" s="401"/>
      <c r="J1054" s="401"/>
      <c r="K1054" s="401"/>
      <c r="L1054" s="401"/>
      <c r="M1054" s="401"/>
      <c r="N1054" s="401"/>
      <c r="O1054" s="401"/>
      <c r="P1054" s="401"/>
      <c r="Q1054" s="401"/>
      <c r="R1054" s="401"/>
      <c r="V1054" s="399"/>
      <c r="W1054" s="399"/>
      <c r="X1054" s="399"/>
      <c r="Y1054" s="399"/>
      <c r="Z1054" s="399"/>
    </row>
    <row r="1055" spans="5:26" ht="18" customHeight="1" x14ac:dyDescent="0.25">
      <c r="E1055" s="401"/>
      <c r="F1055" s="401"/>
      <c r="G1055" s="401"/>
      <c r="H1055" s="401"/>
      <c r="I1055" s="401"/>
      <c r="J1055" s="401"/>
      <c r="K1055" s="401"/>
      <c r="L1055" s="401"/>
      <c r="M1055" s="401"/>
      <c r="N1055" s="401"/>
      <c r="O1055" s="401"/>
      <c r="P1055" s="401"/>
      <c r="Q1055" s="401"/>
      <c r="R1055" s="401"/>
      <c r="V1055" s="399"/>
      <c r="W1055" s="399"/>
      <c r="X1055" s="399"/>
      <c r="Y1055" s="399"/>
      <c r="Z1055" s="399"/>
    </row>
    <row r="1056" spans="5:26" ht="18" customHeight="1" x14ac:dyDescent="0.25">
      <c r="E1056" s="401"/>
      <c r="F1056" s="401"/>
      <c r="G1056" s="401"/>
      <c r="H1056" s="401"/>
      <c r="I1056" s="401"/>
      <c r="J1056" s="401"/>
      <c r="K1056" s="401"/>
      <c r="L1056" s="401"/>
      <c r="M1056" s="401"/>
      <c r="N1056" s="401"/>
      <c r="O1056" s="401"/>
      <c r="P1056" s="401"/>
      <c r="Q1056" s="401"/>
      <c r="R1056" s="401"/>
      <c r="V1056" s="399"/>
      <c r="W1056" s="399"/>
      <c r="X1056" s="399"/>
      <c r="Y1056" s="399"/>
      <c r="Z1056" s="399"/>
    </row>
    <row r="1057" spans="5:26" ht="18" customHeight="1" x14ac:dyDescent="0.25">
      <c r="E1057" s="401"/>
      <c r="F1057" s="401"/>
      <c r="G1057" s="401"/>
      <c r="H1057" s="401"/>
      <c r="I1057" s="401"/>
      <c r="J1057" s="401"/>
      <c r="K1057" s="401"/>
      <c r="L1057" s="401"/>
      <c r="M1057" s="401"/>
      <c r="N1057" s="401"/>
      <c r="O1057" s="401"/>
      <c r="P1057" s="401"/>
      <c r="Q1057" s="401"/>
      <c r="R1057" s="401"/>
      <c r="V1057" s="399"/>
      <c r="W1057" s="399"/>
      <c r="X1057" s="399"/>
      <c r="Y1057" s="399"/>
      <c r="Z1057" s="399"/>
    </row>
    <row r="1058" spans="5:26" ht="18" customHeight="1" x14ac:dyDescent="0.25">
      <c r="E1058" s="401"/>
      <c r="F1058" s="401"/>
      <c r="G1058" s="401"/>
      <c r="H1058" s="401"/>
      <c r="I1058" s="401"/>
      <c r="J1058" s="401"/>
      <c r="K1058" s="401"/>
      <c r="L1058" s="401"/>
      <c r="M1058" s="401"/>
      <c r="N1058" s="401"/>
      <c r="O1058" s="401"/>
      <c r="P1058" s="401"/>
      <c r="Q1058" s="401"/>
      <c r="R1058" s="401"/>
      <c r="V1058" s="399"/>
      <c r="W1058" s="399"/>
      <c r="X1058" s="399"/>
      <c r="Y1058" s="399"/>
      <c r="Z1058" s="399"/>
    </row>
    <row r="1059" spans="5:26" ht="18" customHeight="1" x14ac:dyDescent="0.25">
      <c r="E1059" s="401"/>
      <c r="F1059" s="401"/>
      <c r="G1059" s="401"/>
      <c r="H1059" s="401"/>
      <c r="I1059" s="401"/>
      <c r="J1059" s="401"/>
      <c r="K1059" s="401"/>
      <c r="L1059" s="401"/>
      <c r="M1059" s="401"/>
      <c r="N1059" s="401"/>
      <c r="O1059" s="401"/>
      <c r="P1059" s="401"/>
      <c r="Q1059" s="401"/>
      <c r="R1059" s="401"/>
      <c r="V1059" s="399"/>
      <c r="W1059" s="399"/>
      <c r="X1059" s="399"/>
      <c r="Y1059" s="399"/>
      <c r="Z1059" s="399"/>
    </row>
    <row r="1060" spans="5:26" ht="18" customHeight="1" x14ac:dyDescent="0.25">
      <c r="E1060" s="401"/>
      <c r="F1060" s="401"/>
      <c r="G1060" s="401"/>
      <c r="H1060" s="401"/>
      <c r="I1060" s="401"/>
      <c r="J1060" s="401"/>
      <c r="K1060" s="401"/>
      <c r="L1060" s="401"/>
      <c r="M1060" s="401"/>
      <c r="N1060" s="401"/>
      <c r="O1060" s="401"/>
      <c r="P1060" s="401"/>
      <c r="Q1060" s="401"/>
      <c r="R1060" s="401"/>
      <c r="V1060" s="399"/>
      <c r="W1060" s="399"/>
      <c r="X1060" s="399"/>
      <c r="Y1060" s="399"/>
      <c r="Z1060" s="399"/>
    </row>
    <row r="1061" spans="5:26" ht="18" customHeight="1" x14ac:dyDescent="0.25">
      <c r="E1061" s="401"/>
      <c r="F1061" s="401"/>
      <c r="G1061" s="401"/>
      <c r="H1061" s="401"/>
      <c r="I1061" s="401"/>
      <c r="J1061" s="401"/>
      <c r="K1061" s="401"/>
      <c r="L1061" s="401"/>
      <c r="M1061" s="401"/>
      <c r="N1061" s="401"/>
      <c r="O1061" s="401"/>
      <c r="P1061" s="401"/>
      <c r="Q1061" s="401"/>
      <c r="R1061" s="401"/>
      <c r="V1061" s="400"/>
      <c r="W1061" s="399"/>
      <c r="X1061" s="399"/>
      <c r="Y1061" s="399"/>
      <c r="Z1061" s="399"/>
    </row>
    <row r="1062" spans="5:26" ht="18" customHeight="1" x14ac:dyDescent="0.25">
      <c r="E1062" s="401"/>
      <c r="F1062" s="401"/>
      <c r="G1062" s="401"/>
      <c r="H1062" s="401"/>
      <c r="I1062" s="401"/>
      <c r="J1062" s="401"/>
      <c r="K1062" s="401"/>
      <c r="L1062" s="401"/>
      <c r="M1062" s="401"/>
      <c r="N1062" s="401"/>
      <c r="O1062" s="401"/>
      <c r="P1062" s="401"/>
      <c r="Q1062" s="401"/>
      <c r="R1062" s="401"/>
      <c r="V1062" s="400"/>
      <c r="W1062" s="399"/>
      <c r="X1062" s="399"/>
      <c r="Y1062" s="399"/>
      <c r="Z1062" s="399"/>
    </row>
    <row r="1063" spans="5:26" ht="18" customHeight="1" x14ac:dyDescent="0.25">
      <c r="E1063" s="401"/>
      <c r="F1063" s="401"/>
      <c r="G1063" s="401"/>
      <c r="H1063" s="401"/>
      <c r="I1063" s="401"/>
      <c r="J1063" s="401"/>
      <c r="K1063" s="401"/>
      <c r="L1063" s="401"/>
      <c r="M1063" s="401"/>
      <c r="N1063" s="401"/>
      <c r="O1063" s="401"/>
      <c r="P1063" s="401"/>
      <c r="Q1063" s="401"/>
      <c r="R1063" s="401"/>
      <c r="V1063" s="400"/>
      <c r="W1063" s="399"/>
      <c r="X1063" s="399"/>
      <c r="Y1063" s="399"/>
      <c r="Z1063" s="399"/>
    </row>
    <row r="1064" spans="5:26" ht="18" customHeight="1" x14ac:dyDescent="0.25">
      <c r="E1064" s="401"/>
      <c r="F1064" s="401"/>
      <c r="G1064" s="401"/>
      <c r="H1064" s="401"/>
      <c r="I1064" s="401"/>
      <c r="J1064" s="401"/>
      <c r="K1064" s="401"/>
      <c r="L1064" s="401"/>
      <c r="M1064" s="401"/>
      <c r="N1064" s="401"/>
      <c r="O1064" s="401"/>
      <c r="P1064" s="401"/>
      <c r="Q1064" s="401"/>
      <c r="R1064" s="401"/>
      <c r="V1064" s="400"/>
      <c r="W1064" s="399"/>
      <c r="X1064" s="399"/>
      <c r="Y1064" s="399"/>
      <c r="Z1064" s="399"/>
    </row>
    <row r="1065" spans="5:26" ht="18" customHeight="1" x14ac:dyDescent="0.25">
      <c r="E1065" s="401"/>
      <c r="F1065" s="401"/>
      <c r="G1065" s="401"/>
      <c r="H1065" s="401"/>
      <c r="I1065" s="401"/>
      <c r="J1065" s="401"/>
      <c r="K1065" s="401"/>
      <c r="L1065" s="401"/>
      <c r="M1065" s="401"/>
      <c r="N1065" s="401"/>
      <c r="O1065" s="401"/>
      <c r="P1065" s="401"/>
      <c r="Q1065" s="401"/>
      <c r="R1065" s="401"/>
      <c r="V1065" s="400"/>
      <c r="W1065" s="399"/>
      <c r="X1065" s="399"/>
      <c r="Y1065" s="399"/>
      <c r="Z1065" s="399"/>
    </row>
    <row r="1066" spans="5:26" ht="18" customHeight="1" x14ac:dyDescent="0.25">
      <c r="E1066" s="401"/>
      <c r="F1066" s="401"/>
      <c r="G1066" s="401"/>
      <c r="H1066" s="401"/>
      <c r="I1066" s="401"/>
      <c r="J1066" s="401"/>
      <c r="K1066" s="401"/>
      <c r="L1066" s="401"/>
      <c r="M1066" s="401"/>
      <c r="N1066" s="401"/>
      <c r="O1066" s="401"/>
      <c r="P1066" s="401"/>
      <c r="Q1066" s="401"/>
      <c r="R1066" s="401"/>
      <c r="V1066" s="400"/>
      <c r="W1066" s="399"/>
      <c r="X1066" s="399"/>
      <c r="Y1066" s="399"/>
      <c r="Z1066" s="399"/>
    </row>
    <row r="1067" spans="5:26" ht="18" customHeight="1" x14ac:dyDescent="0.25">
      <c r="E1067" s="401"/>
      <c r="F1067" s="401"/>
      <c r="G1067" s="401"/>
      <c r="H1067" s="401"/>
      <c r="I1067" s="401"/>
      <c r="J1067" s="401"/>
      <c r="K1067" s="401"/>
      <c r="L1067" s="401"/>
      <c r="M1067" s="401"/>
      <c r="N1067" s="401"/>
      <c r="O1067" s="401"/>
      <c r="P1067" s="401"/>
      <c r="Q1067" s="401"/>
      <c r="R1067" s="401"/>
      <c r="V1067" s="400"/>
      <c r="W1067" s="399"/>
      <c r="X1067" s="399"/>
      <c r="Y1067" s="399"/>
      <c r="Z1067" s="399"/>
    </row>
    <row r="1068" spans="5:26" ht="18" customHeight="1" x14ac:dyDescent="0.25">
      <c r="E1068" s="401"/>
      <c r="F1068" s="401"/>
      <c r="G1068" s="401"/>
      <c r="H1068" s="401"/>
      <c r="I1068" s="401"/>
      <c r="J1068" s="401"/>
      <c r="K1068" s="401"/>
      <c r="L1068" s="401"/>
      <c r="M1068" s="401"/>
      <c r="N1068" s="401"/>
      <c r="O1068" s="401"/>
      <c r="P1068" s="401"/>
      <c r="Q1068" s="401"/>
      <c r="R1068" s="401"/>
      <c r="V1068" s="399"/>
      <c r="W1068" s="399"/>
      <c r="X1068" s="399"/>
      <c r="Y1068" s="399"/>
      <c r="Z1068" s="399"/>
    </row>
    <row r="1069" spans="5:26" ht="18" customHeight="1" x14ac:dyDescent="0.25">
      <c r="E1069" s="401"/>
      <c r="F1069" s="401"/>
      <c r="G1069" s="401"/>
      <c r="H1069" s="401"/>
      <c r="I1069" s="401"/>
      <c r="J1069" s="401"/>
      <c r="K1069" s="401"/>
      <c r="L1069" s="401"/>
      <c r="M1069" s="401"/>
      <c r="N1069" s="401"/>
      <c r="O1069" s="401"/>
      <c r="P1069" s="401"/>
      <c r="Q1069" s="401"/>
      <c r="R1069" s="401"/>
      <c r="V1069" s="399"/>
      <c r="W1069" s="399"/>
      <c r="X1069" s="399"/>
      <c r="Y1069" s="399"/>
      <c r="Z1069" s="399"/>
    </row>
    <row r="1070" spans="5:26" ht="18" customHeight="1" x14ac:dyDescent="0.25">
      <c r="E1070" s="401"/>
      <c r="F1070" s="401"/>
      <c r="G1070" s="401"/>
      <c r="H1070" s="401"/>
      <c r="I1070" s="401"/>
      <c r="J1070" s="401"/>
      <c r="K1070" s="401"/>
      <c r="L1070" s="401"/>
      <c r="M1070" s="401"/>
      <c r="N1070" s="401"/>
      <c r="O1070" s="401"/>
      <c r="P1070" s="401"/>
      <c r="Q1070" s="401"/>
      <c r="R1070" s="401"/>
      <c r="V1070" s="399"/>
      <c r="W1070" s="399"/>
      <c r="X1070" s="399"/>
      <c r="Y1070" s="399"/>
      <c r="Z1070" s="399"/>
    </row>
    <row r="1071" spans="5:26" ht="18" customHeight="1" x14ac:dyDescent="0.25">
      <c r="E1071" s="401"/>
      <c r="F1071" s="401"/>
      <c r="G1071" s="401"/>
      <c r="H1071" s="401"/>
      <c r="I1071" s="401"/>
      <c r="J1071" s="401"/>
      <c r="K1071" s="401"/>
      <c r="L1071" s="401"/>
      <c r="M1071" s="401"/>
      <c r="N1071" s="401"/>
      <c r="O1071" s="401"/>
      <c r="P1071" s="401"/>
      <c r="Q1071" s="401"/>
      <c r="R1071" s="401"/>
      <c r="V1071" s="399"/>
      <c r="W1071" s="399"/>
      <c r="X1071" s="399"/>
      <c r="Y1071" s="399"/>
      <c r="Z1071" s="399"/>
    </row>
    <row r="1072" spans="5:26" ht="18" customHeight="1" x14ac:dyDescent="0.25">
      <c r="E1072" s="401"/>
      <c r="F1072" s="401"/>
      <c r="G1072" s="401"/>
      <c r="H1072" s="401"/>
      <c r="I1072" s="401"/>
      <c r="J1072" s="401"/>
      <c r="K1072" s="401"/>
      <c r="L1072" s="401"/>
      <c r="M1072" s="401"/>
      <c r="N1072" s="401"/>
      <c r="O1072" s="401"/>
      <c r="P1072" s="401"/>
      <c r="Q1072" s="401"/>
      <c r="R1072" s="401"/>
      <c r="V1072" s="399"/>
      <c r="W1072" s="399"/>
      <c r="X1072" s="399"/>
      <c r="Y1072" s="399"/>
      <c r="Z1072" s="399"/>
    </row>
    <row r="1073" spans="5:26" ht="18" customHeight="1" x14ac:dyDescent="0.25">
      <c r="E1073" s="401"/>
      <c r="F1073" s="401"/>
      <c r="G1073" s="401"/>
      <c r="H1073" s="401"/>
      <c r="I1073" s="401"/>
      <c r="J1073" s="401"/>
      <c r="K1073" s="401"/>
      <c r="L1073" s="401"/>
      <c r="M1073" s="401"/>
      <c r="N1073" s="401"/>
      <c r="O1073" s="401"/>
      <c r="P1073" s="401"/>
      <c r="Q1073" s="401"/>
      <c r="R1073" s="401"/>
      <c r="V1073" s="399"/>
      <c r="W1073" s="399"/>
      <c r="X1073" s="399"/>
      <c r="Y1073" s="399"/>
      <c r="Z1073" s="399"/>
    </row>
    <row r="1074" spans="5:26" ht="18" customHeight="1" x14ac:dyDescent="0.25">
      <c r="E1074" s="401"/>
      <c r="F1074" s="401"/>
      <c r="G1074" s="401"/>
      <c r="H1074" s="401"/>
      <c r="I1074" s="401"/>
      <c r="J1074" s="401"/>
      <c r="K1074" s="401"/>
      <c r="L1074" s="401"/>
      <c r="M1074" s="401"/>
      <c r="N1074" s="401"/>
      <c r="O1074" s="401"/>
      <c r="P1074" s="401"/>
      <c r="Q1074" s="401"/>
      <c r="R1074" s="401"/>
      <c r="V1074" s="399"/>
      <c r="W1074" s="399"/>
      <c r="X1074" s="399"/>
      <c r="Y1074" s="399"/>
      <c r="Z1074" s="399"/>
    </row>
    <row r="1075" spans="5:26" ht="18" customHeight="1" x14ac:dyDescent="0.25">
      <c r="E1075" s="401"/>
      <c r="F1075" s="401"/>
      <c r="G1075" s="401"/>
      <c r="H1075" s="401"/>
      <c r="I1075" s="401"/>
      <c r="J1075" s="401"/>
      <c r="K1075" s="401"/>
      <c r="L1075" s="401"/>
      <c r="M1075" s="401"/>
      <c r="N1075" s="401"/>
      <c r="O1075" s="401"/>
      <c r="P1075" s="401"/>
      <c r="Q1075" s="401"/>
      <c r="R1075" s="401"/>
      <c r="V1075" s="399"/>
      <c r="W1075" s="399"/>
      <c r="X1075" s="399"/>
      <c r="Y1075" s="399"/>
      <c r="Z1075" s="399"/>
    </row>
    <row r="1076" spans="5:26" ht="18" customHeight="1" x14ac:dyDescent="0.25">
      <c r="E1076" s="401"/>
      <c r="F1076" s="401"/>
      <c r="G1076" s="401"/>
      <c r="H1076" s="401"/>
      <c r="I1076" s="401"/>
      <c r="J1076" s="401"/>
      <c r="K1076" s="401"/>
      <c r="L1076" s="401"/>
      <c r="M1076" s="401"/>
      <c r="N1076" s="401"/>
      <c r="O1076" s="401"/>
      <c r="P1076" s="401"/>
      <c r="Q1076" s="401"/>
      <c r="R1076" s="401"/>
      <c r="V1076" s="399"/>
      <c r="W1076" s="399"/>
      <c r="X1076" s="399"/>
      <c r="Y1076" s="399"/>
      <c r="Z1076" s="399"/>
    </row>
    <row r="1077" spans="5:26" ht="18" customHeight="1" x14ac:dyDescent="0.25">
      <c r="E1077" s="401"/>
      <c r="F1077" s="401"/>
      <c r="G1077" s="401"/>
      <c r="H1077" s="401"/>
      <c r="I1077" s="401"/>
      <c r="J1077" s="401"/>
      <c r="K1077" s="401"/>
      <c r="L1077" s="401"/>
      <c r="M1077" s="401"/>
      <c r="N1077" s="401"/>
      <c r="O1077" s="401"/>
      <c r="P1077" s="401"/>
      <c r="Q1077" s="401"/>
      <c r="R1077" s="401"/>
      <c r="V1077" s="399"/>
      <c r="W1077" s="399"/>
      <c r="X1077" s="399"/>
      <c r="Y1077" s="399"/>
      <c r="Z1077" s="399"/>
    </row>
    <row r="1078" spans="5:26" ht="18" customHeight="1" x14ac:dyDescent="0.25">
      <c r="E1078" s="401"/>
      <c r="F1078" s="401"/>
      <c r="G1078" s="401"/>
      <c r="H1078" s="401"/>
      <c r="I1078" s="401"/>
      <c r="J1078" s="401"/>
      <c r="K1078" s="401"/>
      <c r="L1078" s="401"/>
      <c r="M1078" s="401"/>
      <c r="N1078" s="401"/>
      <c r="O1078" s="401"/>
      <c r="P1078" s="401"/>
      <c r="Q1078" s="401"/>
      <c r="R1078" s="401"/>
      <c r="V1078" s="399"/>
      <c r="W1078" s="399"/>
      <c r="X1078" s="399"/>
      <c r="Y1078" s="399"/>
      <c r="Z1078" s="399"/>
    </row>
    <row r="1079" spans="5:26" ht="18" customHeight="1" x14ac:dyDescent="0.25">
      <c r="E1079" s="401"/>
      <c r="F1079" s="401"/>
      <c r="G1079" s="401"/>
      <c r="H1079" s="401"/>
      <c r="I1079" s="401"/>
      <c r="J1079" s="401"/>
      <c r="K1079" s="401"/>
      <c r="L1079" s="401"/>
      <c r="M1079" s="401"/>
      <c r="N1079" s="401"/>
      <c r="O1079" s="401"/>
      <c r="P1079" s="401"/>
      <c r="Q1079" s="401"/>
      <c r="R1079" s="401"/>
      <c r="V1079" s="399"/>
      <c r="W1079" s="399"/>
      <c r="X1079" s="399"/>
      <c r="Y1079" s="399"/>
      <c r="Z1079" s="399"/>
    </row>
    <row r="1080" spans="5:26" ht="18" customHeight="1" x14ac:dyDescent="0.25">
      <c r="E1080" s="401"/>
      <c r="F1080" s="401"/>
      <c r="G1080" s="401"/>
      <c r="H1080" s="401"/>
      <c r="I1080" s="401"/>
      <c r="J1080" s="401"/>
      <c r="K1080" s="401"/>
      <c r="L1080" s="401"/>
      <c r="M1080" s="401"/>
      <c r="N1080" s="401"/>
      <c r="O1080" s="401"/>
      <c r="P1080" s="401"/>
      <c r="Q1080" s="401"/>
      <c r="R1080" s="401"/>
      <c r="V1080" s="399"/>
      <c r="W1080" s="399"/>
      <c r="X1080" s="399"/>
      <c r="Y1080" s="399"/>
      <c r="Z1080" s="399"/>
    </row>
    <row r="1081" spans="5:26" ht="18" customHeight="1" x14ac:dyDescent="0.25">
      <c r="E1081" s="401"/>
      <c r="F1081" s="401"/>
      <c r="G1081" s="401"/>
      <c r="H1081" s="401"/>
      <c r="I1081" s="401"/>
      <c r="J1081" s="401"/>
      <c r="K1081" s="401"/>
      <c r="L1081" s="401"/>
      <c r="M1081" s="401"/>
      <c r="N1081" s="401"/>
      <c r="O1081" s="401"/>
      <c r="P1081" s="401"/>
      <c r="Q1081" s="401"/>
      <c r="R1081" s="401"/>
      <c r="V1081" s="399"/>
      <c r="W1081" s="399"/>
      <c r="X1081" s="399"/>
      <c r="Y1081" s="399"/>
      <c r="Z1081" s="399"/>
    </row>
    <row r="1082" spans="5:26" ht="18" customHeight="1" x14ac:dyDescent="0.25">
      <c r="E1082" s="401"/>
      <c r="F1082" s="401"/>
      <c r="G1082" s="401"/>
      <c r="H1082" s="401"/>
      <c r="I1082" s="401"/>
      <c r="J1082" s="401"/>
      <c r="K1082" s="401"/>
      <c r="L1082" s="401"/>
      <c r="M1082" s="401"/>
      <c r="N1082" s="401"/>
      <c r="O1082" s="401"/>
      <c r="P1082" s="401"/>
      <c r="Q1082" s="401"/>
      <c r="R1082" s="401"/>
      <c r="V1082" s="399"/>
      <c r="W1082" s="399"/>
      <c r="X1082" s="399"/>
      <c r="Y1082" s="399"/>
      <c r="Z1082" s="399"/>
    </row>
    <row r="1083" spans="5:26" ht="18" customHeight="1" x14ac:dyDescent="0.25">
      <c r="E1083" s="401"/>
      <c r="F1083" s="401"/>
      <c r="G1083" s="401"/>
      <c r="H1083" s="401"/>
      <c r="I1083" s="401"/>
      <c r="J1083" s="401"/>
      <c r="K1083" s="401"/>
      <c r="L1083" s="401"/>
      <c r="M1083" s="401"/>
      <c r="N1083" s="401"/>
      <c r="O1083" s="401"/>
      <c r="P1083" s="401"/>
      <c r="Q1083" s="401"/>
      <c r="R1083" s="401"/>
      <c r="V1083" s="399"/>
      <c r="W1083" s="399"/>
      <c r="X1083" s="399"/>
      <c r="Y1083" s="399"/>
      <c r="Z1083" s="399"/>
    </row>
    <row r="1084" spans="5:26" ht="18" customHeight="1" x14ac:dyDescent="0.25">
      <c r="E1084" s="401"/>
      <c r="F1084" s="401"/>
      <c r="G1084" s="401"/>
      <c r="H1084" s="401"/>
      <c r="I1084" s="401"/>
      <c r="J1084" s="401"/>
      <c r="K1084" s="401"/>
      <c r="L1084" s="401"/>
      <c r="M1084" s="401"/>
      <c r="N1084" s="401"/>
      <c r="O1084" s="401"/>
      <c r="P1084" s="401"/>
      <c r="Q1084" s="401"/>
      <c r="R1084" s="401"/>
      <c r="V1084" s="399"/>
      <c r="W1084" s="399"/>
      <c r="X1084" s="399"/>
      <c r="Y1084" s="399"/>
      <c r="Z1084" s="399"/>
    </row>
    <row r="1085" spans="5:26" ht="18" customHeight="1" x14ac:dyDescent="0.25">
      <c r="E1085" s="401"/>
      <c r="F1085" s="401"/>
      <c r="G1085" s="401"/>
      <c r="H1085" s="401"/>
      <c r="I1085" s="401"/>
      <c r="J1085" s="401"/>
      <c r="K1085" s="401"/>
      <c r="L1085" s="401"/>
      <c r="M1085" s="401"/>
      <c r="N1085" s="401"/>
      <c r="O1085" s="401"/>
      <c r="P1085" s="401"/>
      <c r="Q1085" s="401"/>
      <c r="R1085" s="401"/>
      <c r="V1085" s="400"/>
      <c r="W1085" s="399"/>
      <c r="X1085" s="399"/>
      <c r="Y1085" s="399"/>
      <c r="Z1085" s="399"/>
    </row>
    <row r="1086" spans="5:26" ht="18" customHeight="1" x14ac:dyDescent="0.25">
      <c r="E1086" s="401"/>
      <c r="F1086" s="401"/>
      <c r="G1086" s="401"/>
      <c r="H1086" s="401"/>
      <c r="I1086" s="401"/>
      <c r="J1086" s="401"/>
      <c r="K1086" s="401"/>
      <c r="L1086" s="401"/>
      <c r="M1086" s="401"/>
      <c r="N1086" s="401"/>
      <c r="O1086" s="401"/>
      <c r="P1086" s="401"/>
      <c r="Q1086" s="401"/>
      <c r="R1086" s="401"/>
      <c r="V1086" s="400"/>
      <c r="W1086" s="399"/>
      <c r="X1086" s="399"/>
      <c r="Y1086" s="399"/>
      <c r="Z1086" s="399"/>
    </row>
    <row r="1087" spans="5:26" ht="18" customHeight="1" x14ac:dyDescent="0.25">
      <c r="E1087" s="401"/>
      <c r="F1087" s="401"/>
      <c r="G1087" s="401"/>
      <c r="H1087" s="401"/>
      <c r="I1087" s="401"/>
      <c r="J1087" s="401"/>
      <c r="K1087" s="401"/>
      <c r="L1087" s="401"/>
      <c r="M1087" s="401"/>
      <c r="N1087" s="401"/>
      <c r="O1087" s="401"/>
      <c r="P1087" s="401"/>
      <c r="Q1087" s="401"/>
      <c r="R1087" s="401"/>
      <c r="V1087" s="400"/>
      <c r="W1087" s="399"/>
      <c r="X1087" s="399"/>
      <c r="Y1087" s="399"/>
      <c r="Z1087" s="399"/>
    </row>
    <row r="1088" spans="5:26" ht="18" customHeight="1" x14ac:dyDescent="0.25">
      <c r="E1088" s="401"/>
      <c r="F1088" s="401"/>
      <c r="G1088" s="401"/>
      <c r="H1088" s="401"/>
      <c r="I1088" s="401"/>
      <c r="J1088" s="401"/>
      <c r="K1088" s="401"/>
      <c r="L1088" s="401"/>
      <c r="M1088" s="401"/>
      <c r="N1088" s="401"/>
      <c r="O1088" s="401"/>
      <c r="P1088" s="401"/>
      <c r="Q1088" s="401"/>
      <c r="R1088" s="401"/>
      <c r="V1088" s="400"/>
      <c r="W1088" s="399"/>
      <c r="X1088" s="399"/>
      <c r="Y1088" s="399"/>
      <c r="Z1088" s="399"/>
    </row>
    <row r="1089" spans="5:26" ht="18" customHeight="1" x14ac:dyDescent="0.25">
      <c r="E1089" s="401"/>
      <c r="F1089" s="401"/>
      <c r="G1089" s="401"/>
      <c r="H1089" s="401"/>
      <c r="I1089" s="401"/>
      <c r="J1089" s="401"/>
      <c r="K1089" s="401"/>
      <c r="L1089" s="401"/>
      <c r="M1089" s="401"/>
      <c r="N1089" s="401"/>
      <c r="O1089" s="401"/>
      <c r="P1089" s="401"/>
      <c r="Q1089" s="401"/>
      <c r="R1089" s="401"/>
      <c r="V1089" s="400"/>
      <c r="W1089" s="399"/>
      <c r="X1089" s="399"/>
      <c r="Y1089" s="399"/>
      <c r="Z1089" s="399"/>
    </row>
    <row r="1090" spans="5:26" ht="18" customHeight="1" x14ac:dyDescent="0.25">
      <c r="E1090" s="401"/>
      <c r="F1090" s="401"/>
      <c r="G1090" s="401"/>
      <c r="H1090" s="401"/>
      <c r="I1090" s="401"/>
      <c r="J1090" s="401"/>
      <c r="K1090" s="401"/>
      <c r="L1090" s="401"/>
      <c r="M1090" s="401"/>
      <c r="N1090" s="401"/>
      <c r="O1090" s="401"/>
      <c r="P1090" s="401"/>
      <c r="Q1090" s="401"/>
      <c r="R1090" s="401"/>
      <c r="V1090" s="400"/>
      <c r="W1090" s="399"/>
      <c r="X1090" s="399"/>
      <c r="Y1090" s="399"/>
      <c r="Z1090" s="399"/>
    </row>
    <row r="1091" spans="5:26" ht="18" customHeight="1" x14ac:dyDescent="0.25">
      <c r="E1091" s="401"/>
      <c r="F1091" s="401"/>
      <c r="G1091" s="401"/>
      <c r="H1091" s="401"/>
      <c r="I1091" s="401"/>
      <c r="J1091" s="401"/>
      <c r="K1091" s="401"/>
      <c r="L1091" s="401"/>
      <c r="M1091" s="401"/>
      <c r="N1091" s="401"/>
      <c r="O1091" s="401"/>
      <c r="P1091" s="401"/>
      <c r="Q1091" s="401"/>
      <c r="R1091" s="401"/>
      <c r="V1091" s="400"/>
      <c r="W1091" s="399"/>
      <c r="X1091" s="399"/>
      <c r="Y1091" s="399"/>
      <c r="Z1091" s="399"/>
    </row>
    <row r="1092" spans="5:26" ht="18" customHeight="1" x14ac:dyDescent="0.25">
      <c r="E1092" s="401"/>
      <c r="F1092" s="401"/>
      <c r="G1092" s="401"/>
      <c r="H1092" s="401"/>
      <c r="I1092" s="401"/>
      <c r="J1092" s="401"/>
      <c r="K1092" s="401"/>
      <c r="L1092" s="401"/>
      <c r="M1092" s="401"/>
      <c r="N1092" s="401"/>
      <c r="O1092" s="401"/>
      <c r="P1092" s="401"/>
      <c r="Q1092" s="401"/>
      <c r="R1092" s="401"/>
      <c r="V1092" s="399"/>
      <c r="W1092" s="399"/>
      <c r="X1092" s="399"/>
      <c r="Y1092" s="399"/>
      <c r="Z1092" s="399"/>
    </row>
    <row r="1093" spans="5:26" ht="18" customHeight="1" x14ac:dyDescent="0.25">
      <c r="E1093" s="401"/>
      <c r="F1093" s="401"/>
      <c r="G1093" s="401"/>
      <c r="H1093" s="401"/>
      <c r="I1093" s="401"/>
      <c r="J1093" s="401"/>
      <c r="K1093" s="401"/>
      <c r="L1093" s="401"/>
      <c r="M1093" s="401"/>
      <c r="N1093" s="401"/>
      <c r="O1093" s="401"/>
      <c r="P1093" s="401"/>
      <c r="Q1093" s="401"/>
      <c r="R1093" s="401"/>
      <c r="V1093" s="399"/>
      <c r="W1093" s="399"/>
      <c r="X1093" s="399"/>
      <c r="Y1093" s="399"/>
      <c r="Z1093" s="399"/>
    </row>
    <row r="1094" spans="5:26" ht="18" customHeight="1" x14ac:dyDescent="0.25">
      <c r="E1094" s="401"/>
      <c r="F1094" s="401"/>
      <c r="G1094" s="401"/>
      <c r="H1094" s="401"/>
      <c r="I1094" s="401"/>
      <c r="J1094" s="401"/>
      <c r="K1094" s="401"/>
      <c r="L1094" s="401"/>
      <c r="M1094" s="401"/>
      <c r="N1094" s="401"/>
      <c r="O1094" s="401"/>
      <c r="P1094" s="401"/>
      <c r="Q1094" s="401"/>
      <c r="R1094" s="401"/>
      <c r="V1094" s="399"/>
      <c r="W1094" s="399"/>
      <c r="X1094" s="399"/>
      <c r="Y1094" s="399"/>
      <c r="Z1094" s="399"/>
    </row>
    <row r="1095" spans="5:26" ht="18" customHeight="1" x14ac:dyDescent="0.25">
      <c r="E1095" s="401"/>
      <c r="F1095" s="401"/>
      <c r="G1095" s="401"/>
      <c r="H1095" s="401"/>
      <c r="I1095" s="401"/>
      <c r="J1095" s="401"/>
      <c r="K1095" s="401"/>
      <c r="L1095" s="401"/>
      <c r="M1095" s="401"/>
      <c r="N1095" s="401"/>
      <c r="O1095" s="401"/>
      <c r="P1095" s="401"/>
      <c r="Q1095" s="401"/>
      <c r="R1095" s="401"/>
      <c r="V1095" s="399"/>
      <c r="W1095" s="399"/>
      <c r="X1095" s="399"/>
      <c r="Y1095" s="399"/>
      <c r="Z1095" s="399"/>
    </row>
    <row r="1096" spans="5:26" ht="18" customHeight="1" x14ac:dyDescent="0.25">
      <c r="E1096" s="401"/>
      <c r="F1096" s="401"/>
      <c r="G1096" s="401"/>
      <c r="H1096" s="401"/>
      <c r="I1096" s="401"/>
      <c r="J1096" s="401"/>
      <c r="K1096" s="401"/>
      <c r="L1096" s="401"/>
      <c r="M1096" s="401"/>
      <c r="N1096" s="401"/>
      <c r="O1096" s="401"/>
      <c r="P1096" s="401"/>
      <c r="Q1096" s="401"/>
      <c r="R1096" s="401"/>
      <c r="V1096" s="399"/>
      <c r="W1096" s="399"/>
      <c r="X1096" s="399"/>
      <c r="Y1096" s="399"/>
      <c r="Z1096" s="399"/>
    </row>
    <row r="1097" spans="5:26" ht="18" customHeight="1" x14ac:dyDescent="0.25">
      <c r="E1097" s="401"/>
      <c r="F1097" s="401"/>
      <c r="G1097" s="401"/>
      <c r="H1097" s="401"/>
      <c r="I1097" s="401"/>
      <c r="J1097" s="401"/>
      <c r="K1097" s="401"/>
      <c r="L1097" s="401"/>
      <c r="M1097" s="401"/>
      <c r="N1097" s="401"/>
      <c r="O1097" s="401"/>
      <c r="P1097" s="401"/>
      <c r="Q1097" s="401"/>
      <c r="R1097" s="401"/>
      <c r="V1097" s="399"/>
      <c r="W1097" s="399"/>
      <c r="X1097" s="399"/>
      <c r="Y1097" s="399"/>
      <c r="Z1097" s="399"/>
    </row>
    <row r="1098" spans="5:26" ht="18" customHeight="1" x14ac:dyDescent="0.25">
      <c r="E1098" s="401"/>
      <c r="F1098" s="401"/>
      <c r="G1098" s="401"/>
      <c r="H1098" s="401"/>
      <c r="I1098" s="401"/>
      <c r="J1098" s="401"/>
      <c r="K1098" s="401"/>
      <c r="L1098" s="401"/>
      <c r="M1098" s="401"/>
      <c r="N1098" s="401"/>
      <c r="O1098" s="401"/>
      <c r="P1098" s="401"/>
      <c r="Q1098" s="401"/>
      <c r="R1098" s="401"/>
      <c r="V1098" s="399"/>
      <c r="W1098" s="399"/>
      <c r="X1098" s="399"/>
      <c r="Y1098" s="399"/>
      <c r="Z1098" s="399"/>
    </row>
    <row r="1099" spans="5:26" ht="18" customHeight="1" x14ac:dyDescent="0.25">
      <c r="E1099" s="401"/>
      <c r="F1099" s="401"/>
      <c r="G1099" s="401"/>
      <c r="H1099" s="401"/>
      <c r="I1099" s="401"/>
      <c r="J1099" s="401"/>
      <c r="K1099" s="401"/>
      <c r="L1099" s="401"/>
      <c r="M1099" s="401"/>
      <c r="N1099" s="401"/>
      <c r="O1099" s="401"/>
      <c r="P1099" s="401"/>
      <c r="Q1099" s="401"/>
      <c r="R1099" s="401"/>
      <c r="V1099" s="399"/>
      <c r="W1099" s="399"/>
      <c r="X1099" s="399"/>
      <c r="Y1099" s="399"/>
      <c r="Z1099" s="399"/>
    </row>
    <row r="1100" spans="5:26" ht="18" customHeight="1" x14ac:dyDescent="0.25">
      <c r="E1100" s="401"/>
      <c r="F1100" s="401"/>
      <c r="G1100" s="401"/>
      <c r="H1100" s="401"/>
      <c r="I1100" s="401"/>
      <c r="J1100" s="401"/>
      <c r="K1100" s="401"/>
      <c r="L1100" s="401"/>
      <c r="M1100" s="401"/>
      <c r="N1100" s="401"/>
      <c r="O1100" s="401"/>
      <c r="P1100" s="401"/>
      <c r="Q1100" s="401"/>
      <c r="R1100" s="401"/>
      <c r="V1100" s="399"/>
      <c r="W1100" s="399"/>
      <c r="X1100" s="399"/>
      <c r="Y1100" s="399"/>
      <c r="Z1100" s="399"/>
    </row>
    <row r="1101" spans="5:26" ht="18" customHeight="1" x14ac:dyDescent="0.25">
      <c r="E1101" s="401"/>
      <c r="F1101" s="401"/>
      <c r="G1101" s="401"/>
      <c r="H1101" s="401"/>
      <c r="I1101" s="401"/>
      <c r="J1101" s="401"/>
      <c r="K1101" s="401"/>
      <c r="L1101" s="401"/>
      <c r="M1101" s="401"/>
      <c r="N1101" s="401"/>
      <c r="O1101" s="401"/>
      <c r="P1101" s="401"/>
      <c r="Q1101" s="401"/>
      <c r="R1101" s="401"/>
      <c r="V1101" s="399"/>
      <c r="W1101" s="399"/>
      <c r="X1101" s="399"/>
      <c r="Y1101" s="399"/>
      <c r="Z1101" s="399"/>
    </row>
    <row r="1102" spans="5:26" ht="18" customHeight="1" x14ac:dyDescent="0.25">
      <c r="E1102" s="401"/>
      <c r="F1102" s="401"/>
      <c r="G1102" s="401"/>
      <c r="H1102" s="401"/>
      <c r="I1102" s="401"/>
      <c r="J1102" s="401"/>
      <c r="K1102" s="401"/>
      <c r="L1102" s="401"/>
      <c r="M1102" s="401"/>
      <c r="N1102" s="401"/>
      <c r="O1102" s="401"/>
      <c r="P1102" s="401"/>
      <c r="Q1102" s="401"/>
      <c r="R1102" s="401"/>
      <c r="V1102" s="399"/>
      <c r="W1102" s="399"/>
      <c r="X1102" s="399"/>
      <c r="Y1102" s="399"/>
      <c r="Z1102" s="399"/>
    </row>
    <row r="1103" spans="5:26" ht="18" customHeight="1" x14ac:dyDescent="0.25">
      <c r="E1103" s="401"/>
      <c r="F1103" s="401"/>
      <c r="G1103" s="401"/>
      <c r="H1103" s="401"/>
      <c r="I1103" s="401"/>
      <c r="J1103" s="401"/>
      <c r="K1103" s="401"/>
      <c r="L1103" s="401"/>
      <c r="M1103" s="401"/>
      <c r="N1103" s="401"/>
      <c r="O1103" s="401"/>
      <c r="P1103" s="401"/>
      <c r="Q1103" s="401"/>
      <c r="R1103" s="401"/>
      <c r="V1103" s="399"/>
      <c r="W1103" s="399"/>
      <c r="X1103" s="399"/>
      <c r="Y1103" s="399"/>
      <c r="Z1103" s="399"/>
    </row>
    <row r="1104" spans="5:26" ht="18" customHeight="1" x14ac:dyDescent="0.25">
      <c r="E1104" s="401"/>
      <c r="F1104" s="401"/>
      <c r="G1104" s="401"/>
      <c r="H1104" s="401"/>
      <c r="I1104" s="401"/>
      <c r="J1104" s="401"/>
      <c r="K1104" s="401"/>
      <c r="L1104" s="401"/>
      <c r="M1104" s="401"/>
      <c r="N1104" s="401"/>
      <c r="O1104" s="401"/>
      <c r="P1104" s="401"/>
      <c r="Q1104" s="401"/>
      <c r="R1104" s="401"/>
      <c r="V1104" s="399"/>
      <c r="W1104" s="399"/>
      <c r="X1104" s="399"/>
      <c r="Y1104" s="399"/>
      <c r="Z1104" s="399"/>
    </row>
    <row r="1105" spans="5:26" ht="18" customHeight="1" x14ac:dyDescent="0.25">
      <c r="E1105" s="401"/>
      <c r="F1105" s="401"/>
      <c r="G1105" s="401"/>
      <c r="H1105" s="401"/>
      <c r="I1105" s="401"/>
      <c r="J1105" s="401"/>
      <c r="K1105" s="401"/>
      <c r="L1105" s="401"/>
      <c r="M1105" s="401"/>
      <c r="N1105" s="401"/>
      <c r="O1105" s="401"/>
      <c r="P1105" s="401"/>
      <c r="Q1105" s="401"/>
      <c r="R1105" s="401"/>
      <c r="V1105" s="399"/>
      <c r="W1105" s="399"/>
      <c r="X1105" s="399"/>
      <c r="Y1105" s="399"/>
      <c r="Z1105" s="399"/>
    </row>
    <row r="1106" spans="5:26" ht="18" customHeight="1" x14ac:dyDescent="0.25">
      <c r="E1106" s="401"/>
      <c r="F1106" s="401"/>
      <c r="G1106" s="401"/>
      <c r="H1106" s="401"/>
      <c r="I1106" s="401"/>
      <c r="J1106" s="401"/>
      <c r="K1106" s="401"/>
      <c r="L1106" s="401"/>
      <c r="M1106" s="401"/>
      <c r="N1106" s="401"/>
      <c r="O1106" s="401"/>
      <c r="P1106" s="401"/>
      <c r="Q1106" s="401"/>
      <c r="R1106" s="401"/>
      <c r="V1106" s="399"/>
      <c r="W1106" s="399"/>
      <c r="X1106" s="399"/>
      <c r="Y1106" s="399"/>
      <c r="Z1106" s="399"/>
    </row>
    <row r="1107" spans="5:26" ht="18" customHeight="1" x14ac:dyDescent="0.25">
      <c r="E1107" s="401"/>
      <c r="F1107" s="401"/>
      <c r="G1107" s="401"/>
      <c r="H1107" s="401"/>
      <c r="I1107" s="401"/>
      <c r="J1107" s="401"/>
      <c r="K1107" s="401"/>
      <c r="L1107" s="401"/>
      <c r="M1107" s="401"/>
      <c r="N1107" s="401"/>
      <c r="O1107" s="401"/>
      <c r="P1107" s="401"/>
      <c r="Q1107" s="401"/>
      <c r="R1107" s="401"/>
      <c r="V1107" s="399"/>
      <c r="W1107" s="399"/>
      <c r="X1107" s="399"/>
      <c r="Y1107" s="399"/>
      <c r="Z1107" s="399"/>
    </row>
    <row r="1108" spans="5:26" ht="18" customHeight="1" x14ac:dyDescent="0.25">
      <c r="E1108" s="401"/>
      <c r="F1108" s="401"/>
      <c r="G1108" s="401"/>
      <c r="H1108" s="401"/>
      <c r="I1108" s="401"/>
      <c r="J1108" s="401"/>
      <c r="K1108" s="401"/>
      <c r="L1108" s="401"/>
      <c r="M1108" s="401"/>
      <c r="N1108" s="401"/>
      <c r="O1108" s="401"/>
      <c r="P1108" s="401"/>
      <c r="Q1108" s="401"/>
      <c r="R1108" s="401"/>
      <c r="V1108" s="399"/>
      <c r="W1108" s="399"/>
      <c r="X1108" s="399"/>
      <c r="Y1108" s="399"/>
      <c r="Z1108" s="399"/>
    </row>
    <row r="1109" spans="5:26" ht="18" customHeight="1" x14ac:dyDescent="0.25">
      <c r="E1109" s="401"/>
      <c r="F1109" s="401"/>
      <c r="G1109" s="401"/>
      <c r="H1109" s="401"/>
      <c r="I1109" s="401"/>
      <c r="J1109" s="401"/>
      <c r="K1109" s="401"/>
      <c r="L1109" s="401"/>
      <c r="M1109" s="401"/>
      <c r="N1109" s="401"/>
      <c r="O1109" s="401"/>
      <c r="P1109" s="401"/>
      <c r="Q1109" s="401"/>
      <c r="R1109" s="401"/>
      <c r="V1109" s="400"/>
      <c r="W1109" s="399"/>
      <c r="X1109" s="399"/>
      <c r="Y1109" s="399"/>
      <c r="Z1109" s="399"/>
    </row>
    <row r="1110" spans="5:26" ht="18" customHeight="1" x14ac:dyDescent="0.25">
      <c r="E1110" s="401"/>
      <c r="F1110" s="401"/>
      <c r="G1110" s="401"/>
      <c r="H1110" s="401"/>
      <c r="I1110" s="401"/>
      <c r="J1110" s="401"/>
      <c r="K1110" s="401"/>
      <c r="L1110" s="401"/>
      <c r="M1110" s="401"/>
      <c r="N1110" s="401"/>
      <c r="O1110" s="401"/>
      <c r="P1110" s="401"/>
      <c r="Q1110" s="401"/>
      <c r="R1110" s="401"/>
      <c r="V1110" s="400"/>
      <c r="W1110" s="399"/>
      <c r="X1110" s="399"/>
      <c r="Y1110" s="399"/>
      <c r="Z1110" s="399"/>
    </row>
    <row r="1111" spans="5:26" ht="18" customHeight="1" x14ac:dyDescent="0.25">
      <c r="E1111" s="401"/>
      <c r="F1111" s="401"/>
      <c r="G1111" s="401"/>
      <c r="H1111" s="401"/>
      <c r="I1111" s="401"/>
      <c r="J1111" s="401"/>
      <c r="K1111" s="401"/>
      <c r="L1111" s="401"/>
      <c r="M1111" s="401"/>
      <c r="N1111" s="401"/>
      <c r="O1111" s="401"/>
      <c r="P1111" s="401"/>
      <c r="Q1111" s="401"/>
      <c r="R1111" s="401"/>
      <c r="V1111" s="400"/>
      <c r="W1111" s="399"/>
      <c r="X1111" s="399"/>
      <c r="Y1111" s="399"/>
      <c r="Z1111" s="399"/>
    </row>
    <row r="1112" spans="5:26" ht="18" customHeight="1" x14ac:dyDescent="0.25">
      <c r="E1112" s="401"/>
      <c r="F1112" s="401"/>
      <c r="G1112" s="401"/>
      <c r="H1112" s="401"/>
      <c r="I1112" s="401"/>
      <c r="J1112" s="401"/>
      <c r="K1112" s="401"/>
      <c r="L1112" s="401"/>
      <c r="M1112" s="401"/>
      <c r="N1112" s="401"/>
      <c r="O1112" s="401"/>
      <c r="P1112" s="401"/>
      <c r="Q1112" s="401"/>
      <c r="R1112" s="401"/>
      <c r="V1112" s="400"/>
      <c r="W1112" s="399"/>
      <c r="X1112" s="399"/>
      <c r="Y1112" s="399"/>
      <c r="Z1112" s="399"/>
    </row>
    <row r="1113" spans="5:26" ht="18" customHeight="1" x14ac:dyDescent="0.25">
      <c r="E1113" s="401"/>
      <c r="F1113" s="401"/>
      <c r="G1113" s="401"/>
      <c r="H1113" s="401"/>
      <c r="I1113" s="401"/>
      <c r="J1113" s="401"/>
      <c r="K1113" s="401"/>
      <c r="L1113" s="401"/>
      <c r="M1113" s="401"/>
      <c r="N1113" s="401"/>
      <c r="O1113" s="401"/>
      <c r="P1113" s="401"/>
      <c r="Q1113" s="401"/>
      <c r="R1113" s="401"/>
      <c r="V1113" s="400"/>
      <c r="W1113" s="399"/>
      <c r="X1113" s="399"/>
      <c r="Y1113" s="399"/>
      <c r="Z1113" s="399"/>
    </row>
    <row r="1114" spans="5:26" ht="18" customHeight="1" x14ac:dyDescent="0.25">
      <c r="E1114" s="401"/>
      <c r="F1114" s="401"/>
      <c r="G1114" s="401"/>
      <c r="H1114" s="401"/>
      <c r="I1114" s="401"/>
      <c r="J1114" s="401"/>
      <c r="K1114" s="401"/>
      <c r="L1114" s="401"/>
      <c r="M1114" s="401"/>
      <c r="N1114" s="401"/>
      <c r="O1114" s="401"/>
      <c r="P1114" s="401"/>
      <c r="Q1114" s="401"/>
      <c r="R1114" s="401"/>
      <c r="V1114" s="400"/>
      <c r="W1114" s="399"/>
      <c r="X1114" s="399"/>
      <c r="Y1114" s="399"/>
      <c r="Z1114" s="399"/>
    </row>
    <row r="1115" spans="5:26" ht="18" customHeight="1" x14ac:dyDescent="0.25">
      <c r="E1115" s="401"/>
      <c r="F1115" s="401"/>
      <c r="G1115" s="401"/>
      <c r="H1115" s="401"/>
      <c r="I1115" s="401"/>
      <c r="J1115" s="401"/>
      <c r="K1115" s="401"/>
      <c r="L1115" s="401"/>
      <c r="M1115" s="401"/>
      <c r="N1115" s="401"/>
      <c r="O1115" s="401"/>
      <c r="P1115" s="401"/>
      <c r="Q1115" s="401"/>
      <c r="R1115" s="401"/>
      <c r="V1115" s="400"/>
      <c r="W1115" s="399"/>
      <c r="X1115" s="399"/>
      <c r="Y1115" s="399"/>
      <c r="Z1115" s="399"/>
    </row>
    <row r="1116" spans="5:26" ht="18" customHeight="1" x14ac:dyDescent="0.25">
      <c r="E1116" s="401"/>
      <c r="F1116" s="401"/>
      <c r="G1116" s="401"/>
      <c r="H1116" s="401"/>
      <c r="I1116" s="401"/>
      <c r="J1116" s="401"/>
      <c r="K1116" s="401"/>
      <c r="L1116" s="401"/>
      <c r="M1116" s="401"/>
      <c r="N1116" s="401"/>
      <c r="O1116" s="401"/>
      <c r="P1116" s="401"/>
      <c r="Q1116" s="401"/>
      <c r="R1116" s="401"/>
      <c r="V1116" s="399"/>
      <c r="W1116" s="399"/>
      <c r="X1116" s="399"/>
      <c r="Y1116" s="399"/>
      <c r="Z1116" s="399"/>
    </row>
    <row r="1117" spans="5:26" ht="18" customHeight="1" x14ac:dyDescent="0.25">
      <c r="E1117" s="401"/>
      <c r="F1117" s="401"/>
      <c r="G1117" s="401"/>
      <c r="H1117" s="401"/>
      <c r="I1117" s="401"/>
      <c r="J1117" s="401"/>
      <c r="K1117" s="401"/>
      <c r="L1117" s="401"/>
      <c r="M1117" s="401"/>
      <c r="N1117" s="401"/>
      <c r="O1117" s="401"/>
      <c r="P1117" s="401"/>
      <c r="Q1117" s="401"/>
      <c r="R1117" s="401"/>
      <c r="V1117" s="399"/>
      <c r="W1117" s="399"/>
      <c r="X1117" s="399"/>
      <c r="Y1117" s="399"/>
      <c r="Z1117" s="399"/>
    </row>
    <row r="1118" spans="5:26" ht="18" customHeight="1" x14ac:dyDescent="0.25">
      <c r="E1118" s="401"/>
      <c r="F1118" s="401"/>
      <c r="G1118" s="401"/>
      <c r="H1118" s="401"/>
      <c r="I1118" s="401"/>
      <c r="J1118" s="401"/>
      <c r="K1118" s="401"/>
      <c r="L1118" s="401"/>
      <c r="M1118" s="401"/>
      <c r="N1118" s="401"/>
      <c r="O1118" s="401"/>
      <c r="P1118" s="401"/>
      <c r="Q1118" s="401"/>
      <c r="R1118" s="401"/>
      <c r="V1118" s="399"/>
      <c r="W1118" s="399"/>
      <c r="X1118" s="399"/>
      <c r="Y1118" s="399"/>
      <c r="Z1118" s="399"/>
    </row>
    <row r="1119" spans="5:26" ht="18" customHeight="1" x14ac:dyDescent="0.25">
      <c r="E1119" s="401"/>
      <c r="F1119" s="401"/>
      <c r="G1119" s="401"/>
      <c r="H1119" s="401"/>
      <c r="I1119" s="401"/>
      <c r="J1119" s="401"/>
      <c r="K1119" s="401"/>
      <c r="L1119" s="401"/>
      <c r="M1119" s="401"/>
      <c r="N1119" s="401"/>
      <c r="O1119" s="401"/>
      <c r="P1119" s="401"/>
      <c r="Q1119" s="401"/>
      <c r="R1119" s="401"/>
      <c r="V1119" s="399"/>
      <c r="W1119" s="399"/>
      <c r="X1119" s="399"/>
      <c r="Y1119" s="399"/>
      <c r="Z1119" s="399"/>
    </row>
    <row r="1120" spans="5:26" ht="18" customHeight="1" x14ac:dyDescent="0.25">
      <c r="E1120" s="401"/>
      <c r="F1120" s="401"/>
      <c r="G1120" s="401"/>
      <c r="H1120" s="401"/>
      <c r="I1120" s="401"/>
      <c r="J1120" s="401"/>
      <c r="K1120" s="401"/>
      <c r="L1120" s="401"/>
      <c r="M1120" s="401"/>
      <c r="N1120" s="401"/>
      <c r="O1120" s="401"/>
      <c r="P1120" s="401"/>
      <c r="Q1120" s="401"/>
      <c r="R1120" s="401"/>
      <c r="V1120" s="399"/>
      <c r="W1120" s="399"/>
      <c r="X1120" s="399"/>
      <c r="Y1120" s="399"/>
      <c r="Z1120" s="399"/>
    </row>
    <row r="1121" spans="5:26" ht="18" customHeight="1" x14ac:dyDescent="0.25">
      <c r="E1121" s="401"/>
      <c r="F1121" s="401"/>
      <c r="G1121" s="401"/>
      <c r="H1121" s="401"/>
      <c r="I1121" s="401"/>
      <c r="J1121" s="401"/>
      <c r="K1121" s="401"/>
      <c r="L1121" s="401"/>
      <c r="M1121" s="401"/>
      <c r="N1121" s="401"/>
      <c r="O1121" s="401"/>
      <c r="P1121" s="401"/>
      <c r="Q1121" s="401"/>
      <c r="R1121" s="401"/>
      <c r="V1121" s="399"/>
      <c r="W1121" s="399"/>
      <c r="X1121" s="399"/>
      <c r="Y1121" s="399"/>
      <c r="Z1121" s="399"/>
    </row>
    <row r="1122" spans="5:26" ht="18" customHeight="1" x14ac:dyDescent="0.25">
      <c r="E1122" s="401"/>
      <c r="F1122" s="401"/>
      <c r="G1122" s="401"/>
      <c r="H1122" s="401"/>
      <c r="I1122" s="401"/>
      <c r="J1122" s="401"/>
      <c r="K1122" s="401"/>
      <c r="L1122" s="401"/>
      <c r="M1122" s="401"/>
      <c r="N1122" s="401"/>
      <c r="O1122" s="401"/>
      <c r="P1122" s="401"/>
      <c r="Q1122" s="401"/>
      <c r="R1122" s="401"/>
      <c r="V1122" s="399"/>
      <c r="W1122" s="399"/>
      <c r="X1122" s="399"/>
      <c r="Y1122" s="399"/>
      <c r="Z1122" s="399"/>
    </row>
    <row r="1123" spans="5:26" ht="18" customHeight="1" x14ac:dyDescent="0.25">
      <c r="E1123" s="401"/>
      <c r="F1123" s="401"/>
      <c r="G1123" s="401"/>
      <c r="H1123" s="401"/>
      <c r="I1123" s="401"/>
      <c r="J1123" s="401"/>
      <c r="K1123" s="401"/>
      <c r="L1123" s="401"/>
      <c r="M1123" s="401"/>
      <c r="N1123" s="401"/>
      <c r="O1123" s="401"/>
      <c r="P1123" s="401"/>
      <c r="Q1123" s="401"/>
      <c r="R1123" s="401"/>
      <c r="V1123" s="399"/>
      <c r="W1123" s="399"/>
      <c r="X1123" s="399"/>
      <c r="Y1123" s="399"/>
      <c r="Z1123" s="399"/>
    </row>
    <row r="1124" spans="5:26" ht="18" customHeight="1" x14ac:dyDescent="0.25">
      <c r="E1124" s="401"/>
      <c r="F1124" s="401"/>
      <c r="G1124" s="401"/>
      <c r="H1124" s="401"/>
      <c r="I1124" s="401"/>
      <c r="J1124" s="401"/>
      <c r="K1124" s="401"/>
      <c r="L1124" s="401"/>
      <c r="M1124" s="401"/>
      <c r="N1124" s="401"/>
      <c r="O1124" s="401"/>
      <c r="P1124" s="401"/>
      <c r="Q1124" s="401"/>
      <c r="R1124" s="401"/>
      <c r="V1124" s="399"/>
      <c r="W1124" s="399"/>
      <c r="X1124" s="399"/>
      <c r="Y1124" s="399"/>
      <c r="Z1124" s="399"/>
    </row>
    <row r="1125" spans="5:26" ht="18" customHeight="1" x14ac:dyDescent="0.25">
      <c r="E1125" s="401"/>
      <c r="F1125" s="401"/>
      <c r="G1125" s="401"/>
      <c r="H1125" s="401"/>
      <c r="I1125" s="401"/>
      <c r="J1125" s="401"/>
      <c r="K1125" s="401"/>
      <c r="L1125" s="401"/>
      <c r="M1125" s="401"/>
      <c r="N1125" s="401"/>
      <c r="O1125" s="401"/>
      <c r="P1125" s="401"/>
      <c r="Q1125" s="401"/>
      <c r="R1125" s="401"/>
      <c r="V1125" s="399"/>
      <c r="W1125" s="399"/>
      <c r="X1125" s="399"/>
      <c r="Y1125" s="399"/>
      <c r="Z1125" s="399"/>
    </row>
    <row r="1126" spans="5:26" ht="18" customHeight="1" x14ac:dyDescent="0.25">
      <c r="E1126" s="401"/>
      <c r="F1126" s="401"/>
      <c r="G1126" s="401"/>
      <c r="H1126" s="401"/>
      <c r="I1126" s="401"/>
      <c r="J1126" s="401"/>
      <c r="K1126" s="401"/>
      <c r="L1126" s="401"/>
      <c r="M1126" s="401"/>
      <c r="N1126" s="401"/>
      <c r="O1126" s="401"/>
      <c r="P1126" s="401"/>
      <c r="Q1126" s="401"/>
      <c r="R1126" s="401"/>
      <c r="V1126" s="399"/>
      <c r="W1126" s="399"/>
      <c r="X1126" s="399"/>
      <c r="Y1126" s="399"/>
      <c r="Z1126" s="399"/>
    </row>
    <row r="1127" spans="5:26" ht="18" customHeight="1" x14ac:dyDescent="0.25">
      <c r="E1127" s="401"/>
      <c r="F1127" s="401"/>
      <c r="G1127" s="401"/>
      <c r="H1127" s="401"/>
      <c r="I1127" s="401"/>
      <c r="J1127" s="401"/>
      <c r="K1127" s="401"/>
      <c r="L1127" s="401"/>
      <c r="M1127" s="401"/>
      <c r="N1127" s="401"/>
      <c r="O1127" s="401"/>
      <c r="P1127" s="401"/>
      <c r="Q1127" s="401"/>
      <c r="R1127" s="401"/>
      <c r="V1127" s="399"/>
      <c r="W1127" s="399"/>
      <c r="X1127" s="399"/>
      <c r="Y1127" s="399"/>
      <c r="Z1127" s="399"/>
    </row>
    <row r="1128" spans="5:26" ht="18" customHeight="1" x14ac:dyDescent="0.25">
      <c r="E1128" s="401"/>
      <c r="F1128" s="401"/>
      <c r="G1128" s="401"/>
      <c r="H1128" s="401"/>
      <c r="I1128" s="401"/>
      <c r="J1128" s="401"/>
      <c r="K1128" s="401"/>
      <c r="L1128" s="401"/>
      <c r="M1128" s="401"/>
      <c r="N1128" s="401"/>
      <c r="O1128" s="401"/>
      <c r="P1128" s="401"/>
      <c r="Q1128" s="401"/>
      <c r="R1128" s="401"/>
      <c r="V1128" s="399"/>
      <c r="W1128" s="399"/>
      <c r="X1128" s="399"/>
      <c r="Y1128" s="399"/>
      <c r="Z1128" s="399"/>
    </row>
    <row r="1129" spans="5:26" ht="18" customHeight="1" x14ac:dyDescent="0.25">
      <c r="E1129" s="401"/>
      <c r="F1129" s="401"/>
      <c r="G1129" s="401"/>
      <c r="H1129" s="401"/>
      <c r="I1129" s="401"/>
      <c r="J1129" s="401"/>
      <c r="K1129" s="401"/>
      <c r="L1129" s="401"/>
      <c r="M1129" s="401"/>
      <c r="N1129" s="401"/>
      <c r="O1129" s="401"/>
      <c r="P1129" s="401"/>
      <c r="Q1129" s="401"/>
      <c r="R1129" s="401"/>
      <c r="V1129" s="399"/>
      <c r="W1129" s="399"/>
      <c r="X1129" s="399"/>
      <c r="Y1129" s="399"/>
      <c r="Z1129" s="399"/>
    </row>
    <row r="1130" spans="5:26" ht="18" customHeight="1" x14ac:dyDescent="0.25">
      <c r="E1130" s="401"/>
      <c r="F1130" s="401"/>
      <c r="G1130" s="401"/>
      <c r="H1130" s="401"/>
      <c r="I1130" s="401"/>
      <c r="J1130" s="401"/>
      <c r="K1130" s="401"/>
      <c r="L1130" s="401"/>
      <c r="M1130" s="401"/>
      <c r="N1130" s="401"/>
      <c r="O1130" s="401"/>
      <c r="P1130" s="401"/>
      <c r="Q1130" s="401"/>
      <c r="R1130" s="401"/>
      <c r="V1130" s="399"/>
      <c r="W1130" s="399"/>
      <c r="X1130" s="399"/>
      <c r="Y1130" s="399"/>
      <c r="Z1130" s="399"/>
    </row>
    <row r="1131" spans="5:26" ht="18" customHeight="1" x14ac:dyDescent="0.25">
      <c r="E1131" s="401"/>
      <c r="F1131" s="401"/>
      <c r="G1131" s="401"/>
      <c r="H1131" s="401"/>
      <c r="I1131" s="401"/>
      <c r="J1131" s="401"/>
      <c r="K1131" s="401"/>
      <c r="L1131" s="401"/>
      <c r="M1131" s="401"/>
      <c r="N1131" s="401"/>
      <c r="O1131" s="401"/>
      <c r="P1131" s="401"/>
      <c r="Q1131" s="401"/>
      <c r="R1131" s="401"/>
      <c r="V1131" s="399"/>
      <c r="W1131" s="399"/>
      <c r="X1131" s="399"/>
      <c r="Y1131" s="399"/>
      <c r="Z1131" s="399"/>
    </row>
    <row r="1132" spans="5:26" ht="18" customHeight="1" x14ac:dyDescent="0.25">
      <c r="E1132" s="401"/>
      <c r="F1132" s="401"/>
      <c r="G1132" s="401"/>
      <c r="H1132" s="401"/>
      <c r="I1132" s="401"/>
      <c r="J1132" s="401"/>
      <c r="K1132" s="401"/>
      <c r="L1132" s="401"/>
      <c r="M1132" s="401"/>
      <c r="N1132" s="401"/>
      <c r="O1132" s="401"/>
      <c r="P1132" s="401"/>
      <c r="Q1132" s="401"/>
      <c r="R1132" s="401"/>
      <c r="V1132" s="399"/>
      <c r="W1132" s="399"/>
      <c r="X1132" s="399"/>
      <c r="Y1132" s="399"/>
      <c r="Z1132" s="399"/>
    </row>
    <row r="1133" spans="5:26" ht="18" customHeight="1" x14ac:dyDescent="0.25">
      <c r="E1133" s="401"/>
      <c r="F1133" s="401"/>
      <c r="G1133" s="401"/>
      <c r="H1133" s="401"/>
      <c r="I1133" s="401"/>
      <c r="J1133" s="401"/>
      <c r="K1133" s="401"/>
      <c r="L1133" s="401"/>
      <c r="M1133" s="401"/>
      <c r="N1133" s="401"/>
      <c r="O1133" s="401"/>
      <c r="P1133" s="401"/>
      <c r="Q1133" s="401"/>
      <c r="R1133" s="401"/>
      <c r="V1133" s="400"/>
      <c r="W1133" s="399"/>
      <c r="X1133" s="399"/>
      <c r="Y1133" s="399"/>
      <c r="Z1133" s="399"/>
    </row>
    <row r="1134" spans="5:26" ht="18" customHeight="1" x14ac:dyDescent="0.25">
      <c r="E1134" s="401"/>
      <c r="F1134" s="401"/>
      <c r="G1134" s="401"/>
      <c r="H1134" s="401"/>
      <c r="I1134" s="401"/>
      <c r="J1134" s="401"/>
      <c r="K1134" s="401"/>
      <c r="L1134" s="401"/>
      <c r="M1134" s="401"/>
      <c r="N1134" s="401"/>
      <c r="O1134" s="401"/>
      <c r="P1134" s="401"/>
      <c r="Q1134" s="401"/>
      <c r="R1134" s="401"/>
      <c r="V1134" s="400"/>
      <c r="W1134" s="399"/>
      <c r="X1134" s="399"/>
      <c r="Y1134" s="399"/>
      <c r="Z1134" s="399"/>
    </row>
    <row r="1135" spans="5:26" ht="18" customHeight="1" x14ac:dyDescent="0.25">
      <c r="E1135" s="401"/>
      <c r="F1135" s="401"/>
      <c r="G1135" s="401"/>
      <c r="H1135" s="401"/>
      <c r="I1135" s="401"/>
      <c r="J1135" s="401"/>
      <c r="K1135" s="401"/>
      <c r="L1135" s="401"/>
      <c r="M1135" s="401"/>
      <c r="N1135" s="401"/>
      <c r="O1135" s="401"/>
      <c r="P1135" s="401"/>
      <c r="Q1135" s="401"/>
      <c r="R1135" s="401"/>
      <c r="V1135" s="400"/>
      <c r="W1135" s="399"/>
      <c r="X1135" s="399"/>
      <c r="Y1135" s="399"/>
      <c r="Z1135" s="399"/>
    </row>
    <row r="1136" spans="5:26" ht="18" customHeight="1" x14ac:dyDescent="0.25">
      <c r="E1136" s="401"/>
      <c r="F1136" s="401"/>
      <c r="G1136" s="401"/>
      <c r="H1136" s="401"/>
      <c r="I1136" s="401"/>
      <c r="J1136" s="401"/>
      <c r="K1136" s="401"/>
      <c r="L1136" s="401"/>
      <c r="M1136" s="401"/>
      <c r="N1136" s="401"/>
      <c r="O1136" s="401"/>
      <c r="P1136" s="401"/>
      <c r="Q1136" s="401"/>
      <c r="R1136" s="401"/>
      <c r="V1136" s="400"/>
      <c r="W1136" s="399"/>
      <c r="X1136" s="399"/>
      <c r="Y1136" s="399"/>
      <c r="Z1136" s="399"/>
    </row>
    <row r="1137" spans="5:26" ht="18" customHeight="1" x14ac:dyDescent="0.25">
      <c r="E1137" s="401"/>
      <c r="F1137" s="401"/>
      <c r="G1137" s="401"/>
      <c r="H1137" s="401"/>
      <c r="I1137" s="401"/>
      <c r="J1137" s="401"/>
      <c r="K1137" s="401"/>
      <c r="L1137" s="401"/>
      <c r="M1137" s="401"/>
      <c r="N1137" s="401"/>
      <c r="O1137" s="401"/>
      <c r="P1137" s="401"/>
      <c r="Q1137" s="401"/>
      <c r="R1137" s="401"/>
      <c r="V1137" s="400"/>
      <c r="W1137" s="399"/>
      <c r="X1137" s="399"/>
      <c r="Y1137" s="399"/>
      <c r="Z1137" s="399"/>
    </row>
    <row r="1138" spans="5:26" ht="18" customHeight="1" x14ac:dyDescent="0.25">
      <c r="E1138" s="401"/>
      <c r="F1138" s="401"/>
      <c r="G1138" s="401"/>
      <c r="H1138" s="401"/>
      <c r="I1138" s="401"/>
      <c r="J1138" s="401"/>
      <c r="K1138" s="401"/>
      <c r="L1138" s="401"/>
      <c r="M1138" s="401"/>
      <c r="N1138" s="401"/>
      <c r="O1138" s="401"/>
      <c r="P1138" s="401"/>
      <c r="Q1138" s="401"/>
      <c r="R1138" s="401"/>
      <c r="V1138" s="400"/>
      <c r="W1138" s="399"/>
      <c r="X1138" s="399"/>
      <c r="Y1138" s="399"/>
      <c r="Z1138" s="399"/>
    </row>
    <row r="1139" spans="5:26" ht="18" customHeight="1" x14ac:dyDescent="0.25">
      <c r="E1139" s="401"/>
      <c r="F1139" s="401"/>
      <c r="G1139" s="401"/>
      <c r="H1139" s="401"/>
      <c r="I1139" s="401"/>
      <c r="J1139" s="401"/>
      <c r="K1139" s="401"/>
      <c r="L1139" s="401"/>
      <c r="M1139" s="401"/>
      <c r="N1139" s="401"/>
      <c r="O1139" s="401"/>
      <c r="P1139" s="401"/>
      <c r="Q1139" s="401"/>
      <c r="R1139" s="401"/>
      <c r="V1139" s="400"/>
      <c r="W1139" s="399"/>
      <c r="X1139" s="399"/>
      <c r="Y1139" s="399"/>
      <c r="Z1139" s="399"/>
    </row>
    <row r="1140" spans="5:26" ht="18" customHeight="1" x14ac:dyDescent="0.25">
      <c r="E1140" s="401"/>
      <c r="F1140" s="401"/>
      <c r="G1140" s="401"/>
      <c r="H1140" s="401"/>
      <c r="I1140" s="401"/>
      <c r="J1140" s="401"/>
      <c r="K1140" s="401"/>
      <c r="L1140" s="401"/>
      <c r="M1140" s="401"/>
      <c r="N1140" s="401"/>
      <c r="O1140" s="401"/>
      <c r="P1140" s="401"/>
      <c r="Q1140" s="401"/>
      <c r="R1140" s="401"/>
      <c r="V1140" s="399"/>
      <c r="W1140" s="399"/>
      <c r="X1140" s="399"/>
      <c r="Y1140" s="399"/>
      <c r="Z1140" s="399"/>
    </row>
    <row r="1141" spans="5:26" ht="18" customHeight="1" x14ac:dyDescent="0.25">
      <c r="E1141" s="401"/>
      <c r="F1141" s="401"/>
      <c r="G1141" s="401"/>
      <c r="H1141" s="401"/>
      <c r="I1141" s="401"/>
      <c r="J1141" s="401"/>
      <c r="K1141" s="401"/>
      <c r="L1141" s="401"/>
      <c r="M1141" s="401"/>
      <c r="N1141" s="401"/>
      <c r="O1141" s="401"/>
      <c r="P1141" s="401"/>
      <c r="Q1141" s="401"/>
      <c r="R1141" s="401"/>
      <c r="V1141" s="399"/>
      <c r="W1141" s="399"/>
      <c r="X1141" s="399"/>
      <c r="Y1141" s="399"/>
      <c r="Z1141" s="399"/>
    </row>
    <row r="1142" spans="5:26" ht="18" customHeight="1" x14ac:dyDescent="0.25">
      <c r="E1142" s="401"/>
      <c r="F1142" s="401"/>
      <c r="G1142" s="401"/>
      <c r="H1142" s="401"/>
      <c r="I1142" s="401"/>
      <c r="J1142" s="401"/>
      <c r="K1142" s="401"/>
      <c r="L1142" s="401"/>
      <c r="M1142" s="401"/>
      <c r="N1142" s="401"/>
      <c r="O1142" s="401"/>
      <c r="P1142" s="401"/>
      <c r="Q1142" s="401"/>
      <c r="R1142" s="401"/>
      <c r="V1142" s="399"/>
      <c r="W1142" s="399"/>
      <c r="X1142" s="399"/>
      <c r="Y1142" s="399"/>
      <c r="Z1142" s="399"/>
    </row>
    <row r="1143" spans="5:26" ht="18" customHeight="1" x14ac:dyDescent="0.25">
      <c r="E1143" s="401"/>
      <c r="F1143" s="401"/>
      <c r="G1143" s="401"/>
      <c r="H1143" s="401"/>
      <c r="I1143" s="401"/>
      <c r="J1143" s="401"/>
      <c r="K1143" s="401"/>
      <c r="L1143" s="401"/>
      <c r="M1143" s="401"/>
      <c r="N1143" s="401"/>
      <c r="O1143" s="401"/>
      <c r="P1143" s="401"/>
      <c r="Q1143" s="401"/>
      <c r="R1143" s="401"/>
      <c r="V1143" s="399"/>
      <c r="W1143" s="399"/>
      <c r="X1143" s="399"/>
      <c r="Y1143" s="399"/>
      <c r="Z1143" s="399"/>
    </row>
    <row r="1144" spans="5:26" ht="18" customHeight="1" x14ac:dyDescent="0.25">
      <c r="E1144" s="401"/>
      <c r="F1144" s="401"/>
      <c r="G1144" s="401"/>
      <c r="H1144" s="401"/>
      <c r="I1144" s="401"/>
      <c r="J1144" s="401"/>
      <c r="K1144" s="401"/>
      <c r="L1144" s="401"/>
      <c r="M1144" s="401"/>
      <c r="N1144" s="401"/>
      <c r="O1144" s="401"/>
      <c r="P1144" s="401"/>
      <c r="Q1144" s="401"/>
      <c r="R1144" s="401"/>
      <c r="V1144" s="399"/>
      <c r="W1144" s="399"/>
      <c r="X1144" s="399"/>
      <c r="Y1144" s="399"/>
      <c r="Z1144" s="399"/>
    </row>
    <row r="1145" spans="5:26" ht="18" customHeight="1" x14ac:dyDescent="0.25">
      <c r="E1145" s="401"/>
      <c r="F1145" s="401"/>
      <c r="G1145" s="401"/>
      <c r="H1145" s="401"/>
      <c r="I1145" s="401"/>
      <c r="J1145" s="401"/>
      <c r="K1145" s="401"/>
      <c r="L1145" s="401"/>
      <c r="M1145" s="401"/>
      <c r="N1145" s="401"/>
      <c r="O1145" s="401"/>
      <c r="P1145" s="401"/>
      <c r="Q1145" s="401"/>
      <c r="R1145" s="401"/>
      <c r="V1145" s="399"/>
      <c r="W1145" s="399"/>
      <c r="X1145" s="399"/>
      <c r="Y1145" s="399"/>
      <c r="Z1145" s="399"/>
    </row>
    <row r="1146" spans="5:26" ht="18" customHeight="1" x14ac:dyDescent="0.25">
      <c r="E1146" s="401"/>
      <c r="F1146" s="401"/>
      <c r="G1146" s="401"/>
      <c r="H1146" s="401"/>
      <c r="I1146" s="401"/>
      <c r="J1146" s="401"/>
      <c r="K1146" s="401"/>
      <c r="L1146" s="401"/>
      <c r="M1146" s="401"/>
      <c r="N1146" s="401"/>
      <c r="O1146" s="401"/>
      <c r="P1146" s="401"/>
      <c r="Q1146" s="401"/>
      <c r="R1146" s="401"/>
      <c r="V1146" s="399"/>
      <c r="W1146" s="399"/>
      <c r="X1146" s="399"/>
      <c r="Y1146" s="399"/>
      <c r="Z1146" s="399"/>
    </row>
    <row r="1147" spans="5:26" ht="18" customHeight="1" x14ac:dyDescent="0.25">
      <c r="E1147" s="401"/>
      <c r="F1147" s="401"/>
      <c r="G1147" s="401"/>
      <c r="H1147" s="401"/>
      <c r="I1147" s="401"/>
      <c r="J1147" s="401"/>
      <c r="K1147" s="401"/>
      <c r="L1147" s="401"/>
      <c r="M1147" s="401"/>
      <c r="N1147" s="401"/>
      <c r="O1147" s="401"/>
      <c r="P1147" s="401"/>
      <c r="Q1147" s="401"/>
      <c r="R1147" s="401"/>
      <c r="V1147" s="399"/>
      <c r="W1147" s="399"/>
      <c r="X1147" s="399"/>
      <c r="Y1147" s="399"/>
      <c r="Z1147" s="399"/>
    </row>
    <row r="1148" spans="5:26" ht="18" customHeight="1" x14ac:dyDescent="0.25">
      <c r="E1148" s="401"/>
      <c r="F1148" s="401"/>
      <c r="G1148" s="401"/>
      <c r="H1148" s="401"/>
      <c r="I1148" s="401"/>
      <c r="J1148" s="401"/>
      <c r="K1148" s="401"/>
      <c r="L1148" s="401"/>
      <c r="M1148" s="401"/>
      <c r="N1148" s="401"/>
      <c r="O1148" s="401"/>
      <c r="P1148" s="401"/>
      <c r="Q1148" s="401"/>
      <c r="R1148" s="401"/>
      <c r="V1148" s="399"/>
      <c r="W1148" s="399"/>
      <c r="X1148" s="399"/>
      <c r="Y1148" s="399"/>
      <c r="Z1148" s="399"/>
    </row>
    <row r="1149" spans="5:26" ht="18" customHeight="1" x14ac:dyDescent="0.25">
      <c r="E1149" s="401"/>
      <c r="F1149" s="401"/>
      <c r="G1149" s="401"/>
      <c r="H1149" s="401"/>
      <c r="I1149" s="401"/>
      <c r="J1149" s="401"/>
      <c r="K1149" s="401"/>
      <c r="L1149" s="401"/>
      <c r="M1149" s="401"/>
      <c r="N1149" s="401"/>
      <c r="O1149" s="401"/>
      <c r="P1149" s="401"/>
      <c r="Q1149" s="401"/>
      <c r="R1149" s="401"/>
      <c r="V1149" s="399"/>
      <c r="W1149" s="399"/>
      <c r="X1149" s="399"/>
      <c r="Y1149" s="399"/>
      <c r="Z1149" s="399"/>
    </row>
    <row r="1150" spans="5:26" ht="18" customHeight="1" x14ac:dyDescent="0.25">
      <c r="E1150" s="401"/>
      <c r="F1150" s="401"/>
      <c r="G1150" s="401"/>
      <c r="H1150" s="401"/>
      <c r="I1150" s="401"/>
      <c r="J1150" s="401"/>
      <c r="K1150" s="401"/>
      <c r="L1150" s="401"/>
      <c r="M1150" s="401"/>
      <c r="N1150" s="401"/>
      <c r="O1150" s="401"/>
      <c r="P1150" s="401"/>
      <c r="Q1150" s="401"/>
      <c r="R1150" s="401"/>
      <c r="V1150" s="399"/>
      <c r="W1150" s="399"/>
      <c r="X1150" s="399"/>
      <c r="Y1150" s="399"/>
      <c r="Z1150" s="399"/>
    </row>
    <row r="1151" spans="5:26" ht="18" customHeight="1" x14ac:dyDescent="0.25">
      <c r="E1151" s="401"/>
      <c r="F1151" s="401"/>
      <c r="G1151" s="401"/>
      <c r="H1151" s="401"/>
      <c r="I1151" s="401"/>
      <c r="J1151" s="401"/>
      <c r="K1151" s="401"/>
      <c r="L1151" s="401"/>
      <c r="M1151" s="401"/>
      <c r="N1151" s="401"/>
      <c r="O1151" s="401"/>
      <c r="P1151" s="401"/>
      <c r="Q1151" s="401"/>
      <c r="R1151" s="401"/>
      <c r="V1151" s="399"/>
      <c r="W1151" s="399"/>
      <c r="X1151" s="399"/>
      <c r="Y1151" s="399"/>
      <c r="Z1151" s="399"/>
    </row>
    <row r="1152" spans="5:26" ht="18" customHeight="1" x14ac:dyDescent="0.25">
      <c r="E1152" s="401"/>
      <c r="F1152" s="401"/>
      <c r="G1152" s="401"/>
      <c r="H1152" s="401"/>
      <c r="I1152" s="401"/>
      <c r="J1152" s="401"/>
      <c r="K1152" s="401"/>
      <c r="L1152" s="401"/>
      <c r="M1152" s="401"/>
      <c r="N1152" s="401"/>
      <c r="O1152" s="401"/>
      <c r="P1152" s="401"/>
      <c r="Q1152" s="401"/>
      <c r="R1152" s="401"/>
      <c r="V1152" s="399"/>
      <c r="W1152" s="399"/>
      <c r="X1152" s="399"/>
      <c r="Y1152" s="399"/>
      <c r="Z1152" s="399"/>
    </row>
    <row r="1153" spans="5:26" ht="18" customHeight="1" x14ac:dyDescent="0.25">
      <c r="E1153" s="401"/>
      <c r="F1153" s="401"/>
      <c r="G1153" s="401"/>
      <c r="H1153" s="401"/>
      <c r="I1153" s="401"/>
      <c r="J1153" s="401"/>
      <c r="K1153" s="401"/>
      <c r="L1153" s="401"/>
      <c r="M1153" s="401"/>
      <c r="N1153" s="401"/>
      <c r="O1153" s="401"/>
      <c r="P1153" s="401"/>
      <c r="Q1153" s="401"/>
      <c r="R1153" s="401"/>
      <c r="V1153" s="399"/>
      <c r="W1153" s="399"/>
      <c r="X1153" s="399"/>
      <c r="Y1153" s="399"/>
      <c r="Z1153" s="399"/>
    </row>
    <row r="1154" spans="5:26" ht="18" customHeight="1" x14ac:dyDescent="0.25">
      <c r="E1154" s="401"/>
      <c r="F1154" s="401"/>
      <c r="G1154" s="401"/>
      <c r="H1154" s="401"/>
      <c r="I1154" s="401"/>
      <c r="J1154" s="401"/>
      <c r="K1154" s="401"/>
      <c r="L1154" s="401"/>
      <c r="M1154" s="401"/>
      <c r="N1154" s="401"/>
      <c r="O1154" s="401"/>
      <c r="P1154" s="401"/>
      <c r="Q1154" s="401"/>
      <c r="R1154" s="401"/>
      <c r="V1154" s="399"/>
      <c r="W1154" s="399"/>
      <c r="X1154" s="399"/>
      <c r="Y1154" s="399"/>
      <c r="Z1154" s="399"/>
    </row>
    <row r="1155" spans="5:26" ht="18" customHeight="1" x14ac:dyDescent="0.25">
      <c r="E1155" s="401"/>
      <c r="F1155" s="401"/>
      <c r="G1155" s="401"/>
      <c r="H1155" s="401"/>
      <c r="I1155" s="401"/>
      <c r="J1155" s="401"/>
      <c r="K1155" s="401"/>
      <c r="L1155" s="401"/>
      <c r="M1155" s="401"/>
      <c r="N1155" s="401"/>
      <c r="O1155" s="401"/>
      <c r="P1155" s="401"/>
      <c r="Q1155" s="401"/>
      <c r="R1155" s="401"/>
      <c r="V1155" s="399"/>
      <c r="W1155" s="399"/>
      <c r="X1155" s="399"/>
      <c r="Y1155" s="399"/>
      <c r="Z1155" s="399"/>
    </row>
    <row r="1156" spans="5:26" ht="18" customHeight="1" x14ac:dyDescent="0.25">
      <c r="E1156" s="401"/>
      <c r="F1156" s="401"/>
      <c r="G1156" s="401"/>
      <c r="H1156" s="401"/>
      <c r="I1156" s="401"/>
      <c r="J1156" s="401"/>
      <c r="K1156" s="401"/>
      <c r="L1156" s="401"/>
      <c r="M1156" s="401"/>
      <c r="N1156" s="401"/>
      <c r="O1156" s="401"/>
      <c r="P1156" s="401"/>
      <c r="Q1156" s="401"/>
      <c r="R1156" s="401"/>
      <c r="V1156" s="399"/>
      <c r="W1156" s="399"/>
      <c r="X1156" s="399"/>
      <c r="Y1156" s="399"/>
      <c r="Z1156" s="399"/>
    </row>
    <row r="1157" spans="5:26" ht="18" customHeight="1" x14ac:dyDescent="0.25">
      <c r="E1157" s="401"/>
      <c r="F1157" s="401"/>
      <c r="G1157" s="401"/>
      <c r="H1157" s="401"/>
      <c r="I1157" s="401"/>
      <c r="J1157" s="401"/>
      <c r="K1157" s="401"/>
      <c r="L1157" s="401"/>
      <c r="M1157" s="401"/>
      <c r="N1157" s="401"/>
      <c r="O1157" s="401"/>
      <c r="P1157" s="401"/>
      <c r="Q1157" s="401"/>
      <c r="R1157" s="401"/>
      <c r="V1157" s="400"/>
      <c r="W1157" s="399"/>
      <c r="X1157" s="399"/>
      <c r="Y1157" s="399"/>
      <c r="Z1157" s="399"/>
    </row>
    <row r="1158" spans="5:26" ht="18" customHeight="1" x14ac:dyDescent="0.25">
      <c r="E1158" s="401"/>
      <c r="F1158" s="401"/>
      <c r="G1158" s="401"/>
      <c r="H1158" s="401"/>
      <c r="I1158" s="401"/>
      <c r="J1158" s="401"/>
      <c r="K1158" s="401"/>
      <c r="L1158" s="401"/>
      <c r="M1158" s="401"/>
      <c r="N1158" s="401"/>
      <c r="O1158" s="401"/>
      <c r="P1158" s="401"/>
      <c r="Q1158" s="401"/>
      <c r="R1158" s="401"/>
      <c r="V1158" s="400"/>
      <c r="W1158" s="399"/>
      <c r="X1158" s="399"/>
      <c r="Y1158" s="399"/>
      <c r="Z1158" s="399"/>
    </row>
    <row r="1159" spans="5:26" ht="18" customHeight="1" x14ac:dyDescent="0.25">
      <c r="E1159" s="401"/>
      <c r="F1159" s="401"/>
      <c r="G1159" s="401"/>
      <c r="H1159" s="401"/>
      <c r="I1159" s="401"/>
      <c r="J1159" s="401"/>
      <c r="K1159" s="401"/>
      <c r="L1159" s="401"/>
      <c r="M1159" s="401"/>
      <c r="N1159" s="401"/>
      <c r="O1159" s="401"/>
      <c r="P1159" s="401"/>
      <c r="Q1159" s="401"/>
      <c r="R1159" s="401"/>
      <c r="V1159" s="400"/>
      <c r="W1159" s="399"/>
      <c r="X1159" s="399"/>
      <c r="Y1159" s="399"/>
      <c r="Z1159" s="399"/>
    </row>
    <row r="1160" spans="5:26" ht="18" customHeight="1" x14ac:dyDescent="0.25">
      <c r="E1160" s="401"/>
      <c r="F1160" s="401"/>
      <c r="G1160" s="401"/>
      <c r="H1160" s="401"/>
      <c r="I1160" s="401"/>
      <c r="J1160" s="401"/>
      <c r="K1160" s="401"/>
      <c r="L1160" s="401"/>
      <c r="M1160" s="401"/>
      <c r="N1160" s="401"/>
      <c r="O1160" s="401"/>
      <c r="P1160" s="401"/>
      <c r="Q1160" s="401"/>
      <c r="R1160" s="401"/>
      <c r="V1160" s="400"/>
      <c r="W1160" s="399"/>
      <c r="X1160" s="399"/>
      <c r="Y1160" s="399"/>
      <c r="Z1160" s="399"/>
    </row>
    <row r="1161" spans="5:26" ht="18" customHeight="1" x14ac:dyDescent="0.25">
      <c r="E1161" s="401"/>
      <c r="F1161" s="401"/>
      <c r="G1161" s="401"/>
      <c r="H1161" s="401"/>
      <c r="I1161" s="401"/>
      <c r="J1161" s="401"/>
      <c r="K1161" s="401"/>
      <c r="L1161" s="401"/>
      <c r="M1161" s="401"/>
      <c r="N1161" s="401"/>
      <c r="O1161" s="401"/>
      <c r="P1161" s="401"/>
      <c r="Q1161" s="401"/>
      <c r="R1161" s="401"/>
      <c r="V1161" s="400"/>
      <c r="W1161" s="399"/>
      <c r="X1161" s="399"/>
      <c r="Y1161" s="399"/>
      <c r="Z1161" s="399"/>
    </row>
    <row r="1162" spans="5:26" ht="18" customHeight="1" x14ac:dyDescent="0.25">
      <c r="E1162" s="401"/>
      <c r="F1162" s="401"/>
      <c r="G1162" s="401"/>
      <c r="H1162" s="401"/>
      <c r="I1162" s="401"/>
      <c r="J1162" s="401"/>
      <c r="K1162" s="401"/>
      <c r="L1162" s="401"/>
      <c r="M1162" s="401"/>
      <c r="N1162" s="401"/>
      <c r="O1162" s="401"/>
      <c r="P1162" s="401"/>
      <c r="Q1162" s="401"/>
      <c r="R1162" s="401"/>
      <c r="V1162" s="400"/>
      <c r="W1162" s="399"/>
      <c r="X1162" s="399"/>
      <c r="Y1162" s="399"/>
      <c r="Z1162" s="399"/>
    </row>
    <row r="1163" spans="5:26" ht="18" customHeight="1" x14ac:dyDescent="0.25">
      <c r="E1163" s="401"/>
      <c r="F1163" s="401"/>
      <c r="G1163" s="401"/>
      <c r="H1163" s="401"/>
      <c r="I1163" s="401"/>
      <c r="J1163" s="401"/>
      <c r="K1163" s="401"/>
      <c r="L1163" s="401"/>
      <c r="M1163" s="401"/>
      <c r="N1163" s="401"/>
      <c r="O1163" s="401"/>
      <c r="P1163" s="401"/>
      <c r="Q1163" s="401"/>
      <c r="R1163" s="401"/>
      <c r="V1163" s="400"/>
      <c r="W1163" s="399"/>
      <c r="X1163" s="399"/>
      <c r="Y1163" s="399"/>
      <c r="Z1163" s="399"/>
    </row>
    <row r="1164" spans="5:26" ht="18" customHeight="1" x14ac:dyDescent="0.25">
      <c r="E1164" s="401"/>
      <c r="F1164" s="401"/>
      <c r="G1164" s="401"/>
      <c r="H1164" s="401"/>
      <c r="I1164" s="401"/>
      <c r="J1164" s="401"/>
      <c r="K1164" s="401"/>
      <c r="L1164" s="401"/>
      <c r="M1164" s="401"/>
      <c r="N1164" s="401"/>
      <c r="O1164" s="401"/>
      <c r="P1164" s="401"/>
      <c r="Q1164" s="401"/>
      <c r="R1164" s="401"/>
      <c r="V1164" s="399"/>
      <c r="W1164" s="399"/>
      <c r="X1164" s="399"/>
      <c r="Y1164" s="399"/>
      <c r="Z1164" s="399"/>
    </row>
    <row r="1165" spans="5:26" ht="18" customHeight="1" x14ac:dyDescent="0.25">
      <c r="E1165" s="401"/>
      <c r="F1165" s="401"/>
      <c r="G1165" s="401"/>
      <c r="H1165" s="401"/>
      <c r="I1165" s="401"/>
      <c r="J1165" s="401"/>
      <c r="K1165" s="401"/>
      <c r="L1165" s="401"/>
      <c r="M1165" s="401"/>
      <c r="N1165" s="401"/>
      <c r="O1165" s="401"/>
      <c r="P1165" s="401"/>
      <c r="Q1165" s="401"/>
      <c r="R1165" s="401"/>
      <c r="V1165" s="399"/>
      <c r="W1165" s="399"/>
      <c r="X1165" s="399"/>
      <c r="Y1165" s="399"/>
      <c r="Z1165" s="399"/>
    </row>
    <row r="1166" spans="5:26" ht="18" customHeight="1" x14ac:dyDescent="0.25">
      <c r="E1166" s="401"/>
      <c r="F1166" s="401"/>
      <c r="G1166" s="401"/>
      <c r="H1166" s="401"/>
      <c r="I1166" s="401"/>
      <c r="J1166" s="401"/>
      <c r="K1166" s="401"/>
      <c r="L1166" s="401"/>
      <c r="M1166" s="401"/>
      <c r="N1166" s="401"/>
      <c r="O1166" s="401"/>
      <c r="P1166" s="401"/>
      <c r="Q1166" s="401"/>
      <c r="R1166" s="401"/>
      <c r="V1166" s="399"/>
      <c r="W1166" s="399"/>
      <c r="X1166" s="399"/>
      <c r="Y1166" s="399"/>
      <c r="Z1166" s="399"/>
    </row>
    <row r="1167" spans="5:26" ht="18" customHeight="1" x14ac:dyDescent="0.25">
      <c r="E1167" s="401"/>
      <c r="F1167" s="401"/>
      <c r="G1167" s="401"/>
      <c r="H1167" s="401"/>
      <c r="I1167" s="401"/>
      <c r="J1167" s="401"/>
      <c r="K1167" s="401"/>
      <c r="L1167" s="401"/>
      <c r="M1167" s="401"/>
      <c r="N1167" s="401"/>
      <c r="O1167" s="401"/>
      <c r="P1167" s="401"/>
      <c r="Q1167" s="401"/>
      <c r="R1167" s="401"/>
      <c r="V1167" s="399"/>
      <c r="W1167" s="399"/>
      <c r="X1167" s="399"/>
      <c r="Y1167" s="399"/>
      <c r="Z1167" s="399"/>
    </row>
    <row r="1168" spans="5:26" ht="18" customHeight="1" x14ac:dyDescent="0.25">
      <c r="E1168" s="401"/>
      <c r="F1168" s="401"/>
      <c r="G1168" s="401"/>
      <c r="H1168" s="401"/>
      <c r="I1168" s="401"/>
      <c r="J1168" s="401"/>
      <c r="K1168" s="401"/>
      <c r="L1168" s="401"/>
      <c r="M1168" s="401"/>
      <c r="N1168" s="401"/>
      <c r="O1168" s="401"/>
      <c r="P1168" s="401"/>
      <c r="Q1168" s="401"/>
      <c r="R1168" s="401"/>
      <c r="V1168" s="399"/>
      <c r="W1168" s="399"/>
      <c r="X1168" s="399"/>
      <c r="Y1168" s="399"/>
      <c r="Z1168" s="399"/>
    </row>
    <row r="1169" spans="5:26" ht="18" customHeight="1" x14ac:dyDescent="0.25">
      <c r="E1169" s="401"/>
      <c r="F1169" s="401"/>
      <c r="G1169" s="401"/>
      <c r="H1169" s="401"/>
      <c r="I1169" s="401"/>
      <c r="J1169" s="401"/>
      <c r="K1169" s="401"/>
      <c r="L1169" s="401"/>
      <c r="M1169" s="401"/>
      <c r="N1169" s="401"/>
      <c r="O1169" s="401"/>
      <c r="P1169" s="401"/>
      <c r="Q1169" s="401"/>
      <c r="R1169" s="401"/>
      <c r="V1169" s="399"/>
      <c r="W1169" s="399"/>
      <c r="X1169" s="399"/>
      <c r="Y1169" s="399"/>
      <c r="Z1169" s="399"/>
    </row>
    <row r="1170" spans="5:26" ht="18" customHeight="1" x14ac:dyDescent="0.25">
      <c r="E1170" s="401"/>
      <c r="F1170" s="401"/>
      <c r="G1170" s="401"/>
      <c r="H1170" s="401"/>
      <c r="I1170" s="401"/>
      <c r="J1170" s="401"/>
      <c r="K1170" s="401"/>
      <c r="L1170" s="401"/>
      <c r="M1170" s="401"/>
      <c r="N1170" s="401"/>
      <c r="O1170" s="401"/>
      <c r="P1170" s="401"/>
      <c r="Q1170" s="401"/>
      <c r="R1170" s="401"/>
      <c r="V1170" s="399"/>
      <c r="W1170" s="399"/>
      <c r="X1170" s="399"/>
      <c r="Y1170" s="399"/>
      <c r="Z1170" s="399"/>
    </row>
    <row r="1171" spans="5:26" ht="18" customHeight="1" x14ac:dyDescent="0.25">
      <c r="E1171" s="401"/>
      <c r="F1171" s="401"/>
      <c r="G1171" s="401"/>
      <c r="H1171" s="401"/>
      <c r="I1171" s="401"/>
      <c r="J1171" s="401"/>
      <c r="K1171" s="401"/>
      <c r="L1171" s="401"/>
      <c r="M1171" s="401"/>
      <c r="N1171" s="401"/>
      <c r="O1171" s="401"/>
      <c r="P1171" s="401"/>
      <c r="Q1171" s="401"/>
      <c r="R1171" s="401"/>
      <c r="V1171" s="399"/>
      <c r="W1171" s="399"/>
      <c r="X1171" s="399"/>
      <c r="Y1171" s="399"/>
      <c r="Z1171" s="399"/>
    </row>
    <row r="1172" spans="5:26" ht="18" customHeight="1" x14ac:dyDescent="0.25">
      <c r="E1172" s="401"/>
      <c r="F1172" s="401"/>
      <c r="G1172" s="401"/>
      <c r="H1172" s="401"/>
      <c r="I1172" s="401"/>
      <c r="J1172" s="401"/>
      <c r="K1172" s="401"/>
      <c r="L1172" s="401"/>
      <c r="M1172" s="401"/>
      <c r="N1172" s="401"/>
      <c r="O1172" s="401"/>
      <c r="P1172" s="401"/>
      <c r="Q1172" s="401"/>
      <c r="R1172" s="401"/>
      <c r="V1172" s="399"/>
      <c r="W1172" s="399"/>
      <c r="X1172" s="399"/>
      <c r="Y1172" s="399"/>
      <c r="Z1172" s="399"/>
    </row>
    <row r="1173" spans="5:26" ht="18" customHeight="1" x14ac:dyDescent="0.25">
      <c r="E1173" s="401"/>
      <c r="F1173" s="401"/>
      <c r="G1173" s="401"/>
      <c r="H1173" s="401"/>
      <c r="I1173" s="401"/>
      <c r="J1173" s="401"/>
      <c r="K1173" s="401"/>
      <c r="L1173" s="401"/>
      <c r="M1173" s="401"/>
      <c r="N1173" s="401"/>
      <c r="O1173" s="401"/>
      <c r="P1173" s="401"/>
      <c r="Q1173" s="401"/>
      <c r="R1173" s="401"/>
      <c r="V1173" s="399"/>
      <c r="W1173" s="399"/>
      <c r="X1173" s="399"/>
      <c r="Y1173" s="399"/>
      <c r="Z1173" s="399"/>
    </row>
    <row r="1174" spans="5:26" ht="18" customHeight="1" x14ac:dyDescent="0.25">
      <c r="E1174" s="401"/>
      <c r="F1174" s="401"/>
      <c r="G1174" s="401"/>
      <c r="H1174" s="401"/>
      <c r="I1174" s="401"/>
      <c r="J1174" s="401"/>
      <c r="K1174" s="401"/>
      <c r="L1174" s="401"/>
      <c r="M1174" s="401"/>
      <c r="N1174" s="401"/>
      <c r="O1174" s="401"/>
      <c r="P1174" s="401"/>
      <c r="Q1174" s="401"/>
      <c r="R1174" s="401"/>
      <c r="V1174" s="399"/>
      <c r="W1174" s="399"/>
      <c r="X1174" s="399"/>
      <c r="Y1174" s="399"/>
      <c r="Z1174" s="399"/>
    </row>
    <row r="1175" spans="5:26" ht="18" customHeight="1" x14ac:dyDescent="0.25">
      <c r="E1175" s="401"/>
      <c r="F1175" s="401"/>
      <c r="G1175" s="401"/>
      <c r="H1175" s="401"/>
      <c r="I1175" s="401"/>
      <c r="J1175" s="401"/>
      <c r="K1175" s="401"/>
      <c r="L1175" s="401"/>
      <c r="M1175" s="401"/>
      <c r="N1175" s="401"/>
      <c r="O1175" s="401"/>
      <c r="P1175" s="401"/>
      <c r="Q1175" s="401"/>
      <c r="R1175" s="401"/>
      <c r="V1175" s="399"/>
      <c r="W1175" s="399"/>
      <c r="X1175" s="399"/>
      <c r="Y1175" s="399"/>
      <c r="Z1175" s="399"/>
    </row>
    <row r="1176" spans="5:26" ht="18" customHeight="1" x14ac:dyDescent="0.25">
      <c r="E1176" s="401"/>
      <c r="F1176" s="401"/>
      <c r="G1176" s="401"/>
      <c r="H1176" s="401"/>
      <c r="I1176" s="401"/>
      <c r="J1176" s="401"/>
      <c r="K1176" s="401"/>
      <c r="L1176" s="401"/>
      <c r="M1176" s="401"/>
      <c r="N1176" s="401"/>
      <c r="O1176" s="401"/>
      <c r="P1176" s="401"/>
      <c r="Q1176" s="401"/>
      <c r="R1176" s="401"/>
      <c r="V1176" s="399"/>
      <c r="W1176" s="399"/>
      <c r="X1176" s="399"/>
      <c r="Y1176" s="399"/>
      <c r="Z1176" s="399"/>
    </row>
    <row r="1177" spans="5:26" ht="18" customHeight="1" x14ac:dyDescent="0.25">
      <c r="E1177" s="401"/>
      <c r="F1177" s="401"/>
      <c r="G1177" s="401"/>
      <c r="H1177" s="401"/>
      <c r="I1177" s="401"/>
      <c r="J1177" s="401"/>
      <c r="K1177" s="401"/>
      <c r="L1177" s="401"/>
      <c r="M1177" s="401"/>
      <c r="N1177" s="401"/>
      <c r="O1177" s="401"/>
      <c r="P1177" s="401"/>
      <c r="Q1177" s="401"/>
      <c r="R1177" s="401"/>
      <c r="V1177" s="399"/>
      <c r="W1177" s="399"/>
      <c r="X1177" s="399"/>
      <c r="Y1177" s="399"/>
      <c r="Z1177" s="399"/>
    </row>
    <row r="1178" spans="5:26" ht="18" customHeight="1" x14ac:dyDescent="0.25">
      <c r="E1178" s="401"/>
      <c r="F1178" s="401"/>
      <c r="G1178" s="401"/>
      <c r="H1178" s="401"/>
      <c r="I1178" s="401"/>
      <c r="J1178" s="401"/>
      <c r="K1178" s="401"/>
      <c r="L1178" s="401"/>
      <c r="M1178" s="401"/>
      <c r="N1178" s="401"/>
      <c r="O1178" s="401"/>
      <c r="P1178" s="401"/>
      <c r="Q1178" s="401"/>
      <c r="R1178" s="401"/>
      <c r="V1178" s="399"/>
      <c r="W1178" s="399"/>
      <c r="X1178" s="399"/>
      <c r="Y1178" s="399"/>
      <c r="Z1178" s="399"/>
    </row>
    <row r="1179" spans="5:26" ht="18" customHeight="1" x14ac:dyDescent="0.25">
      <c r="E1179" s="401"/>
      <c r="F1179" s="401"/>
      <c r="G1179" s="401"/>
      <c r="H1179" s="401"/>
      <c r="I1179" s="401"/>
      <c r="J1179" s="401"/>
      <c r="K1179" s="401"/>
      <c r="L1179" s="401"/>
      <c r="M1179" s="401"/>
      <c r="N1179" s="401"/>
      <c r="O1179" s="401"/>
      <c r="P1179" s="401"/>
      <c r="Q1179" s="401"/>
      <c r="R1179" s="401"/>
      <c r="V1179" s="399"/>
      <c r="W1179" s="399"/>
      <c r="X1179" s="399"/>
      <c r="Y1179" s="399"/>
      <c r="Z1179" s="399"/>
    </row>
    <row r="1180" spans="5:26" ht="18" customHeight="1" x14ac:dyDescent="0.25">
      <c r="E1180" s="401"/>
      <c r="F1180" s="401"/>
      <c r="G1180" s="401"/>
      <c r="H1180" s="401"/>
      <c r="I1180" s="401"/>
      <c r="J1180" s="401"/>
      <c r="K1180" s="401"/>
      <c r="L1180" s="401"/>
      <c r="M1180" s="401"/>
      <c r="N1180" s="401"/>
      <c r="O1180" s="401"/>
      <c r="P1180" s="401"/>
      <c r="Q1180" s="401"/>
      <c r="R1180" s="401"/>
      <c r="V1180" s="399"/>
      <c r="W1180" s="399"/>
      <c r="X1180" s="399"/>
      <c r="Y1180" s="399"/>
      <c r="Z1180" s="399"/>
    </row>
    <row r="1181" spans="5:26" ht="18" customHeight="1" x14ac:dyDescent="0.25">
      <c r="E1181" s="401"/>
      <c r="F1181" s="401"/>
      <c r="G1181" s="401"/>
      <c r="H1181" s="401"/>
      <c r="I1181" s="401"/>
      <c r="J1181" s="401"/>
      <c r="K1181" s="401"/>
      <c r="L1181" s="401"/>
      <c r="M1181" s="401"/>
      <c r="N1181" s="401"/>
      <c r="O1181" s="401"/>
      <c r="P1181" s="401"/>
      <c r="Q1181" s="401"/>
      <c r="R1181" s="401"/>
      <c r="V1181" s="400"/>
      <c r="W1181" s="399"/>
      <c r="X1181" s="399"/>
      <c r="Y1181" s="399"/>
      <c r="Z1181" s="399"/>
    </row>
    <row r="1182" spans="5:26" ht="18" customHeight="1" x14ac:dyDescent="0.25">
      <c r="E1182" s="401"/>
      <c r="F1182" s="401"/>
      <c r="G1182" s="401"/>
      <c r="H1182" s="401"/>
      <c r="I1182" s="401"/>
      <c r="J1182" s="401"/>
      <c r="K1182" s="401"/>
      <c r="L1182" s="401"/>
      <c r="M1182" s="401"/>
      <c r="N1182" s="401"/>
      <c r="O1182" s="401"/>
      <c r="P1182" s="401"/>
      <c r="Q1182" s="401"/>
      <c r="R1182" s="401"/>
      <c r="V1182" s="400"/>
      <c r="W1182" s="399"/>
      <c r="X1182" s="399"/>
      <c r="Y1182" s="399"/>
      <c r="Z1182" s="399"/>
    </row>
    <row r="1183" spans="5:26" ht="18" customHeight="1" x14ac:dyDescent="0.25">
      <c r="E1183" s="401"/>
      <c r="F1183" s="401"/>
      <c r="G1183" s="401"/>
      <c r="H1183" s="401"/>
      <c r="I1183" s="401"/>
      <c r="J1183" s="401"/>
      <c r="K1183" s="401"/>
      <c r="L1183" s="401"/>
      <c r="M1183" s="401"/>
      <c r="N1183" s="401"/>
      <c r="O1183" s="401"/>
      <c r="P1183" s="401"/>
      <c r="Q1183" s="401"/>
      <c r="R1183" s="401"/>
      <c r="V1183" s="400"/>
      <c r="W1183" s="399"/>
      <c r="X1183" s="399"/>
      <c r="Y1183" s="399"/>
      <c r="Z1183" s="399"/>
    </row>
    <row r="1184" spans="5:26" ht="18" customHeight="1" x14ac:dyDescent="0.25">
      <c r="E1184" s="401"/>
      <c r="F1184" s="401"/>
      <c r="G1184" s="401"/>
      <c r="H1184" s="401"/>
      <c r="I1184" s="401"/>
      <c r="J1184" s="401"/>
      <c r="K1184" s="401"/>
      <c r="L1184" s="401"/>
      <c r="M1184" s="401"/>
      <c r="N1184" s="401"/>
      <c r="O1184" s="401"/>
      <c r="P1184" s="401"/>
      <c r="Q1184" s="401"/>
      <c r="R1184" s="401"/>
      <c r="V1184" s="400"/>
      <c r="W1184" s="399"/>
      <c r="X1184" s="399"/>
      <c r="Y1184" s="399"/>
      <c r="Z1184" s="399"/>
    </row>
    <row r="1185" spans="5:26" ht="18" customHeight="1" x14ac:dyDescent="0.25">
      <c r="E1185" s="401"/>
      <c r="F1185" s="401"/>
      <c r="G1185" s="401"/>
      <c r="H1185" s="401"/>
      <c r="I1185" s="401"/>
      <c r="J1185" s="401"/>
      <c r="K1185" s="401"/>
      <c r="L1185" s="401"/>
      <c r="M1185" s="401"/>
      <c r="N1185" s="401"/>
      <c r="O1185" s="401"/>
      <c r="P1185" s="401"/>
      <c r="Q1185" s="401"/>
      <c r="R1185" s="401"/>
      <c r="V1185" s="400"/>
      <c r="W1185" s="399"/>
      <c r="X1185" s="399"/>
      <c r="Y1185" s="399"/>
      <c r="Z1185" s="399"/>
    </row>
    <row r="1186" spans="5:26" ht="18" customHeight="1" x14ac:dyDescent="0.25">
      <c r="E1186" s="401"/>
      <c r="F1186" s="401"/>
      <c r="G1186" s="401"/>
      <c r="H1186" s="401"/>
      <c r="I1186" s="401"/>
      <c r="J1186" s="401"/>
      <c r="K1186" s="401"/>
      <c r="L1186" s="401"/>
      <c r="M1186" s="401"/>
      <c r="N1186" s="401"/>
      <c r="O1186" s="401"/>
      <c r="P1186" s="401"/>
      <c r="Q1186" s="401"/>
      <c r="R1186" s="401"/>
      <c r="V1186" s="400"/>
      <c r="W1186" s="399"/>
      <c r="X1186" s="399"/>
      <c r="Y1186" s="399"/>
      <c r="Z1186" s="399"/>
    </row>
    <row r="1187" spans="5:26" ht="18" customHeight="1" x14ac:dyDescent="0.25">
      <c r="E1187" s="401"/>
      <c r="F1187" s="401"/>
      <c r="G1187" s="401"/>
      <c r="H1187" s="401"/>
      <c r="I1187" s="401"/>
      <c r="J1187" s="401"/>
      <c r="K1187" s="401"/>
      <c r="L1187" s="401"/>
      <c r="M1187" s="401"/>
      <c r="N1187" s="401"/>
      <c r="O1187" s="401"/>
      <c r="P1187" s="401"/>
      <c r="Q1187" s="401"/>
      <c r="R1187" s="401"/>
      <c r="V1187" s="400"/>
      <c r="W1187" s="399"/>
      <c r="X1187" s="399"/>
      <c r="Y1187" s="399"/>
      <c r="Z1187" s="399"/>
    </row>
    <row r="1188" spans="5:26" ht="18" customHeight="1" x14ac:dyDescent="0.25">
      <c r="E1188" s="401"/>
      <c r="F1188" s="401"/>
      <c r="G1188" s="401"/>
      <c r="H1188" s="401"/>
      <c r="I1188" s="401"/>
      <c r="J1188" s="401"/>
      <c r="K1188" s="401"/>
      <c r="L1188" s="401"/>
      <c r="M1188" s="401"/>
      <c r="N1188" s="401"/>
      <c r="O1188" s="401"/>
      <c r="P1188" s="401"/>
      <c r="Q1188" s="401"/>
      <c r="R1188" s="401"/>
      <c r="V1188" s="399"/>
      <c r="W1188" s="399"/>
      <c r="X1188" s="399"/>
      <c r="Y1188" s="399"/>
      <c r="Z1188" s="399"/>
    </row>
    <row r="1189" spans="5:26" ht="18" customHeight="1" x14ac:dyDescent="0.25">
      <c r="E1189" s="401"/>
      <c r="F1189" s="401"/>
      <c r="G1189" s="401"/>
      <c r="H1189" s="401"/>
      <c r="I1189" s="401"/>
      <c r="J1189" s="401"/>
      <c r="K1189" s="401"/>
      <c r="L1189" s="401"/>
      <c r="M1189" s="401"/>
      <c r="N1189" s="401"/>
      <c r="O1189" s="401"/>
      <c r="P1189" s="401"/>
      <c r="Q1189" s="401"/>
      <c r="R1189" s="401"/>
      <c r="V1189" s="399"/>
      <c r="W1189" s="399"/>
      <c r="X1189" s="399"/>
      <c r="Y1189" s="399"/>
      <c r="Z1189" s="399"/>
    </row>
    <row r="1190" spans="5:26" ht="18" customHeight="1" x14ac:dyDescent="0.25">
      <c r="E1190" s="401"/>
      <c r="F1190" s="401"/>
      <c r="G1190" s="401"/>
      <c r="H1190" s="401"/>
      <c r="I1190" s="401"/>
      <c r="J1190" s="401"/>
      <c r="K1190" s="401"/>
      <c r="L1190" s="401"/>
      <c r="M1190" s="401"/>
      <c r="N1190" s="401"/>
      <c r="O1190" s="401"/>
      <c r="P1190" s="401"/>
      <c r="Q1190" s="401"/>
      <c r="R1190" s="401"/>
      <c r="V1190" s="399"/>
      <c r="W1190" s="399"/>
      <c r="X1190" s="399"/>
      <c r="Y1190" s="399"/>
      <c r="Z1190" s="399"/>
    </row>
    <row r="1191" spans="5:26" ht="18" customHeight="1" x14ac:dyDescent="0.25">
      <c r="E1191" s="401"/>
      <c r="F1191" s="401"/>
      <c r="G1191" s="401"/>
      <c r="H1191" s="401"/>
      <c r="I1191" s="401"/>
      <c r="J1191" s="401"/>
      <c r="K1191" s="401"/>
      <c r="L1191" s="401"/>
      <c r="M1191" s="401"/>
      <c r="N1191" s="401"/>
      <c r="O1191" s="401"/>
      <c r="P1191" s="401"/>
      <c r="Q1191" s="401"/>
      <c r="R1191" s="401"/>
      <c r="V1191" s="399"/>
      <c r="W1191" s="399"/>
      <c r="X1191" s="399"/>
      <c r="Y1191" s="399"/>
      <c r="Z1191" s="399"/>
    </row>
    <row r="1192" spans="5:26" ht="18" customHeight="1" x14ac:dyDescent="0.25">
      <c r="E1192" s="401"/>
      <c r="F1192" s="401"/>
      <c r="G1192" s="401"/>
      <c r="H1192" s="401"/>
      <c r="I1192" s="401"/>
      <c r="J1192" s="401"/>
      <c r="K1192" s="401"/>
      <c r="L1192" s="401"/>
      <c r="M1192" s="401"/>
      <c r="N1192" s="401"/>
      <c r="O1192" s="401"/>
      <c r="P1192" s="401"/>
      <c r="Q1192" s="401"/>
      <c r="R1192" s="401"/>
      <c r="V1192" s="399"/>
      <c r="W1192" s="399"/>
      <c r="X1192" s="399"/>
      <c r="Y1192" s="399"/>
      <c r="Z1192" s="399"/>
    </row>
    <row r="1193" spans="5:26" ht="18" customHeight="1" x14ac:dyDescent="0.25">
      <c r="E1193" s="401"/>
      <c r="F1193" s="401"/>
      <c r="G1193" s="401"/>
      <c r="H1193" s="401"/>
      <c r="I1193" s="401"/>
      <c r="J1193" s="401"/>
      <c r="K1193" s="401"/>
      <c r="L1193" s="401"/>
      <c r="M1193" s="401"/>
      <c r="N1193" s="401"/>
      <c r="O1193" s="401"/>
      <c r="P1193" s="401"/>
      <c r="Q1193" s="401"/>
      <c r="R1193" s="401"/>
      <c r="V1193" s="399"/>
      <c r="W1193" s="399"/>
      <c r="X1193" s="399"/>
      <c r="Y1193" s="399"/>
      <c r="Z1193" s="399"/>
    </row>
    <row r="1194" spans="5:26" ht="18" customHeight="1" x14ac:dyDescent="0.25">
      <c r="E1194" s="401"/>
      <c r="F1194" s="401"/>
      <c r="G1194" s="401"/>
      <c r="H1194" s="401"/>
      <c r="I1194" s="401"/>
      <c r="J1194" s="401"/>
      <c r="K1194" s="401"/>
      <c r="L1194" s="401"/>
      <c r="M1194" s="401"/>
      <c r="N1194" s="401"/>
      <c r="O1194" s="401"/>
      <c r="P1194" s="401"/>
      <c r="Q1194" s="401"/>
      <c r="R1194" s="401"/>
      <c r="V1194" s="399"/>
      <c r="W1194" s="399"/>
      <c r="X1194" s="399"/>
      <c r="Y1194" s="399"/>
      <c r="Z1194" s="399"/>
    </row>
    <row r="1195" spans="5:26" ht="18" customHeight="1" x14ac:dyDescent="0.25">
      <c r="E1195" s="401"/>
      <c r="F1195" s="401"/>
      <c r="G1195" s="401"/>
      <c r="H1195" s="401"/>
      <c r="I1195" s="401"/>
      <c r="J1195" s="401"/>
      <c r="K1195" s="401"/>
      <c r="L1195" s="401"/>
      <c r="M1195" s="401"/>
      <c r="N1195" s="401"/>
      <c r="O1195" s="401"/>
      <c r="P1195" s="401"/>
      <c r="Q1195" s="401"/>
      <c r="R1195" s="401"/>
      <c r="V1195" s="399"/>
      <c r="W1195" s="399"/>
      <c r="X1195" s="399"/>
      <c r="Y1195" s="399"/>
      <c r="Z1195" s="399"/>
    </row>
    <row r="1196" spans="5:26" ht="18" customHeight="1" x14ac:dyDescent="0.25">
      <c r="E1196" s="401"/>
      <c r="F1196" s="401"/>
      <c r="G1196" s="401"/>
      <c r="H1196" s="401"/>
      <c r="I1196" s="401"/>
      <c r="J1196" s="401"/>
      <c r="K1196" s="401"/>
      <c r="L1196" s="401"/>
      <c r="M1196" s="401"/>
      <c r="N1196" s="401"/>
      <c r="O1196" s="401"/>
      <c r="P1196" s="401"/>
      <c r="Q1196" s="401"/>
      <c r="R1196" s="401"/>
      <c r="V1196" s="399"/>
      <c r="W1196" s="399"/>
      <c r="X1196" s="399"/>
      <c r="Y1196" s="399"/>
      <c r="Z1196" s="399"/>
    </row>
    <row r="1197" spans="5:26" ht="18" customHeight="1" x14ac:dyDescent="0.25">
      <c r="E1197" s="401"/>
      <c r="F1197" s="401"/>
      <c r="G1197" s="401"/>
      <c r="H1197" s="401"/>
      <c r="I1197" s="401"/>
      <c r="J1197" s="401"/>
      <c r="K1197" s="401"/>
      <c r="L1197" s="401"/>
      <c r="M1197" s="401"/>
      <c r="N1197" s="401"/>
      <c r="O1197" s="401"/>
      <c r="P1197" s="401"/>
      <c r="Q1197" s="401"/>
      <c r="R1197" s="401"/>
      <c r="V1197" s="399"/>
      <c r="W1197" s="399"/>
      <c r="X1197" s="399"/>
      <c r="Y1197" s="399"/>
      <c r="Z1197" s="399"/>
    </row>
    <row r="1198" spans="5:26" ht="18" customHeight="1" x14ac:dyDescent="0.25">
      <c r="E1198" s="401"/>
      <c r="F1198" s="401"/>
      <c r="G1198" s="401"/>
      <c r="H1198" s="401"/>
      <c r="I1198" s="401"/>
      <c r="J1198" s="401"/>
      <c r="K1198" s="401"/>
      <c r="L1198" s="401"/>
      <c r="M1198" s="401"/>
      <c r="N1198" s="401"/>
      <c r="O1198" s="401"/>
      <c r="P1198" s="401"/>
      <c r="Q1198" s="401"/>
      <c r="R1198" s="401"/>
      <c r="V1198" s="399"/>
      <c r="W1198" s="399"/>
      <c r="X1198" s="399"/>
      <c r="Y1198" s="399"/>
      <c r="Z1198" s="399"/>
    </row>
    <row r="1199" spans="5:26" ht="18" customHeight="1" x14ac:dyDescent="0.25">
      <c r="E1199" s="401"/>
      <c r="F1199" s="401"/>
      <c r="G1199" s="401"/>
      <c r="H1199" s="401"/>
      <c r="I1199" s="401"/>
      <c r="J1199" s="401"/>
      <c r="K1199" s="401"/>
      <c r="L1199" s="401"/>
      <c r="M1199" s="401"/>
      <c r="N1199" s="401"/>
      <c r="O1199" s="401"/>
      <c r="P1199" s="401"/>
      <c r="Q1199" s="401"/>
      <c r="R1199" s="401"/>
      <c r="V1199" s="399"/>
      <c r="W1199" s="399"/>
      <c r="X1199" s="399"/>
      <c r="Y1199" s="399"/>
      <c r="Z1199" s="399"/>
    </row>
    <row r="1200" spans="5:26" ht="18" customHeight="1" x14ac:dyDescent="0.25">
      <c r="E1200" s="401"/>
      <c r="F1200" s="401"/>
      <c r="G1200" s="401"/>
      <c r="H1200" s="401"/>
      <c r="I1200" s="401"/>
      <c r="J1200" s="401"/>
      <c r="K1200" s="401"/>
      <c r="L1200" s="401"/>
      <c r="M1200" s="401"/>
      <c r="N1200" s="401"/>
      <c r="O1200" s="401"/>
      <c r="P1200" s="401"/>
      <c r="Q1200" s="401"/>
      <c r="R1200" s="401"/>
      <c r="V1200" s="399"/>
      <c r="W1200" s="399"/>
      <c r="X1200" s="399"/>
      <c r="Y1200" s="399"/>
      <c r="Z1200" s="399"/>
    </row>
    <row r="1201" spans="5:26" ht="18" customHeight="1" x14ac:dyDescent="0.25">
      <c r="E1201" s="401"/>
      <c r="F1201" s="401"/>
      <c r="G1201" s="401"/>
      <c r="H1201" s="401"/>
      <c r="I1201" s="401"/>
      <c r="J1201" s="401"/>
      <c r="K1201" s="401"/>
      <c r="L1201" s="401"/>
      <c r="M1201" s="401"/>
      <c r="N1201" s="401"/>
      <c r="O1201" s="401"/>
      <c r="P1201" s="401"/>
      <c r="Q1201" s="401"/>
      <c r="R1201" s="401"/>
      <c r="V1201" s="399"/>
      <c r="W1201" s="399"/>
      <c r="X1201" s="399"/>
      <c r="Y1201" s="399"/>
      <c r="Z1201" s="399"/>
    </row>
    <row r="1202" spans="5:26" ht="18" customHeight="1" x14ac:dyDescent="0.25">
      <c r="E1202" s="401"/>
      <c r="F1202" s="401"/>
      <c r="G1202" s="401"/>
      <c r="H1202" s="401"/>
      <c r="I1202" s="401"/>
      <c r="J1202" s="401"/>
      <c r="K1202" s="401"/>
      <c r="L1202" s="401"/>
      <c r="M1202" s="401"/>
      <c r="N1202" s="401"/>
      <c r="O1202" s="401"/>
      <c r="P1202" s="401"/>
      <c r="Q1202" s="401"/>
      <c r="R1202" s="401"/>
      <c r="V1202" s="399"/>
      <c r="W1202" s="399"/>
      <c r="X1202" s="399"/>
      <c r="Y1202" s="399"/>
      <c r="Z1202" s="399"/>
    </row>
    <row r="1203" spans="5:26" ht="18" customHeight="1" x14ac:dyDescent="0.25">
      <c r="E1203" s="401"/>
      <c r="F1203" s="401"/>
      <c r="G1203" s="401"/>
      <c r="H1203" s="401"/>
      <c r="I1203" s="401"/>
      <c r="J1203" s="401"/>
      <c r="K1203" s="401"/>
      <c r="L1203" s="401"/>
      <c r="M1203" s="401"/>
      <c r="N1203" s="401"/>
      <c r="O1203" s="401"/>
      <c r="P1203" s="401"/>
      <c r="Q1203" s="401"/>
      <c r="R1203" s="401"/>
      <c r="V1203" s="399"/>
      <c r="W1203" s="399"/>
      <c r="X1203" s="399"/>
      <c r="Y1203" s="399"/>
      <c r="Z1203" s="399"/>
    </row>
    <row r="1204" spans="5:26" ht="18" customHeight="1" x14ac:dyDescent="0.25">
      <c r="E1204" s="401"/>
      <c r="F1204" s="401"/>
      <c r="G1204" s="401"/>
      <c r="H1204" s="401"/>
      <c r="I1204" s="401"/>
      <c r="J1204" s="401"/>
      <c r="K1204" s="401"/>
      <c r="L1204" s="401"/>
      <c r="M1204" s="401"/>
      <c r="N1204" s="401"/>
      <c r="O1204" s="401"/>
      <c r="P1204" s="401"/>
      <c r="Q1204" s="401"/>
      <c r="R1204" s="401"/>
      <c r="V1204" s="399"/>
      <c r="W1204" s="399"/>
      <c r="X1204" s="399"/>
      <c r="Y1204" s="399"/>
      <c r="Z1204" s="399"/>
    </row>
    <row r="1205" spans="5:26" ht="18" customHeight="1" x14ac:dyDescent="0.25">
      <c r="E1205" s="401"/>
      <c r="F1205" s="401"/>
      <c r="G1205" s="401"/>
      <c r="H1205" s="401"/>
      <c r="I1205" s="401"/>
      <c r="J1205" s="401"/>
      <c r="K1205" s="401"/>
      <c r="L1205" s="401"/>
      <c r="M1205" s="401"/>
      <c r="N1205" s="401"/>
      <c r="O1205" s="401"/>
      <c r="P1205" s="401"/>
      <c r="Q1205" s="401"/>
      <c r="R1205" s="401"/>
      <c r="V1205" s="400"/>
      <c r="W1205" s="399"/>
      <c r="X1205" s="399"/>
      <c r="Y1205" s="399"/>
      <c r="Z1205" s="399"/>
    </row>
    <row r="1206" spans="5:26" ht="18" customHeight="1" x14ac:dyDescent="0.25">
      <c r="E1206" s="401"/>
      <c r="F1206" s="401"/>
      <c r="G1206" s="401"/>
      <c r="H1206" s="401"/>
      <c r="I1206" s="401"/>
      <c r="J1206" s="401"/>
      <c r="K1206" s="401"/>
      <c r="L1206" s="401"/>
      <c r="M1206" s="401"/>
      <c r="N1206" s="401"/>
      <c r="O1206" s="401"/>
      <c r="P1206" s="401"/>
      <c r="Q1206" s="401"/>
      <c r="R1206" s="401"/>
      <c r="V1206" s="400"/>
      <c r="W1206" s="399"/>
      <c r="X1206" s="399"/>
      <c r="Y1206" s="399"/>
      <c r="Z1206" s="399"/>
    </row>
    <row r="1207" spans="5:26" ht="18" customHeight="1" x14ac:dyDescent="0.25">
      <c r="E1207" s="401"/>
      <c r="F1207" s="401"/>
      <c r="G1207" s="401"/>
      <c r="H1207" s="401"/>
      <c r="I1207" s="401"/>
      <c r="J1207" s="401"/>
      <c r="K1207" s="401"/>
      <c r="L1207" s="401"/>
      <c r="M1207" s="401"/>
      <c r="N1207" s="401"/>
      <c r="O1207" s="401"/>
      <c r="P1207" s="401"/>
      <c r="Q1207" s="401"/>
      <c r="R1207" s="401"/>
      <c r="V1207" s="400"/>
      <c r="W1207" s="399"/>
      <c r="X1207" s="399"/>
      <c r="Y1207" s="399"/>
      <c r="Z1207" s="399"/>
    </row>
    <row r="1208" spans="5:26" ht="18" customHeight="1" x14ac:dyDescent="0.25">
      <c r="E1208" s="401"/>
      <c r="F1208" s="401"/>
      <c r="G1208" s="401"/>
      <c r="H1208" s="401"/>
      <c r="I1208" s="401"/>
      <c r="J1208" s="401"/>
      <c r="K1208" s="401"/>
      <c r="L1208" s="401"/>
      <c r="M1208" s="401"/>
      <c r="N1208" s="401"/>
      <c r="O1208" s="401"/>
      <c r="P1208" s="401"/>
      <c r="Q1208" s="401"/>
      <c r="R1208" s="401"/>
      <c r="V1208" s="400"/>
      <c r="W1208" s="399"/>
      <c r="X1208" s="399"/>
      <c r="Y1208" s="399"/>
      <c r="Z1208" s="399"/>
    </row>
    <row r="1209" spans="5:26" ht="18" customHeight="1" x14ac:dyDescent="0.25">
      <c r="E1209" s="401"/>
      <c r="F1209" s="401"/>
      <c r="G1209" s="401"/>
      <c r="H1209" s="401"/>
      <c r="I1209" s="401"/>
      <c r="J1209" s="401"/>
      <c r="K1209" s="401"/>
      <c r="L1209" s="401"/>
      <c r="M1209" s="401"/>
      <c r="N1209" s="401"/>
      <c r="O1209" s="401"/>
      <c r="P1209" s="401"/>
      <c r="Q1209" s="401"/>
      <c r="R1209" s="401"/>
      <c r="V1209" s="400"/>
      <c r="W1209" s="399"/>
      <c r="X1209" s="399"/>
      <c r="Y1209" s="399"/>
      <c r="Z1209" s="399"/>
    </row>
    <row r="1210" spans="5:26" ht="18" customHeight="1" x14ac:dyDescent="0.25">
      <c r="E1210" s="401"/>
      <c r="F1210" s="401"/>
      <c r="G1210" s="401"/>
      <c r="H1210" s="401"/>
      <c r="I1210" s="401"/>
      <c r="J1210" s="401"/>
      <c r="K1210" s="401"/>
      <c r="L1210" s="401"/>
      <c r="M1210" s="401"/>
      <c r="N1210" s="401"/>
      <c r="O1210" s="401"/>
      <c r="P1210" s="401"/>
      <c r="Q1210" s="401"/>
      <c r="R1210" s="401"/>
      <c r="V1210" s="400"/>
      <c r="W1210" s="399"/>
      <c r="X1210" s="399"/>
      <c r="Y1210" s="399"/>
      <c r="Z1210" s="399"/>
    </row>
    <row r="1211" spans="5:26" ht="18" customHeight="1" x14ac:dyDescent="0.25">
      <c r="E1211" s="401"/>
      <c r="F1211" s="401"/>
      <c r="G1211" s="401"/>
      <c r="H1211" s="401"/>
      <c r="I1211" s="401"/>
      <c r="J1211" s="401"/>
      <c r="K1211" s="401"/>
      <c r="L1211" s="401"/>
      <c r="M1211" s="401"/>
      <c r="N1211" s="401"/>
      <c r="O1211" s="401"/>
      <c r="P1211" s="401"/>
      <c r="Q1211" s="401"/>
      <c r="R1211" s="401"/>
      <c r="V1211" s="400"/>
      <c r="W1211" s="399"/>
      <c r="X1211" s="399"/>
      <c r="Y1211" s="399"/>
      <c r="Z1211" s="399"/>
    </row>
    <row r="1212" spans="5:26" ht="18" customHeight="1" x14ac:dyDescent="0.25">
      <c r="E1212" s="401"/>
      <c r="F1212" s="401"/>
      <c r="G1212" s="401"/>
      <c r="H1212" s="401"/>
      <c r="I1212" s="401"/>
      <c r="J1212" s="401"/>
      <c r="K1212" s="401"/>
      <c r="L1212" s="401"/>
      <c r="M1212" s="401"/>
      <c r="N1212" s="401"/>
      <c r="O1212" s="401"/>
      <c r="P1212" s="401"/>
      <c r="Q1212" s="401"/>
      <c r="R1212" s="401"/>
      <c r="V1212" s="399"/>
      <c r="W1212" s="399"/>
      <c r="X1212" s="399"/>
      <c r="Y1212" s="399"/>
      <c r="Z1212" s="399"/>
    </row>
    <row r="1213" spans="5:26" ht="18" customHeight="1" x14ac:dyDescent="0.25">
      <c r="E1213" s="401"/>
      <c r="F1213" s="401"/>
      <c r="G1213" s="401"/>
      <c r="H1213" s="401"/>
      <c r="I1213" s="401"/>
      <c r="J1213" s="401"/>
      <c r="K1213" s="401"/>
      <c r="L1213" s="401"/>
      <c r="M1213" s="401"/>
      <c r="N1213" s="401"/>
      <c r="O1213" s="401"/>
      <c r="P1213" s="401"/>
      <c r="Q1213" s="401"/>
      <c r="R1213" s="401"/>
      <c r="V1213" s="399"/>
      <c r="W1213" s="399"/>
      <c r="X1213" s="399"/>
      <c r="Y1213" s="399"/>
      <c r="Z1213" s="399"/>
    </row>
    <row r="1214" spans="5:26" ht="18" customHeight="1" x14ac:dyDescent="0.25">
      <c r="E1214" s="401"/>
      <c r="F1214" s="401"/>
      <c r="G1214" s="401"/>
      <c r="H1214" s="401"/>
      <c r="I1214" s="401"/>
      <c r="J1214" s="401"/>
      <c r="K1214" s="401"/>
      <c r="L1214" s="401"/>
      <c r="M1214" s="401"/>
      <c r="N1214" s="401"/>
      <c r="O1214" s="401"/>
      <c r="P1214" s="401"/>
      <c r="Q1214" s="401"/>
      <c r="R1214" s="401"/>
      <c r="V1214" s="399"/>
      <c r="W1214" s="399"/>
      <c r="X1214" s="399"/>
      <c r="Y1214" s="399"/>
      <c r="Z1214" s="399"/>
    </row>
    <row r="1215" spans="5:26" ht="18" customHeight="1" x14ac:dyDescent="0.25">
      <c r="E1215" s="401"/>
      <c r="F1215" s="401"/>
      <c r="G1215" s="401"/>
      <c r="H1215" s="401"/>
      <c r="I1215" s="401"/>
      <c r="J1215" s="401"/>
      <c r="K1215" s="401"/>
      <c r="L1215" s="401"/>
      <c r="M1215" s="401"/>
      <c r="N1215" s="401"/>
      <c r="O1215" s="401"/>
      <c r="P1215" s="401"/>
      <c r="Q1215" s="401"/>
      <c r="R1215" s="401"/>
      <c r="V1215" s="399"/>
      <c r="W1215" s="399"/>
      <c r="X1215" s="399"/>
      <c r="Y1215" s="399"/>
      <c r="Z1215" s="399"/>
    </row>
    <row r="1216" spans="5:26" ht="18" customHeight="1" x14ac:dyDescent="0.25">
      <c r="E1216" s="401"/>
      <c r="F1216" s="401"/>
      <c r="G1216" s="401"/>
      <c r="H1216" s="401"/>
      <c r="I1216" s="401"/>
      <c r="J1216" s="401"/>
      <c r="K1216" s="401"/>
      <c r="L1216" s="401"/>
      <c r="M1216" s="401"/>
      <c r="N1216" s="401"/>
      <c r="O1216" s="401"/>
      <c r="P1216" s="401"/>
      <c r="Q1216" s="401"/>
      <c r="R1216" s="401"/>
      <c r="V1216" s="399"/>
      <c r="W1216" s="399"/>
      <c r="X1216" s="399"/>
      <c r="Y1216" s="399"/>
      <c r="Z1216" s="399"/>
    </row>
    <row r="1217" spans="5:26" ht="18" customHeight="1" x14ac:dyDescent="0.25">
      <c r="E1217" s="401"/>
      <c r="F1217" s="401"/>
      <c r="G1217" s="401"/>
      <c r="H1217" s="401"/>
      <c r="I1217" s="401"/>
      <c r="J1217" s="401"/>
      <c r="K1217" s="401"/>
      <c r="L1217" s="401"/>
      <c r="M1217" s="401"/>
      <c r="N1217" s="401"/>
      <c r="O1217" s="401"/>
      <c r="P1217" s="401"/>
      <c r="Q1217" s="401"/>
      <c r="R1217" s="401"/>
      <c r="V1217" s="399"/>
      <c r="W1217" s="399"/>
      <c r="X1217" s="399"/>
      <c r="Y1217" s="399"/>
      <c r="Z1217" s="399"/>
    </row>
    <row r="1218" spans="5:26" ht="18" customHeight="1" x14ac:dyDescent="0.25">
      <c r="E1218" s="401"/>
      <c r="F1218" s="401"/>
      <c r="G1218" s="401"/>
      <c r="H1218" s="401"/>
      <c r="I1218" s="401"/>
      <c r="J1218" s="401"/>
      <c r="K1218" s="401"/>
      <c r="L1218" s="401"/>
      <c r="M1218" s="401"/>
      <c r="N1218" s="401"/>
      <c r="O1218" s="401"/>
      <c r="P1218" s="401"/>
      <c r="Q1218" s="401"/>
      <c r="R1218" s="401"/>
      <c r="V1218" s="399"/>
      <c r="W1218" s="399"/>
      <c r="X1218" s="399"/>
      <c r="Y1218" s="399"/>
      <c r="Z1218" s="399"/>
    </row>
    <row r="1219" spans="5:26" ht="18" customHeight="1" x14ac:dyDescent="0.25">
      <c r="E1219" s="401"/>
      <c r="F1219" s="401"/>
      <c r="G1219" s="401"/>
      <c r="H1219" s="401"/>
      <c r="I1219" s="401"/>
      <c r="J1219" s="401"/>
      <c r="K1219" s="401"/>
      <c r="L1219" s="401"/>
      <c r="M1219" s="401"/>
      <c r="N1219" s="401"/>
      <c r="O1219" s="401"/>
      <c r="P1219" s="401"/>
      <c r="Q1219" s="401"/>
      <c r="R1219" s="401"/>
      <c r="V1219" s="399"/>
      <c r="W1219" s="399"/>
      <c r="X1219" s="399"/>
      <c r="Y1219" s="399"/>
      <c r="Z1219" s="399"/>
    </row>
    <row r="1220" spans="5:26" ht="18" customHeight="1" x14ac:dyDescent="0.25">
      <c r="E1220" s="401"/>
      <c r="F1220" s="401"/>
      <c r="G1220" s="401"/>
      <c r="H1220" s="401"/>
      <c r="I1220" s="401"/>
      <c r="J1220" s="401"/>
      <c r="K1220" s="401"/>
      <c r="L1220" s="401"/>
      <c r="M1220" s="401"/>
      <c r="N1220" s="401"/>
      <c r="O1220" s="401"/>
      <c r="P1220" s="401"/>
      <c r="Q1220" s="401"/>
      <c r="R1220" s="401"/>
      <c r="V1220" s="399"/>
      <c r="W1220" s="399"/>
      <c r="X1220" s="399"/>
      <c r="Y1220" s="399"/>
      <c r="Z1220" s="399"/>
    </row>
    <row r="1221" spans="5:26" ht="18" customHeight="1" x14ac:dyDescent="0.25">
      <c r="E1221" s="401"/>
      <c r="F1221" s="401"/>
      <c r="G1221" s="401"/>
      <c r="H1221" s="401"/>
      <c r="I1221" s="401"/>
      <c r="J1221" s="401"/>
      <c r="K1221" s="401"/>
      <c r="L1221" s="401"/>
      <c r="M1221" s="401"/>
      <c r="N1221" s="401"/>
      <c r="O1221" s="401"/>
      <c r="P1221" s="401"/>
      <c r="Q1221" s="401"/>
      <c r="R1221" s="401"/>
      <c r="V1221" s="399"/>
      <c r="W1221" s="399"/>
      <c r="X1221" s="399"/>
      <c r="Y1221" s="399"/>
      <c r="Z1221" s="399"/>
    </row>
    <row r="1222" spans="5:26" ht="18" customHeight="1" x14ac:dyDescent="0.25">
      <c r="E1222" s="401"/>
      <c r="F1222" s="401"/>
      <c r="G1222" s="401"/>
      <c r="H1222" s="401"/>
      <c r="I1222" s="401"/>
      <c r="J1222" s="401"/>
      <c r="K1222" s="401"/>
      <c r="L1222" s="401"/>
      <c r="M1222" s="401"/>
      <c r="N1222" s="401"/>
      <c r="O1222" s="401"/>
      <c r="P1222" s="401"/>
      <c r="Q1222" s="401"/>
      <c r="R1222" s="401"/>
      <c r="V1222" s="399"/>
      <c r="W1222" s="399"/>
      <c r="X1222" s="399"/>
      <c r="Y1222" s="399"/>
      <c r="Z1222" s="399"/>
    </row>
    <row r="1223" spans="5:26" ht="18" customHeight="1" x14ac:dyDescent="0.25">
      <c r="E1223" s="401"/>
      <c r="F1223" s="401"/>
      <c r="G1223" s="401"/>
      <c r="H1223" s="401"/>
      <c r="I1223" s="401"/>
      <c r="J1223" s="401"/>
      <c r="K1223" s="401"/>
      <c r="L1223" s="401"/>
      <c r="M1223" s="401"/>
      <c r="N1223" s="401"/>
      <c r="O1223" s="401"/>
      <c r="P1223" s="401"/>
      <c r="Q1223" s="401"/>
      <c r="R1223" s="401"/>
      <c r="V1223" s="399"/>
      <c r="W1223" s="399"/>
      <c r="X1223" s="399"/>
      <c r="Y1223" s="399"/>
      <c r="Z1223" s="399"/>
    </row>
    <row r="1224" spans="5:26" ht="18" customHeight="1" x14ac:dyDescent="0.25">
      <c r="E1224" s="401"/>
      <c r="F1224" s="401"/>
      <c r="G1224" s="401"/>
      <c r="H1224" s="401"/>
      <c r="I1224" s="401"/>
      <c r="J1224" s="401"/>
      <c r="K1224" s="401"/>
      <c r="L1224" s="401"/>
      <c r="M1224" s="401"/>
      <c r="N1224" s="401"/>
      <c r="O1224" s="401"/>
      <c r="P1224" s="401"/>
      <c r="Q1224" s="401"/>
      <c r="R1224" s="401"/>
      <c r="V1224" s="399"/>
      <c r="W1224" s="399"/>
      <c r="X1224" s="399"/>
      <c r="Y1224" s="399"/>
      <c r="Z1224" s="399"/>
    </row>
    <row r="1225" spans="5:26" ht="18" customHeight="1" x14ac:dyDescent="0.25">
      <c r="E1225" s="401"/>
      <c r="F1225" s="401"/>
      <c r="G1225" s="401"/>
      <c r="H1225" s="401"/>
      <c r="I1225" s="401"/>
      <c r="J1225" s="401"/>
      <c r="K1225" s="401"/>
      <c r="L1225" s="401"/>
      <c r="M1225" s="401"/>
      <c r="N1225" s="401"/>
      <c r="O1225" s="401"/>
      <c r="P1225" s="401"/>
      <c r="Q1225" s="401"/>
      <c r="R1225" s="401"/>
      <c r="V1225" s="399"/>
      <c r="W1225" s="399"/>
      <c r="X1225" s="399"/>
      <c r="Y1225" s="399"/>
      <c r="Z1225" s="399"/>
    </row>
    <row r="1226" spans="5:26" ht="18" customHeight="1" x14ac:dyDescent="0.25">
      <c r="E1226" s="401"/>
      <c r="F1226" s="401"/>
      <c r="G1226" s="401"/>
      <c r="H1226" s="401"/>
      <c r="I1226" s="401"/>
      <c r="J1226" s="401"/>
      <c r="K1226" s="401"/>
      <c r="L1226" s="401"/>
      <c r="M1226" s="401"/>
      <c r="N1226" s="401"/>
      <c r="O1226" s="401"/>
      <c r="P1226" s="401"/>
      <c r="Q1226" s="401"/>
      <c r="R1226" s="401"/>
      <c r="V1226" s="399"/>
      <c r="W1226" s="399"/>
      <c r="X1226" s="399"/>
      <c r="Y1226" s="399"/>
      <c r="Z1226" s="399"/>
    </row>
    <row r="1227" spans="5:26" ht="18" customHeight="1" x14ac:dyDescent="0.25">
      <c r="E1227" s="401"/>
      <c r="F1227" s="401"/>
      <c r="G1227" s="401"/>
      <c r="H1227" s="401"/>
      <c r="I1227" s="401"/>
      <c r="J1227" s="401"/>
      <c r="K1227" s="401"/>
      <c r="L1227" s="401"/>
      <c r="M1227" s="401"/>
      <c r="N1227" s="401"/>
      <c r="O1227" s="401"/>
      <c r="P1227" s="401"/>
      <c r="Q1227" s="401"/>
      <c r="R1227" s="401"/>
      <c r="V1227" s="399"/>
      <c r="W1227" s="399"/>
      <c r="X1227" s="399"/>
      <c r="Y1227" s="399"/>
      <c r="Z1227" s="399"/>
    </row>
    <row r="1228" spans="5:26" ht="18" customHeight="1" x14ac:dyDescent="0.25">
      <c r="E1228" s="401"/>
      <c r="F1228" s="401"/>
      <c r="G1228" s="401"/>
      <c r="H1228" s="401"/>
      <c r="I1228" s="401"/>
      <c r="J1228" s="401"/>
      <c r="K1228" s="401"/>
      <c r="L1228" s="401"/>
      <c r="M1228" s="401"/>
      <c r="N1228" s="401"/>
      <c r="O1228" s="401"/>
      <c r="P1228" s="401"/>
      <c r="Q1228" s="401"/>
      <c r="R1228" s="401"/>
      <c r="V1228" s="399"/>
      <c r="W1228" s="399"/>
      <c r="X1228" s="399"/>
      <c r="Y1228" s="399"/>
      <c r="Z1228" s="399"/>
    </row>
    <row r="1229" spans="5:26" ht="18" customHeight="1" x14ac:dyDescent="0.25">
      <c r="E1229" s="401"/>
      <c r="F1229" s="401"/>
      <c r="G1229" s="401"/>
      <c r="H1229" s="401"/>
      <c r="I1229" s="401"/>
      <c r="J1229" s="401"/>
      <c r="K1229" s="401"/>
      <c r="L1229" s="401"/>
      <c r="M1229" s="401"/>
      <c r="N1229" s="401"/>
      <c r="O1229" s="401"/>
      <c r="P1229" s="401"/>
      <c r="Q1229" s="401"/>
      <c r="R1229" s="401"/>
      <c r="V1229" s="400"/>
      <c r="W1229" s="399"/>
      <c r="X1229" s="399"/>
      <c r="Y1229" s="399"/>
      <c r="Z1229" s="399"/>
    </row>
    <row r="1230" spans="5:26" ht="18" customHeight="1" x14ac:dyDescent="0.25">
      <c r="E1230" s="401"/>
      <c r="F1230" s="401"/>
      <c r="G1230" s="401"/>
      <c r="H1230" s="401"/>
      <c r="I1230" s="401"/>
      <c r="J1230" s="401"/>
      <c r="K1230" s="401"/>
      <c r="L1230" s="401"/>
      <c r="M1230" s="401"/>
      <c r="N1230" s="401"/>
      <c r="O1230" s="401"/>
      <c r="P1230" s="401"/>
      <c r="Q1230" s="401"/>
      <c r="R1230" s="401"/>
      <c r="V1230" s="400"/>
      <c r="W1230" s="399"/>
      <c r="X1230" s="399"/>
      <c r="Y1230" s="399"/>
      <c r="Z1230" s="399"/>
    </row>
    <row r="1231" spans="5:26" ht="18" customHeight="1" x14ac:dyDescent="0.25">
      <c r="E1231" s="401"/>
      <c r="F1231" s="401"/>
      <c r="G1231" s="401"/>
      <c r="H1231" s="401"/>
      <c r="I1231" s="401"/>
      <c r="J1231" s="401"/>
      <c r="K1231" s="401"/>
      <c r="L1231" s="401"/>
      <c r="M1231" s="401"/>
      <c r="N1231" s="401"/>
      <c r="O1231" s="401"/>
      <c r="P1231" s="401"/>
      <c r="Q1231" s="401"/>
      <c r="R1231" s="401"/>
      <c r="V1231" s="400"/>
      <c r="W1231" s="399"/>
      <c r="X1231" s="399"/>
      <c r="Y1231" s="399"/>
      <c r="Z1231" s="399"/>
    </row>
    <row r="1232" spans="5:26" ht="18" customHeight="1" x14ac:dyDescent="0.25">
      <c r="E1232" s="401"/>
      <c r="F1232" s="401"/>
      <c r="G1232" s="401"/>
      <c r="H1232" s="401"/>
      <c r="I1232" s="401"/>
      <c r="J1232" s="401"/>
      <c r="K1232" s="401"/>
      <c r="L1232" s="401"/>
      <c r="M1232" s="401"/>
      <c r="N1232" s="401"/>
      <c r="O1232" s="401"/>
      <c r="P1232" s="401"/>
      <c r="Q1232" s="401"/>
      <c r="R1232" s="401"/>
      <c r="V1232" s="400"/>
      <c r="W1232" s="399"/>
      <c r="X1232" s="399"/>
      <c r="Y1232" s="399"/>
      <c r="Z1232" s="399"/>
    </row>
    <row r="1233" spans="5:26" ht="18" customHeight="1" x14ac:dyDescent="0.25">
      <c r="E1233" s="401"/>
      <c r="F1233" s="401"/>
      <c r="G1233" s="401"/>
      <c r="H1233" s="401"/>
      <c r="I1233" s="401"/>
      <c r="J1233" s="401"/>
      <c r="K1233" s="401"/>
      <c r="L1233" s="401"/>
      <c r="M1233" s="401"/>
      <c r="N1233" s="401"/>
      <c r="O1233" s="401"/>
      <c r="P1233" s="401"/>
      <c r="Q1233" s="401"/>
      <c r="R1233" s="401"/>
      <c r="V1233" s="400"/>
      <c r="W1233" s="399"/>
      <c r="X1233" s="399"/>
      <c r="Y1233" s="399"/>
      <c r="Z1233" s="399"/>
    </row>
    <row r="1234" spans="5:26" ht="18" customHeight="1" x14ac:dyDescent="0.25">
      <c r="E1234" s="401"/>
      <c r="F1234" s="401"/>
      <c r="G1234" s="401"/>
      <c r="H1234" s="401"/>
      <c r="I1234" s="401"/>
      <c r="J1234" s="401"/>
      <c r="K1234" s="401"/>
      <c r="L1234" s="401"/>
      <c r="M1234" s="401"/>
      <c r="N1234" s="401"/>
      <c r="O1234" s="401"/>
      <c r="P1234" s="401"/>
      <c r="Q1234" s="401"/>
      <c r="R1234" s="401"/>
      <c r="V1234" s="400"/>
      <c r="W1234" s="399"/>
      <c r="X1234" s="399"/>
      <c r="Y1234" s="399"/>
      <c r="Z1234" s="399"/>
    </row>
    <row r="1235" spans="5:26" ht="18" customHeight="1" x14ac:dyDescent="0.25">
      <c r="E1235" s="401"/>
      <c r="F1235" s="401"/>
      <c r="G1235" s="401"/>
      <c r="H1235" s="401"/>
      <c r="I1235" s="401"/>
      <c r="J1235" s="401"/>
      <c r="K1235" s="401"/>
      <c r="L1235" s="401"/>
      <c r="M1235" s="401"/>
      <c r="N1235" s="401"/>
      <c r="O1235" s="401"/>
      <c r="P1235" s="401"/>
      <c r="Q1235" s="401"/>
      <c r="R1235" s="401"/>
      <c r="V1235" s="400"/>
      <c r="W1235" s="399"/>
      <c r="X1235" s="399"/>
      <c r="Y1235" s="399"/>
      <c r="Z1235" s="399"/>
    </row>
    <row r="1236" spans="5:26" ht="18" customHeight="1" x14ac:dyDescent="0.25">
      <c r="E1236" s="401"/>
      <c r="F1236" s="401"/>
      <c r="G1236" s="401"/>
      <c r="H1236" s="401"/>
      <c r="I1236" s="401"/>
      <c r="J1236" s="401"/>
      <c r="K1236" s="401"/>
      <c r="L1236" s="401"/>
      <c r="M1236" s="401"/>
      <c r="N1236" s="401"/>
      <c r="O1236" s="401"/>
      <c r="P1236" s="401"/>
      <c r="Q1236" s="401"/>
      <c r="R1236" s="401"/>
      <c r="V1236" s="399"/>
      <c r="W1236" s="399"/>
      <c r="X1236" s="399"/>
      <c r="Y1236" s="399"/>
      <c r="Z1236" s="399"/>
    </row>
    <row r="1237" spans="5:26" ht="18" customHeight="1" x14ac:dyDescent="0.25">
      <c r="E1237" s="401"/>
      <c r="F1237" s="401"/>
      <c r="G1237" s="401"/>
      <c r="H1237" s="401"/>
      <c r="I1237" s="401"/>
      <c r="J1237" s="401"/>
      <c r="K1237" s="401"/>
      <c r="L1237" s="401"/>
      <c r="M1237" s="401"/>
      <c r="N1237" s="401"/>
      <c r="O1237" s="401"/>
      <c r="P1237" s="401"/>
      <c r="Q1237" s="401"/>
      <c r="R1237" s="401"/>
      <c r="V1237" s="399"/>
      <c r="W1237" s="399"/>
      <c r="X1237" s="399"/>
      <c r="Y1237" s="399"/>
      <c r="Z1237" s="399"/>
    </row>
    <row r="1238" spans="5:26" ht="18" customHeight="1" x14ac:dyDescent="0.25">
      <c r="E1238" s="401"/>
      <c r="F1238" s="401"/>
      <c r="G1238" s="401"/>
      <c r="H1238" s="401"/>
      <c r="I1238" s="401"/>
      <c r="J1238" s="401"/>
      <c r="K1238" s="401"/>
      <c r="L1238" s="401"/>
      <c r="M1238" s="401"/>
      <c r="N1238" s="401"/>
      <c r="O1238" s="401"/>
      <c r="P1238" s="401"/>
      <c r="Q1238" s="401"/>
      <c r="R1238" s="401"/>
      <c r="V1238" s="399"/>
      <c r="W1238" s="399"/>
      <c r="X1238" s="399"/>
      <c r="Y1238" s="399"/>
      <c r="Z1238" s="399"/>
    </row>
    <row r="1239" spans="5:26" ht="18" customHeight="1" x14ac:dyDescent="0.25">
      <c r="E1239" s="401"/>
      <c r="F1239" s="401"/>
      <c r="G1239" s="401"/>
      <c r="H1239" s="401"/>
      <c r="I1239" s="401"/>
      <c r="J1239" s="401"/>
      <c r="K1239" s="401"/>
      <c r="L1239" s="401"/>
      <c r="M1239" s="401"/>
      <c r="N1239" s="401"/>
      <c r="O1239" s="401"/>
      <c r="P1239" s="401"/>
      <c r="Q1239" s="401"/>
      <c r="R1239" s="401"/>
      <c r="V1239" s="399"/>
      <c r="W1239" s="399"/>
      <c r="X1239" s="399"/>
      <c r="Y1239" s="399"/>
      <c r="Z1239" s="399"/>
    </row>
    <row r="1240" spans="5:26" ht="18" customHeight="1" x14ac:dyDescent="0.25">
      <c r="E1240" s="401"/>
      <c r="F1240" s="401"/>
      <c r="G1240" s="401"/>
      <c r="H1240" s="401"/>
      <c r="I1240" s="401"/>
      <c r="J1240" s="401"/>
      <c r="K1240" s="401"/>
      <c r="L1240" s="401"/>
      <c r="M1240" s="401"/>
      <c r="N1240" s="401"/>
      <c r="O1240" s="401"/>
      <c r="P1240" s="401"/>
      <c r="Q1240" s="401"/>
      <c r="R1240" s="401"/>
      <c r="V1240" s="399"/>
      <c r="W1240" s="399"/>
      <c r="X1240" s="399"/>
      <c r="Y1240" s="399"/>
      <c r="Z1240" s="399"/>
    </row>
    <row r="1241" spans="5:26" ht="18" customHeight="1" x14ac:dyDescent="0.25">
      <c r="E1241" s="401"/>
      <c r="F1241" s="401"/>
      <c r="G1241" s="401"/>
      <c r="H1241" s="401"/>
      <c r="I1241" s="401"/>
      <c r="J1241" s="401"/>
      <c r="K1241" s="401"/>
      <c r="L1241" s="401"/>
      <c r="M1241" s="401"/>
      <c r="N1241" s="401"/>
      <c r="O1241" s="401"/>
      <c r="P1241" s="401"/>
      <c r="Q1241" s="401"/>
      <c r="R1241" s="401"/>
      <c r="V1241" s="399"/>
      <c r="W1241" s="399"/>
      <c r="X1241" s="399"/>
      <c r="Y1241" s="399"/>
      <c r="Z1241" s="399"/>
    </row>
    <row r="1242" spans="5:26" ht="18" customHeight="1" x14ac:dyDescent="0.25">
      <c r="E1242" s="401"/>
      <c r="F1242" s="401"/>
      <c r="G1242" s="401"/>
      <c r="H1242" s="401"/>
      <c r="I1242" s="401"/>
      <c r="J1242" s="401"/>
      <c r="K1242" s="401"/>
      <c r="L1242" s="401"/>
      <c r="M1242" s="401"/>
      <c r="N1242" s="401"/>
      <c r="O1242" s="401"/>
      <c r="P1242" s="401"/>
      <c r="Q1242" s="401"/>
      <c r="R1242" s="401"/>
      <c r="V1242" s="399"/>
      <c r="W1242" s="399"/>
      <c r="X1242" s="399"/>
      <c r="Y1242" s="399"/>
      <c r="Z1242" s="399"/>
    </row>
    <row r="1243" spans="5:26" ht="18" customHeight="1" x14ac:dyDescent="0.25">
      <c r="E1243" s="401"/>
      <c r="F1243" s="401"/>
      <c r="G1243" s="401"/>
      <c r="H1243" s="401"/>
      <c r="I1243" s="401"/>
      <c r="J1243" s="401"/>
      <c r="K1243" s="401"/>
      <c r="L1243" s="401"/>
      <c r="M1243" s="401"/>
      <c r="N1243" s="401"/>
      <c r="O1243" s="401"/>
      <c r="P1243" s="401"/>
      <c r="Q1243" s="401"/>
      <c r="R1243" s="401"/>
      <c r="V1243" s="399"/>
      <c r="W1243" s="399"/>
      <c r="X1243" s="399"/>
      <c r="Y1243" s="399"/>
      <c r="Z1243" s="399"/>
    </row>
    <row r="1244" spans="5:26" ht="18" customHeight="1" x14ac:dyDescent="0.25">
      <c r="E1244" s="401"/>
      <c r="F1244" s="401"/>
      <c r="G1244" s="401"/>
      <c r="H1244" s="401"/>
      <c r="I1244" s="401"/>
      <c r="J1244" s="401"/>
      <c r="K1244" s="401"/>
      <c r="L1244" s="401"/>
      <c r="M1244" s="401"/>
      <c r="N1244" s="401"/>
      <c r="O1244" s="401"/>
      <c r="P1244" s="401"/>
      <c r="Q1244" s="401"/>
      <c r="R1244" s="401"/>
      <c r="V1244" s="399"/>
      <c r="W1244" s="399"/>
      <c r="X1244" s="399"/>
      <c r="Y1244" s="399"/>
      <c r="Z1244" s="399"/>
    </row>
    <row r="1245" spans="5:26" ht="18" customHeight="1" x14ac:dyDescent="0.25">
      <c r="E1245" s="401"/>
      <c r="F1245" s="401"/>
      <c r="G1245" s="401"/>
      <c r="H1245" s="401"/>
      <c r="I1245" s="401"/>
      <c r="J1245" s="401"/>
      <c r="K1245" s="401"/>
      <c r="L1245" s="401"/>
      <c r="M1245" s="401"/>
      <c r="N1245" s="401"/>
      <c r="O1245" s="401"/>
      <c r="P1245" s="401"/>
      <c r="Q1245" s="401"/>
      <c r="R1245" s="401"/>
      <c r="V1245" s="399"/>
      <c r="W1245" s="399"/>
      <c r="X1245" s="399"/>
      <c r="Y1245" s="399"/>
      <c r="Z1245" s="399"/>
    </row>
    <row r="1246" spans="5:26" ht="18" customHeight="1" x14ac:dyDescent="0.25">
      <c r="E1246" s="401"/>
      <c r="F1246" s="401"/>
      <c r="G1246" s="401"/>
      <c r="H1246" s="401"/>
      <c r="I1246" s="401"/>
      <c r="J1246" s="401"/>
      <c r="K1246" s="401"/>
      <c r="L1246" s="401"/>
      <c r="M1246" s="401"/>
      <c r="N1246" s="401"/>
      <c r="O1246" s="401"/>
      <c r="P1246" s="401"/>
      <c r="Q1246" s="401"/>
      <c r="R1246" s="401"/>
      <c r="V1246" s="399"/>
      <c r="W1246" s="399"/>
      <c r="X1246" s="399"/>
      <c r="Y1246" s="399"/>
      <c r="Z1246" s="399"/>
    </row>
    <row r="1247" spans="5:26" ht="18" customHeight="1" x14ac:dyDescent="0.25">
      <c r="E1247" s="401"/>
      <c r="F1247" s="401"/>
      <c r="G1247" s="401"/>
      <c r="H1247" s="401"/>
      <c r="I1247" s="401"/>
      <c r="J1247" s="401"/>
      <c r="K1247" s="401"/>
      <c r="L1247" s="401"/>
      <c r="M1247" s="401"/>
      <c r="N1247" s="401"/>
      <c r="O1247" s="401"/>
      <c r="P1247" s="401"/>
      <c r="Q1247" s="401"/>
      <c r="R1247" s="401"/>
      <c r="V1247" s="399"/>
      <c r="W1247" s="399"/>
      <c r="X1247" s="399"/>
      <c r="Y1247" s="399"/>
      <c r="Z1247" s="399"/>
    </row>
    <row r="1248" spans="5:26" ht="18" customHeight="1" x14ac:dyDescent="0.25">
      <c r="E1248" s="401"/>
      <c r="F1248" s="401"/>
      <c r="G1248" s="401"/>
      <c r="H1248" s="401"/>
      <c r="I1248" s="401"/>
      <c r="J1248" s="401"/>
      <c r="K1248" s="401"/>
      <c r="L1248" s="401"/>
      <c r="M1248" s="401"/>
      <c r="N1248" s="401"/>
      <c r="O1248" s="401"/>
      <c r="P1248" s="401"/>
      <c r="Q1248" s="401"/>
      <c r="R1248" s="401"/>
      <c r="V1248" s="399"/>
      <c r="W1248" s="399"/>
      <c r="X1248" s="399"/>
      <c r="Y1248" s="399"/>
      <c r="Z1248" s="399"/>
    </row>
    <row r="1249" spans="5:26" ht="18" customHeight="1" x14ac:dyDescent="0.25">
      <c r="E1249" s="401"/>
      <c r="F1249" s="401"/>
      <c r="G1249" s="401"/>
      <c r="H1249" s="401"/>
      <c r="I1249" s="401"/>
      <c r="J1249" s="401"/>
      <c r="K1249" s="401"/>
      <c r="L1249" s="401"/>
      <c r="M1249" s="401"/>
      <c r="N1249" s="401"/>
      <c r="O1249" s="401"/>
      <c r="P1249" s="401"/>
      <c r="Q1249" s="401"/>
      <c r="R1249" s="401"/>
      <c r="V1249" s="399"/>
      <c r="W1249" s="399"/>
      <c r="X1249" s="399"/>
      <c r="Y1249" s="399"/>
      <c r="Z1249" s="399"/>
    </row>
    <row r="1250" spans="5:26" ht="18" customHeight="1" x14ac:dyDescent="0.25">
      <c r="E1250" s="401"/>
      <c r="F1250" s="401"/>
      <c r="G1250" s="401"/>
      <c r="H1250" s="401"/>
      <c r="I1250" s="401"/>
      <c r="J1250" s="401"/>
      <c r="K1250" s="401"/>
      <c r="L1250" s="401"/>
      <c r="M1250" s="401"/>
      <c r="N1250" s="401"/>
      <c r="O1250" s="401"/>
      <c r="P1250" s="401"/>
      <c r="Q1250" s="401"/>
      <c r="R1250" s="401"/>
      <c r="V1250" s="399"/>
      <c r="W1250" s="399"/>
      <c r="X1250" s="399"/>
      <c r="Y1250" s="399"/>
      <c r="Z1250" s="399"/>
    </row>
    <row r="1251" spans="5:26" ht="18" customHeight="1" x14ac:dyDescent="0.25">
      <c r="E1251" s="401"/>
      <c r="F1251" s="401"/>
      <c r="G1251" s="401"/>
      <c r="H1251" s="401"/>
      <c r="I1251" s="401"/>
      <c r="J1251" s="401"/>
      <c r="K1251" s="401"/>
      <c r="L1251" s="401"/>
      <c r="M1251" s="401"/>
      <c r="N1251" s="401"/>
      <c r="O1251" s="401"/>
      <c r="P1251" s="401"/>
      <c r="Q1251" s="401"/>
      <c r="R1251" s="401"/>
      <c r="V1251" s="399"/>
      <c r="W1251" s="399"/>
      <c r="X1251" s="399"/>
      <c r="Y1251" s="399"/>
      <c r="Z1251" s="399"/>
    </row>
    <row r="1252" spans="5:26" ht="18" customHeight="1" x14ac:dyDescent="0.25">
      <c r="E1252" s="401"/>
      <c r="F1252" s="401"/>
      <c r="G1252" s="401"/>
      <c r="H1252" s="401"/>
      <c r="I1252" s="401"/>
      <c r="J1252" s="401"/>
      <c r="K1252" s="401"/>
      <c r="L1252" s="401"/>
      <c r="M1252" s="401"/>
      <c r="N1252" s="401"/>
      <c r="O1252" s="401"/>
      <c r="P1252" s="401"/>
      <c r="Q1252" s="401"/>
      <c r="R1252" s="401"/>
      <c r="V1252" s="399"/>
      <c r="W1252" s="399"/>
      <c r="X1252" s="399"/>
      <c r="Y1252" s="399"/>
      <c r="Z1252" s="399"/>
    </row>
    <row r="1253" spans="5:26" ht="18" customHeight="1" x14ac:dyDescent="0.25">
      <c r="E1253" s="401"/>
      <c r="F1253" s="401"/>
      <c r="G1253" s="401"/>
      <c r="H1253" s="401"/>
      <c r="I1253" s="401"/>
      <c r="J1253" s="401"/>
      <c r="K1253" s="401"/>
      <c r="L1253" s="401"/>
      <c r="M1253" s="401"/>
      <c r="N1253" s="401"/>
      <c r="O1253" s="401"/>
      <c r="P1253" s="401"/>
      <c r="Q1253" s="401"/>
      <c r="R1253" s="401"/>
      <c r="V1253" s="400"/>
      <c r="W1253" s="399"/>
      <c r="X1253" s="399"/>
      <c r="Y1253" s="399"/>
      <c r="Z1253" s="399"/>
    </row>
    <row r="1254" spans="5:26" ht="18" customHeight="1" x14ac:dyDescent="0.25">
      <c r="E1254" s="401"/>
      <c r="F1254" s="401"/>
      <c r="G1254" s="401"/>
      <c r="H1254" s="401"/>
      <c r="I1254" s="401"/>
      <c r="J1254" s="401"/>
      <c r="K1254" s="401"/>
      <c r="L1254" s="401"/>
      <c r="M1254" s="401"/>
      <c r="N1254" s="401"/>
      <c r="O1254" s="401"/>
      <c r="P1254" s="401"/>
      <c r="Q1254" s="401"/>
      <c r="R1254" s="401"/>
      <c r="V1254" s="400"/>
      <c r="W1254" s="399"/>
      <c r="X1254" s="399"/>
      <c r="Y1254" s="399"/>
      <c r="Z1254" s="399"/>
    </row>
    <row r="1255" spans="5:26" ht="18" customHeight="1" x14ac:dyDescent="0.25">
      <c r="E1255" s="401"/>
      <c r="F1255" s="401"/>
      <c r="G1255" s="401"/>
      <c r="H1255" s="401"/>
      <c r="I1255" s="401"/>
      <c r="J1255" s="401"/>
      <c r="K1255" s="401"/>
      <c r="L1255" s="401"/>
      <c r="M1255" s="401"/>
      <c r="N1255" s="401"/>
      <c r="O1255" s="401"/>
      <c r="P1255" s="401"/>
      <c r="Q1255" s="401"/>
      <c r="R1255" s="401"/>
      <c r="V1255" s="400"/>
      <c r="W1255" s="399"/>
      <c r="X1255" s="399"/>
      <c r="Y1255" s="399"/>
      <c r="Z1255" s="399"/>
    </row>
    <row r="1256" spans="5:26" ht="18" customHeight="1" x14ac:dyDescent="0.25">
      <c r="E1256" s="401"/>
      <c r="F1256" s="401"/>
      <c r="G1256" s="401"/>
      <c r="H1256" s="401"/>
      <c r="I1256" s="401"/>
      <c r="J1256" s="401"/>
      <c r="K1256" s="401"/>
      <c r="L1256" s="401"/>
      <c r="M1256" s="401"/>
      <c r="N1256" s="401"/>
      <c r="O1256" s="401"/>
      <c r="P1256" s="401"/>
      <c r="Q1256" s="401"/>
      <c r="R1256" s="401"/>
      <c r="V1256" s="400"/>
      <c r="W1256" s="399"/>
      <c r="X1256" s="399"/>
      <c r="Y1256" s="399"/>
      <c r="Z1256" s="399"/>
    </row>
    <row r="1257" spans="5:26" ht="18" customHeight="1" x14ac:dyDescent="0.25">
      <c r="E1257" s="401"/>
      <c r="F1257" s="401"/>
      <c r="G1257" s="401"/>
      <c r="H1257" s="401"/>
      <c r="I1257" s="401"/>
      <c r="J1257" s="401"/>
      <c r="K1257" s="401"/>
      <c r="L1257" s="401"/>
      <c r="M1257" s="401"/>
      <c r="N1257" s="401"/>
      <c r="O1257" s="401"/>
      <c r="P1257" s="401"/>
      <c r="Q1257" s="401"/>
      <c r="R1257" s="401"/>
      <c r="V1257" s="400"/>
      <c r="W1257" s="399"/>
      <c r="X1257" s="399"/>
      <c r="Y1257" s="399"/>
      <c r="Z1257" s="399"/>
    </row>
    <row r="1258" spans="5:26" ht="18" customHeight="1" x14ac:dyDescent="0.25">
      <c r="E1258" s="401"/>
      <c r="F1258" s="401"/>
      <c r="G1258" s="401"/>
      <c r="H1258" s="401"/>
      <c r="I1258" s="401"/>
      <c r="J1258" s="401"/>
      <c r="K1258" s="401"/>
      <c r="L1258" s="401"/>
      <c r="M1258" s="401"/>
      <c r="N1258" s="401"/>
      <c r="O1258" s="401"/>
      <c r="P1258" s="401"/>
      <c r="Q1258" s="401"/>
      <c r="R1258" s="401"/>
      <c r="V1258" s="400"/>
      <c r="W1258" s="399"/>
      <c r="X1258" s="399"/>
      <c r="Y1258" s="399"/>
      <c r="Z1258" s="399"/>
    </row>
    <row r="1259" spans="5:26" ht="18" customHeight="1" x14ac:dyDescent="0.25">
      <c r="E1259" s="401"/>
      <c r="F1259" s="401"/>
      <c r="G1259" s="401"/>
      <c r="H1259" s="401"/>
      <c r="I1259" s="401"/>
      <c r="J1259" s="401"/>
      <c r="K1259" s="401"/>
      <c r="L1259" s="401"/>
      <c r="M1259" s="401"/>
      <c r="N1259" s="401"/>
      <c r="O1259" s="401"/>
      <c r="P1259" s="401"/>
      <c r="Q1259" s="401"/>
      <c r="R1259" s="401"/>
      <c r="V1259" s="400"/>
      <c r="W1259" s="399"/>
      <c r="X1259" s="399"/>
      <c r="Y1259" s="399"/>
      <c r="Z1259" s="399"/>
    </row>
    <row r="1260" spans="5:26" ht="18" customHeight="1" x14ac:dyDescent="0.25">
      <c r="E1260" s="401"/>
      <c r="F1260" s="401"/>
      <c r="G1260" s="401"/>
      <c r="H1260" s="401"/>
      <c r="I1260" s="401"/>
      <c r="J1260" s="401"/>
      <c r="K1260" s="401"/>
      <c r="L1260" s="401"/>
      <c r="M1260" s="401"/>
      <c r="N1260" s="401"/>
      <c r="O1260" s="401"/>
      <c r="P1260" s="401"/>
      <c r="Q1260" s="401"/>
      <c r="R1260" s="401"/>
      <c r="V1260" s="399"/>
      <c r="W1260" s="399"/>
      <c r="X1260" s="399"/>
      <c r="Y1260" s="399"/>
      <c r="Z1260" s="399"/>
    </row>
    <row r="1261" spans="5:26" ht="18" customHeight="1" x14ac:dyDescent="0.25">
      <c r="E1261" s="401"/>
      <c r="F1261" s="401"/>
      <c r="G1261" s="401"/>
      <c r="H1261" s="401"/>
      <c r="I1261" s="401"/>
      <c r="J1261" s="401"/>
      <c r="K1261" s="401"/>
      <c r="L1261" s="401"/>
      <c r="M1261" s="401"/>
      <c r="N1261" s="401"/>
      <c r="O1261" s="401"/>
      <c r="P1261" s="401"/>
      <c r="Q1261" s="401"/>
      <c r="R1261" s="401"/>
      <c r="V1261" s="399"/>
      <c r="W1261" s="399"/>
      <c r="X1261" s="399"/>
      <c r="Y1261" s="399"/>
      <c r="Z1261" s="399"/>
    </row>
    <row r="1262" spans="5:26" ht="18" customHeight="1" x14ac:dyDescent="0.25">
      <c r="E1262" s="401"/>
      <c r="F1262" s="401"/>
      <c r="G1262" s="401"/>
      <c r="H1262" s="401"/>
      <c r="I1262" s="401"/>
      <c r="J1262" s="401"/>
      <c r="K1262" s="401"/>
      <c r="L1262" s="401"/>
      <c r="M1262" s="401"/>
      <c r="N1262" s="401"/>
      <c r="O1262" s="401"/>
      <c r="P1262" s="401"/>
      <c r="Q1262" s="401"/>
      <c r="R1262" s="401"/>
      <c r="V1262" s="399"/>
      <c r="W1262" s="399"/>
      <c r="X1262" s="399"/>
      <c r="Y1262" s="399"/>
      <c r="Z1262" s="399"/>
    </row>
    <row r="1263" spans="5:26" ht="18" customHeight="1" x14ac:dyDescent="0.25">
      <c r="E1263" s="401"/>
      <c r="F1263" s="401"/>
      <c r="G1263" s="401"/>
      <c r="H1263" s="401"/>
      <c r="I1263" s="401"/>
      <c r="J1263" s="401"/>
      <c r="K1263" s="401"/>
      <c r="L1263" s="401"/>
      <c r="M1263" s="401"/>
      <c r="N1263" s="401"/>
      <c r="O1263" s="401"/>
      <c r="P1263" s="401"/>
      <c r="Q1263" s="401"/>
      <c r="R1263" s="401"/>
      <c r="V1263" s="399"/>
      <c r="W1263" s="399"/>
      <c r="X1263" s="399"/>
      <c r="Y1263" s="399"/>
      <c r="Z1263" s="399"/>
    </row>
    <row r="1264" spans="5:26" ht="18" customHeight="1" x14ac:dyDescent="0.25">
      <c r="E1264" s="401"/>
      <c r="F1264" s="401"/>
      <c r="G1264" s="401"/>
      <c r="H1264" s="401"/>
      <c r="I1264" s="401"/>
      <c r="J1264" s="401"/>
      <c r="K1264" s="401"/>
      <c r="L1264" s="401"/>
      <c r="M1264" s="401"/>
      <c r="N1264" s="401"/>
      <c r="O1264" s="401"/>
      <c r="P1264" s="401"/>
      <c r="Q1264" s="401"/>
      <c r="R1264" s="401"/>
      <c r="V1264" s="399"/>
      <c r="W1264" s="399"/>
      <c r="X1264" s="399"/>
      <c r="Y1264" s="399"/>
      <c r="Z1264" s="399"/>
    </row>
    <row r="1265" spans="5:26" ht="18" customHeight="1" x14ac:dyDescent="0.25">
      <c r="E1265" s="401"/>
      <c r="F1265" s="401"/>
      <c r="G1265" s="401"/>
      <c r="H1265" s="401"/>
      <c r="I1265" s="401"/>
      <c r="J1265" s="401"/>
      <c r="K1265" s="401"/>
      <c r="L1265" s="401"/>
      <c r="M1265" s="401"/>
      <c r="N1265" s="401"/>
      <c r="O1265" s="401"/>
      <c r="P1265" s="401"/>
      <c r="Q1265" s="401"/>
      <c r="R1265" s="401"/>
      <c r="V1265" s="399"/>
      <c r="W1265" s="399"/>
      <c r="X1265" s="399"/>
      <c r="Y1265" s="399"/>
      <c r="Z1265" s="399"/>
    </row>
    <row r="1266" spans="5:26" ht="18" customHeight="1" x14ac:dyDescent="0.25">
      <c r="E1266" s="401"/>
      <c r="F1266" s="401"/>
      <c r="G1266" s="401"/>
      <c r="H1266" s="401"/>
      <c r="I1266" s="401"/>
      <c r="J1266" s="401"/>
      <c r="K1266" s="401"/>
      <c r="L1266" s="401"/>
      <c r="M1266" s="401"/>
      <c r="N1266" s="401"/>
      <c r="O1266" s="401"/>
      <c r="P1266" s="401"/>
      <c r="Q1266" s="401"/>
      <c r="R1266" s="401"/>
      <c r="V1266" s="399"/>
      <c r="W1266" s="399"/>
      <c r="X1266" s="399"/>
      <c r="Y1266" s="399"/>
      <c r="Z1266" s="399"/>
    </row>
    <row r="1267" spans="5:26" ht="18" customHeight="1" x14ac:dyDescent="0.25">
      <c r="E1267" s="401"/>
      <c r="F1267" s="401"/>
      <c r="G1267" s="401"/>
      <c r="H1267" s="401"/>
      <c r="I1267" s="401"/>
      <c r="J1267" s="401"/>
      <c r="K1267" s="401"/>
      <c r="L1267" s="401"/>
      <c r="M1267" s="401"/>
      <c r="N1267" s="401"/>
      <c r="O1267" s="401"/>
      <c r="P1267" s="401"/>
      <c r="Q1267" s="401"/>
      <c r="R1267" s="401"/>
      <c r="V1267" s="399"/>
      <c r="W1267" s="399"/>
      <c r="X1267" s="399"/>
      <c r="Y1267" s="399"/>
      <c r="Z1267" s="399"/>
    </row>
    <row r="1268" spans="5:26" ht="18" customHeight="1" x14ac:dyDescent="0.25">
      <c r="E1268" s="401"/>
      <c r="F1268" s="401"/>
      <c r="G1268" s="401"/>
      <c r="H1268" s="401"/>
      <c r="I1268" s="401"/>
      <c r="J1268" s="401"/>
      <c r="K1268" s="401"/>
      <c r="L1268" s="401"/>
      <c r="M1268" s="401"/>
      <c r="N1268" s="401"/>
      <c r="O1268" s="401"/>
      <c r="P1268" s="401"/>
      <c r="Q1268" s="401"/>
      <c r="R1268" s="401"/>
      <c r="V1268" s="399"/>
      <c r="W1268" s="399"/>
      <c r="X1268" s="399"/>
      <c r="Y1268" s="399"/>
      <c r="Z1268" s="399"/>
    </row>
    <row r="1269" spans="5:26" ht="18" customHeight="1" x14ac:dyDescent="0.25">
      <c r="E1269" s="401"/>
      <c r="F1269" s="401"/>
      <c r="G1269" s="401"/>
      <c r="H1269" s="401"/>
      <c r="I1269" s="401"/>
      <c r="J1269" s="401"/>
      <c r="K1269" s="401"/>
      <c r="L1269" s="401"/>
      <c r="M1269" s="401"/>
      <c r="N1269" s="401"/>
      <c r="O1269" s="401"/>
      <c r="P1269" s="401"/>
      <c r="Q1269" s="401"/>
      <c r="R1269" s="401"/>
      <c r="V1269" s="399"/>
      <c r="W1269" s="399"/>
      <c r="X1269" s="399"/>
      <c r="Y1269" s="399"/>
      <c r="Z1269" s="399"/>
    </row>
    <row r="1270" spans="5:26" ht="18" customHeight="1" x14ac:dyDescent="0.25">
      <c r="E1270" s="401"/>
      <c r="F1270" s="401"/>
      <c r="G1270" s="401"/>
      <c r="H1270" s="401"/>
      <c r="I1270" s="401"/>
      <c r="J1270" s="401"/>
      <c r="K1270" s="401"/>
      <c r="L1270" s="401"/>
      <c r="M1270" s="401"/>
      <c r="N1270" s="401"/>
      <c r="O1270" s="401"/>
      <c r="P1270" s="401"/>
      <c r="Q1270" s="401"/>
      <c r="R1270" s="401"/>
      <c r="V1270" s="399"/>
      <c r="W1270" s="399"/>
      <c r="X1270" s="399"/>
      <c r="Y1270" s="399"/>
      <c r="Z1270" s="399"/>
    </row>
    <row r="1271" spans="5:26" ht="18" customHeight="1" x14ac:dyDescent="0.25">
      <c r="E1271" s="401"/>
      <c r="F1271" s="401"/>
      <c r="G1271" s="401"/>
      <c r="H1271" s="401"/>
      <c r="I1271" s="401"/>
      <c r="J1271" s="401"/>
      <c r="K1271" s="401"/>
      <c r="L1271" s="401"/>
      <c r="M1271" s="401"/>
      <c r="N1271" s="401"/>
      <c r="O1271" s="401"/>
      <c r="P1271" s="401"/>
      <c r="Q1271" s="401"/>
      <c r="R1271" s="401"/>
      <c r="V1271" s="399"/>
      <c r="W1271" s="399"/>
      <c r="X1271" s="399"/>
      <c r="Y1271" s="399"/>
      <c r="Z1271" s="399"/>
    </row>
    <row r="1272" spans="5:26" ht="18" customHeight="1" x14ac:dyDescent="0.25">
      <c r="E1272" s="401"/>
      <c r="F1272" s="401"/>
      <c r="G1272" s="401"/>
      <c r="H1272" s="401"/>
      <c r="I1272" s="401"/>
      <c r="J1272" s="401"/>
      <c r="K1272" s="401"/>
      <c r="L1272" s="401"/>
      <c r="M1272" s="401"/>
      <c r="N1272" s="401"/>
      <c r="O1272" s="401"/>
      <c r="P1272" s="401"/>
      <c r="Q1272" s="401"/>
      <c r="R1272" s="401"/>
      <c r="V1272" s="399"/>
      <c r="W1272" s="399"/>
      <c r="X1272" s="399"/>
      <c r="Y1272" s="399"/>
      <c r="Z1272" s="399"/>
    </row>
    <row r="1273" spans="5:26" ht="18" customHeight="1" x14ac:dyDescent="0.25">
      <c r="E1273" s="401"/>
      <c r="F1273" s="401"/>
      <c r="G1273" s="401"/>
      <c r="H1273" s="401"/>
      <c r="I1273" s="401"/>
      <c r="J1273" s="401"/>
      <c r="K1273" s="401"/>
      <c r="L1273" s="401"/>
      <c r="M1273" s="401"/>
      <c r="N1273" s="401"/>
      <c r="O1273" s="401"/>
      <c r="P1273" s="401"/>
      <c r="Q1273" s="401"/>
      <c r="R1273" s="401"/>
      <c r="V1273" s="399"/>
      <c r="W1273" s="399"/>
      <c r="X1273" s="399"/>
      <c r="Y1273" s="399"/>
      <c r="Z1273" s="399"/>
    </row>
    <row r="1274" spans="5:26" ht="18" customHeight="1" x14ac:dyDescent="0.25">
      <c r="E1274" s="401"/>
      <c r="F1274" s="401"/>
      <c r="G1274" s="401"/>
      <c r="H1274" s="401"/>
      <c r="I1274" s="401"/>
      <c r="J1274" s="401"/>
      <c r="K1274" s="401"/>
      <c r="L1274" s="401"/>
      <c r="M1274" s="401"/>
      <c r="N1274" s="401"/>
      <c r="O1274" s="401"/>
      <c r="P1274" s="401"/>
      <c r="Q1274" s="401"/>
      <c r="R1274" s="401"/>
      <c r="V1274" s="399"/>
      <c r="W1274" s="399"/>
      <c r="X1274" s="399"/>
      <c r="Y1274" s="399"/>
      <c r="Z1274" s="399"/>
    </row>
    <row r="1275" spans="5:26" ht="18" customHeight="1" x14ac:dyDescent="0.25">
      <c r="E1275" s="401"/>
      <c r="F1275" s="401"/>
      <c r="G1275" s="401"/>
      <c r="H1275" s="401"/>
      <c r="I1275" s="401"/>
      <c r="J1275" s="401"/>
      <c r="K1275" s="401"/>
      <c r="L1275" s="401"/>
      <c r="M1275" s="401"/>
      <c r="N1275" s="401"/>
      <c r="O1275" s="401"/>
      <c r="P1275" s="401"/>
      <c r="Q1275" s="401"/>
      <c r="R1275" s="401"/>
      <c r="V1275" s="399"/>
      <c r="W1275" s="399"/>
      <c r="X1275" s="399"/>
      <c r="Y1275" s="399"/>
      <c r="Z1275" s="399"/>
    </row>
    <row r="1276" spans="5:26" ht="18" customHeight="1" x14ac:dyDescent="0.25">
      <c r="E1276" s="401"/>
      <c r="F1276" s="401"/>
      <c r="G1276" s="401"/>
      <c r="H1276" s="401"/>
      <c r="I1276" s="401"/>
      <c r="J1276" s="401"/>
      <c r="K1276" s="401"/>
      <c r="L1276" s="401"/>
      <c r="M1276" s="401"/>
      <c r="N1276" s="401"/>
      <c r="O1276" s="401"/>
      <c r="P1276" s="401"/>
      <c r="Q1276" s="401"/>
      <c r="R1276" s="401"/>
      <c r="V1276" s="399"/>
      <c r="W1276" s="399"/>
      <c r="X1276" s="399"/>
      <c r="Y1276" s="399"/>
      <c r="Z1276" s="399"/>
    </row>
    <row r="1277" spans="5:26" ht="18" customHeight="1" x14ac:dyDescent="0.25">
      <c r="E1277" s="401"/>
      <c r="F1277" s="401"/>
      <c r="G1277" s="401"/>
      <c r="H1277" s="401"/>
      <c r="I1277" s="401"/>
      <c r="J1277" s="401"/>
      <c r="K1277" s="401"/>
      <c r="L1277" s="401"/>
      <c r="M1277" s="401"/>
      <c r="N1277" s="401"/>
      <c r="O1277" s="401"/>
      <c r="P1277" s="401"/>
      <c r="Q1277" s="401"/>
      <c r="R1277" s="401"/>
      <c r="V1277" s="400"/>
      <c r="W1277" s="399"/>
      <c r="X1277" s="399"/>
      <c r="Y1277" s="399"/>
      <c r="Z1277" s="399"/>
    </row>
    <row r="1278" spans="5:26" ht="18" customHeight="1" x14ac:dyDescent="0.25">
      <c r="E1278" s="401"/>
      <c r="F1278" s="401"/>
      <c r="G1278" s="401"/>
      <c r="H1278" s="401"/>
      <c r="I1278" s="401"/>
      <c r="J1278" s="401"/>
      <c r="K1278" s="401"/>
      <c r="L1278" s="401"/>
      <c r="M1278" s="401"/>
      <c r="N1278" s="401"/>
      <c r="O1278" s="401"/>
      <c r="P1278" s="401"/>
      <c r="Q1278" s="401"/>
      <c r="R1278" s="401"/>
      <c r="V1278" s="400"/>
      <c r="W1278" s="399"/>
      <c r="X1278" s="399"/>
      <c r="Y1278" s="399"/>
      <c r="Z1278" s="399"/>
    </row>
    <row r="1279" spans="5:26" ht="18" customHeight="1" x14ac:dyDescent="0.25">
      <c r="E1279" s="401"/>
      <c r="F1279" s="401"/>
      <c r="G1279" s="401"/>
      <c r="H1279" s="401"/>
      <c r="I1279" s="401"/>
      <c r="J1279" s="401"/>
      <c r="K1279" s="401"/>
      <c r="L1279" s="401"/>
      <c r="M1279" s="401"/>
      <c r="N1279" s="401"/>
      <c r="O1279" s="401"/>
      <c r="P1279" s="401"/>
      <c r="Q1279" s="401"/>
      <c r="R1279" s="401"/>
      <c r="V1279" s="400"/>
      <c r="W1279" s="399"/>
      <c r="X1279" s="399"/>
      <c r="Y1279" s="399"/>
      <c r="Z1279" s="399"/>
    </row>
    <row r="1280" spans="5:26" ht="18" customHeight="1" x14ac:dyDescent="0.25">
      <c r="E1280" s="401"/>
      <c r="F1280" s="401"/>
      <c r="G1280" s="401"/>
      <c r="H1280" s="401"/>
      <c r="I1280" s="401"/>
      <c r="J1280" s="401"/>
      <c r="K1280" s="401"/>
      <c r="L1280" s="401"/>
      <c r="M1280" s="401"/>
      <c r="N1280" s="401"/>
      <c r="O1280" s="401"/>
      <c r="P1280" s="401"/>
      <c r="Q1280" s="401"/>
      <c r="R1280" s="401"/>
      <c r="V1280" s="400"/>
      <c r="W1280" s="399"/>
      <c r="X1280" s="399"/>
      <c r="Y1280" s="399"/>
      <c r="Z1280" s="399"/>
    </row>
    <row r="1281" spans="5:26" ht="18" customHeight="1" x14ac:dyDescent="0.25">
      <c r="E1281" s="401"/>
      <c r="F1281" s="401"/>
      <c r="G1281" s="401"/>
      <c r="H1281" s="401"/>
      <c r="I1281" s="401"/>
      <c r="J1281" s="401"/>
      <c r="K1281" s="401"/>
      <c r="L1281" s="401"/>
      <c r="M1281" s="401"/>
      <c r="N1281" s="401"/>
      <c r="O1281" s="401"/>
      <c r="P1281" s="401"/>
      <c r="Q1281" s="401"/>
      <c r="R1281" s="401"/>
      <c r="V1281" s="400"/>
      <c r="W1281" s="399"/>
      <c r="X1281" s="399"/>
      <c r="Y1281" s="399"/>
      <c r="Z1281" s="399"/>
    </row>
    <row r="1282" spans="5:26" ht="18" customHeight="1" x14ac:dyDescent="0.25">
      <c r="E1282" s="401"/>
      <c r="F1282" s="401"/>
      <c r="G1282" s="401"/>
      <c r="H1282" s="401"/>
      <c r="I1282" s="401"/>
      <c r="J1282" s="401"/>
      <c r="K1282" s="401"/>
      <c r="L1282" s="401"/>
      <c r="M1282" s="401"/>
      <c r="N1282" s="401"/>
      <c r="O1282" s="401"/>
      <c r="P1282" s="401"/>
      <c r="Q1282" s="401"/>
      <c r="R1282" s="401"/>
      <c r="V1282" s="400"/>
      <c r="W1282" s="399"/>
      <c r="X1282" s="399"/>
      <c r="Y1282" s="399"/>
      <c r="Z1282" s="399"/>
    </row>
    <row r="1283" spans="5:26" ht="18" customHeight="1" x14ac:dyDescent="0.25">
      <c r="E1283" s="401"/>
      <c r="F1283" s="401"/>
      <c r="G1283" s="401"/>
      <c r="H1283" s="401"/>
      <c r="I1283" s="401"/>
      <c r="J1283" s="401"/>
      <c r="K1283" s="401"/>
      <c r="L1283" s="401"/>
      <c r="M1283" s="401"/>
      <c r="N1283" s="401"/>
      <c r="O1283" s="401"/>
      <c r="P1283" s="401"/>
      <c r="Q1283" s="401"/>
      <c r="R1283" s="401"/>
      <c r="V1283" s="400"/>
      <c r="W1283" s="399"/>
      <c r="X1283" s="399"/>
      <c r="Y1283" s="399"/>
      <c r="Z1283" s="399"/>
    </row>
    <row r="1284" spans="5:26" ht="18" customHeight="1" x14ac:dyDescent="0.25">
      <c r="E1284" s="401"/>
      <c r="F1284" s="401"/>
      <c r="G1284" s="401"/>
      <c r="H1284" s="401"/>
      <c r="I1284" s="401"/>
      <c r="J1284" s="401"/>
      <c r="K1284" s="401"/>
      <c r="L1284" s="401"/>
      <c r="M1284" s="401"/>
      <c r="N1284" s="401"/>
      <c r="O1284" s="401"/>
      <c r="P1284" s="401"/>
      <c r="Q1284" s="401"/>
      <c r="R1284" s="401"/>
      <c r="V1284" s="399"/>
      <c r="W1284" s="399"/>
      <c r="X1284" s="399"/>
      <c r="Y1284" s="399"/>
      <c r="Z1284" s="399"/>
    </row>
    <row r="1285" spans="5:26" ht="18" customHeight="1" x14ac:dyDescent="0.25">
      <c r="E1285" s="401"/>
      <c r="F1285" s="401"/>
      <c r="G1285" s="401"/>
      <c r="H1285" s="401"/>
      <c r="I1285" s="401"/>
      <c r="J1285" s="401"/>
      <c r="K1285" s="401"/>
      <c r="L1285" s="401"/>
      <c r="M1285" s="401"/>
      <c r="N1285" s="401"/>
      <c r="O1285" s="401"/>
      <c r="P1285" s="401"/>
      <c r="Q1285" s="401"/>
      <c r="R1285" s="401"/>
      <c r="V1285" s="399"/>
      <c r="W1285" s="399"/>
      <c r="X1285" s="399"/>
      <c r="Y1285" s="399"/>
      <c r="Z1285" s="399"/>
    </row>
    <row r="1286" spans="5:26" ht="18" customHeight="1" x14ac:dyDescent="0.25">
      <c r="E1286" s="401"/>
      <c r="F1286" s="401"/>
      <c r="G1286" s="401"/>
      <c r="H1286" s="401"/>
      <c r="I1286" s="401"/>
      <c r="J1286" s="401"/>
      <c r="K1286" s="401"/>
      <c r="L1286" s="401"/>
      <c r="M1286" s="401"/>
      <c r="N1286" s="401"/>
      <c r="O1286" s="401"/>
      <c r="P1286" s="401"/>
      <c r="Q1286" s="401"/>
      <c r="R1286" s="401"/>
      <c r="V1286" s="399"/>
      <c r="W1286" s="399"/>
      <c r="X1286" s="399"/>
      <c r="Y1286" s="399"/>
      <c r="Z1286" s="399"/>
    </row>
    <row r="1287" spans="5:26" ht="18" customHeight="1" x14ac:dyDescent="0.25">
      <c r="E1287" s="401"/>
      <c r="F1287" s="401"/>
      <c r="G1287" s="401"/>
      <c r="H1287" s="401"/>
      <c r="I1287" s="401"/>
      <c r="J1287" s="401"/>
      <c r="K1287" s="401"/>
      <c r="L1287" s="401"/>
      <c r="M1287" s="401"/>
      <c r="N1287" s="401"/>
      <c r="O1287" s="401"/>
      <c r="P1287" s="401"/>
      <c r="Q1287" s="401"/>
      <c r="R1287" s="401"/>
      <c r="V1287" s="399"/>
      <c r="W1287" s="399"/>
      <c r="X1287" s="399"/>
      <c r="Y1287" s="399"/>
      <c r="Z1287" s="399"/>
    </row>
    <row r="1288" spans="5:26" ht="18" customHeight="1" x14ac:dyDescent="0.25">
      <c r="E1288" s="401"/>
      <c r="F1288" s="401"/>
      <c r="G1288" s="401"/>
      <c r="H1288" s="401"/>
      <c r="I1288" s="401"/>
      <c r="J1288" s="401"/>
      <c r="K1288" s="401"/>
      <c r="L1288" s="401"/>
      <c r="M1288" s="401"/>
      <c r="N1288" s="401"/>
      <c r="O1288" s="401"/>
      <c r="P1288" s="401"/>
      <c r="Q1288" s="401"/>
      <c r="R1288" s="401"/>
      <c r="V1288" s="399"/>
      <c r="W1288" s="399"/>
      <c r="X1288" s="399"/>
      <c r="Y1288" s="399"/>
      <c r="Z1288" s="399"/>
    </row>
    <row r="1289" spans="5:26" ht="18" customHeight="1" x14ac:dyDescent="0.25">
      <c r="E1289" s="401"/>
      <c r="F1289" s="401"/>
      <c r="G1289" s="401"/>
      <c r="H1289" s="401"/>
      <c r="I1289" s="401"/>
      <c r="J1289" s="401"/>
      <c r="K1289" s="401"/>
      <c r="L1289" s="401"/>
      <c r="M1289" s="401"/>
      <c r="N1289" s="401"/>
      <c r="O1289" s="401"/>
      <c r="P1289" s="401"/>
      <c r="Q1289" s="401"/>
      <c r="R1289" s="401"/>
      <c r="V1289" s="399"/>
      <c r="W1289" s="399"/>
      <c r="X1289" s="399"/>
      <c r="Y1289" s="399"/>
      <c r="Z1289" s="399"/>
    </row>
    <row r="1290" spans="5:26" ht="18" customHeight="1" x14ac:dyDescent="0.25">
      <c r="E1290" s="401"/>
      <c r="F1290" s="401"/>
      <c r="G1290" s="401"/>
      <c r="H1290" s="401"/>
      <c r="I1290" s="401"/>
      <c r="J1290" s="401"/>
      <c r="K1290" s="401"/>
      <c r="L1290" s="401"/>
      <c r="M1290" s="401"/>
      <c r="N1290" s="401"/>
      <c r="O1290" s="401"/>
      <c r="P1290" s="401"/>
      <c r="Q1290" s="401"/>
      <c r="R1290" s="401"/>
      <c r="V1290" s="399"/>
      <c r="W1290" s="399"/>
      <c r="X1290" s="399"/>
      <c r="Y1290" s="399"/>
      <c r="Z1290" s="399"/>
    </row>
    <row r="1291" spans="5:26" ht="18" customHeight="1" x14ac:dyDescent="0.25">
      <c r="E1291" s="401"/>
      <c r="F1291" s="401"/>
      <c r="G1291" s="401"/>
      <c r="H1291" s="401"/>
      <c r="I1291" s="401"/>
      <c r="J1291" s="401"/>
      <c r="K1291" s="401"/>
      <c r="L1291" s="401"/>
      <c r="M1291" s="401"/>
      <c r="N1291" s="401"/>
      <c r="O1291" s="401"/>
      <c r="P1291" s="401"/>
      <c r="Q1291" s="401"/>
      <c r="R1291" s="401"/>
      <c r="V1291" s="399"/>
      <c r="W1291" s="399"/>
      <c r="X1291" s="399"/>
      <c r="Y1291" s="399"/>
      <c r="Z1291" s="399"/>
    </row>
    <row r="1292" spans="5:26" ht="18" customHeight="1" x14ac:dyDescent="0.25">
      <c r="E1292" s="401"/>
      <c r="F1292" s="401"/>
      <c r="G1292" s="401"/>
      <c r="H1292" s="401"/>
      <c r="I1292" s="401"/>
      <c r="J1292" s="401"/>
      <c r="K1292" s="401"/>
      <c r="L1292" s="401"/>
      <c r="M1292" s="401"/>
      <c r="N1292" s="401"/>
      <c r="O1292" s="401"/>
      <c r="P1292" s="401"/>
      <c r="Q1292" s="401"/>
      <c r="R1292" s="401"/>
      <c r="V1292" s="399"/>
      <c r="W1292" s="399"/>
      <c r="X1292" s="399"/>
      <c r="Y1292" s="399"/>
      <c r="Z1292" s="399"/>
    </row>
    <row r="1293" spans="5:26" ht="18" customHeight="1" x14ac:dyDescent="0.25">
      <c r="E1293" s="401"/>
      <c r="F1293" s="401"/>
      <c r="G1293" s="401"/>
      <c r="H1293" s="401"/>
      <c r="I1293" s="401"/>
      <c r="J1293" s="401"/>
      <c r="K1293" s="401"/>
      <c r="L1293" s="401"/>
      <c r="M1293" s="401"/>
      <c r="N1293" s="401"/>
      <c r="O1293" s="401"/>
      <c r="P1293" s="401"/>
      <c r="Q1293" s="401"/>
      <c r="R1293" s="401"/>
      <c r="V1293" s="399"/>
      <c r="W1293" s="399"/>
      <c r="X1293" s="399"/>
      <c r="Y1293" s="399"/>
      <c r="Z1293" s="399"/>
    </row>
    <row r="1294" spans="5:26" ht="18" customHeight="1" x14ac:dyDescent="0.25">
      <c r="E1294" s="401"/>
      <c r="F1294" s="401"/>
      <c r="G1294" s="401"/>
      <c r="H1294" s="401"/>
      <c r="I1294" s="401"/>
      <c r="J1294" s="401"/>
      <c r="K1294" s="401"/>
      <c r="L1294" s="401"/>
      <c r="M1294" s="401"/>
      <c r="N1294" s="401"/>
      <c r="O1294" s="401"/>
      <c r="P1294" s="401"/>
      <c r="Q1294" s="401"/>
      <c r="R1294" s="401"/>
      <c r="V1294" s="399"/>
      <c r="W1294" s="399"/>
      <c r="X1294" s="399"/>
      <c r="Y1294" s="399"/>
      <c r="Z1294" s="399"/>
    </row>
    <row r="1295" spans="5:26" ht="18" customHeight="1" x14ac:dyDescent="0.25">
      <c r="E1295" s="401"/>
      <c r="F1295" s="401"/>
      <c r="G1295" s="401"/>
      <c r="H1295" s="401"/>
      <c r="I1295" s="401"/>
      <c r="J1295" s="401"/>
      <c r="K1295" s="401"/>
      <c r="L1295" s="401"/>
      <c r="M1295" s="401"/>
      <c r="N1295" s="401"/>
      <c r="O1295" s="401"/>
      <c r="P1295" s="401"/>
      <c r="Q1295" s="401"/>
      <c r="R1295" s="401"/>
      <c r="V1295" s="399"/>
      <c r="W1295" s="399"/>
      <c r="X1295" s="399"/>
      <c r="Y1295" s="399"/>
      <c r="Z1295" s="399"/>
    </row>
    <row r="1296" spans="5:26" ht="18" customHeight="1" x14ac:dyDescent="0.25">
      <c r="E1296" s="401"/>
      <c r="F1296" s="401"/>
      <c r="G1296" s="401"/>
      <c r="H1296" s="401"/>
      <c r="I1296" s="401"/>
      <c r="J1296" s="401"/>
      <c r="K1296" s="401"/>
      <c r="L1296" s="401"/>
      <c r="M1296" s="401"/>
      <c r="N1296" s="401"/>
      <c r="O1296" s="401"/>
      <c r="P1296" s="401"/>
      <c r="Q1296" s="401"/>
      <c r="R1296" s="401"/>
      <c r="V1296" s="399"/>
      <c r="W1296" s="399"/>
      <c r="X1296" s="399"/>
      <c r="Y1296" s="399"/>
      <c r="Z1296" s="399"/>
    </row>
    <row r="1297" spans="5:26" ht="18" customHeight="1" x14ac:dyDescent="0.25">
      <c r="E1297" s="401"/>
      <c r="F1297" s="401"/>
      <c r="G1297" s="401"/>
      <c r="H1297" s="401"/>
      <c r="I1297" s="401"/>
      <c r="J1297" s="401"/>
      <c r="K1297" s="401"/>
      <c r="L1297" s="401"/>
      <c r="M1297" s="401"/>
      <c r="N1297" s="401"/>
      <c r="O1297" s="401"/>
      <c r="P1297" s="401"/>
      <c r="Q1297" s="401"/>
      <c r="R1297" s="401"/>
      <c r="V1297" s="399"/>
      <c r="W1297" s="399"/>
      <c r="X1297" s="399"/>
      <c r="Y1297" s="399"/>
      <c r="Z1297" s="399"/>
    </row>
    <row r="1298" spans="5:26" ht="18" customHeight="1" x14ac:dyDescent="0.25">
      <c r="E1298" s="401"/>
      <c r="F1298" s="401"/>
      <c r="G1298" s="401"/>
      <c r="H1298" s="401"/>
      <c r="I1298" s="401"/>
      <c r="J1298" s="401"/>
      <c r="K1298" s="401"/>
      <c r="L1298" s="401"/>
      <c r="M1298" s="401"/>
      <c r="N1298" s="401"/>
      <c r="O1298" s="401"/>
      <c r="P1298" s="401"/>
      <c r="Q1298" s="401"/>
      <c r="R1298" s="401"/>
      <c r="V1298" s="399"/>
      <c r="W1298" s="399"/>
      <c r="X1298" s="399"/>
      <c r="Y1298" s="399"/>
      <c r="Z1298" s="399"/>
    </row>
    <row r="1299" spans="5:26" ht="18" customHeight="1" x14ac:dyDescent="0.25">
      <c r="E1299" s="401"/>
      <c r="F1299" s="401"/>
      <c r="G1299" s="401"/>
      <c r="H1299" s="401"/>
      <c r="I1299" s="401"/>
      <c r="J1299" s="401"/>
      <c r="K1299" s="401"/>
      <c r="L1299" s="401"/>
      <c r="M1299" s="401"/>
      <c r="N1299" s="401"/>
      <c r="O1299" s="401"/>
      <c r="P1299" s="401"/>
      <c r="Q1299" s="401"/>
      <c r="R1299" s="401"/>
      <c r="V1299" s="399"/>
      <c r="W1299" s="399"/>
      <c r="X1299" s="399"/>
      <c r="Y1299" s="399"/>
      <c r="Z1299" s="399"/>
    </row>
    <row r="1300" spans="5:26" ht="18" customHeight="1" x14ac:dyDescent="0.25">
      <c r="E1300" s="401"/>
      <c r="F1300" s="401"/>
      <c r="G1300" s="401"/>
      <c r="H1300" s="401"/>
      <c r="I1300" s="401"/>
      <c r="J1300" s="401"/>
      <c r="K1300" s="401"/>
      <c r="L1300" s="401"/>
      <c r="M1300" s="401"/>
      <c r="N1300" s="401"/>
      <c r="O1300" s="401"/>
      <c r="P1300" s="401"/>
      <c r="Q1300" s="401"/>
      <c r="R1300" s="401"/>
      <c r="V1300" s="399"/>
      <c r="W1300" s="399"/>
      <c r="X1300" s="399"/>
      <c r="Y1300" s="399"/>
      <c r="Z1300" s="399"/>
    </row>
    <row r="1301" spans="5:26" ht="18" customHeight="1" x14ac:dyDescent="0.25">
      <c r="E1301" s="401"/>
      <c r="F1301" s="401"/>
      <c r="G1301" s="401"/>
      <c r="H1301" s="401"/>
      <c r="I1301" s="401"/>
      <c r="J1301" s="401"/>
      <c r="K1301" s="401"/>
      <c r="L1301" s="401"/>
      <c r="M1301" s="401"/>
      <c r="N1301" s="401"/>
      <c r="O1301" s="401"/>
      <c r="P1301" s="401"/>
      <c r="Q1301" s="401"/>
      <c r="R1301" s="401"/>
      <c r="V1301" s="400"/>
      <c r="W1301" s="399"/>
      <c r="X1301" s="399"/>
      <c r="Y1301" s="399"/>
      <c r="Z1301" s="399"/>
    </row>
    <row r="1302" spans="5:26" ht="18" customHeight="1" x14ac:dyDescent="0.25">
      <c r="E1302" s="401"/>
      <c r="F1302" s="401"/>
      <c r="G1302" s="401"/>
      <c r="H1302" s="401"/>
      <c r="I1302" s="401"/>
      <c r="J1302" s="401"/>
      <c r="K1302" s="401"/>
      <c r="L1302" s="401"/>
      <c r="M1302" s="401"/>
      <c r="N1302" s="401"/>
      <c r="O1302" s="401"/>
      <c r="P1302" s="401"/>
      <c r="Q1302" s="401"/>
      <c r="R1302" s="401"/>
      <c r="V1302" s="400"/>
      <c r="W1302" s="399"/>
      <c r="X1302" s="399"/>
      <c r="Y1302" s="399"/>
      <c r="Z1302" s="399"/>
    </row>
    <row r="1303" spans="5:26" ht="18" customHeight="1" x14ac:dyDescent="0.25">
      <c r="E1303" s="401"/>
      <c r="F1303" s="401"/>
      <c r="G1303" s="401"/>
      <c r="H1303" s="401"/>
      <c r="I1303" s="401"/>
      <c r="J1303" s="401"/>
      <c r="K1303" s="401"/>
      <c r="L1303" s="401"/>
      <c r="M1303" s="401"/>
      <c r="N1303" s="401"/>
      <c r="O1303" s="401"/>
      <c r="P1303" s="401"/>
      <c r="Q1303" s="401"/>
      <c r="R1303" s="401"/>
      <c r="V1303" s="400"/>
      <c r="W1303" s="399"/>
      <c r="X1303" s="399"/>
      <c r="Y1303" s="399"/>
      <c r="Z1303" s="399"/>
    </row>
    <row r="1304" spans="5:26" ht="18" customHeight="1" x14ac:dyDescent="0.25">
      <c r="E1304" s="401"/>
      <c r="F1304" s="401"/>
      <c r="G1304" s="401"/>
      <c r="H1304" s="401"/>
      <c r="I1304" s="401"/>
      <c r="J1304" s="401"/>
      <c r="K1304" s="401"/>
      <c r="L1304" s="401"/>
      <c r="M1304" s="401"/>
      <c r="N1304" s="401"/>
      <c r="O1304" s="401"/>
      <c r="P1304" s="401"/>
      <c r="Q1304" s="401"/>
      <c r="R1304" s="401"/>
      <c r="V1304" s="400"/>
      <c r="W1304" s="399"/>
      <c r="X1304" s="399"/>
      <c r="Y1304" s="399"/>
      <c r="Z1304" s="399"/>
    </row>
    <row r="1305" spans="5:26" ht="18" customHeight="1" x14ac:dyDescent="0.25">
      <c r="E1305" s="401"/>
      <c r="F1305" s="401"/>
      <c r="G1305" s="401"/>
      <c r="H1305" s="401"/>
      <c r="I1305" s="401"/>
      <c r="J1305" s="401"/>
      <c r="K1305" s="401"/>
      <c r="L1305" s="401"/>
      <c r="M1305" s="401"/>
      <c r="N1305" s="401"/>
      <c r="O1305" s="401"/>
      <c r="P1305" s="401"/>
      <c r="Q1305" s="401"/>
      <c r="R1305" s="401"/>
      <c r="V1305" s="400"/>
      <c r="W1305" s="399"/>
      <c r="X1305" s="399"/>
      <c r="Y1305" s="399"/>
      <c r="Z1305" s="399"/>
    </row>
    <row r="1306" spans="5:26" ht="18" customHeight="1" x14ac:dyDescent="0.25">
      <c r="E1306" s="401"/>
      <c r="F1306" s="401"/>
      <c r="G1306" s="401"/>
      <c r="H1306" s="401"/>
      <c r="I1306" s="401"/>
      <c r="J1306" s="401"/>
      <c r="K1306" s="401"/>
      <c r="L1306" s="401"/>
      <c r="M1306" s="401"/>
      <c r="N1306" s="401"/>
      <c r="O1306" s="401"/>
      <c r="P1306" s="401"/>
      <c r="Q1306" s="401"/>
      <c r="R1306" s="401"/>
      <c r="V1306" s="400"/>
      <c r="W1306" s="399"/>
      <c r="X1306" s="399"/>
      <c r="Y1306" s="399"/>
      <c r="Z1306" s="399"/>
    </row>
    <row r="1307" spans="5:26" ht="18" customHeight="1" x14ac:dyDescent="0.25">
      <c r="E1307" s="401"/>
      <c r="F1307" s="401"/>
      <c r="G1307" s="401"/>
      <c r="H1307" s="401"/>
      <c r="I1307" s="401"/>
      <c r="J1307" s="401"/>
      <c r="K1307" s="401"/>
      <c r="L1307" s="401"/>
      <c r="M1307" s="401"/>
      <c r="N1307" s="401"/>
      <c r="O1307" s="401"/>
      <c r="P1307" s="401"/>
      <c r="Q1307" s="401"/>
      <c r="R1307" s="401"/>
      <c r="V1307" s="400"/>
      <c r="W1307" s="399"/>
      <c r="X1307" s="399"/>
      <c r="Y1307" s="399"/>
      <c r="Z1307" s="399"/>
    </row>
    <row r="1308" spans="5:26" ht="18" customHeight="1" x14ac:dyDescent="0.25">
      <c r="E1308" s="401"/>
      <c r="F1308" s="401"/>
      <c r="G1308" s="401"/>
      <c r="H1308" s="401"/>
      <c r="I1308" s="401"/>
      <c r="J1308" s="401"/>
      <c r="K1308" s="401"/>
      <c r="L1308" s="401"/>
      <c r="M1308" s="401"/>
      <c r="N1308" s="401"/>
      <c r="O1308" s="401"/>
      <c r="P1308" s="401"/>
      <c r="Q1308" s="401"/>
      <c r="R1308" s="401"/>
      <c r="V1308" s="399"/>
      <c r="W1308" s="399"/>
      <c r="X1308" s="399"/>
      <c r="Y1308" s="399"/>
      <c r="Z1308" s="399"/>
    </row>
    <row r="1309" spans="5:26" ht="18" customHeight="1" x14ac:dyDescent="0.25">
      <c r="E1309" s="401"/>
      <c r="F1309" s="401"/>
      <c r="G1309" s="401"/>
      <c r="H1309" s="401"/>
      <c r="I1309" s="401"/>
      <c r="J1309" s="401"/>
      <c r="K1309" s="401"/>
      <c r="L1309" s="401"/>
      <c r="M1309" s="401"/>
      <c r="N1309" s="401"/>
      <c r="O1309" s="401"/>
      <c r="P1309" s="401"/>
      <c r="Q1309" s="401"/>
      <c r="R1309" s="401"/>
      <c r="V1309" s="399"/>
      <c r="W1309" s="399"/>
      <c r="X1309" s="399"/>
      <c r="Y1309" s="399"/>
      <c r="Z1309" s="399"/>
    </row>
    <row r="1310" spans="5:26" ht="18" customHeight="1" x14ac:dyDescent="0.25">
      <c r="E1310" s="401"/>
      <c r="F1310" s="401"/>
      <c r="G1310" s="401"/>
      <c r="H1310" s="401"/>
      <c r="I1310" s="401"/>
      <c r="J1310" s="401"/>
      <c r="K1310" s="401"/>
      <c r="L1310" s="401"/>
      <c r="M1310" s="401"/>
      <c r="N1310" s="401"/>
      <c r="O1310" s="401"/>
      <c r="P1310" s="401"/>
      <c r="Q1310" s="401"/>
      <c r="R1310" s="401"/>
      <c r="V1310" s="399"/>
      <c r="W1310" s="399"/>
      <c r="X1310" s="399"/>
      <c r="Y1310" s="399"/>
      <c r="Z1310" s="399"/>
    </row>
    <row r="1311" spans="5:26" ht="18" customHeight="1" x14ac:dyDescent="0.25">
      <c r="E1311" s="401"/>
      <c r="F1311" s="401"/>
      <c r="G1311" s="401"/>
      <c r="H1311" s="401"/>
      <c r="I1311" s="401"/>
      <c r="J1311" s="401"/>
      <c r="K1311" s="401"/>
      <c r="L1311" s="401"/>
      <c r="M1311" s="401"/>
      <c r="N1311" s="401"/>
      <c r="O1311" s="401"/>
      <c r="P1311" s="401"/>
      <c r="Q1311" s="401"/>
      <c r="R1311" s="401"/>
      <c r="V1311" s="399"/>
      <c r="W1311" s="399"/>
      <c r="X1311" s="399"/>
      <c r="Y1311" s="399"/>
      <c r="Z1311" s="399"/>
    </row>
    <row r="1312" spans="5:26" ht="18" customHeight="1" x14ac:dyDescent="0.25">
      <c r="E1312" s="401"/>
      <c r="F1312" s="401"/>
      <c r="G1312" s="401"/>
      <c r="H1312" s="401"/>
      <c r="I1312" s="401"/>
      <c r="J1312" s="401"/>
      <c r="K1312" s="401"/>
      <c r="L1312" s="401"/>
      <c r="M1312" s="401"/>
      <c r="N1312" s="401"/>
      <c r="O1312" s="401"/>
      <c r="P1312" s="401"/>
      <c r="Q1312" s="401"/>
      <c r="R1312" s="401"/>
      <c r="V1312" s="399"/>
      <c r="W1312" s="399"/>
      <c r="X1312" s="399"/>
      <c r="Y1312" s="399"/>
      <c r="Z1312" s="399"/>
    </row>
    <row r="1313" spans="5:26" ht="18" customHeight="1" x14ac:dyDescent="0.25">
      <c r="E1313" s="401"/>
      <c r="F1313" s="401"/>
      <c r="G1313" s="401"/>
      <c r="H1313" s="401"/>
      <c r="I1313" s="401"/>
      <c r="J1313" s="401"/>
      <c r="K1313" s="401"/>
      <c r="L1313" s="401"/>
      <c r="M1313" s="401"/>
      <c r="N1313" s="401"/>
      <c r="O1313" s="401"/>
      <c r="P1313" s="401"/>
      <c r="Q1313" s="401"/>
      <c r="R1313" s="401"/>
      <c r="V1313" s="399"/>
      <c r="W1313" s="399"/>
      <c r="X1313" s="399"/>
      <c r="Y1313" s="399"/>
      <c r="Z1313" s="399"/>
    </row>
    <row r="1314" spans="5:26" ht="18" customHeight="1" x14ac:dyDescent="0.25">
      <c r="E1314" s="401"/>
      <c r="F1314" s="401"/>
      <c r="G1314" s="401"/>
      <c r="H1314" s="401"/>
      <c r="I1314" s="401"/>
      <c r="J1314" s="401"/>
      <c r="K1314" s="401"/>
      <c r="L1314" s="401"/>
      <c r="M1314" s="401"/>
      <c r="N1314" s="401"/>
      <c r="O1314" s="401"/>
      <c r="P1314" s="401"/>
      <c r="Q1314" s="401"/>
      <c r="R1314" s="401"/>
      <c r="V1314" s="399"/>
      <c r="W1314" s="399"/>
      <c r="X1314" s="399"/>
      <c r="Y1314" s="399"/>
      <c r="Z1314" s="399"/>
    </row>
    <row r="1315" spans="5:26" ht="18" customHeight="1" x14ac:dyDescent="0.25">
      <c r="E1315" s="401"/>
      <c r="F1315" s="401"/>
      <c r="G1315" s="401"/>
      <c r="H1315" s="401"/>
      <c r="I1315" s="401"/>
      <c r="J1315" s="401"/>
      <c r="K1315" s="401"/>
      <c r="L1315" s="401"/>
      <c r="M1315" s="401"/>
      <c r="N1315" s="401"/>
      <c r="O1315" s="401"/>
      <c r="P1315" s="401"/>
      <c r="Q1315" s="401"/>
      <c r="R1315" s="401"/>
      <c r="V1315" s="399"/>
      <c r="W1315" s="399"/>
      <c r="X1315" s="399"/>
      <c r="Y1315" s="399"/>
      <c r="Z1315" s="399"/>
    </row>
    <row r="1316" spans="5:26" ht="18" customHeight="1" x14ac:dyDescent="0.25">
      <c r="E1316" s="401"/>
      <c r="F1316" s="401"/>
      <c r="G1316" s="401"/>
      <c r="H1316" s="401"/>
      <c r="I1316" s="401"/>
      <c r="J1316" s="401"/>
      <c r="K1316" s="401"/>
      <c r="L1316" s="401"/>
      <c r="M1316" s="401"/>
      <c r="N1316" s="401"/>
      <c r="O1316" s="401"/>
      <c r="P1316" s="401"/>
      <c r="Q1316" s="401"/>
      <c r="R1316" s="401"/>
      <c r="V1316" s="399"/>
      <c r="W1316" s="399"/>
      <c r="X1316" s="399"/>
      <c r="Y1316" s="399"/>
      <c r="Z1316" s="399"/>
    </row>
    <row r="1317" spans="5:26" ht="18" customHeight="1" x14ac:dyDescent="0.25">
      <c r="E1317" s="401"/>
      <c r="F1317" s="401"/>
      <c r="G1317" s="401"/>
      <c r="H1317" s="401"/>
      <c r="I1317" s="401"/>
      <c r="J1317" s="401"/>
      <c r="K1317" s="401"/>
      <c r="L1317" s="401"/>
      <c r="M1317" s="401"/>
      <c r="N1317" s="401"/>
      <c r="O1317" s="401"/>
      <c r="P1317" s="401"/>
      <c r="Q1317" s="401"/>
      <c r="R1317" s="401"/>
      <c r="V1317" s="399"/>
      <c r="W1317" s="399"/>
      <c r="X1317" s="399"/>
      <c r="Y1317" s="399"/>
      <c r="Z1317" s="399"/>
    </row>
    <row r="1318" spans="5:26" ht="18" customHeight="1" x14ac:dyDescent="0.25">
      <c r="E1318" s="401"/>
      <c r="F1318" s="401"/>
      <c r="G1318" s="401"/>
      <c r="H1318" s="401"/>
      <c r="I1318" s="401"/>
      <c r="J1318" s="401"/>
      <c r="K1318" s="401"/>
      <c r="L1318" s="401"/>
      <c r="M1318" s="401"/>
      <c r="N1318" s="401"/>
      <c r="O1318" s="401"/>
      <c r="P1318" s="401"/>
      <c r="Q1318" s="401"/>
      <c r="R1318" s="401"/>
      <c r="V1318" s="399"/>
      <c r="W1318" s="399"/>
      <c r="X1318" s="399"/>
      <c r="Y1318" s="399"/>
      <c r="Z1318" s="399"/>
    </row>
    <row r="1319" spans="5:26" ht="18" customHeight="1" x14ac:dyDescent="0.25">
      <c r="E1319" s="401"/>
      <c r="F1319" s="401"/>
      <c r="G1319" s="401"/>
      <c r="H1319" s="401"/>
      <c r="I1319" s="401"/>
      <c r="J1319" s="401"/>
      <c r="K1319" s="401"/>
      <c r="L1319" s="401"/>
      <c r="M1319" s="401"/>
      <c r="N1319" s="401"/>
      <c r="O1319" s="401"/>
      <c r="P1319" s="401"/>
      <c r="Q1319" s="401"/>
      <c r="R1319" s="401"/>
      <c r="V1319" s="399"/>
      <c r="W1319" s="399"/>
      <c r="X1319" s="399"/>
      <c r="Y1319" s="399"/>
      <c r="Z1319" s="399"/>
    </row>
    <row r="1320" spans="5:26" ht="18" customHeight="1" x14ac:dyDescent="0.25">
      <c r="E1320" s="401"/>
      <c r="F1320" s="401"/>
      <c r="G1320" s="401"/>
      <c r="H1320" s="401"/>
      <c r="I1320" s="401"/>
      <c r="J1320" s="401"/>
      <c r="K1320" s="401"/>
      <c r="L1320" s="401"/>
      <c r="M1320" s="401"/>
      <c r="N1320" s="401"/>
      <c r="O1320" s="401"/>
      <c r="P1320" s="401"/>
      <c r="Q1320" s="401"/>
      <c r="R1320" s="401"/>
      <c r="V1320" s="399"/>
      <c r="W1320" s="399"/>
      <c r="X1320" s="399"/>
      <c r="Y1320" s="399"/>
      <c r="Z1320" s="399"/>
    </row>
    <row r="1321" spans="5:26" ht="18" customHeight="1" x14ac:dyDescent="0.25">
      <c r="E1321" s="401"/>
      <c r="F1321" s="401"/>
      <c r="G1321" s="401"/>
      <c r="H1321" s="401"/>
      <c r="I1321" s="401"/>
      <c r="J1321" s="401"/>
      <c r="K1321" s="401"/>
      <c r="L1321" s="401"/>
      <c r="M1321" s="401"/>
      <c r="N1321" s="401"/>
      <c r="O1321" s="401"/>
      <c r="P1321" s="401"/>
      <c r="Q1321" s="401"/>
      <c r="R1321" s="401"/>
      <c r="V1321" s="399"/>
      <c r="W1321" s="399"/>
      <c r="X1321" s="399"/>
      <c r="Y1321" s="399"/>
      <c r="Z1321" s="399"/>
    </row>
    <row r="1322" spans="5:26" ht="18" customHeight="1" x14ac:dyDescent="0.25">
      <c r="E1322" s="401"/>
      <c r="F1322" s="401"/>
      <c r="G1322" s="401"/>
      <c r="H1322" s="401"/>
      <c r="I1322" s="401"/>
      <c r="J1322" s="401"/>
      <c r="K1322" s="401"/>
      <c r="L1322" s="401"/>
      <c r="M1322" s="401"/>
      <c r="N1322" s="401"/>
      <c r="O1322" s="401"/>
      <c r="P1322" s="401"/>
      <c r="Q1322" s="401"/>
      <c r="R1322" s="401"/>
      <c r="V1322" s="399"/>
      <c r="W1322" s="399"/>
      <c r="X1322" s="399"/>
      <c r="Y1322" s="399"/>
      <c r="Z1322" s="399"/>
    </row>
    <row r="1323" spans="5:26" ht="18" customHeight="1" x14ac:dyDescent="0.25">
      <c r="E1323" s="401"/>
      <c r="F1323" s="401"/>
      <c r="G1323" s="401"/>
      <c r="H1323" s="401"/>
      <c r="I1323" s="401"/>
      <c r="J1323" s="401"/>
      <c r="K1323" s="401"/>
      <c r="L1323" s="401"/>
      <c r="M1323" s="401"/>
      <c r="N1323" s="401"/>
      <c r="O1323" s="401"/>
      <c r="P1323" s="401"/>
      <c r="Q1323" s="401"/>
      <c r="R1323" s="401"/>
      <c r="V1323" s="399"/>
      <c r="W1323" s="399"/>
      <c r="X1323" s="399"/>
      <c r="Y1323" s="399"/>
      <c r="Z1323" s="399"/>
    </row>
    <row r="1324" spans="5:26" ht="18" customHeight="1" x14ac:dyDescent="0.25">
      <c r="E1324" s="401"/>
      <c r="F1324" s="401"/>
      <c r="G1324" s="401"/>
      <c r="H1324" s="401"/>
      <c r="I1324" s="401"/>
      <c r="J1324" s="401"/>
      <c r="K1324" s="401"/>
      <c r="L1324" s="401"/>
      <c r="M1324" s="401"/>
      <c r="N1324" s="401"/>
      <c r="O1324" s="401"/>
      <c r="P1324" s="401"/>
      <c r="Q1324" s="401"/>
      <c r="R1324" s="401"/>
      <c r="V1324" s="399"/>
      <c r="W1324" s="399"/>
      <c r="X1324" s="399"/>
      <c r="Y1324" s="399"/>
      <c r="Z1324" s="399"/>
    </row>
    <row r="1325" spans="5:26" ht="18" customHeight="1" x14ac:dyDescent="0.25">
      <c r="E1325" s="401"/>
      <c r="F1325" s="401"/>
      <c r="G1325" s="401"/>
      <c r="H1325" s="401"/>
      <c r="I1325" s="401"/>
      <c r="J1325" s="401"/>
      <c r="K1325" s="401"/>
      <c r="L1325" s="401"/>
      <c r="M1325" s="401"/>
      <c r="N1325" s="401"/>
      <c r="O1325" s="401"/>
      <c r="P1325" s="401"/>
      <c r="Q1325" s="401"/>
      <c r="R1325" s="401"/>
      <c r="V1325" s="400"/>
      <c r="W1325" s="399"/>
      <c r="X1325" s="399"/>
      <c r="Y1325" s="399"/>
      <c r="Z1325" s="399"/>
    </row>
    <row r="1326" spans="5:26" ht="18" customHeight="1" x14ac:dyDescent="0.25">
      <c r="E1326" s="401"/>
      <c r="F1326" s="401"/>
      <c r="G1326" s="401"/>
      <c r="H1326" s="401"/>
      <c r="I1326" s="401"/>
      <c r="J1326" s="401"/>
      <c r="K1326" s="401"/>
      <c r="L1326" s="401"/>
      <c r="M1326" s="401"/>
      <c r="N1326" s="401"/>
      <c r="O1326" s="401"/>
      <c r="P1326" s="401"/>
      <c r="Q1326" s="401"/>
      <c r="R1326" s="401"/>
      <c r="V1326" s="400"/>
      <c r="W1326" s="399"/>
      <c r="X1326" s="399"/>
      <c r="Y1326" s="399"/>
      <c r="Z1326" s="399"/>
    </row>
    <row r="1327" spans="5:26" ht="18" customHeight="1" x14ac:dyDescent="0.25">
      <c r="E1327" s="401"/>
      <c r="F1327" s="401"/>
      <c r="G1327" s="401"/>
      <c r="H1327" s="401"/>
      <c r="I1327" s="401"/>
      <c r="J1327" s="401"/>
      <c r="K1327" s="401"/>
      <c r="L1327" s="401"/>
      <c r="M1327" s="401"/>
      <c r="N1327" s="401"/>
      <c r="O1327" s="401"/>
      <c r="P1327" s="401"/>
      <c r="Q1327" s="401"/>
      <c r="R1327" s="401"/>
      <c r="V1327" s="400"/>
      <c r="W1327" s="399"/>
      <c r="X1327" s="399"/>
      <c r="Y1327" s="399"/>
      <c r="Z1327" s="399"/>
    </row>
    <row r="1328" spans="5:26" ht="18" customHeight="1" x14ac:dyDescent="0.25">
      <c r="E1328" s="401"/>
      <c r="F1328" s="401"/>
      <c r="G1328" s="401"/>
      <c r="H1328" s="401"/>
      <c r="I1328" s="401"/>
      <c r="J1328" s="401"/>
      <c r="K1328" s="401"/>
      <c r="L1328" s="401"/>
      <c r="M1328" s="401"/>
      <c r="N1328" s="401"/>
      <c r="O1328" s="401"/>
      <c r="P1328" s="401"/>
      <c r="Q1328" s="401"/>
      <c r="R1328" s="401"/>
      <c r="V1328" s="400"/>
      <c r="W1328" s="399"/>
      <c r="X1328" s="399"/>
      <c r="Y1328" s="399"/>
      <c r="Z1328" s="399"/>
    </row>
    <row r="1329" spans="5:26" ht="18" customHeight="1" x14ac:dyDescent="0.25">
      <c r="E1329" s="401"/>
      <c r="F1329" s="401"/>
      <c r="G1329" s="401"/>
      <c r="H1329" s="401"/>
      <c r="I1329" s="401"/>
      <c r="J1329" s="401"/>
      <c r="K1329" s="401"/>
      <c r="L1329" s="401"/>
      <c r="M1329" s="401"/>
      <c r="N1329" s="401"/>
      <c r="O1329" s="401"/>
      <c r="P1329" s="401"/>
      <c r="Q1329" s="401"/>
      <c r="R1329" s="401"/>
      <c r="V1329" s="400"/>
      <c r="W1329" s="399"/>
      <c r="X1329" s="399"/>
      <c r="Y1329" s="399"/>
      <c r="Z1329" s="399"/>
    </row>
    <row r="1330" spans="5:26" ht="18" customHeight="1" x14ac:dyDescent="0.25">
      <c r="E1330" s="401"/>
      <c r="F1330" s="401"/>
      <c r="G1330" s="401"/>
      <c r="H1330" s="401"/>
      <c r="I1330" s="401"/>
      <c r="J1330" s="401"/>
      <c r="K1330" s="401"/>
      <c r="L1330" s="401"/>
      <c r="M1330" s="401"/>
      <c r="N1330" s="401"/>
      <c r="O1330" s="401"/>
      <c r="P1330" s="401"/>
      <c r="Q1330" s="401"/>
      <c r="R1330" s="401"/>
      <c r="V1330" s="400"/>
      <c r="W1330" s="399"/>
      <c r="X1330" s="399"/>
      <c r="Y1330" s="399"/>
      <c r="Z1330" s="399"/>
    </row>
    <row r="1331" spans="5:26" ht="18" customHeight="1" x14ac:dyDescent="0.25">
      <c r="E1331" s="401"/>
      <c r="F1331" s="401"/>
      <c r="G1331" s="401"/>
      <c r="H1331" s="401"/>
      <c r="I1331" s="401"/>
      <c r="J1331" s="401"/>
      <c r="K1331" s="401"/>
      <c r="L1331" s="401"/>
      <c r="M1331" s="401"/>
      <c r="N1331" s="401"/>
      <c r="O1331" s="401"/>
      <c r="P1331" s="401"/>
      <c r="Q1331" s="401"/>
      <c r="R1331" s="401"/>
      <c r="V1331" s="400"/>
      <c r="W1331" s="399"/>
      <c r="X1331" s="399"/>
      <c r="Y1331" s="399"/>
      <c r="Z1331" s="399"/>
    </row>
    <row r="1332" spans="5:26" ht="18" customHeight="1" x14ac:dyDescent="0.25">
      <c r="E1332" s="401"/>
      <c r="F1332" s="401"/>
      <c r="G1332" s="401"/>
      <c r="H1332" s="401"/>
      <c r="I1332" s="401"/>
      <c r="J1332" s="401"/>
      <c r="K1332" s="401"/>
      <c r="L1332" s="401"/>
      <c r="M1332" s="401"/>
      <c r="N1332" s="401"/>
      <c r="O1332" s="401"/>
      <c r="P1332" s="401"/>
      <c r="Q1332" s="401"/>
      <c r="R1332" s="401"/>
      <c r="V1332" s="399"/>
      <c r="W1332" s="399"/>
      <c r="X1332" s="399"/>
      <c r="Y1332" s="399"/>
      <c r="Z1332" s="399"/>
    </row>
    <row r="1333" spans="5:26" ht="18" customHeight="1" x14ac:dyDescent="0.25">
      <c r="E1333" s="401"/>
      <c r="F1333" s="401"/>
      <c r="G1333" s="401"/>
      <c r="H1333" s="401"/>
      <c r="I1333" s="401"/>
      <c r="J1333" s="401"/>
      <c r="K1333" s="401"/>
      <c r="L1333" s="401"/>
      <c r="M1333" s="401"/>
      <c r="N1333" s="401"/>
      <c r="O1333" s="401"/>
      <c r="P1333" s="401"/>
      <c r="Q1333" s="401"/>
      <c r="R1333" s="401"/>
      <c r="V1333" s="399"/>
      <c r="W1333" s="399"/>
      <c r="X1333" s="399"/>
      <c r="Y1333" s="399"/>
      <c r="Z1333" s="399"/>
    </row>
    <row r="1334" spans="5:26" ht="18" customHeight="1" x14ac:dyDescent="0.25">
      <c r="E1334" s="401"/>
      <c r="F1334" s="401"/>
      <c r="G1334" s="401"/>
      <c r="H1334" s="401"/>
      <c r="I1334" s="401"/>
      <c r="J1334" s="401"/>
      <c r="K1334" s="401"/>
      <c r="L1334" s="401"/>
      <c r="M1334" s="401"/>
      <c r="N1334" s="401"/>
      <c r="O1334" s="401"/>
      <c r="P1334" s="401"/>
      <c r="Q1334" s="401"/>
      <c r="R1334" s="401"/>
      <c r="V1334" s="399"/>
      <c r="W1334" s="399"/>
      <c r="X1334" s="399"/>
      <c r="Y1334" s="399"/>
      <c r="Z1334" s="399"/>
    </row>
    <row r="1335" spans="5:26" ht="18" customHeight="1" x14ac:dyDescent="0.25">
      <c r="E1335" s="401"/>
      <c r="F1335" s="401"/>
      <c r="G1335" s="401"/>
      <c r="H1335" s="401"/>
      <c r="I1335" s="401"/>
      <c r="J1335" s="401"/>
      <c r="K1335" s="401"/>
      <c r="L1335" s="401"/>
      <c r="M1335" s="401"/>
      <c r="N1335" s="401"/>
      <c r="O1335" s="401"/>
      <c r="P1335" s="401"/>
      <c r="Q1335" s="401"/>
      <c r="R1335" s="401"/>
      <c r="V1335" s="399"/>
      <c r="W1335" s="399"/>
      <c r="X1335" s="399"/>
      <c r="Y1335" s="399"/>
      <c r="Z1335" s="399"/>
    </row>
    <row r="1336" spans="5:26" ht="18" customHeight="1" x14ac:dyDescent="0.25">
      <c r="E1336" s="401"/>
      <c r="F1336" s="401"/>
      <c r="G1336" s="401"/>
      <c r="H1336" s="401"/>
      <c r="I1336" s="401"/>
      <c r="J1336" s="401"/>
      <c r="K1336" s="401"/>
      <c r="L1336" s="401"/>
      <c r="M1336" s="401"/>
      <c r="N1336" s="401"/>
      <c r="O1336" s="401"/>
      <c r="P1336" s="401"/>
      <c r="Q1336" s="401"/>
      <c r="R1336" s="401"/>
      <c r="V1336" s="399"/>
      <c r="W1336" s="399"/>
      <c r="X1336" s="399"/>
      <c r="Y1336" s="399"/>
      <c r="Z1336" s="399"/>
    </row>
    <row r="1337" spans="5:26" ht="18" customHeight="1" x14ac:dyDescent="0.25">
      <c r="E1337" s="401"/>
      <c r="F1337" s="401"/>
      <c r="G1337" s="401"/>
      <c r="H1337" s="401"/>
      <c r="I1337" s="401"/>
      <c r="J1337" s="401"/>
      <c r="K1337" s="401"/>
      <c r="L1337" s="401"/>
      <c r="M1337" s="401"/>
      <c r="N1337" s="401"/>
      <c r="O1337" s="401"/>
      <c r="P1337" s="401"/>
      <c r="Q1337" s="401"/>
      <c r="R1337" s="401"/>
      <c r="V1337" s="399"/>
      <c r="W1337" s="399"/>
      <c r="X1337" s="399"/>
      <c r="Y1337" s="399"/>
      <c r="Z1337" s="399"/>
    </row>
    <row r="1338" spans="5:26" ht="18" customHeight="1" x14ac:dyDescent="0.25">
      <c r="E1338" s="401"/>
      <c r="F1338" s="401"/>
      <c r="G1338" s="401"/>
      <c r="H1338" s="401"/>
      <c r="I1338" s="401"/>
      <c r="J1338" s="401"/>
      <c r="K1338" s="401"/>
      <c r="L1338" s="401"/>
      <c r="M1338" s="401"/>
      <c r="N1338" s="401"/>
      <c r="O1338" s="401"/>
      <c r="P1338" s="401"/>
      <c r="Q1338" s="401"/>
      <c r="R1338" s="401"/>
      <c r="V1338" s="399"/>
      <c r="W1338" s="399"/>
      <c r="X1338" s="399"/>
      <c r="Y1338" s="399"/>
      <c r="Z1338" s="399"/>
    </row>
    <row r="1339" spans="5:26" ht="18" customHeight="1" x14ac:dyDescent="0.25">
      <c r="E1339" s="401"/>
      <c r="F1339" s="401"/>
      <c r="G1339" s="401"/>
      <c r="H1339" s="401"/>
      <c r="I1339" s="401"/>
      <c r="J1339" s="401"/>
      <c r="K1339" s="401"/>
      <c r="L1339" s="401"/>
      <c r="M1339" s="401"/>
      <c r="N1339" s="401"/>
      <c r="O1339" s="401"/>
      <c r="P1339" s="401"/>
      <c r="Q1339" s="401"/>
      <c r="R1339" s="401"/>
      <c r="V1339" s="399"/>
      <c r="W1339" s="399"/>
      <c r="X1339" s="399"/>
      <c r="Y1339" s="399"/>
      <c r="Z1339" s="399"/>
    </row>
    <row r="1340" spans="5:26" ht="18" customHeight="1" x14ac:dyDescent="0.25">
      <c r="E1340" s="401"/>
      <c r="F1340" s="401"/>
      <c r="G1340" s="401"/>
      <c r="H1340" s="401"/>
      <c r="I1340" s="401"/>
      <c r="J1340" s="401"/>
      <c r="K1340" s="401"/>
      <c r="L1340" s="401"/>
      <c r="M1340" s="401"/>
      <c r="N1340" s="401"/>
      <c r="O1340" s="401"/>
      <c r="P1340" s="401"/>
      <c r="Q1340" s="401"/>
      <c r="R1340" s="401"/>
      <c r="V1340" s="399"/>
      <c r="W1340" s="399"/>
      <c r="X1340" s="399"/>
      <c r="Y1340" s="399"/>
      <c r="Z1340" s="399"/>
    </row>
    <row r="1341" spans="5:26" ht="18" customHeight="1" x14ac:dyDescent="0.25">
      <c r="E1341" s="401"/>
      <c r="F1341" s="401"/>
      <c r="G1341" s="401"/>
      <c r="H1341" s="401"/>
      <c r="I1341" s="401"/>
      <c r="J1341" s="401"/>
      <c r="K1341" s="401"/>
      <c r="L1341" s="401"/>
      <c r="M1341" s="401"/>
      <c r="N1341" s="401"/>
      <c r="O1341" s="401"/>
      <c r="P1341" s="401"/>
      <c r="Q1341" s="401"/>
      <c r="R1341" s="401"/>
      <c r="V1341" s="399"/>
      <c r="W1341" s="399"/>
      <c r="X1341" s="399"/>
      <c r="Y1341" s="399"/>
      <c r="Z1341" s="399"/>
    </row>
    <row r="1342" spans="5:26" ht="18" customHeight="1" x14ac:dyDescent="0.25">
      <c r="E1342" s="401"/>
      <c r="F1342" s="401"/>
      <c r="G1342" s="401"/>
      <c r="H1342" s="401"/>
      <c r="I1342" s="401"/>
      <c r="J1342" s="401"/>
      <c r="K1342" s="401"/>
      <c r="L1342" s="401"/>
      <c r="M1342" s="401"/>
      <c r="N1342" s="401"/>
      <c r="O1342" s="401"/>
      <c r="P1342" s="401"/>
      <c r="Q1342" s="401"/>
      <c r="R1342" s="401"/>
      <c r="V1342" s="399"/>
      <c r="W1342" s="399"/>
      <c r="X1342" s="399"/>
      <c r="Y1342" s="399"/>
      <c r="Z1342" s="399"/>
    </row>
    <row r="1343" spans="5:26" ht="18" customHeight="1" x14ac:dyDescent="0.25">
      <c r="E1343" s="401"/>
      <c r="F1343" s="401"/>
      <c r="G1343" s="401"/>
      <c r="H1343" s="401"/>
      <c r="I1343" s="401"/>
      <c r="J1343" s="401"/>
      <c r="K1343" s="401"/>
      <c r="L1343" s="401"/>
      <c r="M1343" s="401"/>
      <c r="N1343" s="401"/>
      <c r="O1343" s="401"/>
      <c r="P1343" s="401"/>
      <c r="Q1343" s="401"/>
      <c r="R1343" s="401"/>
      <c r="V1343" s="399"/>
      <c r="W1343" s="399"/>
      <c r="X1343" s="399"/>
      <c r="Y1343" s="399"/>
      <c r="Z1343" s="399"/>
    </row>
    <row r="1344" spans="5:26" ht="18" customHeight="1" x14ac:dyDescent="0.25">
      <c r="E1344" s="401"/>
      <c r="F1344" s="401"/>
      <c r="G1344" s="401"/>
      <c r="H1344" s="401"/>
      <c r="I1344" s="401"/>
      <c r="J1344" s="401"/>
      <c r="K1344" s="401"/>
      <c r="L1344" s="401"/>
      <c r="M1344" s="401"/>
      <c r="N1344" s="401"/>
      <c r="O1344" s="401"/>
      <c r="P1344" s="401"/>
      <c r="Q1344" s="401"/>
      <c r="R1344" s="401"/>
      <c r="V1344" s="399"/>
      <c r="W1344" s="399"/>
      <c r="X1344" s="399"/>
      <c r="Y1344" s="399"/>
      <c r="Z1344" s="399"/>
    </row>
    <row r="1345" spans="5:26" ht="18" customHeight="1" x14ac:dyDescent="0.25">
      <c r="E1345" s="401"/>
      <c r="F1345" s="401"/>
      <c r="G1345" s="401"/>
      <c r="H1345" s="401"/>
      <c r="I1345" s="401"/>
      <c r="J1345" s="401"/>
      <c r="K1345" s="401"/>
      <c r="L1345" s="401"/>
      <c r="M1345" s="401"/>
      <c r="N1345" s="401"/>
      <c r="O1345" s="401"/>
      <c r="P1345" s="401"/>
      <c r="Q1345" s="401"/>
      <c r="R1345" s="401"/>
      <c r="V1345" s="399"/>
      <c r="W1345" s="399"/>
      <c r="X1345" s="399"/>
      <c r="Y1345" s="399"/>
      <c r="Z1345" s="399"/>
    </row>
    <row r="1346" spans="5:26" ht="18" customHeight="1" x14ac:dyDescent="0.25">
      <c r="E1346" s="401"/>
      <c r="F1346" s="401"/>
      <c r="G1346" s="401"/>
      <c r="H1346" s="401"/>
      <c r="I1346" s="401"/>
      <c r="J1346" s="401"/>
      <c r="K1346" s="401"/>
      <c r="L1346" s="401"/>
      <c r="M1346" s="401"/>
      <c r="N1346" s="401"/>
      <c r="O1346" s="401"/>
      <c r="P1346" s="401"/>
      <c r="Q1346" s="401"/>
      <c r="R1346" s="401"/>
      <c r="V1346" s="399"/>
      <c r="W1346" s="399"/>
      <c r="X1346" s="399"/>
      <c r="Y1346" s="399"/>
      <c r="Z1346" s="399"/>
    </row>
    <row r="1347" spans="5:26" ht="18" customHeight="1" x14ac:dyDescent="0.25">
      <c r="E1347" s="401"/>
      <c r="F1347" s="401"/>
      <c r="G1347" s="401"/>
      <c r="H1347" s="401"/>
      <c r="I1347" s="401"/>
      <c r="J1347" s="401"/>
      <c r="K1347" s="401"/>
      <c r="L1347" s="401"/>
      <c r="M1347" s="401"/>
      <c r="N1347" s="401"/>
      <c r="O1347" s="401"/>
      <c r="P1347" s="401"/>
      <c r="Q1347" s="401"/>
      <c r="R1347" s="401"/>
      <c r="V1347" s="399"/>
      <c r="W1347" s="399"/>
      <c r="X1347" s="399"/>
      <c r="Y1347" s="399"/>
      <c r="Z1347" s="399"/>
    </row>
    <row r="1348" spans="5:26" ht="18" customHeight="1" x14ac:dyDescent="0.25">
      <c r="E1348" s="401"/>
      <c r="F1348" s="401"/>
      <c r="G1348" s="401"/>
      <c r="H1348" s="401"/>
      <c r="I1348" s="401"/>
      <c r="J1348" s="401"/>
      <c r="K1348" s="401"/>
      <c r="L1348" s="401"/>
      <c r="M1348" s="401"/>
      <c r="N1348" s="401"/>
      <c r="O1348" s="401"/>
      <c r="P1348" s="401"/>
      <c r="Q1348" s="401"/>
      <c r="R1348" s="401"/>
      <c r="V1348" s="399"/>
      <c r="W1348" s="399"/>
      <c r="X1348" s="399"/>
      <c r="Y1348" s="399"/>
      <c r="Z1348" s="399"/>
    </row>
    <row r="1349" spans="5:26" ht="18" customHeight="1" x14ac:dyDescent="0.25">
      <c r="E1349" s="401"/>
      <c r="F1349" s="401"/>
      <c r="G1349" s="401"/>
      <c r="H1349" s="401"/>
      <c r="I1349" s="401"/>
      <c r="J1349" s="401"/>
      <c r="K1349" s="401"/>
      <c r="L1349" s="401"/>
      <c r="M1349" s="401"/>
      <c r="N1349" s="401"/>
      <c r="O1349" s="401"/>
      <c r="P1349" s="401"/>
      <c r="Q1349" s="401"/>
      <c r="R1349" s="401"/>
      <c r="V1349" s="400"/>
      <c r="W1349" s="399"/>
      <c r="X1349" s="399"/>
      <c r="Y1349" s="399"/>
      <c r="Z1349" s="399"/>
    </row>
    <row r="1350" spans="5:26" ht="18" customHeight="1" x14ac:dyDescent="0.25">
      <c r="E1350" s="401"/>
      <c r="F1350" s="401"/>
      <c r="G1350" s="401"/>
      <c r="H1350" s="401"/>
      <c r="I1350" s="401"/>
      <c r="J1350" s="401"/>
      <c r="K1350" s="401"/>
      <c r="L1350" s="401"/>
      <c r="M1350" s="401"/>
      <c r="N1350" s="401"/>
      <c r="O1350" s="401"/>
      <c r="P1350" s="401"/>
      <c r="Q1350" s="401"/>
      <c r="R1350" s="401"/>
      <c r="V1350" s="400"/>
      <c r="W1350" s="399"/>
      <c r="X1350" s="399"/>
      <c r="Y1350" s="399"/>
      <c r="Z1350" s="399"/>
    </row>
    <row r="1351" spans="5:26" ht="18" customHeight="1" x14ac:dyDescent="0.25">
      <c r="E1351" s="401"/>
      <c r="F1351" s="401"/>
      <c r="G1351" s="401"/>
      <c r="H1351" s="401"/>
      <c r="I1351" s="401"/>
      <c r="J1351" s="401"/>
      <c r="K1351" s="401"/>
      <c r="L1351" s="401"/>
      <c r="M1351" s="401"/>
      <c r="N1351" s="401"/>
      <c r="O1351" s="401"/>
      <c r="P1351" s="401"/>
      <c r="Q1351" s="401"/>
      <c r="R1351" s="401"/>
      <c r="V1351" s="400"/>
      <c r="W1351" s="399"/>
      <c r="X1351" s="399"/>
      <c r="Y1351" s="399"/>
      <c r="Z1351" s="399"/>
    </row>
    <row r="1352" spans="5:26" ht="18" customHeight="1" x14ac:dyDescent="0.25">
      <c r="E1352" s="401"/>
      <c r="F1352" s="401"/>
      <c r="G1352" s="401"/>
      <c r="H1352" s="401"/>
      <c r="I1352" s="401"/>
      <c r="J1352" s="401"/>
      <c r="K1352" s="401"/>
      <c r="L1352" s="401"/>
      <c r="M1352" s="401"/>
      <c r="N1352" s="401"/>
      <c r="O1352" s="401"/>
      <c r="P1352" s="401"/>
      <c r="Q1352" s="401"/>
      <c r="R1352" s="401"/>
      <c r="V1352" s="400"/>
      <c r="W1352" s="399"/>
      <c r="X1352" s="399"/>
      <c r="Y1352" s="399"/>
      <c r="Z1352" s="399"/>
    </row>
    <row r="1353" spans="5:26" ht="18" customHeight="1" x14ac:dyDescent="0.25">
      <c r="E1353" s="401"/>
      <c r="F1353" s="401"/>
      <c r="G1353" s="401"/>
      <c r="H1353" s="401"/>
      <c r="I1353" s="401"/>
      <c r="J1353" s="401"/>
      <c r="K1353" s="401"/>
      <c r="L1353" s="401"/>
      <c r="M1353" s="401"/>
      <c r="N1353" s="401"/>
      <c r="O1353" s="401"/>
      <c r="P1353" s="401"/>
      <c r="Q1353" s="401"/>
      <c r="R1353" s="401"/>
      <c r="V1353" s="400"/>
      <c r="W1353" s="399"/>
      <c r="X1353" s="399"/>
      <c r="Y1353" s="399"/>
      <c r="Z1353" s="399"/>
    </row>
    <row r="1354" spans="5:26" ht="18" customHeight="1" x14ac:dyDescent="0.25">
      <c r="E1354" s="401"/>
      <c r="F1354" s="401"/>
      <c r="G1354" s="401"/>
      <c r="H1354" s="401"/>
      <c r="I1354" s="401"/>
      <c r="J1354" s="401"/>
      <c r="K1354" s="401"/>
      <c r="L1354" s="401"/>
      <c r="M1354" s="401"/>
      <c r="N1354" s="401"/>
      <c r="O1354" s="401"/>
      <c r="P1354" s="401"/>
      <c r="Q1354" s="401"/>
      <c r="R1354" s="401"/>
      <c r="V1354" s="400"/>
      <c r="W1354" s="399"/>
      <c r="X1354" s="399"/>
      <c r="Y1354" s="399"/>
      <c r="Z1354" s="399"/>
    </row>
    <row r="1355" spans="5:26" ht="18" customHeight="1" x14ac:dyDescent="0.25">
      <c r="E1355" s="401"/>
      <c r="F1355" s="401"/>
      <c r="G1355" s="401"/>
      <c r="H1355" s="401"/>
      <c r="I1355" s="401"/>
      <c r="J1355" s="401"/>
      <c r="K1355" s="401"/>
      <c r="L1355" s="401"/>
      <c r="M1355" s="401"/>
      <c r="N1355" s="401"/>
      <c r="O1355" s="401"/>
      <c r="P1355" s="401"/>
      <c r="Q1355" s="401"/>
      <c r="R1355" s="401"/>
      <c r="V1355" s="400"/>
      <c r="W1355" s="399"/>
      <c r="X1355" s="399"/>
      <c r="Y1355" s="399"/>
      <c r="Z1355" s="399"/>
    </row>
    <row r="1356" spans="5:26" ht="18" customHeight="1" x14ac:dyDescent="0.25">
      <c r="E1356" s="401"/>
      <c r="F1356" s="401"/>
      <c r="G1356" s="401"/>
      <c r="H1356" s="401"/>
      <c r="I1356" s="401"/>
      <c r="J1356" s="401"/>
      <c r="K1356" s="401"/>
      <c r="L1356" s="401"/>
      <c r="M1356" s="401"/>
      <c r="N1356" s="401"/>
      <c r="O1356" s="401"/>
      <c r="P1356" s="401"/>
      <c r="Q1356" s="401"/>
      <c r="R1356" s="401"/>
      <c r="V1356" s="399"/>
      <c r="W1356" s="399"/>
      <c r="X1356" s="399"/>
      <c r="Y1356" s="399"/>
      <c r="Z1356" s="399"/>
    </row>
    <row r="1357" spans="5:26" ht="18" customHeight="1" x14ac:dyDescent="0.25">
      <c r="E1357" s="401"/>
      <c r="F1357" s="401"/>
      <c r="G1357" s="401"/>
      <c r="H1357" s="401"/>
      <c r="I1357" s="401"/>
      <c r="J1357" s="401"/>
      <c r="K1357" s="401"/>
      <c r="L1357" s="401"/>
      <c r="M1357" s="401"/>
      <c r="N1357" s="401"/>
      <c r="O1357" s="401"/>
      <c r="P1357" s="401"/>
      <c r="Q1357" s="401"/>
      <c r="R1357" s="401"/>
      <c r="V1357" s="399"/>
      <c r="W1357" s="399"/>
      <c r="X1357" s="399"/>
      <c r="Y1357" s="399"/>
      <c r="Z1357" s="399"/>
    </row>
    <row r="1358" spans="5:26" ht="18" customHeight="1" x14ac:dyDescent="0.25">
      <c r="E1358" s="401"/>
      <c r="F1358" s="401"/>
      <c r="G1358" s="401"/>
      <c r="H1358" s="401"/>
      <c r="I1358" s="401"/>
      <c r="J1358" s="401"/>
      <c r="K1358" s="401"/>
      <c r="L1358" s="401"/>
      <c r="M1358" s="401"/>
      <c r="N1358" s="401"/>
      <c r="O1358" s="401"/>
      <c r="P1358" s="401"/>
      <c r="Q1358" s="401"/>
      <c r="R1358" s="401"/>
      <c r="V1358" s="399"/>
      <c r="W1358" s="399"/>
      <c r="X1358" s="399"/>
      <c r="Y1358" s="399"/>
      <c r="Z1358" s="399"/>
    </row>
    <row r="1359" spans="5:26" ht="18" customHeight="1" x14ac:dyDescent="0.25">
      <c r="E1359" s="401"/>
      <c r="F1359" s="401"/>
      <c r="G1359" s="401"/>
      <c r="H1359" s="401"/>
      <c r="I1359" s="401"/>
      <c r="J1359" s="401"/>
      <c r="K1359" s="401"/>
      <c r="L1359" s="401"/>
      <c r="M1359" s="401"/>
      <c r="N1359" s="401"/>
      <c r="O1359" s="401"/>
      <c r="P1359" s="401"/>
      <c r="Q1359" s="401"/>
      <c r="R1359" s="401"/>
      <c r="V1359" s="399"/>
      <c r="W1359" s="399"/>
      <c r="X1359" s="399"/>
      <c r="Y1359" s="399"/>
      <c r="Z1359" s="399"/>
    </row>
    <row r="1360" spans="5:26" ht="18" customHeight="1" x14ac:dyDescent="0.25">
      <c r="E1360" s="401"/>
      <c r="F1360" s="401"/>
      <c r="G1360" s="401"/>
      <c r="H1360" s="401"/>
      <c r="I1360" s="401"/>
      <c r="J1360" s="401"/>
      <c r="K1360" s="401"/>
      <c r="L1360" s="401"/>
      <c r="M1360" s="401"/>
      <c r="N1360" s="401"/>
      <c r="O1360" s="401"/>
      <c r="P1360" s="401"/>
      <c r="Q1360" s="401"/>
      <c r="R1360" s="401"/>
      <c r="V1360" s="399"/>
      <c r="W1360" s="399"/>
      <c r="X1360" s="399"/>
      <c r="Y1360" s="399"/>
      <c r="Z1360" s="399"/>
    </row>
    <row r="1361" spans="5:26" ht="18" customHeight="1" x14ac:dyDescent="0.25">
      <c r="E1361" s="401"/>
      <c r="F1361" s="401"/>
      <c r="G1361" s="401"/>
      <c r="H1361" s="401"/>
      <c r="I1361" s="401"/>
      <c r="J1361" s="401"/>
      <c r="K1361" s="401"/>
      <c r="L1361" s="401"/>
      <c r="M1361" s="401"/>
      <c r="N1361" s="401"/>
      <c r="O1361" s="401"/>
      <c r="P1361" s="401"/>
      <c r="Q1361" s="401"/>
      <c r="R1361" s="401"/>
      <c r="V1361" s="399"/>
      <c r="W1361" s="399"/>
      <c r="X1361" s="399"/>
      <c r="Y1361" s="399"/>
      <c r="Z1361" s="399"/>
    </row>
    <row r="1362" spans="5:26" ht="18" customHeight="1" x14ac:dyDescent="0.25">
      <c r="E1362" s="401"/>
      <c r="F1362" s="401"/>
      <c r="G1362" s="401"/>
      <c r="H1362" s="401"/>
      <c r="I1362" s="401"/>
      <c r="J1362" s="401"/>
      <c r="K1362" s="401"/>
      <c r="L1362" s="401"/>
      <c r="M1362" s="401"/>
      <c r="N1362" s="401"/>
      <c r="O1362" s="401"/>
      <c r="P1362" s="401"/>
      <c r="Q1362" s="401"/>
      <c r="R1362" s="401"/>
      <c r="V1362" s="399"/>
      <c r="W1362" s="399"/>
      <c r="X1362" s="399"/>
      <c r="Y1362" s="399"/>
      <c r="Z1362" s="399"/>
    </row>
    <row r="1363" spans="5:26" ht="18" customHeight="1" x14ac:dyDescent="0.25">
      <c r="E1363" s="401"/>
      <c r="F1363" s="401"/>
      <c r="G1363" s="401"/>
      <c r="H1363" s="401"/>
      <c r="I1363" s="401"/>
      <c r="J1363" s="401"/>
      <c r="K1363" s="401"/>
      <c r="L1363" s="401"/>
      <c r="M1363" s="401"/>
      <c r="N1363" s="401"/>
      <c r="O1363" s="401"/>
      <c r="P1363" s="401"/>
      <c r="Q1363" s="401"/>
      <c r="R1363" s="401"/>
      <c r="V1363" s="399"/>
      <c r="W1363" s="399"/>
      <c r="X1363" s="399"/>
      <c r="Y1363" s="399"/>
      <c r="Z1363" s="399"/>
    </row>
    <row r="1364" spans="5:26" ht="18" customHeight="1" x14ac:dyDescent="0.25">
      <c r="E1364" s="401"/>
      <c r="F1364" s="401"/>
      <c r="G1364" s="401"/>
      <c r="H1364" s="401"/>
      <c r="I1364" s="401"/>
      <c r="J1364" s="401"/>
      <c r="K1364" s="401"/>
      <c r="L1364" s="401"/>
      <c r="M1364" s="401"/>
      <c r="N1364" s="401"/>
      <c r="O1364" s="401"/>
      <c r="P1364" s="401"/>
      <c r="Q1364" s="401"/>
      <c r="R1364" s="401"/>
      <c r="V1364" s="399"/>
      <c r="W1364" s="399"/>
      <c r="X1364" s="399"/>
      <c r="Y1364" s="399"/>
      <c r="Z1364" s="399"/>
    </row>
    <row r="1365" spans="5:26" ht="18" customHeight="1" x14ac:dyDescent="0.25">
      <c r="E1365" s="401"/>
      <c r="F1365" s="401"/>
      <c r="G1365" s="401"/>
      <c r="H1365" s="401"/>
      <c r="I1365" s="401"/>
      <c r="J1365" s="401"/>
      <c r="K1365" s="401"/>
      <c r="L1365" s="401"/>
      <c r="M1365" s="401"/>
      <c r="N1365" s="401"/>
      <c r="O1365" s="401"/>
      <c r="P1365" s="401"/>
      <c r="Q1365" s="401"/>
      <c r="R1365" s="401"/>
      <c r="V1365" s="399"/>
      <c r="W1365" s="399"/>
      <c r="X1365" s="399"/>
      <c r="Y1365" s="399"/>
      <c r="Z1365" s="399"/>
    </row>
    <row r="1366" spans="5:26" ht="18" customHeight="1" x14ac:dyDescent="0.25">
      <c r="E1366" s="401"/>
      <c r="F1366" s="401"/>
      <c r="G1366" s="401"/>
      <c r="H1366" s="401"/>
      <c r="I1366" s="401"/>
      <c r="J1366" s="401"/>
      <c r="K1366" s="401"/>
      <c r="L1366" s="401"/>
      <c r="M1366" s="401"/>
      <c r="N1366" s="401"/>
      <c r="O1366" s="401"/>
      <c r="P1366" s="401"/>
      <c r="Q1366" s="401"/>
      <c r="R1366" s="401"/>
      <c r="V1366" s="399"/>
      <c r="W1366" s="399"/>
      <c r="X1366" s="399"/>
      <c r="Y1366" s="399"/>
      <c r="Z1366" s="399"/>
    </row>
    <row r="1367" spans="5:26" ht="18" customHeight="1" x14ac:dyDescent="0.25">
      <c r="E1367" s="401"/>
      <c r="F1367" s="401"/>
      <c r="G1367" s="401"/>
      <c r="H1367" s="401"/>
      <c r="I1367" s="401"/>
      <c r="J1367" s="401"/>
      <c r="K1367" s="401"/>
      <c r="L1367" s="401"/>
      <c r="M1367" s="401"/>
      <c r="N1367" s="401"/>
      <c r="O1367" s="401"/>
      <c r="P1367" s="401"/>
      <c r="Q1367" s="401"/>
      <c r="R1367" s="401"/>
      <c r="V1367" s="399"/>
      <c r="W1367" s="399"/>
      <c r="X1367" s="399"/>
      <c r="Y1367" s="399"/>
      <c r="Z1367" s="399"/>
    </row>
    <row r="1368" spans="5:26" ht="18" customHeight="1" x14ac:dyDescent="0.25">
      <c r="E1368" s="401"/>
      <c r="F1368" s="401"/>
      <c r="G1368" s="401"/>
      <c r="H1368" s="401"/>
      <c r="I1368" s="401"/>
      <c r="J1368" s="401"/>
      <c r="K1368" s="401"/>
      <c r="L1368" s="401"/>
      <c r="M1368" s="401"/>
      <c r="N1368" s="401"/>
      <c r="O1368" s="401"/>
      <c r="P1368" s="401"/>
      <c r="Q1368" s="401"/>
      <c r="R1368" s="401"/>
      <c r="V1368" s="399"/>
      <c r="W1368" s="399"/>
      <c r="X1368" s="399"/>
      <c r="Y1368" s="399"/>
      <c r="Z1368" s="399"/>
    </row>
    <row r="1369" spans="5:26" ht="18" customHeight="1" x14ac:dyDescent="0.25">
      <c r="E1369" s="401"/>
      <c r="F1369" s="401"/>
      <c r="G1369" s="401"/>
      <c r="H1369" s="401"/>
      <c r="I1369" s="401"/>
      <c r="J1369" s="401"/>
      <c r="K1369" s="401"/>
      <c r="L1369" s="401"/>
      <c r="M1369" s="401"/>
      <c r="N1369" s="401"/>
      <c r="O1369" s="401"/>
      <c r="P1369" s="401"/>
      <c r="Q1369" s="401"/>
      <c r="R1369" s="401"/>
      <c r="V1369" s="399"/>
      <c r="W1369" s="399"/>
      <c r="X1369" s="399"/>
      <c r="Y1369" s="399"/>
      <c r="Z1369" s="399"/>
    </row>
    <row r="1370" spans="5:26" ht="18" customHeight="1" x14ac:dyDescent="0.25">
      <c r="E1370" s="401"/>
      <c r="F1370" s="401"/>
      <c r="G1370" s="401"/>
      <c r="H1370" s="401"/>
      <c r="I1370" s="401"/>
      <c r="J1370" s="401"/>
      <c r="K1370" s="401"/>
      <c r="L1370" s="401"/>
      <c r="M1370" s="401"/>
      <c r="N1370" s="401"/>
      <c r="O1370" s="401"/>
      <c r="P1370" s="401"/>
      <c r="Q1370" s="401"/>
      <c r="R1370" s="401"/>
      <c r="V1370" s="399"/>
      <c r="W1370" s="399"/>
      <c r="X1370" s="399"/>
      <c r="Y1370" s="399"/>
      <c r="Z1370" s="399"/>
    </row>
    <row r="1371" spans="5:26" ht="18" customHeight="1" x14ac:dyDescent="0.25">
      <c r="E1371" s="401"/>
      <c r="F1371" s="401"/>
      <c r="G1371" s="401"/>
      <c r="H1371" s="401"/>
      <c r="I1371" s="401"/>
      <c r="J1371" s="401"/>
      <c r="K1371" s="401"/>
      <c r="L1371" s="401"/>
      <c r="M1371" s="401"/>
      <c r="N1371" s="401"/>
      <c r="O1371" s="401"/>
      <c r="P1371" s="401"/>
      <c r="Q1371" s="401"/>
      <c r="R1371" s="401"/>
      <c r="V1371" s="399"/>
      <c r="W1371" s="399"/>
      <c r="X1371" s="399"/>
      <c r="Y1371" s="399"/>
      <c r="Z1371" s="399"/>
    </row>
    <row r="1372" spans="5:26" ht="18" customHeight="1" x14ac:dyDescent="0.25">
      <c r="E1372" s="401"/>
      <c r="F1372" s="401"/>
      <c r="G1372" s="401"/>
      <c r="H1372" s="401"/>
      <c r="I1372" s="401"/>
      <c r="J1372" s="401"/>
      <c r="K1372" s="401"/>
      <c r="L1372" s="401"/>
      <c r="M1372" s="401"/>
      <c r="N1372" s="401"/>
      <c r="O1372" s="401"/>
      <c r="P1372" s="401"/>
      <c r="Q1372" s="401"/>
      <c r="R1372" s="401"/>
      <c r="V1372" s="399"/>
      <c r="W1372" s="399"/>
      <c r="X1372" s="399"/>
      <c r="Y1372" s="399"/>
      <c r="Z1372" s="399"/>
    </row>
    <row r="1373" spans="5:26" ht="18" customHeight="1" x14ac:dyDescent="0.25">
      <c r="E1373" s="401"/>
      <c r="F1373" s="401"/>
      <c r="G1373" s="401"/>
      <c r="H1373" s="401"/>
      <c r="I1373" s="401"/>
      <c r="J1373" s="401"/>
      <c r="K1373" s="401"/>
      <c r="L1373" s="401"/>
      <c r="M1373" s="401"/>
      <c r="N1373" s="401"/>
      <c r="O1373" s="401"/>
      <c r="P1373" s="401"/>
      <c r="Q1373" s="401"/>
      <c r="R1373" s="401"/>
      <c r="V1373" s="400"/>
      <c r="W1373" s="399"/>
      <c r="X1373" s="399"/>
      <c r="Y1373" s="399"/>
      <c r="Z1373" s="399"/>
    </row>
    <row r="1374" spans="5:26" ht="18" customHeight="1" x14ac:dyDescent="0.25">
      <c r="E1374" s="401"/>
      <c r="F1374" s="401"/>
      <c r="G1374" s="401"/>
      <c r="H1374" s="401"/>
      <c r="I1374" s="401"/>
      <c r="J1374" s="401"/>
      <c r="K1374" s="401"/>
      <c r="L1374" s="401"/>
      <c r="M1374" s="401"/>
      <c r="N1374" s="401"/>
      <c r="O1374" s="401"/>
      <c r="P1374" s="401"/>
      <c r="Q1374" s="401"/>
      <c r="R1374" s="401"/>
      <c r="V1374" s="400"/>
      <c r="W1374" s="399"/>
      <c r="X1374" s="399"/>
      <c r="Y1374" s="399"/>
      <c r="Z1374" s="399"/>
    </row>
    <row r="1375" spans="5:26" ht="18" customHeight="1" x14ac:dyDescent="0.25">
      <c r="E1375" s="401"/>
      <c r="F1375" s="401"/>
      <c r="G1375" s="401"/>
      <c r="H1375" s="401"/>
      <c r="I1375" s="401"/>
      <c r="J1375" s="401"/>
      <c r="K1375" s="401"/>
      <c r="L1375" s="401"/>
      <c r="M1375" s="401"/>
      <c r="N1375" s="401"/>
      <c r="O1375" s="401"/>
      <c r="P1375" s="401"/>
      <c r="Q1375" s="401"/>
      <c r="R1375" s="401"/>
      <c r="V1375" s="400"/>
      <c r="W1375" s="399"/>
      <c r="X1375" s="399"/>
      <c r="Y1375" s="399"/>
      <c r="Z1375" s="399"/>
    </row>
    <row r="1376" spans="5:26" ht="18" customHeight="1" x14ac:dyDescent="0.25">
      <c r="E1376" s="401"/>
      <c r="F1376" s="401"/>
      <c r="G1376" s="401"/>
      <c r="H1376" s="401"/>
      <c r="I1376" s="401"/>
      <c r="J1376" s="401"/>
      <c r="K1376" s="401"/>
      <c r="L1376" s="401"/>
      <c r="M1376" s="401"/>
      <c r="N1376" s="401"/>
      <c r="O1376" s="401"/>
      <c r="P1376" s="401"/>
      <c r="Q1376" s="401"/>
      <c r="R1376" s="401"/>
      <c r="V1376" s="400"/>
      <c r="W1376" s="399"/>
      <c r="X1376" s="399"/>
      <c r="Y1376" s="399"/>
      <c r="Z1376" s="399"/>
    </row>
    <row r="1377" spans="5:26" ht="18" customHeight="1" x14ac:dyDescent="0.25">
      <c r="E1377" s="401"/>
      <c r="F1377" s="401"/>
      <c r="G1377" s="401"/>
      <c r="H1377" s="401"/>
      <c r="I1377" s="401"/>
      <c r="J1377" s="401"/>
      <c r="K1377" s="401"/>
      <c r="L1377" s="401"/>
      <c r="M1377" s="401"/>
      <c r="N1377" s="401"/>
      <c r="O1377" s="401"/>
      <c r="P1377" s="401"/>
      <c r="Q1377" s="401"/>
      <c r="R1377" s="401"/>
      <c r="V1377" s="400"/>
      <c r="W1377" s="399"/>
      <c r="X1377" s="399"/>
      <c r="Y1377" s="399"/>
      <c r="Z1377" s="399"/>
    </row>
    <row r="1378" spans="5:26" ht="18" customHeight="1" x14ac:dyDescent="0.25">
      <c r="E1378" s="401"/>
      <c r="F1378" s="401"/>
      <c r="G1378" s="401"/>
      <c r="H1378" s="401"/>
      <c r="I1378" s="401"/>
      <c r="J1378" s="401"/>
      <c r="K1378" s="401"/>
      <c r="L1378" s="401"/>
      <c r="M1378" s="401"/>
      <c r="N1378" s="401"/>
      <c r="O1378" s="401"/>
      <c r="P1378" s="401"/>
      <c r="Q1378" s="401"/>
      <c r="R1378" s="401"/>
      <c r="V1378" s="400"/>
      <c r="W1378" s="399"/>
      <c r="X1378" s="399"/>
      <c r="Y1378" s="399"/>
      <c r="Z1378" s="399"/>
    </row>
    <row r="1379" spans="5:26" ht="18" customHeight="1" x14ac:dyDescent="0.25">
      <c r="E1379" s="401"/>
      <c r="F1379" s="401"/>
      <c r="G1379" s="401"/>
      <c r="H1379" s="401"/>
      <c r="I1379" s="401"/>
      <c r="J1379" s="401"/>
      <c r="K1379" s="401"/>
      <c r="L1379" s="401"/>
      <c r="M1379" s="401"/>
      <c r="N1379" s="401"/>
      <c r="O1379" s="401"/>
      <c r="P1379" s="401"/>
      <c r="Q1379" s="401"/>
      <c r="R1379" s="401"/>
      <c r="V1379" s="400"/>
      <c r="W1379" s="399"/>
      <c r="X1379" s="399"/>
      <c r="Y1379" s="399"/>
      <c r="Z1379" s="399"/>
    </row>
    <row r="1380" spans="5:26" ht="18" customHeight="1" x14ac:dyDescent="0.25">
      <c r="E1380" s="401"/>
      <c r="F1380" s="401"/>
      <c r="G1380" s="401"/>
      <c r="H1380" s="401"/>
      <c r="I1380" s="401"/>
      <c r="J1380" s="401"/>
      <c r="K1380" s="401"/>
      <c r="L1380" s="401"/>
      <c r="M1380" s="401"/>
      <c r="N1380" s="401"/>
      <c r="O1380" s="401"/>
      <c r="P1380" s="401"/>
      <c r="Q1380" s="401"/>
      <c r="R1380" s="401"/>
      <c r="V1380" s="399"/>
      <c r="W1380" s="399"/>
      <c r="X1380" s="399"/>
      <c r="Y1380" s="399"/>
      <c r="Z1380" s="399"/>
    </row>
    <row r="1381" spans="5:26" ht="18" customHeight="1" x14ac:dyDescent="0.25">
      <c r="E1381" s="401"/>
      <c r="F1381" s="401"/>
      <c r="G1381" s="401"/>
      <c r="H1381" s="401"/>
      <c r="I1381" s="401"/>
      <c r="J1381" s="401"/>
      <c r="K1381" s="401"/>
      <c r="L1381" s="401"/>
      <c r="M1381" s="401"/>
      <c r="N1381" s="401"/>
      <c r="O1381" s="401"/>
      <c r="P1381" s="401"/>
      <c r="Q1381" s="401"/>
      <c r="R1381" s="401"/>
      <c r="V1381" s="399"/>
      <c r="W1381" s="399"/>
      <c r="X1381" s="399"/>
      <c r="Y1381" s="399"/>
      <c r="Z1381" s="399"/>
    </row>
    <row r="1382" spans="5:26" ht="18" customHeight="1" x14ac:dyDescent="0.25">
      <c r="E1382" s="401"/>
      <c r="F1382" s="401"/>
      <c r="G1382" s="401"/>
      <c r="H1382" s="401"/>
      <c r="I1382" s="401"/>
      <c r="J1382" s="401"/>
      <c r="K1382" s="401"/>
      <c r="L1382" s="401"/>
      <c r="M1382" s="401"/>
      <c r="N1382" s="401"/>
      <c r="O1382" s="401"/>
      <c r="P1382" s="401"/>
      <c r="Q1382" s="401"/>
      <c r="R1382" s="401"/>
      <c r="V1382" s="399"/>
      <c r="W1382" s="399"/>
      <c r="X1382" s="399"/>
      <c r="Y1382" s="399"/>
      <c r="Z1382" s="399"/>
    </row>
    <row r="1383" spans="5:26" ht="18" customHeight="1" x14ac:dyDescent="0.25">
      <c r="E1383" s="401"/>
      <c r="F1383" s="401"/>
      <c r="G1383" s="401"/>
      <c r="H1383" s="401"/>
      <c r="I1383" s="401"/>
      <c r="J1383" s="401"/>
      <c r="K1383" s="401"/>
      <c r="L1383" s="401"/>
      <c r="M1383" s="401"/>
      <c r="N1383" s="401"/>
      <c r="O1383" s="401"/>
      <c r="P1383" s="401"/>
      <c r="Q1383" s="401"/>
      <c r="R1383" s="401"/>
      <c r="V1383" s="399"/>
      <c r="W1383" s="399"/>
      <c r="X1383" s="399"/>
      <c r="Y1383" s="399"/>
      <c r="Z1383" s="399"/>
    </row>
    <row r="1384" spans="5:26" ht="18" customHeight="1" x14ac:dyDescent="0.25">
      <c r="E1384" s="401"/>
      <c r="F1384" s="401"/>
      <c r="G1384" s="401"/>
      <c r="H1384" s="401"/>
      <c r="I1384" s="401"/>
      <c r="J1384" s="401"/>
      <c r="K1384" s="401"/>
      <c r="L1384" s="401"/>
      <c r="M1384" s="401"/>
      <c r="N1384" s="401"/>
      <c r="O1384" s="401"/>
      <c r="P1384" s="401"/>
      <c r="Q1384" s="401"/>
      <c r="R1384" s="401"/>
      <c r="V1384" s="399"/>
      <c r="W1384" s="399"/>
      <c r="X1384" s="399"/>
      <c r="Y1384" s="399"/>
      <c r="Z1384" s="399"/>
    </row>
    <row r="1385" spans="5:26" ht="18" customHeight="1" x14ac:dyDescent="0.25">
      <c r="E1385" s="401"/>
      <c r="F1385" s="401"/>
      <c r="G1385" s="401"/>
      <c r="H1385" s="401"/>
      <c r="I1385" s="401"/>
      <c r="J1385" s="401"/>
      <c r="K1385" s="401"/>
      <c r="L1385" s="401"/>
      <c r="M1385" s="401"/>
      <c r="N1385" s="401"/>
      <c r="O1385" s="401"/>
      <c r="P1385" s="401"/>
      <c r="Q1385" s="401"/>
      <c r="R1385" s="401"/>
      <c r="V1385" s="399"/>
      <c r="W1385" s="399"/>
      <c r="X1385" s="399"/>
      <c r="Y1385" s="399"/>
      <c r="Z1385" s="399"/>
    </row>
    <row r="1386" spans="5:26" ht="18" customHeight="1" x14ac:dyDescent="0.25">
      <c r="E1386" s="401"/>
      <c r="F1386" s="401"/>
      <c r="G1386" s="401"/>
      <c r="H1386" s="401"/>
      <c r="I1386" s="401"/>
      <c r="J1386" s="401"/>
      <c r="K1386" s="401"/>
      <c r="L1386" s="401"/>
      <c r="M1386" s="401"/>
      <c r="N1386" s="401"/>
      <c r="O1386" s="401"/>
      <c r="P1386" s="401"/>
      <c r="Q1386" s="401"/>
      <c r="R1386" s="401"/>
      <c r="V1386" s="399"/>
      <c r="W1386" s="399"/>
      <c r="X1386" s="399"/>
      <c r="Y1386" s="399"/>
      <c r="Z1386" s="399"/>
    </row>
    <row r="1387" spans="5:26" ht="18" customHeight="1" x14ac:dyDescent="0.25">
      <c r="E1387" s="401"/>
      <c r="F1387" s="401"/>
      <c r="G1387" s="401"/>
      <c r="H1387" s="401"/>
      <c r="I1387" s="401"/>
      <c r="J1387" s="401"/>
      <c r="K1387" s="401"/>
      <c r="L1387" s="401"/>
      <c r="M1387" s="401"/>
      <c r="N1387" s="401"/>
      <c r="O1387" s="401"/>
      <c r="P1387" s="401"/>
      <c r="Q1387" s="401"/>
      <c r="R1387" s="401"/>
      <c r="V1387" s="399"/>
      <c r="W1387" s="399"/>
      <c r="X1387" s="399"/>
      <c r="Y1387" s="399"/>
      <c r="Z1387" s="399"/>
    </row>
    <row r="1388" spans="5:26" ht="18" customHeight="1" x14ac:dyDescent="0.25">
      <c r="E1388" s="401"/>
      <c r="F1388" s="401"/>
      <c r="G1388" s="401"/>
      <c r="H1388" s="401"/>
      <c r="I1388" s="401"/>
      <c r="J1388" s="401"/>
      <c r="K1388" s="401"/>
      <c r="L1388" s="401"/>
      <c r="M1388" s="401"/>
      <c r="N1388" s="401"/>
      <c r="O1388" s="401"/>
      <c r="P1388" s="401"/>
      <c r="Q1388" s="401"/>
      <c r="R1388" s="401"/>
      <c r="V1388" s="399"/>
      <c r="W1388" s="399"/>
      <c r="X1388" s="399"/>
      <c r="Y1388" s="399"/>
      <c r="Z1388" s="399"/>
    </row>
    <row r="1389" spans="5:26" ht="18" customHeight="1" x14ac:dyDescent="0.25">
      <c r="E1389" s="401"/>
      <c r="F1389" s="401"/>
      <c r="G1389" s="401"/>
      <c r="H1389" s="401"/>
      <c r="I1389" s="401"/>
      <c r="J1389" s="401"/>
      <c r="K1389" s="401"/>
      <c r="L1389" s="401"/>
      <c r="M1389" s="401"/>
      <c r="N1389" s="401"/>
      <c r="O1389" s="401"/>
      <c r="P1389" s="401"/>
      <c r="Q1389" s="401"/>
      <c r="R1389" s="401"/>
      <c r="V1389" s="399"/>
      <c r="W1389" s="399"/>
      <c r="X1389" s="399"/>
      <c r="Y1389" s="399"/>
      <c r="Z1389" s="399"/>
    </row>
    <row r="1390" spans="5:26" ht="18" customHeight="1" x14ac:dyDescent="0.25">
      <c r="E1390" s="401"/>
      <c r="F1390" s="401"/>
      <c r="G1390" s="401"/>
      <c r="H1390" s="401"/>
      <c r="I1390" s="401"/>
      <c r="J1390" s="401"/>
      <c r="K1390" s="401"/>
      <c r="L1390" s="401"/>
      <c r="M1390" s="401"/>
      <c r="N1390" s="401"/>
      <c r="O1390" s="401"/>
      <c r="P1390" s="401"/>
      <c r="Q1390" s="401"/>
      <c r="R1390" s="401"/>
      <c r="V1390" s="399"/>
      <c r="W1390" s="399"/>
      <c r="X1390" s="399"/>
      <c r="Y1390" s="399"/>
      <c r="Z1390" s="399"/>
    </row>
    <row r="1391" spans="5:26" ht="18" customHeight="1" x14ac:dyDescent="0.25">
      <c r="E1391" s="401"/>
      <c r="F1391" s="401"/>
      <c r="G1391" s="401"/>
      <c r="H1391" s="401"/>
      <c r="I1391" s="401"/>
      <c r="J1391" s="401"/>
      <c r="K1391" s="401"/>
      <c r="L1391" s="401"/>
      <c r="M1391" s="401"/>
      <c r="N1391" s="401"/>
      <c r="O1391" s="401"/>
      <c r="P1391" s="401"/>
      <c r="Q1391" s="401"/>
      <c r="R1391" s="401"/>
      <c r="V1391" s="399"/>
      <c r="W1391" s="399"/>
      <c r="X1391" s="399"/>
      <c r="Y1391" s="399"/>
      <c r="Z1391" s="399"/>
    </row>
    <row r="1392" spans="5:26" ht="18" customHeight="1" x14ac:dyDescent="0.25">
      <c r="E1392" s="401"/>
      <c r="F1392" s="401"/>
      <c r="G1392" s="401"/>
      <c r="H1392" s="401"/>
      <c r="I1392" s="401"/>
      <c r="J1392" s="401"/>
      <c r="K1392" s="401"/>
      <c r="L1392" s="401"/>
      <c r="M1392" s="401"/>
      <c r="N1392" s="401"/>
      <c r="O1392" s="401"/>
      <c r="P1392" s="401"/>
      <c r="Q1392" s="401"/>
      <c r="R1392" s="401"/>
      <c r="V1392" s="399"/>
      <c r="W1392" s="399"/>
      <c r="X1392" s="399"/>
      <c r="Y1392" s="399"/>
      <c r="Z1392" s="399"/>
    </row>
    <row r="1393" spans="5:26" ht="18" customHeight="1" x14ac:dyDescent="0.25">
      <c r="E1393" s="401"/>
      <c r="F1393" s="401"/>
      <c r="G1393" s="401"/>
      <c r="H1393" s="401"/>
      <c r="I1393" s="401"/>
      <c r="J1393" s="401"/>
      <c r="K1393" s="401"/>
      <c r="L1393" s="401"/>
      <c r="M1393" s="401"/>
      <c r="N1393" s="401"/>
      <c r="O1393" s="401"/>
      <c r="P1393" s="401"/>
      <c r="Q1393" s="401"/>
      <c r="R1393" s="401"/>
      <c r="V1393" s="399"/>
      <c r="W1393" s="399"/>
      <c r="X1393" s="399"/>
      <c r="Y1393" s="399"/>
      <c r="Z1393" s="399"/>
    </row>
    <row r="1394" spans="5:26" ht="18" customHeight="1" x14ac:dyDescent="0.25">
      <c r="E1394" s="401"/>
      <c r="F1394" s="401"/>
      <c r="G1394" s="401"/>
      <c r="H1394" s="401"/>
      <c r="I1394" s="401"/>
      <c r="J1394" s="401"/>
      <c r="K1394" s="401"/>
      <c r="L1394" s="401"/>
      <c r="M1394" s="401"/>
      <c r="N1394" s="401"/>
      <c r="O1394" s="401"/>
      <c r="P1394" s="401"/>
      <c r="Q1394" s="401"/>
      <c r="R1394" s="401"/>
      <c r="V1394" s="399"/>
      <c r="W1394" s="399"/>
      <c r="X1394" s="399"/>
      <c r="Y1394" s="399"/>
      <c r="Z1394" s="399"/>
    </row>
    <row r="1395" spans="5:26" ht="18" customHeight="1" x14ac:dyDescent="0.25">
      <c r="E1395" s="401"/>
      <c r="F1395" s="401"/>
      <c r="G1395" s="401"/>
      <c r="H1395" s="401"/>
      <c r="I1395" s="401"/>
      <c r="J1395" s="401"/>
      <c r="K1395" s="401"/>
      <c r="L1395" s="401"/>
      <c r="M1395" s="401"/>
      <c r="N1395" s="401"/>
      <c r="O1395" s="401"/>
      <c r="P1395" s="401"/>
      <c r="Q1395" s="401"/>
      <c r="R1395" s="401"/>
      <c r="V1395" s="399"/>
      <c r="W1395" s="399"/>
      <c r="X1395" s="399"/>
      <c r="Y1395" s="399"/>
      <c r="Z1395" s="399"/>
    </row>
    <row r="1396" spans="5:26" ht="18" customHeight="1" x14ac:dyDescent="0.25">
      <c r="E1396" s="401"/>
      <c r="F1396" s="401"/>
      <c r="G1396" s="401"/>
      <c r="H1396" s="401"/>
      <c r="I1396" s="401"/>
      <c r="J1396" s="401"/>
      <c r="K1396" s="401"/>
      <c r="L1396" s="401"/>
      <c r="M1396" s="401"/>
      <c r="N1396" s="401"/>
      <c r="O1396" s="401"/>
      <c r="P1396" s="401"/>
      <c r="Q1396" s="401"/>
      <c r="R1396" s="401"/>
      <c r="V1396" s="399"/>
      <c r="W1396" s="399"/>
      <c r="X1396" s="399"/>
      <c r="Y1396" s="399"/>
      <c r="Z1396" s="399"/>
    </row>
    <row r="1397" spans="5:26" ht="18" customHeight="1" x14ac:dyDescent="0.25">
      <c r="E1397" s="401"/>
      <c r="F1397" s="401"/>
      <c r="G1397" s="401"/>
      <c r="H1397" s="401"/>
      <c r="I1397" s="401"/>
      <c r="J1397" s="401"/>
      <c r="K1397" s="401"/>
      <c r="L1397" s="401"/>
      <c r="M1397" s="401"/>
      <c r="N1397" s="401"/>
      <c r="O1397" s="401"/>
      <c r="P1397" s="401"/>
      <c r="Q1397" s="401"/>
      <c r="R1397" s="401"/>
      <c r="V1397" s="400"/>
      <c r="W1397" s="399"/>
      <c r="X1397" s="399"/>
      <c r="Y1397" s="399"/>
      <c r="Z1397" s="399"/>
    </row>
    <row r="1398" spans="5:26" ht="18" customHeight="1" x14ac:dyDescent="0.25">
      <c r="E1398" s="401"/>
      <c r="F1398" s="401"/>
      <c r="G1398" s="401"/>
      <c r="H1398" s="401"/>
      <c r="I1398" s="401"/>
      <c r="J1398" s="401"/>
      <c r="K1398" s="401"/>
      <c r="L1398" s="401"/>
      <c r="M1398" s="401"/>
      <c r="N1398" s="401"/>
      <c r="O1398" s="401"/>
      <c r="P1398" s="401"/>
      <c r="Q1398" s="401"/>
      <c r="R1398" s="401"/>
      <c r="V1398" s="400"/>
      <c r="W1398" s="399"/>
      <c r="X1398" s="399"/>
      <c r="Y1398" s="399"/>
      <c r="Z1398" s="399"/>
    </row>
    <row r="1399" spans="5:26" ht="18" customHeight="1" x14ac:dyDescent="0.25">
      <c r="E1399" s="401"/>
      <c r="F1399" s="401"/>
      <c r="G1399" s="401"/>
      <c r="H1399" s="401"/>
      <c r="I1399" s="401"/>
      <c r="J1399" s="401"/>
      <c r="K1399" s="401"/>
      <c r="L1399" s="401"/>
      <c r="M1399" s="401"/>
      <c r="N1399" s="401"/>
      <c r="O1399" s="401"/>
      <c r="P1399" s="401"/>
      <c r="Q1399" s="401"/>
      <c r="R1399" s="401"/>
      <c r="V1399" s="400"/>
      <c r="W1399" s="399"/>
      <c r="X1399" s="399"/>
      <c r="Y1399" s="399"/>
      <c r="Z1399" s="399"/>
    </row>
    <row r="1400" spans="5:26" ht="18" customHeight="1" x14ac:dyDescent="0.25">
      <c r="E1400" s="401"/>
      <c r="F1400" s="401"/>
      <c r="G1400" s="401"/>
      <c r="H1400" s="401"/>
      <c r="I1400" s="401"/>
      <c r="J1400" s="401"/>
      <c r="K1400" s="401"/>
      <c r="L1400" s="401"/>
      <c r="M1400" s="401"/>
      <c r="N1400" s="401"/>
      <c r="O1400" s="401"/>
      <c r="P1400" s="401"/>
      <c r="Q1400" s="401"/>
      <c r="R1400" s="401"/>
      <c r="V1400" s="400"/>
      <c r="W1400" s="399"/>
      <c r="X1400" s="399"/>
      <c r="Y1400" s="399"/>
      <c r="Z1400" s="399"/>
    </row>
    <row r="1401" spans="5:26" ht="18" customHeight="1" x14ac:dyDescent="0.25">
      <c r="E1401" s="401"/>
      <c r="F1401" s="401"/>
      <c r="G1401" s="401"/>
      <c r="H1401" s="401"/>
      <c r="I1401" s="401"/>
      <c r="J1401" s="401"/>
      <c r="K1401" s="401"/>
      <c r="L1401" s="401"/>
      <c r="M1401" s="401"/>
      <c r="N1401" s="401"/>
      <c r="O1401" s="401"/>
      <c r="P1401" s="401"/>
      <c r="Q1401" s="401"/>
      <c r="R1401" s="401"/>
      <c r="V1401" s="400"/>
      <c r="W1401" s="399"/>
      <c r="X1401" s="399"/>
      <c r="Y1401" s="399"/>
      <c r="Z1401" s="399"/>
    </row>
    <row r="1402" spans="5:26" ht="18" customHeight="1" x14ac:dyDescent="0.25">
      <c r="E1402" s="401"/>
      <c r="F1402" s="401"/>
      <c r="G1402" s="401"/>
      <c r="H1402" s="401"/>
      <c r="I1402" s="401"/>
      <c r="J1402" s="401"/>
      <c r="K1402" s="401"/>
      <c r="L1402" s="401"/>
      <c r="M1402" s="401"/>
      <c r="N1402" s="401"/>
      <c r="O1402" s="401"/>
      <c r="P1402" s="401"/>
      <c r="Q1402" s="401"/>
      <c r="R1402" s="401"/>
      <c r="V1402" s="400"/>
      <c r="W1402" s="399"/>
      <c r="X1402" s="399"/>
      <c r="Y1402" s="399"/>
      <c r="Z1402" s="399"/>
    </row>
    <row r="1403" spans="5:26" ht="18" customHeight="1" x14ac:dyDescent="0.25">
      <c r="E1403" s="401"/>
      <c r="F1403" s="401"/>
      <c r="G1403" s="401"/>
      <c r="H1403" s="401"/>
      <c r="I1403" s="401"/>
      <c r="J1403" s="401"/>
      <c r="K1403" s="401"/>
      <c r="L1403" s="401"/>
      <c r="M1403" s="401"/>
      <c r="N1403" s="401"/>
      <c r="O1403" s="401"/>
      <c r="P1403" s="401"/>
      <c r="Q1403" s="401"/>
      <c r="R1403" s="401"/>
      <c r="V1403" s="400"/>
      <c r="W1403" s="399"/>
      <c r="X1403" s="399"/>
      <c r="Y1403" s="399"/>
      <c r="Z1403" s="399"/>
    </row>
    <row r="1404" spans="5:26" ht="18" customHeight="1" x14ac:dyDescent="0.25">
      <c r="E1404" s="401"/>
      <c r="F1404" s="401"/>
      <c r="G1404" s="401"/>
      <c r="H1404" s="401"/>
      <c r="I1404" s="401"/>
      <c r="J1404" s="401"/>
      <c r="K1404" s="401"/>
      <c r="L1404" s="401"/>
      <c r="M1404" s="401"/>
      <c r="N1404" s="401"/>
      <c r="O1404" s="401"/>
      <c r="P1404" s="401"/>
      <c r="Q1404" s="401"/>
      <c r="R1404" s="401"/>
      <c r="V1404" s="399"/>
      <c r="W1404" s="399"/>
      <c r="X1404" s="399"/>
      <c r="Y1404" s="399"/>
      <c r="Z1404" s="399"/>
    </row>
    <row r="1405" spans="5:26" ht="18" customHeight="1" x14ac:dyDescent="0.25">
      <c r="E1405" s="401"/>
      <c r="F1405" s="401"/>
      <c r="G1405" s="401"/>
      <c r="H1405" s="401"/>
      <c r="I1405" s="401"/>
      <c r="J1405" s="401"/>
      <c r="K1405" s="401"/>
      <c r="L1405" s="401"/>
      <c r="M1405" s="401"/>
      <c r="N1405" s="401"/>
      <c r="O1405" s="401"/>
      <c r="P1405" s="401"/>
      <c r="Q1405" s="401"/>
      <c r="R1405" s="401"/>
      <c r="V1405" s="399"/>
      <c r="W1405" s="399"/>
      <c r="X1405" s="399"/>
      <c r="Y1405" s="399"/>
      <c r="Z1405" s="399"/>
    </row>
    <row r="1406" spans="5:26" ht="18" customHeight="1" x14ac:dyDescent="0.25">
      <c r="E1406" s="401"/>
      <c r="F1406" s="401"/>
      <c r="G1406" s="401"/>
      <c r="H1406" s="401"/>
      <c r="I1406" s="401"/>
      <c r="J1406" s="401"/>
      <c r="K1406" s="401"/>
      <c r="L1406" s="401"/>
      <c r="M1406" s="401"/>
      <c r="N1406" s="401"/>
      <c r="O1406" s="401"/>
      <c r="P1406" s="401"/>
      <c r="Q1406" s="401"/>
      <c r="R1406" s="401"/>
      <c r="V1406" s="399"/>
      <c r="W1406" s="399"/>
      <c r="X1406" s="399"/>
      <c r="Y1406" s="399"/>
      <c r="Z1406" s="399"/>
    </row>
    <row r="1407" spans="5:26" ht="18" customHeight="1" x14ac:dyDescent="0.25">
      <c r="E1407" s="401"/>
      <c r="F1407" s="401"/>
      <c r="G1407" s="401"/>
      <c r="H1407" s="401"/>
      <c r="I1407" s="401"/>
      <c r="J1407" s="401"/>
      <c r="K1407" s="401"/>
      <c r="L1407" s="401"/>
      <c r="M1407" s="401"/>
      <c r="N1407" s="401"/>
      <c r="O1407" s="401"/>
      <c r="P1407" s="401"/>
      <c r="Q1407" s="401"/>
      <c r="R1407" s="401"/>
      <c r="V1407" s="399"/>
      <c r="W1407" s="399"/>
      <c r="X1407" s="399"/>
      <c r="Y1407" s="399"/>
      <c r="Z1407" s="399"/>
    </row>
    <row r="1408" spans="5:26" ht="18" customHeight="1" x14ac:dyDescent="0.25">
      <c r="E1408" s="401"/>
      <c r="F1408" s="401"/>
      <c r="G1408" s="401"/>
      <c r="H1408" s="401"/>
      <c r="I1408" s="401"/>
      <c r="J1408" s="401"/>
      <c r="K1408" s="401"/>
      <c r="L1408" s="401"/>
      <c r="M1408" s="401"/>
      <c r="N1408" s="401"/>
      <c r="O1408" s="401"/>
      <c r="P1408" s="401"/>
      <c r="Q1408" s="401"/>
      <c r="R1408" s="401"/>
      <c r="V1408" s="399"/>
      <c r="W1408" s="399"/>
      <c r="X1408" s="399"/>
      <c r="Y1408" s="399"/>
      <c r="Z1408" s="399"/>
    </row>
    <row r="1409" spans="5:26" ht="18" customHeight="1" x14ac:dyDescent="0.25">
      <c r="E1409" s="401"/>
      <c r="F1409" s="401"/>
      <c r="G1409" s="401"/>
      <c r="H1409" s="401"/>
      <c r="I1409" s="401"/>
      <c r="J1409" s="401"/>
      <c r="K1409" s="401"/>
      <c r="L1409" s="401"/>
      <c r="M1409" s="401"/>
      <c r="N1409" s="401"/>
      <c r="O1409" s="401"/>
      <c r="P1409" s="401"/>
      <c r="Q1409" s="401"/>
      <c r="R1409" s="401"/>
      <c r="V1409" s="399"/>
      <c r="W1409" s="399"/>
      <c r="X1409" s="399"/>
      <c r="Y1409" s="399"/>
      <c r="Z1409" s="399"/>
    </row>
    <row r="1410" spans="5:26" ht="18" customHeight="1" x14ac:dyDescent="0.25">
      <c r="E1410" s="401"/>
      <c r="F1410" s="401"/>
      <c r="G1410" s="401"/>
      <c r="H1410" s="401"/>
      <c r="I1410" s="401"/>
      <c r="J1410" s="401"/>
      <c r="K1410" s="401"/>
      <c r="L1410" s="401"/>
      <c r="M1410" s="401"/>
      <c r="N1410" s="401"/>
      <c r="O1410" s="401"/>
      <c r="P1410" s="401"/>
      <c r="Q1410" s="401"/>
      <c r="R1410" s="401"/>
      <c r="V1410" s="399"/>
      <c r="W1410" s="399"/>
      <c r="X1410" s="399"/>
      <c r="Y1410" s="399"/>
      <c r="Z1410" s="399"/>
    </row>
    <row r="1411" spans="5:26" ht="18" customHeight="1" x14ac:dyDescent="0.25">
      <c r="E1411" s="401"/>
      <c r="F1411" s="401"/>
      <c r="G1411" s="401"/>
      <c r="H1411" s="401"/>
      <c r="I1411" s="401"/>
      <c r="J1411" s="401"/>
      <c r="K1411" s="401"/>
      <c r="L1411" s="401"/>
      <c r="M1411" s="401"/>
      <c r="N1411" s="401"/>
      <c r="O1411" s="401"/>
      <c r="P1411" s="401"/>
      <c r="Q1411" s="401"/>
      <c r="R1411" s="401"/>
      <c r="V1411" s="399"/>
      <c r="W1411" s="399"/>
      <c r="X1411" s="399"/>
      <c r="Y1411" s="399"/>
      <c r="Z1411" s="399"/>
    </row>
    <row r="1412" spans="5:26" ht="18" customHeight="1" x14ac:dyDescent="0.25">
      <c r="E1412" s="401"/>
      <c r="F1412" s="401"/>
      <c r="G1412" s="401"/>
      <c r="H1412" s="401"/>
      <c r="I1412" s="401"/>
      <c r="J1412" s="401"/>
      <c r="K1412" s="401"/>
      <c r="L1412" s="401"/>
      <c r="M1412" s="401"/>
      <c r="N1412" s="401"/>
      <c r="O1412" s="401"/>
      <c r="P1412" s="401"/>
      <c r="Q1412" s="401"/>
      <c r="R1412" s="401"/>
      <c r="V1412" s="399"/>
      <c r="W1412" s="399"/>
      <c r="X1412" s="399"/>
      <c r="Y1412" s="399"/>
      <c r="Z1412" s="399"/>
    </row>
    <row r="1413" spans="5:26" ht="18" customHeight="1" x14ac:dyDescent="0.25">
      <c r="E1413" s="401"/>
      <c r="F1413" s="401"/>
      <c r="G1413" s="401"/>
      <c r="H1413" s="401"/>
      <c r="I1413" s="401"/>
      <c r="J1413" s="401"/>
      <c r="K1413" s="401"/>
      <c r="L1413" s="401"/>
      <c r="M1413" s="401"/>
      <c r="N1413" s="401"/>
      <c r="O1413" s="401"/>
      <c r="P1413" s="401"/>
      <c r="Q1413" s="401"/>
      <c r="R1413" s="401"/>
      <c r="V1413" s="399"/>
      <c r="W1413" s="399"/>
      <c r="X1413" s="399"/>
      <c r="Y1413" s="399"/>
      <c r="Z1413" s="399"/>
    </row>
    <row r="1414" spans="5:26" ht="18" customHeight="1" x14ac:dyDescent="0.25">
      <c r="E1414" s="401"/>
      <c r="F1414" s="401"/>
      <c r="G1414" s="401"/>
      <c r="H1414" s="401"/>
      <c r="I1414" s="401"/>
      <c r="J1414" s="401"/>
      <c r="K1414" s="401"/>
      <c r="L1414" s="401"/>
      <c r="M1414" s="401"/>
      <c r="N1414" s="401"/>
      <c r="O1414" s="401"/>
      <c r="P1414" s="401"/>
      <c r="Q1414" s="401"/>
      <c r="R1414" s="401"/>
      <c r="V1414" s="399"/>
      <c r="W1414" s="399"/>
      <c r="X1414" s="399"/>
      <c r="Y1414" s="399"/>
      <c r="Z1414" s="399"/>
    </row>
    <row r="1415" spans="5:26" ht="18" customHeight="1" x14ac:dyDescent="0.25">
      <c r="E1415" s="401"/>
      <c r="F1415" s="401"/>
      <c r="G1415" s="401"/>
      <c r="H1415" s="401"/>
      <c r="I1415" s="401"/>
      <c r="J1415" s="401"/>
      <c r="K1415" s="401"/>
      <c r="L1415" s="401"/>
      <c r="M1415" s="401"/>
      <c r="N1415" s="401"/>
      <c r="O1415" s="401"/>
      <c r="P1415" s="401"/>
      <c r="Q1415" s="401"/>
      <c r="R1415" s="401"/>
      <c r="V1415" s="399"/>
      <c r="W1415" s="399"/>
      <c r="X1415" s="399"/>
      <c r="Y1415" s="399"/>
      <c r="Z1415" s="399"/>
    </row>
    <row r="1416" spans="5:26" ht="18" customHeight="1" x14ac:dyDescent="0.25">
      <c r="E1416" s="401"/>
      <c r="F1416" s="401"/>
      <c r="G1416" s="401"/>
      <c r="H1416" s="401"/>
      <c r="I1416" s="401"/>
      <c r="J1416" s="401"/>
      <c r="K1416" s="401"/>
      <c r="L1416" s="401"/>
      <c r="M1416" s="401"/>
      <c r="N1416" s="401"/>
      <c r="O1416" s="401"/>
      <c r="P1416" s="401"/>
      <c r="Q1416" s="401"/>
      <c r="R1416" s="401"/>
      <c r="V1416" s="399"/>
      <c r="W1416" s="399"/>
      <c r="X1416" s="399"/>
      <c r="Y1416" s="399"/>
      <c r="Z1416" s="399"/>
    </row>
    <row r="1417" spans="5:26" ht="18" customHeight="1" x14ac:dyDescent="0.25">
      <c r="E1417" s="401"/>
      <c r="F1417" s="401"/>
      <c r="G1417" s="401"/>
      <c r="H1417" s="401"/>
      <c r="I1417" s="401"/>
      <c r="J1417" s="401"/>
      <c r="K1417" s="401"/>
      <c r="L1417" s="401"/>
      <c r="M1417" s="401"/>
      <c r="N1417" s="401"/>
      <c r="O1417" s="401"/>
      <c r="P1417" s="401"/>
      <c r="Q1417" s="401"/>
      <c r="R1417" s="401"/>
      <c r="V1417" s="399"/>
      <c r="W1417" s="399"/>
      <c r="X1417" s="399"/>
      <c r="Y1417" s="399"/>
      <c r="Z1417" s="399"/>
    </row>
    <row r="1418" spans="5:26" ht="18" customHeight="1" x14ac:dyDescent="0.25">
      <c r="E1418" s="401"/>
      <c r="F1418" s="401"/>
      <c r="G1418" s="401"/>
      <c r="H1418" s="401"/>
      <c r="I1418" s="401"/>
      <c r="J1418" s="401"/>
      <c r="K1418" s="401"/>
      <c r="L1418" s="401"/>
      <c r="M1418" s="401"/>
      <c r="N1418" s="401"/>
      <c r="O1418" s="401"/>
      <c r="P1418" s="401"/>
      <c r="Q1418" s="401"/>
      <c r="R1418" s="401"/>
      <c r="V1418" s="399"/>
      <c r="W1418" s="399"/>
      <c r="X1418" s="399"/>
      <c r="Y1418" s="399"/>
      <c r="Z1418" s="399"/>
    </row>
    <row r="1419" spans="5:26" ht="18" customHeight="1" x14ac:dyDescent="0.25">
      <c r="E1419" s="401"/>
      <c r="F1419" s="401"/>
      <c r="G1419" s="401"/>
      <c r="H1419" s="401"/>
      <c r="I1419" s="401"/>
      <c r="J1419" s="401"/>
      <c r="K1419" s="401"/>
      <c r="L1419" s="401"/>
      <c r="M1419" s="401"/>
      <c r="N1419" s="401"/>
      <c r="O1419" s="401"/>
      <c r="P1419" s="401"/>
      <c r="Q1419" s="401"/>
      <c r="R1419" s="401"/>
      <c r="V1419" s="399"/>
      <c r="W1419" s="399"/>
      <c r="X1419" s="399"/>
      <c r="Y1419" s="399"/>
      <c r="Z1419" s="399"/>
    </row>
    <row r="1420" spans="5:26" ht="18" customHeight="1" x14ac:dyDescent="0.25">
      <c r="E1420" s="401"/>
      <c r="F1420" s="401"/>
      <c r="G1420" s="401"/>
      <c r="H1420" s="401"/>
      <c r="I1420" s="401"/>
      <c r="J1420" s="401"/>
      <c r="K1420" s="401"/>
      <c r="L1420" s="401"/>
      <c r="M1420" s="401"/>
      <c r="N1420" s="401"/>
      <c r="O1420" s="401"/>
      <c r="P1420" s="401"/>
      <c r="Q1420" s="401"/>
      <c r="R1420" s="401"/>
      <c r="V1420" s="399"/>
      <c r="W1420" s="399"/>
      <c r="X1420" s="399"/>
      <c r="Y1420" s="399"/>
      <c r="Z1420" s="399"/>
    </row>
    <row r="1421" spans="5:26" ht="18" customHeight="1" x14ac:dyDescent="0.25">
      <c r="E1421" s="401"/>
      <c r="F1421" s="401"/>
      <c r="G1421" s="401"/>
      <c r="H1421" s="401"/>
      <c r="I1421" s="401"/>
      <c r="J1421" s="401"/>
      <c r="K1421" s="401"/>
      <c r="L1421" s="401"/>
      <c r="M1421" s="401"/>
      <c r="N1421" s="401"/>
      <c r="O1421" s="401"/>
      <c r="P1421" s="401"/>
      <c r="Q1421" s="401"/>
      <c r="R1421" s="401"/>
      <c r="V1421" s="400"/>
      <c r="W1421" s="399"/>
      <c r="X1421" s="399"/>
      <c r="Y1421" s="399"/>
      <c r="Z1421" s="399"/>
    </row>
    <row r="1422" spans="5:26" ht="18" customHeight="1" x14ac:dyDescent="0.25">
      <c r="E1422" s="401"/>
      <c r="F1422" s="401"/>
      <c r="G1422" s="401"/>
      <c r="H1422" s="401"/>
      <c r="I1422" s="401"/>
      <c r="J1422" s="401"/>
      <c r="K1422" s="401"/>
      <c r="L1422" s="401"/>
      <c r="M1422" s="401"/>
      <c r="N1422" s="401"/>
      <c r="O1422" s="401"/>
      <c r="P1422" s="401"/>
      <c r="Q1422" s="401"/>
      <c r="R1422" s="401"/>
      <c r="V1422" s="400"/>
      <c r="W1422" s="399"/>
      <c r="X1422" s="399"/>
      <c r="Y1422" s="399"/>
      <c r="Z1422" s="399"/>
    </row>
    <row r="1423" spans="5:26" ht="18" customHeight="1" x14ac:dyDescent="0.25">
      <c r="E1423" s="401"/>
      <c r="F1423" s="401"/>
      <c r="G1423" s="401"/>
      <c r="H1423" s="401"/>
      <c r="I1423" s="401"/>
      <c r="J1423" s="401"/>
      <c r="K1423" s="401"/>
      <c r="L1423" s="401"/>
      <c r="M1423" s="401"/>
      <c r="N1423" s="401"/>
      <c r="O1423" s="401"/>
      <c r="P1423" s="401"/>
      <c r="Q1423" s="401"/>
      <c r="R1423" s="401"/>
      <c r="V1423" s="400"/>
      <c r="W1423" s="399"/>
      <c r="X1423" s="399"/>
      <c r="Y1423" s="399"/>
      <c r="Z1423" s="399"/>
    </row>
    <row r="1424" spans="5:26" ht="18" customHeight="1" x14ac:dyDescent="0.25">
      <c r="E1424" s="401"/>
      <c r="F1424" s="401"/>
      <c r="G1424" s="401"/>
      <c r="H1424" s="401"/>
      <c r="I1424" s="401"/>
      <c r="J1424" s="401"/>
      <c r="K1424" s="401"/>
      <c r="L1424" s="401"/>
      <c r="M1424" s="401"/>
      <c r="N1424" s="401"/>
      <c r="O1424" s="401"/>
      <c r="P1424" s="401"/>
      <c r="Q1424" s="401"/>
      <c r="R1424" s="401"/>
      <c r="V1424" s="400"/>
      <c r="W1424" s="399"/>
      <c r="X1424" s="399"/>
      <c r="Y1424" s="399"/>
      <c r="Z1424" s="399"/>
    </row>
    <row r="1425" spans="5:26" ht="18" customHeight="1" x14ac:dyDescent="0.25">
      <c r="E1425" s="401"/>
      <c r="F1425" s="401"/>
      <c r="G1425" s="401"/>
      <c r="H1425" s="401"/>
      <c r="I1425" s="401"/>
      <c r="J1425" s="401"/>
      <c r="K1425" s="401"/>
      <c r="L1425" s="401"/>
      <c r="M1425" s="401"/>
      <c r="N1425" s="401"/>
      <c r="O1425" s="401"/>
      <c r="P1425" s="401"/>
      <c r="Q1425" s="401"/>
      <c r="R1425" s="401"/>
      <c r="V1425" s="400"/>
      <c r="W1425" s="399"/>
      <c r="X1425" s="399"/>
      <c r="Y1425" s="399"/>
      <c r="Z1425" s="399"/>
    </row>
    <row r="1426" spans="5:26" ht="18" customHeight="1" x14ac:dyDescent="0.25">
      <c r="E1426" s="401"/>
      <c r="F1426" s="401"/>
      <c r="G1426" s="401"/>
      <c r="H1426" s="401"/>
      <c r="I1426" s="401"/>
      <c r="J1426" s="401"/>
      <c r="K1426" s="401"/>
      <c r="L1426" s="401"/>
      <c r="M1426" s="401"/>
      <c r="N1426" s="401"/>
      <c r="O1426" s="401"/>
      <c r="P1426" s="401"/>
      <c r="Q1426" s="401"/>
      <c r="R1426" s="401"/>
      <c r="V1426" s="400"/>
      <c r="W1426" s="399"/>
      <c r="X1426" s="399"/>
      <c r="Y1426" s="399"/>
      <c r="Z1426" s="399"/>
    </row>
    <row r="1427" spans="5:26" ht="18" customHeight="1" x14ac:dyDescent="0.25">
      <c r="E1427" s="401"/>
      <c r="F1427" s="401"/>
      <c r="G1427" s="401"/>
      <c r="H1427" s="401"/>
      <c r="I1427" s="401"/>
      <c r="J1427" s="401"/>
      <c r="K1427" s="401"/>
      <c r="L1427" s="401"/>
      <c r="M1427" s="401"/>
      <c r="N1427" s="401"/>
      <c r="O1427" s="401"/>
      <c r="P1427" s="401"/>
      <c r="Q1427" s="401"/>
      <c r="R1427" s="401"/>
      <c r="V1427" s="400"/>
      <c r="W1427" s="399"/>
      <c r="X1427" s="399"/>
      <c r="Y1427" s="399"/>
      <c r="Z1427" s="399"/>
    </row>
    <row r="1428" spans="5:26" ht="18" customHeight="1" x14ac:dyDescent="0.25">
      <c r="E1428" s="401"/>
      <c r="F1428" s="401"/>
      <c r="G1428" s="401"/>
      <c r="H1428" s="401"/>
      <c r="I1428" s="401"/>
      <c r="J1428" s="401"/>
      <c r="K1428" s="401"/>
      <c r="L1428" s="401"/>
      <c r="M1428" s="401"/>
      <c r="N1428" s="401"/>
      <c r="O1428" s="401"/>
      <c r="P1428" s="401"/>
      <c r="Q1428" s="401"/>
      <c r="R1428" s="401"/>
      <c r="V1428" s="399"/>
      <c r="W1428" s="399"/>
      <c r="X1428" s="399"/>
      <c r="Y1428" s="399"/>
      <c r="Z1428" s="399"/>
    </row>
    <row r="1429" spans="5:26" ht="18" customHeight="1" x14ac:dyDescent="0.25">
      <c r="E1429" s="401"/>
      <c r="F1429" s="401"/>
      <c r="G1429" s="401"/>
      <c r="H1429" s="401"/>
      <c r="I1429" s="401"/>
      <c r="J1429" s="401"/>
      <c r="K1429" s="401"/>
      <c r="L1429" s="401"/>
      <c r="M1429" s="401"/>
      <c r="N1429" s="401"/>
      <c r="O1429" s="401"/>
      <c r="P1429" s="401"/>
      <c r="Q1429" s="401"/>
      <c r="R1429" s="401"/>
      <c r="V1429" s="399"/>
      <c r="W1429" s="399"/>
      <c r="X1429" s="399"/>
      <c r="Y1429" s="399"/>
      <c r="Z1429" s="399"/>
    </row>
    <row r="1430" spans="5:26" ht="18" customHeight="1" x14ac:dyDescent="0.25">
      <c r="E1430" s="401"/>
      <c r="F1430" s="401"/>
      <c r="G1430" s="401"/>
      <c r="H1430" s="401"/>
      <c r="I1430" s="401"/>
      <c r="J1430" s="401"/>
      <c r="K1430" s="401"/>
      <c r="L1430" s="401"/>
      <c r="M1430" s="401"/>
      <c r="N1430" s="401"/>
      <c r="O1430" s="401"/>
      <c r="P1430" s="401"/>
      <c r="Q1430" s="401"/>
      <c r="R1430" s="401"/>
      <c r="V1430" s="399"/>
      <c r="W1430" s="399"/>
      <c r="X1430" s="399"/>
      <c r="Y1430" s="399"/>
      <c r="Z1430" s="399"/>
    </row>
    <row r="1431" spans="5:26" ht="18" customHeight="1" x14ac:dyDescent="0.25">
      <c r="E1431" s="401"/>
      <c r="F1431" s="401"/>
      <c r="G1431" s="401"/>
      <c r="H1431" s="401"/>
      <c r="I1431" s="401"/>
      <c r="J1431" s="401"/>
      <c r="K1431" s="401"/>
      <c r="L1431" s="401"/>
      <c r="M1431" s="401"/>
      <c r="N1431" s="401"/>
      <c r="O1431" s="401"/>
      <c r="P1431" s="401"/>
      <c r="Q1431" s="401"/>
      <c r="R1431" s="401"/>
      <c r="V1431" s="399"/>
      <c r="W1431" s="399"/>
      <c r="X1431" s="399"/>
      <c r="Y1431" s="399"/>
      <c r="Z1431" s="399"/>
    </row>
    <row r="1432" spans="5:26" ht="18" customHeight="1" x14ac:dyDescent="0.25">
      <c r="E1432" s="401"/>
      <c r="F1432" s="401"/>
      <c r="G1432" s="401"/>
      <c r="H1432" s="401"/>
      <c r="I1432" s="401"/>
      <c r="J1432" s="401"/>
      <c r="K1432" s="401"/>
      <c r="L1432" s="401"/>
      <c r="M1432" s="401"/>
      <c r="N1432" s="401"/>
      <c r="O1432" s="401"/>
      <c r="P1432" s="401"/>
      <c r="Q1432" s="401"/>
      <c r="R1432" s="401"/>
      <c r="V1432" s="399"/>
      <c r="W1432" s="399"/>
      <c r="X1432" s="399"/>
      <c r="Y1432" s="399"/>
      <c r="Z1432" s="399"/>
    </row>
    <row r="1433" spans="5:26" ht="18" customHeight="1" x14ac:dyDescent="0.25">
      <c r="E1433" s="401"/>
      <c r="F1433" s="401"/>
      <c r="G1433" s="401"/>
      <c r="H1433" s="401"/>
      <c r="I1433" s="401"/>
      <c r="J1433" s="401"/>
      <c r="K1433" s="401"/>
      <c r="L1433" s="401"/>
      <c r="M1433" s="401"/>
      <c r="N1433" s="401"/>
      <c r="O1433" s="401"/>
      <c r="P1433" s="401"/>
      <c r="Q1433" s="401"/>
      <c r="R1433" s="401"/>
      <c r="V1433" s="399"/>
      <c r="W1433" s="399"/>
      <c r="X1433" s="399"/>
      <c r="Y1433" s="399"/>
      <c r="Z1433" s="399"/>
    </row>
    <row r="1434" spans="5:26" ht="18" customHeight="1" x14ac:dyDescent="0.25">
      <c r="E1434" s="401"/>
      <c r="F1434" s="401"/>
      <c r="G1434" s="401"/>
      <c r="H1434" s="401"/>
      <c r="I1434" s="401"/>
      <c r="J1434" s="401"/>
      <c r="K1434" s="401"/>
      <c r="L1434" s="401"/>
      <c r="M1434" s="401"/>
      <c r="N1434" s="401"/>
      <c r="O1434" s="401"/>
      <c r="P1434" s="401"/>
      <c r="Q1434" s="401"/>
      <c r="R1434" s="401"/>
      <c r="V1434" s="399"/>
      <c r="W1434" s="399"/>
      <c r="X1434" s="399"/>
      <c r="Y1434" s="399"/>
      <c r="Z1434" s="399"/>
    </row>
    <row r="1435" spans="5:26" ht="18" customHeight="1" x14ac:dyDescent="0.25">
      <c r="E1435" s="401"/>
      <c r="F1435" s="401"/>
      <c r="G1435" s="401"/>
      <c r="H1435" s="401"/>
      <c r="I1435" s="401"/>
      <c r="J1435" s="401"/>
      <c r="K1435" s="401"/>
      <c r="L1435" s="401"/>
      <c r="M1435" s="401"/>
      <c r="N1435" s="401"/>
      <c r="O1435" s="401"/>
      <c r="P1435" s="401"/>
      <c r="Q1435" s="401"/>
      <c r="R1435" s="401"/>
      <c r="V1435" s="399"/>
      <c r="W1435" s="399"/>
      <c r="X1435" s="399"/>
      <c r="Y1435" s="399"/>
      <c r="Z1435" s="399"/>
    </row>
    <row r="1436" spans="5:26" ht="18" customHeight="1" x14ac:dyDescent="0.25">
      <c r="E1436" s="401"/>
      <c r="F1436" s="401"/>
      <c r="G1436" s="401"/>
      <c r="H1436" s="401"/>
      <c r="I1436" s="401"/>
      <c r="J1436" s="401"/>
      <c r="K1436" s="401"/>
      <c r="L1436" s="401"/>
      <c r="M1436" s="401"/>
      <c r="N1436" s="401"/>
      <c r="O1436" s="401"/>
      <c r="P1436" s="401"/>
      <c r="Q1436" s="401"/>
      <c r="R1436" s="401"/>
      <c r="V1436" s="399"/>
      <c r="W1436" s="399"/>
      <c r="X1436" s="399"/>
      <c r="Y1436" s="399"/>
      <c r="Z1436" s="399"/>
    </row>
    <row r="1437" spans="5:26" ht="18" customHeight="1" x14ac:dyDescent="0.25">
      <c r="E1437" s="401"/>
      <c r="F1437" s="401"/>
      <c r="G1437" s="401"/>
      <c r="H1437" s="401"/>
      <c r="I1437" s="401"/>
      <c r="J1437" s="401"/>
      <c r="K1437" s="401"/>
      <c r="L1437" s="401"/>
      <c r="M1437" s="401"/>
      <c r="N1437" s="401"/>
      <c r="O1437" s="401"/>
      <c r="P1437" s="401"/>
      <c r="Q1437" s="401"/>
      <c r="R1437" s="401"/>
      <c r="V1437" s="399"/>
      <c r="W1437" s="399"/>
      <c r="X1437" s="399"/>
      <c r="Y1437" s="399"/>
      <c r="Z1437" s="399"/>
    </row>
    <row r="1438" spans="5:26" ht="18" customHeight="1" x14ac:dyDescent="0.25">
      <c r="E1438" s="401"/>
      <c r="F1438" s="401"/>
      <c r="G1438" s="401"/>
      <c r="H1438" s="401"/>
      <c r="I1438" s="401"/>
      <c r="J1438" s="401"/>
      <c r="K1438" s="401"/>
      <c r="L1438" s="401"/>
      <c r="M1438" s="401"/>
      <c r="N1438" s="401"/>
      <c r="O1438" s="401"/>
      <c r="P1438" s="401"/>
      <c r="Q1438" s="401"/>
      <c r="R1438" s="401"/>
      <c r="V1438" s="399"/>
      <c r="W1438" s="399"/>
      <c r="X1438" s="399"/>
      <c r="Y1438" s="399"/>
      <c r="Z1438" s="399"/>
    </row>
    <row r="1439" spans="5:26" ht="18" customHeight="1" x14ac:dyDescent="0.25">
      <c r="E1439" s="401"/>
      <c r="F1439" s="401"/>
      <c r="G1439" s="401"/>
      <c r="H1439" s="401"/>
      <c r="I1439" s="401"/>
      <c r="J1439" s="401"/>
      <c r="K1439" s="401"/>
      <c r="L1439" s="401"/>
      <c r="M1439" s="401"/>
      <c r="N1439" s="401"/>
      <c r="O1439" s="401"/>
      <c r="P1439" s="401"/>
      <c r="Q1439" s="401"/>
      <c r="R1439" s="401"/>
      <c r="V1439" s="399"/>
      <c r="W1439" s="399"/>
      <c r="X1439" s="399"/>
      <c r="Y1439" s="399"/>
      <c r="Z1439" s="399"/>
    </row>
    <row r="1440" spans="5:26" ht="18" customHeight="1" x14ac:dyDescent="0.25">
      <c r="E1440" s="401"/>
      <c r="F1440" s="401"/>
      <c r="G1440" s="401"/>
      <c r="H1440" s="401"/>
      <c r="I1440" s="401"/>
      <c r="J1440" s="401"/>
      <c r="K1440" s="401"/>
      <c r="L1440" s="401"/>
      <c r="M1440" s="401"/>
      <c r="N1440" s="401"/>
      <c r="O1440" s="401"/>
      <c r="P1440" s="401"/>
      <c r="Q1440" s="401"/>
      <c r="R1440" s="401"/>
      <c r="V1440" s="399"/>
      <c r="W1440" s="399"/>
      <c r="X1440" s="399"/>
      <c r="Y1440" s="399"/>
      <c r="Z1440" s="399"/>
    </row>
    <row r="1441" spans="5:26" ht="18" customHeight="1" x14ac:dyDescent="0.25">
      <c r="E1441" s="401"/>
      <c r="F1441" s="401"/>
      <c r="G1441" s="401"/>
      <c r="H1441" s="401"/>
      <c r="I1441" s="401"/>
      <c r="J1441" s="401"/>
      <c r="K1441" s="401"/>
      <c r="L1441" s="401"/>
      <c r="M1441" s="401"/>
      <c r="N1441" s="401"/>
      <c r="O1441" s="401"/>
      <c r="P1441" s="401"/>
      <c r="Q1441" s="401"/>
      <c r="R1441" s="401"/>
      <c r="V1441" s="399"/>
      <c r="W1441" s="399"/>
      <c r="X1441" s="399"/>
      <c r="Y1441" s="399"/>
      <c r="Z1441" s="399"/>
    </row>
    <row r="1442" spans="5:26" ht="18" customHeight="1" x14ac:dyDescent="0.25">
      <c r="E1442" s="401"/>
      <c r="F1442" s="401"/>
      <c r="G1442" s="401"/>
      <c r="H1442" s="401"/>
      <c r="I1442" s="401"/>
      <c r="J1442" s="401"/>
      <c r="K1442" s="401"/>
      <c r="L1442" s="401"/>
      <c r="M1442" s="401"/>
      <c r="N1442" s="401"/>
      <c r="O1442" s="401"/>
      <c r="P1442" s="401"/>
      <c r="Q1442" s="401"/>
      <c r="R1442" s="401"/>
      <c r="V1442" s="399"/>
      <c r="W1442" s="399"/>
      <c r="X1442" s="399"/>
      <c r="Y1442" s="399"/>
      <c r="Z1442" s="399"/>
    </row>
    <row r="1443" spans="5:26" ht="18" customHeight="1" x14ac:dyDescent="0.25">
      <c r="E1443" s="401"/>
      <c r="F1443" s="401"/>
      <c r="G1443" s="401"/>
      <c r="H1443" s="401"/>
      <c r="I1443" s="401"/>
      <c r="J1443" s="401"/>
      <c r="K1443" s="401"/>
      <c r="L1443" s="401"/>
      <c r="M1443" s="401"/>
      <c r="N1443" s="401"/>
      <c r="O1443" s="401"/>
      <c r="P1443" s="401"/>
      <c r="Q1443" s="401"/>
      <c r="R1443" s="401"/>
      <c r="V1443" s="399"/>
      <c r="W1443" s="399"/>
      <c r="X1443" s="399"/>
      <c r="Y1443" s="399"/>
      <c r="Z1443" s="399"/>
    </row>
    <row r="1444" spans="5:26" ht="18" customHeight="1" x14ac:dyDescent="0.25">
      <c r="E1444" s="401"/>
      <c r="F1444" s="401"/>
      <c r="G1444" s="401"/>
      <c r="H1444" s="401"/>
      <c r="I1444" s="401"/>
      <c r="J1444" s="401"/>
      <c r="K1444" s="401"/>
      <c r="L1444" s="401"/>
      <c r="M1444" s="401"/>
      <c r="N1444" s="401"/>
      <c r="O1444" s="401"/>
      <c r="P1444" s="401"/>
      <c r="Q1444" s="401"/>
      <c r="R1444" s="401"/>
      <c r="V1444" s="399"/>
      <c r="W1444" s="399"/>
      <c r="X1444" s="399"/>
      <c r="Y1444" s="399"/>
      <c r="Z1444" s="399"/>
    </row>
    <row r="1445" spans="5:26" ht="18" customHeight="1" x14ac:dyDescent="0.25">
      <c r="E1445" s="401"/>
      <c r="F1445" s="401"/>
      <c r="G1445" s="401"/>
      <c r="H1445" s="401"/>
      <c r="I1445" s="401"/>
      <c r="J1445" s="401"/>
      <c r="K1445" s="401"/>
      <c r="L1445" s="401"/>
      <c r="M1445" s="401"/>
      <c r="N1445" s="401"/>
      <c r="O1445" s="401"/>
      <c r="P1445" s="401"/>
      <c r="Q1445" s="401"/>
      <c r="R1445" s="401"/>
      <c r="V1445" s="400"/>
      <c r="W1445" s="399"/>
      <c r="X1445" s="399"/>
      <c r="Y1445" s="399"/>
      <c r="Z1445" s="399"/>
    </row>
    <row r="1446" spans="5:26" ht="18" customHeight="1" x14ac:dyDescent="0.25">
      <c r="E1446" s="401"/>
      <c r="F1446" s="401"/>
      <c r="G1446" s="401"/>
      <c r="H1446" s="401"/>
      <c r="I1446" s="401"/>
      <c r="J1446" s="401"/>
      <c r="K1446" s="401"/>
      <c r="L1446" s="401"/>
      <c r="M1446" s="401"/>
      <c r="N1446" s="401"/>
      <c r="O1446" s="401"/>
      <c r="P1446" s="401"/>
      <c r="Q1446" s="401"/>
      <c r="R1446" s="401"/>
      <c r="V1446" s="400"/>
      <c r="W1446" s="399"/>
      <c r="X1446" s="399"/>
      <c r="Y1446" s="399"/>
      <c r="Z1446" s="399"/>
    </row>
    <row r="1447" spans="5:26" ht="18" customHeight="1" x14ac:dyDescent="0.25">
      <c r="E1447" s="401"/>
      <c r="F1447" s="401"/>
      <c r="G1447" s="401"/>
      <c r="H1447" s="401"/>
      <c r="I1447" s="401"/>
      <c r="J1447" s="401"/>
      <c r="K1447" s="401"/>
      <c r="L1447" s="401"/>
      <c r="M1447" s="401"/>
      <c r="N1447" s="401"/>
      <c r="O1447" s="401"/>
      <c r="P1447" s="401"/>
      <c r="Q1447" s="401"/>
      <c r="R1447" s="401"/>
      <c r="V1447" s="400"/>
      <c r="W1447" s="399"/>
      <c r="X1447" s="399"/>
      <c r="Y1447" s="399"/>
      <c r="Z1447" s="399"/>
    </row>
    <row r="1448" spans="5:26" ht="18" customHeight="1" x14ac:dyDescent="0.25">
      <c r="E1448" s="401"/>
      <c r="F1448" s="401"/>
      <c r="G1448" s="401"/>
      <c r="H1448" s="401"/>
      <c r="I1448" s="401"/>
      <c r="J1448" s="401"/>
      <c r="K1448" s="401"/>
      <c r="L1448" s="401"/>
      <c r="M1448" s="401"/>
      <c r="N1448" s="401"/>
      <c r="O1448" s="401"/>
      <c r="P1448" s="401"/>
      <c r="Q1448" s="401"/>
      <c r="R1448" s="401"/>
      <c r="V1448" s="400"/>
      <c r="W1448" s="399"/>
      <c r="X1448" s="399"/>
      <c r="Y1448" s="399"/>
      <c r="Z1448" s="399"/>
    </row>
    <row r="1449" spans="5:26" ht="18" customHeight="1" x14ac:dyDescent="0.25">
      <c r="E1449" s="401"/>
      <c r="F1449" s="401"/>
      <c r="G1449" s="401"/>
      <c r="H1449" s="401"/>
      <c r="I1449" s="401"/>
      <c r="J1449" s="401"/>
      <c r="K1449" s="401"/>
      <c r="L1449" s="401"/>
      <c r="M1449" s="401"/>
      <c r="N1449" s="401"/>
      <c r="O1449" s="401"/>
      <c r="P1449" s="401"/>
      <c r="Q1449" s="401"/>
      <c r="R1449" s="401"/>
      <c r="V1449" s="400"/>
      <c r="W1449" s="399"/>
      <c r="X1449" s="399"/>
      <c r="Y1449" s="399"/>
      <c r="Z1449" s="399"/>
    </row>
    <row r="1450" spans="5:26" ht="18" customHeight="1" x14ac:dyDescent="0.25">
      <c r="E1450" s="401"/>
      <c r="F1450" s="401"/>
      <c r="G1450" s="401"/>
      <c r="H1450" s="401"/>
      <c r="I1450" s="401"/>
      <c r="J1450" s="401"/>
      <c r="K1450" s="401"/>
      <c r="L1450" s="401"/>
      <c r="M1450" s="401"/>
      <c r="N1450" s="401"/>
      <c r="O1450" s="401"/>
      <c r="P1450" s="401"/>
      <c r="Q1450" s="401"/>
      <c r="R1450" s="401"/>
      <c r="V1450" s="400"/>
      <c r="W1450" s="399"/>
      <c r="X1450" s="399"/>
      <c r="Y1450" s="399"/>
      <c r="Z1450" s="399"/>
    </row>
    <row r="1451" spans="5:26" ht="18" customHeight="1" x14ac:dyDescent="0.25">
      <c r="E1451" s="401"/>
      <c r="F1451" s="401"/>
      <c r="G1451" s="401"/>
      <c r="H1451" s="401"/>
      <c r="I1451" s="401"/>
      <c r="J1451" s="401"/>
      <c r="K1451" s="401"/>
      <c r="L1451" s="401"/>
      <c r="M1451" s="401"/>
      <c r="N1451" s="401"/>
      <c r="O1451" s="401"/>
      <c r="P1451" s="401"/>
      <c r="Q1451" s="401"/>
      <c r="R1451" s="401"/>
      <c r="V1451" s="400"/>
      <c r="W1451" s="399"/>
      <c r="X1451" s="399"/>
      <c r="Y1451" s="399"/>
      <c r="Z1451" s="399"/>
    </row>
    <row r="1452" spans="5:26" ht="18" customHeight="1" x14ac:dyDescent="0.25">
      <c r="E1452" s="401"/>
      <c r="F1452" s="401"/>
      <c r="G1452" s="401"/>
      <c r="H1452" s="401"/>
      <c r="I1452" s="401"/>
      <c r="J1452" s="401"/>
      <c r="K1452" s="401"/>
      <c r="L1452" s="401"/>
      <c r="M1452" s="401"/>
      <c r="N1452" s="401"/>
      <c r="O1452" s="401"/>
      <c r="P1452" s="401"/>
      <c r="Q1452" s="401"/>
      <c r="R1452" s="401"/>
      <c r="V1452" s="399"/>
      <c r="W1452" s="399"/>
      <c r="X1452" s="399"/>
      <c r="Y1452" s="399"/>
      <c r="Z1452" s="399"/>
    </row>
    <row r="1453" spans="5:26" ht="18" customHeight="1" x14ac:dyDescent="0.25">
      <c r="E1453" s="401"/>
      <c r="F1453" s="401"/>
      <c r="G1453" s="401"/>
      <c r="H1453" s="401"/>
      <c r="I1453" s="401"/>
      <c r="J1453" s="401"/>
      <c r="K1453" s="401"/>
      <c r="L1453" s="401"/>
      <c r="M1453" s="401"/>
      <c r="N1453" s="401"/>
      <c r="O1453" s="401"/>
      <c r="P1453" s="401"/>
      <c r="Q1453" s="401"/>
      <c r="R1453" s="401"/>
      <c r="V1453" s="399"/>
      <c r="W1453" s="399"/>
      <c r="X1453" s="399"/>
      <c r="Y1453" s="399"/>
      <c r="Z1453" s="399"/>
    </row>
    <row r="1454" spans="5:26" ht="18" customHeight="1" x14ac:dyDescent="0.25">
      <c r="E1454" s="401"/>
      <c r="F1454" s="401"/>
      <c r="G1454" s="401"/>
      <c r="H1454" s="401"/>
      <c r="I1454" s="401"/>
      <c r="J1454" s="401"/>
      <c r="K1454" s="401"/>
      <c r="L1454" s="401"/>
      <c r="M1454" s="401"/>
      <c r="N1454" s="401"/>
      <c r="O1454" s="401"/>
      <c r="P1454" s="401"/>
      <c r="Q1454" s="401"/>
      <c r="R1454" s="401"/>
      <c r="V1454" s="399"/>
      <c r="W1454" s="399"/>
      <c r="X1454" s="399"/>
      <c r="Y1454" s="399"/>
      <c r="Z1454" s="399"/>
    </row>
    <row r="1455" spans="5:26" ht="18" customHeight="1" x14ac:dyDescent="0.25">
      <c r="E1455" s="401"/>
      <c r="F1455" s="401"/>
      <c r="G1455" s="401"/>
      <c r="H1455" s="401"/>
      <c r="I1455" s="401"/>
      <c r="J1455" s="401"/>
      <c r="K1455" s="401"/>
      <c r="L1455" s="401"/>
      <c r="M1455" s="401"/>
      <c r="N1455" s="401"/>
      <c r="O1455" s="401"/>
      <c r="P1455" s="401"/>
      <c r="Q1455" s="401"/>
      <c r="R1455" s="401"/>
      <c r="V1455" s="399"/>
      <c r="W1455" s="399"/>
      <c r="X1455" s="399"/>
      <c r="Y1455" s="399"/>
      <c r="Z1455" s="399"/>
    </row>
    <row r="1456" spans="5:26" ht="18" customHeight="1" x14ac:dyDescent="0.25">
      <c r="E1456" s="401"/>
      <c r="F1456" s="401"/>
      <c r="G1456" s="401"/>
      <c r="H1456" s="401"/>
      <c r="I1456" s="401"/>
      <c r="J1456" s="401"/>
      <c r="K1456" s="401"/>
      <c r="L1456" s="401"/>
      <c r="M1456" s="401"/>
      <c r="N1456" s="401"/>
      <c r="O1456" s="401"/>
      <c r="P1456" s="401"/>
      <c r="Q1456" s="401"/>
      <c r="R1456" s="401"/>
      <c r="V1456" s="399"/>
      <c r="W1456" s="399"/>
      <c r="X1456" s="399"/>
      <c r="Y1456" s="399"/>
      <c r="Z1456" s="399"/>
    </row>
    <row r="1457" spans="5:26" ht="18" customHeight="1" x14ac:dyDescent="0.25">
      <c r="E1457" s="401"/>
      <c r="F1457" s="401"/>
      <c r="G1457" s="401"/>
      <c r="H1457" s="401"/>
      <c r="I1457" s="401"/>
      <c r="J1457" s="401"/>
      <c r="K1457" s="401"/>
      <c r="L1457" s="401"/>
      <c r="M1457" s="401"/>
      <c r="N1457" s="401"/>
      <c r="O1457" s="401"/>
      <c r="P1457" s="401"/>
      <c r="Q1457" s="401"/>
      <c r="R1457" s="401"/>
      <c r="V1457" s="399"/>
      <c r="W1457" s="399"/>
      <c r="X1457" s="399"/>
      <c r="Y1457" s="399"/>
      <c r="Z1457" s="399"/>
    </row>
    <row r="1458" spans="5:26" ht="18" customHeight="1" x14ac:dyDescent="0.25">
      <c r="E1458" s="401"/>
      <c r="F1458" s="401"/>
      <c r="G1458" s="401"/>
      <c r="H1458" s="401"/>
      <c r="I1458" s="401"/>
      <c r="J1458" s="401"/>
      <c r="K1458" s="401"/>
      <c r="L1458" s="401"/>
      <c r="M1458" s="401"/>
      <c r="N1458" s="401"/>
      <c r="O1458" s="401"/>
      <c r="P1458" s="401"/>
      <c r="Q1458" s="401"/>
      <c r="R1458" s="401"/>
      <c r="V1458" s="399"/>
      <c r="W1458" s="399"/>
      <c r="X1458" s="399"/>
      <c r="Y1458" s="399"/>
      <c r="Z1458" s="399"/>
    </row>
    <row r="1459" spans="5:26" ht="18" customHeight="1" x14ac:dyDescent="0.25">
      <c r="E1459" s="401"/>
      <c r="F1459" s="401"/>
      <c r="G1459" s="401"/>
      <c r="H1459" s="401"/>
      <c r="I1459" s="401"/>
      <c r="J1459" s="401"/>
      <c r="K1459" s="401"/>
      <c r="L1459" s="401"/>
      <c r="M1459" s="401"/>
      <c r="N1459" s="401"/>
      <c r="O1459" s="401"/>
      <c r="P1459" s="401"/>
      <c r="Q1459" s="401"/>
      <c r="R1459" s="401"/>
      <c r="V1459" s="399"/>
      <c r="W1459" s="399"/>
      <c r="X1459" s="399"/>
      <c r="Y1459" s="399"/>
      <c r="Z1459" s="399"/>
    </row>
    <row r="1460" spans="5:26" ht="18" customHeight="1" x14ac:dyDescent="0.25">
      <c r="E1460" s="401"/>
      <c r="F1460" s="401"/>
      <c r="G1460" s="401"/>
      <c r="H1460" s="401"/>
      <c r="I1460" s="401"/>
      <c r="J1460" s="401"/>
      <c r="K1460" s="401"/>
      <c r="L1460" s="401"/>
      <c r="M1460" s="401"/>
      <c r="N1460" s="401"/>
      <c r="O1460" s="401"/>
      <c r="P1460" s="401"/>
      <c r="Q1460" s="401"/>
      <c r="R1460" s="401"/>
      <c r="V1460" s="399"/>
      <c r="W1460" s="399"/>
      <c r="X1460" s="399"/>
      <c r="Y1460" s="399"/>
      <c r="Z1460" s="399"/>
    </row>
    <row r="1461" spans="5:26" ht="18" customHeight="1" x14ac:dyDescent="0.25">
      <c r="E1461" s="401"/>
      <c r="F1461" s="401"/>
      <c r="G1461" s="401"/>
      <c r="H1461" s="401"/>
      <c r="I1461" s="401"/>
      <c r="J1461" s="401"/>
      <c r="K1461" s="401"/>
      <c r="L1461" s="401"/>
      <c r="M1461" s="401"/>
      <c r="N1461" s="401"/>
      <c r="O1461" s="401"/>
      <c r="P1461" s="401"/>
      <c r="Q1461" s="401"/>
      <c r="R1461" s="401"/>
      <c r="V1461" s="399"/>
      <c r="W1461" s="399"/>
      <c r="X1461" s="399"/>
      <c r="Y1461" s="399"/>
      <c r="Z1461" s="399"/>
    </row>
    <row r="1462" spans="5:26" ht="18" customHeight="1" x14ac:dyDescent="0.25">
      <c r="E1462" s="401"/>
      <c r="F1462" s="401"/>
      <c r="G1462" s="401"/>
      <c r="H1462" s="401"/>
      <c r="I1462" s="401"/>
      <c r="J1462" s="401"/>
      <c r="K1462" s="401"/>
      <c r="L1462" s="401"/>
      <c r="M1462" s="401"/>
      <c r="N1462" s="401"/>
      <c r="O1462" s="401"/>
      <c r="P1462" s="401"/>
      <c r="Q1462" s="401"/>
      <c r="R1462" s="401"/>
      <c r="V1462" s="399"/>
      <c r="W1462" s="399"/>
      <c r="X1462" s="399"/>
      <c r="Y1462" s="399"/>
      <c r="Z1462" s="399"/>
    </row>
    <row r="1463" spans="5:26" ht="18" customHeight="1" x14ac:dyDescent="0.25">
      <c r="E1463" s="401"/>
      <c r="F1463" s="401"/>
      <c r="G1463" s="401"/>
      <c r="H1463" s="401"/>
      <c r="I1463" s="401"/>
      <c r="J1463" s="401"/>
      <c r="K1463" s="401"/>
      <c r="L1463" s="401"/>
      <c r="M1463" s="401"/>
      <c r="N1463" s="401"/>
      <c r="O1463" s="401"/>
      <c r="P1463" s="401"/>
      <c r="Q1463" s="401"/>
      <c r="R1463" s="401"/>
      <c r="V1463" s="399"/>
      <c r="W1463" s="399"/>
      <c r="X1463" s="399"/>
      <c r="Y1463" s="399"/>
      <c r="Z1463" s="399"/>
    </row>
    <row r="1464" spans="5:26" ht="18" customHeight="1" x14ac:dyDescent="0.25">
      <c r="E1464" s="401"/>
      <c r="F1464" s="401"/>
      <c r="G1464" s="401"/>
      <c r="H1464" s="401"/>
      <c r="I1464" s="401"/>
      <c r="J1464" s="401"/>
      <c r="K1464" s="401"/>
      <c r="L1464" s="401"/>
      <c r="M1464" s="401"/>
      <c r="N1464" s="401"/>
      <c r="O1464" s="401"/>
      <c r="P1464" s="401"/>
      <c r="Q1464" s="401"/>
      <c r="R1464" s="401"/>
      <c r="V1464" s="399"/>
      <c r="W1464" s="399"/>
      <c r="X1464" s="399"/>
      <c r="Y1464" s="399"/>
      <c r="Z1464" s="399"/>
    </row>
    <row r="1465" spans="5:26" ht="18" customHeight="1" x14ac:dyDescent="0.25">
      <c r="E1465" s="401"/>
      <c r="F1465" s="401"/>
      <c r="G1465" s="401"/>
      <c r="H1465" s="401"/>
      <c r="I1465" s="401"/>
      <c r="J1465" s="401"/>
      <c r="K1465" s="401"/>
      <c r="L1465" s="401"/>
      <c r="M1465" s="401"/>
      <c r="N1465" s="401"/>
      <c r="O1465" s="401"/>
      <c r="P1465" s="401"/>
      <c r="Q1465" s="401"/>
      <c r="R1465" s="401"/>
      <c r="V1465" s="399"/>
      <c r="W1465" s="399"/>
      <c r="X1465" s="399"/>
      <c r="Y1465" s="399"/>
      <c r="Z1465" s="399"/>
    </row>
    <row r="1466" spans="5:26" ht="18" customHeight="1" x14ac:dyDescent="0.25">
      <c r="E1466" s="401"/>
      <c r="F1466" s="401"/>
      <c r="G1466" s="401"/>
      <c r="H1466" s="401"/>
      <c r="I1466" s="401"/>
      <c r="J1466" s="401"/>
      <c r="K1466" s="401"/>
      <c r="L1466" s="401"/>
      <c r="M1466" s="401"/>
      <c r="N1466" s="401"/>
      <c r="O1466" s="401"/>
      <c r="P1466" s="401"/>
      <c r="Q1466" s="401"/>
      <c r="R1466" s="401"/>
      <c r="V1466" s="399"/>
      <c r="W1466" s="399"/>
      <c r="X1466" s="399"/>
      <c r="Y1466" s="399"/>
      <c r="Z1466" s="399"/>
    </row>
    <row r="1467" spans="5:26" ht="18" customHeight="1" x14ac:dyDescent="0.25">
      <c r="E1467" s="401"/>
      <c r="F1467" s="401"/>
      <c r="G1467" s="401"/>
      <c r="H1467" s="401"/>
      <c r="I1467" s="401"/>
      <c r="J1467" s="401"/>
      <c r="K1467" s="401"/>
      <c r="L1467" s="401"/>
      <c r="M1467" s="401"/>
      <c r="N1467" s="401"/>
      <c r="O1467" s="401"/>
      <c r="P1467" s="401"/>
      <c r="Q1467" s="401"/>
      <c r="R1467" s="401"/>
      <c r="V1467" s="399"/>
      <c r="W1467" s="399"/>
      <c r="X1467" s="399"/>
      <c r="Y1467" s="399"/>
      <c r="Z1467" s="399"/>
    </row>
    <row r="1468" spans="5:26" ht="18" customHeight="1" x14ac:dyDescent="0.25">
      <c r="E1468" s="401"/>
      <c r="F1468" s="401"/>
      <c r="G1468" s="401"/>
      <c r="H1468" s="401"/>
      <c r="I1468" s="401"/>
      <c r="J1468" s="401"/>
      <c r="K1468" s="401"/>
      <c r="L1468" s="401"/>
      <c r="M1468" s="401"/>
      <c r="N1468" s="401"/>
      <c r="O1468" s="401"/>
      <c r="P1468" s="401"/>
      <c r="Q1468" s="401"/>
      <c r="R1468" s="401"/>
      <c r="V1468" s="399"/>
      <c r="W1468" s="399"/>
      <c r="X1468" s="399"/>
      <c r="Y1468" s="399"/>
      <c r="Z1468" s="399"/>
    </row>
    <row r="1469" spans="5:26" ht="18" customHeight="1" x14ac:dyDescent="0.25">
      <c r="E1469" s="401"/>
      <c r="F1469" s="401"/>
      <c r="G1469" s="401"/>
      <c r="H1469" s="401"/>
      <c r="I1469" s="401"/>
      <c r="J1469" s="401"/>
      <c r="K1469" s="401"/>
      <c r="L1469" s="401"/>
      <c r="M1469" s="401"/>
      <c r="N1469" s="401"/>
      <c r="O1469" s="401"/>
      <c r="P1469" s="401"/>
      <c r="Q1469" s="401"/>
      <c r="R1469" s="401"/>
      <c r="V1469" s="400"/>
      <c r="W1469" s="399"/>
      <c r="X1469" s="399"/>
      <c r="Y1469" s="399"/>
      <c r="Z1469" s="399"/>
    </row>
    <row r="1470" spans="5:26" ht="18" customHeight="1" x14ac:dyDescent="0.25">
      <c r="E1470" s="401"/>
      <c r="F1470" s="401"/>
      <c r="G1470" s="401"/>
      <c r="H1470" s="401"/>
      <c r="I1470" s="401"/>
      <c r="J1470" s="401"/>
      <c r="K1470" s="401"/>
      <c r="L1470" s="401"/>
      <c r="M1470" s="401"/>
      <c r="N1470" s="401"/>
      <c r="O1470" s="401"/>
      <c r="P1470" s="401"/>
      <c r="Q1470" s="401"/>
      <c r="R1470" s="401"/>
      <c r="V1470" s="400"/>
      <c r="W1470" s="399"/>
      <c r="X1470" s="399"/>
      <c r="Y1470" s="399"/>
      <c r="Z1470" s="399"/>
    </row>
    <row r="1471" spans="5:26" ht="18" customHeight="1" x14ac:dyDescent="0.25">
      <c r="E1471" s="401"/>
      <c r="F1471" s="401"/>
      <c r="G1471" s="401"/>
      <c r="H1471" s="401"/>
      <c r="I1471" s="401"/>
      <c r="J1471" s="401"/>
      <c r="K1471" s="401"/>
      <c r="L1471" s="401"/>
      <c r="M1471" s="401"/>
      <c r="N1471" s="401"/>
      <c r="O1471" s="401"/>
      <c r="P1471" s="401"/>
      <c r="Q1471" s="401"/>
      <c r="R1471" s="401"/>
      <c r="V1471" s="400"/>
      <c r="W1471" s="399"/>
      <c r="X1471" s="399"/>
      <c r="Y1471" s="399"/>
      <c r="Z1471" s="399"/>
    </row>
    <row r="1472" spans="5:26" ht="18" customHeight="1" x14ac:dyDescent="0.25">
      <c r="E1472" s="401"/>
      <c r="F1472" s="401"/>
      <c r="G1472" s="401"/>
      <c r="H1472" s="401"/>
      <c r="I1472" s="401"/>
      <c r="J1472" s="401"/>
      <c r="K1472" s="401"/>
      <c r="L1472" s="401"/>
      <c r="M1472" s="401"/>
      <c r="N1472" s="401"/>
      <c r="O1472" s="401"/>
      <c r="P1472" s="401"/>
      <c r="Q1472" s="401"/>
      <c r="R1472" s="401"/>
      <c r="V1472" s="400"/>
      <c r="W1472" s="399"/>
      <c r="X1472" s="399"/>
      <c r="Y1472" s="399"/>
      <c r="Z1472" s="399"/>
    </row>
    <row r="1473" spans="5:26" ht="18" customHeight="1" x14ac:dyDescent="0.25">
      <c r="E1473" s="401"/>
      <c r="F1473" s="401"/>
      <c r="G1473" s="401"/>
      <c r="H1473" s="401"/>
      <c r="I1473" s="401"/>
      <c r="J1473" s="401"/>
      <c r="K1473" s="401"/>
      <c r="L1473" s="401"/>
      <c r="M1473" s="401"/>
      <c r="N1473" s="401"/>
      <c r="O1473" s="401"/>
      <c r="P1473" s="401"/>
      <c r="Q1473" s="401"/>
      <c r="R1473" s="401"/>
      <c r="V1473" s="400"/>
      <c r="W1473" s="399"/>
      <c r="X1473" s="399"/>
      <c r="Y1473" s="399"/>
      <c r="Z1473" s="399"/>
    </row>
    <row r="1474" spans="5:26" ht="18" customHeight="1" x14ac:dyDescent="0.25">
      <c r="E1474" s="401"/>
      <c r="F1474" s="401"/>
      <c r="G1474" s="401"/>
      <c r="H1474" s="401"/>
      <c r="I1474" s="401"/>
      <c r="J1474" s="401"/>
      <c r="K1474" s="401"/>
      <c r="L1474" s="401"/>
      <c r="M1474" s="401"/>
      <c r="N1474" s="401"/>
      <c r="O1474" s="401"/>
      <c r="P1474" s="401"/>
      <c r="Q1474" s="401"/>
      <c r="R1474" s="401"/>
      <c r="V1474" s="400"/>
      <c r="W1474" s="399"/>
      <c r="X1474" s="399"/>
      <c r="Y1474" s="399"/>
      <c r="Z1474" s="399"/>
    </row>
    <row r="1475" spans="5:26" ht="18" customHeight="1" x14ac:dyDescent="0.25">
      <c r="E1475" s="401"/>
      <c r="F1475" s="401"/>
      <c r="G1475" s="401"/>
      <c r="H1475" s="401"/>
      <c r="I1475" s="401"/>
      <c r="J1475" s="401"/>
      <c r="K1475" s="401"/>
      <c r="L1475" s="401"/>
      <c r="M1475" s="401"/>
      <c r="N1475" s="401"/>
      <c r="O1475" s="401"/>
      <c r="P1475" s="401"/>
      <c r="Q1475" s="401"/>
      <c r="R1475" s="401"/>
      <c r="V1475" s="400"/>
      <c r="W1475" s="399"/>
      <c r="X1475" s="399"/>
      <c r="Y1475" s="399"/>
      <c r="Z1475" s="399"/>
    </row>
    <row r="1476" spans="5:26" ht="18" customHeight="1" x14ac:dyDescent="0.25">
      <c r="E1476" s="401"/>
      <c r="F1476" s="401"/>
      <c r="G1476" s="401"/>
      <c r="H1476" s="401"/>
      <c r="I1476" s="401"/>
      <c r="J1476" s="401"/>
      <c r="K1476" s="401"/>
      <c r="L1476" s="401"/>
      <c r="M1476" s="401"/>
      <c r="N1476" s="401"/>
      <c r="O1476" s="401"/>
      <c r="P1476" s="401"/>
      <c r="Q1476" s="401"/>
      <c r="R1476" s="401"/>
      <c r="V1476" s="399"/>
      <c r="W1476" s="399"/>
      <c r="X1476" s="399"/>
      <c r="Y1476" s="399"/>
      <c r="Z1476" s="399"/>
    </row>
    <row r="1477" spans="5:26" ht="18" customHeight="1" x14ac:dyDescent="0.25">
      <c r="E1477" s="401"/>
      <c r="F1477" s="401"/>
      <c r="G1477" s="401"/>
      <c r="H1477" s="401"/>
      <c r="I1477" s="401"/>
      <c r="J1477" s="401"/>
      <c r="K1477" s="401"/>
      <c r="L1477" s="401"/>
      <c r="M1477" s="401"/>
      <c r="N1477" s="401"/>
      <c r="O1477" s="401"/>
      <c r="P1477" s="401"/>
      <c r="Q1477" s="401"/>
      <c r="R1477" s="401"/>
      <c r="V1477" s="399"/>
      <c r="W1477" s="399"/>
      <c r="X1477" s="399"/>
      <c r="Y1477" s="399"/>
      <c r="Z1477" s="399"/>
    </row>
    <row r="1478" spans="5:26" ht="18" customHeight="1" x14ac:dyDescent="0.25">
      <c r="E1478" s="401"/>
      <c r="F1478" s="401"/>
      <c r="G1478" s="401"/>
      <c r="H1478" s="401"/>
      <c r="I1478" s="401"/>
      <c r="J1478" s="401"/>
      <c r="K1478" s="401"/>
      <c r="L1478" s="401"/>
      <c r="M1478" s="401"/>
      <c r="N1478" s="401"/>
      <c r="O1478" s="401"/>
      <c r="P1478" s="401"/>
      <c r="Q1478" s="401"/>
      <c r="R1478" s="401"/>
      <c r="V1478" s="399"/>
      <c r="W1478" s="399"/>
      <c r="X1478" s="399"/>
      <c r="Y1478" s="399"/>
      <c r="Z1478" s="399"/>
    </row>
    <row r="1479" spans="5:26" ht="18" customHeight="1" x14ac:dyDescent="0.25">
      <c r="E1479" s="401"/>
      <c r="F1479" s="401"/>
      <c r="G1479" s="401"/>
      <c r="H1479" s="401"/>
      <c r="I1479" s="401"/>
      <c r="J1479" s="401"/>
      <c r="K1479" s="401"/>
      <c r="L1479" s="401"/>
      <c r="M1479" s="401"/>
      <c r="N1479" s="401"/>
      <c r="O1479" s="401"/>
      <c r="P1479" s="401"/>
      <c r="Q1479" s="401"/>
      <c r="R1479" s="401"/>
      <c r="V1479" s="399"/>
      <c r="W1479" s="399"/>
      <c r="X1479" s="399"/>
      <c r="Y1479" s="399"/>
      <c r="Z1479" s="399"/>
    </row>
    <row r="1480" spans="5:26" ht="18" customHeight="1" x14ac:dyDescent="0.25">
      <c r="E1480" s="401"/>
      <c r="F1480" s="401"/>
      <c r="G1480" s="401"/>
      <c r="H1480" s="401"/>
      <c r="I1480" s="401"/>
      <c r="J1480" s="401"/>
      <c r="K1480" s="401"/>
      <c r="L1480" s="401"/>
      <c r="M1480" s="401"/>
      <c r="N1480" s="401"/>
      <c r="O1480" s="401"/>
      <c r="P1480" s="401"/>
      <c r="Q1480" s="401"/>
      <c r="R1480" s="401"/>
      <c r="V1480" s="399"/>
      <c r="W1480" s="399"/>
      <c r="X1480" s="399"/>
      <c r="Y1480" s="399"/>
      <c r="Z1480" s="399"/>
    </row>
    <row r="1481" spans="5:26" ht="18" customHeight="1" x14ac:dyDescent="0.25">
      <c r="E1481" s="401"/>
      <c r="F1481" s="401"/>
      <c r="G1481" s="401"/>
      <c r="H1481" s="401"/>
      <c r="I1481" s="401"/>
      <c r="J1481" s="401"/>
      <c r="K1481" s="401"/>
      <c r="L1481" s="401"/>
      <c r="M1481" s="401"/>
      <c r="N1481" s="401"/>
      <c r="O1481" s="401"/>
      <c r="P1481" s="401"/>
      <c r="Q1481" s="401"/>
      <c r="R1481" s="401"/>
      <c r="V1481" s="399"/>
      <c r="W1481" s="399"/>
      <c r="X1481" s="399"/>
      <c r="Y1481" s="399"/>
      <c r="Z1481" s="399"/>
    </row>
    <row r="1482" spans="5:26" ht="18" customHeight="1" x14ac:dyDescent="0.25">
      <c r="E1482" s="401"/>
      <c r="F1482" s="401"/>
      <c r="G1482" s="401"/>
      <c r="H1482" s="401"/>
      <c r="I1482" s="401"/>
      <c r="J1482" s="401"/>
      <c r="K1482" s="401"/>
      <c r="L1482" s="401"/>
      <c r="M1482" s="401"/>
      <c r="N1482" s="401"/>
      <c r="O1482" s="401"/>
      <c r="P1482" s="401"/>
      <c r="Q1482" s="401"/>
      <c r="R1482" s="401"/>
      <c r="V1482" s="399"/>
      <c r="W1482" s="399"/>
      <c r="X1482" s="399"/>
      <c r="Y1482" s="399"/>
      <c r="Z1482" s="399"/>
    </row>
    <row r="1483" spans="5:26" ht="18" customHeight="1" x14ac:dyDescent="0.25">
      <c r="E1483" s="401"/>
      <c r="F1483" s="401"/>
      <c r="G1483" s="401"/>
      <c r="H1483" s="401"/>
      <c r="I1483" s="401"/>
      <c r="J1483" s="401"/>
      <c r="K1483" s="401"/>
      <c r="L1483" s="401"/>
      <c r="M1483" s="401"/>
      <c r="N1483" s="401"/>
      <c r="O1483" s="401"/>
      <c r="P1483" s="401"/>
      <c r="Q1483" s="401"/>
      <c r="R1483" s="401"/>
      <c r="V1483" s="399"/>
      <c r="W1483" s="399"/>
      <c r="X1483" s="399"/>
      <c r="Y1483" s="399"/>
      <c r="Z1483" s="399"/>
    </row>
    <row r="1484" spans="5:26" ht="18" customHeight="1" x14ac:dyDescent="0.25">
      <c r="E1484" s="401"/>
      <c r="F1484" s="401"/>
      <c r="G1484" s="401"/>
      <c r="H1484" s="401"/>
      <c r="I1484" s="401"/>
      <c r="J1484" s="401"/>
      <c r="K1484" s="401"/>
      <c r="L1484" s="401"/>
      <c r="M1484" s="401"/>
      <c r="N1484" s="401"/>
      <c r="O1484" s="401"/>
      <c r="P1484" s="401"/>
      <c r="Q1484" s="401"/>
      <c r="R1484" s="401"/>
      <c r="V1484" s="399"/>
      <c r="W1484" s="399"/>
      <c r="X1484" s="399"/>
      <c r="Y1484" s="399"/>
      <c r="Z1484" s="399"/>
    </row>
    <row r="1485" spans="5:26" ht="18" customHeight="1" x14ac:dyDescent="0.25">
      <c r="E1485" s="401"/>
      <c r="F1485" s="401"/>
      <c r="G1485" s="401"/>
      <c r="H1485" s="401"/>
      <c r="I1485" s="401"/>
      <c r="J1485" s="401"/>
      <c r="K1485" s="401"/>
      <c r="L1485" s="401"/>
      <c r="M1485" s="401"/>
      <c r="N1485" s="401"/>
      <c r="O1485" s="401"/>
      <c r="P1485" s="401"/>
      <c r="Q1485" s="401"/>
      <c r="R1485" s="401"/>
      <c r="V1485" s="399"/>
      <c r="W1485" s="399"/>
      <c r="X1485" s="399"/>
      <c r="Y1485" s="399"/>
      <c r="Z1485" s="399"/>
    </row>
    <row r="1486" spans="5:26" ht="18" customHeight="1" x14ac:dyDescent="0.25">
      <c r="E1486" s="401"/>
      <c r="F1486" s="401"/>
      <c r="G1486" s="401"/>
      <c r="H1486" s="401"/>
      <c r="I1486" s="401"/>
      <c r="J1486" s="401"/>
      <c r="K1486" s="401"/>
      <c r="L1486" s="401"/>
      <c r="M1486" s="401"/>
      <c r="N1486" s="401"/>
      <c r="O1486" s="401"/>
      <c r="P1486" s="401"/>
      <c r="Q1486" s="401"/>
      <c r="R1486" s="401"/>
      <c r="V1486" s="399"/>
      <c r="W1486" s="399"/>
      <c r="X1486" s="399"/>
      <c r="Y1486" s="399"/>
      <c r="Z1486" s="399"/>
    </row>
    <row r="1487" spans="5:26" ht="18" customHeight="1" x14ac:dyDescent="0.25">
      <c r="E1487" s="401"/>
      <c r="F1487" s="401"/>
      <c r="G1487" s="401"/>
      <c r="H1487" s="401"/>
      <c r="I1487" s="401"/>
      <c r="J1487" s="401"/>
      <c r="K1487" s="401"/>
      <c r="L1487" s="401"/>
      <c r="M1487" s="401"/>
      <c r="N1487" s="401"/>
      <c r="O1487" s="401"/>
      <c r="P1487" s="401"/>
      <c r="Q1487" s="401"/>
      <c r="R1487" s="401"/>
      <c r="V1487" s="399"/>
      <c r="W1487" s="399"/>
      <c r="X1487" s="399"/>
      <c r="Y1487" s="399"/>
      <c r="Z1487" s="399"/>
    </row>
    <row r="1488" spans="5:26" ht="18" customHeight="1" x14ac:dyDescent="0.25">
      <c r="E1488" s="401"/>
      <c r="F1488" s="401"/>
      <c r="G1488" s="401"/>
      <c r="H1488" s="401"/>
      <c r="I1488" s="401"/>
      <c r="J1488" s="401"/>
      <c r="K1488" s="401"/>
      <c r="L1488" s="401"/>
      <c r="M1488" s="401"/>
      <c r="N1488" s="401"/>
      <c r="O1488" s="401"/>
      <c r="P1488" s="401"/>
      <c r="Q1488" s="401"/>
      <c r="R1488" s="401"/>
      <c r="V1488" s="399"/>
      <c r="W1488" s="399"/>
      <c r="X1488" s="399"/>
      <c r="Y1488" s="399"/>
      <c r="Z1488" s="399"/>
    </row>
    <row r="1489" spans="5:26" ht="18" customHeight="1" x14ac:dyDescent="0.25">
      <c r="E1489" s="401"/>
      <c r="F1489" s="401"/>
      <c r="G1489" s="401"/>
      <c r="H1489" s="401"/>
      <c r="I1489" s="401"/>
      <c r="J1489" s="401"/>
      <c r="K1489" s="401"/>
      <c r="L1489" s="401"/>
      <c r="M1489" s="401"/>
      <c r="N1489" s="401"/>
      <c r="O1489" s="401"/>
      <c r="P1489" s="401"/>
      <c r="Q1489" s="401"/>
      <c r="R1489" s="401"/>
      <c r="V1489" s="399"/>
      <c r="W1489" s="399"/>
      <c r="X1489" s="399"/>
      <c r="Y1489" s="399"/>
      <c r="Z1489" s="399"/>
    </row>
    <row r="1490" spans="5:26" ht="18" customHeight="1" x14ac:dyDescent="0.25">
      <c r="E1490" s="401"/>
      <c r="F1490" s="401"/>
      <c r="G1490" s="401"/>
      <c r="H1490" s="401"/>
      <c r="I1490" s="401"/>
      <c r="J1490" s="401"/>
      <c r="K1490" s="401"/>
      <c r="L1490" s="401"/>
      <c r="M1490" s="401"/>
      <c r="N1490" s="401"/>
      <c r="O1490" s="401"/>
      <c r="P1490" s="401"/>
      <c r="Q1490" s="401"/>
      <c r="R1490" s="401"/>
      <c r="V1490" s="399"/>
      <c r="W1490" s="399"/>
      <c r="X1490" s="399"/>
      <c r="Y1490" s="399"/>
      <c r="Z1490" s="399"/>
    </row>
    <row r="1491" spans="5:26" ht="18" customHeight="1" x14ac:dyDescent="0.25">
      <c r="E1491" s="401"/>
      <c r="F1491" s="401"/>
      <c r="G1491" s="401"/>
      <c r="H1491" s="401"/>
      <c r="I1491" s="401"/>
      <c r="J1491" s="401"/>
      <c r="K1491" s="401"/>
      <c r="L1491" s="401"/>
      <c r="M1491" s="401"/>
      <c r="N1491" s="401"/>
      <c r="O1491" s="401"/>
      <c r="P1491" s="401"/>
      <c r="Q1491" s="401"/>
      <c r="R1491" s="401"/>
      <c r="V1491" s="399"/>
      <c r="W1491" s="399"/>
      <c r="X1491" s="399"/>
      <c r="Y1491" s="399"/>
      <c r="Z1491" s="399"/>
    </row>
    <row r="1492" spans="5:26" ht="18" customHeight="1" x14ac:dyDescent="0.25">
      <c r="E1492" s="401"/>
      <c r="F1492" s="401"/>
      <c r="G1492" s="401"/>
      <c r="H1492" s="401"/>
      <c r="I1492" s="401"/>
      <c r="J1492" s="401"/>
      <c r="K1492" s="401"/>
      <c r="L1492" s="401"/>
      <c r="M1492" s="401"/>
      <c r="N1492" s="401"/>
      <c r="O1492" s="401"/>
      <c r="P1492" s="401"/>
      <c r="Q1492" s="401"/>
      <c r="R1492" s="401"/>
      <c r="V1492" s="399"/>
      <c r="W1492" s="399"/>
      <c r="X1492" s="399"/>
      <c r="Y1492" s="399"/>
      <c r="Z1492" s="399"/>
    </row>
    <row r="1493" spans="5:26" ht="18" customHeight="1" x14ac:dyDescent="0.25">
      <c r="E1493" s="401"/>
      <c r="F1493" s="401"/>
      <c r="G1493" s="401"/>
      <c r="H1493" s="401"/>
      <c r="I1493" s="401"/>
      <c r="J1493" s="401"/>
      <c r="K1493" s="401"/>
      <c r="L1493" s="401"/>
      <c r="M1493" s="401"/>
      <c r="N1493" s="401"/>
      <c r="O1493" s="401"/>
      <c r="P1493" s="401"/>
      <c r="Q1493" s="401"/>
      <c r="R1493" s="401"/>
      <c r="V1493" s="400"/>
      <c r="W1493" s="399"/>
      <c r="X1493" s="399"/>
      <c r="Y1493" s="399"/>
      <c r="Z1493" s="399"/>
    </row>
    <row r="1494" spans="5:26" ht="18" customHeight="1" x14ac:dyDescent="0.25">
      <c r="E1494" s="401"/>
      <c r="F1494" s="401"/>
      <c r="G1494" s="401"/>
      <c r="H1494" s="401"/>
      <c r="I1494" s="401"/>
      <c r="J1494" s="401"/>
      <c r="K1494" s="401"/>
      <c r="L1494" s="401"/>
      <c r="M1494" s="401"/>
      <c r="N1494" s="401"/>
      <c r="O1494" s="401"/>
      <c r="P1494" s="401"/>
      <c r="Q1494" s="401"/>
      <c r="R1494" s="401"/>
      <c r="V1494" s="400"/>
      <c r="W1494" s="399"/>
      <c r="X1494" s="399"/>
      <c r="Y1494" s="399"/>
      <c r="Z1494" s="399"/>
    </row>
    <row r="1495" spans="5:26" ht="18" customHeight="1" x14ac:dyDescent="0.25">
      <c r="E1495" s="401"/>
      <c r="F1495" s="401"/>
      <c r="G1495" s="401"/>
      <c r="H1495" s="401"/>
      <c r="I1495" s="401"/>
      <c r="J1495" s="401"/>
      <c r="K1495" s="401"/>
      <c r="L1495" s="401"/>
      <c r="M1495" s="401"/>
      <c r="N1495" s="401"/>
      <c r="O1495" s="401"/>
      <c r="P1495" s="401"/>
      <c r="Q1495" s="401"/>
      <c r="R1495" s="401"/>
      <c r="V1495" s="400"/>
      <c r="W1495" s="399"/>
      <c r="X1495" s="399"/>
      <c r="Y1495" s="399"/>
      <c r="Z1495" s="399"/>
    </row>
    <row r="1496" spans="5:26" ht="18" customHeight="1" x14ac:dyDescent="0.25">
      <c r="E1496" s="401"/>
      <c r="F1496" s="401"/>
      <c r="G1496" s="401"/>
      <c r="H1496" s="401"/>
      <c r="I1496" s="401"/>
      <c r="J1496" s="401"/>
      <c r="K1496" s="401"/>
      <c r="L1496" s="401"/>
      <c r="M1496" s="401"/>
      <c r="N1496" s="401"/>
      <c r="O1496" s="401"/>
      <c r="P1496" s="401"/>
      <c r="Q1496" s="401"/>
      <c r="R1496" s="401"/>
      <c r="V1496" s="400"/>
      <c r="W1496" s="399"/>
      <c r="X1496" s="399"/>
      <c r="Y1496" s="399"/>
      <c r="Z1496" s="399"/>
    </row>
    <row r="1497" spans="5:26" ht="18" customHeight="1" x14ac:dyDescent="0.25">
      <c r="E1497" s="401"/>
      <c r="F1497" s="401"/>
      <c r="G1497" s="401"/>
      <c r="H1497" s="401"/>
      <c r="I1497" s="401"/>
      <c r="J1497" s="401"/>
      <c r="K1497" s="401"/>
      <c r="L1497" s="401"/>
      <c r="M1497" s="401"/>
      <c r="N1497" s="401"/>
      <c r="O1497" s="401"/>
      <c r="P1497" s="401"/>
      <c r="Q1497" s="401"/>
      <c r="R1497" s="401"/>
      <c r="V1497" s="400"/>
      <c r="W1497" s="399"/>
      <c r="X1497" s="399"/>
      <c r="Y1497" s="399"/>
      <c r="Z1497" s="399"/>
    </row>
    <row r="1498" spans="5:26" ht="18" customHeight="1" x14ac:dyDescent="0.25">
      <c r="E1498" s="401"/>
      <c r="F1498" s="401"/>
      <c r="G1498" s="401"/>
      <c r="H1498" s="401"/>
      <c r="I1498" s="401"/>
      <c r="J1498" s="401"/>
      <c r="K1498" s="401"/>
      <c r="L1498" s="401"/>
      <c r="M1498" s="401"/>
      <c r="N1498" s="401"/>
      <c r="O1498" s="401"/>
      <c r="P1498" s="401"/>
      <c r="Q1498" s="401"/>
      <c r="R1498" s="401"/>
      <c r="V1498" s="400"/>
      <c r="W1498" s="399"/>
      <c r="X1498" s="399"/>
      <c r="Y1498" s="399"/>
      <c r="Z1498" s="399"/>
    </row>
    <row r="1499" spans="5:26" ht="18" customHeight="1" x14ac:dyDescent="0.25">
      <c r="E1499" s="401"/>
      <c r="F1499" s="401"/>
      <c r="G1499" s="401"/>
      <c r="H1499" s="401"/>
      <c r="I1499" s="401"/>
      <c r="J1499" s="401"/>
      <c r="K1499" s="401"/>
      <c r="L1499" s="401"/>
      <c r="M1499" s="401"/>
      <c r="N1499" s="401"/>
      <c r="O1499" s="401"/>
      <c r="P1499" s="401"/>
      <c r="Q1499" s="401"/>
      <c r="R1499" s="401"/>
      <c r="V1499" s="400"/>
      <c r="W1499" s="399"/>
      <c r="X1499" s="399"/>
      <c r="Y1499" s="399"/>
      <c r="Z1499" s="399"/>
    </row>
    <row r="1500" spans="5:26" ht="18" customHeight="1" x14ac:dyDescent="0.25">
      <c r="E1500" s="401"/>
      <c r="F1500" s="401"/>
      <c r="G1500" s="401"/>
      <c r="H1500" s="401"/>
      <c r="I1500" s="401"/>
      <c r="J1500" s="401"/>
      <c r="K1500" s="401"/>
      <c r="L1500" s="401"/>
      <c r="M1500" s="401"/>
      <c r="N1500" s="401"/>
      <c r="O1500" s="401"/>
      <c r="P1500" s="401"/>
      <c r="Q1500" s="401"/>
      <c r="R1500" s="401"/>
      <c r="V1500" s="399"/>
      <c r="W1500" s="399"/>
      <c r="X1500" s="399"/>
      <c r="Y1500" s="399"/>
      <c r="Z1500" s="399"/>
    </row>
    <row r="1501" spans="5:26" ht="18" customHeight="1" x14ac:dyDescent="0.25">
      <c r="E1501" s="401"/>
      <c r="F1501" s="401"/>
      <c r="G1501" s="401"/>
      <c r="H1501" s="401"/>
      <c r="I1501" s="401"/>
      <c r="J1501" s="401"/>
      <c r="K1501" s="401"/>
      <c r="L1501" s="401"/>
      <c r="M1501" s="401"/>
      <c r="N1501" s="401"/>
      <c r="O1501" s="401"/>
      <c r="P1501" s="401"/>
      <c r="Q1501" s="401"/>
      <c r="R1501" s="401"/>
      <c r="V1501" s="399"/>
      <c r="W1501" s="399"/>
      <c r="X1501" s="399"/>
      <c r="Y1501" s="399"/>
      <c r="Z1501" s="399"/>
    </row>
    <row r="1502" spans="5:26" ht="18" customHeight="1" x14ac:dyDescent="0.25">
      <c r="E1502" s="401"/>
      <c r="F1502" s="401"/>
      <c r="G1502" s="401"/>
      <c r="H1502" s="401"/>
      <c r="I1502" s="401"/>
      <c r="J1502" s="401"/>
      <c r="K1502" s="401"/>
      <c r="L1502" s="401"/>
      <c r="M1502" s="401"/>
      <c r="N1502" s="401"/>
      <c r="O1502" s="401"/>
      <c r="P1502" s="401"/>
      <c r="Q1502" s="401"/>
      <c r="R1502" s="401"/>
      <c r="V1502" s="399"/>
      <c r="W1502" s="399"/>
      <c r="X1502" s="399"/>
      <c r="Y1502" s="399"/>
      <c r="Z1502" s="399"/>
    </row>
    <row r="1503" spans="5:26" ht="18" customHeight="1" x14ac:dyDescent="0.25">
      <c r="E1503" s="401"/>
      <c r="F1503" s="401"/>
      <c r="G1503" s="401"/>
      <c r="H1503" s="401"/>
      <c r="I1503" s="401"/>
      <c r="J1503" s="401"/>
      <c r="K1503" s="401"/>
      <c r="L1503" s="401"/>
      <c r="M1503" s="401"/>
      <c r="N1503" s="401"/>
      <c r="O1503" s="401"/>
      <c r="P1503" s="401"/>
      <c r="Q1503" s="401"/>
      <c r="R1503" s="401"/>
      <c r="V1503" s="399"/>
      <c r="W1503" s="399"/>
      <c r="X1503" s="399"/>
      <c r="Y1503" s="399"/>
      <c r="Z1503" s="399"/>
    </row>
    <row r="1504" spans="5:26" ht="18" customHeight="1" x14ac:dyDescent="0.25">
      <c r="E1504" s="401"/>
      <c r="F1504" s="401"/>
      <c r="G1504" s="401"/>
      <c r="H1504" s="401"/>
      <c r="I1504" s="401"/>
      <c r="J1504" s="401"/>
      <c r="K1504" s="401"/>
      <c r="L1504" s="401"/>
      <c r="M1504" s="401"/>
      <c r="N1504" s="401"/>
      <c r="O1504" s="401"/>
      <c r="P1504" s="401"/>
      <c r="Q1504" s="401"/>
      <c r="R1504" s="401"/>
      <c r="V1504" s="399"/>
      <c r="W1504" s="399"/>
      <c r="X1504" s="399"/>
      <c r="Y1504" s="399"/>
      <c r="Z1504" s="399"/>
    </row>
    <row r="1505" spans="5:26" ht="18" customHeight="1" x14ac:dyDescent="0.25">
      <c r="E1505" s="401"/>
      <c r="F1505" s="401"/>
      <c r="G1505" s="401"/>
      <c r="H1505" s="401"/>
      <c r="I1505" s="401"/>
      <c r="J1505" s="401"/>
      <c r="K1505" s="401"/>
      <c r="L1505" s="401"/>
      <c r="M1505" s="401"/>
      <c r="N1505" s="401"/>
      <c r="O1505" s="401"/>
      <c r="P1505" s="401"/>
      <c r="Q1505" s="401"/>
      <c r="R1505" s="401"/>
      <c r="V1505" s="399"/>
      <c r="W1505" s="399"/>
      <c r="X1505" s="399"/>
      <c r="Y1505" s="399"/>
      <c r="Z1505" s="399"/>
    </row>
    <row r="1506" spans="5:26" ht="18" customHeight="1" x14ac:dyDescent="0.25">
      <c r="E1506" s="401"/>
      <c r="F1506" s="401"/>
      <c r="G1506" s="401"/>
      <c r="H1506" s="401"/>
      <c r="I1506" s="401"/>
      <c r="J1506" s="401"/>
      <c r="K1506" s="401"/>
      <c r="L1506" s="401"/>
      <c r="M1506" s="401"/>
      <c r="N1506" s="401"/>
      <c r="O1506" s="401"/>
      <c r="P1506" s="401"/>
      <c r="Q1506" s="401"/>
      <c r="R1506" s="401"/>
      <c r="V1506" s="399"/>
      <c r="W1506" s="399"/>
      <c r="X1506" s="399"/>
      <c r="Y1506" s="399"/>
      <c r="Z1506" s="399"/>
    </row>
    <row r="1507" spans="5:26" ht="18" customHeight="1" x14ac:dyDescent="0.25">
      <c r="E1507" s="401"/>
      <c r="F1507" s="401"/>
      <c r="G1507" s="401"/>
      <c r="H1507" s="401"/>
      <c r="I1507" s="401"/>
      <c r="J1507" s="401"/>
      <c r="K1507" s="401"/>
      <c r="L1507" s="401"/>
      <c r="M1507" s="401"/>
      <c r="N1507" s="401"/>
      <c r="O1507" s="401"/>
      <c r="P1507" s="401"/>
      <c r="Q1507" s="401"/>
      <c r="R1507" s="401"/>
      <c r="V1507" s="399"/>
      <c r="W1507" s="399"/>
      <c r="X1507" s="399"/>
      <c r="Y1507" s="399"/>
      <c r="Z1507" s="399"/>
    </row>
    <row r="1508" spans="5:26" ht="18" customHeight="1" x14ac:dyDescent="0.25">
      <c r="E1508" s="401"/>
      <c r="F1508" s="401"/>
      <c r="G1508" s="401"/>
      <c r="H1508" s="401"/>
      <c r="I1508" s="401"/>
      <c r="J1508" s="401"/>
      <c r="K1508" s="401"/>
      <c r="L1508" s="401"/>
      <c r="M1508" s="401"/>
      <c r="N1508" s="401"/>
      <c r="O1508" s="401"/>
      <c r="P1508" s="401"/>
      <c r="Q1508" s="401"/>
      <c r="R1508" s="401"/>
      <c r="V1508" s="399"/>
      <c r="W1508" s="399"/>
      <c r="X1508" s="399"/>
      <c r="Y1508" s="399"/>
      <c r="Z1508" s="399"/>
    </row>
    <row r="1509" spans="5:26" ht="18" customHeight="1" x14ac:dyDescent="0.25">
      <c r="E1509" s="401"/>
      <c r="F1509" s="401"/>
      <c r="G1509" s="401"/>
      <c r="H1509" s="401"/>
      <c r="I1509" s="401"/>
      <c r="J1509" s="401"/>
      <c r="K1509" s="401"/>
      <c r="L1509" s="401"/>
      <c r="M1509" s="401"/>
      <c r="N1509" s="401"/>
      <c r="O1509" s="401"/>
      <c r="P1509" s="401"/>
      <c r="Q1509" s="401"/>
      <c r="R1509" s="401"/>
      <c r="V1509" s="399"/>
      <c r="W1509" s="399"/>
      <c r="X1509" s="399"/>
      <c r="Y1509" s="399"/>
      <c r="Z1509" s="399"/>
    </row>
    <row r="1510" spans="5:26" ht="18" customHeight="1" x14ac:dyDescent="0.25">
      <c r="E1510" s="401"/>
      <c r="F1510" s="401"/>
      <c r="G1510" s="401"/>
      <c r="H1510" s="401"/>
      <c r="I1510" s="401"/>
      <c r="J1510" s="401"/>
      <c r="K1510" s="401"/>
      <c r="L1510" s="401"/>
      <c r="M1510" s="401"/>
      <c r="N1510" s="401"/>
      <c r="O1510" s="401"/>
      <c r="P1510" s="401"/>
      <c r="Q1510" s="401"/>
      <c r="R1510" s="401"/>
      <c r="V1510" s="399"/>
      <c r="W1510" s="399"/>
      <c r="X1510" s="399"/>
      <c r="Y1510" s="399"/>
      <c r="Z1510" s="399"/>
    </row>
    <row r="1511" spans="5:26" ht="18" customHeight="1" x14ac:dyDescent="0.25">
      <c r="E1511" s="401"/>
      <c r="F1511" s="401"/>
      <c r="G1511" s="401"/>
      <c r="H1511" s="401"/>
      <c r="I1511" s="401"/>
      <c r="J1511" s="401"/>
      <c r="K1511" s="401"/>
      <c r="L1511" s="401"/>
      <c r="M1511" s="401"/>
      <c r="N1511" s="401"/>
      <c r="O1511" s="401"/>
      <c r="P1511" s="401"/>
      <c r="Q1511" s="401"/>
      <c r="R1511" s="401"/>
      <c r="V1511" s="399"/>
      <c r="W1511" s="399"/>
      <c r="X1511" s="399"/>
      <c r="Y1511" s="399"/>
      <c r="Z1511" s="399"/>
    </row>
    <row r="1512" spans="5:26" ht="18" customHeight="1" x14ac:dyDescent="0.25">
      <c r="E1512" s="401"/>
      <c r="F1512" s="401"/>
      <c r="G1512" s="401"/>
      <c r="H1512" s="401"/>
      <c r="I1512" s="401"/>
      <c r="J1512" s="401"/>
      <c r="K1512" s="401"/>
      <c r="L1512" s="401"/>
      <c r="M1512" s="401"/>
      <c r="N1512" s="401"/>
      <c r="O1512" s="401"/>
      <c r="P1512" s="401"/>
      <c r="Q1512" s="401"/>
      <c r="R1512" s="401"/>
      <c r="V1512" s="399"/>
      <c r="W1512" s="399"/>
      <c r="X1512" s="399"/>
      <c r="Y1512" s="399"/>
      <c r="Z1512" s="399"/>
    </row>
    <row r="1513" spans="5:26" ht="18" customHeight="1" x14ac:dyDescent="0.25">
      <c r="E1513" s="401"/>
      <c r="F1513" s="401"/>
      <c r="G1513" s="401"/>
      <c r="H1513" s="401"/>
      <c r="I1513" s="401"/>
      <c r="J1513" s="401"/>
      <c r="K1513" s="401"/>
      <c r="L1513" s="401"/>
      <c r="M1513" s="401"/>
      <c r="N1513" s="401"/>
      <c r="O1513" s="401"/>
      <c r="P1513" s="401"/>
      <c r="Q1513" s="401"/>
      <c r="R1513" s="401"/>
      <c r="V1513" s="399"/>
      <c r="W1513" s="399"/>
      <c r="X1513" s="399"/>
      <c r="Y1513" s="399"/>
      <c r="Z1513" s="399"/>
    </row>
    <row r="1514" spans="5:26" ht="18" customHeight="1" x14ac:dyDescent="0.25">
      <c r="E1514" s="401"/>
      <c r="F1514" s="401"/>
      <c r="G1514" s="401"/>
      <c r="H1514" s="401"/>
      <c r="I1514" s="401"/>
      <c r="J1514" s="401"/>
      <c r="K1514" s="401"/>
      <c r="L1514" s="401"/>
      <c r="M1514" s="401"/>
      <c r="N1514" s="401"/>
      <c r="O1514" s="401"/>
      <c r="P1514" s="401"/>
      <c r="Q1514" s="401"/>
      <c r="R1514" s="401"/>
      <c r="V1514" s="399"/>
      <c r="W1514" s="399"/>
      <c r="X1514" s="399"/>
      <c r="Y1514" s="399"/>
      <c r="Z1514" s="399"/>
    </row>
    <row r="1515" spans="5:26" ht="18" customHeight="1" x14ac:dyDescent="0.25">
      <c r="E1515" s="401"/>
      <c r="F1515" s="401"/>
      <c r="G1515" s="401"/>
      <c r="H1515" s="401"/>
      <c r="I1515" s="401"/>
      <c r="J1515" s="401"/>
      <c r="K1515" s="401"/>
      <c r="L1515" s="401"/>
      <c r="M1515" s="401"/>
      <c r="N1515" s="401"/>
      <c r="O1515" s="401"/>
      <c r="P1515" s="401"/>
      <c r="Q1515" s="401"/>
      <c r="R1515" s="401"/>
      <c r="V1515" s="399"/>
      <c r="W1515" s="399"/>
      <c r="X1515" s="399"/>
      <c r="Y1515" s="399"/>
      <c r="Z1515" s="399"/>
    </row>
    <row r="1516" spans="5:26" ht="18" customHeight="1" x14ac:dyDescent="0.25">
      <c r="E1516" s="401"/>
      <c r="F1516" s="401"/>
      <c r="G1516" s="401"/>
      <c r="H1516" s="401"/>
      <c r="I1516" s="401"/>
      <c r="J1516" s="401"/>
      <c r="K1516" s="401"/>
      <c r="L1516" s="401"/>
      <c r="M1516" s="401"/>
      <c r="N1516" s="401"/>
      <c r="O1516" s="401"/>
      <c r="P1516" s="401"/>
      <c r="Q1516" s="401"/>
      <c r="R1516" s="401"/>
      <c r="V1516" s="399"/>
      <c r="W1516" s="399"/>
      <c r="X1516" s="399"/>
      <c r="Y1516" s="399"/>
      <c r="Z1516" s="399"/>
    </row>
    <row r="1517" spans="5:26" ht="18" customHeight="1" x14ac:dyDescent="0.25">
      <c r="E1517" s="401"/>
      <c r="F1517" s="401"/>
      <c r="G1517" s="401"/>
      <c r="H1517" s="401"/>
      <c r="I1517" s="401"/>
      <c r="J1517" s="401"/>
      <c r="K1517" s="401"/>
      <c r="L1517" s="401"/>
      <c r="M1517" s="401"/>
      <c r="N1517" s="401"/>
      <c r="O1517" s="401"/>
      <c r="P1517" s="401"/>
      <c r="Q1517" s="401"/>
      <c r="R1517" s="401"/>
      <c r="V1517" s="400"/>
      <c r="W1517" s="399"/>
      <c r="X1517" s="399"/>
      <c r="Y1517" s="399"/>
      <c r="Z1517" s="399"/>
    </row>
    <row r="1518" spans="5:26" ht="18" customHeight="1" x14ac:dyDescent="0.25">
      <c r="E1518" s="401"/>
      <c r="F1518" s="401"/>
      <c r="G1518" s="401"/>
      <c r="H1518" s="401"/>
      <c r="I1518" s="401"/>
      <c r="J1518" s="401"/>
      <c r="K1518" s="401"/>
      <c r="L1518" s="401"/>
      <c r="M1518" s="401"/>
      <c r="N1518" s="401"/>
      <c r="O1518" s="401"/>
      <c r="P1518" s="401"/>
      <c r="Q1518" s="401"/>
      <c r="R1518" s="401"/>
      <c r="V1518" s="400"/>
      <c r="W1518" s="399"/>
      <c r="X1518" s="399"/>
      <c r="Y1518" s="399"/>
      <c r="Z1518" s="399"/>
    </row>
    <row r="1519" spans="5:26" ht="18" customHeight="1" x14ac:dyDescent="0.25">
      <c r="E1519" s="401"/>
      <c r="F1519" s="401"/>
      <c r="G1519" s="401"/>
      <c r="H1519" s="401"/>
      <c r="I1519" s="401"/>
      <c r="J1519" s="401"/>
      <c r="K1519" s="401"/>
      <c r="L1519" s="401"/>
      <c r="M1519" s="401"/>
      <c r="N1519" s="401"/>
      <c r="O1519" s="401"/>
      <c r="P1519" s="401"/>
      <c r="Q1519" s="401"/>
      <c r="R1519" s="401"/>
      <c r="V1519" s="400"/>
      <c r="W1519" s="399"/>
      <c r="X1519" s="399"/>
      <c r="Y1519" s="399"/>
      <c r="Z1519" s="399"/>
    </row>
    <row r="1520" spans="5:26" ht="18" customHeight="1" x14ac:dyDescent="0.25">
      <c r="E1520" s="401"/>
      <c r="F1520" s="401"/>
      <c r="G1520" s="401"/>
      <c r="H1520" s="401"/>
      <c r="I1520" s="401"/>
      <c r="J1520" s="401"/>
      <c r="K1520" s="401"/>
      <c r="L1520" s="401"/>
      <c r="M1520" s="401"/>
      <c r="N1520" s="401"/>
      <c r="O1520" s="401"/>
      <c r="P1520" s="401"/>
      <c r="Q1520" s="401"/>
      <c r="R1520" s="401"/>
      <c r="V1520" s="400"/>
      <c r="W1520" s="399"/>
      <c r="X1520" s="399"/>
      <c r="Y1520" s="399"/>
      <c r="Z1520" s="399"/>
    </row>
    <row r="1521" spans="5:26" ht="18" customHeight="1" x14ac:dyDescent="0.25">
      <c r="E1521" s="401"/>
      <c r="F1521" s="401"/>
      <c r="G1521" s="401"/>
      <c r="H1521" s="401"/>
      <c r="I1521" s="401"/>
      <c r="J1521" s="401"/>
      <c r="K1521" s="401"/>
      <c r="L1521" s="401"/>
      <c r="M1521" s="401"/>
      <c r="N1521" s="401"/>
      <c r="O1521" s="401"/>
      <c r="P1521" s="401"/>
      <c r="Q1521" s="401"/>
      <c r="R1521" s="401"/>
      <c r="V1521" s="400"/>
      <c r="W1521" s="399"/>
      <c r="X1521" s="399"/>
      <c r="Y1521" s="399"/>
      <c r="Z1521" s="399"/>
    </row>
    <row r="1522" spans="5:26" ht="18" customHeight="1" x14ac:dyDescent="0.25">
      <c r="E1522" s="401"/>
      <c r="F1522" s="401"/>
      <c r="G1522" s="401"/>
      <c r="H1522" s="401"/>
      <c r="I1522" s="401"/>
      <c r="J1522" s="401"/>
      <c r="K1522" s="401"/>
      <c r="L1522" s="401"/>
      <c r="M1522" s="401"/>
      <c r="N1522" s="401"/>
      <c r="O1522" s="401"/>
      <c r="P1522" s="401"/>
      <c r="Q1522" s="401"/>
      <c r="R1522" s="401"/>
      <c r="V1522" s="400"/>
      <c r="W1522" s="399"/>
      <c r="X1522" s="399"/>
      <c r="Y1522" s="399"/>
      <c r="Z1522" s="399"/>
    </row>
    <row r="1523" spans="5:26" ht="18" customHeight="1" x14ac:dyDescent="0.25">
      <c r="E1523" s="401"/>
      <c r="F1523" s="401"/>
      <c r="G1523" s="401"/>
      <c r="H1523" s="401"/>
      <c r="I1523" s="401"/>
      <c r="J1523" s="401"/>
      <c r="K1523" s="401"/>
      <c r="L1523" s="401"/>
      <c r="M1523" s="401"/>
      <c r="N1523" s="401"/>
      <c r="O1523" s="401"/>
      <c r="P1523" s="401"/>
      <c r="Q1523" s="401"/>
      <c r="R1523" s="401"/>
      <c r="V1523" s="400"/>
      <c r="W1523" s="399"/>
      <c r="X1523" s="399"/>
      <c r="Y1523" s="399"/>
      <c r="Z1523" s="399"/>
    </row>
    <row r="1524" spans="5:26" ht="18" customHeight="1" x14ac:dyDescent="0.25">
      <c r="E1524" s="401"/>
      <c r="F1524" s="401"/>
      <c r="G1524" s="401"/>
      <c r="H1524" s="401"/>
      <c r="I1524" s="401"/>
      <c r="J1524" s="401"/>
      <c r="K1524" s="401"/>
      <c r="L1524" s="401"/>
      <c r="M1524" s="401"/>
      <c r="N1524" s="401"/>
      <c r="O1524" s="401"/>
      <c r="P1524" s="401"/>
      <c r="Q1524" s="401"/>
      <c r="R1524" s="401"/>
      <c r="V1524" s="399"/>
      <c r="W1524" s="399"/>
      <c r="X1524" s="399"/>
      <c r="Y1524" s="399"/>
      <c r="Z1524" s="399"/>
    </row>
    <row r="1525" spans="5:26" ht="18" customHeight="1" x14ac:dyDescent="0.25">
      <c r="E1525" s="401"/>
      <c r="F1525" s="401"/>
      <c r="G1525" s="401"/>
      <c r="H1525" s="401"/>
      <c r="I1525" s="401"/>
      <c r="J1525" s="401"/>
      <c r="K1525" s="401"/>
      <c r="L1525" s="401"/>
      <c r="M1525" s="401"/>
      <c r="N1525" s="401"/>
      <c r="O1525" s="401"/>
      <c r="P1525" s="401"/>
      <c r="Q1525" s="401"/>
      <c r="R1525" s="401"/>
      <c r="V1525" s="399"/>
      <c r="W1525" s="399"/>
      <c r="X1525" s="399"/>
      <c r="Y1525" s="399"/>
      <c r="Z1525" s="399"/>
    </row>
    <row r="1526" spans="5:26" ht="18" customHeight="1" x14ac:dyDescent="0.25">
      <c r="E1526" s="401"/>
      <c r="F1526" s="401"/>
      <c r="G1526" s="401"/>
      <c r="H1526" s="401"/>
      <c r="I1526" s="401"/>
      <c r="J1526" s="401"/>
      <c r="K1526" s="401"/>
      <c r="L1526" s="401"/>
      <c r="M1526" s="401"/>
      <c r="N1526" s="401"/>
      <c r="O1526" s="401"/>
      <c r="P1526" s="401"/>
      <c r="Q1526" s="401"/>
      <c r="R1526" s="401"/>
      <c r="V1526" s="399"/>
      <c r="W1526" s="399"/>
      <c r="X1526" s="399"/>
      <c r="Y1526" s="399"/>
      <c r="Z1526" s="399"/>
    </row>
    <row r="1527" spans="5:26" ht="18" customHeight="1" x14ac:dyDescent="0.25">
      <c r="E1527" s="401"/>
      <c r="F1527" s="401"/>
      <c r="G1527" s="401"/>
      <c r="H1527" s="401"/>
      <c r="I1527" s="401"/>
      <c r="J1527" s="401"/>
      <c r="K1527" s="401"/>
      <c r="L1527" s="401"/>
      <c r="M1527" s="401"/>
      <c r="N1527" s="401"/>
      <c r="O1527" s="401"/>
      <c r="P1527" s="401"/>
      <c r="Q1527" s="401"/>
      <c r="R1527" s="401"/>
      <c r="V1527" s="399"/>
      <c r="W1527" s="399"/>
      <c r="X1527" s="399"/>
      <c r="Y1527" s="399"/>
      <c r="Z1527" s="399"/>
    </row>
    <row r="1528" spans="5:26" ht="18" customHeight="1" x14ac:dyDescent="0.25">
      <c r="E1528" s="401"/>
      <c r="F1528" s="401"/>
      <c r="G1528" s="401"/>
      <c r="H1528" s="401"/>
      <c r="I1528" s="401"/>
      <c r="J1528" s="401"/>
      <c r="K1528" s="401"/>
      <c r="L1528" s="401"/>
      <c r="M1528" s="401"/>
      <c r="N1528" s="401"/>
      <c r="O1528" s="401"/>
      <c r="P1528" s="401"/>
      <c r="Q1528" s="401"/>
      <c r="R1528" s="401"/>
      <c r="V1528" s="399"/>
      <c r="W1528" s="399"/>
      <c r="X1528" s="399"/>
      <c r="Y1528" s="399"/>
      <c r="Z1528" s="399"/>
    </row>
    <row r="1529" spans="5:26" ht="18" customHeight="1" x14ac:dyDescent="0.25">
      <c r="E1529" s="401"/>
      <c r="F1529" s="401"/>
      <c r="G1529" s="401"/>
      <c r="H1529" s="401"/>
      <c r="I1529" s="401"/>
      <c r="J1529" s="401"/>
      <c r="K1529" s="401"/>
      <c r="L1529" s="401"/>
      <c r="M1529" s="401"/>
      <c r="N1529" s="401"/>
      <c r="O1529" s="401"/>
      <c r="P1529" s="401"/>
      <c r="Q1529" s="401"/>
      <c r="R1529" s="401"/>
      <c r="V1529" s="399"/>
      <c r="W1529" s="399"/>
      <c r="X1529" s="399"/>
      <c r="Y1529" s="399"/>
      <c r="Z1529" s="399"/>
    </row>
    <row r="1530" spans="5:26" ht="18" customHeight="1" x14ac:dyDescent="0.25">
      <c r="E1530" s="401"/>
      <c r="F1530" s="401"/>
      <c r="G1530" s="401"/>
      <c r="H1530" s="401"/>
      <c r="I1530" s="401"/>
      <c r="J1530" s="401"/>
      <c r="K1530" s="401"/>
      <c r="L1530" s="401"/>
      <c r="M1530" s="401"/>
      <c r="N1530" s="401"/>
      <c r="O1530" s="401"/>
      <c r="P1530" s="401"/>
      <c r="Q1530" s="401"/>
      <c r="R1530" s="401"/>
      <c r="V1530" s="399"/>
      <c r="W1530" s="399"/>
      <c r="X1530" s="399"/>
      <c r="Y1530" s="399"/>
      <c r="Z1530" s="399"/>
    </row>
    <row r="1531" spans="5:26" ht="18" customHeight="1" x14ac:dyDescent="0.25">
      <c r="E1531" s="401"/>
      <c r="F1531" s="401"/>
      <c r="G1531" s="401"/>
      <c r="H1531" s="401"/>
      <c r="I1531" s="401"/>
      <c r="J1531" s="401"/>
      <c r="K1531" s="401"/>
      <c r="L1531" s="401"/>
      <c r="M1531" s="401"/>
      <c r="N1531" s="401"/>
      <c r="O1531" s="401"/>
      <c r="P1531" s="401"/>
      <c r="Q1531" s="401"/>
      <c r="R1531" s="401"/>
      <c r="V1531" s="399"/>
      <c r="W1531" s="399"/>
      <c r="X1531" s="399"/>
      <c r="Y1531" s="399"/>
      <c r="Z1531" s="399"/>
    </row>
    <row r="1532" spans="5:26" ht="18" customHeight="1" x14ac:dyDescent="0.25">
      <c r="E1532" s="401"/>
      <c r="F1532" s="401"/>
      <c r="G1532" s="401"/>
      <c r="H1532" s="401"/>
      <c r="I1532" s="401"/>
      <c r="J1532" s="401"/>
      <c r="K1532" s="401"/>
      <c r="L1532" s="401"/>
      <c r="M1532" s="401"/>
      <c r="N1532" s="401"/>
      <c r="O1532" s="401"/>
      <c r="P1532" s="401"/>
      <c r="Q1532" s="401"/>
      <c r="R1532" s="401"/>
      <c r="V1532" s="399"/>
      <c r="W1532" s="399"/>
      <c r="X1532" s="399"/>
      <c r="Y1532" s="399"/>
      <c r="Z1532" s="399"/>
    </row>
    <row r="1533" spans="5:26" ht="18" customHeight="1" x14ac:dyDescent="0.25">
      <c r="E1533" s="401"/>
      <c r="F1533" s="401"/>
      <c r="G1533" s="401"/>
      <c r="H1533" s="401"/>
      <c r="I1533" s="401"/>
      <c r="J1533" s="401"/>
      <c r="K1533" s="401"/>
      <c r="L1533" s="401"/>
      <c r="M1533" s="401"/>
      <c r="N1533" s="401"/>
      <c r="O1533" s="401"/>
      <c r="P1533" s="401"/>
      <c r="Q1533" s="401"/>
      <c r="R1533" s="401"/>
      <c r="V1533" s="399"/>
      <c r="W1533" s="399"/>
      <c r="X1533" s="399"/>
      <c r="Y1533" s="399"/>
      <c r="Z1533" s="399"/>
    </row>
    <row r="1534" spans="5:26" ht="18" customHeight="1" x14ac:dyDescent="0.25">
      <c r="E1534" s="401"/>
      <c r="F1534" s="401"/>
      <c r="G1534" s="401"/>
      <c r="H1534" s="401"/>
      <c r="I1534" s="401"/>
      <c r="J1534" s="401"/>
      <c r="K1534" s="401"/>
      <c r="L1534" s="401"/>
      <c r="M1534" s="401"/>
      <c r="N1534" s="401"/>
      <c r="O1534" s="401"/>
      <c r="P1534" s="401"/>
      <c r="Q1534" s="401"/>
      <c r="R1534" s="401"/>
      <c r="V1534" s="399"/>
      <c r="W1534" s="399"/>
      <c r="X1534" s="399"/>
      <c r="Y1534" s="399"/>
      <c r="Z1534" s="399"/>
    </row>
    <row r="1535" spans="5:26" ht="18" customHeight="1" x14ac:dyDescent="0.25">
      <c r="E1535" s="401"/>
      <c r="F1535" s="401"/>
      <c r="G1535" s="401"/>
      <c r="H1535" s="401"/>
      <c r="I1535" s="401"/>
      <c r="J1535" s="401"/>
      <c r="K1535" s="401"/>
      <c r="L1535" s="401"/>
      <c r="M1535" s="401"/>
      <c r="N1535" s="401"/>
      <c r="O1535" s="401"/>
      <c r="P1535" s="401"/>
      <c r="Q1535" s="401"/>
      <c r="R1535" s="401"/>
      <c r="V1535" s="399"/>
      <c r="W1535" s="399"/>
      <c r="X1535" s="399"/>
      <c r="Y1535" s="399"/>
      <c r="Z1535" s="399"/>
    </row>
    <row r="1536" spans="5:26" ht="18" customHeight="1" x14ac:dyDescent="0.25">
      <c r="E1536" s="401"/>
      <c r="F1536" s="401"/>
      <c r="G1536" s="401"/>
      <c r="H1536" s="401"/>
      <c r="I1536" s="401"/>
      <c r="J1536" s="401"/>
      <c r="K1536" s="401"/>
      <c r="L1536" s="401"/>
      <c r="M1536" s="401"/>
      <c r="N1536" s="401"/>
      <c r="O1536" s="401"/>
      <c r="P1536" s="401"/>
      <c r="Q1536" s="401"/>
      <c r="R1536" s="401"/>
      <c r="V1536" s="399"/>
      <c r="W1536" s="399"/>
      <c r="X1536" s="399"/>
      <c r="Y1536" s="399"/>
      <c r="Z1536" s="399"/>
    </row>
    <row r="1537" spans="5:26" ht="18" customHeight="1" x14ac:dyDescent="0.25">
      <c r="E1537" s="401"/>
      <c r="F1537" s="401"/>
      <c r="G1537" s="401"/>
      <c r="H1537" s="401"/>
      <c r="I1537" s="401"/>
      <c r="J1537" s="401"/>
      <c r="K1537" s="401"/>
      <c r="L1537" s="401"/>
      <c r="M1537" s="401"/>
      <c r="N1537" s="401"/>
      <c r="O1537" s="401"/>
      <c r="P1537" s="401"/>
      <c r="Q1537" s="401"/>
      <c r="R1537" s="401"/>
      <c r="V1537" s="399"/>
      <c r="W1537" s="399"/>
      <c r="X1537" s="399"/>
      <c r="Y1537" s="399"/>
      <c r="Z1537" s="399"/>
    </row>
    <row r="1538" spans="5:26" ht="18" customHeight="1" x14ac:dyDescent="0.25">
      <c r="E1538" s="401"/>
      <c r="F1538" s="401"/>
      <c r="G1538" s="401"/>
      <c r="H1538" s="401"/>
      <c r="I1538" s="401"/>
      <c r="J1538" s="401"/>
      <c r="K1538" s="401"/>
      <c r="L1538" s="401"/>
      <c r="M1538" s="401"/>
      <c r="N1538" s="401"/>
      <c r="O1538" s="401"/>
      <c r="P1538" s="401"/>
      <c r="Q1538" s="401"/>
      <c r="R1538" s="401"/>
      <c r="V1538" s="399"/>
      <c r="W1538" s="399"/>
      <c r="X1538" s="399"/>
      <c r="Y1538" s="399"/>
      <c r="Z1538" s="399"/>
    </row>
    <row r="1539" spans="5:26" ht="18" customHeight="1" x14ac:dyDescent="0.25">
      <c r="E1539" s="401"/>
      <c r="F1539" s="401"/>
      <c r="G1539" s="401"/>
      <c r="H1539" s="401"/>
      <c r="I1539" s="401"/>
      <c r="J1539" s="401"/>
      <c r="K1539" s="401"/>
      <c r="L1539" s="401"/>
      <c r="M1539" s="401"/>
      <c r="N1539" s="401"/>
      <c r="O1539" s="401"/>
      <c r="P1539" s="401"/>
      <c r="Q1539" s="401"/>
      <c r="R1539" s="401"/>
      <c r="V1539" s="399"/>
      <c r="W1539" s="399"/>
      <c r="X1539" s="399"/>
      <c r="Y1539" s="399"/>
      <c r="Z1539" s="399"/>
    </row>
    <row r="1540" spans="5:26" ht="18" customHeight="1" x14ac:dyDescent="0.25">
      <c r="E1540" s="401"/>
      <c r="F1540" s="401"/>
      <c r="G1540" s="401"/>
      <c r="H1540" s="401"/>
      <c r="I1540" s="401"/>
      <c r="J1540" s="401"/>
      <c r="K1540" s="401"/>
      <c r="L1540" s="401"/>
      <c r="M1540" s="401"/>
      <c r="N1540" s="401"/>
      <c r="O1540" s="401"/>
      <c r="P1540" s="401"/>
      <c r="Q1540" s="401"/>
      <c r="R1540" s="401"/>
      <c r="V1540" s="399"/>
      <c r="W1540" s="399"/>
      <c r="X1540" s="399"/>
      <c r="Y1540" s="399"/>
      <c r="Z1540" s="399"/>
    </row>
    <row r="1541" spans="5:26" ht="18" customHeight="1" x14ac:dyDescent="0.25">
      <c r="E1541" s="401"/>
      <c r="F1541" s="401"/>
      <c r="G1541" s="401"/>
      <c r="H1541" s="401"/>
      <c r="I1541" s="401"/>
      <c r="J1541" s="401"/>
      <c r="K1541" s="401"/>
      <c r="L1541" s="401"/>
      <c r="M1541" s="401"/>
      <c r="N1541" s="401"/>
      <c r="O1541" s="401"/>
      <c r="P1541" s="401"/>
      <c r="Q1541" s="401"/>
      <c r="R1541" s="401"/>
      <c r="V1541" s="400"/>
      <c r="W1541" s="399"/>
      <c r="X1541" s="399"/>
      <c r="Y1541" s="399"/>
      <c r="Z1541" s="399"/>
    </row>
    <row r="1542" spans="5:26" ht="18" customHeight="1" x14ac:dyDescent="0.25">
      <c r="E1542" s="401"/>
      <c r="F1542" s="401"/>
      <c r="G1542" s="401"/>
      <c r="H1542" s="401"/>
      <c r="I1542" s="401"/>
      <c r="J1542" s="401"/>
      <c r="K1542" s="401"/>
      <c r="L1542" s="401"/>
      <c r="M1542" s="401"/>
      <c r="N1542" s="401"/>
      <c r="O1542" s="401"/>
      <c r="P1542" s="401"/>
      <c r="Q1542" s="401"/>
      <c r="R1542" s="401"/>
      <c r="V1542" s="400"/>
      <c r="W1542" s="399"/>
      <c r="X1542" s="399"/>
      <c r="Y1542" s="399"/>
      <c r="Z1542" s="399"/>
    </row>
    <row r="1543" spans="5:26" ht="18" customHeight="1" x14ac:dyDescent="0.25">
      <c r="E1543" s="401"/>
      <c r="F1543" s="401"/>
      <c r="G1543" s="401"/>
      <c r="H1543" s="401"/>
      <c r="I1543" s="401"/>
      <c r="J1543" s="401"/>
      <c r="K1543" s="401"/>
      <c r="L1543" s="401"/>
      <c r="M1543" s="401"/>
      <c r="N1543" s="401"/>
      <c r="O1543" s="401"/>
      <c r="P1543" s="401"/>
      <c r="Q1543" s="401"/>
      <c r="R1543" s="401"/>
      <c r="V1543" s="400"/>
      <c r="W1543" s="399"/>
      <c r="X1543" s="399"/>
      <c r="Y1543" s="399"/>
      <c r="Z1543" s="399"/>
    </row>
    <row r="1544" spans="5:26" ht="18" customHeight="1" x14ac:dyDescent="0.25">
      <c r="E1544" s="401"/>
      <c r="F1544" s="401"/>
      <c r="G1544" s="401"/>
      <c r="H1544" s="401"/>
      <c r="I1544" s="401"/>
      <c r="J1544" s="401"/>
      <c r="K1544" s="401"/>
      <c r="L1544" s="401"/>
      <c r="M1544" s="401"/>
      <c r="N1544" s="401"/>
      <c r="O1544" s="401"/>
      <c r="P1544" s="401"/>
      <c r="Q1544" s="401"/>
      <c r="R1544" s="401"/>
      <c r="V1544" s="400"/>
      <c r="W1544" s="399"/>
      <c r="X1544" s="399"/>
      <c r="Y1544" s="399"/>
      <c r="Z1544" s="399"/>
    </row>
    <row r="1545" spans="5:26" ht="18" customHeight="1" x14ac:dyDescent="0.25">
      <c r="E1545" s="401"/>
      <c r="F1545" s="401"/>
      <c r="G1545" s="401"/>
      <c r="H1545" s="401"/>
      <c r="I1545" s="401"/>
      <c r="J1545" s="401"/>
      <c r="K1545" s="401"/>
      <c r="L1545" s="401"/>
      <c r="M1545" s="401"/>
      <c r="N1545" s="401"/>
      <c r="O1545" s="401"/>
      <c r="P1545" s="401"/>
      <c r="Q1545" s="401"/>
      <c r="R1545" s="401"/>
      <c r="V1545" s="400"/>
      <c r="W1545" s="399"/>
      <c r="X1545" s="399"/>
      <c r="Y1545" s="399"/>
      <c r="Z1545" s="399"/>
    </row>
    <row r="1546" spans="5:26" ht="18" customHeight="1" x14ac:dyDescent="0.25">
      <c r="E1546" s="401"/>
      <c r="F1546" s="401"/>
      <c r="G1546" s="401"/>
      <c r="H1546" s="401"/>
      <c r="I1546" s="401"/>
      <c r="J1546" s="401"/>
      <c r="K1546" s="401"/>
      <c r="L1546" s="401"/>
      <c r="M1546" s="401"/>
      <c r="N1546" s="401"/>
      <c r="O1546" s="401"/>
      <c r="P1546" s="401"/>
      <c r="Q1546" s="401"/>
      <c r="R1546" s="401"/>
      <c r="V1546" s="400"/>
      <c r="W1546" s="399"/>
      <c r="X1546" s="399"/>
      <c r="Y1546" s="399"/>
      <c r="Z1546" s="399"/>
    </row>
    <row r="1547" spans="5:26" ht="18" customHeight="1" x14ac:dyDescent="0.25">
      <c r="E1547" s="401"/>
      <c r="F1547" s="401"/>
      <c r="G1547" s="401"/>
      <c r="H1547" s="401"/>
      <c r="I1547" s="401"/>
      <c r="J1547" s="401"/>
      <c r="K1547" s="401"/>
      <c r="L1547" s="401"/>
      <c r="M1547" s="401"/>
      <c r="N1547" s="401"/>
      <c r="O1547" s="401"/>
      <c r="P1547" s="401"/>
      <c r="Q1547" s="401"/>
      <c r="R1547" s="401"/>
      <c r="V1547" s="400"/>
      <c r="W1547" s="399"/>
      <c r="X1547" s="399"/>
      <c r="Y1547" s="399"/>
      <c r="Z1547" s="399"/>
    </row>
    <row r="1548" spans="5:26" ht="18" customHeight="1" x14ac:dyDescent="0.25">
      <c r="E1548" s="401"/>
      <c r="F1548" s="401"/>
      <c r="G1548" s="401"/>
      <c r="H1548" s="401"/>
      <c r="I1548" s="401"/>
      <c r="J1548" s="401"/>
      <c r="K1548" s="401"/>
      <c r="L1548" s="401"/>
      <c r="M1548" s="401"/>
      <c r="N1548" s="401"/>
      <c r="O1548" s="401"/>
      <c r="P1548" s="401"/>
      <c r="Q1548" s="401"/>
      <c r="R1548" s="401"/>
      <c r="V1548" s="399"/>
      <c r="W1548" s="399"/>
      <c r="X1548" s="399"/>
      <c r="Y1548" s="399"/>
      <c r="Z1548" s="399"/>
    </row>
    <row r="1549" spans="5:26" ht="18" customHeight="1" x14ac:dyDescent="0.25">
      <c r="E1549" s="401"/>
      <c r="F1549" s="401"/>
      <c r="G1549" s="401"/>
      <c r="H1549" s="401"/>
      <c r="I1549" s="401"/>
      <c r="J1549" s="401"/>
      <c r="K1549" s="401"/>
      <c r="L1549" s="401"/>
      <c r="M1549" s="401"/>
      <c r="N1549" s="401"/>
      <c r="O1549" s="401"/>
      <c r="P1549" s="401"/>
      <c r="Q1549" s="401"/>
      <c r="R1549" s="401"/>
      <c r="V1549" s="399"/>
      <c r="W1549" s="399"/>
      <c r="X1549" s="399"/>
      <c r="Y1549" s="399"/>
      <c r="Z1549" s="399"/>
    </row>
    <row r="1550" spans="5:26" ht="18" customHeight="1" x14ac:dyDescent="0.25">
      <c r="E1550" s="401"/>
      <c r="F1550" s="401"/>
      <c r="G1550" s="401"/>
      <c r="H1550" s="401"/>
      <c r="I1550" s="401"/>
      <c r="J1550" s="401"/>
      <c r="K1550" s="401"/>
      <c r="L1550" s="401"/>
      <c r="M1550" s="401"/>
      <c r="N1550" s="401"/>
      <c r="O1550" s="401"/>
      <c r="P1550" s="401"/>
      <c r="Q1550" s="401"/>
      <c r="R1550" s="401"/>
      <c r="V1550" s="399"/>
      <c r="W1550" s="399"/>
      <c r="X1550" s="399"/>
      <c r="Y1550" s="399"/>
      <c r="Z1550" s="399"/>
    </row>
    <row r="1551" spans="5:26" ht="18" customHeight="1" x14ac:dyDescent="0.25">
      <c r="E1551" s="401"/>
      <c r="F1551" s="401"/>
      <c r="G1551" s="401"/>
      <c r="H1551" s="401"/>
      <c r="I1551" s="401"/>
      <c r="J1551" s="401"/>
      <c r="K1551" s="401"/>
      <c r="L1551" s="401"/>
      <c r="M1551" s="401"/>
      <c r="N1551" s="401"/>
      <c r="O1551" s="401"/>
      <c r="P1551" s="401"/>
      <c r="Q1551" s="401"/>
      <c r="R1551" s="401"/>
      <c r="V1551" s="399"/>
      <c r="W1551" s="399"/>
      <c r="X1551" s="399"/>
      <c r="Y1551" s="399"/>
      <c r="Z1551" s="399"/>
    </row>
    <row r="1552" spans="5:26" ht="18" customHeight="1" x14ac:dyDescent="0.25">
      <c r="E1552" s="401"/>
      <c r="F1552" s="401"/>
      <c r="G1552" s="401"/>
      <c r="H1552" s="401"/>
      <c r="I1552" s="401"/>
      <c r="J1552" s="401"/>
      <c r="K1552" s="401"/>
      <c r="L1552" s="401"/>
      <c r="M1552" s="401"/>
      <c r="N1552" s="401"/>
      <c r="O1552" s="401"/>
      <c r="P1552" s="401"/>
      <c r="Q1552" s="401"/>
      <c r="R1552" s="401"/>
      <c r="V1552" s="399"/>
      <c r="W1552" s="399"/>
      <c r="X1552" s="399"/>
      <c r="Y1552" s="399"/>
      <c r="Z1552" s="399"/>
    </row>
    <row r="1553" spans="5:26" ht="18" customHeight="1" x14ac:dyDescent="0.25">
      <c r="E1553" s="401"/>
      <c r="F1553" s="401"/>
      <c r="G1553" s="401"/>
      <c r="H1553" s="401"/>
      <c r="I1553" s="401"/>
      <c r="J1553" s="401"/>
      <c r="K1553" s="401"/>
      <c r="L1553" s="401"/>
      <c r="M1553" s="401"/>
      <c r="N1553" s="401"/>
      <c r="O1553" s="401"/>
      <c r="P1553" s="401"/>
      <c r="Q1553" s="401"/>
      <c r="R1553" s="401"/>
      <c r="V1553" s="399"/>
      <c r="W1553" s="399"/>
      <c r="X1553" s="399"/>
      <c r="Y1553" s="399"/>
      <c r="Z1553" s="399"/>
    </row>
    <row r="1554" spans="5:26" ht="18" customHeight="1" x14ac:dyDescent="0.25">
      <c r="E1554" s="401"/>
      <c r="F1554" s="401"/>
      <c r="G1554" s="401"/>
      <c r="H1554" s="401"/>
      <c r="I1554" s="401"/>
      <c r="J1554" s="401"/>
      <c r="K1554" s="401"/>
      <c r="L1554" s="401"/>
      <c r="M1554" s="401"/>
      <c r="N1554" s="401"/>
      <c r="O1554" s="401"/>
      <c r="P1554" s="401"/>
      <c r="Q1554" s="401"/>
      <c r="R1554" s="401"/>
      <c r="V1554" s="399"/>
      <c r="W1554" s="399"/>
      <c r="X1554" s="399"/>
      <c r="Y1554" s="399"/>
      <c r="Z1554" s="399"/>
    </row>
    <row r="1555" spans="5:26" ht="18" customHeight="1" x14ac:dyDescent="0.25">
      <c r="E1555" s="401"/>
      <c r="F1555" s="401"/>
      <c r="G1555" s="401"/>
      <c r="H1555" s="401"/>
      <c r="I1555" s="401"/>
      <c r="J1555" s="401"/>
      <c r="K1555" s="401"/>
      <c r="L1555" s="401"/>
      <c r="M1555" s="401"/>
      <c r="N1555" s="401"/>
      <c r="O1555" s="401"/>
      <c r="P1555" s="401"/>
      <c r="Q1555" s="401"/>
      <c r="R1555" s="401"/>
      <c r="V1555" s="399"/>
      <c r="W1555" s="399"/>
      <c r="X1555" s="399"/>
      <c r="Y1555" s="399"/>
      <c r="Z1555" s="399"/>
    </row>
    <row r="1556" spans="5:26" ht="18" customHeight="1" x14ac:dyDescent="0.25">
      <c r="E1556" s="401"/>
      <c r="F1556" s="401"/>
      <c r="G1556" s="401"/>
      <c r="H1556" s="401"/>
      <c r="I1556" s="401"/>
      <c r="J1556" s="401"/>
      <c r="K1556" s="401"/>
      <c r="L1556" s="401"/>
      <c r="M1556" s="401"/>
      <c r="N1556" s="401"/>
      <c r="O1556" s="401"/>
      <c r="P1556" s="401"/>
      <c r="Q1556" s="401"/>
      <c r="R1556" s="401"/>
      <c r="V1556" s="399"/>
      <c r="W1556" s="399"/>
      <c r="X1556" s="399"/>
      <c r="Y1556" s="399"/>
      <c r="Z1556" s="399"/>
    </row>
    <row r="1557" spans="5:26" ht="18" customHeight="1" x14ac:dyDescent="0.25">
      <c r="E1557" s="401"/>
      <c r="F1557" s="401"/>
      <c r="G1557" s="401"/>
      <c r="H1557" s="401"/>
      <c r="I1557" s="401"/>
      <c r="J1557" s="401"/>
      <c r="K1557" s="401"/>
      <c r="L1557" s="401"/>
      <c r="M1557" s="401"/>
      <c r="N1557" s="401"/>
      <c r="O1557" s="401"/>
      <c r="P1557" s="401"/>
      <c r="Q1557" s="401"/>
      <c r="R1557" s="401"/>
      <c r="V1557" s="399"/>
      <c r="W1557" s="399"/>
      <c r="X1557" s="399"/>
      <c r="Y1557" s="399"/>
      <c r="Z1557" s="399"/>
    </row>
    <row r="1558" spans="5:26" ht="18" customHeight="1" x14ac:dyDescent="0.25">
      <c r="E1558" s="401"/>
      <c r="F1558" s="401"/>
      <c r="G1558" s="401"/>
      <c r="H1558" s="401"/>
      <c r="I1558" s="401"/>
      <c r="J1558" s="401"/>
      <c r="K1558" s="401"/>
      <c r="L1558" s="401"/>
      <c r="M1558" s="401"/>
      <c r="N1558" s="401"/>
      <c r="O1558" s="401"/>
      <c r="P1558" s="401"/>
      <c r="Q1558" s="401"/>
      <c r="R1558" s="401"/>
      <c r="V1558" s="399"/>
      <c r="W1558" s="399"/>
      <c r="X1558" s="399"/>
      <c r="Y1558" s="399"/>
      <c r="Z1558" s="399"/>
    </row>
    <row r="1559" spans="5:26" ht="18" customHeight="1" x14ac:dyDescent="0.25">
      <c r="E1559" s="401"/>
      <c r="F1559" s="401"/>
      <c r="G1559" s="401"/>
      <c r="H1559" s="401"/>
      <c r="I1559" s="401"/>
      <c r="J1559" s="401"/>
      <c r="K1559" s="401"/>
      <c r="L1559" s="401"/>
      <c r="M1559" s="401"/>
      <c r="N1559" s="401"/>
      <c r="O1559" s="401"/>
      <c r="P1559" s="401"/>
      <c r="Q1559" s="401"/>
      <c r="R1559" s="401"/>
      <c r="V1559" s="399"/>
      <c r="W1559" s="399"/>
      <c r="X1559" s="399"/>
      <c r="Y1559" s="399"/>
      <c r="Z1559" s="399"/>
    </row>
    <row r="1560" spans="5:26" ht="18" customHeight="1" x14ac:dyDescent="0.25">
      <c r="E1560" s="401"/>
      <c r="F1560" s="401"/>
      <c r="G1560" s="401"/>
      <c r="H1560" s="401"/>
      <c r="I1560" s="401"/>
      <c r="J1560" s="401"/>
      <c r="K1560" s="401"/>
      <c r="L1560" s="401"/>
      <c r="M1560" s="401"/>
      <c r="N1560" s="401"/>
      <c r="O1560" s="401"/>
      <c r="P1560" s="401"/>
      <c r="Q1560" s="401"/>
      <c r="R1560" s="401"/>
      <c r="V1560" s="399"/>
      <c r="W1560" s="399"/>
      <c r="X1560" s="399"/>
      <c r="Y1560" s="399"/>
      <c r="Z1560" s="399"/>
    </row>
    <row r="1561" spans="5:26" ht="18" customHeight="1" x14ac:dyDescent="0.25">
      <c r="E1561" s="401"/>
      <c r="F1561" s="401"/>
      <c r="G1561" s="401"/>
      <c r="H1561" s="401"/>
      <c r="I1561" s="401"/>
      <c r="J1561" s="401"/>
      <c r="K1561" s="401"/>
      <c r="L1561" s="401"/>
      <c r="M1561" s="401"/>
      <c r="N1561" s="401"/>
      <c r="O1561" s="401"/>
      <c r="P1561" s="401"/>
      <c r="Q1561" s="401"/>
      <c r="R1561" s="401"/>
      <c r="V1561" s="399"/>
      <c r="W1561" s="399"/>
      <c r="X1561" s="399"/>
      <c r="Y1561" s="399"/>
      <c r="Z1561" s="399"/>
    </row>
    <row r="1562" spans="5:26" ht="18" customHeight="1" x14ac:dyDescent="0.25">
      <c r="E1562" s="401"/>
      <c r="F1562" s="401"/>
      <c r="G1562" s="401"/>
      <c r="H1562" s="401"/>
      <c r="I1562" s="401"/>
      <c r="J1562" s="401"/>
      <c r="K1562" s="401"/>
      <c r="L1562" s="401"/>
      <c r="M1562" s="401"/>
      <c r="N1562" s="401"/>
      <c r="O1562" s="401"/>
      <c r="P1562" s="401"/>
      <c r="Q1562" s="401"/>
      <c r="R1562" s="401"/>
      <c r="V1562" s="399"/>
      <c r="W1562" s="399"/>
      <c r="X1562" s="399"/>
      <c r="Y1562" s="399"/>
      <c r="Z1562" s="399"/>
    </row>
    <row r="1563" spans="5:26" ht="18" customHeight="1" x14ac:dyDescent="0.25">
      <c r="E1563" s="401"/>
      <c r="F1563" s="401"/>
      <c r="G1563" s="401"/>
      <c r="H1563" s="401"/>
      <c r="I1563" s="401"/>
      <c r="J1563" s="401"/>
      <c r="K1563" s="401"/>
      <c r="L1563" s="401"/>
      <c r="M1563" s="401"/>
      <c r="N1563" s="401"/>
      <c r="O1563" s="401"/>
      <c r="P1563" s="401"/>
      <c r="Q1563" s="401"/>
      <c r="R1563" s="401"/>
      <c r="V1563" s="399"/>
      <c r="W1563" s="399"/>
      <c r="X1563" s="399"/>
      <c r="Y1563" s="399"/>
      <c r="Z1563" s="399"/>
    </row>
    <row r="1564" spans="5:26" ht="18" customHeight="1" x14ac:dyDescent="0.25">
      <c r="E1564" s="401"/>
      <c r="F1564" s="401"/>
      <c r="G1564" s="401"/>
      <c r="H1564" s="401"/>
      <c r="I1564" s="401"/>
      <c r="J1564" s="401"/>
      <c r="K1564" s="401"/>
      <c r="L1564" s="401"/>
      <c r="M1564" s="401"/>
      <c r="N1564" s="401"/>
      <c r="O1564" s="401"/>
      <c r="P1564" s="401"/>
      <c r="Q1564" s="401"/>
      <c r="R1564" s="401"/>
      <c r="V1564" s="399"/>
      <c r="W1564" s="399"/>
      <c r="X1564" s="399"/>
      <c r="Y1564" s="399"/>
      <c r="Z1564" s="399"/>
    </row>
    <row r="1565" spans="5:26" ht="18" customHeight="1" x14ac:dyDescent="0.25">
      <c r="E1565" s="401"/>
      <c r="F1565" s="401"/>
      <c r="G1565" s="401"/>
      <c r="H1565" s="401"/>
      <c r="I1565" s="401"/>
      <c r="J1565" s="401"/>
      <c r="K1565" s="401"/>
      <c r="L1565" s="401"/>
      <c r="M1565" s="401"/>
      <c r="N1565" s="401"/>
      <c r="O1565" s="401"/>
      <c r="P1565" s="401"/>
      <c r="Q1565" s="401"/>
      <c r="R1565" s="401"/>
      <c r="V1565" s="400"/>
      <c r="W1565" s="399"/>
      <c r="X1565" s="399"/>
      <c r="Y1565" s="399"/>
      <c r="Z1565" s="399"/>
    </row>
    <row r="1566" spans="5:26" ht="18" customHeight="1" x14ac:dyDescent="0.25">
      <c r="E1566" s="401"/>
      <c r="F1566" s="401"/>
      <c r="G1566" s="401"/>
      <c r="H1566" s="401"/>
      <c r="I1566" s="401"/>
      <c r="J1566" s="401"/>
      <c r="K1566" s="401"/>
      <c r="L1566" s="401"/>
      <c r="M1566" s="401"/>
      <c r="N1566" s="401"/>
      <c r="O1566" s="401"/>
      <c r="P1566" s="401"/>
      <c r="Q1566" s="401"/>
      <c r="R1566" s="401"/>
      <c r="V1566" s="400"/>
      <c r="W1566" s="399"/>
      <c r="X1566" s="399"/>
      <c r="Y1566" s="399"/>
      <c r="Z1566" s="399"/>
    </row>
    <row r="1567" spans="5:26" ht="18" customHeight="1" x14ac:dyDescent="0.25">
      <c r="E1567" s="401"/>
      <c r="F1567" s="401"/>
      <c r="G1567" s="401"/>
      <c r="H1567" s="401"/>
      <c r="I1567" s="401"/>
      <c r="J1567" s="401"/>
      <c r="K1567" s="401"/>
      <c r="L1567" s="401"/>
      <c r="M1567" s="401"/>
      <c r="N1567" s="401"/>
      <c r="O1567" s="401"/>
      <c r="P1567" s="401"/>
      <c r="Q1567" s="401"/>
      <c r="R1567" s="401"/>
      <c r="V1567" s="400"/>
      <c r="W1567" s="399"/>
      <c r="X1567" s="399"/>
      <c r="Y1567" s="399"/>
      <c r="Z1567" s="399"/>
    </row>
    <row r="1568" spans="5:26" ht="18" customHeight="1" x14ac:dyDescent="0.25">
      <c r="E1568" s="401"/>
      <c r="F1568" s="401"/>
      <c r="G1568" s="401"/>
      <c r="H1568" s="401"/>
      <c r="I1568" s="401"/>
      <c r="J1568" s="401"/>
      <c r="K1568" s="401"/>
      <c r="L1568" s="401"/>
      <c r="M1568" s="401"/>
      <c r="N1568" s="401"/>
      <c r="O1568" s="401"/>
      <c r="P1568" s="401"/>
      <c r="Q1568" s="401"/>
      <c r="R1568" s="401"/>
      <c r="V1568" s="400"/>
      <c r="W1568" s="399"/>
      <c r="X1568" s="399"/>
      <c r="Y1568" s="399"/>
      <c r="Z1568" s="399"/>
    </row>
    <row r="1569" spans="5:26" ht="18" customHeight="1" x14ac:dyDescent="0.25">
      <c r="E1569" s="401"/>
      <c r="F1569" s="401"/>
      <c r="G1569" s="401"/>
      <c r="H1569" s="401"/>
      <c r="I1569" s="401"/>
      <c r="J1569" s="401"/>
      <c r="K1569" s="401"/>
      <c r="L1569" s="401"/>
      <c r="M1569" s="401"/>
      <c r="N1569" s="401"/>
      <c r="O1569" s="401"/>
      <c r="P1569" s="401"/>
      <c r="Q1569" s="401"/>
      <c r="R1569" s="401"/>
      <c r="V1569" s="400"/>
      <c r="W1569" s="399"/>
      <c r="X1569" s="399"/>
      <c r="Y1569" s="399"/>
      <c r="Z1569" s="399"/>
    </row>
    <row r="1570" spans="5:26" ht="18" customHeight="1" x14ac:dyDescent="0.25">
      <c r="E1570" s="401"/>
      <c r="F1570" s="401"/>
      <c r="G1570" s="401"/>
      <c r="H1570" s="401"/>
      <c r="I1570" s="401"/>
      <c r="J1570" s="401"/>
      <c r="K1570" s="401"/>
      <c r="L1570" s="401"/>
      <c r="M1570" s="401"/>
      <c r="N1570" s="401"/>
      <c r="O1570" s="401"/>
      <c r="P1570" s="401"/>
      <c r="Q1570" s="401"/>
      <c r="R1570" s="401"/>
      <c r="V1570" s="400"/>
      <c r="W1570" s="399"/>
      <c r="X1570" s="399"/>
      <c r="Y1570" s="399"/>
      <c r="Z1570" s="399"/>
    </row>
    <row r="1571" spans="5:26" ht="18" customHeight="1" x14ac:dyDescent="0.25">
      <c r="E1571" s="401"/>
      <c r="F1571" s="401"/>
      <c r="G1571" s="401"/>
      <c r="H1571" s="401"/>
      <c r="I1571" s="401"/>
      <c r="J1571" s="401"/>
      <c r="K1571" s="401"/>
      <c r="L1571" s="401"/>
      <c r="M1571" s="401"/>
      <c r="N1571" s="401"/>
      <c r="O1571" s="401"/>
      <c r="P1571" s="401"/>
      <c r="Q1571" s="401"/>
      <c r="R1571" s="401"/>
      <c r="V1571" s="400"/>
      <c r="W1571" s="399"/>
      <c r="X1571" s="399"/>
      <c r="Y1571" s="399"/>
      <c r="Z1571" s="399"/>
    </row>
    <row r="1572" spans="5:26" ht="18" customHeight="1" x14ac:dyDescent="0.25">
      <c r="E1572" s="401"/>
      <c r="F1572" s="401"/>
      <c r="G1572" s="401"/>
      <c r="H1572" s="401"/>
      <c r="I1572" s="401"/>
      <c r="J1572" s="401"/>
      <c r="K1572" s="401"/>
      <c r="L1572" s="401"/>
      <c r="M1572" s="401"/>
      <c r="N1572" s="401"/>
      <c r="O1572" s="401"/>
      <c r="P1572" s="401"/>
      <c r="Q1572" s="401"/>
      <c r="R1572" s="401"/>
      <c r="V1572" s="399"/>
      <c r="W1572" s="399"/>
      <c r="X1572" s="399"/>
      <c r="Y1572" s="399"/>
      <c r="Z1572" s="399"/>
    </row>
    <row r="1573" spans="5:26" ht="18" customHeight="1" x14ac:dyDescent="0.25">
      <c r="E1573" s="401"/>
      <c r="F1573" s="401"/>
      <c r="G1573" s="401"/>
      <c r="H1573" s="401"/>
      <c r="I1573" s="401"/>
      <c r="J1573" s="401"/>
      <c r="K1573" s="401"/>
      <c r="L1573" s="401"/>
      <c r="M1573" s="401"/>
      <c r="N1573" s="401"/>
      <c r="O1573" s="401"/>
      <c r="P1573" s="401"/>
      <c r="Q1573" s="401"/>
      <c r="R1573" s="401"/>
      <c r="V1573" s="399"/>
      <c r="W1573" s="399"/>
      <c r="X1573" s="399"/>
      <c r="Y1573" s="399"/>
      <c r="Z1573" s="399"/>
    </row>
    <row r="1574" spans="5:26" ht="18" customHeight="1" x14ac:dyDescent="0.25">
      <c r="E1574" s="401"/>
      <c r="F1574" s="401"/>
      <c r="G1574" s="401"/>
      <c r="H1574" s="401"/>
      <c r="I1574" s="401"/>
      <c r="J1574" s="401"/>
      <c r="K1574" s="401"/>
      <c r="L1574" s="401"/>
      <c r="M1574" s="401"/>
      <c r="N1574" s="401"/>
      <c r="O1574" s="401"/>
      <c r="P1574" s="401"/>
      <c r="Q1574" s="401"/>
      <c r="R1574" s="401"/>
      <c r="V1574" s="399"/>
      <c r="W1574" s="399"/>
      <c r="X1574" s="399"/>
      <c r="Y1574" s="399"/>
      <c r="Z1574" s="399"/>
    </row>
    <row r="1575" spans="5:26" ht="18" customHeight="1" x14ac:dyDescent="0.25">
      <c r="E1575" s="401"/>
      <c r="F1575" s="401"/>
      <c r="G1575" s="401"/>
      <c r="H1575" s="401"/>
      <c r="I1575" s="401"/>
      <c r="J1575" s="401"/>
      <c r="K1575" s="401"/>
      <c r="L1575" s="401"/>
      <c r="M1575" s="401"/>
      <c r="N1575" s="401"/>
      <c r="O1575" s="401"/>
      <c r="P1575" s="401"/>
      <c r="Q1575" s="401"/>
      <c r="R1575" s="401"/>
      <c r="V1575" s="399"/>
      <c r="W1575" s="399"/>
      <c r="X1575" s="399"/>
      <c r="Y1575" s="399"/>
      <c r="Z1575" s="399"/>
    </row>
    <row r="1576" spans="5:26" ht="18" customHeight="1" x14ac:dyDescent="0.25">
      <c r="E1576" s="401"/>
      <c r="F1576" s="401"/>
      <c r="G1576" s="401"/>
      <c r="H1576" s="401"/>
      <c r="I1576" s="401"/>
      <c r="J1576" s="401"/>
      <c r="K1576" s="401"/>
      <c r="L1576" s="401"/>
      <c r="M1576" s="401"/>
      <c r="N1576" s="401"/>
      <c r="O1576" s="401"/>
      <c r="P1576" s="401"/>
      <c r="Q1576" s="401"/>
      <c r="R1576" s="401"/>
      <c r="V1576" s="399"/>
      <c r="W1576" s="399"/>
      <c r="X1576" s="399"/>
      <c r="Y1576" s="399"/>
      <c r="Z1576" s="399"/>
    </row>
    <row r="1577" spans="5:26" ht="18" customHeight="1" x14ac:dyDescent="0.25">
      <c r="E1577" s="401"/>
      <c r="F1577" s="401"/>
      <c r="G1577" s="401"/>
      <c r="H1577" s="401"/>
      <c r="I1577" s="401"/>
      <c r="J1577" s="401"/>
      <c r="K1577" s="401"/>
      <c r="L1577" s="401"/>
      <c r="M1577" s="401"/>
      <c r="N1577" s="401"/>
      <c r="O1577" s="401"/>
      <c r="P1577" s="401"/>
      <c r="Q1577" s="401"/>
      <c r="R1577" s="401"/>
      <c r="V1577" s="399"/>
      <c r="W1577" s="399"/>
      <c r="X1577" s="399"/>
      <c r="Y1577" s="399"/>
      <c r="Z1577" s="399"/>
    </row>
  </sheetData>
  <mergeCells count="182">
    <mergeCell ref="X31:Y31"/>
    <mergeCell ref="C31:D31"/>
    <mergeCell ref="F31:G31"/>
    <mergeCell ref="O31:P31"/>
    <mergeCell ref="R31:S31"/>
    <mergeCell ref="U31:V31"/>
    <mergeCell ref="J39:M39"/>
    <mergeCell ref="J40:M40"/>
    <mergeCell ref="J41:M41"/>
    <mergeCell ref="J42:M42"/>
    <mergeCell ref="J43:M43"/>
    <mergeCell ref="J34:M34"/>
    <mergeCell ref="J35:M35"/>
    <mergeCell ref="J36:M36"/>
    <mergeCell ref="J37:M37"/>
    <mergeCell ref="J38:M38"/>
    <mergeCell ref="J49:M49"/>
    <mergeCell ref="J50:M50"/>
    <mergeCell ref="J51:M51"/>
    <mergeCell ref="J52:M52"/>
    <mergeCell ref="J53:M53"/>
    <mergeCell ref="J44:M44"/>
    <mergeCell ref="J45:M45"/>
    <mergeCell ref="J46:M46"/>
    <mergeCell ref="J47:M47"/>
    <mergeCell ref="J48:M48"/>
    <mergeCell ref="J59:M59"/>
    <mergeCell ref="J60:M60"/>
    <mergeCell ref="J61:M61"/>
    <mergeCell ref="J62:M62"/>
    <mergeCell ref="J63:M63"/>
    <mergeCell ref="J54:M54"/>
    <mergeCell ref="J55:M55"/>
    <mergeCell ref="J56:M56"/>
    <mergeCell ref="J57:M57"/>
    <mergeCell ref="J58:M58"/>
    <mergeCell ref="J69:M69"/>
    <mergeCell ref="J70:M70"/>
    <mergeCell ref="J71:M71"/>
    <mergeCell ref="J72:M72"/>
    <mergeCell ref="J73:M73"/>
    <mergeCell ref="J64:M64"/>
    <mergeCell ref="J65:M65"/>
    <mergeCell ref="J66:M66"/>
    <mergeCell ref="J67:M67"/>
    <mergeCell ref="J68:M68"/>
    <mergeCell ref="J79:M79"/>
    <mergeCell ref="J80:M80"/>
    <mergeCell ref="J81:M81"/>
    <mergeCell ref="J82:M82"/>
    <mergeCell ref="J83:M83"/>
    <mergeCell ref="J74:M74"/>
    <mergeCell ref="J75:M75"/>
    <mergeCell ref="J76:M76"/>
    <mergeCell ref="J77:M77"/>
    <mergeCell ref="J78:M78"/>
    <mergeCell ref="J94:M94"/>
    <mergeCell ref="J89:M89"/>
    <mergeCell ref="J90:M90"/>
    <mergeCell ref="J91:M91"/>
    <mergeCell ref="J92:M92"/>
    <mergeCell ref="J93:M93"/>
    <mergeCell ref="J84:M84"/>
    <mergeCell ref="J85:M85"/>
    <mergeCell ref="J86:M86"/>
    <mergeCell ref="J87:M87"/>
    <mergeCell ref="J88:M88"/>
    <mergeCell ref="J109:M109"/>
    <mergeCell ref="J110:M110"/>
    <mergeCell ref="J111:M111"/>
    <mergeCell ref="J112:M112"/>
    <mergeCell ref="J113:M113"/>
    <mergeCell ref="J104:M104"/>
    <mergeCell ref="J105:M105"/>
    <mergeCell ref="J106:M106"/>
    <mergeCell ref="J107:M107"/>
    <mergeCell ref="J108:M108"/>
    <mergeCell ref="J119:M119"/>
    <mergeCell ref="J120:M120"/>
    <mergeCell ref="J121:M121"/>
    <mergeCell ref="J122:M122"/>
    <mergeCell ref="J123:M123"/>
    <mergeCell ref="J114:M114"/>
    <mergeCell ref="J115:M115"/>
    <mergeCell ref="J116:M116"/>
    <mergeCell ref="J117:M117"/>
    <mergeCell ref="J118:M118"/>
    <mergeCell ref="J129:M129"/>
    <mergeCell ref="J130:M130"/>
    <mergeCell ref="J131:M131"/>
    <mergeCell ref="J132:M132"/>
    <mergeCell ref="J133:M133"/>
    <mergeCell ref="J124:M124"/>
    <mergeCell ref="J125:M125"/>
    <mergeCell ref="J126:M126"/>
    <mergeCell ref="J127:M127"/>
    <mergeCell ref="J128:M128"/>
    <mergeCell ref="J139:M139"/>
    <mergeCell ref="J140:M140"/>
    <mergeCell ref="J141:M141"/>
    <mergeCell ref="J142:M142"/>
    <mergeCell ref="J143:M143"/>
    <mergeCell ref="J134:M134"/>
    <mergeCell ref="J135:M135"/>
    <mergeCell ref="J136:M136"/>
    <mergeCell ref="J137:M137"/>
    <mergeCell ref="J138:M138"/>
    <mergeCell ref="J149:M149"/>
    <mergeCell ref="J150:M150"/>
    <mergeCell ref="J151:M151"/>
    <mergeCell ref="J152:M152"/>
    <mergeCell ref="J153:M153"/>
    <mergeCell ref="J144:M144"/>
    <mergeCell ref="J145:M145"/>
    <mergeCell ref="J146:M146"/>
    <mergeCell ref="J147:M147"/>
    <mergeCell ref="J148:M148"/>
    <mergeCell ref="J159:M159"/>
    <mergeCell ref="J160:M160"/>
    <mergeCell ref="J161:M161"/>
    <mergeCell ref="J162:M162"/>
    <mergeCell ref="J163:M163"/>
    <mergeCell ref="J154:M154"/>
    <mergeCell ref="J155:M155"/>
    <mergeCell ref="J156:M156"/>
    <mergeCell ref="J157:M157"/>
    <mergeCell ref="J158:M158"/>
    <mergeCell ref="J169:M169"/>
    <mergeCell ref="J170:M170"/>
    <mergeCell ref="J171:M171"/>
    <mergeCell ref="J172:M172"/>
    <mergeCell ref="J173:M173"/>
    <mergeCell ref="J164:M164"/>
    <mergeCell ref="J165:M165"/>
    <mergeCell ref="J166:M166"/>
    <mergeCell ref="J167:M167"/>
    <mergeCell ref="J168:M168"/>
    <mergeCell ref="J179:M179"/>
    <mergeCell ref="J180:M180"/>
    <mergeCell ref="J181:M181"/>
    <mergeCell ref="J182:M182"/>
    <mergeCell ref="J183:M183"/>
    <mergeCell ref="J174:M174"/>
    <mergeCell ref="J175:M175"/>
    <mergeCell ref="J176:M176"/>
    <mergeCell ref="J177:M177"/>
    <mergeCell ref="J178:M178"/>
    <mergeCell ref="J198:M198"/>
    <mergeCell ref="J189:M189"/>
    <mergeCell ref="J190:M190"/>
    <mergeCell ref="J191:M191"/>
    <mergeCell ref="J192:M192"/>
    <mergeCell ref="J193:M193"/>
    <mergeCell ref="J184:M184"/>
    <mergeCell ref="J185:M185"/>
    <mergeCell ref="J186:M186"/>
    <mergeCell ref="J187:M187"/>
    <mergeCell ref="J188:M188"/>
    <mergeCell ref="J8:K9"/>
    <mergeCell ref="I31:M31"/>
    <mergeCell ref="J98:K99"/>
    <mergeCell ref="J214:M214"/>
    <mergeCell ref="J215:M215"/>
    <mergeCell ref="J209:M209"/>
    <mergeCell ref="J210:M210"/>
    <mergeCell ref="J211:M211"/>
    <mergeCell ref="J212:M212"/>
    <mergeCell ref="J213:M213"/>
    <mergeCell ref="J204:M204"/>
    <mergeCell ref="J205:M205"/>
    <mergeCell ref="J206:M206"/>
    <mergeCell ref="J207:M207"/>
    <mergeCell ref="J208:M208"/>
    <mergeCell ref="J199:M199"/>
    <mergeCell ref="J200:M200"/>
    <mergeCell ref="J201:M201"/>
    <mergeCell ref="J202:M202"/>
    <mergeCell ref="J203:M203"/>
    <mergeCell ref="J194:M194"/>
    <mergeCell ref="J195:M195"/>
    <mergeCell ref="J196:M196"/>
    <mergeCell ref="J197:M197"/>
  </mergeCells>
  <pageMargins left="0.7" right="0.7" top="0.75" bottom="0.75" header="0" footer="0"/>
  <pageSetup paperSize="9" orientation="portrait" r:id="rId1"/>
  <drawing r:id="rId2"/>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C07861C8-CFBD-49E9-98B6-C54B622FACD3}">
          <x14:formula1>
            <xm:f>_xlfn.ANCHORARRAY(Analysis!$H$54)</xm:f>
          </x14:formula1>
          <xm:sqref>G25</xm:sqref>
        </x14:dataValidation>
        <x14:dataValidation type="list" allowBlank="1" showInputMessage="1" showErrorMessage="1" xr:uid="{24564B59-F4F8-4A14-A067-00E0ECAE5EA9}">
          <x14:formula1>
            <xm:f>Analysis!$K$41:$K$44</xm:f>
          </x14:formula1>
          <xm:sqref>G23</xm:sqref>
        </x14:dataValidation>
        <x14:dataValidation type="list" allowBlank="1" showInputMessage="1" showErrorMessage="1" xr:uid="{4554371B-5A56-4FB5-BB95-9111F8B707BB}">
          <x14:formula1>
            <xm:f>_xlfn.ANCHORARRAY(Analysis!$F$54)</xm:f>
          </x14:formula1>
          <xm:sqref>G21</xm:sqref>
        </x14:dataValidation>
        <x14:dataValidation type="list" allowBlank="1" showInputMessage="1" showErrorMessage="1" xr:uid="{1C5CA2B0-A79F-4D15-8791-A74A33753BFC}">
          <x14:formula1>
            <xm:f>Analysis!$I$22:$I$33</xm:f>
          </x14:formula1>
          <xm:sqref>G18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10B2A-D558-4E14-A619-39CB628193A5}">
  <sheetPr codeName="Planilha11"/>
  <dimension ref="A1:AF219"/>
  <sheetViews>
    <sheetView showGridLines="0" zoomScaleNormal="100" workbookViewId="0">
      <selection activeCell="F8" sqref="F8:F9"/>
    </sheetView>
  </sheetViews>
  <sheetFormatPr defaultColWidth="12.453125" defaultRowHeight="16" customHeight="1" x14ac:dyDescent="0.25"/>
  <cols>
    <col min="1" max="1" width="4.6328125" style="405" customWidth="1"/>
    <col min="2" max="2" width="2.6328125" style="405" customWidth="1"/>
    <col min="3" max="4" width="25.81640625" style="405" customWidth="1"/>
    <col min="5" max="5" width="25.81640625" style="411" customWidth="1"/>
    <col min="6" max="6" width="25.26953125" style="411" customWidth="1"/>
    <col min="7" max="7" width="8.36328125" style="411" customWidth="1"/>
    <col min="8" max="8" width="13.1796875" style="411" customWidth="1"/>
    <col min="9" max="9" width="25.81640625" style="411" customWidth="1"/>
    <col min="10" max="10" width="35" style="411" customWidth="1"/>
    <col min="11" max="11" width="25.81640625" style="411" customWidth="1"/>
    <col min="12" max="12" width="11.7265625" style="396" customWidth="1"/>
    <col min="13" max="13" width="4.6328125" style="377" customWidth="1"/>
    <col min="14" max="14" width="4.6328125" style="378" customWidth="1"/>
    <col min="15" max="23" width="10.453125" style="378" customWidth="1"/>
    <col min="24" max="24" width="4.453125" style="378" customWidth="1"/>
    <col min="25" max="25" width="10.81640625" style="378" customWidth="1"/>
    <col min="26" max="26" width="21.1796875" style="378" customWidth="1"/>
    <col min="27" max="27" width="24.1796875" style="378" customWidth="1"/>
    <col min="28" max="28" width="33.81640625" style="378" customWidth="1"/>
    <col min="29" max="29" width="13.54296875" style="378" customWidth="1"/>
    <col min="30" max="30" width="6.453125" style="378" customWidth="1"/>
    <col min="31" max="88" width="27.1796875" style="378" customWidth="1"/>
    <col min="89" max="16371" width="12.453125" style="378" customWidth="1"/>
    <col min="16372" max="16384" width="12.453125" style="378"/>
  </cols>
  <sheetData>
    <row r="1" spans="1:32" s="168" customFormat="1" ht="12" customHeight="1" x14ac:dyDescent="0.25">
      <c r="A1" s="19"/>
      <c r="B1" s="19"/>
      <c r="C1" s="19"/>
      <c r="D1" s="19"/>
      <c r="E1" s="19"/>
      <c r="F1" s="19"/>
      <c r="G1" s="19"/>
      <c r="H1" s="19"/>
      <c r="I1" s="19"/>
      <c r="J1" s="19"/>
      <c r="K1" s="19"/>
      <c r="L1" s="19"/>
      <c r="M1" s="19"/>
      <c r="N1" s="19"/>
      <c r="O1" s="19"/>
      <c r="P1" s="19"/>
      <c r="Q1" s="19"/>
      <c r="R1" s="19"/>
      <c r="S1" s="19"/>
      <c r="T1" s="19"/>
      <c r="U1" s="19"/>
      <c r="V1" s="19"/>
      <c r="W1" s="19"/>
      <c r="Y1" s="26"/>
      <c r="Z1" s="26"/>
      <c r="AA1" s="26"/>
      <c r="AB1" s="26"/>
      <c r="AC1" s="26"/>
      <c r="AD1" s="26"/>
      <c r="AE1" s="26"/>
    </row>
    <row r="2" spans="1:32" s="168" customFormat="1" ht="25" customHeight="1" x14ac:dyDescent="0.25">
      <c r="A2" s="19"/>
      <c r="B2" s="10"/>
      <c r="C2" s="96" t="s">
        <v>195</v>
      </c>
      <c r="D2" s="11"/>
      <c r="E2" s="11"/>
      <c r="F2" s="11"/>
      <c r="G2" s="11"/>
      <c r="H2" s="11"/>
      <c r="I2" s="11"/>
      <c r="J2" s="11"/>
      <c r="K2" s="11"/>
      <c r="L2" s="11"/>
      <c r="M2" s="12"/>
      <c r="N2" s="12"/>
      <c r="O2" s="12"/>
      <c r="P2" s="12"/>
      <c r="Q2" s="12"/>
      <c r="R2" s="12"/>
      <c r="S2" s="12"/>
      <c r="T2" s="12"/>
      <c r="U2" s="12"/>
      <c r="V2" s="12"/>
      <c r="W2" s="12"/>
      <c r="X2" s="26"/>
      <c r="Y2" s="26"/>
      <c r="Z2" s="26"/>
      <c r="AA2" s="26"/>
      <c r="AB2" s="26"/>
      <c r="AC2" s="26"/>
      <c r="AD2" s="26"/>
      <c r="AE2" s="26"/>
    </row>
    <row r="3" spans="1:32" s="168" customFormat="1" ht="20.25" customHeight="1" x14ac:dyDescent="0.25">
      <c r="A3" s="19"/>
      <c r="B3" s="13"/>
      <c r="C3" s="97" t="str">
        <f>Fields!$E$10</f>
        <v>2024 Calendar</v>
      </c>
      <c r="D3" s="14"/>
      <c r="E3" s="14"/>
      <c r="F3" s="14"/>
      <c r="G3" s="14"/>
      <c r="H3" s="14"/>
      <c r="I3" s="14"/>
      <c r="J3" s="14"/>
      <c r="K3" s="14"/>
      <c r="L3" s="14"/>
      <c r="M3" s="15"/>
      <c r="N3" s="15"/>
      <c r="O3" s="15"/>
      <c r="P3" s="15"/>
      <c r="Q3" s="15"/>
      <c r="R3" s="15"/>
      <c r="S3" s="15"/>
      <c r="T3" s="15"/>
      <c r="U3" s="15"/>
      <c r="V3" s="15"/>
      <c r="W3" s="15"/>
      <c r="X3" s="26"/>
      <c r="Y3" s="26"/>
      <c r="Z3" s="26"/>
      <c r="AA3" s="26"/>
      <c r="AB3" s="26"/>
      <c r="AC3" s="26"/>
      <c r="AD3" s="26"/>
      <c r="AE3" s="26"/>
    </row>
    <row r="4" spans="1:32" s="168" customFormat="1" ht="12" customHeight="1" x14ac:dyDescent="0.25">
      <c r="A4" s="37"/>
      <c r="B4" s="19"/>
      <c r="C4" s="19"/>
      <c r="D4" s="19"/>
      <c r="E4" s="19"/>
      <c r="F4" s="19"/>
      <c r="G4" s="19"/>
      <c r="H4" s="19"/>
      <c r="I4" s="19"/>
      <c r="J4" s="19"/>
      <c r="K4" s="19"/>
      <c r="L4" s="19"/>
      <c r="M4" s="19"/>
      <c r="N4" s="25"/>
      <c r="O4" s="25"/>
      <c r="P4" s="25"/>
      <c r="Q4" s="25"/>
      <c r="R4" s="25"/>
      <c r="S4" s="25"/>
      <c r="T4" s="25"/>
      <c r="U4" s="25"/>
      <c r="V4" s="25"/>
      <c r="W4" s="25"/>
      <c r="X4" s="26"/>
      <c r="Y4" s="26"/>
      <c r="Z4" s="26"/>
      <c r="AA4" s="26"/>
      <c r="AB4" s="26"/>
      <c r="AC4" s="26"/>
      <c r="AD4" s="26"/>
      <c r="AE4" s="26"/>
    </row>
    <row r="5" spans="1:32" s="168" customFormat="1" ht="12" customHeight="1" thickBot="1" x14ac:dyDescent="0.3">
      <c r="A5" s="37"/>
      <c r="B5" s="19"/>
      <c r="C5" s="19"/>
      <c r="D5" s="19"/>
      <c r="E5" s="19"/>
      <c r="F5" s="19"/>
      <c r="G5" s="19"/>
      <c r="H5" s="19"/>
      <c r="I5" s="19"/>
      <c r="J5" s="19"/>
      <c r="K5" s="19"/>
      <c r="L5" s="19"/>
      <c r="M5" s="19"/>
      <c r="N5" s="25"/>
      <c r="O5" s="25"/>
      <c r="P5" s="25"/>
      <c r="Q5" s="25"/>
      <c r="R5" s="25"/>
      <c r="S5" s="25"/>
      <c r="T5" s="25"/>
      <c r="U5" s="25"/>
      <c r="V5" s="25"/>
      <c r="W5" s="25"/>
      <c r="X5" s="26"/>
      <c r="Y5" s="26"/>
      <c r="Z5" s="26"/>
      <c r="AA5" s="26"/>
      <c r="AB5" s="26"/>
      <c r="AC5" s="26"/>
      <c r="AD5" s="26"/>
      <c r="AE5" s="26"/>
    </row>
    <row r="6" spans="1:32" s="168" customFormat="1" ht="16" customHeight="1" thickTop="1" x14ac:dyDescent="0.25">
      <c r="A6" s="37"/>
      <c r="B6" s="19"/>
      <c r="C6" s="457"/>
      <c r="D6" s="458"/>
      <c r="E6" s="459"/>
      <c r="F6" s="459"/>
      <c r="G6" s="460"/>
      <c r="H6" s="19"/>
      <c r="I6" s="19"/>
      <c r="J6" s="19"/>
      <c r="K6" s="19"/>
      <c r="L6" s="19"/>
      <c r="M6" s="19"/>
      <c r="N6" s="25"/>
      <c r="O6" s="25"/>
      <c r="P6" s="25"/>
      <c r="Q6" s="25"/>
      <c r="R6" s="25"/>
      <c r="S6" s="25"/>
      <c r="T6" s="25"/>
      <c r="U6" s="25"/>
      <c r="V6" s="25"/>
      <c r="W6" s="25"/>
      <c r="X6" s="26"/>
      <c r="Y6" s="26"/>
      <c r="Z6" s="26"/>
      <c r="AA6" s="26"/>
      <c r="AB6" s="26"/>
      <c r="AC6" s="26"/>
      <c r="AD6" s="26"/>
      <c r="AE6" s="26"/>
    </row>
    <row r="7" spans="1:32" s="168" customFormat="1" ht="16" customHeight="1" x14ac:dyDescent="0.25">
      <c r="A7" s="37"/>
      <c r="B7" s="19"/>
      <c r="C7" s="461"/>
      <c r="D7" s="462"/>
      <c r="E7" s="463"/>
      <c r="F7" s="463"/>
      <c r="G7" s="464"/>
      <c r="H7" s="19"/>
      <c r="I7" s="19"/>
      <c r="J7" s="19"/>
      <c r="K7" s="19"/>
      <c r="L7" s="19"/>
      <c r="M7" s="19"/>
      <c r="N7" s="25"/>
      <c r="O7" s="25"/>
      <c r="P7" s="25"/>
      <c r="Q7" s="25"/>
      <c r="R7" s="25"/>
      <c r="S7" s="25"/>
      <c r="T7" s="25"/>
      <c r="U7" s="25"/>
      <c r="V7" s="25"/>
      <c r="W7" s="25"/>
      <c r="X7" s="26"/>
      <c r="Y7" s="26"/>
      <c r="Z7" s="26"/>
      <c r="AA7" s="26"/>
      <c r="AB7" s="26"/>
      <c r="AC7" s="26"/>
      <c r="AD7" s="26"/>
      <c r="AE7" s="26"/>
    </row>
    <row r="8" spans="1:32" s="168" customFormat="1" ht="16" customHeight="1" x14ac:dyDescent="0.25">
      <c r="A8" s="37"/>
      <c r="B8" s="19"/>
      <c r="C8" s="461"/>
      <c r="D8" s="462"/>
      <c r="E8" s="463"/>
      <c r="F8" s="482" t="s">
        <v>56</v>
      </c>
      <c r="G8" s="464"/>
      <c r="H8" s="19"/>
      <c r="I8" s="19"/>
      <c r="J8" s="19"/>
      <c r="K8" s="19"/>
      <c r="L8" s="19"/>
      <c r="M8" s="19"/>
      <c r="N8" s="25"/>
      <c r="O8" s="25"/>
      <c r="P8" s="25"/>
      <c r="Q8" s="25"/>
      <c r="R8" s="25"/>
      <c r="S8" s="25"/>
      <c r="T8" s="25"/>
      <c r="U8" s="25"/>
      <c r="V8" s="25"/>
      <c r="W8" s="25"/>
      <c r="X8" s="26"/>
      <c r="Y8" s="26"/>
      <c r="Z8" s="26"/>
      <c r="AA8" s="26"/>
      <c r="AB8" s="26"/>
      <c r="AC8" s="26"/>
      <c r="AD8" s="26"/>
      <c r="AE8" s="26"/>
    </row>
    <row r="9" spans="1:32" s="168" customFormat="1" ht="16" customHeight="1" x14ac:dyDescent="0.25">
      <c r="A9" s="37"/>
      <c r="B9" s="19"/>
      <c r="C9" s="461"/>
      <c r="D9" s="462"/>
      <c r="E9" s="463"/>
      <c r="F9" s="482"/>
      <c r="G9" s="464"/>
      <c r="H9" s="19"/>
      <c r="I9" s="19"/>
      <c r="J9" s="19"/>
      <c r="K9" s="19"/>
      <c r="L9" s="19"/>
      <c r="M9" s="19"/>
      <c r="N9" s="25"/>
      <c r="O9" s="25"/>
      <c r="P9" s="25"/>
      <c r="Q9" s="25"/>
      <c r="R9" s="25"/>
      <c r="S9" s="25"/>
      <c r="T9" s="25"/>
      <c r="U9" s="25"/>
      <c r="V9" s="25"/>
      <c r="W9" s="25"/>
      <c r="X9" s="26"/>
      <c r="Y9" s="26"/>
      <c r="Z9" s="26"/>
      <c r="AA9" s="26"/>
      <c r="AB9" s="26"/>
      <c r="AC9" s="26"/>
      <c r="AD9" s="26"/>
      <c r="AE9" s="26"/>
    </row>
    <row r="10" spans="1:32" s="168" customFormat="1" ht="16" customHeight="1" x14ac:dyDescent="0.25">
      <c r="A10" s="37"/>
      <c r="B10" s="19"/>
      <c r="C10" s="461"/>
      <c r="D10" s="462"/>
      <c r="E10" s="463"/>
      <c r="F10" s="463"/>
      <c r="G10" s="464"/>
      <c r="H10" s="19"/>
      <c r="I10" s="19"/>
      <c r="J10" s="19"/>
      <c r="K10" s="19"/>
      <c r="L10" s="19"/>
      <c r="M10" s="19"/>
      <c r="N10" s="25"/>
      <c r="O10" s="25"/>
      <c r="P10" s="25"/>
      <c r="Q10" s="25"/>
      <c r="R10" s="25"/>
      <c r="S10" s="25"/>
      <c r="T10" s="25"/>
      <c r="U10" s="25"/>
      <c r="V10" s="25"/>
      <c r="W10" s="25"/>
      <c r="X10" s="26"/>
      <c r="Y10" s="26"/>
      <c r="Z10" s="26"/>
      <c r="AA10" s="26"/>
      <c r="AB10" s="26"/>
      <c r="AC10" s="26"/>
      <c r="AD10" s="26"/>
      <c r="AE10" s="26"/>
    </row>
    <row r="11" spans="1:32" s="168" customFormat="1" ht="16" customHeight="1" thickBot="1" x14ac:dyDescent="0.3">
      <c r="A11" s="37"/>
      <c r="B11" s="19"/>
      <c r="C11" s="465"/>
      <c r="D11" s="466"/>
      <c r="E11" s="467"/>
      <c r="F11" s="467"/>
      <c r="G11" s="468"/>
      <c r="H11" s="19"/>
      <c r="I11" s="19"/>
      <c r="J11" s="19"/>
      <c r="K11" s="19"/>
      <c r="L11" s="19"/>
      <c r="M11" s="19"/>
      <c r="N11" s="25"/>
      <c r="O11" s="25"/>
      <c r="P11" s="25"/>
      <c r="Q11" s="25"/>
      <c r="R11" s="25"/>
      <c r="S11" s="25"/>
      <c r="T11" s="25"/>
      <c r="U11" s="25"/>
      <c r="V11" s="25"/>
      <c r="W11" s="25"/>
      <c r="X11" s="26"/>
      <c r="Y11" s="26"/>
      <c r="Z11" s="26"/>
      <c r="AA11" s="26"/>
      <c r="AB11" s="26"/>
      <c r="AC11" s="26"/>
      <c r="AD11" s="26"/>
      <c r="AE11" s="26"/>
    </row>
    <row r="12" spans="1:32" s="168" customFormat="1" ht="16" customHeight="1" thickTop="1" x14ac:dyDescent="0.25">
      <c r="A12" s="37"/>
      <c r="B12" s="19"/>
      <c r="C12" s="19"/>
      <c r="D12" s="19"/>
      <c r="E12" s="19"/>
      <c r="F12" s="19"/>
      <c r="G12" s="19"/>
      <c r="H12" s="19"/>
      <c r="I12" s="19"/>
      <c r="J12" s="19"/>
      <c r="K12" s="19"/>
      <c r="L12" s="19"/>
      <c r="M12" s="19"/>
      <c r="N12" s="25"/>
      <c r="O12" s="25"/>
      <c r="P12" s="25"/>
      <c r="Q12" s="25"/>
      <c r="R12" s="25"/>
      <c r="S12" s="25"/>
      <c r="T12" s="25"/>
      <c r="U12" s="25"/>
      <c r="V12" s="25"/>
      <c r="W12" s="25"/>
      <c r="X12" s="26"/>
      <c r="Y12" s="26"/>
      <c r="Z12" s="26"/>
      <c r="AA12" s="26"/>
      <c r="AB12" s="26"/>
      <c r="AC12" s="26"/>
      <c r="AD12" s="26"/>
      <c r="AE12" s="26"/>
    </row>
    <row r="13" spans="1:32" s="168" customFormat="1" ht="16" customHeight="1" x14ac:dyDescent="0.25">
      <c r="A13" s="37"/>
      <c r="B13" s="19"/>
      <c r="C13" s="19"/>
      <c r="D13" s="19"/>
      <c r="E13" s="19"/>
      <c r="F13" s="19"/>
      <c r="G13" s="19"/>
      <c r="H13" s="19"/>
      <c r="I13" s="19"/>
      <c r="J13" s="19"/>
      <c r="K13" s="19"/>
      <c r="L13" s="19"/>
      <c r="M13" s="19"/>
      <c r="N13" s="25"/>
      <c r="O13" s="25"/>
      <c r="P13" s="25"/>
      <c r="Q13" s="25"/>
      <c r="R13" s="25"/>
      <c r="S13" s="25"/>
      <c r="T13" s="25"/>
      <c r="U13" s="25"/>
      <c r="V13" s="25"/>
      <c r="W13" s="25"/>
      <c r="X13" s="26"/>
      <c r="Y13" s="26"/>
      <c r="Z13" s="26"/>
      <c r="AA13" s="26"/>
      <c r="AB13" s="26"/>
      <c r="AC13" s="26"/>
      <c r="AD13" s="26"/>
      <c r="AE13" s="26"/>
    </row>
    <row r="14" spans="1:32" s="168" customFormat="1" ht="16" customHeight="1" x14ac:dyDescent="0.25">
      <c r="A14" s="37"/>
      <c r="B14" s="19"/>
      <c r="C14" s="19"/>
      <c r="D14" s="19"/>
      <c r="E14" s="19"/>
      <c r="F14" s="19"/>
      <c r="G14" s="19"/>
      <c r="H14" s="19"/>
      <c r="I14" s="19"/>
      <c r="J14" s="19"/>
      <c r="K14" s="19"/>
      <c r="L14" s="19"/>
      <c r="M14" s="19"/>
      <c r="N14" s="25"/>
      <c r="O14" s="25"/>
      <c r="P14" s="25"/>
      <c r="Q14" s="25"/>
      <c r="R14" s="25"/>
      <c r="S14" s="25"/>
      <c r="T14" s="25"/>
      <c r="U14" s="25"/>
      <c r="V14" s="25"/>
      <c r="W14" s="25"/>
      <c r="X14" s="26"/>
      <c r="Y14" s="26"/>
      <c r="Z14" s="26"/>
      <c r="AA14" s="26"/>
      <c r="AB14" s="26"/>
      <c r="AC14" s="26"/>
      <c r="AD14" s="26"/>
      <c r="AE14" s="26"/>
    </row>
    <row r="15" spans="1:32" s="353" customFormat="1" ht="16" customHeight="1" thickBot="1" x14ac:dyDescent="0.3">
      <c r="A15" s="347"/>
      <c r="B15" s="348"/>
      <c r="C15" s="432" t="s">
        <v>94</v>
      </c>
      <c r="D15" s="433"/>
      <c r="E15" s="433"/>
      <c r="F15" s="433"/>
      <c r="G15" s="433"/>
      <c r="H15" s="433"/>
      <c r="I15" s="433"/>
      <c r="J15" s="433"/>
      <c r="K15" s="433"/>
      <c r="L15" s="19"/>
      <c r="M15" s="19"/>
      <c r="N15" s="25"/>
      <c r="O15" s="434" t="s">
        <v>29</v>
      </c>
      <c r="P15" s="434"/>
      <c r="Q15" s="434"/>
      <c r="R15" s="434"/>
      <c r="S15" s="434"/>
      <c r="T15" s="434"/>
      <c r="U15" s="434"/>
      <c r="V15" s="434"/>
      <c r="W15" s="25"/>
      <c r="X15" s="26"/>
      <c r="Y15" s="26"/>
      <c r="Z15" s="26"/>
      <c r="AA15" s="26"/>
      <c r="AB15" s="26"/>
      <c r="AC15" s="26"/>
      <c r="AD15" s="26"/>
      <c r="AE15" s="26"/>
      <c r="AF15" s="168"/>
    </row>
    <row r="16" spans="1:32" s="353" customFormat="1" ht="16" customHeight="1" thickTop="1" x14ac:dyDescent="0.25">
      <c r="A16" s="347"/>
      <c r="B16" s="348"/>
      <c r="C16" s="348"/>
      <c r="D16" s="348"/>
      <c r="E16" s="348"/>
      <c r="F16" s="348"/>
      <c r="G16" s="348"/>
      <c r="H16" s="348"/>
      <c r="I16" s="348"/>
      <c r="J16" s="348"/>
      <c r="K16" s="348"/>
      <c r="L16" s="19"/>
      <c r="M16" s="19"/>
      <c r="N16" s="25"/>
      <c r="O16" s="351"/>
      <c r="P16" s="351"/>
      <c r="Q16" s="351"/>
      <c r="R16" s="351"/>
      <c r="S16" s="351"/>
      <c r="T16" s="351"/>
      <c r="U16" s="351"/>
      <c r="V16" s="351"/>
      <c r="W16" s="25"/>
      <c r="X16" s="26"/>
      <c r="Y16" s="26"/>
      <c r="Z16" s="26"/>
      <c r="AA16" s="26"/>
      <c r="AB16" s="26"/>
      <c r="AC16" s="26"/>
      <c r="AD16" s="26"/>
      <c r="AE16" s="26"/>
      <c r="AF16" s="168"/>
    </row>
    <row r="17" spans="1:32" s="353" customFormat="1" ht="16" customHeight="1" thickBot="1" x14ac:dyDescent="0.3">
      <c r="A17" s="347"/>
      <c r="B17" s="354"/>
      <c r="C17" s="356" t="s">
        <v>57</v>
      </c>
      <c r="D17" s="362"/>
      <c r="E17" s="348"/>
      <c r="F17" s="348"/>
      <c r="G17" s="348"/>
      <c r="H17" s="348"/>
      <c r="I17" s="348"/>
      <c r="J17" s="348"/>
      <c r="K17" s="348"/>
      <c r="L17" s="19"/>
      <c r="M17" s="19"/>
      <c r="N17" s="25"/>
      <c r="O17" s="351"/>
      <c r="P17" s="351"/>
      <c r="Q17" s="351"/>
      <c r="R17" s="351"/>
      <c r="S17" s="351"/>
      <c r="T17" s="351"/>
      <c r="U17" s="351"/>
      <c r="V17" s="351"/>
      <c r="W17" s="25"/>
      <c r="X17" s="26"/>
      <c r="Y17" s="26"/>
      <c r="Z17" s="26"/>
      <c r="AA17" s="26"/>
      <c r="AB17" s="26"/>
      <c r="AC17" s="26"/>
      <c r="AD17" s="26"/>
      <c r="AE17" s="26"/>
      <c r="AF17" s="168"/>
    </row>
    <row r="18" spans="1:32" s="353" customFormat="1" ht="20" customHeight="1" thickBot="1" x14ac:dyDescent="0.3">
      <c r="A18" s="347"/>
      <c r="B18" s="354"/>
      <c r="C18" s="358" t="s">
        <v>68</v>
      </c>
      <c r="D18" s="363" t="s">
        <v>246</v>
      </c>
      <c r="E18" s="348"/>
      <c r="F18" s="348"/>
      <c r="G18" s="348"/>
      <c r="H18" s="348"/>
      <c r="I18" s="348"/>
      <c r="J18" s="348"/>
      <c r="K18" s="348"/>
      <c r="L18" s="19"/>
      <c r="M18" s="19"/>
      <c r="N18" s="25"/>
      <c r="O18" s="360"/>
      <c r="P18" s="351"/>
      <c r="Q18" s="351"/>
      <c r="R18" s="351"/>
      <c r="S18" s="351"/>
      <c r="T18" s="351"/>
      <c r="U18" s="351"/>
      <c r="V18" s="351"/>
      <c r="W18" s="25"/>
      <c r="X18" s="26"/>
      <c r="Y18" s="26"/>
      <c r="Z18" s="26"/>
      <c r="AA18" s="26"/>
      <c r="AB18" s="26"/>
      <c r="AC18" s="26"/>
      <c r="AD18" s="26"/>
      <c r="AE18" s="26"/>
      <c r="AF18" s="168"/>
    </row>
    <row r="19" spans="1:32" s="353" customFormat="1" ht="16" customHeight="1" thickBot="1" x14ac:dyDescent="0.3">
      <c r="A19" s="347"/>
      <c r="B19" s="354"/>
      <c r="C19" s="361"/>
      <c r="D19" s="362"/>
      <c r="E19" s="348"/>
      <c r="F19" s="348"/>
      <c r="G19" s="348"/>
      <c r="H19" s="348"/>
      <c r="I19" s="348"/>
      <c r="J19" s="348"/>
      <c r="K19" s="348"/>
      <c r="L19" s="19"/>
      <c r="M19" s="19"/>
      <c r="N19" s="25"/>
      <c r="O19" s="403"/>
      <c r="P19" s="351"/>
      <c r="Q19" s="351"/>
      <c r="R19" s="351"/>
      <c r="S19" s="351"/>
      <c r="T19" s="351"/>
      <c r="U19" s="351"/>
      <c r="V19" s="351"/>
      <c r="W19" s="25"/>
      <c r="X19" s="26"/>
      <c r="Y19" s="26"/>
      <c r="Z19" s="26"/>
      <c r="AA19" s="26"/>
      <c r="AB19" s="26"/>
      <c r="AC19" s="26"/>
      <c r="AD19" s="26"/>
      <c r="AE19" s="26"/>
      <c r="AF19" s="168"/>
    </row>
    <row r="20" spans="1:32" s="353" customFormat="1" ht="20" customHeight="1" thickBot="1" x14ac:dyDescent="0.3">
      <c r="A20" s="347"/>
      <c r="B20" s="354"/>
      <c r="C20" s="358" t="s">
        <v>75</v>
      </c>
      <c r="D20" s="363" t="s">
        <v>201</v>
      </c>
      <c r="E20" s="348"/>
      <c r="F20" s="348"/>
      <c r="G20" s="348"/>
      <c r="H20" s="348"/>
      <c r="I20" s="348"/>
      <c r="J20" s="348"/>
      <c r="K20" s="348"/>
      <c r="L20" s="19"/>
      <c r="M20" s="19"/>
      <c r="N20" s="351"/>
      <c r="O20" s="403"/>
      <c r="P20" s="351"/>
      <c r="Q20" s="351"/>
      <c r="R20" s="351"/>
      <c r="S20" s="351"/>
      <c r="T20" s="351"/>
      <c r="U20" s="351"/>
      <c r="V20" s="351"/>
      <c r="W20" s="25"/>
      <c r="X20" s="26"/>
      <c r="Y20" s="26"/>
      <c r="Z20" s="26"/>
      <c r="AA20" s="26"/>
      <c r="AB20" s="26"/>
      <c r="AC20" s="26"/>
      <c r="AD20" s="26"/>
      <c r="AE20" s="26"/>
      <c r="AF20" s="168"/>
    </row>
    <row r="21" spans="1:32" s="353" customFormat="1" ht="16" customHeight="1" thickBot="1" x14ac:dyDescent="0.3">
      <c r="A21" s="347"/>
      <c r="B21" s="354"/>
      <c r="C21" s="361"/>
      <c r="D21" s="362"/>
      <c r="E21" s="348"/>
      <c r="F21" s="348"/>
      <c r="G21" s="348"/>
      <c r="H21" s="348"/>
      <c r="I21" s="348"/>
      <c r="J21" s="348"/>
      <c r="K21" s="348"/>
      <c r="L21" s="19"/>
      <c r="M21" s="19"/>
      <c r="N21" s="351"/>
      <c r="O21" s="403"/>
      <c r="P21" s="351"/>
      <c r="Q21" s="351"/>
      <c r="R21" s="351"/>
      <c r="S21" s="351"/>
      <c r="T21" s="351"/>
      <c r="U21" s="351"/>
      <c r="V21" s="351"/>
      <c r="W21" s="25"/>
      <c r="X21" s="26"/>
      <c r="Y21" s="26"/>
      <c r="Z21" s="26"/>
      <c r="AA21" s="26"/>
      <c r="AB21" s="26"/>
      <c r="AC21" s="26"/>
      <c r="AD21" s="26"/>
      <c r="AE21" s="26"/>
      <c r="AF21" s="168"/>
    </row>
    <row r="22" spans="1:32" s="353" customFormat="1" ht="20" customHeight="1" thickBot="1" x14ac:dyDescent="0.3">
      <c r="A22" s="347"/>
      <c r="B22" s="354"/>
      <c r="C22" s="358" t="s">
        <v>84</v>
      </c>
      <c r="D22" s="363" t="s">
        <v>101</v>
      </c>
      <c r="E22" s="348"/>
      <c r="F22" s="348"/>
      <c r="G22" s="348"/>
      <c r="H22" s="348"/>
      <c r="I22" s="348"/>
      <c r="J22" s="348"/>
      <c r="K22" s="348"/>
      <c r="L22" s="19"/>
      <c r="M22" s="348"/>
      <c r="N22" s="351"/>
      <c r="O22" s="403"/>
      <c r="P22" s="351"/>
      <c r="Q22" s="351"/>
      <c r="R22" s="351"/>
      <c r="S22" s="351"/>
      <c r="T22" s="351"/>
      <c r="U22" s="351"/>
      <c r="V22" s="351"/>
      <c r="W22" s="351"/>
      <c r="X22" s="352"/>
      <c r="Y22" s="26"/>
      <c r="Z22" s="26"/>
      <c r="AA22" s="26"/>
      <c r="AB22" s="26"/>
      <c r="AC22" s="26"/>
      <c r="AD22" s="26"/>
      <c r="AE22" s="26"/>
      <c r="AF22" s="168"/>
    </row>
    <row r="23" spans="1:32" s="353" customFormat="1" ht="16" customHeight="1" x14ac:dyDescent="0.25">
      <c r="A23" s="347"/>
      <c r="B23" s="348"/>
      <c r="C23" s="348"/>
      <c r="D23" s="348"/>
      <c r="E23" s="348"/>
      <c r="F23" s="348"/>
      <c r="G23" s="348"/>
      <c r="H23" s="348"/>
      <c r="I23" s="348"/>
      <c r="J23" s="348"/>
      <c r="K23" s="348"/>
      <c r="L23" s="348"/>
      <c r="M23" s="348"/>
      <c r="N23" s="351"/>
      <c r="O23" s="403"/>
      <c r="P23" s="351"/>
      <c r="Q23" s="351"/>
      <c r="R23" s="351"/>
      <c r="S23" s="351"/>
      <c r="T23" s="351"/>
      <c r="U23" s="351"/>
      <c r="V23" s="351"/>
      <c r="W23" s="351"/>
      <c r="X23" s="352"/>
      <c r="Y23" s="26"/>
      <c r="Z23" s="26"/>
      <c r="AA23" s="26"/>
      <c r="AB23" s="26"/>
      <c r="AC23" s="26"/>
      <c r="AD23" s="26"/>
      <c r="AE23" s="26"/>
      <c r="AF23" s="168"/>
    </row>
    <row r="24" spans="1:32" s="353" customFormat="1" ht="16" customHeight="1" x14ac:dyDescent="0.25">
      <c r="A24" s="347"/>
      <c r="B24" s="348"/>
      <c r="C24" s="348"/>
      <c r="D24" s="348"/>
      <c r="E24" s="348"/>
      <c r="F24" s="348"/>
      <c r="G24" s="348"/>
      <c r="H24" s="348"/>
      <c r="I24" s="348"/>
      <c r="J24" s="348"/>
      <c r="K24" s="348"/>
      <c r="L24" s="348"/>
      <c r="M24" s="348"/>
      <c r="N24" s="351"/>
      <c r="O24" s="403"/>
      <c r="P24" s="351"/>
      <c r="Q24" s="351"/>
      <c r="R24" s="351"/>
      <c r="S24" s="351"/>
      <c r="T24" s="351"/>
      <c r="U24" s="351"/>
      <c r="V24" s="351"/>
      <c r="W24" s="351"/>
      <c r="X24" s="352"/>
      <c r="Y24" s="26"/>
      <c r="Z24" s="26"/>
      <c r="AA24" s="26"/>
      <c r="AB24" s="26"/>
      <c r="AC24" s="26"/>
      <c r="AD24" s="26"/>
      <c r="AE24" s="26"/>
      <c r="AF24" s="168"/>
    </row>
    <row r="25" spans="1:32" s="353" customFormat="1" ht="16" customHeight="1" x14ac:dyDescent="0.25">
      <c r="A25" s="347"/>
      <c r="B25" s="348"/>
      <c r="C25" s="348"/>
      <c r="D25" s="348"/>
      <c r="E25" s="348"/>
      <c r="F25" s="348"/>
      <c r="G25" s="348"/>
      <c r="H25" s="348"/>
      <c r="I25" s="348"/>
      <c r="J25" s="348"/>
      <c r="K25" s="348"/>
      <c r="L25" s="348"/>
      <c r="M25" s="348"/>
      <c r="N25" s="351"/>
      <c r="O25" s="403"/>
      <c r="P25" s="351"/>
      <c r="Q25" s="351"/>
      <c r="R25" s="351"/>
      <c r="S25" s="351"/>
      <c r="T25" s="351"/>
      <c r="U25" s="351"/>
      <c r="V25" s="351"/>
      <c r="W25" s="351"/>
      <c r="X25" s="352"/>
      <c r="Y25" s="26"/>
      <c r="Z25" s="26"/>
      <c r="AA25" s="26"/>
      <c r="AB25" s="26"/>
      <c r="AC25" s="26"/>
      <c r="AD25" s="26"/>
      <c r="AE25" s="26"/>
      <c r="AF25" s="168"/>
    </row>
    <row r="26" spans="1:32" s="353" customFormat="1" ht="18" customHeight="1" thickBot="1" x14ac:dyDescent="0.3">
      <c r="A26" s="404"/>
      <c r="B26" s="404"/>
      <c r="C26" s="432" t="s">
        <v>192</v>
      </c>
      <c r="D26" s="433"/>
      <c r="E26" s="433"/>
      <c r="F26" s="433"/>
      <c r="G26" s="433"/>
      <c r="H26" s="433"/>
      <c r="I26" s="433"/>
      <c r="J26" s="433"/>
      <c r="K26" s="433"/>
      <c r="L26" s="404"/>
      <c r="M26" s="348"/>
      <c r="N26" s="351"/>
      <c r="O26" s="403"/>
      <c r="P26" s="351"/>
      <c r="Q26" s="351"/>
      <c r="R26" s="351"/>
      <c r="S26" s="351"/>
      <c r="T26" s="351"/>
      <c r="U26" s="351"/>
      <c r="V26" s="351"/>
      <c r="W26" s="351"/>
      <c r="X26" s="352"/>
      <c r="Y26" s="26"/>
      <c r="Z26" s="26"/>
      <c r="AA26" s="26"/>
      <c r="AB26" s="26"/>
      <c r="AC26" s="26"/>
      <c r="AD26" s="26"/>
      <c r="AE26" s="26"/>
      <c r="AF26" s="168"/>
    </row>
    <row r="27" spans="1:32" s="353" customFormat="1" ht="18" customHeight="1" thickTop="1" x14ac:dyDescent="0.25">
      <c r="A27" s="404"/>
      <c r="B27" s="404"/>
      <c r="C27" s="404"/>
      <c r="D27" s="404"/>
      <c r="E27" s="404"/>
      <c r="F27" s="404"/>
      <c r="G27" s="404"/>
      <c r="H27" s="404"/>
      <c r="I27" s="404"/>
      <c r="J27" s="404"/>
      <c r="K27" s="404"/>
      <c r="L27" s="404"/>
      <c r="M27" s="348"/>
      <c r="N27" s="351"/>
      <c r="O27" s="403"/>
      <c r="P27" s="351"/>
      <c r="Q27" s="351"/>
      <c r="R27" s="351"/>
      <c r="S27" s="351"/>
      <c r="T27" s="351"/>
      <c r="U27" s="351"/>
      <c r="V27" s="351"/>
      <c r="W27" s="351"/>
      <c r="X27" s="352"/>
      <c r="Y27" s="26"/>
      <c r="Z27" s="26"/>
      <c r="AA27" s="26"/>
      <c r="AB27" s="26"/>
      <c r="AC27" s="26"/>
      <c r="AD27" s="26"/>
      <c r="AE27" s="26"/>
      <c r="AF27" s="168"/>
    </row>
    <row r="28" spans="1:32" ht="18" customHeight="1" x14ac:dyDescent="0.25">
      <c r="C28" s="406" t="s">
        <v>128</v>
      </c>
      <c r="E28" s="396"/>
      <c r="F28" s="396"/>
      <c r="G28" s="396"/>
      <c r="H28" s="396"/>
      <c r="I28" s="396"/>
      <c r="J28" s="396"/>
      <c r="K28" s="396"/>
      <c r="L28" s="407"/>
      <c r="N28" s="360"/>
      <c r="O28" s="403"/>
      <c r="P28" s="351"/>
      <c r="Q28" s="351"/>
      <c r="R28" s="351"/>
      <c r="S28" s="351"/>
      <c r="T28" s="351"/>
      <c r="U28" s="351"/>
      <c r="V28" s="351"/>
      <c r="W28" s="351"/>
      <c r="X28" s="360"/>
    </row>
    <row r="29" spans="1:32" ht="30" customHeight="1" x14ac:dyDescent="0.25">
      <c r="C29" s="408">
        <v>1889</v>
      </c>
      <c r="E29" s="396"/>
      <c r="F29" s="396"/>
      <c r="G29" s="396"/>
      <c r="H29" s="396"/>
      <c r="I29" s="396"/>
      <c r="J29" s="396"/>
      <c r="K29" s="396"/>
      <c r="L29" s="407"/>
      <c r="N29" s="360"/>
      <c r="O29" s="403"/>
      <c r="P29" s="351"/>
      <c r="Q29" s="351"/>
      <c r="R29" s="351"/>
      <c r="S29" s="351"/>
      <c r="T29" s="351"/>
      <c r="U29" s="351"/>
      <c r="V29" s="351"/>
      <c r="W29" s="351"/>
      <c r="X29" s="360"/>
    </row>
    <row r="30" spans="1:32" ht="16" customHeight="1" x14ac:dyDescent="0.25">
      <c r="E30" s="396"/>
      <c r="F30" s="396"/>
      <c r="G30" s="396"/>
      <c r="H30" s="396"/>
      <c r="I30" s="396"/>
      <c r="J30" s="396"/>
      <c r="K30" s="396"/>
      <c r="L30" s="407"/>
      <c r="N30" s="360"/>
      <c r="O30" s="403"/>
      <c r="P30" s="351"/>
      <c r="Q30" s="351"/>
      <c r="R30" s="351"/>
      <c r="S30" s="351"/>
      <c r="T30" s="351"/>
      <c r="U30" s="351"/>
      <c r="V30" s="351"/>
      <c r="W30" s="351"/>
      <c r="X30" s="360"/>
    </row>
    <row r="31" spans="1:32" ht="16" customHeight="1" x14ac:dyDescent="0.25">
      <c r="E31" s="396"/>
      <c r="F31" s="396"/>
      <c r="G31" s="396"/>
      <c r="H31" s="396"/>
      <c r="I31" s="396"/>
      <c r="J31" s="396"/>
      <c r="K31" s="396"/>
      <c r="L31" s="407"/>
      <c r="N31" s="360"/>
      <c r="O31" s="403"/>
      <c r="P31" s="351"/>
      <c r="Q31" s="351"/>
      <c r="R31" s="351"/>
      <c r="S31" s="351"/>
      <c r="T31" s="351"/>
      <c r="U31" s="351"/>
      <c r="V31" s="351"/>
      <c r="W31" s="351"/>
      <c r="X31" s="360"/>
    </row>
    <row r="32" spans="1:32" ht="16" customHeight="1" x14ac:dyDescent="0.25">
      <c r="E32" s="396"/>
      <c r="F32" s="396"/>
      <c r="G32" s="396"/>
      <c r="H32" s="396"/>
      <c r="I32" s="396"/>
      <c r="J32" s="396"/>
      <c r="K32" s="396"/>
      <c r="L32" s="407"/>
      <c r="N32" s="360"/>
      <c r="O32" s="403"/>
      <c r="P32" s="351"/>
      <c r="Q32" s="351"/>
      <c r="R32" s="351"/>
      <c r="S32" s="351"/>
      <c r="T32" s="351"/>
      <c r="U32" s="351"/>
      <c r="V32" s="351"/>
      <c r="W32" s="351"/>
      <c r="X32" s="360"/>
    </row>
    <row r="33" spans="3:24" ht="16" customHeight="1" x14ac:dyDescent="0.25">
      <c r="C33" s="447" t="s">
        <v>194</v>
      </c>
      <c r="E33" s="396"/>
      <c r="F33" s="396"/>
      <c r="G33" s="396"/>
      <c r="H33" s="396"/>
      <c r="I33" s="447" t="s">
        <v>129</v>
      </c>
      <c r="J33" s="396"/>
      <c r="K33" s="396"/>
      <c r="L33" s="407"/>
      <c r="N33" s="360"/>
      <c r="O33" s="403"/>
      <c r="P33" s="351"/>
      <c r="Q33" s="351"/>
      <c r="R33" s="351"/>
      <c r="S33" s="351"/>
      <c r="T33" s="351"/>
      <c r="U33" s="351"/>
      <c r="V33" s="351"/>
      <c r="W33" s="351"/>
      <c r="X33" s="360"/>
    </row>
    <row r="34" spans="3:24" ht="16" customHeight="1" x14ac:dyDescent="0.25">
      <c r="C34" s="405" t="s">
        <v>131</v>
      </c>
      <c r="E34" s="396"/>
      <c r="F34" s="396"/>
      <c r="G34" s="396"/>
      <c r="H34" s="396"/>
      <c r="I34" s="410" t="s">
        <v>131</v>
      </c>
      <c r="J34" s="396"/>
      <c r="K34" s="396"/>
      <c r="L34" s="407"/>
      <c r="N34" s="360"/>
      <c r="O34" s="403"/>
      <c r="P34" s="351"/>
      <c r="Q34" s="351"/>
      <c r="R34" s="351"/>
      <c r="S34" s="351"/>
      <c r="T34" s="351"/>
      <c r="U34" s="351"/>
      <c r="V34" s="351"/>
      <c r="W34" s="351"/>
      <c r="X34" s="360"/>
    </row>
    <row r="35" spans="3:24" ht="16" customHeight="1" x14ac:dyDescent="0.25">
      <c r="E35" s="396"/>
      <c r="F35" s="396"/>
      <c r="G35" s="396"/>
      <c r="H35" s="396"/>
      <c r="I35" s="396"/>
      <c r="J35" s="396"/>
      <c r="K35" s="396"/>
      <c r="L35" s="407"/>
      <c r="N35" s="360"/>
      <c r="O35" s="403"/>
      <c r="P35" s="351"/>
      <c r="Q35" s="351"/>
      <c r="R35" s="351"/>
      <c r="S35" s="351"/>
      <c r="T35" s="351"/>
      <c r="U35" s="351"/>
      <c r="V35" s="351"/>
      <c r="W35" s="351"/>
      <c r="X35" s="360"/>
    </row>
    <row r="36" spans="3:24" ht="16" customHeight="1" x14ac:dyDescent="0.25">
      <c r="E36" s="396"/>
      <c r="F36" s="396"/>
      <c r="G36" s="396"/>
      <c r="H36" s="396"/>
      <c r="I36" s="396"/>
      <c r="J36" s="396"/>
      <c r="K36" s="396"/>
      <c r="L36" s="407"/>
      <c r="N36" s="360"/>
      <c r="O36" s="403"/>
      <c r="P36" s="351"/>
      <c r="Q36" s="351"/>
      <c r="R36" s="351"/>
      <c r="S36" s="351"/>
      <c r="T36" s="351"/>
      <c r="U36" s="351"/>
      <c r="V36" s="351"/>
      <c r="W36" s="351"/>
      <c r="X36" s="360"/>
    </row>
    <row r="37" spans="3:24" ht="16" customHeight="1" x14ac:dyDescent="0.25">
      <c r="E37" s="396"/>
      <c r="F37" s="396"/>
      <c r="G37" s="396"/>
      <c r="H37" s="396"/>
      <c r="I37" s="396"/>
      <c r="J37" s="396"/>
      <c r="K37" s="396"/>
      <c r="L37" s="407"/>
      <c r="N37" s="360"/>
      <c r="O37" s="403"/>
      <c r="P37" s="351"/>
      <c r="Q37" s="351"/>
      <c r="R37" s="351"/>
      <c r="S37" s="351"/>
      <c r="T37" s="351"/>
      <c r="U37" s="351"/>
      <c r="V37" s="351"/>
      <c r="W37" s="351"/>
      <c r="X37" s="360"/>
    </row>
    <row r="38" spans="3:24" ht="16" customHeight="1" x14ac:dyDescent="0.25">
      <c r="E38" s="396"/>
      <c r="F38" s="396"/>
      <c r="G38" s="396"/>
      <c r="H38" s="396"/>
      <c r="I38" s="396"/>
      <c r="J38" s="396"/>
      <c r="K38" s="396"/>
      <c r="L38" s="407"/>
      <c r="N38" s="360"/>
      <c r="O38" s="403"/>
      <c r="P38" s="351"/>
      <c r="Q38" s="351"/>
      <c r="R38" s="351"/>
      <c r="S38" s="351"/>
      <c r="T38" s="351"/>
      <c r="U38" s="351"/>
      <c r="V38" s="351"/>
      <c r="W38" s="351"/>
      <c r="X38" s="360"/>
    </row>
    <row r="39" spans="3:24" ht="16" customHeight="1" x14ac:dyDescent="0.25">
      <c r="E39" s="396"/>
      <c r="F39" s="396"/>
      <c r="G39" s="396"/>
      <c r="H39" s="396"/>
      <c r="I39" s="396"/>
      <c r="J39" s="396"/>
      <c r="K39" s="396"/>
      <c r="L39" s="407"/>
      <c r="N39" s="360"/>
      <c r="O39" s="403"/>
      <c r="P39" s="351"/>
      <c r="Q39" s="351"/>
      <c r="R39" s="351"/>
      <c r="S39" s="351"/>
      <c r="T39" s="351"/>
      <c r="U39" s="351"/>
      <c r="V39" s="351"/>
      <c r="W39" s="351"/>
      <c r="X39" s="360"/>
    </row>
    <row r="40" spans="3:24" ht="16" customHeight="1" x14ac:dyDescent="0.25">
      <c r="E40" s="396"/>
      <c r="F40" s="396"/>
      <c r="G40" s="396"/>
      <c r="H40" s="396"/>
      <c r="I40" s="396"/>
      <c r="J40" s="396"/>
      <c r="K40" s="396"/>
      <c r="L40" s="407"/>
      <c r="N40" s="360"/>
      <c r="O40" s="403"/>
      <c r="P40" s="351"/>
      <c r="Q40" s="351"/>
      <c r="R40" s="351"/>
      <c r="S40" s="351"/>
      <c r="T40" s="351"/>
      <c r="U40" s="351"/>
      <c r="V40" s="351"/>
      <c r="W40" s="351"/>
      <c r="X40" s="360"/>
    </row>
    <row r="41" spans="3:24" ht="16" customHeight="1" x14ac:dyDescent="0.25">
      <c r="E41" s="396"/>
      <c r="F41" s="396"/>
      <c r="G41" s="396"/>
      <c r="H41" s="396"/>
      <c r="I41" s="396"/>
      <c r="J41" s="396"/>
      <c r="K41" s="396"/>
      <c r="L41" s="407"/>
      <c r="N41" s="360"/>
      <c r="O41" s="403"/>
      <c r="P41" s="351"/>
      <c r="Q41" s="351"/>
      <c r="R41" s="351"/>
      <c r="S41" s="351"/>
      <c r="T41" s="351"/>
      <c r="U41" s="351"/>
      <c r="V41" s="351"/>
      <c r="W41" s="351"/>
      <c r="X41" s="360"/>
    </row>
    <row r="42" spans="3:24" ht="16" customHeight="1" x14ac:dyDescent="0.25">
      <c r="E42" s="396"/>
      <c r="F42" s="396"/>
      <c r="G42" s="396"/>
      <c r="H42" s="396"/>
      <c r="I42" s="396"/>
      <c r="J42" s="396"/>
      <c r="K42" s="396"/>
      <c r="L42" s="407"/>
      <c r="N42" s="360"/>
      <c r="O42" s="403"/>
      <c r="P42" s="351"/>
      <c r="Q42" s="351"/>
      <c r="R42" s="351"/>
      <c r="S42" s="351"/>
      <c r="T42" s="351"/>
      <c r="U42" s="351"/>
      <c r="V42" s="351"/>
      <c r="W42" s="351"/>
      <c r="X42" s="360"/>
    </row>
    <row r="43" spans="3:24" ht="16" customHeight="1" x14ac:dyDescent="0.25">
      <c r="E43" s="396"/>
      <c r="F43" s="396"/>
      <c r="G43" s="396"/>
      <c r="H43" s="396"/>
      <c r="I43" s="396"/>
      <c r="J43" s="396"/>
      <c r="K43" s="396"/>
      <c r="L43" s="407"/>
      <c r="N43" s="360"/>
      <c r="O43" s="403"/>
      <c r="P43" s="351"/>
      <c r="Q43" s="351"/>
      <c r="R43" s="351"/>
      <c r="S43" s="351"/>
      <c r="T43" s="351"/>
      <c r="U43" s="351"/>
      <c r="V43" s="351"/>
      <c r="W43" s="351"/>
      <c r="X43" s="360"/>
    </row>
    <row r="44" spans="3:24" ht="16" customHeight="1" x14ac:dyDescent="0.25">
      <c r="E44" s="396"/>
      <c r="F44" s="396"/>
      <c r="G44" s="396"/>
      <c r="H44" s="396"/>
      <c r="I44" s="396"/>
      <c r="J44" s="396"/>
      <c r="K44" s="396"/>
      <c r="L44" s="407"/>
      <c r="N44" s="360"/>
      <c r="O44" s="403"/>
      <c r="P44" s="351"/>
      <c r="Q44" s="351"/>
      <c r="R44" s="351"/>
      <c r="S44" s="351"/>
      <c r="T44" s="351"/>
      <c r="U44" s="351"/>
      <c r="V44" s="351"/>
      <c r="W44" s="351"/>
      <c r="X44" s="360"/>
    </row>
    <row r="45" spans="3:24" ht="16" customHeight="1" x14ac:dyDescent="0.25">
      <c r="E45" s="396"/>
      <c r="F45" s="396"/>
      <c r="G45" s="396"/>
      <c r="H45" s="396"/>
      <c r="I45" s="396"/>
      <c r="J45" s="396"/>
      <c r="K45" s="396"/>
      <c r="L45" s="407"/>
      <c r="N45" s="360"/>
      <c r="O45" s="403"/>
      <c r="P45" s="351"/>
      <c r="Q45" s="351"/>
      <c r="R45" s="351"/>
      <c r="S45" s="351"/>
      <c r="T45" s="351"/>
      <c r="U45" s="351"/>
      <c r="V45" s="351"/>
      <c r="W45" s="351"/>
      <c r="X45" s="360"/>
    </row>
    <row r="46" spans="3:24" ht="16" customHeight="1" x14ac:dyDescent="0.25">
      <c r="E46" s="396"/>
      <c r="F46" s="396"/>
      <c r="G46" s="396"/>
      <c r="H46" s="396"/>
      <c r="I46" s="396"/>
      <c r="J46" s="396"/>
      <c r="K46" s="396"/>
      <c r="L46" s="407"/>
      <c r="N46" s="360"/>
      <c r="O46" s="403"/>
      <c r="P46" s="351"/>
      <c r="Q46" s="351"/>
      <c r="R46" s="351"/>
      <c r="S46" s="351"/>
      <c r="T46" s="351"/>
      <c r="U46" s="351"/>
      <c r="V46" s="351"/>
      <c r="W46" s="351"/>
      <c r="X46" s="360"/>
    </row>
    <row r="47" spans="3:24" ht="16" customHeight="1" x14ac:dyDescent="0.25">
      <c r="E47" s="396"/>
      <c r="F47" s="396"/>
      <c r="G47" s="396"/>
      <c r="H47" s="396"/>
      <c r="I47" s="396"/>
      <c r="J47" s="396"/>
      <c r="K47" s="396"/>
      <c r="L47" s="407"/>
      <c r="N47" s="360"/>
      <c r="O47" s="403"/>
      <c r="P47" s="351"/>
      <c r="Q47" s="351"/>
      <c r="R47" s="351"/>
      <c r="S47" s="351"/>
      <c r="T47" s="351"/>
      <c r="U47" s="351"/>
      <c r="V47" s="351"/>
      <c r="W47" s="351"/>
      <c r="X47" s="360"/>
    </row>
    <row r="48" spans="3:24" ht="16" customHeight="1" x14ac:dyDescent="0.25">
      <c r="C48" s="406"/>
      <c r="E48" s="396"/>
      <c r="F48" s="396"/>
      <c r="G48" s="396"/>
      <c r="H48" s="396"/>
      <c r="I48" s="396"/>
      <c r="J48" s="396"/>
      <c r="K48" s="396"/>
      <c r="L48" s="407"/>
      <c r="N48" s="360"/>
      <c r="O48" s="403"/>
      <c r="P48" s="351"/>
      <c r="Q48" s="351"/>
      <c r="R48" s="351"/>
      <c r="S48" s="351"/>
      <c r="T48" s="351"/>
      <c r="U48" s="351"/>
      <c r="V48" s="351"/>
      <c r="W48" s="351"/>
      <c r="X48" s="360"/>
    </row>
    <row r="49" spans="2:24" ht="16" customHeight="1" x14ac:dyDescent="0.25">
      <c r="C49" s="406"/>
      <c r="E49" s="396"/>
      <c r="F49" s="396"/>
      <c r="G49" s="396"/>
      <c r="H49" s="396"/>
      <c r="I49" s="396"/>
      <c r="J49" s="396"/>
      <c r="K49" s="396"/>
      <c r="L49" s="407"/>
      <c r="N49" s="360"/>
      <c r="O49" s="403"/>
      <c r="P49" s="351"/>
      <c r="Q49" s="351"/>
      <c r="R49" s="351"/>
      <c r="S49" s="351"/>
      <c r="T49" s="351"/>
      <c r="U49" s="351"/>
      <c r="V49" s="351"/>
      <c r="W49" s="351"/>
      <c r="X49" s="360"/>
    </row>
    <row r="50" spans="2:24" ht="16" customHeight="1" x14ac:dyDescent="0.25">
      <c r="E50" s="396"/>
      <c r="F50" s="396"/>
      <c r="G50" s="396"/>
      <c r="H50" s="396"/>
      <c r="I50" s="396"/>
      <c r="J50" s="396"/>
      <c r="K50" s="396"/>
      <c r="L50" s="407"/>
      <c r="O50" s="403"/>
      <c r="P50" s="351"/>
      <c r="Q50" s="351"/>
      <c r="R50" s="351"/>
      <c r="S50" s="351"/>
      <c r="T50" s="351"/>
      <c r="U50" s="351"/>
      <c r="V50" s="351"/>
      <c r="W50" s="351"/>
    </row>
    <row r="51" spans="2:24" ht="16" customHeight="1" x14ac:dyDescent="0.25">
      <c r="C51" s="447" t="s">
        <v>130</v>
      </c>
      <c r="E51" s="396"/>
      <c r="F51" s="396"/>
      <c r="G51" s="396"/>
      <c r="H51" s="396"/>
      <c r="I51" s="409"/>
      <c r="J51" s="396"/>
      <c r="K51" s="396"/>
      <c r="L51" s="407"/>
      <c r="O51" s="403"/>
      <c r="P51" s="351"/>
      <c r="Q51" s="351"/>
      <c r="R51" s="351"/>
      <c r="S51" s="351"/>
      <c r="T51" s="351"/>
      <c r="U51" s="351"/>
      <c r="V51" s="351"/>
      <c r="W51" s="351"/>
    </row>
    <row r="52" spans="2:24" ht="16" customHeight="1" x14ac:dyDescent="0.25">
      <c r="C52" s="405" t="s">
        <v>131</v>
      </c>
      <c r="E52" s="405"/>
      <c r="F52" s="396"/>
      <c r="G52" s="396"/>
      <c r="H52" s="396"/>
      <c r="I52" s="407"/>
      <c r="J52" s="407"/>
      <c r="K52" s="407"/>
      <c r="L52" s="407"/>
      <c r="O52" s="403"/>
      <c r="P52" s="351"/>
      <c r="Q52" s="351"/>
      <c r="R52" s="351"/>
      <c r="S52" s="351"/>
      <c r="T52" s="351"/>
      <c r="U52" s="351"/>
      <c r="V52" s="351"/>
      <c r="W52" s="351"/>
    </row>
    <row r="53" spans="2:24" ht="16" customHeight="1" x14ac:dyDescent="0.25">
      <c r="B53" s="396"/>
      <c r="C53" s="396"/>
      <c r="D53" s="396"/>
      <c r="E53" s="396"/>
      <c r="F53" s="396"/>
      <c r="G53" s="396"/>
      <c r="H53" s="396"/>
      <c r="I53" s="407"/>
      <c r="J53" s="407"/>
      <c r="K53" s="407"/>
      <c r="L53" s="407"/>
      <c r="O53" s="403"/>
    </row>
    <row r="54" spans="2:24" ht="16" customHeight="1" x14ac:dyDescent="0.25">
      <c r="B54" s="396"/>
      <c r="C54" s="396"/>
      <c r="D54" s="396"/>
      <c r="E54" s="396"/>
      <c r="F54" s="396"/>
      <c r="G54" s="396"/>
      <c r="H54" s="396"/>
      <c r="I54" s="407"/>
      <c r="J54" s="407"/>
      <c r="K54" s="407"/>
      <c r="L54" s="407"/>
      <c r="O54" s="403"/>
    </row>
    <row r="55" spans="2:24" ht="16" customHeight="1" x14ac:dyDescent="0.25">
      <c r="B55" s="396"/>
      <c r="C55" s="396"/>
      <c r="D55" s="396"/>
      <c r="E55" s="396"/>
      <c r="F55" s="396"/>
      <c r="G55" s="396"/>
      <c r="H55" s="396"/>
      <c r="I55" s="407"/>
      <c r="J55" s="407"/>
      <c r="K55" s="407"/>
      <c r="L55" s="407"/>
      <c r="O55" s="403"/>
    </row>
    <row r="56" spans="2:24" ht="16" customHeight="1" x14ac:dyDescent="0.25">
      <c r="B56" s="396"/>
      <c r="C56" s="396"/>
      <c r="D56" s="396"/>
      <c r="E56" s="396"/>
      <c r="F56" s="396"/>
      <c r="G56" s="396"/>
      <c r="H56" s="396"/>
      <c r="I56" s="407"/>
      <c r="J56" s="407"/>
      <c r="K56" s="407"/>
      <c r="L56" s="407"/>
      <c r="O56" s="403"/>
    </row>
    <row r="57" spans="2:24" ht="16" customHeight="1" x14ac:dyDescent="0.25">
      <c r="B57" s="396"/>
      <c r="C57" s="396"/>
      <c r="D57" s="396"/>
      <c r="E57" s="396"/>
      <c r="F57" s="396"/>
      <c r="G57" s="396"/>
      <c r="H57" s="396"/>
      <c r="I57" s="407"/>
      <c r="J57" s="407"/>
      <c r="K57" s="407"/>
      <c r="L57" s="407"/>
      <c r="O57" s="403"/>
    </row>
    <row r="58" spans="2:24" ht="16" customHeight="1" x14ac:dyDescent="0.25">
      <c r="B58" s="396"/>
      <c r="C58" s="396"/>
      <c r="D58" s="396"/>
      <c r="E58" s="396"/>
      <c r="F58" s="396"/>
      <c r="G58" s="396"/>
      <c r="H58" s="396"/>
      <c r="I58" s="407"/>
      <c r="J58" s="407"/>
      <c r="K58" s="407"/>
      <c r="L58" s="407"/>
      <c r="O58" s="403"/>
    </row>
    <row r="59" spans="2:24" ht="16" customHeight="1" x14ac:dyDescent="0.25">
      <c r="B59" s="396"/>
      <c r="C59" s="396"/>
      <c r="D59" s="396"/>
      <c r="E59" s="396"/>
      <c r="F59" s="396"/>
      <c r="G59" s="396"/>
      <c r="H59" s="396"/>
      <c r="I59" s="407"/>
      <c r="J59" s="407"/>
      <c r="K59" s="407"/>
      <c r="L59" s="407"/>
      <c r="O59" s="403"/>
    </row>
    <row r="60" spans="2:24" ht="16" customHeight="1" x14ac:dyDescent="0.25">
      <c r="B60" s="396"/>
      <c r="C60" s="396"/>
      <c r="D60" s="396"/>
      <c r="E60" s="396"/>
      <c r="F60" s="396"/>
      <c r="G60" s="396"/>
      <c r="H60" s="396"/>
      <c r="I60" s="407"/>
      <c r="J60" s="407"/>
      <c r="K60" s="407"/>
      <c r="L60" s="407"/>
      <c r="O60" s="403"/>
    </row>
    <row r="61" spans="2:24" ht="16" customHeight="1" x14ac:dyDescent="0.25">
      <c r="B61" s="396"/>
      <c r="C61" s="396"/>
      <c r="D61" s="396"/>
      <c r="E61" s="396"/>
      <c r="F61" s="396"/>
      <c r="G61" s="396"/>
      <c r="H61" s="396"/>
      <c r="I61" s="407"/>
      <c r="J61" s="407"/>
      <c r="K61" s="407"/>
      <c r="L61" s="407"/>
      <c r="O61" s="403"/>
    </row>
    <row r="62" spans="2:24" ht="16" customHeight="1" x14ac:dyDescent="0.25">
      <c r="B62" s="396"/>
      <c r="C62" s="396"/>
      <c r="D62" s="396"/>
      <c r="E62" s="396"/>
      <c r="F62" s="396"/>
      <c r="G62" s="396"/>
      <c r="H62" s="396"/>
      <c r="I62" s="407"/>
      <c r="J62" s="407"/>
      <c r="K62" s="407"/>
      <c r="L62" s="407"/>
      <c r="O62" s="403"/>
    </row>
    <row r="63" spans="2:24" ht="16" customHeight="1" x14ac:dyDescent="0.25">
      <c r="B63" s="396"/>
      <c r="C63" s="396"/>
      <c r="D63" s="396"/>
      <c r="E63" s="396"/>
      <c r="F63" s="396"/>
      <c r="G63" s="396"/>
      <c r="H63" s="396"/>
      <c r="I63" s="407"/>
      <c r="J63" s="407"/>
      <c r="K63" s="407"/>
      <c r="L63" s="407"/>
      <c r="O63" s="403"/>
    </row>
    <row r="64" spans="2:24" ht="16" customHeight="1" x14ac:dyDescent="0.25">
      <c r="B64" s="396"/>
      <c r="C64" s="396"/>
      <c r="D64" s="396"/>
      <c r="E64" s="396"/>
      <c r="F64" s="396"/>
      <c r="G64" s="396"/>
      <c r="H64" s="396"/>
      <c r="I64" s="407"/>
      <c r="J64" s="407"/>
      <c r="K64" s="407"/>
      <c r="L64" s="407"/>
      <c r="O64" s="403"/>
    </row>
    <row r="65" spans="2:15" ht="16" customHeight="1" x14ac:dyDescent="0.25">
      <c r="B65" s="396"/>
      <c r="C65" s="396"/>
      <c r="D65" s="396"/>
      <c r="E65" s="396"/>
      <c r="F65" s="396"/>
      <c r="G65" s="396"/>
      <c r="H65" s="396"/>
      <c r="I65" s="407"/>
      <c r="J65" s="407"/>
      <c r="K65" s="407"/>
      <c r="L65" s="407"/>
      <c r="O65" s="403"/>
    </row>
    <row r="66" spans="2:15" ht="16" customHeight="1" x14ac:dyDescent="0.25">
      <c r="B66" s="396"/>
      <c r="C66" s="396"/>
      <c r="D66" s="396"/>
      <c r="E66" s="396"/>
      <c r="F66" s="396"/>
      <c r="G66" s="396"/>
      <c r="H66" s="396"/>
      <c r="I66" s="407"/>
      <c r="J66" s="407"/>
      <c r="K66" s="407"/>
      <c r="L66" s="407"/>
      <c r="O66" s="403"/>
    </row>
    <row r="67" spans="2:15" ht="16" customHeight="1" x14ac:dyDescent="0.25">
      <c r="B67" s="396"/>
      <c r="C67" s="396"/>
      <c r="D67" s="396"/>
      <c r="E67" s="396"/>
      <c r="F67" s="396"/>
      <c r="G67" s="396"/>
      <c r="H67" s="396"/>
      <c r="I67" s="407"/>
      <c r="J67" s="407"/>
      <c r="K67" s="407"/>
      <c r="L67" s="407"/>
      <c r="O67" s="403"/>
    </row>
    <row r="68" spans="2:15" ht="16" customHeight="1" x14ac:dyDescent="0.25">
      <c r="E68" s="405"/>
      <c r="F68" s="396"/>
      <c r="G68" s="396"/>
      <c r="H68" s="396"/>
      <c r="I68" s="407"/>
      <c r="J68" s="407"/>
      <c r="K68" s="407"/>
      <c r="L68" s="407"/>
      <c r="O68" s="403"/>
    </row>
    <row r="69" spans="2:15" ht="16" customHeight="1" x14ac:dyDescent="0.25">
      <c r="E69" s="396"/>
      <c r="F69" s="396"/>
      <c r="G69" s="396"/>
      <c r="H69" s="396"/>
      <c r="I69" s="396"/>
      <c r="J69" s="396"/>
      <c r="K69" s="396"/>
      <c r="L69" s="407"/>
      <c r="O69" s="403"/>
    </row>
    <row r="70" spans="2:15" ht="16" customHeight="1" x14ac:dyDescent="0.25">
      <c r="E70" s="396"/>
      <c r="F70" s="396"/>
      <c r="G70" s="396"/>
      <c r="H70" s="396"/>
      <c r="I70" s="396"/>
      <c r="J70" s="396"/>
      <c r="K70" s="396"/>
      <c r="L70" s="407"/>
      <c r="O70" s="403"/>
    </row>
    <row r="71" spans="2:15" ht="16" customHeight="1" x14ac:dyDescent="0.25">
      <c r="C71" s="377"/>
      <c r="E71" s="396"/>
      <c r="F71" s="396"/>
      <c r="G71" s="396"/>
      <c r="H71" s="396"/>
      <c r="I71" s="396"/>
      <c r="J71" s="396"/>
      <c r="K71" s="396"/>
      <c r="L71" s="407"/>
      <c r="O71" s="403"/>
    </row>
    <row r="72" spans="2:15" ht="16" customHeight="1" x14ac:dyDescent="0.25">
      <c r="C72" s="447" t="s">
        <v>172</v>
      </c>
      <c r="E72" s="396"/>
      <c r="F72" s="396"/>
      <c r="G72" s="396"/>
      <c r="H72" s="396"/>
      <c r="I72" s="405"/>
      <c r="J72" s="405"/>
      <c r="K72" s="396"/>
      <c r="O72" s="403"/>
    </row>
    <row r="73" spans="2:15" ht="16" customHeight="1" x14ac:dyDescent="0.25">
      <c r="C73" s="405" t="s">
        <v>131</v>
      </c>
      <c r="E73" s="396"/>
      <c r="F73" s="396"/>
      <c r="G73" s="396"/>
      <c r="H73" s="396"/>
      <c r="I73" s="405"/>
      <c r="J73" s="405"/>
      <c r="K73" s="396"/>
      <c r="O73" s="403"/>
    </row>
    <row r="74" spans="2:15" ht="16" customHeight="1" x14ac:dyDescent="0.25">
      <c r="E74" s="405"/>
      <c r="F74" s="405"/>
      <c r="G74" s="405"/>
      <c r="H74" s="405"/>
      <c r="I74" s="405"/>
      <c r="J74" s="405"/>
      <c r="K74" s="405"/>
      <c r="L74" s="405"/>
      <c r="O74" s="403"/>
    </row>
    <row r="75" spans="2:15" ht="16" customHeight="1" x14ac:dyDescent="0.25">
      <c r="E75" s="405"/>
      <c r="F75" s="405"/>
      <c r="G75" s="405"/>
      <c r="H75" s="405"/>
      <c r="I75" s="405"/>
      <c r="J75" s="405"/>
      <c r="K75" s="405"/>
      <c r="L75" s="405"/>
      <c r="O75" s="403"/>
    </row>
    <row r="76" spans="2:15" ht="16" customHeight="1" x14ac:dyDescent="0.25">
      <c r="E76" s="405"/>
      <c r="F76" s="405"/>
      <c r="G76" s="405"/>
      <c r="H76" s="405"/>
      <c r="I76" s="405"/>
      <c r="J76" s="405"/>
      <c r="K76" s="405"/>
      <c r="L76" s="405"/>
      <c r="O76" s="403"/>
    </row>
    <row r="77" spans="2:15" ht="16" customHeight="1" x14ac:dyDescent="0.25">
      <c r="E77" s="405"/>
      <c r="F77" s="405"/>
      <c r="G77" s="405"/>
      <c r="H77" s="405"/>
      <c r="I77" s="405"/>
      <c r="J77" s="405"/>
      <c r="K77" s="405"/>
      <c r="L77" s="405"/>
      <c r="O77" s="403"/>
    </row>
    <row r="78" spans="2:15" ht="16" customHeight="1" x14ac:dyDescent="0.25">
      <c r="E78" s="405"/>
      <c r="F78" s="405"/>
      <c r="G78" s="405"/>
      <c r="H78" s="405"/>
      <c r="I78" s="405"/>
      <c r="J78" s="405"/>
      <c r="K78" s="405"/>
      <c r="L78" s="405"/>
      <c r="O78" s="403"/>
    </row>
    <row r="79" spans="2:15" ht="16" customHeight="1" x14ac:dyDescent="0.25">
      <c r="E79" s="405"/>
      <c r="F79" s="405"/>
      <c r="G79" s="405"/>
      <c r="H79" s="405"/>
      <c r="I79" s="405"/>
      <c r="J79" s="405"/>
      <c r="K79" s="405"/>
      <c r="L79" s="405"/>
      <c r="O79" s="403"/>
    </row>
    <row r="80" spans="2:15" ht="16" customHeight="1" x14ac:dyDescent="0.25">
      <c r="E80" s="405"/>
      <c r="F80" s="405"/>
      <c r="G80" s="405"/>
      <c r="H80" s="405"/>
      <c r="I80" s="405"/>
      <c r="J80" s="405"/>
      <c r="K80" s="405"/>
      <c r="L80" s="405"/>
      <c r="O80" s="403"/>
    </row>
    <row r="81" spans="3:15" ht="16" customHeight="1" x14ac:dyDescent="0.25">
      <c r="E81" s="405"/>
      <c r="F81" s="405"/>
      <c r="G81" s="405"/>
      <c r="H81" s="405"/>
      <c r="I81" s="405"/>
      <c r="J81" s="405"/>
      <c r="K81" s="405"/>
      <c r="L81" s="405"/>
      <c r="O81" s="403"/>
    </row>
    <row r="82" spans="3:15" ht="16" customHeight="1" x14ac:dyDescent="0.25">
      <c r="E82" s="405"/>
      <c r="F82" s="405"/>
      <c r="G82" s="405"/>
      <c r="H82" s="405"/>
      <c r="I82" s="405"/>
      <c r="J82" s="405"/>
      <c r="K82" s="405"/>
      <c r="L82" s="405"/>
      <c r="O82" s="403"/>
    </row>
    <row r="83" spans="3:15" ht="16" customHeight="1" x14ac:dyDescent="0.25">
      <c r="E83" s="405"/>
      <c r="F83" s="405"/>
      <c r="G83" s="405"/>
      <c r="H83" s="405"/>
      <c r="I83" s="405"/>
      <c r="J83" s="405"/>
      <c r="K83" s="405"/>
      <c r="L83" s="405"/>
      <c r="O83" s="403"/>
    </row>
    <row r="84" spans="3:15" ht="16" customHeight="1" x14ac:dyDescent="0.25">
      <c r="E84" s="405"/>
      <c r="F84" s="405"/>
      <c r="G84" s="405"/>
      <c r="H84" s="405"/>
      <c r="I84" s="405"/>
      <c r="J84" s="405"/>
      <c r="K84" s="405"/>
      <c r="L84" s="405"/>
      <c r="O84" s="403"/>
    </row>
    <row r="85" spans="3:15" ht="16" customHeight="1" x14ac:dyDescent="0.25">
      <c r="E85" s="405"/>
      <c r="F85" s="405"/>
      <c r="G85" s="405"/>
      <c r="H85" s="405"/>
      <c r="I85" s="405"/>
      <c r="J85" s="405"/>
      <c r="K85" s="405"/>
      <c r="L85" s="405"/>
      <c r="O85" s="403"/>
    </row>
    <row r="86" spans="3:15" ht="16" customHeight="1" x14ac:dyDescent="0.25">
      <c r="E86" s="405"/>
      <c r="F86" s="405"/>
      <c r="G86" s="405"/>
      <c r="H86" s="405"/>
      <c r="I86" s="405"/>
      <c r="J86" s="405"/>
      <c r="K86" s="405"/>
      <c r="L86" s="405"/>
      <c r="O86" s="403"/>
    </row>
    <row r="87" spans="3:15" ht="16" customHeight="1" x14ac:dyDescent="0.25">
      <c r="E87" s="405"/>
      <c r="F87" s="405"/>
      <c r="G87" s="405"/>
      <c r="H87" s="405"/>
      <c r="I87" s="405"/>
      <c r="J87" s="405"/>
      <c r="K87" s="405"/>
      <c r="L87" s="405"/>
      <c r="O87" s="403"/>
    </row>
    <row r="88" spans="3:15" ht="16" customHeight="1" x14ac:dyDescent="0.25">
      <c r="E88" s="405"/>
      <c r="F88" s="405"/>
      <c r="G88" s="405"/>
      <c r="H88" s="405"/>
      <c r="I88" s="405"/>
      <c r="J88" s="405"/>
      <c r="K88" s="405"/>
      <c r="L88" s="405"/>
      <c r="O88" s="403"/>
    </row>
    <row r="89" spans="3:15" ht="16" customHeight="1" x14ac:dyDescent="0.25">
      <c r="E89" s="405"/>
      <c r="F89" s="405"/>
      <c r="G89" s="405"/>
      <c r="H89" s="405"/>
      <c r="I89" s="405"/>
      <c r="J89" s="405"/>
      <c r="K89" s="405"/>
      <c r="L89" s="405"/>
      <c r="O89" s="403"/>
    </row>
    <row r="90" spans="3:15" ht="16" customHeight="1" x14ac:dyDescent="0.25">
      <c r="E90" s="396"/>
      <c r="F90" s="396"/>
      <c r="G90" s="396"/>
      <c r="H90" s="396"/>
      <c r="I90" s="396"/>
      <c r="J90" s="396"/>
      <c r="K90" s="396"/>
      <c r="O90" s="403"/>
    </row>
    <row r="91" spans="3:15" ht="16" customHeight="1" x14ac:dyDescent="0.25">
      <c r="C91" s="447" t="s">
        <v>193</v>
      </c>
      <c r="E91" s="396"/>
      <c r="F91" s="396"/>
      <c r="G91" s="396"/>
      <c r="H91" s="396"/>
      <c r="I91" s="377"/>
      <c r="J91" s="377"/>
      <c r="K91" s="377"/>
      <c r="O91" s="403"/>
    </row>
    <row r="92" spans="3:15" ht="16" customHeight="1" x14ac:dyDescent="0.25">
      <c r="C92" s="405" t="s">
        <v>131</v>
      </c>
      <c r="E92" s="396"/>
      <c r="F92" s="396"/>
      <c r="G92" s="396"/>
      <c r="H92" s="396"/>
      <c r="I92" s="377"/>
      <c r="J92" s="377"/>
      <c r="K92" s="377"/>
      <c r="O92" s="403"/>
    </row>
    <row r="93" spans="3:15" ht="16" customHeight="1" x14ac:dyDescent="0.25">
      <c r="E93" s="405"/>
      <c r="F93" s="405"/>
      <c r="G93" s="405"/>
      <c r="H93" s="405"/>
      <c r="I93" s="405"/>
      <c r="J93" s="405"/>
      <c r="K93" s="405"/>
      <c r="L93" s="405"/>
      <c r="O93" s="403"/>
    </row>
    <row r="94" spans="3:15" ht="16" customHeight="1" x14ac:dyDescent="0.25">
      <c r="E94" s="405"/>
      <c r="F94" s="405"/>
      <c r="G94" s="405"/>
      <c r="H94" s="405"/>
      <c r="I94" s="405"/>
      <c r="J94" s="405"/>
      <c r="K94" s="405"/>
      <c r="L94" s="405"/>
      <c r="O94" s="403"/>
    </row>
    <row r="95" spans="3:15" ht="16" customHeight="1" x14ac:dyDescent="0.25">
      <c r="E95" s="405"/>
      <c r="F95" s="405"/>
      <c r="G95" s="405"/>
      <c r="H95" s="405"/>
      <c r="I95" s="405"/>
      <c r="J95" s="405"/>
      <c r="K95" s="405"/>
      <c r="L95" s="405"/>
      <c r="O95" s="403"/>
    </row>
    <row r="96" spans="3:15" ht="17" customHeight="1" x14ac:dyDescent="0.25">
      <c r="E96" s="405"/>
      <c r="F96" s="405"/>
      <c r="G96" s="405"/>
      <c r="H96" s="405"/>
      <c r="I96" s="405"/>
      <c r="J96" s="405"/>
      <c r="K96" s="405"/>
      <c r="L96" s="405"/>
      <c r="O96" s="403"/>
    </row>
    <row r="97" spans="3:15" ht="16" customHeight="1" x14ac:dyDescent="0.25">
      <c r="E97" s="405"/>
      <c r="F97" s="405"/>
      <c r="G97" s="405"/>
      <c r="H97" s="405"/>
      <c r="I97" s="405"/>
      <c r="J97" s="405"/>
      <c r="K97" s="405"/>
      <c r="L97" s="405"/>
      <c r="O97" s="403"/>
    </row>
    <row r="98" spans="3:15" ht="16" customHeight="1" x14ac:dyDescent="0.25">
      <c r="E98" s="405"/>
      <c r="F98" s="405"/>
      <c r="G98" s="405"/>
      <c r="H98" s="405"/>
      <c r="I98" s="405"/>
      <c r="J98" s="405"/>
      <c r="K98" s="405"/>
      <c r="L98" s="405"/>
      <c r="O98" s="403"/>
    </row>
    <row r="99" spans="3:15" ht="16" customHeight="1" x14ac:dyDescent="0.25">
      <c r="E99" s="405"/>
      <c r="F99" s="405"/>
      <c r="G99" s="405"/>
      <c r="H99" s="405"/>
      <c r="I99" s="405"/>
      <c r="J99" s="405"/>
      <c r="K99" s="405"/>
      <c r="L99" s="405"/>
      <c r="O99" s="403"/>
    </row>
    <row r="100" spans="3:15" ht="16" customHeight="1" x14ac:dyDescent="0.25">
      <c r="E100" s="405"/>
      <c r="F100" s="405"/>
      <c r="G100" s="405"/>
      <c r="H100" s="405"/>
      <c r="I100" s="405"/>
      <c r="J100" s="405"/>
      <c r="K100" s="405"/>
      <c r="L100" s="405"/>
      <c r="O100" s="403"/>
    </row>
    <row r="101" spans="3:15" ht="16" customHeight="1" x14ac:dyDescent="0.25">
      <c r="E101" s="405"/>
      <c r="F101" s="405"/>
      <c r="G101" s="405"/>
      <c r="H101" s="405"/>
      <c r="I101" s="405"/>
      <c r="J101" s="405"/>
      <c r="K101" s="405"/>
      <c r="L101" s="405"/>
      <c r="O101" s="403"/>
    </row>
    <row r="102" spans="3:15" ht="16" customHeight="1" x14ac:dyDescent="0.25">
      <c r="E102" s="405"/>
      <c r="F102" s="405"/>
      <c r="G102" s="405"/>
      <c r="H102" s="405"/>
      <c r="I102" s="405"/>
      <c r="J102" s="405"/>
      <c r="K102" s="405"/>
      <c r="L102" s="405"/>
      <c r="O102" s="403"/>
    </row>
    <row r="103" spans="3:15" ht="16" customHeight="1" x14ac:dyDescent="0.25">
      <c r="E103" s="405"/>
      <c r="F103" s="405"/>
      <c r="G103" s="405"/>
      <c r="H103" s="405"/>
      <c r="I103" s="405"/>
      <c r="J103" s="405"/>
      <c r="K103" s="405"/>
      <c r="L103" s="405"/>
      <c r="O103" s="403"/>
    </row>
    <row r="104" spans="3:15" ht="16" customHeight="1" x14ac:dyDescent="0.25">
      <c r="E104" s="396"/>
      <c r="F104" s="396"/>
      <c r="G104" s="396"/>
      <c r="H104" s="396"/>
      <c r="I104" s="396"/>
      <c r="J104" s="396"/>
      <c r="K104" s="396"/>
      <c r="O104" s="403"/>
    </row>
    <row r="105" spans="3:15" ht="16" customHeight="1" x14ac:dyDescent="0.25">
      <c r="E105" s="396"/>
      <c r="F105" s="396"/>
      <c r="G105" s="396"/>
      <c r="H105" s="396"/>
      <c r="I105" s="396"/>
      <c r="J105" s="396"/>
      <c r="K105" s="396"/>
      <c r="O105" s="403"/>
    </row>
    <row r="106" spans="3:15" ht="16" customHeight="1" x14ac:dyDescent="0.25">
      <c r="E106" s="396"/>
      <c r="F106" s="396"/>
      <c r="G106" s="396"/>
      <c r="H106" s="396"/>
      <c r="I106" s="396"/>
      <c r="J106" s="396"/>
      <c r="K106" s="396"/>
      <c r="O106" s="403"/>
    </row>
    <row r="107" spans="3:15" ht="16" customHeight="1" x14ac:dyDescent="0.25">
      <c r="E107" s="396"/>
      <c r="F107" s="396"/>
      <c r="G107" s="396"/>
      <c r="H107" s="396"/>
      <c r="I107" s="396"/>
      <c r="J107" s="396"/>
      <c r="K107" s="396"/>
      <c r="O107" s="403"/>
    </row>
    <row r="108" spans="3:15" ht="16" customHeight="1" x14ac:dyDescent="0.25">
      <c r="E108" s="396"/>
      <c r="F108" s="396"/>
      <c r="G108" s="396"/>
      <c r="H108" s="396"/>
      <c r="I108" s="396"/>
      <c r="J108" s="396"/>
      <c r="K108" s="396"/>
      <c r="O108" s="403"/>
    </row>
    <row r="109" spans="3:15" ht="16" customHeight="1" x14ac:dyDescent="0.25">
      <c r="E109" s="396"/>
      <c r="F109" s="396"/>
      <c r="G109" s="396"/>
      <c r="H109" s="396"/>
      <c r="I109" s="396"/>
      <c r="J109" s="396"/>
      <c r="K109" s="396"/>
      <c r="O109" s="403"/>
    </row>
    <row r="110" spans="3:15" ht="16" customHeight="1" thickBot="1" x14ac:dyDescent="0.3">
      <c r="E110" s="396"/>
      <c r="F110" s="396"/>
      <c r="G110" s="396"/>
      <c r="H110" s="396"/>
      <c r="I110" s="396"/>
      <c r="J110" s="396"/>
      <c r="K110" s="396"/>
      <c r="O110" s="403"/>
    </row>
    <row r="111" spans="3:15" ht="16" customHeight="1" thickTop="1" x14ac:dyDescent="0.25">
      <c r="C111" s="457"/>
      <c r="D111" s="458"/>
      <c r="E111" s="459"/>
      <c r="F111" s="459"/>
      <c r="G111" s="460"/>
      <c r="H111" s="396"/>
      <c r="I111" s="396"/>
      <c r="J111" s="396"/>
      <c r="K111" s="396"/>
      <c r="O111" s="403"/>
    </row>
    <row r="112" spans="3:15" ht="16" customHeight="1" x14ac:dyDescent="0.25">
      <c r="C112" s="461"/>
      <c r="D112" s="462"/>
      <c r="E112" s="463"/>
      <c r="F112" s="463"/>
      <c r="G112" s="464"/>
      <c r="H112" s="396"/>
      <c r="I112" s="396"/>
      <c r="J112" s="396"/>
      <c r="K112" s="396"/>
      <c r="O112" s="403"/>
    </row>
    <row r="113" spans="3:15" ht="16" customHeight="1" x14ac:dyDescent="0.25">
      <c r="C113" s="461"/>
      <c r="D113" s="462"/>
      <c r="E113" s="463"/>
      <c r="F113" s="482" t="s">
        <v>56</v>
      </c>
      <c r="G113" s="464"/>
      <c r="H113" s="396"/>
      <c r="I113" s="396"/>
      <c r="J113" s="396"/>
      <c r="K113" s="396"/>
      <c r="O113" s="403"/>
    </row>
    <row r="114" spans="3:15" ht="16" customHeight="1" x14ac:dyDescent="0.25">
      <c r="C114" s="461"/>
      <c r="D114" s="462"/>
      <c r="E114" s="463"/>
      <c r="F114" s="482"/>
      <c r="G114" s="464"/>
      <c r="H114" s="396"/>
      <c r="I114" s="396"/>
      <c r="J114" s="396"/>
      <c r="K114" s="396"/>
      <c r="O114" s="403"/>
    </row>
    <row r="115" spans="3:15" ht="16" customHeight="1" x14ac:dyDescent="0.25">
      <c r="C115" s="461"/>
      <c r="D115" s="462"/>
      <c r="E115" s="463"/>
      <c r="F115" s="463"/>
      <c r="G115" s="464"/>
      <c r="H115" s="396"/>
      <c r="I115" s="396"/>
      <c r="J115" s="396"/>
      <c r="K115" s="396"/>
      <c r="O115" s="403"/>
    </row>
    <row r="116" spans="3:15" ht="16" customHeight="1" thickBot="1" x14ac:dyDescent="0.3">
      <c r="C116" s="465"/>
      <c r="D116" s="466"/>
      <c r="E116" s="467"/>
      <c r="F116" s="467"/>
      <c r="G116" s="468"/>
      <c r="H116" s="396"/>
      <c r="I116" s="396"/>
      <c r="J116" s="396"/>
      <c r="K116" s="396"/>
      <c r="O116" s="403"/>
    </row>
    <row r="117" spans="3:15" ht="16" customHeight="1" thickTop="1" x14ac:dyDescent="0.25">
      <c r="E117" s="396"/>
      <c r="F117" s="396"/>
      <c r="G117" s="396"/>
      <c r="H117" s="396"/>
      <c r="I117" s="396"/>
      <c r="J117" s="396"/>
      <c r="K117" s="396"/>
      <c r="O117" s="403"/>
    </row>
    <row r="118" spans="3:15" ht="16" customHeight="1" x14ac:dyDescent="0.25">
      <c r="E118" s="396"/>
      <c r="F118" s="396"/>
      <c r="G118" s="396"/>
      <c r="H118" s="396"/>
      <c r="I118" s="396"/>
      <c r="J118" s="396"/>
      <c r="K118" s="396"/>
      <c r="O118" s="403"/>
    </row>
    <row r="119" spans="3:15" ht="16" customHeight="1" x14ac:dyDescent="0.25">
      <c r="E119" s="396"/>
      <c r="F119" s="396"/>
      <c r="G119" s="396"/>
      <c r="H119" s="396"/>
      <c r="I119" s="396"/>
      <c r="J119" s="396"/>
      <c r="K119" s="396"/>
      <c r="O119" s="403"/>
    </row>
    <row r="120" spans="3:15" ht="16" customHeight="1" x14ac:dyDescent="0.25">
      <c r="E120" s="396"/>
      <c r="F120" s="396"/>
      <c r="G120" s="396"/>
      <c r="H120" s="396"/>
      <c r="I120" s="396"/>
      <c r="J120" s="396"/>
      <c r="K120" s="396"/>
      <c r="O120" s="403"/>
    </row>
    <row r="121" spans="3:15" ht="16" customHeight="1" x14ac:dyDescent="0.25">
      <c r="E121" s="396"/>
      <c r="F121" s="396"/>
      <c r="G121" s="396"/>
      <c r="H121" s="396"/>
      <c r="I121" s="396"/>
      <c r="J121" s="396"/>
      <c r="K121" s="396"/>
      <c r="O121" s="403"/>
    </row>
    <row r="122" spans="3:15" ht="16" customHeight="1" x14ac:dyDescent="0.25">
      <c r="E122" s="396"/>
      <c r="F122" s="396"/>
      <c r="G122" s="396"/>
      <c r="H122" s="396"/>
      <c r="I122" s="396"/>
      <c r="J122" s="396"/>
      <c r="K122" s="396"/>
      <c r="O122" s="403"/>
    </row>
    <row r="123" spans="3:15" ht="16" customHeight="1" x14ac:dyDescent="0.25">
      <c r="E123" s="396"/>
      <c r="F123" s="396"/>
      <c r="G123" s="396"/>
      <c r="H123" s="396"/>
      <c r="I123" s="396"/>
      <c r="J123" s="396"/>
      <c r="K123" s="396"/>
      <c r="O123" s="403"/>
    </row>
    <row r="124" spans="3:15" ht="16" customHeight="1" x14ac:dyDescent="0.25">
      <c r="E124" s="396"/>
      <c r="F124" s="396"/>
      <c r="G124" s="396"/>
      <c r="H124" s="396"/>
      <c r="I124" s="396"/>
      <c r="J124" s="396"/>
      <c r="K124" s="396"/>
      <c r="O124" s="403"/>
    </row>
    <row r="125" spans="3:15" ht="16" customHeight="1" x14ac:dyDescent="0.25">
      <c r="E125" s="396"/>
      <c r="F125" s="396"/>
      <c r="G125" s="396"/>
      <c r="H125" s="396"/>
      <c r="I125" s="396"/>
      <c r="J125" s="396"/>
      <c r="K125" s="396"/>
      <c r="O125" s="403"/>
    </row>
    <row r="126" spans="3:15" ht="16" customHeight="1" x14ac:dyDescent="0.25">
      <c r="E126" s="396"/>
      <c r="F126" s="396"/>
      <c r="G126" s="396"/>
      <c r="H126" s="396"/>
      <c r="I126" s="396"/>
      <c r="J126" s="396"/>
      <c r="K126" s="396"/>
      <c r="O126" s="403"/>
    </row>
    <row r="127" spans="3:15" ht="16" customHeight="1" x14ac:dyDescent="0.25">
      <c r="E127" s="396"/>
      <c r="F127" s="396"/>
      <c r="G127" s="396"/>
      <c r="H127" s="396"/>
      <c r="I127" s="396"/>
      <c r="J127" s="396"/>
      <c r="K127" s="396"/>
      <c r="O127" s="403"/>
    </row>
    <row r="128" spans="3:15" ht="16" customHeight="1" x14ac:dyDescent="0.25">
      <c r="E128" s="396"/>
      <c r="F128" s="396"/>
      <c r="G128" s="396"/>
      <c r="H128" s="396"/>
      <c r="I128" s="396"/>
      <c r="J128" s="396"/>
      <c r="K128" s="396"/>
      <c r="O128" s="403"/>
    </row>
    <row r="129" spans="5:15" ht="16" customHeight="1" x14ac:dyDescent="0.25">
      <c r="E129" s="396"/>
      <c r="F129" s="396"/>
      <c r="G129" s="396"/>
      <c r="H129" s="396"/>
      <c r="I129" s="396"/>
      <c r="J129" s="396"/>
      <c r="K129" s="396"/>
      <c r="O129" s="403"/>
    </row>
    <row r="130" spans="5:15" ht="16" customHeight="1" x14ac:dyDescent="0.25">
      <c r="E130" s="396"/>
      <c r="F130" s="396"/>
      <c r="G130" s="396"/>
      <c r="H130" s="396"/>
      <c r="I130" s="396"/>
      <c r="J130" s="396"/>
      <c r="K130" s="396"/>
      <c r="O130" s="403"/>
    </row>
    <row r="131" spans="5:15" ht="16" customHeight="1" x14ac:dyDescent="0.25">
      <c r="E131" s="396"/>
      <c r="F131" s="396"/>
      <c r="G131" s="396"/>
      <c r="H131" s="396"/>
      <c r="I131" s="396"/>
      <c r="J131" s="396"/>
      <c r="K131" s="396"/>
      <c r="O131" s="403"/>
    </row>
    <row r="132" spans="5:15" ht="16" customHeight="1" x14ac:dyDescent="0.25">
      <c r="E132" s="396"/>
      <c r="F132" s="396"/>
      <c r="G132" s="396"/>
      <c r="H132" s="396"/>
      <c r="I132" s="396"/>
      <c r="J132" s="396"/>
      <c r="K132" s="396"/>
      <c r="O132" s="403"/>
    </row>
    <row r="133" spans="5:15" ht="16" customHeight="1" x14ac:dyDescent="0.25">
      <c r="E133" s="396"/>
      <c r="F133" s="396"/>
      <c r="G133" s="396"/>
      <c r="H133" s="396"/>
      <c r="I133" s="396"/>
      <c r="J133" s="396"/>
      <c r="K133" s="396"/>
      <c r="O133" s="403"/>
    </row>
    <row r="134" spans="5:15" ht="16" customHeight="1" x14ac:dyDescent="0.25">
      <c r="E134" s="396"/>
      <c r="F134" s="396"/>
      <c r="G134" s="396"/>
      <c r="H134" s="396"/>
      <c r="I134" s="396"/>
      <c r="J134" s="396"/>
      <c r="K134" s="396"/>
      <c r="O134" s="403"/>
    </row>
    <row r="135" spans="5:15" ht="16" customHeight="1" x14ac:dyDescent="0.25">
      <c r="E135" s="396"/>
      <c r="F135" s="396"/>
      <c r="G135" s="396"/>
      <c r="H135" s="396"/>
      <c r="I135" s="396"/>
      <c r="J135" s="396"/>
      <c r="K135" s="396"/>
      <c r="O135" s="403"/>
    </row>
    <row r="136" spans="5:15" ht="16" customHeight="1" x14ac:dyDescent="0.25">
      <c r="E136" s="396"/>
      <c r="F136" s="396"/>
      <c r="G136" s="396"/>
      <c r="H136" s="396"/>
      <c r="I136" s="396"/>
      <c r="J136" s="396"/>
      <c r="K136" s="396"/>
      <c r="O136" s="403"/>
    </row>
    <row r="137" spans="5:15" ht="16" customHeight="1" x14ac:dyDescent="0.25">
      <c r="E137" s="396"/>
      <c r="F137" s="396"/>
      <c r="G137" s="396"/>
      <c r="H137" s="396"/>
      <c r="I137" s="396"/>
      <c r="J137" s="396"/>
      <c r="K137" s="396"/>
      <c r="O137" s="403"/>
    </row>
    <row r="138" spans="5:15" ht="16" customHeight="1" x14ac:dyDescent="0.25">
      <c r="E138" s="396"/>
      <c r="F138" s="396"/>
      <c r="G138" s="396"/>
      <c r="H138" s="396"/>
      <c r="I138" s="396"/>
      <c r="J138" s="396"/>
      <c r="K138" s="396"/>
      <c r="O138" s="403"/>
    </row>
    <row r="139" spans="5:15" ht="16" customHeight="1" x14ac:dyDescent="0.25">
      <c r="E139" s="396"/>
      <c r="F139" s="396"/>
      <c r="G139" s="396"/>
      <c r="H139" s="396"/>
      <c r="I139" s="396"/>
      <c r="J139" s="396"/>
      <c r="K139" s="396"/>
      <c r="O139" s="403"/>
    </row>
    <row r="140" spans="5:15" ht="16" customHeight="1" x14ac:dyDescent="0.25">
      <c r="E140" s="396"/>
      <c r="F140" s="396"/>
      <c r="G140" s="396"/>
      <c r="H140" s="396"/>
      <c r="I140" s="396"/>
      <c r="J140" s="396"/>
      <c r="K140" s="396"/>
      <c r="O140" s="403"/>
    </row>
    <row r="141" spans="5:15" ht="16" customHeight="1" x14ac:dyDescent="0.25">
      <c r="E141" s="396"/>
      <c r="F141" s="396"/>
      <c r="G141" s="396"/>
      <c r="H141" s="396"/>
      <c r="I141" s="396"/>
      <c r="J141" s="396"/>
      <c r="K141" s="396"/>
      <c r="O141" s="403"/>
    </row>
    <row r="142" spans="5:15" ht="16" customHeight="1" x14ac:dyDescent="0.25">
      <c r="E142" s="396"/>
      <c r="F142" s="396"/>
      <c r="G142" s="396"/>
      <c r="H142" s="396"/>
      <c r="I142" s="396"/>
      <c r="J142" s="396"/>
      <c r="K142" s="396"/>
      <c r="O142" s="403"/>
    </row>
    <row r="143" spans="5:15" ht="16" customHeight="1" x14ac:dyDescent="0.25">
      <c r="E143" s="396"/>
      <c r="F143" s="396"/>
      <c r="G143" s="396"/>
      <c r="H143" s="396"/>
      <c r="I143" s="396"/>
      <c r="J143" s="396"/>
      <c r="K143" s="396"/>
      <c r="O143" s="403"/>
    </row>
    <row r="144" spans="5:15" ht="16" customHeight="1" x14ac:dyDescent="0.25">
      <c r="E144" s="396"/>
      <c r="F144" s="396"/>
      <c r="G144" s="396"/>
      <c r="H144" s="396"/>
      <c r="I144" s="396"/>
      <c r="J144" s="396"/>
      <c r="K144" s="396"/>
      <c r="O144" s="403"/>
    </row>
    <row r="145" spans="5:15" ht="16" customHeight="1" x14ac:dyDescent="0.25">
      <c r="E145" s="396"/>
      <c r="F145" s="396"/>
      <c r="G145" s="396"/>
      <c r="H145" s="396"/>
      <c r="I145" s="396"/>
      <c r="J145" s="396"/>
      <c r="K145" s="396"/>
      <c r="O145" s="403"/>
    </row>
    <row r="146" spans="5:15" ht="16" customHeight="1" x14ac:dyDescent="0.25">
      <c r="E146" s="396"/>
      <c r="F146" s="396"/>
      <c r="G146" s="396"/>
      <c r="H146" s="396"/>
      <c r="I146" s="396"/>
      <c r="J146" s="396"/>
      <c r="K146" s="396"/>
      <c r="O146" s="403"/>
    </row>
    <row r="147" spans="5:15" ht="16" customHeight="1" x14ac:dyDescent="0.25">
      <c r="O147" s="403"/>
    </row>
    <row r="148" spans="5:15" ht="16" customHeight="1" x14ac:dyDescent="0.25">
      <c r="O148" s="403"/>
    </row>
    <row r="149" spans="5:15" ht="16" customHeight="1" x14ac:dyDescent="0.25">
      <c r="O149" s="403"/>
    </row>
    <row r="150" spans="5:15" ht="16" customHeight="1" x14ac:dyDescent="0.25">
      <c r="O150" s="403"/>
    </row>
    <row r="151" spans="5:15" ht="16" customHeight="1" x14ac:dyDescent="0.25">
      <c r="O151" s="403"/>
    </row>
    <row r="152" spans="5:15" ht="16" customHeight="1" x14ac:dyDescent="0.25">
      <c r="O152" s="403"/>
    </row>
    <row r="153" spans="5:15" ht="16" customHeight="1" x14ac:dyDescent="0.25">
      <c r="O153" s="403"/>
    </row>
    <row r="154" spans="5:15" ht="16" customHeight="1" x14ac:dyDescent="0.25">
      <c r="O154" s="403"/>
    </row>
    <row r="155" spans="5:15" ht="16" customHeight="1" x14ac:dyDescent="0.25">
      <c r="O155" s="403"/>
    </row>
    <row r="156" spans="5:15" ht="16" customHeight="1" x14ac:dyDescent="0.25">
      <c r="O156" s="403"/>
    </row>
    <row r="157" spans="5:15" ht="16" customHeight="1" x14ac:dyDescent="0.25">
      <c r="O157" s="403"/>
    </row>
    <row r="158" spans="5:15" ht="16" customHeight="1" x14ac:dyDescent="0.25">
      <c r="O158" s="403"/>
    </row>
    <row r="159" spans="5:15" ht="16" customHeight="1" x14ac:dyDescent="0.25">
      <c r="O159" s="403"/>
    </row>
    <row r="160" spans="5:15" ht="16" customHeight="1" x14ac:dyDescent="0.25">
      <c r="O160" s="403"/>
    </row>
    <row r="161" spans="15:15" ht="16" customHeight="1" x14ac:dyDescent="0.25">
      <c r="O161" s="403"/>
    </row>
    <row r="162" spans="15:15" ht="16" customHeight="1" x14ac:dyDescent="0.25">
      <c r="O162" s="403"/>
    </row>
    <row r="163" spans="15:15" ht="16" customHeight="1" x14ac:dyDescent="0.25">
      <c r="O163" s="403"/>
    </row>
    <row r="164" spans="15:15" ht="16" customHeight="1" x14ac:dyDescent="0.25">
      <c r="O164" s="403"/>
    </row>
    <row r="165" spans="15:15" ht="16" customHeight="1" x14ac:dyDescent="0.25">
      <c r="O165" s="403"/>
    </row>
    <row r="166" spans="15:15" ht="16" customHeight="1" x14ac:dyDescent="0.25">
      <c r="O166" s="403"/>
    </row>
    <row r="167" spans="15:15" ht="16" customHeight="1" x14ac:dyDescent="0.25">
      <c r="O167" s="403"/>
    </row>
    <row r="168" spans="15:15" ht="16" customHeight="1" x14ac:dyDescent="0.25">
      <c r="O168" s="403"/>
    </row>
    <row r="169" spans="15:15" ht="16" customHeight="1" x14ac:dyDescent="0.25">
      <c r="O169" s="403"/>
    </row>
    <row r="170" spans="15:15" ht="16" customHeight="1" x14ac:dyDescent="0.25">
      <c r="O170" s="403"/>
    </row>
    <row r="171" spans="15:15" ht="16" customHeight="1" x14ac:dyDescent="0.25">
      <c r="O171" s="403"/>
    </row>
    <row r="172" spans="15:15" ht="16" customHeight="1" x14ac:dyDescent="0.25">
      <c r="O172" s="403"/>
    </row>
    <row r="173" spans="15:15" ht="16" customHeight="1" x14ac:dyDescent="0.25">
      <c r="O173" s="403"/>
    </row>
    <row r="174" spans="15:15" ht="16" customHeight="1" x14ac:dyDescent="0.25">
      <c r="O174" s="403"/>
    </row>
    <row r="175" spans="15:15" ht="16" customHeight="1" x14ac:dyDescent="0.25">
      <c r="O175" s="403"/>
    </row>
    <row r="176" spans="15:15" ht="16" customHeight="1" x14ac:dyDescent="0.25">
      <c r="O176" s="403"/>
    </row>
    <row r="177" spans="15:15" ht="16" customHeight="1" x14ac:dyDescent="0.25">
      <c r="O177" s="403"/>
    </row>
    <row r="178" spans="15:15" ht="16" customHeight="1" x14ac:dyDescent="0.25">
      <c r="O178" s="403"/>
    </row>
    <row r="179" spans="15:15" ht="16" customHeight="1" x14ac:dyDescent="0.25">
      <c r="O179" s="403"/>
    </row>
    <row r="180" spans="15:15" ht="16" customHeight="1" x14ac:dyDescent="0.25">
      <c r="O180" s="403"/>
    </row>
    <row r="181" spans="15:15" ht="16" customHeight="1" x14ac:dyDescent="0.25">
      <c r="O181" s="403"/>
    </row>
    <row r="182" spans="15:15" ht="16" customHeight="1" x14ac:dyDescent="0.25">
      <c r="O182" s="403"/>
    </row>
    <row r="183" spans="15:15" ht="16" customHeight="1" x14ac:dyDescent="0.25">
      <c r="O183" s="403"/>
    </row>
    <row r="184" spans="15:15" ht="16" customHeight="1" x14ac:dyDescent="0.25">
      <c r="O184" s="403"/>
    </row>
    <row r="185" spans="15:15" ht="16" customHeight="1" x14ac:dyDescent="0.25">
      <c r="O185" s="403"/>
    </row>
    <row r="186" spans="15:15" ht="16" customHeight="1" x14ac:dyDescent="0.25">
      <c r="O186" s="403"/>
    </row>
    <row r="187" spans="15:15" ht="16" customHeight="1" x14ac:dyDescent="0.25">
      <c r="O187" s="403"/>
    </row>
    <row r="188" spans="15:15" ht="16" customHeight="1" x14ac:dyDescent="0.25">
      <c r="O188" s="403"/>
    </row>
    <row r="189" spans="15:15" ht="16" customHeight="1" x14ac:dyDescent="0.25">
      <c r="O189" s="403"/>
    </row>
    <row r="190" spans="15:15" ht="16" customHeight="1" x14ac:dyDescent="0.25">
      <c r="O190" s="403"/>
    </row>
    <row r="191" spans="15:15" ht="16" customHeight="1" x14ac:dyDescent="0.25">
      <c r="O191" s="403"/>
    </row>
    <row r="192" spans="15:15" ht="16" customHeight="1" x14ac:dyDescent="0.25">
      <c r="O192" s="403"/>
    </row>
    <row r="193" spans="15:15" ht="16" customHeight="1" x14ac:dyDescent="0.25">
      <c r="O193" s="403"/>
    </row>
    <row r="194" spans="15:15" ht="16" customHeight="1" x14ac:dyDescent="0.25">
      <c r="O194" s="403"/>
    </row>
    <row r="195" spans="15:15" ht="16" customHeight="1" x14ac:dyDescent="0.25">
      <c r="O195" s="403"/>
    </row>
    <row r="196" spans="15:15" ht="16" customHeight="1" x14ac:dyDescent="0.25">
      <c r="O196" s="403"/>
    </row>
    <row r="197" spans="15:15" ht="16" customHeight="1" x14ac:dyDescent="0.25">
      <c r="O197" s="403"/>
    </row>
    <row r="198" spans="15:15" ht="16" customHeight="1" x14ac:dyDescent="0.25">
      <c r="O198" s="403"/>
    </row>
    <row r="199" spans="15:15" ht="16" customHeight="1" x14ac:dyDescent="0.25">
      <c r="O199" s="403"/>
    </row>
    <row r="200" spans="15:15" ht="16" customHeight="1" x14ac:dyDescent="0.25">
      <c r="O200" s="403"/>
    </row>
    <row r="201" spans="15:15" ht="16" customHeight="1" x14ac:dyDescent="0.25">
      <c r="O201" s="403"/>
    </row>
    <row r="202" spans="15:15" ht="16" customHeight="1" x14ac:dyDescent="0.25">
      <c r="O202" s="403"/>
    </row>
    <row r="203" spans="15:15" ht="16" customHeight="1" x14ac:dyDescent="0.25">
      <c r="O203" s="403"/>
    </row>
    <row r="204" spans="15:15" ht="16" customHeight="1" x14ac:dyDescent="0.25">
      <c r="O204" s="403"/>
    </row>
    <row r="205" spans="15:15" ht="16" customHeight="1" x14ac:dyDescent="0.25">
      <c r="O205" s="403"/>
    </row>
    <row r="206" spans="15:15" ht="16" customHeight="1" x14ac:dyDescent="0.25">
      <c r="O206" s="403"/>
    </row>
    <row r="207" spans="15:15" ht="16" customHeight="1" x14ac:dyDescent="0.25">
      <c r="O207" s="403"/>
    </row>
    <row r="208" spans="15:15" ht="16" customHeight="1" x14ac:dyDescent="0.25">
      <c r="O208" s="403"/>
    </row>
    <row r="209" spans="15:15" ht="16" customHeight="1" x14ac:dyDescent="0.25">
      <c r="O209" s="403"/>
    </row>
    <row r="210" spans="15:15" ht="16" customHeight="1" x14ac:dyDescent="0.25">
      <c r="O210" s="403"/>
    </row>
    <row r="211" spans="15:15" ht="16" customHeight="1" x14ac:dyDescent="0.25">
      <c r="O211" s="403"/>
    </row>
    <row r="212" spans="15:15" ht="16" customHeight="1" x14ac:dyDescent="0.25">
      <c r="O212" s="403"/>
    </row>
    <row r="213" spans="15:15" ht="16" customHeight="1" x14ac:dyDescent="0.25">
      <c r="O213" s="403"/>
    </row>
    <row r="214" spans="15:15" ht="16" customHeight="1" x14ac:dyDescent="0.25">
      <c r="O214" s="403"/>
    </row>
    <row r="215" spans="15:15" ht="16" customHeight="1" x14ac:dyDescent="0.25">
      <c r="O215" s="403"/>
    </row>
    <row r="216" spans="15:15" ht="16" customHeight="1" x14ac:dyDescent="0.25">
      <c r="O216" s="403"/>
    </row>
    <row r="217" spans="15:15" ht="16" customHeight="1" x14ac:dyDescent="0.25">
      <c r="O217" s="403"/>
    </row>
    <row r="218" spans="15:15" ht="16" customHeight="1" x14ac:dyDescent="0.25">
      <c r="O218" s="403"/>
    </row>
    <row r="219" spans="15:15" ht="16" customHeight="1" x14ac:dyDescent="0.25">
      <c r="O219" s="403"/>
    </row>
  </sheetData>
  <mergeCells count="2">
    <mergeCell ref="F8:F9"/>
    <mergeCell ref="F113:F114"/>
  </mergeCells>
  <hyperlinks>
    <hyperlink ref="F113:F114" r:id="rId1" display="Start today" xr:uid="{E1FFE274-9FF0-43F5-A602-B45FFDD2E5EC}"/>
    <hyperlink ref="F8:F9" r:id="rId2" display="Start today" xr:uid="{5C1C5CC7-D460-498E-A96A-BC44810D3C61}"/>
  </hyperlinks>
  <pageMargins left="0.7" right="0.7" top="0.75" bottom="0.75" header="0" footer="0"/>
  <pageSetup paperSize="9"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4AC85-B26A-4025-AB52-9C4F53204092}">
  <sheetPr codeName="Planilha10">
    <pageSetUpPr fitToPage="1"/>
  </sheetPr>
  <dimension ref="A1:AX1519"/>
  <sheetViews>
    <sheetView showGridLines="0" zoomScaleNormal="100" workbookViewId="0"/>
  </sheetViews>
  <sheetFormatPr defaultColWidth="12.453125" defaultRowHeight="18" customHeight="1" x14ac:dyDescent="0.25"/>
  <cols>
    <col min="1" max="1" width="4.6328125" style="180" customWidth="1"/>
    <col min="2" max="2" width="2.6328125" style="180" customWidth="1"/>
    <col min="3" max="3" width="25.81640625" style="180" customWidth="1"/>
    <col min="4" max="5" width="2.6328125" style="180" customWidth="1"/>
    <col min="6" max="6" width="25.81640625" style="180" customWidth="1"/>
    <col min="7" max="8" width="2.6328125" style="180" customWidth="1"/>
    <col min="9" max="9" width="25.81640625" style="156" customWidth="1"/>
    <col min="10" max="11" width="2.6328125" style="156" customWidth="1"/>
    <col min="12" max="12" width="25.81640625" style="156" customWidth="1"/>
    <col min="13" max="14" width="2.6328125" style="156" customWidth="1"/>
    <col min="15" max="15" width="25.81640625" style="156" customWidth="1"/>
    <col min="16" max="17" width="2.6328125" style="156" customWidth="1"/>
    <col min="18" max="18" width="25.81640625" style="156" customWidth="1"/>
    <col min="19" max="20" width="2.6328125" style="156" customWidth="1"/>
    <col min="21" max="21" width="25.81640625" style="156" customWidth="1"/>
    <col min="22" max="22" width="2.6328125" style="156" customWidth="1"/>
    <col min="23" max="23" width="10.54296875" style="156" customWidth="1"/>
    <col min="24" max="31" width="10.54296875" style="156" hidden="1" customWidth="1"/>
    <col min="32" max="32" width="4.6328125" style="101" customWidth="1"/>
    <col min="33" max="33" width="4.6328125" style="140" customWidth="1"/>
    <col min="34" max="42" width="10.453125" style="140" customWidth="1"/>
    <col min="43" max="43" width="4.453125" style="140" customWidth="1"/>
    <col min="44" max="44" width="10.81640625" style="140" customWidth="1"/>
    <col min="45" max="45" width="21.1796875" style="140" customWidth="1"/>
    <col min="46" max="46" width="24.1796875" style="140" customWidth="1"/>
    <col min="47" max="47" width="33.81640625" style="140" customWidth="1"/>
    <col min="48" max="48" width="13.54296875" style="140" customWidth="1"/>
    <col min="49" max="49" width="6.453125" style="140" customWidth="1"/>
    <col min="50" max="107" width="27.1796875" style="140" customWidth="1"/>
    <col min="108" max="16371" width="12.453125" style="140" customWidth="1"/>
    <col min="16372" max="16384" width="12.453125" style="140"/>
  </cols>
  <sheetData>
    <row r="1" spans="1:50" s="168" customFormat="1" ht="12" customHeight="1" x14ac:dyDescent="0.2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R1" s="26"/>
      <c r="AS1" s="26"/>
      <c r="AT1" s="26"/>
      <c r="AU1" s="26"/>
      <c r="AV1" s="26"/>
      <c r="AW1" s="26"/>
      <c r="AX1" s="26"/>
    </row>
    <row r="2" spans="1:50" s="168" customFormat="1" ht="25" customHeight="1" x14ac:dyDescent="0.25">
      <c r="A2" s="19"/>
      <c r="B2" s="10"/>
      <c r="C2" s="96" t="s">
        <v>146</v>
      </c>
      <c r="D2" s="96"/>
      <c r="E2" s="96"/>
      <c r="F2" s="11"/>
      <c r="G2" s="11"/>
      <c r="H2" s="11"/>
      <c r="I2" s="11"/>
      <c r="J2" s="11"/>
      <c r="K2" s="11"/>
      <c r="L2" s="11"/>
      <c r="M2" s="11"/>
      <c r="N2" s="11"/>
      <c r="O2" s="11"/>
      <c r="P2" s="11"/>
      <c r="Q2" s="11"/>
      <c r="R2" s="11"/>
      <c r="S2" s="11"/>
      <c r="T2" s="11"/>
      <c r="U2" s="11"/>
      <c r="V2" s="11"/>
      <c r="W2" s="11"/>
      <c r="X2" s="11"/>
      <c r="Y2" s="11"/>
      <c r="Z2" s="11"/>
      <c r="AA2" s="11"/>
      <c r="AB2" s="11"/>
      <c r="AC2" s="11"/>
      <c r="AD2" s="11"/>
      <c r="AE2" s="11"/>
      <c r="AF2" s="12"/>
      <c r="AG2" s="12"/>
      <c r="AH2" s="12"/>
      <c r="AI2" s="12"/>
      <c r="AJ2" s="12"/>
      <c r="AK2" s="12"/>
      <c r="AL2" s="12"/>
      <c r="AM2" s="12"/>
      <c r="AN2" s="12"/>
      <c r="AO2" s="12"/>
      <c r="AP2" s="12"/>
      <c r="AQ2" s="26"/>
      <c r="AR2" s="26"/>
      <c r="AS2" s="26"/>
      <c r="AT2" s="26"/>
      <c r="AU2" s="26"/>
      <c r="AV2" s="26"/>
      <c r="AW2" s="26"/>
      <c r="AX2" s="26"/>
    </row>
    <row r="3" spans="1:50" s="168" customFormat="1" ht="20.25" customHeight="1" x14ac:dyDescent="0.25">
      <c r="A3" s="19"/>
      <c r="B3" s="13"/>
      <c r="C3" s="97" t="str">
        <f>Fields!$E$10</f>
        <v>2024 Calendar</v>
      </c>
      <c r="D3" s="97"/>
      <c r="E3" s="97"/>
      <c r="F3" s="14"/>
      <c r="G3" s="14"/>
      <c r="H3" s="14"/>
      <c r="I3" s="14"/>
      <c r="J3" s="14"/>
      <c r="K3" s="14"/>
      <c r="L3" s="14"/>
      <c r="M3" s="14"/>
      <c r="N3" s="14"/>
      <c r="O3" s="14"/>
      <c r="P3" s="14"/>
      <c r="Q3" s="14"/>
      <c r="R3" s="14"/>
      <c r="S3" s="14"/>
      <c r="T3" s="14"/>
      <c r="U3" s="14"/>
      <c r="V3" s="14"/>
      <c r="W3" s="14"/>
      <c r="X3" s="14"/>
      <c r="Y3" s="14"/>
      <c r="Z3" s="14"/>
      <c r="AA3" s="14"/>
      <c r="AB3" s="14"/>
      <c r="AC3" s="14"/>
      <c r="AD3" s="14"/>
      <c r="AE3" s="14"/>
      <c r="AF3" s="15"/>
      <c r="AG3" s="15"/>
      <c r="AH3" s="15"/>
      <c r="AI3" s="15"/>
      <c r="AJ3" s="15"/>
      <c r="AK3" s="15"/>
      <c r="AL3" s="15"/>
      <c r="AM3" s="15"/>
      <c r="AN3" s="15"/>
      <c r="AO3" s="15"/>
      <c r="AP3" s="15"/>
      <c r="AQ3" s="26"/>
      <c r="AR3" s="26"/>
      <c r="AS3" s="26"/>
      <c r="AT3" s="26"/>
      <c r="AU3" s="26"/>
      <c r="AV3" s="26"/>
      <c r="AW3" s="26"/>
      <c r="AX3" s="26"/>
    </row>
    <row r="4" spans="1:50" s="168" customFormat="1" ht="12" customHeight="1" x14ac:dyDescent="0.25">
      <c r="A4" s="37"/>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25"/>
      <c r="AH4" s="25"/>
      <c r="AI4" s="25"/>
      <c r="AJ4" s="25"/>
      <c r="AK4" s="25"/>
      <c r="AL4" s="25"/>
      <c r="AM4" s="25"/>
      <c r="AN4" s="25"/>
      <c r="AO4" s="25"/>
      <c r="AP4" s="25"/>
      <c r="AQ4" s="26"/>
      <c r="AR4" s="26"/>
      <c r="AS4" s="26"/>
      <c r="AT4" s="26"/>
      <c r="AU4" s="26"/>
      <c r="AV4" s="26"/>
      <c r="AW4" s="26"/>
      <c r="AX4" s="26"/>
    </row>
    <row r="5" spans="1:50" s="168" customFormat="1" ht="12" customHeight="1" x14ac:dyDescent="0.25">
      <c r="A5" s="37"/>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25"/>
      <c r="AH5" s="25"/>
      <c r="AI5" s="25"/>
      <c r="AJ5" s="25"/>
      <c r="AK5" s="25"/>
      <c r="AL5" s="25"/>
      <c r="AM5" s="25"/>
      <c r="AN5" s="25"/>
      <c r="AO5" s="25"/>
      <c r="AP5" s="25"/>
      <c r="AQ5" s="26"/>
      <c r="AR5" s="26"/>
      <c r="AS5" s="26"/>
      <c r="AT5" s="26"/>
      <c r="AU5" s="26"/>
      <c r="AV5" s="26"/>
      <c r="AW5" s="26"/>
      <c r="AX5" s="26"/>
    </row>
    <row r="6" spans="1:50" s="168" customFormat="1" ht="18" customHeight="1" thickBot="1" x14ac:dyDescent="0.3">
      <c r="A6" s="179"/>
      <c r="B6" s="179"/>
      <c r="C6" s="63" t="s">
        <v>147</v>
      </c>
      <c r="D6" s="29"/>
      <c r="E6" s="29"/>
      <c r="F6" s="29"/>
      <c r="G6" s="29"/>
      <c r="H6" s="29"/>
      <c r="I6" s="29"/>
      <c r="J6" s="29"/>
      <c r="K6" s="29"/>
      <c r="L6" s="29"/>
      <c r="M6" s="29"/>
      <c r="N6" s="29"/>
      <c r="O6" s="29"/>
      <c r="P6" s="29"/>
      <c r="Q6" s="29"/>
      <c r="R6" s="29"/>
      <c r="S6" s="29"/>
      <c r="T6" s="29"/>
      <c r="U6" s="29"/>
      <c r="V6" s="29"/>
      <c r="W6" s="178"/>
      <c r="X6" s="178"/>
      <c r="Y6" s="178"/>
      <c r="Z6" s="178"/>
      <c r="AA6" s="178"/>
      <c r="AB6" s="178"/>
      <c r="AC6" s="178"/>
      <c r="AD6" s="178"/>
      <c r="AE6" s="178"/>
      <c r="AF6" s="19"/>
      <c r="AG6" s="25"/>
      <c r="AH6" s="18" t="s">
        <v>29</v>
      </c>
      <c r="AI6" s="18"/>
      <c r="AJ6" s="18"/>
      <c r="AK6" s="18"/>
      <c r="AL6" s="18"/>
      <c r="AM6" s="18"/>
      <c r="AN6" s="18"/>
      <c r="AO6" s="18"/>
      <c r="AP6" s="18"/>
      <c r="AQ6" s="26"/>
      <c r="AR6" s="26"/>
      <c r="AS6" s="26"/>
      <c r="AT6" s="26"/>
      <c r="AU6" s="26"/>
      <c r="AV6" s="26"/>
      <c r="AW6" s="26"/>
      <c r="AX6" s="26"/>
    </row>
    <row r="7" spans="1:50" s="168" customFormat="1" ht="12" customHeight="1" thickTop="1" x14ac:dyDescent="0.25">
      <c r="A7" s="179"/>
      <c r="B7" s="179"/>
      <c r="C7" s="179"/>
      <c r="D7" s="179"/>
      <c r="E7" s="179"/>
      <c r="F7" s="179"/>
      <c r="G7" s="179"/>
      <c r="H7" s="179"/>
      <c r="I7" s="179"/>
      <c r="J7" s="179"/>
      <c r="K7" s="179"/>
      <c r="L7" s="179"/>
      <c r="M7" s="179"/>
      <c r="N7" s="179"/>
      <c r="O7" s="179"/>
      <c r="P7" s="179"/>
      <c r="Q7" s="179"/>
      <c r="R7" s="179"/>
      <c r="S7" s="179"/>
      <c r="T7" s="179"/>
      <c r="U7" s="179"/>
      <c r="V7" s="179"/>
      <c r="W7" s="179"/>
      <c r="X7" s="179"/>
      <c r="Y7" s="179"/>
      <c r="Z7" s="179"/>
      <c r="AA7" s="179"/>
      <c r="AB7" s="179"/>
      <c r="AC7" s="179"/>
      <c r="AD7" s="179"/>
      <c r="AE7" s="179"/>
      <c r="AF7" s="19"/>
      <c r="AG7" s="25"/>
      <c r="AH7" s="170"/>
      <c r="AI7" s="25"/>
      <c r="AJ7" s="25"/>
      <c r="AK7" s="25"/>
      <c r="AL7" s="25"/>
      <c r="AM7" s="25"/>
      <c r="AN7" s="25"/>
      <c r="AO7" s="25"/>
      <c r="AP7" s="25"/>
      <c r="AQ7" s="26"/>
      <c r="AR7" s="26"/>
      <c r="AS7" s="26"/>
      <c r="AT7" s="26"/>
      <c r="AU7" s="26"/>
      <c r="AV7" s="26"/>
      <c r="AW7" s="26"/>
      <c r="AX7" s="26"/>
    </row>
    <row r="8" spans="1:50" s="168" customFormat="1" ht="12" customHeight="1" x14ac:dyDescent="0.25">
      <c r="A8" s="179"/>
      <c r="B8" s="179"/>
      <c r="C8" s="179"/>
      <c r="D8" s="179"/>
      <c r="E8" s="179"/>
      <c r="F8" s="179"/>
      <c r="G8" s="179"/>
      <c r="H8" s="179"/>
      <c r="I8" s="179"/>
      <c r="J8" s="179"/>
      <c r="K8" s="179"/>
      <c r="L8" s="179"/>
      <c r="M8" s="179"/>
      <c r="N8" s="179"/>
      <c r="O8" s="514" t="s">
        <v>174</v>
      </c>
      <c r="P8" s="514"/>
      <c r="Q8" s="179"/>
      <c r="R8" s="179"/>
      <c r="S8" s="179"/>
      <c r="T8" s="179"/>
      <c r="U8" s="179"/>
      <c r="V8" s="179"/>
      <c r="W8" s="179"/>
      <c r="X8" s="179"/>
      <c r="Y8" s="179"/>
      <c r="Z8" s="179"/>
      <c r="AA8" s="179"/>
      <c r="AB8" s="179"/>
      <c r="AC8" s="179"/>
      <c r="AD8" s="179"/>
      <c r="AE8" s="179"/>
      <c r="AF8" s="19"/>
      <c r="AG8" s="25"/>
      <c r="AH8" s="170"/>
      <c r="AI8" s="25"/>
      <c r="AJ8" s="25"/>
      <c r="AK8" s="25"/>
      <c r="AL8" s="25"/>
      <c r="AM8" s="25"/>
      <c r="AN8" s="25"/>
      <c r="AO8" s="25"/>
      <c r="AP8" s="25"/>
      <c r="AQ8" s="26"/>
      <c r="AR8" s="26"/>
      <c r="AS8" s="26"/>
      <c r="AT8" s="26"/>
      <c r="AU8" s="26"/>
      <c r="AV8" s="26"/>
      <c r="AW8" s="26"/>
      <c r="AX8" s="26"/>
    </row>
    <row r="9" spans="1:50" s="168" customFormat="1" ht="25" customHeight="1" x14ac:dyDescent="0.25">
      <c r="A9" s="179"/>
      <c r="B9" s="179"/>
      <c r="C9" s="235" t="s">
        <v>150</v>
      </c>
      <c r="D9" s="179"/>
      <c r="E9" s="179"/>
      <c r="F9" s="179"/>
      <c r="G9" s="179"/>
      <c r="H9" s="179"/>
      <c r="I9" s="233"/>
      <c r="J9" s="233"/>
      <c r="K9" s="233"/>
      <c r="L9" s="233"/>
      <c r="M9" s="233"/>
      <c r="N9" s="233"/>
      <c r="O9" s="514"/>
      <c r="P9" s="514"/>
      <c r="Q9" s="179"/>
      <c r="R9" s="179"/>
      <c r="S9" s="179"/>
      <c r="T9" s="179"/>
      <c r="U9" s="179"/>
      <c r="V9" s="179"/>
      <c r="W9" s="179"/>
      <c r="X9" s="179"/>
      <c r="Y9" s="179"/>
      <c r="Z9" s="179"/>
      <c r="AA9" s="179"/>
      <c r="AB9" s="179"/>
      <c r="AC9" s="179"/>
      <c r="AD9" s="179"/>
      <c r="AE9" s="179"/>
      <c r="AF9" s="19"/>
      <c r="AG9" s="25"/>
      <c r="AH9" s="170"/>
      <c r="AI9" s="25"/>
      <c r="AJ9" s="25"/>
      <c r="AK9" s="25"/>
      <c r="AL9" s="25"/>
      <c r="AM9" s="25"/>
      <c r="AN9" s="25"/>
      <c r="AO9" s="25"/>
      <c r="AP9" s="25"/>
      <c r="AQ9" s="26"/>
      <c r="AR9" s="26"/>
      <c r="AS9" s="26"/>
      <c r="AT9" s="26"/>
      <c r="AU9" s="26"/>
      <c r="AV9" s="26"/>
      <c r="AW9" s="26"/>
      <c r="AX9" s="26"/>
    </row>
    <row r="10" spans="1:50" s="168" customFormat="1" ht="25" customHeight="1" thickBot="1" x14ac:dyDescent="0.3">
      <c r="A10" s="179"/>
      <c r="B10" s="179"/>
      <c r="C10" s="194">
        <v>2024</v>
      </c>
      <c r="D10" s="179"/>
      <c r="E10" s="179"/>
      <c r="F10" s="179"/>
      <c r="G10" s="179"/>
      <c r="H10" s="179"/>
      <c r="I10" s="179"/>
      <c r="J10" s="179"/>
      <c r="K10" s="179"/>
      <c r="L10" s="179"/>
      <c r="M10" s="179"/>
      <c r="N10" s="179"/>
      <c r="O10" s="514"/>
      <c r="P10" s="514"/>
      <c r="Q10" s="183"/>
      <c r="R10" s="179"/>
      <c r="S10" s="179"/>
      <c r="T10" s="179"/>
      <c r="U10" s="179"/>
      <c r="V10" s="179"/>
      <c r="W10" s="179"/>
      <c r="X10" s="179"/>
      <c r="Y10" s="257" t="s">
        <v>183</v>
      </c>
      <c r="Z10" s="258"/>
      <c r="AA10" s="258"/>
      <c r="AB10" s="258"/>
      <c r="AC10" s="258"/>
      <c r="AD10" s="258"/>
      <c r="AE10" s="258"/>
      <c r="AF10" s="19"/>
      <c r="AG10" s="25"/>
      <c r="AH10" s="170"/>
      <c r="AI10" s="25"/>
      <c r="AJ10" s="25"/>
      <c r="AK10" s="25"/>
      <c r="AL10" s="25"/>
      <c r="AM10" s="25"/>
      <c r="AN10" s="25"/>
      <c r="AO10" s="25"/>
      <c r="AP10" s="25"/>
      <c r="AQ10" s="26"/>
      <c r="AR10" s="26"/>
      <c r="AS10" s="26"/>
      <c r="AT10" s="26"/>
      <c r="AU10" s="26"/>
      <c r="AV10" s="26"/>
      <c r="AW10" s="26"/>
      <c r="AX10" s="26"/>
    </row>
    <row r="11" spans="1:50" s="168" customFormat="1" ht="16" customHeight="1" x14ac:dyDescent="0.25">
      <c r="A11" s="179"/>
      <c r="B11" s="179"/>
      <c r="C11" s="179"/>
      <c r="D11" s="179"/>
      <c r="E11" s="179"/>
      <c r="F11" s="179"/>
      <c r="G11" s="179"/>
      <c r="H11" s="179"/>
      <c r="I11" s="179"/>
      <c r="J11" s="179"/>
      <c r="K11" s="179"/>
      <c r="L11" s="179"/>
      <c r="M11" s="179"/>
      <c r="N11" s="179"/>
      <c r="O11" s="179"/>
      <c r="P11" s="179"/>
      <c r="Q11" s="183"/>
      <c r="R11" s="179"/>
      <c r="S11" s="179"/>
      <c r="T11" s="179"/>
      <c r="U11" s="179"/>
      <c r="V11" s="179"/>
      <c r="W11" s="179"/>
      <c r="X11" s="179"/>
      <c r="Y11" s="179"/>
      <c r="Z11" s="179"/>
      <c r="AA11" s="179"/>
      <c r="AB11" s="179"/>
      <c r="AC11" s="179"/>
      <c r="AD11" s="179"/>
      <c r="AE11" s="179"/>
      <c r="AF11" s="19"/>
      <c r="AG11" s="25"/>
      <c r="AH11" s="170"/>
      <c r="AI11" s="25"/>
      <c r="AJ11" s="25"/>
      <c r="AK11" s="25"/>
      <c r="AL11" s="25"/>
      <c r="AM11" s="25"/>
      <c r="AN11" s="25"/>
      <c r="AO11" s="25"/>
      <c r="AP11" s="25"/>
      <c r="AQ11" s="26"/>
      <c r="AR11" s="26"/>
      <c r="AS11" s="26"/>
      <c r="AT11" s="26"/>
      <c r="AU11" s="26"/>
      <c r="AV11" s="26"/>
      <c r="AW11" s="26"/>
      <c r="AX11" s="26"/>
    </row>
    <row r="12" spans="1:50" s="268" customFormat="1" ht="20" customHeight="1" x14ac:dyDescent="0.25">
      <c r="A12" s="260"/>
      <c r="B12" s="260"/>
      <c r="C12" s="510" t="s">
        <v>121</v>
      </c>
      <c r="D12" s="511"/>
      <c r="E12" s="261"/>
      <c r="F12" s="510" t="s">
        <v>122</v>
      </c>
      <c r="G12" s="511"/>
      <c r="H12" s="260"/>
      <c r="I12" s="510" t="s">
        <v>221</v>
      </c>
      <c r="J12" s="511"/>
      <c r="K12" s="261"/>
      <c r="L12" s="510" t="s">
        <v>123</v>
      </c>
      <c r="M12" s="511"/>
      <c r="N12" s="260"/>
      <c r="O12" s="510" t="s">
        <v>124</v>
      </c>
      <c r="P12" s="511"/>
      <c r="Q12" s="262"/>
      <c r="R12" s="510" t="s">
        <v>125</v>
      </c>
      <c r="S12" s="511"/>
      <c r="T12" s="260"/>
      <c r="U12" s="510" t="s">
        <v>126</v>
      </c>
      <c r="V12" s="511"/>
      <c r="W12" s="260"/>
      <c r="X12" s="260"/>
      <c r="Y12" s="272" t="s">
        <v>181</v>
      </c>
      <c r="Z12" s="272" t="s">
        <v>175</v>
      </c>
      <c r="AA12" s="273" t="s">
        <v>176</v>
      </c>
      <c r="AB12" s="273" t="s">
        <v>177</v>
      </c>
      <c r="AC12" s="273" t="s">
        <v>178</v>
      </c>
      <c r="AD12" s="273" t="s">
        <v>179</v>
      </c>
      <c r="AE12" s="273" t="s">
        <v>180</v>
      </c>
      <c r="AF12" s="264"/>
      <c r="AG12" s="265"/>
      <c r="AH12" s="170" t="s">
        <v>138</v>
      </c>
      <c r="AI12" s="265"/>
      <c r="AJ12" s="265"/>
      <c r="AK12" s="265"/>
      <c r="AL12" s="265"/>
      <c r="AM12" s="265"/>
      <c r="AN12" s="265"/>
      <c r="AO12" s="265"/>
      <c r="AP12" s="265"/>
      <c r="AQ12" s="267"/>
      <c r="AR12" s="267"/>
      <c r="AS12" s="267"/>
      <c r="AT12" s="267"/>
      <c r="AU12" s="267"/>
      <c r="AV12" s="267"/>
      <c r="AW12" s="267"/>
      <c r="AX12" s="267"/>
    </row>
    <row r="13" spans="1:50" s="168" customFormat="1" ht="18" customHeight="1" x14ac:dyDescent="0.25">
      <c r="A13" s="179"/>
      <c r="B13" s="179"/>
      <c r="C13" s="179"/>
      <c r="D13" s="179"/>
      <c r="E13" s="157"/>
      <c r="F13" s="179"/>
      <c r="G13" s="179"/>
      <c r="H13" s="179"/>
      <c r="I13" s="179"/>
      <c r="J13" s="179"/>
      <c r="K13" s="157"/>
      <c r="L13" s="179"/>
      <c r="M13" s="179"/>
      <c r="N13" s="179"/>
      <c r="O13" s="179"/>
      <c r="P13" s="179"/>
      <c r="Q13" s="183"/>
      <c r="R13" s="179"/>
      <c r="S13" s="179"/>
      <c r="T13" s="179"/>
      <c r="U13" s="179"/>
      <c r="V13" s="179"/>
      <c r="W13" s="179"/>
      <c r="X13" s="179"/>
      <c r="Y13" s="179"/>
      <c r="Z13" s="179"/>
      <c r="AA13" s="179"/>
      <c r="AB13" s="179"/>
      <c r="AC13" s="179"/>
      <c r="AD13" s="179"/>
      <c r="AE13" s="179"/>
      <c r="AF13" s="19"/>
      <c r="AG13" s="25"/>
      <c r="AH13" s="170"/>
      <c r="AI13" s="25"/>
      <c r="AJ13" s="25"/>
      <c r="AK13" s="25"/>
      <c r="AL13" s="25"/>
      <c r="AM13" s="25"/>
      <c r="AN13" s="25"/>
      <c r="AO13" s="25"/>
      <c r="AP13" s="25"/>
      <c r="AQ13" s="26"/>
      <c r="AR13" s="26"/>
      <c r="AS13" s="26"/>
      <c r="AT13" s="26"/>
      <c r="AU13" s="26"/>
      <c r="AV13" s="26"/>
      <c r="AW13" s="26"/>
      <c r="AX13" s="26"/>
    </row>
    <row r="14" spans="1:50" s="268" customFormat="1" ht="18" customHeight="1" x14ac:dyDescent="0.25">
      <c r="A14" s="260"/>
      <c r="B14" s="260"/>
      <c r="C14" s="513">
        <v>1</v>
      </c>
      <c r="D14" s="513"/>
      <c r="E14" s="261"/>
      <c r="F14" s="513">
        <f>C14+1</f>
        <v>2</v>
      </c>
      <c r="G14" s="513"/>
      <c r="H14" s="260"/>
      <c r="I14" s="513">
        <f>F14+1</f>
        <v>3</v>
      </c>
      <c r="J14" s="513"/>
      <c r="K14" s="261"/>
      <c r="L14" s="513">
        <f>I14+1</f>
        <v>4</v>
      </c>
      <c r="M14" s="513"/>
      <c r="N14" s="260"/>
      <c r="O14" s="513">
        <f>L14+1</f>
        <v>5</v>
      </c>
      <c r="P14" s="513"/>
      <c r="Q14" s="262"/>
      <c r="R14" s="513">
        <f>O14+1</f>
        <v>6</v>
      </c>
      <c r="S14" s="513"/>
      <c r="T14" s="260"/>
      <c r="U14" s="513">
        <f>R14+1</f>
        <v>7</v>
      </c>
      <c r="V14" s="513"/>
      <c r="W14" s="260"/>
      <c r="X14" s="260"/>
      <c r="Y14" s="263" t="s">
        <v>174</v>
      </c>
      <c r="Z14" s="263" t="s">
        <v>174</v>
      </c>
      <c r="AA14" s="263" t="s">
        <v>174</v>
      </c>
      <c r="AB14" s="263" t="s">
        <v>174</v>
      </c>
      <c r="AC14" s="263" t="s">
        <v>174</v>
      </c>
      <c r="AD14" s="263" t="s">
        <v>174</v>
      </c>
      <c r="AE14" s="263" t="s">
        <v>174</v>
      </c>
      <c r="AF14" s="264"/>
      <c r="AG14" s="265"/>
      <c r="AH14" s="170"/>
      <c r="AI14" s="265"/>
      <c r="AJ14" s="265"/>
      <c r="AK14" s="265"/>
      <c r="AL14" s="265"/>
      <c r="AM14" s="265"/>
      <c r="AN14" s="265"/>
      <c r="AO14" s="265"/>
      <c r="AP14" s="265"/>
      <c r="AQ14" s="267"/>
      <c r="AR14" s="267"/>
      <c r="AS14" s="267"/>
      <c r="AT14" s="267"/>
      <c r="AU14" s="267"/>
      <c r="AV14" s="267"/>
      <c r="AW14" s="267"/>
      <c r="AX14" s="267"/>
    </row>
    <row r="15" spans="1:50" s="168" customFormat="1" ht="18" customHeight="1" x14ac:dyDescent="0.25">
      <c r="A15" s="179"/>
      <c r="B15" s="179"/>
      <c r="C15" s="186" t="s">
        <v>209</v>
      </c>
      <c r="D15" s="323" t="s">
        <v>143</v>
      </c>
      <c r="E15" s="324"/>
      <c r="F15" s="186"/>
      <c r="G15" s="323"/>
      <c r="H15" s="325"/>
      <c r="I15" s="186"/>
      <c r="J15" s="323"/>
      <c r="K15" s="324"/>
      <c r="L15" s="186"/>
      <c r="M15" s="323"/>
      <c r="N15" s="325"/>
      <c r="O15" s="186"/>
      <c r="P15" s="323"/>
      <c r="Q15" s="326"/>
      <c r="R15" s="186"/>
      <c r="S15" s="323"/>
      <c r="T15" s="325"/>
      <c r="U15" s="186"/>
      <c r="V15" s="323"/>
      <c r="W15" s="179"/>
      <c r="X15" s="179"/>
      <c r="Y15" s="243">
        <f t="shared" ref="Y15:Y20" si="0">IF(AND(C15&lt;&gt;"",D15="x"),1,IF(AND(C15&lt;&gt;"",D15&lt;&gt;"x"),0,"-"))</f>
        <v>1</v>
      </c>
      <c r="Z15" s="243" t="str">
        <f t="shared" ref="Z15:Z20" si="1">IF(AND(F15&lt;&gt;"",G15="x"),1,IF(AND(F15&lt;&gt;"",G15&lt;&gt;"x"),0,"-"))</f>
        <v>-</v>
      </c>
      <c r="AA15" s="243" t="str">
        <f t="shared" ref="AA15:AA20" si="2">IF(AND(I15&lt;&gt;"",J15="x"),1,IF(AND(I15&lt;&gt;"",J15&lt;&gt;"x"),0,"-"))</f>
        <v>-</v>
      </c>
      <c r="AB15" s="243" t="str">
        <f t="shared" ref="AB15:AB20" si="3">IF(AND(L15&lt;&gt;"",M15="x"),1,IF(AND(L15&lt;&gt;"",M15&lt;&gt;"x"),0,"-"))</f>
        <v>-</v>
      </c>
      <c r="AC15" s="243" t="str">
        <f t="shared" ref="AC15:AC20" si="4">IF(AND(O15&lt;&gt;"",P15="x"),1,IF(AND(O15&lt;&gt;"",P15&lt;&gt;"x"),0,"-"))</f>
        <v>-</v>
      </c>
      <c r="AD15" s="243" t="str">
        <f t="shared" ref="AD15:AD20" si="5">IF(AND(R15&lt;&gt;"",S15="x"),1,IF(AND(R15&lt;&gt;"",S15&lt;&gt;"x"),0,"-"))</f>
        <v>-</v>
      </c>
      <c r="AE15" s="243" t="str">
        <f t="shared" ref="AE15:AE20" si="6">IF(AND(U15&lt;&gt;"",V15="x"),1,IF(AND(U15&lt;&gt;"",V15&lt;&gt;"x"),0,"-"))</f>
        <v>-</v>
      </c>
      <c r="AF15" s="19"/>
      <c r="AG15" s="25"/>
      <c r="AH15" s="170" t="s">
        <v>148</v>
      </c>
      <c r="AI15" s="25"/>
      <c r="AJ15" s="25"/>
      <c r="AK15" s="25"/>
      <c r="AL15" s="25"/>
      <c r="AM15" s="25"/>
      <c r="AN15" s="25"/>
      <c r="AO15" s="25"/>
      <c r="AP15" s="25"/>
      <c r="AQ15" s="26"/>
      <c r="AR15" s="26"/>
      <c r="AS15" s="26"/>
      <c r="AT15" s="26"/>
      <c r="AU15" s="26"/>
      <c r="AV15" s="26"/>
      <c r="AW15" s="26"/>
      <c r="AX15" s="26"/>
    </row>
    <row r="16" spans="1:50" s="168" customFormat="1" ht="18" customHeight="1" x14ac:dyDescent="0.25">
      <c r="A16" s="179"/>
      <c r="B16" s="179"/>
      <c r="C16" s="184" t="s">
        <v>208</v>
      </c>
      <c r="D16" s="323" t="s">
        <v>143</v>
      </c>
      <c r="E16" s="324"/>
      <c r="F16" s="184"/>
      <c r="G16" s="323"/>
      <c r="H16" s="325"/>
      <c r="I16" s="184"/>
      <c r="J16" s="323"/>
      <c r="K16" s="324"/>
      <c r="L16" s="184"/>
      <c r="M16" s="323"/>
      <c r="N16" s="325"/>
      <c r="O16" s="184"/>
      <c r="P16" s="323"/>
      <c r="Q16" s="326"/>
      <c r="R16" s="184"/>
      <c r="S16" s="323"/>
      <c r="T16" s="325"/>
      <c r="U16" s="184"/>
      <c r="V16" s="323"/>
      <c r="W16" s="179"/>
      <c r="X16" s="179"/>
      <c r="Y16" s="243">
        <f t="shared" si="0"/>
        <v>1</v>
      </c>
      <c r="Z16" s="243" t="str">
        <f t="shared" si="1"/>
        <v>-</v>
      </c>
      <c r="AA16" s="243" t="str">
        <f t="shared" si="2"/>
        <v>-</v>
      </c>
      <c r="AB16" s="243" t="str">
        <f t="shared" si="3"/>
        <v>-</v>
      </c>
      <c r="AC16" s="243" t="str">
        <f t="shared" si="4"/>
        <v>-</v>
      </c>
      <c r="AD16" s="243" t="str">
        <f t="shared" si="5"/>
        <v>-</v>
      </c>
      <c r="AE16" s="243" t="str">
        <f t="shared" si="6"/>
        <v>-</v>
      </c>
      <c r="AF16" s="19"/>
      <c r="AG16" s="25"/>
      <c r="AH16" s="170"/>
      <c r="AI16" s="25"/>
      <c r="AJ16" s="25"/>
      <c r="AK16" s="25"/>
      <c r="AL16" s="25"/>
      <c r="AM16" s="25"/>
      <c r="AN16" s="25"/>
      <c r="AO16" s="25"/>
      <c r="AP16" s="25"/>
      <c r="AQ16" s="26"/>
      <c r="AR16" s="26"/>
      <c r="AS16" s="26"/>
      <c r="AT16" s="26"/>
      <c r="AU16" s="26"/>
      <c r="AV16" s="26"/>
      <c r="AW16" s="26"/>
      <c r="AX16" s="26"/>
    </row>
    <row r="17" spans="1:50" s="168" customFormat="1" ht="18" customHeight="1" x14ac:dyDescent="0.25">
      <c r="A17" s="179"/>
      <c r="B17" s="179"/>
      <c r="C17" s="184"/>
      <c r="D17" s="323"/>
      <c r="E17" s="324"/>
      <c r="F17" s="184"/>
      <c r="G17" s="323"/>
      <c r="H17" s="325"/>
      <c r="I17" s="184"/>
      <c r="J17" s="323"/>
      <c r="K17" s="324"/>
      <c r="L17" s="184"/>
      <c r="M17" s="323"/>
      <c r="N17" s="325"/>
      <c r="O17" s="184"/>
      <c r="P17" s="323"/>
      <c r="Q17" s="326"/>
      <c r="R17" s="184"/>
      <c r="S17" s="323"/>
      <c r="T17" s="325"/>
      <c r="U17" s="184"/>
      <c r="V17" s="323"/>
      <c r="W17" s="179"/>
      <c r="X17" s="179"/>
      <c r="Y17" s="243" t="str">
        <f t="shared" si="0"/>
        <v>-</v>
      </c>
      <c r="Z17" s="243" t="str">
        <f t="shared" si="1"/>
        <v>-</v>
      </c>
      <c r="AA17" s="243" t="str">
        <f t="shared" si="2"/>
        <v>-</v>
      </c>
      <c r="AB17" s="243" t="str">
        <f t="shared" si="3"/>
        <v>-</v>
      </c>
      <c r="AC17" s="243" t="str">
        <f t="shared" si="4"/>
        <v>-</v>
      </c>
      <c r="AD17" s="243" t="str">
        <f t="shared" si="5"/>
        <v>-</v>
      </c>
      <c r="AE17" s="243" t="str">
        <f t="shared" si="6"/>
        <v>-</v>
      </c>
      <c r="AF17" s="19"/>
      <c r="AG17" s="169"/>
      <c r="AH17" s="170" t="s">
        <v>149</v>
      </c>
      <c r="AI17" s="169"/>
      <c r="AJ17" s="169"/>
      <c r="AK17" s="169"/>
      <c r="AL17" s="169"/>
      <c r="AM17" s="169"/>
      <c r="AN17" s="169"/>
      <c r="AO17" s="169"/>
      <c r="AP17" s="169"/>
      <c r="AQ17" s="169"/>
      <c r="AR17" s="169"/>
      <c r="AS17" s="169"/>
      <c r="AT17" s="169"/>
      <c r="AU17" s="169"/>
      <c r="AV17" s="169"/>
      <c r="AW17" s="169"/>
      <c r="AX17" s="169"/>
    </row>
    <row r="18" spans="1:50" s="168" customFormat="1" ht="18" customHeight="1" x14ac:dyDescent="0.25">
      <c r="A18" s="179"/>
      <c r="B18" s="179"/>
      <c r="C18" s="184"/>
      <c r="D18" s="323"/>
      <c r="E18" s="324"/>
      <c r="F18" s="184"/>
      <c r="G18" s="323"/>
      <c r="H18" s="325"/>
      <c r="I18" s="184"/>
      <c r="J18" s="323"/>
      <c r="K18" s="324"/>
      <c r="L18" s="184"/>
      <c r="M18" s="323"/>
      <c r="N18" s="325"/>
      <c r="O18" s="184"/>
      <c r="P18" s="323"/>
      <c r="Q18" s="326"/>
      <c r="R18" s="184"/>
      <c r="S18" s="323"/>
      <c r="T18" s="325"/>
      <c r="U18" s="184"/>
      <c r="V18" s="323"/>
      <c r="W18" s="179"/>
      <c r="X18" s="179"/>
      <c r="Y18" s="243" t="str">
        <f t="shared" si="0"/>
        <v>-</v>
      </c>
      <c r="Z18" s="243" t="str">
        <f t="shared" si="1"/>
        <v>-</v>
      </c>
      <c r="AA18" s="243" t="str">
        <f t="shared" si="2"/>
        <v>-</v>
      </c>
      <c r="AB18" s="243" t="str">
        <f t="shared" si="3"/>
        <v>-</v>
      </c>
      <c r="AC18" s="243" t="str">
        <f t="shared" si="4"/>
        <v>-</v>
      </c>
      <c r="AD18" s="243" t="str">
        <f t="shared" si="5"/>
        <v>-</v>
      </c>
      <c r="AE18" s="243" t="str">
        <f t="shared" si="6"/>
        <v>-</v>
      </c>
      <c r="AF18" s="19"/>
      <c r="AG18" s="169"/>
      <c r="AH18" s="170"/>
      <c r="AI18" s="169"/>
      <c r="AJ18" s="169"/>
      <c r="AK18" s="169"/>
      <c r="AL18" s="169"/>
      <c r="AM18" s="169"/>
      <c r="AN18" s="169"/>
      <c r="AO18" s="169"/>
      <c r="AP18" s="169"/>
      <c r="AQ18" s="169"/>
      <c r="AR18" s="169"/>
      <c r="AS18" s="169"/>
      <c r="AT18" s="169"/>
      <c r="AU18" s="169"/>
      <c r="AV18" s="169"/>
      <c r="AW18" s="169"/>
      <c r="AX18" s="169"/>
    </row>
    <row r="19" spans="1:50" s="168" customFormat="1" ht="18" customHeight="1" x14ac:dyDescent="0.25">
      <c r="A19" s="179"/>
      <c r="B19" s="179"/>
      <c r="C19" s="184"/>
      <c r="D19" s="323"/>
      <c r="E19" s="324"/>
      <c r="F19" s="184"/>
      <c r="G19" s="323"/>
      <c r="H19" s="325"/>
      <c r="I19" s="184"/>
      <c r="J19" s="323"/>
      <c r="K19" s="324"/>
      <c r="L19" s="184"/>
      <c r="M19" s="323"/>
      <c r="N19" s="325"/>
      <c r="O19" s="184"/>
      <c r="P19" s="323"/>
      <c r="Q19" s="326"/>
      <c r="R19" s="184"/>
      <c r="S19" s="323"/>
      <c r="T19" s="325"/>
      <c r="U19" s="184"/>
      <c r="V19" s="323"/>
      <c r="W19" s="179"/>
      <c r="X19" s="179"/>
      <c r="Y19" s="243" t="str">
        <f t="shared" si="0"/>
        <v>-</v>
      </c>
      <c r="Z19" s="243" t="str">
        <f t="shared" si="1"/>
        <v>-</v>
      </c>
      <c r="AA19" s="243" t="str">
        <f t="shared" si="2"/>
        <v>-</v>
      </c>
      <c r="AB19" s="243" t="str">
        <f t="shared" si="3"/>
        <v>-</v>
      </c>
      <c r="AC19" s="243" t="str">
        <f t="shared" si="4"/>
        <v>-</v>
      </c>
      <c r="AD19" s="243" t="str">
        <f t="shared" si="5"/>
        <v>-</v>
      </c>
      <c r="AE19" s="243" t="str">
        <f t="shared" si="6"/>
        <v>-</v>
      </c>
      <c r="AF19" s="19"/>
      <c r="AG19" s="169"/>
      <c r="AH19" s="170"/>
      <c r="AI19" s="169"/>
      <c r="AJ19" s="169"/>
      <c r="AK19" s="169"/>
      <c r="AL19" s="169"/>
      <c r="AM19" s="169"/>
      <c r="AN19" s="169"/>
      <c r="AO19" s="169"/>
      <c r="AP19" s="169"/>
      <c r="AQ19" s="169"/>
      <c r="AR19" s="169"/>
      <c r="AS19" s="169"/>
      <c r="AT19" s="169"/>
      <c r="AU19" s="169"/>
      <c r="AV19" s="169"/>
      <c r="AW19" s="169"/>
      <c r="AX19" s="169"/>
    </row>
    <row r="20" spans="1:50" s="168" customFormat="1" ht="18" customHeight="1" x14ac:dyDescent="0.25">
      <c r="A20" s="179"/>
      <c r="B20" s="179"/>
      <c r="C20" s="185"/>
      <c r="D20" s="323"/>
      <c r="E20" s="324"/>
      <c r="F20" s="185"/>
      <c r="G20" s="323"/>
      <c r="H20" s="325"/>
      <c r="I20" s="185"/>
      <c r="J20" s="323"/>
      <c r="K20" s="324"/>
      <c r="L20" s="185"/>
      <c r="M20" s="323"/>
      <c r="N20" s="325"/>
      <c r="O20" s="185"/>
      <c r="P20" s="323"/>
      <c r="Q20" s="326"/>
      <c r="R20" s="185"/>
      <c r="S20" s="323"/>
      <c r="T20" s="325"/>
      <c r="U20" s="185"/>
      <c r="V20" s="323"/>
      <c r="W20" s="179"/>
      <c r="X20" s="179"/>
      <c r="Y20" s="243" t="str">
        <f t="shared" si="0"/>
        <v>-</v>
      </c>
      <c r="Z20" s="243" t="str">
        <f t="shared" si="1"/>
        <v>-</v>
      </c>
      <c r="AA20" s="243" t="str">
        <f t="shared" si="2"/>
        <v>-</v>
      </c>
      <c r="AB20" s="243" t="str">
        <f t="shared" si="3"/>
        <v>-</v>
      </c>
      <c r="AC20" s="243" t="str">
        <f t="shared" si="4"/>
        <v>-</v>
      </c>
      <c r="AD20" s="243" t="str">
        <f t="shared" si="5"/>
        <v>-</v>
      </c>
      <c r="AE20" s="243" t="str">
        <f t="shared" si="6"/>
        <v>-</v>
      </c>
      <c r="AF20" s="19"/>
      <c r="AG20" s="169"/>
      <c r="AH20" s="170"/>
      <c r="AI20" s="169"/>
      <c r="AJ20" s="169"/>
      <c r="AK20" s="169"/>
      <c r="AL20" s="169"/>
      <c r="AM20" s="169"/>
      <c r="AN20" s="169"/>
      <c r="AO20" s="169"/>
      <c r="AP20" s="169"/>
      <c r="AQ20" s="169"/>
      <c r="AR20" s="169"/>
      <c r="AS20" s="169"/>
      <c r="AT20" s="169"/>
      <c r="AU20" s="169"/>
      <c r="AV20" s="169"/>
      <c r="AW20" s="169"/>
      <c r="AX20" s="169"/>
    </row>
    <row r="21" spans="1:50" s="168" customFormat="1" ht="18" customHeight="1" x14ac:dyDescent="0.25">
      <c r="A21" s="179"/>
      <c r="B21" s="179"/>
      <c r="C21" s="231"/>
      <c r="D21" s="232"/>
      <c r="E21" s="240"/>
      <c r="F21" s="238"/>
      <c r="G21" s="232"/>
      <c r="H21" s="241"/>
      <c r="I21" s="238"/>
      <c r="J21" s="232"/>
      <c r="K21" s="240"/>
      <c r="L21" s="238"/>
      <c r="M21" s="232"/>
      <c r="N21" s="241"/>
      <c r="O21" s="238"/>
      <c r="P21" s="232"/>
      <c r="Q21" s="242"/>
      <c r="R21" s="238"/>
      <c r="S21" s="232"/>
      <c r="T21" s="241"/>
      <c r="U21" s="238"/>
      <c r="V21" s="232"/>
      <c r="W21" s="179"/>
      <c r="X21" s="179"/>
      <c r="Y21" s="239" t="str">
        <f t="shared" ref="Y21:AE21" si="7">IF(COUNTIFS(Y15:Y20,0)&gt;0,"N",IF(COUNTIFS(Y15:Y20,1)&gt;0,"Y","-"))</f>
        <v>Y</v>
      </c>
      <c r="Z21" s="239" t="str">
        <f t="shared" si="7"/>
        <v>-</v>
      </c>
      <c r="AA21" s="239" t="str">
        <f t="shared" si="7"/>
        <v>-</v>
      </c>
      <c r="AB21" s="239" t="str">
        <f t="shared" si="7"/>
        <v>-</v>
      </c>
      <c r="AC21" s="239" t="str">
        <f t="shared" si="7"/>
        <v>-</v>
      </c>
      <c r="AD21" s="239" t="str">
        <f t="shared" si="7"/>
        <v>-</v>
      </c>
      <c r="AE21" s="239" t="str">
        <f t="shared" si="7"/>
        <v>-</v>
      </c>
      <c r="AF21" s="19"/>
      <c r="AG21" s="169"/>
      <c r="AH21" s="170"/>
      <c r="AI21" s="169"/>
      <c r="AJ21" s="169"/>
      <c r="AK21" s="169"/>
      <c r="AL21" s="169"/>
      <c r="AM21" s="169"/>
      <c r="AN21" s="169"/>
      <c r="AO21" s="169"/>
      <c r="AP21" s="169"/>
      <c r="AQ21" s="169"/>
      <c r="AR21" s="169"/>
      <c r="AS21" s="169"/>
      <c r="AT21" s="169"/>
      <c r="AU21" s="169"/>
      <c r="AV21" s="169"/>
      <c r="AW21" s="169"/>
      <c r="AX21" s="169"/>
    </row>
    <row r="22" spans="1:50" s="268" customFormat="1" ht="18" customHeight="1" x14ac:dyDescent="0.25">
      <c r="A22" s="260"/>
      <c r="B22" s="260"/>
      <c r="C22" s="513">
        <f>U14+1</f>
        <v>8</v>
      </c>
      <c r="D22" s="513"/>
      <c r="E22" s="261"/>
      <c r="F22" s="513">
        <f>C22+1</f>
        <v>9</v>
      </c>
      <c r="G22" s="513"/>
      <c r="H22" s="260"/>
      <c r="I22" s="513">
        <f>F22+1</f>
        <v>10</v>
      </c>
      <c r="J22" s="513"/>
      <c r="K22" s="261"/>
      <c r="L22" s="513">
        <f>I22+1</f>
        <v>11</v>
      </c>
      <c r="M22" s="513"/>
      <c r="N22" s="260"/>
      <c r="O22" s="513">
        <f>L22+1</f>
        <v>12</v>
      </c>
      <c r="P22" s="513"/>
      <c r="Q22" s="262"/>
      <c r="R22" s="513">
        <f>O22+1</f>
        <v>13</v>
      </c>
      <c r="S22" s="513"/>
      <c r="T22" s="260"/>
      <c r="U22" s="513">
        <f>R22+1</f>
        <v>14</v>
      </c>
      <c r="V22" s="513"/>
      <c r="W22" s="260"/>
      <c r="X22" s="260"/>
      <c r="Y22" s="263" t="s">
        <v>174</v>
      </c>
      <c r="Z22" s="263" t="s">
        <v>174</v>
      </c>
      <c r="AA22" s="263" t="s">
        <v>174</v>
      </c>
      <c r="AB22" s="263" t="s">
        <v>174</v>
      </c>
      <c r="AC22" s="263" t="s">
        <v>174</v>
      </c>
      <c r="AD22" s="263" t="s">
        <v>174</v>
      </c>
      <c r="AE22" s="263" t="s">
        <v>174</v>
      </c>
      <c r="AF22" s="264"/>
      <c r="AG22" s="266"/>
      <c r="AH22" s="266"/>
      <c r="AI22" s="266"/>
      <c r="AJ22" s="266"/>
      <c r="AK22" s="266"/>
      <c r="AL22" s="266"/>
      <c r="AM22" s="266"/>
      <c r="AN22" s="266"/>
      <c r="AO22" s="266"/>
      <c r="AP22" s="266"/>
      <c r="AQ22" s="266"/>
      <c r="AR22" s="266"/>
      <c r="AS22" s="266"/>
      <c r="AT22" s="266"/>
      <c r="AU22" s="266"/>
      <c r="AV22" s="266"/>
      <c r="AW22" s="266"/>
      <c r="AX22" s="266"/>
    </row>
    <row r="23" spans="1:50" s="168" customFormat="1" ht="18" customHeight="1" x14ac:dyDescent="0.25">
      <c r="A23" s="179"/>
      <c r="B23" s="179"/>
      <c r="C23" s="186"/>
      <c r="D23" s="323"/>
      <c r="E23" s="324"/>
      <c r="F23" s="186"/>
      <c r="G23" s="323"/>
      <c r="H23" s="325"/>
      <c r="I23" s="186"/>
      <c r="J23" s="323"/>
      <c r="K23" s="324"/>
      <c r="L23" s="186"/>
      <c r="M23" s="323"/>
      <c r="N23" s="325"/>
      <c r="O23" s="186"/>
      <c r="P23" s="323"/>
      <c r="Q23" s="326"/>
      <c r="R23" s="186"/>
      <c r="S23" s="323"/>
      <c r="T23" s="325"/>
      <c r="U23" s="186"/>
      <c r="V23" s="323"/>
      <c r="W23" s="179"/>
      <c r="X23" s="179"/>
      <c r="Y23" s="243" t="str">
        <f t="shared" ref="Y23:Y28" si="8">IF(AND(C23&lt;&gt;"",D23="x"),1,IF(AND(C23&lt;&gt;"",D23&lt;&gt;"x"),0,"-"))</f>
        <v>-</v>
      </c>
      <c r="Z23" s="243" t="str">
        <f t="shared" ref="Z23:Z28" si="9">IF(AND(F23&lt;&gt;"",G23="x"),1,IF(AND(F23&lt;&gt;"",G23&lt;&gt;"x"),0,"-"))</f>
        <v>-</v>
      </c>
      <c r="AA23" s="243" t="str">
        <f t="shared" ref="AA23:AA28" si="10">IF(AND(I23&lt;&gt;"",J23="x"),1,IF(AND(I23&lt;&gt;"",J23&lt;&gt;"x"),0,"-"))</f>
        <v>-</v>
      </c>
      <c r="AB23" s="243" t="str">
        <f t="shared" ref="AB23:AB28" si="11">IF(AND(L23&lt;&gt;"",M23="x"),1,IF(AND(L23&lt;&gt;"",M23&lt;&gt;"x"),0,"-"))</f>
        <v>-</v>
      </c>
      <c r="AC23" s="243" t="str">
        <f t="shared" ref="AC23:AC28" si="12">IF(AND(O23&lt;&gt;"",P23="x"),1,IF(AND(O23&lt;&gt;"",P23&lt;&gt;"x"),0,"-"))</f>
        <v>-</v>
      </c>
      <c r="AD23" s="243" t="str">
        <f t="shared" ref="AD23:AD28" si="13">IF(AND(R23&lt;&gt;"",S23="x"),1,IF(AND(R23&lt;&gt;"",S23&lt;&gt;"x"),0,"-"))</f>
        <v>-</v>
      </c>
      <c r="AE23" s="243" t="str">
        <f t="shared" ref="AE23:AE28" si="14">IF(AND(U23&lt;&gt;"",V23="x"),1,IF(AND(U23&lt;&gt;"",V23&lt;&gt;"x"),0,"-"))</f>
        <v>-</v>
      </c>
      <c r="AF23" s="19"/>
      <c r="AG23" s="169"/>
      <c r="AH23" s="170"/>
      <c r="AI23" s="169"/>
      <c r="AJ23" s="169"/>
      <c r="AK23" s="169"/>
      <c r="AL23" s="169"/>
      <c r="AM23" s="169"/>
      <c r="AN23" s="169"/>
      <c r="AO23" s="169"/>
      <c r="AP23" s="169"/>
      <c r="AQ23" s="169"/>
      <c r="AR23" s="169"/>
      <c r="AS23" s="169"/>
      <c r="AT23" s="169"/>
      <c r="AU23" s="169"/>
      <c r="AV23" s="169"/>
      <c r="AW23" s="169"/>
      <c r="AX23" s="169"/>
    </row>
    <row r="24" spans="1:50" s="168" customFormat="1" ht="18" customHeight="1" x14ac:dyDescent="0.25">
      <c r="A24" s="179"/>
      <c r="B24" s="179"/>
      <c r="C24" s="184"/>
      <c r="D24" s="323"/>
      <c r="E24" s="324"/>
      <c r="F24" s="184"/>
      <c r="G24" s="323"/>
      <c r="H24" s="325"/>
      <c r="I24" s="184"/>
      <c r="J24" s="323"/>
      <c r="K24" s="324"/>
      <c r="L24" s="184"/>
      <c r="M24" s="323"/>
      <c r="N24" s="325"/>
      <c r="O24" s="184"/>
      <c r="P24" s="323"/>
      <c r="Q24" s="326"/>
      <c r="R24" s="184"/>
      <c r="S24" s="323"/>
      <c r="T24" s="325"/>
      <c r="U24" s="184"/>
      <c r="V24" s="323"/>
      <c r="W24" s="179"/>
      <c r="X24" s="179"/>
      <c r="Y24" s="243" t="str">
        <f t="shared" si="8"/>
        <v>-</v>
      </c>
      <c r="Z24" s="243" t="str">
        <f t="shared" si="9"/>
        <v>-</v>
      </c>
      <c r="AA24" s="243" t="str">
        <f t="shared" si="10"/>
        <v>-</v>
      </c>
      <c r="AB24" s="243" t="str">
        <f t="shared" si="11"/>
        <v>-</v>
      </c>
      <c r="AC24" s="243" t="str">
        <f t="shared" si="12"/>
        <v>-</v>
      </c>
      <c r="AD24" s="243" t="str">
        <f t="shared" si="13"/>
        <v>-</v>
      </c>
      <c r="AE24" s="243" t="str">
        <f t="shared" si="14"/>
        <v>-</v>
      </c>
      <c r="AF24" s="19"/>
      <c r="AG24" s="169"/>
      <c r="AH24" s="170"/>
      <c r="AI24" s="169"/>
      <c r="AJ24" s="169"/>
      <c r="AK24" s="169"/>
      <c r="AL24" s="169"/>
      <c r="AM24" s="169"/>
      <c r="AN24" s="169"/>
      <c r="AO24" s="169"/>
      <c r="AP24" s="169"/>
      <c r="AQ24" s="169"/>
      <c r="AR24" s="169"/>
      <c r="AS24" s="169"/>
      <c r="AT24" s="169"/>
      <c r="AU24" s="169"/>
      <c r="AV24" s="169"/>
      <c r="AW24" s="169"/>
      <c r="AX24" s="169"/>
    </row>
    <row r="25" spans="1:50" s="168" customFormat="1" ht="18" customHeight="1" x14ac:dyDescent="0.25">
      <c r="A25" s="179"/>
      <c r="B25" s="179"/>
      <c r="C25" s="184"/>
      <c r="D25" s="323"/>
      <c r="E25" s="324"/>
      <c r="F25" s="184"/>
      <c r="G25" s="323"/>
      <c r="H25" s="325"/>
      <c r="I25" s="184"/>
      <c r="J25" s="323"/>
      <c r="K25" s="324"/>
      <c r="L25" s="184"/>
      <c r="M25" s="323"/>
      <c r="N25" s="325"/>
      <c r="O25" s="184"/>
      <c r="P25" s="323"/>
      <c r="Q25" s="327"/>
      <c r="R25" s="184"/>
      <c r="S25" s="323"/>
      <c r="T25" s="325"/>
      <c r="U25" s="184"/>
      <c r="V25" s="323"/>
      <c r="W25" s="179"/>
      <c r="X25" s="179"/>
      <c r="Y25" s="243" t="str">
        <f t="shared" si="8"/>
        <v>-</v>
      </c>
      <c r="Z25" s="243" t="str">
        <f t="shared" si="9"/>
        <v>-</v>
      </c>
      <c r="AA25" s="243" t="str">
        <f t="shared" si="10"/>
        <v>-</v>
      </c>
      <c r="AB25" s="243" t="str">
        <f t="shared" si="11"/>
        <v>-</v>
      </c>
      <c r="AC25" s="243" t="str">
        <f t="shared" si="12"/>
        <v>-</v>
      </c>
      <c r="AD25" s="243" t="str">
        <f t="shared" si="13"/>
        <v>-</v>
      </c>
      <c r="AE25" s="243" t="str">
        <f t="shared" si="14"/>
        <v>-</v>
      </c>
      <c r="AF25" s="19"/>
      <c r="AG25" s="169"/>
      <c r="AH25" s="170"/>
      <c r="AI25" s="169"/>
      <c r="AJ25" s="169"/>
      <c r="AK25" s="169"/>
      <c r="AL25" s="169"/>
      <c r="AM25" s="169"/>
      <c r="AN25" s="169"/>
      <c r="AO25" s="169"/>
      <c r="AP25" s="169"/>
      <c r="AQ25" s="169"/>
      <c r="AR25" s="169"/>
      <c r="AS25" s="169"/>
      <c r="AT25" s="169"/>
      <c r="AU25" s="169"/>
      <c r="AV25" s="169"/>
      <c r="AW25" s="169"/>
      <c r="AX25" s="169"/>
    </row>
    <row r="26" spans="1:50" ht="18" customHeight="1" x14ac:dyDescent="0.25">
      <c r="C26" s="184"/>
      <c r="D26" s="323"/>
      <c r="E26" s="324"/>
      <c r="F26" s="184"/>
      <c r="G26" s="323"/>
      <c r="H26" s="325"/>
      <c r="I26" s="184"/>
      <c r="J26" s="323"/>
      <c r="K26" s="324"/>
      <c r="L26" s="184"/>
      <c r="M26" s="323"/>
      <c r="N26" s="325"/>
      <c r="O26" s="184"/>
      <c r="P26" s="323"/>
      <c r="Q26" s="326"/>
      <c r="R26" s="184"/>
      <c r="S26" s="323"/>
      <c r="T26" s="325"/>
      <c r="U26" s="184"/>
      <c r="V26" s="323"/>
      <c r="W26" s="179"/>
      <c r="X26" s="179"/>
      <c r="Y26" s="243" t="str">
        <f t="shared" si="8"/>
        <v>-</v>
      </c>
      <c r="Z26" s="243" t="str">
        <f t="shared" si="9"/>
        <v>-</v>
      </c>
      <c r="AA26" s="243" t="str">
        <f t="shared" si="10"/>
        <v>-</v>
      </c>
      <c r="AB26" s="243" t="str">
        <f t="shared" si="11"/>
        <v>-</v>
      </c>
      <c r="AC26" s="243" t="str">
        <f t="shared" si="12"/>
        <v>-</v>
      </c>
      <c r="AD26" s="243" t="str">
        <f t="shared" si="13"/>
        <v>-</v>
      </c>
      <c r="AE26" s="243" t="str">
        <f t="shared" si="14"/>
        <v>-</v>
      </c>
      <c r="AG26" s="170"/>
      <c r="AH26" s="170"/>
      <c r="AI26" s="169"/>
      <c r="AJ26" s="169"/>
      <c r="AK26" s="169"/>
      <c r="AL26" s="169"/>
      <c r="AM26" s="169"/>
      <c r="AN26" s="169"/>
      <c r="AO26" s="169"/>
      <c r="AP26" s="169"/>
      <c r="AQ26" s="170"/>
      <c r="AR26" s="170"/>
      <c r="AS26" s="170"/>
      <c r="AT26" s="170"/>
      <c r="AU26" s="170"/>
      <c r="AV26" s="170"/>
      <c r="AW26" s="170"/>
      <c r="AX26" s="170"/>
    </row>
    <row r="27" spans="1:50" s="167" customFormat="1" ht="18" customHeight="1" x14ac:dyDescent="0.25">
      <c r="A27" s="181"/>
      <c r="B27" s="181"/>
      <c r="C27" s="184"/>
      <c r="D27" s="323"/>
      <c r="E27" s="324"/>
      <c r="F27" s="184"/>
      <c r="G27" s="323"/>
      <c r="H27" s="325"/>
      <c r="I27" s="184"/>
      <c r="J27" s="323"/>
      <c r="K27" s="324"/>
      <c r="L27" s="184"/>
      <c r="M27" s="323"/>
      <c r="N27" s="325"/>
      <c r="O27" s="184"/>
      <c r="P27" s="323"/>
      <c r="Q27" s="326"/>
      <c r="R27" s="184"/>
      <c r="S27" s="323"/>
      <c r="T27" s="325"/>
      <c r="U27" s="184"/>
      <c r="V27" s="323"/>
      <c r="W27" s="179"/>
      <c r="X27" s="179"/>
      <c r="Y27" s="243" t="str">
        <f t="shared" si="8"/>
        <v>-</v>
      </c>
      <c r="Z27" s="243" t="str">
        <f t="shared" si="9"/>
        <v>-</v>
      </c>
      <c r="AA27" s="243" t="str">
        <f t="shared" si="10"/>
        <v>-</v>
      </c>
      <c r="AB27" s="243" t="str">
        <f t="shared" si="11"/>
        <v>-</v>
      </c>
      <c r="AC27" s="243" t="str">
        <f t="shared" si="12"/>
        <v>-</v>
      </c>
      <c r="AD27" s="243" t="str">
        <f t="shared" si="13"/>
        <v>-</v>
      </c>
      <c r="AE27" s="243" t="str">
        <f t="shared" si="14"/>
        <v>-</v>
      </c>
      <c r="AF27" s="151"/>
      <c r="AG27" s="171"/>
      <c r="AH27" s="170"/>
      <c r="AI27" s="169"/>
      <c r="AJ27" s="169"/>
      <c r="AK27" s="169"/>
      <c r="AL27" s="169"/>
      <c r="AM27" s="169"/>
      <c r="AN27" s="169"/>
      <c r="AO27" s="169"/>
      <c r="AP27" s="169"/>
      <c r="AQ27" s="171"/>
    </row>
    <row r="28" spans="1:50" ht="18" customHeight="1" x14ac:dyDescent="0.25">
      <c r="B28" s="182"/>
      <c r="C28" s="185"/>
      <c r="D28" s="323"/>
      <c r="E28" s="324"/>
      <c r="F28" s="185"/>
      <c r="G28" s="323"/>
      <c r="H28" s="325"/>
      <c r="I28" s="185"/>
      <c r="J28" s="323"/>
      <c r="K28" s="324"/>
      <c r="L28" s="185"/>
      <c r="M28" s="323"/>
      <c r="N28" s="325"/>
      <c r="O28" s="185"/>
      <c r="P28" s="323"/>
      <c r="Q28" s="326"/>
      <c r="R28" s="185"/>
      <c r="S28" s="323"/>
      <c r="T28" s="325"/>
      <c r="U28" s="185"/>
      <c r="V28" s="323"/>
      <c r="W28" s="179"/>
      <c r="X28" s="179"/>
      <c r="Y28" s="243" t="str">
        <f t="shared" si="8"/>
        <v>-</v>
      </c>
      <c r="Z28" s="243" t="str">
        <f t="shared" si="9"/>
        <v>-</v>
      </c>
      <c r="AA28" s="243" t="str">
        <f t="shared" si="10"/>
        <v>-</v>
      </c>
      <c r="AB28" s="243" t="str">
        <f t="shared" si="11"/>
        <v>-</v>
      </c>
      <c r="AC28" s="243" t="str">
        <f t="shared" si="12"/>
        <v>-</v>
      </c>
      <c r="AD28" s="243" t="str">
        <f t="shared" si="13"/>
        <v>-</v>
      </c>
      <c r="AE28" s="243" t="str">
        <f t="shared" si="14"/>
        <v>-</v>
      </c>
      <c r="AF28" s="139"/>
      <c r="AG28" s="170"/>
      <c r="AH28" s="170"/>
      <c r="AI28" s="169"/>
      <c r="AJ28" s="169"/>
      <c r="AK28" s="169"/>
      <c r="AL28" s="169"/>
      <c r="AM28" s="169"/>
      <c r="AN28" s="169"/>
      <c r="AO28" s="169"/>
      <c r="AP28" s="169"/>
      <c r="AQ28" s="170"/>
    </row>
    <row r="29" spans="1:50" ht="18" customHeight="1" x14ac:dyDescent="0.25">
      <c r="B29" s="182"/>
      <c r="C29" s="231"/>
      <c r="D29" s="232"/>
      <c r="E29" s="240"/>
      <c r="F29" s="238"/>
      <c r="G29" s="232"/>
      <c r="H29" s="241"/>
      <c r="I29" s="238"/>
      <c r="J29" s="232"/>
      <c r="K29" s="240"/>
      <c r="L29" s="238"/>
      <c r="M29" s="232"/>
      <c r="N29" s="241"/>
      <c r="O29" s="238"/>
      <c r="P29" s="232"/>
      <c r="Q29" s="242"/>
      <c r="R29" s="238"/>
      <c r="S29" s="232"/>
      <c r="T29" s="241"/>
      <c r="U29" s="238"/>
      <c r="V29" s="232"/>
      <c r="W29" s="179"/>
      <c r="X29" s="179"/>
      <c r="Y29" s="239" t="str">
        <f t="shared" ref="Y29:AE29" si="15">IF(COUNTIFS(Y23:Y28,0)&gt;0,"N",IF(COUNTIFS(Y23:Y28,1)&gt;0,"Y","-"))</f>
        <v>-</v>
      </c>
      <c r="Z29" s="239" t="str">
        <f t="shared" si="15"/>
        <v>-</v>
      </c>
      <c r="AA29" s="239" t="str">
        <f t="shared" si="15"/>
        <v>-</v>
      </c>
      <c r="AB29" s="239" t="str">
        <f t="shared" si="15"/>
        <v>-</v>
      </c>
      <c r="AC29" s="239" t="str">
        <f t="shared" si="15"/>
        <v>-</v>
      </c>
      <c r="AD29" s="239" t="str">
        <f t="shared" si="15"/>
        <v>-</v>
      </c>
      <c r="AE29" s="239" t="str">
        <f t="shared" si="15"/>
        <v>-</v>
      </c>
      <c r="AF29" s="139"/>
      <c r="AG29" s="170"/>
      <c r="AH29" s="170"/>
      <c r="AI29" s="169"/>
      <c r="AJ29" s="169"/>
      <c r="AK29" s="169"/>
      <c r="AL29" s="169"/>
      <c r="AM29" s="169"/>
      <c r="AN29" s="169"/>
      <c r="AO29" s="169"/>
      <c r="AP29" s="169"/>
      <c r="AQ29" s="170"/>
    </row>
    <row r="30" spans="1:50" s="271" customFormat="1" ht="18" customHeight="1" x14ac:dyDescent="0.25">
      <c r="A30" s="260"/>
      <c r="B30" s="269"/>
      <c r="C30" s="513">
        <f>U22+1</f>
        <v>15</v>
      </c>
      <c r="D30" s="513"/>
      <c r="E30" s="261"/>
      <c r="F30" s="513">
        <f>C30+1</f>
        <v>16</v>
      </c>
      <c r="G30" s="513"/>
      <c r="H30" s="260"/>
      <c r="I30" s="513">
        <f>F30+1</f>
        <v>17</v>
      </c>
      <c r="J30" s="513"/>
      <c r="K30" s="261"/>
      <c r="L30" s="513">
        <f>I30+1</f>
        <v>18</v>
      </c>
      <c r="M30" s="513"/>
      <c r="N30" s="260"/>
      <c r="O30" s="513">
        <f>L30+1</f>
        <v>19</v>
      </c>
      <c r="P30" s="513"/>
      <c r="Q30" s="262"/>
      <c r="R30" s="513">
        <f>O30+1</f>
        <v>20</v>
      </c>
      <c r="S30" s="513"/>
      <c r="T30" s="260"/>
      <c r="U30" s="513">
        <f>R30+1</f>
        <v>21</v>
      </c>
      <c r="V30" s="513"/>
      <c r="W30" s="260"/>
      <c r="X30" s="260"/>
      <c r="Y30" s="263" t="s">
        <v>174</v>
      </c>
      <c r="Z30" s="263" t="s">
        <v>174</v>
      </c>
      <c r="AA30" s="263" t="s">
        <v>174</v>
      </c>
      <c r="AB30" s="263" t="s">
        <v>174</v>
      </c>
      <c r="AC30" s="263" t="s">
        <v>174</v>
      </c>
      <c r="AD30" s="263" t="s">
        <v>174</v>
      </c>
      <c r="AE30" s="263" t="s">
        <v>174</v>
      </c>
      <c r="AF30" s="270"/>
      <c r="AG30" s="266"/>
      <c r="AH30" s="266"/>
      <c r="AI30" s="266"/>
      <c r="AJ30" s="266"/>
      <c r="AK30" s="266"/>
      <c r="AL30" s="266"/>
      <c r="AM30" s="266"/>
      <c r="AN30" s="266"/>
      <c r="AO30" s="266"/>
      <c r="AP30" s="266"/>
      <c r="AQ30" s="266"/>
    </row>
    <row r="31" spans="1:50" ht="18" customHeight="1" x14ac:dyDescent="0.25">
      <c r="B31" s="182"/>
      <c r="C31" s="186"/>
      <c r="D31" s="323"/>
      <c r="E31" s="324"/>
      <c r="F31" s="186"/>
      <c r="G31" s="323"/>
      <c r="H31" s="325"/>
      <c r="I31" s="186"/>
      <c r="J31" s="323"/>
      <c r="K31" s="324"/>
      <c r="L31" s="186"/>
      <c r="M31" s="323"/>
      <c r="N31" s="325"/>
      <c r="O31" s="186"/>
      <c r="P31" s="323"/>
      <c r="Q31" s="326"/>
      <c r="R31" s="186"/>
      <c r="S31" s="323"/>
      <c r="T31" s="325"/>
      <c r="U31" s="186"/>
      <c r="V31" s="323"/>
      <c r="W31" s="179"/>
      <c r="X31" s="179"/>
      <c r="Y31" s="243" t="str">
        <f t="shared" ref="Y31:Y36" si="16">IF(AND(C31&lt;&gt;"",D31="x"),1,IF(AND(C31&lt;&gt;"",D31&lt;&gt;"x"),0,"-"))</f>
        <v>-</v>
      </c>
      <c r="Z31" s="243" t="str">
        <f t="shared" ref="Z31:Z36" si="17">IF(AND(F31&lt;&gt;"",G31="x"),1,IF(AND(F31&lt;&gt;"",G31&lt;&gt;"x"),0,"-"))</f>
        <v>-</v>
      </c>
      <c r="AA31" s="243" t="str">
        <f t="shared" ref="AA31:AA36" si="18">IF(AND(I31&lt;&gt;"",J31="x"),1,IF(AND(I31&lt;&gt;"",J31&lt;&gt;"x"),0,"-"))</f>
        <v>-</v>
      </c>
      <c r="AB31" s="243" t="str">
        <f t="shared" ref="AB31:AB36" si="19">IF(AND(L31&lt;&gt;"",M31="x"),1,IF(AND(L31&lt;&gt;"",M31&lt;&gt;"x"),0,"-"))</f>
        <v>-</v>
      </c>
      <c r="AC31" s="243" t="str">
        <f t="shared" ref="AC31:AC36" si="20">IF(AND(O31&lt;&gt;"",P31="x"),1,IF(AND(O31&lt;&gt;"",P31&lt;&gt;"x"),0,"-"))</f>
        <v>-</v>
      </c>
      <c r="AD31" s="243" t="str">
        <f t="shared" ref="AD31:AD36" si="21">IF(AND(R31&lt;&gt;"",S31="x"),1,IF(AND(R31&lt;&gt;"",S31&lt;&gt;"x"),0,"-"))</f>
        <v>-</v>
      </c>
      <c r="AE31" s="243" t="str">
        <f t="shared" ref="AE31:AE36" si="22">IF(AND(U31&lt;&gt;"",V31="x"),1,IF(AND(U31&lt;&gt;"",V31&lt;&gt;"x"),0,"-"))</f>
        <v>-</v>
      </c>
      <c r="AF31" s="139"/>
      <c r="AG31" s="170"/>
      <c r="AH31" s="170"/>
      <c r="AI31" s="169"/>
      <c r="AJ31" s="169"/>
      <c r="AK31" s="169"/>
      <c r="AL31" s="169"/>
      <c r="AM31" s="169"/>
      <c r="AN31" s="169"/>
      <c r="AO31" s="169"/>
      <c r="AP31" s="169"/>
      <c r="AQ31" s="170"/>
    </row>
    <row r="32" spans="1:50" ht="18" customHeight="1" x14ac:dyDescent="0.25">
      <c r="B32" s="157"/>
      <c r="C32" s="184"/>
      <c r="D32" s="323"/>
      <c r="E32" s="324"/>
      <c r="F32" s="184"/>
      <c r="G32" s="323"/>
      <c r="H32" s="325"/>
      <c r="I32" s="184"/>
      <c r="J32" s="323"/>
      <c r="K32" s="324"/>
      <c r="L32" s="184"/>
      <c r="M32" s="323"/>
      <c r="N32" s="325"/>
      <c r="O32" s="184"/>
      <c r="P32" s="323"/>
      <c r="Q32" s="326"/>
      <c r="R32" s="184"/>
      <c r="S32" s="323"/>
      <c r="T32" s="325"/>
      <c r="U32" s="184"/>
      <c r="V32" s="323"/>
      <c r="W32" s="179"/>
      <c r="X32" s="179"/>
      <c r="Y32" s="243" t="str">
        <f t="shared" si="16"/>
        <v>-</v>
      </c>
      <c r="Z32" s="243" t="str">
        <f t="shared" si="17"/>
        <v>-</v>
      </c>
      <c r="AA32" s="243" t="str">
        <f t="shared" si="18"/>
        <v>-</v>
      </c>
      <c r="AB32" s="243" t="str">
        <f t="shared" si="19"/>
        <v>-</v>
      </c>
      <c r="AC32" s="243" t="str">
        <f t="shared" si="20"/>
        <v>-</v>
      </c>
      <c r="AD32" s="243" t="str">
        <f t="shared" si="21"/>
        <v>-</v>
      </c>
      <c r="AE32" s="243" t="str">
        <f t="shared" si="22"/>
        <v>-</v>
      </c>
      <c r="AF32" s="139"/>
      <c r="AG32" s="170"/>
      <c r="AH32" s="169"/>
      <c r="AI32" s="169"/>
      <c r="AJ32" s="169"/>
      <c r="AK32" s="169"/>
      <c r="AL32" s="169"/>
      <c r="AM32" s="169"/>
      <c r="AN32" s="169"/>
      <c r="AO32" s="169"/>
      <c r="AP32" s="169"/>
      <c r="AQ32" s="170"/>
    </row>
    <row r="33" spans="1:43" ht="18" customHeight="1" x14ac:dyDescent="0.25">
      <c r="B33" s="157"/>
      <c r="C33" s="184"/>
      <c r="D33" s="323"/>
      <c r="E33" s="324"/>
      <c r="F33" s="184"/>
      <c r="G33" s="323"/>
      <c r="H33" s="325"/>
      <c r="I33" s="184"/>
      <c r="J33" s="323"/>
      <c r="K33" s="324"/>
      <c r="L33" s="184"/>
      <c r="M33" s="323"/>
      <c r="N33" s="325"/>
      <c r="O33" s="184"/>
      <c r="P33" s="323"/>
      <c r="Q33" s="326"/>
      <c r="R33" s="184"/>
      <c r="S33" s="323"/>
      <c r="T33" s="325"/>
      <c r="U33" s="184"/>
      <c r="V33" s="323"/>
      <c r="W33" s="179"/>
      <c r="X33" s="179"/>
      <c r="Y33" s="243" t="str">
        <f t="shared" si="16"/>
        <v>-</v>
      </c>
      <c r="Z33" s="243" t="str">
        <f t="shared" si="17"/>
        <v>-</v>
      </c>
      <c r="AA33" s="243" t="str">
        <f t="shared" si="18"/>
        <v>-</v>
      </c>
      <c r="AB33" s="243" t="str">
        <f t="shared" si="19"/>
        <v>-</v>
      </c>
      <c r="AC33" s="243" t="str">
        <f t="shared" si="20"/>
        <v>-</v>
      </c>
      <c r="AD33" s="243" t="str">
        <f t="shared" si="21"/>
        <v>-</v>
      </c>
      <c r="AE33" s="243" t="str">
        <f t="shared" si="22"/>
        <v>-</v>
      </c>
      <c r="AF33" s="139"/>
      <c r="AG33" s="170"/>
      <c r="AH33" s="169"/>
      <c r="AI33" s="169"/>
      <c r="AJ33" s="169"/>
      <c r="AK33" s="169"/>
      <c r="AL33" s="169"/>
      <c r="AM33" s="169"/>
      <c r="AN33" s="169"/>
      <c r="AO33" s="169"/>
      <c r="AP33" s="169"/>
      <c r="AQ33" s="170"/>
    </row>
    <row r="34" spans="1:43" ht="18" customHeight="1" x14ac:dyDescent="0.25">
      <c r="B34" s="157"/>
      <c r="C34" s="184"/>
      <c r="D34" s="323"/>
      <c r="E34" s="324"/>
      <c r="F34" s="184"/>
      <c r="G34" s="323"/>
      <c r="H34" s="325"/>
      <c r="I34" s="184"/>
      <c r="J34" s="323"/>
      <c r="K34" s="324"/>
      <c r="L34" s="184"/>
      <c r="M34" s="323"/>
      <c r="N34" s="325"/>
      <c r="O34" s="184"/>
      <c r="P34" s="323"/>
      <c r="Q34" s="326"/>
      <c r="R34" s="184"/>
      <c r="S34" s="323"/>
      <c r="T34" s="325"/>
      <c r="U34" s="184"/>
      <c r="V34" s="323"/>
      <c r="W34" s="179"/>
      <c r="X34" s="179"/>
      <c r="Y34" s="243" t="str">
        <f t="shared" si="16"/>
        <v>-</v>
      </c>
      <c r="Z34" s="243" t="str">
        <f t="shared" si="17"/>
        <v>-</v>
      </c>
      <c r="AA34" s="243" t="str">
        <f t="shared" si="18"/>
        <v>-</v>
      </c>
      <c r="AB34" s="243" t="str">
        <f t="shared" si="19"/>
        <v>-</v>
      </c>
      <c r="AC34" s="243" t="str">
        <f t="shared" si="20"/>
        <v>-</v>
      </c>
      <c r="AD34" s="243" t="str">
        <f t="shared" si="21"/>
        <v>-</v>
      </c>
      <c r="AE34" s="243" t="str">
        <f t="shared" si="22"/>
        <v>-</v>
      </c>
      <c r="AF34" s="139"/>
      <c r="AG34" s="170"/>
      <c r="AH34" s="169"/>
      <c r="AI34" s="169"/>
      <c r="AJ34" s="169"/>
      <c r="AK34" s="169"/>
      <c r="AL34" s="169"/>
      <c r="AM34" s="169"/>
      <c r="AN34" s="169"/>
      <c r="AO34" s="169"/>
      <c r="AP34" s="169"/>
      <c r="AQ34" s="170"/>
    </row>
    <row r="35" spans="1:43" ht="18" customHeight="1" x14ac:dyDescent="0.25">
      <c r="B35" s="157"/>
      <c r="C35" s="184"/>
      <c r="D35" s="323"/>
      <c r="E35" s="324"/>
      <c r="F35" s="184"/>
      <c r="G35" s="323"/>
      <c r="H35" s="325"/>
      <c r="I35" s="184"/>
      <c r="J35" s="323"/>
      <c r="K35" s="324"/>
      <c r="L35" s="184"/>
      <c r="M35" s="323"/>
      <c r="N35" s="325"/>
      <c r="O35" s="184"/>
      <c r="P35" s="323"/>
      <c r="Q35" s="326"/>
      <c r="R35" s="184"/>
      <c r="S35" s="323"/>
      <c r="T35" s="325"/>
      <c r="U35" s="184"/>
      <c r="V35" s="323"/>
      <c r="W35" s="179"/>
      <c r="X35" s="179"/>
      <c r="Y35" s="243" t="str">
        <f t="shared" si="16"/>
        <v>-</v>
      </c>
      <c r="Z35" s="243" t="str">
        <f t="shared" si="17"/>
        <v>-</v>
      </c>
      <c r="AA35" s="243" t="str">
        <f t="shared" si="18"/>
        <v>-</v>
      </c>
      <c r="AB35" s="243" t="str">
        <f t="shared" si="19"/>
        <v>-</v>
      </c>
      <c r="AC35" s="243" t="str">
        <f t="shared" si="20"/>
        <v>-</v>
      </c>
      <c r="AD35" s="243" t="str">
        <f t="shared" si="21"/>
        <v>-</v>
      </c>
      <c r="AE35" s="243" t="str">
        <f t="shared" si="22"/>
        <v>-</v>
      </c>
      <c r="AF35" s="139"/>
      <c r="AG35" s="170"/>
      <c r="AH35" s="169"/>
      <c r="AI35" s="169"/>
      <c r="AJ35" s="169"/>
      <c r="AK35" s="169"/>
      <c r="AL35" s="169"/>
      <c r="AM35" s="169"/>
      <c r="AN35" s="169"/>
      <c r="AO35" s="169"/>
      <c r="AP35" s="169"/>
      <c r="AQ35" s="170"/>
    </row>
    <row r="36" spans="1:43" ht="18" customHeight="1" x14ac:dyDescent="0.25">
      <c r="B36" s="157"/>
      <c r="C36" s="185"/>
      <c r="D36" s="323"/>
      <c r="E36" s="324"/>
      <c r="F36" s="185"/>
      <c r="G36" s="323"/>
      <c r="H36" s="325"/>
      <c r="I36" s="185"/>
      <c r="J36" s="323"/>
      <c r="K36" s="324"/>
      <c r="L36" s="185"/>
      <c r="M36" s="323"/>
      <c r="N36" s="325"/>
      <c r="O36" s="185"/>
      <c r="P36" s="323"/>
      <c r="Q36" s="326"/>
      <c r="R36" s="185"/>
      <c r="S36" s="323"/>
      <c r="T36" s="325"/>
      <c r="U36" s="185"/>
      <c r="V36" s="323"/>
      <c r="W36" s="179"/>
      <c r="X36" s="179"/>
      <c r="Y36" s="243" t="str">
        <f t="shared" si="16"/>
        <v>-</v>
      </c>
      <c r="Z36" s="243" t="str">
        <f t="shared" si="17"/>
        <v>-</v>
      </c>
      <c r="AA36" s="243" t="str">
        <f t="shared" si="18"/>
        <v>-</v>
      </c>
      <c r="AB36" s="243" t="str">
        <f t="shared" si="19"/>
        <v>-</v>
      </c>
      <c r="AC36" s="243" t="str">
        <f t="shared" si="20"/>
        <v>-</v>
      </c>
      <c r="AD36" s="243" t="str">
        <f t="shared" si="21"/>
        <v>-</v>
      </c>
      <c r="AE36" s="243" t="str">
        <f t="shared" si="22"/>
        <v>-</v>
      </c>
      <c r="AF36" s="139"/>
      <c r="AG36" s="170"/>
      <c r="AH36" s="169"/>
      <c r="AI36" s="169"/>
      <c r="AJ36" s="169"/>
      <c r="AK36" s="169"/>
      <c r="AL36" s="169"/>
      <c r="AM36" s="169"/>
      <c r="AN36" s="169"/>
      <c r="AO36" s="169"/>
      <c r="AP36" s="169"/>
      <c r="AQ36" s="170"/>
    </row>
    <row r="37" spans="1:43" ht="18" customHeight="1" x14ac:dyDescent="0.25">
      <c r="B37" s="157"/>
      <c r="C37" s="231"/>
      <c r="D37" s="328"/>
      <c r="E37" s="329"/>
      <c r="F37" s="328"/>
      <c r="G37" s="328"/>
      <c r="H37" s="330"/>
      <c r="I37" s="328"/>
      <c r="J37" s="328"/>
      <c r="K37" s="329"/>
      <c r="L37" s="328"/>
      <c r="M37" s="328"/>
      <c r="N37" s="330"/>
      <c r="O37" s="328"/>
      <c r="P37" s="328"/>
      <c r="Q37" s="331"/>
      <c r="R37" s="328"/>
      <c r="S37" s="328"/>
      <c r="T37" s="330"/>
      <c r="U37" s="328"/>
      <c r="V37" s="328"/>
      <c r="W37" s="179"/>
      <c r="X37" s="179"/>
      <c r="Y37" s="239" t="str">
        <f t="shared" ref="Y37:AE37" si="23">IF(COUNTIFS(Y31:Y36,0)&gt;0,"N",IF(COUNTIFS(Y31:Y36,1)&gt;0,"Y","-"))</f>
        <v>-</v>
      </c>
      <c r="Z37" s="239" t="str">
        <f t="shared" si="23"/>
        <v>-</v>
      </c>
      <c r="AA37" s="239" t="str">
        <f t="shared" si="23"/>
        <v>-</v>
      </c>
      <c r="AB37" s="239" t="str">
        <f t="shared" si="23"/>
        <v>-</v>
      </c>
      <c r="AC37" s="239" t="str">
        <f t="shared" si="23"/>
        <v>-</v>
      </c>
      <c r="AD37" s="239" t="str">
        <f t="shared" si="23"/>
        <v>-</v>
      </c>
      <c r="AE37" s="239" t="str">
        <f t="shared" si="23"/>
        <v>-</v>
      </c>
      <c r="AF37" s="139"/>
      <c r="AG37" s="170"/>
      <c r="AH37" s="169"/>
      <c r="AI37" s="169"/>
      <c r="AJ37" s="169"/>
      <c r="AK37" s="169"/>
      <c r="AL37" s="169"/>
      <c r="AM37" s="169"/>
      <c r="AN37" s="169"/>
      <c r="AO37" s="169"/>
      <c r="AP37" s="169"/>
      <c r="AQ37" s="170"/>
    </row>
    <row r="38" spans="1:43" s="271" customFormat="1" ht="18" customHeight="1" x14ac:dyDescent="0.25">
      <c r="A38" s="260"/>
      <c r="B38" s="261"/>
      <c r="C38" s="513">
        <f>U30+1</f>
        <v>22</v>
      </c>
      <c r="D38" s="513"/>
      <c r="E38" s="261"/>
      <c r="F38" s="513">
        <f>C38+1</f>
        <v>23</v>
      </c>
      <c r="G38" s="513"/>
      <c r="H38" s="260"/>
      <c r="I38" s="513">
        <f>F38+1</f>
        <v>24</v>
      </c>
      <c r="J38" s="513"/>
      <c r="K38" s="261"/>
      <c r="L38" s="513">
        <f>I38+1</f>
        <v>25</v>
      </c>
      <c r="M38" s="513"/>
      <c r="N38" s="260"/>
      <c r="O38" s="513">
        <f>L38+1</f>
        <v>26</v>
      </c>
      <c r="P38" s="513"/>
      <c r="Q38" s="262"/>
      <c r="R38" s="513">
        <f>O38+1</f>
        <v>27</v>
      </c>
      <c r="S38" s="513"/>
      <c r="T38" s="260"/>
      <c r="U38" s="513">
        <f>R38+1</f>
        <v>28</v>
      </c>
      <c r="V38" s="513"/>
      <c r="W38" s="260"/>
      <c r="X38" s="260"/>
      <c r="Y38" s="263" t="s">
        <v>174</v>
      </c>
      <c r="Z38" s="263" t="s">
        <v>174</v>
      </c>
      <c r="AA38" s="263" t="s">
        <v>174</v>
      </c>
      <c r="AB38" s="263" t="s">
        <v>174</v>
      </c>
      <c r="AC38" s="263" t="s">
        <v>174</v>
      </c>
      <c r="AD38" s="263" t="s">
        <v>174</v>
      </c>
      <c r="AE38" s="263" t="s">
        <v>174</v>
      </c>
      <c r="AF38" s="270"/>
      <c r="AG38" s="266"/>
      <c r="AH38" s="266"/>
      <c r="AI38" s="266"/>
      <c r="AJ38" s="266"/>
      <c r="AK38" s="266"/>
      <c r="AL38" s="266"/>
      <c r="AM38" s="266"/>
      <c r="AN38" s="266"/>
      <c r="AO38" s="266"/>
      <c r="AP38" s="266"/>
      <c r="AQ38" s="266"/>
    </row>
    <row r="39" spans="1:43" ht="18" customHeight="1" x14ac:dyDescent="0.25">
      <c r="B39" s="324"/>
      <c r="C39" s="186"/>
      <c r="D39" s="323"/>
      <c r="E39" s="324"/>
      <c r="F39" s="186"/>
      <c r="G39" s="323"/>
      <c r="H39" s="325"/>
      <c r="I39" s="186"/>
      <c r="J39" s="323"/>
      <c r="K39" s="324"/>
      <c r="L39" s="186"/>
      <c r="M39" s="323"/>
      <c r="N39" s="325"/>
      <c r="O39" s="186"/>
      <c r="P39" s="323"/>
      <c r="Q39" s="326"/>
      <c r="R39" s="186"/>
      <c r="S39" s="323"/>
      <c r="T39" s="325"/>
      <c r="U39" s="186"/>
      <c r="V39" s="323"/>
      <c r="W39" s="325"/>
      <c r="X39" s="179"/>
      <c r="Y39" s="243" t="str">
        <f t="shared" ref="Y39:Y44" si="24">IF(AND(C39&lt;&gt;"",D39="x"),1,IF(AND(C39&lt;&gt;"",D39&lt;&gt;"x"),0,"-"))</f>
        <v>-</v>
      </c>
      <c r="Z39" s="243" t="str">
        <f t="shared" ref="Z39:Z44" si="25">IF(AND(F39&lt;&gt;"",G39="x"),1,IF(AND(F39&lt;&gt;"",G39&lt;&gt;"x"),0,"-"))</f>
        <v>-</v>
      </c>
      <c r="AA39" s="243" t="str">
        <f t="shared" ref="AA39:AA44" si="26">IF(AND(I39&lt;&gt;"",J39="x"),1,IF(AND(I39&lt;&gt;"",J39&lt;&gt;"x"),0,"-"))</f>
        <v>-</v>
      </c>
      <c r="AB39" s="243" t="str">
        <f t="shared" ref="AB39:AB44" si="27">IF(AND(L39&lt;&gt;"",M39="x"),1,IF(AND(L39&lt;&gt;"",M39&lt;&gt;"x"),0,"-"))</f>
        <v>-</v>
      </c>
      <c r="AC39" s="243" t="str">
        <f t="shared" ref="AC39:AC44" si="28">IF(AND(O39&lt;&gt;"",P39="x"),1,IF(AND(O39&lt;&gt;"",P39&lt;&gt;"x"),0,"-"))</f>
        <v>-</v>
      </c>
      <c r="AD39" s="243" t="str">
        <f t="shared" ref="AD39:AD44" si="29">IF(AND(R39&lt;&gt;"",S39="x"),1,IF(AND(R39&lt;&gt;"",S39&lt;&gt;"x"),0,"-"))</f>
        <v>-</v>
      </c>
      <c r="AE39" s="243" t="str">
        <f t="shared" ref="AE39:AE44" si="30">IF(AND(U39&lt;&gt;"",V39="x"),1,IF(AND(U39&lt;&gt;"",V39&lt;&gt;"x"),0,"-"))</f>
        <v>-</v>
      </c>
      <c r="AF39" s="139"/>
      <c r="AG39" s="170"/>
      <c r="AH39" s="170"/>
      <c r="AI39" s="170"/>
      <c r="AJ39" s="170"/>
      <c r="AK39" s="170"/>
      <c r="AL39" s="170"/>
      <c r="AM39" s="170"/>
      <c r="AN39" s="170"/>
      <c r="AO39" s="170"/>
      <c r="AP39" s="170"/>
      <c r="AQ39" s="170"/>
    </row>
    <row r="40" spans="1:43" ht="18" customHeight="1" x14ac:dyDescent="0.25">
      <c r="B40" s="324"/>
      <c r="C40" s="184"/>
      <c r="D40" s="323"/>
      <c r="E40" s="324"/>
      <c r="F40" s="184"/>
      <c r="G40" s="323"/>
      <c r="H40" s="325"/>
      <c r="I40" s="184"/>
      <c r="J40" s="323"/>
      <c r="K40" s="324"/>
      <c r="L40" s="184"/>
      <c r="M40" s="323"/>
      <c r="N40" s="325"/>
      <c r="O40" s="184"/>
      <c r="P40" s="323"/>
      <c r="Q40" s="326"/>
      <c r="R40" s="184"/>
      <c r="S40" s="323"/>
      <c r="T40" s="325"/>
      <c r="U40" s="184"/>
      <c r="V40" s="323"/>
      <c r="W40" s="325"/>
      <c r="X40" s="179"/>
      <c r="Y40" s="243" t="str">
        <f t="shared" si="24"/>
        <v>-</v>
      </c>
      <c r="Z40" s="243" t="str">
        <f t="shared" si="25"/>
        <v>-</v>
      </c>
      <c r="AA40" s="243" t="str">
        <f t="shared" si="26"/>
        <v>-</v>
      </c>
      <c r="AB40" s="243" t="str">
        <f t="shared" si="27"/>
        <v>-</v>
      </c>
      <c r="AC40" s="243" t="str">
        <f t="shared" si="28"/>
        <v>-</v>
      </c>
      <c r="AD40" s="243" t="str">
        <f t="shared" si="29"/>
        <v>-</v>
      </c>
      <c r="AE40" s="243" t="str">
        <f t="shared" si="30"/>
        <v>-</v>
      </c>
      <c r="AF40" s="139"/>
      <c r="AG40" s="170"/>
      <c r="AH40" s="170"/>
      <c r="AI40" s="170"/>
      <c r="AJ40" s="170"/>
      <c r="AK40" s="170"/>
      <c r="AL40" s="170"/>
      <c r="AM40" s="170"/>
      <c r="AN40" s="170"/>
      <c r="AO40" s="170"/>
      <c r="AP40" s="170"/>
      <c r="AQ40" s="170"/>
    </row>
    <row r="41" spans="1:43" ht="18" customHeight="1" x14ac:dyDescent="0.25">
      <c r="B41" s="324"/>
      <c r="C41" s="184"/>
      <c r="D41" s="323"/>
      <c r="E41" s="324"/>
      <c r="F41" s="184"/>
      <c r="G41" s="323"/>
      <c r="H41" s="325"/>
      <c r="I41" s="184"/>
      <c r="J41" s="323"/>
      <c r="K41" s="324"/>
      <c r="L41" s="184"/>
      <c r="M41" s="323"/>
      <c r="N41" s="325"/>
      <c r="O41" s="184"/>
      <c r="P41" s="323"/>
      <c r="Q41" s="326"/>
      <c r="R41" s="184"/>
      <c r="S41" s="323"/>
      <c r="T41" s="325"/>
      <c r="U41" s="184"/>
      <c r="V41" s="323"/>
      <c r="W41" s="325"/>
      <c r="X41" s="179"/>
      <c r="Y41" s="243" t="str">
        <f t="shared" si="24"/>
        <v>-</v>
      </c>
      <c r="Z41" s="243" t="str">
        <f t="shared" si="25"/>
        <v>-</v>
      </c>
      <c r="AA41" s="243" t="str">
        <f t="shared" si="26"/>
        <v>-</v>
      </c>
      <c r="AB41" s="243" t="str">
        <f t="shared" si="27"/>
        <v>-</v>
      </c>
      <c r="AC41" s="243" t="str">
        <f t="shared" si="28"/>
        <v>-</v>
      </c>
      <c r="AD41" s="243" t="str">
        <f t="shared" si="29"/>
        <v>-</v>
      </c>
      <c r="AE41" s="243" t="str">
        <f t="shared" si="30"/>
        <v>-</v>
      </c>
      <c r="AF41" s="139"/>
      <c r="AG41" s="170"/>
      <c r="AH41" s="170"/>
      <c r="AI41" s="170"/>
      <c r="AJ41" s="170"/>
      <c r="AK41" s="170"/>
      <c r="AL41" s="170"/>
      <c r="AM41" s="170"/>
      <c r="AN41" s="170"/>
      <c r="AO41" s="170"/>
      <c r="AP41" s="170"/>
      <c r="AQ41" s="170"/>
    </row>
    <row r="42" spans="1:43" ht="18" customHeight="1" x14ac:dyDescent="0.25">
      <c r="B42" s="324"/>
      <c r="C42" s="184"/>
      <c r="D42" s="323"/>
      <c r="E42" s="324"/>
      <c r="F42" s="184"/>
      <c r="G42" s="323"/>
      <c r="H42" s="325"/>
      <c r="I42" s="184"/>
      <c r="J42" s="323"/>
      <c r="K42" s="324"/>
      <c r="L42" s="184"/>
      <c r="M42" s="323"/>
      <c r="N42" s="325"/>
      <c r="O42" s="184"/>
      <c r="P42" s="323"/>
      <c r="Q42" s="326"/>
      <c r="R42" s="184"/>
      <c r="S42" s="323"/>
      <c r="T42" s="325"/>
      <c r="U42" s="184"/>
      <c r="V42" s="323"/>
      <c r="W42" s="325"/>
      <c r="X42" s="179"/>
      <c r="Y42" s="243" t="str">
        <f t="shared" si="24"/>
        <v>-</v>
      </c>
      <c r="Z42" s="243" t="str">
        <f t="shared" si="25"/>
        <v>-</v>
      </c>
      <c r="AA42" s="243" t="str">
        <f t="shared" si="26"/>
        <v>-</v>
      </c>
      <c r="AB42" s="243" t="str">
        <f t="shared" si="27"/>
        <v>-</v>
      </c>
      <c r="AC42" s="243" t="str">
        <f t="shared" si="28"/>
        <v>-</v>
      </c>
      <c r="AD42" s="243" t="str">
        <f t="shared" si="29"/>
        <v>-</v>
      </c>
      <c r="AE42" s="243" t="str">
        <f t="shared" si="30"/>
        <v>-</v>
      </c>
      <c r="AF42" s="139"/>
      <c r="AG42" s="170"/>
      <c r="AH42" s="170"/>
      <c r="AI42" s="170"/>
      <c r="AJ42" s="170"/>
      <c r="AK42" s="170"/>
      <c r="AL42" s="170"/>
      <c r="AM42" s="170"/>
      <c r="AN42" s="170"/>
      <c r="AO42" s="170"/>
      <c r="AP42" s="170"/>
      <c r="AQ42" s="170"/>
    </row>
    <row r="43" spans="1:43" ht="18" customHeight="1" x14ac:dyDescent="0.25">
      <c r="B43" s="324"/>
      <c r="C43" s="184"/>
      <c r="D43" s="323"/>
      <c r="E43" s="324"/>
      <c r="F43" s="184"/>
      <c r="G43" s="323"/>
      <c r="H43" s="325"/>
      <c r="I43" s="184"/>
      <c r="J43" s="323"/>
      <c r="K43" s="324"/>
      <c r="L43" s="184"/>
      <c r="M43" s="323"/>
      <c r="N43" s="325"/>
      <c r="O43" s="184"/>
      <c r="P43" s="323"/>
      <c r="Q43" s="326"/>
      <c r="R43" s="184"/>
      <c r="S43" s="323"/>
      <c r="T43" s="325"/>
      <c r="U43" s="184"/>
      <c r="V43" s="323"/>
      <c r="W43" s="325"/>
      <c r="X43" s="179"/>
      <c r="Y43" s="243" t="str">
        <f t="shared" si="24"/>
        <v>-</v>
      </c>
      <c r="Z43" s="243" t="str">
        <f t="shared" si="25"/>
        <v>-</v>
      </c>
      <c r="AA43" s="243" t="str">
        <f t="shared" si="26"/>
        <v>-</v>
      </c>
      <c r="AB43" s="243" t="str">
        <f t="shared" si="27"/>
        <v>-</v>
      </c>
      <c r="AC43" s="243" t="str">
        <f t="shared" si="28"/>
        <v>-</v>
      </c>
      <c r="AD43" s="243" t="str">
        <f t="shared" si="29"/>
        <v>-</v>
      </c>
      <c r="AE43" s="243" t="str">
        <f t="shared" si="30"/>
        <v>-</v>
      </c>
      <c r="AF43" s="139"/>
      <c r="AG43" s="170"/>
      <c r="AH43" s="170"/>
      <c r="AI43" s="170"/>
      <c r="AJ43" s="170"/>
      <c r="AK43" s="170"/>
      <c r="AL43" s="170"/>
      <c r="AM43" s="170"/>
      <c r="AN43" s="170"/>
      <c r="AO43" s="170"/>
      <c r="AP43" s="170"/>
      <c r="AQ43" s="170"/>
    </row>
    <row r="44" spans="1:43" ht="18" customHeight="1" x14ac:dyDescent="0.25">
      <c r="B44" s="324"/>
      <c r="C44" s="185"/>
      <c r="D44" s="323"/>
      <c r="E44" s="324"/>
      <c r="F44" s="185"/>
      <c r="G44" s="323"/>
      <c r="H44" s="325"/>
      <c r="I44" s="185"/>
      <c r="J44" s="323"/>
      <c r="K44" s="324"/>
      <c r="L44" s="185"/>
      <c r="M44" s="323"/>
      <c r="N44" s="325"/>
      <c r="O44" s="185"/>
      <c r="P44" s="323"/>
      <c r="Q44" s="326"/>
      <c r="R44" s="185"/>
      <c r="S44" s="323"/>
      <c r="T44" s="325"/>
      <c r="U44" s="185"/>
      <c r="V44" s="323"/>
      <c r="W44" s="325"/>
      <c r="X44" s="179"/>
      <c r="Y44" s="243" t="str">
        <f t="shared" si="24"/>
        <v>-</v>
      </c>
      <c r="Z44" s="243" t="str">
        <f t="shared" si="25"/>
        <v>-</v>
      </c>
      <c r="AA44" s="243" t="str">
        <f t="shared" si="26"/>
        <v>-</v>
      </c>
      <c r="AB44" s="243" t="str">
        <f t="shared" si="27"/>
        <v>-</v>
      </c>
      <c r="AC44" s="243" t="str">
        <f t="shared" si="28"/>
        <v>-</v>
      </c>
      <c r="AD44" s="243" t="str">
        <f t="shared" si="29"/>
        <v>-</v>
      </c>
      <c r="AE44" s="243" t="str">
        <f t="shared" si="30"/>
        <v>-</v>
      </c>
      <c r="AF44" s="139"/>
      <c r="AG44" s="170"/>
      <c r="AH44" s="170"/>
      <c r="AI44" s="170"/>
      <c r="AJ44" s="170"/>
      <c r="AK44" s="170"/>
      <c r="AL44" s="170"/>
      <c r="AM44" s="170"/>
      <c r="AN44" s="170"/>
      <c r="AO44" s="170"/>
      <c r="AP44" s="170"/>
      <c r="AQ44" s="170"/>
    </row>
    <row r="45" spans="1:43" ht="18" customHeight="1" x14ac:dyDescent="0.25">
      <c r="B45" s="157"/>
      <c r="C45" s="231"/>
      <c r="D45" s="232"/>
      <c r="E45" s="240"/>
      <c r="F45" s="238"/>
      <c r="G45" s="232"/>
      <c r="H45" s="241"/>
      <c r="I45" s="238"/>
      <c r="J45" s="232"/>
      <c r="K45" s="240"/>
      <c r="L45" s="238"/>
      <c r="M45" s="232"/>
      <c r="N45" s="241"/>
      <c r="O45" s="238"/>
      <c r="P45" s="232"/>
      <c r="Q45" s="242"/>
      <c r="R45" s="238"/>
      <c r="S45" s="232"/>
      <c r="T45" s="241"/>
      <c r="U45" s="238"/>
      <c r="V45" s="232"/>
      <c r="W45" s="179"/>
      <c r="X45" s="179"/>
      <c r="Y45" s="239" t="str">
        <f t="shared" ref="Y45:AE45" si="31">IF(COUNTIFS(Y39:Y44,0)&gt;0,"N",IF(COUNTIFS(Y39:Y44,1)&gt;0,"Y","-"))</f>
        <v>-</v>
      </c>
      <c r="Z45" s="239" t="str">
        <f t="shared" si="31"/>
        <v>-</v>
      </c>
      <c r="AA45" s="239" t="str">
        <f t="shared" si="31"/>
        <v>-</v>
      </c>
      <c r="AB45" s="239" t="str">
        <f t="shared" si="31"/>
        <v>-</v>
      </c>
      <c r="AC45" s="239" t="str">
        <f t="shared" si="31"/>
        <v>-</v>
      </c>
      <c r="AD45" s="239" t="str">
        <f t="shared" si="31"/>
        <v>-</v>
      </c>
      <c r="AE45" s="239" t="str">
        <f t="shared" si="31"/>
        <v>-</v>
      </c>
      <c r="AF45" s="139"/>
      <c r="AG45" s="170"/>
      <c r="AH45" s="170"/>
      <c r="AI45" s="170"/>
      <c r="AJ45" s="170"/>
      <c r="AK45" s="170"/>
      <c r="AL45" s="170"/>
      <c r="AM45" s="170"/>
      <c r="AN45" s="170"/>
      <c r="AO45" s="170"/>
      <c r="AP45" s="170"/>
      <c r="AQ45" s="170"/>
    </row>
    <row r="46" spans="1:43" s="271" customFormat="1" ht="18" customHeight="1" x14ac:dyDescent="0.25">
      <c r="A46" s="260"/>
      <c r="B46" s="261"/>
      <c r="C46" s="513">
        <f>U38+1</f>
        <v>29</v>
      </c>
      <c r="D46" s="513"/>
      <c r="E46" s="261"/>
      <c r="F46" s="513">
        <f>C46+1</f>
        <v>30</v>
      </c>
      <c r="G46" s="513"/>
      <c r="H46" s="260"/>
      <c r="I46" s="513">
        <f>F46+1</f>
        <v>31</v>
      </c>
      <c r="J46" s="513"/>
      <c r="K46" s="261"/>
      <c r="L46" s="262"/>
      <c r="M46" s="262"/>
      <c r="N46" s="262"/>
      <c r="O46" s="262"/>
      <c r="P46" s="262"/>
      <c r="Q46" s="262"/>
      <c r="R46" s="262"/>
      <c r="S46" s="262"/>
      <c r="T46" s="262"/>
      <c r="U46" s="262"/>
      <c r="V46" s="262"/>
      <c r="W46" s="260"/>
      <c r="X46" s="260"/>
      <c r="Y46" s="263" t="s">
        <v>174</v>
      </c>
      <c r="Z46" s="263" t="s">
        <v>174</v>
      </c>
      <c r="AA46" s="263" t="s">
        <v>174</v>
      </c>
      <c r="AB46" s="263" t="s">
        <v>174</v>
      </c>
      <c r="AC46" s="263" t="s">
        <v>174</v>
      </c>
      <c r="AD46" s="263" t="s">
        <v>174</v>
      </c>
      <c r="AE46" s="263" t="s">
        <v>174</v>
      </c>
      <c r="AF46" s="270"/>
      <c r="AG46" s="266"/>
      <c r="AH46" s="266"/>
      <c r="AI46" s="266"/>
      <c r="AJ46" s="266"/>
      <c r="AK46" s="266"/>
      <c r="AL46" s="266"/>
      <c r="AM46" s="266"/>
      <c r="AN46" s="266"/>
      <c r="AO46" s="266"/>
      <c r="AP46" s="266"/>
      <c r="AQ46" s="266"/>
    </row>
    <row r="47" spans="1:43" ht="18" customHeight="1" x14ac:dyDescent="0.25">
      <c r="A47" s="325"/>
      <c r="B47" s="324"/>
      <c r="C47" s="186"/>
      <c r="D47" s="323"/>
      <c r="E47" s="324"/>
      <c r="F47" s="186"/>
      <c r="G47" s="323"/>
      <c r="H47" s="325"/>
      <c r="I47" s="186"/>
      <c r="J47" s="323"/>
      <c r="K47" s="324"/>
      <c r="L47" s="324"/>
      <c r="M47" s="157"/>
      <c r="N47" s="157"/>
      <c r="O47" s="157"/>
      <c r="P47" s="157"/>
      <c r="Q47" s="157"/>
      <c r="R47" s="157"/>
      <c r="S47" s="157"/>
      <c r="T47" s="157"/>
      <c r="U47" s="157"/>
      <c r="V47" s="157"/>
      <c r="W47" s="179"/>
      <c r="X47" s="179"/>
      <c r="Y47" s="243" t="str">
        <f t="shared" ref="Y47:Y52" si="32">IF(AND(C47&lt;&gt;"",D47="x"),1,IF(AND(C47&lt;&gt;"",D47&lt;&gt;"x"),0,"-"))</f>
        <v>-</v>
      </c>
      <c r="Z47" s="243" t="str">
        <f t="shared" ref="Z47:Z52" si="33">IF(AND(F47&lt;&gt;"",G47="x"),1,IF(AND(F47&lt;&gt;"",G47&lt;&gt;"x"),0,"-"))</f>
        <v>-</v>
      </c>
      <c r="AA47" s="243" t="str">
        <f t="shared" ref="AA47:AA52" si="34">IF(AND(I47&lt;&gt;"",J47="x"),1,IF(AND(I47&lt;&gt;"",J47&lt;&gt;"x"),0,"-"))</f>
        <v>-</v>
      </c>
      <c r="AB47" s="243" t="str">
        <f t="shared" ref="AB47:AB52" si="35">IF(AND(L47&lt;&gt;"",M47="x"),1,IF(AND(L47&lt;&gt;"",M47&lt;&gt;"x"),0,"-"))</f>
        <v>-</v>
      </c>
      <c r="AC47" s="243" t="str">
        <f t="shared" ref="AC47:AC52" si="36">IF(AND(O47&lt;&gt;"",P47="x"),1,IF(AND(O47&lt;&gt;"",P47&lt;&gt;"x"),0,"-"))</f>
        <v>-</v>
      </c>
      <c r="AD47" s="243" t="str">
        <f t="shared" ref="AD47:AD52" si="37">IF(AND(R47&lt;&gt;"",S47="x"),1,IF(AND(R47&lt;&gt;"",S47&lt;&gt;"x"),0,"-"))</f>
        <v>-</v>
      </c>
      <c r="AE47" s="243" t="str">
        <f t="shared" ref="AE47:AE52" si="38">IF(AND(U47&lt;&gt;"",V47="x"),1,IF(AND(U47&lt;&gt;"",V47&lt;&gt;"x"),0,"-"))</f>
        <v>-</v>
      </c>
      <c r="AF47" s="139"/>
      <c r="AG47" s="170"/>
      <c r="AH47" s="170"/>
      <c r="AI47" s="170"/>
      <c r="AJ47" s="170"/>
      <c r="AK47" s="170"/>
      <c r="AL47" s="170"/>
      <c r="AM47" s="170"/>
      <c r="AN47" s="170"/>
      <c r="AO47" s="170"/>
      <c r="AP47" s="170"/>
      <c r="AQ47" s="170"/>
    </row>
    <row r="48" spans="1:43" ht="18" customHeight="1" x14ac:dyDescent="0.25">
      <c r="A48" s="325"/>
      <c r="B48" s="324"/>
      <c r="C48" s="184"/>
      <c r="D48" s="323"/>
      <c r="E48" s="324"/>
      <c r="F48" s="184"/>
      <c r="G48" s="323"/>
      <c r="H48" s="325"/>
      <c r="I48" s="184"/>
      <c r="J48" s="323"/>
      <c r="K48" s="324"/>
      <c r="L48" s="324"/>
      <c r="M48" s="157"/>
      <c r="N48" s="157"/>
      <c r="O48" s="157"/>
      <c r="P48" s="157"/>
      <c r="Q48" s="157"/>
      <c r="R48" s="157"/>
      <c r="S48" s="157"/>
      <c r="T48" s="157"/>
      <c r="U48" s="157"/>
      <c r="V48" s="157"/>
      <c r="W48" s="179"/>
      <c r="X48" s="179"/>
      <c r="Y48" s="243" t="str">
        <f t="shared" si="32"/>
        <v>-</v>
      </c>
      <c r="Z48" s="243" t="str">
        <f t="shared" si="33"/>
        <v>-</v>
      </c>
      <c r="AA48" s="243" t="str">
        <f t="shared" si="34"/>
        <v>-</v>
      </c>
      <c r="AB48" s="243" t="str">
        <f t="shared" si="35"/>
        <v>-</v>
      </c>
      <c r="AC48" s="243" t="str">
        <f t="shared" si="36"/>
        <v>-</v>
      </c>
      <c r="AD48" s="243" t="str">
        <f t="shared" si="37"/>
        <v>-</v>
      </c>
      <c r="AE48" s="243" t="str">
        <f t="shared" si="38"/>
        <v>-</v>
      </c>
      <c r="AF48" s="139"/>
      <c r="AG48" s="170"/>
      <c r="AH48" s="170"/>
      <c r="AI48" s="170"/>
      <c r="AJ48" s="170"/>
      <c r="AK48" s="170"/>
      <c r="AL48" s="170"/>
      <c r="AM48" s="170"/>
      <c r="AN48" s="170"/>
      <c r="AO48" s="170"/>
      <c r="AP48" s="170"/>
      <c r="AQ48" s="170"/>
    </row>
    <row r="49" spans="1:43" ht="18" customHeight="1" x14ac:dyDescent="0.25">
      <c r="A49" s="325"/>
      <c r="B49" s="324"/>
      <c r="C49" s="184"/>
      <c r="D49" s="323"/>
      <c r="E49" s="324"/>
      <c r="F49" s="184"/>
      <c r="G49" s="323"/>
      <c r="H49" s="325"/>
      <c r="I49" s="184"/>
      <c r="J49" s="323"/>
      <c r="K49" s="324"/>
      <c r="L49" s="324"/>
      <c r="M49" s="157"/>
      <c r="N49" s="157"/>
      <c r="O49" s="157"/>
      <c r="P49" s="157"/>
      <c r="Q49" s="157"/>
      <c r="R49" s="157"/>
      <c r="S49" s="157"/>
      <c r="T49" s="157"/>
      <c r="U49" s="157"/>
      <c r="V49" s="157"/>
      <c r="W49" s="179"/>
      <c r="X49" s="179"/>
      <c r="Y49" s="243" t="str">
        <f t="shared" si="32"/>
        <v>-</v>
      </c>
      <c r="Z49" s="243" t="str">
        <f t="shared" si="33"/>
        <v>-</v>
      </c>
      <c r="AA49" s="243" t="str">
        <f t="shared" si="34"/>
        <v>-</v>
      </c>
      <c r="AB49" s="243" t="str">
        <f t="shared" si="35"/>
        <v>-</v>
      </c>
      <c r="AC49" s="243" t="str">
        <f t="shared" si="36"/>
        <v>-</v>
      </c>
      <c r="AD49" s="243" t="str">
        <f t="shared" si="37"/>
        <v>-</v>
      </c>
      <c r="AE49" s="243" t="str">
        <f t="shared" si="38"/>
        <v>-</v>
      </c>
      <c r="AF49" s="139"/>
      <c r="AG49" s="170"/>
      <c r="AH49" s="170"/>
      <c r="AI49" s="170"/>
      <c r="AJ49" s="170"/>
      <c r="AK49" s="170"/>
      <c r="AL49" s="170"/>
      <c r="AM49" s="170"/>
      <c r="AN49" s="170"/>
      <c r="AO49" s="170"/>
      <c r="AP49" s="170"/>
      <c r="AQ49" s="170"/>
    </row>
    <row r="50" spans="1:43" ht="18" customHeight="1" x14ac:dyDescent="0.25">
      <c r="A50" s="325"/>
      <c r="B50" s="324"/>
      <c r="C50" s="184"/>
      <c r="D50" s="323"/>
      <c r="E50" s="324"/>
      <c r="F50" s="184"/>
      <c r="G50" s="323"/>
      <c r="H50" s="325"/>
      <c r="I50" s="184"/>
      <c r="J50" s="323"/>
      <c r="K50" s="324"/>
      <c r="L50" s="324"/>
      <c r="M50" s="157"/>
      <c r="N50" s="157"/>
      <c r="O50" s="157"/>
      <c r="P50" s="157"/>
      <c r="Q50" s="157"/>
      <c r="R50" s="157"/>
      <c r="S50" s="157"/>
      <c r="T50" s="157"/>
      <c r="U50" s="157"/>
      <c r="V50" s="157"/>
      <c r="W50" s="179"/>
      <c r="X50" s="179"/>
      <c r="Y50" s="243" t="str">
        <f t="shared" si="32"/>
        <v>-</v>
      </c>
      <c r="Z50" s="243" t="str">
        <f t="shared" si="33"/>
        <v>-</v>
      </c>
      <c r="AA50" s="243" t="str">
        <f t="shared" si="34"/>
        <v>-</v>
      </c>
      <c r="AB50" s="243" t="str">
        <f t="shared" si="35"/>
        <v>-</v>
      </c>
      <c r="AC50" s="243" t="str">
        <f t="shared" si="36"/>
        <v>-</v>
      </c>
      <c r="AD50" s="243" t="str">
        <f t="shared" si="37"/>
        <v>-</v>
      </c>
      <c r="AE50" s="243" t="str">
        <f t="shared" si="38"/>
        <v>-</v>
      </c>
      <c r="AF50" s="139"/>
      <c r="AG50" s="170"/>
      <c r="AH50" s="170"/>
      <c r="AI50" s="170"/>
      <c r="AJ50" s="170"/>
      <c r="AK50" s="170"/>
      <c r="AL50" s="170"/>
      <c r="AM50" s="170"/>
      <c r="AN50" s="170"/>
      <c r="AO50" s="170"/>
      <c r="AP50" s="170"/>
      <c r="AQ50" s="170"/>
    </row>
    <row r="51" spans="1:43" ht="18" customHeight="1" x14ac:dyDescent="0.25">
      <c r="A51" s="325"/>
      <c r="B51" s="324"/>
      <c r="C51" s="184"/>
      <c r="D51" s="323"/>
      <c r="E51" s="324"/>
      <c r="F51" s="184"/>
      <c r="G51" s="323"/>
      <c r="H51" s="325"/>
      <c r="I51" s="184"/>
      <c r="J51" s="323"/>
      <c r="K51" s="324"/>
      <c r="L51" s="324"/>
      <c r="M51" s="157"/>
      <c r="N51" s="157"/>
      <c r="O51" s="157"/>
      <c r="P51" s="157"/>
      <c r="Q51" s="157"/>
      <c r="R51" s="157"/>
      <c r="S51" s="157"/>
      <c r="T51" s="157"/>
      <c r="U51" s="157"/>
      <c r="V51" s="157"/>
      <c r="W51" s="179"/>
      <c r="X51" s="179"/>
      <c r="Y51" s="243" t="str">
        <f t="shared" si="32"/>
        <v>-</v>
      </c>
      <c r="Z51" s="243" t="str">
        <f t="shared" si="33"/>
        <v>-</v>
      </c>
      <c r="AA51" s="243" t="str">
        <f t="shared" si="34"/>
        <v>-</v>
      </c>
      <c r="AB51" s="243" t="str">
        <f t="shared" si="35"/>
        <v>-</v>
      </c>
      <c r="AC51" s="243" t="str">
        <f t="shared" si="36"/>
        <v>-</v>
      </c>
      <c r="AD51" s="243" t="str">
        <f t="shared" si="37"/>
        <v>-</v>
      </c>
      <c r="AE51" s="243" t="str">
        <f t="shared" si="38"/>
        <v>-</v>
      </c>
      <c r="AF51" s="139"/>
      <c r="AG51" s="170"/>
      <c r="AH51" s="170"/>
      <c r="AI51" s="170"/>
      <c r="AJ51" s="170"/>
      <c r="AK51" s="170"/>
      <c r="AL51" s="170"/>
      <c r="AM51" s="170"/>
      <c r="AN51" s="170"/>
      <c r="AO51" s="170"/>
      <c r="AP51" s="170"/>
      <c r="AQ51" s="170"/>
    </row>
    <row r="52" spans="1:43" ht="18" customHeight="1" x14ac:dyDescent="0.25">
      <c r="A52" s="325"/>
      <c r="B52" s="324"/>
      <c r="C52" s="185"/>
      <c r="D52" s="323"/>
      <c r="E52" s="324"/>
      <c r="F52" s="185"/>
      <c r="G52" s="323"/>
      <c r="H52" s="325"/>
      <c r="I52" s="185"/>
      <c r="J52" s="323"/>
      <c r="K52" s="324"/>
      <c r="L52" s="324"/>
      <c r="M52" s="157"/>
      <c r="N52" s="157"/>
      <c r="O52" s="157"/>
      <c r="P52" s="157"/>
      <c r="Q52" s="157"/>
      <c r="R52" s="157"/>
      <c r="S52" s="157"/>
      <c r="T52" s="157"/>
      <c r="U52" s="157"/>
      <c r="V52" s="157"/>
      <c r="W52" s="179"/>
      <c r="X52" s="179"/>
      <c r="Y52" s="243" t="str">
        <f t="shared" si="32"/>
        <v>-</v>
      </c>
      <c r="Z52" s="243" t="str">
        <f t="shared" si="33"/>
        <v>-</v>
      </c>
      <c r="AA52" s="243" t="str">
        <f t="shared" si="34"/>
        <v>-</v>
      </c>
      <c r="AB52" s="243" t="str">
        <f t="shared" si="35"/>
        <v>-</v>
      </c>
      <c r="AC52" s="243" t="str">
        <f t="shared" si="36"/>
        <v>-</v>
      </c>
      <c r="AD52" s="243" t="str">
        <f t="shared" si="37"/>
        <v>-</v>
      </c>
      <c r="AE52" s="243" t="str">
        <f t="shared" si="38"/>
        <v>-</v>
      </c>
      <c r="AF52" s="139"/>
      <c r="AG52" s="170"/>
      <c r="AH52" s="170"/>
      <c r="AI52" s="170"/>
      <c r="AJ52" s="170"/>
      <c r="AK52" s="170"/>
      <c r="AL52" s="170"/>
      <c r="AM52" s="170"/>
      <c r="AN52" s="170"/>
      <c r="AO52" s="170"/>
      <c r="AP52" s="170"/>
      <c r="AQ52" s="170"/>
    </row>
    <row r="53" spans="1:43" ht="18" hidden="1" customHeight="1" x14ac:dyDescent="0.25">
      <c r="B53" s="157"/>
      <c r="C53" s="244"/>
      <c r="D53" s="244"/>
      <c r="E53" s="250"/>
      <c r="F53" s="251"/>
      <c r="G53" s="251"/>
      <c r="H53" s="252"/>
      <c r="I53" s="251"/>
      <c r="J53" s="251"/>
      <c r="K53" s="250"/>
      <c r="L53" s="251"/>
      <c r="M53" s="251"/>
      <c r="N53" s="251"/>
      <c r="O53" s="251"/>
      <c r="P53" s="251"/>
      <c r="Q53" s="251"/>
      <c r="R53" s="251"/>
      <c r="S53" s="251"/>
      <c r="T53" s="251"/>
      <c r="U53" s="251"/>
      <c r="V53" s="251"/>
      <c r="W53" s="245"/>
      <c r="X53" s="245"/>
      <c r="Y53" s="239" t="str">
        <f t="shared" ref="Y53:AE53" si="39">IF(COUNTIFS(Y47:Y52,0)&gt;0,"N",IF(COUNTIFS(Y47:Y52,1)&gt;0,"Y","-"))</f>
        <v>-</v>
      </c>
      <c r="Z53" s="239" t="str">
        <f t="shared" si="39"/>
        <v>-</v>
      </c>
      <c r="AA53" s="239" t="str">
        <f t="shared" si="39"/>
        <v>-</v>
      </c>
      <c r="AB53" s="239" t="str">
        <f t="shared" si="39"/>
        <v>-</v>
      </c>
      <c r="AC53" s="239" t="str">
        <f t="shared" si="39"/>
        <v>-</v>
      </c>
      <c r="AD53" s="239" t="str">
        <f t="shared" si="39"/>
        <v>-</v>
      </c>
      <c r="AE53" s="239" t="str">
        <f t="shared" si="39"/>
        <v>-</v>
      </c>
      <c r="AF53" s="139"/>
      <c r="AG53" s="170"/>
      <c r="AH53" s="170"/>
      <c r="AI53" s="170"/>
      <c r="AJ53" s="170"/>
      <c r="AK53" s="170"/>
      <c r="AL53" s="170"/>
      <c r="AM53" s="170"/>
      <c r="AN53" s="170"/>
      <c r="AO53" s="170"/>
      <c r="AP53" s="170"/>
      <c r="AQ53" s="170"/>
    </row>
    <row r="54" spans="1:43" ht="18" hidden="1" customHeight="1" x14ac:dyDescent="0.25">
      <c r="B54" s="157"/>
      <c r="C54" s="515"/>
      <c r="D54" s="515"/>
      <c r="E54" s="244"/>
      <c r="F54" s="515"/>
      <c r="G54" s="515"/>
      <c r="H54" s="245"/>
      <c r="I54" s="515"/>
      <c r="J54" s="515"/>
      <c r="K54" s="244"/>
      <c r="L54" s="253"/>
      <c r="M54" s="253"/>
      <c r="N54" s="253"/>
      <c r="O54" s="253"/>
      <c r="P54" s="253"/>
      <c r="Q54" s="253"/>
      <c r="R54" s="253"/>
      <c r="S54" s="253"/>
      <c r="T54" s="253"/>
      <c r="U54" s="253"/>
      <c r="V54" s="253"/>
      <c r="W54" s="245"/>
      <c r="X54" s="245"/>
      <c r="Y54" s="237" t="s">
        <v>174</v>
      </c>
      <c r="Z54" s="237" t="s">
        <v>174</v>
      </c>
      <c r="AA54" s="237" t="s">
        <v>174</v>
      </c>
      <c r="AB54" s="237" t="s">
        <v>174</v>
      </c>
      <c r="AC54" s="237" t="s">
        <v>174</v>
      </c>
      <c r="AD54" s="237" t="s">
        <v>174</v>
      </c>
      <c r="AE54" s="237" t="s">
        <v>174</v>
      </c>
      <c r="AF54" s="139"/>
      <c r="AG54" s="170"/>
      <c r="AH54" s="170"/>
      <c r="AI54" s="170"/>
      <c r="AJ54" s="170"/>
      <c r="AK54" s="170"/>
      <c r="AL54" s="170"/>
      <c r="AM54" s="170"/>
      <c r="AN54" s="170"/>
      <c r="AO54" s="170"/>
      <c r="AP54" s="170"/>
      <c r="AQ54" s="170"/>
    </row>
    <row r="55" spans="1:43" ht="18" hidden="1" customHeight="1" x14ac:dyDescent="0.25">
      <c r="B55" s="157"/>
      <c r="C55" s="254"/>
      <c r="D55" s="255"/>
      <c r="E55" s="244"/>
      <c r="F55" s="254"/>
      <c r="G55" s="255"/>
      <c r="H55" s="245"/>
      <c r="I55" s="254"/>
      <c r="J55" s="255"/>
      <c r="K55" s="244"/>
      <c r="L55" s="244"/>
      <c r="M55" s="244"/>
      <c r="N55" s="244"/>
      <c r="O55" s="244"/>
      <c r="P55" s="244"/>
      <c r="Q55" s="244"/>
      <c r="R55" s="244"/>
      <c r="S55" s="244"/>
      <c r="T55" s="244"/>
      <c r="U55" s="244"/>
      <c r="V55" s="244"/>
      <c r="W55" s="245"/>
      <c r="X55" s="245"/>
      <c r="Y55" s="243" t="str">
        <f t="shared" ref="Y55:Y60" si="40">IF(AND(C55&lt;&gt;"",D55="x"),1,IF(AND(C55&lt;&gt;"",D55&lt;&gt;"x"),0,"-"))</f>
        <v>-</v>
      </c>
      <c r="Z55" s="243" t="str">
        <f t="shared" ref="Z55:Z60" si="41">IF(AND(F55&lt;&gt;"",G55="x"),1,IF(AND(F55&lt;&gt;"",G55&lt;&gt;"x"),0,"-"))</f>
        <v>-</v>
      </c>
      <c r="AA55" s="243" t="str">
        <f t="shared" ref="AA55:AA60" si="42">IF(AND(I55&lt;&gt;"",J55="x"),1,IF(AND(I55&lt;&gt;"",J55&lt;&gt;"x"),0,"-"))</f>
        <v>-</v>
      </c>
      <c r="AB55" s="243" t="str">
        <f t="shared" ref="AB55:AB60" si="43">IF(AND(L55&lt;&gt;"",M55="x"),1,IF(AND(L55&lt;&gt;"",M55&lt;&gt;"x"),0,"-"))</f>
        <v>-</v>
      </c>
      <c r="AC55" s="243" t="str">
        <f t="shared" ref="AC55:AC60" si="44">IF(AND(O55&lt;&gt;"",P55="x"),1,IF(AND(O55&lt;&gt;"",P55&lt;&gt;"x"),0,"-"))</f>
        <v>-</v>
      </c>
      <c r="AD55" s="243" t="str">
        <f t="shared" ref="AD55:AD60" si="45">IF(AND(R55&lt;&gt;"",S55="x"),1,IF(AND(R55&lt;&gt;"",S55&lt;&gt;"x"),0,"-"))</f>
        <v>-</v>
      </c>
      <c r="AE55" s="243" t="str">
        <f t="shared" ref="AE55:AE60" si="46">IF(AND(U55&lt;&gt;"",V55="x"),1,IF(AND(U55&lt;&gt;"",V55&lt;&gt;"x"),0,"-"))</f>
        <v>-</v>
      </c>
      <c r="AF55" s="139"/>
      <c r="AG55" s="170"/>
      <c r="AH55" s="170"/>
      <c r="AI55" s="170"/>
      <c r="AJ55" s="170"/>
      <c r="AK55" s="170"/>
      <c r="AL55" s="170"/>
      <c r="AM55" s="170"/>
      <c r="AN55" s="170"/>
      <c r="AO55" s="170"/>
      <c r="AP55" s="170"/>
      <c r="AQ55" s="170"/>
    </row>
    <row r="56" spans="1:43" ht="18" hidden="1" customHeight="1" x14ac:dyDescent="0.25">
      <c r="B56" s="157"/>
      <c r="C56" s="254"/>
      <c r="D56" s="255"/>
      <c r="E56" s="244"/>
      <c r="F56" s="254"/>
      <c r="G56" s="255"/>
      <c r="H56" s="245"/>
      <c r="I56" s="254"/>
      <c r="J56" s="255"/>
      <c r="K56" s="244"/>
      <c r="L56" s="244"/>
      <c r="M56" s="244"/>
      <c r="N56" s="244"/>
      <c r="O56" s="244"/>
      <c r="P56" s="244"/>
      <c r="Q56" s="244"/>
      <c r="R56" s="244"/>
      <c r="S56" s="244"/>
      <c r="T56" s="244"/>
      <c r="U56" s="244"/>
      <c r="V56" s="244"/>
      <c r="W56" s="245"/>
      <c r="X56" s="245"/>
      <c r="Y56" s="243" t="str">
        <f t="shared" si="40"/>
        <v>-</v>
      </c>
      <c r="Z56" s="243" t="str">
        <f t="shared" si="41"/>
        <v>-</v>
      </c>
      <c r="AA56" s="243" t="str">
        <f t="shared" si="42"/>
        <v>-</v>
      </c>
      <c r="AB56" s="243" t="str">
        <f t="shared" si="43"/>
        <v>-</v>
      </c>
      <c r="AC56" s="243" t="str">
        <f t="shared" si="44"/>
        <v>-</v>
      </c>
      <c r="AD56" s="243" t="str">
        <f t="shared" si="45"/>
        <v>-</v>
      </c>
      <c r="AE56" s="243" t="str">
        <f t="shared" si="46"/>
        <v>-</v>
      </c>
      <c r="AF56" s="139"/>
      <c r="AG56" s="170"/>
      <c r="AH56" s="170"/>
      <c r="AI56" s="170"/>
      <c r="AJ56" s="170"/>
      <c r="AK56" s="170"/>
      <c r="AL56" s="170"/>
      <c r="AM56" s="170"/>
      <c r="AN56" s="170"/>
      <c r="AO56" s="170"/>
      <c r="AP56" s="170"/>
      <c r="AQ56" s="170"/>
    </row>
    <row r="57" spans="1:43" ht="18" hidden="1" customHeight="1" x14ac:dyDescent="0.25">
      <c r="B57" s="157"/>
      <c r="C57" s="256"/>
      <c r="D57" s="255"/>
      <c r="E57" s="244"/>
      <c r="F57" s="256"/>
      <c r="G57" s="255"/>
      <c r="H57" s="245"/>
      <c r="I57" s="256"/>
      <c r="J57" s="255"/>
      <c r="K57" s="244"/>
      <c r="L57" s="244"/>
      <c r="M57" s="244"/>
      <c r="N57" s="244"/>
      <c r="O57" s="244"/>
      <c r="P57" s="244"/>
      <c r="Q57" s="244"/>
      <c r="R57" s="244"/>
      <c r="S57" s="244"/>
      <c r="T57" s="244"/>
      <c r="U57" s="244"/>
      <c r="V57" s="244"/>
      <c r="W57" s="245"/>
      <c r="X57" s="245"/>
      <c r="Y57" s="243" t="str">
        <f t="shared" si="40"/>
        <v>-</v>
      </c>
      <c r="Z57" s="243" t="str">
        <f t="shared" si="41"/>
        <v>-</v>
      </c>
      <c r="AA57" s="243" t="str">
        <f t="shared" si="42"/>
        <v>-</v>
      </c>
      <c r="AB57" s="243" t="str">
        <f t="shared" si="43"/>
        <v>-</v>
      </c>
      <c r="AC57" s="243" t="str">
        <f t="shared" si="44"/>
        <v>-</v>
      </c>
      <c r="AD57" s="243" t="str">
        <f t="shared" si="45"/>
        <v>-</v>
      </c>
      <c r="AE57" s="243" t="str">
        <f t="shared" si="46"/>
        <v>-</v>
      </c>
      <c r="AF57" s="139"/>
      <c r="AG57" s="170"/>
      <c r="AH57" s="170"/>
      <c r="AI57" s="170"/>
      <c r="AJ57" s="170"/>
      <c r="AK57" s="170"/>
      <c r="AL57" s="170"/>
      <c r="AM57" s="170"/>
      <c r="AN57" s="170"/>
      <c r="AO57" s="170"/>
      <c r="AP57" s="170"/>
      <c r="AQ57" s="170"/>
    </row>
    <row r="58" spans="1:43" ht="18" hidden="1" customHeight="1" x14ac:dyDescent="0.25">
      <c r="B58" s="157"/>
      <c r="C58" s="254"/>
      <c r="D58" s="255"/>
      <c r="E58" s="244"/>
      <c r="F58" s="254"/>
      <c r="G58" s="255"/>
      <c r="H58" s="245"/>
      <c r="I58" s="254"/>
      <c r="J58" s="255"/>
      <c r="K58" s="244"/>
      <c r="L58" s="244"/>
      <c r="M58" s="244"/>
      <c r="N58" s="244"/>
      <c r="O58" s="244"/>
      <c r="P58" s="244"/>
      <c r="Q58" s="244"/>
      <c r="R58" s="244"/>
      <c r="S58" s="244"/>
      <c r="T58" s="244"/>
      <c r="U58" s="244"/>
      <c r="V58" s="244"/>
      <c r="W58" s="245"/>
      <c r="X58" s="245"/>
      <c r="Y58" s="243" t="str">
        <f t="shared" si="40"/>
        <v>-</v>
      </c>
      <c r="Z58" s="243" t="str">
        <f t="shared" si="41"/>
        <v>-</v>
      </c>
      <c r="AA58" s="243" t="str">
        <f t="shared" si="42"/>
        <v>-</v>
      </c>
      <c r="AB58" s="243" t="str">
        <f t="shared" si="43"/>
        <v>-</v>
      </c>
      <c r="AC58" s="243" t="str">
        <f t="shared" si="44"/>
        <v>-</v>
      </c>
      <c r="AD58" s="243" t="str">
        <f t="shared" si="45"/>
        <v>-</v>
      </c>
      <c r="AE58" s="243" t="str">
        <f t="shared" si="46"/>
        <v>-</v>
      </c>
      <c r="AF58" s="139"/>
      <c r="AG58" s="170"/>
      <c r="AH58" s="170"/>
      <c r="AI58" s="170"/>
      <c r="AJ58" s="170"/>
      <c r="AK58" s="170"/>
      <c r="AL58" s="170"/>
      <c r="AM58" s="170"/>
      <c r="AN58" s="170"/>
      <c r="AO58" s="170"/>
      <c r="AP58" s="170"/>
      <c r="AQ58" s="170"/>
    </row>
    <row r="59" spans="1:43" ht="18" hidden="1" customHeight="1" x14ac:dyDescent="0.25">
      <c r="B59" s="157"/>
      <c r="C59" s="256"/>
      <c r="D59" s="255"/>
      <c r="E59" s="244"/>
      <c r="F59" s="256"/>
      <c r="G59" s="255"/>
      <c r="H59" s="245"/>
      <c r="I59" s="256"/>
      <c r="J59" s="255"/>
      <c r="K59" s="244"/>
      <c r="L59" s="244"/>
      <c r="M59" s="244"/>
      <c r="N59" s="244"/>
      <c r="O59" s="244"/>
      <c r="P59" s="244"/>
      <c r="Q59" s="244"/>
      <c r="R59" s="244"/>
      <c r="S59" s="244"/>
      <c r="T59" s="244"/>
      <c r="U59" s="244"/>
      <c r="V59" s="244"/>
      <c r="W59" s="245"/>
      <c r="X59" s="245"/>
      <c r="Y59" s="243" t="str">
        <f t="shared" si="40"/>
        <v>-</v>
      </c>
      <c r="Z59" s="243" t="str">
        <f t="shared" si="41"/>
        <v>-</v>
      </c>
      <c r="AA59" s="243" t="str">
        <f t="shared" si="42"/>
        <v>-</v>
      </c>
      <c r="AB59" s="243" t="str">
        <f t="shared" si="43"/>
        <v>-</v>
      </c>
      <c r="AC59" s="243" t="str">
        <f t="shared" si="44"/>
        <v>-</v>
      </c>
      <c r="AD59" s="243" t="str">
        <f t="shared" si="45"/>
        <v>-</v>
      </c>
      <c r="AE59" s="243" t="str">
        <f t="shared" si="46"/>
        <v>-</v>
      </c>
      <c r="AF59" s="139"/>
      <c r="AG59" s="170"/>
      <c r="AH59" s="170"/>
      <c r="AI59" s="170"/>
      <c r="AJ59" s="170"/>
      <c r="AK59" s="170"/>
      <c r="AL59" s="170"/>
      <c r="AM59" s="170"/>
      <c r="AN59" s="170"/>
      <c r="AO59" s="170"/>
      <c r="AP59" s="170"/>
      <c r="AQ59" s="170"/>
    </row>
    <row r="60" spans="1:43" ht="18" hidden="1" customHeight="1" x14ac:dyDescent="0.25">
      <c r="B60" s="157"/>
      <c r="C60" s="254"/>
      <c r="D60" s="255"/>
      <c r="E60" s="244"/>
      <c r="F60" s="254"/>
      <c r="G60" s="255"/>
      <c r="H60" s="245"/>
      <c r="I60" s="254"/>
      <c r="J60" s="255"/>
      <c r="K60" s="244"/>
      <c r="L60" s="244"/>
      <c r="M60" s="244"/>
      <c r="N60" s="244"/>
      <c r="O60" s="244"/>
      <c r="P60" s="244"/>
      <c r="Q60" s="244"/>
      <c r="R60" s="244"/>
      <c r="S60" s="244"/>
      <c r="T60" s="244"/>
      <c r="U60" s="244"/>
      <c r="V60" s="244"/>
      <c r="W60" s="245"/>
      <c r="X60" s="245"/>
      <c r="Y60" s="243" t="str">
        <f t="shared" si="40"/>
        <v>-</v>
      </c>
      <c r="Z60" s="243" t="str">
        <f t="shared" si="41"/>
        <v>-</v>
      </c>
      <c r="AA60" s="243" t="str">
        <f t="shared" si="42"/>
        <v>-</v>
      </c>
      <c r="AB60" s="243" t="str">
        <f t="shared" si="43"/>
        <v>-</v>
      </c>
      <c r="AC60" s="243" t="str">
        <f t="shared" si="44"/>
        <v>-</v>
      </c>
      <c r="AD60" s="243" t="str">
        <f t="shared" si="45"/>
        <v>-</v>
      </c>
      <c r="AE60" s="243" t="str">
        <f t="shared" si="46"/>
        <v>-</v>
      </c>
      <c r="AF60" s="139"/>
      <c r="AG60" s="170"/>
      <c r="AH60" s="170"/>
      <c r="AI60" s="170"/>
      <c r="AJ60" s="170"/>
      <c r="AK60" s="170"/>
      <c r="AL60" s="170"/>
      <c r="AM60" s="170"/>
      <c r="AN60" s="170"/>
      <c r="AO60" s="170"/>
      <c r="AP60" s="170"/>
      <c r="AQ60" s="170"/>
    </row>
    <row r="61" spans="1:43" ht="18" hidden="1" customHeight="1" x14ac:dyDescent="0.25">
      <c r="B61" s="157"/>
      <c r="C61" s="244"/>
      <c r="D61" s="244"/>
      <c r="E61" s="250"/>
      <c r="F61" s="251"/>
      <c r="G61" s="251"/>
      <c r="H61" s="252"/>
      <c r="I61" s="251"/>
      <c r="J61" s="251"/>
      <c r="K61" s="250"/>
      <c r="L61" s="251"/>
      <c r="M61" s="251"/>
      <c r="N61" s="251"/>
      <c r="O61" s="251"/>
      <c r="P61" s="251"/>
      <c r="Q61" s="251"/>
      <c r="R61" s="251"/>
      <c r="S61" s="251"/>
      <c r="T61" s="251"/>
      <c r="U61" s="251"/>
      <c r="V61" s="251"/>
      <c r="W61" s="245"/>
      <c r="X61" s="245"/>
      <c r="Y61" s="239" t="str">
        <f t="shared" ref="Y61:AE61" si="47">IF(COUNTIFS(Y55:Y60,0)&gt;0,"N",IF(COUNTIFS(Y55:Y60,1)&gt;0,"Y","-"))</f>
        <v>-</v>
      </c>
      <c r="Z61" s="239" t="str">
        <f t="shared" si="47"/>
        <v>-</v>
      </c>
      <c r="AA61" s="239" t="str">
        <f t="shared" si="47"/>
        <v>-</v>
      </c>
      <c r="AB61" s="239" t="str">
        <f t="shared" si="47"/>
        <v>-</v>
      </c>
      <c r="AC61" s="239" t="str">
        <f t="shared" si="47"/>
        <v>-</v>
      </c>
      <c r="AD61" s="239" t="str">
        <f t="shared" si="47"/>
        <v>-</v>
      </c>
      <c r="AE61" s="239" t="str">
        <f t="shared" si="47"/>
        <v>-</v>
      </c>
      <c r="AF61" s="139"/>
      <c r="AG61" s="170"/>
      <c r="AH61" s="170"/>
      <c r="AI61" s="170"/>
      <c r="AJ61" s="170"/>
      <c r="AK61" s="170"/>
      <c r="AL61" s="170"/>
      <c r="AM61" s="170"/>
      <c r="AN61" s="170"/>
      <c r="AO61" s="170"/>
      <c r="AP61" s="170"/>
      <c r="AQ61" s="170"/>
    </row>
    <row r="62" spans="1:43" ht="18" hidden="1" customHeight="1" x14ac:dyDescent="0.25">
      <c r="B62" s="157"/>
      <c r="C62" s="246" t="s">
        <v>182</v>
      </c>
      <c r="D62" s="247"/>
      <c r="E62" s="247"/>
      <c r="F62" s="247"/>
      <c r="G62" s="247"/>
      <c r="H62" s="248"/>
      <c r="I62" s="247"/>
      <c r="J62" s="247"/>
      <c r="K62" s="247"/>
      <c r="L62" s="247"/>
      <c r="M62" s="247"/>
      <c r="N62" s="249"/>
      <c r="O62" s="247"/>
      <c r="P62" s="247"/>
      <c r="Q62" s="247"/>
      <c r="R62" s="247"/>
      <c r="S62" s="247"/>
      <c r="T62" s="247"/>
      <c r="U62" s="247"/>
      <c r="V62" s="247"/>
      <c r="W62" s="248"/>
      <c r="X62" s="248"/>
      <c r="Y62" s="249" t="str">
        <f t="shared" ref="Y62:AE62" si="48">IFERROR(IF(COUNTIFS(Y14:Y61,"N")&gt;0,"-",IF(COUNTIFS(Y14:Y61,"Y")&gt;0,"Y","-")),"-")</f>
        <v>Y</v>
      </c>
      <c r="Z62" s="249" t="str">
        <f t="shared" si="48"/>
        <v>-</v>
      </c>
      <c r="AA62" s="249" t="str">
        <f t="shared" si="48"/>
        <v>-</v>
      </c>
      <c r="AB62" s="249" t="str">
        <f t="shared" si="48"/>
        <v>-</v>
      </c>
      <c r="AC62" s="249" t="str">
        <f t="shared" si="48"/>
        <v>-</v>
      </c>
      <c r="AD62" s="249" t="str">
        <f t="shared" si="48"/>
        <v>-</v>
      </c>
      <c r="AE62" s="249" t="str">
        <f t="shared" si="48"/>
        <v>-</v>
      </c>
      <c r="AF62" s="139"/>
      <c r="AG62" s="170"/>
      <c r="AH62" s="170"/>
      <c r="AI62" s="170"/>
      <c r="AJ62" s="170"/>
      <c r="AK62" s="170"/>
      <c r="AL62" s="170"/>
      <c r="AM62" s="170"/>
      <c r="AN62" s="170"/>
      <c r="AO62" s="170"/>
      <c r="AP62" s="170"/>
      <c r="AQ62" s="170"/>
    </row>
    <row r="63" spans="1:43" ht="18" customHeight="1" x14ac:dyDescent="0.25">
      <c r="B63" s="157"/>
      <c r="C63" s="231"/>
      <c r="D63" s="232"/>
      <c r="E63" s="240"/>
      <c r="F63" s="238"/>
      <c r="G63" s="232"/>
      <c r="H63" s="241"/>
      <c r="I63" s="238"/>
      <c r="J63" s="232"/>
      <c r="K63" s="240"/>
      <c r="L63" s="238"/>
      <c r="M63" s="232"/>
      <c r="N63" s="241"/>
      <c r="O63" s="238"/>
      <c r="P63" s="232"/>
      <c r="Q63" s="242"/>
      <c r="R63" s="238"/>
      <c r="S63" s="232"/>
      <c r="T63" s="241"/>
      <c r="U63" s="238"/>
      <c r="V63" s="232"/>
      <c r="X63" s="236" t="s">
        <v>184</v>
      </c>
      <c r="Y63" s="234">
        <f t="shared" ref="Y63:AE63" si="49">COUNTIFS(Y15:Y61,1)+COUNTIFS(Y15:Y61,0)</f>
        <v>2</v>
      </c>
      <c r="Z63" s="234">
        <f t="shared" si="49"/>
        <v>0</v>
      </c>
      <c r="AA63" s="234">
        <f t="shared" si="49"/>
        <v>0</v>
      </c>
      <c r="AB63" s="234">
        <f t="shared" si="49"/>
        <v>0</v>
      </c>
      <c r="AC63" s="234">
        <f t="shared" si="49"/>
        <v>0</v>
      </c>
      <c r="AD63" s="234">
        <f t="shared" si="49"/>
        <v>0</v>
      </c>
      <c r="AE63" s="234">
        <f t="shared" si="49"/>
        <v>0</v>
      </c>
      <c r="AF63" s="139"/>
      <c r="AG63" s="170"/>
      <c r="AH63" s="170"/>
      <c r="AI63" s="170"/>
      <c r="AJ63" s="170"/>
      <c r="AK63" s="170"/>
      <c r="AL63" s="170"/>
      <c r="AM63" s="170"/>
      <c r="AN63" s="170"/>
      <c r="AO63" s="170"/>
      <c r="AP63" s="170"/>
      <c r="AQ63" s="170"/>
    </row>
    <row r="64" spans="1:43" ht="18" customHeight="1" x14ac:dyDescent="0.25">
      <c r="B64" s="157"/>
      <c r="C64" s="157"/>
      <c r="D64" s="157"/>
      <c r="E64" s="157"/>
      <c r="F64" s="157"/>
      <c r="G64" s="157"/>
      <c r="H64" s="179"/>
      <c r="I64" s="157"/>
      <c r="J64" s="157"/>
      <c r="K64" s="157"/>
      <c r="L64" s="157"/>
      <c r="M64" s="157"/>
      <c r="N64" s="157"/>
      <c r="O64" s="157"/>
      <c r="P64" s="157"/>
      <c r="Q64" s="157"/>
      <c r="R64" s="157"/>
      <c r="S64" s="157"/>
      <c r="T64" s="157"/>
      <c r="U64" s="157"/>
      <c r="V64" s="157"/>
      <c r="X64" s="236" t="s">
        <v>185</v>
      </c>
      <c r="Y64" s="234">
        <f t="shared" ref="Y64:AE64" si="50">COUNTIFS(Y15:Y61,1)</f>
        <v>2</v>
      </c>
      <c r="Z64" s="234">
        <f t="shared" si="50"/>
        <v>0</v>
      </c>
      <c r="AA64" s="234">
        <f t="shared" si="50"/>
        <v>0</v>
      </c>
      <c r="AB64" s="234">
        <f t="shared" si="50"/>
        <v>0</v>
      </c>
      <c r="AC64" s="234">
        <f t="shared" si="50"/>
        <v>0</v>
      </c>
      <c r="AD64" s="234">
        <f t="shared" si="50"/>
        <v>0</v>
      </c>
      <c r="AE64" s="234">
        <f t="shared" si="50"/>
        <v>0</v>
      </c>
      <c r="AF64" s="139"/>
      <c r="AG64" s="170"/>
      <c r="AH64" s="170"/>
      <c r="AI64" s="170"/>
      <c r="AJ64" s="170"/>
      <c r="AK64" s="170"/>
      <c r="AL64" s="170"/>
      <c r="AM64" s="170"/>
      <c r="AN64" s="170"/>
      <c r="AO64" s="170"/>
      <c r="AP64" s="170"/>
      <c r="AQ64" s="170"/>
    </row>
    <row r="65" spans="1:50" ht="18" customHeight="1" x14ac:dyDescent="0.25">
      <c r="B65" s="157"/>
      <c r="C65" s="157"/>
      <c r="D65" s="157"/>
      <c r="E65" s="157"/>
      <c r="F65" s="157"/>
      <c r="G65" s="157"/>
      <c r="H65" s="157"/>
      <c r="X65" s="236" t="s">
        <v>186</v>
      </c>
      <c r="Y65" s="234">
        <f t="shared" ref="Y65:AE65" si="51">COUNTIFS(Y15:Y61,0)</f>
        <v>0</v>
      </c>
      <c r="Z65" s="234">
        <f t="shared" si="51"/>
        <v>0</v>
      </c>
      <c r="AA65" s="234">
        <f t="shared" si="51"/>
        <v>0</v>
      </c>
      <c r="AB65" s="234">
        <f t="shared" si="51"/>
        <v>0</v>
      </c>
      <c r="AC65" s="234">
        <f t="shared" si="51"/>
        <v>0</v>
      </c>
      <c r="AD65" s="234">
        <f t="shared" si="51"/>
        <v>0</v>
      </c>
      <c r="AE65" s="234">
        <f t="shared" si="51"/>
        <v>0</v>
      </c>
      <c r="AF65" s="139"/>
      <c r="AG65" s="170"/>
      <c r="AH65" s="170"/>
      <c r="AI65" s="170"/>
      <c r="AJ65" s="170"/>
      <c r="AK65" s="170"/>
      <c r="AL65" s="170"/>
      <c r="AM65" s="170"/>
      <c r="AN65" s="170"/>
      <c r="AO65" s="170"/>
      <c r="AP65" s="170"/>
      <c r="AQ65" s="170"/>
    </row>
    <row r="66" spans="1:50" ht="18" customHeight="1" thickBot="1" x14ac:dyDescent="0.3">
      <c r="C66" s="63" t="s">
        <v>139</v>
      </c>
      <c r="D66" s="29"/>
      <c r="E66" s="29"/>
      <c r="F66" s="29"/>
      <c r="G66" s="29"/>
      <c r="H66" s="29"/>
      <c r="I66" s="29"/>
      <c r="J66" s="29"/>
      <c r="K66" s="29"/>
      <c r="L66" s="29"/>
      <c r="M66" s="29"/>
      <c r="N66" s="29"/>
      <c r="O66" s="29"/>
      <c r="P66" s="29"/>
      <c r="Q66" s="29"/>
      <c r="R66" s="29"/>
      <c r="S66" s="29"/>
      <c r="T66" s="29"/>
      <c r="U66" s="29"/>
      <c r="V66" s="178"/>
      <c r="W66" s="179"/>
      <c r="X66" s="179"/>
      <c r="Y66" s="179"/>
      <c r="Z66" s="179"/>
      <c r="AA66" s="179"/>
      <c r="AB66" s="179"/>
      <c r="AC66" s="179"/>
      <c r="AD66" s="179"/>
      <c r="AE66" s="179"/>
      <c r="AG66" s="170"/>
      <c r="AH66" s="170"/>
      <c r="AI66" s="170"/>
      <c r="AJ66" s="170"/>
      <c r="AK66" s="170"/>
      <c r="AL66" s="170"/>
      <c r="AM66" s="170"/>
      <c r="AN66" s="170"/>
      <c r="AO66" s="170"/>
      <c r="AP66" s="170"/>
      <c r="AQ66" s="170"/>
    </row>
    <row r="67" spans="1:50" ht="18" customHeight="1" thickTop="1" x14ac:dyDescent="0.25">
      <c r="I67" s="181"/>
      <c r="J67" s="181"/>
      <c r="K67" s="181"/>
      <c r="L67" s="181"/>
      <c r="M67" s="181"/>
      <c r="N67" s="181"/>
      <c r="O67" s="181"/>
      <c r="P67" s="181"/>
      <c r="Q67" s="181"/>
      <c r="R67" s="181"/>
      <c r="S67" s="181"/>
      <c r="T67" s="181"/>
      <c r="U67" s="181"/>
      <c r="V67" s="181"/>
      <c r="W67" s="179"/>
      <c r="X67" s="236" t="s">
        <v>184</v>
      </c>
      <c r="Y67" s="179">
        <f>SUM(Y63:AE63)</f>
        <v>2</v>
      </c>
      <c r="Z67" s="179"/>
      <c r="AA67" s="179"/>
      <c r="AB67" s="179"/>
      <c r="AC67" s="179"/>
      <c r="AD67" s="179"/>
      <c r="AE67" s="179"/>
    </row>
    <row r="68" spans="1:50" ht="37.5" customHeight="1" x14ac:dyDescent="0.25">
      <c r="C68" s="512" t="s">
        <v>140</v>
      </c>
      <c r="D68" s="512"/>
      <c r="E68" s="512"/>
      <c r="F68" s="512"/>
      <c r="G68" s="512"/>
      <c r="H68" s="512"/>
      <c r="I68" s="512"/>
      <c r="J68" s="512"/>
      <c r="K68" s="512"/>
      <c r="L68" s="512"/>
      <c r="M68" s="512"/>
      <c r="N68" s="512"/>
      <c r="O68" s="512"/>
      <c r="P68" s="512"/>
      <c r="Q68" s="512"/>
      <c r="R68" s="512"/>
      <c r="S68" s="512"/>
      <c r="T68" s="512"/>
      <c r="U68" s="512"/>
      <c r="V68" s="189"/>
      <c r="W68" s="179"/>
      <c r="X68" s="236" t="s">
        <v>185</v>
      </c>
      <c r="Y68" s="179">
        <f>SUM(Y64:AE64)</f>
        <v>2</v>
      </c>
      <c r="Z68" s="179"/>
      <c r="AA68" s="179"/>
      <c r="AB68" s="179"/>
      <c r="AC68" s="179"/>
      <c r="AD68" s="179"/>
      <c r="AE68" s="179"/>
    </row>
    <row r="69" spans="1:50" ht="37.5" customHeight="1" x14ac:dyDescent="0.25">
      <c r="C69" s="512"/>
      <c r="D69" s="512"/>
      <c r="E69" s="512"/>
      <c r="F69" s="512"/>
      <c r="G69" s="512"/>
      <c r="H69" s="512"/>
      <c r="I69" s="512"/>
      <c r="J69" s="512"/>
      <c r="K69" s="512"/>
      <c r="L69" s="512"/>
      <c r="M69" s="512"/>
      <c r="N69" s="512"/>
      <c r="O69" s="512"/>
      <c r="P69" s="512"/>
      <c r="Q69" s="512"/>
      <c r="R69" s="512"/>
      <c r="S69" s="512"/>
      <c r="T69" s="512"/>
      <c r="U69" s="512"/>
      <c r="V69" s="189"/>
      <c r="W69" s="179"/>
      <c r="X69" s="236" t="s">
        <v>186</v>
      </c>
      <c r="Y69" s="179">
        <f>SUM(Y65:AE65)</f>
        <v>0</v>
      </c>
      <c r="Z69" s="179"/>
      <c r="AA69" s="179"/>
      <c r="AB69" s="179"/>
      <c r="AC69" s="179"/>
      <c r="AD69" s="179"/>
      <c r="AE69" s="179"/>
    </row>
    <row r="70" spans="1:50" s="101" customFormat="1" ht="37.5" customHeight="1" x14ac:dyDescent="0.25">
      <c r="A70" s="180"/>
      <c r="B70" s="180"/>
      <c r="C70" s="512"/>
      <c r="D70" s="512"/>
      <c r="E70" s="512"/>
      <c r="F70" s="512"/>
      <c r="G70" s="512"/>
      <c r="H70" s="512"/>
      <c r="I70" s="512"/>
      <c r="J70" s="512"/>
      <c r="K70" s="512"/>
      <c r="L70" s="512"/>
      <c r="M70" s="512"/>
      <c r="N70" s="512"/>
      <c r="O70" s="512"/>
      <c r="P70" s="512"/>
      <c r="Q70" s="512"/>
      <c r="R70" s="512"/>
      <c r="S70" s="512"/>
      <c r="T70" s="512"/>
      <c r="U70" s="512"/>
      <c r="V70" s="189"/>
      <c r="W70" s="179"/>
      <c r="X70" s="179"/>
      <c r="Y70" s="179"/>
      <c r="Z70" s="179"/>
      <c r="AA70" s="179"/>
      <c r="AB70" s="179"/>
      <c r="AC70" s="179"/>
      <c r="AD70" s="179"/>
      <c r="AE70" s="179"/>
      <c r="AG70" s="140"/>
      <c r="AH70" s="140"/>
      <c r="AI70" s="140"/>
      <c r="AJ70" s="140"/>
      <c r="AK70" s="140"/>
      <c r="AL70" s="140"/>
      <c r="AM70" s="140"/>
      <c r="AN70" s="140"/>
      <c r="AO70" s="140"/>
      <c r="AP70" s="140"/>
      <c r="AQ70" s="140"/>
      <c r="AR70" s="140"/>
      <c r="AS70" s="140"/>
      <c r="AT70" s="140"/>
      <c r="AU70" s="140"/>
      <c r="AV70" s="140"/>
      <c r="AW70" s="140"/>
      <c r="AX70" s="140"/>
    </row>
    <row r="71" spans="1:50" s="101" customFormat="1" ht="37.5" customHeight="1" x14ac:dyDescent="0.25">
      <c r="A71" s="180"/>
      <c r="B71" s="180"/>
      <c r="C71" s="512"/>
      <c r="D71" s="512"/>
      <c r="E71" s="512"/>
      <c r="F71" s="512"/>
      <c r="G71" s="512"/>
      <c r="H71" s="512"/>
      <c r="I71" s="512"/>
      <c r="J71" s="512"/>
      <c r="K71" s="512"/>
      <c r="L71" s="512"/>
      <c r="M71" s="512"/>
      <c r="N71" s="512"/>
      <c r="O71" s="512"/>
      <c r="P71" s="512"/>
      <c r="Q71" s="512"/>
      <c r="R71" s="512"/>
      <c r="S71" s="512"/>
      <c r="T71" s="512"/>
      <c r="U71" s="512"/>
      <c r="V71" s="189"/>
      <c r="W71" s="179"/>
      <c r="X71" s="179"/>
      <c r="Y71" s="179"/>
      <c r="Z71" s="179"/>
      <c r="AA71" s="179"/>
      <c r="AB71" s="179"/>
      <c r="AC71" s="179"/>
      <c r="AD71" s="179"/>
      <c r="AE71" s="179"/>
      <c r="AG71" s="140"/>
      <c r="AH71" s="140"/>
      <c r="AI71" s="140"/>
      <c r="AJ71" s="140"/>
      <c r="AK71" s="140"/>
      <c r="AL71" s="140"/>
      <c r="AM71" s="140"/>
      <c r="AN71" s="140"/>
      <c r="AO71" s="140"/>
      <c r="AP71" s="140"/>
      <c r="AQ71" s="140"/>
      <c r="AR71" s="140"/>
      <c r="AS71" s="140"/>
      <c r="AT71" s="140"/>
      <c r="AU71" s="140"/>
      <c r="AV71" s="140"/>
      <c r="AW71" s="140"/>
      <c r="AX71" s="140"/>
    </row>
    <row r="72" spans="1:50" s="101" customFormat="1" ht="37.5" customHeight="1" x14ac:dyDescent="0.25">
      <c r="A72" s="180"/>
      <c r="B72" s="180"/>
      <c r="C72" s="512"/>
      <c r="D72" s="512"/>
      <c r="E72" s="512"/>
      <c r="F72" s="512"/>
      <c r="G72" s="512"/>
      <c r="H72" s="512"/>
      <c r="I72" s="512"/>
      <c r="J72" s="512"/>
      <c r="K72" s="512"/>
      <c r="L72" s="512"/>
      <c r="M72" s="512"/>
      <c r="N72" s="512"/>
      <c r="O72" s="512"/>
      <c r="P72" s="512"/>
      <c r="Q72" s="512"/>
      <c r="R72" s="512"/>
      <c r="S72" s="512"/>
      <c r="T72" s="512"/>
      <c r="U72" s="512"/>
      <c r="V72" s="189"/>
      <c r="W72" s="179"/>
      <c r="X72" s="179"/>
      <c r="Y72" s="179"/>
      <c r="Z72" s="179"/>
      <c r="AA72" s="179"/>
      <c r="AB72" s="179"/>
      <c r="AC72" s="179"/>
      <c r="AD72" s="179"/>
      <c r="AE72" s="179"/>
      <c r="AG72" s="140"/>
      <c r="AH72" s="140"/>
      <c r="AI72" s="140"/>
      <c r="AJ72" s="140"/>
      <c r="AK72" s="140"/>
      <c r="AL72" s="140"/>
      <c r="AM72" s="140"/>
      <c r="AN72" s="140"/>
      <c r="AO72" s="140"/>
      <c r="AP72" s="140"/>
      <c r="AQ72" s="140"/>
      <c r="AR72" s="140"/>
      <c r="AS72" s="140"/>
      <c r="AT72" s="140"/>
      <c r="AU72" s="140"/>
      <c r="AV72" s="140"/>
      <c r="AW72" s="140"/>
      <c r="AX72" s="140"/>
    </row>
    <row r="73" spans="1:50" s="101" customFormat="1" ht="37.5" customHeight="1" x14ac:dyDescent="0.25">
      <c r="A73" s="180"/>
      <c r="B73" s="180"/>
      <c r="C73" s="512"/>
      <c r="D73" s="512"/>
      <c r="E73" s="512"/>
      <c r="F73" s="512"/>
      <c r="G73" s="512"/>
      <c r="H73" s="512"/>
      <c r="I73" s="512"/>
      <c r="J73" s="512"/>
      <c r="K73" s="512"/>
      <c r="L73" s="512"/>
      <c r="M73" s="512"/>
      <c r="N73" s="512"/>
      <c r="O73" s="512"/>
      <c r="P73" s="512"/>
      <c r="Q73" s="512"/>
      <c r="R73" s="512"/>
      <c r="S73" s="512"/>
      <c r="T73" s="512"/>
      <c r="U73" s="512"/>
      <c r="V73" s="189"/>
      <c r="W73" s="179"/>
      <c r="X73" s="179"/>
      <c r="Y73" s="179"/>
      <c r="Z73" s="179"/>
      <c r="AA73" s="179"/>
      <c r="AB73" s="179"/>
      <c r="AC73" s="179"/>
      <c r="AD73" s="179"/>
      <c r="AE73" s="179"/>
      <c r="AG73" s="140"/>
      <c r="AH73" s="140"/>
      <c r="AI73" s="140"/>
      <c r="AJ73" s="140"/>
      <c r="AK73" s="140"/>
      <c r="AL73" s="140"/>
      <c r="AM73" s="140"/>
      <c r="AN73" s="140"/>
      <c r="AO73" s="140"/>
      <c r="AP73" s="140"/>
      <c r="AQ73" s="140"/>
      <c r="AR73" s="140"/>
      <c r="AS73" s="140"/>
      <c r="AT73" s="140"/>
      <c r="AU73" s="140"/>
      <c r="AV73" s="140"/>
      <c r="AW73" s="140"/>
      <c r="AX73" s="140"/>
    </row>
    <row r="74" spans="1:50" s="101" customFormat="1" ht="37.5" customHeight="1" x14ac:dyDescent="0.25">
      <c r="A74" s="180"/>
      <c r="B74" s="180"/>
      <c r="C74" s="512"/>
      <c r="D74" s="512"/>
      <c r="E74" s="512"/>
      <c r="F74" s="512"/>
      <c r="G74" s="512"/>
      <c r="H74" s="512"/>
      <c r="I74" s="512"/>
      <c r="J74" s="512"/>
      <c r="K74" s="512"/>
      <c r="L74" s="512"/>
      <c r="M74" s="512"/>
      <c r="N74" s="512"/>
      <c r="O74" s="512"/>
      <c r="P74" s="512"/>
      <c r="Q74" s="512"/>
      <c r="R74" s="512"/>
      <c r="S74" s="512"/>
      <c r="T74" s="512"/>
      <c r="U74" s="512"/>
      <c r="V74" s="189"/>
      <c r="W74" s="179"/>
      <c r="X74" s="179"/>
      <c r="Y74" s="179"/>
      <c r="Z74" s="179"/>
      <c r="AA74" s="179"/>
      <c r="AB74" s="179"/>
      <c r="AC74" s="179"/>
      <c r="AD74" s="179"/>
      <c r="AE74" s="179"/>
      <c r="AG74" s="140"/>
      <c r="AH74" s="140"/>
      <c r="AI74" s="140"/>
      <c r="AJ74" s="140"/>
      <c r="AK74" s="140"/>
      <c r="AL74" s="140"/>
      <c r="AM74" s="140"/>
      <c r="AN74" s="140"/>
      <c r="AO74" s="140"/>
      <c r="AP74" s="140"/>
      <c r="AQ74" s="140"/>
      <c r="AR74" s="140"/>
      <c r="AS74" s="140"/>
      <c r="AT74" s="140"/>
      <c r="AU74" s="140"/>
      <c r="AV74" s="140"/>
      <c r="AW74" s="140"/>
      <c r="AX74" s="140"/>
    </row>
    <row r="75" spans="1:50" s="101" customFormat="1" ht="37.5" customHeight="1" x14ac:dyDescent="0.25">
      <c r="A75" s="180"/>
      <c r="B75" s="180"/>
      <c r="C75" s="512"/>
      <c r="D75" s="512"/>
      <c r="E75" s="512"/>
      <c r="F75" s="512"/>
      <c r="G75" s="512"/>
      <c r="H75" s="512"/>
      <c r="I75" s="512"/>
      <c r="J75" s="512"/>
      <c r="K75" s="512"/>
      <c r="L75" s="512"/>
      <c r="M75" s="512"/>
      <c r="N75" s="512"/>
      <c r="O75" s="512"/>
      <c r="P75" s="512"/>
      <c r="Q75" s="512"/>
      <c r="R75" s="512"/>
      <c r="S75" s="512"/>
      <c r="T75" s="512"/>
      <c r="U75" s="512"/>
      <c r="V75" s="189"/>
      <c r="W75" s="179"/>
      <c r="X75" s="179"/>
      <c r="Y75" s="179"/>
      <c r="Z75" s="179"/>
      <c r="AA75" s="179"/>
      <c r="AB75" s="179"/>
      <c r="AC75" s="179"/>
      <c r="AD75" s="179"/>
      <c r="AE75" s="179"/>
      <c r="AG75" s="140"/>
      <c r="AH75" s="140"/>
      <c r="AI75" s="140"/>
      <c r="AJ75" s="140"/>
      <c r="AK75" s="140"/>
      <c r="AL75" s="140"/>
      <c r="AM75" s="140"/>
      <c r="AN75" s="140"/>
      <c r="AO75" s="140"/>
      <c r="AP75" s="140"/>
      <c r="AQ75" s="140"/>
      <c r="AR75" s="140"/>
      <c r="AS75" s="140"/>
      <c r="AT75" s="140"/>
      <c r="AU75" s="140"/>
      <c r="AV75" s="140"/>
      <c r="AW75" s="140"/>
      <c r="AX75" s="140"/>
    </row>
    <row r="76" spans="1:50" s="101" customFormat="1" ht="37.5" customHeight="1" x14ac:dyDescent="0.25">
      <c r="A76" s="180"/>
      <c r="B76" s="180"/>
      <c r="C76" s="512"/>
      <c r="D76" s="512"/>
      <c r="E76" s="512"/>
      <c r="F76" s="512"/>
      <c r="G76" s="512"/>
      <c r="H76" s="512"/>
      <c r="I76" s="512"/>
      <c r="J76" s="512"/>
      <c r="K76" s="512"/>
      <c r="L76" s="512"/>
      <c r="M76" s="512"/>
      <c r="N76" s="512"/>
      <c r="O76" s="512"/>
      <c r="P76" s="512"/>
      <c r="Q76" s="512"/>
      <c r="R76" s="512"/>
      <c r="S76" s="512"/>
      <c r="T76" s="512"/>
      <c r="U76" s="512"/>
      <c r="V76" s="189"/>
      <c r="W76" s="179"/>
      <c r="X76" s="179"/>
      <c r="Y76" s="179"/>
      <c r="Z76" s="179"/>
      <c r="AA76" s="179"/>
      <c r="AB76" s="179"/>
      <c r="AC76" s="179"/>
      <c r="AD76" s="179"/>
      <c r="AE76" s="179"/>
      <c r="AG76" s="140"/>
      <c r="AH76" s="140"/>
      <c r="AI76" s="140"/>
      <c r="AJ76" s="140"/>
      <c r="AK76" s="140"/>
      <c r="AL76" s="140"/>
      <c r="AM76" s="140"/>
      <c r="AN76" s="140"/>
      <c r="AO76" s="140"/>
      <c r="AP76" s="140"/>
      <c r="AQ76" s="140"/>
      <c r="AR76" s="140"/>
      <c r="AS76" s="140"/>
      <c r="AT76" s="140"/>
      <c r="AU76" s="140"/>
      <c r="AV76" s="140"/>
      <c r="AW76" s="140"/>
      <c r="AX76" s="140"/>
    </row>
    <row r="77" spans="1:50" s="101" customFormat="1" ht="37.5" customHeight="1" x14ac:dyDescent="0.25">
      <c r="A77" s="180"/>
      <c r="B77" s="180"/>
      <c r="C77" s="512"/>
      <c r="D77" s="512"/>
      <c r="E77" s="512"/>
      <c r="F77" s="512"/>
      <c r="G77" s="512"/>
      <c r="H77" s="512"/>
      <c r="I77" s="512"/>
      <c r="J77" s="512"/>
      <c r="K77" s="512"/>
      <c r="L77" s="512"/>
      <c r="M77" s="512"/>
      <c r="N77" s="512"/>
      <c r="O77" s="512"/>
      <c r="P77" s="512"/>
      <c r="Q77" s="512"/>
      <c r="R77" s="512"/>
      <c r="S77" s="512"/>
      <c r="T77" s="512"/>
      <c r="U77" s="512"/>
      <c r="V77" s="189"/>
      <c r="W77" s="179"/>
      <c r="X77" s="179"/>
      <c r="Y77" s="179"/>
      <c r="Z77" s="179"/>
      <c r="AA77" s="179"/>
      <c r="AB77" s="179"/>
      <c r="AC77" s="179"/>
      <c r="AD77" s="179"/>
      <c r="AE77" s="179"/>
      <c r="AG77" s="140"/>
      <c r="AH77" s="140"/>
      <c r="AI77" s="140"/>
      <c r="AJ77" s="140"/>
      <c r="AK77" s="140"/>
      <c r="AL77" s="140"/>
      <c r="AM77" s="140"/>
      <c r="AN77" s="140"/>
      <c r="AO77" s="140"/>
      <c r="AP77" s="140"/>
      <c r="AQ77" s="140"/>
      <c r="AR77" s="140"/>
      <c r="AS77" s="140"/>
      <c r="AT77" s="140"/>
      <c r="AU77" s="140"/>
      <c r="AV77" s="140"/>
      <c r="AW77" s="140"/>
      <c r="AX77" s="140"/>
    </row>
    <row r="78" spans="1:50" s="101" customFormat="1" ht="37.5" customHeight="1" x14ac:dyDescent="0.25">
      <c r="A78" s="180"/>
      <c r="B78" s="180"/>
      <c r="C78" s="512"/>
      <c r="D78" s="512"/>
      <c r="E78" s="512"/>
      <c r="F78" s="512"/>
      <c r="G78" s="512"/>
      <c r="H78" s="512"/>
      <c r="I78" s="512"/>
      <c r="J78" s="512"/>
      <c r="K78" s="512"/>
      <c r="L78" s="512"/>
      <c r="M78" s="512"/>
      <c r="N78" s="512"/>
      <c r="O78" s="512"/>
      <c r="P78" s="512"/>
      <c r="Q78" s="512"/>
      <c r="R78" s="512"/>
      <c r="S78" s="512"/>
      <c r="T78" s="512"/>
      <c r="U78" s="512"/>
      <c r="V78" s="189"/>
      <c r="W78" s="179"/>
      <c r="X78" s="179"/>
      <c r="Y78" s="179"/>
      <c r="Z78" s="179"/>
      <c r="AA78" s="179"/>
      <c r="AB78" s="179"/>
      <c r="AC78" s="179"/>
      <c r="AD78" s="179"/>
      <c r="AE78" s="179"/>
      <c r="AG78" s="140"/>
      <c r="AH78" s="140"/>
      <c r="AI78" s="140"/>
      <c r="AJ78" s="140"/>
      <c r="AK78" s="140"/>
      <c r="AL78" s="140"/>
      <c r="AM78" s="140"/>
      <c r="AN78" s="140"/>
      <c r="AO78" s="140"/>
      <c r="AP78" s="140"/>
      <c r="AQ78" s="140"/>
      <c r="AR78" s="140"/>
      <c r="AS78" s="140"/>
      <c r="AT78" s="140"/>
      <c r="AU78" s="140"/>
      <c r="AV78" s="140"/>
      <c r="AW78" s="140"/>
      <c r="AX78" s="140"/>
    </row>
    <row r="79" spans="1:50" s="101" customFormat="1" ht="37.5" customHeight="1" x14ac:dyDescent="0.25">
      <c r="A79" s="180"/>
      <c r="B79" s="180"/>
      <c r="C79" s="512"/>
      <c r="D79" s="512"/>
      <c r="E79" s="512"/>
      <c r="F79" s="512"/>
      <c r="G79" s="512"/>
      <c r="H79" s="512"/>
      <c r="I79" s="512"/>
      <c r="J79" s="512"/>
      <c r="K79" s="512"/>
      <c r="L79" s="512"/>
      <c r="M79" s="512"/>
      <c r="N79" s="512"/>
      <c r="O79" s="512"/>
      <c r="P79" s="512"/>
      <c r="Q79" s="512"/>
      <c r="R79" s="512"/>
      <c r="S79" s="512"/>
      <c r="T79" s="512"/>
      <c r="U79" s="512"/>
      <c r="V79" s="189"/>
      <c r="W79" s="179"/>
      <c r="X79" s="179"/>
      <c r="Y79" s="179"/>
      <c r="Z79" s="179"/>
      <c r="AA79" s="179"/>
      <c r="AB79" s="179"/>
      <c r="AC79" s="179"/>
      <c r="AD79" s="179"/>
      <c r="AE79" s="179"/>
      <c r="AG79" s="140"/>
      <c r="AH79" s="140"/>
      <c r="AI79" s="140"/>
      <c r="AJ79" s="140"/>
      <c r="AK79" s="140"/>
      <c r="AL79" s="140"/>
      <c r="AM79" s="140"/>
      <c r="AN79" s="140"/>
      <c r="AO79" s="140"/>
      <c r="AP79" s="140"/>
      <c r="AQ79" s="140"/>
      <c r="AR79" s="140"/>
      <c r="AS79" s="140"/>
      <c r="AT79" s="140"/>
      <c r="AU79" s="140"/>
      <c r="AV79" s="140"/>
      <c r="AW79" s="140"/>
      <c r="AX79" s="140"/>
    </row>
    <row r="80" spans="1:50" s="101" customFormat="1" ht="37.5" customHeight="1" x14ac:dyDescent="0.25">
      <c r="A80" s="180"/>
      <c r="B80" s="180"/>
      <c r="C80" s="512"/>
      <c r="D80" s="512"/>
      <c r="E80" s="512"/>
      <c r="F80" s="512"/>
      <c r="G80" s="512"/>
      <c r="H80" s="512"/>
      <c r="I80" s="512"/>
      <c r="J80" s="512"/>
      <c r="K80" s="512"/>
      <c r="L80" s="512"/>
      <c r="M80" s="512"/>
      <c r="N80" s="512"/>
      <c r="O80" s="512"/>
      <c r="P80" s="512"/>
      <c r="Q80" s="512"/>
      <c r="R80" s="512"/>
      <c r="S80" s="512"/>
      <c r="T80" s="512"/>
      <c r="U80" s="512"/>
      <c r="V80" s="189"/>
      <c r="W80" s="179"/>
      <c r="X80" s="179"/>
      <c r="Y80" s="179"/>
      <c r="Z80" s="179"/>
      <c r="AA80" s="179"/>
      <c r="AB80" s="179"/>
      <c r="AC80" s="179"/>
      <c r="AD80" s="179"/>
      <c r="AE80" s="179"/>
      <c r="AG80" s="140"/>
      <c r="AH80" s="140"/>
      <c r="AI80" s="140"/>
      <c r="AJ80" s="140"/>
      <c r="AK80" s="140"/>
      <c r="AL80" s="140"/>
      <c r="AM80" s="140"/>
      <c r="AN80" s="140"/>
      <c r="AO80" s="140"/>
      <c r="AP80" s="140"/>
      <c r="AQ80" s="140"/>
      <c r="AR80" s="140"/>
      <c r="AS80" s="140"/>
      <c r="AT80" s="140"/>
      <c r="AU80" s="140"/>
      <c r="AV80" s="140"/>
      <c r="AW80" s="140"/>
      <c r="AX80" s="140"/>
    </row>
    <row r="81" spans="1:50" s="101" customFormat="1" ht="37.5" customHeight="1" x14ac:dyDescent="0.25">
      <c r="A81" s="180"/>
      <c r="B81" s="180"/>
      <c r="C81" s="512"/>
      <c r="D81" s="512"/>
      <c r="E81" s="512"/>
      <c r="F81" s="512"/>
      <c r="G81" s="512"/>
      <c r="H81" s="512"/>
      <c r="I81" s="512"/>
      <c r="J81" s="512"/>
      <c r="K81" s="512"/>
      <c r="L81" s="512"/>
      <c r="M81" s="512"/>
      <c r="N81" s="512"/>
      <c r="O81" s="512"/>
      <c r="P81" s="512"/>
      <c r="Q81" s="512"/>
      <c r="R81" s="512"/>
      <c r="S81" s="512"/>
      <c r="T81" s="512"/>
      <c r="U81" s="512"/>
      <c r="V81" s="189"/>
      <c r="W81" s="179"/>
      <c r="X81" s="179"/>
      <c r="Y81" s="179"/>
      <c r="Z81" s="179"/>
      <c r="AA81" s="179"/>
      <c r="AB81" s="179"/>
      <c r="AC81" s="179"/>
      <c r="AD81" s="179"/>
      <c r="AE81" s="179"/>
      <c r="AG81" s="140"/>
      <c r="AH81" s="140"/>
      <c r="AI81" s="140"/>
      <c r="AJ81" s="140"/>
      <c r="AK81" s="140"/>
      <c r="AL81" s="140"/>
      <c r="AM81" s="140"/>
      <c r="AN81" s="140"/>
      <c r="AO81" s="140"/>
      <c r="AP81" s="140"/>
      <c r="AQ81" s="140"/>
      <c r="AR81" s="140"/>
      <c r="AS81" s="140"/>
      <c r="AT81" s="140"/>
      <c r="AU81" s="140"/>
      <c r="AV81" s="140"/>
      <c r="AW81" s="140"/>
      <c r="AX81" s="140"/>
    </row>
    <row r="82" spans="1:50" s="101" customFormat="1" ht="37.5" customHeight="1" x14ac:dyDescent="0.25">
      <c r="A82" s="180"/>
      <c r="B82" s="180"/>
      <c r="C82" s="512"/>
      <c r="D82" s="512"/>
      <c r="E82" s="512"/>
      <c r="F82" s="512"/>
      <c r="G82" s="512"/>
      <c r="H82" s="512"/>
      <c r="I82" s="512"/>
      <c r="J82" s="512"/>
      <c r="K82" s="512"/>
      <c r="L82" s="512"/>
      <c r="M82" s="512"/>
      <c r="N82" s="512"/>
      <c r="O82" s="512"/>
      <c r="P82" s="512"/>
      <c r="Q82" s="512"/>
      <c r="R82" s="512"/>
      <c r="S82" s="512"/>
      <c r="T82" s="512"/>
      <c r="U82" s="512"/>
      <c r="V82" s="189"/>
      <c r="W82" s="179"/>
      <c r="X82" s="179"/>
      <c r="Y82" s="179"/>
      <c r="Z82" s="179"/>
      <c r="AA82" s="179"/>
      <c r="AB82" s="179"/>
      <c r="AC82" s="179"/>
      <c r="AD82" s="179"/>
      <c r="AE82" s="179"/>
      <c r="AG82" s="140"/>
      <c r="AH82" s="140"/>
      <c r="AI82" s="140"/>
      <c r="AJ82" s="140"/>
      <c r="AK82" s="140"/>
      <c r="AL82" s="140"/>
      <c r="AM82" s="140"/>
      <c r="AN82" s="140"/>
      <c r="AO82" s="140"/>
      <c r="AP82" s="140"/>
      <c r="AQ82" s="140"/>
      <c r="AR82" s="140"/>
      <c r="AS82" s="140"/>
      <c r="AT82" s="140"/>
      <c r="AU82" s="140"/>
      <c r="AV82" s="140"/>
      <c r="AW82" s="140"/>
      <c r="AX82" s="140"/>
    </row>
    <row r="83" spans="1:50" s="101" customFormat="1" ht="37.5" customHeight="1" x14ac:dyDescent="0.25">
      <c r="A83" s="180"/>
      <c r="B83" s="180"/>
      <c r="C83" s="512"/>
      <c r="D83" s="512"/>
      <c r="E83" s="512"/>
      <c r="F83" s="512"/>
      <c r="G83" s="512"/>
      <c r="H83" s="512"/>
      <c r="I83" s="512"/>
      <c r="J83" s="512"/>
      <c r="K83" s="512"/>
      <c r="L83" s="512"/>
      <c r="M83" s="512"/>
      <c r="N83" s="512"/>
      <c r="O83" s="512"/>
      <c r="P83" s="512"/>
      <c r="Q83" s="512"/>
      <c r="R83" s="512"/>
      <c r="S83" s="512"/>
      <c r="T83" s="512"/>
      <c r="U83" s="512"/>
      <c r="V83" s="189"/>
      <c r="W83" s="179"/>
      <c r="X83" s="179"/>
      <c r="Y83" s="179"/>
      <c r="Z83" s="179"/>
      <c r="AA83" s="179"/>
      <c r="AB83" s="179"/>
      <c r="AC83" s="179"/>
      <c r="AD83" s="179"/>
      <c r="AE83" s="179"/>
      <c r="AG83" s="140"/>
      <c r="AH83" s="140"/>
      <c r="AI83" s="140"/>
      <c r="AJ83" s="140"/>
      <c r="AK83" s="140"/>
      <c r="AL83" s="140"/>
      <c r="AM83" s="140"/>
      <c r="AN83" s="140"/>
      <c r="AO83" s="140"/>
      <c r="AP83" s="140"/>
      <c r="AQ83" s="140"/>
      <c r="AR83" s="140"/>
      <c r="AS83" s="140"/>
      <c r="AT83" s="140"/>
      <c r="AU83" s="140"/>
      <c r="AV83" s="140"/>
      <c r="AW83" s="140"/>
      <c r="AX83" s="140"/>
    </row>
    <row r="84" spans="1:50" s="101" customFormat="1" ht="37.5" customHeight="1" x14ac:dyDescent="0.25">
      <c r="A84" s="180"/>
      <c r="B84" s="180"/>
      <c r="C84" s="512"/>
      <c r="D84" s="512"/>
      <c r="E84" s="512"/>
      <c r="F84" s="512"/>
      <c r="G84" s="512"/>
      <c r="H84" s="512"/>
      <c r="I84" s="512"/>
      <c r="J84" s="512"/>
      <c r="K84" s="512"/>
      <c r="L84" s="512"/>
      <c r="M84" s="512"/>
      <c r="N84" s="512"/>
      <c r="O84" s="512"/>
      <c r="P84" s="512"/>
      <c r="Q84" s="512"/>
      <c r="R84" s="512"/>
      <c r="S84" s="512"/>
      <c r="T84" s="512"/>
      <c r="U84" s="512"/>
      <c r="V84" s="189"/>
      <c r="W84" s="179"/>
      <c r="X84" s="179"/>
      <c r="Y84" s="179"/>
      <c r="Z84" s="179"/>
      <c r="AA84" s="179"/>
      <c r="AB84" s="179"/>
      <c r="AC84" s="179"/>
      <c r="AD84" s="179"/>
      <c r="AE84" s="179"/>
      <c r="AG84" s="140"/>
      <c r="AH84" s="140"/>
      <c r="AI84" s="140"/>
      <c r="AJ84" s="140"/>
      <c r="AK84" s="140"/>
      <c r="AL84" s="140"/>
      <c r="AM84" s="140"/>
      <c r="AN84" s="140"/>
      <c r="AO84" s="140"/>
      <c r="AP84" s="140"/>
      <c r="AQ84" s="140"/>
      <c r="AR84" s="140"/>
      <c r="AS84" s="140"/>
      <c r="AT84" s="140"/>
      <c r="AU84" s="140"/>
      <c r="AV84" s="140"/>
      <c r="AW84" s="140"/>
      <c r="AX84" s="140"/>
    </row>
    <row r="85" spans="1:50" s="101" customFormat="1" ht="18" customHeight="1" x14ac:dyDescent="0.25">
      <c r="A85" s="180"/>
      <c r="B85" s="180"/>
      <c r="C85" s="180"/>
      <c r="D85" s="180"/>
      <c r="E85" s="180"/>
      <c r="F85" s="180"/>
      <c r="G85" s="180"/>
      <c r="H85" s="180"/>
      <c r="I85" s="181"/>
      <c r="J85" s="181"/>
      <c r="K85" s="181"/>
      <c r="L85" s="181"/>
      <c r="M85" s="181"/>
      <c r="N85" s="181"/>
      <c r="O85" s="181"/>
      <c r="P85" s="181"/>
      <c r="Q85" s="181"/>
      <c r="R85" s="181"/>
      <c r="S85" s="181"/>
      <c r="T85" s="181"/>
      <c r="U85" s="181"/>
      <c r="V85" s="181"/>
      <c r="W85" s="179"/>
      <c r="X85" s="179"/>
      <c r="Y85" s="179"/>
      <c r="Z85" s="179"/>
      <c r="AA85" s="179"/>
      <c r="AB85" s="179"/>
      <c r="AC85" s="179"/>
      <c r="AD85" s="179"/>
      <c r="AE85" s="179"/>
      <c r="AG85" s="140"/>
      <c r="AH85" s="140"/>
      <c r="AI85" s="140"/>
      <c r="AJ85" s="140"/>
      <c r="AK85" s="140"/>
      <c r="AL85" s="140"/>
      <c r="AM85" s="140"/>
      <c r="AN85" s="140"/>
      <c r="AO85" s="140"/>
      <c r="AP85" s="140"/>
      <c r="AQ85" s="140"/>
      <c r="AR85" s="140"/>
      <c r="AS85" s="140"/>
      <c r="AT85" s="140"/>
      <c r="AU85" s="140"/>
      <c r="AV85" s="140"/>
      <c r="AW85" s="140"/>
      <c r="AX85" s="140"/>
    </row>
    <row r="86" spans="1:50" s="101" customFormat="1" ht="18" customHeight="1" x14ac:dyDescent="0.25">
      <c r="A86" s="180"/>
      <c r="B86" s="180"/>
      <c r="C86" s="180"/>
      <c r="D86" s="180"/>
      <c r="E86" s="180"/>
      <c r="F86" s="180"/>
      <c r="G86" s="180"/>
      <c r="H86" s="180"/>
      <c r="I86" s="181"/>
      <c r="J86" s="181"/>
      <c r="K86" s="181"/>
      <c r="L86" s="181"/>
      <c r="M86" s="181"/>
      <c r="N86" s="181"/>
      <c r="O86" s="181"/>
      <c r="P86" s="181"/>
      <c r="Q86" s="181"/>
      <c r="R86" s="181"/>
      <c r="S86" s="181"/>
      <c r="T86" s="181"/>
      <c r="U86" s="181"/>
      <c r="V86" s="181"/>
      <c r="W86" s="179"/>
      <c r="X86" s="179"/>
      <c r="Y86" s="179"/>
      <c r="Z86" s="179"/>
      <c r="AA86" s="179"/>
      <c r="AB86" s="179"/>
      <c r="AC86" s="179"/>
      <c r="AD86" s="179"/>
      <c r="AE86" s="179"/>
      <c r="AG86" s="140"/>
      <c r="AH86" s="140"/>
      <c r="AI86" s="140"/>
      <c r="AJ86" s="140"/>
      <c r="AK86" s="140"/>
      <c r="AL86" s="140"/>
      <c r="AM86" s="140"/>
      <c r="AN86" s="140"/>
      <c r="AO86" s="140"/>
      <c r="AP86" s="140"/>
      <c r="AQ86" s="140"/>
      <c r="AR86" s="140"/>
      <c r="AS86" s="140"/>
      <c r="AT86" s="140"/>
      <c r="AU86" s="140"/>
      <c r="AV86" s="140"/>
      <c r="AW86" s="140"/>
      <c r="AX86" s="140"/>
    </row>
    <row r="87" spans="1:50" s="101" customFormat="1" ht="18" customHeight="1" x14ac:dyDescent="0.25">
      <c r="A87" s="180"/>
      <c r="B87" s="180"/>
      <c r="C87" s="180"/>
      <c r="D87" s="180"/>
      <c r="E87" s="180"/>
      <c r="F87" s="180"/>
      <c r="G87" s="180"/>
      <c r="H87" s="180"/>
      <c r="I87" s="181"/>
      <c r="J87" s="181"/>
      <c r="K87" s="181"/>
      <c r="L87" s="181"/>
      <c r="M87" s="181"/>
      <c r="N87" s="181"/>
      <c r="O87" s="181"/>
      <c r="P87" s="181"/>
      <c r="Q87" s="181"/>
      <c r="R87" s="181"/>
      <c r="S87" s="181"/>
      <c r="T87" s="181"/>
      <c r="U87" s="181"/>
      <c r="V87" s="181"/>
      <c r="W87" s="179"/>
      <c r="X87" s="179"/>
      <c r="Y87" s="179"/>
      <c r="Z87" s="179"/>
      <c r="AA87" s="179"/>
      <c r="AB87" s="179"/>
      <c r="AC87" s="179"/>
      <c r="AD87" s="179"/>
      <c r="AE87" s="179"/>
      <c r="AG87" s="140"/>
      <c r="AH87" s="140"/>
      <c r="AI87" s="140"/>
      <c r="AJ87" s="140"/>
      <c r="AK87" s="140"/>
      <c r="AL87" s="140"/>
      <c r="AM87" s="140"/>
      <c r="AN87" s="140"/>
      <c r="AO87" s="140"/>
      <c r="AP87" s="140"/>
      <c r="AQ87" s="140"/>
      <c r="AR87" s="140"/>
      <c r="AS87" s="140"/>
      <c r="AT87" s="140"/>
      <c r="AU87" s="140"/>
      <c r="AV87" s="140"/>
      <c r="AW87" s="140"/>
      <c r="AX87" s="140"/>
    </row>
    <row r="88" spans="1:50" s="101" customFormat="1" ht="18" customHeight="1" x14ac:dyDescent="0.25">
      <c r="A88" s="180"/>
      <c r="B88" s="180"/>
      <c r="C88" s="180"/>
      <c r="D88" s="180"/>
      <c r="E88" s="180"/>
      <c r="F88" s="180"/>
      <c r="G88" s="180"/>
      <c r="H88" s="180"/>
      <c r="I88" s="181"/>
      <c r="J88" s="181"/>
      <c r="K88" s="181"/>
      <c r="L88" s="181"/>
      <c r="M88" s="181"/>
      <c r="N88" s="181"/>
      <c r="O88" s="181"/>
      <c r="P88" s="181"/>
      <c r="Q88" s="181"/>
      <c r="R88" s="181"/>
      <c r="S88" s="181"/>
      <c r="T88" s="181"/>
      <c r="U88" s="181"/>
      <c r="V88" s="181"/>
      <c r="W88" s="179"/>
      <c r="X88" s="179"/>
      <c r="Y88" s="179"/>
      <c r="Z88" s="179"/>
      <c r="AA88" s="179"/>
      <c r="AB88" s="179"/>
      <c r="AC88" s="179"/>
      <c r="AD88" s="179"/>
      <c r="AE88" s="179"/>
      <c r="AG88" s="140"/>
      <c r="AH88" s="140"/>
      <c r="AI88" s="140"/>
      <c r="AJ88" s="140"/>
      <c r="AK88" s="140"/>
      <c r="AL88" s="140"/>
      <c r="AM88" s="140"/>
      <c r="AN88" s="140"/>
      <c r="AO88" s="140"/>
      <c r="AP88" s="140"/>
      <c r="AQ88" s="140"/>
      <c r="AR88" s="140"/>
      <c r="AS88" s="140"/>
      <c r="AT88" s="140"/>
      <c r="AU88" s="140"/>
      <c r="AV88" s="140"/>
      <c r="AW88" s="140"/>
      <c r="AX88" s="140"/>
    </row>
    <row r="89" spans="1:50" s="101" customFormat="1" ht="18" customHeight="1" x14ac:dyDescent="0.25">
      <c r="A89" s="180"/>
      <c r="B89" s="180"/>
      <c r="C89" s="180"/>
      <c r="D89" s="180"/>
      <c r="E89" s="180"/>
      <c r="F89" s="180"/>
      <c r="G89" s="180"/>
      <c r="H89" s="180"/>
      <c r="I89" s="181"/>
      <c r="J89" s="181"/>
      <c r="K89" s="181"/>
      <c r="L89" s="181"/>
      <c r="M89" s="181"/>
      <c r="N89" s="181"/>
      <c r="O89" s="181"/>
      <c r="P89" s="181"/>
      <c r="Q89" s="181"/>
      <c r="R89" s="181"/>
      <c r="S89" s="181"/>
      <c r="T89" s="181"/>
      <c r="U89" s="181"/>
      <c r="V89" s="181"/>
      <c r="W89" s="179"/>
      <c r="X89" s="179"/>
      <c r="Y89" s="179"/>
      <c r="Z89" s="179"/>
      <c r="AA89" s="179"/>
      <c r="AB89" s="179"/>
      <c r="AC89" s="179"/>
      <c r="AD89" s="179"/>
      <c r="AE89" s="179"/>
      <c r="AG89" s="140"/>
      <c r="AH89" s="140"/>
      <c r="AI89" s="140"/>
      <c r="AJ89" s="140"/>
      <c r="AK89" s="140"/>
      <c r="AL89" s="140"/>
      <c r="AM89" s="140"/>
      <c r="AN89" s="140"/>
      <c r="AO89" s="140"/>
      <c r="AP89" s="140"/>
      <c r="AQ89" s="140"/>
      <c r="AR89" s="140"/>
      <c r="AS89" s="140"/>
      <c r="AT89" s="140"/>
      <c r="AU89" s="140"/>
      <c r="AV89" s="140"/>
      <c r="AW89" s="140"/>
      <c r="AX89" s="140"/>
    </row>
    <row r="90" spans="1:50" s="101" customFormat="1" ht="18" customHeight="1" x14ac:dyDescent="0.25">
      <c r="A90" s="180"/>
      <c r="B90" s="180"/>
      <c r="C90" s="180"/>
      <c r="D90" s="180"/>
      <c r="E90" s="180"/>
      <c r="F90" s="180"/>
      <c r="G90" s="180"/>
      <c r="H90" s="180"/>
      <c r="I90" s="181"/>
      <c r="J90" s="181"/>
      <c r="K90" s="181"/>
      <c r="L90" s="181"/>
      <c r="M90" s="181"/>
      <c r="N90" s="181"/>
      <c r="O90" s="181"/>
      <c r="P90" s="181"/>
      <c r="Q90" s="181"/>
      <c r="R90" s="181"/>
      <c r="S90" s="181"/>
      <c r="T90" s="181"/>
      <c r="U90" s="181"/>
      <c r="V90" s="181"/>
      <c r="W90" s="179"/>
      <c r="X90" s="179"/>
      <c r="Y90" s="179"/>
      <c r="Z90" s="179"/>
      <c r="AA90" s="179"/>
      <c r="AB90" s="179"/>
      <c r="AC90" s="179"/>
      <c r="AD90" s="179"/>
      <c r="AE90" s="179"/>
      <c r="AG90" s="140"/>
      <c r="AH90" s="140"/>
      <c r="AI90" s="140"/>
      <c r="AJ90" s="140"/>
      <c r="AK90" s="140"/>
      <c r="AL90" s="140"/>
      <c r="AM90" s="140"/>
      <c r="AN90" s="140"/>
      <c r="AO90" s="140"/>
      <c r="AP90" s="140"/>
      <c r="AQ90" s="140"/>
      <c r="AR90" s="140"/>
      <c r="AS90" s="140"/>
      <c r="AT90" s="140"/>
      <c r="AU90" s="140"/>
      <c r="AV90" s="140"/>
      <c r="AW90" s="140"/>
      <c r="AX90" s="140"/>
    </row>
    <row r="91" spans="1:50" s="101" customFormat="1" ht="18" customHeight="1" x14ac:dyDescent="0.25">
      <c r="A91" s="180"/>
      <c r="B91" s="180"/>
      <c r="C91" s="180"/>
      <c r="D91" s="180"/>
      <c r="E91" s="180"/>
      <c r="F91" s="180"/>
      <c r="G91" s="180"/>
      <c r="H91" s="180"/>
      <c r="I91" s="181"/>
      <c r="J91" s="181"/>
      <c r="K91" s="181"/>
      <c r="L91" s="181"/>
      <c r="M91" s="181"/>
      <c r="N91" s="181"/>
      <c r="O91" s="181"/>
      <c r="P91" s="181"/>
      <c r="Q91" s="181"/>
      <c r="R91" s="181"/>
      <c r="S91" s="181"/>
      <c r="T91" s="181"/>
      <c r="U91" s="181"/>
      <c r="V91" s="181"/>
      <c r="W91" s="179"/>
      <c r="X91" s="179"/>
      <c r="Y91" s="179"/>
      <c r="Z91" s="179"/>
      <c r="AA91" s="179"/>
      <c r="AB91" s="179"/>
      <c r="AC91" s="179"/>
      <c r="AD91" s="179"/>
      <c r="AE91" s="179"/>
      <c r="AG91" s="140"/>
      <c r="AH91" s="140"/>
      <c r="AI91" s="140"/>
      <c r="AJ91" s="140"/>
      <c r="AK91" s="140"/>
      <c r="AL91" s="140"/>
      <c r="AM91" s="140"/>
      <c r="AN91" s="140"/>
      <c r="AO91" s="140"/>
      <c r="AP91" s="140"/>
      <c r="AQ91" s="140"/>
      <c r="AR91" s="140"/>
      <c r="AS91" s="140"/>
      <c r="AT91" s="140"/>
      <c r="AU91" s="140"/>
      <c r="AV91" s="140"/>
      <c r="AW91" s="140"/>
      <c r="AX91" s="140"/>
    </row>
    <row r="92" spans="1:50" s="101" customFormat="1" ht="18" customHeight="1" x14ac:dyDescent="0.25">
      <c r="A92" s="180"/>
      <c r="B92" s="180"/>
      <c r="C92" s="180"/>
      <c r="D92" s="180"/>
      <c r="E92" s="180"/>
      <c r="F92" s="180"/>
      <c r="G92" s="180"/>
      <c r="H92" s="180"/>
      <c r="I92" s="181"/>
      <c r="J92" s="181"/>
      <c r="K92" s="181"/>
      <c r="L92" s="181"/>
      <c r="M92" s="181"/>
      <c r="N92" s="181"/>
      <c r="O92" s="181"/>
      <c r="P92" s="181"/>
      <c r="Q92" s="181"/>
      <c r="R92" s="181"/>
      <c r="S92" s="181"/>
      <c r="T92" s="181"/>
      <c r="U92" s="181"/>
      <c r="V92" s="181"/>
      <c r="W92" s="179"/>
      <c r="X92" s="179"/>
      <c r="Y92" s="179"/>
      <c r="Z92" s="179"/>
      <c r="AA92" s="179"/>
      <c r="AB92" s="179"/>
      <c r="AC92" s="179"/>
      <c r="AD92" s="179"/>
      <c r="AE92" s="179"/>
      <c r="AG92" s="140"/>
      <c r="AH92" s="140"/>
      <c r="AI92" s="140"/>
      <c r="AJ92" s="140"/>
      <c r="AK92" s="140"/>
      <c r="AL92" s="140"/>
      <c r="AM92" s="140"/>
      <c r="AN92" s="140"/>
      <c r="AO92" s="140"/>
      <c r="AP92" s="140"/>
      <c r="AQ92" s="140"/>
      <c r="AR92" s="140"/>
      <c r="AS92" s="140"/>
      <c r="AT92" s="140"/>
      <c r="AU92" s="140"/>
      <c r="AV92" s="140"/>
      <c r="AW92" s="140"/>
      <c r="AX92" s="140"/>
    </row>
    <row r="93" spans="1:50" s="101" customFormat="1" ht="18" customHeight="1" x14ac:dyDescent="0.25">
      <c r="A93" s="180"/>
      <c r="B93" s="180"/>
      <c r="C93" s="180"/>
      <c r="D93" s="180"/>
      <c r="E93" s="180"/>
      <c r="F93" s="180"/>
      <c r="G93" s="180"/>
      <c r="H93" s="180"/>
      <c r="I93" s="181"/>
      <c r="J93" s="181"/>
      <c r="K93" s="181"/>
      <c r="L93" s="181"/>
      <c r="M93" s="181"/>
      <c r="N93" s="181"/>
      <c r="O93" s="181"/>
      <c r="P93" s="181"/>
      <c r="Q93" s="181"/>
      <c r="R93" s="181"/>
      <c r="S93" s="181"/>
      <c r="T93" s="181"/>
      <c r="U93" s="181"/>
      <c r="V93" s="181"/>
      <c r="W93" s="179"/>
      <c r="X93" s="179"/>
      <c r="Y93" s="179"/>
      <c r="Z93" s="179"/>
      <c r="AA93" s="179"/>
      <c r="AB93" s="179"/>
      <c r="AC93" s="179"/>
      <c r="AD93" s="179"/>
      <c r="AE93" s="179"/>
      <c r="AG93" s="140"/>
      <c r="AH93" s="140"/>
      <c r="AI93" s="140"/>
      <c r="AJ93" s="140"/>
      <c r="AK93" s="140"/>
      <c r="AL93" s="140"/>
      <c r="AM93" s="140"/>
      <c r="AN93" s="140"/>
      <c r="AO93" s="140"/>
      <c r="AP93" s="140"/>
      <c r="AQ93" s="140"/>
      <c r="AR93" s="140"/>
      <c r="AS93" s="140"/>
      <c r="AT93" s="140"/>
      <c r="AU93" s="140"/>
      <c r="AV93" s="140"/>
      <c r="AW93" s="140"/>
      <c r="AX93" s="140"/>
    </row>
    <row r="94" spans="1:50" s="101" customFormat="1" ht="18" customHeight="1" x14ac:dyDescent="0.25">
      <c r="A94" s="180"/>
      <c r="B94" s="180"/>
      <c r="C94" s="180"/>
      <c r="D94" s="180"/>
      <c r="E94" s="180"/>
      <c r="F94" s="180"/>
      <c r="G94" s="180"/>
      <c r="H94" s="180"/>
      <c r="I94" s="181"/>
      <c r="J94" s="181"/>
      <c r="K94" s="181"/>
      <c r="L94" s="181"/>
      <c r="M94" s="181"/>
      <c r="N94" s="181"/>
      <c r="O94" s="181"/>
      <c r="P94" s="181"/>
      <c r="Q94" s="181"/>
      <c r="R94" s="181"/>
      <c r="S94" s="181"/>
      <c r="T94" s="181"/>
      <c r="U94" s="181"/>
      <c r="V94" s="181"/>
      <c r="W94" s="179"/>
      <c r="X94" s="179"/>
      <c r="Y94" s="179"/>
      <c r="Z94" s="179"/>
      <c r="AA94" s="179"/>
      <c r="AB94" s="179"/>
      <c r="AC94" s="179"/>
      <c r="AD94" s="179"/>
      <c r="AE94" s="179"/>
      <c r="AG94" s="140"/>
      <c r="AH94" s="140"/>
      <c r="AI94" s="140"/>
      <c r="AJ94" s="140"/>
      <c r="AK94" s="140"/>
      <c r="AL94" s="140"/>
      <c r="AM94" s="140"/>
      <c r="AN94" s="140"/>
      <c r="AO94" s="140"/>
      <c r="AP94" s="140"/>
      <c r="AQ94" s="140"/>
      <c r="AR94" s="140"/>
      <c r="AS94" s="140"/>
      <c r="AT94" s="140"/>
      <c r="AU94" s="140"/>
      <c r="AV94" s="140"/>
      <c r="AW94" s="140"/>
      <c r="AX94" s="140"/>
    </row>
    <row r="95" spans="1:50" s="101" customFormat="1" ht="18" customHeight="1" x14ac:dyDescent="0.25">
      <c r="A95" s="180"/>
      <c r="B95" s="180"/>
      <c r="C95" s="180"/>
      <c r="D95" s="180"/>
      <c r="E95" s="180"/>
      <c r="F95" s="180"/>
      <c r="G95" s="180"/>
      <c r="H95" s="180"/>
      <c r="I95" s="181"/>
      <c r="J95" s="181"/>
      <c r="K95" s="181"/>
      <c r="L95" s="181"/>
      <c r="M95" s="181"/>
      <c r="N95" s="181"/>
      <c r="O95" s="181"/>
      <c r="P95" s="181"/>
      <c r="Q95" s="181"/>
      <c r="R95" s="181"/>
      <c r="S95" s="181"/>
      <c r="T95" s="181"/>
      <c r="U95" s="181"/>
      <c r="V95" s="181"/>
      <c r="W95" s="179"/>
      <c r="X95" s="179"/>
      <c r="Y95" s="179"/>
      <c r="Z95" s="179"/>
      <c r="AA95" s="179"/>
      <c r="AB95" s="179"/>
      <c r="AC95" s="179"/>
      <c r="AD95" s="179"/>
      <c r="AE95" s="179"/>
      <c r="AG95" s="140"/>
      <c r="AH95" s="140"/>
      <c r="AI95" s="140"/>
      <c r="AJ95" s="140"/>
      <c r="AK95" s="140"/>
      <c r="AL95" s="140"/>
      <c r="AM95" s="140"/>
      <c r="AN95" s="140"/>
      <c r="AO95" s="140"/>
      <c r="AP95" s="140"/>
      <c r="AQ95" s="140"/>
      <c r="AR95" s="140"/>
      <c r="AS95" s="140"/>
      <c r="AT95" s="140"/>
      <c r="AU95" s="140"/>
      <c r="AV95" s="140"/>
      <c r="AW95" s="140"/>
      <c r="AX95" s="140"/>
    </row>
    <row r="96" spans="1:50" s="101" customFormat="1" ht="18" customHeight="1" x14ac:dyDescent="0.25">
      <c r="A96" s="180"/>
      <c r="B96" s="180"/>
      <c r="C96" s="180"/>
      <c r="D96" s="180"/>
      <c r="E96" s="180"/>
      <c r="F96" s="180"/>
      <c r="G96" s="180"/>
      <c r="H96" s="180"/>
      <c r="I96" s="181"/>
      <c r="J96" s="181"/>
      <c r="K96" s="181"/>
      <c r="L96" s="181"/>
      <c r="M96" s="181"/>
      <c r="N96" s="181"/>
      <c r="O96" s="181"/>
      <c r="P96" s="181"/>
      <c r="Q96" s="181"/>
      <c r="R96" s="181"/>
      <c r="S96" s="181"/>
      <c r="T96" s="181"/>
      <c r="U96" s="181"/>
      <c r="V96" s="181"/>
      <c r="W96" s="179"/>
      <c r="X96" s="179"/>
      <c r="Y96" s="179"/>
      <c r="Z96" s="179"/>
      <c r="AA96" s="179"/>
      <c r="AB96" s="179"/>
      <c r="AC96" s="179"/>
      <c r="AD96" s="179"/>
      <c r="AE96" s="179"/>
      <c r="AG96" s="140"/>
      <c r="AH96" s="140"/>
      <c r="AI96" s="140"/>
      <c r="AJ96" s="140"/>
      <c r="AK96" s="140"/>
      <c r="AL96" s="140"/>
      <c r="AM96" s="140"/>
      <c r="AN96" s="140"/>
      <c r="AO96" s="140"/>
      <c r="AP96" s="140"/>
      <c r="AQ96" s="140"/>
      <c r="AR96" s="140"/>
      <c r="AS96" s="140"/>
      <c r="AT96" s="140"/>
      <c r="AU96" s="140"/>
      <c r="AV96" s="140"/>
      <c r="AW96" s="140"/>
      <c r="AX96" s="140"/>
    </row>
    <row r="97" spans="1:50" s="101" customFormat="1" ht="18" customHeight="1" x14ac:dyDescent="0.25">
      <c r="A97" s="180"/>
      <c r="B97" s="180"/>
      <c r="C97" s="180"/>
      <c r="D97" s="180"/>
      <c r="E97" s="180"/>
      <c r="F97" s="180"/>
      <c r="G97" s="180"/>
      <c r="H97" s="180"/>
      <c r="I97" s="181"/>
      <c r="J97" s="181"/>
      <c r="K97" s="181"/>
      <c r="L97" s="181"/>
      <c r="M97" s="181"/>
      <c r="N97" s="181"/>
      <c r="O97" s="181"/>
      <c r="P97" s="181"/>
      <c r="Q97" s="181"/>
      <c r="R97" s="181"/>
      <c r="S97" s="181"/>
      <c r="T97" s="181"/>
      <c r="U97" s="181"/>
      <c r="V97" s="181"/>
      <c r="W97" s="179"/>
      <c r="X97" s="179"/>
      <c r="Y97" s="179"/>
      <c r="Z97" s="179"/>
      <c r="AA97" s="179"/>
      <c r="AB97" s="179"/>
      <c r="AC97" s="179"/>
      <c r="AD97" s="179"/>
      <c r="AE97" s="179"/>
      <c r="AG97" s="140"/>
      <c r="AH97" s="140"/>
      <c r="AI97" s="140"/>
      <c r="AJ97" s="140"/>
      <c r="AK97" s="140"/>
      <c r="AL97" s="140"/>
      <c r="AM97" s="140"/>
      <c r="AN97" s="140"/>
      <c r="AO97" s="140"/>
      <c r="AP97" s="140"/>
      <c r="AQ97" s="140"/>
      <c r="AR97" s="140"/>
      <c r="AS97" s="140"/>
      <c r="AT97" s="140"/>
      <c r="AU97" s="140"/>
      <c r="AV97" s="140"/>
      <c r="AW97" s="140"/>
      <c r="AX97" s="140"/>
    </row>
    <row r="98" spans="1:50" s="101" customFormat="1" ht="18" customHeight="1" x14ac:dyDescent="0.25">
      <c r="A98" s="180"/>
      <c r="B98" s="180"/>
      <c r="C98" s="180"/>
      <c r="D98" s="180"/>
      <c r="E98" s="180"/>
      <c r="F98" s="180"/>
      <c r="G98" s="180"/>
      <c r="H98" s="180"/>
      <c r="I98" s="181"/>
      <c r="J98" s="181"/>
      <c r="K98" s="181"/>
      <c r="L98" s="181"/>
      <c r="M98" s="181"/>
      <c r="N98" s="181"/>
      <c r="O98" s="181"/>
      <c r="P98" s="181"/>
      <c r="Q98" s="181"/>
      <c r="R98" s="181"/>
      <c r="S98" s="181"/>
      <c r="T98" s="181"/>
      <c r="U98" s="181"/>
      <c r="V98" s="181"/>
      <c r="W98" s="179"/>
      <c r="X98" s="179"/>
      <c r="Y98" s="179"/>
      <c r="Z98" s="179"/>
      <c r="AA98" s="179"/>
      <c r="AB98" s="179"/>
      <c r="AC98" s="179"/>
      <c r="AD98" s="179"/>
      <c r="AE98" s="179"/>
      <c r="AG98" s="140"/>
      <c r="AH98" s="140"/>
      <c r="AI98" s="140"/>
      <c r="AJ98" s="140"/>
      <c r="AK98" s="140"/>
      <c r="AL98" s="140"/>
      <c r="AM98" s="140"/>
      <c r="AN98" s="140"/>
      <c r="AO98" s="140"/>
      <c r="AP98" s="140"/>
      <c r="AQ98" s="140"/>
      <c r="AR98" s="140"/>
      <c r="AS98" s="140"/>
      <c r="AT98" s="140"/>
      <c r="AU98" s="140"/>
      <c r="AV98" s="140"/>
      <c r="AW98" s="140"/>
      <c r="AX98" s="140"/>
    </row>
    <row r="99" spans="1:50" s="101" customFormat="1" ht="18" customHeight="1" x14ac:dyDescent="0.25">
      <c r="A99" s="180"/>
      <c r="B99" s="180"/>
      <c r="C99" s="180"/>
      <c r="D99" s="180"/>
      <c r="E99" s="180"/>
      <c r="F99" s="180"/>
      <c r="G99" s="180"/>
      <c r="H99" s="180"/>
      <c r="I99" s="181"/>
      <c r="J99" s="181"/>
      <c r="K99" s="181"/>
      <c r="L99" s="181"/>
      <c r="M99" s="181"/>
      <c r="N99" s="181"/>
      <c r="O99" s="181"/>
      <c r="P99" s="181"/>
      <c r="Q99" s="181"/>
      <c r="R99" s="181"/>
      <c r="S99" s="181"/>
      <c r="T99" s="181"/>
      <c r="U99" s="181"/>
      <c r="V99" s="181"/>
      <c r="W99" s="179"/>
      <c r="X99" s="179"/>
      <c r="Y99" s="179"/>
      <c r="Z99" s="179"/>
      <c r="AA99" s="179"/>
      <c r="AB99" s="179"/>
      <c r="AC99" s="179"/>
      <c r="AD99" s="179"/>
      <c r="AE99" s="179"/>
      <c r="AG99" s="140"/>
      <c r="AH99" s="140"/>
      <c r="AI99" s="140"/>
      <c r="AJ99" s="140"/>
      <c r="AK99" s="140"/>
      <c r="AL99" s="140"/>
      <c r="AM99" s="140"/>
      <c r="AN99" s="140"/>
      <c r="AO99" s="140"/>
      <c r="AP99" s="140"/>
      <c r="AQ99" s="140"/>
      <c r="AR99" s="140"/>
      <c r="AS99" s="140"/>
      <c r="AT99" s="140"/>
      <c r="AU99" s="140"/>
      <c r="AV99" s="140"/>
      <c r="AW99" s="140"/>
      <c r="AX99" s="140"/>
    </row>
    <row r="100" spans="1:50" s="101" customFormat="1" ht="18" customHeight="1" x14ac:dyDescent="0.25">
      <c r="A100" s="180"/>
      <c r="B100" s="180"/>
      <c r="C100" s="180"/>
      <c r="D100" s="180"/>
      <c r="E100" s="180"/>
      <c r="F100" s="180"/>
      <c r="G100" s="180"/>
      <c r="H100" s="180"/>
      <c r="I100" s="181"/>
      <c r="J100" s="181"/>
      <c r="K100" s="181"/>
      <c r="L100" s="181"/>
      <c r="M100" s="181"/>
      <c r="N100" s="181"/>
      <c r="O100" s="181"/>
      <c r="P100" s="181"/>
      <c r="Q100" s="181"/>
      <c r="R100" s="181"/>
      <c r="S100" s="181"/>
      <c r="T100" s="181"/>
      <c r="U100" s="181"/>
      <c r="V100" s="181"/>
      <c r="W100" s="179"/>
      <c r="X100" s="179"/>
      <c r="Y100" s="179"/>
      <c r="Z100" s="179"/>
      <c r="AA100" s="179"/>
      <c r="AB100" s="179"/>
      <c r="AC100" s="179"/>
      <c r="AD100" s="179"/>
      <c r="AE100" s="179"/>
      <c r="AG100" s="140"/>
      <c r="AH100" s="140"/>
      <c r="AI100" s="140"/>
      <c r="AJ100" s="140"/>
      <c r="AK100" s="140"/>
      <c r="AL100" s="140"/>
      <c r="AM100" s="140"/>
      <c r="AN100" s="140"/>
      <c r="AO100" s="140"/>
      <c r="AP100" s="140"/>
      <c r="AQ100" s="140"/>
      <c r="AR100" s="140"/>
      <c r="AS100" s="140"/>
      <c r="AT100" s="140"/>
      <c r="AU100" s="140"/>
      <c r="AV100" s="140"/>
      <c r="AW100" s="140"/>
      <c r="AX100" s="140"/>
    </row>
    <row r="101" spans="1:50" s="101" customFormat="1" ht="18" customHeight="1" x14ac:dyDescent="0.25">
      <c r="A101" s="180"/>
      <c r="B101" s="180"/>
      <c r="C101" s="180"/>
      <c r="D101" s="180"/>
      <c r="E101" s="180"/>
      <c r="F101" s="180"/>
      <c r="G101" s="180"/>
      <c r="H101" s="180"/>
      <c r="I101" s="181"/>
      <c r="J101" s="181"/>
      <c r="K101" s="181"/>
      <c r="L101" s="181"/>
      <c r="M101" s="181"/>
      <c r="N101" s="181"/>
      <c r="O101" s="181"/>
      <c r="P101" s="181"/>
      <c r="Q101" s="181"/>
      <c r="R101" s="181"/>
      <c r="S101" s="181"/>
      <c r="T101" s="181"/>
      <c r="U101" s="181"/>
      <c r="V101" s="181"/>
      <c r="W101" s="179"/>
      <c r="X101" s="179"/>
      <c r="Y101" s="179"/>
      <c r="Z101" s="179"/>
      <c r="AA101" s="179"/>
      <c r="AB101" s="179"/>
      <c r="AC101" s="179"/>
      <c r="AD101" s="179"/>
      <c r="AE101" s="179"/>
      <c r="AG101" s="140"/>
      <c r="AH101" s="140"/>
      <c r="AI101" s="140"/>
      <c r="AJ101" s="140"/>
      <c r="AK101" s="140"/>
      <c r="AL101" s="140"/>
      <c r="AM101" s="140"/>
      <c r="AN101" s="140"/>
      <c r="AO101" s="140"/>
      <c r="AP101" s="140"/>
      <c r="AQ101" s="140"/>
      <c r="AR101" s="140"/>
      <c r="AS101" s="140"/>
      <c r="AT101" s="140"/>
      <c r="AU101" s="140"/>
      <c r="AV101" s="140"/>
      <c r="AW101" s="140"/>
      <c r="AX101" s="140"/>
    </row>
    <row r="102" spans="1:50" s="101" customFormat="1" ht="18" customHeight="1" x14ac:dyDescent="0.25">
      <c r="A102" s="180"/>
      <c r="B102" s="180"/>
      <c r="C102" s="180"/>
      <c r="D102" s="180"/>
      <c r="E102" s="180"/>
      <c r="F102" s="180"/>
      <c r="G102" s="180"/>
      <c r="H102" s="180"/>
      <c r="I102" s="181"/>
      <c r="J102" s="181"/>
      <c r="K102" s="181"/>
      <c r="L102" s="181"/>
      <c r="M102" s="181"/>
      <c r="N102" s="181"/>
      <c r="O102" s="181"/>
      <c r="P102" s="181"/>
      <c r="Q102" s="181"/>
      <c r="R102" s="181"/>
      <c r="S102" s="181"/>
      <c r="T102" s="181"/>
      <c r="U102" s="181"/>
      <c r="V102" s="181"/>
      <c r="W102" s="179"/>
      <c r="X102" s="179"/>
      <c r="Y102" s="179"/>
      <c r="Z102" s="179"/>
      <c r="AA102" s="179"/>
      <c r="AB102" s="179"/>
      <c r="AC102" s="179"/>
      <c r="AD102" s="179"/>
      <c r="AE102" s="179"/>
      <c r="AG102" s="140"/>
      <c r="AH102" s="140"/>
      <c r="AI102" s="140"/>
      <c r="AJ102" s="140"/>
      <c r="AK102" s="140"/>
      <c r="AL102" s="140"/>
      <c r="AM102" s="140"/>
      <c r="AN102" s="140"/>
      <c r="AO102" s="140"/>
      <c r="AP102" s="140"/>
      <c r="AQ102" s="140"/>
      <c r="AR102" s="140"/>
      <c r="AS102" s="140"/>
      <c r="AT102" s="140"/>
      <c r="AU102" s="140"/>
      <c r="AV102" s="140"/>
      <c r="AW102" s="140"/>
      <c r="AX102" s="140"/>
    </row>
    <row r="103" spans="1:50" s="101" customFormat="1" ht="18" customHeight="1" x14ac:dyDescent="0.25">
      <c r="A103" s="180"/>
      <c r="B103" s="180"/>
      <c r="C103" s="180"/>
      <c r="D103" s="180"/>
      <c r="E103" s="180"/>
      <c r="F103" s="180"/>
      <c r="G103" s="180"/>
      <c r="H103" s="180"/>
      <c r="I103" s="181"/>
      <c r="J103" s="181"/>
      <c r="K103" s="181"/>
      <c r="L103" s="181"/>
      <c r="M103" s="181"/>
      <c r="N103" s="181"/>
      <c r="O103" s="181"/>
      <c r="P103" s="181"/>
      <c r="Q103" s="181"/>
      <c r="R103" s="181"/>
      <c r="S103" s="181"/>
      <c r="T103" s="181"/>
      <c r="U103" s="181"/>
      <c r="V103" s="181"/>
      <c r="W103" s="179"/>
      <c r="X103" s="179"/>
      <c r="Y103" s="179"/>
      <c r="Z103" s="179"/>
      <c r="AA103" s="179"/>
      <c r="AB103" s="179"/>
      <c r="AC103" s="179"/>
      <c r="AD103" s="179"/>
      <c r="AE103" s="179"/>
      <c r="AG103" s="140"/>
      <c r="AH103" s="140"/>
      <c r="AI103" s="140"/>
      <c r="AJ103" s="140"/>
      <c r="AK103" s="140"/>
      <c r="AL103" s="140"/>
      <c r="AM103" s="140"/>
      <c r="AN103" s="140"/>
      <c r="AO103" s="140"/>
      <c r="AP103" s="140"/>
      <c r="AQ103" s="140"/>
      <c r="AR103" s="140"/>
      <c r="AS103" s="140"/>
      <c r="AT103" s="140"/>
      <c r="AU103" s="140"/>
      <c r="AV103" s="140"/>
      <c r="AW103" s="140"/>
      <c r="AX103" s="140"/>
    </row>
    <row r="104" spans="1:50" s="101" customFormat="1" ht="18" customHeight="1" x14ac:dyDescent="0.25">
      <c r="A104" s="180"/>
      <c r="B104" s="180"/>
      <c r="C104" s="180"/>
      <c r="D104" s="180"/>
      <c r="E104" s="180"/>
      <c r="F104" s="180"/>
      <c r="G104" s="180"/>
      <c r="H104" s="180"/>
      <c r="I104" s="181"/>
      <c r="J104" s="181"/>
      <c r="K104" s="181"/>
      <c r="L104" s="181"/>
      <c r="M104" s="181"/>
      <c r="N104" s="181"/>
      <c r="O104" s="181"/>
      <c r="P104" s="181"/>
      <c r="Q104" s="181"/>
      <c r="R104" s="181"/>
      <c r="S104" s="181"/>
      <c r="T104" s="181"/>
      <c r="U104" s="181"/>
      <c r="V104" s="181"/>
      <c r="W104" s="179"/>
      <c r="X104" s="179"/>
      <c r="Y104" s="179"/>
      <c r="Z104" s="179"/>
      <c r="AA104" s="179"/>
      <c r="AB104" s="179"/>
      <c r="AC104" s="179"/>
      <c r="AD104" s="179"/>
      <c r="AE104" s="179"/>
      <c r="AG104" s="140"/>
      <c r="AH104" s="140"/>
      <c r="AI104" s="140"/>
      <c r="AJ104" s="140"/>
      <c r="AK104" s="140"/>
      <c r="AL104" s="140"/>
      <c r="AM104" s="140"/>
      <c r="AN104" s="140"/>
      <c r="AO104" s="140"/>
      <c r="AP104" s="140"/>
      <c r="AQ104" s="140"/>
      <c r="AR104" s="140"/>
      <c r="AS104" s="140"/>
      <c r="AT104" s="140"/>
      <c r="AU104" s="140"/>
      <c r="AV104" s="140"/>
      <c r="AW104" s="140"/>
      <c r="AX104" s="140"/>
    </row>
    <row r="105" spans="1:50" s="101" customFormat="1" ht="18" customHeight="1" x14ac:dyDescent="0.25">
      <c r="A105" s="180"/>
      <c r="B105" s="180"/>
      <c r="C105" s="180"/>
      <c r="D105" s="180"/>
      <c r="E105" s="180"/>
      <c r="F105" s="180"/>
      <c r="G105" s="180"/>
      <c r="H105" s="180"/>
      <c r="I105" s="181"/>
      <c r="J105" s="181"/>
      <c r="K105" s="181"/>
      <c r="L105" s="181"/>
      <c r="M105" s="181"/>
      <c r="N105" s="181"/>
      <c r="O105" s="181"/>
      <c r="P105" s="181"/>
      <c r="Q105" s="181"/>
      <c r="R105" s="181"/>
      <c r="S105" s="181"/>
      <c r="T105" s="181"/>
      <c r="U105" s="181"/>
      <c r="V105" s="181"/>
      <c r="W105" s="179"/>
      <c r="X105" s="179"/>
      <c r="Y105" s="179"/>
      <c r="Z105" s="179"/>
      <c r="AA105" s="179"/>
      <c r="AB105" s="179"/>
      <c r="AC105" s="179"/>
      <c r="AD105" s="179"/>
      <c r="AE105" s="179"/>
      <c r="AG105" s="140"/>
      <c r="AH105" s="140"/>
      <c r="AI105" s="140"/>
      <c r="AJ105" s="140"/>
      <c r="AK105" s="140"/>
      <c r="AL105" s="140"/>
      <c r="AM105" s="140"/>
      <c r="AN105" s="140"/>
      <c r="AO105" s="140"/>
      <c r="AP105" s="140"/>
      <c r="AQ105" s="140"/>
      <c r="AR105" s="140"/>
      <c r="AS105" s="140"/>
      <c r="AT105" s="140"/>
      <c r="AU105" s="140"/>
      <c r="AV105" s="140"/>
      <c r="AW105" s="140"/>
      <c r="AX105" s="140"/>
    </row>
    <row r="106" spans="1:50" s="101" customFormat="1" ht="18" customHeight="1" x14ac:dyDescent="0.25">
      <c r="A106" s="180"/>
      <c r="B106" s="180"/>
      <c r="C106" s="180"/>
      <c r="D106" s="180"/>
      <c r="E106" s="180"/>
      <c r="F106" s="180"/>
      <c r="G106" s="180"/>
      <c r="H106" s="180"/>
      <c r="I106" s="181"/>
      <c r="J106" s="181"/>
      <c r="K106" s="181"/>
      <c r="L106" s="181"/>
      <c r="M106" s="181"/>
      <c r="N106" s="181"/>
      <c r="O106" s="181"/>
      <c r="P106" s="181"/>
      <c r="Q106" s="181"/>
      <c r="R106" s="181"/>
      <c r="S106" s="181"/>
      <c r="T106" s="181"/>
      <c r="U106" s="181"/>
      <c r="V106" s="181"/>
      <c r="W106" s="179"/>
      <c r="X106" s="179"/>
      <c r="Y106" s="179"/>
      <c r="Z106" s="179"/>
      <c r="AA106" s="179"/>
      <c r="AB106" s="179"/>
      <c r="AC106" s="179"/>
      <c r="AD106" s="179"/>
      <c r="AE106" s="179"/>
      <c r="AG106" s="140"/>
      <c r="AH106" s="140"/>
      <c r="AI106" s="140"/>
      <c r="AJ106" s="140"/>
      <c r="AK106" s="140"/>
      <c r="AL106" s="140"/>
      <c r="AM106" s="140"/>
      <c r="AN106" s="140"/>
      <c r="AO106" s="140"/>
      <c r="AP106" s="140"/>
      <c r="AQ106" s="140"/>
      <c r="AR106" s="140"/>
      <c r="AS106" s="140"/>
      <c r="AT106" s="140"/>
      <c r="AU106" s="140"/>
      <c r="AV106" s="140"/>
      <c r="AW106" s="140"/>
      <c r="AX106" s="140"/>
    </row>
    <row r="107" spans="1:50" s="101" customFormat="1" ht="18" customHeight="1" x14ac:dyDescent="0.25">
      <c r="A107" s="180"/>
      <c r="B107" s="180"/>
      <c r="C107" s="180"/>
      <c r="D107" s="180"/>
      <c r="E107" s="180"/>
      <c r="F107" s="180"/>
      <c r="G107" s="180"/>
      <c r="H107" s="180"/>
      <c r="I107" s="181"/>
      <c r="J107" s="181"/>
      <c r="K107" s="181"/>
      <c r="L107" s="181"/>
      <c r="M107" s="181"/>
      <c r="N107" s="181"/>
      <c r="O107" s="181"/>
      <c r="P107" s="181"/>
      <c r="Q107" s="181"/>
      <c r="R107" s="181"/>
      <c r="S107" s="181"/>
      <c r="T107" s="181"/>
      <c r="U107" s="181"/>
      <c r="V107" s="181"/>
      <c r="W107" s="179"/>
      <c r="X107" s="179"/>
      <c r="Y107" s="179"/>
      <c r="Z107" s="179"/>
      <c r="AA107" s="179"/>
      <c r="AB107" s="179"/>
      <c r="AC107" s="179"/>
      <c r="AD107" s="179"/>
      <c r="AE107" s="179"/>
      <c r="AG107" s="140"/>
      <c r="AH107" s="140"/>
      <c r="AI107" s="140"/>
      <c r="AJ107" s="140"/>
      <c r="AK107" s="140"/>
      <c r="AL107" s="140"/>
      <c r="AM107" s="140"/>
      <c r="AN107" s="140"/>
      <c r="AO107" s="140"/>
      <c r="AP107" s="140"/>
      <c r="AQ107" s="140"/>
      <c r="AR107" s="140"/>
      <c r="AS107" s="140"/>
      <c r="AT107" s="140"/>
      <c r="AU107" s="140"/>
      <c r="AV107" s="140"/>
      <c r="AW107" s="140"/>
      <c r="AX107" s="140"/>
    </row>
    <row r="108" spans="1:50" s="101" customFormat="1" ht="18" customHeight="1" x14ac:dyDescent="0.25">
      <c r="A108" s="180"/>
      <c r="B108" s="180"/>
      <c r="C108" s="180"/>
      <c r="D108" s="180"/>
      <c r="E108" s="180"/>
      <c r="F108" s="180"/>
      <c r="G108" s="180"/>
      <c r="H108" s="180"/>
      <c r="I108" s="181"/>
      <c r="J108" s="181"/>
      <c r="K108" s="181"/>
      <c r="L108" s="181"/>
      <c r="M108" s="181"/>
      <c r="N108" s="181"/>
      <c r="O108" s="181"/>
      <c r="P108" s="181"/>
      <c r="Q108" s="181"/>
      <c r="R108" s="181"/>
      <c r="S108" s="181"/>
      <c r="T108" s="181"/>
      <c r="U108" s="181"/>
      <c r="V108" s="181"/>
      <c r="W108" s="179"/>
      <c r="X108" s="179"/>
      <c r="Y108" s="179"/>
      <c r="Z108" s="179"/>
      <c r="AA108" s="179"/>
      <c r="AB108" s="179"/>
      <c r="AC108" s="179"/>
      <c r="AD108" s="179"/>
      <c r="AE108" s="179"/>
      <c r="AG108" s="140"/>
      <c r="AH108" s="140"/>
      <c r="AI108" s="140"/>
      <c r="AJ108" s="140"/>
      <c r="AK108" s="140"/>
      <c r="AL108" s="140"/>
      <c r="AM108" s="140"/>
      <c r="AN108" s="140"/>
      <c r="AO108" s="140"/>
      <c r="AP108" s="140"/>
      <c r="AQ108" s="140"/>
      <c r="AR108" s="140"/>
      <c r="AS108" s="140"/>
      <c r="AT108" s="140"/>
      <c r="AU108" s="140"/>
      <c r="AV108" s="140"/>
      <c r="AW108" s="140"/>
      <c r="AX108" s="140"/>
    </row>
    <row r="109" spans="1:50" s="101" customFormat="1" ht="18" customHeight="1" x14ac:dyDescent="0.25">
      <c r="A109" s="180"/>
      <c r="B109" s="180"/>
      <c r="C109" s="180"/>
      <c r="D109" s="180"/>
      <c r="E109" s="180"/>
      <c r="F109" s="180"/>
      <c r="G109" s="180"/>
      <c r="H109" s="180"/>
      <c r="I109" s="181"/>
      <c r="J109" s="181"/>
      <c r="K109" s="181"/>
      <c r="L109" s="181"/>
      <c r="M109" s="181"/>
      <c r="N109" s="181"/>
      <c r="O109" s="181"/>
      <c r="P109" s="181"/>
      <c r="Q109" s="181"/>
      <c r="R109" s="181"/>
      <c r="S109" s="181"/>
      <c r="T109" s="181"/>
      <c r="U109" s="181"/>
      <c r="V109" s="181"/>
      <c r="W109" s="179"/>
      <c r="X109" s="179"/>
      <c r="Y109" s="179"/>
      <c r="Z109" s="179"/>
      <c r="AA109" s="179"/>
      <c r="AB109" s="179"/>
      <c r="AC109" s="179"/>
      <c r="AD109" s="179"/>
      <c r="AE109" s="179"/>
      <c r="AG109" s="140"/>
      <c r="AH109" s="140"/>
      <c r="AI109" s="140"/>
      <c r="AJ109" s="140"/>
      <c r="AK109" s="140"/>
      <c r="AL109" s="140"/>
      <c r="AM109" s="140"/>
      <c r="AN109" s="140"/>
      <c r="AO109" s="140"/>
      <c r="AP109" s="140"/>
      <c r="AQ109" s="140"/>
      <c r="AR109" s="140"/>
      <c r="AS109" s="140"/>
      <c r="AT109" s="140"/>
      <c r="AU109" s="140"/>
      <c r="AV109" s="140"/>
      <c r="AW109" s="140"/>
      <c r="AX109" s="140"/>
    </row>
    <row r="110" spans="1:50" s="101" customFormat="1" ht="18" customHeight="1" x14ac:dyDescent="0.25">
      <c r="A110" s="180"/>
      <c r="B110" s="180"/>
      <c r="C110" s="180"/>
      <c r="D110" s="180"/>
      <c r="E110" s="180"/>
      <c r="F110" s="180"/>
      <c r="G110" s="180"/>
      <c r="H110" s="180"/>
      <c r="I110" s="181"/>
      <c r="J110" s="181"/>
      <c r="K110" s="181"/>
      <c r="L110" s="181"/>
      <c r="M110" s="181"/>
      <c r="N110" s="181"/>
      <c r="O110" s="181"/>
      <c r="P110" s="181"/>
      <c r="Q110" s="181"/>
      <c r="R110" s="181"/>
      <c r="S110" s="181"/>
      <c r="T110" s="181"/>
      <c r="U110" s="181"/>
      <c r="V110" s="181"/>
      <c r="W110" s="179"/>
      <c r="X110" s="179"/>
      <c r="Y110" s="179"/>
      <c r="Z110" s="179"/>
      <c r="AA110" s="179"/>
      <c r="AB110" s="179"/>
      <c r="AC110" s="179"/>
      <c r="AD110" s="179"/>
      <c r="AE110" s="179"/>
      <c r="AG110" s="140"/>
      <c r="AH110" s="140"/>
      <c r="AI110" s="140"/>
      <c r="AJ110" s="140"/>
      <c r="AK110" s="140"/>
      <c r="AL110" s="140"/>
      <c r="AM110" s="140"/>
      <c r="AN110" s="140"/>
      <c r="AO110" s="140"/>
      <c r="AP110" s="140"/>
      <c r="AQ110" s="140"/>
      <c r="AR110" s="140"/>
      <c r="AS110" s="140"/>
      <c r="AT110" s="140"/>
      <c r="AU110" s="140"/>
      <c r="AV110" s="140"/>
      <c r="AW110" s="140"/>
      <c r="AX110" s="140"/>
    </row>
    <row r="111" spans="1:50" s="101" customFormat="1" ht="18" customHeight="1" x14ac:dyDescent="0.25">
      <c r="A111" s="180"/>
      <c r="B111" s="180"/>
      <c r="C111" s="180"/>
      <c r="D111" s="180"/>
      <c r="E111" s="180"/>
      <c r="F111" s="180"/>
      <c r="G111" s="180"/>
      <c r="H111" s="180"/>
      <c r="I111" s="181"/>
      <c r="J111" s="181"/>
      <c r="K111" s="181"/>
      <c r="L111" s="181"/>
      <c r="M111" s="181"/>
      <c r="N111" s="181"/>
      <c r="O111" s="181"/>
      <c r="P111" s="181"/>
      <c r="Q111" s="181"/>
      <c r="R111" s="181"/>
      <c r="S111" s="181"/>
      <c r="T111" s="181"/>
      <c r="U111" s="181"/>
      <c r="V111" s="181"/>
      <c r="W111" s="179"/>
      <c r="X111" s="179"/>
      <c r="Y111" s="179"/>
      <c r="Z111" s="179"/>
      <c r="AA111" s="179"/>
      <c r="AB111" s="179"/>
      <c r="AC111" s="179"/>
      <c r="AD111" s="179"/>
      <c r="AE111" s="179"/>
      <c r="AG111" s="140"/>
      <c r="AH111" s="140"/>
      <c r="AI111" s="140"/>
      <c r="AJ111" s="140"/>
      <c r="AK111" s="140"/>
      <c r="AL111" s="140"/>
      <c r="AM111" s="140"/>
      <c r="AN111" s="140"/>
      <c r="AO111" s="140"/>
      <c r="AP111" s="140"/>
      <c r="AQ111" s="140"/>
      <c r="AR111" s="140"/>
      <c r="AS111" s="140"/>
      <c r="AT111" s="140"/>
      <c r="AU111" s="140"/>
      <c r="AV111" s="140"/>
      <c r="AW111" s="140"/>
      <c r="AX111" s="140"/>
    </row>
    <row r="112" spans="1:50" s="101" customFormat="1" ht="18" customHeight="1" x14ac:dyDescent="0.25">
      <c r="A112" s="180"/>
      <c r="B112" s="180"/>
      <c r="C112" s="180"/>
      <c r="D112" s="180"/>
      <c r="E112" s="180"/>
      <c r="F112" s="180"/>
      <c r="G112" s="180"/>
      <c r="H112" s="180"/>
      <c r="I112" s="181"/>
      <c r="J112" s="181"/>
      <c r="K112" s="181"/>
      <c r="L112" s="181"/>
      <c r="M112" s="181"/>
      <c r="N112" s="181"/>
      <c r="O112" s="181"/>
      <c r="P112" s="181"/>
      <c r="Q112" s="181"/>
      <c r="R112" s="181"/>
      <c r="S112" s="181"/>
      <c r="T112" s="181"/>
      <c r="U112" s="181"/>
      <c r="V112" s="181"/>
      <c r="W112" s="179"/>
      <c r="X112" s="179"/>
      <c r="Y112" s="179"/>
      <c r="Z112" s="179"/>
      <c r="AA112" s="179"/>
      <c r="AB112" s="179"/>
      <c r="AC112" s="179"/>
      <c r="AD112" s="179"/>
      <c r="AE112" s="179"/>
      <c r="AG112" s="140"/>
      <c r="AH112" s="140"/>
      <c r="AI112" s="140"/>
      <c r="AJ112" s="140"/>
      <c r="AK112" s="140"/>
      <c r="AL112" s="140"/>
      <c r="AM112" s="140"/>
      <c r="AN112" s="140"/>
      <c r="AO112" s="140"/>
      <c r="AP112" s="140"/>
      <c r="AQ112" s="140"/>
      <c r="AR112" s="140"/>
      <c r="AS112" s="140"/>
      <c r="AT112" s="140"/>
      <c r="AU112" s="140"/>
      <c r="AV112" s="140"/>
      <c r="AW112" s="140"/>
      <c r="AX112" s="140"/>
    </row>
    <row r="113" spans="1:50" s="101" customFormat="1" ht="18" customHeight="1" x14ac:dyDescent="0.25">
      <c r="A113" s="180"/>
      <c r="B113" s="180"/>
      <c r="C113" s="180"/>
      <c r="D113" s="180"/>
      <c r="E113" s="180"/>
      <c r="F113" s="180"/>
      <c r="G113" s="180"/>
      <c r="H113" s="180"/>
      <c r="I113" s="181"/>
      <c r="J113" s="181"/>
      <c r="K113" s="181"/>
      <c r="L113" s="181"/>
      <c r="M113" s="181"/>
      <c r="N113" s="181"/>
      <c r="O113" s="181"/>
      <c r="P113" s="181"/>
      <c r="Q113" s="181"/>
      <c r="R113" s="181"/>
      <c r="S113" s="181"/>
      <c r="T113" s="181"/>
      <c r="U113" s="181"/>
      <c r="V113" s="181"/>
      <c r="W113" s="179"/>
      <c r="X113" s="179"/>
      <c r="Y113" s="179"/>
      <c r="Z113" s="179"/>
      <c r="AA113" s="179"/>
      <c r="AB113" s="179"/>
      <c r="AC113" s="179"/>
      <c r="AD113" s="179"/>
      <c r="AE113" s="179"/>
      <c r="AG113" s="140"/>
      <c r="AH113" s="140"/>
      <c r="AI113" s="140"/>
      <c r="AJ113" s="140"/>
      <c r="AK113" s="140"/>
      <c r="AL113" s="140"/>
      <c r="AM113" s="140"/>
      <c r="AN113" s="140"/>
      <c r="AO113" s="140"/>
      <c r="AP113" s="140"/>
      <c r="AQ113" s="140"/>
      <c r="AR113" s="140"/>
      <c r="AS113" s="140"/>
      <c r="AT113" s="140"/>
      <c r="AU113" s="140"/>
      <c r="AV113" s="140"/>
      <c r="AW113" s="140"/>
      <c r="AX113" s="140"/>
    </row>
    <row r="114" spans="1:50" s="101" customFormat="1" ht="18" customHeight="1" x14ac:dyDescent="0.25">
      <c r="A114" s="180"/>
      <c r="B114" s="180"/>
      <c r="C114" s="180"/>
      <c r="D114" s="180"/>
      <c r="E114" s="180"/>
      <c r="F114" s="180"/>
      <c r="G114" s="180"/>
      <c r="H114" s="180"/>
      <c r="I114" s="181"/>
      <c r="J114" s="181"/>
      <c r="K114" s="181"/>
      <c r="L114" s="181"/>
      <c r="M114" s="181"/>
      <c r="N114" s="181"/>
      <c r="O114" s="181"/>
      <c r="P114" s="181"/>
      <c r="Q114" s="181"/>
      <c r="R114" s="181"/>
      <c r="S114" s="181"/>
      <c r="T114" s="181"/>
      <c r="U114" s="181"/>
      <c r="V114" s="181"/>
      <c r="W114" s="179"/>
      <c r="X114" s="179"/>
      <c r="Y114" s="179"/>
      <c r="Z114" s="179"/>
      <c r="AA114" s="179"/>
      <c r="AB114" s="179"/>
      <c r="AC114" s="179"/>
      <c r="AD114" s="179"/>
      <c r="AE114" s="179"/>
      <c r="AG114" s="140"/>
      <c r="AH114" s="140"/>
      <c r="AI114" s="140"/>
      <c r="AJ114" s="140"/>
      <c r="AK114" s="140"/>
      <c r="AL114" s="140"/>
      <c r="AM114" s="140"/>
      <c r="AN114" s="140"/>
      <c r="AO114" s="140"/>
      <c r="AP114" s="140"/>
      <c r="AQ114" s="140"/>
      <c r="AR114" s="140"/>
      <c r="AS114" s="140"/>
      <c r="AT114" s="140"/>
      <c r="AU114" s="140"/>
      <c r="AV114" s="140"/>
      <c r="AW114" s="140"/>
      <c r="AX114" s="140"/>
    </row>
    <row r="115" spans="1:50" s="101" customFormat="1" ht="18" customHeight="1" x14ac:dyDescent="0.25">
      <c r="A115" s="180"/>
      <c r="B115" s="180"/>
      <c r="C115" s="180"/>
      <c r="D115" s="180"/>
      <c r="E115" s="180"/>
      <c r="F115" s="180"/>
      <c r="G115" s="180"/>
      <c r="H115" s="180"/>
      <c r="I115" s="181"/>
      <c r="J115" s="181"/>
      <c r="K115" s="181"/>
      <c r="L115" s="181"/>
      <c r="M115" s="181"/>
      <c r="N115" s="181"/>
      <c r="O115" s="181"/>
      <c r="P115" s="181"/>
      <c r="Q115" s="181"/>
      <c r="R115" s="181"/>
      <c r="S115" s="181"/>
      <c r="T115" s="181"/>
      <c r="U115" s="181"/>
      <c r="V115" s="181"/>
      <c r="W115" s="179"/>
      <c r="X115" s="179"/>
      <c r="Y115" s="179"/>
      <c r="Z115" s="179"/>
      <c r="AA115" s="179"/>
      <c r="AB115" s="179"/>
      <c r="AC115" s="179"/>
      <c r="AD115" s="179"/>
      <c r="AE115" s="179"/>
      <c r="AG115" s="140"/>
      <c r="AH115" s="140"/>
      <c r="AI115" s="140"/>
      <c r="AJ115" s="140"/>
      <c r="AK115" s="140"/>
      <c r="AL115" s="140"/>
      <c r="AM115" s="140"/>
      <c r="AN115" s="140"/>
      <c r="AO115" s="140"/>
      <c r="AP115" s="140"/>
      <c r="AQ115" s="140"/>
      <c r="AR115" s="140"/>
      <c r="AS115" s="140"/>
      <c r="AT115" s="140"/>
      <c r="AU115" s="140"/>
      <c r="AV115" s="140"/>
      <c r="AW115" s="140"/>
      <c r="AX115" s="140"/>
    </row>
    <row r="116" spans="1:50" s="101" customFormat="1" ht="18" customHeight="1" x14ac:dyDescent="0.25">
      <c r="A116" s="180"/>
      <c r="B116" s="180"/>
      <c r="C116" s="180"/>
      <c r="D116" s="180"/>
      <c r="E116" s="180"/>
      <c r="F116" s="180"/>
      <c r="G116" s="180"/>
      <c r="H116" s="180"/>
      <c r="I116" s="181"/>
      <c r="J116" s="181"/>
      <c r="K116" s="181"/>
      <c r="L116" s="181"/>
      <c r="M116" s="181"/>
      <c r="N116" s="181"/>
      <c r="O116" s="181"/>
      <c r="P116" s="181"/>
      <c r="Q116" s="181"/>
      <c r="R116" s="181"/>
      <c r="S116" s="181"/>
      <c r="T116" s="181"/>
      <c r="U116" s="181"/>
      <c r="V116" s="181"/>
      <c r="W116" s="179"/>
      <c r="X116" s="179"/>
      <c r="Y116" s="179"/>
      <c r="Z116" s="179"/>
      <c r="AA116" s="179"/>
      <c r="AB116" s="179"/>
      <c r="AC116" s="179"/>
      <c r="AD116" s="179"/>
      <c r="AE116" s="179"/>
      <c r="AG116" s="140"/>
      <c r="AH116" s="140"/>
      <c r="AI116" s="140"/>
      <c r="AJ116" s="140"/>
      <c r="AK116" s="140"/>
      <c r="AL116" s="140"/>
      <c r="AM116" s="140"/>
      <c r="AN116" s="140"/>
      <c r="AO116" s="140"/>
      <c r="AP116" s="140"/>
      <c r="AQ116" s="140"/>
      <c r="AR116" s="140"/>
      <c r="AS116" s="140"/>
      <c r="AT116" s="140"/>
      <c r="AU116" s="140"/>
      <c r="AV116" s="140"/>
      <c r="AW116" s="140"/>
      <c r="AX116" s="140"/>
    </row>
    <row r="117" spans="1:50" s="101" customFormat="1" ht="18" customHeight="1" x14ac:dyDescent="0.25">
      <c r="A117" s="180"/>
      <c r="B117" s="180"/>
      <c r="C117" s="180"/>
      <c r="D117" s="180"/>
      <c r="E117" s="180"/>
      <c r="F117" s="180"/>
      <c r="G117" s="180"/>
      <c r="H117" s="180"/>
      <c r="I117" s="181"/>
      <c r="J117" s="181"/>
      <c r="K117" s="181"/>
      <c r="L117" s="181"/>
      <c r="M117" s="181"/>
      <c r="N117" s="181"/>
      <c r="O117" s="181"/>
      <c r="P117" s="181"/>
      <c r="Q117" s="181"/>
      <c r="R117" s="181"/>
      <c r="S117" s="181"/>
      <c r="T117" s="181"/>
      <c r="U117" s="181"/>
      <c r="V117" s="181"/>
      <c r="W117" s="179"/>
      <c r="X117" s="179"/>
      <c r="Y117" s="179"/>
      <c r="Z117" s="179"/>
      <c r="AA117" s="179"/>
      <c r="AB117" s="179"/>
      <c r="AC117" s="179"/>
      <c r="AD117" s="179"/>
      <c r="AE117" s="179"/>
      <c r="AG117" s="140"/>
      <c r="AH117" s="140"/>
      <c r="AI117" s="140"/>
      <c r="AJ117" s="140"/>
      <c r="AK117" s="140"/>
      <c r="AL117" s="140"/>
      <c r="AM117" s="140"/>
      <c r="AN117" s="140"/>
      <c r="AO117" s="140"/>
      <c r="AP117" s="140"/>
      <c r="AQ117" s="140"/>
      <c r="AR117" s="140"/>
      <c r="AS117" s="140"/>
      <c r="AT117" s="140"/>
      <c r="AU117" s="140"/>
      <c r="AV117" s="140"/>
      <c r="AW117" s="140"/>
      <c r="AX117" s="140"/>
    </row>
    <row r="118" spans="1:50" s="101" customFormat="1" ht="18" customHeight="1" x14ac:dyDescent="0.25">
      <c r="A118" s="180"/>
      <c r="B118" s="180"/>
      <c r="C118" s="180"/>
      <c r="D118" s="180"/>
      <c r="E118" s="180"/>
      <c r="F118" s="180"/>
      <c r="G118" s="180"/>
      <c r="H118" s="180"/>
      <c r="I118" s="181"/>
      <c r="J118" s="181"/>
      <c r="K118" s="181"/>
      <c r="L118" s="181"/>
      <c r="M118" s="181"/>
      <c r="N118" s="181"/>
      <c r="O118" s="181"/>
      <c r="P118" s="181"/>
      <c r="Q118" s="181"/>
      <c r="R118" s="181"/>
      <c r="S118" s="181"/>
      <c r="T118" s="181"/>
      <c r="U118" s="181"/>
      <c r="V118" s="181"/>
      <c r="W118" s="179"/>
      <c r="X118" s="179"/>
      <c r="Y118" s="179"/>
      <c r="Z118" s="179"/>
      <c r="AA118" s="179"/>
      <c r="AB118" s="179"/>
      <c r="AC118" s="179"/>
      <c r="AD118" s="179"/>
      <c r="AE118" s="179"/>
      <c r="AG118" s="140"/>
      <c r="AH118" s="140"/>
      <c r="AI118" s="140"/>
      <c r="AJ118" s="140"/>
      <c r="AK118" s="140"/>
      <c r="AL118" s="140"/>
      <c r="AM118" s="140"/>
      <c r="AN118" s="140"/>
      <c r="AO118" s="140"/>
      <c r="AP118" s="140"/>
      <c r="AQ118" s="140"/>
      <c r="AR118" s="140"/>
      <c r="AS118" s="140"/>
      <c r="AT118" s="140"/>
      <c r="AU118" s="140"/>
      <c r="AV118" s="140"/>
      <c r="AW118" s="140"/>
      <c r="AX118" s="140"/>
    </row>
    <row r="119" spans="1:50" s="101" customFormat="1" ht="18" customHeight="1" x14ac:dyDescent="0.25">
      <c r="A119" s="180"/>
      <c r="B119" s="180"/>
      <c r="C119" s="180"/>
      <c r="D119" s="180"/>
      <c r="E119" s="180"/>
      <c r="F119" s="180"/>
      <c r="G119" s="180"/>
      <c r="H119" s="180"/>
      <c r="I119" s="181"/>
      <c r="J119" s="181"/>
      <c r="K119" s="181"/>
      <c r="L119" s="181"/>
      <c r="M119" s="181"/>
      <c r="N119" s="181"/>
      <c r="O119" s="181"/>
      <c r="P119" s="181"/>
      <c r="Q119" s="181"/>
      <c r="R119" s="181"/>
      <c r="S119" s="181"/>
      <c r="T119" s="181"/>
      <c r="U119" s="181"/>
      <c r="V119" s="181"/>
      <c r="W119" s="179"/>
      <c r="X119" s="179"/>
      <c r="Y119" s="179"/>
      <c r="Z119" s="179"/>
      <c r="AA119" s="179"/>
      <c r="AB119" s="179"/>
      <c r="AC119" s="179"/>
      <c r="AD119" s="179"/>
      <c r="AE119" s="179"/>
      <c r="AG119" s="140"/>
      <c r="AH119" s="140"/>
      <c r="AI119" s="140"/>
      <c r="AJ119" s="140"/>
      <c r="AK119" s="140"/>
      <c r="AL119" s="140"/>
      <c r="AM119" s="140"/>
      <c r="AN119" s="140"/>
      <c r="AO119" s="140"/>
      <c r="AP119" s="140"/>
      <c r="AQ119" s="140"/>
      <c r="AR119" s="140"/>
      <c r="AS119" s="140"/>
      <c r="AT119" s="140"/>
      <c r="AU119" s="140"/>
      <c r="AV119" s="140"/>
      <c r="AW119" s="140"/>
      <c r="AX119" s="140"/>
    </row>
    <row r="120" spans="1:50" s="101" customFormat="1" ht="18" customHeight="1" x14ac:dyDescent="0.25">
      <c r="A120" s="180"/>
      <c r="B120" s="180"/>
      <c r="C120" s="180"/>
      <c r="D120" s="180"/>
      <c r="E120" s="180"/>
      <c r="F120" s="180"/>
      <c r="G120" s="180"/>
      <c r="H120" s="180"/>
      <c r="I120" s="181"/>
      <c r="J120" s="181"/>
      <c r="K120" s="181"/>
      <c r="L120" s="181"/>
      <c r="M120" s="181"/>
      <c r="N120" s="181"/>
      <c r="O120" s="181"/>
      <c r="P120" s="181"/>
      <c r="Q120" s="181"/>
      <c r="R120" s="181"/>
      <c r="S120" s="181"/>
      <c r="T120" s="181"/>
      <c r="U120" s="181"/>
      <c r="V120" s="181"/>
      <c r="W120" s="179"/>
      <c r="X120" s="179"/>
      <c r="Y120" s="179"/>
      <c r="Z120" s="179"/>
      <c r="AA120" s="179"/>
      <c r="AB120" s="179"/>
      <c r="AC120" s="179"/>
      <c r="AD120" s="179"/>
      <c r="AE120" s="179"/>
      <c r="AG120" s="140"/>
      <c r="AH120" s="140"/>
      <c r="AI120" s="140"/>
      <c r="AJ120" s="140"/>
      <c r="AK120" s="140"/>
      <c r="AL120" s="140"/>
      <c r="AM120" s="140"/>
      <c r="AN120" s="140"/>
      <c r="AO120" s="140"/>
      <c r="AP120" s="140"/>
      <c r="AQ120" s="140"/>
      <c r="AR120" s="140"/>
      <c r="AS120" s="140"/>
      <c r="AT120" s="140"/>
      <c r="AU120" s="140"/>
      <c r="AV120" s="140"/>
      <c r="AW120" s="140"/>
      <c r="AX120" s="140"/>
    </row>
    <row r="121" spans="1:50" s="101" customFormat="1" ht="18" customHeight="1" x14ac:dyDescent="0.25">
      <c r="A121" s="180"/>
      <c r="B121" s="180"/>
      <c r="C121" s="180"/>
      <c r="D121" s="180"/>
      <c r="E121" s="180"/>
      <c r="F121" s="180"/>
      <c r="G121" s="180"/>
      <c r="H121" s="180"/>
      <c r="I121" s="181"/>
      <c r="J121" s="181"/>
      <c r="K121" s="181"/>
      <c r="L121" s="181"/>
      <c r="M121" s="181"/>
      <c r="N121" s="181"/>
      <c r="O121" s="181"/>
      <c r="P121" s="181"/>
      <c r="Q121" s="181"/>
      <c r="R121" s="181"/>
      <c r="S121" s="181"/>
      <c r="T121" s="181"/>
      <c r="U121" s="181"/>
      <c r="V121" s="181"/>
      <c r="W121" s="179"/>
      <c r="X121" s="179"/>
      <c r="Y121" s="179"/>
      <c r="Z121" s="179"/>
      <c r="AA121" s="179"/>
      <c r="AB121" s="179"/>
      <c r="AC121" s="179"/>
      <c r="AD121" s="179"/>
      <c r="AE121" s="179"/>
      <c r="AG121" s="140"/>
      <c r="AH121" s="140"/>
      <c r="AI121" s="140"/>
      <c r="AJ121" s="140"/>
      <c r="AK121" s="140"/>
      <c r="AL121" s="140"/>
      <c r="AM121" s="140"/>
      <c r="AN121" s="140"/>
      <c r="AO121" s="140"/>
      <c r="AP121" s="140"/>
      <c r="AQ121" s="140"/>
      <c r="AR121" s="140"/>
      <c r="AS121" s="140"/>
      <c r="AT121" s="140"/>
      <c r="AU121" s="140"/>
      <c r="AV121" s="140"/>
      <c r="AW121" s="140"/>
      <c r="AX121" s="140"/>
    </row>
    <row r="122" spans="1:50" s="101" customFormat="1" ht="18" customHeight="1" x14ac:dyDescent="0.25">
      <c r="A122" s="180"/>
      <c r="B122" s="180"/>
      <c r="C122" s="180"/>
      <c r="D122" s="180"/>
      <c r="E122" s="180"/>
      <c r="F122" s="180"/>
      <c r="G122" s="180"/>
      <c r="H122" s="180"/>
      <c r="I122" s="181"/>
      <c r="J122" s="181"/>
      <c r="K122" s="181"/>
      <c r="L122" s="181"/>
      <c r="M122" s="181"/>
      <c r="N122" s="181"/>
      <c r="O122" s="181"/>
      <c r="P122" s="181"/>
      <c r="Q122" s="181"/>
      <c r="R122" s="181"/>
      <c r="S122" s="181"/>
      <c r="T122" s="181"/>
      <c r="U122" s="181"/>
      <c r="V122" s="181"/>
      <c r="W122" s="179"/>
      <c r="X122" s="179"/>
      <c r="Y122" s="179"/>
      <c r="Z122" s="179"/>
      <c r="AA122" s="179"/>
      <c r="AB122" s="179"/>
      <c r="AC122" s="179"/>
      <c r="AD122" s="179"/>
      <c r="AE122" s="179"/>
      <c r="AG122" s="140"/>
      <c r="AH122" s="140"/>
      <c r="AI122" s="140"/>
      <c r="AJ122" s="140"/>
      <c r="AK122" s="140"/>
      <c r="AL122" s="140"/>
      <c r="AM122" s="140"/>
      <c r="AN122" s="140"/>
      <c r="AO122" s="140"/>
      <c r="AP122" s="140"/>
      <c r="AQ122" s="140"/>
      <c r="AR122" s="140"/>
      <c r="AS122" s="140"/>
      <c r="AT122" s="140"/>
      <c r="AU122" s="140"/>
      <c r="AV122" s="140"/>
      <c r="AW122" s="140"/>
      <c r="AX122" s="140"/>
    </row>
    <row r="123" spans="1:50" s="101" customFormat="1" ht="18" customHeight="1" x14ac:dyDescent="0.25">
      <c r="A123" s="180"/>
      <c r="B123" s="180"/>
      <c r="C123" s="180"/>
      <c r="D123" s="180"/>
      <c r="E123" s="180"/>
      <c r="F123" s="180"/>
      <c r="G123" s="180"/>
      <c r="H123" s="180"/>
      <c r="I123" s="181"/>
      <c r="J123" s="181"/>
      <c r="K123" s="181"/>
      <c r="L123" s="181"/>
      <c r="M123" s="181"/>
      <c r="N123" s="181"/>
      <c r="O123" s="181"/>
      <c r="P123" s="181"/>
      <c r="Q123" s="181"/>
      <c r="R123" s="181"/>
      <c r="S123" s="181"/>
      <c r="T123" s="181"/>
      <c r="U123" s="181"/>
      <c r="V123" s="181"/>
      <c r="W123" s="179"/>
      <c r="X123" s="179"/>
      <c r="Y123" s="179"/>
      <c r="Z123" s="179"/>
      <c r="AA123" s="179"/>
      <c r="AB123" s="179"/>
      <c r="AC123" s="179"/>
      <c r="AD123" s="179"/>
      <c r="AE123" s="179"/>
      <c r="AG123" s="140"/>
      <c r="AH123" s="140"/>
      <c r="AI123" s="140"/>
      <c r="AJ123" s="140"/>
      <c r="AK123" s="140"/>
      <c r="AL123" s="140"/>
      <c r="AM123" s="140"/>
      <c r="AN123" s="140"/>
      <c r="AO123" s="140"/>
      <c r="AP123" s="140"/>
      <c r="AQ123" s="140"/>
      <c r="AR123" s="140"/>
      <c r="AS123" s="140"/>
      <c r="AT123" s="140"/>
      <c r="AU123" s="140"/>
      <c r="AV123" s="140"/>
      <c r="AW123" s="140"/>
      <c r="AX123" s="140"/>
    </row>
    <row r="124" spans="1:50" s="101" customFormat="1" ht="18" customHeight="1" x14ac:dyDescent="0.25">
      <c r="A124" s="180"/>
      <c r="B124" s="180"/>
      <c r="C124" s="180"/>
      <c r="D124" s="180"/>
      <c r="E124" s="180"/>
      <c r="F124" s="180"/>
      <c r="G124" s="180"/>
      <c r="H124" s="180"/>
      <c r="I124" s="181"/>
      <c r="J124" s="181"/>
      <c r="K124" s="181"/>
      <c r="L124" s="181"/>
      <c r="M124" s="181"/>
      <c r="N124" s="181"/>
      <c r="O124" s="181"/>
      <c r="P124" s="181"/>
      <c r="Q124" s="181"/>
      <c r="R124" s="181"/>
      <c r="S124" s="181"/>
      <c r="T124" s="181"/>
      <c r="U124" s="181"/>
      <c r="V124" s="181"/>
      <c r="W124" s="179"/>
      <c r="X124" s="179"/>
      <c r="Y124" s="179"/>
      <c r="Z124" s="179"/>
      <c r="AA124" s="179"/>
      <c r="AB124" s="179"/>
      <c r="AC124" s="179"/>
      <c r="AD124" s="179"/>
      <c r="AE124" s="179"/>
      <c r="AG124" s="140"/>
      <c r="AH124" s="140"/>
      <c r="AI124" s="140"/>
      <c r="AJ124" s="140"/>
      <c r="AK124" s="140"/>
      <c r="AL124" s="140"/>
      <c r="AM124" s="140"/>
      <c r="AN124" s="140"/>
      <c r="AO124" s="140"/>
      <c r="AP124" s="140"/>
      <c r="AQ124" s="140"/>
      <c r="AR124" s="140"/>
      <c r="AS124" s="140"/>
      <c r="AT124" s="140"/>
      <c r="AU124" s="140"/>
      <c r="AV124" s="140"/>
      <c r="AW124" s="140"/>
      <c r="AX124" s="140"/>
    </row>
    <row r="125" spans="1:50" s="101" customFormat="1" ht="18" customHeight="1" x14ac:dyDescent="0.25">
      <c r="A125" s="180"/>
      <c r="B125" s="180"/>
      <c r="C125" s="180"/>
      <c r="D125" s="180"/>
      <c r="E125" s="180"/>
      <c r="F125" s="180"/>
      <c r="G125" s="180"/>
      <c r="H125" s="180"/>
      <c r="I125" s="181"/>
      <c r="J125" s="181"/>
      <c r="K125" s="181"/>
      <c r="L125" s="181"/>
      <c r="M125" s="181"/>
      <c r="N125" s="181"/>
      <c r="O125" s="181"/>
      <c r="P125" s="181"/>
      <c r="Q125" s="181"/>
      <c r="R125" s="181"/>
      <c r="S125" s="181"/>
      <c r="T125" s="181"/>
      <c r="U125" s="181"/>
      <c r="V125" s="181"/>
      <c r="W125" s="179"/>
      <c r="X125" s="179"/>
      <c r="Y125" s="179"/>
      <c r="Z125" s="179"/>
      <c r="AA125" s="179"/>
      <c r="AB125" s="179"/>
      <c r="AC125" s="179"/>
      <c r="AD125" s="179"/>
      <c r="AE125" s="179"/>
      <c r="AG125" s="140"/>
      <c r="AH125" s="140"/>
      <c r="AI125" s="140"/>
      <c r="AJ125" s="140"/>
      <c r="AK125" s="140"/>
      <c r="AL125" s="140"/>
      <c r="AM125" s="140"/>
      <c r="AN125" s="140"/>
      <c r="AO125" s="140"/>
      <c r="AP125" s="140"/>
      <c r="AQ125" s="140"/>
      <c r="AR125" s="140"/>
      <c r="AS125" s="140"/>
      <c r="AT125" s="140"/>
      <c r="AU125" s="140"/>
      <c r="AV125" s="140"/>
      <c r="AW125" s="140"/>
      <c r="AX125" s="140"/>
    </row>
    <row r="126" spans="1:50" s="101" customFormat="1" ht="18" customHeight="1" x14ac:dyDescent="0.25">
      <c r="A126" s="180"/>
      <c r="B126" s="180"/>
      <c r="C126" s="180"/>
      <c r="D126" s="180"/>
      <c r="E126" s="180"/>
      <c r="F126" s="180"/>
      <c r="G126" s="180"/>
      <c r="H126" s="180"/>
      <c r="I126" s="181"/>
      <c r="J126" s="181"/>
      <c r="K126" s="181"/>
      <c r="L126" s="181"/>
      <c r="M126" s="181"/>
      <c r="N126" s="181"/>
      <c r="O126" s="181"/>
      <c r="P126" s="181"/>
      <c r="Q126" s="181"/>
      <c r="R126" s="181"/>
      <c r="S126" s="181"/>
      <c r="T126" s="181"/>
      <c r="U126" s="181"/>
      <c r="V126" s="181"/>
      <c r="W126" s="179"/>
      <c r="X126" s="179"/>
      <c r="Y126" s="179"/>
      <c r="Z126" s="179"/>
      <c r="AA126" s="179"/>
      <c r="AB126" s="179"/>
      <c r="AC126" s="179"/>
      <c r="AD126" s="179"/>
      <c r="AE126" s="179"/>
      <c r="AG126" s="140"/>
      <c r="AH126" s="140"/>
      <c r="AI126" s="140"/>
      <c r="AJ126" s="140"/>
      <c r="AK126" s="140"/>
      <c r="AL126" s="140"/>
      <c r="AM126" s="140"/>
      <c r="AN126" s="140"/>
      <c r="AO126" s="140"/>
      <c r="AP126" s="140"/>
      <c r="AQ126" s="140"/>
      <c r="AR126" s="140"/>
      <c r="AS126" s="140"/>
      <c r="AT126" s="140"/>
      <c r="AU126" s="140"/>
      <c r="AV126" s="140"/>
      <c r="AW126" s="140"/>
      <c r="AX126" s="140"/>
    </row>
    <row r="127" spans="1:50" s="101" customFormat="1" ht="18" customHeight="1" x14ac:dyDescent="0.25">
      <c r="A127" s="180"/>
      <c r="B127" s="180"/>
      <c r="C127" s="180"/>
      <c r="D127" s="180"/>
      <c r="E127" s="180"/>
      <c r="F127" s="180"/>
      <c r="G127" s="180"/>
      <c r="H127" s="180"/>
      <c r="I127" s="181"/>
      <c r="J127" s="181"/>
      <c r="K127" s="181"/>
      <c r="L127" s="181"/>
      <c r="M127" s="181"/>
      <c r="N127" s="181"/>
      <c r="O127" s="181"/>
      <c r="P127" s="181"/>
      <c r="Q127" s="181"/>
      <c r="R127" s="181"/>
      <c r="S127" s="181"/>
      <c r="T127" s="181"/>
      <c r="U127" s="181"/>
      <c r="V127" s="181"/>
      <c r="W127" s="179"/>
      <c r="X127" s="179"/>
      <c r="Y127" s="179"/>
      <c r="Z127" s="179"/>
      <c r="AA127" s="179"/>
      <c r="AB127" s="179"/>
      <c r="AC127" s="179"/>
      <c r="AD127" s="179"/>
      <c r="AE127" s="179"/>
      <c r="AG127" s="140"/>
      <c r="AH127" s="140"/>
      <c r="AI127" s="140"/>
      <c r="AJ127" s="140"/>
      <c r="AK127" s="140"/>
      <c r="AL127" s="140"/>
      <c r="AM127" s="140"/>
      <c r="AN127" s="140"/>
      <c r="AO127" s="140"/>
      <c r="AP127" s="140"/>
      <c r="AQ127" s="140"/>
      <c r="AR127" s="140"/>
      <c r="AS127" s="140"/>
      <c r="AT127" s="140"/>
      <c r="AU127" s="140"/>
      <c r="AV127" s="140"/>
      <c r="AW127" s="140"/>
      <c r="AX127" s="140"/>
    </row>
    <row r="128" spans="1:50" s="101" customFormat="1" ht="18" customHeight="1" x14ac:dyDescent="0.25">
      <c r="A128" s="180"/>
      <c r="B128" s="180"/>
      <c r="C128" s="180"/>
      <c r="D128" s="180"/>
      <c r="E128" s="180"/>
      <c r="F128" s="180"/>
      <c r="G128" s="180"/>
      <c r="H128" s="180"/>
      <c r="I128" s="181"/>
      <c r="J128" s="181"/>
      <c r="K128" s="181"/>
      <c r="L128" s="181"/>
      <c r="M128" s="181"/>
      <c r="N128" s="181"/>
      <c r="O128" s="181"/>
      <c r="P128" s="181"/>
      <c r="Q128" s="181"/>
      <c r="R128" s="181"/>
      <c r="S128" s="181"/>
      <c r="T128" s="181"/>
      <c r="U128" s="181"/>
      <c r="V128" s="181"/>
      <c r="W128" s="179"/>
      <c r="X128" s="179"/>
      <c r="Y128" s="179"/>
      <c r="Z128" s="179"/>
      <c r="AA128" s="179"/>
      <c r="AB128" s="179"/>
      <c r="AC128" s="179"/>
      <c r="AD128" s="179"/>
      <c r="AE128" s="179"/>
      <c r="AG128" s="140"/>
      <c r="AH128" s="140"/>
      <c r="AI128" s="140"/>
      <c r="AJ128" s="140"/>
      <c r="AK128" s="140"/>
      <c r="AL128" s="140"/>
      <c r="AM128" s="140"/>
      <c r="AN128" s="140"/>
      <c r="AO128" s="140"/>
      <c r="AP128" s="140"/>
      <c r="AQ128" s="140"/>
      <c r="AR128" s="140"/>
      <c r="AS128" s="140"/>
      <c r="AT128" s="140"/>
      <c r="AU128" s="140"/>
      <c r="AV128" s="140"/>
      <c r="AW128" s="140"/>
      <c r="AX128" s="140"/>
    </row>
    <row r="129" spans="1:50" s="101" customFormat="1" ht="18" customHeight="1" x14ac:dyDescent="0.25">
      <c r="A129" s="180"/>
      <c r="B129" s="180"/>
      <c r="C129" s="180"/>
      <c r="D129" s="180"/>
      <c r="E129" s="180"/>
      <c r="F129" s="180"/>
      <c r="G129" s="180"/>
      <c r="H129" s="180"/>
      <c r="I129" s="181"/>
      <c r="J129" s="181"/>
      <c r="K129" s="181"/>
      <c r="L129" s="181"/>
      <c r="M129" s="181"/>
      <c r="N129" s="181"/>
      <c r="O129" s="181"/>
      <c r="P129" s="181"/>
      <c r="Q129" s="181"/>
      <c r="R129" s="181"/>
      <c r="S129" s="181"/>
      <c r="T129" s="181"/>
      <c r="U129" s="181"/>
      <c r="V129" s="181"/>
      <c r="W129" s="179"/>
      <c r="X129" s="179"/>
      <c r="Y129" s="179"/>
      <c r="Z129" s="179"/>
      <c r="AA129" s="179"/>
      <c r="AB129" s="179"/>
      <c r="AC129" s="179"/>
      <c r="AD129" s="179"/>
      <c r="AE129" s="179"/>
      <c r="AG129" s="140"/>
      <c r="AH129" s="140"/>
      <c r="AI129" s="140"/>
      <c r="AJ129" s="140"/>
      <c r="AK129" s="140"/>
      <c r="AL129" s="140"/>
      <c r="AM129" s="140"/>
      <c r="AN129" s="140"/>
      <c r="AO129" s="140"/>
      <c r="AP129" s="140"/>
      <c r="AQ129" s="140"/>
      <c r="AR129" s="140"/>
      <c r="AS129" s="140"/>
      <c r="AT129" s="140"/>
      <c r="AU129" s="140"/>
      <c r="AV129" s="140"/>
      <c r="AW129" s="140"/>
      <c r="AX129" s="140"/>
    </row>
    <row r="130" spans="1:50" s="101" customFormat="1" ht="18" customHeight="1" x14ac:dyDescent="0.25">
      <c r="A130" s="180"/>
      <c r="B130" s="180"/>
      <c r="C130" s="180"/>
      <c r="D130" s="180"/>
      <c r="E130" s="180"/>
      <c r="F130" s="180"/>
      <c r="G130" s="180"/>
      <c r="H130" s="180"/>
      <c r="I130" s="181"/>
      <c r="J130" s="181"/>
      <c r="K130" s="181"/>
      <c r="L130" s="181"/>
      <c r="M130" s="181"/>
      <c r="N130" s="181"/>
      <c r="O130" s="181"/>
      <c r="P130" s="181"/>
      <c r="Q130" s="181"/>
      <c r="R130" s="181"/>
      <c r="S130" s="181"/>
      <c r="T130" s="181"/>
      <c r="U130" s="181"/>
      <c r="V130" s="181"/>
      <c r="W130" s="179"/>
      <c r="X130" s="179"/>
      <c r="Y130" s="179"/>
      <c r="Z130" s="179"/>
      <c r="AA130" s="179"/>
      <c r="AB130" s="179"/>
      <c r="AC130" s="179"/>
      <c r="AD130" s="179"/>
      <c r="AE130" s="179"/>
      <c r="AG130" s="140"/>
      <c r="AH130" s="140"/>
      <c r="AI130" s="140"/>
      <c r="AJ130" s="140"/>
      <c r="AK130" s="140"/>
      <c r="AL130" s="140"/>
      <c r="AM130" s="140"/>
      <c r="AN130" s="140"/>
      <c r="AO130" s="140"/>
      <c r="AP130" s="140"/>
      <c r="AQ130" s="140"/>
      <c r="AR130" s="140"/>
      <c r="AS130" s="140"/>
      <c r="AT130" s="140"/>
      <c r="AU130" s="140"/>
      <c r="AV130" s="140"/>
      <c r="AW130" s="140"/>
      <c r="AX130" s="140"/>
    </row>
    <row r="131" spans="1:50" s="101" customFormat="1" ht="18" customHeight="1" x14ac:dyDescent="0.25">
      <c r="A131" s="180"/>
      <c r="B131" s="180"/>
      <c r="C131" s="180"/>
      <c r="D131" s="180"/>
      <c r="E131" s="180"/>
      <c r="F131" s="180"/>
      <c r="G131" s="180"/>
      <c r="H131" s="180"/>
      <c r="I131" s="181"/>
      <c r="J131" s="181"/>
      <c r="K131" s="181"/>
      <c r="L131" s="181"/>
      <c r="M131" s="181"/>
      <c r="N131" s="181"/>
      <c r="O131" s="181"/>
      <c r="P131" s="181"/>
      <c r="Q131" s="181"/>
      <c r="R131" s="181"/>
      <c r="S131" s="181"/>
      <c r="T131" s="181"/>
      <c r="U131" s="181"/>
      <c r="V131" s="181"/>
      <c r="W131" s="179"/>
      <c r="X131" s="179"/>
      <c r="Y131" s="179"/>
      <c r="Z131" s="179"/>
      <c r="AA131" s="179"/>
      <c r="AB131" s="179"/>
      <c r="AC131" s="179"/>
      <c r="AD131" s="179"/>
      <c r="AE131" s="179"/>
      <c r="AG131" s="140"/>
      <c r="AH131" s="140"/>
      <c r="AI131" s="140"/>
      <c r="AJ131" s="140"/>
      <c r="AK131" s="140"/>
      <c r="AL131" s="140"/>
      <c r="AM131" s="140"/>
      <c r="AN131" s="140"/>
      <c r="AO131" s="140"/>
      <c r="AP131" s="140"/>
      <c r="AQ131" s="140"/>
      <c r="AR131" s="140"/>
      <c r="AS131" s="140"/>
      <c r="AT131" s="140"/>
      <c r="AU131" s="140"/>
      <c r="AV131" s="140"/>
      <c r="AW131" s="140"/>
      <c r="AX131" s="140"/>
    </row>
    <row r="132" spans="1:50" s="101" customFormat="1" ht="18" customHeight="1" x14ac:dyDescent="0.25">
      <c r="A132" s="180"/>
      <c r="B132" s="180"/>
      <c r="C132" s="180"/>
      <c r="D132" s="180"/>
      <c r="E132" s="180"/>
      <c r="F132" s="180"/>
      <c r="G132" s="180"/>
      <c r="H132" s="180"/>
      <c r="I132" s="181"/>
      <c r="J132" s="181"/>
      <c r="K132" s="181"/>
      <c r="L132" s="181"/>
      <c r="M132" s="181"/>
      <c r="N132" s="181"/>
      <c r="O132" s="181"/>
      <c r="P132" s="181"/>
      <c r="Q132" s="181"/>
      <c r="R132" s="181"/>
      <c r="S132" s="181"/>
      <c r="T132" s="181"/>
      <c r="U132" s="181"/>
      <c r="V132" s="181"/>
      <c r="W132" s="179"/>
      <c r="X132" s="179"/>
      <c r="Y132" s="179"/>
      <c r="Z132" s="179"/>
      <c r="AA132" s="179"/>
      <c r="AB132" s="179"/>
      <c r="AC132" s="179"/>
      <c r="AD132" s="179"/>
      <c r="AE132" s="179"/>
      <c r="AG132" s="140"/>
      <c r="AH132" s="140"/>
      <c r="AI132" s="140"/>
      <c r="AJ132" s="140"/>
      <c r="AK132" s="140"/>
      <c r="AL132" s="140"/>
      <c r="AM132" s="140"/>
      <c r="AN132" s="140"/>
      <c r="AO132" s="140"/>
      <c r="AP132" s="140"/>
      <c r="AQ132" s="140"/>
      <c r="AR132" s="140"/>
      <c r="AS132" s="140"/>
      <c r="AT132" s="140"/>
      <c r="AU132" s="140"/>
      <c r="AV132" s="140"/>
      <c r="AW132" s="140"/>
      <c r="AX132" s="140"/>
    </row>
    <row r="133" spans="1:50" s="101" customFormat="1" ht="18" customHeight="1" x14ac:dyDescent="0.25">
      <c r="A133" s="180"/>
      <c r="B133" s="180"/>
      <c r="C133" s="180"/>
      <c r="D133" s="180"/>
      <c r="E133" s="180"/>
      <c r="F133" s="180"/>
      <c r="G133" s="180"/>
      <c r="H133" s="180"/>
      <c r="I133" s="181"/>
      <c r="J133" s="181"/>
      <c r="K133" s="181"/>
      <c r="L133" s="181"/>
      <c r="M133" s="181"/>
      <c r="N133" s="181"/>
      <c r="O133" s="181"/>
      <c r="P133" s="181"/>
      <c r="Q133" s="181"/>
      <c r="R133" s="181"/>
      <c r="S133" s="181"/>
      <c r="T133" s="181"/>
      <c r="U133" s="181"/>
      <c r="V133" s="181"/>
      <c r="W133" s="179"/>
      <c r="X133" s="179"/>
      <c r="Y133" s="179"/>
      <c r="Z133" s="179"/>
      <c r="AA133" s="179"/>
      <c r="AB133" s="179"/>
      <c r="AC133" s="179"/>
      <c r="AD133" s="179"/>
      <c r="AE133" s="179"/>
      <c r="AG133" s="140"/>
      <c r="AH133" s="140"/>
      <c r="AI133" s="140"/>
      <c r="AJ133" s="140"/>
      <c r="AK133" s="140"/>
      <c r="AL133" s="140"/>
      <c r="AM133" s="140"/>
      <c r="AN133" s="140"/>
      <c r="AO133" s="140"/>
      <c r="AP133" s="140"/>
      <c r="AQ133" s="140"/>
      <c r="AR133" s="140"/>
      <c r="AS133" s="140"/>
      <c r="AT133" s="140"/>
      <c r="AU133" s="140"/>
      <c r="AV133" s="140"/>
      <c r="AW133" s="140"/>
      <c r="AX133" s="140"/>
    </row>
    <row r="134" spans="1:50" s="101" customFormat="1" ht="18" customHeight="1" x14ac:dyDescent="0.25">
      <c r="A134" s="180"/>
      <c r="B134" s="180"/>
      <c r="C134" s="180"/>
      <c r="D134" s="180"/>
      <c r="E134" s="180"/>
      <c r="F134" s="180"/>
      <c r="G134" s="180"/>
      <c r="H134" s="180"/>
      <c r="I134" s="181"/>
      <c r="J134" s="181"/>
      <c r="K134" s="181"/>
      <c r="L134" s="181"/>
      <c r="M134" s="181"/>
      <c r="N134" s="181"/>
      <c r="O134" s="181"/>
      <c r="P134" s="181"/>
      <c r="Q134" s="181"/>
      <c r="R134" s="181"/>
      <c r="S134" s="181"/>
      <c r="T134" s="181"/>
      <c r="U134" s="181"/>
      <c r="V134" s="181"/>
      <c r="W134" s="179"/>
      <c r="X134" s="179"/>
      <c r="Y134" s="179"/>
      <c r="Z134" s="179"/>
      <c r="AA134" s="179"/>
      <c r="AB134" s="179"/>
      <c r="AC134" s="179"/>
      <c r="AD134" s="179"/>
      <c r="AE134" s="179"/>
      <c r="AG134" s="140"/>
      <c r="AH134" s="140"/>
      <c r="AI134" s="140"/>
      <c r="AJ134" s="140"/>
      <c r="AK134" s="140"/>
      <c r="AL134" s="140"/>
      <c r="AM134" s="140"/>
      <c r="AN134" s="140"/>
      <c r="AO134" s="140"/>
      <c r="AP134" s="140"/>
      <c r="AQ134" s="140"/>
      <c r="AR134" s="140"/>
      <c r="AS134" s="140"/>
      <c r="AT134" s="140"/>
      <c r="AU134" s="140"/>
      <c r="AV134" s="140"/>
      <c r="AW134" s="140"/>
      <c r="AX134" s="140"/>
    </row>
    <row r="135" spans="1:50" s="101" customFormat="1" ht="18" customHeight="1" x14ac:dyDescent="0.25">
      <c r="A135" s="180"/>
      <c r="B135" s="180"/>
      <c r="C135" s="180"/>
      <c r="D135" s="180"/>
      <c r="E135" s="180"/>
      <c r="F135" s="180"/>
      <c r="G135" s="180"/>
      <c r="H135" s="180"/>
      <c r="I135" s="181"/>
      <c r="J135" s="181"/>
      <c r="K135" s="181"/>
      <c r="L135" s="181"/>
      <c r="M135" s="181"/>
      <c r="N135" s="181"/>
      <c r="O135" s="181"/>
      <c r="P135" s="181"/>
      <c r="Q135" s="181"/>
      <c r="R135" s="181"/>
      <c r="S135" s="181"/>
      <c r="T135" s="181"/>
      <c r="U135" s="181"/>
      <c r="V135" s="181"/>
      <c r="W135" s="179"/>
      <c r="X135" s="179"/>
      <c r="Y135" s="179"/>
      <c r="Z135" s="179"/>
      <c r="AA135" s="179"/>
      <c r="AB135" s="179"/>
      <c r="AC135" s="179"/>
      <c r="AD135" s="179"/>
      <c r="AE135" s="179"/>
      <c r="AG135" s="140"/>
      <c r="AH135" s="140"/>
      <c r="AI135" s="140"/>
      <c r="AJ135" s="140"/>
      <c r="AK135" s="140"/>
      <c r="AL135" s="140"/>
      <c r="AM135" s="140"/>
      <c r="AN135" s="140"/>
      <c r="AO135" s="140"/>
      <c r="AP135" s="140"/>
      <c r="AQ135" s="140"/>
      <c r="AR135" s="140"/>
      <c r="AS135" s="140"/>
      <c r="AT135" s="140"/>
      <c r="AU135" s="140"/>
      <c r="AV135" s="140"/>
      <c r="AW135" s="140"/>
      <c r="AX135" s="140"/>
    </row>
    <row r="136" spans="1:50" s="101" customFormat="1" ht="18" customHeight="1" x14ac:dyDescent="0.25">
      <c r="A136" s="180"/>
      <c r="B136" s="180"/>
      <c r="C136" s="180"/>
      <c r="D136" s="180"/>
      <c r="E136" s="180"/>
      <c r="F136" s="180"/>
      <c r="G136" s="180"/>
      <c r="H136" s="180"/>
      <c r="I136" s="181"/>
      <c r="J136" s="181"/>
      <c r="K136" s="181"/>
      <c r="L136" s="181"/>
      <c r="M136" s="181"/>
      <c r="N136" s="181"/>
      <c r="O136" s="181"/>
      <c r="P136" s="181"/>
      <c r="Q136" s="181"/>
      <c r="R136" s="181"/>
      <c r="S136" s="181"/>
      <c r="T136" s="181"/>
      <c r="U136" s="181"/>
      <c r="V136" s="181"/>
      <c r="W136" s="179"/>
      <c r="X136" s="179"/>
      <c r="Y136" s="179"/>
      <c r="Z136" s="179"/>
      <c r="AA136" s="179"/>
      <c r="AB136" s="179"/>
      <c r="AC136" s="179"/>
      <c r="AD136" s="179"/>
      <c r="AE136" s="179"/>
      <c r="AG136" s="140"/>
      <c r="AH136" s="140"/>
      <c r="AI136" s="140"/>
      <c r="AJ136" s="140"/>
      <c r="AK136" s="140"/>
      <c r="AL136" s="140"/>
      <c r="AM136" s="140"/>
      <c r="AN136" s="140"/>
      <c r="AO136" s="140"/>
      <c r="AP136" s="140"/>
      <c r="AQ136" s="140"/>
      <c r="AR136" s="140"/>
      <c r="AS136" s="140"/>
      <c r="AT136" s="140"/>
      <c r="AU136" s="140"/>
      <c r="AV136" s="140"/>
      <c r="AW136" s="140"/>
      <c r="AX136" s="140"/>
    </row>
    <row r="137" spans="1:50" s="101" customFormat="1" ht="18" customHeight="1" x14ac:dyDescent="0.25">
      <c r="A137" s="180"/>
      <c r="B137" s="180"/>
      <c r="C137" s="180"/>
      <c r="D137" s="180"/>
      <c r="E137" s="180"/>
      <c r="F137" s="180"/>
      <c r="G137" s="180"/>
      <c r="H137" s="180"/>
      <c r="I137" s="181"/>
      <c r="J137" s="181"/>
      <c r="K137" s="181"/>
      <c r="L137" s="181"/>
      <c r="M137" s="181"/>
      <c r="N137" s="181"/>
      <c r="O137" s="181"/>
      <c r="P137" s="181"/>
      <c r="Q137" s="181"/>
      <c r="R137" s="181"/>
      <c r="S137" s="181"/>
      <c r="T137" s="181"/>
      <c r="U137" s="181"/>
      <c r="V137" s="181"/>
      <c r="W137" s="179"/>
      <c r="X137" s="179"/>
      <c r="Y137" s="179"/>
      <c r="Z137" s="179"/>
      <c r="AA137" s="179"/>
      <c r="AB137" s="179"/>
      <c r="AC137" s="179"/>
      <c r="AD137" s="179"/>
      <c r="AE137" s="179"/>
      <c r="AG137" s="140"/>
      <c r="AH137" s="140"/>
      <c r="AI137" s="140"/>
      <c r="AJ137" s="140"/>
      <c r="AK137" s="140"/>
      <c r="AL137" s="140"/>
      <c r="AM137" s="140"/>
      <c r="AN137" s="140"/>
      <c r="AO137" s="140"/>
      <c r="AP137" s="140"/>
      <c r="AQ137" s="140"/>
      <c r="AR137" s="140"/>
      <c r="AS137" s="140"/>
      <c r="AT137" s="140"/>
      <c r="AU137" s="140"/>
      <c r="AV137" s="140"/>
      <c r="AW137" s="140"/>
      <c r="AX137" s="140"/>
    </row>
    <row r="138" spans="1:50" s="101" customFormat="1" ht="18" customHeight="1" x14ac:dyDescent="0.25">
      <c r="A138" s="180"/>
      <c r="B138" s="180"/>
      <c r="C138" s="180"/>
      <c r="D138" s="180"/>
      <c r="E138" s="180"/>
      <c r="F138" s="180"/>
      <c r="G138" s="180"/>
      <c r="H138" s="180"/>
      <c r="I138" s="181"/>
      <c r="J138" s="181"/>
      <c r="K138" s="181"/>
      <c r="L138" s="181"/>
      <c r="M138" s="181"/>
      <c r="N138" s="181"/>
      <c r="O138" s="181"/>
      <c r="P138" s="181"/>
      <c r="Q138" s="181"/>
      <c r="R138" s="181"/>
      <c r="S138" s="181"/>
      <c r="T138" s="181"/>
      <c r="U138" s="181"/>
      <c r="V138" s="181"/>
      <c r="W138" s="179"/>
      <c r="X138" s="179"/>
      <c r="Y138" s="179"/>
      <c r="Z138" s="179"/>
      <c r="AA138" s="179"/>
      <c r="AB138" s="179"/>
      <c r="AC138" s="179"/>
      <c r="AD138" s="179"/>
      <c r="AE138" s="179"/>
      <c r="AG138" s="140"/>
      <c r="AH138" s="140"/>
      <c r="AI138" s="140"/>
      <c r="AJ138" s="140"/>
      <c r="AK138" s="140"/>
      <c r="AL138" s="140"/>
      <c r="AM138" s="140"/>
      <c r="AN138" s="140"/>
      <c r="AO138" s="140"/>
      <c r="AP138" s="140"/>
      <c r="AQ138" s="140"/>
      <c r="AR138" s="140"/>
      <c r="AS138" s="140"/>
      <c r="AT138" s="140"/>
      <c r="AU138" s="140"/>
      <c r="AV138" s="140"/>
      <c r="AW138" s="140"/>
      <c r="AX138" s="140"/>
    </row>
    <row r="139" spans="1:50" s="101" customFormat="1" ht="18" customHeight="1" x14ac:dyDescent="0.25">
      <c r="A139" s="180"/>
      <c r="B139" s="180"/>
      <c r="C139" s="180"/>
      <c r="D139" s="180"/>
      <c r="E139" s="180"/>
      <c r="F139" s="180"/>
      <c r="G139" s="180"/>
      <c r="H139" s="180"/>
      <c r="I139" s="181"/>
      <c r="J139" s="181"/>
      <c r="K139" s="181"/>
      <c r="L139" s="181"/>
      <c r="M139" s="181"/>
      <c r="N139" s="181"/>
      <c r="O139" s="181"/>
      <c r="P139" s="181"/>
      <c r="Q139" s="181"/>
      <c r="R139" s="181"/>
      <c r="S139" s="181"/>
      <c r="T139" s="181"/>
      <c r="U139" s="181"/>
      <c r="V139" s="181"/>
      <c r="W139" s="179"/>
      <c r="X139" s="179"/>
      <c r="Y139" s="179"/>
      <c r="Z139" s="179"/>
      <c r="AA139" s="179"/>
      <c r="AB139" s="179"/>
      <c r="AC139" s="179"/>
      <c r="AD139" s="179"/>
      <c r="AE139" s="179"/>
      <c r="AG139" s="140"/>
      <c r="AH139" s="140"/>
      <c r="AI139" s="140"/>
      <c r="AJ139" s="140"/>
      <c r="AK139" s="140"/>
      <c r="AL139" s="140"/>
      <c r="AM139" s="140"/>
      <c r="AN139" s="140"/>
      <c r="AO139" s="140"/>
      <c r="AP139" s="140"/>
      <c r="AQ139" s="140"/>
      <c r="AR139" s="140"/>
      <c r="AS139" s="140"/>
      <c r="AT139" s="140"/>
      <c r="AU139" s="140"/>
      <c r="AV139" s="140"/>
      <c r="AW139" s="140"/>
      <c r="AX139" s="140"/>
    </row>
    <row r="140" spans="1:50" s="101" customFormat="1" ht="18" customHeight="1" x14ac:dyDescent="0.25">
      <c r="A140" s="180"/>
      <c r="B140" s="180"/>
      <c r="C140" s="180"/>
      <c r="D140" s="180"/>
      <c r="E140" s="180"/>
      <c r="F140" s="180"/>
      <c r="G140" s="180"/>
      <c r="H140" s="180"/>
      <c r="I140" s="181"/>
      <c r="J140" s="181"/>
      <c r="K140" s="181"/>
      <c r="L140" s="181"/>
      <c r="M140" s="181"/>
      <c r="N140" s="181"/>
      <c r="O140" s="181"/>
      <c r="P140" s="181"/>
      <c r="Q140" s="181"/>
      <c r="R140" s="181"/>
      <c r="S140" s="181"/>
      <c r="T140" s="181"/>
      <c r="U140" s="181"/>
      <c r="V140" s="181"/>
      <c r="W140" s="179"/>
      <c r="X140" s="179"/>
      <c r="Y140" s="179"/>
      <c r="Z140" s="179"/>
      <c r="AA140" s="179"/>
      <c r="AB140" s="179"/>
      <c r="AC140" s="179"/>
      <c r="AD140" s="179"/>
      <c r="AE140" s="179"/>
      <c r="AG140" s="140"/>
      <c r="AH140" s="140"/>
      <c r="AI140" s="140"/>
      <c r="AJ140" s="140"/>
      <c r="AK140" s="140"/>
      <c r="AL140" s="140"/>
      <c r="AM140" s="140"/>
      <c r="AN140" s="140"/>
      <c r="AO140" s="140"/>
      <c r="AP140" s="140"/>
      <c r="AQ140" s="140"/>
      <c r="AR140" s="140"/>
      <c r="AS140" s="140"/>
      <c r="AT140" s="140"/>
      <c r="AU140" s="140"/>
      <c r="AV140" s="140"/>
      <c r="AW140" s="140"/>
      <c r="AX140" s="140"/>
    </row>
    <row r="141" spans="1:50" s="101" customFormat="1" ht="18" customHeight="1" x14ac:dyDescent="0.25">
      <c r="A141" s="180"/>
      <c r="B141" s="180"/>
      <c r="C141" s="180"/>
      <c r="D141" s="180"/>
      <c r="E141" s="180"/>
      <c r="F141" s="180"/>
      <c r="G141" s="180"/>
      <c r="H141" s="180"/>
      <c r="I141" s="181"/>
      <c r="J141" s="181"/>
      <c r="K141" s="181"/>
      <c r="L141" s="181"/>
      <c r="M141" s="181"/>
      <c r="N141" s="181"/>
      <c r="O141" s="181"/>
      <c r="P141" s="181"/>
      <c r="Q141" s="181"/>
      <c r="R141" s="181"/>
      <c r="S141" s="181"/>
      <c r="T141" s="181"/>
      <c r="U141" s="181"/>
      <c r="V141" s="181"/>
      <c r="W141" s="179"/>
      <c r="X141" s="179"/>
      <c r="Y141" s="179"/>
      <c r="Z141" s="179"/>
      <c r="AA141" s="179"/>
      <c r="AB141" s="179"/>
      <c r="AC141" s="179"/>
      <c r="AD141" s="179"/>
      <c r="AE141" s="179"/>
      <c r="AG141" s="140"/>
      <c r="AH141" s="140"/>
      <c r="AI141" s="140"/>
      <c r="AJ141" s="140"/>
      <c r="AK141" s="140"/>
      <c r="AL141" s="140"/>
      <c r="AM141" s="140"/>
      <c r="AN141" s="140"/>
      <c r="AO141" s="140"/>
      <c r="AP141" s="140"/>
      <c r="AQ141" s="140"/>
      <c r="AR141" s="140"/>
      <c r="AS141" s="140"/>
      <c r="AT141" s="140"/>
      <c r="AU141" s="140"/>
      <c r="AV141" s="140"/>
      <c r="AW141" s="140"/>
      <c r="AX141" s="140"/>
    </row>
    <row r="142" spans="1:50" s="101" customFormat="1" ht="18" customHeight="1" x14ac:dyDescent="0.25">
      <c r="A142" s="180"/>
      <c r="B142" s="180"/>
      <c r="C142" s="180"/>
      <c r="D142" s="180"/>
      <c r="E142" s="180"/>
      <c r="F142" s="180"/>
      <c r="G142" s="180"/>
      <c r="H142" s="180"/>
      <c r="I142" s="181"/>
      <c r="J142" s="181"/>
      <c r="K142" s="181"/>
      <c r="L142" s="181"/>
      <c r="M142" s="181"/>
      <c r="N142" s="181"/>
      <c r="O142" s="181"/>
      <c r="P142" s="181"/>
      <c r="Q142" s="181"/>
      <c r="R142" s="181"/>
      <c r="S142" s="181"/>
      <c r="T142" s="181"/>
      <c r="U142" s="181"/>
      <c r="V142" s="181"/>
      <c r="W142" s="179"/>
      <c r="X142" s="179"/>
      <c r="Y142" s="179"/>
      <c r="Z142" s="179"/>
      <c r="AA142" s="179"/>
      <c r="AB142" s="179"/>
      <c r="AC142" s="179"/>
      <c r="AD142" s="179"/>
      <c r="AE142" s="179"/>
      <c r="AG142" s="140"/>
      <c r="AH142" s="140"/>
      <c r="AI142" s="140"/>
      <c r="AJ142" s="140"/>
      <c r="AK142" s="140"/>
      <c r="AL142" s="140"/>
      <c r="AM142" s="140"/>
      <c r="AN142" s="140"/>
      <c r="AO142" s="140"/>
      <c r="AP142" s="140"/>
      <c r="AQ142" s="140"/>
      <c r="AR142" s="140"/>
      <c r="AS142" s="140"/>
      <c r="AT142" s="140"/>
      <c r="AU142" s="140"/>
      <c r="AV142" s="140"/>
      <c r="AW142" s="140"/>
      <c r="AX142" s="140"/>
    </row>
    <row r="143" spans="1:50" s="101" customFormat="1" ht="18" customHeight="1" x14ac:dyDescent="0.25">
      <c r="A143" s="180"/>
      <c r="B143" s="180"/>
      <c r="C143" s="180"/>
      <c r="D143" s="180"/>
      <c r="E143" s="180"/>
      <c r="F143" s="180"/>
      <c r="G143" s="180"/>
      <c r="H143" s="180"/>
      <c r="I143" s="181"/>
      <c r="J143" s="181"/>
      <c r="K143" s="181"/>
      <c r="L143" s="181"/>
      <c r="M143" s="181"/>
      <c r="N143" s="181"/>
      <c r="O143" s="181"/>
      <c r="P143" s="181"/>
      <c r="Q143" s="181"/>
      <c r="R143" s="181"/>
      <c r="S143" s="181"/>
      <c r="T143" s="181"/>
      <c r="U143" s="181"/>
      <c r="V143" s="181"/>
      <c r="W143" s="179"/>
      <c r="X143" s="179"/>
      <c r="Y143" s="179"/>
      <c r="Z143" s="179"/>
      <c r="AA143" s="179"/>
      <c r="AB143" s="179"/>
      <c r="AC143" s="179"/>
      <c r="AD143" s="179"/>
      <c r="AE143" s="179"/>
      <c r="AG143" s="140"/>
      <c r="AH143" s="140"/>
      <c r="AI143" s="140"/>
      <c r="AJ143" s="140"/>
      <c r="AK143" s="140"/>
      <c r="AL143" s="140"/>
      <c r="AM143" s="140"/>
      <c r="AN143" s="140"/>
      <c r="AO143" s="140"/>
      <c r="AP143" s="140"/>
      <c r="AQ143" s="140"/>
      <c r="AR143" s="140"/>
      <c r="AS143" s="140"/>
      <c r="AT143" s="140"/>
      <c r="AU143" s="140"/>
      <c r="AV143" s="140"/>
      <c r="AW143" s="140"/>
      <c r="AX143" s="140"/>
    </row>
    <row r="144" spans="1:50" s="101" customFormat="1" ht="18" customHeight="1" x14ac:dyDescent="0.25">
      <c r="A144" s="180"/>
      <c r="B144" s="180"/>
      <c r="C144" s="180"/>
      <c r="D144" s="180"/>
      <c r="E144" s="180"/>
      <c r="F144" s="180"/>
      <c r="G144" s="180"/>
      <c r="H144" s="180"/>
      <c r="I144" s="181"/>
      <c r="J144" s="181"/>
      <c r="K144" s="181"/>
      <c r="L144" s="181"/>
      <c r="M144" s="181"/>
      <c r="N144" s="181"/>
      <c r="O144" s="181"/>
      <c r="P144" s="181"/>
      <c r="Q144" s="181"/>
      <c r="R144" s="181"/>
      <c r="S144" s="181"/>
      <c r="T144" s="181"/>
      <c r="U144" s="181"/>
      <c r="V144" s="181"/>
      <c r="W144" s="179"/>
      <c r="X144" s="179"/>
      <c r="Y144" s="179"/>
      <c r="Z144" s="179"/>
      <c r="AA144" s="179"/>
      <c r="AB144" s="179"/>
      <c r="AC144" s="179"/>
      <c r="AD144" s="179"/>
      <c r="AE144" s="179"/>
      <c r="AG144" s="140"/>
      <c r="AH144" s="140"/>
      <c r="AI144" s="140"/>
      <c r="AJ144" s="140"/>
      <c r="AK144" s="140"/>
      <c r="AL144" s="140"/>
      <c r="AM144" s="140"/>
      <c r="AN144" s="140"/>
      <c r="AO144" s="140"/>
      <c r="AP144" s="140"/>
      <c r="AQ144" s="140"/>
      <c r="AR144" s="140"/>
      <c r="AS144" s="140"/>
      <c r="AT144" s="140"/>
      <c r="AU144" s="140"/>
      <c r="AV144" s="140"/>
      <c r="AW144" s="140"/>
      <c r="AX144" s="140"/>
    </row>
    <row r="145" spans="1:50" s="101" customFormat="1" ht="18" customHeight="1" x14ac:dyDescent="0.25">
      <c r="A145" s="180"/>
      <c r="B145" s="180"/>
      <c r="C145" s="180"/>
      <c r="D145" s="180"/>
      <c r="E145" s="180"/>
      <c r="F145" s="180"/>
      <c r="G145" s="180"/>
      <c r="H145" s="180"/>
      <c r="I145" s="181"/>
      <c r="J145" s="181"/>
      <c r="K145" s="181"/>
      <c r="L145" s="181"/>
      <c r="M145" s="181"/>
      <c r="N145" s="181"/>
      <c r="O145" s="181"/>
      <c r="P145" s="181"/>
      <c r="Q145" s="181"/>
      <c r="R145" s="181"/>
      <c r="S145" s="181"/>
      <c r="T145" s="181"/>
      <c r="U145" s="181"/>
      <c r="V145" s="181"/>
      <c r="W145" s="179"/>
      <c r="X145" s="179"/>
      <c r="Y145" s="179"/>
      <c r="Z145" s="179"/>
      <c r="AA145" s="179"/>
      <c r="AB145" s="179"/>
      <c r="AC145" s="179"/>
      <c r="AD145" s="179"/>
      <c r="AE145" s="179"/>
      <c r="AG145" s="140"/>
      <c r="AH145" s="140"/>
      <c r="AI145" s="140"/>
      <c r="AJ145" s="140"/>
      <c r="AK145" s="140"/>
      <c r="AL145" s="140"/>
      <c r="AM145" s="140"/>
      <c r="AN145" s="140"/>
      <c r="AO145" s="140"/>
      <c r="AP145" s="140"/>
      <c r="AQ145" s="140"/>
      <c r="AR145" s="140"/>
      <c r="AS145" s="140"/>
      <c r="AT145" s="140"/>
      <c r="AU145" s="140"/>
      <c r="AV145" s="140"/>
      <c r="AW145" s="140"/>
      <c r="AX145" s="140"/>
    </row>
    <row r="146" spans="1:50" s="101" customFormat="1" ht="18" customHeight="1" x14ac:dyDescent="0.25">
      <c r="A146" s="180"/>
      <c r="B146" s="180"/>
      <c r="C146" s="180"/>
      <c r="D146" s="180"/>
      <c r="E146" s="180"/>
      <c r="F146" s="180"/>
      <c r="G146" s="180"/>
      <c r="H146" s="180"/>
      <c r="I146" s="181"/>
      <c r="J146" s="181"/>
      <c r="K146" s="181"/>
      <c r="L146" s="181"/>
      <c r="M146" s="181"/>
      <c r="N146" s="181"/>
      <c r="O146" s="181"/>
      <c r="P146" s="181"/>
      <c r="Q146" s="181"/>
      <c r="R146" s="181"/>
      <c r="S146" s="181"/>
      <c r="T146" s="181"/>
      <c r="U146" s="181"/>
      <c r="V146" s="181"/>
      <c r="W146" s="179"/>
      <c r="X146" s="179"/>
      <c r="Y146" s="179"/>
      <c r="Z146" s="179"/>
      <c r="AA146" s="179"/>
      <c r="AB146" s="179"/>
      <c r="AC146" s="179"/>
      <c r="AD146" s="179"/>
      <c r="AE146" s="179"/>
      <c r="AG146" s="140"/>
      <c r="AH146" s="140"/>
      <c r="AI146" s="140"/>
      <c r="AJ146" s="140"/>
      <c r="AK146" s="140"/>
      <c r="AL146" s="140"/>
      <c r="AM146" s="140"/>
      <c r="AN146" s="140"/>
      <c r="AO146" s="140"/>
      <c r="AP146" s="140"/>
      <c r="AQ146" s="140"/>
      <c r="AR146" s="140"/>
      <c r="AS146" s="140"/>
      <c r="AT146" s="140"/>
      <c r="AU146" s="140"/>
      <c r="AV146" s="140"/>
      <c r="AW146" s="140"/>
      <c r="AX146" s="140"/>
    </row>
    <row r="147" spans="1:50" s="101" customFormat="1" ht="18" customHeight="1" x14ac:dyDescent="0.25">
      <c r="A147" s="180"/>
      <c r="B147" s="180"/>
      <c r="C147" s="180"/>
      <c r="D147" s="180"/>
      <c r="E147" s="180"/>
      <c r="F147" s="180"/>
      <c r="G147" s="180"/>
      <c r="H147" s="180"/>
      <c r="I147" s="181"/>
      <c r="J147" s="181"/>
      <c r="K147" s="181"/>
      <c r="L147" s="181"/>
      <c r="M147" s="181"/>
      <c r="N147" s="181"/>
      <c r="O147" s="181"/>
      <c r="P147" s="181"/>
      <c r="Q147" s="181"/>
      <c r="R147" s="181"/>
      <c r="S147" s="181"/>
      <c r="T147" s="181"/>
      <c r="U147" s="181"/>
      <c r="V147" s="181"/>
      <c r="W147" s="179"/>
      <c r="X147" s="179"/>
      <c r="Y147" s="179"/>
      <c r="Z147" s="179"/>
      <c r="AA147" s="179"/>
      <c r="AB147" s="179"/>
      <c r="AC147" s="179"/>
      <c r="AD147" s="179"/>
      <c r="AE147" s="179"/>
      <c r="AG147" s="140"/>
      <c r="AH147" s="140"/>
      <c r="AI147" s="140"/>
      <c r="AJ147" s="140"/>
      <c r="AK147" s="140"/>
      <c r="AL147" s="140"/>
      <c r="AM147" s="140"/>
      <c r="AN147" s="140"/>
      <c r="AO147" s="140"/>
      <c r="AP147" s="140"/>
      <c r="AQ147" s="140"/>
      <c r="AR147" s="140"/>
      <c r="AS147" s="140"/>
      <c r="AT147" s="140"/>
      <c r="AU147" s="140"/>
      <c r="AV147" s="140"/>
      <c r="AW147" s="140"/>
      <c r="AX147" s="140"/>
    </row>
    <row r="148" spans="1:50" s="101" customFormat="1" ht="18" customHeight="1" x14ac:dyDescent="0.25">
      <c r="A148" s="180"/>
      <c r="B148" s="180"/>
      <c r="C148" s="180"/>
      <c r="D148" s="180"/>
      <c r="E148" s="180"/>
      <c r="F148" s="180"/>
      <c r="G148" s="180"/>
      <c r="H148" s="180"/>
      <c r="I148" s="181"/>
      <c r="J148" s="181"/>
      <c r="K148" s="181"/>
      <c r="L148" s="181"/>
      <c r="M148" s="181"/>
      <c r="N148" s="181"/>
      <c r="O148" s="181"/>
      <c r="P148" s="181"/>
      <c r="Q148" s="181"/>
      <c r="R148" s="181"/>
      <c r="S148" s="181"/>
      <c r="T148" s="181"/>
      <c r="U148" s="181"/>
      <c r="V148" s="181"/>
      <c r="W148" s="181"/>
      <c r="X148" s="181"/>
      <c r="Y148" s="181"/>
      <c r="Z148" s="181"/>
      <c r="AA148" s="181"/>
      <c r="AB148" s="181"/>
      <c r="AC148" s="181"/>
      <c r="AD148" s="181"/>
      <c r="AE148" s="181"/>
      <c r="AG148" s="140"/>
      <c r="AH148" s="140"/>
      <c r="AI148" s="140"/>
      <c r="AJ148" s="140"/>
      <c r="AK148" s="140"/>
      <c r="AL148" s="140"/>
      <c r="AM148" s="140"/>
      <c r="AN148" s="140"/>
      <c r="AO148" s="140"/>
      <c r="AP148" s="140"/>
      <c r="AQ148" s="140"/>
      <c r="AR148" s="140"/>
      <c r="AS148" s="140"/>
      <c r="AT148" s="140"/>
      <c r="AU148" s="140"/>
      <c r="AV148" s="140"/>
      <c r="AW148" s="140"/>
      <c r="AX148" s="140"/>
    </row>
    <row r="149" spans="1:50" s="101" customFormat="1" ht="18" customHeight="1" x14ac:dyDescent="0.25">
      <c r="A149" s="180"/>
      <c r="B149" s="180"/>
      <c r="C149" s="180"/>
      <c r="D149" s="180"/>
      <c r="E149" s="180"/>
      <c r="F149" s="180"/>
      <c r="G149" s="180"/>
      <c r="H149" s="180"/>
      <c r="I149" s="181"/>
      <c r="J149" s="181"/>
      <c r="K149" s="181"/>
      <c r="L149" s="181"/>
      <c r="M149" s="181"/>
      <c r="N149" s="181"/>
      <c r="O149" s="181"/>
      <c r="P149" s="181"/>
      <c r="Q149" s="181"/>
      <c r="R149" s="181"/>
      <c r="S149" s="181"/>
      <c r="T149" s="181"/>
      <c r="U149" s="181"/>
      <c r="V149" s="181"/>
      <c r="W149" s="181"/>
      <c r="X149" s="181"/>
      <c r="Y149" s="181"/>
      <c r="Z149" s="181"/>
      <c r="AA149" s="181"/>
      <c r="AB149" s="181"/>
      <c r="AC149" s="181"/>
      <c r="AD149" s="181"/>
      <c r="AE149" s="181"/>
      <c r="AG149" s="140"/>
      <c r="AH149" s="140"/>
      <c r="AI149" s="140"/>
      <c r="AJ149" s="140"/>
      <c r="AK149" s="140"/>
      <c r="AL149" s="140"/>
      <c r="AM149" s="140"/>
      <c r="AN149" s="140"/>
      <c r="AO149" s="140"/>
      <c r="AP149" s="140"/>
      <c r="AQ149" s="140"/>
      <c r="AR149" s="140"/>
      <c r="AS149" s="140"/>
      <c r="AT149" s="140"/>
      <c r="AU149" s="140"/>
      <c r="AV149" s="140"/>
      <c r="AW149" s="140"/>
      <c r="AX149" s="140"/>
    </row>
    <row r="150" spans="1:50" s="101" customFormat="1" ht="18" customHeight="1" x14ac:dyDescent="0.25">
      <c r="A150" s="180"/>
      <c r="B150" s="180"/>
      <c r="C150" s="180"/>
      <c r="D150" s="180"/>
      <c r="E150" s="180"/>
      <c r="F150" s="180"/>
      <c r="G150" s="180"/>
      <c r="H150" s="180"/>
      <c r="I150" s="181"/>
      <c r="J150" s="181"/>
      <c r="K150" s="181"/>
      <c r="L150" s="181"/>
      <c r="M150" s="181"/>
      <c r="N150" s="181"/>
      <c r="O150" s="181"/>
      <c r="P150" s="181"/>
      <c r="Q150" s="181"/>
      <c r="R150" s="181"/>
      <c r="S150" s="181"/>
      <c r="T150" s="181"/>
      <c r="U150" s="181"/>
      <c r="V150" s="181"/>
      <c r="W150" s="181"/>
      <c r="X150" s="181"/>
      <c r="Y150" s="181"/>
      <c r="Z150" s="181"/>
      <c r="AA150" s="181"/>
      <c r="AB150" s="181"/>
      <c r="AC150" s="181"/>
      <c r="AD150" s="181"/>
      <c r="AE150" s="181"/>
      <c r="AG150" s="140"/>
      <c r="AH150" s="140"/>
      <c r="AI150" s="140"/>
      <c r="AJ150" s="140"/>
      <c r="AK150" s="140"/>
      <c r="AL150" s="140"/>
      <c r="AM150" s="140"/>
      <c r="AN150" s="140"/>
      <c r="AO150" s="140"/>
      <c r="AP150" s="140"/>
      <c r="AQ150" s="140"/>
      <c r="AR150" s="140"/>
      <c r="AS150" s="140"/>
      <c r="AT150" s="140"/>
      <c r="AU150" s="140"/>
      <c r="AV150" s="140"/>
      <c r="AW150" s="140"/>
      <c r="AX150" s="140"/>
    </row>
    <row r="151" spans="1:50" s="101" customFormat="1" ht="18" customHeight="1" x14ac:dyDescent="0.25">
      <c r="A151" s="180"/>
      <c r="B151" s="180"/>
      <c r="C151" s="180"/>
      <c r="D151" s="180"/>
      <c r="E151" s="180"/>
      <c r="F151" s="180"/>
      <c r="G151" s="180"/>
      <c r="H151" s="180"/>
      <c r="I151" s="181"/>
      <c r="J151" s="181"/>
      <c r="K151" s="181"/>
      <c r="L151" s="181"/>
      <c r="M151" s="181"/>
      <c r="N151" s="181"/>
      <c r="O151" s="181"/>
      <c r="P151" s="181"/>
      <c r="Q151" s="181"/>
      <c r="R151" s="181"/>
      <c r="S151" s="181"/>
      <c r="T151" s="181"/>
      <c r="U151" s="181"/>
      <c r="V151" s="181"/>
      <c r="W151" s="181"/>
      <c r="X151" s="181"/>
      <c r="Y151" s="181"/>
      <c r="Z151" s="181"/>
      <c r="AA151" s="181"/>
      <c r="AB151" s="181"/>
      <c r="AC151" s="181"/>
      <c r="AD151" s="181"/>
      <c r="AE151" s="181"/>
      <c r="AG151" s="140"/>
      <c r="AH151" s="140"/>
      <c r="AI151" s="140"/>
      <c r="AJ151" s="140"/>
      <c r="AK151" s="140"/>
      <c r="AL151" s="140"/>
      <c r="AM151" s="140"/>
      <c r="AN151" s="140"/>
      <c r="AO151" s="140"/>
      <c r="AP151" s="140"/>
      <c r="AQ151" s="140"/>
      <c r="AR151" s="140"/>
      <c r="AS151" s="140"/>
      <c r="AT151" s="140"/>
      <c r="AU151" s="140"/>
      <c r="AV151" s="140"/>
      <c r="AW151" s="140"/>
      <c r="AX151" s="140"/>
    </row>
    <row r="152" spans="1:50" s="101" customFormat="1" ht="18" customHeight="1" x14ac:dyDescent="0.25">
      <c r="A152" s="180"/>
      <c r="B152" s="180"/>
      <c r="C152" s="180"/>
      <c r="D152" s="180"/>
      <c r="E152" s="180"/>
      <c r="F152" s="180"/>
      <c r="G152" s="180"/>
      <c r="H152" s="180"/>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G152" s="140"/>
      <c r="AH152" s="140"/>
      <c r="AI152" s="140"/>
      <c r="AJ152" s="140"/>
      <c r="AK152" s="140"/>
      <c r="AL152" s="140"/>
      <c r="AM152" s="140"/>
      <c r="AN152" s="140"/>
      <c r="AO152" s="140"/>
      <c r="AP152" s="140"/>
      <c r="AQ152" s="140"/>
      <c r="AR152" s="140"/>
      <c r="AS152" s="140"/>
      <c r="AT152" s="140"/>
      <c r="AU152" s="140"/>
      <c r="AV152" s="140"/>
      <c r="AW152" s="140"/>
      <c r="AX152" s="140"/>
    </row>
    <row r="153" spans="1:50" s="101" customFormat="1" ht="18" customHeight="1" x14ac:dyDescent="0.25">
      <c r="A153" s="180"/>
      <c r="B153" s="180"/>
      <c r="C153" s="180"/>
      <c r="D153" s="180"/>
      <c r="E153" s="180"/>
      <c r="F153" s="180"/>
      <c r="G153" s="180"/>
      <c r="H153" s="180"/>
      <c r="I153" s="181"/>
      <c r="J153" s="181"/>
      <c r="K153" s="181"/>
      <c r="L153" s="181"/>
      <c r="M153" s="181"/>
      <c r="N153" s="181"/>
      <c r="O153" s="181"/>
      <c r="P153" s="181"/>
      <c r="Q153" s="181"/>
      <c r="R153" s="181"/>
      <c r="S153" s="181"/>
      <c r="T153" s="181"/>
      <c r="U153" s="181"/>
      <c r="V153" s="181"/>
      <c r="W153" s="181"/>
      <c r="X153" s="181"/>
      <c r="Y153" s="181"/>
      <c r="Z153" s="181"/>
      <c r="AA153" s="181"/>
      <c r="AB153" s="181"/>
      <c r="AC153" s="181"/>
      <c r="AD153" s="181"/>
      <c r="AE153" s="181"/>
      <c r="AG153" s="140"/>
      <c r="AH153" s="140"/>
      <c r="AI153" s="140"/>
      <c r="AJ153" s="140"/>
      <c r="AK153" s="140"/>
      <c r="AL153" s="140"/>
      <c r="AM153" s="140"/>
      <c r="AN153" s="140"/>
      <c r="AO153" s="140"/>
      <c r="AP153" s="140"/>
      <c r="AQ153" s="140"/>
      <c r="AR153" s="140"/>
      <c r="AS153" s="140"/>
      <c r="AT153" s="140"/>
      <c r="AU153" s="140"/>
      <c r="AV153" s="140"/>
      <c r="AW153" s="140"/>
      <c r="AX153" s="140"/>
    </row>
    <row r="154" spans="1:50" s="101" customFormat="1" ht="18" customHeight="1" x14ac:dyDescent="0.25">
      <c r="A154" s="180"/>
      <c r="B154" s="180"/>
      <c r="C154" s="180"/>
      <c r="D154" s="180"/>
      <c r="E154" s="180"/>
      <c r="F154" s="180"/>
      <c r="G154" s="180"/>
      <c r="H154" s="180"/>
      <c r="I154" s="181"/>
      <c r="J154" s="181"/>
      <c r="K154" s="181"/>
      <c r="L154" s="181"/>
      <c r="M154" s="181"/>
      <c r="N154" s="181"/>
      <c r="O154" s="181"/>
      <c r="P154" s="181"/>
      <c r="Q154" s="181"/>
      <c r="R154" s="181"/>
      <c r="S154" s="181"/>
      <c r="T154" s="181"/>
      <c r="U154" s="181"/>
      <c r="V154" s="181"/>
      <c r="W154" s="181"/>
      <c r="X154" s="181"/>
      <c r="Y154" s="181"/>
      <c r="Z154" s="181"/>
      <c r="AA154" s="181"/>
      <c r="AB154" s="181"/>
      <c r="AC154" s="181"/>
      <c r="AD154" s="181"/>
      <c r="AE154" s="181"/>
      <c r="AG154" s="140"/>
      <c r="AH154" s="140"/>
      <c r="AI154" s="140"/>
      <c r="AJ154" s="140"/>
      <c r="AK154" s="140"/>
      <c r="AL154" s="140"/>
      <c r="AM154" s="140"/>
      <c r="AN154" s="140"/>
      <c r="AO154" s="140"/>
      <c r="AP154" s="140"/>
      <c r="AQ154" s="140"/>
      <c r="AR154" s="140"/>
      <c r="AS154" s="140"/>
      <c r="AT154" s="140"/>
      <c r="AU154" s="140"/>
      <c r="AV154" s="140"/>
      <c r="AW154" s="140"/>
      <c r="AX154" s="140"/>
    </row>
    <row r="155" spans="1:50" s="101" customFormat="1" ht="18" customHeight="1" x14ac:dyDescent="0.25">
      <c r="A155" s="180"/>
      <c r="B155" s="180"/>
      <c r="C155" s="180"/>
      <c r="D155" s="180"/>
      <c r="E155" s="180"/>
      <c r="F155" s="180"/>
      <c r="G155" s="180"/>
      <c r="H155" s="180"/>
      <c r="I155" s="181"/>
      <c r="J155" s="181"/>
      <c r="K155" s="181"/>
      <c r="L155" s="181"/>
      <c r="M155" s="181"/>
      <c r="N155" s="181"/>
      <c r="O155" s="181"/>
      <c r="P155" s="181"/>
      <c r="Q155" s="181"/>
      <c r="R155" s="181"/>
      <c r="S155" s="181"/>
      <c r="T155" s="181"/>
      <c r="U155" s="181"/>
      <c r="V155" s="181"/>
      <c r="W155" s="181"/>
      <c r="X155" s="181"/>
      <c r="Y155" s="181"/>
      <c r="Z155" s="181"/>
      <c r="AA155" s="181"/>
      <c r="AB155" s="181"/>
      <c r="AC155" s="181"/>
      <c r="AD155" s="181"/>
      <c r="AE155" s="181"/>
      <c r="AG155" s="140"/>
      <c r="AH155" s="140"/>
      <c r="AI155" s="140"/>
      <c r="AJ155" s="140"/>
      <c r="AK155" s="140"/>
      <c r="AL155" s="140"/>
      <c r="AM155" s="140"/>
      <c r="AN155" s="140"/>
      <c r="AO155" s="140"/>
      <c r="AP155" s="140"/>
      <c r="AQ155" s="140"/>
      <c r="AR155" s="140"/>
      <c r="AS155" s="140"/>
      <c r="AT155" s="140"/>
      <c r="AU155" s="140"/>
      <c r="AV155" s="140"/>
      <c r="AW155" s="140"/>
      <c r="AX155" s="140"/>
    </row>
    <row r="156" spans="1:50" s="101" customFormat="1" ht="18" customHeight="1" x14ac:dyDescent="0.25">
      <c r="A156" s="180"/>
      <c r="B156" s="180"/>
      <c r="C156" s="180"/>
      <c r="D156" s="180"/>
      <c r="E156" s="180"/>
      <c r="F156" s="180"/>
      <c r="G156" s="180"/>
      <c r="H156" s="180"/>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G156" s="140"/>
      <c r="AH156" s="140"/>
      <c r="AI156" s="140"/>
      <c r="AJ156" s="140"/>
      <c r="AK156" s="140"/>
      <c r="AL156" s="140"/>
      <c r="AM156" s="140"/>
      <c r="AN156" s="140"/>
      <c r="AO156" s="140"/>
      <c r="AP156" s="140"/>
      <c r="AQ156" s="140"/>
      <c r="AR156" s="140"/>
      <c r="AS156" s="140"/>
      <c r="AT156" s="140"/>
      <c r="AU156" s="140"/>
      <c r="AV156" s="140"/>
      <c r="AW156" s="140"/>
      <c r="AX156" s="140"/>
    </row>
    <row r="157" spans="1:50" s="101" customFormat="1" ht="18" customHeight="1" x14ac:dyDescent="0.25">
      <c r="A157" s="180"/>
      <c r="B157" s="180"/>
      <c r="C157" s="180"/>
      <c r="D157" s="180"/>
      <c r="E157" s="180"/>
      <c r="F157" s="180"/>
      <c r="G157" s="180"/>
      <c r="H157" s="180"/>
      <c r="I157" s="181"/>
      <c r="J157" s="181"/>
      <c r="K157" s="181"/>
      <c r="L157" s="181"/>
      <c r="M157" s="181"/>
      <c r="N157" s="181"/>
      <c r="O157" s="181"/>
      <c r="P157" s="181"/>
      <c r="Q157" s="181"/>
      <c r="R157" s="181"/>
      <c r="S157" s="181"/>
      <c r="T157" s="181"/>
      <c r="U157" s="181"/>
      <c r="V157" s="181"/>
      <c r="W157" s="181"/>
      <c r="X157" s="181"/>
      <c r="Y157" s="181"/>
      <c r="Z157" s="181"/>
      <c r="AA157" s="181"/>
      <c r="AB157" s="181"/>
      <c r="AC157" s="181"/>
      <c r="AD157" s="181"/>
      <c r="AE157" s="181"/>
      <c r="AG157" s="140"/>
      <c r="AH157" s="140"/>
      <c r="AI157" s="140"/>
      <c r="AJ157" s="140"/>
      <c r="AK157" s="140"/>
      <c r="AL157" s="140"/>
      <c r="AM157" s="140"/>
      <c r="AN157" s="140"/>
      <c r="AO157" s="140"/>
      <c r="AP157" s="140"/>
      <c r="AQ157" s="140"/>
      <c r="AR157" s="140"/>
      <c r="AS157" s="140"/>
      <c r="AT157" s="140"/>
      <c r="AU157" s="140"/>
      <c r="AV157" s="140"/>
      <c r="AW157" s="140"/>
      <c r="AX157" s="140"/>
    </row>
    <row r="158" spans="1:50" s="101" customFormat="1" ht="18" customHeight="1" x14ac:dyDescent="0.25">
      <c r="A158" s="180"/>
      <c r="B158" s="180"/>
      <c r="C158" s="180"/>
      <c r="D158" s="180"/>
      <c r="E158" s="180"/>
      <c r="F158" s="180"/>
      <c r="G158" s="180"/>
      <c r="H158" s="180"/>
      <c r="I158" s="181"/>
      <c r="J158" s="181"/>
      <c r="K158" s="181"/>
      <c r="L158" s="181"/>
      <c r="M158" s="181"/>
      <c r="N158" s="181"/>
      <c r="O158" s="181"/>
      <c r="P158" s="181"/>
      <c r="Q158" s="181"/>
      <c r="R158" s="181"/>
      <c r="S158" s="181"/>
      <c r="T158" s="181"/>
      <c r="U158" s="181"/>
      <c r="V158" s="181"/>
      <c r="W158" s="181"/>
      <c r="X158" s="181"/>
      <c r="Y158" s="181"/>
      <c r="Z158" s="181"/>
      <c r="AA158" s="181"/>
      <c r="AB158" s="181"/>
      <c r="AC158" s="181"/>
      <c r="AD158" s="181"/>
      <c r="AE158" s="181"/>
      <c r="AG158" s="140"/>
      <c r="AH158" s="140"/>
      <c r="AI158" s="140"/>
      <c r="AJ158" s="140"/>
      <c r="AK158" s="140"/>
      <c r="AL158" s="140"/>
      <c r="AM158" s="140"/>
      <c r="AN158" s="140"/>
      <c r="AO158" s="140"/>
      <c r="AP158" s="140"/>
      <c r="AQ158" s="140"/>
      <c r="AR158" s="140"/>
      <c r="AS158" s="140"/>
      <c r="AT158" s="140"/>
      <c r="AU158" s="140"/>
      <c r="AV158" s="140"/>
      <c r="AW158" s="140"/>
      <c r="AX158" s="140"/>
    </row>
    <row r="159" spans="1:50" s="101" customFormat="1" ht="18" customHeight="1" x14ac:dyDescent="0.25">
      <c r="A159" s="180"/>
      <c r="B159" s="180"/>
      <c r="C159" s="180"/>
      <c r="D159" s="180"/>
      <c r="E159" s="180"/>
      <c r="F159" s="180"/>
      <c r="G159" s="180"/>
      <c r="H159" s="180"/>
      <c r="I159" s="181"/>
      <c r="J159" s="181"/>
      <c r="K159" s="181"/>
      <c r="L159" s="181"/>
      <c r="M159" s="181"/>
      <c r="N159" s="181"/>
      <c r="O159" s="181"/>
      <c r="P159" s="181"/>
      <c r="Q159" s="181"/>
      <c r="R159" s="181"/>
      <c r="S159" s="181"/>
      <c r="T159" s="181"/>
      <c r="U159" s="181"/>
      <c r="V159" s="181"/>
      <c r="W159" s="181"/>
      <c r="X159" s="181"/>
      <c r="Y159" s="181"/>
      <c r="Z159" s="181"/>
      <c r="AA159" s="181"/>
      <c r="AB159" s="181"/>
      <c r="AC159" s="181"/>
      <c r="AD159" s="181"/>
      <c r="AE159" s="181"/>
      <c r="AG159" s="140"/>
      <c r="AH159" s="140"/>
      <c r="AI159" s="140"/>
      <c r="AJ159" s="140"/>
      <c r="AK159" s="140"/>
      <c r="AL159" s="140"/>
      <c r="AM159" s="140"/>
      <c r="AN159" s="140"/>
      <c r="AO159" s="140"/>
      <c r="AP159" s="140"/>
      <c r="AQ159" s="140"/>
      <c r="AR159" s="140"/>
      <c r="AS159" s="140"/>
      <c r="AT159" s="140"/>
      <c r="AU159" s="140"/>
      <c r="AV159" s="140"/>
      <c r="AW159" s="140"/>
      <c r="AX159" s="140"/>
    </row>
    <row r="160" spans="1:50" s="101" customFormat="1" ht="18" customHeight="1" x14ac:dyDescent="0.25">
      <c r="A160" s="180"/>
      <c r="B160" s="180"/>
      <c r="C160" s="180"/>
      <c r="D160" s="180"/>
      <c r="E160" s="180"/>
      <c r="F160" s="180"/>
      <c r="G160" s="180"/>
      <c r="H160" s="180"/>
      <c r="I160" s="181"/>
      <c r="J160" s="181"/>
      <c r="K160" s="181"/>
      <c r="L160" s="181"/>
      <c r="M160" s="181"/>
      <c r="N160" s="181"/>
      <c r="O160" s="181"/>
      <c r="P160" s="181"/>
      <c r="Q160" s="181"/>
      <c r="R160" s="181"/>
      <c r="S160" s="181"/>
      <c r="T160" s="181"/>
      <c r="U160" s="181"/>
      <c r="V160" s="181"/>
      <c r="W160" s="181"/>
      <c r="X160" s="181"/>
      <c r="Y160" s="181"/>
      <c r="Z160" s="181"/>
      <c r="AA160" s="181"/>
      <c r="AB160" s="181"/>
      <c r="AC160" s="181"/>
      <c r="AD160" s="181"/>
      <c r="AE160" s="181"/>
      <c r="AG160" s="140"/>
      <c r="AH160" s="140"/>
      <c r="AI160" s="140"/>
      <c r="AJ160" s="140"/>
      <c r="AK160" s="140"/>
      <c r="AL160" s="140"/>
      <c r="AM160" s="140"/>
      <c r="AN160" s="140"/>
      <c r="AO160" s="140"/>
      <c r="AP160" s="140"/>
      <c r="AQ160" s="140"/>
      <c r="AR160" s="140"/>
      <c r="AS160" s="140"/>
      <c r="AT160" s="140"/>
      <c r="AU160" s="140"/>
      <c r="AV160" s="140"/>
      <c r="AW160" s="140"/>
      <c r="AX160" s="140"/>
    </row>
    <row r="161" spans="1:50" s="101" customFormat="1" ht="18" customHeight="1" x14ac:dyDescent="0.25">
      <c r="A161" s="180"/>
      <c r="B161" s="180"/>
      <c r="C161" s="180"/>
      <c r="D161" s="180"/>
      <c r="E161" s="180"/>
      <c r="F161" s="180"/>
      <c r="G161" s="180"/>
      <c r="H161" s="180"/>
      <c r="I161" s="181"/>
      <c r="J161" s="181"/>
      <c r="K161" s="181"/>
      <c r="L161" s="181"/>
      <c r="M161" s="181"/>
      <c r="N161" s="181"/>
      <c r="O161" s="181"/>
      <c r="P161" s="181"/>
      <c r="Q161" s="181"/>
      <c r="R161" s="181"/>
      <c r="S161" s="181"/>
      <c r="T161" s="181"/>
      <c r="U161" s="181"/>
      <c r="V161" s="181"/>
      <c r="W161" s="181"/>
      <c r="X161" s="181"/>
      <c r="Y161" s="181"/>
      <c r="Z161" s="181"/>
      <c r="AA161" s="181"/>
      <c r="AB161" s="181"/>
      <c r="AC161" s="181"/>
      <c r="AD161" s="181"/>
      <c r="AE161" s="181"/>
      <c r="AG161" s="140"/>
      <c r="AH161" s="140"/>
      <c r="AI161" s="140"/>
      <c r="AJ161" s="140"/>
      <c r="AK161" s="140"/>
      <c r="AL161" s="140"/>
      <c r="AM161" s="140"/>
      <c r="AN161" s="140"/>
      <c r="AO161" s="140"/>
      <c r="AP161" s="140"/>
      <c r="AQ161" s="140"/>
      <c r="AR161" s="140"/>
      <c r="AS161" s="140"/>
      <c r="AT161" s="140"/>
      <c r="AU161" s="140"/>
      <c r="AV161" s="140"/>
      <c r="AW161" s="140"/>
      <c r="AX161" s="140"/>
    </row>
    <row r="162" spans="1:50" s="101" customFormat="1" ht="18" customHeight="1" x14ac:dyDescent="0.25">
      <c r="A162" s="180"/>
      <c r="B162" s="180"/>
      <c r="C162" s="180"/>
      <c r="D162" s="180"/>
      <c r="E162" s="180"/>
      <c r="F162" s="180"/>
      <c r="G162" s="180"/>
      <c r="H162" s="180"/>
      <c r="I162" s="181"/>
      <c r="J162" s="181"/>
      <c r="K162" s="181"/>
      <c r="L162" s="181"/>
      <c r="M162" s="181"/>
      <c r="N162" s="181"/>
      <c r="O162" s="181"/>
      <c r="P162" s="181"/>
      <c r="Q162" s="181"/>
      <c r="R162" s="181"/>
      <c r="S162" s="181"/>
      <c r="T162" s="181"/>
      <c r="U162" s="181"/>
      <c r="V162" s="181"/>
      <c r="W162" s="181"/>
      <c r="X162" s="181"/>
      <c r="Y162" s="181"/>
      <c r="Z162" s="181"/>
      <c r="AA162" s="181"/>
      <c r="AB162" s="181"/>
      <c r="AC162" s="181"/>
      <c r="AD162" s="181"/>
      <c r="AE162" s="181"/>
      <c r="AG162" s="140"/>
      <c r="AH162" s="140"/>
      <c r="AI162" s="140"/>
      <c r="AJ162" s="140"/>
      <c r="AK162" s="140"/>
      <c r="AL162" s="140"/>
      <c r="AM162" s="140"/>
      <c r="AN162" s="140"/>
      <c r="AO162" s="140"/>
      <c r="AP162" s="140"/>
      <c r="AQ162" s="140"/>
      <c r="AR162" s="140"/>
      <c r="AS162" s="140"/>
      <c r="AT162" s="140"/>
      <c r="AU162" s="140"/>
      <c r="AV162" s="140"/>
      <c r="AW162" s="140"/>
      <c r="AX162" s="140"/>
    </row>
    <row r="169" spans="1:50" s="101" customFormat="1" ht="18" customHeight="1" x14ac:dyDescent="0.25">
      <c r="A169" s="180"/>
      <c r="B169" s="180"/>
      <c r="C169" s="180"/>
      <c r="D169" s="180"/>
      <c r="E169" s="180"/>
      <c r="F169" s="180"/>
      <c r="G169" s="180"/>
      <c r="H169" s="180"/>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c r="AE169" s="156"/>
      <c r="AG169" s="140"/>
      <c r="AH169" s="140"/>
      <c r="AI169" s="140"/>
      <c r="AJ169" s="140"/>
      <c r="AK169" s="140"/>
      <c r="AL169" s="140"/>
      <c r="AM169" s="140"/>
      <c r="AN169" s="140"/>
      <c r="AO169" s="140"/>
      <c r="AP169" s="140"/>
      <c r="AQ169" s="140"/>
      <c r="AR169" s="140"/>
      <c r="AS169" s="140"/>
      <c r="AT169" s="140"/>
      <c r="AU169" s="140"/>
      <c r="AV169" s="140"/>
      <c r="AW169" s="140"/>
      <c r="AX169" s="140"/>
    </row>
    <row r="170" spans="1:50" s="101" customFormat="1" ht="18" customHeight="1" x14ac:dyDescent="0.25">
      <c r="A170" s="180"/>
      <c r="B170" s="180"/>
      <c r="C170" s="180"/>
      <c r="D170" s="180"/>
      <c r="E170" s="180"/>
      <c r="F170" s="180"/>
      <c r="G170" s="180"/>
      <c r="H170" s="180"/>
      <c r="I170" s="156"/>
      <c r="J170" s="156"/>
      <c r="K170" s="156"/>
      <c r="L170" s="156"/>
      <c r="M170" s="156"/>
      <c r="N170" s="156"/>
      <c r="O170" s="156"/>
      <c r="P170" s="156"/>
      <c r="Q170" s="156"/>
      <c r="R170" s="156"/>
      <c r="S170" s="156"/>
      <c r="T170" s="156"/>
      <c r="U170" s="156"/>
      <c r="V170" s="156"/>
      <c r="W170" s="156"/>
      <c r="X170" s="156"/>
      <c r="Y170" s="156"/>
      <c r="Z170" s="156"/>
      <c r="AA170" s="156"/>
      <c r="AB170" s="156"/>
      <c r="AC170" s="156"/>
      <c r="AD170" s="156"/>
      <c r="AE170" s="156"/>
      <c r="AG170" s="140"/>
      <c r="AH170" s="140"/>
      <c r="AI170" s="140"/>
      <c r="AJ170" s="140"/>
      <c r="AK170" s="140"/>
      <c r="AL170" s="140"/>
      <c r="AM170" s="140"/>
      <c r="AN170" s="140"/>
      <c r="AO170" s="140"/>
      <c r="AP170" s="140"/>
      <c r="AQ170" s="140"/>
      <c r="AR170" s="140"/>
      <c r="AS170" s="140"/>
      <c r="AT170" s="140"/>
      <c r="AU170" s="140"/>
      <c r="AV170" s="140"/>
      <c r="AW170" s="140"/>
      <c r="AX170" s="140"/>
    </row>
    <row r="171" spans="1:50" s="101" customFormat="1" ht="18" customHeight="1" x14ac:dyDescent="0.25">
      <c r="A171" s="180"/>
      <c r="B171" s="180"/>
      <c r="C171" s="180"/>
      <c r="D171" s="180"/>
      <c r="E171" s="180"/>
      <c r="F171" s="180"/>
      <c r="G171" s="180"/>
      <c r="H171" s="180"/>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G171" s="140"/>
      <c r="AH171" s="140"/>
      <c r="AI171" s="140"/>
      <c r="AJ171" s="140"/>
      <c r="AK171" s="140"/>
      <c r="AL171" s="140"/>
      <c r="AM171" s="140"/>
      <c r="AN171" s="140"/>
      <c r="AO171" s="140"/>
      <c r="AP171" s="140"/>
      <c r="AQ171" s="140"/>
      <c r="AR171" s="140"/>
      <c r="AS171" s="140"/>
      <c r="AT171" s="140"/>
      <c r="AU171" s="140"/>
      <c r="AV171" s="140"/>
      <c r="AW171" s="140"/>
      <c r="AX171" s="140"/>
    </row>
    <row r="172" spans="1:50" s="101" customFormat="1" ht="18" customHeight="1" x14ac:dyDescent="0.25">
      <c r="A172" s="180"/>
      <c r="B172" s="180"/>
      <c r="C172" s="180"/>
      <c r="D172" s="180"/>
      <c r="E172" s="180"/>
      <c r="F172" s="180"/>
      <c r="G172" s="180"/>
      <c r="H172" s="180"/>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G172" s="140"/>
      <c r="AH172" s="140"/>
      <c r="AI172" s="140"/>
      <c r="AJ172" s="140"/>
      <c r="AK172" s="140"/>
      <c r="AL172" s="140"/>
      <c r="AM172" s="140"/>
      <c r="AN172" s="140"/>
      <c r="AO172" s="140"/>
      <c r="AP172" s="140"/>
      <c r="AQ172" s="140"/>
      <c r="AR172" s="140"/>
      <c r="AS172" s="140"/>
      <c r="AT172" s="140"/>
      <c r="AU172" s="140"/>
      <c r="AV172" s="140"/>
      <c r="AW172" s="140"/>
      <c r="AX172" s="140"/>
    </row>
    <row r="173" spans="1:50" s="101" customFormat="1" ht="18" customHeight="1" x14ac:dyDescent="0.25">
      <c r="A173" s="180"/>
      <c r="B173" s="180"/>
      <c r="C173" s="180"/>
      <c r="D173" s="180"/>
      <c r="E173" s="180"/>
      <c r="F173" s="180"/>
      <c r="G173" s="180"/>
      <c r="H173" s="180"/>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G173" s="140"/>
      <c r="AH173" s="140"/>
      <c r="AI173" s="140"/>
      <c r="AJ173" s="140"/>
      <c r="AK173" s="140"/>
      <c r="AL173" s="140"/>
      <c r="AM173" s="140"/>
      <c r="AN173" s="140"/>
      <c r="AO173" s="140"/>
      <c r="AP173" s="140"/>
      <c r="AQ173" s="140"/>
      <c r="AR173" s="140"/>
      <c r="AS173" s="140"/>
      <c r="AT173" s="140"/>
      <c r="AU173" s="140"/>
      <c r="AV173" s="140"/>
      <c r="AW173" s="140"/>
      <c r="AX173" s="140"/>
    </row>
    <row r="174" spans="1:50" s="101" customFormat="1" ht="18" customHeight="1" x14ac:dyDescent="0.25">
      <c r="A174" s="180"/>
      <c r="B174" s="180"/>
      <c r="C174" s="180"/>
      <c r="D174" s="180"/>
      <c r="E174" s="180"/>
      <c r="F174" s="180"/>
      <c r="G174" s="180"/>
      <c r="H174" s="180"/>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G174" s="140"/>
      <c r="AH174" s="140"/>
      <c r="AI174" s="140"/>
      <c r="AJ174" s="140"/>
      <c r="AK174" s="140"/>
      <c r="AL174" s="140"/>
      <c r="AM174" s="140"/>
      <c r="AN174" s="140"/>
      <c r="AO174" s="140"/>
      <c r="AP174" s="140"/>
      <c r="AQ174" s="140"/>
      <c r="AR174" s="140"/>
      <c r="AS174" s="140"/>
      <c r="AT174" s="140"/>
      <c r="AU174" s="140"/>
      <c r="AV174" s="140"/>
      <c r="AW174" s="140"/>
      <c r="AX174" s="140"/>
    </row>
    <row r="175" spans="1:50" s="101" customFormat="1" ht="18" customHeight="1" x14ac:dyDescent="0.25">
      <c r="A175" s="180"/>
      <c r="B175" s="180"/>
      <c r="C175" s="180"/>
      <c r="D175" s="180"/>
      <c r="E175" s="180"/>
      <c r="F175" s="180"/>
      <c r="G175" s="180"/>
      <c r="H175" s="180"/>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G175" s="140"/>
      <c r="AH175" s="140"/>
      <c r="AI175" s="140"/>
      <c r="AJ175" s="140"/>
      <c r="AK175" s="140"/>
      <c r="AL175" s="140"/>
      <c r="AM175" s="140"/>
      <c r="AN175" s="140"/>
      <c r="AO175" s="140"/>
      <c r="AP175" s="140"/>
      <c r="AQ175" s="140"/>
      <c r="AR175" s="140"/>
      <c r="AS175" s="140"/>
      <c r="AT175" s="140"/>
      <c r="AU175" s="140"/>
      <c r="AV175" s="140"/>
      <c r="AW175" s="140"/>
      <c r="AX175" s="140"/>
    </row>
    <row r="193" spans="1:50" s="101" customFormat="1" ht="18" customHeight="1" x14ac:dyDescent="0.25">
      <c r="A193" s="180"/>
      <c r="B193" s="180"/>
      <c r="C193" s="180"/>
      <c r="D193" s="180"/>
      <c r="E193" s="180"/>
      <c r="F193" s="180"/>
      <c r="G193" s="180"/>
      <c r="H193" s="180"/>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G193" s="140"/>
      <c r="AH193" s="140"/>
      <c r="AI193" s="140"/>
      <c r="AJ193" s="140"/>
      <c r="AK193" s="140"/>
      <c r="AL193" s="140"/>
      <c r="AM193" s="140"/>
      <c r="AN193" s="140"/>
      <c r="AO193" s="140"/>
      <c r="AP193" s="140"/>
      <c r="AQ193" s="140"/>
      <c r="AR193" s="140"/>
      <c r="AS193" s="140"/>
      <c r="AT193" s="140"/>
      <c r="AU193" s="140"/>
      <c r="AV193" s="140"/>
      <c r="AW193" s="140"/>
      <c r="AX193" s="140"/>
    </row>
    <row r="194" spans="1:50" s="101" customFormat="1" ht="18" customHeight="1" x14ac:dyDescent="0.25">
      <c r="A194" s="180"/>
      <c r="B194" s="180"/>
      <c r="C194" s="180"/>
      <c r="D194" s="180"/>
      <c r="E194" s="180"/>
      <c r="F194" s="180"/>
      <c r="G194" s="180"/>
      <c r="H194" s="180"/>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G194" s="140"/>
      <c r="AH194" s="140"/>
      <c r="AI194" s="140"/>
      <c r="AJ194" s="140"/>
      <c r="AK194" s="140"/>
      <c r="AL194" s="140"/>
      <c r="AM194" s="140"/>
      <c r="AN194" s="140"/>
      <c r="AO194" s="140"/>
      <c r="AP194" s="140"/>
      <c r="AQ194" s="140"/>
      <c r="AR194" s="140"/>
      <c r="AS194" s="140"/>
      <c r="AT194" s="140"/>
      <c r="AU194" s="140"/>
      <c r="AV194" s="140"/>
      <c r="AW194" s="140"/>
      <c r="AX194" s="140"/>
    </row>
    <row r="195" spans="1:50" s="101" customFormat="1" ht="18" customHeight="1" x14ac:dyDescent="0.25">
      <c r="A195" s="180"/>
      <c r="B195" s="180"/>
      <c r="C195" s="180"/>
      <c r="D195" s="180"/>
      <c r="E195" s="180"/>
      <c r="F195" s="180"/>
      <c r="G195" s="180"/>
      <c r="H195" s="180"/>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G195" s="140"/>
      <c r="AH195" s="140"/>
      <c r="AI195" s="140"/>
      <c r="AJ195" s="140"/>
      <c r="AK195" s="140"/>
      <c r="AL195" s="140"/>
      <c r="AM195" s="140"/>
      <c r="AN195" s="140"/>
      <c r="AO195" s="140"/>
      <c r="AP195" s="140"/>
      <c r="AQ195" s="140"/>
      <c r="AR195" s="140"/>
      <c r="AS195" s="140"/>
      <c r="AT195" s="140"/>
      <c r="AU195" s="140"/>
      <c r="AV195" s="140"/>
      <c r="AW195" s="140"/>
      <c r="AX195" s="140"/>
    </row>
    <row r="196" spans="1:50" s="101" customFormat="1" ht="18" customHeight="1" x14ac:dyDescent="0.25">
      <c r="A196" s="180"/>
      <c r="B196" s="180"/>
      <c r="C196" s="180"/>
      <c r="D196" s="180"/>
      <c r="E196" s="180"/>
      <c r="F196" s="180"/>
      <c r="G196" s="180"/>
      <c r="H196" s="180"/>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G196" s="140"/>
      <c r="AH196" s="140"/>
      <c r="AI196" s="140"/>
      <c r="AJ196" s="140"/>
      <c r="AK196" s="140"/>
      <c r="AL196" s="140"/>
      <c r="AM196" s="140"/>
      <c r="AN196" s="140"/>
      <c r="AO196" s="140"/>
      <c r="AP196" s="140"/>
      <c r="AQ196" s="140"/>
      <c r="AR196" s="140"/>
      <c r="AS196" s="140"/>
      <c r="AT196" s="140"/>
      <c r="AU196" s="140"/>
      <c r="AV196" s="140"/>
      <c r="AW196" s="140"/>
      <c r="AX196" s="140"/>
    </row>
    <row r="197" spans="1:50" s="101" customFormat="1" ht="18" customHeight="1" x14ac:dyDescent="0.25">
      <c r="A197" s="180"/>
      <c r="B197" s="180"/>
      <c r="C197" s="180"/>
      <c r="D197" s="180"/>
      <c r="E197" s="180"/>
      <c r="F197" s="180"/>
      <c r="G197" s="180"/>
      <c r="H197" s="180"/>
      <c r="I197" s="156"/>
      <c r="J197" s="156"/>
      <c r="K197" s="156"/>
      <c r="L197" s="156"/>
      <c r="M197" s="156"/>
      <c r="N197" s="156"/>
      <c r="O197" s="156"/>
      <c r="P197" s="156"/>
      <c r="Q197" s="156"/>
      <c r="R197" s="156"/>
      <c r="S197" s="156"/>
      <c r="T197" s="156"/>
      <c r="U197" s="156"/>
      <c r="V197" s="156"/>
      <c r="W197" s="156"/>
      <c r="X197" s="156"/>
      <c r="Y197" s="156"/>
      <c r="Z197" s="156"/>
      <c r="AA197" s="156"/>
      <c r="AB197" s="156"/>
      <c r="AC197" s="156"/>
      <c r="AD197" s="156"/>
      <c r="AE197" s="156"/>
      <c r="AG197" s="140"/>
      <c r="AH197" s="140"/>
      <c r="AI197" s="140"/>
      <c r="AJ197" s="140"/>
      <c r="AK197" s="140"/>
      <c r="AL197" s="140"/>
      <c r="AM197" s="140"/>
      <c r="AN197" s="140"/>
      <c r="AO197" s="140"/>
      <c r="AP197" s="140"/>
      <c r="AQ197" s="140"/>
      <c r="AR197" s="140"/>
      <c r="AS197" s="140"/>
      <c r="AT197" s="140"/>
      <c r="AU197" s="140"/>
      <c r="AV197" s="140"/>
      <c r="AW197" s="140"/>
      <c r="AX197" s="140"/>
    </row>
    <row r="198" spans="1:50" s="101" customFormat="1" ht="18" customHeight="1" x14ac:dyDescent="0.25">
      <c r="A198" s="180"/>
      <c r="B198" s="180"/>
      <c r="C198" s="180"/>
      <c r="D198" s="180"/>
      <c r="E198" s="180"/>
      <c r="F198" s="180"/>
      <c r="G198" s="180"/>
      <c r="H198" s="180"/>
      <c r="I198" s="156"/>
      <c r="J198" s="156"/>
      <c r="K198" s="156"/>
      <c r="L198" s="156"/>
      <c r="M198" s="156"/>
      <c r="N198" s="156"/>
      <c r="O198" s="156"/>
      <c r="P198" s="156"/>
      <c r="Q198" s="156"/>
      <c r="R198" s="156"/>
      <c r="S198" s="156"/>
      <c r="T198" s="156"/>
      <c r="U198" s="156"/>
      <c r="V198" s="156"/>
      <c r="W198" s="156"/>
      <c r="X198" s="156"/>
      <c r="Y198" s="156"/>
      <c r="Z198" s="156"/>
      <c r="AA198" s="156"/>
      <c r="AB198" s="156"/>
      <c r="AC198" s="156"/>
      <c r="AD198" s="156"/>
      <c r="AE198" s="156"/>
      <c r="AG198" s="140"/>
      <c r="AH198" s="140"/>
      <c r="AI198" s="140"/>
      <c r="AJ198" s="140"/>
      <c r="AK198" s="140"/>
      <c r="AL198" s="140"/>
      <c r="AM198" s="140"/>
      <c r="AN198" s="140"/>
      <c r="AO198" s="140"/>
      <c r="AP198" s="140"/>
      <c r="AQ198" s="140"/>
      <c r="AR198" s="140"/>
      <c r="AS198" s="140"/>
      <c r="AT198" s="140"/>
      <c r="AU198" s="140"/>
      <c r="AV198" s="140"/>
      <c r="AW198" s="140"/>
      <c r="AX198" s="140"/>
    </row>
    <row r="199" spans="1:50" s="101" customFormat="1" ht="18" customHeight="1" x14ac:dyDescent="0.25">
      <c r="A199" s="180"/>
      <c r="B199" s="180"/>
      <c r="C199" s="180"/>
      <c r="D199" s="180"/>
      <c r="E199" s="180"/>
      <c r="F199" s="180"/>
      <c r="G199" s="180"/>
      <c r="H199" s="180"/>
      <c r="I199" s="156"/>
      <c r="J199" s="156"/>
      <c r="K199" s="156"/>
      <c r="L199" s="156"/>
      <c r="M199" s="156"/>
      <c r="N199" s="156"/>
      <c r="O199" s="156"/>
      <c r="P199" s="156"/>
      <c r="Q199" s="156"/>
      <c r="R199" s="156"/>
      <c r="S199" s="156"/>
      <c r="T199" s="156"/>
      <c r="U199" s="156"/>
      <c r="V199" s="156"/>
      <c r="W199" s="156"/>
      <c r="X199" s="156"/>
      <c r="Y199" s="156"/>
      <c r="Z199" s="156"/>
      <c r="AA199" s="156"/>
      <c r="AB199" s="156"/>
      <c r="AC199" s="156"/>
      <c r="AD199" s="156"/>
      <c r="AE199" s="156"/>
      <c r="AG199" s="140"/>
      <c r="AH199" s="140"/>
      <c r="AI199" s="140"/>
      <c r="AJ199" s="140"/>
      <c r="AK199" s="140"/>
      <c r="AL199" s="140"/>
      <c r="AM199" s="140"/>
      <c r="AN199" s="140"/>
      <c r="AO199" s="140"/>
      <c r="AP199" s="140"/>
      <c r="AQ199" s="140"/>
      <c r="AR199" s="140"/>
      <c r="AS199" s="140"/>
      <c r="AT199" s="140"/>
      <c r="AU199" s="140"/>
      <c r="AV199" s="140"/>
      <c r="AW199" s="140"/>
      <c r="AX199" s="140"/>
    </row>
    <row r="217" spans="1:50" s="101" customFormat="1" ht="18" customHeight="1" x14ac:dyDescent="0.25">
      <c r="A217" s="180"/>
      <c r="B217" s="180"/>
      <c r="C217" s="180"/>
      <c r="D217" s="180"/>
      <c r="E217" s="180"/>
      <c r="F217" s="180"/>
      <c r="G217" s="180"/>
      <c r="H217" s="180"/>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G217" s="140"/>
      <c r="AH217" s="140"/>
      <c r="AI217" s="140"/>
      <c r="AJ217" s="140"/>
      <c r="AK217" s="140"/>
      <c r="AL217" s="140"/>
      <c r="AM217" s="140"/>
      <c r="AN217" s="140"/>
      <c r="AO217" s="140"/>
      <c r="AP217" s="140"/>
      <c r="AQ217" s="140"/>
      <c r="AR217" s="140"/>
      <c r="AS217" s="140"/>
      <c r="AT217" s="140"/>
      <c r="AU217" s="140"/>
      <c r="AV217" s="140"/>
      <c r="AW217" s="140"/>
      <c r="AX217" s="140"/>
    </row>
    <row r="218" spans="1:50" s="101" customFormat="1" ht="18" customHeight="1" x14ac:dyDescent="0.25">
      <c r="A218" s="180"/>
      <c r="B218" s="180"/>
      <c r="C218" s="180"/>
      <c r="D218" s="180"/>
      <c r="E218" s="180"/>
      <c r="F218" s="180"/>
      <c r="G218" s="180"/>
      <c r="H218" s="180"/>
      <c r="I218" s="156"/>
      <c r="J218" s="156"/>
      <c r="K218" s="156"/>
      <c r="L218" s="156"/>
      <c r="M218" s="156"/>
      <c r="N218" s="156"/>
      <c r="O218" s="156"/>
      <c r="P218" s="156"/>
      <c r="Q218" s="156"/>
      <c r="R218" s="156"/>
      <c r="S218" s="156"/>
      <c r="T218" s="156"/>
      <c r="U218" s="156"/>
      <c r="V218" s="156"/>
      <c r="W218" s="156"/>
      <c r="X218" s="156"/>
      <c r="Y218" s="156"/>
      <c r="Z218" s="156"/>
      <c r="AA218" s="156"/>
      <c r="AB218" s="156"/>
      <c r="AC218" s="156"/>
      <c r="AD218" s="156"/>
      <c r="AE218" s="156"/>
      <c r="AG218" s="140"/>
      <c r="AH218" s="140"/>
      <c r="AI218" s="140"/>
      <c r="AJ218" s="140"/>
      <c r="AK218" s="140"/>
      <c r="AL218" s="140"/>
      <c r="AM218" s="140"/>
      <c r="AN218" s="140"/>
      <c r="AO218" s="140"/>
      <c r="AP218" s="140"/>
      <c r="AQ218" s="140"/>
      <c r="AR218" s="140"/>
      <c r="AS218" s="140"/>
      <c r="AT218" s="140"/>
      <c r="AU218" s="140"/>
      <c r="AV218" s="140"/>
      <c r="AW218" s="140"/>
      <c r="AX218" s="140"/>
    </row>
    <row r="219" spans="1:50" s="101" customFormat="1" ht="18" customHeight="1" x14ac:dyDescent="0.25">
      <c r="A219" s="180"/>
      <c r="B219" s="180"/>
      <c r="C219" s="180"/>
      <c r="D219" s="180"/>
      <c r="E219" s="180"/>
      <c r="F219" s="180"/>
      <c r="G219" s="180"/>
      <c r="H219" s="180"/>
      <c r="I219" s="156"/>
      <c r="J219" s="156"/>
      <c r="K219" s="156"/>
      <c r="L219" s="156"/>
      <c r="M219" s="156"/>
      <c r="N219" s="156"/>
      <c r="O219" s="156"/>
      <c r="P219" s="156"/>
      <c r="Q219" s="156"/>
      <c r="R219" s="156"/>
      <c r="S219" s="156"/>
      <c r="T219" s="156"/>
      <c r="U219" s="156"/>
      <c r="V219" s="156"/>
      <c r="W219" s="156"/>
      <c r="X219" s="156"/>
      <c r="Y219" s="156"/>
      <c r="Z219" s="156"/>
      <c r="AA219" s="156"/>
      <c r="AB219" s="156"/>
      <c r="AC219" s="156"/>
      <c r="AD219" s="156"/>
      <c r="AE219" s="156"/>
      <c r="AG219" s="140"/>
      <c r="AH219" s="140"/>
      <c r="AI219" s="140"/>
      <c r="AJ219" s="140"/>
      <c r="AK219" s="140"/>
      <c r="AL219" s="140"/>
      <c r="AM219" s="140"/>
      <c r="AN219" s="140"/>
      <c r="AO219" s="140"/>
      <c r="AP219" s="140"/>
      <c r="AQ219" s="140"/>
      <c r="AR219" s="140"/>
      <c r="AS219" s="140"/>
      <c r="AT219" s="140"/>
      <c r="AU219" s="140"/>
      <c r="AV219" s="140"/>
      <c r="AW219" s="140"/>
      <c r="AX219" s="140"/>
    </row>
    <row r="220" spans="1:50" s="101" customFormat="1" ht="18" customHeight="1" x14ac:dyDescent="0.25">
      <c r="A220" s="180"/>
      <c r="B220" s="180"/>
      <c r="C220" s="180"/>
      <c r="D220" s="180"/>
      <c r="E220" s="180"/>
      <c r="F220" s="180"/>
      <c r="G220" s="180"/>
      <c r="H220" s="180"/>
      <c r="I220" s="156"/>
      <c r="J220" s="156"/>
      <c r="K220" s="156"/>
      <c r="L220" s="156"/>
      <c r="M220" s="156"/>
      <c r="N220" s="156"/>
      <c r="O220" s="156"/>
      <c r="P220" s="156"/>
      <c r="Q220" s="156"/>
      <c r="R220" s="156"/>
      <c r="S220" s="156"/>
      <c r="T220" s="156"/>
      <c r="U220" s="156"/>
      <c r="V220" s="156"/>
      <c r="W220" s="156"/>
      <c r="X220" s="156"/>
      <c r="Y220" s="156"/>
      <c r="Z220" s="156"/>
      <c r="AA220" s="156"/>
      <c r="AB220" s="156"/>
      <c r="AC220" s="156"/>
      <c r="AD220" s="156"/>
      <c r="AE220" s="156"/>
      <c r="AG220" s="140"/>
      <c r="AH220" s="140"/>
      <c r="AI220" s="140"/>
      <c r="AJ220" s="140"/>
      <c r="AK220" s="140"/>
      <c r="AL220" s="140"/>
      <c r="AM220" s="140"/>
      <c r="AN220" s="140"/>
      <c r="AO220" s="140"/>
      <c r="AP220" s="140"/>
      <c r="AQ220" s="140"/>
      <c r="AR220" s="140"/>
      <c r="AS220" s="140"/>
      <c r="AT220" s="140"/>
      <c r="AU220" s="140"/>
      <c r="AV220" s="140"/>
      <c r="AW220" s="140"/>
      <c r="AX220" s="140"/>
    </row>
    <row r="221" spans="1:50" s="101" customFormat="1" ht="18" customHeight="1" x14ac:dyDescent="0.25">
      <c r="A221" s="180"/>
      <c r="B221" s="180"/>
      <c r="C221" s="180"/>
      <c r="D221" s="180"/>
      <c r="E221" s="180"/>
      <c r="F221" s="180"/>
      <c r="G221" s="180"/>
      <c r="H221" s="180"/>
      <c r="I221" s="156"/>
      <c r="J221" s="156"/>
      <c r="K221" s="156"/>
      <c r="L221" s="156"/>
      <c r="M221" s="156"/>
      <c r="N221" s="156"/>
      <c r="O221" s="156"/>
      <c r="P221" s="156"/>
      <c r="Q221" s="156"/>
      <c r="R221" s="156"/>
      <c r="S221" s="156"/>
      <c r="T221" s="156"/>
      <c r="U221" s="156"/>
      <c r="V221" s="156"/>
      <c r="W221" s="156"/>
      <c r="X221" s="156"/>
      <c r="Y221" s="156"/>
      <c r="Z221" s="156"/>
      <c r="AA221" s="156"/>
      <c r="AB221" s="156"/>
      <c r="AC221" s="156"/>
      <c r="AD221" s="156"/>
      <c r="AE221" s="156"/>
      <c r="AG221" s="140"/>
      <c r="AH221" s="140"/>
      <c r="AI221" s="140"/>
      <c r="AJ221" s="140"/>
      <c r="AK221" s="140"/>
      <c r="AL221" s="140"/>
      <c r="AM221" s="140"/>
      <c r="AN221" s="140"/>
      <c r="AO221" s="140"/>
      <c r="AP221" s="140"/>
      <c r="AQ221" s="140"/>
      <c r="AR221" s="140"/>
      <c r="AS221" s="140"/>
      <c r="AT221" s="140"/>
      <c r="AU221" s="140"/>
      <c r="AV221" s="140"/>
      <c r="AW221" s="140"/>
      <c r="AX221" s="140"/>
    </row>
    <row r="222" spans="1:50" s="101" customFormat="1" ht="18" customHeight="1" x14ac:dyDescent="0.25">
      <c r="A222" s="180"/>
      <c r="B222" s="180"/>
      <c r="C222" s="180"/>
      <c r="D222" s="180"/>
      <c r="E222" s="180"/>
      <c r="F222" s="180"/>
      <c r="G222" s="180"/>
      <c r="H222" s="180"/>
      <c r="I222" s="156"/>
      <c r="J222" s="156"/>
      <c r="K222" s="156"/>
      <c r="L222" s="156"/>
      <c r="M222" s="156"/>
      <c r="N222" s="156"/>
      <c r="O222" s="156"/>
      <c r="P222" s="156"/>
      <c r="Q222" s="156"/>
      <c r="R222" s="156"/>
      <c r="S222" s="156"/>
      <c r="T222" s="156"/>
      <c r="U222" s="156"/>
      <c r="V222" s="156"/>
      <c r="W222" s="156"/>
      <c r="X222" s="156"/>
      <c r="Y222" s="156"/>
      <c r="Z222" s="156"/>
      <c r="AA222" s="156"/>
      <c r="AB222" s="156"/>
      <c r="AC222" s="156"/>
      <c r="AD222" s="156"/>
      <c r="AE222" s="156"/>
      <c r="AG222" s="140"/>
      <c r="AH222" s="140"/>
      <c r="AI222" s="140"/>
      <c r="AJ222" s="140"/>
      <c r="AK222" s="140"/>
      <c r="AL222" s="140"/>
      <c r="AM222" s="140"/>
      <c r="AN222" s="140"/>
      <c r="AO222" s="140"/>
      <c r="AP222" s="140"/>
      <c r="AQ222" s="140"/>
      <c r="AR222" s="140"/>
      <c r="AS222" s="140"/>
      <c r="AT222" s="140"/>
      <c r="AU222" s="140"/>
      <c r="AV222" s="140"/>
      <c r="AW222" s="140"/>
      <c r="AX222" s="140"/>
    </row>
    <row r="223" spans="1:50" s="101" customFormat="1" ht="18" customHeight="1" x14ac:dyDescent="0.25">
      <c r="A223" s="180"/>
      <c r="B223" s="180"/>
      <c r="C223" s="180"/>
      <c r="D223" s="180"/>
      <c r="E223" s="180"/>
      <c r="F223" s="180"/>
      <c r="G223" s="180"/>
      <c r="H223" s="180"/>
      <c r="I223" s="156"/>
      <c r="J223" s="156"/>
      <c r="K223" s="156"/>
      <c r="L223" s="156"/>
      <c r="M223" s="156"/>
      <c r="N223" s="156"/>
      <c r="O223" s="156"/>
      <c r="P223" s="156"/>
      <c r="Q223" s="156"/>
      <c r="R223" s="156"/>
      <c r="S223" s="156"/>
      <c r="T223" s="156"/>
      <c r="U223" s="156"/>
      <c r="V223" s="156"/>
      <c r="W223" s="156"/>
      <c r="X223" s="156"/>
      <c r="Y223" s="156"/>
      <c r="Z223" s="156"/>
      <c r="AA223" s="156"/>
      <c r="AB223" s="156"/>
      <c r="AC223" s="156"/>
      <c r="AD223" s="156"/>
      <c r="AE223" s="156"/>
      <c r="AG223" s="140"/>
      <c r="AH223" s="140"/>
      <c r="AI223" s="140"/>
      <c r="AJ223" s="140"/>
      <c r="AK223" s="140"/>
      <c r="AL223" s="140"/>
      <c r="AM223" s="140"/>
      <c r="AN223" s="140"/>
      <c r="AO223" s="140"/>
      <c r="AP223" s="140"/>
      <c r="AQ223" s="140"/>
      <c r="AR223" s="140"/>
      <c r="AS223" s="140"/>
      <c r="AT223" s="140"/>
      <c r="AU223" s="140"/>
      <c r="AV223" s="140"/>
      <c r="AW223" s="140"/>
      <c r="AX223" s="140"/>
    </row>
    <row r="241" spans="1:50" s="101" customFormat="1" ht="18" customHeight="1" x14ac:dyDescent="0.25">
      <c r="A241" s="180"/>
      <c r="B241" s="180"/>
      <c r="C241" s="180"/>
      <c r="D241" s="180"/>
      <c r="E241" s="180"/>
      <c r="F241" s="180"/>
      <c r="G241" s="180"/>
      <c r="H241" s="180"/>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G241" s="140"/>
      <c r="AH241" s="140"/>
      <c r="AI241" s="140"/>
      <c r="AJ241" s="140"/>
      <c r="AK241" s="140"/>
      <c r="AL241" s="140"/>
      <c r="AM241" s="140"/>
      <c r="AN241" s="140"/>
      <c r="AO241" s="140"/>
      <c r="AP241" s="140"/>
      <c r="AQ241" s="140"/>
      <c r="AR241" s="140"/>
      <c r="AS241" s="140"/>
      <c r="AT241" s="140"/>
      <c r="AU241" s="140"/>
      <c r="AV241" s="140"/>
      <c r="AW241" s="140"/>
      <c r="AX241" s="140"/>
    </row>
    <row r="242" spans="1:50" s="101" customFormat="1" ht="18" customHeight="1" x14ac:dyDescent="0.25">
      <c r="A242" s="180"/>
      <c r="B242" s="180"/>
      <c r="C242" s="180"/>
      <c r="D242" s="180"/>
      <c r="E242" s="180"/>
      <c r="F242" s="180"/>
      <c r="G242" s="180"/>
      <c r="H242" s="180"/>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G242" s="140"/>
      <c r="AH242" s="140"/>
      <c r="AI242" s="140"/>
      <c r="AJ242" s="140"/>
      <c r="AK242" s="140"/>
      <c r="AL242" s="140"/>
      <c r="AM242" s="140"/>
      <c r="AN242" s="140"/>
      <c r="AO242" s="140"/>
      <c r="AP242" s="140"/>
      <c r="AQ242" s="140"/>
      <c r="AR242" s="140"/>
      <c r="AS242" s="140"/>
      <c r="AT242" s="140"/>
      <c r="AU242" s="140"/>
      <c r="AV242" s="140"/>
      <c r="AW242" s="140"/>
      <c r="AX242" s="140"/>
    </row>
    <row r="243" spans="1:50" s="101" customFormat="1" ht="18" customHeight="1" x14ac:dyDescent="0.25">
      <c r="A243" s="180"/>
      <c r="B243" s="180"/>
      <c r="C243" s="180"/>
      <c r="D243" s="180"/>
      <c r="E243" s="180"/>
      <c r="F243" s="180"/>
      <c r="G243" s="180"/>
      <c r="H243" s="180"/>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G243" s="140"/>
      <c r="AH243" s="140"/>
      <c r="AI243" s="140"/>
      <c r="AJ243" s="140"/>
      <c r="AK243" s="140"/>
      <c r="AL243" s="140"/>
      <c r="AM243" s="140"/>
      <c r="AN243" s="140"/>
      <c r="AO243" s="140"/>
      <c r="AP243" s="140"/>
      <c r="AQ243" s="140"/>
      <c r="AR243" s="140"/>
      <c r="AS243" s="140"/>
      <c r="AT243" s="140"/>
      <c r="AU243" s="140"/>
      <c r="AV243" s="140"/>
      <c r="AW243" s="140"/>
      <c r="AX243" s="140"/>
    </row>
    <row r="244" spans="1:50" s="101" customFormat="1" ht="18" customHeight="1" x14ac:dyDescent="0.25">
      <c r="A244" s="180"/>
      <c r="B244" s="180"/>
      <c r="C244" s="180"/>
      <c r="D244" s="180"/>
      <c r="E244" s="180"/>
      <c r="F244" s="180"/>
      <c r="G244" s="180"/>
      <c r="H244" s="180"/>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G244" s="140"/>
      <c r="AH244" s="140"/>
      <c r="AI244" s="140"/>
      <c r="AJ244" s="140"/>
      <c r="AK244" s="140"/>
      <c r="AL244" s="140"/>
      <c r="AM244" s="140"/>
      <c r="AN244" s="140"/>
      <c r="AO244" s="140"/>
      <c r="AP244" s="140"/>
      <c r="AQ244" s="140"/>
      <c r="AR244" s="140"/>
      <c r="AS244" s="140"/>
      <c r="AT244" s="140"/>
      <c r="AU244" s="140"/>
      <c r="AV244" s="140"/>
      <c r="AW244" s="140"/>
      <c r="AX244" s="140"/>
    </row>
    <row r="245" spans="1:50" s="101" customFormat="1" ht="18" customHeight="1" x14ac:dyDescent="0.25">
      <c r="A245" s="180"/>
      <c r="B245" s="180"/>
      <c r="C245" s="180"/>
      <c r="D245" s="180"/>
      <c r="E245" s="180"/>
      <c r="F245" s="180"/>
      <c r="G245" s="180"/>
      <c r="H245" s="180"/>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G245" s="140"/>
      <c r="AH245" s="140"/>
      <c r="AI245" s="140"/>
      <c r="AJ245" s="140"/>
      <c r="AK245" s="140"/>
      <c r="AL245" s="140"/>
      <c r="AM245" s="140"/>
      <c r="AN245" s="140"/>
      <c r="AO245" s="140"/>
      <c r="AP245" s="140"/>
      <c r="AQ245" s="140"/>
      <c r="AR245" s="140"/>
      <c r="AS245" s="140"/>
      <c r="AT245" s="140"/>
      <c r="AU245" s="140"/>
      <c r="AV245" s="140"/>
      <c r="AW245" s="140"/>
      <c r="AX245" s="140"/>
    </row>
    <row r="246" spans="1:50" s="101" customFormat="1" ht="18" customHeight="1" x14ac:dyDescent="0.25">
      <c r="A246" s="180"/>
      <c r="B246" s="180"/>
      <c r="C246" s="180"/>
      <c r="D246" s="180"/>
      <c r="E246" s="180"/>
      <c r="F246" s="180"/>
      <c r="G246" s="180"/>
      <c r="H246" s="180"/>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G246" s="140"/>
      <c r="AH246" s="140"/>
      <c r="AI246" s="140"/>
      <c r="AJ246" s="140"/>
      <c r="AK246" s="140"/>
      <c r="AL246" s="140"/>
      <c r="AM246" s="140"/>
      <c r="AN246" s="140"/>
      <c r="AO246" s="140"/>
      <c r="AP246" s="140"/>
      <c r="AQ246" s="140"/>
      <c r="AR246" s="140"/>
      <c r="AS246" s="140"/>
      <c r="AT246" s="140"/>
      <c r="AU246" s="140"/>
      <c r="AV246" s="140"/>
      <c r="AW246" s="140"/>
      <c r="AX246" s="140"/>
    </row>
    <row r="247" spans="1:50" s="101" customFormat="1" ht="18" customHeight="1" x14ac:dyDescent="0.25">
      <c r="A247" s="180"/>
      <c r="B247" s="180"/>
      <c r="C247" s="180"/>
      <c r="D247" s="180"/>
      <c r="E247" s="180"/>
      <c r="F247" s="180"/>
      <c r="G247" s="180"/>
      <c r="H247" s="180"/>
      <c r="I247" s="156"/>
      <c r="J247" s="156"/>
      <c r="K247" s="156"/>
      <c r="L247" s="156"/>
      <c r="M247" s="156"/>
      <c r="N247" s="156"/>
      <c r="O247" s="156"/>
      <c r="P247" s="156"/>
      <c r="Q247" s="156"/>
      <c r="R247" s="156"/>
      <c r="S247" s="156"/>
      <c r="T247" s="156"/>
      <c r="U247" s="156"/>
      <c r="V247" s="156"/>
      <c r="W247" s="156"/>
      <c r="X247" s="156"/>
      <c r="Y247" s="156"/>
      <c r="Z247" s="156"/>
      <c r="AA247" s="156"/>
      <c r="AB247" s="156"/>
      <c r="AC247" s="156"/>
      <c r="AD247" s="156"/>
      <c r="AE247" s="156"/>
      <c r="AG247" s="140"/>
      <c r="AH247" s="140"/>
      <c r="AI247" s="140"/>
      <c r="AJ247" s="140"/>
      <c r="AK247" s="140"/>
      <c r="AL247" s="140"/>
      <c r="AM247" s="140"/>
      <c r="AN247" s="140"/>
      <c r="AO247" s="140"/>
      <c r="AP247" s="140"/>
      <c r="AQ247" s="140"/>
      <c r="AR247" s="140"/>
      <c r="AS247" s="140"/>
      <c r="AT247" s="140"/>
      <c r="AU247" s="140"/>
      <c r="AV247" s="140"/>
      <c r="AW247" s="140"/>
      <c r="AX247" s="140"/>
    </row>
    <row r="265" spans="1:50" s="101" customFormat="1" ht="18" customHeight="1" x14ac:dyDescent="0.25">
      <c r="A265" s="180"/>
      <c r="B265" s="180"/>
      <c r="C265" s="180"/>
      <c r="D265" s="180"/>
      <c r="E265" s="180"/>
      <c r="F265" s="180"/>
      <c r="G265" s="180"/>
      <c r="H265" s="180"/>
      <c r="I265" s="156"/>
      <c r="J265" s="156"/>
      <c r="K265" s="156"/>
      <c r="L265" s="156"/>
      <c r="M265" s="156"/>
      <c r="N265" s="156"/>
      <c r="O265" s="156"/>
      <c r="P265" s="156"/>
      <c r="Q265" s="156"/>
      <c r="R265" s="156"/>
      <c r="S265" s="156"/>
      <c r="T265" s="156"/>
      <c r="U265" s="156"/>
      <c r="V265" s="156"/>
      <c r="W265" s="156"/>
      <c r="X265" s="156"/>
      <c r="Y265" s="156"/>
      <c r="Z265" s="156"/>
      <c r="AA265" s="156"/>
      <c r="AB265" s="156"/>
      <c r="AC265" s="156"/>
      <c r="AD265" s="156"/>
      <c r="AE265" s="156"/>
      <c r="AG265" s="140"/>
      <c r="AH265" s="140"/>
      <c r="AI265" s="140"/>
      <c r="AJ265" s="140"/>
      <c r="AK265" s="140"/>
      <c r="AL265" s="140"/>
      <c r="AM265" s="140"/>
      <c r="AN265" s="140"/>
      <c r="AO265" s="140"/>
      <c r="AP265" s="140"/>
      <c r="AQ265" s="140"/>
      <c r="AR265" s="140"/>
      <c r="AS265" s="140"/>
      <c r="AT265" s="140"/>
      <c r="AU265" s="140"/>
      <c r="AV265" s="140"/>
      <c r="AW265" s="140"/>
      <c r="AX265" s="140"/>
    </row>
    <row r="266" spans="1:50" s="101" customFormat="1" ht="18" customHeight="1" x14ac:dyDescent="0.25">
      <c r="A266" s="180"/>
      <c r="B266" s="180"/>
      <c r="C266" s="180"/>
      <c r="D266" s="180"/>
      <c r="E266" s="180"/>
      <c r="F266" s="180"/>
      <c r="G266" s="180"/>
      <c r="H266" s="180"/>
      <c r="I266" s="156"/>
      <c r="J266" s="156"/>
      <c r="K266" s="156"/>
      <c r="L266" s="156"/>
      <c r="M266" s="156"/>
      <c r="N266" s="156"/>
      <c r="O266" s="156"/>
      <c r="P266" s="156"/>
      <c r="Q266" s="156"/>
      <c r="R266" s="156"/>
      <c r="S266" s="156"/>
      <c r="T266" s="156"/>
      <c r="U266" s="156"/>
      <c r="V266" s="156"/>
      <c r="W266" s="156"/>
      <c r="X266" s="156"/>
      <c r="Y266" s="156"/>
      <c r="Z266" s="156"/>
      <c r="AA266" s="156"/>
      <c r="AB266" s="156"/>
      <c r="AC266" s="156"/>
      <c r="AD266" s="156"/>
      <c r="AE266" s="156"/>
      <c r="AG266" s="140"/>
      <c r="AH266" s="140"/>
      <c r="AI266" s="140"/>
      <c r="AJ266" s="140"/>
      <c r="AK266" s="140"/>
      <c r="AL266" s="140"/>
      <c r="AM266" s="140"/>
      <c r="AN266" s="140"/>
      <c r="AO266" s="140"/>
      <c r="AP266" s="140"/>
      <c r="AQ266" s="140"/>
      <c r="AR266" s="140"/>
      <c r="AS266" s="140"/>
      <c r="AT266" s="140"/>
      <c r="AU266" s="140"/>
      <c r="AV266" s="140"/>
      <c r="AW266" s="140"/>
      <c r="AX266" s="140"/>
    </row>
    <row r="267" spans="1:50" s="101" customFormat="1" ht="18" customHeight="1" x14ac:dyDescent="0.25">
      <c r="A267" s="180"/>
      <c r="B267" s="180"/>
      <c r="C267" s="180"/>
      <c r="D267" s="180"/>
      <c r="E267" s="180"/>
      <c r="F267" s="180"/>
      <c r="G267" s="180"/>
      <c r="H267" s="180"/>
      <c r="I267" s="156"/>
      <c r="J267" s="156"/>
      <c r="K267" s="156"/>
      <c r="L267" s="156"/>
      <c r="M267" s="156"/>
      <c r="N267" s="156"/>
      <c r="O267" s="156"/>
      <c r="P267" s="156"/>
      <c r="Q267" s="156"/>
      <c r="R267" s="156"/>
      <c r="S267" s="156"/>
      <c r="T267" s="156"/>
      <c r="U267" s="156"/>
      <c r="V267" s="156"/>
      <c r="W267" s="156"/>
      <c r="X267" s="156"/>
      <c r="Y267" s="156"/>
      <c r="Z267" s="156"/>
      <c r="AA267" s="156"/>
      <c r="AB267" s="156"/>
      <c r="AC267" s="156"/>
      <c r="AD267" s="156"/>
      <c r="AE267" s="156"/>
      <c r="AG267" s="140"/>
      <c r="AH267" s="140"/>
      <c r="AI267" s="140"/>
      <c r="AJ267" s="140"/>
      <c r="AK267" s="140"/>
      <c r="AL267" s="140"/>
      <c r="AM267" s="140"/>
      <c r="AN267" s="140"/>
      <c r="AO267" s="140"/>
      <c r="AP267" s="140"/>
      <c r="AQ267" s="140"/>
      <c r="AR267" s="140"/>
      <c r="AS267" s="140"/>
      <c r="AT267" s="140"/>
      <c r="AU267" s="140"/>
      <c r="AV267" s="140"/>
      <c r="AW267" s="140"/>
      <c r="AX267" s="140"/>
    </row>
    <row r="268" spans="1:50" s="101" customFormat="1" ht="18" customHeight="1" x14ac:dyDescent="0.25">
      <c r="A268" s="180"/>
      <c r="B268" s="180"/>
      <c r="C268" s="180"/>
      <c r="D268" s="180"/>
      <c r="E268" s="180"/>
      <c r="F268" s="180"/>
      <c r="G268" s="180"/>
      <c r="H268" s="180"/>
      <c r="I268" s="156"/>
      <c r="J268" s="156"/>
      <c r="K268" s="156"/>
      <c r="L268" s="156"/>
      <c r="M268" s="156"/>
      <c r="N268" s="156"/>
      <c r="O268" s="156"/>
      <c r="P268" s="156"/>
      <c r="Q268" s="156"/>
      <c r="R268" s="156"/>
      <c r="S268" s="156"/>
      <c r="T268" s="156"/>
      <c r="U268" s="156"/>
      <c r="V268" s="156"/>
      <c r="W268" s="156"/>
      <c r="X268" s="156"/>
      <c r="Y268" s="156"/>
      <c r="Z268" s="156"/>
      <c r="AA268" s="156"/>
      <c r="AB268" s="156"/>
      <c r="AC268" s="156"/>
      <c r="AD268" s="156"/>
      <c r="AE268" s="156"/>
      <c r="AG268" s="140"/>
      <c r="AH268" s="140"/>
      <c r="AI268" s="140"/>
      <c r="AJ268" s="140"/>
      <c r="AK268" s="140"/>
      <c r="AL268" s="140"/>
      <c r="AM268" s="140"/>
      <c r="AN268" s="140"/>
      <c r="AO268" s="140"/>
      <c r="AP268" s="140"/>
      <c r="AQ268" s="140"/>
      <c r="AR268" s="140"/>
      <c r="AS268" s="140"/>
      <c r="AT268" s="140"/>
      <c r="AU268" s="140"/>
      <c r="AV268" s="140"/>
      <c r="AW268" s="140"/>
      <c r="AX268" s="140"/>
    </row>
    <row r="269" spans="1:50" s="101" customFormat="1" ht="18" customHeight="1" x14ac:dyDescent="0.25">
      <c r="A269" s="180"/>
      <c r="B269" s="180"/>
      <c r="C269" s="180"/>
      <c r="D269" s="180"/>
      <c r="E269" s="180"/>
      <c r="F269" s="180"/>
      <c r="G269" s="180"/>
      <c r="H269" s="180"/>
      <c r="I269" s="156"/>
      <c r="J269" s="156"/>
      <c r="K269" s="156"/>
      <c r="L269" s="156"/>
      <c r="M269" s="156"/>
      <c r="N269" s="156"/>
      <c r="O269" s="156"/>
      <c r="P269" s="156"/>
      <c r="Q269" s="156"/>
      <c r="R269" s="156"/>
      <c r="S269" s="156"/>
      <c r="T269" s="156"/>
      <c r="U269" s="156"/>
      <c r="V269" s="156"/>
      <c r="W269" s="156"/>
      <c r="X269" s="156"/>
      <c r="Y269" s="156"/>
      <c r="Z269" s="156"/>
      <c r="AA269" s="156"/>
      <c r="AB269" s="156"/>
      <c r="AC269" s="156"/>
      <c r="AD269" s="156"/>
      <c r="AE269" s="156"/>
      <c r="AG269" s="140"/>
      <c r="AH269" s="140"/>
      <c r="AI269" s="140"/>
      <c r="AJ269" s="140"/>
      <c r="AK269" s="140"/>
      <c r="AL269" s="140"/>
      <c r="AM269" s="140"/>
      <c r="AN269" s="140"/>
      <c r="AO269" s="140"/>
      <c r="AP269" s="140"/>
      <c r="AQ269" s="140"/>
      <c r="AR269" s="140"/>
      <c r="AS269" s="140"/>
      <c r="AT269" s="140"/>
      <c r="AU269" s="140"/>
      <c r="AV269" s="140"/>
      <c r="AW269" s="140"/>
      <c r="AX269" s="140"/>
    </row>
    <row r="270" spans="1:50" s="101" customFormat="1" ht="18" customHeight="1" x14ac:dyDescent="0.25">
      <c r="A270" s="180"/>
      <c r="B270" s="180"/>
      <c r="C270" s="180"/>
      <c r="D270" s="180"/>
      <c r="E270" s="180"/>
      <c r="F270" s="180"/>
      <c r="G270" s="180"/>
      <c r="H270" s="180"/>
      <c r="I270" s="156"/>
      <c r="J270" s="156"/>
      <c r="K270" s="156"/>
      <c r="L270" s="156"/>
      <c r="M270" s="156"/>
      <c r="N270" s="156"/>
      <c r="O270" s="156"/>
      <c r="P270" s="156"/>
      <c r="Q270" s="156"/>
      <c r="R270" s="156"/>
      <c r="S270" s="156"/>
      <c r="T270" s="156"/>
      <c r="U270" s="156"/>
      <c r="V270" s="156"/>
      <c r="W270" s="156"/>
      <c r="X270" s="156"/>
      <c r="Y270" s="156"/>
      <c r="Z270" s="156"/>
      <c r="AA270" s="156"/>
      <c r="AB270" s="156"/>
      <c r="AC270" s="156"/>
      <c r="AD270" s="156"/>
      <c r="AE270" s="156"/>
      <c r="AG270" s="140"/>
      <c r="AH270" s="140"/>
      <c r="AI270" s="140"/>
      <c r="AJ270" s="140"/>
      <c r="AK270" s="140"/>
      <c r="AL270" s="140"/>
      <c r="AM270" s="140"/>
      <c r="AN270" s="140"/>
      <c r="AO270" s="140"/>
      <c r="AP270" s="140"/>
      <c r="AQ270" s="140"/>
      <c r="AR270" s="140"/>
      <c r="AS270" s="140"/>
      <c r="AT270" s="140"/>
      <c r="AU270" s="140"/>
      <c r="AV270" s="140"/>
      <c r="AW270" s="140"/>
      <c r="AX270" s="140"/>
    </row>
    <row r="271" spans="1:50" s="101" customFormat="1" ht="18" customHeight="1" x14ac:dyDescent="0.25">
      <c r="A271" s="180"/>
      <c r="B271" s="180"/>
      <c r="C271" s="180"/>
      <c r="D271" s="180"/>
      <c r="E271" s="180"/>
      <c r="F271" s="180"/>
      <c r="G271" s="180"/>
      <c r="H271" s="180"/>
      <c r="I271" s="156"/>
      <c r="J271" s="156"/>
      <c r="K271" s="156"/>
      <c r="L271" s="156"/>
      <c r="M271" s="156"/>
      <c r="N271" s="156"/>
      <c r="O271" s="156"/>
      <c r="P271" s="156"/>
      <c r="Q271" s="156"/>
      <c r="R271" s="156"/>
      <c r="S271" s="156"/>
      <c r="T271" s="156"/>
      <c r="U271" s="156"/>
      <c r="V271" s="156"/>
      <c r="W271" s="156"/>
      <c r="X271" s="156"/>
      <c r="Y271" s="156"/>
      <c r="Z271" s="156"/>
      <c r="AA271" s="156"/>
      <c r="AB271" s="156"/>
      <c r="AC271" s="156"/>
      <c r="AD271" s="156"/>
      <c r="AE271" s="156"/>
      <c r="AG271" s="140"/>
      <c r="AH271" s="140"/>
      <c r="AI271" s="140"/>
      <c r="AJ271" s="140"/>
      <c r="AK271" s="140"/>
      <c r="AL271" s="140"/>
      <c r="AM271" s="140"/>
      <c r="AN271" s="140"/>
      <c r="AO271" s="140"/>
      <c r="AP271" s="140"/>
      <c r="AQ271" s="140"/>
      <c r="AR271" s="140"/>
      <c r="AS271" s="140"/>
      <c r="AT271" s="140"/>
      <c r="AU271" s="140"/>
      <c r="AV271" s="140"/>
      <c r="AW271" s="140"/>
      <c r="AX271" s="140"/>
    </row>
    <row r="289" spans="1:50" s="101" customFormat="1" ht="18" customHeight="1" x14ac:dyDescent="0.25">
      <c r="A289" s="180"/>
      <c r="B289" s="180"/>
      <c r="C289" s="180"/>
      <c r="D289" s="180"/>
      <c r="E289" s="180"/>
      <c r="F289" s="180"/>
      <c r="G289" s="180"/>
      <c r="H289" s="180"/>
      <c r="I289" s="156"/>
      <c r="J289" s="156"/>
      <c r="K289" s="156"/>
      <c r="L289" s="156"/>
      <c r="M289" s="156"/>
      <c r="N289" s="156"/>
      <c r="O289" s="156"/>
      <c r="P289" s="156"/>
      <c r="Q289" s="156"/>
      <c r="R289" s="156"/>
      <c r="S289" s="156"/>
      <c r="T289" s="156"/>
      <c r="U289" s="156"/>
      <c r="V289" s="156"/>
      <c r="W289" s="156"/>
      <c r="X289" s="156"/>
      <c r="Y289" s="156"/>
      <c r="Z289" s="156"/>
      <c r="AA289" s="156"/>
      <c r="AB289" s="156"/>
      <c r="AC289" s="156"/>
      <c r="AD289" s="156"/>
      <c r="AE289" s="156"/>
      <c r="AG289" s="140"/>
      <c r="AH289" s="140"/>
      <c r="AI289" s="140"/>
      <c r="AJ289" s="140"/>
      <c r="AK289" s="140"/>
      <c r="AL289" s="140"/>
      <c r="AM289" s="140"/>
      <c r="AN289" s="140"/>
      <c r="AO289" s="140"/>
      <c r="AP289" s="140"/>
      <c r="AQ289" s="140"/>
      <c r="AR289" s="140"/>
      <c r="AS289" s="140"/>
      <c r="AT289" s="140"/>
      <c r="AU289" s="140"/>
      <c r="AV289" s="140"/>
      <c r="AW289" s="140"/>
      <c r="AX289" s="140"/>
    </row>
    <row r="290" spans="1:50" s="101" customFormat="1" ht="18" customHeight="1" x14ac:dyDescent="0.25">
      <c r="A290" s="180"/>
      <c r="B290" s="180"/>
      <c r="C290" s="180"/>
      <c r="D290" s="180"/>
      <c r="E290" s="180"/>
      <c r="F290" s="180"/>
      <c r="G290" s="180"/>
      <c r="H290" s="180"/>
      <c r="I290" s="156"/>
      <c r="J290" s="156"/>
      <c r="K290" s="156"/>
      <c r="L290" s="156"/>
      <c r="M290" s="156"/>
      <c r="N290" s="156"/>
      <c r="O290" s="156"/>
      <c r="P290" s="156"/>
      <c r="Q290" s="156"/>
      <c r="R290" s="156"/>
      <c r="S290" s="156"/>
      <c r="T290" s="156"/>
      <c r="U290" s="156"/>
      <c r="V290" s="156"/>
      <c r="W290" s="156"/>
      <c r="X290" s="156"/>
      <c r="Y290" s="156"/>
      <c r="Z290" s="156"/>
      <c r="AA290" s="156"/>
      <c r="AB290" s="156"/>
      <c r="AC290" s="156"/>
      <c r="AD290" s="156"/>
      <c r="AE290" s="156"/>
      <c r="AG290" s="140"/>
      <c r="AH290" s="140"/>
      <c r="AI290" s="140"/>
      <c r="AJ290" s="140"/>
      <c r="AK290" s="140"/>
      <c r="AL290" s="140"/>
      <c r="AM290" s="140"/>
      <c r="AN290" s="140"/>
      <c r="AO290" s="140"/>
      <c r="AP290" s="140"/>
      <c r="AQ290" s="140"/>
      <c r="AR290" s="140"/>
      <c r="AS290" s="140"/>
      <c r="AT290" s="140"/>
      <c r="AU290" s="140"/>
      <c r="AV290" s="140"/>
      <c r="AW290" s="140"/>
      <c r="AX290" s="140"/>
    </row>
    <row r="291" spans="1:50" s="101" customFormat="1" ht="18" customHeight="1" x14ac:dyDescent="0.25">
      <c r="A291" s="180"/>
      <c r="B291" s="180"/>
      <c r="C291" s="180"/>
      <c r="D291" s="180"/>
      <c r="E291" s="180"/>
      <c r="F291" s="180"/>
      <c r="G291" s="180"/>
      <c r="H291" s="180"/>
      <c r="I291" s="156"/>
      <c r="J291" s="156"/>
      <c r="K291" s="156"/>
      <c r="L291" s="156"/>
      <c r="M291" s="156"/>
      <c r="N291" s="156"/>
      <c r="O291" s="156"/>
      <c r="P291" s="156"/>
      <c r="Q291" s="156"/>
      <c r="R291" s="156"/>
      <c r="S291" s="156"/>
      <c r="T291" s="156"/>
      <c r="U291" s="156"/>
      <c r="V291" s="156"/>
      <c r="W291" s="156"/>
      <c r="X291" s="156"/>
      <c r="Y291" s="156"/>
      <c r="Z291" s="156"/>
      <c r="AA291" s="156"/>
      <c r="AB291" s="156"/>
      <c r="AC291" s="156"/>
      <c r="AD291" s="156"/>
      <c r="AE291" s="156"/>
      <c r="AG291" s="140"/>
      <c r="AH291" s="140"/>
      <c r="AI291" s="140"/>
      <c r="AJ291" s="140"/>
      <c r="AK291" s="140"/>
      <c r="AL291" s="140"/>
      <c r="AM291" s="140"/>
      <c r="AN291" s="140"/>
      <c r="AO291" s="140"/>
      <c r="AP291" s="140"/>
      <c r="AQ291" s="140"/>
      <c r="AR291" s="140"/>
      <c r="AS291" s="140"/>
      <c r="AT291" s="140"/>
      <c r="AU291" s="140"/>
      <c r="AV291" s="140"/>
      <c r="AW291" s="140"/>
      <c r="AX291" s="140"/>
    </row>
    <row r="292" spans="1:50" s="101" customFormat="1" ht="18" customHeight="1" x14ac:dyDescent="0.25">
      <c r="A292" s="180"/>
      <c r="B292" s="180"/>
      <c r="C292" s="180"/>
      <c r="D292" s="180"/>
      <c r="E292" s="180"/>
      <c r="F292" s="180"/>
      <c r="G292" s="180"/>
      <c r="H292" s="180"/>
      <c r="I292" s="156"/>
      <c r="J292" s="156"/>
      <c r="K292" s="156"/>
      <c r="L292" s="156"/>
      <c r="M292" s="156"/>
      <c r="N292" s="156"/>
      <c r="O292" s="156"/>
      <c r="P292" s="156"/>
      <c r="Q292" s="156"/>
      <c r="R292" s="156"/>
      <c r="S292" s="156"/>
      <c r="T292" s="156"/>
      <c r="U292" s="156"/>
      <c r="V292" s="156"/>
      <c r="W292" s="156"/>
      <c r="X292" s="156"/>
      <c r="Y292" s="156"/>
      <c r="Z292" s="156"/>
      <c r="AA292" s="156"/>
      <c r="AB292" s="156"/>
      <c r="AC292" s="156"/>
      <c r="AD292" s="156"/>
      <c r="AE292" s="156"/>
      <c r="AG292" s="140"/>
      <c r="AH292" s="140"/>
      <c r="AI292" s="140"/>
      <c r="AJ292" s="140"/>
      <c r="AK292" s="140"/>
      <c r="AL292" s="140"/>
      <c r="AM292" s="140"/>
      <c r="AN292" s="140"/>
      <c r="AO292" s="140"/>
      <c r="AP292" s="140"/>
      <c r="AQ292" s="140"/>
      <c r="AR292" s="140"/>
      <c r="AS292" s="140"/>
      <c r="AT292" s="140"/>
      <c r="AU292" s="140"/>
      <c r="AV292" s="140"/>
      <c r="AW292" s="140"/>
      <c r="AX292" s="140"/>
    </row>
    <row r="293" spans="1:50" s="101" customFormat="1" ht="18" customHeight="1" x14ac:dyDescent="0.25">
      <c r="A293" s="180"/>
      <c r="B293" s="180"/>
      <c r="C293" s="180"/>
      <c r="D293" s="180"/>
      <c r="E293" s="180"/>
      <c r="F293" s="180"/>
      <c r="G293" s="180"/>
      <c r="H293" s="180"/>
      <c r="I293" s="156"/>
      <c r="J293" s="156"/>
      <c r="K293" s="156"/>
      <c r="L293" s="156"/>
      <c r="M293" s="156"/>
      <c r="N293" s="156"/>
      <c r="O293" s="156"/>
      <c r="P293" s="156"/>
      <c r="Q293" s="156"/>
      <c r="R293" s="156"/>
      <c r="S293" s="156"/>
      <c r="T293" s="156"/>
      <c r="U293" s="156"/>
      <c r="V293" s="156"/>
      <c r="W293" s="156"/>
      <c r="X293" s="156"/>
      <c r="Y293" s="156"/>
      <c r="Z293" s="156"/>
      <c r="AA293" s="156"/>
      <c r="AB293" s="156"/>
      <c r="AC293" s="156"/>
      <c r="AD293" s="156"/>
      <c r="AE293" s="156"/>
      <c r="AG293" s="140"/>
      <c r="AH293" s="140"/>
      <c r="AI293" s="140"/>
      <c r="AJ293" s="140"/>
      <c r="AK293" s="140"/>
      <c r="AL293" s="140"/>
      <c r="AM293" s="140"/>
      <c r="AN293" s="140"/>
      <c r="AO293" s="140"/>
      <c r="AP293" s="140"/>
      <c r="AQ293" s="140"/>
      <c r="AR293" s="140"/>
      <c r="AS293" s="140"/>
      <c r="AT293" s="140"/>
      <c r="AU293" s="140"/>
      <c r="AV293" s="140"/>
      <c r="AW293" s="140"/>
      <c r="AX293" s="140"/>
    </row>
    <row r="294" spans="1:50" s="101" customFormat="1" ht="18" customHeight="1" x14ac:dyDescent="0.25">
      <c r="A294" s="180"/>
      <c r="B294" s="180"/>
      <c r="C294" s="180"/>
      <c r="D294" s="180"/>
      <c r="E294" s="180"/>
      <c r="F294" s="180"/>
      <c r="G294" s="180"/>
      <c r="H294" s="180"/>
      <c r="I294" s="156"/>
      <c r="J294" s="156"/>
      <c r="K294" s="156"/>
      <c r="L294" s="156"/>
      <c r="M294" s="156"/>
      <c r="N294" s="156"/>
      <c r="O294" s="156"/>
      <c r="P294" s="156"/>
      <c r="Q294" s="156"/>
      <c r="R294" s="156"/>
      <c r="S294" s="156"/>
      <c r="T294" s="156"/>
      <c r="U294" s="156"/>
      <c r="V294" s="156"/>
      <c r="W294" s="156"/>
      <c r="X294" s="156"/>
      <c r="Y294" s="156"/>
      <c r="Z294" s="156"/>
      <c r="AA294" s="156"/>
      <c r="AB294" s="156"/>
      <c r="AC294" s="156"/>
      <c r="AD294" s="156"/>
      <c r="AE294" s="156"/>
      <c r="AG294" s="140"/>
      <c r="AH294" s="140"/>
      <c r="AI294" s="140"/>
      <c r="AJ294" s="140"/>
      <c r="AK294" s="140"/>
      <c r="AL294" s="140"/>
      <c r="AM294" s="140"/>
      <c r="AN294" s="140"/>
      <c r="AO294" s="140"/>
      <c r="AP294" s="140"/>
      <c r="AQ294" s="140"/>
      <c r="AR294" s="140"/>
      <c r="AS294" s="140"/>
      <c r="AT294" s="140"/>
      <c r="AU294" s="140"/>
      <c r="AV294" s="140"/>
      <c r="AW294" s="140"/>
      <c r="AX294" s="140"/>
    </row>
    <row r="295" spans="1:50" s="101" customFormat="1" ht="18" customHeight="1" x14ac:dyDescent="0.25">
      <c r="A295" s="180"/>
      <c r="B295" s="180"/>
      <c r="C295" s="180"/>
      <c r="D295" s="180"/>
      <c r="E295" s="180"/>
      <c r="F295" s="180"/>
      <c r="G295" s="180"/>
      <c r="H295" s="180"/>
      <c r="I295" s="156"/>
      <c r="J295" s="156"/>
      <c r="K295" s="156"/>
      <c r="L295" s="156"/>
      <c r="M295" s="156"/>
      <c r="N295" s="156"/>
      <c r="O295" s="156"/>
      <c r="P295" s="156"/>
      <c r="Q295" s="156"/>
      <c r="R295" s="156"/>
      <c r="S295" s="156"/>
      <c r="T295" s="156"/>
      <c r="U295" s="156"/>
      <c r="V295" s="156"/>
      <c r="W295" s="156"/>
      <c r="X295" s="156"/>
      <c r="Y295" s="156"/>
      <c r="Z295" s="156"/>
      <c r="AA295" s="156"/>
      <c r="AB295" s="156"/>
      <c r="AC295" s="156"/>
      <c r="AD295" s="156"/>
      <c r="AE295" s="156"/>
      <c r="AG295" s="140"/>
      <c r="AH295" s="140"/>
      <c r="AI295" s="140"/>
      <c r="AJ295" s="140"/>
      <c r="AK295" s="140"/>
      <c r="AL295" s="140"/>
      <c r="AM295" s="140"/>
      <c r="AN295" s="140"/>
      <c r="AO295" s="140"/>
      <c r="AP295" s="140"/>
      <c r="AQ295" s="140"/>
      <c r="AR295" s="140"/>
      <c r="AS295" s="140"/>
      <c r="AT295" s="140"/>
      <c r="AU295" s="140"/>
      <c r="AV295" s="140"/>
      <c r="AW295" s="140"/>
      <c r="AX295" s="140"/>
    </row>
    <row r="313" spans="1:50" s="101" customFormat="1" ht="18" customHeight="1" x14ac:dyDescent="0.25">
      <c r="A313" s="180"/>
      <c r="B313" s="180"/>
      <c r="C313" s="180"/>
      <c r="D313" s="180"/>
      <c r="E313" s="180"/>
      <c r="F313" s="180"/>
      <c r="G313" s="180"/>
      <c r="H313" s="180"/>
      <c r="I313" s="156"/>
      <c r="J313" s="156"/>
      <c r="K313" s="156"/>
      <c r="L313" s="156"/>
      <c r="M313" s="156"/>
      <c r="N313" s="156"/>
      <c r="O313" s="156"/>
      <c r="P313" s="156"/>
      <c r="Q313" s="156"/>
      <c r="R313" s="156"/>
      <c r="S313" s="156"/>
      <c r="T313" s="156"/>
      <c r="U313" s="156"/>
      <c r="V313" s="156"/>
      <c r="W313" s="156"/>
      <c r="X313" s="156"/>
      <c r="Y313" s="156"/>
      <c r="Z313" s="156"/>
      <c r="AA313" s="156"/>
      <c r="AB313" s="156"/>
      <c r="AC313" s="156"/>
      <c r="AD313" s="156"/>
      <c r="AE313" s="156"/>
      <c r="AG313" s="140"/>
      <c r="AH313" s="140"/>
      <c r="AI313" s="140"/>
      <c r="AJ313" s="140"/>
      <c r="AK313" s="140"/>
      <c r="AL313" s="140"/>
      <c r="AM313" s="140"/>
      <c r="AN313" s="140"/>
      <c r="AO313" s="140"/>
      <c r="AP313" s="140"/>
      <c r="AQ313" s="140"/>
      <c r="AR313" s="140"/>
      <c r="AS313" s="140"/>
      <c r="AT313" s="140"/>
      <c r="AU313" s="140"/>
      <c r="AV313" s="140"/>
      <c r="AW313" s="140"/>
      <c r="AX313" s="140"/>
    </row>
    <row r="314" spans="1:50" s="101" customFormat="1" ht="18" customHeight="1" x14ac:dyDescent="0.25">
      <c r="A314" s="180"/>
      <c r="B314" s="180"/>
      <c r="C314" s="180"/>
      <c r="D314" s="180"/>
      <c r="E314" s="180"/>
      <c r="F314" s="180"/>
      <c r="G314" s="180"/>
      <c r="H314" s="180"/>
      <c r="I314" s="156"/>
      <c r="J314" s="156"/>
      <c r="K314" s="156"/>
      <c r="L314" s="156"/>
      <c r="M314" s="156"/>
      <c r="N314" s="156"/>
      <c r="O314" s="156"/>
      <c r="P314" s="156"/>
      <c r="Q314" s="156"/>
      <c r="R314" s="156"/>
      <c r="S314" s="156"/>
      <c r="T314" s="156"/>
      <c r="U314" s="156"/>
      <c r="V314" s="156"/>
      <c r="W314" s="156"/>
      <c r="X314" s="156"/>
      <c r="Y314" s="156"/>
      <c r="Z314" s="156"/>
      <c r="AA314" s="156"/>
      <c r="AB314" s="156"/>
      <c r="AC314" s="156"/>
      <c r="AD314" s="156"/>
      <c r="AE314" s="156"/>
      <c r="AG314" s="140"/>
      <c r="AH314" s="140"/>
      <c r="AI314" s="140"/>
      <c r="AJ314" s="140"/>
      <c r="AK314" s="140"/>
      <c r="AL314" s="140"/>
      <c r="AM314" s="140"/>
      <c r="AN314" s="140"/>
      <c r="AO314" s="140"/>
      <c r="AP314" s="140"/>
      <c r="AQ314" s="140"/>
      <c r="AR314" s="140"/>
      <c r="AS314" s="140"/>
      <c r="AT314" s="140"/>
      <c r="AU314" s="140"/>
      <c r="AV314" s="140"/>
      <c r="AW314" s="140"/>
      <c r="AX314" s="140"/>
    </row>
    <row r="315" spans="1:50" s="101" customFormat="1" ht="18" customHeight="1" x14ac:dyDescent="0.25">
      <c r="A315" s="180"/>
      <c r="B315" s="180"/>
      <c r="C315" s="180"/>
      <c r="D315" s="180"/>
      <c r="E315" s="180"/>
      <c r="F315" s="180"/>
      <c r="G315" s="180"/>
      <c r="H315" s="180"/>
      <c r="I315" s="156"/>
      <c r="J315" s="156"/>
      <c r="K315" s="156"/>
      <c r="L315" s="156"/>
      <c r="M315" s="156"/>
      <c r="N315" s="156"/>
      <c r="O315" s="156"/>
      <c r="P315" s="156"/>
      <c r="Q315" s="156"/>
      <c r="R315" s="156"/>
      <c r="S315" s="156"/>
      <c r="T315" s="156"/>
      <c r="U315" s="156"/>
      <c r="V315" s="156"/>
      <c r="W315" s="156"/>
      <c r="X315" s="156"/>
      <c r="Y315" s="156"/>
      <c r="Z315" s="156"/>
      <c r="AA315" s="156"/>
      <c r="AB315" s="156"/>
      <c r="AC315" s="156"/>
      <c r="AD315" s="156"/>
      <c r="AE315" s="156"/>
      <c r="AG315" s="140"/>
      <c r="AH315" s="140"/>
      <c r="AI315" s="140"/>
      <c r="AJ315" s="140"/>
      <c r="AK315" s="140"/>
      <c r="AL315" s="140"/>
      <c r="AM315" s="140"/>
      <c r="AN315" s="140"/>
      <c r="AO315" s="140"/>
      <c r="AP315" s="140"/>
      <c r="AQ315" s="140"/>
      <c r="AR315" s="140"/>
      <c r="AS315" s="140"/>
      <c r="AT315" s="140"/>
      <c r="AU315" s="140"/>
      <c r="AV315" s="140"/>
      <c r="AW315" s="140"/>
      <c r="AX315" s="140"/>
    </row>
    <row r="316" spans="1:50" s="101" customFormat="1" ht="18" customHeight="1" x14ac:dyDescent="0.25">
      <c r="A316" s="180"/>
      <c r="B316" s="180"/>
      <c r="C316" s="180"/>
      <c r="D316" s="180"/>
      <c r="E316" s="180"/>
      <c r="F316" s="180"/>
      <c r="G316" s="180"/>
      <c r="H316" s="180"/>
      <c r="I316" s="156"/>
      <c r="J316" s="156"/>
      <c r="K316" s="156"/>
      <c r="L316" s="156"/>
      <c r="M316" s="156"/>
      <c r="N316" s="156"/>
      <c r="O316" s="156"/>
      <c r="P316" s="156"/>
      <c r="Q316" s="156"/>
      <c r="R316" s="156"/>
      <c r="S316" s="156"/>
      <c r="T316" s="156"/>
      <c r="U316" s="156"/>
      <c r="V316" s="156"/>
      <c r="W316" s="156"/>
      <c r="X316" s="156"/>
      <c r="Y316" s="156"/>
      <c r="Z316" s="156"/>
      <c r="AA316" s="156"/>
      <c r="AB316" s="156"/>
      <c r="AC316" s="156"/>
      <c r="AD316" s="156"/>
      <c r="AE316" s="156"/>
      <c r="AG316" s="140"/>
      <c r="AH316" s="140"/>
      <c r="AI316" s="140"/>
      <c r="AJ316" s="140"/>
      <c r="AK316" s="140"/>
      <c r="AL316" s="140"/>
      <c r="AM316" s="140"/>
      <c r="AN316" s="140"/>
      <c r="AO316" s="140"/>
      <c r="AP316" s="140"/>
      <c r="AQ316" s="140"/>
      <c r="AR316" s="140"/>
      <c r="AS316" s="140"/>
      <c r="AT316" s="140"/>
      <c r="AU316" s="140"/>
      <c r="AV316" s="140"/>
      <c r="AW316" s="140"/>
      <c r="AX316" s="140"/>
    </row>
    <row r="317" spans="1:50" s="101" customFormat="1" ht="18" customHeight="1" x14ac:dyDescent="0.25">
      <c r="A317" s="180"/>
      <c r="B317" s="180"/>
      <c r="C317" s="180"/>
      <c r="D317" s="180"/>
      <c r="E317" s="180"/>
      <c r="F317" s="180"/>
      <c r="G317" s="180"/>
      <c r="H317" s="180"/>
      <c r="I317" s="156"/>
      <c r="J317" s="156"/>
      <c r="K317" s="156"/>
      <c r="L317" s="156"/>
      <c r="M317" s="156"/>
      <c r="N317" s="156"/>
      <c r="O317" s="156"/>
      <c r="P317" s="156"/>
      <c r="Q317" s="156"/>
      <c r="R317" s="156"/>
      <c r="S317" s="156"/>
      <c r="T317" s="156"/>
      <c r="U317" s="156"/>
      <c r="V317" s="156"/>
      <c r="W317" s="156"/>
      <c r="X317" s="156"/>
      <c r="Y317" s="156"/>
      <c r="Z317" s="156"/>
      <c r="AA317" s="156"/>
      <c r="AB317" s="156"/>
      <c r="AC317" s="156"/>
      <c r="AD317" s="156"/>
      <c r="AE317" s="156"/>
      <c r="AG317" s="140"/>
      <c r="AH317" s="140"/>
      <c r="AI317" s="140"/>
      <c r="AJ317" s="140"/>
      <c r="AK317" s="140"/>
      <c r="AL317" s="140"/>
      <c r="AM317" s="140"/>
      <c r="AN317" s="140"/>
      <c r="AO317" s="140"/>
      <c r="AP317" s="140"/>
      <c r="AQ317" s="140"/>
      <c r="AR317" s="140"/>
      <c r="AS317" s="140"/>
      <c r="AT317" s="140"/>
      <c r="AU317" s="140"/>
      <c r="AV317" s="140"/>
      <c r="AW317" s="140"/>
      <c r="AX317" s="140"/>
    </row>
    <row r="318" spans="1:50" s="101" customFormat="1" ht="18" customHeight="1" x14ac:dyDescent="0.25">
      <c r="A318" s="180"/>
      <c r="B318" s="180"/>
      <c r="C318" s="180"/>
      <c r="D318" s="180"/>
      <c r="E318" s="180"/>
      <c r="F318" s="180"/>
      <c r="G318" s="180"/>
      <c r="H318" s="180"/>
      <c r="I318" s="156"/>
      <c r="J318" s="156"/>
      <c r="K318" s="156"/>
      <c r="L318" s="156"/>
      <c r="M318" s="156"/>
      <c r="N318" s="156"/>
      <c r="O318" s="156"/>
      <c r="P318" s="156"/>
      <c r="Q318" s="156"/>
      <c r="R318" s="156"/>
      <c r="S318" s="156"/>
      <c r="T318" s="156"/>
      <c r="U318" s="156"/>
      <c r="V318" s="156"/>
      <c r="W318" s="156"/>
      <c r="X318" s="156"/>
      <c r="Y318" s="156"/>
      <c r="Z318" s="156"/>
      <c r="AA318" s="156"/>
      <c r="AB318" s="156"/>
      <c r="AC318" s="156"/>
      <c r="AD318" s="156"/>
      <c r="AE318" s="156"/>
      <c r="AG318" s="140"/>
      <c r="AH318" s="140"/>
      <c r="AI318" s="140"/>
      <c r="AJ318" s="140"/>
      <c r="AK318" s="140"/>
      <c r="AL318" s="140"/>
      <c r="AM318" s="140"/>
      <c r="AN318" s="140"/>
      <c r="AO318" s="140"/>
      <c r="AP318" s="140"/>
      <c r="AQ318" s="140"/>
      <c r="AR318" s="140"/>
      <c r="AS318" s="140"/>
      <c r="AT318" s="140"/>
      <c r="AU318" s="140"/>
      <c r="AV318" s="140"/>
      <c r="AW318" s="140"/>
      <c r="AX318" s="140"/>
    </row>
    <row r="319" spans="1:50" s="101" customFormat="1" ht="18" customHeight="1" x14ac:dyDescent="0.25">
      <c r="A319" s="180"/>
      <c r="B319" s="180"/>
      <c r="C319" s="180"/>
      <c r="D319" s="180"/>
      <c r="E319" s="180"/>
      <c r="F319" s="180"/>
      <c r="G319" s="180"/>
      <c r="H319" s="180"/>
      <c r="I319" s="156"/>
      <c r="J319" s="156"/>
      <c r="K319" s="156"/>
      <c r="L319" s="156"/>
      <c r="M319" s="156"/>
      <c r="N319" s="156"/>
      <c r="O319" s="156"/>
      <c r="P319" s="156"/>
      <c r="Q319" s="156"/>
      <c r="R319" s="156"/>
      <c r="S319" s="156"/>
      <c r="T319" s="156"/>
      <c r="U319" s="156"/>
      <c r="V319" s="156"/>
      <c r="W319" s="156"/>
      <c r="X319" s="156"/>
      <c r="Y319" s="156"/>
      <c r="Z319" s="156"/>
      <c r="AA319" s="156"/>
      <c r="AB319" s="156"/>
      <c r="AC319" s="156"/>
      <c r="AD319" s="156"/>
      <c r="AE319" s="156"/>
      <c r="AG319" s="140"/>
      <c r="AH319" s="140"/>
      <c r="AI319" s="140"/>
      <c r="AJ319" s="140"/>
      <c r="AK319" s="140"/>
      <c r="AL319" s="140"/>
      <c r="AM319" s="140"/>
      <c r="AN319" s="140"/>
      <c r="AO319" s="140"/>
      <c r="AP319" s="140"/>
      <c r="AQ319" s="140"/>
      <c r="AR319" s="140"/>
      <c r="AS319" s="140"/>
      <c r="AT319" s="140"/>
      <c r="AU319" s="140"/>
      <c r="AV319" s="140"/>
      <c r="AW319" s="140"/>
      <c r="AX319" s="140"/>
    </row>
    <row r="337" spans="1:50" s="101" customFormat="1" ht="18" customHeight="1" x14ac:dyDescent="0.25">
      <c r="A337" s="180"/>
      <c r="B337" s="180"/>
      <c r="C337" s="180"/>
      <c r="D337" s="180"/>
      <c r="E337" s="180"/>
      <c r="F337" s="180"/>
      <c r="G337" s="180"/>
      <c r="H337" s="180"/>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c r="AE337" s="156"/>
      <c r="AG337" s="140"/>
      <c r="AH337" s="140"/>
      <c r="AI337" s="140"/>
      <c r="AJ337" s="140"/>
      <c r="AK337" s="140"/>
      <c r="AL337" s="140"/>
      <c r="AM337" s="140"/>
      <c r="AN337" s="140"/>
      <c r="AO337" s="140"/>
      <c r="AP337" s="140"/>
      <c r="AQ337" s="140"/>
      <c r="AR337" s="140"/>
      <c r="AS337" s="140"/>
      <c r="AT337" s="140"/>
      <c r="AU337" s="140"/>
      <c r="AV337" s="140"/>
      <c r="AW337" s="140"/>
      <c r="AX337" s="140"/>
    </row>
    <row r="338" spans="1:50" s="101" customFormat="1" ht="18" customHeight="1" x14ac:dyDescent="0.25">
      <c r="A338" s="180"/>
      <c r="B338" s="180"/>
      <c r="C338" s="180"/>
      <c r="D338" s="180"/>
      <c r="E338" s="180"/>
      <c r="F338" s="180"/>
      <c r="G338" s="180"/>
      <c r="H338" s="180"/>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G338" s="140"/>
      <c r="AH338" s="140"/>
      <c r="AI338" s="140"/>
      <c r="AJ338" s="140"/>
      <c r="AK338" s="140"/>
      <c r="AL338" s="140"/>
      <c r="AM338" s="140"/>
      <c r="AN338" s="140"/>
      <c r="AO338" s="140"/>
      <c r="AP338" s="140"/>
      <c r="AQ338" s="140"/>
      <c r="AR338" s="140"/>
      <c r="AS338" s="140"/>
      <c r="AT338" s="140"/>
      <c r="AU338" s="140"/>
      <c r="AV338" s="140"/>
      <c r="AW338" s="140"/>
      <c r="AX338" s="140"/>
    </row>
    <row r="339" spans="1:50" s="101" customFormat="1" ht="18" customHeight="1" x14ac:dyDescent="0.25">
      <c r="A339" s="180"/>
      <c r="B339" s="180"/>
      <c r="C339" s="180"/>
      <c r="D339" s="180"/>
      <c r="E339" s="180"/>
      <c r="F339" s="180"/>
      <c r="G339" s="180"/>
      <c r="H339" s="180"/>
      <c r="I339" s="156"/>
      <c r="J339" s="156"/>
      <c r="K339" s="156"/>
      <c r="L339" s="156"/>
      <c r="M339" s="156"/>
      <c r="N339" s="156"/>
      <c r="O339" s="156"/>
      <c r="P339" s="156"/>
      <c r="Q339" s="156"/>
      <c r="R339" s="156"/>
      <c r="S339" s="156"/>
      <c r="T339" s="156"/>
      <c r="U339" s="156"/>
      <c r="V339" s="156"/>
      <c r="W339" s="156"/>
      <c r="X339" s="156"/>
      <c r="Y339" s="156"/>
      <c r="Z339" s="156"/>
      <c r="AA339" s="156"/>
      <c r="AB339" s="156"/>
      <c r="AC339" s="156"/>
      <c r="AD339" s="156"/>
      <c r="AE339" s="156"/>
      <c r="AG339" s="140"/>
      <c r="AH339" s="140"/>
      <c r="AI339" s="140"/>
      <c r="AJ339" s="140"/>
      <c r="AK339" s="140"/>
      <c r="AL339" s="140"/>
      <c r="AM339" s="140"/>
      <c r="AN339" s="140"/>
      <c r="AO339" s="140"/>
      <c r="AP339" s="140"/>
      <c r="AQ339" s="140"/>
      <c r="AR339" s="140"/>
      <c r="AS339" s="140"/>
      <c r="AT339" s="140"/>
      <c r="AU339" s="140"/>
      <c r="AV339" s="140"/>
      <c r="AW339" s="140"/>
      <c r="AX339" s="140"/>
    </row>
    <row r="340" spans="1:50" s="101" customFormat="1" ht="18" customHeight="1" x14ac:dyDescent="0.25">
      <c r="A340" s="180"/>
      <c r="B340" s="180"/>
      <c r="C340" s="180"/>
      <c r="D340" s="180"/>
      <c r="E340" s="180"/>
      <c r="F340" s="180"/>
      <c r="G340" s="180"/>
      <c r="H340" s="180"/>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c r="AE340" s="156"/>
      <c r="AG340" s="140"/>
      <c r="AH340" s="140"/>
      <c r="AI340" s="140"/>
      <c r="AJ340" s="140"/>
      <c r="AK340" s="140"/>
      <c r="AL340" s="140"/>
      <c r="AM340" s="140"/>
      <c r="AN340" s="140"/>
      <c r="AO340" s="140"/>
      <c r="AP340" s="140"/>
      <c r="AQ340" s="140"/>
      <c r="AR340" s="140"/>
      <c r="AS340" s="140"/>
      <c r="AT340" s="140"/>
      <c r="AU340" s="140"/>
      <c r="AV340" s="140"/>
      <c r="AW340" s="140"/>
      <c r="AX340" s="140"/>
    </row>
    <row r="341" spans="1:50" s="101" customFormat="1" ht="18" customHeight="1" x14ac:dyDescent="0.25">
      <c r="A341" s="180"/>
      <c r="B341" s="180"/>
      <c r="C341" s="180"/>
      <c r="D341" s="180"/>
      <c r="E341" s="180"/>
      <c r="F341" s="180"/>
      <c r="G341" s="180"/>
      <c r="H341" s="180"/>
      <c r="I341" s="156"/>
      <c r="J341" s="156"/>
      <c r="K341" s="156"/>
      <c r="L341" s="156"/>
      <c r="M341" s="156"/>
      <c r="N341" s="156"/>
      <c r="O341" s="156"/>
      <c r="P341" s="156"/>
      <c r="Q341" s="156"/>
      <c r="R341" s="156"/>
      <c r="S341" s="156"/>
      <c r="T341" s="156"/>
      <c r="U341" s="156"/>
      <c r="V341" s="156"/>
      <c r="W341" s="156"/>
      <c r="X341" s="156"/>
      <c r="Y341" s="156"/>
      <c r="Z341" s="156"/>
      <c r="AA341" s="156"/>
      <c r="AB341" s="156"/>
      <c r="AC341" s="156"/>
      <c r="AD341" s="156"/>
      <c r="AE341" s="156"/>
      <c r="AG341" s="140"/>
      <c r="AH341" s="140"/>
      <c r="AI341" s="140"/>
      <c r="AJ341" s="140"/>
      <c r="AK341" s="140"/>
      <c r="AL341" s="140"/>
      <c r="AM341" s="140"/>
      <c r="AN341" s="140"/>
      <c r="AO341" s="140"/>
      <c r="AP341" s="140"/>
      <c r="AQ341" s="140"/>
      <c r="AR341" s="140"/>
      <c r="AS341" s="140"/>
      <c r="AT341" s="140"/>
      <c r="AU341" s="140"/>
      <c r="AV341" s="140"/>
      <c r="AW341" s="140"/>
      <c r="AX341" s="140"/>
    </row>
    <row r="342" spans="1:50" s="101" customFormat="1" ht="18" customHeight="1" x14ac:dyDescent="0.25">
      <c r="A342" s="180"/>
      <c r="B342" s="180"/>
      <c r="C342" s="180"/>
      <c r="D342" s="180"/>
      <c r="E342" s="180"/>
      <c r="F342" s="180"/>
      <c r="G342" s="180"/>
      <c r="H342" s="180"/>
      <c r="I342" s="156"/>
      <c r="J342" s="156"/>
      <c r="K342" s="156"/>
      <c r="L342" s="156"/>
      <c r="M342" s="156"/>
      <c r="N342" s="156"/>
      <c r="O342" s="156"/>
      <c r="P342" s="156"/>
      <c r="Q342" s="156"/>
      <c r="R342" s="156"/>
      <c r="S342" s="156"/>
      <c r="T342" s="156"/>
      <c r="U342" s="156"/>
      <c r="V342" s="156"/>
      <c r="W342" s="156"/>
      <c r="X342" s="156"/>
      <c r="Y342" s="156"/>
      <c r="Z342" s="156"/>
      <c r="AA342" s="156"/>
      <c r="AB342" s="156"/>
      <c r="AC342" s="156"/>
      <c r="AD342" s="156"/>
      <c r="AE342" s="156"/>
      <c r="AG342" s="140"/>
      <c r="AH342" s="140"/>
      <c r="AI342" s="140"/>
      <c r="AJ342" s="140"/>
      <c r="AK342" s="140"/>
      <c r="AL342" s="140"/>
      <c r="AM342" s="140"/>
      <c r="AN342" s="140"/>
      <c r="AO342" s="140"/>
      <c r="AP342" s="140"/>
      <c r="AQ342" s="140"/>
      <c r="AR342" s="140"/>
      <c r="AS342" s="140"/>
      <c r="AT342" s="140"/>
      <c r="AU342" s="140"/>
      <c r="AV342" s="140"/>
      <c r="AW342" s="140"/>
      <c r="AX342" s="140"/>
    </row>
    <row r="343" spans="1:50" s="101" customFormat="1" ht="18" customHeight="1" x14ac:dyDescent="0.25">
      <c r="A343" s="180"/>
      <c r="B343" s="180"/>
      <c r="C343" s="180"/>
      <c r="D343" s="180"/>
      <c r="E343" s="180"/>
      <c r="F343" s="180"/>
      <c r="G343" s="180"/>
      <c r="H343" s="180"/>
      <c r="I343" s="156"/>
      <c r="J343" s="156"/>
      <c r="K343" s="156"/>
      <c r="L343" s="156"/>
      <c r="M343" s="156"/>
      <c r="N343" s="156"/>
      <c r="O343" s="156"/>
      <c r="P343" s="156"/>
      <c r="Q343" s="156"/>
      <c r="R343" s="156"/>
      <c r="S343" s="156"/>
      <c r="T343" s="156"/>
      <c r="U343" s="156"/>
      <c r="V343" s="156"/>
      <c r="W343" s="156"/>
      <c r="X343" s="156"/>
      <c r="Y343" s="156"/>
      <c r="Z343" s="156"/>
      <c r="AA343" s="156"/>
      <c r="AB343" s="156"/>
      <c r="AC343" s="156"/>
      <c r="AD343" s="156"/>
      <c r="AE343" s="156"/>
      <c r="AG343" s="140"/>
      <c r="AH343" s="140"/>
      <c r="AI343" s="140"/>
      <c r="AJ343" s="140"/>
      <c r="AK343" s="140"/>
      <c r="AL343" s="140"/>
      <c r="AM343" s="140"/>
      <c r="AN343" s="140"/>
      <c r="AO343" s="140"/>
      <c r="AP343" s="140"/>
      <c r="AQ343" s="140"/>
      <c r="AR343" s="140"/>
      <c r="AS343" s="140"/>
      <c r="AT343" s="140"/>
      <c r="AU343" s="140"/>
      <c r="AV343" s="140"/>
      <c r="AW343" s="140"/>
      <c r="AX343" s="140"/>
    </row>
    <row r="361" spans="1:50" s="101" customFormat="1" ht="18" customHeight="1" x14ac:dyDescent="0.25">
      <c r="A361" s="180"/>
      <c r="B361" s="180"/>
      <c r="C361" s="180"/>
      <c r="D361" s="180"/>
      <c r="E361" s="180"/>
      <c r="F361" s="180"/>
      <c r="G361" s="180"/>
      <c r="H361" s="180"/>
      <c r="I361" s="156"/>
      <c r="J361" s="156"/>
      <c r="K361" s="156"/>
      <c r="L361" s="156"/>
      <c r="M361" s="156"/>
      <c r="N361" s="156"/>
      <c r="O361" s="156"/>
      <c r="P361" s="156"/>
      <c r="Q361" s="156"/>
      <c r="R361" s="156"/>
      <c r="S361" s="156"/>
      <c r="T361" s="156"/>
      <c r="U361" s="156"/>
      <c r="V361" s="156"/>
      <c r="W361" s="156"/>
      <c r="X361" s="156"/>
      <c r="Y361" s="156"/>
      <c r="Z361" s="156"/>
      <c r="AA361" s="156"/>
      <c r="AB361" s="156"/>
      <c r="AC361" s="156"/>
      <c r="AD361" s="156"/>
      <c r="AE361" s="156"/>
      <c r="AG361" s="140"/>
      <c r="AH361" s="140"/>
      <c r="AI361" s="140"/>
      <c r="AJ361" s="140"/>
      <c r="AK361" s="140"/>
      <c r="AL361" s="140"/>
      <c r="AM361" s="140"/>
      <c r="AN361" s="140"/>
      <c r="AO361" s="140"/>
      <c r="AP361" s="140"/>
      <c r="AQ361" s="140"/>
      <c r="AR361" s="140"/>
      <c r="AS361" s="140"/>
      <c r="AT361" s="140"/>
      <c r="AU361" s="140"/>
      <c r="AV361" s="140"/>
      <c r="AW361" s="140"/>
      <c r="AX361" s="140"/>
    </row>
    <row r="362" spans="1:50" s="101" customFormat="1" ht="18" customHeight="1" x14ac:dyDescent="0.25">
      <c r="A362" s="180"/>
      <c r="B362" s="180"/>
      <c r="C362" s="180"/>
      <c r="D362" s="180"/>
      <c r="E362" s="180"/>
      <c r="F362" s="180"/>
      <c r="G362" s="180"/>
      <c r="H362" s="180"/>
      <c r="I362" s="156"/>
      <c r="J362" s="156"/>
      <c r="K362" s="156"/>
      <c r="L362" s="156"/>
      <c r="M362" s="156"/>
      <c r="N362" s="156"/>
      <c r="O362" s="156"/>
      <c r="P362" s="156"/>
      <c r="Q362" s="156"/>
      <c r="R362" s="156"/>
      <c r="S362" s="156"/>
      <c r="T362" s="156"/>
      <c r="U362" s="156"/>
      <c r="V362" s="156"/>
      <c r="W362" s="156"/>
      <c r="X362" s="156"/>
      <c r="Y362" s="156"/>
      <c r="Z362" s="156"/>
      <c r="AA362" s="156"/>
      <c r="AB362" s="156"/>
      <c r="AC362" s="156"/>
      <c r="AD362" s="156"/>
      <c r="AE362" s="156"/>
      <c r="AG362" s="140"/>
      <c r="AH362" s="140"/>
      <c r="AI362" s="140"/>
      <c r="AJ362" s="140"/>
      <c r="AK362" s="140"/>
      <c r="AL362" s="140"/>
      <c r="AM362" s="140"/>
      <c r="AN362" s="140"/>
      <c r="AO362" s="140"/>
      <c r="AP362" s="140"/>
      <c r="AQ362" s="140"/>
      <c r="AR362" s="140"/>
      <c r="AS362" s="140"/>
      <c r="AT362" s="140"/>
      <c r="AU362" s="140"/>
      <c r="AV362" s="140"/>
      <c r="AW362" s="140"/>
      <c r="AX362" s="140"/>
    </row>
    <row r="363" spans="1:50" s="101" customFormat="1" ht="18" customHeight="1" x14ac:dyDescent="0.25">
      <c r="A363" s="180"/>
      <c r="B363" s="180"/>
      <c r="C363" s="180"/>
      <c r="D363" s="180"/>
      <c r="E363" s="180"/>
      <c r="F363" s="180"/>
      <c r="G363" s="180"/>
      <c r="H363" s="180"/>
      <c r="I363" s="156"/>
      <c r="J363" s="156"/>
      <c r="K363" s="156"/>
      <c r="L363" s="156"/>
      <c r="M363" s="156"/>
      <c r="N363" s="156"/>
      <c r="O363" s="156"/>
      <c r="P363" s="156"/>
      <c r="Q363" s="156"/>
      <c r="R363" s="156"/>
      <c r="S363" s="156"/>
      <c r="T363" s="156"/>
      <c r="U363" s="156"/>
      <c r="V363" s="156"/>
      <c r="W363" s="156"/>
      <c r="X363" s="156"/>
      <c r="Y363" s="156"/>
      <c r="Z363" s="156"/>
      <c r="AA363" s="156"/>
      <c r="AB363" s="156"/>
      <c r="AC363" s="156"/>
      <c r="AD363" s="156"/>
      <c r="AE363" s="156"/>
      <c r="AG363" s="140"/>
      <c r="AH363" s="140"/>
      <c r="AI363" s="140"/>
      <c r="AJ363" s="140"/>
      <c r="AK363" s="140"/>
      <c r="AL363" s="140"/>
      <c r="AM363" s="140"/>
      <c r="AN363" s="140"/>
      <c r="AO363" s="140"/>
      <c r="AP363" s="140"/>
      <c r="AQ363" s="140"/>
      <c r="AR363" s="140"/>
      <c r="AS363" s="140"/>
      <c r="AT363" s="140"/>
      <c r="AU363" s="140"/>
      <c r="AV363" s="140"/>
      <c r="AW363" s="140"/>
      <c r="AX363" s="140"/>
    </row>
    <row r="364" spans="1:50" s="101" customFormat="1" ht="18" customHeight="1" x14ac:dyDescent="0.25">
      <c r="A364" s="180"/>
      <c r="B364" s="180"/>
      <c r="C364" s="180"/>
      <c r="D364" s="180"/>
      <c r="E364" s="180"/>
      <c r="F364" s="180"/>
      <c r="G364" s="180"/>
      <c r="H364" s="180"/>
      <c r="I364" s="156"/>
      <c r="J364" s="156"/>
      <c r="K364" s="156"/>
      <c r="L364" s="156"/>
      <c r="M364" s="156"/>
      <c r="N364" s="156"/>
      <c r="O364" s="156"/>
      <c r="P364" s="156"/>
      <c r="Q364" s="156"/>
      <c r="R364" s="156"/>
      <c r="S364" s="156"/>
      <c r="T364" s="156"/>
      <c r="U364" s="156"/>
      <c r="V364" s="156"/>
      <c r="W364" s="156"/>
      <c r="X364" s="156"/>
      <c r="Y364" s="156"/>
      <c r="Z364" s="156"/>
      <c r="AA364" s="156"/>
      <c r="AB364" s="156"/>
      <c r="AC364" s="156"/>
      <c r="AD364" s="156"/>
      <c r="AE364" s="156"/>
      <c r="AG364" s="140"/>
      <c r="AH364" s="140"/>
      <c r="AI364" s="140"/>
      <c r="AJ364" s="140"/>
      <c r="AK364" s="140"/>
      <c r="AL364" s="140"/>
      <c r="AM364" s="140"/>
      <c r="AN364" s="140"/>
      <c r="AO364" s="140"/>
      <c r="AP364" s="140"/>
      <c r="AQ364" s="140"/>
      <c r="AR364" s="140"/>
      <c r="AS364" s="140"/>
      <c r="AT364" s="140"/>
      <c r="AU364" s="140"/>
      <c r="AV364" s="140"/>
      <c r="AW364" s="140"/>
      <c r="AX364" s="140"/>
    </row>
    <row r="365" spans="1:50" s="101" customFormat="1" ht="18" customHeight="1" x14ac:dyDescent="0.25">
      <c r="A365" s="180"/>
      <c r="B365" s="180"/>
      <c r="C365" s="180"/>
      <c r="D365" s="180"/>
      <c r="E365" s="180"/>
      <c r="F365" s="180"/>
      <c r="G365" s="180"/>
      <c r="H365" s="180"/>
      <c r="I365" s="156"/>
      <c r="J365" s="156"/>
      <c r="K365" s="156"/>
      <c r="L365" s="156"/>
      <c r="M365" s="156"/>
      <c r="N365" s="156"/>
      <c r="O365" s="156"/>
      <c r="P365" s="156"/>
      <c r="Q365" s="156"/>
      <c r="R365" s="156"/>
      <c r="S365" s="156"/>
      <c r="T365" s="156"/>
      <c r="U365" s="156"/>
      <c r="V365" s="156"/>
      <c r="W365" s="156"/>
      <c r="X365" s="156"/>
      <c r="Y365" s="156"/>
      <c r="Z365" s="156"/>
      <c r="AA365" s="156"/>
      <c r="AB365" s="156"/>
      <c r="AC365" s="156"/>
      <c r="AD365" s="156"/>
      <c r="AE365" s="156"/>
      <c r="AG365" s="140"/>
      <c r="AH365" s="140"/>
      <c r="AI365" s="140"/>
      <c r="AJ365" s="140"/>
      <c r="AK365" s="140"/>
      <c r="AL365" s="140"/>
      <c r="AM365" s="140"/>
      <c r="AN365" s="140"/>
      <c r="AO365" s="140"/>
      <c r="AP365" s="140"/>
      <c r="AQ365" s="140"/>
      <c r="AR365" s="140"/>
      <c r="AS365" s="140"/>
      <c r="AT365" s="140"/>
      <c r="AU365" s="140"/>
      <c r="AV365" s="140"/>
      <c r="AW365" s="140"/>
      <c r="AX365" s="140"/>
    </row>
    <row r="366" spans="1:50" s="101" customFormat="1" ht="18" customHeight="1" x14ac:dyDescent="0.25">
      <c r="A366" s="180"/>
      <c r="B366" s="180"/>
      <c r="C366" s="180"/>
      <c r="D366" s="180"/>
      <c r="E366" s="180"/>
      <c r="F366" s="180"/>
      <c r="G366" s="180"/>
      <c r="H366" s="180"/>
      <c r="I366" s="156"/>
      <c r="J366" s="156"/>
      <c r="K366" s="156"/>
      <c r="L366" s="156"/>
      <c r="M366" s="156"/>
      <c r="N366" s="156"/>
      <c r="O366" s="156"/>
      <c r="P366" s="156"/>
      <c r="Q366" s="156"/>
      <c r="R366" s="156"/>
      <c r="S366" s="156"/>
      <c r="T366" s="156"/>
      <c r="U366" s="156"/>
      <c r="V366" s="156"/>
      <c r="W366" s="156"/>
      <c r="X366" s="156"/>
      <c r="Y366" s="156"/>
      <c r="Z366" s="156"/>
      <c r="AA366" s="156"/>
      <c r="AB366" s="156"/>
      <c r="AC366" s="156"/>
      <c r="AD366" s="156"/>
      <c r="AE366" s="156"/>
      <c r="AG366" s="140"/>
      <c r="AH366" s="140"/>
      <c r="AI366" s="140"/>
      <c r="AJ366" s="140"/>
      <c r="AK366" s="140"/>
      <c r="AL366" s="140"/>
      <c r="AM366" s="140"/>
      <c r="AN366" s="140"/>
      <c r="AO366" s="140"/>
      <c r="AP366" s="140"/>
      <c r="AQ366" s="140"/>
      <c r="AR366" s="140"/>
      <c r="AS366" s="140"/>
      <c r="AT366" s="140"/>
      <c r="AU366" s="140"/>
      <c r="AV366" s="140"/>
      <c r="AW366" s="140"/>
      <c r="AX366" s="140"/>
    </row>
    <row r="367" spans="1:50" s="101" customFormat="1" ht="18" customHeight="1" x14ac:dyDescent="0.25">
      <c r="A367" s="180"/>
      <c r="B367" s="180"/>
      <c r="C367" s="180"/>
      <c r="D367" s="180"/>
      <c r="E367" s="180"/>
      <c r="F367" s="180"/>
      <c r="G367" s="180"/>
      <c r="H367" s="180"/>
      <c r="I367" s="156"/>
      <c r="J367" s="156"/>
      <c r="K367" s="156"/>
      <c r="L367" s="156"/>
      <c r="M367" s="156"/>
      <c r="N367" s="156"/>
      <c r="O367" s="156"/>
      <c r="P367" s="156"/>
      <c r="Q367" s="156"/>
      <c r="R367" s="156"/>
      <c r="S367" s="156"/>
      <c r="T367" s="156"/>
      <c r="U367" s="156"/>
      <c r="V367" s="156"/>
      <c r="W367" s="156"/>
      <c r="X367" s="156"/>
      <c r="Y367" s="156"/>
      <c r="Z367" s="156"/>
      <c r="AA367" s="156"/>
      <c r="AB367" s="156"/>
      <c r="AC367" s="156"/>
      <c r="AD367" s="156"/>
      <c r="AE367" s="156"/>
      <c r="AG367" s="140"/>
      <c r="AH367" s="140"/>
      <c r="AI367" s="140"/>
      <c r="AJ367" s="140"/>
      <c r="AK367" s="140"/>
      <c r="AL367" s="140"/>
      <c r="AM367" s="140"/>
      <c r="AN367" s="140"/>
      <c r="AO367" s="140"/>
      <c r="AP367" s="140"/>
      <c r="AQ367" s="140"/>
      <c r="AR367" s="140"/>
      <c r="AS367" s="140"/>
      <c r="AT367" s="140"/>
      <c r="AU367" s="140"/>
      <c r="AV367" s="140"/>
      <c r="AW367" s="140"/>
      <c r="AX367" s="140"/>
    </row>
    <row r="385" spans="1:50" s="101" customFormat="1" ht="18" customHeight="1" x14ac:dyDescent="0.25">
      <c r="A385" s="180"/>
      <c r="B385" s="180"/>
      <c r="C385" s="180"/>
      <c r="D385" s="180"/>
      <c r="E385" s="180"/>
      <c r="F385" s="180"/>
      <c r="G385" s="180"/>
      <c r="H385" s="180"/>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c r="AE385" s="156"/>
      <c r="AG385" s="140"/>
      <c r="AH385" s="140"/>
      <c r="AI385" s="140"/>
      <c r="AJ385" s="140"/>
      <c r="AK385" s="140"/>
      <c r="AL385" s="140"/>
      <c r="AM385" s="140"/>
      <c r="AN385" s="140"/>
      <c r="AO385" s="140"/>
      <c r="AP385" s="140"/>
      <c r="AQ385" s="140"/>
      <c r="AR385" s="140"/>
      <c r="AS385" s="140"/>
      <c r="AT385" s="140"/>
      <c r="AU385" s="140"/>
      <c r="AV385" s="140"/>
      <c r="AW385" s="140"/>
      <c r="AX385" s="140"/>
    </row>
    <row r="386" spans="1:50" s="101" customFormat="1" ht="18" customHeight="1" x14ac:dyDescent="0.25">
      <c r="A386" s="180"/>
      <c r="B386" s="180"/>
      <c r="C386" s="180"/>
      <c r="D386" s="180"/>
      <c r="E386" s="180"/>
      <c r="F386" s="180"/>
      <c r="G386" s="180"/>
      <c r="H386" s="180"/>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c r="AE386" s="156"/>
      <c r="AG386" s="140"/>
      <c r="AH386" s="140"/>
      <c r="AI386" s="140"/>
      <c r="AJ386" s="140"/>
      <c r="AK386" s="140"/>
      <c r="AL386" s="140"/>
      <c r="AM386" s="140"/>
      <c r="AN386" s="140"/>
      <c r="AO386" s="140"/>
      <c r="AP386" s="140"/>
      <c r="AQ386" s="140"/>
      <c r="AR386" s="140"/>
      <c r="AS386" s="140"/>
      <c r="AT386" s="140"/>
      <c r="AU386" s="140"/>
      <c r="AV386" s="140"/>
      <c r="AW386" s="140"/>
      <c r="AX386" s="140"/>
    </row>
    <row r="387" spans="1:50" s="101" customFormat="1" ht="18" customHeight="1" x14ac:dyDescent="0.25">
      <c r="A387" s="180"/>
      <c r="B387" s="180"/>
      <c r="C387" s="180"/>
      <c r="D387" s="180"/>
      <c r="E387" s="180"/>
      <c r="F387" s="180"/>
      <c r="G387" s="180"/>
      <c r="H387" s="180"/>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c r="AE387" s="156"/>
      <c r="AG387" s="140"/>
      <c r="AH387" s="140"/>
      <c r="AI387" s="140"/>
      <c r="AJ387" s="140"/>
      <c r="AK387" s="140"/>
      <c r="AL387" s="140"/>
      <c r="AM387" s="140"/>
      <c r="AN387" s="140"/>
      <c r="AO387" s="140"/>
      <c r="AP387" s="140"/>
      <c r="AQ387" s="140"/>
      <c r="AR387" s="140"/>
      <c r="AS387" s="140"/>
      <c r="AT387" s="140"/>
      <c r="AU387" s="140"/>
      <c r="AV387" s="140"/>
      <c r="AW387" s="140"/>
      <c r="AX387" s="140"/>
    </row>
    <row r="388" spans="1:50" s="101" customFormat="1" ht="18" customHeight="1" x14ac:dyDescent="0.25">
      <c r="A388" s="180"/>
      <c r="B388" s="180"/>
      <c r="C388" s="180"/>
      <c r="D388" s="180"/>
      <c r="E388" s="180"/>
      <c r="F388" s="180"/>
      <c r="G388" s="180"/>
      <c r="H388" s="180"/>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c r="AE388" s="156"/>
      <c r="AG388" s="140"/>
      <c r="AH388" s="140"/>
      <c r="AI388" s="140"/>
      <c r="AJ388" s="140"/>
      <c r="AK388" s="140"/>
      <c r="AL388" s="140"/>
      <c r="AM388" s="140"/>
      <c r="AN388" s="140"/>
      <c r="AO388" s="140"/>
      <c r="AP388" s="140"/>
      <c r="AQ388" s="140"/>
      <c r="AR388" s="140"/>
      <c r="AS388" s="140"/>
      <c r="AT388" s="140"/>
      <c r="AU388" s="140"/>
      <c r="AV388" s="140"/>
      <c r="AW388" s="140"/>
      <c r="AX388" s="140"/>
    </row>
    <row r="389" spans="1:50" s="101" customFormat="1" ht="18" customHeight="1" x14ac:dyDescent="0.25">
      <c r="A389" s="180"/>
      <c r="B389" s="180"/>
      <c r="C389" s="180"/>
      <c r="D389" s="180"/>
      <c r="E389" s="180"/>
      <c r="F389" s="180"/>
      <c r="G389" s="180"/>
      <c r="H389" s="180"/>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c r="AE389" s="156"/>
      <c r="AG389" s="140"/>
      <c r="AH389" s="140"/>
      <c r="AI389" s="140"/>
      <c r="AJ389" s="140"/>
      <c r="AK389" s="140"/>
      <c r="AL389" s="140"/>
      <c r="AM389" s="140"/>
      <c r="AN389" s="140"/>
      <c r="AO389" s="140"/>
      <c r="AP389" s="140"/>
      <c r="AQ389" s="140"/>
      <c r="AR389" s="140"/>
      <c r="AS389" s="140"/>
      <c r="AT389" s="140"/>
      <c r="AU389" s="140"/>
      <c r="AV389" s="140"/>
      <c r="AW389" s="140"/>
      <c r="AX389" s="140"/>
    </row>
    <row r="390" spans="1:50" s="101" customFormat="1" ht="18" customHeight="1" x14ac:dyDescent="0.25">
      <c r="A390" s="180"/>
      <c r="B390" s="180"/>
      <c r="C390" s="180"/>
      <c r="D390" s="180"/>
      <c r="E390" s="180"/>
      <c r="F390" s="180"/>
      <c r="G390" s="180"/>
      <c r="H390" s="180"/>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c r="AE390" s="156"/>
      <c r="AG390" s="140"/>
      <c r="AH390" s="140"/>
      <c r="AI390" s="140"/>
      <c r="AJ390" s="140"/>
      <c r="AK390" s="140"/>
      <c r="AL390" s="140"/>
      <c r="AM390" s="140"/>
      <c r="AN390" s="140"/>
      <c r="AO390" s="140"/>
      <c r="AP390" s="140"/>
      <c r="AQ390" s="140"/>
      <c r="AR390" s="140"/>
      <c r="AS390" s="140"/>
      <c r="AT390" s="140"/>
      <c r="AU390" s="140"/>
      <c r="AV390" s="140"/>
      <c r="AW390" s="140"/>
      <c r="AX390" s="140"/>
    </row>
    <row r="391" spans="1:50" s="101" customFormat="1" ht="18" customHeight="1" x14ac:dyDescent="0.25">
      <c r="A391" s="180"/>
      <c r="B391" s="180"/>
      <c r="C391" s="180"/>
      <c r="D391" s="180"/>
      <c r="E391" s="180"/>
      <c r="F391" s="180"/>
      <c r="G391" s="180"/>
      <c r="H391" s="180"/>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c r="AE391" s="156"/>
      <c r="AG391" s="140"/>
      <c r="AH391" s="140"/>
      <c r="AI391" s="140"/>
      <c r="AJ391" s="140"/>
      <c r="AK391" s="140"/>
      <c r="AL391" s="140"/>
      <c r="AM391" s="140"/>
      <c r="AN391" s="140"/>
      <c r="AO391" s="140"/>
      <c r="AP391" s="140"/>
      <c r="AQ391" s="140"/>
      <c r="AR391" s="140"/>
      <c r="AS391" s="140"/>
      <c r="AT391" s="140"/>
      <c r="AU391" s="140"/>
      <c r="AV391" s="140"/>
      <c r="AW391" s="140"/>
      <c r="AX391" s="140"/>
    </row>
    <row r="409" spans="1:50" s="101" customFormat="1" ht="18" customHeight="1" x14ac:dyDescent="0.25">
      <c r="A409" s="180"/>
      <c r="B409" s="180"/>
      <c r="C409" s="180"/>
      <c r="D409" s="180"/>
      <c r="E409" s="180"/>
      <c r="F409" s="180"/>
      <c r="G409" s="180"/>
      <c r="H409" s="180"/>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G409" s="140"/>
      <c r="AH409" s="140"/>
      <c r="AI409" s="140"/>
      <c r="AJ409" s="140"/>
      <c r="AK409" s="140"/>
      <c r="AL409" s="140"/>
      <c r="AM409" s="140"/>
      <c r="AN409" s="140"/>
      <c r="AO409" s="140"/>
      <c r="AP409" s="140"/>
      <c r="AQ409" s="140"/>
      <c r="AR409" s="140"/>
      <c r="AS409" s="140"/>
      <c r="AT409" s="140"/>
      <c r="AU409" s="140"/>
      <c r="AV409" s="140"/>
      <c r="AW409" s="140"/>
      <c r="AX409" s="140"/>
    </row>
    <row r="410" spans="1:50" s="101" customFormat="1" ht="18" customHeight="1" x14ac:dyDescent="0.25">
      <c r="A410" s="180"/>
      <c r="B410" s="180"/>
      <c r="C410" s="180"/>
      <c r="D410" s="180"/>
      <c r="E410" s="180"/>
      <c r="F410" s="180"/>
      <c r="G410" s="180"/>
      <c r="H410" s="180"/>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G410" s="140"/>
      <c r="AH410" s="140"/>
      <c r="AI410" s="140"/>
      <c r="AJ410" s="140"/>
      <c r="AK410" s="140"/>
      <c r="AL410" s="140"/>
      <c r="AM410" s="140"/>
      <c r="AN410" s="140"/>
      <c r="AO410" s="140"/>
      <c r="AP410" s="140"/>
      <c r="AQ410" s="140"/>
      <c r="AR410" s="140"/>
      <c r="AS410" s="140"/>
      <c r="AT410" s="140"/>
      <c r="AU410" s="140"/>
      <c r="AV410" s="140"/>
      <c r="AW410" s="140"/>
      <c r="AX410" s="140"/>
    </row>
    <row r="411" spans="1:50" s="101" customFormat="1" ht="18" customHeight="1" x14ac:dyDescent="0.25">
      <c r="A411" s="180"/>
      <c r="B411" s="180"/>
      <c r="C411" s="180"/>
      <c r="D411" s="180"/>
      <c r="E411" s="180"/>
      <c r="F411" s="180"/>
      <c r="G411" s="180"/>
      <c r="H411" s="180"/>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G411" s="140"/>
      <c r="AH411" s="140"/>
      <c r="AI411" s="140"/>
      <c r="AJ411" s="140"/>
      <c r="AK411" s="140"/>
      <c r="AL411" s="140"/>
      <c r="AM411" s="140"/>
      <c r="AN411" s="140"/>
      <c r="AO411" s="140"/>
      <c r="AP411" s="140"/>
      <c r="AQ411" s="140"/>
      <c r="AR411" s="140"/>
      <c r="AS411" s="140"/>
      <c r="AT411" s="140"/>
      <c r="AU411" s="140"/>
      <c r="AV411" s="140"/>
      <c r="AW411" s="140"/>
      <c r="AX411" s="140"/>
    </row>
    <row r="412" spans="1:50" s="101" customFormat="1" ht="18" customHeight="1" x14ac:dyDescent="0.25">
      <c r="A412" s="180"/>
      <c r="B412" s="180"/>
      <c r="C412" s="180"/>
      <c r="D412" s="180"/>
      <c r="E412" s="180"/>
      <c r="F412" s="180"/>
      <c r="G412" s="180"/>
      <c r="H412" s="180"/>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G412" s="140"/>
      <c r="AH412" s="140"/>
      <c r="AI412" s="140"/>
      <c r="AJ412" s="140"/>
      <c r="AK412" s="140"/>
      <c r="AL412" s="140"/>
      <c r="AM412" s="140"/>
      <c r="AN412" s="140"/>
      <c r="AO412" s="140"/>
      <c r="AP412" s="140"/>
      <c r="AQ412" s="140"/>
      <c r="AR412" s="140"/>
      <c r="AS412" s="140"/>
      <c r="AT412" s="140"/>
      <c r="AU412" s="140"/>
      <c r="AV412" s="140"/>
      <c r="AW412" s="140"/>
      <c r="AX412" s="140"/>
    </row>
    <row r="413" spans="1:50" s="101" customFormat="1" ht="18" customHeight="1" x14ac:dyDescent="0.25">
      <c r="A413" s="180"/>
      <c r="B413" s="180"/>
      <c r="C413" s="180"/>
      <c r="D413" s="180"/>
      <c r="E413" s="180"/>
      <c r="F413" s="180"/>
      <c r="G413" s="180"/>
      <c r="H413" s="180"/>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G413" s="140"/>
      <c r="AH413" s="140"/>
      <c r="AI413" s="140"/>
      <c r="AJ413" s="140"/>
      <c r="AK413" s="140"/>
      <c r="AL413" s="140"/>
      <c r="AM413" s="140"/>
      <c r="AN413" s="140"/>
      <c r="AO413" s="140"/>
      <c r="AP413" s="140"/>
      <c r="AQ413" s="140"/>
      <c r="AR413" s="140"/>
      <c r="AS413" s="140"/>
      <c r="AT413" s="140"/>
      <c r="AU413" s="140"/>
      <c r="AV413" s="140"/>
      <c r="AW413" s="140"/>
      <c r="AX413" s="140"/>
    </row>
    <row r="414" spans="1:50" s="101" customFormat="1" ht="18" customHeight="1" x14ac:dyDescent="0.25">
      <c r="A414" s="180"/>
      <c r="B414" s="180"/>
      <c r="C414" s="180"/>
      <c r="D414" s="180"/>
      <c r="E414" s="180"/>
      <c r="F414" s="180"/>
      <c r="G414" s="180"/>
      <c r="H414" s="180"/>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G414" s="140"/>
      <c r="AH414" s="140"/>
      <c r="AI414" s="140"/>
      <c r="AJ414" s="140"/>
      <c r="AK414" s="140"/>
      <c r="AL414" s="140"/>
      <c r="AM414" s="140"/>
      <c r="AN414" s="140"/>
      <c r="AO414" s="140"/>
      <c r="AP414" s="140"/>
      <c r="AQ414" s="140"/>
      <c r="AR414" s="140"/>
      <c r="AS414" s="140"/>
      <c r="AT414" s="140"/>
      <c r="AU414" s="140"/>
      <c r="AV414" s="140"/>
      <c r="AW414" s="140"/>
      <c r="AX414" s="140"/>
    </row>
    <row r="415" spans="1:50" s="101" customFormat="1" ht="18" customHeight="1" x14ac:dyDescent="0.25">
      <c r="A415" s="180"/>
      <c r="B415" s="180"/>
      <c r="C415" s="180"/>
      <c r="D415" s="180"/>
      <c r="E415" s="180"/>
      <c r="F415" s="180"/>
      <c r="G415" s="180"/>
      <c r="H415" s="180"/>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G415" s="140"/>
      <c r="AH415" s="140"/>
      <c r="AI415" s="140"/>
      <c r="AJ415" s="140"/>
      <c r="AK415" s="140"/>
      <c r="AL415" s="140"/>
      <c r="AM415" s="140"/>
      <c r="AN415" s="140"/>
      <c r="AO415" s="140"/>
      <c r="AP415" s="140"/>
      <c r="AQ415" s="140"/>
      <c r="AR415" s="140"/>
      <c r="AS415" s="140"/>
      <c r="AT415" s="140"/>
      <c r="AU415" s="140"/>
      <c r="AV415" s="140"/>
      <c r="AW415" s="140"/>
      <c r="AX415" s="140"/>
    </row>
    <row r="433" spans="1:50" s="101" customFormat="1" ht="18" customHeight="1" x14ac:dyDescent="0.25">
      <c r="A433" s="180"/>
      <c r="B433" s="180"/>
      <c r="C433" s="180"/>
      <c r="D433" s="180"/>
      <c r="E433" s="180"/>
      <c r="F433" s="180"/>
      <c r="G433" s="180"/>
      <c r="H433" s="180"/>
      <c r="I433" s="156"/>
      <c r="J433" s="156"/>
      <c r="K433" s="156"/>
      <c r="L433" s="156"/>
      <c r="M433" s="156"/>
      <c r="N433" s="156"/>
      <c r="O433" s="156"/>
      <c r="P433" s="156"/>
      <c r="Q433" s="156"/>
      <c r="R433" s="156"/>
      <c r="S433" s="156"/>
      <c r="T433" s="156"/>
      <c r="U433" s="156"/>
      <c r="V433" s="156"/>
      <c r="W433" s="156"/>
      <c r="X433" s="156"/>
      <c r="Y433" s="156"/>
      <c r="Z433" s="156"/>
      <c r="AA433" s="156"/>
      <c r="AB433" s="156"/>
      <c r="AC433" s="156"/>
      <c r="AD433" s="156"/>
      <c r="AE433" s="156"/>
      <c r="AG433" s="140"/>
      <c r="AH433" s="140"/>
      <c r="AI433" s="140"/>
      <c r="AJ433" s="140"/>
      <c r="AK433" s="140"/>
      <c r="AL433" s="140"/>
      <c r="AM433" s="140"/>
      <c r="AN433" s="140"/>
      <c r="AO433" s="140"/>
      <c r="AP433" s="140"/>
      <c r="AQ433" s="140"/>
      <c r="AR433" s="140"/>
      <c r="AS433" s="140"/>
      <c r="AT433" s="140"/>
      <c r="AU433" s="140"/>
      <c r="AV433" s="140"/>
      <c r="AW433" s="140"/>
      <c r="AX433" s="140"/>
    </row>
    <row r="434" spans="1:50" s="101" customFormat="1" ht="18" customHeight="1" x14ac:dyDescent="0.25">
      <c r="A434" s="180"/>
      <c r="B434" s="180"/>
      <c r="C434" s="180"/>
      <c r="D434" s="180"/>
      <c r="E434" s="180"/>
      <c r="F434" s="180"/>
      <c r="G434" s="180"/>
      <c r="H434" s="180"/>
      <c r="I434" s="156"/>
      <c r="J434" s="156"/>
      <c r="K434" s="156"/>
      <c r="L434" s="156"/>
      <c r="M434" s="156"/>
      <c r="N434" s="156"/>
      <c r="O434" s="156"/>
      <c r="P434" s="156"/>
      <c r="Q434" s="156"/>
      <c r="R434" s="156"/>
      <c r="S434" s="156"/>
      <c r="T434" s="156"/>
      <c r="U434" s="156"/>
      <c r="V434" s="156"/>
      <c r="W434" s="156"/>
      <c r="X434" s="156"/>
      <c r="Y434" s="156"/>
      <c r="Z434" s="156"/>
      <c r="AA434" s="156"/>
      <c r="AB434" s="156"/>
      <c r="AC434" s="156"/>
      <c r="AD434" s="156"/>
      <c r="AE434" s="156"/>
      <c r="AG434" s="140"/>
      <c r="AH434" s="140"/>
      <c r="AI434" s="140"/>
      <c r="AJ434" s="140"/>
      <c r="AK434" s="140"/>
      <c r="AL434" s="140"/>
      <c r="AM434" s="140"/>
      <c r="AN434" s="140"/>
      <c r="AO434" s="140"/>
      <c r="AP434" s="140"/>
      <c r="AQ434" s="140"/>
      <c r="AR434" s="140"/>
      <c r="AS434" s="140"/>
      <c r="AT434" s="140"/>
      <c r="AU434" s="140"/>
      <c r="AV434" s="140"/>
      <c r="AW434" s="140"/>
      <c r="AX434" s="140"/>
    </row>
    <row r="435" spans="1:50" s="101" customFormat="1" ht="18" customHeight="1" x14ac:dyDescent="0.25">
      <c r="A435" s="180"/>
      <c r="B435" s="180"/>
      <c r="C435" s="180"/>
      <c r="D435" s="180"/>
      <c r="E435" s="180"/>
      <c r="F435" s="180"/>
      <c r="G435" s="180"/>
      <c r="H435" s="180"/>
      <c r="I435" s="156"/>
      <c r="J435" s="156"/>
      <c r="K435" s="156"/>
      <c r="L435" s="156"/>
      <c r="M435" s="156"/>
      <c r="N435" s="156"/>
      <c r="O435" s="156"/>
      <c r="P435" s="156"/>
      <c r="Q435" s="156"/>
      <c r="R435" s="156"/>
      <c r="S435" s="156"/>
      <c r="T435" s="156"/>
      <c r="U435" s="156"/>
      <c r="V435" s="156"/>
      <c r="W435" s="156"/>
      <c r="X435" s="156"/>
      <c r="Y435" s="156"/>
      <c r="Z435" s="156"/>
      <c r="AA435" s="156"/>
      <c r="AB435" s="156"/>
      <c r="AC435" s="156"/>
      <c r="AD435" s="156"/>
      <c r="AE435" s="156"/>
      <c r="AG435" s="140"/>
      <c r="AH435" s="140"/>
      <c r="AI435" s="140"/>
      <c r="AJ435" s="140"/>
      <c r="AK435" s="140"/>
      <c r="AL435" s="140"/>
      <c r="AM435" s="140"/>
      <c r="AN435" s="140"/>
      <c r="AO435" s="140"/>
      <c r="AP435" s="140"/>
      <c r="AQ435" s="140"/>
      <c r="AR435" s="140"/>
      <c r="AS435" s="140"/>
      <c r="AT435" s="140"/>
      <c r="AU435" s="140"/>
      <c r="AV435" s="140"/>
      <c r="AW435" s="140"/>
      <c r="AX435" s="140"/>
    </row>
    <row r="436" spans="1:50" s="101" customFormat="1" ht="18" customHeight="1" x14ac:dyDescent="0.25">
      <c r="A436" s="180"/>
      <c r="B436" s="180"/>
      <c r="C436" s="180"/>
      <c r="D436" s="180"/>
      <c r="E436" s="180"/>
      <c r="F436" s="180"/>
      <c r="G436" s="180"/>
      <c r="H436" s="180"/>
      <c r="I436" s="156"/>
      <c r="J436" s="156"/>
      <c r="K436" s="156"/>
      <c r="L436" s="156"/>
      <c r="M436" s="156"/>
      <c r="N436" s="156"/>
      <c r="O436" s="156"/>
      <c r="P436" s="156"/>
      <c r="Q436" s="156"/>
      <c r="R436" s="156"/>
      <c r="S436" s="156"/>
      <c r="T436" s="156"/>
      <c r="U436" s="156"/>
      <c r="V436" s="156"/>
      <c r="W436" s="156"/>
      <c r="X436" s="156"/>
      <c r="Y436" s="156"/>
      <c r="Z436" s="156"/>
      <c r="AA436" s="156"/>
      <c r="AB436" s="156"/>
      <c r="AC436" s="156"/>
      <c r="AD436" s="156"/>
      <c r="AE436" s="156"/>
      <c r="AG436" s="140"/>
      <c r="AH436" s="140"/>
      <c r="AI436" s="140"/>
      <c r="AJ436" s="140"/>
      <c r="AK436" s="140"/>
      <c r="AL436" s="140"/>
      <c r="AM436" s="140"/>
      <c r="AN436" s="140"/>
      <c r="AO436" s="140"/>
      <c r="AP436" s="140"/>
      <c r="AQ436" s="140"/>
      <c r="AR436" s="140"/>
      <c r="AS436" s="140"/>
      <c r="AT436" s="140"/>
      <c r="AU436" s="140"/>
      <c r="AV436" s="140"/>
      <c r="AW436" s="140"/>
      <c r="AX436" s="140"/>
    </row>
    <row r="437" spans="1:50" s="101" customFormat="1" ht="18" customHeight="1" x14ac:dyDescent="0.25">
      <c r="A437" s="180"/>
      <c r="B437" s="180"/>
      <c r="C437" s="180"/>
      <c r="D437" s="180"/>
      <c r="E437" s="180"/>
      <c r="F437" s="180"/>
      <c r="G437" s="180"/>
      <c r="H437" s="180"/>
      <c r="I437" s="156"/>
      <c r="J437" s="156"/>
      <c r="K437" s="156"/>
      <c r="L437" s="156"/>
      <c r="M437" s="156"/>
      <c r="N437" s="156"/>
      <c r="O437" s="156"/>
      <c r="P437" s="156"/>
      <c r="Q437" s="156"/>
      <c r="R437" s="156"/>
      <c r="S437" s="156"/>
      <c r="T437" s="156"/>
      <c r="U437" s="156"/>
      <c r="V437" s="156"/>
      <c r="W437" s="156"/>
      <c r="X437" s="156"/>
      <c r="Y437" s="156"/>
      <c r="Z437" s="156"/>
      <c r="AA437" s="156"/>
      <c r="AB437" s="156"/>
      <c r="AC437" s="156"/>
      <c r="AD437" s="156"/>
      <c r="AE437" s="156"/>
      <c r="AG437" s="140"/>
      <c r="AH437" s="140"/>
      <c r="AI437" s="140"/>
      <c r="AJ437" s="140"/>
      <c r="AK437" s="140"/>
      <c r="AL437" s="140"/>
      <c r="AM437" s="140"/>
      <c r="AN437" s="140"/>
      <c r="AO437" s="140"/>
      <c r="AP437" s="140"/>
      <c r="AQ437" s="140"/>
      <c r="AR437" s="140"/>
      <c r="AS437" s="140"/>
      <c r="AT437" s="140"/>
      <c r="AU437" s="140"/>
      <c r="AV437" s="140"/>
      <c r="AW437" s="140"/>
      <c r="AX437" s="140"/>
    </row>
    <row r="438" spans="1:50" s="101" customFormat="1" ht="18" customHeight="1" x14ac:dyDescent="0.25">
      <c r="A438" s="180"/>
      <c r="B438" s="180"/>
      <c r="C438" s="180"/>
      <c r="D438" s="180"/>
      <c r="E438" s="180"/>
      <c r="F438" s="180"/>
      <c r="G438" s="180"/>
      <c r="H438" s="180"/>
      <c r="I438" s="156"/>
      <c r="J438" s="156"/>
      <c r="K438" s="156"/>
      <c r="L438" s="156"/>
      <c r="M438" s="156"/>
      <c r="N438" s="156"/>
      <c r="O438" s="156"/>
      <c r="P438" s="156"/>
      <c r="Q438" s="156"/>
      <c r="R438" s="156"/>
      <c r="S438" s="156"/>
      <c r="T438" s="156"/>
      <c r="U438" s="156"/>
      <c r="V438" s="156"/>
      <c r="W438" s="156"/>
      <c r="X438" s="156"/>
      <c r="Y438" s="156"/>
      <c r="Z438" s="156"/>
      <c r="AA438" s="156"/>
      <c r="AB438" s="156"/>
      <c r="AC438" s="156"/>
      <c r="AD438" s="156"/>
      <c r="AE438" s="156"/>
      <c r="AG438" s="140"/>
      <c r="AH438" s="140"/>
      <c r="AI438" s="140"/>
      <c r="AJ438" s="140"/>
      <c r="AK438" s="140"/>
      <c r="AL438" s="140"/>
      <c r="AM438" s="140"/>
      <c r="AN438" s="140"/>
      <c r="AO438" s="140"/>
      <c r="AP438" s="140"/>
      <c r="AQ438" s="140"/>
      <c r="AR438" s="140"/>
      <c r="AS438" s="140"/>
      <c r="AT438" s="140"/>
      <c r="AU438" s="140"/>
      <c r="AV438" s="140"/>
      <c r="AW438" s="140"/>
      <c r="AX438" s="140"/>
    </row>
    <row r="439" spans="1:50" s="101" customFormat="1" ht="18" customHeight="1" x14ac:dyDescent="0.25">
      <c r="A439" s="180"/>
      <c r="B439" s="180"/>
      <c r="C439" s="180"/>
      <c r="D439" s="180"/>
      <c r="E439" s="180"/>
      <c r="F439" s="180"/>
      <c r="G439" s="180"/>
      <c r="H439" s="180"/>
      <c r="I439" s="156"/>
      <c r="J439" s="156"/>
      <c r="K439" s="156"/>
      <c r="L439" s="156"/>
      <c r="M439" s="156"/>
      <c r="N439" s="156"/>
      <c r="O439" s="156"/>
      <c r="P439" s="156"/>
      <c r="Q439" s="156"/>
      <c r="R439" s="156"/>
      <c r="S439" s="156"/>
      <c r="T439" s="156"/>
      <c r="U439" s="156"/>
      <c r="V439" s="156"/>
      <c r="W439" s="156"/>
      <c r="X439" s="156"/>
      <c r="Y439" s="156"/>
      <c r="Z439" s="156"/>
      <c r="AA439" s="156"/>
      <c r="AB439" s="156"/>
      <c r="AC439" s="156"/>
      <c r="AD439" s="156"/>
      <c r="AE439" s="156"/>
      <c r="AG439" s="140"/>
      <c r="AH439" s="140"/>
      <c r="AI439" s="140"/>
      <c r="AJ439" s="140"/>
      <c r="AK439" s="140"/>
      <c r="AL439" s="140"/>
      <c r="AM439" s="140"/>
      <c r="AN439" s="140"/>
      <c r="AO439" s="140"/>
      <c r="AP439" s="140"/>
      <c r="AQ439" s="140"/>
      <c r="AR439" s="140"/>
      <c r="AS439" s="140"/>
      <c r="AT439" s="140"/>
      <c r="AU439" s="140"/>
      <c r="AV439" s="140"/>
      <c r="AW439" s="140"/>
      <c r="AX439" s="140"/>
    </row>
    <row r="457" spans="1:50" s="101" customFormat="1" ht="18" customHeight="1" x14ac:dyDescent="0.25">
      <c r="A457" s="180"/>
      <c r="B457" s="180"/>
      <c r="C457" s="180"/>
      <c r="D457" s="180"/>
      <c r="E457" s="180"/>
      <c r="F457" s="180"/>
      <c r="G457" s="180"/>
      <c r="H457" s="180"/>
      <c r="I457" s="156"/>
      <c r="J457" s="156"/>
      <c r="K457" s="156"/>
      <c r="L457" s="156"/>
      <c r="M457" s="156"/>
      <c r="N457" s="156"/>
      <c r="O457" s="156"/>
      <c r="P457" s="156"/>
      <c r="Q457" s="156"/>
      <c r="R457" s="156"/>
      <c r="S457" s="156"/>
      <c r="T457" s="156"/>
      <c r="U457" s="156"/>
      <c r="V457" s="156"/>
      <c r="W457" s="156"/>
      <c r="X457" s="156"/>
      <c r="Y457" s="156"/>
      <c r="Z457" s="156"/>
      <c r="AA457" s="156"/>
      <c r="AB457" s="156"/>
      <c r="AC457" s="156"/>
      <c r="AD457" s="156"/>
      <c r="AE457" s="156"/>
      <c r="AG457" s="140"/>
      <c r="AH457" s="140"/>
      <c r="AI457" s="140"/>
      <c r="AJ457" s="140"/>
      <c r="AK457" s="140"/>
      <c r="AL457" s="140"/>
      <c r="AM457" s="140"/>
      <c r="AN457" s="140"/>
      <c r="AO457" s="140"/>
      <c r="AP457" s="140"/>
      <c r="AQ457" s="140"/>
      <c r="AR457" s="140"/>
      <c r="AS457" s="140"/>
      <c r="AT457" s="140"/>
      <c r="AU457" s="140"/>
      <c r="AV457" s="140"/>
      <c r="AW457" s="140"/>
      <c r="AX457" s="140"/>
    </row>
    <row r="458" spans="1:50" s="101" customFormat="1" ht="18" customHeight="1" x14ac:dyDescent="0.25">
      <c r="A458" s="180"/>
      <c r="B458" s="180"/>
      <c r="C458" s="180"/>
      <c r="D458" s="180"/>
      <c r="E458" s="180"/>
      <c r="F458" s="180"/>
      <c r="G458" s="180"/>
      <c r="H458" s="180"/>
      <c r="I458" s="156"/>
      <c r="J458" s="156"/>
      <c r="K458" s="156"/>
      <c r="L458" s="156"/>
      <c r="M458" s="156"/>
      <c r="N458" s="156"/>
      <c r="O458" s="156"/>
      <c r="P458" s="156"/>
      <c r="Q458" s="156"/>
      <c r="R458" s="156"/>
      <c r="S458" s="156"/>
      <c r="T458" s="156"/>
      <c r="U458" s="156"/>
      <c r="V458" s="156"/>
      <c r="W458" s="156"/>
      <c r="X458" s="156"/>
      <c r="Y458" s="156"/>
      <c r="Z458" s="156"/>
      <c r="AA458" s="156"/>
      <c r="AB458" s="156"/>
      <c r="AC458" s="156"/>
      <c r="AD458" s="156"/>
      <c r="AE458" s="156"/>
      <c r="AG458" s="140"/>
      <c r="AH458" s="140"/>
      <c r="AI458" s="140"/>
      <c r="AJ458" s="140"/>
      <c r="AK458" s="140"/>
      <c r="AL458" s="140"/>
      <c r="AM458" s="140"/>
      <c r="AN458" s="140"/>
      <c r="AO458" s="140"/>
      <c r="AP458" s="140"/>
      <c r="AQ458" s="140"/>
      <c r="AR458" s="140"/>
      <c r="AS458" s="140"/>
      <c r="AT458" s="140"/>
      <c r="AU458" s="140"/>
      <c r="AV458" s="140"/>
      <c r="AW458" s="140"/>
      <c r="AX458" s="140"/>
    </row>
    <row r="459" spans="1:50" s="101" customFormat="1" ht="18" customHeight="1" x14ac:dyDescent="0.25">
      <c r="A459" s="180"/>
      <c r="B459" s="180"/>
      <c r="C459" s="180"/>
      <c r="D459" s="180"/>
      <c r="E459" s="180"/>
      <c r="F459" s="180"/>
      <c r="G459" s="180"/>
      <c r="H459" s="180"/>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G459" s="140"/>
      <c r="AH459" s="140"/>
      <c r="AI459" s="140"/>
      <c r="AJ459" s="140"/>
      <c r="AK459" s="140"/>
      <c r="AL459" s="140"/>
      <c r="AM459" s="140"/>
      <c r="AN459" s="140"/>
      <c r="AO459" s="140"/>
      <c r="AP459" s="140"/>
      <c r="AQ459" s="140"/>
      <c r="AR459" s="140"/>
      <c r="AS459" s="140"/>
      <c r="AT459" s="140"/>
      <c r="AU459" s="140"/>
      <c r="AV459" s="140"/>
      <c r="AW459" s="140"/>
      <c r="AX459" s="140"/>
    </row>
    <row r="460" spans="1:50" s="101" customFormat="1" ht="18" customHeight="1" x14ac:dyDescent="0.25">
      <c r="A460" s="180"/>
      <c r="B460" s="180"/>
      <c r="C460" s="180"/>
      <c r="D460" s="180"/>
      <c r="E460" s="180"/>
      <c r="F460" s="180"/>
      <c r="G460" s="180"/>
      <c r="H460" s="180"/>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G460" s="140"/>
      <c r="AH460" s="140"/>
      <c r="AI460" s="140"/>
      <c r="AJ460" s="140"/>
      <c r="AK460" s="140"/>
      <c r="AL460" s="140"/>
      <c r="AM460" s="140"/>
      <c r="AN460" s="140"/>
      <c r="AO460" s="140"/>
      <c r="AP460" s="140"/>
      <c r="AQ460" s="140"/>
      <c r="AR460" s="140"/>
      <c r="AS460" s="140"/>
      <c r="AT460" s="140"/>
      <c r="AU460" s="140"/>
      <c r="AV460" s="140"/>
      <c r="AW460" s="140"/>
      <c r="AX460" s="140"/>
    </row>
    <row r="461" spans="1:50" s="101" customFormat="1" ht="18" customHeight="1" x14ac:dyDescent="0.25">
      <c r="A461" s="180"/>
      <c r="B461" s="180"/>
      <c r="C461" s="180"/>
      <c r="D461" s="180"/>
      <c r="E461" s="180"/>
      <c r="F461" s="180"/>
      <c r="G461" s="180"/>
      <c r="H461" s="180"/>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G461" s="140"/>
      <c r="AH461" s="140"/>
      <c r="AI461" s="140"/>
      <c r="AJ461" s="140"/>
      <c r="AK461" s="140"/>
      <c r="AL461" s="140"/>
      <c r="AM461" s="140"/>
      <c r="AN461" s="140"/>
      <c r="AO461" s="140"/>
      <c r="AP461" s="140"/>
      <c r="AQ461" s="140"/>
      <c r="AR461" s="140"/>
      <c r="AS461" s="140"/>
      <c r="AT461" s="140"/>
      <c r="AU461" s="140"/>
      <c r="AV461" s="140"/>
      <c r="AW461" s="140"/>
      <c r="AX461" s="140"/>
    </row>
    <row r="462" spans="1:50" s="101" customFormat="1" ht="18" customHeight="1" x14ac:dyDescent="0.25">
      <c r="A462" s="180"/>
      <c r="B462" s="180"/>
      <c r="C462" s="180"/>
      <c r="D462" s="180"/>
      <c r="E462" s="180"/>
      <c r="F462" s="180"/>
      <c r="G462" s="180"/>
      <c r="H462" s="180"/>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G462" s="140"/>
      <c r="AH462" s="140"/>
      <c r="AI462" s="140"/>
      <c r="AJ462" s="140"/>
      <c r="AK462" s="140"/>
      <c r="AL462" s="140"/>
      <c r="AM462" s="140"/>
      <c r="AN462" s="140"/>
      <c r="AO462" s="140"/>
      <c r="AP462" s="140"/>
      <c r="AQ462" s="140"/>
      <c r="AR462" s="140"/>
      <c r="AS462" s="140"/>
      <c r="AT462" s="140"/>
      <c r="AU462" s="140"/>
      <c r="AV462" s="140"/>
      <c r="AW462" s="140"/>
      <c r="AX462" s="140"/>
    </row>
    <row r="463" spans="1:50" s="101" customFormat="1" ht="18" customHeight="1" x14ac:dyDescent="0.25">
      <c r="A463" s="180"/>
      <c r="B463" s="180"/>
      <c r="C463" s="180"/>
      <c r="D463" s="180"/>
      <c r="E463" s="180"/>
      <c r="F463" s="180"/>
      <c r="G463" s="180"/>
      <c r="H463" s="180"/>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G463" s="140"/>
      <c r="AH463" s="140"/>
      <c r="AI463" s="140"/>
      <c r="AJ463" s="140"/>
      <c r="AK463" s="140"/>
      <c r="AL463" s="140"/>
      <c r="AM463" s="140"/>
      <c r="AN463" s="140"/>
      <c r="AO463" s="140"/>
      <c r="AP463" s="140"/>
      <c r="AQ463" s="140"/>
      <c r="AR463" s="140"/>
      <c r="AS463" s="140"/>
      <c r="AT463" s="140"/>
      <c r="AU463" s="140"/>
      <c r="AV463" s="140"/>
      <c r="AW463" s="140"/>
      <c r="AX463" s="140"/>
    </row>
    <row r="481" spans="1:50" s="101" customFormat="1" ht="18" customHeight="1" x14ac:dyDescent="0.25">
      <c r="A481" s="180"/>
      <c r="B481" s="180"/>
      <c r="C481" s="180"/>
      <c r="D481" s="180"/>
      <c r="E481" s="180"/>
      <c r="F481" s="180"/>
      <c r="G481" s="180"/>
      <c r="H481" s="180"/>
      <c r="I481" s="156"/>
      <c r="J481" s="156"/>
      <c r="K481" s="156"/>
      <c r="L481" s="156"/>
      <c r="M481" s="156"/>
      <c r="N481" s="156"/>
      <c r="O481" s="156"/>
      <c r="P481" s="156"/>
      <c r="Q481" s="156"/>
      <c r="R481" s="156"/>
      <c r="S481" s="156"/>
      <c r="T481" s="156"/>
      <c r="U481" s="156"/>
      <c r="V481" s="156"/>
      <c r="W481" s="156"/>
      <c r="X481" s="156"/>
      <c r="Y481" s="156"/>
      <c r="Z481" s="156"/>
      <c r="AA481" s="156"/>
      <c r="AB481" s="156"/>
      <c r="AC481" s="156"/>
      <c r="AD481" s="156"/>
      <c r="AE481" s="156"/>
      <c r="AG481" s="140"/>
      <c r="AH481" s="140"/>
      <c r="AI481" s="140"/>
      <c r="AJ481" s="140"/>
      <c r="AK481" s="140"/>
      <c r="AL481" s="140"/>
      <c r="AM481" s="140"/>
      <c r="AN481" s="140"/>
      <c r="AO481" s="140"/>
      <c r="AP481" s="140"/>
      <c r="AQ481" s="140"/>
      <c r="AR481" s="140"/>
      <c r="AS481" s="140"/>
      <c r="AT481" s="140"/>
      <c r="AU481" s="140"/>
      <c r="AV481" s="140"/>
      <c r="AW481" s="140"/>
      <c r="AX481" s="140"/>
    </row>
    <row r="482" spans="1:50" s="101" customFormat="1" ht="18" customHeight="1" x14ac:dyDescent="0.25">
      <c r="A482" s="180"/>
      <c r="B482" s="180"/>
      <c r="C482" s="180"/>
      <c r="D482" s="180"/>
      <c r="E482" s="180"/>
      <c r="F482" s="180"/>
      <c r="G482" s="180"/>
      <c r="H482" s="180"/>
      <c r="I482" s="156"/>
      <c r="J482" s="156"/>
      <c r="K482" s="156"/>
      <c r="L482" s="156"/>
      <c r="M482" s="156"/>
      <c r="N482" s="156"/>
      <c r="O482" s="156"/>
      <c r="P482" s="156"/>
      <c r="Q482" s="156"/>
      <c r="R482" s="156"/>
      <c r="S482" s="156"/>
      <c r="T482" s="156"/>
      <c r="U482" s="156"/>
      <c r="V482" s="156"/>
      <c r="W482" s="156"/>
      <c r="X482" s="156"/>
      <c r="Y482" s="156"/>
      <c r="Z482" s="156"/>
      <c r="AA482" s="156"/>
      <c r="AB482" s="156"/>
      <c r="AC482" s="156"/>
      <c r="AD482" s="156"/>
      <c r="AE482" s="156"/>
      <c r="AG482" s="140"/>
      <c r="AH482" s="140"/>
      <c r="AI482" s="140"/>
      <c r="AJ482" s="140"/>
      <c r="AK482" s="140"/>
      <c r="AL482" s="140"/>
      <c r="AM482" s="140"/>
      <c r="AN482" s="140"/>
      <c r="AO482" s="140"/>
      <c r="AP482" s="140"/>
      <c r="AQ482" s="140"/>
      <c r="AR482" s="140"/>
      <c r="AS482" s="140"/>
      <c r="AT482" s="140"/>
      <c r="AU482" s="140"/>
      <c r="AV482" s="140"/>
      <c r="AW482" s="140"/>
      <c r="AX482" s="140"/>
    </row>
    <row r="483" spans="1:50" s="101" customFormat="1" ht="18" customHeight="1" x14ac:dyDescent="0.25">
      <c r="A483" s="180"/>
      <c r="B483" s="180"/>
      <c r="C483" s="180"/>
      <c r="D483" s="180"/>
      <c r="E483" s="180"/>
      <c r="F483" s="180"/>
      <c r="G483" s="180"/>
      <c r="H483" s="180"/>
      <c r="I483" s="156"/>
      <c r="J483" s="156"/>
      <c r="K483" s="156"/>
      <c r="L483" s="156"/>
      <c r="M483" s="156"/>
      <c r="N483" s="156"/>
      <c r="O483" s="156"/>
      <c r="P483" s="156"/>
      <c r="Q483" s="156"/>
      <c r="R483" s="156"/>
      <c r="S483" s="156"/>
      <c r="T483" s="156"/>
      <c r="U483" s="156"/>
      <c r="V483" s="156"/>
      <c r="W483" s="156"/>
      <c r="X483" s="156"/>
      <c r="Y483" s="156"/>
      <c r="Z483" s="156"/>
      <c r="AA483" s="156"/>
      <c r="AB483" s="156"/>
      <c r="AC483" s="156"/>
      <c r="AD483" s="156"/>
      <c r="AE483" s="156"/>
      <c r="AG483" s="140"/>
      <c r="AH483" s="140"/>
      <c r="AI483" s="140"/>
      <c r="AJ483" s="140"/>
      <c r="AK483" s="140"/>
      <c r="AL483" s="140"/>
      <c r="AM483" s="140"/>
      <c r="AN483" s="140"/>
      <c r="AO483" s="140"/>
      <c r="AP483" s="140"/>
      <c r="AQ483" s="140"/>
      <c r="AR483" s="140"/>
      <c r="AS483" s="140"/>
      <c r="AT483" s="140"/>
      <c r="AU483" s="140"/>
      <c r="AV483" s="140"/>
      <c r="AW483" s="140"/>
      <c r="AX483" s="140"/>
    </row>
    <row r="484" spans="1:50" s="101" customFormat="1" ht="18" customHeight="1" x14ac:dyDescent="0.25">
      <c r="A484" s="180"/>
      <c r="B484" s="180"/>
      <c r="C484" s="180"/>
      <c r="D484" s="180"/>
      <c r="E484" s="180"/>
      <c r="F484" s="180"/>
      <c r="G484" s="180"/>
      <c r="H484" s="180"/>
      <c r="I484" s="156"/>
      <c r="J484" s="156"/>
      <c r="K484" s="156"/>
      <c r="L484" s="156"/>
      <c r="M484" s="156"/>
      <c r="N484" s="156"/>
      <c r="O484" s="156"/>
      <c r="P484" s="156"/>
      <c r="Q484" s="156"/>
      <c r="R484" s="156"/>
      <c r="S484" s="156"/>
      <c r="T484" s="156"/>
      <c r="U484" s="156"/>
      <c r="V484" s="156"/>
      <c r="W484" s="156"/>
      <c r="X484" s="156"/>
      <c r="Y484" s="156"/>
      <c r="Z484" s="156"/>
      <c r="AA484" s="156"/>
      <c r="AB484" s="156"/>
      <c r="AC484" s="156"/>
      <c r="AD484" s="156"/>
      <c r="AE484" s="156"/>
      <c r="AG484" s="140"/>
      <c r="AH484" s="140"/>
      <c r="AI484" s="140"/>
      <c r="AJ484" s="140"/>
      <c r="AK484" s="140"/>
      <c r="AL484" s="140"/>
      <c r="AM484" s="140"/>
      <c r="AN484" s="140"/>
      <c r="AO484" s="140"/>
      <c r="AP484" s="140"/>
      <c r="AQ484" s="140"/>
      <c r="AR484" s="140"/>
      <c r="AS484" s="140"/>
      <c r="AT484" s="140"/>
      <c r="AU484" s="140"/>
      <c r="AV484" s="140"/>
      <c r="AW484" s="140"/>
      <c r="AX484" s="140"/>
    </row>
    <row r="485" spans="1:50" s="101" customFormat="1" ht="18" customHeight="1" x14ac:dyDescent="0.25">
      <c r="A485" s="180"/>
      <c r="B485" s="180"/>
      <c r="C485" s="180"/>
      <c r="D485" s="180"/>
      <c r="E485" s="180"/>
      <c r="F485" s="180"/>
      <c r="G485" s="180"/>
      <c r="H485" s="180"/>
      <c r="I485" s="156"/>
      <c r="J485" s="156"/>
      <c r="K485" s="156"/>
      <c r="L485" s="156"/>
      <c r="M485" s="156"/>
      <c r="N485" s="156"/>
      <c r="O485" s="156"/>
      <c r="P485" s="156"/>
      <c r="Q485" s="156"/>
      <c r="R485" s="156"/>
      <c r="S485" s="156"/>
      <c r="T485" s="156"/>
      <c r="U485" s="156"/>
      <c r="V485" s="156"/>
      <c r="W485" s="156"/>
      <c r="X485" s="156"/>
      <c r="Y485" s="156"/>
      <c r="Z485" s="156"/>
      <c r="AA485" s="156"/>
      <c r="AB485" s="156"/>
      <c r="AC485" s="156"/>
      <c r="AD485" s="156"/>
      <c r="AE485" s="156"/>
      <c r="AG485" s="140"/>
      <c r="AH485" s="140"/>
      <c r="AI485" s="140"/>
      <c r="AJ485" s="140"/>
      <c r="AK485" s="140"/>
      <c r="AL485" s="140"/>
      <c r="AM485" s="140"/>
      <c r="AN485" s="140"/>
      <c r="AO485" s="140"/>
      <c r="AP485" s="140"/>
      <c r="AQ485" s="140"/>
      <c r="AR485" s="140"/>
      <c r="AS485" s="140"/>
      <c r="AT485" s="140"/>
      <c r="AU485" s="140"/>
      <c r="AV485" s="140"/>
      <c r="AW485" s="140"/>
      <c r="AX485" s="140"/>
    </row>
    <row r="486" spans="1:50" s="101" customFormat="1" ht="18" customHeight="1" x14ac:dyDescent="0.25">
      <c r="A486" s="180"/>
      <c r="B486" s="180"/>
      <c r="C486" s="180"/>
      <c r="D486" s="180"/>
      <c r="E486" s="180"/>
      <c r="F486" s="180"/>
      <c r="G486" s="180"/>
      <c r="H486" s="180"/>
      <c r="I486" s="156"/>
      <c r="J486" s="156"/>
      <c r="K486" s="156"/>
      <c r="L486" s="156"/>
      <c r="M486" s="156"/>
      <c r="N486" s="156"/>
      <c r="O486" s="156"/>
      <c r="P486" s="156"/>
      <c r="Q486" s="156"/>
      <c r="R486" s="156"/>
      <c r="S486" s="156"/>
      <c r="T486" s="156"/>
      <c r="U486" s="156"/>
      <c r="V486" s="156"/>
      <c r="W486" s="156"/>
      <c r="X486" s="156"/>
      <c r="Y486" s="156"/>
      <c r="Z486" s="156"/>
      <c r="AA486" s="156"/>
      <c r="AB486" s="156"/>
      <c r="AC486" s="156"/>
      <c r="AD486" s="156"/>
      <c r="AE486" s="156"/>
      <c r="AG486" s="140"/>
      <c r="AH486" s="140"/>
      <c r="AI486" s="140"/>
      <c r="AJ486" s="140"/>
      <c r="AK486" s="140"/>
      <c r="AL486" s="140"/>
      <c r="AM486" s="140"/>
      <c r="AN486" s="140"/>
      <c r="AO486" s="140"/>
      <c r="AP486" s="140"/>
      <c r="AQ486" s="140"/>
      <c r="AR486" s="140"/>
      <c r="AS486" s="140"/>
      <c r="AT486" s="140"/>
      <c r="AU486" s="140"/>
      <c r="AV486" s="140"/>
      <c r="AW486" s="140"/>
      <c r="AX486" s="140"/>
    </row>
    <row r="487" spans="1:50" s="101" customFormat="1" ht="18" customHeight="1" x14ac:dyDescent="0.25">
      <c r="A487" s="180"/>
      <c r="B487" s="180"/>
      <c r="C487" s="180"/>
      <c r="D487" s="180"/>
      <c r="E487" s="180"/>
      <c r="F487" s="180"/>
      <c r="G487" s="180"/>
      <c r="H487" s="180"/>
      <c r="I487" s="156"/>
      <c r="J487" s="156"/>
      <c r="K487" s="156"/>
      <c r="L487" s="156"/>
      <c r="M487" s="156"/>
      <c r="N487" s="156"/>
      <c r="O487" s="156"/>
      <c r="P487" s="156"/>
      <c r="Q487" s="156"/>
      <c r="R487" s="156"/>
      <c r="S487" s="156"/>
      <c r="T487" s="156"/>
      <c r="U487" s="156"/>
      <c r="V487" s="156"/>
      <c r="W487" s="156"/>
      <c r="X487" s="156"/>
      <c r="Y487" s="156"/>
      <c r="Z487" s="156"/>
      <c r="AA487" s="156"/>
      <c r="AB487" s="156"/>
      <c r="AC487" s="156"/>
      <c r="AD487" s="156"/>
      <c r="AE487" s="156"/>
      <c r="AG487" s="140"/>
      <c r="AH487" s="140"/>
      <c r="AI487" s="140"/>
      <c r="AJ487" s="140"/>
      <c r="AK487" s="140"/>
      <c r="AL487" s="140"/>
      <c r="AM487" s="140"/>
      <c r="AN487" s="140"/>
      <c r="AO487" s="140"/>
      <c r="AP487" s="140"/>
      <c r="AQ487" s="140"/>
      <c r="AR487" s="140"/>
      <c r="AS487" s="140"/>
      <c r="AT487" s="140"/>
      <c r="AU487" s="140"/>
      <c r="AV487" s="140"/>
      <c r="AW487" s="140"/>
      <c r="AX487" s="140"/>
    </row>
    <row r="505" spans="1:50" s="101" customFormat="1" ht="18" customHeight="1" x14ac:dyDescent="0.25">
      <c r="A505" s="180"/>
      <c r="B505" s="180"/>
      <c r="C505" s="180"/>
      <c r="D505" s="180"/>
      <c r="E505" s="180"/>
      <c r="F505" s="180"/>
      <c r="G505" s="180"/>
      <c r="H505" s="180"/>
      <c r="I505" s="156"/>
      <c r="J505" s="156"/>
      <c r="K505" s="156"/>
      <c r="L505" s="156"/>
      <c r="M505" s="156"/>
      <c r="N505" s="156"/>
      <c r="O505" s="156"/>
      <c r="P505" s="156"/>
      <c r="Q505" s="156"/>
      <c r="R505" s="156"/>
      <c r="S505" s="156"/>
      <c r="T505" s="156"/>
      <c r="U505" s="156"/>
      <c r="V505" s="156"/>
      <c r="W505" s="156"/>
      <c r="X505" s="156"/>
      <c r="Y505" s="156"/>
      <c r="Z505" s="156"/>
      <c r="AA505" s="156"/>
      <c r="AB505" s="156"/>
      <c r="AC505" s="156"/>
      <c r="AD505" s="156"/>
      <c r="AE505" s="156"/>
      <c r="AG505" s="140"/>
      <c r="AH505" s="140"/>
      <c r="AI505" s="140"/>
      <c r="AJ505" s="140"/>
      <c r="AK505" s="140"/>
      <c r="AL505" s="140"/>
      <c r="AM505" s="140"/>
      <c r="AN505" s="140"/>
      <c r="AO505" s="140"/>
      <c r="AP505" s="140"/>
      <c r="AQ505" s="140"/>
      <c r="AR505" s="140"/>
      <c r="AS505" s="140"/>
      <c r="AT505" s="140"/>
      <c r="AU505" s="140"/>
      <c r="AV505" s="140"/>
      <c r="AW505" s="140"/>
      <c r="AX505" s="140"/>
    </row>
    <row r="506" spans="1:50" s="101" customFormat="1" ht="18" customHeight="1" x14ac:dyDescent="0.25">
      <c r="A506" s="180"/>
      <c r="B506" s="180"/>
      <c r="C506" s="180"/>
      <c r="D506" s="180"/>
      <c r="E506" s="180"/>
      <c r="F506" s="180"/>
      <c r="G506" s="180"/>
      <c r="H506" s="180"/>
      <c r="I506" s="156"/>
      <c r="J506" s="156"/>
      <c r="K506" s="156"/>
      <c r="L506" s="156"/>
      <c r="M506" s="156"/>
      <c r="N506" s="156"/>
      <c r="O506" s="156"/>
      <c r="P506" s="156"/>
      <c r="Q506" s="156"/>
      <c r="R506" s="156"/>
      <c r="S506" s="156"/>
      <c r="T506" s="156"/>
      <c r="U506" s="156"/>
      <c r="V506" s="156"/>
      <c r="W506" s="156"/>
      <c r="X506" s="156"/>
      <c r="Y506" s="156"/>
      <c r="Z506" s="156"/>
      <c r="AA506" s="156"/>
      <c r="AB506" s="156"/>
      <c r="AC506" s="156"/>
      <c r="AD506" s="156"/>
      <c r="AE506" s="156"/>
      <c r="AG506" s="140"/>
      <c r="AH506" s="140"/>
      <c r="AI506" s="140"/>
      <c r="AJ506" s="140"/>
      <c r="AK506" s="140"/>
      <c r="AL506" s="140"/>
      <c r="AM506" s="140"/>
      <c r="AN506" s="140"/>
      <c r="AO506" s="140"/>
      <c r="AP506" s="140"/>
      <c r="AQ506" s="140"/>
      <c r="AR506" s="140"/>
      <c r="AS506" s="140"/>
      <c r="AT506" s="140"/>
      <c r="AU506" s="140"/>
      <c r="AV506" s="140"/>
      <c r="AW506" s="140"/>
      <c r="AX506" s="140"/>
    </row>
    <row r="507" spans="1:50" s="101" customFormat="1" ht="18" customHeight="1" x14ac:dyDescent="0.25">
      <c r="A507" s="180"/>
      <c r="B507" s="180"/>
      <c r="C507" s="180"/>
      <c r="D507" s="180"/>
      <c r="E507" s="180"/>
      <c r="F507" s="180"/>
      <c r="G507" s="180"/>
      <c r="H507" s="180"/>
      <c r="I507" s="156"/>
      <c r="J507" s="156"/>
      <c r="K507" s="156"/>
      <c r="L507" s="156"/>
      <c r="M507" s="156"/>
      <c r="N507" s="156"/>
      <c r="O507" s="156"/>
      <c r="P507" s="156"/>
      <c r="Q507" s="156"/>
      <c r="R507" s="156"/>
      <c r="S507" s="156"/>
      <c r="T507" s="156"/>
      <c r="U507" s="156"/>
      <c r="V507" s="156"/>
      <c r="W507" s="156"/>
      <c r="X507" s="156"/>
      <c r="Y507" s="156"/>
      <c r="Z507" s="156"/>
      <c r="AA507" s="156"/>
      <c r="AB507" s="156"/>
      <c r="AC507" s="156"/>
      <c r="AD507" s="156"/>
      <c r="AE507" s="156"/>
      <c r="AG507" s="140"/>
      <c r="AH507" s="140"/>
      <c r="AI507" s="140"/>
      <c r="AJ507" s="140"/>
      <c r="AK507" s="140"/>
      <c r="AL507" s="140"/>
      <c r="AM507" s="140"/>
      <c r="AN507" s="140"/>
      <c r="AO507" s="140"/>
      <c r="AP507" s="140"/>
      <c r="AQ507" s="140"/>
      <c r="AR507" s="140"/>
      <c r="AS507" s="140"/>
      <c r="AT507" s="140"/>
      <c r="AU507" s="140"/>
      <c r="AV507" s="140"/>
      <c r="AW507" s="140"/>
      <c r="AX507" s="140"/>
    </row>
    <row r="508" spans="1:50" s="101" customFormat="1" ht="18" customHeight="1" x14ac:dyDescent="0.25">
      <c r="A508" s="180"/>
      <c r="B508" s="180"/>
      <c r="C508" s="180"/>
      <c r="D508" s="180"/>
      <c r="E508" s="180"/>
      <c r="F508" s="180"/>
      <c r="G508" s="180"/>
      <c r="H508" s="180"/>
      <c r="I508" s="156"/>
      <c r="J508" s="156"/>
      <c r="K508" s="156"/>
      <c r="L508" s="156"/>
      <c r="M508" s="156"/>
      <c r="N508" s="156"/>
      <c r="O508" s="156"/>
      <c r="P508" s="156"/>
      <c r="Q508" s="156"/>
      <c r="R508" s="156"/>
      <c r="S508" s="156"/>
      <c r="T508" s="156"/>
      <c r="U508" s="156"/>
      <c r="V508" s="156"/>
      <c r="W508" s="156"/>
      <c r="X508" s="156"/>
      <c r="Y508" s="156"/>
      <c r="Z508" s="156"/>
      <c r="AA508" s="156"/>
      <c r="AB508" s="156"/>
      <c r="AC508" s="156"/>
      <c r="AD508" s="156"/>
      <c r="AE508" s="156"/>
      <c r="AG508" s="140"/>
      <c r="AH508" s="140"/>
      <c r="AI508" s="140"/>
      <c r="AJ508" s="140"/>
      <c r="AK508" s="140"/>
      <c r="AL508" s="140"/>
      <c r="AM508" s="140"/>
      <c r="AN508" s="140"/>
      <c r="AO508" s="140"/>
      <c r="AP508" s="140"/>
      <c r="AQ508" s="140"/>
      <c r="AR508" s="140"/>
      <c r="AS508" s="140"/>
      <c r="AT508" s="140"/>
      <c r="AU508" s="140"/>
      <c r="AV508" s="140"/>
      <c r="AW508" s="140"/>
      <c r="AX508" s="140"/>
    </row>
    <row r="509" spans="1:50" s="101" customFormat="1" ht="18" customHeight="1" x14ac:dyDescent="0.25">
      <c r="A509" s="180"/>
      <c r="B509" s="180"/>
      <c r="C509" s="180"/>
      <c r="D509" s="180"/>
      <c r="E509" s="180"/>
      <c r="F509" s="180"/>
      <c r="G509" s="180"/>
      <c r="H509" s="180"/>
      <c r="I509" s="156"/>
      <c r="J509" s="156"/>
      <c r="K509" s="156"/>
      <c r="L509" s="156"/>
      <c r="M509" s="156"/>
      <c r="N509" s="156"/>
      <c r="O509" s="156"/>
      <c r="P509" s="156"/>
      <c r="Q509" s="156"/>
      <c r="R509" s="156"/>
      <c r="S509" s="156"/>
      <c r="T509" s="156"/>
      <c r="U509" s="156"/>
      <c r="V509" s="156"/>
      <c r="W509" s="156"/>
      <c r="X509" s="156"/>
      <c r="Y509" s="156"/>
      <c r="Z509" s="156"/>
      <c r="AA509" s="156"/>
      <c r="AB509" s="156"/>
      <c r="AC509" s="156"/>
      <c r="AD509" s="156"/>
      <c r="AE509" s="156"/>
      <c r="AG509" s="140"/>
      <c r="AH509" s="140"/>
      <c r="AI509" s="140"/>
      <c r="AJ509" s="140"/>
      <c r="AK509" s="140"/>
      <c r="AL509" s="140"/>
      <c r="AM509" s="140"/>
      <c r="AN509" s="140"/>
      <c r="AO509" s="140"/>
      <c r="AP509" s="140"/>
      <c r="AQ509" s="140"/>
      <c r="AR509" s="140"/>
      <c r="AS509" s="140"/>
      <c r="AT509" s="140"/>
      <c r="AU509" s="140"/>
      <c r="AV509" s="140"/>
      <c r="AW509" s="140"/>
      <c r="AX509" s="140"/>
    </row>
    <row r="510" spans="1:50" s="101" customFormat="1" ht="18" customHeight="1" x14ac:dyDescent="0.25">
      <c r="A510" s="180"/>
      <c r="B510" s="180"/>
      <c r="C510" s="180"/>
      <c r="D510" s="180"/>
      <c r="E510" s="180"/>
      <c r="F510" s="180"/>
      <c r="G510" s="180"/>
      <c r="H510" s="180"/>
      <c r="I510" s="156"/>
      <c r="J510" s="156"/>
      <c r="K510" s="156"/>
      <c r="L510" s="156"/>
      <c r="M510" s="156"/>
      <c r="N510" s="156"/>
      <c r="O510" s="156"/>
      <c r="P510" s="156"/>
      <c r="Q510" s="156"/>
      <c r="R510" s="156"/>
      <c r="S510" s="156"/>
      <c r="T510" s="156"/>
      <c r="U510" s="156"/>
      <c r="V510" s="156"/>
      <c r="W510" s="156"/>
      <c r="X510" s="156"/>
      <c r="Y510" s="156"/>
      <c r="Z510" s="156"/>
      <c r="AA510" s="156"/>
      <c r="AB510" s="156"/>
      <c r="AC510" s="156"/>
      <c r="AD510" s="156"/>
      <c r="AE510" s="156"/>
      <c r="AG510" s="140"/>
      <c r="AH510" s="140"/>
      <c r="AI510" s="140"/>
      <c r="AJ510" s="140"/>
      <c r="AK510" s="140"/>
      <c r="AL510" s="140"/>
      <c r="AM510" s="140"/>
      <c r="AN510" s="140"/>
      <c r="AO510" s="140"/>
      <c r="AP510" s="140"/>
      <c r="AQ510" s="140"/>
      <c r="AR510" s="140"/>
      <c r="AS510" s="140"/>
      <c r="AT510" s="140"/>
      <c r="AU510" s="140"/>
      <c r="AV510" s="140"/>
      <c r="AW510" s="140"/>
      <c r="AX510" s="140"/>
    </row>
    <row r="511" spans="1:50" s="101" customFormat="1" ht="18" customHeight="1" x14ac:dyDescent="0.25">
      <c r="A511" s="180"/>
      <c r="B511" s="180"/>
      <c r="C511" s="180"/>
      <c r="D511" s="180"/>
      <c r="E511" s="180"/>
      <c r="F511" s="180"/>
      <c r="G511" s="180"/>
      <c r="H511" s="180"/>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G511" s="140"/>
      <c r="AH511" s="140"/>
      <c r="AI511" s="140"/>
      <c r="AJ511" s="140"/>
      <c r="AK511" s="140"/>
      <c r="AL511" s="140"/>
      <c r="AM511" s="140"/>
      <c r="AN511" s="140"/>
      <c r="AO511" s="140"/>
      <c r="AP511" s="140"/>
      <c r="AQ511" s="140"/>
      <c r="AR511" s="140"/>
      <c r="AS511" s="140"/>
      <c r="AT511" s="140"/>
      <c r="AU511" s="140"/>
      <c r="AV511" s="140"/>
      <c r="AW511" s="140"/>
      <c r="AX511" s="140"/>
    </row>
    <row r="529" spans="1:50" s="101" customFormat="1" ht="18" customHeight="1" x14ac:dyDescent="0.25">
      <c r="A529" s="180"/>
      <c r="B529" s="180"/>
      <c r="C529" s="180"/>
      <c r="D529" s="180"/>
      <c r="E529" s="180"/>
      <c r="F529" s="180"/>
      <c r="G529" s="180"/>
      <c r="H529" s="180"/>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G529" s="140"/>
      <c r="AH529" s="140"/>
      <c r="AI529" s="140"/>
      <c r="AJ529" s="140"/>
      <c r="AK529" s="140"/>
      <c r="AL529" s="140"/>
      <c r="AM529" s="140"/>
      <c r="AN529" s="140"/>
      <c r="AO529" s="140"/>
      <c r="AP529" s="140"/>
      <c r="AQ529" s="140"/>
      <c r="AR529" s="140"/>
      <c r="AS529" s="140"/>
      <c r="AT529" s="140"/>
      <c r="AU529" s="140"/>
      <c r="AV529" s="140"/>
      <c r="AW529" s="140"/>
      <c r="AX529" s="140"/>
    </row>
    <row r="530" spans="1:50" s="101" customFormat="1" ht="18" customHeight="1" x14ac:dyDescent="0.25">
      <c r="A530" s="180"/>
      <c r="B530" s="180"/>
      <c r="C530" s="180"/>
      <c r="D530" s="180"/>
      <c r="E530" s="180"/>
      <c r="F530" s="180"/>
      <c r="G530" s="180"/>
      <c r="H530" s="180"/>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G530" s="140"/>
      <c r="AH530" s="140"/>
      <c r="AI530" s="140"/>
      <c r="AJ530" s="140"/>
      <c r="AK530" s="140"/>
      <c r="AL530" s="140"/>
      <c r="AM530" s="140"/>
      <c r="AN530" s="140"/>
      <c r="AO530" s="140"/>
      <c r="AP530" s="140"/>
      <c r="AQ530" s="140"/>
      <c r="AR530" s="140"/>
      <c r="AS530" s="140"/>
      <c r="AT530" s="140"/>
      <c r="AU530" s="140"/>
      <c r="AV530" s="140"/>
      <c r="AW530" s="140"/>
      <c r="AX530" s="140"/>
    </row>
    <row r="531" spans="1:50" s="101" customFormat="1" ht="18" customHeight="1" x14ac:dyDescent="0.25">
      <c r="A531" s="180"/>
      <c r="B531" s="180"/>
      <c r="C531" s="180"/>
      <c r="D531" s="180"/>
      <c r="E531" s="180"/>
      <c r="F531" s="180"/>
      <c r="G531" s="180"/>
      <c r="H531" s="180"/>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G531" s="140"/>
      <c r="AH531" s="140"/>
      <c r="AI531" s="140"/>
      <c r="AJ531" s="140"/>
      <c r="AK531" s="140"/>
      <c r="AL531" s="140"/>
      <c r="AM531" s="140"/>
      <c r="AN531" s="140"/>
      <c r="AO531" s="140"/>
      <c r="AP531" s="140"/>
      <c r="AQ531" s="140"/>
      <c r="AR531" s="140"/>
      <c r="AS531" s="140"/>
      <c r="AT531" s="140"/>
      <c r="AU531" s="140"/>
      <c r="AV531" s="140"/>
      <c r="AW531" s="140"/>
      <c r="AX531" s="140"/>
    </row>
    <row r="532" spans="1:50" s="101" customFormat="1" ht="18" customHeight="1" x14ac:dyDescent="0.25">
      <c r="A532" s="180"/>
      <c r="B532" s="180"/>
      <c r="C532" s="180"/>
      <c r="D532" s="180"/>
      <c r="E532" s="180"/>
      <c r="F532" s="180"/>
      <c r="G532" s="180"/>
      <c r="H532" s="180"/>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G532" s="140"/>
      <c r="AH532" s="140"/>
      <c r="AI532" s="140"/>
      <c r="AJ532" s="140"/>
      <c r="AK532" s="140"/>
      <c r="AL532" s="140"/>
      <c r="AM532" s="140"/>
      <c r="AN532" s="140"/>
      <c r="AO532" s="140"/>
      <c r="AP532" s="140"/>
      <c r="AQ532" s="140"/>
      <c r="AR532" s="140"/>
      <c r="AS532" s="140"/>
      <c r="AT532" s="140"/>
      <c r="AU532" s="140"/>
      <c r="AV532" s="140"/>
      <c r="AW532" s="140"/>
      <c r="AX532" s="140"/>
    </row>
    <row r="533" spans="1:50" s="101" customFormat="1" ht="18" customHeight="1" x14ac:dyDescent="0.25">
      <c r="A533" s="180"/>
      <c r="B533" s="180"/>
      <c r="C533" s="180"/>
      <c r="D533" s="180"/>
      <c r="E533" s="180"/>
      <c r="F533" s="180"/>
      <c r="G533" s="180"/>
      <c r="H533" s="180"/>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G533" s="140"/>
      <c r="AH533" s="140"/>
      <c r="AI533" s="140"/>
      <c r="AJ533" s="140"/>
      <c r="AK533" s="140"/>
      <c r="AL533" s="140"/>
      <c r="AM533" s="140"/>
      <c r="AN533" s="140"/>
      <c r="AO533" s="140"/>
      <c r="AP533" s="140"/>
      <c r="AQ533" s="140"/>
      <c r="AR533" s="140"/>
      <c r="AS533" s="140"/>
      <c r="AT533" s="140"/>
      <c r="AU533" s="140"/>
      <c r="AV533" s="140"/>
      <c r="AW533" s="140"/>
      <c r="AX533" s="140"/>
    </row>
    <row r="534" spans="1:50" s="101" customFormat="1" ht="18" customHeight="1" x14ac:dyDescent="0.25">
      <c r="A534" s="180"/>
      <c r="B534" s="180"/>
      <c r="C534" s="180"/>
      <c r="D534" s="180"/>
      <c r="E534" s="180"/>
      <c r="F534" s="180"/>
      <c r="G534" s="180"/>
      <c r="H534" s="180"/>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G534" s="140"/>
      <c r="AH534" s="140"/>
      <c r="AI534" s="140"/>
      <c r="AJ534" s="140"/>
      <c r="AK534" s="140"/>
      <c r="AL534" s="140"/>
      <c r="AM534" s="140"/>
      <c r="AN534" s="140"/>
      <c r="AO534" s="140"/>
      <c r="AP534" s="140"/>
      <c r="AQ534" s="140"/>
      <c r="AR534" s="140"/>
      <c r="AS534" s="140"/>
      <c r="AT534" s="140"/>
      <c r="AU534" s="140"/>
      <c r="AV534" s="140"/>
      <c r="AW534" s="140"/>
      <c r="AX534" s="140"/>
    </row>
    <row r="535" spans="1:50" s="101" customFormat="1" ht="18" customHeight="1" x14ac:dyDescent="0.25">
      <c r="A535" s="180"/>
      <c r="B535" s="180"/>
      <c r="C535" s="180"/>
      <c r="D535" s="180"/>
      <c r="E535" s="180"/>
      <c r="F535" s="180"/>
      <c r="G535" s="180"/>
      <c r="H535" s="180"/>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G535" s="140"/>
      <c r="AH535" s="140"/>
      <c r="AI535" s="140"/>
      <c r="AJ535" s="140"/>
      <c r="AK535" s="140"/>
      <c r="AL535" s="140"/>
      <c r="AM535" s="140"/>
      <c r="AN535" s="140"/>
      <c r="AO535" s="140"/>
      <c r="AP535" s="140"/>
      <c r="AQ535" s="140"/>
      <c r="AR535" s="140"/>
      <c r="AS535" s="140"/>
      <c r="AT535" s="140"/>
      <c r="AU535" s="140"/>
      <c r="AV535" s="140"/>
      <c r="AW535" s="140"/>
      <c r="AX535" s="140"/>
    </row>
    <row r="553" spans="1:50" s="101" customFormat="1" ht="18" customHeight="1" x14ac:dyDescent="0.25">
      <c r="A553" s="180"/>
      <c r="B553" s="180"/>
      <c r="C553" s="180"/>
      <c r="D553" s="180"/>
      <c r="E553" s="180"/>
      <c r="F553" s="180"/>
      <c r="G553" s="180"/>
      <c r="H553" s="180"/>
      <c r="I553" s="156"/>
      <c r="J553" s="156"/>
      <c r="K553" s="156"/>
      <c r="L553" s="156"/>
      <c r="M553" s="156"/>
      <c r="N553" s="156"/>
      <c r="O553" s="156"/>
      <c r="P553" s="156"/>
      <c r="Q553" s="156"/>
      <c r="R553" s="156"/>
      <c r="S553" s="156"/>
      <c r="T553" s="156"/>
      <c r="U553" s="156"/>
      <c r="V553" s="156"/>
      <c r="W553" s="156"/>
      <c r="X553" s="156"/>
      <c r="Y553" s="156"/>
      <c r="Z553" s="156"/>
      <c r="AA553" s="156"/>
      <c r="AB553" s="156"/>
      <c r="AC553" s="156"/>
      <c r="AD553" s="156"/>
      <c r="AE553" s="156"/>
      <c r="AG553" s="140"/>
      <c r="AH553" s="140"/>
      <c r="AI553" s="140"/>
      <c r="AJ553" s="140"/>
      <c r="AK553" s="140"/>
      <c r="AL553" s="140"/>
      <c r="AM553" s="140"/>
      <c r="AN553" s="140"/>
      <c r="AO553" s="140"/>
      <c r="AP553" s="140"/>
      <c r="AQ553" s="140"/>
      <c r="AR553" s="140"/>
      <c r="AS553" s="140"/>
      <c r="AT553" s="140"/>
      <c r="AU553" s="140"/>
      <c r="AV553" s="140"/>
      <c r="AW553" s="140"/>
      <c r="AX553" s="140"/>
    </row>
    <row r="554" spans="1:50" s="101" customFormat="1" ht="18" customHeight="1" x14ac:dyDescent="0.25">
      <c r="A554" s="180"/>
      <c r="B554" s="180"/>
      <c r="C554" s="180"/>
      <c r="D554" s="180"/>
      <c r="E554" s="180"/>
      <c r="F554" s="180"/>
      <c r="G554" s="180"/>
      <c r="H554" s="180"/>
      <c r="I554" s="156"/>
      <c r="J554" s="156"/>
      <c r="K554" s="156"/>
      <c r="L554" s="156"/>
      <c r="M554" s="156"/>
      <c r="N554" s="156"/>
      <c r="O554" s="156"/>
      <c r="P554" s="156"/>
      <c r="Q554" s="156"/>
      <c r="R554" s="156"/>
      <c r="S554" s="156"/>
      <c r="T554" s="156"/>
      <c r="U554" s="156"/>
      <c r="V554" s="156"/>
      <c r="W554" s="156"/>
      <c r="X554" s="156"/>
      <c r="Y554" s="156"/>
      <c r="Z554" s="156"/>
      <c r="AA554" s="156"/>
      <c r="AB554" s="156"/>
      <c r="AC554" s="156"/>
      <c r="AD554" s="156"/>
      <c r="AE554" s="156"/>
      <c r="AG554" s="140"/>
      <c r="AH554" s="140"/>
      <c r="AI554" s="140"/>
      <c r="AJ554" s="140"/>
      <c r="AK554" s="140"/>
      <c r="AL554" s="140"/>
      <c r="AM554" s="140"/>
      <c r="AN554" s="140"/>
      <c r="AO554" s="140"/>
      <c r="AP554" s="140"/>
      <c r="AQ554" s="140"/>
      <c r="AR554" s="140"/>
      <c r="AS554" s="140"/>
      <c r="AT554" s="140"/>
      <c r="AU554" s="140"/>
      <c r="AV554" s="140"/>
      <c r="AW554" s="140"/>
      <c r="AX554" s="140"/>
    </row>
    <row r="555" spans="1:50" s="101" customFormat="1" ht="18" customHeight="1" x14ac:dyDescent="0.25">
      <c r="A555" s="180"/>
      <c r="B555" s="180"/>
      <c r="C555" s="180"/>
      <c r="D555" s="180"/>
      <c r="E555" s="180"/>
      <c r="F555" s="180"/>
      <c r="G555" s="180"/>
      <c r="H555" s="180"/>
      <c r="I555" s="156"/>
      <c r="J555" s="156"/>
      <c r="K555" s="156"/>
      <c r="L555" s="156"/>
      <c r="M555" s="156"/>
      <c r="N555" s="156"/>
      <c r="O555" s="156"/>
      <c r="P555" s="156"/>
      <c r="Q555" s="156"/>
      <c r="R555" s="156"/>
      <c r="S555" s="156"/>
      <c r="T555" s="156"/>
      <c r="U555" s="156"/>
      <c r="V555" s="156"/>
      <c r="W555" s="156"/>
      <c r="X555" s="156"/>
      <c r="Y555" s="156"/>
      <c r="Z555" s="156"/>
      <c r="AA555" s="156"/>
      <c r="AB555" s="156"/>
      <c r="AC555" s="156"/>
      <c r="AD555" s="156"/>
      <c r="AE555" s="156"/>
      <c r="AG555" s="140"/>
      <c r="AH555" s="140"/>
      <c r="AI555" s="140"/>
      <c r="AJ555" s="140"/>
      <c r="AK555" s="140"/>
      <c r="AL555" s="140"/>
      <c r="AM555" s="140"/>
      <c r="AN555" s="140"/>
      <c r="AO555" s="140"/>
      <c r="AP555" s="140"/>
      <c r="AQ555" s="140"/>
      <c r="AR555" s="140"/>
      <c r="AS555" s="140"/>
      <c r="AT555" s="140"/>
      <c r="AU555" s="140"/>
      <c r="AV555" s="140"/>
      <c r="AW555" s="140"/>
      <c r="AX555" s="140"/>
    </row>
    <row r="556" spans="1:50" s="101" customFormat="1" ht="18" customHeight="1" x14ac:dyDescent="0.25">
      <c r="A556" s="180"/>
      <c r="B556" s="180"/>
      <c r="C556" s="180"/>
      <c r="D556" s="180"/>
      <c r="E556" s="180"/>
      <c r="F556" s="180"/>
      <c r="G556" s="180"/>
      <c r="H556" s="180"/>
      <c r="I556" s="156"/>
      <c r="J556" s="156"/>
      <c r="K556" s="156"/>
      <c r="L556" s="156"/>
      <c r="M556" s="156"/>
      <c r="N556" s="156"/>
      <c r="O556" s="156"/>
      <c r="P556" s="156"/>
      <c r="Q556" s="156"/>
      <c r="R556" s="156"/>
      <c r="S556" s="156"/>
      <c r="T556" s="156"/>
      <c r="U556" s="156"/>
      <c r="V556" s="156"/>
      <c r="W556" s="156"/>
      <c r="X556" s="156"/>
      <c r="Y556" s="156"/>
      <c r="Z556" s="156"/>
      <c r="AA556" s="156"/>
      <c r="AB556" s="156"/>
      <c r="AC556" s="156"/>
      <c r="AD556" s="156"/>
      <c r="AE556" s="156"/>
      <c r="AG556" s="140"/>
      <c r="AH556" s="140"/>
      <c r="AI556" s="140"/>
      <c r="AJ556" s="140"/>
      <c r="AK556" s="140"/>
      <c r="AL556" s="140"/>
      <c r="AM556" s="140"/>
      <c r="AN556" s="140"/>
      <c r="AO556" s="140"/>
      <c r="AP556" s="140"/>
      <c r="AQ556" s="140"/>
      <c r="AR556" s="140"/>
      <c r="AS556" s="140"/>
      <c r="AT556" s="140"/>
      <c r="AU556" s="140"/>
      <c r="AV556" s="140"/>
      <c r="AW556" s="140"/>
      <c r="AX556" s="140"/>
    </row>
    <row r="557" spans="1:50" s="101" customFormat="1" ht="18" customHeight="1" x14ac:dyDescent="0.25">
      <c r="A557" s="180"/>
      <c r="B557" s="180"/>
      <c r="C557" s="180"/>
      <c r="D557" s="180"/>
      <c r="E557" s="180"/>
      <c r="F557" s="180"/>
      <c r="G557" s="180"/>
      <c r="H557" s="180"/>
      <c r="I557" s="156"/>
      <c r="J557" s="156"/>
      <c r="K557" s="156"/>
      <c r="L557" s="156"/>
      <c r="M557" s="156"/>
      <c r="N557" s="156"/>
      <c r="O557" s="156"/>
      <c r="P557" s="156"/>
      <c r="Q557" s="156"/>
      <c r="R557" s="156"/>
      <c r="S557" s="156"/>
      <c r="T557" s="156"/>
      <c r="U557" s="156"/>
      <c r="V557" s="156"/>
      <c r="W557" s="156"/>
      <c r="X557" s="156"/>
      <c r="Y557" s="156"/>
      <c r="Z557" s="156"/>
      <c r="AA557" s="156"/>
      <c r="AB557" s="156"/>
      <c r="AC557" s="156"/>
      <c r="AD557" s="156"/>
      <c r="AE557" s="156"/>
      <c r="AG557" s="140"/>
      <c r="AH557" s="140"/>
      <c r="AI557" s="140"/>
      <c r="AJ557" s="140"/>
      <c r="AK557" s="140"/>
      <c r="AL557" s="140"/>
      <c r="AM557" s="140"/>
      <c r="AN557" s="140"/>
      <c r="AO557" s="140"/>
      <c r="AP557" s="140"/>
      <c r="AQ557" s="140"/>
      <c r="AR557" s="140"/>
      <c r="AS557" s="140"/>
      <c r="AT557" s="140"/>
      <c r="AU557" s="140"/>
      <c r="AV557" s="140"/>
      <c r="AW557" s="140"/>
      <c r="AX557" s="140"/>
    </row>
    <row r="558" spans="1:50" s="101" customFormat="1" ht="18" customHeight="1" x14ac:dyDescent="0.25">
      <c r="A558" s="180"/>
      <c r="B558" s="180"/>
      <c r="C558" s="180"/>
      <c r="D558" s="180"/>
      <c r="E558" s="180"/>
      <c r="F558" s="180"/>
      <c r="G558" s="180"/>
      <c r="H558" s="180"/>
      <c r="I558" s="156"/>
      <c r="J558" s="156"/>
      <c r="K558" s="156"/>
      <c r="L558" s="156"/>
      <c r="M558" s="156"/>
      <c r="N558" s="156"/>
      <c r="O558" s="156"/>
      <c r="P558" s="156"/>
      <c r="Q558" s="156"/>
      <c r="R558" s="156"/>
      <c r="S558" s="156"/>
      <c r="T558" s="156"/>
      <c r="U558" s="156"/>
      <c r="V558" s="156"/>
      <c r="W558" s="156"/>
      <c r="X558" s="156"/>
      <c r="Y558" s="156"/>
      <c r="Z558" s="156"/>
      <c r="AA558" s="156"/>
      <c r="AB558" s="156"/>
      <c r="AC558" s="156"/>
      <c r="AD558" s="156"/>
      <c r="AE558" s="156"/>
      <c r="AG558" s="140"/>
      <c r="AH558" s="140"/>
      <c r="AI558" s="140"/>
      <c r="AJ558" s="140"/>
      <c r="AK558" s="140"/>
      <c r="AL558" s="140"/>
      <c r="AM558" s="140"/>
      <c r="AN558" s="140"/>
      <c r="AO558" s="140"/>
      <c r="AP558" s="140"/>
      <c r="AQ558" s="140"/>
      <c r="AR558" s="140"/>
      <c r="AS558" s="140"/>
      <c r="AT558" s="140"/>
      <c r="AU558" s="140"/>
      <c r="AV558" s="140"/>
      <c r="AW558" s="140"/>
      <c r="AX558" s="140"/>
    </row>
    <row r="559" spans="1:50" s="101" customFormat="1" ht="18" customHeight="1" x14ac:dyDescent="0.25">
      <c r="A559" s="180"/>
      <c r="B559" s="180"/>
      <c r="C559" s="180"/>
      <c r="D559" s="180"/>
      <c r="E559" s="180"/>
      <c r="F559" s="180"/>
      <c r="G559" s="180"/>
      <c r="H559" s="180"/>
      <c r="I559" s="156"/>
      <c r="J559" s="156"/>
      <c r="K559" s="156"/>
      <c r="L559" s="156"/>
      <c r="M559" s="156"/>
      <c r="N559" s="156"/>
      <c r="O559" s="156"/>
      <c r="P559" s="156"/>
      <c r="Q559" s="156"/>
      <c r="R559" s="156"/>
      <c r="S559" s="156"/>
      <c r="T559" s="156"/>
      <c r="U559" s="156"/>
      <c r="V559" s="156"/>
      <c r="W559" s="156"/>
      <c r="X559" s="156"/>
      <c r="Y559" s="156"/>
      <c r="Z559" s="156"/>
      <c r="AA559" s="156"/>
      <c r="AB559" s="156"/>
      <c r="AC559" s="156"/>
      <c r="AD559" s="156"/>
      <c r="AE559" s="156"/>
      <c r="AG559" s="140"/>
      <c r="AH559" s="140"/>
      <c r="AI559" s="140"/>
      <c r="AJ559" s="140"/>
      <c r="AK559" s="140"/>
      <c r="AL559" s="140"/>
      <c r="AM559" s="140"/>
      <c r="AN559" s="140"/>
      <c r="AO559" s="140"/>
      <c r="AP559" s="140"/>
      <c r="AQ559" s="140"/>
      <c r="AR559" s="140"/>
      <c r="AS559" s="140"/>
      <c r="AT559" s="140"/>
      <c r="AU559" s="140"/>
      <c r="AV559" s="140"/>
      <c r="AW559" s="140"/>
      <c r="AX559" s="140"/>
    </row>
    <row r="577" spans="1:50" s="101" customFormat="1" ht="18" customHeight="1" x14ac:dyDescent="0.25">
      <c r="A577" s="180"/>
      <c r="B577" s="180"/>
      <c r="C577" s="180"/>
      <c r="D577" s="180"/>
      <c r="E577" s="180"/>
      <c r="F577" s="180"/>
      <c r="G577" s="180"/>
      <c r="H577" s="180"/>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G577" s="140"/>
      <c r="AH577" s="140"/>
      <c r="AI577" s="140"/>
      <c r="AJ577" s="140"/>
      <c r="AK577" s="140"/>
      <c r="AL577" s="140"/>
      <c r="AM577" s="140"/>
      <c r="AN577" s="140"/>
      <c r="AO577" s="140"/>
      <c r="AP577" s="140"/>
      <c r="AQ577" s="140"/>
      <c r="AR577" s="140"/>
      <c r="AS577" s="140"/>
      <c r="AT577" s="140"/>
      <c r="AU577" s="140"/>
      <c r="AV577" s="140"/>
      <c r="AW577" s="140"/>
      <c r="AX577" s="140"/>
    </row>
    <row r="578" spans="1:50" s="101" customFormat="1" ht="18" customHeight="1" x14ac:dyDescent="0.25">
      <c r="A578" s="180"/>
      <c r="B578" s="180"/>
      <c r="C578" s="180"/>
      <c r="D578" s="180"/>
      <c r="E578" s="180"/>
      <c r="F578" s="180"/>
      <c r="G578" s="180"/>
      <c r="H578" s="180"/>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G578" s="140"/>
      <c r="AH578" s="140"/>
      <c r="AI578" s="140"/>
      <c r="AJ578" s="140"/>
      <c r="AK578" s="140"/>
      <c r="AL578" s="140"/>
      <c r="AM578" s="140"/>
      <c r="AN578" s="140"/>
      <c r="AO578" s="140"/>
      <c r="AP578" s="140"/>
      <c r="AQ578" s="140"/>
      <c r="AR578" s="140"/>
      <c r="AS578" s="140"/>
      <c r="AT578" s="140"/>
      <c r="AU578" s="140"/>
      <c r="AV578" s="140"/>
      <c r="AW578" s="140"/>
      <c r="AX578" s="140"/>
    </row>
    <row r="579" spans="1:50" s="101" customFormat="1" ht="18" customHeight="1" x14ac:dyDescent="0.25">
      <c r="A579" s="180"/>
      <c r="B579" s="180"/>
      <c r="C579" s="180"/>
      <c r="D579" s="180"/>
      <c r="E579" s="180"/>
      <c r="F579" s="180"/>
      <c r="G579" s="180"/>
      <c r="H579" s="180"/>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G579" s="140"/>
      <c r="AH579" s="140"/>
      <c r="AI579" s="140"/>
      <c r="AJ579" s="140"/>
      <c r="AK579" s="140"/>
      <c r="AL579" s="140"/>
      <c r="AM579" s="140"/>
      <c r="AN579" s="140"/>
      <c r="AO579" s="140"/>
      <c r="AP579" s="140"/>
      <c r="AQ579" s="140"/>
      <c r="AR579" s="140"/>
      <c r="AS579" s="140"/>
      <c r="AT579" s="140"/>
      <c r="AU579" s="140"/>
      <c r="AV579" s="140"/>
      <c r="AW579" s="140"/>
      <c r="AX579" s="140"/>
    </row>
    <row r="580" spans="1:50" s="101" customFormat="1" ht="18" customHeight="1" x14ac:dyDescent="0.25">
      <c r="A580" s="180"/>
      <c r="B580" s="180"/>
      <c r="C580" s="180"/>
      <c r="D580" s="180"/>
      <c r="E580" s="180"/>
      <c r="F580" s="180"/>
      <c r="G580" s="180"/>
      <c r="H580" s="180"/>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G580" s="140"/>
      <c r="AH580" s="140"/>
      <c r="AI580" s="140"/>
      <c r="AJ580" s="140"/>
      <c r="AK580" s="140"/>
      <c r="AL580" s="140"/>
      <c r="AM580" s="140"/>
      <c r="AN580" s="140"/>
      <c r="AO580" s="140"/>
      <c r="AP580" s="140"/>
      <c r="AQ580" s="140"/>
      <c r="AR580" s="140"/>
      <c r="AS580" s="140"/>
      <c r="AT580" s="140"/>
      <c r="AU580" s="140"/>
      <c r="AV580" s="140"/>
      <c r="AW580" s="140"/>
      <c r="AX580" s="140"/>
    </row>
    <row r="581" spans="1:50" s="101" customFormat="1" ht="18" customHeight="1" x14ac:dyDescent="0.25">
      <c r="A581" s="180"/>
      <c r="B581" s="180"/>
      <c r="C581" s="180"/>
      <c r="D581" s="180"/>
      <c r="E581" s="180"/>
      <c r="F581" s="180"/>
      <c r="G581" s="180"/>
      <c r="H581" s="180"/>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G581" s="140"/>
      <c r="AH581" s="140"/>
      <c r="AI581" s="140"/>
      <c r="AJ581" s="140"/>
      <c r="AK581" s="140"/>
      <c r="AL581" s="140"/>
      <c r="AM581" s="140"/>
      <c r="AN581" s="140"/>
      <c r="AO581" s="140"/>
      <c r="AP581" s="140"/>
      <c r="AQ581" s="140"/>
      <c r="AR581" s="140"/>
      <c r="AS581" s="140"/>
      <c r="AT581" s="140"/>
      <c r="AU581" s="140"/>
      <c r="AV581" s="140"/>
      <c r="AW581" s="140"/>
      <c r="AX581" s="140"/>
    </row>
    <row r="582" spans="1:50" s="101" customFormat="1" ht="18" customHeight="1" x14ac:dyDescent="0.25">
      <c r="A582" s="180"/>
      <c r="B582" s="180"/>
      <c r="C582" s="180"/>
      <c r="D582" s="180"/>
      <c r="E582" s="180"/>
      <c r="F582" s="180"/>
      <c r="G582" s="180"/>
      <c r="H582" s="180"/>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G582" s="140"/>
      <c r="AH582" s="140"/>
      <c r="AI582" s="140"/>
      <c r="AJ582" s="140"/>
      <c r="AK582" s="140"/>
      <c r="AL582" s="140"/>
      <c r="AM582" s="140"/>
      <c r="AN582" s="140"/>
      <c r="AO582" s="140"/>
      <c r="AP582" s="140"/>
      <c r="AQ582" s="140"/>
      <c r="AR582" s="140"/>
      <c r="AS582" s="140"/>
      <c r="AT582" s="140"/>
      <c r="AU582" s="140"/>
      <c r="AV582" s="140"/>
      <c r="AW582" s="140"/>
      <c r="AX582" s="140"/>
    </row>
    <row r="583" spans="1:50" s="101" customFormat="1" ht="18" customHeight="1" x14ac:dyDescent="0.25">
      <c r="A583" s="180"/>
      <c r="B583" s="180"/>
      <c r="C583" s="180"/>
      <c r="D583" s="180"/>
      <c r="E583" s="180"/>
      <c r="F583" s="180"/>
      <c r="G583" s="180"/>
      <c r="H583" s="180"/>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G583" s="140"/>
      <c r="AH583" s="140"/>
      <c r="AI583" s="140"/>
      <c r="AJ583" s="140"/>
      <c r="AK583" s="140"/>
      <c r="AL583" s="140"/>
      <c r="AM583" s="140"/>
      <c r="AN583" s="140"/>
      <c r="AO583" s="140"/>
      <c r="AP583" s="140"/>
      <c r="AQ583" s="140"/>
      <c r="AR583" s="140"/>
      <c r="AS583" s="140"/>
      <c r="AT583" s="140"/>
      <c r="AU583" s="140"/>
      <c r="AV583" s="140"/>
      <c r="AW583" s="140"/>
      <c r="AX583" s="140"/>
    </row>
    <row r="601" spans="1:50" s="101" customFormat="1" ht="18" customHeight="1" x14ac:dyDescent="0.25">
      <c r="A601" s="180"/>
      <c r="B601" s="180"/>
      <c r="C601" s="180"/>
      <c r="D601" s="180"/>
      <c r="E601" s="180"/>
      <c r="F601" s="180"/>
      <c r="G601" s="180"/>
      <c r="H601" s="180"/>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G601" s="140"/>
      <c r="AH601" s="140"/>
      <c r="AI601" s="140"/>
      <c r="AJ601" s="140"/>
      <c r="AK601" s="140"/>
      <c r="AL601" s="140"/>
      <c r="AM601" s="140"/>
      <c r="AN601" s="140"/>
      <c r="AO601" s="140"/>
      <c r="AP601" s="140"/>
      <c r="AQ601" s="140"/>
      <c r="AR601" s="140"/>
      <c r="AS601" s="140"/>
      <c r="AT601" s="140"/>
      <c r="AU601" s="140"/>
      <c r="AV601" s="140"/>
      <c r="AW601" s="140"/>
      <c r="AX601" s="140"/>
    </row>
    <row r="602" spans="1:50" s="101" customFormat="1" ht="18" customHeight="1" x14ac:dyDescent="0.25">
      <c r="A602" s="180"/>
      <c r="B602" s="180"/>
      <c r="C602" s="180"/>
      <c r="D602" s="180"/>
      <c r="E602" s="180"/>
      <c r="F602" s="180"/>
      <c r="G602" s="180"/>
      <c r="H602" s="180"/>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G602" s="140"/>
      <c r="AH602" s="140"/>
      <c r="AI602" s="140"/>
      <c r="AJ602" s="140"/>
      <c r="AK602" s="140"/>
      <c r="AL602" s="140"/>
      <c r="AM602" s="140"/>
      <c r="AN602" s="140"/>
      <c r="AO602" s="140"/>
      <c r="AP602" s="140"/>
      <c r="AQ602" s="140"/>
      <c r="AR602" s="140"/>
      <c r="AS602" s="140"/>
      <c r="AT602" s="140"/>
      <c r="AU602" s="140"/>
      <c r="AV602" s="140"/>
      <c r="AW602" s="140"/>
      <c r="AX602" s="140"/>
    </row>
    <row r="603" spans="1:50" s="101" customFormat="1" ht="18" customHeight="1" x14ac:dyDescent="0.25">
      <c r="A603" s="180"/>
      <c r="B603" s="180"/>
      <c r="C603" s="180"/>
      <c r="D603" s="180"/>
      <c r="E603" s="180"/>
      <c r="F603" s="180"/>
      <c r="G603" s="180"/>
      <c r="H603" s="180"/>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G603" s="140"/>
      <c r="AH603" s="140"/>
      <c r="AI603" s="140"/>
      <c r="AJ603" s="140"/>
      <c r="AK603" s="140"/>
      <c r="AL603" s="140"/>
      <c r="AM603" s="140"/>
      <c r="AN603" s="140"/>
      <c r="AO603" s="140"/>
      <c r="AP603" s="140"/>
      <c r="AQ603" s="140"/>
      <c r="AR603" s="140"/>
      <c r="AS603" s="140"/>
      <c r="AT603" s="140"/>
      <c r="AU603" s="140"/>
      <c r="AV603" s="140"/>
      <c r="AW603" s="140"/>
      <c r="AX603" s="140"/>
    </row>
    <row r="604" spans="1:50" s="101" customFormat="1" ht="18" customHeight="1" x14ac:dyDescent="0.25">
      <c r="A604" s="180"/>
      <c r="B604" s="180"/>
      <c r="C604" s="180"/>
      <c r="D604" s="180"/>
      <c r="E604" s="180"/>
      <c r="F604" s="180"/>
      <c r="G604" s="180"/>
      <c r="H604" s="180"/>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G604" s="140"/>
      <c r="AH604" s="140"/>
      <c r="AI604" s="140"/>
      <c r="AJ604" s="140"/>
      <c r="AK604" s="140"/>
      <c r="AL604" s="140"/>
      <c r="AM604" s="140"/>
      <c r="AN604" s="140"/>
      <c r="AO604" s="140"/>
      <c r="AP604" s="140"/>
      <c r="AQ604" s="140"/>
      <c r="AR604" s="140"/>
      <c r="AS604" s="140"/>
      <c r="AT604" s="140"/>
      <c r="AU604" s="140"/>
      <c r="AV604" s="140"/>
      <c r="AW604" s="140"/>
      <c r="AX604" s="140"/>
    </row>
    <row r="605" spans="1:50" s="101" customFormat="1" ht="18" customHeight="1" x14ac:dyDescent="0.25">
      <c r="A605" s="180"/>
      <c r="B605" s="180"/>
      <c r="C605" s="180"/>
      <c r="D605" s="180"/>
      <c r="E605" s="180"/>
      <c r="F605" s="180"/>
      <c r="G605" s="180"/>
      <c r="H605" s="180"/>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G605" s="140"/>
      <c r="AH605" s="140"/>
      <c r="AI605" s="140"/>
      <c r="AJ605" s="140"/>
      <c r="AK605" s="140"/>
      <c r="AL605" s="140"/>
      <c r="AM605" s="140"/>
      <c r="AN605" s="140"/>
      <c r="AO605" s="140"/>
      <c r="AP605" s="140"/>
      <c r="AQ605" s="140"/>
      <c r="AR605" s="140"/>
      <c r="AS605" s="140"/>
      <c r="AT605" s="140"/>
      <c r="AU605" s="140"/>
      <c r="AV605" s="140"/>
      <c r="AW605" s="140"/>
      <c r="AX605" s="140"/>
    </row>
    <row r="606" spans="1:50" s="101" customFormat="1" ht="18" customHeight="1" x14ac:dyDescent="0.25">
      <c r="A606" s="180"/>
      <c r="B606" s="180"/>
      <c r="C606" s="180"/>
      <c r="D606" s="180"/>
      <c r="E606" s="180"/>
      <c r="F606" s="180"/>
      <c r="G606" s="180"/>
      <c r="H606" s="180"/>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G606" s="140"/>
      <c r="AH606" s="140"/>
      <c r="AI606" s="140"/>
      <c r="AJ606" s="140"/>
      <c r="AK606" s="140"/>
      <c r="AL606" s="140"/>
      <c r="AM606" s="140"/>
      <c r="AN606" s="140"/>
      <c r="AO606" s="140"/>
      <c r="AP606" s="140"/>
      <c r="AQ606" s="140"/>
      <c r="AR606" s="140"/>
      <c r="AS606" s="140"/>
      <c r="AT606" s="140"/>
      <c r="AU606" s="140"/>
      <c r="AV606" s="140"/>
      <c r="AW606" s="140"/>
      <c r="AX606" s="140"/>
    </row>
    <row r="607" spans="1:50" s="101" customFormat="1" ht="18" customHeight="1" x14ac:dyDescent="0.25">
      <c r="A607" s="180"/>
      <c r="B607" s="180"/>
      <c r="C607" s="180"/>
      <c r="D607" s="180"/>
      <c r="E607" s="180"/>
      <c r="F607" s="180"/>
      <c r="G607" s="180"/>
      <c r="H607" s="180"/>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G607" s="140"/>
      <c r="AH607" s="140"/>
      <c r="AI607" s="140"/>
      <c r="AJ607" s="140"/>
      <c r="AK607" s="140"/>
      <c r="AL607" s="140"/>
      <c r="AM607" s="140"/>
      <c r="AN607" s="140"/>
      <c r="AO607" s="140"/>
      <c r="AP607" s="140"/>
      <c r="AQ607" s="140"/>
      <c r="AR607" s="140"/>
      <c r="AS607" s="140"/>
      <c r="AT607" s="140"/>
      <c r="AU607" s="140"/>
      <c r="AV607" s="140"/>
      <c r="AW607" s="140"/>
      <c r="AX607" s="140"/>
    </row>
    <row r="625" spans="1:50" s="101" customFormat="1" ht="18" customHeight="1" x14ac:dyDescent="0.25">
      <c r="A625" s="180"/>
      <c r="B625" s="180"/>
      <c r="C625" s="180"/>
      <c r="D625" s="180"/>
      <c r="E625" s="180"/>
      <c r="F625" s="180"/>
      <c r="G625" s="180"/>
      <c r="H625" s="180"/>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c r="AE625" s="156"/>
      <c r="AG625" s="140"/>
      <c r="AH625" s="140"/>
      <c r="AI625" s="140"/>
      <c r="AJ625" s="140"/>
      <c r="AK625" s="140"/>
      <c r="AL625" s="140"/>
      <c r="AM625" s="140"/>
      <c r="AN625" s="140"/>
      <c r="AO625" s="140"/>
      <c r="AP625" s="140"/>
      <c r="AQ625" s="140"/>
      <c r="AR625" s="140"/>
      <c r="AS625" s="140"/>
      <c r="AT625" s="140"/>
      <c r="AU625" s="140"/>
      <c r="AV625" s="140"/>
      <c r="AW625" s="140"/>
      <c r="AX625" s="140"/>
    </row>
    <row r="626" spans="1:50" s="101" customFormat="1" ht="18" customHeight="1" x14ac:dyDescent="0.25">
      <c r="A626" s="180"/>
      <c r="B626" s="180"/>
      <c r="C626" s="180"/>
      <c r="D626" s="180"/>
      <c r="E626" s="180"/>
      <c r="F626" s="180"/>
      <c r="G626" s="180"/>
      <c r="H626" s="180"/>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c r="AE626" s="156"/>
      <c r="AG626" s="140"/>
      <c r="AH626" s="140"/>
      <c r="AI626" s="140"/>
      <c r="AJ626" s="140"/>
      <c r="AK626" s="140"/>
      <c r="AL626" s="140"/>
      <c r="AM626" s="140"/>
      <c r="AN626" s="140"/>
      <c r="AO626" s="140"/>
      <c r="AP626" s="140"/>
      <c r="AQ626" s="140"/>
      <c r="AR626" s="140"/>
      <c r="AS626" s="140"/>
      <c r="AT626" s="140"/>
      <c r="AU626" s="140"/>
      <c r="AV626" s="140"/>
      <c r="AW626" s="140"/>
      <c r="AX626" s="140"/>
    </row>
    <row r="627" spans="1:50" s="101" customFormat="1" ht="18" customHeight="1" x14ac:dyDescent="0.25">
      <c r="A627" s="180"/>
      <c r="B627" s="180"/>
      <c r="C627" s="180"/>
      <c r="D627" s="180"/>
      <c r="E627" s="180"/>
      <c r="F627" s="180"/>
      <c r="G627" s="180"/>
      <c r="H627" s="180"/>
      <c r="I627" s="156"/>
      <c r="J627" s="156"/>
      <c r="K627" s="156"/>
      <c r="L627" s="156"/>
      <c r="M627" s="156"/>
      <c r="N627" s="156"/>
      <c r="O627" s="156"/>
      <c r="P627" s="156"/>
      <c r="Q627" s="156"/>
      <c r="R627" s="156"/>
      <c r="S627" s="156"/>
      <c r="T627" s="156"/>
      <c r="U627" s="156"/>
      <c r="V627" s="156"/>
      <c r="W627" s="156"/>
      <c r="X627" s="156"/>
      <c r="Y627" s="156"/>
      <c r="Z627" s="156"/>
      <c r="AA627" s="156"/>
      <c r="AB627" s="156"/>
      <c r="AC627" s="156"/>
      <c r="AD627" s="156"/>
      <c r="AE627" s="156"/>
      <c r="AG627" s="140"/>
      <c r="AH627" s="140"/>
      <c r="AI627" s="140"/>
      <c r="AJ627" s="140"/>
      <c r="AK627" s="140"/>
      <c r="AL627" s="140"/>
      <c r="AM627" s="140"/>
      <c r="AN627" s="140"/>
      <c r="AO627" s="140"/>
      <c r="AP627" s="140"/>
      <c r="AQ627" s="140"/>
      <c r="AR627" s="140"/>
      <c r="AS627" s="140"/>
      <c r="AT627" s="140"/>
      <c r="AU627" s="140"/>
      <c r="AV627" s="140"/>
      <c r="AW627" s="140"/>
      <c r="AX627" s="140"/>
    </row>
    <row r="628" spans="1:50" s="101" customFormat="1" ht="18" customHeight="1" x14ac:dyDescent="0.25">
      <c r="A628" s="180"/>
      <c r="B628" s="180"/>
      <c r="C628" s="180"/>
      <c r="D628" s="180"/>
      <c r="E628" s="180"/>
      <c r="F628" s="180"/>
      <c r="G628" s="180"/>
      <c r="H628" s="180"/>
      <c r="I628" s="156"/>
      <c r="J628" s="156"/>
      <c r="K628" s="156"/>
      <c r="L628" s="156"/>
      <c r="M628" s="156"/>
      <c r="N628" s="156"/>
      <c r="O628" s="156"/>
      <c r="P628" s="156"/>
      <c r="Q628" s="156"/>
      <c r="R628" s="156"/>
      <c r="S628" s="156"/>
      <c r="T628" s="156"/>
      <c r="U628" s="156"/>
      <c r="V628" s="156"/>
      <c r="W628" s="156"/>
      <c r="X628" s="156"/>
      <c r="Y628" s="156"/>
      <c r="Z628" s="156"/>
      <c r="AA628" s="156"/>
      <c r="AB628" s="156"/>
      <c r="AC628" s="156"/>
      <c r="AD628" s="156"/>
      <c r="AE628" s="156"/>
      <c r="AG628" s="140"/>
      <c r="AH628" s="140"/>
      <c r="AI628" s="140"/>
      <c r="AJ628" s="140"/>
      <c r="AK628" s="140"/>
      <c r="AL628" s="140"/>
      <c r="AM628" s="140"/>
      <c r="AN628" s="140"/>
      <c r="AO628" s="140"/>
      <c r="AP628" s="140"/>
      <c r="AQ628" s="140"/>
      <c r="AR628" s="140"/>
      <c r="AS628" s="140"/>
      <c r="AT628" s="140"/>
      <c r="AU628" s="140"/>
      <c r="AV628" s="140"/>
      <c r="AW628" s="140"/>
      <c r="AX628" s="140"/>
    </row>
    <row r="629" spans="1:50" s="101" customFormat="1" ht="18" customHeight="1" x14ac:dyDescent="0.25">
      <c r="A629" s="180"/>
      <c r="B629" s="180"/>
      <c r="C629" s="180"/>
      <c r="D629" s="180"/>
      <c r="E629" s="180"/>
      <c r="F629" s="180"/>
      <c r="G629" s="180"/>
      <c r="H629" s="180"/>
      <c r="I629" s="156"/>
      <c r="J629" s="156"/>
      <c r="K629" s="156"/>
      <c r="L629" s="156"/>
      <c r="M629" s="156"/>
      <c r="N629" s="156"/>
      <c r="O629" s="156"/>
      <c r="P629" s="156"/>
      <c r="Q629" s="156"/>
      <c r="R629" s="156"/>
      <c r="S629" s="156"/>
      <c r="T629" s="156"/>
      <c r="U629" s="156"/>
      <c r="V629" s="156"/>
      <c r="W629" s="156"/>
      <c r="X629" s="156"/>
      <c r="Y629" s="156"/>
      <c r="Z629" s="156"/>
      <c r="AA629" s="156"/>
      <c r="AB629" s="156"/>
      <c r="AC629" s="156"/>
      <c r="AD629" s="156"/>
      <c r="AE629" s="156"/>
      <c r="AG629" s="140"/>
      <c r="AH629" s="140"/>
      <c r="AI629" s="140"/>
      <c r="AJ629" s="140"/>
      <c r="AK629" s="140"/>
      <c r="AL629" s="140"/>
      <c r="AM629" s="140"/>
      <c r="AN629" s="140"/>
      <c r="AO629" s="140"/>
      <c r="AP629" s="140"/>
      <c r="AQ629" s="140"/>
      <c r="AR629" s="140"/>
      <c r="AS629" s="140"/>
      <c r="AT629" s="140"/>
      <c r="AU629" s="140"/>
      <c r="AV629" s="140"/>
      <c r="AW629" s="140"/>
      <c r="AX629" s="140"/>
    </row>
    <row r="630" spans="1:50" s="101" customFormat="1" ht="18" customHeight="1" x14ac:dyDescent="0.25">
      <c r="A630" s="180"/>
      <c r="B630" s="180"/>
      <c r="C630" s="180"/>
      <c r="D630" s="180"/>
      <c r="E630" s="180"/>
      <c r="F630" s="180"/>
      <c r="G630" s="180"/>
      <c r="H630" s="180"/>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G630" s="140"/>
      <c r="AH630" s="140"/>
      <c r="AI630" s="140"/>
      <c r="AJ630" s="140"/>
      <c r="AK630" s="140"/>
      <c r="AL630" s="140"/>
      <c r="AM630" s="140"/>
      <c r="AN630" s="140"/>
      <c r="AO630" s="140"/>
      <c r="AP630" s="140"/>
      <c r="AQ630" s="140"/>
      <c r="AR630" s="140"/>
      <c r="AS630" s="140"/>
      <c r="AT630" s="140"/>
      <c r="AU630" s="140"/>
      <c r="AV630" s="140"/>
      <c r="AW630" s="140"/>
      <c r="AX630" s="140"/>
    </row>
    <row r="631" spans="1:50" s="101" customFormat="1" ht="18" customHeight="1" x14ac:dyDescent="0.25">
      <c r="A631" s="180"/>
      <c r="B631" s="180"/>
      <c r="C631" s="180"/>
      <c r="D631" s="180"/>
      <c r="E631" s="180"/>
      <c r="F631" s="180"/>
      <c r="G631" s="180"/>
      <c r="H631" s="180"/>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G631" s="140"/>
      <c r="AH631" s="140"/>
      <c r="AI631" s="140"/>
      <c r="AJ631" s="140"/>
      <c r="AK631" s="140"/>
      <c r="AL631" s="140"/>
      <c r="AM631" s="140"/>
      <c r="AN631" s="140"/>
      <c r="AO631" s="140"/>
      <c r="AP631" s="140"/>
      <c r="AQ631" s="140"/>
      <c r="AR631" s="140"/>
      <c r="AS631" s="140"/>
      <c r="AT631" s="140"/>
      <c r="AU631" s="140"/>
      <c r="AV631" s="140"/>
      <c r="AW631" s="140"/>
      <c r="AX631" s="140"/>
    </row>
    <row r="649" spans="1:50" s="101" customFormat="1" ht="18" customHeight="1" x14ac:dyDescent="0.25">
      <c r="A649" s="180"/>
      <c r="B649" s="180"/>
      <c r="C649" s="180"/>
      <c r="D649" s="180"/>
      <c r="E649" s="180"/>
      <c r="F649" s="180"/>
      <c r="G649" s="180"/>
      <c r="H649" s="180"/>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G649" s="140"/>
      <c r="AH649" s="140"/>
      <c r="AI649" s="140"/>
      <c r="AJ649" s="140"/>
      <c r="AK649" s="140"/>
      <c r="AL649" s="140"/>
      <c r="AM649" s="140"/>
      <c r="AN649" s="140"/>
      <c r="AO649" s="140"/>
      <c r="AP649" s="140"/>
      <c r="AQ649" s="140"/>
      <c r="AR649" s="140"/>
      <c r="AS649" s="140"/>
      <c r="AT649" s="140"/>
      <c r="AU649" s="140"/>
      <c r="AV649" s="140"/>
      <c r="AW649" s="140"/>
      <c r="AX649" s="140"/>
    </row>
    <row r="650" spans="1:50" s="101" customFormat="1" ht="18" customHeight="1" x14ac:dyDescent="0.25">
      <c r="A650" s="180"/>
      <c r="B650" s="180"/>
      <c r="C650" s="180"/>
      <c r="D650" s="180"/>
      <c r="E650" s="180"/>
      <c r="F650" s="180"/>
      <c r="G650" s="180"/>
      <c r="H650" s="180"/>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G650" s="140"/>
      <c r="AH650" s="140"/>
      <c r="AI650" s="140"/>
      <c r="AJ650" s="140"/>
      <c r="AK650" s="140"/>
      <c r="AL650" s="140"/>
      <c r="AM650" s="140"/>
      <c r="AN650" s="140"/>
      <c r="AO650" s="140"/>
      <c r="AP650" s="140"/>
      <c r="AQ650" s="140"/>
      <c r="AR650" s="140"/>
      <c r="AS650" s="140"/>
      <c r="AT650" s="140"/>
      <c r="AU650" s="140"/>
      <c r="AV650" s="140"/>
      <c r="AW650" s="140"/>
      <c r="AX650" s="140"/>
    </row>
    <row r="651" spans="1:50" s="101" customFormat="1" ht="18" customHeight="1" x14ac:dyDescent="0.25">
      <c r="A651" s="180"/>
      <c r="B651" s="180"/>
      <c r="C651" s="180"/>
      <c r="D651" s="180"/>
      <c r="E651" s="180"/>
      <c r="F651" s="180"/>
      <c r="G651" s="180"/>
      <c r="H651" s="180"/>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G651" s="140"/>
      <c r="AH651" s="140"/>
      <c r="AI651" s="140"/>
      <c r="AJ651" s="140"/>
      <c r="AK651" s="140"/>
      <c r="AL651" s="140"/>
      <c r="AM651" s="140"/>
      <c r="AN651" s="140"/>
      <c r="AO651" s="140"/>
      <c r="AP651" s="140"/>
      <c r="AQ651" s="140"/>
      <c r="AR651" s="140"/>
      <c r="AS651" s="140"/>
      <c r="AT651" s="140"/>
      <c r="AU651" s="140"/>
      <c r="AV651" s="140"/>
      <c r="AW651" s="140"/>
      <c r="AX651" s="140"/>
    </row>
    <row r="652" spans="1:50" s="101" customFormat="1" ht="18" customHeight="1" x14ac:dyDescent="0.25">
      <c r="A652" s="180"/>
      <c r="B652" s="180"/>
      <c r="C652" s="180"/>
      <c r="D652" s="180"/>
      <c r="E652" s="180"/>
      <c r="F652" s="180"/>
      <c r="G652" s="180"/>
      <c r="H652" s="180"/>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G652" s="140"/>
      <c r="AH652" s="140"/>
      <c r="AI652" s="140"/>
      <c r="AJ652" s="140"/>
      <c r="AK652" s="140"/>
      <c r="AL652" s="140"/>
      <c r="AM652" s="140"/>
      <c r="AN652" s="140"/>
      <c r="AO652" s="140"/>
      <c r="AP652" s="140"/>
      <c r="AQ652" s="140"/>
      <c r="AR652" s="140"/>
      <c r="AS652" s="140"/>
      <c r="AT652" s="140"/>
      <c r="AU652" s="140"/>
      <c r="AV652" s="140"/>
      <c r="AW652" s="140"/>
      <c r="AX652" s="140"/>
    </row>
    <row r="653" spans="1:50" s="101" customFormat="1" ht="18" customHeight="1" x14ac:dyDescent="0.25">
      <c r="A653" s="180"/>
      <c r="B653" s="180"/>
      <c r="C653" s="180"/>
      <c r="D653" s="180"/>
      <c r="E653" s="180"/>
      <c r="F653" s="180"/>
      <c r="G653" s="180"/>
      <c r="H653" s="180"/>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G653" s="140"/>
      <c r="AH653" s="140"/>
      <c r="AI653" s="140"/>
      <c r="AJ653" s="140"/>
      <c r="AK653" s="140"/>
      <c r="AL653" s="140"/>
      <c r="AM653" s="140"/>
      <c r="AN653" s="140"/>
      <c r="AO653" s="140"/>
      <c r="AP653" s="140"/>
      <c r="AQ653" s="140"/>
      <c r="AR653" s="140"/>
      <c r="AS653" s="140"/>
      <c r="AT653" s="140"/>
      <c r="AU653" s="140"/>
      <c r="AV653" s="140"/>
      <c r="AW653" s="140"/>
      <c r="AX653" s="140"/>
    </row>
    <row r="654" spans="1:50" s="101" customFormat="1" ht="18" customHeight="1" x14ac:dyDescent="0.25">
      <c r="A654" s="180"/>
      <c r="B654" s="180"/>
      <c r="C654" s="180"/>
      <c r="D654" s="180"/>
      <c r="E654" s="180"/>
      <c r="F654" s="180"/>
      <c r="G654" s="180"/>
      <c r="H654" s="180"/>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G654" s="140"/>
      <c r="AH654" s="140"/>
      <c r="AI654" s="140"/>
      <c r="AJ654" s="140"/>
      <c r="AK654" s="140"/>
      <c r="AL654" s="140"/>
      <c r="AM654" s="140"/>
      <c r="AN654" s="140"/>
      <c r="AO654" s="140"/>
      <c r="AP654" s="140"/>
      <c r="AQ654" s="140"/>
      <c r="AR654" s="140"/>
      <c r="AS654" s="140"/>
      <c r="AT654" s="140"/>
      <c r="AU654" s="140"/>
      <c r="AV654" s="140"/>
      <c r="AW654" s="140"/>
      <c r="AX654" s="140"/>
    </row>
    <row r="655" spans="1:50" s="101" customFormat="1" ht="18" customHeight="1" x14ac:dyDescent="0.25">
      <c r="A655" s="180"/>
      <c r="B655" s="180"/>
      <c r="C655" s="180"/>
      <c r="D655" s="180"/>
      <c r="E655" s="180"/>
      <c r="F655" s="180"/>
      <c r="G655" s="180"/>
      <c r="H655" s="180"/>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G655" s="140"/>
      <c r="AH655" s="140"/>
      <c r="AI655" s="140"/>
      <c r="AJ655" s="140"/>
      <c r="AK655" s="140"/>
      <c r="AL655" s="140"/>
      <c r="AM655" s="140"/>
      <c r="AN655" s="140"/>
      <c r="AO655" s="140"/>
      <c r="AP655" s="140"/>
      <c r="AQ655" s="140"/>
      <c r="AR655" s="140"/>
      <c r="AS655" s="140"/>
      <c r="AT655" s="140"/>
      <c r="AU655" s="140"/>
      <c r="AV655" s="140"/>
      <c r="AW655" s="140"/>
      <c r="AX655" s="140"/>
    </row>
    <row r="673" spans="1:50" s="101" customFormat="1" ht="18" customHeight="1" x14ac:dyDescent="0.25">
      <c r="A673" s="180"/>
      <c r="B673" s="180"/>
      <c r="C673" s="180"/>
      <c r="D673" s="180"/>
      <c r="E673" s="180"/>
      <c r="F673" s="180"/>
      <c r="G673" s="180"/>
      <c r="H673" s="180"/>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G673" s="140"/>
      <c r="AH673" s="140"/>
      <c r="AI673" s="140"/>
      <c r="AJ673" s="140"/>
      <c r="AK673" s="140"/>
      <c r="AL673" s="140"/>
      <c r="AM673" s="140"/>
      <c r="AN673" s="140"/>
      <c r="AO673" s="140"/>
      <c r="AP673" s="140"/>
      <c r="AQ673" s="140"/>
      <c r="AR673" s="140"/>
      <c r="AS673" s="140"/>
      <c r="AT673" s="140"/>
      <c r="AU673" s="140"/>
      <c r="AV673" s="140"/>
      <c r="AW673" s="140"/>
      <c r="AX673" s="140"/>
    </row>
    <row r="674" spans="1:50" s="101" customFormat="1" ht="18" customHeight="1" x14ac:dyDescent="0.25">
      <c r="A674" s="180"/>
      <c r="B674" s="180"/>
      <c r="C674" s="180"/>
      <c r="D674" s="180"/>
      <c r="E674" s="180"/>
      <c r="F674" s="180"/>
      <c r="G674" s="180"/>
      <c r="H674" s="180"/>
      <c r="I674" s="156"/>
      <c r="J674" s="156"/>
      <c r="K674" s="156"/>
      <c r="L674" s="156"/>
      <c r="M674" s="156"/>
      <c r="N674" s="156"/>
      <c r="O674" s="156"/>
      <c r="P674" s="156"/>
      <c r="Q674" s="156"/>
      <c r="R674" s="156"/>
      <c r="S674" s="156"/>
      <c r="T674" s="156"/>
      <c r="U674" s="156"/>
      <c r="V674" s="156"/>
      <c r="W674" s="156"/>
      <c r="X674" s="156"/>
      <c r="Y674" s="156"/>
      <c r="Z674" s="156"/>
      <c r="AA674" s="156"/>
      <c r="AB674" s="156"/>
      <c r="AC674" s="156"/>
      <c r="AD674" s="156"/>
      <c r="AE674" s="156"/>
      <c r="AG674" s="140"/>
      <c r="AH674" s="140"/>
      <c r="AI674" s="140"/>
      <c r="AJ674" s="140"/>
      <c r="AK674" s="140"/>
      <c r="AL674" s="140"/>
      <c r="AM674" s="140"/>
      <c r="AN674" s="140"/>
      <c r="AO674" s="140"/>
      <c r="AP674" s="140"/>
      <c r="AQ674" s="140"/>
      <c r="AR674" s="140"/>
      <c r="AS674" s="140"/>
      <c r="AT674" s="140"/>
      <c r="AU674" s="140"/>
      <c r="AV674" s="140"/>
      <c r="AW674" s="140"/>
      <c r="AX674" s="140"/>
    </row>
    <row r="675" spans="1:50" s="101" customFormat="1" ht="18" customHeight="1" x14ac:dyDescent="0.25">
      <c r="A675" s="180"/>
      <c r="B675" s="180"/>
      <c r="C675" s="180"/>
      <c r="D675" s="180"/>
      <c r="E675" s="180"/>
      <c r="F675" s="180"/>
      <c r="G675" s="180"/>
      <c r="H675" s="180"/>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G675" s="140"/>
      <c r="AH675" s="140"/>
      <c r="AI675" s="140"/>
      <c r="AJ675" s="140"/>
      <c r="AK675" s="140"/>
      <c r="AL675" s="140"/>
      <c r="AM675" s="140"/>
      <c r="AN675" s="140"/>
      <c r="AO675" s="140"/>
      <c r="AP675" s="140"/>
      <c r="AQ675" s="140"/>
      <c r="AR675" s="140"/>
      <c r="AS675" s="140"/>
      <c r="AT675" s="140"/>
      <c r="AU675" s="140"/>
      <c r="AV675" s="140"/>
      <c r="AW675" s="140"/>
      <c r="AX675" s="140"/>
    </row>
    <row r="676" spans="1:50" s="101" customFormat="1" ht="18" customHeight="1" x14ac:dyDescent="0.25">
      <c r="A676" s="180"/>
      <c r="B676" s="180"/>
      <c r="C676" s="180"/>
      <c r="D676" s="180"/>
      <c r="E676" s="180"/>
      <c r="F676" s="180"/>
      <c r="G676" s="180"/>
      <c r="H676" s="180"/>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G676" s="140"/>
      <c r="AH676" s="140"/>
      <c r="AI676" s="140"/>
      <c r="AJ676" s="140"/>
      <c r="AK676" s="140"/>
      <c r="AL676" s="140"/>
      <c r="AM676" s="140"/>
      <c r="AN676" s="140"/>
      <c r="AO676" s="140"/>
      <c r="AP676" s="140"/>
      <c r="AQ676" s="140"/>
      <c r="AR676" s="140"/>
      <c r="AS676" s="140"/>
      <c r="AT676" s="140"/>
      <c r="AU676" s="140"/>
      <c r="AV676" s="140"/>
      <c r="AW676" s="140"/>
      <c r="AX676" s="140"/>
    </row>
    <row r="677" spans="1:50" s="101" customFormat="1" ht="18" customHeight="1" x14ac:dyDescent="0.25">
      <c r="A677" s="180"/>
      <c r="B677" s="180"/>
      <c r="C677" s="180"/>
      <c r="D677" s="180"/>
      <c r="E677" s="180"/>
      <c r="F677" s="180"/>
      <c r="G677" s="180"/>
      <c r="H677" s="180"/>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G677" s="140"/>
      <c r="AH677" s="140"/>
      <c r="AI677" s="140"/>
      <c r="AJ677" s="140"/>
      <c r="AK677" s="140"/>
      <c r="AL677" s="140"/>
      <c r="AM677" s="140"/>
      <c r="AN677" s="140"/>
      <c r="AO677" s="140"/>
      <c r="AP677" s="140"/>
      <c r="AQ677" s="140"/>
      <c r="AR677" s="140"/>
      <c r="AS677" s="140"/>
      <c r="AT677" s="140"/>
      <c r="AU677" s="140"/>
      <c r="AV677" s="140"/>
      <c r="AW677" s="140"/>
      <c r="AX677" s="140"/>
    </row>
    <row r="678" spans="1:50" s="101" customFormat="1" ht="18" customHeight="1" x14ac:dyDescent="0.25">
      <c r="A678" s="180"/>
      <c r="B678" s="180"/>
      <c r="C678" s="180"/>
      <c r="D678" s="180"/>
      <c r="E678" s="180"/>
      <c r="F678" s="180"/>
      <c r="G678" s="180"/>
      <c r="H678" s="180"/>
      <c r="I678" s="156"/>
      <c r="J678" s="156"/>
      <c r="K678" s="156"/>
      <c r="L678" s="156"/>
      <c r="M678" s="156"/>
      <c r="N678" s="156"/>
      <c r="O678" s="156"/>
      <c r="P678" s="156"/>
      <c r="Q678" s="156"/>
      <c r="R678" s="156"/>
      <c r="S678" s="156"/>
      <c r="T678" s="156"/>
      <c r="U678" s="156"/>
      <c r="V678" s="156"/>
      <c r="W678" s="156"/>
      <c r="X678" s="156"/>
      <c r="Y678" s="156"/>
      <c r="Z678" s="156"/>
      <c r="AA678" s="156"/>
      <c r="AB678" s="156"/>
      <c r="AC678" s="156"/>
      <c r="AD678" s="156"/>
      <c r="AE678" s="156"/>
      <c r="AG678" s="140"/>
      <c r="AH678" s="140"/>
      <c r="AI678" s="140"/>
      <c r="AJ678" s="140"/>
      <c r="AK678" s="140"/>
      <c r="AL678" s="140"/>
      <c r="AM678" s="140"/>
      <c r="AN678" s="140"/>
      <c r="AO678" s="140"/>
      <c r="AP678" s="140"/>
      <c r="AQ678" s="140"/>
      <c r="AR678" s="140"/>
      <c r="AS678" s="140"/>
      <c r="AT678" s="140"/>
      <c r="AU678" s="140"/>
      <c r="AV678" s="140"/>
      <c r="AW678" s="140"/>
      <c r="AX678" s="140"/>
    </row>
    <row r="679" spans="1:50" s="101" customFormat="1" ht="18" customHeight="1" x14ac:dyDescent="0.25">
      <c r="A679" s="180"/>
      <c r="B679" s="180"/>
      <c r="C679" s="180"/>
      <c r="D679" s="180"/>
      <c r="E679" s="180"/>
      <c r="F679" s="180"/>
      <c r="G679" s="180"/>
      <c r="H679" s="180"/>
      <c r="I679" s="156"/>
      <c r="J679" s="156"/>
      <c r="K679" s="156"/>
      <c r="L679" s="156"/>
      <c r="M679" s="156"/>
      <c r="N679" s="156"/>
      <c r="O679" s="156"/>
      <c r="P679" s="156"/>
      <c r="Q679" s="156"/>
      <c r="R679" s="156"/>
      <c r="S679" s="156"/>
      <c r="T679" s="156"/>
      <c r="U679" s="156"/>
      <c r="V679" s="156"/>
      <c r="W679" s="156"/>
      <c r="X679" s="156"/>
      <c r="Y679" s="156"/>
      <c r="Z679" s="156"/>
      <c r="AA679" s="156"/>
      <c r="AB679" s="156"/>
      <c r="AC679" s="156"/>
      <c r="AD679" s="156"/>
      <c r="AE679" s="156"/>
      <c r="AG679" s="140"/>
      <c r="AH679" s="140"/>
      <c r="AI679" s="140"/>
      <c r="AJ679" s="140"/>
      <c r="AK679" s="140"/>
      <c r="AL679" s="140"/>
      <c r="AM679" s="140"/>
      <c r="AN679" s="140"/>
      <c r="AO679" s="140"/>
      <c r="AP679" s="140"/>
      <c r="AQ679" s="140"/>
      <c r="AR679" s="140"/>
      <c r="AS679" s="140"/>
      <c r="AT679" s="140"/>
      <c r="AU679" s="140"/>
      <c r="AV679" s="140"/>
      <c r="AW679" s="140"/>
      <c r="AX679" s="140"/>
    </row>
    <row r="697" spans="1:50" s="101" customFormat="1" ht="18" customHeight="1" x14ac:dyDescent="0.25">
      <c r="A697" s="180"/>
      <c r="B697" s="180"/>
      <c r="C697" s="180"/>
      <c r="D697" s="180"/>
      <c r="E697" s="180"/>
      <c r="F697" s="180"/>
      <c r="G697" s="180"/>
      <c r="H697" s="180"/>
      <c r="I697" s="156"/>
      <c r="J697" s="156"/>
      <c r="K697" s="156"/>
      <c r="L697" s="156"/>
      <c r="M697" s="156"/>
      <c r="N697" s="156"/>
      <c r="O697" s="156"/>
      <c r="P697" s="156"/>
      <c r="Q697" s="156"/>
      <c r="R697" s="156"/>
      <c r="S697" s="156"/>
      <c r="T697" s="156"/>
      <c r="U697" s="156"/>
      <c r="V697" s="156"/>
      <c r="W697" s="156"/>
      <c r="X697" s="156"/>
      <c r="Y697" s="156"/>
      <c r="Z697" s="156"/>
      <c r="AA697" s="156"/>
      <c r="AB697" s="156"/>
      <c r="AC697" s="156"/>
      <c r="AD697" s="156"/>
      <c r="AE697" s="156"/>
      <c r="AG697" s="140"/>
      <c r="AH697" s="140"/>
      <c r="AI697" s="140"/>
      <c r="AJ697" s="140"/>
      <c r="AK697" s="140"/>
      <c r="AL697" s="140"/>
      <c r="AM697" s="140"/>
      <c r="AN697" s="140"/>
      <c r="AO697" s="140"/>
      <c r="AP697" s="140"/>
      <c r="AQ697" s="140"/>
      <c r="AR697" s="140"/>
      <c r="AS697" s="140"/>
      <c r="AT697" s="140"/>
      <c r="AU697" s="140"/>
      <c r="AV697" s="140"/>
      <c r="AW697" s="140"/>
      <c r="AX697" s="140"/>
    </row>
    <row r="698" spans="1:50" s="101" customFormat="1" ht="18" customHeight="1" x14ac:dyDescent="0.25">
      <c r="A698" s="180"/>
      <c r="B698" s="180"/>
      <c r="C698" s="180"/>
      <c r="D698" s="180"/>
      <c r="E698" s="180"/>
      <c r="F698" s="180"/>
      <c r="G698" s="180"/>
      <c r="H698" s="180"/>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c r="AG698" s="140"/>
      <c r="AH698" s="140"/>
      <c r="AI698" s="140"/>
      <c r="AJ698" s="140"/>
      <c r="AK698" s="140"/>
      <c r="AL698" s="140"/>
      <c r="AM698" s="140"/>
      <c r="AN698" s="140"/>
      <c r="AO698" s="140"/>
      <c r="AP698" s="140"/>
      <c r="AQ698" s="140"/>
      <c r="AR698" s="140"/>
      <c r="AS698" s="140"/>
      <c r="AT698" s="140"/>
      <c r="AU698" s="140"/>
      <c r="AV698" s="140"/>
      <c r="AW698" s="140"/>
      <c r="AX698" s="140"/>
    </row>
    <row r="699" spans="1:50" s="101" customFormat="1" ht="18" customHeight="1" x14ac:dyDescent="0.25">
      <c r="A699" s="180"/>
      <c r="B699" s="180"/>
      <c r="C699" s="180"/>
      <c r="D699" s="180"/>
      <c r="E699" s="180"/>
      <c r="F699" s="180"/>
      <c r="G699" s="180"/>
      <c r="H699" s="180"/>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c r="AG699" s="140"/>
      <c r="AH699" s="140"/>
      <c r="AI699" s="140"/>
      <c r="AJ699" s="140"/>
      <c r="AK699" s="140"/>
      <c r="AL699" s="140"/>
      <c r="AM699" s="140"/>
      <c r="AN699" s="140"/>
      <c r="AO699" s="140"/>
      <c r="AP699" s="140"/>
      <c r="AQ699" s="140"/>
      <c r="AR699" s="140"/>
      <c r="AS699" s="140"/>
      <c r="AT699" s="140"/>
      <c r="AU699" s="140"/>
      <c r="AV699" s="140"/>
      <c r="AW699" s="140"/>
      <c r="AX699" s="140"/>
    </row>
    <row r="700" spans="1:50" s="101" customFormat="1" ht="18" customHeight="1" x14ac:dyDescent="0.25">
      <c r="A700" s="180"/>
      <c r="B700" s="180"/>
      <c r="C700" s="180"/>
      <c r="D700" s="180"/>
      <c r="E700" s="180"/>
      <c r="F700" s="180"/>
      <c r="G700" s="180"/>
      <c r="H700" s="180"/>
      <c r="I700" s="156"/>
      <c r="J700" s="156"/>
      <c r="K700" s="156"/>
      <c r="L700" s="156"/>
      <c r="M700" s="156"/>
      <c r="N700" s="156"/>
      <c r="O700" s="156"/>
      <c r="P700" s="156"/>
      <c r="Q700" s="156"/>
      <c r="R700" s="156"/>
      <c r="S700" s="156"/>
      <c r="T700" s="156"/>
      <c r="U700" s="156"/>
      <c r="V700" s="156"/>
      <c r="W700" s="156"/>
      <c r="X700" s="156"/>
      <c r="Y700" s="156"/>
      <c r="Z700" s="156"/>
      <c r="AA700" s="156"/>
      <c r="AB700" s="156"/>
      <c r="AC700" s="156"/>
      <c r="AD700" s="156"/>
      <c r="AE700" s="156"/>
      <c r="AG700" s="140"/>
      <c r="AH700" s="140"/>
      <c r="AI700" s="140"/>
      <c r="AJ700" s="140"/>
      <c r="AK700" s="140"/>
      <c r="AL700" s="140"/>
      <c r="AM700" s="140"/>
      <c r="AN700" s="140"/>
      <c r="AO700" s="140"/>
      <c r="AP700" s="140"/>
      <c r="AQ700" s="140"/>
      <c r="AR700" s="140"/>
      <c r="AS700" s="140"/>
      <c r="AT700" s="140"/>
      <c r="AU700" s="140"/>
      <c r="AV700" s="140"/>
      <c r="AW700" s="140"/>
      <c r="AX700" s="140"/>
    </row>
    <row r="701" spans="1:50" s="101" customFormat="1" ht="18" customHeight="1" x14ac:dyDescent="0.25">
      <c r="A701" s="180"/>
      <c r="B701" s="180"/>
      <c r="C701" s="180"/>
      <c r="D701" s="180"/>
      <c r="E701" s="180"/>
      <c r="F701" s="180"/>
      <c r="G701" s="180"/>
      <c r="H701" s="180"/>
      <c r="I701" s="156"/>
      <c r="J701" s="156"/>
      <c r="K701" s="156"/>
      <c r="L701" s="156"/>
      <c r="M701" s="156"/>
      <c r="N701" s="156"/>
      <c r="O701" s="156"/>
      <c r="P701" s="156"/>
      <c r="Q701" s="156"/>
      <c r="R701" s="156"/>
      <c r="S701" s="156"/>
      <c r="T701" s="156"/>
      <c r="U701" s="156"/>
      <c r="V701" s="156"/>
      <c r="W701" s="156"/>
      <c r="X701" s="156"/>
      <c r="Y701" s="156"/>
      <c r="Z701" s="156"/>
      <c r="AA701" s="156"/>
      <c r="AB701" s="156"/>
      <c r="AC701" s="156"/>
      <c r="AD701" s="156"/>
      <c r="AE701" s="156"/>
      <c r="AG701" s="140"/>
      <c r="AH701" s="140"/>
      <c r="AI701" s="140"/>
      <c r="AJ701" s="140"/>
      <c r="AK701" s="140"/>
      <c r="AL701" s="140"/>
      <c r="AM701" s="140"/>
      <c r="AN701" s="140"/>
      <c r="AO701" s="140"/>
      <c r="AP701" s="140"/>
      <c r="AQ701" s="140"/>
      <c r="AR701" s="140"/>
      <c r="AS701" s="140"/>
      <c r="AT701" s="140"/>
      <c r="AU701" s="140"/>
      <c r="AV701" s="140"/>
      <c r="AW701" s="140"/>
      <c r="AX701" s="140"/>
    </row>
    <row r="702" spans="1:50" s="101" customFormat="1" ht="18" customHeight="1" x14ac:dyDescent="0.25">
      <c r="A702" s="180"/>
      <c r="B702" s="180"/>
      <c r="C702" s="180"/>
      <c r="D702" s="180"/>
      <c r="E702" s="180"/>
      <c r="F702" s="180"/>
      <c r="G702" s="180"/>
      <c r="H702" s="180"/>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G702" s="140"/>
      <c r="AH702" s="140"/>
      <c r="AI702" s="140"/>
      <c r="AJ702" s="140"/>
      <c r="AK702" s="140"/>
      <c r="AL702" s="140"/>
      <c r="AM702" s="140"/>
      <c r="AN702" s="140"/>
      <c r="AO702" s="140"/>
      <c r="AP702" s="140"/>
      <c r="AQ702" s="140"/>
      <c r="AR702" s="140"/>
      <c r="AS702" s="140"/>
      <c r="AT702" s="140"/>
      <c r="AU702" s="140"/>
      <c r="AV702" s="140"/>
      <c r="AW702" s="140"/>
      <c r="AX702" s="140"/>
    </row>
    <row r="703" spans="1:50" s="101" customFormat="1" ht="18" customHeight="1" x14ac:dyDescent="0.25">
      <c r="A703" s="180"/>
      <c r="B703" s="180"/>
      <c r="C703" s="180"/>
      <c r="D703" s="180"/>
      <c r="E703" s="180"/>
      <c r="F703" s="180"/>
      <c r="G703" s="180"/>
      <c r="H703" s="180"/>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G703" s="140"/>
      <c r="AH703" s="140"/>
      <c r="AI703" s="140"/>
      <c r="AJ703" s="140"/>
      <c r="AK703" s="140"/>
      <c r="AL703" s="140"/>
      <c r="AM703" s="140"/>
      <c r="AN703" s="140"/>
      <c r="AO703" s="140"/>
      <c r="AP703" s="140"/>
      <c r="AQ703" s="140"/>
      <c r="AR703" s="140"/>
      <c r="AS703" s="140"/>
      <c r="AT703" s="140"/>
      <c r="AU703" s="140"/>
      <c r="AV703" s="140"/>
      <c r="AW703" s="140"/>
      <c r="AX703" s="140"/>
    </row>
    <row r="721" spans="1:50" s="101" customFormat="1" ht="18" customHeight="1" x14ac:dyDescent="0.25">
      <c r="A721" s="180"/>
      <c r="B721" s="180"/>
      <c r="C721" s="180"/>
      <c r="D721" s="180"/>
      <c r="E721" s="180"/>
      <c r="F721" s="180"/>
      <c r="G721" s="180"/>
      <c r="H721" s="180"/>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G721" s="140"/>
      <c r="AH721" s="140"/>
      <c r="AI721" s="140"/>
      <c r="AJ721" s="140"/>
      <c r="AK721" s="140"/>
      <c r="AL721" s="140"/>
      <c r="AM721" s="140"/>
      <c r="AN721" s="140"/>
      <c r="AO721" s="140"/>
      <c r="AP721" s="140"/>
      <c r="AQ721" s="140"/>
      <c r="AR721" s="140"/>
      <c r="AS721" s="140"/>
      <c r="AT721" s="140"/>
      <c r="AU721" s="140"/>
      <c r="AV721" s="140"/>
      <c r="AW721" s="140"/>
      <c r="AX721" s="140"/>
    </row>
    <row r="722" spans="1:50" s="101" customFormat="1" ht="18" customHeight="1" x14ac:dyDescent="0.25">
      <c r="A722" s="180"/>
      <c r="B722" s="180"/>
      <c r="C722" s="180"/>
      <c r="D722" s="180"/>
      <c r="E722" s="180"/>
      <c r="F722" s="180"/>
      <c r="G722" s="180"/>
      <c r="H722" s="180"/>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G722" s="140"/>
      <c r="AH722" s="140"/>
      <c r="AI722" s="140"/>
      <c r="AJ722" s="140"/>
      <c r="AK722" s="140"/>
      <c r="AL722" s="140"/>
      <c r="AM722" s="140"/>
      <c r="AN722" s="140"/>
      <c r="AO722" s="140"/>
      <c r="AP722" s="140"/>
      <c r="AQ722" s="140"/>
      <c r="AR722" s="140"/>
      <c r="AS722" s="140"/>
      <c r="AT722" s="140"/>
      <c r="AU722" s="140"/>
      <c r="AV722" s="140"/>
      <c r="AW722" s="140"/>
      <c r="AX722" s="140"/>
    </row>
    <row r="723" spans="1:50" s="101" customFormat="1" ht="18" customHeight="1" x14ac:dyDescent="0.25">
      <c r="A723" s="180"/>
      <c r="B723" s="180"/>
      <c r="C723" s="180"/>
      <c r="D723" s="180"/>
      <c r="E723" s="180"/>
      <c r="F723" s="180"/>
      <c r="G723" s="180"/>
      <c r="H723" s="180"/>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G723" s="140"/>
      <c r="AH723" s="140"/>
      <c r="AI723" s="140"/>
      <c r="AJ723" s="140"/>
      <c r="AK723" s="140"/>
      <c r="AL723" s="140"/>
      <c r="AM723" s="140"/>
      <c r="AN723" s="140"/>
      <c r="AO723" s="140"/>
      <c r="AP723" s="140"/>
      <c r="AQ723" s="140"/>
      <c r="AR723" s="140"/>
      <c r="AS723" s="140"/>
      <c r="AT723" s="140"/>
      <c r="AU723" s="140"/>
      <c r="AV723" s="140"/>
      <c r="AW723" s="140"/>
      <c r="AX723" s="140"/>
    </row>
    <row r="724" spans="1:50" s="101" customFormat="1" ht="18" customHeight="1" x14ac:dyDescent="0.25">
      <c r="A724" s="180"/>
      <c r="B724" s="180"/>
      <c r="C724" s="180"/>
      <c r="D724" s="180"/>
      <c r="E724" s="180"/>
      <c r="F724" s="180"/>
      <c r="G724" s="180"/>
      <c r="H724" s="180"/>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G724" s="140"/>
      <c r="AH724" s="140"/>
      <c r="AI724" s="140"/>
      <c r="AJ724" s="140"/>
      <c r="AK724" s="140"/>
      <c r="AL724" s="140"/>
      <c r="AM724" s="140"/>
      <c r="AN724" s="140"/>
      <c r="AO724" s="140"/>
      <c r="AP724" s="140"/>
      <c r="AQ724" s="140"/>
      <c r="AR724" s="140"/>
      <c r="AS724" s="140"/>
      <c r="AT724" s="140"/>
      <c r="AU724" s="140"/>
      <c r="AV724" s="140"/>
      <c r="AW724" s="140"/>
      <c r="AX724" s="140"/>
    </row>
    <row r="725" spans="1:50" s="101" customFormat="1" ht="18" customHeight="1" x14ac:dyDescent="0.25">
      <c r="A725" s="180"/>
      <c r="B725" s="180"/>
      <c r="C725" s="180"/>
      <c r="D725" s="180"/>
      <c r="E725" s="180"/>
      <c r="F725" s="180"/>
      <c r="G725" s="180"/>
      <c r="H725" s="180"/>
      <c r="I725" s="156"/>
      <c r="J725" s="156"/>
      <c r="K725" s="156"/>
      <c r="L725" s="156"/>
      <c r="M725" s="156"/>
      <c r="N725" s="156"/>
      <c r="O725" s="156"/>
      <c r="P725" s="156"/>
      <c r="Q725" s="156"/>
      <c r="R725" s="156"/>
      <c r="S725" s="156"/>
      <c r="T725" s="156"/>
      <c r="U725" s="156"/>
      <c r="V725" s="156"/>
      <c r="W725" s="156"/>
      <c r="X725" s="156"/>
      <c r="Y725" s="156"/>
      <c r="Z725" s="156"/>
      <c r="AA725" s="156"/>
      <c r="AB725" s="156"/>
      <c r="AC725" s="156"/>
      <c r="AD725" s="156"/>
      <c r="AE725" s="156"/>
      <c r="AG725" s="140"/>
      <c r="AH725" s="140"/>
      <c r="AI725" s="140"/>
      <c r="AJ725" s="140"/>
      <c r="AK725" s="140"/>
      <c r="AL725" s="140"/>
      <c r="AM725" s="140"/>
      <c r="AN725" s="140"/>
      <c r="AO725" s="140"/>
      <c r="AP725" s="140"/>
      <c r="AQ725" s="140"/>
      <c r="AR725" s="140"/>
      <c r="AS725" s="140"/>
      <c r="AT725" s="140"/>
      <c r="AU725" s="140"/>
      <c r="AV725" s="140"/>
      <c r="AW725" s="140"/>
      <c r="AX725" s="140"/>
    </row>
    <row r="726" spans="1:50" s="101" customFormat="1" ht="18" customHeight="1" x14ac:dyDescent="0.25">
      <c r="A726" s="180"/>
      <c r="B726" s="180"/>
      <c r="C726" s="180"/>
      <c r="D726" s="180"/>
      <c r="E726" s="180"/>
      <c r="F726" s="180"/>
      <c r="G726" s="180"/>
      <c r="H726" s="180"/>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G726" s="140"/>
      <c r="AH726" s="140"/>
      <c r="AI726" s="140"/>
      <c r="AJ726" s="140"/>
      <c r="AK726" s="140"/>
      <c r="AL726" s="140"/>
      <c r="AM726" s="140"/>
      <c r="AN726" s="140"/>
      <c r="AO726" s="140"/>
      <c r="AP726" s="140"/>
      <c r="AQ726" s="140"/>
      <c r="AR726" s="140"/>
      <c r="AS726" s="140"/>
      <c r="AT726" s="140"/>
      <c r="AU726" s="140"/>
      <c r="AV726" s="140"/>
      <c r="AW726" s="140"/>
      <c r="AX726" s="140"/>
    </row>
    <row r="727" spans="1:50" s="101" customFormat="1" ht="18" customHeight="1" x14ac:dyDescent="0.25">
      <c r="A727" s="180"/>
      <c r="B727" s="180"/>
      <c r="C727" s="180"/>
      <c r="D727" s="180"/>
      <c r="E727" s="180"/>
      <c r="F727" s="180"/>
      <c r="G727" s="180"/>
      <c r="H727" s="180"/>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G727" s="140"/>
      <c r="AH727" s="140"/>
      <c r="AI727" s="140"/>
      <c r="AJ727" s="140"/>
      <c r="AK727" s="140"/>
      <c r="AL727" s="140"/>
      <c r="AM727" s="140"/>
      <c r="AN727" s="140"/>
      <c r="AO727" s="140"/>
      <c r="AP727" s="140"/>
      <c r="AQ727" s="140"/>
      <c r="AR727" s="140"/>
      <c r="AS727" s="140"/>
      <c r="AT727" s="140"/>
      <c r="AU727" s="140"/>
      <c r="AV727" s="140"/>
      <c r="AW727" s="140"/>
      <c r="AX727" s="140"/>
    </row>
    <row r="745" spans="1:50" s="101" customFormat="1" ht="18" customHeight="1" x14ac:dyDescent="0.25">
      <c r="A745" s="180"/>
      <c r="B745" s="180"/>
      <c r="C745" s="180"/>
      <c r="D745" s="180"/>
      <c r="E745" s="180"/>
      <c r="F745" s="180"/>
      <c r="G745" s="180"/>
      <c r="H745" s="180"/>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G745" s="140"/>
      <c r="AH745" s="140"/>
      <c r="AI745" s="140"/>
      <c r="AJ745" s="140"/>
      <c r="AK745" s="140"/>
      <c r="AL745" s="140"/>
      <c r="AM745" s="140"/>
      <c r="AN745" s="140"/>
      <c r="AO745" s="140"/>
      <c r="AP745" s="140"/>
      <c r="AQ745" s="140"/>
      <c r="AR745" s="140"/>
      <c r="AS745" s="140"/>
      <c r="AT745" s="140"/>
      <c r="AU745" s="140"/>
      <c r="AV745" s="140"/>
      <c r="AW745" s="140"/>
      <c r="AX745" s="140"/>
    </row>
    <row r="746" spans="1:50" s="101" customFormat="1" ht="18" customHeight="1" x14ac:dyDescent="0.25">
      <c r="A746" s="180"/>
      <c r="B746" s="180"/>
      <c r="C746" s="180"/>
      <c r="D746" s="180"/>
      <c r="E746" s="180"/>
      <c r="F746" s="180"/>
      <c r="G746" s="180"/>
      <c r="H746" s="180"/>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c r="AG746" s="140"/>
      <c r="AH746" s="140"/>
      <c r="AI746" s="140"/>
      <c r="AJ746" s="140"/>
      <c r="AK746" s="140"/>
      <c r="AL746" s="140"/>
      <c r="AM746" s="140"/>
      <c r="AN746" s="140"/>
      <c r="AO746" s="140"/>
      <c r="AP746" s="140"/>
      <c r="AQ746" s="140"/>
      <c r="AR746" s="140"/>
      <c r="AS746" s="140"/>
      <c r="AT746" s="140"/>
      <c r="AU746" s="140"/>
      <c r="AV746" s="140"/>
      <c r="AW746" s="140"/>
      <c r="AX746" s="140"/>
    </row>
    <row r="747" spans="1:50" s="101" customFormat="1" ht="18" customHeight="1" x14ac:dyDescent="0.25">
      <c r="A747" s="180"/>
      <c r="B747" s="180"/>
      <c r="C747" s="180"/>
      <c r="D747" s="180"/>
      <c r="E747" s="180"/>
      <c r="F747" s="180"/>
      <c r="G747" s="180"/>
      <c r="H747" s="180"/>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c r="AG747" s="140"/>
      <c r="AH747" s="140"/>
      <c r="AI747" s="140"/>
      <c r="AJ747" s="140"/>
      <c r="AK747" s="140"/>
      <c r="AL747" s="140"/>
      <c r="AM747" s="140"/>
      <c r="AN747" s="140"/>
      <c r="AO747" s="140"/>
      <c r="AP747" s="140"/>
      <c r="AQ747" s="140"/>
      <c r="AR747" s="140"/>
      <c r="AS747" s="140"/>
      <c r="AT747" s="140"/>
      <c r="AU747" s="140"/>
      <c r="AV747" s="140"/>
      <c r="AW747" s="140"/>
      <c r="AX747" s="140"/>
    </row>
    <row r="748" spans="1:50" s="101" customFormat="1" ht="18" customHeight="1" x14ac:dyDescent="0.25">
      <c r="A748" s="180"/>
      <c r="B748" s="180"/>
      <c r="C748" s="180"/>
      <c r="D748" s="180"/>
      <c r="E748" s="180"/>
      <c r="F748" s="180"/>
      <c r="G748" s="180"/>
      <c r="H748" s="180"/>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c r="AG748" s="140"/>
      <c r="AH748" s="140"/>
      <c r="AI748" s="140"/>
      <c r="AJ748" s="140"/>
      <c r="AK748" s="140"/>
      <c r="AL748" s="140"/>
      <c r="AM748" s="140"/>
      <c r="AN748" s="140"/>
      <c r="AO748" s="140"/>
      <c r="AP748" s="140"/>
      <c r="AQ748" s="140"/>
      <c r="AR748" s="140"/>
      <c r="AS748" s="140"/>
      <c r="AT748" s="140"/>
      <c r="AU748" s="140"/>
      <c r="AV748" s="140"/>
      <c r="AW748" s="140"/>
      <c r="AX748" s="140"/>
    </row>
    <row r="749" spans="1:50" s="101" customFormat="1" ht="18" customHeight="1" x14ac:dyDescent="0.25">
      <c r="A749" s="180"/>
      <c r="B749" s="180"/>
      <c r="C749" s="180"/>
      <c r="D749" s="180"/>
      <c r="E749" s="180"/>
      <c r="F749" s="180"/>
      <c r="G749" s="180"/>
      <c r="H749" s="180"/>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c r="AG749" s="140"/>
      <c r="AH749" s="140"/>
      <c r="AI749" s="140"/>
      <c r="AJ749" s="140"/>
      <c r="AK749" s="140"/>
      <c r="AL749" s="140"/>
      <c r="AM749" s="140"/>
      <c r="AN749" s="140"/>
      <c r="AO749" s="140"/>
      <c r="AP749" s="140"/>
      <c r="AQ749" s="140"/>
      <c r="AR749" s="140"/>
      <c r="AS749" s="140"/>
      <c r="AT749" s="140"/>
      <c r="AU749" s="140"/>
      <c r="AV749" s="140"/>
      <c r="AW749" s="140"/>
      <c r="AX749" s="140"/>
    </row>
    <row r="750" spans="1:50" s="101" customFormat="1" ht="18" customHeight="1" x14ac:dyDescent="0.25">
      <c r="A750" s="180"/>
      <c r="B750" s="180"/>
      <c r="C750" s="180"/>
      <c r="D750" s="180"/>
      <c r="E750" s="180"/>
      <c r="F750" s="180"/>
      <c r="G750" s="180"/>
      <c r="H750" s="180"/>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c r="AG750" s="140"/>
      <c r="AH750" s="140"/>
      <c r="AI750" s="140"/>
      <c r="AJ750" s="140"/>
      <c r="AK750" s="140"/>
      <c r="AL750" s="140"/>
      <c r="AM750" s="140"/>
      <c r="AN750" s="140"/>
      <c r="AO750" s="140"/>
      <c r="AP750" s="140"/>
      <c r="AQ750" s="140"/>
      <c r="AR750" s="140"/>
      <c r="AS750" s="140"/>
      <c r="AT750" s="140"/>
      <c r="AU750" s="140"/>
      <c r="AV750" s="140"/>
      <c r="AW750" s="140"/>
      <c r="AX750" s="140"/>
    </row>
    <row r="751" spans="1:50" s="101" customFormat="1" ht="18" customHeight="1" x14ac:dyDescent="0.25">
      <c r="A751" s="180"/>
      <c r="B751" s="180"/>
      <c r="C751" s="180"/>
      <c r="D751" s="180"/>
      <c r="E751" s="180"/>
      <c r="F751" s="180"/>
      <c r="G751" s="180"/>
      <c r="H751" s="180"/>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c r="AG751" s="140"/>
      <c r="AH751" s="140"/>
      <c r="AI751" s="140"/>
      <c r="AJ751" s="140"/>
      <c r="AK751" s="140"/>
      <c r="AL751" s="140"/>
      <c r="AM751" s="140"/>
      <c r="AN751" s="140"/>
      <c r="AO751" s="140"/>
      <c r="AP751" s="140"/>
      <c r="AQ751" s="140"/>
      <c r="AR751" s="140"/>
      <c r="AS751" s="140"/>
      <c r="AT751" s="140"/>
      <c r="AU751" s="140"/>
      <c r="AV751" s="140"/>
      <c r="AW751" s="140"/>
      <c r="AX751" s="140"/>
    </row>
    <row r="769" spans="1:50" s="101" customFormat="1" ht="18" customHeight="1" x14ac:dyDescent="0.25">
      <c r="A769" s="180"/>
      <c r="B769" s="180"/>
      <c r="C769" s="180"/>
      <c r="D769" s="180"/>
      <c r="E769" s="180"/>
      <c r="F769" s="180"/>
      <c r="G769" s="180"/>
      <c r="H769" s="180"/>
      <c r="I769" s="156"/>
      <c r="J769" s="156"/>
      <c r="K769" s="156"/>
      <c r="L769" s="156"/>
      <c r="M769" s="156"/>
      <c r="N769" s="156"/>
      <c r="O769" s="156"/>
      <c r="P769" s="156"/>
      <c r="Q769" s="156"/>
      <c r="R769" s="156"/>
      <c r="S769" s="156"/>
      <c r="T769" s="156"/>
      <c r="U769" s="156"/>
      <c r="V769" s="156"/>
      <c r="W769" s="156"/>
      <c r="X769" s="156"/>
      <c r="Y769" s="156"/>
      <c r="Z769" s="156"/>
      <c r="AA769" s="156"/>
      <c r="AB769" s="156"/>
      <c r="AC769" s="156"/>
      <c r="AD769" s="156"/>
      <c r="AE769" s="156"/>
      <c r="AG769" s="140"/>
      <c r="AH769" s="140"/>
      <c r="AI769" s="140"/>
      <c r="AJ769" s="140"/>
      <c r="AK769" s="140"/>
      <c r="AL769" s="140"/>
      <c r="AM769" s="140"/>
      <c r="AN769" s="140"/>
      <c r="AO769" s="140"/>
      <c r="AP769" s="140"/>
      <c r="AQ769" s="140"/>
      <c r="AR769" s="140"/>
      <c r="AS769" s="140"/>
      <c r="AT769" s="140"/>
      <c r="AU769" s="140"/>
      <c r="AV769" s="140"/>
      <c r="AW769" s="140"/>
      <c r="AX769" s="140"/>
    </row>
    <row r="770" spans="1:50" s="101" customFormat="1" ht="18" customHeight="1" x14ac:dyDescent="0.25">
      <c r="A770" s="180"/>
      <c r="B770" s="180"/>
      <c r="C770" s="180"/>
      <c r="D770" s="180"/>
      <c r="E770" s="180"/>
      <c r="F770" s="180"/>
      <c r="G770" s="180"/>
      <c r="H770" s="180"/>
      <c r="I770" s="156"/>
      <c r="J770" s="156"/>
      <c r="K770" s="156"/>
      <c r="L770" s="156"/>
      <c r="M770" s="156"/>
      <c r="N770" s="156"/>
      <c r="O770" s="156"/>
      <c r="P770" s="156"/>
      <c r="Q770" s="156"/>
      <c r="R770" s="156"/>
      <c r="S770" s="156"/>
      <c r="T770" s="156"/>
      <c r="U770" s="156"/>
      <c r="V770" s="156"/>
      <c r="W770" s="156"/>
      <c r="X770" s="156"/>
      <c r="Y770" s="156"/>
      <c r="Z770" s="156"/>
      <c r="AA770" s="156"/>
      <c r="AB770" s="156"/>
      <c r="AC770" s="156"/>
      <c r="AD770" s="156"/>
      <c r="AE770" s="156"/>
      <c r="AG770" s="140"/>
      <c r="AH770" s="140"/>
      <c r="AI770" s="140"/>
      <c r="AJ770" s="140"/>
      <c r="AK770" s="140"/>
      <c r="AL770" s="140"/>
      <c r="AM770" s="140"/>
      <c r="AN770" s="140"/>
      <c r="AO770" s="140"/>
      <c r="AP770" s="140"/>
      <c r="AQ770" s="140"/>
      <c r="AR770" s="140"/>
      <c r="AS770" s="140"/>
      <c r="AT770" s="140"/>
      <c r="AU770" s="140"/>
      <c r="AV770" s="140"/>
      <c r="AW770" s="140"/>
      <c r="AX770" s="140"/>
    </row>
    <row r="771" spans="1:50" s="101" customFormat="1" ht="18" customHeight="1" x14ac:dyDescent="0.25">
      <c r="A771" s="180"/>
      <c r="B771" s="180"/>
      <c r="C771" s="180"/>
      <c r="D771" s="180"/>
      <c r="E771" s="180"/>
      <c r="F771" s="180"/>
      <c r="G771" s="180"/>
      <c r="H771" s="180"/>
      <c r="I771" s="156"/>
      <c r="J771" s="156"/>
      <c r="K771" s="156"/>
      <c r="L771" s="156"/>
      <c r="M771" s="156"/>
      <c r="N771" s="156"/>
      <c r="O771" s="156"/>
      <c r="P771" s="156"/>
      <c r="Q771" s="156"/>
      <c r="R771" s="156"/>
      <c r="S771" s="156"/>
      <c r="T771" s="156"/>
      <c r="U771" s="156"/>
      <c r="V771" s="156"/>
      <c r="W771" s="156"/>
      <c r="X771" s="156"/>
      <c r="Y771" s="156"/>
      <c r="Z771" s="156"/>
      <c r="AA771" s="156"/>
      <c r="AB771" s="156"/>
      <c r="AC771" s="156"/>
      <c r="AD771" s="156"/>
      <c r="AE771" s="156"/>
      <c r="AG771" s="140"/>
      <c r="AH771" s="140"/>
      <c r="AI771" s="140"/>
      <c r="AJ771" s="140"/>
      <c r="AK771" s="140"/>
      <c r="AL771" s="140"/>
      <c r="AM771" s="140"/>
      <c r="AN771" s="140"/>
      <c r="AO771" s="140"/>
      <c r="AP771" s="140"/>
      <c r="AQ771" s="140"/>
      <c r="AR771" s="140"/>
      <c r="AS771" s="140"/>
      <c r="AT771" s="140"/>
      <c r="AU771" s="140"/>
      <c r="AV771" s="140"/>
      <c r="AW771" s="140"/>
      <c r="AX771" s="140"/>
    </row>
    <row r="772" spans="1:50" s="101" customFormat="1" ht="18" customHeight="1" x14ac:dyDescent="0.25">
      <c r="A772" s="180"/>
      <c r="B772" s="180"/>
      <c r="C772" s="180"/>
      <c r="D772" s="180"/>
      <c r="E772" s="180"/>
      <c r="F772" s="180"/>
      <c r="G772" s="180"/>
      <c r="H772" s="180"/>
      <c r="I772" s="156"/>
      <c r="J772" s="156"/>
      <c r="K772" s="156"/>
      <c r="L772" s="156"/>
      <c r="M772" s="156"/>
      <c r="N772" s="156"/>
      <c r="O772" s="156"/>
      <c r="P772" s="156"/>
      <c r="Q772" s="156"/>
      <c r="R772" s="156"/>
      <c r="S772" s="156"/>
      <c r="T772" s="156"/>
      <c r="U772" s="156"/>
      <c r="V772" s="156"/>
      <c r="W772" s="156"/>
      <c r="X772" s="156"/>
      <c r="Y772" s="156"/>
      <c r="Z772" s="156"/>
      <c r="AA772" s="156"/>
      <c r="AB772" s="156"/>
      <c r="AC772" s="156"/>
      <c r="AD772" s="156"/>
      <c r="AE772" s="156"/>
      <c r="AG772" s="140"/>
      <c r="AH772" s="140"/>
      <c r="AI772" s="140"/>
      <c r="AJ772" s="140"/>
      <c r="AK772" s="140"/>
      <c r="AL772" s="140"/>
      <c r="AM772" s="140"/>
      <c r="AN772" s="140"/>
      <c r="AO772" s="140"/>
      <c r="AP772" s="140"/>
      <c r="AQ772" s="140"/>
      <c r="AR772" s="140"/>
      <c r="AS772" s="140"/>
      <c r="AT772" s="140"/>
      <c r="AU772" s="140"/>
      <c r="AV772" s="140"/>
      <c r="AW772" s="140"/>
      <c r="AX772" s="140"/>
    </row>
    <row r="773" spans="1:50" s="101" customFormat="1" ht="18" customHeight="1" x14ac:dyDescent="0.25">
      <c r="A773" s="180"/>
      <c r="B773" s="180"/>
      <c r="C773" s="180"/>
      <c r="D773" s="180"/>
      <c r="E773" s="180"/>
      <c r="F773" s="180"/>
      <c r="G773" s="180"/>
      <c r="H773" s="180"/>
      <c r="I773" s="156"/>
      <c r="J773" s="156"/>
      <c r="K773" s="156"/>
      <c r="L773" s="156"/>
      <c r="M773" s="156"/>
      <c r="N773" s="156"/>
      <c r="O773" s="156"/>
      <c r="P773" s="156"/>
      <c r="Q773" s="156"/>
      <c r="R773" s="156"/>
      <c r="S773" s="156"/>
      <c r="T773" s="156"/>
      <c r="U773" s="156"/>
      <c r="V773" s="156"/>
      <c r="W773" s="156"/>
      <c r="X773" s="156"/>
      <c r="Y773" s="156"/>
      <c r="Z773" s="156"/>
      <c r="AA773" s="156"/>
      <c r="AB773" s="156"/>
      <c r="AC773" s="156"/>
      <c r="AD773" s="156"/>
      <c r="AE773" s="156"/>
      <c r="AG773" s="140"/>
      <c r="AH773" s="140"/>
      <c r="AI773" s="140"/>
      <c r="AJ773" s="140"/>
      <c r="AK773" s="140"/>
      <c r="AL773" s="140"/>
      <c r="AM773" s="140"/>
      <c r="AN773" s="140"/>
      <c r="AO773" s="140"/>
      <c r="AP773" s="140"/>
      <c r="AQ773" s="140"/>
      <c r="AR773" s="140"/>
      <c r="AS773" s="140"/>
      <c r="AT773" s="140"/>
      <c r="AU773" s="140"/>
      <c r="AV773" s="140"/>
      <c r="AW773" s="140"/>
      <c r="AX773" s="140"/>
    </row>
    <row r="774" spans="1:50" s="101" customFormat="1" ht="18" customHeight="1" x14ac:dyDescent="0.25">
      <c r="A774" s="180"/>
      <c r="B774" s="180"/>
      <c r="C774" s="180"/>
      <c r="D774" s="180"/>
      <c r="E774" s="180"/>
      <c r="F774" s="180"/>
      <c r="G774" s="180"/>
      <c r="H774" s="180"/>
      <c r="I774" s="156"/>
      <c r="J774" s="156"/>
      <c r="K774" s="156"/>
      <c r="L774" s="156"/>
      <c r="M774" s="156"/>
      <c r="N774" s="156"/>
      <c r="O774" s="156"/>
      <c r="P774" s="156"/>
      <c r="Q774" s="156"/>
      <c r="R774" s="156"/>
      <c r="S774" s="156"/>
      <c r="T774" s="156"/>
      <c r="U774" s="156"/>
      <c r="V774" s="156"/>
      <c r="W774" s="156"/>
      <c r="X774" s="156"/>
      <c r="Y774" s="156"/>
      <c r="Z774" s="156"/>
      <c r="AA774" s="156"/>
      <c r="AB774" s="156"/>
      <c r="AC774" s="156"/>
      <c r="AD774" s="156"/>
      <c r="AE774" s="156"/>
      <c r="AG774" s="140"/>
      <c r="AH774" s="140"/>
      <c r="AI774" s="140"/>
      <c r="AJ774" s="140"/>
      <c r="AK774" s="140"/>
      <c r="AL774" s="140"/>
      <c r="AM774" s="140"/>
      <c r="AN774" s="140"/>
      <c r="AO774" s="140"/>
      <c r="AP774" s="140"/>
      <c r="AQ774" s="140"/>
      <c r="AR774" s="140"/>
      <c r="AS774" s="140"/>
      <c r="AT774" s="140"/>
      <c r="AU774" s="140"/>
      <c r="AV774" s="140"/>
      <c r="AW774" s="140"/>
      <c r="AX774" s="140"/>
    </row>
    <row r="775" spans="1:50" s="101" customFormat="1" ht="18" customHeight="1" x14ac:dyDescent="0.25">
      <c r="A775" s="180"/>
      <c r="B775" s="180"/>
      <c r="C775" s="180"/>
      <c r="D775" s="180"/>
      <c r="E775" s="180"/>
      <c r="F775" s="180"/>
      <c r="G775" s="180"/>
      <c r="H775" s="180"/>
      <c r="I775" s="156"/>
      <c r="J775" s="156"/>
      <c r="K775" s="156"/>
      <c r="L775" s="156"/>
      <c r="M775" s="156"/>
      <c r="N775" s="156"/>
      <c r="O775" s="156"/>
      <c r="P775" s="156"/>
      <c r="Q775" s="156"/>
      <c r="R775" s="156"/>
      <c r="S775" s="156"/>
      <c r="T775" s="156"/>
      <c r="U775" s="156"/>
      <c r="V775" s="156"/>
      <c r="W775" s="156"/>
      <c r="X775" s="156"/>
      <c r="Y775" s="156"/>
      <c r="Z775" s="156"/>
      <c r="AA775" s="156"/>
      <c r="AB775" s="156"/>
      <c r="AC775" s="156"/>
      <c r="AD775" s="156"/>
      <c r="AE775" s="156"/>
      <c r="AG775" s="140"/>
      <c r="AH775" s="140"/>
      <c r="AI775" s="140"/>
      <c r="AJ775" s="140"/>
      <c r="AK775" s="140"/>
      <c r="AL775" s="140"/>
      <c r="AM775" s="140"/>
      <c r="AN775" s="140"/>
      <c r="AO775" s="140"/>
      <c r="AP775" s="140"/>
      <c r="AQ775" s="140"/>
      <c r="AR775" s="140"/>
      <c r="AS775" s="140"/>
      <c r="AT775" s="140"/>
      <c r="AU775" s="140"/>
      <c r="AV775" s="140"/>
      <c r="AW775" s="140"/>
      <c r="AX775" s="140"/>
    </row>
    <row r="793" spans="1:50" s="101" customFormat="1" ht="18" customHeight="1" x14ac:dyDescent="0.25">
      <c r="A793" s="180"/>
      <c r="B793" s="180"/>
      <c r="C793" s="180"/>
      <c r="D793" s="180"/>
      <c r="E793" s="180"/>
      <c r="F793" s="180"/>
      <c r="G793" s="180"/>
      <c r="H793" s="180"/>
      <c r="I793" s="156"/>
      <c r="J793" s="156"/>
      <c r="K793" s="156"/>
      <c r="L793" s="156"/>
      <c r="M793" s="156"/>
      <c r="N793" s="156"/>
      <c r="O793" s="156"/>
      <c r="P793" s="156"/>
      <c r="Q793" s="156"/>
      <c r="R793" s="156"/>
      <c r="S793" s="156"/>
      <c r="T793" s="156"/>
      <c r="U793" s="156"/>
      <c r="V793" s="156"/>
      <c r="W793" s="156"/>
      <c r="X793" s="156"/>
      <c r="Y793" s="156"/>
      <c r="Z793" s="156"/>
      <c r="AA793" s="156"/>
      <c r="AB793" s="156"/>
      <c r="AC793" s="156"/>
      <c r="AD793" s="156"/>
      <c r="AE793" s="156"/>
      <c r="AG793" s="140"/>
      <c r="AH793" s="140"/>
      <c r="AI793" s="140"/>
      <c r="AJ793" s="140"/>
      <c r="AK793" s="140"/>
      <c r="AL793" s="140"/>
      <c r="AM793" s="140"/>
      <c r="AN793" s="140"/>
      <c r="AO793" s="140"/>
      <c r="AP793" s="140"/>
      <c r="AQ793" s="140"/>
      <c r="AR793" s="140"/>
      <c r="AS793" s="140"/>
      <c r="AT793" s="140"/>
      <c r="AU793" s="140"/>
      <c r="AV793" s="140"/>
      <c r="AW793" s="140"/>
      <c r="AX793" s="140"/>
    </row>
    <row r="794" spans="1:50" s="101" customFormat="1" ht="18" customHeight="1" x14ac:dyDescent="0.25">
      <c r="A794" s="180"/>
      <c r="B794" s="180"/>
      <c r="C794" s="180"/>
      <c r="D794" s="180"/>
      <c r="E794" s="180"/>
      <c r="F794" s="180"/>
      <c r="G794" s="180"/>
      <c r="H794" s="180"/>
      <c r="I794" s="156"/>
      <c r="J794" s="156"/>
      <c r="K794" s="156"/>
      <c r="L794" s="156"/>
      <c r="M794" s="156"/>
      <c r="N794" s="156"/>
      <c r="O794" s="156"/>
      <c r="P794" s="156"/>
      <c r="Q794" s="156"/>
      <c r="R794" s="156"/>
      <c r="S794" s="156"/>
      <c r="T794" s="156"/>
      <c r="U794" s="156"/>
      <c r="V794" s="156"/>
      <c r="W794" s="156"/>
      <c r="X794" s="156"/>
      <c r="Y794" s="156"/>
      <c r="Z794" s="156"/>
      <c r="AA794" s="156"/>
      <c r="AB794" s="156"/>
      <c r="AC794" s="156"/>
      <c r="AD794" s="156"/>
      <c r="AE794" s="156"/>
      <c r="AG794" s="140"/>
      <c r="AH794" s="140"/>
      <c r="AI794" s="140"/>
      <c r="AJ794" s="140"/>
      <c r="AK794" s="140"/>
      <c r="AL794" s="140"/>
      <c r="AM794" s="140"/>
      <c r="AN794" s="140"/>
      <c r="AO794" s="140"/>
      <c r="AP794" s="140"/>
      <c r="AQ794" s="140"/>
      <c r="AR794" s="140"/>
      <c r="AS794" s="140"/>
      <c r="AT794" s="140"/>
      <c r="AU794" s="140"/>
      <c r="AV794" s="140"/>
      <c r="AW794" s="140"/>
      <c r="AX794" s="140"/>
    </row>
    <row r="795" spans="1:50" s="101" customFormat="1" ht="18" customHeight="1" x14ac:dyDescent="0.25">
      <c r="A795" s="180"/>
      <c r="B795" s="180"/>
      <c r="C795" s="180"/>
      <c r="D795" s="180"/>
      <c r="E795" s="180"/>
      <c r="F795" s="180"/>
      <c r="G795" s="180"/>
      <c r="H795" s="180"/>
      <c r="I795" s="156"/>
      <c r="J795" s="156"/>
      <c r="K795" s="156"/>
      <c r="L795" s="156"/>
      <c r="M795" s="156"/>
      <c r="N795" s="156"/>
      <c r="O795" s="156"/>
      <c r="P795" s="156"/>
      <c r="Q795" s="156"/>
      <c r="R795" s="156"/>
      <c r="S795" s="156"/>
      <c r="T795" s="156"/>
      <c r="U795" s="156"/>
      <c r="V795" s="156"/>
      <c r="W795" s="156"/>
      <c r="X795" s="156"/>
      <c r="Y795" s="156"/>
      <c r="Z795" s="156"/>
      <c r="AA795" s="156"/>
      <c r="AB795" s="156"/>
      <c r="AC795" s="156"/>
      <c r="AD795" s="156"/>
      <c r="AE795" s="156"/>
      <c r="AG795" s="140"/>
      <c r="AH795" s="140"/>
      <c r="AI795" s="140"/>
      <c r="AJ795" s="140"/>
      <c r="AK795" s="140"/>
      <c r="AL795" s="140"/>
      <c r="AM795" s="140"/>
      <c r="AN795" s="140"/>
      <c r="AO795" s="140"/>
      <c r="AP795" s="140"/>
      <c r="AQ795" s="140"/>
      <c r="AR795" s="140"/>
      <c r="AS795" s="140"/>
      <c r="AT795" s="140"/>
      <c r="AU795" s="140"/>
      <c r="AV795" s="140"/>
      <c r="AW795" s="140"/>
      <c r="AX795" s="140"/>
    </row>
    <row r="796" spans="1:50" s="101" customFormat="1" ht="18" customHeight="1" x14ac:dyDescent="0.25">
      <c r="A796" s="180"/>
      <c r="B796" s="180"/>
      <c r="C796" s="180"/>
      <c r="D796" s="180"/>
      <c r="E796" s="180"/>
      <c r="F796" s="180"/>
      <c r="G796" s="180"/>
      <c r="H796" s="180"/>
      <c r="I796" s="156"/>
      <c r="J796" s="156"/>
      <c r="K796" s="156"/>
      <c r="L796" s="156"/>
      <c r="M796" s="156"/>
      <c r="N796" s="156"/>
      <c r="O796" s="156"/>
      <c r="P796" s="156"/>
      <c r="Q796" s="156"/>
      <c r="R796" s="156"/>
      <c r="S796" s="156"/>
      <c r="T796" s="156"/>
      <c r="U796" s="156"/>
      <c r="V796" s="156"/>
      <c r="W796" s="156"/>
      <c r="X796" s="156"/>
      <c r="Y796" s="156"/>
      <c r="Z796" s="156"/>
      <c r="AA796" s="156"/>
      <c r="AB796" s="156"/>
      <c r="AC796" s="156"/>
      <c r="AD796" s="156"/>
      <c r="AE796" s="156"/>
      <c r="AG796" s="140"/>
      <c r="AH796" s="140"/>
      <c r="AI796" s="140"/>
      <c r="AJ796" s="140"/>
      <c r="AK796" s="140"/>
      <c r="AL796" s="140"/>
      <c r="AM796" s="140"/>
      <c r="AN796" s="140"/>
      <c r="AO796" s="140"/>
      <c r="AP796" s="140"/>
      <c r="AQ796" s="140"/>
      <c r="AR796" s="140"/>
      <c r="AS796" s="140"/>
      <c r="AT796" s="140"/>
      <c r="AU796" s="140"/>
      <c r="AV796" s="140"/>
      <c r="AW796" s="140"/>
      <c r="AX796" s="140"/>
    </row>
    <row r="797" spans="1:50" s="101" customFormat="1" ht="18" customHeight="1" x14ac:dyDescent="0.25">
      <c r="A797" s="180"/>
      <c r="B797" s="180"/>
      <c r="C797" s="180"/>
      <c r="D797" s="180"/>
      <c r="E797" s="180"/>
      <c r="F797" s="180"/>
      <c r="G797" s="180"/>
      <c r="H797" s="180"/>
      <c r="I797" s="156"/>
      <c r="J797" s="156"/>
      <c r="K797" s="156"/>
      <c r="L797" s="156"/>
      <c r="M797" s="156"/>
      <c r="N797" s="156"/>
      <c r="O797" s="156"/>
      <c r="P797" s="156"/>
      <c r="Q797" s="156"/>
      <c r="R797" s="156"/>
      <c r="S797" s="156"/>
      <c r="T797" s="156"/>
      <c r="U797" s="156"/>
      <c r="V797" s="156"/>
      <c r="W797" s="156"/>
      <c r="X797" s="156"/>
      <c r="Y797" s="156"/>
      <c r="Z797" s="156"/>
      <c r="AA797" s="156"/>
      <c r="AB797" s="156"/>
      <c r="AC797" s="156"/>
      <c r="AD797" s="156"/>
      <c r="AE797" s="156"/>
      <c r="AG797" s="140"/>
      <c r="AH797" s="140"/>
      <c r="AI797" s="140"/>
      <c r="AJ797" s="140"/>
      <c r="AK797" s="140"/>
      <c r="AL797" s="140"/>
      <c r="AM797" s="140"/>
      <c r="AN797" s="140"/>
      <c r="AO797" s="140"/>
      <c r="AP797" s="140"/>
      <c r="AQ797" s="140"/>
      <c r="AR797" s="140"/>
      <c r="AS797" s="140"/>
      <c r="AT797" s="140"/>
      <c r="AU797" s="140"/>
      <c r="AV797" s="140"/>
      <c r="AW797" s="140"/>
      <c r="AX797" s="140"/>
    </row>
    <row r="798" spans="1:50" s="101" customFormat="1" ht="18" customHeight="1" x14ac:dyDescent="0.25">
      <c r="A798" s="180"/>
      <c r="B798" s="180"/>
      <c r="C798" s="180"/>
      <c r="D798" s="180"/>
      <c r="E798" s="180"/>
      <c r="F798" s="180"/>
      <c r="G798" s="180"/>
      <c r="H798" s="180"/>
      <c r="I798" s="156"/>
      <c r="J798" s="156"/>
      <c r="K798" s="156"/>
      <c r="L798" s="156"/>
      <c r="M798" s="156"/>
      <c r="N798" s="156"/>
      <c r="O798" s="156"/>
      <c r="P798" s="156"/>
      <c r="Q798" s="156"/>
      <c r="R798" s="156"/>
      <c r="S798" s="156"/>
      <c r="T798" s="156"/>
      <c r="U798" s="156"/>
      <c r="V798" s="156"/>
      <c r="W798" s="156"/>
      <c r="X798" s="156"/>
      <c r="Y798" s="156"/>
      <c r="Z798" s="156"/>
      <c r="AA798" s="156"/>
      <c r="AB798" s="156"/>
      <c r="AC798" s="156"/>
      <c r="AD798" s="156"/>
      <c r="AE798" s="156"/>
      <c r="AG798" s="140"/>
      <c r="AH798" s="140"/>
      <c r="AI798" s="140"/>
      <c r="AJ798" s="140"/>
      <c r="AK798" s="140"/>
      <c r="AL798" s="140"/>
      <c r="AM798" s="140"/>
      <c r="AN798" s="140"/>
      <c r="AO798" s="140"/>
      <c r="AP798" s="140"/>
      <c r="AQ798" s="140"/>
      <c r="AR798" s="140"/>
      <c r="AS798" s="140"/>
      <c r="AT798" s="140"/>
      <c r="AU798" s="140"/>
      <c r="AV798" s="140"/>
      <c r="AW798" s="140"/>
      <c r="AX798" s="140"/>
    </row>
    <row r="799" spans="1:50" s="101" customFormat="1" ht="18" customHeight="1" x14ac:dyDescent="0.25">
      <c r="A799" s="180"/>
      <c r="B799" s="180"/>
      <c r="C799" s="180"/>
      <c r="D799" s="180"/>
      <c r="E799" s="180"/>
      <c r="F799" s="180"/>
      <c r="G799" s="180"/>
      <c r="H799" s="180"/>
      <c r="I799" s="156"/>
      <c r="J799" s="156"/>
      <c r="K799" s="156"/>
      <c r="L799" s="156"/>
      <c r="M799" s="156"/>
      <c r="N799" s="156"/>
      <c r="O799" s="156"/>
      <c r="P799" s="156"/>
      <c r="Q799" s="156"/>
      <c r="R799" s="156"/>
      <c r="S799" s="156"/>
      <c r="T799" s="156"/>
      <c r="U799" s="156"/>
      <c r="V799" s="156"/>
      <c r="W799" s="156"/>
      <c r="X799" s="156"/>
      <c r="Y799" s="156"/>
      <c r="Z799" s="156"/>
      <c r="AA799" s="156"/>
      <c r="AB799" s="156"/>
      <c r="AC799" s="156"/>
      <c r="AD799" s="156"/>
      <c r="AE799" s="156"/>
      <c r="AG799" s="140"/>
      <c r="AH799" s="140"/>
      <c r="AI799" s="140"/>
      <c r="AJ799" s="140"/>
      <c r="AK799" s="140"/>
      <c r="AL799" s="140"/>
      <c r="AM799" s="140"/>
      <c r="AN799" s="140"/>
      <c r="AO799" s="140"/>
      <c r="AP799" s="140"/>
      <c r="AQ799" s="140"/>
      <c r="AR799" s="140"/>
      <c r="AS799" s="140"/>
      <c r="AT799" s="140"/>
      <c r="AU799" s="140"/>
      <c r="AV799" s="140"/>
      <c r="AW799" s="140"/>
      <c r="AX799" s="140"/>
    </row>
    <row r="817" spans="1:50" s="101" customFormat="1" ht="18" customHeight="1" x14ac:dyDescent="0.25">
      <c r="A817" s="180"/>
      <c r="B817" s="180"/>
      <c r="C817" s="180"/>
      <c r="D817" s="180"/>
      <c r="E817" s="180"/>
      <c r="F817" s="180"/>
      <c r="G817" s="180"/>
      <c r="H817" s="180"/>
      <c r="I817" s="156"/>
      <c r="J817" s="156"/>
      <c r="K817" s="156"/>
      <c r="L817" s="156"/>
      <c r="M817" s="156"/>
      <c r="N817" s="156"/>
      <c r="O817" s="156"/>
      <c r="P817" s="156"/>
      <c r="Q817" s="156"/>
      <c r="R817" s="156"/>
      <c r="S817" s="156"/>
      <c r="T817" s="156"/>
      <c r="U817" s="156"/>
      <c r="V817" s="156"/>
      <c r="W817" s="156"/>
      <c r="X817" s="156"/>
      <c r="Y817" s="156"/>
      <c r="Z817" s="156"/>
      <c r="AA817" s="156"/>
      <c r="AB817" s="156"/>
      <c r="AC817" s="156"/>
      <c r="AD817" s="156"/>
      <c r="AE817" s="156"/>
      <c r="AG817" s="140"/>
      <c r="AH817" s="140"/>
      <c r="AI817" s="140"/>
      <c r="AJ817" s="140"/>
      <c r="AK817" s="140"/>
      <c r="AL817" s="140"/>
      <c r="AM817" s="140"/>
      <c r="AN817" s="140"/>
      <c r="AO817" s="140"/>
      <c r="AP817" s="140"/>
      <c r="AQ817" s="140"/>
      <c r="AR817" s="140"/>
      <c r="AS817" s="140"/>
      <c r="AT817" s="140"/>
      <c r="AU817" s="140"/>
      <c r="AV817" s="140"/>
      <c r="AW817" s="140"/>
      <c r="AX817" s="140"/>
    </row>
    <row r="818" spans="1:50" s="101" customFormat="1" ht="18" customHeight="1" x14ac:dyDescent="0.25">
      <c r="A818" s="180"/>
      <c r="B818" s="180"/>
      <c r="C818" s="180"/>
      <c r="D818" s="180"/>
      <c r="E818" s="180"/>
      <c r="F818" s="180"/>
      <c r="G818" s="180"/>
      <c r="H818" s="180"/>
      <c r="I818" s="156"/>
      <c r="J818" s="156"/>
      <c r="K818" s="156"/>
      <c r="L818" s="156"/>
      <c r="M818" s="156"/>
      <c r="N818" s="156"/>
      <c r="O818" s="156"/>
      <c r="P818" s="156"/>
      <c r="Q818" s="156"/>
      <c r="R818" s="156"/>
      <c r="S818" s="156"/>
      <c r="T818" s="156"/>
      <c r="U818" s="156"/>
      <c r="V818" s="156"/>
      <c r="W818" s="156"/>
      <c r="X818" s="156"/>
      <c r="Y818" s="156"/>
      <c r="Z818" s="156"/>
      <c r="AA818" s="156"/>
      <c r="AB818" s="156"/>
      <c r="AC818" s="156"/>
      <c r="AD818" s="156"/>
      <c r="AE818" s="156"/>
      <c r="AG818" s="140"/>
      <c r="AH818" s="140"/>
      <c r="AI818" s="140"/>
      <c r="AJ818" s="140"/>
      <c r="AK818" s="140"/>
      <c r="AL818" s="140"/>
      <c r="AM818" s="140"/>
      <c r="AN818" s="140"/>
      <c r="AO818" s="140"/>
      <c r="AP818" s="140"/>
      <c r="AQ818" s="140"/>
      <c r="AR818" s="140"/>
      <c r="AS818" s="140"/>
      <c r="AT818" s="140"/>
      <c r="AU818" s="140"/>
      <c r="AV818" s="140"/>
      <c r="AW818" s="140"/>
      <c r="AX818" s="140"/>
    </row>
    <row r="819" spans="1:50" s="101" customFormat="1" ht="18" customHeight="1" x14ac:dyDescent="0.25">
      <c r="A819" s="180"/>
      <c r="B819" s="180"/>
      <c r="C819" s="180"/>
      <c r="D819" s="180"/>
      <c r="E819" s="180"/>
      <c r="F819" s="180"/>
      <c r="G819" s="180"/>
      <c r="H819" s="180"/>
      <c r="I819" s="156"/>
      <c r="J819" s="156"/>
      <c r="K819" s="156"/>
      <c r="L819" s="156"/>
      <c r="M819" s="156"/>
      <c r="N819" s="156"/>
      <c r="O819" s="156"/>
      <c r="P819" s="156"/>
      <c r="Q819" s="156"/>
      <c r="R819" s="156"/>
      <c r="S819" s="156"/>
      <c r="T819" s="156"/>
      <c r="U819" s="156"/>
      <c r="V819" s="156"/>
      <c r="W819" s="156"/>
      <c r="X819" s="156"/>
      <c r="Y819" s="156"/>
      <c r="Z819" s="156"/>
      <c r="AA819" s="156"/>
      <c r="AB819" s="156"/>
      <c r="AC819" s="156"/>
      <c r="AD819" s="156"/>
      <c r="AE819" s="156"/>
      <c r="AG819" s="140"/>
      <c r="AH819" s="140"/>
      <c r="AI819" s="140"/>
      <c r="AJ819" s="140"/>
      <c r="AK819" s="140"/>
      <c r="AL819" s="140"/>
      <c r="AM819" s="140"/>
      <c r="AN819" s="140"/>
      <c r="AO819" s="140"/>
      <c r="AP819" s="140"/>
      <c r="AQ819" s="140"/>
      <c r="AR819" s="140"/>
      <c r="AS819" s="140"/>
      <c r="AT819" s="140"/>
      <c r="AU819" s="140"/>
      <c r="AV819" s="140"/>
      <c r="AW819" s="140"/>
      <c r="AX819" s="140"/>
    </row>
    <row r="820" spans="1:50" s="101" customFormat="1" ht="18" customHeight="1" x14ac:dyDescent="0.25">
      <c r="A820" s="180"/>
      <c r="B820" s="180"/>
      <c r="C820" s="180"/>
      <c r="D820" s="180"/>
      <c r="E820" s="180"/>
      <c r="F820" s="180"/>
      <c r="G820" s="180"/>
      <c r="H820" s="180"/>
      <c r="I820" s="156"/>
      <c r="J820" s="156"/>
      <c r="K820" s="156"/>
      <c r="L820" s="156"/>
      <c r="M820" s="156"/>
      <c r="N820" s="156"/>
      <c r="O820" s="156"/>
      <c r="P820" s="156"/>
      <c r="Q820" s="156"/>
      <c r="R820" s="156"/>
      <c r="S820" s="156"/>
      <c r="T820" s="156"/>
      <c r="U820" s="156"/>
      <c r="V820" s="156"/>
      <c r="W820" s="156"/>
      <c r="X820" s="156"/>
      <c r="Y820" s="156"/>
      <c r="Z820" s="156"/>
      <c r="AA820" s="156"/>
      <c r="AB820" s="156"/>
      <c r="AC820" s="156"/>
      <c r="AD820" s="156"/>
      <c r="AE820" s="156"/>
      <c r="AG820" s="140"/>
      <c r="AH820" s="140"/>
      <c r="AI820" s="140"/>
      <c r="AJ820" s="140"/>
      <c r="AK820" s="140"/>
      <c r="AL820" s="140"/>
      <c r="AM820" s="140"/>
      <c r="AN820" s="140"/>
      <c r="AO820" s="140"/>
      <c r="AP820" s="140"/>
      <c r="AQ820" s="140"/>
      <c r="AR820" s="140"/>
      <c r="AS820" s="140"/>
      <c r="AT820" s="140"/>
      <c r="AU820" s="140"/>
      <c r="AV820" s="140"/>
      <c r="AW820" s="140"/>
      <c r="AX820" s="140"/>
    </row>
    <row r="821" spans="1:50" s="101" customFormat="1" ht="18" customHeight="1" x14ac:dyDescent="0.25">
      <c r="A821" s="180"/>
      <c r="B821" s="180"/>
      <c r="C821" s="180"/>
      <c r="D821" s="180"/>
      <c r="E821" s="180"/>
      <c r="F821" s="180"/>
      <c r="G821" s="180"/>
      <c r="H821" s="180"/>
      <c r="I821" s="156"/>
      <c r="J821" s="156"/>
      <c r="K821" s="156"/>
      <c r="L821" s="156"/>
      <c r="M821" s="156"/>
      <c r="N821" s="156"/>
      <c r="O821" s="156"/>
      <c r="P821" s="156"/>
      <c r="Q821" s="156"/>
      <c r="R821" s="156"/>
      <c r="S821" s="156"/>
      <c r="T821" s="156"/>
      <c r="U821" s="156"/>
      <c r="V821" s="156"/>
      <c r="W821" s="156"/>
      <c r="X821" s="156"/>
      <c r="Y821" s="156"/>
      <c r="Z821" s="156"/>
      <c r="AA821" s="156"/>
      <c r="AB821" s="156"/>
      <c r="AC821" s="156"/>
      <c r="AD821" s="156"/>
      <c r="AE821" s="156"/>
      <c r="AG821" s="140"/>
      <c r="AH821" s="140"/>
      <c r="AI821" s="140"/>
      <c r="AJ821" s="140"/>
      <c r="AK821" s="140"/>
      <c r="AL821" s="140"/>
      <c r="AM821" s="140"/>
      <c r="AN821" s="140"/>
      <c r="AO821" s="140"/>
      <c r="AP821" s="140"/>
      <c r="AQ821" s="140"/>
      <c r="AR821" s="140"/>
      <c r="AS821" s="140"/>
      <c r="AT821" s="140"/>
      <c r="AU821" s="140"/>
      <c r="AV821" s="140"/>
      <c r="AW821" s="140"/>
      <c r="AX821" s="140"/>
    </row>
    <row r="822" spans="1:50" s="101" customFormat="1" ht="18" customHeight="1" x14ac:dyDescent="0.25">
      <c r="A822" s="180"/>
      <c r="B822" s="180"/>
      <c r="C822" s="180"/>
      <c r="D822" s="180"/>
      <c r="E822" s="180"/>
      <c r="F822" s="180"/>
      <c r="G822" s="180"/>
      <c r="H822" s="180"/>
      <c r="I822" s="156"/>
      <c r="J822" s="156"/>
      <c r="K822" s="156"/>
      <c r="L822" s="156"/>
      <c r="M822" s="156"/>
      <c r="N822" s="156"/>
      <c r="O822" s="156"/>
      <c r="P822" s="156"/>
      <c r="Q822" s="156"/>
      <c r="R822" s="156"/>
      <c r="S822" s="156"/>
      <c r="T822" s="156"/>
      <c r="U822" s="156"/>
      <c r="V822" s="156"/>
      <c r="W822" s="156"/>
      <c r="X822" s="156"/>
      <c r="Y822" s="156"/>
      <c r="Z822" s="156"/>
      <c r="AA822" s="156"/>
      <c r="AB822" s="156"/>
      <c r="AC822" s="156"/>
      <c r="AD822" s="156"/>
      <c r="AE822" s="156"/>
      <c r="AG822" s="140"/>
      <c r="AH822" s="140"/>
      <c r="AI822" s="140"/>
      <c r="AJ822" s="140"/>
      <c r="AK822" s="140"/>
      <c r="AL822" s="140"/>
      <c r="AM822" s="140"/>
      <c r="AN822" s="140"/>
      <c r="AO822" s="140"/>
      <c r="AP822" s="140"/>
      <c r="AQ822" s="140"/>
      <c r="AR822" s="140"/>
      <c r="AS822" s="140"/>
      <c r="AT822" s="140"/>
      <c r="AU822" s="140"/>
      <c r="AV822" s="140"/>
      <c r="AW822" s="140"/>
      <c r="AX822" s="140"/>
    </row>
    <row r="823" spans="1:50" s="101" customFormat="1" ht="18" customHeight="1" x14ac:dyDescent="0.25">
      <c r="A823" s="180"/>
      <c r="B823" s="180"/>
      <c r="C823" s="180"/>
      <c r="D823" s="180"/>
      <c r="E823" s="180"/>
      <c r="F823" s="180"/>
      <c r="G823" s="180"/>
      <c r="H823" s="180"/>
      <c r="I823" s="156"/>
      <c r="J823" s="156"/>
      <c r="K823" s="156"/>
      <c r="L823" s="156"/>
      <c r="M823" s="156"/>
      <c r="N823" s="156"/>
      <c r="O823" s="156"/>
      <c r="P823" s="156"/>
      <c r="Q823" s="156"/>
      <c r="R823" s="156"/>
      <c r="S823" s="156"/>
      <c r="T823" s="156"/>
      <c r="U823" s="156"/>
      <c r="V823" s="156"/>
      <c r="W823" s="156"/>
      <c r="X823" s="156"/>
      <c r="Y823" s="156"/>
      <c r="Z823" s="156"/>
      <c r="AA823" s="156"/>
      <c r="AB823" s="156"/>
      <c r="AC823" s="156"/>
      <c r="AD823" s="156"/>
      <c r="AE823" s="156"/>
      <c r="AG823" s="140"/>
      <c r="AH823" s="140"/>
      <c r="AI823" s="140"/>
      <c r="AJ823" s="140"/>
      <c r="AK823" s="140"/>
      <c r="AL823" s="140"/>
      <c r="AM823" s="140"/>
      <c r="AN823" s="140"/>
      <c r="AO823" s="140"/>
      <c r="AP823" s="140"/>
      <c r="AQ823" s="140"/>
      <c r="AR823" s="140"/>
      <c r="AS823" s="140"/>
      <c r="AT823" s="140"/>
      <c r="AU823" s="140"/>
      <c r="AV823" s="140"/>
      <c r="AW823" s="140"/>
      <c r="AX823" s="140"/>
    </row>
    <row r="841" spans="1:50" s="101" customFormat="1" ht="18" customHeight="1" x14ac:dyDescent="0.25">
      <c r="A841" s="180"/>
      <c r="B841" s="180"/>
      <c r="C841" s="180"/>
      <c r="D841" s="180"/>
      <c r="E841" s="180"/>
      <c r="F841" s="180"/>
      <c r="G841" s="180"/>
      <c r="H841" s="180"/>
      <c r="I841" s="156"/>
      <c r="J841" s="156"/>
      <c r="K841" s="156"/>
      <c r="L841" s="156"/>
      <c r="M841" s="156"/>
      <c r="N841" s="156"/>
      <c r="O841" s="156"/>
      <c r="P841" s="156"/>
      <c r="Q841" s="156"/>
      <c r="R841" s="156"/>
      <c r="S841" s="156"/>
      <c r="T841" s="156"/>
      <c r="U841" s="156"/>
      <c r="V841" s="156"/>
      <c r="W841" s="156"/>
      <c r="X841" s="156"/>
      <c r="Y841" s="156"/>
      <c r="Z841" s="156"/>
      <c r="AA841" s="156"/>
      <c r="AB841" s="156"/>
      <c r="AC841" s="156"/>
      <c r="AD841" s="156"/>
      <c r="AE841" s="156"/>
      <c r="AG841" s="140"/>
      <c r="AH841" s="140"/>
      <c r="AI841" s="140"/>
      <c r="AJ841" s="140"/>
      <c r="AK841" s="140"/>
      <c r="AL841" s="140"/>
      <c r="AM841" s="140"/>
      <c r="AN841" s="140"/>
      <c r="AO841" s="140"/>
      <c r="AP841" s="140"/>
      <c r="AQ841" s="140"/>
      <c r="AR841" s="140"/>
      <c r="AS841" s="140"/>
      <c r="AT841" s="140"/>
      <c r="AU841" s="140"/>
      <c r="AV841" s="140"/>
      <c r="AW841" s="140"/>
      <c r="AX841" s="140"/>
    </row>
    <row r="842" spans="1:50" s="101" customFormat="1" ht="18" customHeight="1" x14ac:dyDescent="0.25">
      <c r="A842" s="180"/>
      <c r="B842" s="180"/>
      <c r="C842" s="180"/>
      <c r="D842" s="180"/>
      <c r="E842" s="180"/>
      <c r="F842" s="180"/>
      <c r="G842" s="180"/>
      <c r="H842" s="180"/>
      <c r="I842" s="156"/>
      <c r="J842" s="156"/>
      <c r="K842" s="156"/>
      <c r="L842" s="156"/>
      <c r="M842" s="156"/>
      <c r="N842" s="156"/>
      <c r="O842" s="156"/>
      <c r="P842" s="156"/>
      <c r="Q842" s="156"/>
      <c r="R842" s="156"/>
      <c r="S842" s="156"/>
      <c r="T842" s="156"/>
      <c r="U842" s="156"/>
      <c r="V842" s="156"/>
      <c r="W842" s="156"/>
      <c r="X842" s="156"/>
      <c r="Y842" s="156"/>
      <c r="Z842" s="156"/>
      <c r="AA842" s="156"/>
      <c r="AB842" s="156"/>
      <c r="AC842" s="156"/>
      <c r="AD842" s="156"/>
      <c r="AE842" s="156"/>
      <c r="AG842" s="140"/>
      <c r="AH842" s="140"/>
      <c r="AI842" s="140"/>
      <c r="AJ842" s="140"/>
      <c r="AK842" s="140"/>
      <c r="AL842" s="140"/>
      <c r="AM842" s="140"/>
      <c r="AN842" s="140"/>
      <c r="AO842" s="140"/>
      <c r="AP842" s="140"/>
      <c r="AQ842" s="140"/>
      <c r="AR842" s="140"/>
      <c r="AS842" s="140"/>
      <c r="AT842" s="140"/>
      <c r="AU842" s="140"/>
      <c r="AV842" s="140"/>
      <c r="AW842" s="140"/>
      <c r="AX842" s="140"/>
    </row>
    <row r="843" spans="1:50" s="101" customFormat="1" ht="18" customHeight="1" x14ac:dyDescent="0.25">
      <c r="A843" s="180"/>
      <c r="B843" s="180"/>
      <c r="C843" s="180"/>
      <c r="D843" s="180"/>
      <c r="E843" s="180"/>
      <c r="F843" s="180"/>
      <c r="G843" s="180"/>
      <c r="H843" s="180"/>
      <c r="I843" s="156"/>
      <c r="J843" s="156"/>
      <c r="K843" s="156"/>
      <c r="L843" s="156"/>
      <c r="M843" s="156"/>
      <c r="N843" s="156"/>
      <c r="O843" s="156"/>
      <c r="P843" s="156"/>
      <c r="Q843" s="156"/>
      <c r="R843" s="156"/>
      <c r="S843" s="156"/>
      <c r="T843" s="156"/>
      <c r="U843" s="156"/>
      <c r="V843" s="156"/>
      <c r="W843" s="156"/>
      <c r="X843" s="156"/>
      <c r="Y843" s="156"/>
      <c r="Z843" s="156"/>
      <c r="AA843" s="156"/>
      <c r="AB843" s="156"/>
      <c r="AC843" s="156"/>
      <c r="AD843" s="156"/>
      <c r="AE843" s="156"/>
      <c r="AG843" s="140"/>
      <c r="AH843" s="140"/>
      <c r="AI843" s="140"/>
      <c r="AJ843" s="140"/>
      <c r="AK843" s="140"/>
      <c r="AL843" s="140"/>
      <c r="AM843" s="140"/>
      <c r="AN843" s="140"/>
      <c r="AO843" s="140"/>
      <c r="AP843" s="140"/>
      <c r="AQ843" s="140"/>
      <c r="AR843" s="140"/>
      <c r="AS843" s="140"/>
      <c r="AT843" s="140"/>
      <c r="AU843" s="140"/>
      <c r="AV843" s="140"/>
      <c r="AW843" s="140"/>
      <c r="AX843" s="140"/>
    </row>
    <row r="844" spans="1:50" s="101" customFormat="1" ht="18" customHeight="1" x14ac:dyDescent="0.25">
      <c r="A844" s="180"/>
      <c r="B844" s="180"/>
      <c r="C844" s="180"/>
      <c r="D844" s="180"/>
      <c r="E844" s="180"/>
      <c r="F844" s="180"/>
      <c r="G844" s="180"/>
      <c r="H844" s="180"/>
      <c r="I844" s="156"/>
      <c r="J844" s="156"/>
      <c r="K844" s="156"/>
      <c r="L844" s="156"/>
      <c r="M844" s="156"/>
      <c r="N844" s="156"/>
      <c r="O844" s="156"/>
      <c r="P844" s="156"/>
      <c r="Q844" s="156"/>
      <c r="R844" s="156"/>
      <c r="S844" s="156"/>
      <c r="T844" s="156"/>
      <c r="U844" s="156"/>
      <c r="V844" s="156"/>
      <c r="W844" s="156"/>
      <c r="X844" s="156"/>
      <c r="Y844" s="156"/>
      <c r="Z844" s="156"/>
      <c r="AA844" s="156"/>
      <c r="AB844" s="156"/>
      <c r="AC844" s="156"/>
      <c r="AD844" s="156"/>
      <c r="AE844" s="156"/>
      <c r="AG844" s="140"/>
      <c r="AH844" s="140"/>
      <c r="AI844" s="140"/>
      <c r="AJ844" s="140"/>
      <c r="AK844" s="140"/>
      <c r="AL844" s="140"/>
      <c r="AM844" s="140"/>
      <c r="AN844" s="140"/>
      <c r="AO844" s="140"/>
      <c r="AP844" s="140"/>
      <c r="AQ844" s="140"/>
      <c r="AR844" s="140"/>
      <c r="AS844" s="140"/>
      <c r="AT844" s="140"/>
      <c r="AU844" s="140"/>
      <c r="AV844" s="140"/>
      <c r="AW844" s="140"/>
      <c r="AX844" s="140"/>
    </row>
    <row r="845" spans="1:50" s="101" customFormat="1" ht="18" customHeight="1" x14ac:dyDescent="0.25">
      <c r="A845" s="180"/>
      <c r="B845" s="180"/>
      <c r="C845" s="180"/>
      <c r="D845" s="180"/>
      <c r="E845" s="180"/>
      <c r="F845" s="180"/>
      <c r="G845" s="180"/>
      <c r="H845" s="180"/>
      <c r="I845" s="156"/>
      <c r="J845" s="156"/>
      <c r="K845" s="156"/>
      <c r="L845" s="156"/>
      <c r="M845" s="156"/>
      <c r="N845" s="156"/>
      <c r="O845" s="156"/>
      <c r="P845" s="156"/>
      <c r="Q845" s="156"/>
      <c r="R845" s="156"/>
      <c r="S845" s="156"/>
      <c r="T845" s="156"/>
      <c r="U845" s="156"/>
      <c r="V845" s="156"/>
      <c r="W845" s="156"/>
      <c r="X845" s="156"/>
      <c r="Y845" s="156"/>
      <c r="Z845" s="156"/>
      <c r="AA845" s="156"/>
      <c r="AB845" s="156"/>
      <c r="AC845" s="156"/>
      <c r="AD845" s="156"/>
      <c r="AE845" s="156"/>
      <c r="AG845" s="140"/>
      <c r="AH845" s="140"/>
      <c r="AI845" s="140"/>
      <c r="AJ845" s="140"/>
      <c r="AK845" s="140"/>
      <c r="AL845" s="140"/>
      <c r="AM845" s="140"/>
      <c r="AN845" s="140"/>
      <c r="AO845" s="140"/>
      <c r="AP845" s="140"/>
      <c r="AQ845" s="140"/>
      <c r="AR845" s="140"/>
      <c r="AS845" s="140"/>
      <c r="AT845" s="140"/>
      <c r="AU845" s="140"/>
      <c r="AV845" s="140"/>
      <c r="AW845" s="140"/>
      <c r="AX845" s="140"/>
    </row>
    <row r="846" spans="1:50" s="101" customFormat="1" ht="18" customHeight="1" x14ac:dyDescent="0.25">
      <c r="A846" s="180"/>
      <c r="B846" s="180"/>
      <c r="C846" s="180"/>
      <c r="D846" s="180"/>
      <c r="E846" s="180"/>
      <c r="F846" s="180"/>
      <c r="G846" s="180"/>
      <c r="H846" s="180"/>
      <c r="I846" s="156"/>
      <c r="J846" s="156"/>
      <c r="K846" s="156"/>
      <c r="L846" s="156"/>
      <c r="M846" s="156"/>
      <c r="N846" s="156"/>
      <c r="O846" s="156"/>
      <c r="P846" s="156"/>
      <c r="Q846" s="156"/>
      <c r="R846" s="156"/>
      <c r="S846" s="156"/>
      <c r="T846" s="156"/>
      <c r="U846" s="156"/>
      <c r="V846" s="156"/>
      <c r="W846" s="156"/>
      <c r="X846" s="156"/>
      <c r="Y846" s="156"/>
      <c r="Z846" s="156"/>
      <c r="AA846" s="156"/>
      <c r="AB846" s="156"/>
      <c r="AC846" s="156"/>
      <c r="AD846" s="156"/>
      <c r="AE846" s="156"/>
      <c r="AG846" s="140"/>
      <c r="AH846" s="140"/>
      <c r="AI846" s="140"/>
      <c r="AJ846" s="140"/>
      <c r="AK846" s="140"/>
      <c r="AL846" s="140"/>
      <c r="AM846" s="140"/>
      <c r="AN846" s="140"/>
      <c r="AO846" s="140"/>
      <c r="AP846" s="140"/>
      <c r="AQ846" s="140"/>
      <c r="AR846" s="140"/>
      <c r="AS846" s="140"/>
      <c r="AT846" s="140"/>
      <c r="AU846" s="140"/>
      <c r="AV846" s="140"/>
      <c r="AW846" s="140"/>
      <c r="AX846" s="140"/>
    </row>
    <row r="847" spans="1:50" s="101" customFormat="1" ht="18" customHeight="1" x14ac:dyDescent="0.25">
      <c r="A847" s="180"/>
      <c r="B847" s="180"/>
      <c r="C847" s="180"/>
      <c r="D847" s="180"/>
      <c r="E847" s="180"/>
      <c r="F847" s="180"/>
      <c r="G847" s="180"/>
      <c r="H847" s="180"/>
      <c r="I847" s="156"/>
      <c r="J847" s="156"/>
      <c r="K847" s="156"/>
      <c r="L847" s="156"/>
      <c r="M847" s="156"/>
      <c r="N847" s="156"/>
      <c r="O847" s="156"/>
      <c r="P847" s="156"/>
      <c r="Q847" s="156"/>
      <c r="R847" s="156"/>
      <c r="S847" s="156"/>
      <c r="T847" s="156"/>
      <c r="U847" s="156"/>
      <c r="V847" s="156"/>
      <c r="W847" s="156"/>
      <c r="X847" s="156"/>
      <c r="Y847" s="156"/>
      <c r="Z847" s="156"/>
      <c r="AA847" s="156"/>
      <c r="AB847" s="156"/>
      <c r="AC847" s="156"/>
      <c r="AD847" s="156"/>
      <c r="AE847" s="156"/>
      <c r="AG847" s="140"/>
      <c r="AH847" s="140"/>
      <c r="AI847" s="140"/>
      <c r="AJ847" s="140"/>
      <c r="AK847" s="140"/>
      <c r="AL847" s="140"/>
      <c r="AM847" s="140"/>
      <c r="AN847" s="140"/>
      <c r="AO847" s="140"/>
      <c r="AP847" s="140"/>
      <c r="AQ847" s="140"/>
      <c r="AR847" s="140"/>
      <c r="AS847" s="140"/>
      <c r="AT847" s="140"/>
      <c r="AU847" s="140"/>
      <c r="AV847" s="140"/>
      <c r="AW847" s="140"/>
      <c r="AX847" s="140"/>
    </row>
    <row r="865" spans="1:50" s="101" customFormat="1" ht="18" customHeight="1" x14ac:dyDescent="0.25">
      <c r="A865" s="180"/>
      <c r="B865" s="180"/>
      <c r="C865" s="180"/>
      <c r="D865" s="180"/>
      <c r="E865" s="180"/>
      <c r="F865" s="180"/>
      <c r="G865" s="180"/>
      <c r="H865" s="180"/>
      <c r="I865" s="156"/>
      <c r="J865" s="156"/>
      <c r="K865" s="156"/>
      <c r="L865" s="156"/>
      <c r="M865" s="156"/>
      <c r="N865" s="156"/>
      <c r="O865" s="156"/>
      <c r="P865" s="156"/>
      <c r="Q865" s="156"/>
      <c r="R865" s="156"/>
      <c r="S865" s="156"/>
      <c r="T865" s="156"/>
      <c r="U865" s="156"/>
      <c r="V865" s="156"/>
      <c r="W865" s="156"/>
      <c r="X865" s="156"/>
      <c r="Y865" s="156"/>
      <c r="Z865" s="156"/>
      <c r="AA865" s="156"/>
      <c r="AB865" s="156"/>
      <c r="AC865" s="156"/>
      <c r="AD865" s="156"/>
      <c r="AE865" s="156"/>
      <c r="AG865" s="140"/>
      <c r="AH865" s="140"/>
      <c r="AI865" s="140"/>
      <c r="AJ865" s="140"/>
      <c r="AK865" s="140"/>
      <c r="AL865" s="140"/>
      <c r="AM865" s="140"/>
      <c r="AN865" s="140"/>
      <c r="AO865" s="140"/>
      <c r="AP865" s="140"/>
      <c r="AQ865" s="140"/>
      <c r="AR865" s="140"/>
      <c r="AS865" s="140"/>
      <c r="AT865" s="140"/>
      <c r="AU865" s="140"/>
      <c r="AV865" s="140"/>
      <c r="AW865" s="140"/>
      <c r="AX865" s="140"/>
    </row>
    <row r="866" spans="1:50" s="101" customFormat="1" ht="18" customHeight="1" x14ac:dyDescent="0.25">
      <c r="A866" s="180"/>
      <c r="B866" s="180"/>
      <c r="C866" s="180"/>
      <c r="D866" s="180"/>
      <c r="E866" s="180"/>
      <c r="F866" s="180"/>
      <c r="G866" s="180"/>
      <c r="H866" s="180"/>
      <c r="I866" s="156"/>
      <c r="J866" s="156"/>
      <c r="K866" s="156"/>
      <c r="L866" s="156"/>
      <c r="M866" s="156"/>
      <c r="N866" s="156"/>
      <c r="O866" s="156"/>
      <c r="P866" s="156"/>
      <c r="Q866" s="156"/>
      <c r="R866" s="156"/>
      <c r="S866" s="156"/>
      <c r="T866" s="156"/>
      <c r="U866" s="156"/>
      <c r="V866" s="156"/>
      <c r="W866" s="156"/>
      <c r="X866" s="156"/>
      <c r="Y866" s="156"/>
      <c r="Z866" s="156"/>
      <c r="AA866" s="156"/>
      <c r="AB866" s="156"/>
      <c r="AC866" s="156"/>
      <c r="AD866" s="156"/>
      <c r="AE866" s="156"/>
      <c r="AG866" s="140"/>
      <c r="AH866" s="140"/>
      <c r="AI866" s="140"/>
      <c r="AJ866" s="140"/>
      <c r="AK866" s="140"/>
      <c r="AL866" s="140"/>
      <c r="AM866" s="140"/>
      <c r="AN866" s="140"/>
      <c r="AO866" s="140"/>
      <c r="AP866" s="140"/>
      <c r="AQ866" s="140"/>
      <c r="AR866" s="140"/>
      <c r="AS866" s="140"/>
      <c r="AT866" s="140"/>
      <c r="AU866" s="140"/>
      <c r="AV866" s="140"/>
      <c r="AW866" s="140"/>
      <c r="AX866" s="140"/>
    </row>
    <row r="867" spans="1:50" s="101" customFormat="1" ht="18" customHeight="1" x14ac:dyDescent="0.25">
      <c r="A867" s="180"/>
      <c r="B867" s="180"/>
      <c r="C867" s="180"/>
      <c r="D867" s="180"/>
      <c r="E867" s="180"/>
      <c r="F867" s="180"/>
      <c r="G867" s="180"/>
      <c r="H867" s="180"/>
      <c r="I867" s="156"/>
      <c r="J867" s="156"/>
      <c r="K867" s="156"/>
      <c r="L867" s="156"/>
      <c r="M867" s="156"/>
      <c r="N867" s="156"/>
      <c r="O867" s="156"/>
      <c r="P867" s="156"/>
      <c r="Q867" s="156"/>
      <c r="R867" s="156"/>
      <c r="S867" s="156"/>
      <c r="T867" s="156"/>
      <c r="U867" s="156"/>
      <c r="V867" s="156"/>
      <c r="W867" s="156"/>
      <c r="X867" s="156"/>
      <c r="Y867" s="156"/>
      <c r="Z867" s="156"/>
      <c r="AA867" s="156"/>
      <c r="AB867" s="156"/>
      <c r="AC867" s="156"/>
      <c r="AD867" s="156"/>
      <c r="AE867" s="156"/>
      <c r="AG867" s="140"/>
      <c r="AH867" s="140"/>
      <c r="AI867" s="140"/>
      <c r="AJ867" s="140"/>
      <c r="AK867" s="140"/>
      <c r="AL867" s="140"/>
      <c r="AM867" s="140"/>
      <c r="AN867" s="140"/>
      <c r="AO867" s="140"/>
      <c r="AP867" s="140"/>
      <c r="AQ867" s="140"/>
      <c r="AR867" s="140"/>
      <c r="AS867" s="140"/>
      <c r="AT867" s="140"/>
      <c r="AU867" s="140"/>
      <c r="AV867" s="140"/>
      <c r="AW867" s="140"/>
      <c r="AX867" s="140"/>
    </row>
    <row r="868" spans="1:50" s="101" customFormat="1" ht="18" customHeight="1" x14ac:dyDescent="0.25">
      <c r="A868" s="180"/>
      <c r="B868" s="180"/>
      <c r="C868" s="180"/>
      <c r="D868" s="180"/>
      <c r="E868" s="180"/>
      <c r="F868" s="180"/>
      <c r="G868" s="180"/>
      <c r="H868" s="180"/>
      <c r="I868" s="156"/>
      <c r="J868" s="156"/>
      <c r="K868" s="156"/>
      <c r="L868" s="156"/>
      <c r="M868" s="156"/>
      <c r="N868" s="156"/>
      <c r="O868" s="156"/>
      <c r="P868" s="156"/>
      <c r="Q868" s="156"/>
      <c r="R868" s="156"/>
      <c r="S868" s="156"/>
      <c r="T868" s="156"/>
      <c r="U868" s="156"/>
      <c r="V868" s="156"/>
      <c r="W868" s="156"/>
      <c r="X868" s="156"/>
      <c r="Y868" s="156"/>
      <c r="Z868" s="156"/>
      <c r="AA868" s="156"/>
      <c r="AB868" s="156"/>
      <c r="AC868" s="156"/>
      <c r="AD868" s="156"/>
      <c r="AE868" s="156"/>
      <c r="AG868" s="140"/>
      <c r="AH868" s="140"/>
      <c r="AI868" s="140"/>
      <c r="AJ868" s="140"/>
      <c r="AK868" s="140"/>
      <c r="AL868" s="140"/>
      <c r="AM868" s="140"/>
      <c r="AN868" s="140"/>
      <c r="AO868" s="140"/>
      <c r="AP868" s="140"/>
      <c r="AQ868" s="140"/>
      <c r="AR868" s="140"/>
      <c r="AS868" s="140"/>
      <c r="AT868" s="140"/>
      <c r="AU868" s="140"/>
      <c r="AV868" s="140"/>
      <c r="AW868" s="140"/>
      <c r="AX868" s="140"/>
    </row>
    <row r="869" spans="1:50" s="101" customFormat="1" ht="18" customHeight="1" x14ac:dyDescent="0.25">
      <c r="A869" s="180"/>
      <c r="B869" s="180"/>
      <c r="C869" s="180"/>
      <c r="D869" s="180"/>
      <c r="E869" s="180"/>
      <c r="F869" s="180"/>
      <c r="G869" s="180"/>
      <c r="H869" s="180"/>
      <c r="I869" s="156"/>
      <c r="J869" s="156"/>
      <c r="K869" s="156"/>
      <c r="L869" s="156"/>
      <c r="M869" s="156"/>
      <c r="N869" s="156"/>
      <c r="O869" s="156"/>
      <c r="P869" s="156"/>
      <c r="Q869" s="156"/>
      <c r="R869" s="156"/>
      <c r="S869" s="156"/>
      <c r="T869" s="156"/>
      <c r="U869" s="156"/>
      <c r="V869" s="156"/>
      <c r="W869" s="156"/>
      <c r="X869" s="156"/>
      <c r="Y869" s="156"/>
      <c r="Z869" s="156"/>
      <c r="AA869" s="156"/>
      <c r="AB869" s="156"/>
      <c r="AC869" s="156"/>
      <c r="AD869" s="156"/>
      <c r="AE869" s="156"/>
      <c r="AG869" s="140"/>
      <c r="AH869" s="140"/>
      <c r="AI869" s="140"/>
      <c r="AJ869" s="140"/>
      <c r="AK869" s="140"/>
      <c r="AL869" s="140"/>
      <c r="AM869" s="140"/>
      <c r="AN869" s="140"/>
      <c r="AO869" s="140"/>
      <c r="AP869" s="140"/>
      <c r="AQ869" s="140"/>
      <c r="AR869" s="140"/>
      <c r="AS869" s="140"/>
      <c r="AT869" s="140"/>
      <c r="AU869" s="140"/>
      <c r="AV869" s="140"/>
      <c r="AW869" s="140"/>
      <c r="AX869" s="140"/>
    </row>
    <row r="870" spans="1:50" s="101" customFormat="1" ht="18" customHeight="1" x14ac:dyDescent="0.25">
      <c r="A870" s="180"/>
      <c r="B870" s="180"/>
      <c r="C870" s="180"/>
      <c r="D870" s="180"/>
      <c r="E870" s="180"/>
      <c r="F870" s="180"/>
      <c r="G870" s="180"/>
      <c r="H870" s="180"/>
      <c r="I870" s="156"/>
      <c r="J870" s="156"/>
      <c r="K870" s="156"/>
      <c r="L870" s="156"/>
      <c r="M870" s="156"/>
      <c r="N870" s="156"/>
      <c r="O870" s="156"/>
      <c r="P870" s="156"/>
      <c r="Q870" s="156"/>
      <c r="R870" s="156"/>
      <c r="S870" s="156"/>
      <c r="T870" s="156"/>
      <c r="U870" s="156"/>
      <c r="V870" s="156"/>
      <c r="W870" s="156"/>
      <c r="X870" s="156"/>
      <c r="Y870" s="156"/>
      <c r="Z870" s="156"/>
      <c r="AA870" s="156"/>
      <c r="AB870" s="156"/>
      <c r="AC870" s="156"/>
      <c r="AD870" s="156"/>
      <c r="AE870" s="156"/>
      <c r="AG870" s="140"/>
      <c r="AH870" s="140"/>
      <c r="AI870" s="140"/>
      <c r="AJ870" s="140"/>
      <c r="AK870" s="140"/>
      <c r="AL870" s="140"/>
      <c r="AM870" s="140"/>
      <c r="AN870" s="140"/>
      <c r="AO870" s="140"/>
      <c r="AP870" s="140"/>
      <c r="AQ870" s="140"/>
      <c r="AR870" s="140"/>
      <c r="AS870" s="140"/>
      <c r="AT870" s="140"/>
      <c r="AU870" s="140"/>
      <c r="AV870" s="140"/>
      <c r="AW870" s="140"/>
      <c r="AX870" s="140"/>
    </row>
    <row r="871" spans="1:50" s="101" customFormat="1" ht="18" customHeight="1" x14ac:dyDescent="0.25">
      <c r="A871" s="180"/>
      <c r="B871" s="180"/>
      <c r="C871" s="180"/>
      <c r="D871" s="180"/>
      <c r="E871" s="180"/>
      <c r="F871" s="180"/>
      <c r="G871" s="180"/>
      <c r="H871" s="180"/>
      <c r="I871" s="156"/>
      <c r="J871" s="156"/>
      <c r="K871" s="156"/>
      <c r="L871" s="156"/>
      <c r="M871" s="156"/>
      <c r="N871" s="156"/>
      <c r="O871" s="156"/>
      <c r="P871" s="156"/>
      <c r="Q871" s="156"/>
      <c r="R871" s="156"/>
      <c r="S871" s="156"/>
      <c r="T871" s="156"/>
      <c r="U871" s="156"/>
      <c r="V871" s="156"/>
      <c r="W871" s="156"/>
      <c r="X871" s="156"/>
      <c r="Y871" s="156"/>
      <c r="Z871" s="156"/>
      <c r="AA871" s="156"/>
      <c r="AB871" s="156"/>
      <c r="AC871" s="156"/>
      <c r="AD871" s="156"/>
      <c r="AE871" s="156"/>
      <c r="AG871" s="140"/>
      <c r="AH871" s="140"/>
      <c r="AI871" s="140"/>
      <c r="AJ871" s="140"/>
      <c r="AK871" s="140"/>
      <c r="AL871" s="140"/>
      <c r="AM871" s="140"/>
      <c r="AN871" s="140"/>
      <c r="AO871" s="140"/>
      <c r="AP871" s="140"/>
      <c r="AQ871" s="140"/>
      <c r="AR871" s="140"/>
      <c r="AS871" s="140"/>
      <c r="AT871" s="140"/>
      <c r="AU871" s="140"/>
      <c r="AV871" s="140"/>
      <c r="AW871" s="140"/>
      <c r="AX871" s="140"/>
    </row>
    <row r="889" spans="1:50" s="101" customFormat="1" ht="18" customHeight="1" x14ac:dyDescent="0.25">
      <c r="A889" s="180"/>
      <c r="B889" s="180"/>
      <c r="C889" s="180"/>
      <c r="D889" s="180"/>
      <c r="E889" s="180"/>
      <c r="F889" s="180"/>
      <c r="G889" s="180"/>
      <c r="H889" s="180"/>
      <c r="I889" s="156"/>
      <c r="J889" s="156"/>
      <c r="K889" s="156"/>
      <c r="L889" s="156"/>
      <c r="M889" s="156"/>
      <c r="N889" s="156"/>
      <c r="O889" s="156"/>
      <c r="P889" s="156"/>
      <c r="Q889" s="156"/>
      <c r="R889" s="156"/>
      <c r="S889" s="156"/>
      <c r="T889" s="156"/>
      <c r="U889" s="156"/>
      <c r="V889" s="156"/>
      <c r="W889" s="156"/>
      <c r="X889" s="156"/>
      <c r="Y889" s="156"/>
      <c r="Z889" s="156"/>
      <c r="AA889" s="156"/>
      <c r="AB889" s="156"/>
      <c r="AC889" s="156"/>
      <c r="AD889" s="156"/>
      <c r="AE889" s="156"/>
      <c r="AG889" s="140"/>
      <c r="AH889" s="140"/>
      <c r="AI889" s="140"/>
      <c r="AJ889" s="140"/>
      <c r="AK889" s="140"/>
      <c r="AL889" s="140"/>
      <c r="AM889" s="140"/>
      <c r="AN889" s="140"/>
      <c r="AO889" s="140"/>
      <c r="AP889" s="140"/>
      <c r="AQ889" s="140"/>
      <c r="AR889" s="140"/>
      <c r="AS889" s="140"/>
      <c r="AT889" s="140"/>
      <c r="AU889" s="140"/>
      <c r="AV889" s="140"/>
      <c r="AW889" s="140"/>
      <c r="AX889" s="140"/>
    </row>
    <row r="890" spans="1:50" s="101" customFormat="1" ht="18" customHeight="1" x14ac:dyDescent="0.25">
      <c r="A890" s="180"/>
      <c r="B890" s="180"/>
      <c r="C890" s="180"/>
      <c r="D890" s="180"/>
      <c r="E890" s="180"/>
      <c r="F890" s="180"/>
      <c r="G890" s="180"/>
      <c r="H890" s="180"/>
      <c r="I890" s="156"/>
      <c r="J890" s="156"/>
      <c r="K890" s="156"/>
      <c r="L890" s="156"/>
      <c r="M890" s="156"/>
      <c r="N890" s="156"/>
      <c r="O890" s="156"/>
      <c r="P890" s="156"/>
      <c r="Q890" s="156"/>
      <c r="R890" s="156"/>
      <c r="S890" s="156"/>
      <c r="T890" s="156"/>
      <c r="U890" s="156"/>
      <c r="V890" s="156"/>
      <c r="W890" s="156"/>
      <c r="X890" s="156"/>
      <c r="Y890" s="156"/>
      <c r="Z890" s="156"/>
      <c r="AA890" s="156"/>
      <c r="AB890" s="156"/>
      <c r="AC890" s="156"/>
      <c r="AD890" s="156"/>
      <c r="AE890" s="156"/>
      <c r="AG890" s="140"/>
      <c r="AH890" s="140"/>
      <c r="AI890" s="140"/>
      <c r="AJ890" s="140"/>
      <c r="AK890" s="140"/>
      <c r="AL890" s="140"/>
      <c r="AM890" s="140"/>
      <c r="AN890" s="140"/>
      <c r="AO890" s="140"/>
      <c r="AP890" s="140"/>
      <c r="AQ890" s="140"/>
      <c r="AR890" s="140"/>
      <c r="AS890" s="140"/>
      <c r="AT890" s="140"/>
      <c r="AU890" s="140"/>
      <c r="AV890" s="140"/>
      <c r="AW890" s="140"/>
      <c r="AX890" s="140"/>
    </row>
    <row r="891" spans="1:50" s="101" customFormat="1" ht="18" customHeight="1" x14ac:dyDescent="0.25">
      <c r="A891" s="180"/>
      <c r="B891" s="180"/>
      <c r="C891" s="180"/>
      <c r="D891" s="180"/>
      <c r="E891" s="180"/>
      <c r="F891" s="180"/>
      <c r="G891" s="180"/>
      <c r="H891" s="180"/>
      <c r="I891" s="156"/>
      <c r="J891" s="156"/>
      <c r="K891" s="156"/>
      <c r="L891" s="156"/>
      <c r="M891" s="156"/>
      <c r="N891" s="156"/>
      <c r="O891" s="156"/>
      <c r="P891" s="156"/>
      <c r="Q891" s="156"/>
      <c r="R891" s="156"/>
      <c r="S891" s="156"/>
      <c r="T891" s="156"/>
      <c r="U891" s="156"/>
      <c r="V891" s="156"/>
      <c r="W891" s="156"/>
      <c r="X891" s="156"/>
      <c r="Y891" s="156"/>
      <c r="Z891" s="156"/>
      <c r="AA891" s="156"/>
      <c r="AB891" s="156"/>
      <c r="AC891" s="156"/>
      <c r="AD891" s="156"/>
      <c r="AE891" s="156"/>
      <c r="AG891" s="140"/>
      <c r="AH891" s="140"/>
      <c r="AI891" s="140"/>
      <c r="AJ891" s="140"/>
      <c r="AK891" s="140"/>
      <c r="AL891" s="140"/>
      <c r="AM891" s="140"/>
      <c r="AN891" s="140"/>
      <c r="AO891" s="140"/>
      <c r="AP891" s="140"/>
      <c r="AQ891" s="140"/>
      <c r="AR891" s="140"/>
      <c r="AS891" s="140"/>
      <c r="AT891" s="140"/>
      <c r="AU891" s="140"/>
      <c r="AV891" s="140"/>
      <c r="AW891" s="140"/>
      <c r="AX891" s="140"/>
    </row>
    <row r="892" spans="1:50" s="101" customFormat="1" ht="18" customHeight="1" x14ac:dyDescent="0.25">
      <c r="A892" s="180"/>
      <c r="B892" s="180"/>
      <c r="C892" s="180"/>
      <c r="D892" s="180"/>
      <c r="E892" s="180"/>
      <c r="F892" s="180"/>
      <c r="G892" s="180"/>
      <c r="H892" s="180"/>
      <c r="I892" s="156"/>
      <c r="J892" s="156"/>
      <c r="K892" s="156"/>
      <c r="L892" s="156"/>
      <c r="M892" s="156"/>
      <c r="N892" s="156"/>
      <c r="O892" s="156"/>
      <c r="P892" s="156"/>
      <c r="Q892" s="156"/>
      <c r="R892" s="156"/>
      <c r="S892" s="156"/>
      <c r="T892" s="156"/>
      <c r="U892" s="156"/>
      <c r="V892" s="156"/>
      <c r="W892" s="156"/>
      <c r="X892" s="156"/>
      <c r="Y892" s="156"/>
      <c r="Z892" s="156"/>
      <c r="AA892" s="156"/>
      <c r="AB892" s="156"/>
      <c r="AC892" s="156"/>
      <c r="AD892" s="156"/>
      <c r="AE892" s="156"/>
      <c r="AG892" s="140"/>
      <c r="AH892" s="140"/>
      <c r="AI892" s="140"/>
      <c r="AJ892" s="140"/>
      <c r="AK892" s="140"/>
      <c r="AL892" s="140"/>
      <c r="AM892" s="140"/>
      <c r="AN892" s="140"/>
      <c r="AO892" s="140"/>
      <c r="AP892" s="140"/>
      <c r="AQ892" s="140"/>
      <c r="AR892" s="140"/>
      <c r="AS892" s="140"/>
      <c r="AT892" s="140"/>
      <c r="AU892" s="140"/>
      <c r="AV892" s="140"/>
      <c r="AW892" s="140"/>
      <c r="AX892" s="140"/>
    </row>
    <row r="893" spans="1:50" s="101" customFormat="1" ht="18" customHeight="1" x14ac:dyDescent="0.25">
      <c r="A893" s="180"/>
      <c r="B893" s="180"/>
      <c r="C893" s="180"/>
      <c r="D893" s="180"/>
      <c r="E893" s="180"/>
      <c r="F893" s="180"/>
      <c r="G893" s="180"/>
      <c r="H893" s="180"/>
      <c r="I893" s="156"/>
      <c r="J893" s="156"/>
      <c r="K893" s="156"/>
      <c r="L893" s="156"/>
      <c r="M893" s="156"/>
      <c r="N893" s="156"/>
      <c r="O893" s="156"/>
      <c r="P893" s="156"/>
      <c r="Q893" s="156"/>
      <c r="R893" s="156"/>
      <c r="S893" s="156"/>
      <c r="T893" s="156"/>
      <c r="U893" s="156"/>
      <c r="V893" s="156"/>
      <c r="W893" s="156"/>
      <c r="X893" s="156"/>
      <c r="Y893" s="156"/>
      <c r="Z893" s="156"/>
      <c r="AA893" s="156"/>
      <c r="AB893" s="156"/>
      <c r="AC893" s="156"/>
      <c r="AD893" s="156"/>
      <c r="AE893" s="156"/>
      <c r="AG893" s="140"/>
      <c r="AH893" s="140"/>
      <c r="AI893" s="140"/>
      <c r="AJ893" s="140"/>
      <c r="AK893" s="140"/>
      <c r="AL893" s="140"/>
      <c r="AM893" s="140"/>
      <c r="AN893" s="140"/>
      <c r="AO893" s="140"/>
      <c r="AP893" s="140"/>
      <c r="AQ893" s="140"/>
      <c r="AR893" s="140"/>
      <c r="AS893" s="140"/>
      <c r="AT893" s="140"/>
      <c r="AU893" s="140"/>
      <c r="AV893" s="140"/>
      <c r="AW893" s="140"/>
      <c r="AX893" s="140"/>
    </row>
    <row r="894" spans="1:50" s="101" customFormat="1" ht="18" customHeight="1" x14ac:dyDescent="0.25">
      <c r="A894" s="180"/>
      <c r="B894" s="180"/>
      <c r="C894" s="180"/>
      <c r="D894" s="180"/>
      <c r="E894" s="180"/>
      <c r="F894" s="180"/>
      <c r="G894" s="180"/>
      <c r="H894" s="180"/>
      <c r="I894" s="156"/>
      <c r="J894" s="156"/>
      <c r="K894" s="156"/>
      <c r="L894" s="156"/>
      <c r="M894" s="156"/>
      <c r="N894" s="156"/>
      <c r="O894" s="156"/>
      <c r="P894" s="156"/>
      <c r="Q894" s="156"/>
      <c r="R894" s="156"/>
      <c r="S894" s="156"/>
      <c r="T894" s="156"/>
      <c r="U894" s="156"/>
      <c r="V894" s="156"/>
      <c r="W894" s="156"/>
      <c r="X894" s="156"/>
      <c r="Y894" s="156"/>
      <c r="Z894" s="156"/>
      <c r="AA894" s="156"/>
      <c r="AB894" s="156"/>
      <c r="AC894" s="156"/>
      <c r="AD894" s="156"/>
      <c r="AE894" s="156"/>
      <c r="AG894" s="140"/>
      <c r="AH894" s="140"/>
      <c r="AI894" s="140"/>
      <c r="AJ894" s="140"/>
      <c r="AK894" s="140"/>
      <c r="AL894" s="140"/>
      <c r="AM894" s="140"/>
      <c r="AN894" s="140"/>
      <c r="AO894" s="140"/>
      <c r="AP894" s="140"/>
      <c r="AQ894" s="140"/>
      <c r="AR894" s="140"/>
      <c r="AS894" s="140"/>
      <c r="AT894" s="140"/>
      <c r="AU894" s="140"/>
      <c r="AV894" s="140"/>
      <c r="AW894" s="140"/>
      <c r="AX894" s="140"/>
    </row>
    <row r="895" spans="1:50" s="101" customFormat="1" ht="18" customHeight="1" x14ac:dyDescent="0.25">
      <c r="A895" s="180"/>
      <c r="B895" s="180"/>
      <c r="C895" s="180"/>
      <c r="D895" s="180"/>
      <c r="E895" s="180"/>
      <c r="F895" s="180"/>
      <c r="G895" s="180"/>
      <c r="H895" s="180"/>
      <c r="I895" s="156"/>
      <c r="J895" s="156"/>
      <c r="K895" s="156"/>
      <c r="L895" s="156"/>
      <c r="M895" s="156"/>
      <c r="N895" s="156"/>
      <c r="O895" s="156"/>
      <c r="P895" s="156"/>
      <c r="Q895" s="156"/>
      <c r="R895" s="156"/>
      <c r="S895" s="156"/>
      <c r="T895" s="156"/>
      <c r="U895" s="156"/>
      <c r="V895" s="156"/>
      <c r="W895" s="156"/>
      <c r="X895" s="156"/>
      <c r="Y895" s="156"/>
      <c r="Z895" s="156"/>
      <c r="AA895" s="156"/>
      <c r="AB895" s="156"/>
      <c r="AC895" s="156"/>
      <c r="AD895" s="156"/>
      <c r="AE895" s="156"/>
      <c r="AG895" s="140"/>
      <c r="AH895" s="140"/>
      <c r="AI895" s="140"/>
      <c r="AJ895" s="140"/>
      <c r="AK895" s="140"/>
      <c r="AL895" s="140"/>
      <c r="AM895" s="140"/>
      <c r="AN895" s="140"/>
      <c r="AO895" s="140"/>
      <c r="AP895" s="140"/>
      <c r="AQ895" s="140"/>
      <c r="AR895" s="140"/>
      <c r="AS895" s="140"/>
      <c r="AT895" s="140"/>
      <c r="AU895" s="140"/>
      <c r="AV895" s="140"/>
      <c r="AW895" s="140"/>
      <c r="AX895" s="140"/>
    </row>
    <row r="913" spans="1:50" s="101" customFormat="1" ht="18" customHeight="1" x14ac:dyDescent="0.25">
      <c r="A913" s="180"/>
      <c r="B913" s="180"/>
      <c r="C913" s="180"/>
      <c r="D913" s="180"/>
      <c r="E913" s="180"/>
      <c r="F913" s="180"/>
      <c r="G913" s="180"/>
      <c r="H913" s="180"/>
      <c r="I913" s="156"/>
      <c r="J913" s="156"/>
      <c r="K913" s="156"/>
      <c r="L913" s="156"/>
      <c r="M913" s="156"/>
      <c r="N913" s="156"/>
      <c r="O913" s="156"/>
      <c r="P913" s="156"/>
      <c r="Q913" s="156"/>
      <c r="R913" s="156"/>
      <c r="S913" s="156"/>
      <c r="T913" s="156"/>
      <c r="U913" s="156"/>
      <c r="V913" s="156"/>
      <c r="W913" s="156"/>
      <c r="X913" s="156"/>
      <c r="Y913" s="156"/>
      <c r="Z913" s="156"/>
      <c r="AA913" s="156"/>
      <c r="AB913" s="156"/>
      <c r="AC913" s="156"/>
      <c r="AD913" s="156"/>
      <c r="AE913" s="156"/>
      <c r="AG913" s="140"/>
      <c r="AH913" s="140"/>
      <c r="AI913" s="140"/>
      <c r="AJ913" s="140"/>
      <c r="AK913" s="140"/>
      <c r="AL913" s="140"/>
      <c r="AM913" s="140"/>
      <c r="AN913" s="140"/>
      <c r="AO913" s="140"/>
      <c r="AP913" s="140"/>
      <c r="AQ913" s="140"/>
      <c r="AR913" s="140"/>
      <c r="AS913" s="140"/>
      <c r="AT913" s="140"/>
      <c r="AU913" s="140"/>
      <c r="AV913" s="140"/>
      <c r="AW913" s="140"/>
      <c r="AX913" s="140"/>
    </row>
    <row r="914" spans="1:50" s="101" customFormat="1" ht="18" customHeight="1" x14ac:dyDescent="0.25">
      <c r="A914" s="180"/>
      <c r="B914" s="180"/>
      <c r="C914" s="180"/>
      <c r="D914" s="180"/>
      <c r="E914" s="180"/>
      <c r="F914" s="180"/>
      <c r="G914" s="180"/>
      <c r="H914" s="180"/>
      <c r="I914" s="156"/>
      <c r="J914" s="156"/>
      <c r="K914" s="156"/>
      <c r="L914" s="156"/>
      <c r="M914" s="156"/>
      <c r="N914" s="156"/>
      <c r="O914" s="156"/>
      <c r="P914" s="156"/>
      <c r="Q914" s="156"/>
      <c r="R914" s="156"/>
      <c r="S914" s="156"/>
      <c r="T914" s="156"/>
      <c r="U914" s="156"/>
      <c r="V914" s="156"/>
      <c r="W914" s="156"/>
      <c r="X914" s="156"/>
      <c r="Y914" s="156"/>
      <c r="Z914" s="156"/>
      <c r="AA914" s="156"/>
      <c r="AB914" s="156"/>
      <c r="AC914" s="156"/>
      <c r="AD914" s="156"/>
      <c r="AE914" s="156"/>
      <c r="AG914" s="140"/>
      <c r="AH914" s="140"/>
      <c r="AI914" s="140"/>
      <c r="AJ914" s="140"/>
      <c r="AK914" s="140"/>
      <c r="AL914" s="140"/>
      <c r="AM914" s="140"/>
      <c r="AN914" s="140"/>
      <c r="AO914" s="140"/>
      <c r="AP914" s="140"/>
      <c r="AQ914" s="140"/>
      <c r="AR914" s="140"/>
      <c r="AS914" s="140"/>
      <c r="AT914" s="140"/>
      <c r="AU914" s="140"/>
      <c r="AV914" s="140"/>
      <c r="AW914" s="140"/>
      <c r="AX914" s="140"/>
    </row>
    <row r="915" spans="1:50" s="101" customFormat="1" ht="18" customHeight="1" x14ac:dyDescent="0.25">
      <c r="A915" s="180"/>
      <c r="B915" s="180"/>
      <c r="C915" s="180"/>
      <c r="D915" s="180"/>
      <c r="E915" s="180"/>
      <c r="F915" s="180"/>
      <c r="G915" s="180"/>
      <c r="H915" s="180"/>
      <c r="I915" s="156"/>
      <c r="J915" s="156"/>
      <c r="K915" s="156"/>
      <c r="L915" s="156"/>
      <c r="M915" s="156"/>
      <c r="N915" s="156"/>
      <c r="O915" s="156"/>
      <c r="P915" s="156"/>
      <c r="Q915" s="156"/>
      <c r="R915" s="156"/>
      <c r="S915" s="156"/>
      <c r="T915" s="156"/>
      <c r="U915" s="156"/>
      <c r="V915" s="156"/>
      <c r="W915" s="156"/>
      <c r="X915" s="156"/>
      <c r="Y915" s="156"/>
      <c r="Z915" s="156"/>
      <c r="AA915" s="156"/>
      <c r="AB915" s="156"/>
      <c r="AC915" s="156"/>
      <c r="AD915" s="156"/>
      <c r="AE915" s="156"/>
      <c r="AG915" s="140"/>
      <c r="AH915" s="140"/>
      <c r="AI915" s="140"/>
      <c r="AJ915" s="140"/>
      <c r="AK915" s="140"/>
      <c r="AL915" s="140"/>
      <c r="AM915" s="140"/>
      <c r="AN915" s="140"/>
      <c r="AO915" s="140"/>
      <c r="AP915" s="140"/>
      <c r="AQ915" s="140"/>
      <c r="AR915" s="140"/>
      <c r="AS915" s="140"/>
      <c r="AT915" s="140"/>
      <c r="AU915" s="140"/>
      <c r="AV915" s="140"/>
      <c r="AW915" s="140"/>
      <c r="AX915" s="140"/>
    </row>
    <row r="916" spans="1:50" s="101" customFormat="1" ht="18" customHeight="1" x14ac:dyDescent="0.25">
      <c r="A916" s="180"/>
      <c r="B916" s="180"/>
      <c r="C916" s="180"/>
      <c r="D916" s="180"/>
      <c r="E916" s="180"/>
      <c r="F916" s="180"/>
      <c r="G916" s="180"/>
      <c r="H916" s="180"/>
      <c r="I916" s="156"/>
      <c r="J916" s="156"/>
      <c r="K916" s="156"/>
      <c r="L916" s="156"/>
      <c r="M916" s="156"/>
      <c r="N916" s="156"/>
      <c r="O916" s="156"/>
      <c r="P916" s="156"/>
      <c r="Q916" s="156"/>
      <c r="R916" s="156"/>
      <c r="S916" s="156"/>
      <c r="T916" s="156"/>
      <c r="U916" s="156"/>
      <c r="V916" s="156"/>
      <c r="W916" s="156"/>
      <c r="X916" s="156"/>
      <c r="Y916" s="156"/>
      <c r="Z916" s="156"/>
      <c r="AA916" s="156"/>
      <c r="AB916" s="156"/>
      <c r="AC916" s="156"/>
      <c r="AD916" s="156"/>
      <c r="AE916" s="156"/>
      <c r="AG916" s="140"/>
      <c r="AH916" s="140"/>
      <c r="AI916" s="140"/>
      <c r="AJ916" s="140"/>
      <c r="AK916" s="140"/>
      <c r="AL916" s="140"/>
      <c r="AM916" s="140"/>
      <c r="AN916" s="140"/>
      <c r="AO916" s="140"/>
      <c r="AP916" s="140"/>
      <c r="AQ916" s="140"/>
      <c r="AR916" s="140"/>
      <c r="AS916" s="140"/>
      <c r="AT916" s="140"/>
      <c r="AU916" s="140"/>
      <c r="AV916" s="140"/>
      <c r="AW916" s="140"/>
      <c r="AX916" s="140"/>
    </row>
    <row r="917" spans="1:50" s="101" customFormat="1" ht="18" customHeight="1" x14ac:dyDescent="0.25">
      <c r="A917" s="180"/>
      <c r="B917" s="180"/>
      <c r="C917" s="180"/>
      <c r="D917" s="180"/>
      <c r="E917" s="180"/>
      <c r="F917" s="180"/>
      <c r="G917" s="180"/>
      <c r="H917" s="180"/>
      <c r="I917" s="156"/>
      <c r="J917" s="156"/>
      <c r="K917" s="156"/>
      <c r="L917" s="156"/>
      <c r="M917" s="156"/>
      <c r="N917" s="156"/>
      <c r="O917" s="156"/>
      <c r="P917" s="156"/>
      <c r="Q917" s="156"/>
      <c r="R917" s="156"/>
      <c r="S917" s="156"/>
      <c r="T917" s="156"/>
      <c r="U917" s="156"/>
      <c r="V917" s="156"/>
      <c r="W917" s="156"/>
      <c r="X917" s="156"/>
      <c r="Y917" s="156"/>
      <c r="Z917" s="156"/>
      <c r="AA917" s="156"/>
      <c r="AB917" s="156"/>
      <c r="AC917" s="156"/>
      <c r="AD917" s="156"/>
      <c r="AE917" s="156"/>
      <c r="AG917" s="140"/>
      <c r="AH917" s="140"/>
      <c r="AI917" s="140"/>
      <c r="AJ917" s="140"/>
      <c r="AK917" s="140"/>
      <c r="AL917" s="140"/>
      <c r="AM917" s="140"/>
      <c r="AN917" s="140"/>
      <c r="AO917" s="140"/>
      <c r="AP917" s="140"/>
      <c r="AQ917" s="140"/>
      <c r="AR917" s="140"/>
      <c r="AS917" s="140"/>
      <c r="AT917" s="140"/>
      <c r="AU917" s="140"/>
      <c r="AV917" s="140"/>
      <c r="AW917" s="140"/>
      <c r="AX917" s="140"/>
    </row>
    <row r="918" spans="1:50" s="101" customFormat="1" ht="18" customHeight="1" x14ac:dyDescent="0.25">
      <c r="A918" s="180"/>
      <c r="B918" s="180"/>
      <c r="C918" s="180"/>
      <c r="D918" s="180"/>
      <c r="E918" s="180"/>
      <c r="F918" s="180"/>
      <c r="G918" s="180"/>
      <c r="H918" s="180"/>
      <c r="I918" s="156"/>
      <c r="J918" s="156"/>
      <c r="K918" s="156"/>
      <c r="L918" s="156"/>
      <c r="M918" s="156"/>
      <c r="N918" s="156"/>
      <c r="O918" s="156"/>
      <c r="P918" s="156"/>
      <c r="Q918" s="156"/>
      <c r="R918" s="156"/>
      <c r="S918" s="156"/>
      <c r="T918" s="156"/>
      <c r="U918" s="156"/>
      <c r="V918" s="156"/>
      <c r="W918" s="156"/>
      <c r="X918" s="156"/>
      <c r="Y918" s="156"/>
      <c r="Z918" s="156"/>
      <c r="AA918" s="156"/>
      <c r="AB918" s="156"/>
      <c r="AC918" s="156"/>
      <c r="AD918" s="156"/>
      <c r="AE918" s="156"/>
      <c r="AG918" s="140"/>
      <c r="AH918" s="140"/>
      <c r="AI918" s="140"/>
      <c r="AJ918" s="140"/>
      <c r="AK918" s="140"/>
      <c r="AL918" s="140"/>
      <c r="AM918" s="140"/>
      <c r="AN918" s="140"/>
      <c r="AO918" s="140"/>
      <c r="AP918" s="140"/>
      <c r="AQ918" s="140"/>
      <c r="AR918" s="140"/>
      <c r="AS918" s="140"/>
      <c r="AT918" s="140"/>
      <c r="AU918" s="140"/>
      <c r="AV918" s="140"/>
      <c r="AW918" s="140"/>
      <c r="AX918" s="140"/>
    </row>
    <row r="919" spans="1:50" s="101" customFormat="1" ht="18" customHeight="1" x14ac:dyDescent="0.25">
      <c r="A919" s="180"/>
      <c r="B919" s="180"/>
      <c r="C919" s="180"/>
      <c r="D919" s="180"/>
      <c r="E919" s="180"/>
      <c r="F919" s="180"/>
      <c r="G919" s="180"/>
      <c r="H919" s="180"/>
      <c r="I919" s="156"/>
      <c r="J919" s="156"/>
      <c r="K919" s="156"/>
      <c r="L919" s="156"/>
      <c r="M919" s="156"/>
      <c r="N919" s="156"/>
      <c r="O919" s="156"/>
      <c r="P919" s="156"/>
      <c r="Q919" s="156"/>
      <c r="R919" s="156"/>
      <c r="S919" s="156"/>
      <c r="T919" s="156"/>
      <c r="U919" s="156"/>
      <c r="V919" s="156"/>
      <c r="W919" s="156"/>
      <c r="X919" s="156"/>
      <c r="Y919" s="156"/>
      <c r="Z919" s="156"/>
      <c r="AA919" s="156"/>
      <c r="AB919" s="156"/>
      <c r="AC919" s="156"/>
      <c r="AD919" s="156"/>
      <c r="AE919" s="156"/>
      <c r="AG919" s="140"/>
      <c r="AH919" s="140"/>
      <c r="AI919" s="140"/>
      <c r="AJ919" s="140"/>
      <c r="AK919" s="140"/>
      <c r="AL919" s="140"/>
      <c r="AM919" s="140"/>
      <c r="AN919" s="140"/>
      <c r="AO919" s="140"/>
      <c r="AP919" s="140"/>
      <c r="AQ919" s="140"/>
      <c r="AR919" s="140"/>
      <c r="AS919" s="140"/>
      <c r="AT919" s="140"/>
      <c r="AU919" s="140"/>
      <c r="AV919" s="140"/>
      <c r="AW919" s="140"/>
      <c r="AX919" s="140"/>
    </row>
    <row r="937" spans="1:50" s="101" customFormat="1" ht="18" customHeight="1" x14ac:dyDescent="0.25">
      <c r="A937" s="180"/>
      <c r="B937" s="180"/>
      <c r="C937" s="180"/>
      <c r="D937" s="180"/>
      <c r="E937" s="180"/>
      <c r="F937" s="180"/>
      <c r="G937" s="180"/>
      <c r="H937" s="180"/>
      <c r="I937" s="156"/>
      <c r="J937" s="156"/>
      <c r="K937" s="156"/>
      <c r="L937" s="156"/>
      <c r="M937" s="156"/>
      <c r="N937" s="156"/>
      <c r="O937" s="156"/>
      <c r="P937" s="156"/>
      <c r="Q937" s="156"/>
      <c r="R937" s="156"/>
      <c r="S937" s="156"/>
      <c r="T937" s="156"/>
      <c r="U937" s="156"/>
      <c r="V937" s="156"/>
      <c r="W937" s="156"/>
      <c r="X937" s="156"/>
      <c r="Y937" s="156"/>
      <c r="Z937" s="156"/>
      <c r="AA937" s="156"/>
      <c r="AB937" s="156"/>
      <c r="AC937" s="156"/>
      <c r="AD937" s="156"/>
      <c r="AE937" s="156"/>
      <c r="AG937" s="140"/>
      <c r="AH937" s="140"/>
      <c r="AI937" s="140"/>
      <c r="AJ937" s="140"/>
      <c r="AK937" s="140"/>
      <c r="AL937" s="140"/>
      <c r="AM937" s="140"/>
      <c r="AN937" s="140"/>
      <c r="AO937" s="140"/>
      <c r="AP937" s="140"/>
      <c r="AQ937" s="140"/>
      <c r="AR937" s="140"/>
      <c r="AS937" s="140"/>
      <c r="AT937" s="140"/>
      <c r="AU937" s="140"/>
      <c r="AV937" s="140"/>
      <c r="AW937" s="140"/>
      <c r="AX937" s="140"/>
    </row>
    <row r="938" spans="1:50" s="101" customFormat="1" ht="18" customHeight="1" x14ac:dyDescent="0.25">
      <c r="A938" s="180"/>
      <c r="B938" s="180"/>
      <c r="C938" s="180"/>
      <c r="D938" s="180"/>
      <c r="E938" s="180"/>
      <c r="F938" s="180"/>
      <c r="G938" s="180"/>
      <c r="H938" s="180"/>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c r="AE938" s="156"/>
      <c r="AG938" s="140"/>
      <c r="AH938" s="140"/>
      <c r="AI938" s="140"/>
      <c r="AJ938" s="140"/>
      <c r="AK938" s="140"/>
      <c r="AL938" s="140"/>
      <c r="AM938" s="140"/>
      <c r="AN938" s="140"/>
      <c r="AO938" s="140"/>
      <c r="AP938" s="140"/>
      <c r="AQ938" s="140"/>
      <c r="AR938" s="140"/>
      <c r="AS938" s="140"/>
      <c r="AT938" s="140"/>
      <c r="AU938" s="140"/>
      <c r="AV938" s="140"/>
      <c r="AW938" s="140"/>
      <c r="AX938" s="140"/>
    </row>
    <row r="939" spans="1:50" s="101" customFormat="1" ht="18" customHeight="1" x14ac:dyDescent="0.25">
      <c r="A939" s="180"/>
      <c r="B939" s="180"/>
      <c r="C939" s="180"/>
      <c r="D939" s="180"/>
      <c r="E939" s="180"/>
      <c r="F939" s="180"/>
      <c r="G939" s="180"/>
      <c r="H939" s="180"/>
      <c r="I939" s="156"/>
      <c r="J939" s="156"/>
      <c r="K939" s="156"/>
      <c r="L939" s="156"/>
      <c r="M939" s="156"/>
      <c r="N939" s="156"/>
      <c r="O939" s="156"/>
      <c r="P939" s="156"/>
      <c r="Q939" s="156"/>
      <c r="R939" s="156"/>
      <c r="S939" s="156"/>
      <c r="T939" s="156"/>
      <c r="U939" s="156"/>
      <c r="V939" s="156"/>
      <c r="W939" s="156"/>
      <c r="X939" s="156"/>
      <c r="Y939" s="156"/>
      <c r="Z939" s="156"/>
      <c r="AA939" s="156"/>
      <c r="AB939" s="156"/>
      <c r="AC939" s="156"/>
      <c r="AD939" s="156"/>
      <c r="AE939" s="156"/>
      <c r="AG939" s="140"/>
      <c r="AH939" s="140"/>
      <c r="AI939" s="140"/>
      <c r="AJ939" s="140"/>
      <c r="AK939" s="140"/>
      <c r="AL939" s="140"/>
      <c r="AM939" s="140"/>
      <c r="AN939" s="140"/>
      <c r="AO939" s="140"/>
      <c r="AP939" s="140"/>
      <c r="AQ939" s="140"/>
      <c r="AR939" s="140"/>
      <c r="AS939" s="140"/>
      <c r="AT939" s="140"/>
      <c r="AU939" s="140"/>
      <c r="AV939" s="140"/>
      <c r="AW939" s="140"/>
      <c r="AX939" s="140"/>
    </row>
    <row r="940" spans="1:50" s="101" customFormat="1" ht="18" customHeight="1" x14ac:dyDescent="0.25">
      <c r="A940" s="180"/>
      <c r="B940" s="180"/>
      <c r="C940" s="180"/>
      <c r="D940" s="180"/>
      <c r="E940" s="180"/>
      <c r="F940" s="180"/>
      <c r="G940" s="180"/>
      <c r="H940" s="180"/>
      <c r="I940" s="156"/>
      <c r="J940" s="156"/>
      <c r="K940" s="156"/>
      <c r="L940" s="156"/>
      <c r="M940" s="156"/>
      <c r="N940" s="156"/>
      <c r="O940" s="156"/>
      <c r="P940" s="156"/>
      <c r="Q940" s="156"/>
      <c r="R940" s="156"/>
      <c r="S940" s="156"/>
      <c r="T940" s="156"/>
      <c r="U940" s="156"/>
      <c r="V940" s="156"/>
      <c r="W940" s="156"/>
      <c r="X940" s="156"/>
      <c r="Y940" s="156"/>
      <c r="Z940" s="156"/>
      <c r="AA940" s="156"/>
      <c r="AB940" s="156"/>
      <c r="AC940" s="156"/>
      <c r="AD940" s="156"/>
      <c r="AE940" s="156"/>
      <c r="AG940" s="140"/>
      <c r="AH940" s="140"/>
      <c r="AI940" s="140"/>
      <c r="AJ940" s="140"/>
      <c r="AK940" s="140"/>
      <c r="AL940" s="140"/>
      <c r="AM940" s="140"/>
      <c r="AN940" s="140"/>
      <c r="AO940" s="140"/>
      <c r="AP940" s="140"/>
      <c r="AQ940" s="140"/>
      <c r="AR940" s="140"/>
      <c r="AS940" s="140"/>
      <c r="AT940" s="140"/>
      <c r="AU940" s="140"/>
      <c r="AV940" s="140"/>
      <c r="AW940" s="140"/>
      <c r="AX940" s="140"/>
    </row>
    <row r="941" spans="1:50" s="101" customFormat="1" ht="18" customHeight="1" x14ac:dyDescent="0.25">
      <c r="A941" s="180"/>
      <c r="B941" s="180"/>
      <c r="C941" s="180"/>
      <c r="D941" s="180"/>
      <c r="E941" s="180"/>
      <c r="F941" s="180"/>
      <c r="G941" s="180"/>
      <c r="H941" s="180"/>
      <c r="I941" s="156"/>
      <c r="J941" s="156"/>
      <c r="K941" s="156"/>
      <c r="L941" s="156"/>
      <c r="M941" s="156"/>
      <c r="N941" s="156"/>
      <c r="O941" s="156"/>
      <c r="P941" s="156"/>
      <c r="Q941" s="156"/>
      <c r="R941" s="156"/>
      <c r="S941" s="156"/>
      <c r="T941" s="156"/>
      <c r="U941" s="156"/>
      <c r="V941" s="156"/>
      <c r="W941" s="156"/>
      <c r="X941" s="156"/>
      <c r="Y941" s="156"/>
      <c r="Z941" s="156"/>
      <c r="AA941" s="156"/>
      <c r="AB941" s="156"/>
      <c r="AC941" s="156"/>
      <c r="AD941" s="156"/>
      <c r="AE941" s="156"/>
      <c r="AG941" s="140"/>
      <c r="AH941" s="140"/>
      <c r="AI941" s="140"/>
      <c r="AJ941" s="140"/>
      <c r="AK941" s="140"/>
      <c r="AL941" s="140"/>
      <c r="AM941" s="140"/>
      <c r="AN941" s="140"/>
      <c r="AO941" s="140"/>
      <c r="AP941" s="140"/>
      <c r="AQ941" s="140"/>
      <c r="AR941" s="140"/>
      <c r="AS941" s="140"/>
      <c r="AT941" s="140"/>
      <c r="AU941" s="140"/>
      <c r="AV941" s="140"/>
      <c r="AW941" s="140"/>
      <c r="AX941" s="140"/>
    </row>
    <row r="942" spans="1:50" s="101" customFormat="1" ht="18" customHeight="1" x14ac:dyDescent="0.25">
      <c r="A942" s="180"/>
      <c r="B942" s="180"/>
      <c r="C942" s="180"/>
      <c r="D942" s="180"/>
      <c r="E942" s="180"/>
      <c r="F942" s="180"/>
      <c r="G942" s="180"/>
      <c r="H942" s="180"/>
      <c r="I942" s="156"/>
      <c r="J942" s="156"/>
      <c r="K942" s="156"/>
      <c r="L942" s="156"/>
      <c r="M942" s="156"/>
      <c r="N942" s="156"/>
      <c r="O942" s="156"/>
      <c r="P942" s="156"/>
      <c r="Q942" s="156"/>
      <c r="R942" s="156"/>
      <c r="S942" s="156"/>
      <c r="T942" s="156"/>
      <c r="U942" s="156"/>
      <c r="V942" s="156"/>
      <c r="W942" s="156"/>
      <c r="X942" s="156"/>
      <c r="Y942" s="156"/>
      <c r="Z942" s="156"/>
      <c r="AA942" s="156"/>
      <c r="AB942" s="156"/>
      <c r="AC942" s="156"/>
      <c r="AD942" s="156"/>
      <c r="AE942" s="156"/>
      <c r="AG942" s="140"/>
      <c r="AH942" s="140"/>
      <c r="AI942" s="140"/>
      <c r="AJ942" s="140"/>
      <c r="AK942" s="140"/>
      <c r="AL942" s="140"/>
      <c r="AM942" s="140"/>
      <c r="AN942" s="140"/>
      <c r="AO942" s="140"/>
      <c r="AP942" s="140"/>
      <c r="AQ942" s="140"/>
      <c r="AR942" s="140"/>
      <c r="AS942" s="140"/>
      <c r="AT942" s="140"/>
      <c r="AU942" s="140"/>
      <c r="AV942" s="140"/>
      <c r="AW942" s="140"/>
      <c r="AX942" s="140"/>
    </row>
    <row r="943" spans="1:50" s="101" customFormat="1" ht="18" customHeight="1" x14ac:dyDescent="0.25">
      <c r="A943" s="180"/>
      <c r="B943" s="180"/>
      <c r="C943" s="180"/>
      <c r="D943" s="180"/>
      <c r="E943" s="180"/>
      <c r="F943" s="180"/>
      <c r="G943" s="180"/>
      <c r="H943" s="180"/>
      <c r="I943" s="156"/>
      <c r="J943" s="156"/>
      <c r="K943" s="156"/>
      <c r="L943" s="156"/>
      <c r="M943" s="156"/>
      <c r="N943" s="156"/>
      <c r="O943" s="156"/>
      <c r="P943" s="156"/>
      <c r="Q943" s="156"/>
      <c r="R943" s="156"/>
      <c r="S943" s="156"/>
      <c r="T943" s="156"/>
      <c r="U943" s="156"/>
      <c r="V943" s="156"/>
      <c r="W943" s="156"/>
      <c r="X943" s="156"/>
      <c r="Y943" s="156"/>
      <c r="Z943" s="156"/>
      <c r="AA943" s="156"/>
      <c r="AB943" s="156"/>
      <c r="AC943" s="156"/>
      <c r="AD943" s="156"/>
      <c r="AE943" s="156"/>
      <c r="AG943" s="140"/>
      <c r="AH943" s="140"/>
      <c r="AI943" s="140"/>
      <c r="AJ943" s="140"/>
      <c r="AK943" s="140"/>
      <c r="AL943" s="140"/>
      <c r="AM943" s="140"/>
      <c r="AN943" s="140"/>
      <c r="AO943" s="140"/>
      <c r="AP943" s="140"/>
      <c r="AQ943" s="140"/>
      <c r="AR943" s="140"/>
      <c r="AS943" s="140"/>
      <c r="AT943" s="140"/>
      <c r="AU943" s="140"/>
      <c r="AV943" s="140"/>
      <c r="AW943" s="140"/>
      <c r="AX943" s="140"/>
    </row>
    <row r="961" spans="1:50" s="101" customFormat="1" ht="18" customHeight="1" x14ac:dyDescent="0.25">
      <c r="A961" s="180"/>
      <c r="B961" s="180"/>
      <c r="C961" s="180"/>
      <c r="D961" s="180"/>
      <c r="E961" s="180"/>
      <c r="F961" s="180"/>
      <c r="G961" s="180"/>
      <c r="H961" s="180"/>
      <c r="I961" s="156"/>
      <c r="J961" s="156"/>
      <c r="K961" s="156"/>
      <c r="L961" s="156"/>
      <c r="M961" s="156"/>
      <c r="N961" s="156"/>
      <c r="O961" s="156"/>
      <c r="P961" s="156"/>
      <c r="Q961" s="156"/>
      <c r="R961" s="156"/>
      <c r="S961" s="156"/>
      <c r="T961" s="156"/>
      <c r="U961" s="156"/>
      <c r="V961" s="156"/>
      <c r="W961" s="156"/>
      <c r="X961" s="156"/>
      <c r="Y961" s="156"/>
      <c r="Z961" s="156"/>
      <c r="AA961" s="156"/>
      <c r="AB961" s="156"/>
      <c r="AC961" s="156"/>
      <c r="AD961" s="156"/>
      <c r="AE961" s="156"/>
      <c r="AG961" s="140"/>
      <c r="AH961" s="140"/>
      <c r="AI961" s="140"/>
      <c r="AJ961" s="140"/>
      <c r="AK961" s="140"/>
      <c r="AL961" s="140"/>
      <c r="AM961" s="140"/>
      <c r="AN961" s="140"/>
      <c r="AO961" s="140"/>
      <c r="AP961" s="140"/>
      <c r="AQ961" s="140"/>
      <c r="AR961" s="140"/>
      <c r="AS961" s="140"/>
      <c r="AT961" s="140"/>
      <c r="AU961" s="140"/>
      <c r="AV961" s="140"/>
      <c r="AW961" s="140"/>
      <c r="AX961" s="140"/>
    </row>
    <row r="962" spans="1:50" s="101" customFormat="1" ht="18" customHeight="1" x14ac:dyDescent="0.25">
      <c r="A962" s="180"/>
      <c r="B962" s="180"/>
      <c r="C962" s="180"/>
      <c r="D962" s="180"/>
      <c r="E962" s="180"/>
      <c r="F962" s="180"/>
      <c r="G962" s="180"/>
      <c r="H962" s="180"/>
      <c r="I962" s="156"/>
      <c r="J962" s="156"/>
      <c r="K962" s="156"/>
      <c r="L962" s="156"/>
      <c r="M962" s="156"/>
      <c r="N962" s="156"/>
      <c r="O962" s="156"/>
      <c r="P962" s="156"/>
      <c r="Q962" s="156"/>
      <c r="R962" s="156"/>
      <c r="S962" s="156"/>
      <c r="T962" s="156"/>
      <c r="U962" s="156"/>
      <c r="V962" s="156"/>
      <c r="W962" s="156"/>
      <c r="X962" s="156"/>
      <c r="Y962" s="156"/>
      <c r="Z962" s="156"/>
      <c r="AA962" s="156"/>
      <c r="AB962" s="156"/>
      <c r="AC962" s="156"/>
      <c r="AD962" s="156"/>
      <c r="AE962" s="156"/>
      <c r="AG962" s="140"/>
      <c r="AH962" s="140"/>
      <c r="AI962" s="140"/>
      <c r="AJ962" s="140"/>
      <c r="AK962" s="140"/>
      <c r="AL962" s="140"/>
      <c r="AM962" s="140"/>
      <c r="AN962" s="140"/>
      <c r="AO962" s="140"/>
      <c r="AP962" s="140"/>
      <c r="AQ962" s="140"/>
      <c r="AR962" s="140"/>
      <c r="AS962" s="140"/>
      <c r="AT962" s="140"/>
      <c r="AU962" s="140"/>
      <c r="AV962" s="140"/>
      <c r="AW962" s="140"/>
      <c r="AX962" s="140"/>
    </row>
    <row r="963" spans="1:50" s="101" customFormat="1" ht="18" customHeight="1" x14ac:dyDescent="0.25">
      <c r="A963" s="180"/>
      <c r="B963" s="180"/>
      <c r="C963" s="180"/>
      <c r="D963" s="180"/>
      <c r="E963" s="180"/>
      <c r="F963" s="180"/>
      <c r="G963" s="180"/>
      <c r="H963" s="180"/>
      <c r="I963" s="156"/>
      <c r="J963" s="156"/>
      <c r="K963" s="156"/>
      <c r="L963" s="156"/>
      <c r="M963" s="156"/>
      <c r="N963" s="156"/>
      <c r="O963" s="156"/>
      <c r="P963" s="156"/>
      <c r="Q963" s="156"/>
      <c r="R963" s="156"/>
      <c r="S963" s="156"/>
      <c r="T963" s="156"/>
      <c r="U963" s="156"/>
      <c r="V963" s="156"/>
      <c r="W963" s="156"/>
      <c r="X963" s="156"/>
      <c r="Y963" s="156"/>
      <c r="Z963" s="156"/>
      <c r="AA963" s="156"/>
      <c r="AB963" s="156"/>
      <c r="AC963" s="156"/>
      <c r="AD963" s="156"/>
      <c r="AE963" s="156"/>
      <c r="AG963" s="140"/>
      <c r="AH963" s="140"/>
      <c r="AI963" s="140"/>
      <c r="AJ963" s="140"/>
      <c r="AK963" s="140"/>
      <c r="AL963" s="140"/>
      <c r="AM963" s="140"/>
      <c r="AN963" s="140"/>
      <c r="AO963" s="140"/>
      <c r="AP963" s="140"/>
      <c r="AQ963" s="140"/>
      <c r="AR963" s="140"/>
      <c r="AS963" s="140"/>
      <c r="AT963" s="140"/>
      <c r="AU963" s="140"/>
      <c r="AV963" s="140"/>
      <c r="AW963" s="140"/>
      <c r="AX963" s="140"/>
    </row>
    <row r="964" spans="1:50" s="101" customFormat="1" ht="18" customHeight="1" x14ac:dyDescent="0.25">
      <c r="A964" s="180"/>
      <c r="B964" s="180"/>
      <c r="C964" s="180"/>
      <c r="D964" s="180"/>
      <c r="E964" s="180"/>
      <c r="F964" s="180"/>
      <c r="G964" s="180"/>
      <c r="H964" s="180"/>
      <c r="I964" s="156"/>
      <c r="J964" s="156"/>
      <c r="K964" s="156"/>
      <c r="L964" s="156"/>
      <c r="M964" s="156"/>
      <c r="N964" s="156"/>
      <c r="O964" s="156"/>
      <c r="P964" s="156"/>
      <c r="Q964" s="156"/>
      <c r="R964" s="156"/>
      <c r="S964" s="156"/>
      <c r="T964" s="156"/>
      <c r="U964" s="156"/>
      <c r="V964" s="156"/>
      <c r="W964" s="156"/>
      <c r="X964" s="156"/>
      <c r="Y964" s="156"/>
      <c r="Z964" s="156"/>
      <c r="AA964" s="156"/>
      <c r="AB964" s="156"/>
      <c r="AC964" s="156"/>
      <c r="AD964" s="156"/>
      <c r="AE964" s="156"/>
      <c r="AG964" s="140"/>
      <c r="AH964" s="140"/>
      <c r="AI964" s="140"/>
      <c r="AJ964" s="140"/>
      <c r="AK964" s="140"/>
      <c r="AL964" s="140"/>
      <c r="AM964" s="140"/>
      <c r="AN964" s="140"/>
      <c r="AO964" s="140"/>
      <c r="AP964" s="140"/>
      <c r="AQ964" s="140"/>
      <c r="AR964" s="140"/>
      <c r="AS964" s="140"/>
      <c r="AT964" s="140"/>
      <c r="AU964" s="140"/>
      <c r="AV964" s="140"/>
      <c r="AW964" s="140"/>
      <c r="AX964" s="140"/>
    </row>
    <row r="965" spans="1:50" s="101" customFormat="1" ht="18" customHeight="1" x14ac:dyDescent="0.25">
      <c r="A965" s="180"/>
      <c r="B965" s="180"/>
      <c r="C965" s="180"/>
      <c r="D965" s="180"/>
      <c r="E965" s="180"/>
      <c r="F965" s="180"/>
      <c r="G965" s="180"/>
      <c r="H965" s="180"/>
      <c r="I965" s="156"/>
      <c r="J965" s="156"/>
      <c r="K965" s="156"/>
      <c r="L965" s="156"/>
      <c r="M965" s="156"/>
      <c r="N965" s="156"/>
      <c r="O965" s="156"/>
      <c r="P965" s="156"/>
      <c r="Q965" s="156"/>
      <c r="R965" s="156"/>
      <c r="S965" s="156"/>
      <c r="T965" s="156"/>
      <c r="U965" s="156"/>
      <c r="V965" s="156"/>
      <c r="W965" s="156"/>
      <c r="X965" s="156"/>
      <c r="Y965" s="156"/>
      <c r="Z965" s="156"/>
      <c r="AA965" s="156"/>
      <c r="AB965" s="156"/>
      <c r="AC965" s="156"/>
      <c r="AD965" s="156"/>
      <c r="AE965" s="156"/>
      <c r="AG965" s="140"/>
      <c r="AH965" s="140"/>
      <c r="AI965" s="140"/>
      <c r="AJ965" s="140"/>
      <c r="AK965" s="140"/>
      <c r="AL965" s="140"/>
      <c r="AM965" s="140"/>
      <c r="AN965" s="140"/>
      <c r="AO965" s="140"/>
      <c r="AP965" s="140"/>
      <c r="AQ965" s="140"/>
      <c r="AR965" s="140"/>
      <c r="AS965" s="140"/>
      <c r="AT965" s="140"/>
      <c r="AU965" s="140"/>
      <c r="AV965" s="140"/>
      <c r="AW965" s="140"/>
      <c r="AX965" s="140"/>
    </row>
    <row r="966" spans="1:50" s="101" customFormat="1" ht="18" customHeight="1" x14ac:dyDescent="0.25">
      <c r="A966" s="180"/>
      <c r="B966" s="180"/>
      <c r="C966" s="180"/>
      <c r="D966" s="180"/>
      <c r="E966" s="180"/>
      <c r="F966" s="180"/>
      <c r="G966" s="180"/>
      <c r="H966" s="180"/>
      <c r="I966" s="156"/>
      <c r="J966" s="156"/>
      <c r="K966" s="156"/>
      <c r="L966" s="156"/>
      <c r="M966" s="156"/>
      <c r="N966" s="156"/>
      <c r="O966" s="156"/>
      <c r="P966" s="156"/>
      <c r="Q966" s="156"/>
      <c r="R966" s="156"/>
      <c r="S966" s="156"/>
      <c r="T966" s="156"/>
      <c r="U966" s="156"/>
      <c r="V966" s="156"/>
      <c r="W966" s="156"/>
      <c r="X966" s="156"/>
      <c r="Y966" s="156"/>
      <c r="Z966" s="156"/>
      <c r="AA966" s="156"/>
      <c r="AB966" s="156"/>
      <c r="AC966" s="156"/>
      <c r="AD966" s="156"/>
      <c r="AE966" s="156"/>
      <c r="AG966" s="140"/>
      <c r="AH966" s="140"/>
      <c r="AI966" s="140"/>
      <c r="AJ966" s="140"/>
      <c r="AK966" s="140"/>
      <c r="AL966" s="140"/>
      <c r="AM966" s="140"/>
      <c r="AN966" s="140"/>
      <c r="AO966" s="140"/>
      <c r="AP966" s="140"/>
      <c r="AQ966" s="140"/>
      <c r="AR966" s="140"/>
      <c r="AS966" s="140"/>
      <c r="AT966" s="140"/>
      <c r="AU966" s="140"/>
      <c r="AV966" s="140"/>
      <c r="AW966" s="140"/>
      <c r="AX966" s="140"/>
    </row>
    <row r="967" spans="1:50" s="101" customFormat="1" ht="18" customHeight="1" x14ac:dyDescent="0.25">
      <c r="A967" s="180"/>
      <c r="B967" s="180"/>
      <c r="C967" s="180"/>
      <c r="D967" s="180"/>
      <c r="E967" s="180"/>
      <c r="F967" s="180"/>
      <c r="G967" s="180"/>
      <c r="H967" s="180"/>
      <c r="I967" s="156"/>
      <c r="J967" s="156"/>
      <c r="K967" s="156"/>
      <c r="L967" s="156"/>
      <c r="M967" s="156"/>
      <c r="N967" s="156"/>
      <c r="O967" s="156"/>
      <c r="P967" s="156"/>
      <c r="Q967" s="156"/>
      <c r="R967" s="156"/>
      <c r="S967" s="156"/>
      <c r="T967" s="156"/>
      <c r="U967" s="156"/>
      <c r="V967" s="156"/>
      <c r="W967" s="156"/>
      <c r="X967" s="156"/>
      <c r="Y967" s="156"/>
      <c r="Z967" s="156"/>
      <c r="AA967" s="156"/>
      <c r="AB967" s="156"/>
      <c r="AC967" s="156"/>
      <c r="AD967" s="156"/>
      <c r="AE967" s="156"/>
      <c r="AG967" s="140"/>
      <c r="AH967" s="140"/>
      <c r="AI967" s="140"/>
      <c r="AJ967" s="140"/>
      <c r="AK967" s="140"/>
      <c r="AL967" s="140"/>
      <c r="AM967" s="140"/>
      <c r="AN967" s="140"/>
      <c r="AO967" s="140"/>
      <c r="AP967" s="140"/>
      <c r="AQ967" s="140"/>
      <c r="AR967" s="140"/>
      <c r="AS967" s="140"/>
      <c r="AT967" s="140"/>
      <c r="AU967" s="140"/>
      <c r="AV967" s="140"/>
      <c r="AW967" s="140"/>
      <c r="AX967" s="140"/>
    </row>
    <row r="985" spans="1:50" s="101" customFormat="1" ht="18" customHeight="1" x14ac:dyDescent="0.25">
      <c r="A985" s="180"/>
      <c r="B985" s="180"/>
      <c r="C985" s="180"/>
      <c r="D985" s="180"/>
      <c r="E985" s="180"/>
      <c r="F985" s="180"/>
      <c r="G985" s="180"/>
      <c r="H985" s="180"/>
      <c r="I985" s="156"/>
      <c r="J985" s="156"/>
      <c r="K985" s="156"/>
      <c r="L985" s="156"/>
      <c r="M985" s="156"/>
      <c r="N985" s="156"/>
      <c r="O985" s="156"/>
      <c r="P985" s="156"/>
      <c r="Q985" s="156"/>
      <c r="R985" s="156"/>
      <c r="S985" s="156"/>
      <c r="T985" s="156"/>
      <c r="U985" s="156"/>
      <c r="V985" s="156"/>
      <c r="W985" s="156"/>
      <c r="X985" s="156"/>
      <c r="Y985" s="156"/>
      <c r="Z985" s="156"/>
      <c r="AA985" s="156"/>
      <c r="AB985" s="156"/>
      <c r="AC985" s="156"/>
      <c r="AD985" s="156"/>
      <c r="AE985" s="156"/>
      <c r="AG985" s="140"/>
      <c r="AH985" s="140"/>
      <c r="AI985" s="140"/>
      <c r="AJ985" s="140"/>
      <c r="AK985" s="140"/>
      <c r="AL985" s="140"/>
      <c r="AM985" s="140"/>
      <c r="AN985" s="140"/>
      <c r="AO985" s="140"/>
      <c r="AP985" s="140"/>
      <c r="AQ985" s="140"/>
      <c r="AR985" s="140"/>
      <c r="AS985" s="140"/>
      <c r="AT985" s="140"/>
      <c r="AU985" s="140"/>
      <c r="AV985" s="140"/>
      <c r="AW985" s="140"/>
      <c r="AX985" s="140"/>
    </row>
    <row r="986" spans="1:50" s="101" customFormat="1" ht="18" customHeight="1" x14ac:dyDescent="0.25">
      <c r="A986" s="180"/>
      <c r="B986" s="180"/>
      <c r="C986" s="180"/>
      <c r="D986" s="180"/>
      <c r="E986" s="180"/>
      <c r="F986" s="180"/>
      <c r="G986" s="180"/>
      <c r="H986" s="180"/>
      <c r="I986" s="156"/>
      <c r="J986" s="156"/>
      <c r="K986" s="156"/>
      <c r="L986" s="156"/>
      <c r="M986" s="156"/>
      <c r="N986" s="156"/>
      <c r="O986" s="156"/>
      <c r="P986" s="156"/>
      <c r="Q986" s="156"/>
      <c r="R986" s="156"/>
      <c r="S986" s="156"/>
      <c r="T986" s="156"/>
      <c r="U986" s="156"/>
      <c r="V986" s="156"/>
      <c r="W986" s="156"/>
      <c r="X986" s="156"/>
      <c r="Y986" s="156"/>
      <c r="Z986" s="156"/>
      <c r="AA986" s="156"/>
      <c r="AB986" s="156"/>
      <c r="AC986" s="156"/>
      <c r="AD986" s="156"/>
      <c r="AE986" s="156"/>
      <c r="AG986" s="140"/>
      <c r="AH986" s="140"/>
      <c r="AI986" s="140"/>
      <c r="AJ986" s="140"/>
      <c r="AK986" s="140"/>
      <c r="AL986" s="140"/>
      <c r="AM986" s="140"/>
      <c r="AN986" s="140"/>
      <c r="AO986" s="140"/>
      <c r="AP986" s="140"/>
      <c r="AQ986" s="140"/>
      <c r="AR986" s="140"/>
      <c r="AS986" s="140"/>
      <c r="AT986" s="140"/>
      <c r="AU986" s="140"/>
      <c r="AV986" s="140"/>
      <c r="AW986" s="140"/>
      <c r="AX986" s="140"/>
    </row>
    <row r="987" spans="1:50" s="101" customFormat="1" ht="18" customHeight="1" x14ac:dyDescent="0.25">
      <c r="A987" s="180"/>
      <c r="B987" s="180"/>
      <c r="C987" s="180"/>
      <c r="D987" s="180"/>
      <c r="E987" s="180"/>
      <c r="F987" s="180"/>
      <c r="G987" s="180"/>
      <c r="H987" s="180"/>
      <c r="I987" s="156"/>
      <c r="J987" s="156"/>
      <c r="K987" s="156"/>
      <c r="L987" s="156"/>
      <c r="M987" s="156"/>
      <c r="N987" s="156"/>
      <c r="O987" s="156"/>
      <c r="P987" s="156"/>
      <c r="Q987" s="156"/>
      <c r="R987" s="156"/>
      <c r="S987" s="156"/>
      <c r="T987" s="156"/>
      <c r="U987" s="156"/>
      <c r="V987" s="156"/>
      <c r="W987" s="156"/>
      <c r="X987" s="156"/>
      <c r="Y987" s="156"/>
      <c r="Z987" s="156"/>
      <c r="AA987" s="156"/>
      <c r="AB987" s="156"/>
      <c r="AC987" s="156"/>
      <c r="AD987" s="156"/>
      <c r="AE987" s="156"/>
      <c r="AG987" s="140"/>
      <c r="AH987" s="140"/>
      <c r="AI987" s="140"/>
      <c r="AJ987" s="140"/>
      <c r="AK987" s="140"/>
      <c r="AL987" s="140"/>
      <c r="AM987" s="140"/>
      <c r="AN987" s="140"/>
      <c r="AO987" s="140"/>
      <c r="AP987" s="140"/>
      <c r="AQ987" s="140"/>
      <c r="AR987" s="140"/>
      <c r="AS987" s="140"/>
      <c r="AT987" s="140"/>
      <c r="AU987" s="140"/>
      <c r="AV987" s="140"/>
      <c r="AW987" s="140"/>
      <c r="AX987" s="140"/>
    </row>
    <row r="988" spans="1:50" s="101" customFormat="1" ht="18" customHeight="1" x14ac:dyDescent="0.25">
      <c r="A988" s="180"/>
      <c r="B988" s="180"/>
      <c r="C988" s="180"/>
      <c r="D988" s="180"/>
      <c r="E988" s="180"/>
      <c r="F988" s="180"/>
      <c r="G988" s="180"/>
      <c r="H988" s="180"/>
      <c r="I988" s="156"/>
      <c r="J988" s="156"/>
      <c r="K988" s="156"/>
      <c r="L988" s="156"/>
      <c r="M988" s="156"/>
      <c r="N988" s="156"/>
      <c r="O988" s="156"/>
      <c r="P988" s="156"/>
      <c r="Q988" s="156"/>
      <c r="R988" s="156"/>
      <c r="S988" s="156"/>
      <c r="T988" s="156"/>
      <c r="U988" s="156"/>
      <c r="V988" s="156"/>
      <c r="W988" s="156"/>
      <c r="X988" s="156"/>
      <c r="Y988" s="156"/>
      <c r="Z988" s="156"/>
      <c r="AA988" s="156"/>
      <c r="AB988" s="156"/>
      <c r="AC988" s="156"/>
      <c r="AD988" s="156"/>
      <c r="AE988" s="156"/>
      <c r="AG988" s="140"/>
      <c r="AH988" s="140"/>
      <c r="AI988" s="140"/>
      <c r="AJ988" s="140"/>
      <c r="AK988" s="140"/>
      <c r="AL988" s="140"/>
      <c r="AM988" s="140"/>
      <c r="AN988" s="140"/>
      <c r="AO988" s="140"/>
      <c r="AP988" s="140"/>
      <c r="AQ988" s="140"/>
      <c r="AR988" s="140"/>
      <c r="AS988" s="140"/>
      <c r="AT988" s="140"/>
      <c r="AU988" s="140"/>
      <c r="AV988" s="140"/>
      <c r="AW988" s="140"/>
      <c r="AX988" s="140"/>
    </row>
    <row r="989" spans="1:50" s="101" customFormat="1" ht="18" customHeight="1" x14ac:dyDescent="0.25">
      <c r="A989" s="180"/>
      <c r="B989" s="180"/>
      <c r="C989" s="180"/>
      <c r="D989" s="180"/>
      <c r="E989" s="180"/>
      <c r="F989" s="180"/>
      <c r="G989" s="180"/>
      <c r="H989" s="180"/>
      <c r="I989" s="156"/>
      <c r="J989" s="156"/>
      <c r="K989" s="156"/>
      <c r="L989" s="156"/>
      <c r="M989" s="156"/>
      <c r="N989" s="156"/>
      <c r="O989" s="156"/>
      <c r="P989" s="156"/>
      <c r="Q989" s="156"/>
      <c r="R989" s="156"/>
      <c r="S989" s="156"/>
      <c r="T989" s="156"/>
      <c r="U989" s="156"/>
      <c r="V989" s="156"/>
      <c r="W989" s="156"/>
      <c r="X989" s="156"/>
      <c r="Y989" s="156"/>
      <c r="Z989" s="156"/>
      <c r="AA989" s="156"/>
      <c r="AB989" s="156"/>
      <c r="AC989" s="156"/>
      <c r="AD989" s="156"/>
      <c r="AE989" s="156"/>
      <c r="AG989" s="140"/>
      <c r="AH989" s="140"/>
      <c r="AI989" s="140"/>
      <c r="AJ989" s="140"/>
      <c r="AK989" s="140"/>
      <c r="AL989" s="140"/>
      <c r="AM989" s="140"/>
      <c r="AN989" s="140"/>
      <c r="AO989" s="140"/>
      <c r="AP989" s="140"/>
      <c r="AQ989" s="140"/>
      <c r="AR989" s="140"/>
      <c r="AS989" s="140"/>
      <c r="AT989" s="140"/>
      <c r="AU989" s="140"/>
      <c r="AV989" s="140"/>
      <c r="AW989" s="140"/>
      <c r="AX989" s="140"/>
    </row>
    <row r="990" spans="1:50" s="101" customFormat="1" ht="18" customHeight="1" x14ac:dyDescent="0.25">
      <c r="A990" s="180"/>
      <c r="B990" s="180"/>
      <c r="C990" s="180"/>
      <c r="D990" s="180"/>
      <c r="E990" s="180"/>
      <c r="F990" s="180"/>
      <c r="G990" s="180"/>
      <c r="H990" s="180"/>
      <c r="I990" s="156"/>
      <c r="J990" s="156"/>
      <c r="K990" s="156"/>
      <c r="L990" s="156"/>
      <c r="M990" s="156"/>
      <c r="N990" s="156"/>
      <c r="O990" s="156"/>
      <c r="P990" s="156"/>
      <c r="Q990" s="156"/>
      <c r="R990" s="156"/>
      <c r="S990" s="156"/>
      <c r="T990" s="156"/>
      <c r="U990" s="156"/>
      <c r="V990" s="156"/>
      <c r="W990" s="156"/>
      <c r="X990" s="156"/>
      <c r="Y990" s="156"/>
      <c r="Z990" s="156"/>
      <c r="AA990" s="156"/>
      <c r="AB990" s="156"/>
      <c r="AC990" s="156"/>
      <c r="AD990" s="156"/>
      <c r="AE990" s="156"/>
      <c r="AG990" s="140"/>
      <c r="AH990" s="140"/>
      <c r="AI990" s="140"/>
      <c r="AJ990" s="140"/>
      <c r="AK990" s="140"/>
      <c r="AL990" s="140"/>
      <c r="AM990" s="140"/>
      <c r="AN990" s="140"/>
      <c r="AO990" s="140"/>
      <c r="AP990" s="140"/>
      <c r="AQ990" s="140"/>
      <c r="AR990" s="140"/>
      <c r="AS990" s="140"/>
      <c r="AT990" s="140"/>
      <c r="AU990" s="140"/>
      <c r="AV990" s="140"/>
      <c r="AW990" s="140"/>
      <c r="AX990" s="140"/>
    </row>
    <row r="991" spans="1:50" s="101" customFormat="1" ht="18" customHeight="1" x14ac:dyDescent="0.25">
      <c r="A991" s="180"/>
      <c r="B991" s="180"/>
      <c r="C991" s="180"/>
      <c r="D991" s="180"/>
      <c r="E991" s="180"/>
      <c r="F991" s="180"/>
      <c r="G991" s="180"/>
      <c r="H991" s="180"/>
      <c r="I991" s="156"/>
      <c r="J991" s="156"/>
      <c r="K991" s="156"/>
      <c r="L991" s="156"/>
      <c r="M991" s="156"/>
      <c r="N991" s="156"/>
      <c r="O991" s="156"/>
      <c r="P991" s="156"/>
      <c r="Q991" s="156"/>
      <c r="R991" s="156"/>
      <c r="S991" s="156"/>
      <c r="T991" s="156"/>
      <c r="U991" s="156"/>
      <c r="V991" s="156"/>
      <c r="W991" s="156"/>
      <c r="X991" s="156"/>
      <c r="Y991" s="156"/>
      <c r="Z991" s="156"/>
      <c r="AA991" s="156"/>
      <c r="AB991" s="156"/>
      <c r="AC991" s="156"/>
      <c r="AD991" s="156"/>
      <c r="AE991" s="156"/>
      <c r="AG991" s="140"/>
      <c r="AH991" s="140"/>
      <c r="AI991" s="140"/>
      <c r="AJ991" s="140"/>
      <c r="AK991" s="140"/>
      <c r="AL991" s="140"/>
      <c r="AM991" s="140"/>
      <c r="AN991" s="140"/>
      <c r="AO991" s="140"/>
      <c r="AP991" s="140"/>
      <c r="AQ991" s="140"/>
      <c r="AR991" s="140"/>
      <c r="AS991" s="140"/>
      <c r="AT991" s="140"/>
      <c r="AU991" s="140"/>
      <c r="AV991" s="140"/>
      <c r="AW991" s="140"/>
      <c r="AX991" s="140"/>
    </row>
    <row r="1009" spans="1:50" s="101" customFormat="1" ht="18" customHeight="1" x14ac:dyDescent="0.25">
      <c r="A1009" s="180"/>
      <c r="B1009" s="180"/>
      <c r="C1009" s="180"/>
      <c r="D1009" s="180"/>
      <c r="E1009" s="180"/>
      <c r="F1009" s="180"/>
      <c r="G1009" s="180"/>
      <c r="H1009" s="180"/>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G1009" s="140"/>
      <c r="AH1009" s="140"/>
      <c r="AI1009" s="140"/>
      <c r="AJ1009" s="140"/>
      <c r="AK1009" s="140"/>
      <c r="AL1009" s="140"/>
      <c r="AM1009" s="140"/>
      <c r="AN1009" s="140"/>
      <c r="AO1009" s="140"/>
      <c r="AP1009" s="140"/>
      <c r="AQ1009" s="140"/>
      <c r="AR1009" s="140"/>
      <c r="AS1009" s="140"/>
      <c r="AT1009" s="140"/>
      <c r="AU1009" s="140"/>
      <c r="AV1009" s="140"/>
      <c r="AW1009" s="140"/>
      <c r="AX1009" s="140"/>
    </row>
    <row r="1010" spans="1:50" s="101" customFormat="1" ht="18" customHeight="1" x14ac:dyDescent="0.25">
      <c r="A1010" s="180"/>
      <c r="B1010" s="180"/>
      <c r="C1010" s="180"/>
      <c r="D1010" s="180"/>
      <c r="E1010" s="180"/>
      <c r="F1010" s="180"/>
      <c r="G1010" s="180"/>
      <c r="H1010" s="180"/>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G1010" s="140"/>
      <c r="AH1010" s="140"/>
      <c r="AI1010" s="140"/>
      <c r="AJ1010" s="140"/>
      <c r="AK1010" s="140"/>
      <c r="AL1010" s="140"/>
      <c r="AM1010" s="140"/>
      <c r="AN1010" s="140"/>
      <c r="AO1010" s="140"/>
      <c r="AP1010" s="140"/>
      <c r="AQ1010" s="140"/>
      <c r="AR1010" s="140"/>
      <c r="AS1010" s="140"/>
      <c r="AT1010" s="140"/>
      <c r="AU1010" s="140"/>
      <c r="AV1010" s="140"/>
      <c r="AW1010" s="140"/>
      <c r="AX1010" s="140"/>
    </row>
    <row r="1011" spans="1:50" s="101" customFormat="1" ht="18" customHeight="1" x14ac:dyDescent="0.25">
      <c r="A1011" s="180"/>
      <c r="B1011" s="180"/>
      <c r="C1011" s="180"/>
      <c r="D1011" s="180"/>
      <c r="E1011" s="180"/>
      <c r="F1011" s="180"/>
      <c r="G1011" s="180"/>
      <c r="H1011" s="180"/>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G1011" s="140"/>
      <c r="AH1011" s="140"/>
      <c r="AI1011" s="140"/>
      <c r="AJ1011" s="140"/>
      <c r="AK1011" s="140"/>
      <c r="AL1011" s="140"/>
      <c r="AM1011" s="140"/>
      <c r="AN1011" s="140"/>
      <c r="AO1011" s="140"/>
      <c r="AP1011" s="140"/>
      <c r="AQ1011" s="140"/>
      <c r="AR1011" s="140"/>
      <c r="AS1011" s="140"/>
      <c r="AT1011" s="140"/>
      <c r="AU1011" s="140"/>
      <c r="AV1011" s="140"/>
      <c r="AW1011" s="140"/>
      <c r="AX1011" s="140"/>
    </row>
    <row r="1012" spans="1:50" s="101" customFormat="1" ht="18" customHeight="1" x14ac:dyDescent="0.25">
      <c r="A1012" s="180"/>
      <c r="B1012" s="180"/>
      <c r="C1012" s="180"/>
      <c r="D1012" s="180"/>
      <c r="E1012" s="180"/>
      <c r="F1012" s="180"/>
      <c r="G1012" s="180"/>
      <c r="H1012" s="180"/>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G1012" s="140"/>
      <c r="AH1012" s="140"/>
      <c r="AI1012" s="140"/>
      <c r="AJ1012" s="140"/>
      <c r="AK1012" s="140"/>
      <c r="AL1012" s="140"/>
      <c r="AM1012" s="140"/>
      <c r="AN1012" s="140"/>
      <c r="AO1012" s="140"/>
      <c r="AP1012" s="140"/>
      <c r="AQ1012" s="140"/>
      <c r="AR1012" s="140"/>
      <c r="AS1012" s="140"/>
      <c r="AT1012" s="140"/>
      <c r="AU1012" s="140"/>
      <c r="AV1012" s="140"/>
      <c r="AW1012" s="140"/>
      <c r="AX1012" s="140"/>
    </row>
    <row r="1013" spans="1:50" s="101" customFormat="1" ht="18" customHeight="1" x14ac:dyDescent="0.25">
      <c r="A1013" s="180"/>
      <c r="B1013" s="180"/>
      <c r="C1013" s="180"/>
      <c r="D1013" s="180"/>
      <c r="E1013" s="180"/>
      <c r="F1013" s="180"/>
      <c r="G1013" s="180"/>
      <c r="H1013" s="180"/>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G1013" s="140"/>
      <c r="AH1013" s="140"/>
      <c r="AI1013" s="140"/>
      <c r="AJ1013" s="140"/>
      <c r="AK1013" s="140"/>
      <c r="AL1013" s="140"/>
      <c r="AM1013" s="140"/>
      <c r="AN1013" s="140"/>
      <c r="AO1013" s="140"/>
      <c r="AP1013" s="140"/>
      <c r="AQ1013" s="140"/>
      <c r="AR1013" s="140"/>
      <c r="AS1013" s="140"/>
      <c r="AT1013" s="140"/>
      <c r="AU1013" s="140"/>
      <c r="AV1013" s="140"/>
      <c r="AW1013" s="140"/>
      <c r="AX1013" s="140"/>
    </row>
    <row r="1014" spans="1:50" s="101" customFormat="1" ht="18" customHeight="1" x14ac:dyDescent="0.25">
      <c r="A1014" s="180"/>
      <c r="B1014" s="180"/>
      <c r="C1014" s="180"/>
      <c r="D1014" s="180"/>
      <c r="E1014" s="180"/>
      <c r="F1014" s="180"/>
      <c r="G1014" s="180"/>
      <c r="H1014" s="180"/>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G1014" s="140"/>
      <c r="AH1014" s="140"/>
      <c r="AI1014" s="140"/>
      <c r="AJ1014" s="140"/>
      <c r="AK1014" s="140"/>
      <c r="AL1014" s="140"/>
      <c r="AM1014" s="140"/>
      <c r="AN1014" s="140"/>
      <c r="AO1014" s="140"/>
      <c r="AP1014" s="140"/>
      <c r="AQ1014" s="140"/>
      <c r="AR1014" s="140"/>
      <c r="AS1014" s="140"/>
      <c r="AT1014" s="140"/>
      <c r="AU1014" s="140"/>
      <c r="AV1014" s="140"/>
      <c r="AW1014" s="140"/>
      <c r="AX1014" s="140"/>
    </row>
    <row r="1015" spans="1:50" s="101" customFormat="1" ht="18" customHeight="1" x14ac:dyDescent="0.25">
      <c r="A1015" s="180"/>
      <c r="B1015" s="180"/>
      <c r="C1015" s="180"/>
      <c r="D1015" s="180"/>
      <c r="E1015" s="180"/>
      <c r="F1015" s="180"/>
      <c r="G1015" s="180"/>
      <c r="H1015" s="180"/>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G1015" s="140"/>
      <c r="AH1015" s="140"/>
      <c r="AI1015" s="140"/>
      <c r="AJ1015" s="140"/>
      <c r="AK1015" s="140"/>
      <c r="AL1015" s="140"/>
      <c r="AM1015" s="140"/>
      <c r="AN1015" s="140"/>
      <c r="AO1015" s="140"/>
      <c r="AP1015" s="140"/>
      <c r="AQ1015" s="140"/>
      <c r="AR1015" s="140"/>
      <c r="AS1015" s="140"/>
      <c r="AT1015" s="140"/>
      <c r="AU1015" s="140"/>
      <c r="AV1015" s="140"/>
      <c r="AW1015" s="140"/>
      <c r="AX1015" s="140"/>
    </row>
    <row r="1033" spans="1:50" s="101" customFormat="1" ht="18" customHeight="1" x14ac:dyDescent="0.25">
      <c r="A1033" s="180"/>
      <c r="B1033" s="180"/>
      <c r="C1033" s="180"/>
      <c r="D1033" s="180"/>
      <c r="E1033" s="180"/>
      <c r="F1033" s="180"/>
      <c r="G1033" s="180"/>
      <c r="H1033" s="180"/>
      <c r="I1033" s="156"/>
      <c r="J1033" s="156"/>
      <c r="K1033" s="156"/>
      <c r="L1033" s="156"/>
      <c r="M1033" s="156"/>
      <c r="N1033" s="156"/>
      <c r="O1033" s="156"/>
      <c r="P1033" s="156"/>
      <c r="Q1033" s="156"/>
      <c r="R1033" s="156"/>
      <c r="S1033" s="156"/>
      <c r="T1033" s="156"/>
      <c r="U1033" s="156"/>
      <c r="V1033" s="156"/>
      <c r="W1033" s="156"/>
      <c r="X1033" s="156"/>
      <c r="Y1033" s="156"/>
      <c r="Z1033" s="156"/>
      <c r="AA1033" s="156"/>
      <c r="AB1033" s="156"/>
      <c r="AC1033" s="156"/>
      <c r="AD1033" s="156"/>
      <c r="AE1033" s="156"/>
      <c r="AG1033" s="140"/>
      <c r="AH1033" s="140"/>
      <c r="AI1033" s="140"/>
      <c r="AJ1033" s="140"/>
      <c r="AK1033" s="140"/>
      <c r="AL1033" s="140"/>
      <c r="AM1033" s="140"/>
      <c r="AN1033" s="140"/>
      <c r="AO1033" s="140"/>
      <c r="AP1033" s="140"/>
      <c r="AQ1033" s="140"/>
      <c r="AR1033" s="140"/>
      <c r="AS1033" s="140"/>
      <c r="AT1033" s="140"/>
      <c r="AU1033" s="140"/>
      <c r="AV1033" s="140"/>
      <c r="AW1033" s="140"/>
      <c r="AX1033" s="140"/>
    </row>
    <row r="1034" spans="1:50" s="101" customFormat="1" ht="18" customHeight="1" x14ac:dyDescent="0.25">
      <c r="A1034" s="180"/>
      <c r="B1034" s="180"/>
      <c r="C1034" s="180"/>
      <c r="D1034" s="180"/>
      <c r="E1034" s="180"/>
      <c r="F1034" s="180"/>
      <c r="G1034" s="180"/>
      <c r="H1034" s="180"/>
      <c r="I1034" s="156"/>
      <c r="J1034" s="156"/>
      <c r="K1034" s="156"/>
      <c r="L1034" s="156"/>
      <c r="M1034" s="156"/>
      <c r="N1034" s="156"/>
      <c r="O1034" s="156"/>
      <c r="P1034" s="156"/>
      <c r="Q1034" s="156"/>
      <c r="R1034" s="156"/>
      <c r="S1034" s="156"/>
      <c r="T1034" s="156"/>
      <c r="U1034" s="156"/>
      <c r="V1034" s="156"/>
      <c r="W1034" s="156"/>
      <c r="X1034" s="156"/>
      <c r="Y1034" s="156"/>
      <c r="Z1034" s="156"/>
      <c r="AA1034" s="156"/>
      <c r="AB1034" s="156"/>
      <c r="AC1034" s="156"/>
      <c r="AD1034" s="156"/>
      <c r="AE1034" s="156"/>
      <c r="AG1034" s="140"/>
      <c r="AH1034" s="140"/>
      <c r="AI1034" s="140"/>
      <c r="AJ1034" s="140"/>
      <c r="AK1034" s="140"/>
      <c r="AL1034" s="140"/>
      <c r="AM1034" s="140"/>
      <c r="AN1034" s="140"/>
      <c r="AO1034" s="140"/>
      <c r="AP1034" s="140"/>
      <c r="AQ1034" s="140"/>
      <c r="AR1034" s="140"/>
      <c r="AS1034" s="140"/>
      <c r="AT1034" s="140"/>
      <c r="AU1034" s="140"/>
      <c r="AV1034" s="140"/>
      <c r="AW1034" s="140"/>
      <c r="AX1034" s="140"/>
    </row>
    <row r="1035" spans="1:50" s="101" customFormat="1" ht="18" customHeight="1" x14ac:dyDescent="0.25">
      <c r="A1035" s="180"/>
      <c r="B1035" s="180"/>
      <c r="C1035" s="180"/>
      <c r="D1035" s="180"/>
      <c r="E1035" s="180"/>
      <c r="F1035" s="180"/>
      <c r="G1035" s="180"/>
      <c r="H1035" s="180"/>
      <c r="I1035" s="156"/>
      <c r="J1035" s="156"/>
      <c r="K1035" s="156"/>
      <c r="L1035" s="156"/>
      <c r="M1035" s="156"/>
      <c r="N1035" s="156"/>
      <c r="O1035" s="156"/>
      <c r="P1035" s="156"/>
      <c r="Q1035" s="156"/>
      <c r="R1035" s="156"/>
      <c r="S1035" s="156"/>
      <c r="T1035" s="156"/>
      <c r="U1035" s="156"/>
      <c r="V1035" s="156"/>
      <c r="W1035" s="156"/>
      <c r="X1035" s="156"/>
      <c r="Y1035" s="156"/>
      <c r="Z1035" s="156"/>
      <c r="AA1035" s="156"/>
      <c r="AB1035" s="156"/>
      <c r="AC1035" s="156"/>
      <c r="AD1035" s="156"/>
      <c r="AE1035" s="156"/>
      <c r="AG1035" s="140"/>
      <c r="AH1035" s="140"/>
      <c r="AI1035" s="140"/>
      <c r="AJ1035" s="140"/>
      <c r="AK1035" s="140"/>
      <c r="AL1035" s="140"/>
      <c r="AM1035" s="140"/>
      <c r="AN1035" s="140"/>
      <c r="AO1035" s="140"/>
      <c r="AP1035" s="140"/>
      <c r="AQ1035" s="140"/>
      <c r="AR1035" s="140"/>
      <c r="AS1035" s="140"/>
      <c r="AT1035" s="140"/>
      <c r="AU1035" s="140"/>
      <c r="AV1035" s="140"/>
      <c r="AW1035" s="140"/>
      <c r="AX1035" s="140"/>
    </row>
    <row r="1036" spans="1:50" s="101" customFormat="1" ht="18" customHeight="1" x14ac:dyDescent="0.25">
      <c r="A1036" s="180"/>
      <c r="B1036" s="180"/>
      <c r="C1036" s="180"/>
      <c r="D1036" s="180"/>
      <c r="E1036" s="180"/>
      <c r="F1036" s="180"/>
      <c r="G1036" s="180"/>
      <c r="H1036" s="180"/>
      <c r="I1036" s="156"/>
      <c r="J1036" s="156"/>
      <c r="K1036" s="156"/>
      <c r="L1036" s="156"/>
      <c r="M1036" s="156"/>
      <c r="N1036" s="156"/>
      <c r="O1036" s="156"/>
      <c r="P1036" s="156"/>
      <c r="Q1036" s="156"/>
      <c r="R1036" s="156"/>
      <c r="S1036" s="156"/>
      <c r="T1036" s="156"/>
      <c r="U1036" s="156"/>
      <c r="V1036" s="156"/>
      <c r="W1036" s="156"/>
      <c r="X1036" s="156"/>
      <c r="Y1036" s="156"/>
      <c r="Z1036" s="156"/>
      <c r="AA1036" s="156"/>
      <c r="AB1036" s="156"/>
      <c r="AC1036" s="156"/>
      <c r="AD1036" s="156"/>
      <c r="AE1036" s="156"/>
      <c r="AG1036" s="140"/>
      <c r="AH1036" s="140"/>
      <c r="AI1036" s="140"/>
      <c r="AJ1036" s="140"/>
      <c r="AK1036" s="140"/>
      <c r="AL1036" s="140"/>
      <c r="AM1036" s="140"/>
      <c r="AN1036" s="140"/>
      <c r="AO1036" s="140"/>
      <c r="AP1036" s="140"/>
      <c r="AQ1036" s="140"/>
      <c r="AR1036" s="140"/>
      <c r="AS1036" s="140"/>
      <c r="AT1036" s="140"/>
      <c r="AU1036" s="140"/>
      <c r="AV1036" s="140"/>
      <c r="AW1036" s="140"/>
      <c r="AX1036" s="140"/>
    </row>
    <row r="1037" spans="1:50" s="101" customFormat="1" ht="18" customHeight="1" x14ac:dyDescent="0.25">
      <c r="A1037" s="180"/>
      <c r="B1037" s="180"/>
      <c r="C1037" s="180"/>
      <c r="D1037" s="180"/>
      <c r="E1037" s="180"/>
      <c r="F1037" s="180"/>
      <c r="G1037" s="180"/>
      <c r="H1037" s="180"/>
      <c r="I1037" s="156"/>
      <c r="J1037" s="156"/>
      <c r="K1037" s="156"/>
      <c r="L1037" s="156"/>
      <c r="M1037" s="156"/>
      <c r="N1037" s="156"/>
      <c r="O1037" s="156"/>
      <c r="P1037" s="156"/>
      <c r="Q1037" s="156"/>
      <c r="R1037" s="156"/>
      <c r="S1037" s="156"/>
      <c r="T1037" s="156"/>
      <c r="U1037" s="156"/>
      <c r="V1037" s="156"/>
      <c r="W1037" s="156"/>
      <c r="X1037" s="156"/>
      <c r="Y1037" s="156"/>
      <c r="Z1037" s="156"/>
      <c r="AA1037" s="156"/>
      <c r="AB1037" s="156"/>
      <c r="AC1037" s="156"/>
      <c r="AD1037" s="156"/>
      <c r="AE1037" s="156"/>
      <c r="AG1037" s="140"/>
      <c r="AH1037" s="140"/>
      <c r="AI1037" s="140"/>
      <c r="AJ1037" s="140"/>
      <c r="AK1037" s="140"/>
      <c r="AL1037" s="140"/>
      <c r="AM1037" s="140"/>
      <c r="AN1037" s="140"/>
      <c r="AO1037" s="140"/>
      <c r="AP1037" s="140"/>
      <c r="AQ1037" s="140"/>
      <c r="AR1037" s="140"/>
      <c r="AS1037" s="140"/>
      <c r="AT1037" s="140"/>
      <c r="AU1037" s="140"/>
      <c r="AV1037" s="140"/>
      <c r="AW1037" s="140"/>
      <c r="AX1037" s="140"/>
    </row>
    <row r="1038" spans="1:50" s="101" customFormat="1" ht="18" customHeight="1" x14ac:dyDescent="0.25">
      <c r="A1038" s="180"/>
      <c r="B1038" s="180"/>
      <c r="C1038" s="180"/>
      <c r="D1038" s="180"/>
      <c r="E1038" s="180"/>
      <c r="F1038" s="180"/>
      <c r="G1038" s="180"/>
      <c r="H1038" s="180"/>
      <c r="I1038" s="156"/>
      <c r="J1038" s="156"/>
      <c r="K1038" s="156"/>
      <c r="L1038" s="156"/>
      <c r="M1038" s="156"/>
      <c r="N1038" s="156"/>
      <c r="O1038" s="156"/>
      <c r="P1038" s="156"/>
      <c r="Q1038" s="156"/>
      <c r="R1038" s="156"/>
      <c r="S1038" s="156"/>
      <c r="T1038" s="156"/>
      <c r="U1038" s="156"/>
      <c r="V1038" s="156"/>
      <c r="W1038" s="156"/>
      <c r="X1038" s="156"/>
      <c r="Y1038" s="156"/>
      <c r="Z1038" s="156"/>
      <c r="AA1038" s="156"/>
      <c r="AB1038" s="156"/>
      <c r="AC1038" s="156"/>
      <c r="AD1038" s="156"/>
      <c r="AE1038" s="156"/>
      <c r="AG1038" s="140"/>
      <c r="AH1038" s="140"/>
      <c r="AI1038" s="140"/>
      <c r="AJ1038" s="140"/>
      <c r="AK1038" s="140"/>
      <c r="AL1038" s="140"/>
      <c r="AM1038" s="140"/>
      <c r="AN1038" s="140"/>
      <c r="AO1038" s="140"/>
      <c r="AP1038" s="140"/>
      <c r="AQ1038" s="140"/>
      <c r="AR1038" s="140"/>
      <c r="AS1038" s="140"/>
      <c r="AT1038" s="140"/>
      <c r="AU1038" s="140"/>
      <c r="AV1038" s="140"/>
      <c r="AW1038" s="140"/>
      <c r="AX1038" s="140"/>
    </row>
    <row r="1039" spans="1:50" s="101" customFormat="1" ht="18" customHeight="1" x14ac:dyDescent="0.25">
      <c r="A1039" s="180"/>
      <c r="B1039" s="180"/>
      <c r="C1039" s="180"/>
      <c r="D1039" s="180"/>
      <c r="E1039" s="180"/>
      <c r="F1039" s="180"/>
      <c r="G1039" s="180"/>
      <c r="H1039" s="180"/>
      <c r="I1039" s="156"/>
      <c r="J1039" s="156"/>
      <c r="K1039" s="156"/>
      <c r="L1039" s="156"/>
      <c r="M1039" s="156"/>
      <c r="N1039" s="156"/>
      <c r="O1039" s="156"/>
      <c r="P1039" s="156"/>
      <c r="Q1039" s="156"/>
      <c r="R1039" s="156"/>
      <c r="S1039" s="156"/>
      <c r="T1039" s="156"/>
      <c r="U1039" s="156"/>
      <c r="V1039" s="156"/>
      <c r="W1039" s="156"/>
      <c r="X1039" s="156"/>
      <c r="Y1039" s="156"/>
      <c r="Z1039" s="156"/>
      <c r="AA1039" s="156"/>
      <c r="AB1039" s="156"/>
      <c r="AC1039" s="156"/>
      <c r="AD1039" s="156"/>
      <c r="AE1039" s="156"/>
      <c r="AG1039" s="140"/>
      <c r="AH1039" s="140"/>
      <c r="AI1039" s="140"/>
      <c r="AJ1039" s="140"/>
      <c r="AK1039" s="140"/>
      <c r="AL1039" s="140"/>
      <c r="AM1039" s="140"/>
      <c r="AN1039" s="140"/>
      <c r="AO1039" s="140"/>
      <c r="AP1039" s="140"/>
      <c r="AQ1039" s="140"/>
      <c r="AR1039" s="140"/>
      <c r="AS1039" s="140"/>
      <c r="AT1039" s="140"/>
      <c r="AU1039" s="140"/>
      <c r="AV1039" s="140"/>
      <c r="AW1039" s="140"/>
      <c r="AX1039" s="140"/>
    </row>
    <row r="1057" spans="1:50" s="101" customFormat="1" ht="18" customHeight="1" x14ac:dyDescent="0.25">
      <c r="A1057" s="180"/>
      <c r="B1057" s="180"/>
      <c r="C1057" s="180"/>
      <c r="D1057" s="180"/>
      <c r="E1057" s="180"/>
      <c r="F1057" s="180"/>
      <c r="G1057" s="180"/>
      <c r="H1057" s="180"/>
      <c r="I1057" s="156"/>
      <c r="J1057" s="156"/>
      <c r="K1057" s="156"/>
      <c r="L1057" s="156"/>
      <c r="M1057" s="156"/>
      <c r="N1057" s="156"/>
      <c r="O1057" s="156"/>
      <c r="P1057" s="156"/>
      <c r="Q1057" s="156"/>
      <c r="R1057" s="156"/>
      <c r="S1057" s="156"/>
      <c r="T1057" s="156"/>
      <c r="U1057" s="156"/>
      <c r="V1057" s="156"/>
      <c r="W1057" s="156"/>
      <c r="X1057" s="156"/>
      <c r="Y1057" s="156"/>
      <c r="Z1057" s="156"/>
      <c r="AA1057" s="156"/>
      <c r="AB1057" s="156"/>
      <c r="AC1057" s="156"/>
      <c r="AD1057" s="156"/>
      <c r="AE1057" s="156"/>
      <c r="AG1057" s="140"/>
      <c r="AH1057" s="140"/>
      <c r="AI1057" s="140"/>
      <c r="AJ1057" s="140"/>
      <c r="AK1057" s="140"/>
      <c r="AL1057" s="140"/>
      <c r="AM1057" s="140"/>
      <c r="AN1057" s="140"/>
      <c r="AO1057" s="140"/>
      <c r="AP1057" s="140"/>
      <c r="AQ1057" s="140"/>
      <c r="AR1057" s="140"/>
      <c r="AS1057" s="140"/>
      <c r="AT1057" s="140"/>
      <c r="AU1057" s="140"/>
      <c r="AV1057" s="140"/>
      <c r="AW1057" s="140"/>
      <c r="AX1057" s="140"/>
    </row>
    <row r="1058" spans="1:50" s="101" customFormat="1" ht="18" customHeight="1" x14ac:dyDescent="0.25">
      <c r="A1058" s="180"/>
      <c r="B1058" s="180"/>
      <c r="C1058" s="180"/>
      <c r="D1058" s="180"/>
      <c r="E1058" s="180"/>
      <c r="F1058" s="180"/>
      <c r="G1058" s="180"/>
      <c r="H1058" s="180"/>
      <c r="I1058" s="156"/>
      <c r="J1058" s="156"/>
      <c r="K1058" s="156"/>
      <c r="L1058" s="156"/>
      <c r="M1058" s="156"/>
      <c r="N1058" s="156"/>
      <c r="O1058" s="156"/>
      <c r="P1058" s="156"/>
      <c r="Q1058" s="156"/>
      <c r="R1058" s="156"/>
      <c r="S1058" s="156"/>
      <c r="T1058" s="156"/>
      <c r="U1058" s="156"/>
      <c r="V1058" s="156"/>
      <c r="W1058" s="156"/>
      <c r="X1058" s="156"/>
      <c r="Y1058" s="156"/>
      <c r="Z1058" s="156"/>
      <c r="AA1058" s="156"/>
      <c r="AB1058" s="156"/>
      <c r="AC1058" s="156"/>
      <c r="AD1058" s="156"/>
      <c r="AE1058" s="156"/>
      <c r="AG1058" s="140"/>
      <c r="AH1058" s="140"/>
      <c r="AI1058" s="140"/>
      <c r="AJ1058" s="140"/>
      <c r="AK1058" s="140"/>
      <c r="AL1058" s="140"/>
      <c r="AM1058" s="140"/>
      <c r="AN1058" s="140"/>
      <c r="AO1058" s="140"/>
      <c r="AP1058" s="140"/>
      <c r="AQ1058" s="140"/>
      <c r="AR1058" s="140"/>
      <c r="AS1058" s="140"/>
      <c r="AT1058" s="140"/>
      <c r="AU1058" s="140"/>
      <c r="AV1058" s="140"/>
      <c r="AW1058" s="140"/>
      <c r="AX1058" s="140"/>
    </row>
    <row r="1059" spans="1:50" s="101" customFormat="1" ht="18" customHeight="1" x14ac:dyDescent="0.25">
      <c r="A1059" s="180"/>
      <c r="B1059" s="180"/>
      <c r="C1059" s="180"/>
      <c r="D1059" s="180"/>
      <c r="E1059" s="180"/>
      <c r="F1059" s="180"/>
      <c r="G1059" s="180"/>
      <c r="H1059" s="180"/>
      <c r="I1059" s="156"/>
      <c r="J1059" s="156"/>
      <c r="K1059" s="156"/>
      <c r="L1059" s="156"/>
      <c r="M1059" s="156"/>
      <c r="N1059" s="156"/>
      <c r="O1059" s="156"/>
      <c r="P1059" s="156"/>
      <c r="Q1059" s="156"/>
      <c r="R1059" s="156"/>
      <c r="S1059" s="156"/>
      <c r="T1059" s="156"/>
      <c r="U1059" s="156"/>
      <c r="V1059" s="156"/>
      <c r="W1059" s="156"/>
      <c r="X1059" s="156"/>
      <c r="Y1059" s="156"/>
      <c r="Z1059" s="156"/>
      <c r="AA1059" s="156"/>
      <c r="AB1059" s="156"/>
      <c r="AC1059" s="156"/>
      <c r="AD1059" s="156"/>
      <c r="AE1059" s="156"/>
      <c r="AG1059" s="140"/>
      <c r="AH1059" s="140"/>
      <c r="AI1059" s="140"/>
      <c r="AJ1059" s="140"/>
      <c r="AK1059" s="140"/>
      <c r="AL1059" s="140"/>
      <c r="AM1059" s="140"/>
      <c r="AN1059" s="140"/>
      <c r="AO1059" s="140"/>
      <c r="AP1059" s="140"/>
      <c r="AQ1059" s="140"/>
      <c r="AR1059" s="140"/>
      <c r="AS1059" s="140"/>
      <c r="AT1059" s="140"/>
      <c r="AU1059" s="140"/>
      <c r="AV1059" s="140"/>
      <c r="AW1059" s="140"/>
      <c r="AX1059" s="140"/>
    </row>
    <row r="1060" spans="1:50" s="101" customFormat="1" ht="18" customHeight="1" x14ac:dyDescent="0.25">
      <c r="A1060" s="180"/>
      <c r="B1060" s="180"/>
      <c r="C1060" s="180"/>
      <c r="D1060" s="180"/>
      <c r="E1060" s="180"/>
      <c r="F1060" s="180"/>
      <c r="G1060" s="180"/>
      <c r="H1060" s="180"/>
      <c r="I1060" s="156"/>
      <c r="J1060" s="156"/>
      <c r="K1060" s="156"/>
      <c r="L1060" s="156"/>
      <c r="M1060" s="156"/>
      <c r="N1060" s="156"/>
      <c r="O1060" s="156"/>
      <c r="P1060" s="156"/>
      <c r="Q1060" s="156"/>
      <c r="R1060" s="156"/>
      <c r="S1060" s="156"/>
      <c r="T1060" s="156"/>
      <c r="U1060" s="156"/>
      <c r="V1060" s="156"/>
      <c r="W1060" s="156"/>
      <c r="X1060" s="156"/>
      <c r="Y1060" s="156"/>
      <c r="Z1060" s="156"/>
      <c r="AA1060" s="156"/>
      <c r="AB1060" s="156"/>
      <c r="AC1060" s="156"/>
      <c r="AD1060" s="156"/>
      <c r="AE1060" s="156"/>
      <c r="AG1060" s="140"/>
      <c r="AH1060" s="140"/>
      <c r="AI1060" s="140"/>
      <c r="AJ1060" s="140"/>
      <c r="AK1060" s="140"/>
      <c r="AL1060" s="140"/>
      <c r="AM1060" s="140"/>
      <c r="AN1060" s="140"/>
      <c r="AO1060" s="140"/>
      <c r="AP1060" s="140"/>
      <c r="AQ1060" s="140"/>
      <c r="AR1060" s="140"/>
      <c r="AS1060" s="140"/>
      <c r="AT1060" s="140"/>
      <c r="AU1060" s="140"/>
      <c r="AV1060" s="140"/>
      <c r="AW1060" s="140"/>
      <c r="AX1060" s="140"/>
    </row>
    <row r="1061" spans="1:50" s="101" customFormat="1" ht="18" customHeight="1" x14ac:dyDescent="0.25">
      <c r="A1061" s="180"/>
      <c r="B1061" s="180"/>
      <c r="C1061" s="180"/>
      <c r="D1061" s="180"/>
      <c r="E1061" s="180"/>
      <c r="F1061" s="180"/>
      <c r="G1061" s="180"/>
      <c r="H1061" s="180"/>
      <c r="I1061" s="156"/>
      <c r="J1061" s="156"/>
      <c r="K1061" s="156"/>
      <c r="L1061" s="156"/>
      <c r="M1061" s="156"/>
      <c r="N1061" s="156"/>
      <c r="O1061" s="156"/>
      <c r="P1061" s="156"/>
      <c r="Q1061" s="156"/>
      <c r="R1061" s="156"/>
      <c r="S1061" s="156"/>
      <c r="T1061" s="156"/>
      <c r="U1061" s="156"/>
      <c r="V1061" s="156"/>
      <c r="W1061" s="156"/>
      <c r="X1061" s="156"/>
      <c r="Y1061" s="156"/>
      <c r="Z1061" s="156"/>
      <c r="AA1061" s="156"/>
      <c r="AB1061" s="156"/>
      <c r="AC1061" s="156"/>
      <c r="AD1061" s="156"/>
      <c r="AE1061" s="156"/>
      <c r="AG1061" s="140"/>
      <c r="AH1061" s="140"/>
      <c r="AI1061" s="140"/>
      <c r="AJ1061" s="140"/>
      <c r="AK1061" s="140"/>
      <c r="AL1061" s="140"/>
      <c r="AM1061" s="140"/>
      <c r="AN1061" s="140"/>
      <c r="AO1061" s="140"/>
      <c r="AP1061" s="140"/>
      <c r="AQ1061" s="140"/>
      <c r="AR1061" s="140"/>
      <c r="AS1061" s="140"/>
      <c r="AT1061" s="140"/>
      <c r="AU1061" s="140"/>
      <c r="AV1061" s="140"/>
      <c r="AW1061" s="140"/>
      <c r="AX1061" s="140"/>
    </row>
    <row r="1062" spans="1:50" s="101" customFormat="1" ht="18" customHeight="1" x14ac:dyDescent="0.25">
      <c r="A1062" s="180"/>
      <c r="B1062" s="180"/>
      <c r="C1062" s="180"/>
      <c r="D1062" s="180"/>
      <c r="E1062" s="180"/>
      <c r="F1062" s="180"/>
      <c r="G1062" s="180"/>
      <c r="H1062" s="180"/>
      <c r="I1062" s="156"/>
      <c r="J1062" s="156"/>
      <c r="K1062" s="156"/>
      <c r="L1062" s="156"/>
      <c r="M1062" s="156"/>
      <c r="N1062" s="156"/>
      <c r="O1062" s="156"/>
      <c r="P1062" s="156"/>
      <c r="Q1062" s="156"/>
      <c r="R1062" s="156"/>
      <c r="S1062" s="156"/>
      <c r="T1062" s="156"/>
      <c r="U1062" s="156"/>
      <c r="V1062" s="156"/>
      <c r="W1062" s="156"/>
      <c r="X1062" s="156"/>
      <c r="Y1062" s="156"/>
      <c r="Z1062" s="156"/>
      <c r="AA1062" s="156"/>
      <c r="AB1062" s="156"/>
      <c r="AC1062" s="156"/>
      <c r="AD1062" s="156"/>
      <c r="AE1062" s="156"/>
      <c r="AG1062" s="140"/>
      <c r="AH1062" s="140"/>
      <c r="AI1062" s="140"/>
      <c r="AJ1062" s="140"/>
      <c r="AK1062" s="140"/>
      <c r="AL1062" s="140"/>
      <c r="AM1062" s="140"/>
      <c r="AN1062" s="140"/>
      <c r="AO1062" s="140"/>
      <c r="AP1062" s="140"/>
      <c r="AQ1062" s="140"/>
      <c r="AR1062" s="140"/>
      <c r="AS1062" s="140"/>
      <c r="AT1062" s="140"/>
      <c r="AU1062" s="140"/>
      <c r="AV1062" s="140"/>
      <c r="AW1062" s="140"/>
      <c r="AX1062" s="140"/>
    </row>
    <row r="1063" spans="1:50" s="101" customFormat="1" ht="18" customHeight="1" x14ac:dyDescent="0.25">
      <c r="A1063" s="180"/>
      <c r="B1063" s="180"/>
      <c r="C1063" s="180"/>
      <c r="D1063" s="180"/>
      <c r="E1063" s="180"/>
      <c r="F1063" s="180"/>
      <c r="G1063" s="180"/>
      <c r="H1063" s="180"/>
      <c r="I1063" s="156"/>
      <c r="J1063" s="156"/>
      <c r="K1063" s="156"/>
      <c r="L1063" s="156"/>
      <c r="M1063" s="156"/>
      <c r="N1063" s="156"/>
      <c r="O1063" s="156"/>
      <c r="P1063" s="156"/>
      <c r="Q1063" s="156"/>
      <c r="R1063" s="156"/>
      <c r="S1063" s="156"/>
      <c r="T1063" s="156"/>
      <c r="U1063" s="156"/>
      <c r="V1063" s="156"/>
      <c r="W1063" s="156"/>
      <c r="X1063" s="156"/>
      <c r="Y1063" s="156"/>
      <c r="Z1063" s="156"/>
      <c r="AA1063" s="156"/>
      <c r="AB1063" s="156"/>
      <c r="AC1063" s="156"/>
      <c r="AD1063" s="156"/>
      <c r="AE1063" s="156"/>
      <c r="AG1063" s="140"/>
      <c r="AH1063" s="140"/>
      <c r="AI1063" s="140"/>
      <c r="AJ1063" s="140"/>
      <c r="AK1063" s="140"/>
      <c r="AL1063" s="140"/>
      <c r="AM1063" s="140"/>
      <c r="AN1063" s="140"/>
      <c r="AO1063" s="140"/>
      <c r="AP1063" s="140"/>
      <c r="AQ1063" s="140"/>
      <c r="AR1063" s="140"/>
      <c r="AS1063" s="140"/>
      <c r="AT1063" s="140"/>
      <c r="AU1063" s="140"/>
      <c r="AV1063" s="140"/>
      <c r="AW1063" s="140"/>
      <c r="AX1063" s="140"/>
    </row>
    <row r="1081" spans="1:50" s="101" customFormat="1" ht="18" customHeight="1" x14ac:dyDescent="0.25">
      <c r="A1081" s="180"/>
      <c r="B1081" s="180"/>
      <c r="C1081" s="180"/>
      <c r="D1081" s="180"/>
      <c r="E1081" s="180"/>
      <c r="F1081" s="180"/>
      <c r="G1081" s="180"/>
      <c r="H1081" s="180"/>
      <c r="I1081" s="156"/>
      <c r="J1081" s="156"/>
      <c r="K1081" s="156"/>
      <c r="L1081" s="156"/>
      <c r="M1081" s="156"/>
      <c r="N1081" s="156"/>
      <c r="O1081" s="156"/>
      <c r="P1081" s="156"/>
      <c r="Q1081" s="156"/>
      <c r="R1081" s="156"/>
      <c r="S1081" s="156"/>
      <c r="T1081" s="156"/>
      <c r="U1081" s="156"/>
      <c r="V1081" s="156"/>
      <c r="W1081" s="156"/>
      <c r="X1081" s="156"/>
      <c r="Y1081" s="156"/>
      <c r="Z1081" s="156"/>
      <c r="AA1081" s="156"/>
      <c r="AB1081" s="156"/>
      <c r="AC1081" s="156"/>
      <c r="AD1081" s="156"/>
      <c r="AE1081" s="156"/>
      <c r="AG1081" s="140"/>
      <c r="AH1081" s="140"/>
      <c r="AI1081" s="140"/>
      <c r="AJ1081" s="140"/>
      <c r="AK1081" s="140"/>
      <c r="AL1081" s="140"/>
      <c r="AM1081" s="140"/>
      <c r="AN1081" s="140"/>
      <c r="AO1081" s="140"/>
      <c r="AP1081" s="140"/>
      <c r="AQ1081" s="140"/>
      <c r="AR1081" s="140"/>
      <c r="AS1081" s="140"/>
      <c r="AT1081" s="140"/>
      <c r="AU1081" s="140"/>
      <c r="AV1081" s="140"/>
      <c r="AW1081" s="140"/>
      <c r="AX1081" s="140"/>
    </row>
    <row r="1082" spans="1:50" s="101" customFormat="1" ht="18" customHeight="1" x14ac:dyDescent="0.25">
      <c r="A1082" s="180"/>
      <c r="B1082" s="180"/>
      <c r="C1082" s="180"/>
      <c r="D1082" s="180"/>
      <c r="E1082" s="180"/>
      <c r="F1082" s="180"/>
      <c r="G1082" s="180"/>
      <c r="H1082" s="180"/>
      <c r="I1082" s="156"/>
      <c r="J1082" s="156"/>
      <c r="K1082" s="156"/>
      <c r="L1082" s="156"/>
      <c r="M1082" s="156"/>
      <c r="N1082" s="156"/>
      <c r="O1082" s="156"/>
      <c r="P1082" s="156"/>
      <c r="Q1082" s="156"/>
      <c r="R1082" s="156"/>
      <c r="S1082" s="156"/>
      <c r="T1082" s="156"/>
      <c r="U1082" s="156"/>
      <c r="V1082" s="156"/>
      <c r="W1082" s="156"/>
      <c r="X1082" s="156"/>
      <c r="Y1082" s="156"/>
      <c r="Z1082" s="156"/>
      <c r="AA1082" s="156"/>
      <c r="AB1082" s="156"/>
      <c r="AC1082" s="156"/>
      <c r="AD1082" s="156"/>
      <c r="AE1082" s="156"/>
      <c r="AG1082" s="140"/>
      <c r="AH1082" s="140"/>
      <c r="AI1082" s="140"/>
      <c r="AJ1082" s="140"/>
      <c r="AK1082" s="140"/>
      <c r="AL1082" s="140"/>
      <c r="AM1082" s="140"/>
      <c r="AN1082" s="140"/>
      <c r="AO1082" s="140"/>
      <c r="AP1082" s="140"/>
      <c r="AQ1082" s="140"/>
      <c r="AR1082" s="140"/>
      <c r="AS1082" s="140"/>
      <c r="AT1082" s="140"/>
      <c r="AU1082" s="140"/>
      <c r="AV1082" s="140"/>
      <c r="AW1082" s="140"/>
      <c r="AX1082" s="140"/>
    </row>
    <row r="1083" spans="1:50" s="101" customFormat="1" ht="18" customHeight="1" x14ac:dyDescent="0.25">
      <c r="A1083" s="180"/>
      <c r="B1083" s="180"/>
      <c r="C1083" s="180"/>
      <c r="D1083" s="180"/>
      <c r="E1083" s="180"/>
      <c r="F1083" s="180"/>
      <c r="G1083" s="180"/>
      <c r="H1083" s="180"/>
      <c r="I1083" s="156"/>
      <c r="J1083" s="156"/>
      <c r="K1083" s="156"/>
      <c r="L1083" s="156"/>
      <c r="M1083" s="156"/>
      <c r="N1083" s="156"/>
      <c r="O1083" s="156"/>
      <c r="P1083" s="156"/>
      <c r="Q1083" s="156"/>
      <c r="R1083" s="156"/>
      <c r="S1083" s="156"/>
      <c r="T1083" s="156"/>
      <c r="U1083" s="156"/>
      <c r="V1083" s="156"/>
      <c r="W1083" s="156"/>
      <c r="X1083" s="156"/>
      <c r="Y1083" s="156"/>
      <c r="Z1083" s="156"/>
      <c r="AA1083" s="156"/>
      <c r="AB1083" s="156"/>
      <c r="AC1083" s="156"/>
      <c r="AD1083" s="156"/>
      <c r="AE1083" s="156"/>
      <c r="AG1083" s="140"/>
      <c r="AH1083" s="140"/>
      <c r="AI1083" s="140"/>
      <c r="AJ1083" s="140"/>
      <c r="AK1083" s="140"/>
      <c r="AL1083" s="140"/>
      <c r="AM1083" s="140"/>
      <c r="AN1083" s="140"/>
      <c r="AO1083" s="140"/>
      <c r="AP1083" s="140"/>
      <c r="AQ1083" s="140"/>
      <c r="AR1083" s="140"/>
      <c r="AS1083" s="140"/>
      <c r="AT1083" s="140"/>
      <c r="AU1083" s="140"/>
      <c r="AV1083" s="140"/>
      <c r="AW1083" s="140"/>
      <c r="AX1083" s="140"/>
    </row>
    <row r="1084" spans="1:50" s="101" customFormat="1" ht="18" customHeight="1" x14ac:dyDescent="0.25">
      <c r="A1084" s="180"/>
      <c r="B1084" s="180"/>
      <c r="C1084" s="180"/>
      <c r="D1084" s="180"/>
      <c r="E1084" s="180"/>
      <c r="F1084" s="180"/>
      <c r="G1084" s="180"/>
      <c r="H1084" s="180"/>
      <c r="I1084" s="156"/>
      <c r="J1084" s="156"/>
      <c r="K1084" s="156"/>
      <c r="L1084" s="156"/>
      <c r="M1084" s="156"/>
      <c r="N1084" s="156"/>
      <c r="O1084" s="156"/>
      <c r="P1084" s="156"/>
      <c r="Q1084" s="156"/>
      <c r="R1084" s="156"/>
      <c r="S1084" s="156"/>
      <c r="T1084" s="156"/>
      <c r="U1084" s="156"/>
      <c r="V1084" s="156"/>
      <c r="W1084" s="156"/>
      <c r="X1084" s="156"/>
      <c r="Y1084" s="156"/>
      <c r="Z1084" s="156"/>
      <c r="AA1084" s="156"/>
      <c r="AB1084" s="156"/>
      <c r="AC1084" s="156"/>
      <c r="AD1084" s="156"/>
      <c r="AE1084" s="156"/>
      <c r="AG1084" s="140"/>
      <c r="AH1084" s="140"/>
      <c r="AI1084" s="140"/>
      <c r="AJ1084" s="140"/>
      <c r="AK1084" s="140"/>
      <c r="AL1084" s="140"/>
      <c r="AM1084" s="140"/>
      <c r="AN1084" s="140"/>
      <c r="AO1084" s="140"/>
      <c r="AP1084" s="140"/>
      <c r="AQ1084" s="140"/>
      <c r="AR1084" s="140"/>
      <c r="AS1084" s="140"/>
      <c r="AT1084" s="140"/>
      <c r="AU1084" s="140"/>
      <c r="AV1084" s="140"/>
      <c r="AW1084" s="140"/>
      <c r="AX1084" s="140"/>
    </row>
    <row r="1085" spans="1:50" s="101" customFormat="1" ht="18" customHeight="1" x14ac:dyDescent="0.25">
      <c r="A1085" s="180"/>
      <c r="B1085" s="180"/>
      <c r="C1085" s="180"/>
      <c r="D1085" s="180"/>
      <c r="E1085" s="180"/>
      <c r="F1085" s="180"/>
      <c r="G1085" s="180"/>
      <c r="H1085" s="180"/>
      <c r="I1085" s="156"/>
      <c r="J1085" s="156"/>
      <c r="K1085" s="156"/>
      <c r="L1085" s="156"/>
      <c r="M1085" s="156"/>
      <c r="N1085" s="156"/>
      <c r="O1085" s="156"/>
      <c r="P1085" s="156"/>
      <c r="Q1085" s="156"/>
      <c r="R1085" s="156"/>
      <c r="S1085" s="156"/>
      <c r="T1085" s="156"/>
      <c r="U1085" s="156"/>
      <c r="V1085" s="156"/>
      <c r="W1085" s="156"/>
      <c r="X1085" s="156"/>
      <c r="Y1085" s="156"/>
      <c r="Z1085" s="156"/>
      <c r="AA1085" s="156"/>
      <c r="AB1085" s="156"/>
      <c r="AC1085" s="156"/>
      <c r="AD1085" s="156"/>
      <c r="AE1085" s="156"/>
      <c r="AG1085" s="140"/>
      <c r="AH1085" s="140"/>
      <c r="AI1085" s="140"/>
      <c r="AJ1085" s="140"/>
      <c r="AK1085" s="140"/>
      <c r="AL1085" s="140"/>
      <c r="AM1085" s="140"/>
      <c r="AN1085" s="140"/>
      <c r="AO1085" s="140"/>
      <c r="AP1085" s="140"/>
      <c r="AQ1085" s="140"/>
      <c r="AR1085" s="140"/>
      <c r="AS1085" s="140"/>
      <c r="AT1085" s="140"/>
      <c r="AU1085" s="140"/>
      <c r="AV1085" s="140"/>
      <c r="AW1085" s="140"/>
      <c r="AX1085" s="140"/>
    </row>
    <row r="1086" spans="1:50" s="101" customFormat="1" ht="18" customHeight="1" x14ac:dyDescent="0.25">
      <c r="A1086" s="180"/>
      <c r="B1086" s="180"/>
      <c r="C1086" s="180"/>
      <c r="D1086" s="180"/>
      <c r="E1086" s="180"/>
      <c r="F1086" s="180"/>
      <c r="G1086" s="180"/>
      <c r="H1086" s="180"/>
      <c r="I1086" s="156"/>
      <c r="J1086" s="156"/>
      <c r="K1086" s="156"/>
      <c r="L1086" s="156"/>
      <c r="M1086" s="156"/>
      <c r="N1086" s="156"/>
      <c r="O1086" s="156"/>
      <c r="P1086" s="156"/>
      <c r="Q1086" s="156"/>
      <c r="R1086" s="156"/>
      <c r="S1086" s="156"/>
      <c r="T1086" s="156"/>
      <c r="U1086" s="156"/>
      <c r="V1086" s="156"/>
      <c r="W1086" s="156"/>
      <c r="X1086" s="156"/>
      <c r="Y1086" s="156"/>
      <c r="Z1086" s="156"/>
      <c r="AA1086" s="156"/>
      <c r="AB1086" s="156"/>
      <c r="AC1086" s="156"/>
      <c r="AD1086" s="156"/>
      <c r="AE1086" s="156"/>
      <c r="AG1086" s="140"/>
      <c r="AH1086" s="140"/>
      <c r="AI1086" s="140"/>
      <c r="AJ1086" s="140"/>
      <c r="AK1086" s="140"/>
      <c r="AL1086" s="140"/>
      <c r="AM1086" s="140"/>
      <c r="AN1086" s="140"/>
      <c r="AO1086" s="140"/>
      <c r="AP1086" s="140"/>
      <c r="AQ1086" s="140"/>
      <c r="AR1086" s="140"/>
      <c r="AS1086" s="140"/>
      <c r="AT1086" s="140"/>
      <c r="AU1086" s="140"/>
      <c r="AV1086" s="140"/>
      <c r="AW1086" s="140"/>
      <c r="AX1086" s="140"/>
    </row>
    <row r="1087" spans="1:50" s="101" customFormat="1" ht="18" customHeight="1" x14ac:dyDescent="0.25">
      <c r="A1087" s="180"/>
      <c r="B1087" s="180"/>
      <c r="C1087" s="180"/>
      <c r="D1087" s="180"/>
      <c r="E1087" s="180"/>
      <c r="F1087" s="180"/>
      <c r="G1087" s="180"/>
      <c r="H1087" s="180"/>
      <c r="I1087" s="156"/>
      <c r="J1087" s="156"/>
      <c r="K1087" s="156"/>
      <c r="L1087" s="156"/>
      <c r="M1087" s="156"/>
      <c r="N1087" s="156"/>
      <c r="O1087" s="156"/>
      <c r="P1087" s="156"/>
      <c r="Q1087" s="156"/>
      <c r="R1087" s="156"/>
      <c r="S1087" s="156"/>
      <c r="T1087" s="156"/>
      <c r="U1087" s="156"/>
      <c r="V1087" s="156"/>
      <c r="W1087" s="156"/>
      <c r="X1087" s="156"/>
      <c r="Y1087" s="156"/>
      <c r="Z1087" s="156"/>
      <c r="AA1087" s="156"/>
      <c r="AB1087" s="156"/>
      <c r="AC1087" s="156"/>
      <c r="AD1087" s="156"/>
      <c r="AE1087" s="156"/>
      <c r="AG1087" s="140"/>
      <c r="AH1087" s="140"/>
      <c r="AI1087" s="140"/>
      <c r="AJ1087" s="140"/>
      <c r="AK1087" s="140"/>
      <c r="AL1087" s="140"/>
      <c r="AM1087" s="140"/>
      <c r="AN1087" s="140"/>
      <c r="AO1087" s="140"/>
      <c r="AP1087" s="140"/>
      <c r="AQ1087" s="140"/>
      <c r="AR1087" s="140"/>
      <c r="AS1087" s="140"/>
      <c r="AT1087" s="140"/>
      <c r="AU1087" s="140"/>
      <c r="AV1087" s="140"/>
      <c r="AW1087" s="140"/>
      <c r="AX1087" s="140"/>
    </row>
    <row r="1105" spans="1:50" s="101" customFormat="1" ht="18" customHeight="1" x14ac:dyDescent="0.25">
      <c r="A1105" s="180"/>
      <c r="B1105" s="180"/>
      <c r="C1105" s="180"/>
      <c r="D1105" s="180"/>
      <c r="E1105" s="180"/>
      <c r="F1105" s="180"/>
      <c r="G1105" s="180"/>
      <c r="H1105" s="180"/>
      <c r="I1105" s="156"/>
      <c r="J1105" s="156"/>
      <c r="K1105" s="156"/>
      <c r="L1105" s="156"/>
      <c r="M1105" s="156"/>
      <c r="N1105" s="156"/>
      <c r="O1105" s="156"/>
      <c r="P1105" s="156"/>
      <c r="Q1105" s="156"/>
      <c r="R1105" s="156"/>
      <c r="S1105" s="156"/>
      <c r="T1105" s="156"/>
      <c r="U1105" s="156"/>
      <c r="V1105" s="156"/>
      <c r="W1105" s="156"/>
      <c r="X1105" s="156"/>
      <c r="Y1105" s="156"/>
      <c r="Z1105" s="156"/>
      <c r="AA1105" s="156"/>
      <c r="AB1105" s="156"/>
      <c r="AC1105" s="156"/>
      <c r="AD1105" s="156"/>
      <c r="AE1105" s="156"/>
      <c r="AG1105" s="140"/>
      <c r="AH1105" s="140"/>
      <c r="AI1105" s="140"/>
      <c r="AJ1105" s="140"/>
      <c r="AK1105" s="140"/>
      <c r="AL1105" s="140"/>
      <c r="AM1105" s="140"/>
      <c r="AN1105" s="140"/>
      <c r="AO1105" s="140"/>
      <c r="AP1105" s="140"/>
      <c r="AQ1105" s="140"/>
      <c r="AR1105" s="140"/>
      <c r="AS1105" s="140"/>
      <c r="AT1105" s="140"/>
      <c r="AU1105" s="140"/>
      <c r="AV1105" s="140"/>
      <c r="AW1105" s="140"/>
      <c r="AX1105" s="140"/>
    </row>
    <row r="1106" spans="1:50" s="101" customFormat="1" ht="18" customHeight="1" x14ac:dyDescent="0.25">
      <c r="A1106" s="180"/>
      <c r="B1106" s="180"/>
      <c r="C1106" s="180"/>
      <c r="D1106" s="180"/>
      <c r="E1106" s="180"/>
      <c r="F1106" s="180"/>
      <c r="G1106" s="180"/>
      <c r="H1106" s="180"/>
      <c r="I1106" s="156"/>
      <c r="J1106" s="156"/>
      <c r="K1106" s="156"/>
      <c r="L1106" s="156"/>
      <c r="M1106" s="156"/>
      <c r="N1106" s="156"/>
      <c r="O1106" s="156"/>
      <c r="P1106" s="156"/>
      <c r="Q1106" s="156"/>
      <c r="R1106" s="156"/>
      <c r="S1106" s="156"/>
      <c r="T1106" s="156"/>
      <c r="U1106" s="156"/>
      <c r="V1106" s="156"/>
      <c r="W1106" s="156"/>
      <c r="X1106" s="156"/>
      <c r="Y1106" s="156"/>
      <c r="Z1106" s="156"/>
      <c r="AA1106" s="156"/>
      <c r="AB1106" s="156"/>
      <c r="AC1106" s="156"/>
      <c r="AD1106" s="156"/>
      <c r="AE1106" s="156"/>
      <c r="AG1106" s="140"/>
      <c r="AH1106" s="140"/>
      <c r="AI1106" s="140"/>
      <c r="AJ1106" s="140"/>
      <c r="AK1106" s="140"/>
      <c r="AL1106" s="140"/>
      <c r="AM1106" s="140"/>
      <c r="AN1106" s="140"/>
      <c r="AO1106" s="140"/>
      <c r="AP1106" s="140"/>
      <c r="AQ1106" s="140"/>
      <c r="AR1106" s="140"/>
      <c r="AS1106" s="140"/>
      <c r="AT1106" s="140"/>
      <c r="AU1106" s="140"/>
      <c r="AV1106" s="140"/>
      <c r="AW1106" s="140"/>
      <c r="AX1106" s="140"/>
    </row>
    <row r="1107" spans="1:50" s="101" customFormat="1" ht="18" customHeight="1" x14ac:dyDescent="0.25">
      <c r="A1107" s="180"/>
      <c r="B1107" s="180"/>
      <c r="C1107" s="180"/>
      <c r="D1107" s="180"/>
      <c r="E1107" s="180"/>
      <c r="F1107" s="180"/>
      <c r="G1107" s="180"/>
      <c r="H1107" s="180"/>
      <c r="I1107" s="156"/>
      <c r="J1107" s="156"/>
      <c r="K1107" s="156"/>
      <c r="L1107" s="156"/>
      <c r="M1107" s="156"/>
      <c r="N1107" s="156"/>
      <c r="O1107" s="156"/>
      <c r="P1107" s="156"/>
      <c r="Q1107" s="156"/>
      <c r="R1107" s="156"/>
      <c r="S1107" s="156"/>
      <c r="T1107" s="156"/>
      <c r="U1107" s="156"/>
      <c r="V1107" s="156"/>
      <c r="W1107" s="156"/>
      <c r="X1107" s="156"/>
      <c r="Y1107" s="156"/>
      <c r="Z1107" s="156"/>
      <c r="AA1107" s="156"/>
      <c r="AB1107" s="156"/>
      <c r="AC1107" s="156"/>
      <c r="AD1107" s="156"/>
      <c r="AE1107" s="156"/>
      <c r="AG1107" s="140"/>
      <c r="AH1107" s="140"/>
      <c r="AI1107" s="140"/>
      <c r="AJ1107" s="140"/>
      <c r="AK1107" s="140"/>
      <c r="AL1107" s="140"/>
      <c r="AM1107" s="140"/>
      <c r="AN1107" s="140"/>
      <c r="AO1107" s="140"/>
      <c r="AP1107" s="140"/>
      <c r="AQ1107" s="140"/>
      <c r="AR1107" s="140"/>
      <c r="AS1107" s="140"/>
      <c r="AT1107" s="140"/>
      <c r="AU1107" s="140"/>
      <c r="AV1107" s="140"/>
      <c r="AW1107" s="140"/>
      <c r="AX1107" s="140"/>
    </row>
    <row r="1108" spans="1:50" s="101" customFormat="1" ht="18" customHeight="1" x14ac:dyDescent="0.25">
      <c r="A1108" s="180"/>
      <c r="B1108" s="180"/>
      <c r="C1108" s="180"/>
      <c r="D1108" s="180"/>
      <c r="E1108" s="180"/>
      <c r="F1108" s="180"/>
      <c r="G1108" s="180"/>
      <c r="H1108" s="180"/>
      <c r="I1108" s="156"/>
      <c r="J1108" s="156"/>
      <c r="K1108" s="156"/>
      <c r="L1108" s="156"/>
      <c r="M1108" s="156"/>
      <c r="N1108" s="156"/>
      <c r="O1108" s="156"/>
      <c r="P1108" s="156"/>
      <c r="Q1108" s="156"/>
      <c r="R1108" s="156"/>
      <c r="S1108" s="156"/>
      <c r="T1108" s="156"/>
      <c r="U1108" s="156"/>
      <c r="V1108" s="156"/>
      <c r="W1108" s="156"/>
      <c r="X1108" s="156"/>
      <c r="Y1108" s="156"/>
      <c r="Z1108" s="156"/>
      <c r="AA1108" s="156"/>
      <c r="AB1108" s="156"/>
      <c r="AC1108" s="156"/>
      <c r="AD1108" s="156"/>
      <c r="AE1108" s="156"/>
      <c r="AG1108" s="140"/>
      <c r="AH1108" s="140"/>
      <c r="AI1108" s="140"/>
      <c r="AJ1108" s="140"/>
      <c r="AK1108" s="140"/>
      <c r="AL1108" s="140"/>
      <c r="AM1108" s="140"/>
      <c r="AN1108" s="140"/>
      <c r="AO1108" s="140"/>
      <c r="AP1108" s="140"/>
      <c r="AQ1108" s="140"/>
      <c r="AR1108" s="140"/>
      <c r="AS1108" s="140"/>
      <c r="AT1108" s="140"/>
      <c r="AU1108" s="140"/>
      <c r="AV1108" s="140"/>
      <c r="AW1108" s="140"/>
      <c r="AX1108" s="140"/>
    </row>
    <row r="1109" spans="1:50" s="101" customFormat="1" ht="18" customHeight="1" x14ac:dyDescent="0.25">
      <c r="A1109" s="180"/>
      <c r="B1109" s="180"/>
      <c r="C1109" s="180"/>
      <c r="D1109" s="180"/>
      <c r="E1109" s="180"/>
      <c r="F1109" s="180"/>
      <c r="G1109" s="180"/>
      <c r="H1109" s="180"/>
      <c r="I1109" s="156"/>
      <c r="J1109" s="156"/>
      <c r="K1109" s="156"/>
      <c r="L1109" s="156"/>
      <c r="M1109" s="156"/>
      <c r="N1109" s="156"/>
      <c r="O1109" s="156"/>
      <c r="P1109" s="156"/>
      <c r="Q1109" s="156"/>
      <c r="R1109" s="156"/>
      <c r="S1109" s="156"/>
      <c r="T1109" s="156"/>
      <c r="U1109" s="156"/>
      <c r="V1109" s="156"/>
      <c r="W1109" s="156"/>
      <c r="X1109" s="156"/>
      <c r="Y1109" s="156"/>
      <c r="Z1109" s="156"/>
      <c r="AA1109" s="156"/>
      <c r="AB1109" s="156"/>
      <c r="AC1109" s="156"/>
      <c r="AD1109" s="156"/>
      <c r="AE1109" s="156"/>
      <c r="AG1109" s="140"/>
      <c r="AH1109" s="140"/>
      <c r="AI1109" s="140"/>
      <c r="AJ1109" s="140"/>
      <c r="AK1109" s="140"/>
      <c r="AL1109" s="140"/>
      <c r="AM1109" s="140"/>
      <c r="AN1109" s="140"/>
      <c r="AO1109" s="140"/>
      <c r="AP1109" s="140"/>
      <c r="AQ1109" s="140"/>
      <c r="AR1109" s="140"/>
      <c r="AS1109" s="140"/>
      <c r="AT1109" s="140"/>
      <c r="AU1109" s="140"/>
      <c r="AV1109" s="140"/>
      <c r="AW1109" s="140"/>
      <c r="AX1109" s="140"/>
    </row>
    <row r="1110" spans="1:50" s="101" customFormat="1" ht="18" customHeight="1" x14ac:dyDescent="0.25">
      <c r="A1110" s="180"/>
      <c r="B1110" s="180"/>
      <c r="C1110" s="180"/>
      <c r="D1110" s="180"/>
      <c r="E1110" s="180"/>
      <c r="F1110" s="180"/>
      <c r="G1110" s="180"/>
      <c r="H1110" s="180"/>
      <c r="I1110" s="156"/>
      <c r="J1110" s="156"/>
      <c r="K1110" s="156"/>
      <c r="L1110" s="156"/>
      <c r="M1110" s="156"/>
      <c r="N1110" s="156"/>
      <c r="O1110" s="156"/>
      <c r="P1110" s="156"/>
      <c r="Q1110" s="156"/>
      <c r="R1110" s="156"/>
      <c r="S1110" s="156"/>
      <c r="T1110" s="156"/>
      <c r="U1110" s="156"/>
      <c r="V1110" s="156"/>
      <c r="W1110" s="156"/>
      <c r="X1110" s="156"/>
      <c r="Y1110" s="156"/>
      <c r="Z1110" s="156"/>
      <c r="AA1110" s="156"/>
      <c r="AB1110" s="156"/>
      <c r="AC1110" s="156"/>
      <c r="AD1110" s="156"/>
      <c r="AE1110" s="156"/>
      <c r="AG1110" s="140"/>
      <c r="AH1110" s="140"/>
      <c r="AI1110" s="140"/>
      <c r="AJ1110" s="140"/>
      <c r="AK1110" s="140"/>
      <c r="AL1110" s="140"/>
      <c r="AM1110" s="140"/>
      <c r="AN1110" s="140"/>
      <c r="AO1110" s="140"/>
      <c r="AP1110" s="140"/>
      <c r="AQ1110" s="140"/>
      <c r="AR1110" s="140"/>
      <c r="AS1110" s="140"/>
      <c r="AT1110" s="140"/>
      <c r="AU1110" s="140"/>
      <c r="AV1110" s="140"/>
      <c r="AW1110" s="140"/>
      <c r="AX1110" s="140"/>
    </row>
    <row r="1111" spans="1:50" s="101" customFormat="1" ht="18" customHeight="1" x14ac:dyDescent="0.25">
      <c r="A1111" s="180"/>
      <c r="B1111" s="180"/>
      <c r="C1111" s="180"/>
      <c r="D1111" s="180"/>
      <c r="E1111" s="180"/>
      <c r="F1111" s="180"/>
      <c r="G1111" s="180"/>
      <c r="H1111" s="180"/>
      <c r="I1111" s="156"/>
      <c r="J1111" s="156"/>
      <c r="K1111" s="156"/>
      <c r="L1111" s="156"/>
      <c r="M1111" s="156"/>
      <c r="N1111" s="156"/>
      <c r="O1111" s="156"/>
      <c r="P1111" s="156"/>
      <c r="Q1111" s="156"/>
      <c r="R1111" s="156"/>
      <c r="S1111" s="156"/>
      <c r="T1111" s="156"/>
      <c r="U1111" s="156"/>
      <c r="V1111" s="156"/>
      <c r="W1111" s="156"/>
      <c r="X1111" s="156"/>
      <c r="Y1111" s="156"/>
      <c r="Z1111" s="156"/>
      <c r="AA1111" s="156"/>
      <c r="AB1111" s="156"/>
      <c r="AC1111" s="156"/>
      <c r="AD1111" s="156"/>
      <c r="AE1111" s="156"/>
      <c r="AG1111" s="140"/>
      <c r="AH1111" s="140"/>
      <c r="AI1111" s="140"/>
      <c r="AJ1111" s="140"/>
      <c r="AK1111" s="140"/>
      <c r="AL1111" s="140"/>
      <c r="AM1111" s="140"/>
      <c r="AN1111" s="140"/>
      <c r="AO1111" s="140"/>
      <c r="AP1111" s="140"/>
      <c r="AQ1111" s="140"/>
      <c r="AR1111" s="140"/>
      <c r="AS1111" s="140"/>
      <c r="AT1111" s="140"/>
      <c r="AU1111" s="140"/>
      <c r="AV1111" s="140"/>
      <c r="AW1111" s="140"/>
      <c r="AX1111" s="140"/>
    </row>
    <row r="1129" spans="1:50" s="101" customFormat="1" ht="18" customHeight="1" x14ac:dyDescent="0.25">
      <c r="A1129" s="180"/>
      <c r="B1129" s="180"/>
      <c r="C1129" s="180"/>
      <c r="D1129" s="180"/>
      <c r="E1129" s="180"/>
      <c r="F1129" s="180"/>
      <c r="G1129" s="180"/>
      <c r="H1129" s="180"/>
      <c r="I1129" s="156"/>
      <c r="J1129" s="156"/>
      <c r="K1129" s="156"/>
      <c r="L1129" s="156"/>
      <c r="M1129" s="156"/>
      <c r="N1129" s="156"/>
      <c r="O1129" s="156"/>
      <c r="P1129" s="156"/>
      <c r="Q1129" s="156"/>
      <c r="R1129" s="156"/>
      <c r="S1129" s="156"/>
      <c r="T1129" s="156"/>
      <c r="U1129" s="156"/>
      <c r="V1129" s="156"/>
      <c r="W1129" s="156"/>
      <c r="X1129" s="156"/>
      <c r="Y1129" s="156"/>
      <c r="Z1129" s="156"/>
      <c r="AA1129" s="156"/>
      <c r="AB1129" s="156"/>
      <c r="AC1129" s="156"/>
      <c r="AD1129" s="156"/>
      <c r="AE1129" s="156"/>
      <c r="AG1129" s="140"/>
      <c r="AH1129" s="140"/>
      <c r="AI1129" s="140"/>
      <c r="AJ1129" s="140"/>
      <c r="AK1129" s="140"/>
      <c r="AL1129" s="140"/>
      <c r="AM1129" s="140"/>
      <c r="AN1129" s="140"/>
      <c r="AO1129" s="140"/>
      <c r="AP1129" s="140"/>
      <c r="AQ1129" s="140"/>
      <c r="AR1129" s="140"/>
      <c r="AS1129" s="140"/>
      <c r="AT1129" s="140"/>
      <c r="AU1129" s="140"/>
      <c r="AV1129" s="140"/>
      <c r="AW1129" s="140"/>
      <c r="AX1129" s="140"/>
    </row>
    <row r="1130" spans="1:50" s="101" customFormat="1" ht="18" customHeight="1" x14ac:dyDescent="0.25">
      <c r="A1130" s="180"/>
      <c r="B1130" s="180"/>
      <c r="C1130" s="180"/>
      <c r="D1130" s="180"/>
      <c r="E1130" s="180"/>
      <c r="F1130" s="180"/>
      <c r="G1130" s="180"/>
      <c r="H1130" s="180"/>
      <c r="I1130" s="156"/>
      <c r="J1130" s="156"/>
      <c r="K1130" s="156"/>
      <c r="L1130" s="156"/>
      <c r="M1130" s="156"/>
      <c r="N1130" s="156"/>
      <c r="O1130" s="156"/>
      <c r="P1130" s="156"/>
      <c r="Q1130" s="156"/>
      <c r="R1130" s="156"/>
      <c r="S1130" s="156"/>
      <c r="T1130" s="156"/>
      <c r="U1130" s="156"/>
      <c r="V1130" s="156"/>
      <c r="W1130" s="156"/>
      <c r="X1130" s="156"/>
      <c r="Y1130" s="156"/>
      <c r="Z1130" s="156"/>
      <c r="AA1130" s="156"/>
      <c r="AB1130" s="156"/>
      <c r="AC1130" s="156"/>
      <c r="AD1130" s="156"/>
      <c r="AE1130" s="156"/>
      <c r="AG1130" s="140"/>
      <c r="AH1130" s="140"/>
      <c r="AI1130" s="140"/>
      <c r="AJ1130" s="140"/>
      <c r="AK1130" s="140"/>
      <c r="AL1130" s="140"/>
      <c r="AM1130" s="140"/>
      <c r="AN1130" s="140"/>
      <c r="AO1130" s="140"/>
      <c r="AP1130" s="140"/>
      <c r="AQ1130" s="140"/>
      <c r="AR1130" s="140"/>
      <c r="AS1130" s="140"/>
      <c r="AT1130" s="140"/>
      <c r="AU1130" s="140"/>
      <c r="AV1130" s="140"/>
      <c r="AW1130" s="140"/>
      <c r="AX1130" s="140"/>
    </row>
    <row r="1131" spans="1:50" s="101" customFormat="1" ht="18" customHeight="1" x14ac:dyDescent="0.25">
      <c r="A1131" s="180"/>
      <c r="B1131" s="180"/>
      <c r="C1131" s="180"/>
      <c r="D1131" s="180"/>
      <c r="E1131" s="180"/>
      <c r="F1131" s="180"/>
      <c r="G1131" s="180"/>
      <c r="H1131" s="180"/>
      <c r="I1131" s="156"/>
      <c r="J1131" s="156"/>
      <c r="K1131" s="156"/>
      <c r="L1131" s="156"/>
      <c r="M1131" s="156"/>
      <c r="N1131" s="156"/>
      <c r="O1131" s="156"/>
      <c r="P1131" s="156"/>
      <c r="Q1131" s="156"/>
      <c r="R1131" s="156"/>
      <c r="S1131" s="156"/>
      <c r="T1131" s="156"/>
      <c r="U1131" s="156"/>
      <c r="V1131" s="156"/>
      <c r="W1131" s="156"/>
      <c r="X1131" s="156"/>
      <c r="Y1131" s="156"/>
      <c r="Z1131" s="156"/>
      <c r="AA1131" s="156"/>
      <c r="AB1131" s="156"/>
      <c r="AC1131" s="156"/>
      <c r="AD1131" s="156"/>
      <c r="AE1131" s="156"/>
      <c r="AG1131" s="140"/>
      <c r="AH1131" s="140"/>
      <c r="AI1131" s="140"/>
      <c r="AJ1131" s="140"/>
      <c r="AK1131" s="140"/>
      <c r="AL1131" s="140"/>
      <c r="AM1131" s="140"/>
      <c r="AN1131" s="140"/>
      <c r="AO1131" s="140"/>
      <c r="AP1131" s="140"/>
      <c r="AQ1131" s="140"/>
      <c r="AR1131" s="140"/>
      <c r="AS1131" s="140"/>
      <c r="AT1131" s="140"/>
      <c r="AU1131" s="140"/>
      <c r="AV1131" s="140"/>
      <c r="AW1131" s="140"/>
      <c r="AX1131" s="140"/>
    </row>
    <row r="1132" spans="1:50" s="101" customFormat="1" ht="18" customHeight="1" x14ac:dyDescent="0.25">
      <c r="A1132" s="180"/>
      <c r="B1132" s="180"/>
      <c r="C1132" s="180"/>
      <c r="D1132" s="180"/>
      <c r="E1132" s="180"/>
      <c r="F1132" s="180"/>
      <c r="G1132" s="180"/>
      <c r="H1132" s="180"/>
      <c r="I1132" s="156"/>
      <c r="J1132" s="156"/>
      <c r="K1132" s="156"/>
      <c r="L1132" s="156"/>
      <c r="M1132" s="156"/>
      <c r="N1132" s="156"/>
      <c r="O1132" s="156"/>
      <c r="P1132" s="156"/>
      <c r="Q1132" s="156"/>
      <c r="R1132" s="156"/>
      <c r="S1132" s="156"/>
      <c r="T1132" s="156"/>
      <c r="U1132" s="156"/>
      <c r="V1132" s="156"/>
      <c r="W1132" s="156"/>
      <c r="X1132" s="156"/>
      <c r="Y1132" s="156"/>
      <c r="Z1132" s="156"/>
      <c r="AA1132" s="156"/>
      <c r="AB1132" s="156"/>
      <c r="AC1132" s="156"/>
      <c r="AD1132" s="156"/>
      <c r="AE1132" s="156"/>
      <c r="AG1132" s="140"/>
      <c r="AH1132" s="140"/>
      <c r="AI1132" s="140"/>
      <c r="AJ1132" s="140"/>
      <c r="AK1132" s="140"/>
      <c r="AL1132" s="140"/>
      <c r="AM1132" s="140"/>
      <c r="AN1132" s="140"/>
      <c r="AO1132" s="140"/>
      <c r="AP1132" s="140"/>
      <c r="AQ1132" s="140"/>
      <c r="AR1132" s="140"/>
      <c r="AS1132" s="140"/>
      <c r="AT1132" s="140"/>
      <c r="AU1132" s="140"/>
      <c r="AV1132" s="140"/>
      <c r="AW1132" s="140"/>
      <c r="AX1132" s="140"/>
    </row>
    <row r="1133" spans="1:50" s="101" customFormat="1" ht="18" customHeight="1" x14ac:dyDescent="0.25">
      <c r="A1133" s="180"/>
      <c r="B1133" s="180"/>
      <c r="C1133" s="180"/>
      <c r="D1133" s="180"/>
      <c r="E1133" s="180"/>
      <c r="F1133" s="180"/>
      <c r="G1133" s="180"/>
      <c r="H1133" s="180"/>
      <c r="I1133" s="156"/>
      <c r="J1133" s="156"/>
      <c r="K1133" s="156"/>
      <c r="L1133" s="156"/>
      <c r="M1133" s="156"/>
      <c r="N1133" s="156"/>
      <c r="O1133" s="156"/>
      <c r="P1133" s="156"/>
      <c r="Q1133" s="156"/>
      <c r="R1133" s="156"/>
      <c r="S1133" s="156"/>
      <c r="T1133" s="156"/>
      <c r="U1133" s="156"/>
      <c r="V1133" s="156"/>
      <c r="W1133" s="156"/>
      <c r="X1133" s="156"/>
      <c r="Y1133" s="156"/>
      <c r="Z1133" s="156"/>
      <c r="AA1133" s="156"/>
      <c r="AB1133" s="156"/>
      <c r="AC1133" s="156"/>
      <c r="AD1133" s="156"/>
      <c r="AE1133" s="156"/>
      <c r="AG1133" s="140"/>
      <c r="AH1133" s="140"/>
      <c r="AI1133" s="140"/>
      <c r="AJ1133" s="140"/>
      <c r="AK1133" s="140"/>
      <c r="AL1133" s="140"/>
      <c r="AM1133" s="140"/>
      <c r="AN1133" s="140"/>
      <c r="AO1133" s="140"/>
      <c r="AP1133" s="140"/>
      <c r="AQ1133" s="140"/>
      <c r="AR1133" s="140"/>
      <c r="AS1133" s="140"/>
      <c r="AT1133" s="140"/>
      <c r="AU1133" s="140"/>
      <c r="AV1133" s="140"/>
      <c r="AW1133" s="140"/>
      <c r="AX1133" s="140"/>
    </row>
    <row r="1134" spans="1:50" s="101" customFormat="1" ht="18" customHeight="1" x14ac:dyDescent="0.25">
      <c r="A1134" s="180"/>
      <c r="B1134" s="180"/>
      <c r="C1134" s="180"/>
      <c r="D1134" s="180"/>
      <c r="E1134" s="180"/>
      <c r="F1134" s="180"/>
      <c r="G1134" s="180"/>
      <c r="H1134" s="180"/>
      <c r="I1134" s="156"/>
      <c r="J1134" s="156"/>
      <c r="K1134" s="156"/>
      <c r="L1134" s="156"/>
      <c r="M1134" s="156"/>
      <c r="N1134" s="156"/>
      <c r="O1134" s="156"/>
      <c r="P1134" s="156"/>
      <c r="Q1134" s="156"/>
      <c r="R1134" s="156"/>
      <c r="S1134" s="156"/>
      <c r="T1134" s="156"/>
      <c r="U1134" s="156"/>
      <c r="V1134" s="156"/>
      <c r="W1134" s="156"/>
      <c r="X1134" s="156"/>
      <c r="Y1134" s="156"/>
      <c r="Z1134" s="156"/>
      <c r="AA1134" s="156"/>
      <c r="AB1134" s="156"/>
      <c r="AC1134" s="156"/>
      <c r="AD1134" s="156"/>
      <c r="AE1134" s="156"/>
      <c r="AG1134" s="140"/>
      <c r="AH1134" s="140"/>
      <c r="AI1134" s="140"/>
      <c r="AJ1134" s="140"/>
      <c r="AK1134" s="140"/>
      <c r="AL1134" s="140"/>
      <c r="AM1134" s="140"/>
      <c r="AN1134" s="140"/>
      <c r="AO1134" s="140"/>
      <c r="AP1134" s="140"/>
      <c r="AQ1134" s="140"/>
      <c r="AR1134" s="140"/>
      <c r="AS1134" s="140"/>
      <c r="AT1134" s="140"/>
      <c r="AU1134" s="140"/>
      <c r="AV1134" s="140"/>
      <c r="AW1134" s="140"/>
      <c r="AX1134" s="140"/>
    </row>
    <row r="1135" spans="1:50" s="101" customFormat="1" ht="18" customHeight="1" x14ac:dyDescent="0.25">
      <c r="A1135" s="180"/>
      <c r="B1135" s="180"/>
      <c r="C1135" s="180"/>
      <c r="D1135" s="180"/>
      <c r="E1135" s="180"/>
      <c r="F1135" s="180"/>
      <c r="G1135" s="180"/>
      <c r="H1135" s="180"/>
      <c r="I1135" s="156"/>
      <c r="J1135" s="156"/>
      <c r="K1135" s="156"/>
      <c r="L1135" s="156"/>
      <c r="M1135" s="156"/>
      <c r="N1135" s="156"/>
      <c r="O1135" s="156"/>
      <c r="P1135" s="156"/>
      <c r="Q1135" s="156"/>
      <c r="R1135" s="156"/>
      <c r="S1135" s="156"/>
      <c r="T1135" s="156"/>
      <c r="U1135" s="156"/>
      <c r="V1135" s="156"/>
      <c r="W1135" s="156"/>
      <c r="X1135" s="156"/>
      <c r="Y1135" s="156"/>
      <c r="Z1135" s="156"/>
      <c r="AA1135" s="156"/>
      <c r="AB1135" s="156"/>
      <c r="AC1135" s="156"/>
      <c r="AD1135" s="156"/>
      <c r="AE1135" s="156"/>
      <c r="AG1135" s="140"/>
      <c r="AH1135" s="140"/>
      <c r="AI1135" s="140"/>
      <c r="AJ1135" s="140"/>
      <c r="AK1135" s="140"/>
      <c r="AL1135" s="140"/>
      <c r="AM1135" s="140"/>
      <c r="AN1135" s="140"/>
      <c r="AO1135" s="140"/>
      <c r="AP1135" s="140"/>
      <c r="AQ1135" s="140"/>
      <c r="AR1135" s="140"/>
      <c r="AS1135" s="140"/>
      <c r="AT1135" s="140"/>
      <c r="AU1135" s="140"/>
      <c r="AV1135" s="140"/>
      <c r="AW1135" s="140"/>
      <c r="AX1135" s="140"/>
    </row>
    <row r="1153" spans="1:50" s="101" customFormat="1" ht="18" customHeight="1" x14ac:dyDescent="0.25">
      <c r="A1153" s="180"/>
      <c r="B1153" s="180"/>
      <c r="C1153" s="180"/>
      <c r="D1153" s="180"/>
      <c r="E1153" s="180"/>
      <c r="F1153" s="180"/>
      <c r="G1153" s="180"/>
      <c r="H1153" s="180"/>
      <c r="I1153" s="156"/>
      <c r="J1153" s="156"/>
      <c r="K1153" s="156"/>
      <c r="L1153" s="156"/>
      <c r="M1153" s="156"/>
      <c r="N1153" s="156"/>
      <c r="O1153" s="156"/>
      <c r="P1153" s="156"/>
      <c r="Q1153" s="156"/>
      <c r="R1153" s="156"/>
      <c r="S1153" s="156"/>
      <c r="T1153" s="156"/>
      <c r="U1153" s="156"/>
      <c r="V1153" s="156"/>
      <c r="W1153" s="156"/>
      <c r="X1153" s="156"/>
      <c r="Y1153" s="156"/>
      <c r="Z1153" s="156"/>
      <c r="AA1153" s="156"/>
      <c r="AB1153" s="156"/>
      <c r="AC1153" s="156"/>
      <c r="AD1153" s="156"/>
      <c r="AE1153" s="156"/>
      <c r="AG1153" s="140"/>
      <c r="AH1153" s="140"/>
      <c r="AI1153" s="140"/>
      <c r="AJ1153" s="140"/>
      <c r="AK1153" s="140"/>
      <c r="AL1153" s="140"/>
      <c r="AM1153" s="140"/>
      <c r="AN1153" s="140"/>
      <c r="AO1153" s="140"/>
      <c r="AP1153" s="140"/>
      <c r="AQ1153" s="140"/>
      <c r="AR1153" s="140"/>
      <c r="AS1153" s="140"/>
      <c r="AT1153" s="140"/>
      <c r="AU1153" s="140"/>
      <c r="AV1153" s="140"/>
      <c r="AW1153" s="140"/>
      <c r="AX1153" s="140"/>
    </row>
    <row r="1154" spans="1:50" s="101" customFormat="1" ht="18" customHeight="1" x14ac:dyDescent="0.25">
      <c r="A1154" s="180"/>
      <c r="B1154" s="180"/>
      <c r="C1154" s="180"/>
      <c r="D1154" s="180"/>
      <c r="E1154" s="180"/>
      <c r="F1154" s="180"/>
      <c r="G1154" s="180"/>
      <c r="H1154" s="180"/>
      <c r="I1154" s="156"/>
      <c r="J1154" s="156"/>
      <c r="K1154" s="156"/>
      <c r="L1154" s="156"/>
      <c r="M1154" s="156"/>
      <c r="N1154" s="156"/>
      <c r="O1154" s="156"/>
      <c r="P1154" s="156"/>
      <c r="Q1154" s="156"/>
      <c r="R1154" s="156"/>
      <c r="S1154" s="156"/>
      <c r="T1154" s="156"/>
      <c r="U1154" s="156"/>
      <c r="V1154" s="156"/>
      <c r="W1154" s="156"/>
      <c r="X1154" s="156"/>
      <c r="Y1154" s="156"/>
      <c r="Z1154" s="156"/>
      <c r="AA1154" s="156"/>
      <c r="AB1154" s="156"/>
      <c r="AC1154" s="156"/>
      <c r="AD1154" s="156"/>
      <c r="AE1154" s="156"/>
      <c r="AG1154" s="140"/>
      <c r="AH1154" s="140"/>
      <c r="AI1154" s="140"/>
      <c r="AJ1154" s="140"/>
      <c r="AK1154" s="140"/>
      <c r="AL1154" s="140"/>
      <c r="AM1154" s="140"/>
      <c r="AN1154" s="140"/>
      <c r="AO1154" s="140"/>
      <c r="AP1154" s="140"/>
      <c r="AQ1154" s="140"/>
      <c r="AR1154" s="140"/>
      <c r="AS1154" s="140"/>
      <c r="AT1154" s="140"/>
      <c r="AU1154" s="140"/>
      <c r="AV1154" s="140"/>
      <c r="AW1154" s="140"/>
      <c r="AX1154" s="140"/>
    </row>
    <row r="1155" spans="1:50" s="101" customFormat="1" ht="18" customHeight="1" x14ac:dyDescent="0.25">
      <c r="A1155" s="180"/>
      <c r="B1155" s="180"/>
      <c r="C1155" s="180"/>
      <c r="D1155" s="180"/>
      <c r="E1155" s="180"/>
      <c r="F1155" s="180"/>
      <c r="G1155" s="180"/>
      <c r="H1155" s="180"/>
      <c r="I1155" s="156"/>
      <c r="J1155" s="156"/>
      <c r="K1155" s="156"/>
      <c r="L1155" s="156"/>
      <c r="M1155" s="156"/>
      <c r="N1155" s="156"/>
      <c r="O1155" s="156"/>
      <c r="P1155" s="156"/>
      <c r="Q1155" s="156"/>
      <c r="R1155" s="156"/>
      <c r="S1155" s="156"/>
      <c r="T1155" s="156"/>
      <c r="U1155" s="156"/>
      <c r="V1155" s="156"/>
      <c r="W1155" s="156"/>
      <c r="X1155" s="156"/>
      <c r="Y1155" s="156"/>
      <c r="Z1155" s="156"/>
      <c r="AA1155" s="156"/>
      <c r="AB1155" s="156"/>
      <c r="AC1155" s="156"/>
      <c r="AD1155" s="156"/>
      <c r="AE1155" s="156"/>
      <c r="AG1155" s="140"/>
      <c r="AH1155" s="140"/>
      <c r="AI1155" s="140"/>
      <c r="AJ1155" s="140"/>
      <c r="AK1155" s="140"/>
      <c r="AL1155" s="140"/>
      <c r="AM1155" s="140"/>
      <c r="AN1155" s="140"/>
      <c r="AO1155" s="140"/>
      <c r="AP1155" s="140"/>
      <c r="AQ1155" s="140"/>
      <c r="AR1155" s="140"/>
      <c r="AS1155" s="140"/>
      <c r="AT1155" s="140"/>
      <c r="AU1155" s="140"/>
      <c r="AV1155" s="140"/>
      <c r="AW1155" s="140"/>
      <c r="AX1155" s="140"/>
    </row>
    <row r="1156" spans="1:50" s="101" customFormat="1" ht="18" customHeight="1" x14ac:dyDescent="0.25">
      <c r="A1156" s="180"/>
      <c r="B1156" s="180"/>
      <c r="C1156" s="180"/>
      <c r="D1156" s="180"/>
      <c r="E1156" s="180"/>
      <c r="F1156" s="180"/>
      <c r="G1156" s="180"/>
      <c r="H1156" s="180"/>
      <c r="I1156" s="156"/>
      <c r="J1156" s="156"/>
      <c r="K1156" s="156"/>
      <c r="L1156" s="156"/>
      <c r="M1156" s="156"/>
      <c r="N1156" s="156"/>
      <c r="O1156" s="156"/>
      <c r="P1156" s="156"/>
      <c r="Q1156" s="156"/>
      <c r="R1156" s="156"/>
      <c r="S1156" s="156"/>
      <c r="T1156" s="156"/>
      <c r="U1156" s="156"/>
      <c r="V1156" s="156"/>
      <c r="W1156" s="156"/>
      <c r="X1156" s="156"/>
      <c r="Y1156" s="156"/>
      <c r="Z1156" s="156"/>
      <c r="AA1156" s="156"/>
      <c r="AB1156" s="156"/>
      <c r="AC1156" s="156"/>
      <c r="AD1156" s="156"/>
      <c r="AE1156" s="156"/>
      <c r="AG1156" s="140"/>
      <c r="AH1156" s="140"/>
      <c r="AI1156" s="140"/>
      <c r="AJ1156" s="140"/>
      <c r="AK1156" s="140"/>
      <c r="AL1156" s="140"/>
      <c r="AM1156" s="140"/>
      <c r="AN1156" s="140"/>
      <c r="AO1156" s="140"/>
      <c r="AP1156" s="140"/>
      <c r="AQ1156" s="140"/>
      <c r="AR1156" s="140"/>
      <c r="AS1156" s="140"/>
      <c r="AT1156" s="140"/>
      <c r="AU1156" s="140"/>
      <c r="AV1156" s="140"/>
      <c r="AW1156" s="140"/>
      <c r="AX1156" s="140"/>
    </row>
    <row r="1157" spans="1:50" s="101" customFormat="1" ht="18" customHeight="1" x14ac:dyDescent="0.25">
      <c r="A1157" s="180"/>
      <c r="B1157" s="180"/>
      <c r="C1157" s="180"/>
      <c r="D1157" s="180"/>
      <c r="E1157" s="180"/>
      <c r="F1157" s="180"/>
      <c r="G1157" s="180"/>
      <c r="H1157" s="180"/>
      <c r="I1157" s="156"/>
      <c r="J1157" s="156"/>
      <c r="K1157" s="156"/>
      <c r="L1157" s="156"/>
      <c r="M1157" s="156"/>
      <c r="N1157" s="156"/>
      <c r="O1157" s="156"/>
      <c r="P1157" s="156"/>
      <c r="Q1157" s="156"/>
      <c r="R1157" s="156"/>
      <c r="S1157" s="156"/>
      <c r="T1157" s="156"/>
      <c r="U1157" s="156"/>
      <c r="V1157" s="156"/>
      <c r="W1157" s="156"/>
      <c r="X1157" s="156"/>
      <c r="Y1157" s="156"/>
      <c r="Z1157" s="156"/>
      <c r="AA1157" s="156"/>
      <c r="AB1157" s="156"/>
      <c r="AC1157" s="156"/>
      <c r="AD1157" s="156"/>
      <c r="AE1157" s="156"/>
      <c r="AG1157" s="140"/>
      <c r="AH1157" s="140"/>
      <c r="AI1157" s="140"/>
      <c r="AJ1157" s="140"/>
      <c r="AK1157" s="140"/>
      <c r="AL1157" s="140"/>
      <c r="AM1157" s="140"/>
      <c r="AN1157" s="140"/>
      <c r="AO1157" s="140"/>
      <c r="AP1157" s="140"/>
      <c r="AQ1157" s="140"/>
      <c r="AR1157" s="140"/>
      <c r="AS1157" s="140"/>
      <c r="AT1157" s="140"/>
      <c r="AU1157" s="140"/>
      <c r="AV1157" s="140"/>
      <c r="AW1157" s="140"/>
      <c r="AX1157" s="140"/>
    </row>
    <row r="1158" spans="1:50" s="101" customFormat="1" ht="18" customHeight="1" x14ac:dyDescent="0.25">
      <c r="A1158" s="180"/>
      <c r="B1158" s="180"/>
      <c r="C1158" s="180"/>
      <c r="D1158" s="180"/>
      <c r="E1158" s="180"/>
      <c r="F1158" s="180"/>
      <c r="G1158" s="180"/>
      <c r="H1158" s="180"/>
      <c r="I1158" s="156"/>
      <c r="J1158" s="156"/>
      <c r="K1158" s="156"/>
      <c r="L1158" s="156"/>
      <c r="M1158" s="156"/>
      <c r="N1158" s="156"/>
      <c r="O1158" s="156"/>
      <c r="P1158" s="156"/>
      <c r="Q1158" s="156"/>
      <c r="R1158" s="156"/>
      <c r="S1158" s="156"/>
      <c r="T1158" s="156"/>
      <c r="U1158" s="156"/>
      <c r="V1158" s="156"/>
      <c r="W1158" s="156"/>
      <c r="X1158" s="156"/>
      <c r="Y1158" s="156"/>
      <c r="Z1158" s="156"/>
      <c r="AA1158" s="156"/>
      <c r="AB1158" s="156"/>
      <c r="AC1158" s="156"/>
      <c r="AD1158" s="156"/>
      <c r="AE1158" s="156"/>
      <c r="AG1158" s="140"/>
      <c r="AH1158" s="140"/>
      <c r="AI1158" s="140"/>
      <c r="AJ1158" s="140"/>
      <c r="AK1158" s="140"/>
      <c r="AL1158" s="140"/>
      <c r="AM1158" s="140"/>
      <c r="AN1158" s="140"/>
      <c r="AO1158" s="140"/>
      <c r="AP1158" s="140"/>
      <c r="AQ1158" s="140"/>
      <c r="AR1158" s="140"/>
      <c r="AS1158" s="140"/>
      <c r="AT1158" s="140"/>
      <c r="AU1158" s="140"/>
      <c r="AV1158" s="140"/>
      <c r="AW1158" s="140"/>
      <c r="AX1158" s="140"/>
    </row>
    <row r="1159" spans="1:50" s="101" customFormat="1" ht="18" customHeight="1" x14ac:dyDescent="0.25">
      <c r="A1159" s="180"/>
      <c r="B1159" s="180"/>
      <c r="C1159" s="180"/>
      <c r="D1159" s="180"/>
      <c r="E1159" s="180"/>
      <c r="F1159" s="180"/>
      <c r="G1159" s="180"/>
      <c r="H1159" s="180"/>
      <c r="I1159" s="156"/>
      <c r="J1159" s="156"/>
      <c r="K1159" s="156"/>
      <c r="L1159" s="156"/>
      <c r="M1159" s="156"/>
      <c r="N1159" s="156"/>
      <c r="O1159" s="156"/>
      <c r="P1159" s="156"/>
      <c r="Q1159" s="156"/>
      <c r="R1159" s="156"/>
      <c r="S1159" s="156"/>
      <c r="T1159" s="156"/>
      <c r="U1159" s="156"/>
      <c r="V1159" s="156"/>
      <c r="W1159" s="156"/>
      <c r="X1159" s="156"/>
      <c r="Y1159" s="156"/>
      <c r="Z1159" s="156"/>
      <c r="AA1159" s="156"/>
      <c r="AB1159" s="156"/>
      <c r="AC1159" s="156"/>
      <c r="AD1159" s="156"/>
      <c r="AE1159" s="156"/>
      <c r="AG1159" s="140"/>
      <c r="AH1159" s="140"/>
      <c r="AI1159" s="140"/>
      <c r="AJ1159" s="140"/>
      <c r="AK1159" s="140"/>
      <c r="AL1159" s="140"/>
      <c r="AM1159" s="140"/>
      <c r="AN1159" s="140"/>
      <c r="AO1159" s="140"/>
      <c r="AP1159" s="140"/>
      <c r="AQ1159" s="140"/>
      <c r="AR1159" s="140"/>
      <c r="AS1159" s="140"/>
      <c r="AT1159" s="140"/>
      <c r="AU1159" s="140"/>
      <c r="AV1159" s="140"/>
      <c r="AW1159" s="140"/>
      <c r="AX1159" s="140"/>
    </row>
    <row r="1177" spans="1:50" s="101" customFormat="1" ht="18" customHeight="1" x14ac:dyDescent="0.25">
      <c r="A1177" s="180"/>
      <c r="B1177" s="180"/>
      <c r="C1177" s="180"/>
      <c r="D1177" s="180"/>
      <c r="E1177" s="180"/>
      <c r="F1177" s="180"/>
      <c r="G1177" s="180"/>
      <c r="H1177" s="180"/>
      <c r="I1177" s="156"/>
      <c r="J1177" s="156"/>
      <c r="K1177" s="156"/>
      <c r="L1177" s="156"/>
      <c r="M1177" s="156"/>
      <c r="N1177" s="156"/>
      <c r="O1177" s="156"/>
      <c r="P1177" s="156"/>
      <c r="Q1177" s="156"/>
      <c r="R1177" s="156"/>
      <c r="S1177" s="156"/>
      <c r="T1177" s="156"/>
      <c r="U1177" s="156"/>
      <c r="V1177" s="156"/>
      <c r="W1177" s="156"/>
      <c r="X1177" s="156"/>
      <c r="Y1177" s="156"/>
      <c r="Z1177" s="156"/>
      <c r="AA1177" s="156"/>
      <c r="AB1177" s="156"/>
      <c r="AC1177" s="156"/>
      <c r="AD1177" s="156"/>
      <c r="AE1177" s="156"/>
      <c r="AG1177" s="140"/>
      <c r="AH1177" s="140"/>
      <c r="AI1177" s="140"/>
      <c r="AJ1177" s="140"/>
      <c r="AK1177" s="140"/>
      <c r="AL1177" s="140"/>
      <c r="AM1177" s="140"/>
      <c r="AN1177" s="140"/>
      <c r="AO1177" s="140"/>
      <c r="AP1177" s="140"/>
      <c r="AQ1177" s="140"/>
      <c r="AR1177" s="140"/>
      <c r="AS1177" s="140"/>
      <c r="AT1177" s="140"/>
      <c r="AU1177" s="140"/>
      <c r="AV1177" s="140"/>
      <c r="AW1177" s="140"/>
      <c r="AX1177" s="140"/>
    </row>
    <row r="1178" spans="1:50" s="101" customFormat="1" ht="18" customHeight="1" x14ac:dyDescent="0.25">
      <c r="A1178" s="180"/>
      <c r="B1178" s="180"/>
      <c r="C1178" s="180"/>
      <c r="D1178" s="180"/>
      <c r="E1178" s="180"/>
      <c r="F1178" s="180"/>
      <c r="G1178" s="180"/>
      <c r="H1178" s="180"/>
      <c r="I1178" s="156"/>
      <c r="J1178" s="156"/>
      <c r="K1178" s="156"/>
      <c r="L1178" s="156"/>
      <c r="M1178" s="156"/>
      <c r="N1178" s="156"/>
      <c r="O1178" s="156"/>
      <c r="P1178" s="156"/>
      <c r="Q1178" s="156"/>
      <c r="R1178" s="156"/>
      <c r="S1178" s="156"/>
      <c r="T1178" s="156"/>
      <c r="U1178" s="156"/>
      <c r="V1178" s="156"/>
      <c r="W1178" s="156"/>
      <c r="X1178" s="156"/>
      <c r="Y1178" s="156"/>
      <c r="Z1178" s="156"/>
      <c r="AA1178" s="156"/>
      <c r="AB1178" s="156"/>
      <c r="AC1178" s="156"/>
      <c r="AD1178" s="156"/>
      <c r="AE1178" s="156"/>
      <c r="AG1178" s="140"/>
      <c r="AH1178" s="140"/>
      <c r="AI1178" s="140"/>
      <c r="AJ1178" s="140"/>
      <c r="AK1178" s="140"/>
      <c r="AL1178" s="140"/>
      <c r="AM1178" s="140"/>
      <c r="AN1178" s="140"/>
      <c r="AO1178" s="140"/>
      <c r="AP1178" s="140"/>
      <c r="AQ1178" s="140"/>
      <c r="AR1178" s="140"/>
      <c r="AS1178" s="140"/>
      <c r="AT1178" s="140"/>
      <c r="AU1178" s="140"/>
      <c r="AV1178" s="140"/>
      <c r="AW1178" s="140"/>
      <c r="AX1178" s="140"/>
    </row>
    <row r="1179" spans="1:50" s="101" customFormat="1" ht="18" customHeight="1" x14ac:dyDescent="0.25">
      <c r="A1179" s="180"/>
      <c r="B1179" s="180"/>
      <c r="C1179" s="180"/>
      <c r="D1179" s="180"/>
      <c r="E1179" s="180"/>
      <c r="F1179" s="180"/>
      <c r="G1179" s="180"/>
      <c r="H1179" s="180"/>
      <c r="I1179" s="156"/>
      <c r="J1179" s="156"/>
      <c r="K1179" s="156"/>
      <c r="L1179" s="156"/>
      <c r="M1179" s="156"/>
      <c r="N1179" s="156"/>
      <c r="O1179" s="156"/>
      <c r="P1179" s="156"/>
      <c r="Q1179" s="156"/>
      <c r="R1179" s="156"/>
      <c r="S1179" s="156"/>
      <c r="T1179" s="156"/>
      <c r="U1179" s="156"/>
      <c r="V1179" s="156"/>
      <c r="W1179" s="156"/>
      <c r="X1179" s="156"/>
      <c r="Y1179" s="156"/>
      <c r="Z1179" s="156"/>
      <c r="AA1179" s="156"/>
      <c r="AB1179" s="156"/>
      <c r="AC1179" s="156"/>
      <c r="AD1179" s="156"/>
      <c r="AE1179" s="156"/>
      <c r="AG1179" s="140"/>
      <c r="AH1179" s="140"/>
      <c r="AI1179" s="140"/>
      <c r="AJ1179" s="140"/>
      <c r="AK1179" s="140"/>
      <c r="AL1179" s="140"/>
      <c r="AM1179" s="140"/>
      <c r="AN1179" s="140"/>
      <c r="AO1179" s="140"/>
      <c r="AP1179" s="140"/>
      <c r="AQ1179" s="140"/>
      <c r="AR1179" s="140"/>
      <c r="AS1179" s="140"/>
      <c r="AT1179" s="140"/>
      <c r="AU1179" s="140"/>
      <c r="AV1179" s="140"/>
      <c r="AW1179" s="140"/>
      <c r="AX1179" s="140"/>
    </row>
    <row r="1180" spans="1:50" s="101" customFormat="1" ht="18" customHeight="1" x14ac:dyDescent="0.25">
      <c r="A1180" s="180"/>
      <c r="B1180" s="180"/>
      <c r="C1180" s="180"/>
      <c r="D1180" s="180"/>
      <c r="E1180" s="180"/>
      <c r="F1180" s="180"/>
      <c r="G1180" s="180"/>
      <c r="H1180" s="180"/>
      <c r="I1180" s="156"/>
      <c r="J1180" s="156"/>
      <c r="K1180" s="156"/>
      <c r="L1180" s="156"/>
      <c r="M1180" s="156"/>
      <c r="N1180" s="156"/>
      <c r="O1180" s="156"/>
      <c r="P1180" s="156"/>
      <c r="Q1180" s="156"/>
      <c r="R1180" s="156"/>
      <c r="S1180" s="156"/>
      <c r="T1180" s="156"/>
      <c r="U1180" s="156"/>
      <c r="V1180" s="156"/>
      <c r="W1180" s="156"/>
      <c r="X1180" s="156"/>
      <c r="Y1180" s="156"/>
      <c r="Z1180" s="156"/>
      <c r="AA1180" s="156"/>
      <c r="AB1180" s="156"/>
      <c r="AC1180" s="156"/>
      <c r="AD1180" s="156"/>
      <c r="AE1180" s="156"/>
      <c r="AG1180" s="140"/>
      <c r="AH1180" s="140"/>
      <c r="AI1180" s="140"/>
      <c r="AJ1180" s="140"/>
      <c r="AK1180" s="140"/>
      <c r="AL1180" s="140"/>
      <c r="AM1180" s="140"/>
      <c r="AN1180" s="140"/>
      <c r="AO1180" s="140"/>
      <c r="AP1180" s="140"/>
      <c r="AQ1180" s="140"/>
      <c r="AR1180" s="140"/>
      <c r="AS1180" s="140"/>
      <c r="AT1180" s="140"/>
      <c r="AU1180" s="140"/>
      <c r="AV1180" s="140"/>
      <c r="AW1180" s="140"/>
      <c r="AX1180" s="140"/>
    </row>
    <row r="1181" spans="1:50" s="101" customFormat="1" ht="18" customHeight="1" x14ac:dyDescent="0.25">
      <c r="A1181" s="180"/>
      <c r="B1181" s="180"/>
      <c r="C1181" s="180"/>
      <c r="D1181" s="180"/>
      <c r="E1181" s="180"/>
      <c r="F1181" s="180"/>
      <c r="G1181" s="180"/>
      <c r="H1181" s="180"/>
      <c r="I1181" s="156"/>
      <c r="J1181" s="156"/>
      <c r="K1181" s="156"/>
      <c r="L1181" s="156"/>
      <c r="M1181" s="156"/>
      <c r="N1181" s="156"/>
      <c r="O1181" s="156"/>
      <c r="P1181" s="156"/>
      <c r="Q1181" s="156"/>
      <c r="R1181" s="156"/>
      <c r="S1181" s="156"/>
      <c r="T1181" s="156"/>
      <c r="U1181" s="156"/>
      <c r="V1181" s="156"/>
      <c r="W1181" s="156"/>
      <c r="X1181" s="156"/>
      <c r="Y1181" s="156"/>
      <c r="Z1181" s="156"/>
      <c r="AA1181" s="156"/>
      <c r="AB1181" s="156"/>
      <c r="AC1181" s="156"/>
      <c r="AD1181" s="156"/>
      <c r="AE1181" s="156"/>
      <c r="AG1181" s="140"/>
      <c r="AH1181" s="140"/>
      <c r="AI1181" s="140"/>
      <c r="AJ1181" s="140"/>
      <c r="AK1181" s="140"/>
      <c r="AL1181" s="140"/>
      <c r="AM1181" s="140"/>
      <c r="AN1181" s="140"/>
      <c r="AO1181" s="140"/>
      <c r="AP1181" s="140"/>
      <c r="AQ1181" s="140"/>
      <c r="AR1181" s="140"/>
      <c r="AS1181" s="140"/>
      <c r="AT1181" s="140"/>
      <c r="AU1181" s="140"/>
      <c r="AV1181" s="140"/>
      <c r="AW1181" s="140"/>
      <c r="AX1181" s="140"/>
    </row>
    <row r="1182" spans="1:50" s="101" customFormat="1" ht="18" customHeight="1" x14ac:dyDescent="0.25">
      <c r="A1182" s="180"/>
      <c r="B1182" s="180"/>
      <c r="C1182" s="180"/>
      <c r="D1182" s="180"/>
      <c r="E1182" s="180"/>
      <c r="F1182" s="180"/>
      <c r="G1182" s="180"/>
      <c r="H1182" s="180"/>
      <c r="I1182" s="156"/>
      <c r="J1182" s="156"/>
      <c r="K1182" s="156"/>
      <c r="L1182" s="156"/>
      <c r="M1182" s="156"/>
      <c r="N1182" s="156"/>
      <c r="O1182" s="156"/>
      <c r="P1182" s="156"/>
      <c r="Q1182" s="156"/>
      <c r="R1182" s="156"/>
      <c r="S1182" s="156"/>
      <c r="T1182" s="156"/>
      <c r="U1182" s="156"/>
      <c r="V1182" s="156"/>
      <c r="W1182" s="156"/>
      <c r="X1182" s="156"/>
      <c r="Y1182" s="156"/>
      <c r="Z1182" s="156"/>
      <c r="AA1182" s="156"/>
      <c r="AB1182" s="156"/>
      <c r="AC1182" s="156"/>
      <c r="AD1182" s="156"/>
      <c r="AE1182" s="156"/>
      <c r="AG1182" s="140"/>
      <c r="AH1182" s="140"/>
      <c r="AI1182" s="140"/>
      <c r="AJ1182" s="140"/>
      <c r="AK1182" s="140"/>
      <c r="AL1182" s="140"/>
      <c r="AM1182" s="140"/>
      <c r="AN1182" s="140"/>
      <c r="AO1182" s="140"/>
      <c r="AP1182" s="140"/>
      <c r="AQ1182" s="140"/>
      <c r="AR1182" s="140"/>
      <c r="AS1182" s="140"/>
      <c r="AT1182" s="140"/>
      <c r="AU1182" s="140"/>
      <c r="AV1182" s="140"/>
      <c r="AW1182" s="140"/>
      <c r="AX1182" s="140"/>
    </row>
    <row r="1183" spans="1:50" s="101" customFormat="1" ht="18" customHeight="1" x14ac:dyDescent="0.25">
      <c r="A1183" s="180"/>
      <c r="B1183" s="180"/>
      <c r="C1183" s="180"/>
      <c r="D1183" s="180"/>
      <c r="E1183" s="180"/>
      <c r="F1183" s="180"/>
      <c r="G1183" s="180"/>
      <c r="H1183" s="180"/>
      <c r="I1183" s="156"/>
      <c r="J1183" s="156"/>
      <c r="K1183" s="156"/>
      <c r="L1183" s="156"/>
      <c r="M1183" s="156"/>
      <c r="N1183" s="156"/>
      <c r="O1183" s="156"/>
      <c r="P1183" s="156"/>
      <c r="Q1183" s="156"/>
      <c r="R1183" s="156"/>
      <c r="S1183" s="156"/>
      <c r="T1183" s="156"/>
      <c r="U1183" s="156"/>
      <c r="V1183" s="156"/>
      <c r="W1183" s="156"/>
      <c r="X1183" s="156"/>
      <c r="Y1183" s="156"/>
      <c r="Z1183" s="156"/>
      <c r="AA1183" s="156"/>
      <c r="AB1183" s="156"/>
      <c r="AC1183" s="156"/>
      <c r="AD1183" s="156"/>
      <c r="AE1183" s="156"/>
      <c r="AG1183" s="140"/>
      <c r="AH1183" s="140"/>
      <c r="AI1183" s="140"/>
      <c r="AJ1183" s="140"/>
      <c r="AK1183" s="140"/>
      <c r="AL1183" s="140"/>
      <c r="AM1183" s="140"/>
      <c r="AN1183" s="140"/>
      <c r="AO1183" s="140"/>
      <c r="AP1183" s="140"/>
      <c r="AQ1183" s="140"/>
      <c r="AR1183" s="140"/>
      <c r="AS1183" s="140"/>
      <c r="AT1183" s="140"/>
      <c r="AU1183" s="140"/>
      <c r="AV1183" s="140"/>
      <c r="AW1183" s="140"/>
      <c r="AX1183" s="140"/>
    </row>
    <row r="1201" spans="1:50" s="101" customFormat="1" ht="18" customHeight="1" x14ac:dyDescent="0.25">
      <c r="A1201" s="180"/>
      <c r="B1201" s="180"/>
      <c r="C1201" s="180"/>
      <c r="D1201" s="180"/>
      <c r="E1201" s="180"/>
      <c r="F1201" s="180"/>
      <c r="G1201" s="180"/>
      <c r="H1201" s="180"/>
      <c r="I1201" s="156"/>
      <c r="J1201" s="156"/>
      <c r="K1201" s="156"/>
      <c r="L1201" s="156"/>
      <c r="M1201" s="156"/>
      <c r="N1201" s="156"/>
      <c r="O1201" s="156"/>
      <c r="P1201" s="156"/>
      <c r="Q1201" s="156"/>
      <c r="R1201" s="156"/>
      <c r="S1201" s="156"/>
      <c r="T1201" s="156"/>
      <c r="U1201" s="156"/>
      <c r="V1201" s="156"/>
      <c r="W1201" s="156"/>
      <c r="X1201" s="156"/>
      <c r="Y1201" s="156"/>
      <c r="Z1201" s="156"/>
      <c r="AA1201" s="156"/>
      <c r="AB1201" s="156"/>
      <c r="AC1201" s="156"/>
      <c r="AD1201" s="156"/>
      <c r="AE1201" s="156"/>
      <c r="AG1201" s="140"/>
      <c r="AH1201" s="140"/>
      <c r="AI1201" s="140"/>
      <c r="AJ1201" s="140"/>
      <c r="AK1201" s="140"/>
      <c r="AL1201" s="140"/>
      <c r="AM1201" s="140"/>
      <c r="AN1201" s="140"/>
      <c r="AO1201" s="140"/>
      <c r="AP1201" s="140"/>
      <c r="AQ1201" s="140"/>
      <c r="AR1201" s="140"/>
      <c r="AS1201" s="140"/>
      <c r="AT1201" s="140"/>
      <c r="AU1201" s="140"/>
      <c r="AV1201" s="140"/>
      <c r="AW1201" s="140"/>
      <c r="AX1201" s="140"/>
    </row>
    <row r="1202" spans="1:50" s="101" customFormat="1" ht="18" customHeight="1" x14ac:dyDescent="0.25">
      <c r="A1202" s="180"/>
      <c r="B1202" s="180"/>
      <c r="C1202" s="180"/>
      <c r="D1202" s="180"/>
      <c r="E1202" s="180"/>
      <c r="F1202" s="180"/>
      <c r="G1202" s="180"/>
      <c r="H1202" s="180"/>
      <c r="I1202" s="156"/>
      <c r="J1202" s="156"/>
      <c r="K1202" s="156"/>
      <c r="L1202" s="156"/>
      <c r="M1202" s="156"/>
      <c r="N1202" s="156"/>
      <c r="O1202" s="156"/>
      <c r="P1202" s="156"/>
      <c r="Q1202" s="156"/>
      <c r="R1202" s="156"/>
      <c r="S1202" s="156"/>
      <c r="T1202" s="156"/>
      <c r="U1202" s="156"/>
      <c r="V1202" s="156"/>
      <c r="W1202" s="156"/>
      <c r="X1202" s="156"/>
      <c r="Y1202" s="156"/>
      <c r="Z1202" s="156"/>
      <c r="AA1202" s="156"/>
      <c r="AB1202" s="156"/>
      <c r="AC1202" s="156"/>
      <c r="AD1202" s="156"/>
      <c r="AE1202" s="156"/>
      <c r="AG1202" s="140"/>
      <c r="AH1202" s="140"/>
      <c r="AI1202" s="140"/>
      <c r="AJ1202" s="140"/>
      <c r="AK1202" s="140"/>
      <c r="AL1202" s="140"/>
      <c r="AM1202" s="140"/>
      <c r="AN1202" s="140"/>
      <c r="AO1202" s="140"/>
      <c r="AP1202" s="140"/>
      <c r="AQ1202" s="140"/>
      <c r="AR1202" s="140"/>
      <c r="AS1202" s="140"/>
      <c r="AT1202" s="140"/>
      <c r="AU1202" s="140"/>
      <c r="AV1202" s="140"/>
      <c r="AW1202" s="140"/>
      <c r="AX1202" s="140"/>
    </row>
    <row r="1203" spans="1:50" s="101" customFormat="1" ht="18" customHeight="1" x14ac:dyDescent="0.25">
      <c r="A1203" s="180"/>
      <c r="B1203" s="180"/>
      <c r="C1203" s="180"/>
      <c r="D1203" s="180"/>
      <c r="E1203" s="180"/>
      <c r="F1203" s="180"/>
      <c r="G1203" s="180"/>
      <c r="H1203" s="180"/>
      <c r="I1203" s="156"/>
      <c r="J1203" s="156"/>
      <c r="K1203" s="156"/>
      <c r="L1203" s="156"/>
      <c r="M1203" s="156"/>
      <c r="N1203" s="156"/>
      <c r="O1203" s="156"/>
      <c r="P1203" s="156"/>
      <c r="Q1203" s="156"/>
      <c r="R1203" s="156"/>
      <c r="S1203" s="156"/>
      <c r="T1203" s="156"/>
      <c r="U1203" s="156"/>
      <c r="V1203" s="156"/>
      <c r="W1203" s="156"/>
      <c r="X1203" s="156"/>
      <c r="Y1203" s="156"/>
      <c r="Z1203" s="156"/>
      <c r="AA1203" s="156"/>
      <c r="AB1203" s="156"/>
      <c r="AC1203" s="156"/>
      <c r="AD1203" s="156"/>
      <c r="AE1203" s="156"/>
      <c r="AG1203" s="140"/>
      <c r="AH1203" s="140"/>
      <c r="AI1203" s="140"/>
      <c r="AJ1203" s="140"/>
      <c r="AK1203" s="140"/>
      <c r="AL1203" s="140"/>
      <c r="AM1203" s="140"/>
      <c r="AN1203" s="140"/>
      <c r="AO1203" s="140"/>
      <c r="AP1203" s="140"/>
      <c r="AQ1203" s="140"/>
      <c r="AR1203" s="140"/>
      <c r="AS1203" s="140"/>
      <c r="AT1203" s="140"/>
      <c r="AU1203" s="140"/>
      <c r="AV1203" s="140"/>
      <c r="AW1203" s="140"/>
      <c r="AX1203" s="140"/>
    </row>
    <row r="1204" spans="1:50" s="101" customFormat="1" ht="18" customHeight="1" x14ac:dyDescent="0.25">
      <c r="A1204" s="180"/>
      <c r="B1204" s="180"/>
      <c r="C1204" s="180"/>
      <c r="D1204" s="180"/>
      <c r="E1204" s="180"/>
      <c r="F1204" s="180"/>
      <c r="G1204" s="180"/>
      <c r="H1204" s="180"/>
      <c r="I1204" s="156"/>
      <c r="J1204" s="156"/>
      <c r="K1204" s="156"/>
      <c r="L1204" s="156"/>
      <c r="M1204" s="156"/>
      <c r="N1204" s="156"/>
      <c r="O1204" s="156"/>
      <c r="P1204" s="156"/>
      <c r="Q1204" s="156"/>
      <c r="R1204" s="156"/>
      <c r="S1204" s="156"/>
      <c r="T1204" s="156"/>
      <c r="U1204" s="156"/>
      <c r="V1204" s="156"/>
      <c r="W1204" s="156"/>
      <c r="X1204" s="156"/>
      <c r="Y1204" s="156"/>
      <c r="Z1204" s="156"/>
      <c r="AA1204" s="156"/>
      <c r="AB1204" s="156"/>
      <c r="AC1204" s="156"/>
      <c r="AD1204" s="156"/>
      <c r="AE1204" s="156"/>
      <c r="AG1204" s="140"/>
      <c r="AH1204" s="140"/>
      <c r="AI1204" s="140"/>
      <c r="AJ1204" s="140"/>
      <c r="AK1204" s="140"/>
      <c r="AL1204" s="140"/>
      <c r="AM1204" s="140"/>
      <c r="AN1204" s="140"/>
      <c r="AO1204" s="140"/>
      <c r="AP1204" s="140"/>
      <c r="AQ1204" s="140"/>
      <c r="AR1204" s="140"/>
      <c r="AS1204" s="140"/>
      <c r="AT1204" s="140"/>
      <c r="AU1204" s="140"/>
      <c r="AV1204" s="140"/>
      <c r="AW1204" s="140"/>
      <c r="AX1204" s="140"/>
    </row>
    <row r="1205" spans="1:50" s="101" customFormat="1" ht="18" customHeight="1" x14ac:dyDescent="0.25">
      <c r="A1205" s="180"/>
      <c r="B1205" s="180"/>
      <c r="C1205" s="180"/>
      <c r="D1205" s="180"/>
      <c r="E1205" s="180"/>
      <c r="F1205" s="180"/>
      <c r="G1205" s="180"/>
      <c r="H1205" s="180"/>
      <c r="I1205" s="156"/>
      <c r="J1205" s="156"/>
      <c r="K1205" s="156"/>
      <c r="L1205" s="156"/>
      <c r="M1205" s="156"/>
      <c r="N1205" s="156"/>
      <c r="O1205" s="156"/>
      <c r="P1205" s="156"/>
      <c r="Q1205" s="156"/>
      <c r="R1205" s="156"/>
      <c r="S1205" s="156"/>
      <c r="T1205" s="156"/>
      <c r="U1205" s="156"/>
      <c r="V1205" s="156"/>
      <c r="W1205" s="156"/>
      <c r="X1205" s="156"/>
      <c r="Y1205" s="156"/>
      <c r="Z1205" s="156"/>
      <c r="AA1205" s="156"/>
      <c r="AB1205" s="156"/>
      <c r="AC1205" s="156"/>
      <c r="AD1205" s="156"/>
      <c r="AE1205" s="156"/>
      <c r="AG1205" s="140"/>
      <c r="AH1205" s="140"/>
      <c r="AI1205" s="140"/>
      <c r="AJ1205" s="140"/>
      <c r="AK1205" s="140"/>
      <c r="AL1205" s="140"/>
      <c r="AM1205" s="140"/>
      <c r="AN1205" s="140"/>
      <c r="AO1205" s="140"/>
      <c r="AP1205" s="140"/>
      <c r="AQ1205" s="140"/>
      <c r="AR1205" s="140"/>
      <c r="AS1205" s="140"/>
      <c r="AT1205" s="140"/>
      <c r="AU1205" s="140"/>
      <c r="AV1205" s="140"/>
      <c r="AW1205" s="140"/>
      <c r="AX1205" s="140"/>
    </row>
    <row r="1206" spans="1:50" s="101" customFormat="1" ht="18" customHeight="1" x14ac:dyDescent="0.25">
      <c r="A1206" s="180"/>
      <c r="B1206" s="180"/>
      <c r="C1206" s="180"/>
      <c r="D1206" s="180"/>
      <c r="E1206" s="180"/>
      <c r="F1206" s="180"/>
      <c r="G1206" s="180"/>
      <c r="H1206" s="180"/>
      <c r="I1206" s="156"/>
      <c r="J1206" s="156"/>
      <c r="K1206" s="156"/>
      <c r="L1206" s="156"/>
      <c r="M1206" s="156"/>
      <c r="N1206" s="156"/>
      <c r="O1206" s="156"/>
      <c r="P1206" s="156"/>
      <c r="Q1206" s="156"/>
      <c r="R1206" s="156"/>
      <c r="S1206" s="156"/>
      <c r="T1206" s="156"/>
      <c r="U1206" s="156"/>
      <c r="V1206" s="156"/>
      <c r="W1206" s="156"/>
      <c r="X1206" s="156"/>
      <c r="Y1206" s="156"/>
      <c r="Z1206" s="156"/>
      <c r="AA1206" s="156"/>
      <c r="AB1206" s="156"/>
      <c r="AC1206" s="156"/>
      <c r="AD1206" s="156"/>
      <c r="AE1206" s="156"/>
      <c r="AG1206" s="140"/>
      <c r="AH1206" s="140"/>
      <c r="AI1206" s="140"/>
      <c r="AJ1206" s="140"/>
      <c r="AK1206" s="140"/>
      <c r="AL1206" s="140"/>
      <c r="AM1206" s="140"/>
      <c r="AN1206" s="140"/>
      <c r="AO1206" s="140"/>
      <c r="AP1206" s="140"/>
      <c r="AQ1206" s="140"/>
      <c r="AR1206" s="140"/>
      <c r="AS1206" s="140"/>
      <c r="AT1206" s="140"/>
      <c r="AU1206" s="140"/>
      <c r="AV1206" s="140"/>
      <c r="AW1206" s="140"/>
      <c r="AX1206" s="140"/>
    </row>
    <row r="1207" spans="1:50" s="101" customFormat="1" ht="18" customHeight="1" x14ac:dyDescent="0.25">
      <c r="A1207" s="180"/>
      <c r="B1207" s="180"/>
      <c r="C1207" s="180"/>
      <c r="D1207" s="180"/>
      <c r="E1207" s="180"/>
      <c r="F1207" s="180"/>
      <c r="G1207" s="180"/>
      <c r="H1207" s="180"/>
      <c r="I1207" s="156"/>
      <c r="J1207" s="156"/>
      <c r="K1207" s="156"/>
      <c r="L1207" s="156"/>
      <c r="M1207" s="156"/>
      <c r="N1207" s="156"/>
      <c r="O1207" s="156"/>
      <c r="P1207" s="156"/>
      <c r="Q1207" s="156"/>
      <c r="R1207" s="156"/>
      <c r="S1207" s="156"/>
      <c r="T1207" s="156"/>
      <c r="U1207" s="156"/>
      <c r="V1207" s="156"/>
      <c r="W1207" s="156"/>
      <c r="X1207" s="156"/>
      <c r="Y1207" s="156"/>
      <c r="Z1207" s="156"/>
      <c r="AA1207" s="156"/>
      <c r="AB1207" s="156"/>
      <c r="AC1207" s="156"/>
      <c r="AD1207" s="156"/>
      <c r="AE1207" s="156"/>
      <c r="AG1207" s="140"/>
      <c r="AH1207" s="140"/>
      <c r="AI1207" s="140"/>
      <c r="AJ1207" s="140"/>
      <c r="AK1207" s="140"/>
      <c r="AL1207" s="140"/>
      <c r="AM1207" s="140"/>
      <c r="AN1207" s="140"/>
      <c r="AO1207" s="140"/>
      <c r="AP1207" s="140"/>
      <c r="AQ1207" s="140"/>
      <c r="AR1207" s="140"/>
      <c r="AS1207" s="140"/>
      <c r="AT1207" s="140"/>
      <c r="AU1207" s="140"/>
      <c r="AV1207" s="140"/>
      <c r="AW1207" s="140"/>
      <c r="AX1207" s="140"/>
    </row>
    <row r="1225" spans="1:50" s="101" customFormat="1" ht="18" customHeight="1" x14ac:dyDescent="0.25">
      <c r="A1225" s="180"/>
      <c r="B1225" s="180"/>
      <c r="C1225" s="180"/>
      <c r="D1225" s="180"/>
      <c r="E1225" s="180"/>
      <c r="F1225" s="180"/>
      <c r="G1225" s="180"/>
      <c r="H1225" s="180"/>
      <c r="I1225" s="156"/>
      <c r="J1225" s="156"/>
      <c r="K1225" s="156"/>
      <c r="L1225" s="156"/>
      <c r="M1225" s="156"/>
      <c r="N1225" s="156"/>
      <c r="O1225" s="156"/>
      <c r="P1225" s="156"/>
      <c r="Q1225" s="156"/>
      <c r="R1225" s="156"/>
      <c r="S1225" s="156"/>
      <c r="T1225" s="156"/>
      <c r="U1225" s="156"/>
      <c r="V1225" s="156"/>
      <c r="W1225" s="156"/>
      <c r="X1225" s="156"/>
      <c r="Y1225" s="156"/>
      <c r="Z1225" s="156"/>
      <c r="AA1225" s="156"/>
      <c r="AB1225" s="156"/>
      <c r="AC1225" s="156"/>
      <c r="AD1225" s="156"/>
      <c r="AE1225" s="156"/>
      <c r="AG1225" s="140"/>
      <c r="AH1225" s="140"/>
      <c r="AI1225" s="140"/>
      <c r="AJ1225" s="140"/>
      <c r="AK1225" s="140"/>
      <c r="AL1225" s="140"/>
      <c r="AM1225" s="140"/>
      <c r="AN1225" s="140"/>
      <c r="AO1225" s="140"/>
      <c r="AP1225" s="140"/>
      <c r="AQ1225" s="140"/>
      <c r="AR1225" s="140"/>
      <c r="AS1225" s="140"/>
      <c r="AT1225" s="140"/>
      <c r="AU1225" s="140"/>
      <c r="AV1225" s="140"/>
      <c r="AW1225" s="140"/>
      <c r="AX1225" s="140"/>
    </row>
    <row r="1226" spans="1:50" s="101" customFormat="1" ht="18" customHeight="1" x14ac:dyDescent="0.25">
      <c r="A1226" s="180"/>
      <c r="B1226" s="180"/>
      <c r="C1226" s="180"/>
      <c r="D1226" s="180"/>
      <c r="E1226" s="180"/>
      <c r="F1226" s="180"/>
      <c r="G1226" s="180"/>
      <c r="H1226" s="180"/>
      <c r="I1226" s="156"/>
      <c r="J1226" s="156"/>
      <c r="K1226" s="156"/>
      <c r="L1226" s="156"/>
      <c r="M1226" s="156"/>
      <c r="N1226" s="156"/>
      <c r="O1226" s="156"/>
      <c r="P1226" s="156"/>
      <c r="Q1226" s="156"/>
      <c r="R1226" s="156"/>
      <c r="S1226" s="156"/>
      <c r="T1226" s="156"/>
      <c r="U1226" s="156"/>
      <c r="V1226" s="156"/>
      <c r="W1226" s="156"/>
      <c r="X1226" s="156"/>
      <c r="Y1226" s="156"/>
      <c r="Z1226" s="156"/>
      <c r="AA1226" s="156"/>
      <c r="AB1226" s="156"/>
      <c r="AC1226" s="156"/>
      <c r="AD1226" s="156"/>
      <c r="AE1226" s="156"/>
      <c r="AG1226" s="140"/>
      <c r="AH1226" s="140"/>
      <c r="AI1226" s="140"/>
      <c r="AJ1226" s="140"/>
      <c r="AK1226" s="140"/>
      <c r="AL1226" s="140"/>
      <c r="AM1226" s="140"/>
      <c r="AN1226" s="140"/>
      <c r="AO1226" s="140"/>
      <c r="AP1226" s="140"/>
      <c r="AQ1226" s="140"/>
      <c r="AR1226" s="140"/>
      <c r="AS1226" s="140"/>
      <c r="AT1226" s="140"/>
      <c r="AU1226" s="140"/>
      <c r="AV1226" s="140"/>
      <c r="AW1226" s="140"/>
      <c r="AX1226" s="140"/>
    </row>
    <row r="1227" spans="1:50" s="101" customFormat="1" ht="18" customHeight="1" x14ac:dyDescent="0.25">
      <c r="A1227" s="180"/>
      <c r="B1227" s="180"/>
      <c r="C1227" s="180"/>
      <c r="D1227" s="180"/>
      <c r="E1227" s="180"/>
      <c r="F1227" s="180"/>
      <c r="G1227" s="180"/>
      <c r="H1227" s="180"/>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G1227" s="140"/>
      <c r="AH1227" s="140"/>
      <c r="AI1227" s="140"/>
      <c r="AJ1227" s="140"/>
      <c r="AK1227" s="140"/>
      <c r="AL1227" s="140"/>
      <c r="AM1227" s="140"/>
      <c r="AN1227" s="140"/>
      <c r="AO1227" s="140"/>
      <c r="AP1227" s="140"/>
      <c r="AQ1227" s="140"/>
      <c r="AR1227" s="140"/>
      <c r="AS1227" s="140"/>
      <c r="AT1227" s="140"/>
      <c r="AU1227" s="140"/>
      <c r="AV1227" s="140"/>
      <c r="AW1227" s="140"/>
      <c r="AX1227" s="140"/>
    </row>
    <row r="1228" spans="1:50" s="101" customFormat="1" ht="18" customHeight="1" x14ac:dyDescent="0.25">
      <c r="A1228" s="180"/>
      <c r="B1228" s="180"/>
      <c r="C1228" s="180"/>
      <c r="D1228" s="180"/>
      <c r="E1228" s="180"/>
      <c r="F1228" s="180"/>
      <c r="G1228" s="180"/>
      <c r="H1228" s="180"/>
      <c r="I1228" s="156"/>
      <c r="J1228" s="156"/>
      <c r="K1228" s="156"/>
      <c r="L1228" s="156"/>
      <c r="M1228" s="156"/>
      <c r="N1228" s="156"/>
      <c r="O1228" s="156"/>
      <c r="P1228" s="156"/>
      <c r="Q1228" s="156"/>
      <c r="R1228" s="156"/>
      <c r="S1228" s="156"/>
      <c r="T1228" s="156"/>
      <c r="U1228" s="156"/>
      <c r="V1228" s="156"/>
      <c r="W1228" s="156"/>
      <c r="X1228" s="156"/>
      <c r="Y1228" s="156"/>
      <c r="Z1228" s="156"/>
      <c r="AA1228" s="156"/>
      <c r="AB1228" s="156"/>
      <c r="AC1228" s="156"/>
      <c r="AD1228" s="156"/>
      <c r="AE1228" s="156"/>
      <c r="AG1228" s="140"/>
      <c r="AH1228" s="140"/>
      <c r="AI1228" s="140"/>
      <c r="AJ1228" s="140"/>
      <c r="AK1228" s="140"/>
      <c r="AL1228" s="140"/>
      <c r="AM1228" s="140"/>
      <c r="AN1228" s="140"/>
      <c r="AO1228" s="140"/>
      <c r="AP1228" s="140"/>
      <c r="AQ1228" s="140"/>
      <c r="AR1228" s="140"/>
      <c r="AS1228" s="140"/>
      <c r="AT1228" s="140"/>
      <c r="AU1228" s="140"/>
      <c r="AV1228" s="140"/>
      <c r="AW1228" s="140"/>
      <c r="AX1228" s="140"/>
    </row>
    <row r="1229" spans="1:50" s="101" customFormat="1" ht="18" customHeight="1" x14ac:dyDescent="0.25">
      <c r="A1229" s="180"/>
      <c r="B1229" s="180"/>
      <c r="C1229" s="180"/>
      <c r="D1229" s="180"/>
      <c r="E1229" s="180"/>
      <c r="F1229" s="180"/>
      <c r="G1229" s="180"/>
      <c r="H1229" s="180"/>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G1229" s="140"/>
      <c r="AH1229" s="140"/>
      <c r="AI1229" s="140"/>
      <c r="AJ1229" s="140"/>
      <c r="AK1229" s="140"/>
      <c r="AL1229" s="140"/>
      <c r="AM1229" s="140"/>
      <c r="AN1229" s="140"/>
      <c r="AO1229" s="140"/>
      <c r="AP1229" s="140"/>
      <c r="AQ1229" s="140"/>
      <c r="AR1229" s="140"/>
      <c r="AS1229" s="140"/>
      <c r="AT1229" s="140"/>
      <c r="AU1229" s="140"/>
      <c r="AV1229" s="140"/>
      <c r="AW1229" s="140"/>
      <c r="AX1229" s="140"/>
    </row>
    <row r="1230" spans="1:50" s="101" customFormat="1" ht="18" customHeight="1" x14ac:dyDescent="0.25">
      <c r="A1230" s="180"/>
      <c r="B1230" s="180"/>
      <c r="C1230" s="180"/>
      <c r="D1230" s="180"/>
      <c r="E1230" s="180"/>
      <c r="F1230" s="180"/>
      <c r="G1230" s="180"/>
      <c r="H1230" s="180"/>
      <c r="I1230" s="156"/>
      <c r="J1230" s="156"/>
      <c r="K1230" s="156"/>
      <c r="L1230" s="156"/>
      <c r="M1230" s="156"/>
      <c r="N1230" s="156"/>
      <c r="O1230" s="156"/>
      <c r="P1230" s="156"/>
      <c r="Q1230" s="156"/>
      <c r="R1230" s="156"/>
      <c r="S1230" s="156"/>
      <c r="T1230" s="156"/>
      <c r="U1230" s="156"/>
      <c r="V1230" s="156"/>
      <c r="W1230" s="156"/>
      <c r="X1230" s="156"/>
      <c r="Y1230" s="156"/>
      <c r="Z1230" s="156"/>
      <c r="AA1230" s="156"/>
      <c r="AB1230" s="156"/>
      <c r="AC1230" s="156"/>
      <c r="AD1230" s="156"/>
      <c r="AE1230" s="156"/>
      <c r="AG1230" s="140"/>
      <c r="AH1230" s="140"/>
      <c r="AI1230" s="140"/>
      <c r="AJ1230" s="140"/>
      <c r="AK1230" s="140"/>
      <c r="AL1230" s="140"/>
      <c r="AM1230" s="140"/>
      <c r="AN1230" s="140"/>
      <c r="AO1230" s="140"/>
      <c r="AP1230" s="140"/>
      <c r="AQ1230" s="140"/>
      <c r="AR1230" s="140"/>
      <c r="AS1230" s="140"/>
      <c r="AT1230" s="140"/>
      <c r="AU1230" s="140"/>
      <c r="AV1230" s="140"/>
      <c r="AW1230" s="140"/>
      <c r="AX1230" s="140"/>
    </row>
    <row r="1231" spans="1:50" s="101" customFormat="1" ht="18" customHeight="1" x14ac:dyDescent="0.25">
      <c r="A1231" s="180"/>
      <c r="B1231" s="180"/>
      <c r="C1231" s="180"/>
      <c r="D1231" s="180"/>
      <c r="E1231" s="180"/>
      <c r="F1231" s="180"/>
      <c r="G1231" s="180"/>
      <c r="H1231" s="180"/>
      <c r="I1231" s="156"/>
      <c r="J1231" s="156"/>
      <c r="K1231" s="156"/>
      <c r="L1231" s="156"/>
      <c r="M1231" s="156"/>
      <c r="N1231" s="156"/>
      <c r="O1231" s="156"/>
      <c r="P1231" s="156"/>
      <c r="Q1231" s="156"/>
      <c r="R1231" s="156"/>
      <c r="S1231" s="156"/>
      <c r="T1231" s="156"/>
      <c r="U1231" s="156"/>
      <c r="V1231" s="156"/>
      <c r="W1231" s="156"/>
      <c r="X1231" s="156"/>
      <c r="Y1231" s="156"/>
      <c r="Z1231" s="156"/>
      <c r="AA1231" s="156"/>
      <c r="AB1231" s="156"/>
      <c r="AC1231" s="156"/>
      <c r="AD1231" s="156"/>
      <c r="AE1231" s="156"/>
      <c r="AG1231" s="140"/>
      <c r="AH1231" s="140"/>
      <c r="AI1231" s="140"/>
      <c r="AJ1231" s="140"/>
      <c r="AK1231" s="140"/>
      <c r="AL1231" s="140"/>
      <c r="AM1231" s="140"/>
      <c r="AN1231" s="140"/>
      <c r="AO1231" s="140"/>
      <c r="AP1231" s="140"/>
      <c r="AQ1231" s="140"/>
      <c r="AR1231" s="140"/>
      <c r="AS1231" s="140"/>
      <c r="AT1231" s="140"/>
      <c r="AU1231" s="140"/>
      <c r="AV1231" s="140"/>
      <c r="AW1231" s="140"/>
      <c r="AX1231" s="140"/>
    </row>
    <row r="1249" spans="1:50" s="101" customFormat="1" ht="18" customHeight="1" x14ac:dyDescent="0.25">
      <c r="A1249" s="180"/>
      <c r="B1249" s="180"/>
      <c r="C1249" s="180"/>
      <c r="D1249" s="180"/>
      <c r="E1249" s="180"/>
      <c r="F1249" s="180"/>
      <c r="G1249" s="180"/>
      <c r="H1249" s="180"/>
      <c r="I1249" s="156"/>
      <c r="J1249" s="156"/>
      <c r="K1249" s="156"/>
      <c r="L1249" s="156"/>
      <c r="M1249" s="156"/>
      <c r="N1249" s="156"/>
      <c r="O1249" s="156"/>
      <c r="P1249" s="156"/>
      <c r="Q1249" s="156"/>
      <c r="R1249" s="156"/>
      <c r="S1249" s="156"/>
      <c r="T1249" s="156"/>
      <c r="U1249" s="156"/>
      <c r="V1249" s="156"/>
      <c r="W1249" s="156"/>
      <c r="X1249" s="156"/>
      <c r="Y1249" s="156"/>
      <c r="Z1249" s="156"/>
      <c r="AA1249" s="156"/>
      <c r="AB1249" s="156"/>
      <c r="AC1249" s="156"/>
      <c r="AD1249" s="156"/>
      <c r="AE1249" s="156"/>
      <c r="AG1249" s="140"/>
      <c r="AH1249" s="140"/>
      <c r="AI1249" s="140"/>
      <c r="AJ1249" s="140"/>
      <c r="AK1249" s="140"/>
      <c r="AL1249" s="140"/>
      <c r="AM1249" s="140"/>
      <c r="AN1249" s="140"/>
      <c r="AO1249" s="140"/>
      <c r="AP1249" s="140"/>
      <c r="AQ1249" s="140"/>
      <c r="AR1249" s="140"/>
      <c r="AS1249" s="140"/>
      <c r="AT1249" s="140"/>
      <c r="AU1249" s="140"/>
      <c r="AV1249" s="140"/>
      <c r="AW1249" s="140"/>
      <c r="AX1249" s="140"/>
    </row>
    <row r="1250" spans="1:50" s="101" customFormat="1" ht="18" customHeight="1" x14ac:dyDescent="0.25">
      <c r="A1250" s="180"/>
      <c r="B1250" s="180"/>
      <c r="C1250" s="180"/>
      <c r="D1250" s="180"/>
      <c r="E1250" s="180"/>
      <c r="F1250" s="180"/>
      <c r="G1250" s="180"/>
      <c r="H1250" s="180"/>
      <c r="I1250" s="156"/>
      <c r="J1250" s="156"/>
      <c r="K1250" s="156"/>
      <c r="L1250" s="156"/>
      <c r="M1250" s="156"/>
      <c r="N1250" s="156"/>
      <c r="O1250" s="156"/>
      <c r="P1250" s="156"/>
      <c r="Q1250" s="156"/>
      <c r="R1250" s="156"/>
      <c r="S1250" s="156"/>
      <c r="T1250" s="156"/>
      <c r="U1250" s="156"/>
      <c r="V1250" s="156"/>
      <c r="W1250" s="156"/>
      <c r="X1250" s="156"/>
      <c r="Y1250" s="156"/>
      <c r="Z1250" s="156"/>
      <c r="AA1250" s="156"/>
      <c r="AB1250" s="156"/>
      <c r="AC1250" s="156"/>
      <c r="AD1250" s="156"/>
      <c r="AE1250" s="156"/>
      <c r="AG1250" s="140"/>
      <c r="AH1250" s="140"/>
      <c r="AI1250" s="140"/>
      <c r="AJ1250" s="140"/>
      <c r="AK1250" s="140"/>
      <c r="AL1250" s="140"/>
      <c r="AM1250" s="140"/>
      <c r="AN1250" s="140"/>
      <c r="AO1250" s="140"/>
      <c r="AP1250" s="140"/>
      <c r="AQ1250" s="140"/>
      <c r="AR1250" s="140"/>
      <c r="AS1250" s="140"/>
      <c r="AT1250" s="140"/>
      <c r="AU1250" s="140"/>
      <c r="AV1250" s="140"/>
      <c r="AW1250" s="140"/>
      <c r="AX1250" s="140"/>
    </row>
    <row r="1251" spans="1:50" s="101" customFormat="1" ht="18" customHeight="1" x14ac:dyDescent="0.25">
      <c r="A1251" s="180"/>
      <c r="B1251" s="180"/>
      <c r="C1251" s="180"/>
      <c r="D1251" s="180"/>
      <c r="E1251" s="180"/>
      <c r="F1251" s="180"/>
      <c r="G1251" s="180"/>
      <c r="H1251" s="180"/>
      <c r="I1251" s="156"/>
      <c r="J1251" s="156"/>
      <c r="K1251" s="156"/>
      <c r="L1251" s="156"/>
      <c r="M1251" s="156"/>
      <c r="N1251" s="156"/>
      <c r="O1251" s="156"/>
      <c r="P1251" s="156"/>
      <c r="Q1251" s="156"/>
      <c r="R1251" s="156"/>
      <c r="S1251" s="156"/>
      <c r="T1251" s="156"/>
      <c r="U1251" s="156"/>
      <c r="V1251" s="156"/>
      <c r="W1251" s="156"/>
      <c r="X1251" s="156"/>
      <c r="Y1251" s="156"/>
      <c r="Z1251" s="156"/>
      <c r="AA1251" s="156"/>
      <c r="AB1251" s="156"/>
      <c r="AC1251" s="156"/>
      <c r="AD1251" s="156"/>
      <c r="AE1251" s="156"/>
      <c r="AG1251" s="140"/>
      <c r="AH1251" s="140"/>
      <c r="AI1251" s="140"/>
      <c r="AJ1251" s="140"/>
      <c r="AK1251" s="140"/>
      <c r="AL1251" s="140"/>
      <c r="AM1251" s="140"/>
      <c r="AN1251" s="140"/>
      <c r="AO1251" s="140"/>
      <c r="AP1251" s="140"/>
      <c r="AQ1251" s="140"/>
      <c r="AR1251" s="140"/>
      <c r="AS1251" s="140"/>
      <c r="AT1251" s="140"/>
      <c r="AU1251" s="140"/>
      <c r="AV1251" s="140"/>
      <c r="AW1251" s="140"/>
      <c r="AX1251" s="140"/>
    </row>
    <row r="1252" spans="1:50" s="101" customFormat="1" ht="18" customHeight="1" x14ac:dyDescent="0.25">
      <c r="A1252" s="180"/>
      <c r="B1252" s="180"/>
      <c r="C1252" s="180"/>
      <c r="D1252" s="180"/>
      <c r="E1252" s="180"/>
      <c r="F1252" s="180"/>
      <c r="G1252" s="180"/>
      <c r="H1252" s="180"/>
      <c r="I1252" s="156"/>
      <c r="J1252" s="156"/>
      <c r="K1252" s="156"/>
      <c r="L1252" s="156"/>
      <c r="M1252" s="156"/>
      <c r="N1252" s="156"/>
      <c r="O1252" s="156"/>
      <c r="P1252" s="156"/>
      <c r="Q1252" s="156"/>
      <c r="R1252" s="156"/>
      <c r="S1252" s="156"/>
      <c r="T1252" s="156"/>
      <c r="U1252" s="156"/>
      <c r="V1252" s="156"/>
      <c r="W1252" s="156"/>
      <c r="X1252" s="156"/>
      <c r="Y1252" s="156"/>
      <c r="Z1252" s="156"/>
      <c r="AA1252" s="156"/>
      <c r="AB1252" s="156"/>
      <c r="AC1252" s="156"/>
      <c r="AD1252" s="156"/>
      <c r="AE1252" s="156"/>
      <c r="AG1252" s="140"/>
      <c r="AH1252" s="140"/>
      <c r="AI1252" s="140"/>
      <c r="AJ1252" s="140"/>
      <c r="AK1252" s="140"/>
      <c r="AL1252" s="140"/>
      <c r="AM1252" s="140"/>
      <c r="AN1252" s="140"/>
      <c r="AO1252" s="140"/>
      <c r="AP1252" s="140"/>
      <c r="AQ1252" s="140"/>
      <c r="AR1252" s="140"/>
      <c r="AS1252" s="140"/>
      <c r="AT1252" s="140"/>
      <c r="AU1252" s="140"/>
      <c r="AV1252" s="140"/>
      <c r="AW1252" s="140"/>
      <c r="AX1252" s="140"/>
    </row>
    <row r="1253" spans="1:50" s="101" customFormat="1" ht="18" customHeight="1" x14ac:dyDescent="0.25">
      <c r="A1253" s="180"/>
      <c r="B1253" s="180"/>
      <c r="C1253" s="180"/>
      <c r="D1253" s="180"/>
      <c r="E1253" s="180"/>
      <c r="F1253" s="180"/>
      <c r="G1253" s="180"/>
      <c r="H1253" s="180"/>
      <c r="I1253" s="156"/>
      <c r="J1253" s="156"/>
      <c r="K1253" s="156"/>
      <c r="L1253" s="156"/>
      <c r="M1253" s="156"/>
      <c r="N1253" s="156"/>
      <c r="O1253" s="156"/>
      <c r="P1253" s="156"/>
      <c r="Q1253" s="156"/>
      <c r="R1253" s="156"/>
      <c r="S1253" s="156"/>
      <c r="T1253" s="156"/>
      <c r="U1253" s="156"/>
      <c r="V1253" s="156"/>
      <c r="W1253" s="156"/>
      <c r="X1253" s="156"/>
      <c r="Y1253" s="156"/>
      <c r="Z1253" s="156"/>
      <c r="AA1253" s="156"/>
      <c r="AB1253" s="156"/>
      <c r="AC1253" s="156"/>
      <c r="AD1253" s="156"/>
      <c r="AE1253" s="156"/>
      <c r="AG1253" s="140"/>
      <c r="AH1253" s="140"/>
      <c r="AI1253" s="140"/>
      <c r="AJ1253" s="140"/>
      <c r="AK1253" s="140"/>
      <c r="AL1253" s="140"/>
      <c r="AM1253" s="140"/>
      <c r="AN1253" s="140"/>
      <c r="AO1253" s="140"/>
      <c r="AP1253" s="140"/>
      <c r="AQ1253" s="140"/>
      <c r="AR1253" s="140"/>
      <c r="AS1253" s="140"/>
      <c r="AT1253" s="140"/>
      <c r="AU1253" s="140"/>
      <c r="AV1253" s="140"/>
      <c r="AW1253" s="140"/>
      <c r="AX1253" s="140"/>
    </row>
    <row r="1254" spans="1:50" s="101" customFormat="1" ht="18" customHeight="1" x14ac:dyDescent="0.25">
      <c r="A1254" s="180"/>
      <c r="B1254" s="180"/>
      <c r="C1254" s="180"/>
      <c r="D1254" s="180"/>
      <c r="E1254" s="180"/>
      <c r="F1254" s="180"/>
      <c r="G1254" s="180"/>
      <c r="H1254" s="180"/>
      <c r="I1254" s="156"/>
      <c r="J1254" s="156"/>
      <c r="K1254" s="156"/>
      <c r="L1254" s="156"/>
      <c r="M1254" s="156"/>
      <c r="N1254" s="156"/>
      <c r="O1254" s="156"/>
      <c r="P1254" s="156"/>
      <c r="Q1254" s="156"/>
      <c r="R1254" s="156"/>
      <c r="S1254" s="156"/>
      <c r="T1254" s="156"/>
      <c r="U1254" s="156"/>
      <c r="V1254" s="156"/>
      <c r="W1254" s="156"/>
      <c r="X1254" s="156"/>
      <c r="Y1254" s="156"/>
      <c r="Z1254" s="156"/>
      <c r="AA1254" s="156"/>
      <c r="AB1254" s="156"/>
      <c r="AC1254" s="156"/>
      <c r="AD1254" s="156"/>
      <c r="AE1254" s="156"/>
      <c r="AG1254" s="140"/>
      <c r="AH1254" s="140"/>
      <c r="AI1254" s="140"/>
      <c r="AJ1254" s="140"/>
      <c r="AK1254" s="140"/>
      <c r="AL1254" s="140"/>
      <c r="AM1254" s="140"/>
      <c r="AN1254" s="140"/>
      <c r="AO1254" s="140"/>
      <c r="AP1254" s="140"/>
      <c r="AQ1254" s="140"/>
      <c r="AR1254" s="140"/>
      <c r="AS1254" s="140"/>
      <c r="AT1254" s="140"/>
      <c r="AU1254" s="140"/>
      <c r="AV1254" s="140"/>
      <c r="AW1254" s="140"/>
      <c r="AX1254" s="140"/>
    </row>
    <row r="1255" spans="1:50" s="101" customFormat="1" ht="18" customHeight="1" x14ac:dyDescent="0.25">
      <c r="A1255" s="180"/>
      <c r="B1255" s="180"/>
      <c r="C1255" s="180"/>
      <c r="D1255" s="180"/>
      <c r="E1255" s="180"/>
      <c r="F1255" s="180"/>
      <c r="G1255" s="180"/>
      <c r="H1255" s="180"/>
      <c r="I1255" s="156"/>
      <c r="J1255" s="156"/>
      <c r="K1255" s="156"/>
      <c r="L1255" s="156"/>
      <c r="M1255" s="156"/>
      <c r="N1255" s="156"/>
      <c r="O1255" s="156"/>
      <c r="P1255" s="156"/>
      <c r="Q1255" s="156"/>
      <c r="R1255" s="156"/>
      <c r="S1255" s="156"/>
      <c r="T1255" s="156"/>
      <c r="U1255" s="156"/>
      <c r="V1255" s="156"/>
      <c r="W1255" s="156"/>
      <c r="X1255" s="156"/>
      <c r="Y1255" s="156"/>
      <c r="Z1255" s="156"/>
      <c r="AA1255" s="156"/>
      <c r="AB1255" s="156"/>
      <c r="AC1255" s="156"/>
      <c r="AD1255" s="156"/>
      <c r="AE1255" s="156"/>
      <c r="AG1255" s="140"/>
      <c r="AH1255" s="140"/>
      <c r="AI1255" s="140"/>
      <c r="AJ1255" s="140"/>
      <c r="AK1255" s="140"/>
      <c r="AL1255" s="140"/>
      <c r="AM1255" s="140"/>
      <c r="AN1255" s="140"/>
      <c r="AO1255" s="140"/>
      <c r="AP1255" s="140"/>
      <c r="AQ1255" s="140"/>
      <c r="AR1255" s="140"/>
      <c r="AS1255" s="140"/>
      <c r="AT1255" s="140"/>
      <c r="AU1255" s="140"/>
      <c r="AV1255" s="140"/>
      <c r="AW1255" s="140"/>
      <c r="AX1255" s="140"/>
    </row>
    <row r="1273" spans="1:50" s="101" customFormat="1" ht="18" customHeight="1" x14ac:dyDescent="0.25">
      <c r="A1273" s="180"/>
      <c r="B1273" s="180"/>
      <c r="C1273" s="180"/>
      <c r="D1273" s="180"/>
      <c r="E1273" s="180"/>
      <c r="F1273" s="180"/>
      <c r="G1273" s="180"/>
      <c r="H1273" s="180"/>
      <c r="I1273" s="156"/>
      <c r="J1273" s="156"/>
      <c r="K1273" s="156"/>
      <c r="L1273" s="156"/>
      <c r="M1273" s="156"/>
      <c r="N1273" s="156"/>
      <c r="O1273" s="156"/>
      <c r="P1273" s="156"/>
      <c r="Q1273" s="156"/>
      <c r="R1273" s="156"/>
      <c r="S1273" s="156"/>
      <c r="T1273" s="156"/>
      <c r="U1273" s="156"/>
      <c r="V1273" s="156"/>
      <c r="W1273" s="156"/>
      <c r="X1273" s="156"/>
      <c r="Y1273" s="156"/>
      <c r="Z1273" s="156"/>
      <c r="AA1273" s="156"/>
      <c r="AB1273" s="156"/>
      <c r="AC1273" s="156"/>
      <c r="AD1273" s="156"/>
      <c r="AE1273" s="156"/>
      <c r="AG1273" s="140"/>
      <c r="AH1273" s="140"/>
      <c r="AI1273" s="140"/>
      <c r="AJ1273" s="140"/>
      <c r="AK1273" s="140"/>
      <c r="AL1273" s="140"/>
      <c r="AM1273" s="140"/>
      <c r="AN1273" s="140"/>
      <c r="AO1273" s="140"/>
      <c r="AP1273" s="140"/>
      <c r="AQ1273" s="140"/>
      <c r="AR1273" s="140"/>
      <c r="AS1273" s="140"/>
      <c r="AT1273" s="140"/>
      <c r="AU1273" s="140"/>
      <c r="AV1273" s="140"/>
      <c r="AW1273" s="140"/>
      <c r="AX1273" s="140"/>
    </row>
    <row r="1274" spans="1:50" s="101" customFormat="1" ht="18" customHeight="1" x14ac:dyDescent="0.25">
      <c r="A1274" s="180"/>
      <c r="B1274" s="180"/>
      <c r="C1274" s="180"/>
      <c r="D1274" s="180"/>
      <c r="E1274" s="180"/>
      <c r="F1274" s="180"/>
      <c r="G1274" s="180"/>
      <c r="H1274" s="180"/>
      <c r="I1274" s="156"/>
      <c r="J1274" s="156"/>
      <c r="K1274" s="156"/>
      <c r="L1274" s="156"/>
      <c r="M1274" s="156"/>
      <c r="N1274" s="156"/>
      <c r="O1274" s="156"/>
      <c r="P1274" s="156"/>
      <c r="Q1274" s="156"/>
      <c r="R1274" s="156"/>
      <c r="S1274" s="156"/>
      <c r="T1274" s="156"/>
      <c r="U1274" s="156"/>
      <c r="V1274" s="156"/>
      <c r="W1274" s="156"/>
      <c r="X1274" s="156"/>
      <c r="Y1274" s="156"/>
      <c r="Z1274" s="156"/>
      <c r="AA1274" s="156"/>
      <c r="AB1274" s="156"/>
      <c r="AC1274" s="156"/>
      <c r="AD1274" s="156"/>
      <c r="AE1274" s="156"/>
      <c r="AG1274" s="140"/>
      <c r="AH1274" s="140"/>
      <c r="AI1274" s="140"/>
      <c r="AJ1274" s="140"/>
      <c r="AK1274" s="140"/>
      <c r="AL1274" s="140"/>
      <c r="AM1274" s="140"/>
      <c r="AN1274" s="140"/>
      <c r="AO1274" s="140"/>
      <c r="AP1274" s="140"/>
      <c r="AQ1274" s="140"/>
      <c r="AR1274" s="140"/>
      <c r="AS1274" s="140"/>
      <c r="AT1274" s="140"/>
      <c r="AU1274" s="140"/>
      <c r="AV1274" s="140"/>
      <c r="AW1274" s="140"/>
      <c r="AX1274" s="140"/>
    </row>
    <row r="1275" spans="1:50" s="101" customFormat="1" ht="18" customHeight="1" x14ac:dyDescent="0.25">
      <c r="A1275" s="180"/>
      <c r="B1275" s="180"/>
      <c r="C1275" s="180"/>
      <c r="D1275" s="180"/>
      <c r="E1275" s="180"/>
      <c r="F1275" s="180"/>
      <c r="G1275" s="180"/>
      <c r="H1275" s="180"/>
      <c r="I1275" s="156"/>
      <c r="J1275" s="156"/>
      <c r="K1275" s="156"/>
      <c r="L1275" s="156"/>
      <c r="M1275" s="156"/>
      <c r="N1275" s="156"/>
      <c r="O1275" s="156"/>
      <c r="P1275" s="156"/>
      <c r="Q1275" s="156"/>
      <c r="R1275" s="156"/>
      <c r="S1275" s="156"/>
      <c r="T1275" s="156"/>
      <c r="U1275" s="156"/>
      <c r="V1275" s="156"/>
      <c r="W1275" s="156"/>
      <c r="X1275" s="156"/>
      <c r="Y1275" s="156"/>
      <c r="Z1275" s="156"/>
      <c r="AA1275" s="156"/>
      <c r="AB1275" s="156"/>
      <c r="AC1275" s="156"/>
      <c r="AD1275" s="156"/>
      <c r="AE1275" s="156"/>
      <c r="AG1275" s="140"/>
      <c r="AH1275" s="140"/>
      <c r="AI1275" s="140"/>
      <c r="AJ1275" s="140"/>
      <c r="AK1275" s="140"/>
      <c r="AL1275" s="140"/>
      <c r="AM1275" s="140"/>
      <c r="AN1275" s="140"/>
      <c r="AO1275" s="140"/>
      <c r="AP1275" s="140"/>
      <c r="AQ1275" s="140"/>
      <c r="AR1275" s="140"/>
      <c r="AS1275" s="140"/>
      <c r="AT1275" s="140"/>
      <c r="AU1275" s="140"/>
      <c r="AV1275" s="140"/>
      <c r="AW1275" s="140"/>
      <c r="AX1275" s="140"/>
    </row>
    <row r="1276" spans="1:50" s="101" customFormat="1" ht="18" customHeight="1" x14ac:dyDescent="0.25">
      <c r="A1276" s="180"/>
      <c r="B1276" s="180"/>
      <c r="C1276" s="180"/>
      <c r="D1276" s="180"/>
      <c r="E1276" s="180"/>
      <c r="F1276" s="180"/>
      <c r="G1276" s="180"/>
      <c r="H1276" s="180"/>
      <c r="I1276" s="156"/>
      <c r="J1276" s="156"/>
      <c r="K1276" s="156"/>
      <c r="L1276" s="156"/>
      <c r="M1276" s="156"/>
      <c r="N1276" s="156"/>
      <c r="O1276" s="156"/>
      <c r="P1276" s="156"/>
      <c r="Q1276" s="156"/>
      <c r="R1276" s="156"/>
      <c r="S1276" s="156"/>
      <c r="T1276" s="156"/>
      <c r="U1276" s="156"/>
      <c r="V1276" s="156"/>
      <c r="W1276" s="156"/>
      <c r="X1276" s="156"/>
      <c r="Y1276" s="156"/>
      <c r="Z1276" s="156"/>
      <c r="AA1276" s="156"/>
      <c r="AB1276" s="156"/>
      <c r="AC1276" s="156"/>
      <c r="AD1276" s="156"/>
      <c r="AE1276" s="156"/>
      <c r="AG1276" s="140"/>
      <c r="AH1276" s="140"/>
      <c r="AI1276" s="140"/>
      <c r="AJ1276" s="140"/>
      <c r="AK1276" s="140"/>
      <c r="AL1276" s="140"/>
      <c r="AM1276" s="140"/>
      <c r="AN1276" s="140"/>
      <c r="AO1276" s="140"/>
      <c r="AP1276" s="140"/>
      <c r="AQ1276" s="140"/>
      <c r="AR1276" s="140"/>
      <c r="AS1276" s="140"/>
      <c r="AT1276" s="140"/>
      <c r="AU1276" s="140"/>
      <c r="AV1276" s="140"/>
      <c r="AW1276" s="140"/>
      <c r="AX1276" s="140"/>
    </row>
    <row r="1277" spans="1:50" s="101" customFormat="1" ht="18" customHeight="1" x14ac:dyDescent="0.25">
      <c r="A1277" s="180"/>
      <c r="B1277" s="180"/>
      <c r="C1277" s="180"/>
      <c r="D1277" s="180"/>
      <c r="E1277" s="180"/>
      <c r="F1277" s="180"/>
      <c r="G1277" s="180"/>
      <c r="H1277" s="180"/>
      <c r="I1277" s="156"/>
      <c r="J1277" s="156"/>
      <c r="K1277" s="156"/>
      <c r="L1277" s="156"/>
      <c r="M1277" s="156"/>
      <c r="N1277" s="156"/>
      <c r="O1277" s="156"/>
      <c r="P1277" s="156"/>
      <c r="Q1277" s="156"/>
      <c r="R1277" s="156"/>
      <c r="S1277" s="156"/>
      <c r="T1277" s="156"/>
      <c r="U1277" s="156"/>
      <c r="V1277" s="156"/>
      <c r="W1277" s="156"/>
      <c r="X1277" s="156"/>
      <c r="Y1277" s="156"/>
      <c r="Z1277" s="156"/>
      <c r="AA1277" s="156"/>
      <c r="AB1277" s="156"/>
      <c r="AC1277" s="156"/>
      <c r="AD1277" s="156"/>
      <c r="AE1277" s="156"/>
      <c r="AG1277" s="140"/>
      <c r="AH1277" s="140"/>
      <c r="AI1277" s="140"/>
      <c r="AJ1277" s="140"/>
      <c r="AK1277" s="140"/>
      <c r="AL1277" s="140"/>
      <c r="AM1277" s="140"/>
      <c r="AN1277" s="140"/>
      <c r="AO1277" s="140"/>
      <c r="AP1277" s="140"/>
      <c r="AQ1277" s="140"/>
      <c r="AR1277" s="140"/>
      <c r="AS1277" s="140"/>
      <c r="AT1277" s="140"/>
      <c r="AU1277" s="140"/>
      <c r="AV1277" s="140"/>
      <c r="AW1277" s="140"/>
      <c r="AX1277" s="140"/>
    </row>
    <row r="1278" spans="1:50" s="101" customFormat="1" ht="18" customHeight="1" x14ac:dyDescent="0.25">
      <c r="A1278" s="180"/>
      <c r="B1278" s="180"/>
      <c r="C1278" s="180"/>
      <c r="D1278" s="180"/>
      <c r="E1278" s="180"/>
      <c r="F1278" s="180"/>
      <c r="G1278" s="180"/>
      <c r="H1278" s="180"/>
      <c r="I1278" s="156"/>
      <c r="J1278" s="156"/>
      <c r="K1278" s="156"/>
      <c r="L1278" s="156"/>
      <c r="M1278" s="156"/>
      <c r="N1278" s="156"/>
      <c r="O1278" s="156"/>
      <c r="P1278" s="156"/>
      <c r="Q1278" s="156"/>
      <c r="R1278" s="156"/>
      <c r="S1278" s="156"/>
      <c r="T1278" s="156"/>
      <c r="U1278" s="156"/>
      <c r="V1278" s="156"/>
      <c r="W1278" s="156"/>
      <c r="X1278" s="156"/>
      <c r="Y1278" s="156"/>
      <c r="Z1278" s="156"/>
      <c r="AA1278" s="156"/>
      <c r="AB1278" s="156"/>
      <c r="AC1278" s="156"/>
      <c r="AD1278" s="156"/>
      <c r="AE1278" s="156"/>
      <c r="AG1278" s="140"/>
      <c r="AH1278" s="140"/>
      <c r="AI1278" s="140"/>
      <c r="AJ1278" s="140"/>
      <c r="AK1278" s="140"/>
      <c r="AL1278" s="140"/>
      <c r="AM1278" s="140"/>
      <c r="AN1278" s="140"/>
      <c r="AO1278" s="140"/>
      <c r="AP1278" s="140"/>
      <c r="AQ1278" s="140"/>
      <c r="AR1278" s="140"/>
      <c r="AS1278" s="140"/>
      <c r="AT1278" s="140"/>
      <c r="AU1278" s="140"/>
      <c r="AV1278" s="140"/>
      <c r="AW1278" s="140"/>
      <c r="AX1278" s="140"/>
    </row>
    <row r="1279" spans="1:50" s="101" customFormat="1" ht="18" customHeight="1" x14ac:dyDescent="0.25">
      <c r="A1279" s="180"/>
      <c r="B1279" s="180"/>
      <c r="C1279" s="180"/>
      <c r="D1279" s="180"/>
      <c r="E1279" s="180"/>
      <c r="F1279" s="180"/>
      <c r="G1279" s="180"/>
      <c r="H1279" s="180"/>
      <c r="I1279" s="156"/>
      <c r="J1279" s="156"/>
      <c r="K1279" s="156"/>
      <c r="L1279" s="156"/>
      <c r="M1279" s="156"/>
      <c r="N1279" s="156"/>
      <c r="O1279" s="156"/>
      <c r="P1279" s="156"/>
      <c r="Q1279" s="156"/>
      <c r="R1279" s="156"/>
      <c r="S1279" s="156"/>
      <c r="T1279" s="156"/>
      <c r="U1279" s="156"/>
      <c r="V1279" s="156"/>
      <c r="W1279" s="156"/>
      <c r="X1279" s="156"/>
      <c r="Y1279" s="156"/>
      <c r="Z1279" s="156"/>
      <c r="AA1279" s="156"/>
      <c r="AB1279" s="156"/>
      <c r="AC1279" s="156"/>
      <c r="AD1279" s="156"/>
      <c r="AE1279" s="156"/>
      <c r="AG1279" s="140"/>
      <c r="AH1279" s="140"/>
      <c r="AI1279" s="140"/>
      <c r="AJ1279" s="140"/>
      <c r="AK1279" s="140"/>
      <c r="AL1279" s="140"/>
      <c r="AM1279" s="140"/>
      <c r="AN1279" s="140"/>
      <c r="AO1279" s="140"/>
      <c r="AP1279" s="140"/>
      <c r="AQ1279" s="140"/>
      <c r="AR1279" s="140"/>
      <c r="AS1279" s="140"/>
      <c r="AT1279" s="140"/>
      <c r="AU1279" s="140"/>
      <c r="AV1279" s="140"/>
      <c r="AW1279" s="140"/>
      <c r="AX1279" s="140"/>
    </row>
    <row r="1297" spans="1:50" s="101" customFormat="1" ht="18" customHeight="1" x14ac:dyDescent="0.25">
      <c r="A1297" s="180"/>
      <c r="B1297" s="180"/>
      <c r="C1297" s="180"/>
      <c r="D1297" s="180"/>
      <c r="E1297" s="180"/>
      <c r="F1297" s="180"/>
      <c r="G1297" s="180"/>
      <c r="H1297" s="180"/>
      <c r="I1297" s="156"/>
      <c r="J1297" s="156"/>
      <c r="K1297" s="156"/>
      <c r="L1297" s="156"/>
      <c r="M1297" s="156"/>
      <c r="N1297" s="156"/>
      <c r="O1297" s="156"/>
      <c r="P1297" s="156"/>
      <c r="Q1297" s="156"/>
      <c r="R1297" s="156"/>
      <c r="S1297" s="156"/>
      <c r="T1297" s="156"/>
      <c r="U1297" s="156"/>
      <c r="V1297" s="156"/>
      <c r="W1297" s="156"/>
      <c r="X1297" s="156"/>
      <c r="Y1297" s="156"/>
      <c r="Z1297" s="156"/>
      <c r="AA1297" s="156"/>
      <c r="AB1297" s="156"/>
      <c r="AC1297" s="156"/>
      <c r="AD1297" s="156"/>
      <c r="AE1297" s="156"/>
      <c r="AG1297" s="140"/>
      <c r="AH1297" s="140"/>
      <c r="AI1297" s="140"/>
      <c r="AJ1297" s="140"/>
      <c r="AK1297" s="140"/>
      <c r="AL1297" s="140"/>
      <c r="AM1297" s="140"/>
      <c r="AN1297" s="140"/>
      <c r="AO1297" s="140"/>
      <c r="AP1297" s="140"/>
      <c r="AQ1297" s="140"/>
      <c r="AR1297" s="140"/>
      <c r="AS1297" s="140"/>
      <c r="AT1297" s="140"/>
      <c r="AU1297" s="140"/>
      <c r="AV1297" s="140"/>
      <c r="AW1297" s="140"/>
      <c r="AX1297" s="140"/>
    </row>
    <row r="1298" spans="1:50" s="101" customFormat="1" ht="18" customHeight="1" x14ac:dyDescent="0.25">
      <c r="A1298" s="180"/>
      <c r="B1298" s="180"/>
      <c r="C1298" s="180"/>
      <c r="D1298" s="180"/>
      <c r="E1298" s="180"/>
      <c r="F1298" s="180"/>
      <c r="G1298" s="180"/>
      <c r="H1298" s="180"/>
      <c r="I1298" s="156"/>
      <c r="J1298" s="156"/>
      <c r="K1298" s="156"/>
      <c r="L1298" s="156"/>
      <c r="M1298" s="156"/>
      <c r="N1298" s="156"/>
      <c r="O1298" s="156"/>
      <c r="P1298" s="156"/>
      <c r="Q1298" s="156"/>
      <c r="R1298" s="156"/>
      <c r="S1298" s="156"/>
      <c r="T1298" s="156"/>
      <c r="U1298" s="156"/>
      <c r="V1298" s="156"/>
      <c r="W1298" s="156"/>
      <c r="X1298" s="156"/>
      <c r="Y1298" s="156"/>
      <c r="Z1298" s="156"/>
      <c r="AA1298" s="156"/>
      <c r="AB1298" s="156"/>
      <c r="AC1298" s="156"/>
      <c r="AD1298" s="156"/>
      <c r="AE1298" s="156"/>
      <c r="AG1298" s="140"/>
      <c r="AH1298" s="140"/>
      <c r="AI1298" s="140"/>
      <c r="AJ1298" s="140"/>
      <c r="AK1298" s="140"/>
      <c r="AL1298" s="140"/>
      <c r="AM1298" s="140"/>
      <c r="AN1298" s="140"/>
      <c r="AO1298" s="140"/>
      <c r="AP1298" s="140"/>
      <c r="AQ1298" s="140"/>
      <c r="AR1298" s="140"/>
      <c r="AS1298" s="140"/>
      <c r="AT1298" s="140"/>
      <c r="AU1298" s="140"/>
      <c r="AV1298" s="140"/>
      <c r="AW1298" s="140"/>
      <c r="AX1298" s="140"/>
    </row>
    <row r="1299" spans="1:50" s="101" customFormat="1" ht="18" customHeight="1" x14ac:dyDescent="0.25">
      <c r="A1299" s="180"/>
      <c r="B1299" s="180"/>
      <c r="C1299" s="180"/>
      <c r="D1299" s="180"/>
      <c r="E1299" s="180"/>
      <c r="F1299" s="180"/>
      <c r="G1299" s="180"/>
      <c r="H1299" s="180"/>
      <c r="I1299" s="156"/>
      <c r="J1299" s="156"/>
      <c r="K1299" s="156"/>
      <c r="L1299" s="156"/>
      <c r="M1299" s="156"/>
      <c r="N1299" s="156"/>
      <c r="O1299" s="156"/>
      <c r="P1299" s="156"/>
      <c r="Q1299" s="156"/>
      <c r="R1299" s="156"/>
      <c r="S1299" s="156"/>
      <c r="T1299" s="156"/>
      <c r="U1299" s="156"/>
      <c r="V1299" s="156"/>
      <c r="W1299" s="156"/>
      <c r="X1299" s="156"/>
      <c r="Y1299" s="156"/>
      <c r="Z1299" s="156"/>
      <c r="AA1299" s="156"/>
      <c r="AB1299" s="156"/>
      <c r="AC1299" s="156"/>
      <c r="AD1299" s="156"/>
      <c r="AE1299" s="156"/>
      <c r="AG1299" s="140"/>
      <c r="AH1299" s="140"/>
      <c r="AI1299" s="140"/>
      <c r="AJ1299" s="140"/>
      <c r="AK1299" s="140"/>
      <c r="AL1299" s="140"/>
      <c r="AM1299" s="140"/>
      <c r="AN1299" s="140"/>
      <c r="AO1299" s="140"/>
      <c r="AP1299" s="140"/>
      <c r="AQ1299" s="140"/>
      <c r="AR1299" s="140"/>
      <c r="AS1299" s="140"/>
      <c r="AT1299" s="140"/>
      <c r="AU1299" s="140"/>
      <c r="AV1299" s="140"/>
      <c r="AW1299" s="140"/>
      <c r="AX1299" s="140"/>
    </row>
    <row r="1300" spans="1:50" s="101" customFormat="1" ht="18" customHeight="1" x14ac:dyDescent="0.25">
      <c r="A1300" s="180"/>
      <c r="B1300" s="180"/>
      <c r="C1300" s="180"/>
      <c r="D1300" s="180"/>
      <c r="E1300" s="180"/>
      <c r="F1300" s="180"/>
      <c r="G1300" s="180"/>
      <c r="H1300" s="180"/>
      <c r="I1300" s="156"/>
      <c r="J1300" s="156"/>
      <c r="K1300" s="156"/>
      <c r="L1300" s="156"/>
      <c r="M1300" s="156"/>
      <c r="N1300" s="156"/>
      <c r="O1300" s="156"/>
      <c r="P1300" s="156"/>
      <c r="Q1300" s="156"/>
      <c r="R1300" s="156"/>
      <c r="S1300" s="156"/>
      <c r="T1300" s="156"/>
      <c r="U1300" s="156"/>
      <c r="V1300" s="156"/>
      <c r="W1300" s="156"/>
      <c r="X1300" s="156"/>
      <c r="Y1300" s="156"/>
      <c r="Z1300" s="156"/>
      <c r="AA1300" s="156"/>
      <c r="AB1300" s="156"/>
      <c r="AC1300" s="156"/>
      <c r="AD1300" s="156"/>
      <c r="AE1300" s="156"/>
      <c r="AG1300" s="140"/>
      <c r="AH1300" s="140"/>
      <c r="AI1300" s="140"/>
      <c r="AJ1300" s="140"/>
      <c r="AK1300" s="140"/>
      <c r="AL1300" s="140"/>
      <c r="AM1300" s="140"/>
      <c r="AN1300" s="140"/>
      <c r="AO1300" s="140"/>
      <c r="AP1300" s="140"/>
      <c r="AQ1300" s="140"/>
      <c r="AR1300" s="140"/>
      <c r="AS1300" s="140"/>
      <c r="AT1300" s="140"/>
      <c r="AU1300" s="140"/>
      <c r="AV1300" s="140"/>
      <c r="AW1300" s="140"/>
      <c r="AX1300" s="140"/>
    </row>
    <row r="1301" spans="1:50" s="101" customFormat="1" ht="18" customHeight="1" x14ac:dyDescent="0.25">
      <c r="A1301" s="180"/>
      <c r="B1301" s="180"/>
      <c r="C1301" s="180"/>
      <c r="D1301" s="180"/>
      <c r="E1301" s="180"/>
      <c r="F1301" s="180"/>
      <c r="G1301" s="180"/>
      <c r="H1301" s="180"/>
      <c r="I1301" s="156"/>
      <c r="J1301" s="156"/>
      <c r="K1301" s="156"/>
      <c r="L1301" s="156"/>
      <c r="M1301" s="156"/>
      <c r="N1301" s="156"/>
      <c r="O1301" s="156"/>
      <c r="P1301" s="156"/>
      <c r="Q1301" s="156"/>
      <c r="R1301" s="156"/>
      <c r="S1301" s="156"/>
      <c r="T1301" s="156"/>
      <c r="U1301" s="156"/>
      <c r="V1301" s="156"/>
      <c r="W1301" s="156"/>
      <c r="X1301" s="156"/>
      <c r="Y1301" s="156"/>
      <c r="Z1301" s="156"/>
      <c r="AA1301" s="156"/>
      <c r="AB1301" s="156"/>
      <c r="AC1301" s="156"/>
      <c r="AD1301" s="156"/>
      <c r="AE1301" s="156"/>
      <c r="AG1301" s="140"/>
      <c r="AH1301" s="140"/>
      <c r="AI1301" s="140"/>
      <c r="AJ1301" s="140"/>
      <c r="AK1301" s="140"/>
      <c r="AL1301" s="140"/>
      <c r="AM1301" s="140"/>
      <c r="AN1301" s="140"/>
      <c r="AO1301" s="140"/>
      <c r="AP1301" s="140"/>
      <c r="AQ1301" s="140"/>
      <c r="AR1301" s="140"/>
      <c r="AS1301" s="140"/>
      <c r="AT1301" s="140"/>
      <c r="AU1301" s="140"/>
      <c r="AV1301" s="140"/>
      <c r="AW1301" s="140"/>
      <c r="AX1301" s="140"/>
    </row>
    <row r="1302" spans="1:50" s="101" customFormat="1" ht="18" customHeight="1" x14ac:dyDescent="0.25">
      <c r="A1302" s="180"/>
      <c r="B1302" s="180"/>
      <c r="C1302" s="180"/>
      <c r="D1302" s="180"/>
      <c r="E1302" s="180"/>
      <c r="F1302" s="180"/>
      <c r="G1302" s="180"/>
      <c r="H1302" s="180"/>
      <c r="I1302" s="156"/>
      <c r="J1302" s="156"/>
      <c r="K1302" s="156"/>
      <c r="L1302" s="156"/>
      <c r="M1302" s="156"/>
      <c r="N1302" s="156"/>
      <c r="O1302" s="156"/>
      <c r="P1302" s="156"/>
      <c r="Q1302" s="156"/>
      <c r="R1302" s="156"/>
      <c r="S1302" s="156"/>
      <c r="T1302" s="156"/>
      <c r="U1302" s="156"/>
      <c r="V1302" s="156"/>
      <c r="W1302" s="156"/>
      <c r="X1302" s="156"/>
      <c r="Y1302" s="156"/>
      <c r="Z1302" s="156"/>
      <c r="AA1302" s="156"/>
      <c r="AB1302" s="156"/>
      <c r="AC1302" s="156"/>
      <c r="AD1302" s="156"/>
      <c r="AE1302" s="156"/>
      <c r="AG1302" s="140"/>
      <c r="AH1302" s="140"/>
      <c r="AI1302" s="140"/>
      <c r="AJ1302" s="140"/>
      <c r="AK1302" s="140"/>
      <c r="AL1302" s="140"/>
      <c r="AM1302" s="140"/>
      <c r="AN1302" s="140"/>
      <c r="AO1302" s="140"/>
      <c r="AP1302" s="140"/>
      <c r="AQ1302" s="140"/>
      <c r="AR1302" s="140"/>
      <c r="AS1302" s="140"/>
      <c r="AT1302" s="140"/>
      <c r="AU1302" s="140"/>
      <c r="AV1302" s="140"/>
      <c r="AW1302" s="140"/>
      <c r="AX1302" s="140"/>
    </row>
    <row r="1303" spans="1:50" s="101" customFormat="1" ht="18" customHeight="1" x14ac:dyDescent="0.25">
      <c r="A1303" s="180"/>
      <c r="B1303" s="180"/>
      <c r="C1303" s="180"/>
      <c r="D1303" s="180"/>
      <c r="E1303" s="180"/>
      <c r="F1303" s="180"/>
      <c r="G1303" s="180"/>
      <c r="H1303" s="180"/>
      <c r="I1303" s="156"/>
      <c r="J1303" s="156"/>
      <c r="K1303" s="156"/>
      <c r="L1303" s="156"/>
      <c r="M1303" s="156"/>
      <c r="N1303" s="156"/>
      <c r="O1303" s="156"/>
      <c r="P1303" s="156"/>
      <c r="Q1303" s="156"/>
      <c r="R1303" s="156"/>
      <c r="S1303" s="156"/>
      <c r="T1303" s="156"/>
      <c r="U1303" s="156"/>
      <c r="V1303" s="156"/>
      <c r="W1303" s="156"/>
      <c r="X1303" s="156"/>
      <c r="Y1303" s="156"/>
      <c r="Z1303" s="156"/>
      <c r="AA1303" s="156"/>
      <c r="AB1303" s="156"/>
      <c r="AC1303" s="156"/>
      <c r="AD1303" s="156"/>
      <c r="AE1303" s="156"/>
      <c r="AG1303" s="140"/>
      <c r="AH1303" s="140"/>
      <c r="AI1303" s="140"/>
      <c r="AJ1303" s="140"/>
      <c r="AK1303" s="140"/>
      <c r="AL1303" s="140"/>
      <c r="AM1303" s="140"/>
      <c r="AN1303" s="140"/>
      <c r="AO1303" s="140"/>
      <c r="AP1303" s="140"/>
      <c r="AQ1303" s="140"/>
      <c r="AR1303" s="140"/>
      <c r="AS1303" s="140"/>
      <c r="AT1303" s="140"/>
      <c r="AU1303" s="140"/>
      <c r="AV1303" s="140"/>
      <c r="AW1303" s="140"/>
      <c r="AX1303" s="140"/>
    </row>
    <row r="1321" spans="1:50" s="101" customFormat="1" ht="18" customHeight="1" x14ac:dyDescent="0.25">
      <c r="A1321" s="180"/>
      <c r="B1321" s="180"/>
      <c r="C1321" s="180"/>
      <c r="D1321" s="180"/>
      <c r="E1321" s="180"/>
      <c r="F1321" s="180"/>
      <c r="G1321" s="180"/>
      <c r="H1321" s="180"/>
      <c r="I1321" s="156"/>
      <c r="J1321" s="156"/>
      <c r="K1321" s="156"/>
      <c r="L1321" s="156"/>
      <c r="M1321" s="156"/>
      <c r="N1321" s="156"/>
      <c r="O1321" s="156"/>
      <c r="P1321" s="156"/>
      <c r="Q1321" s="156"/>
      <c r="R1321" s="156"/>
      <c r="S1321" s="156"/>
      <c r="T1321" s="156"/>
      <c r="U1321" s="156"/>
      <c r="V1321" s="156"/>
      <c r="W1321" s="156"/>
      <c r="X1321" s="156"/>
      <c r="Y1321" s="156"/>
      <c r="Z1321" s="156"/>
      <c r="AA1321" s="156"/>
      <c r="AB1321" s="156"/>
      <c r="AC1321" s="156"/>
      <c r="AD1321" s="156"/>
      <c r="AE1321" s="156"/>
      <c r="AG1321" s="140"/>
      <c r="AH1321" s="140"/>
      <c r="AI1321" s="140"/>
      <c r="AJ1321" s="140"/>
      <c r="AK1321" s="140"/>
      <c r="AL1321" s="140"/>
      <c r="AM1321" s="140"/>
      <c r="AN1321" s="140"/>
      <c r="AO1321" s="140"/>
      <c r="AP1321" s="140"/>
      <c r="AQ1321" s="140"/>
      <c r="AR1321" s="140"/>
      <c r="AS1321" s="140"/>
      <c r="AT1321" s="140"/>
      <c r="AU1321" s="140"/>
      <c r="AV1321" s="140"/>
      <c r="AW1321" s="140"/>
      <c r="AX1321" s="140"/>
    </row>
    <row r="1322" spans="1:50" s="101" customFormat="1" ht="18" customHeight="1" x14ac:dyDescent="0.25">
      <c r="A1322" s="180"/>
      <c r="B1322" s="180"/>
      <c r="C1322" s="180"/>
      <c r="D1322" s="180"/>
      <c r="E1322" s="180"/>
      <c r="F1322" s="180"/>
      <c r="G1322" s="180"/>
      <c r="H1322" s="180"/>
      <c r="I1322" s="156"/>
      <c r="J1322" s="156"/>
      <c r="K1322" s="156"/>
      <c r="L1322" s="156"/>
      <c r="M1322" s="156"/>
      <c r="N1322" s="156"/>
      <c r="O1322" s="156"/>
      <c r="P1322" s="156"/>
      <c r="Q1322" s="156"/>
      <c r="R1322" s="156"/>
      <c r="S1322" s="156"/>
      <c r="T1322" s="156"/>
      <c r="U1322" s="156"/>
      <c r="V1322" s="156"/>
      <c r="W1322" s="156"/>
      <c r="X1322" s="156"/>
      <c r="Y1322" s="156"/>
      <c r="Z1322" s="156"/>
      <c r="AA1322" s="156"/>
      <c r="AB1322" s="156"/>
      <c r="AC1322" s="156"/>
      <c r="AD1322" s="156"/>
      <c r="AE1322" s="156"/>
      <c r="AG1322" s="140"/>
      <c r="AH1322" s="140"/>
      <c r="AI1322" s="140"/>
      <c r="AJ1322" s="140"/>
      <c r="AK1322" s="140"/>
      <c r="AL1322" s="140"/>
      <c r="AM1322" s="140"/>
      <c r="AN1322" s="140"/>
      <c r="AO1322" s="140"/>
      <c r="AP1322" s="140"/>
      <c r="AQ1322" s="140"/>
      <c r="AR1322" s="140"/>
      <c r="AS1322" s="140"/>
      <c r="AT1322" s="140"/>
      <c r="AU1322" s="140"/>
      <c r="AV1322" s="140"/>
      <c r="AW1322" s="140"/>
      <c r="AX1322" s="140"/>
    </row>
    <row r="1323" spans="1:50" s="101" customFormat="1" ht="18" customHeight="1" x14ac:dyDescent="0.25">
      <c r="A1323" s="180"/>
      <c r="B1323" s="180"/>
      <c r="C1323" s="180"/>
      <c r="D1323" s="180"/>
      <c r="E1323" s="180"/>
      <c r="F1323" s="180"/>
      <c r="G1323" s="180"/>
      <c r="H1323" s="180"/>
      <c r="I1323" s="156"/>
      <c r="J1323" s="156"/>
      <c r="K1323" s="156"/>
      <c r="L1323" s="156"/>
      <c r="M1323" s="156"/>
      <c r="N1323" s="156"/>
      <c r="O1323" s="156"/>
      <c r="P1323" s="156"/>
      <c r="Q1323" s="156"/>
      <c r="R1323" s="156"/>
      <c r="S1323" s="156"/>
      <c r="T1323" s="156"/>
      <c r="U1323" s="156"/>
      <c r="V1323" s="156"/>
      <c r="W1323" s="156"/>
      <c r="X1323" s="156"/>
      <c r="Y1323" s="156"/>
      <c r="Z1323" s="156"/>
      <c r="AA1323" s="156"/>
      <c r="AB1323" s="156"/>
      <c r="AC1323" s="156"/>
      <c r="AD1323" s="156"/>
      <c r="AE1323" s="156"/>
      <c r="AG1323" s="140"/>
      <c r="AH1323" s="140"/>
      <c r="AI1323" s="140"/>
      <c r="AJ1323" s="140"/>
      <c r="AK1323" s="140"/>
      <c r="AL1323" s="140"/>
      <c r="AM1323" s="140"/>
      <c r="AN1323" s="140"/>
      <c r="AO1323" s="140"/>
      <c r="AP1323" s="140"/>
      <c r="AQ1323" s="140"/>
      <c r="AR1323" s="140"/>
      <c r="AS1323" s="140"/>
      <c r="AT1323" s="140"/>
      <c r="AU1323" s="140"/>
      <c r="AV1323" s="140"/>
      <c r="AW1323" s="140"/>
      <c r="AX1323" s="140"/>
    </row>
    <row r="1324" spans="1:50" s="101" customFormat="1" ht="18" customHeight="1" x14ac:dyDescent="0.25">
      <c r="A1324" s="180"/>
      <c r="B1324" s="180"/>
      <c r="C1324" s="180"/>
      <c r="D1324" s="180"/>
      <c r="E1324" s="180"/>
      <c r="F1324" s="180"/>
      <c r="G1324" s="180"/>
      <c r="H1324" s="180"/>
      <c r="I1324" s="156"/>
      <c r="J1324" s="156"/>
      <c r="K1324" s="156"/>
      <c r="L1324" s="156"/>
      <c r="M1324" s="156"/>
      <c r="N1324" s="156"/>
      <c r="O1324" s="156"/>
      <c r="P1324" s="156"/>
      <c r="Q1324" s="156"/>
      <c r="R1324" s="156"/>
      <c r="S1324" s="156"/>
      <c r="T1324" s="156"/>
      <c r="U1324" s="156"/>
      <c r="V1324" s="156"/>
      <c r="W1324" s="156"/>
      <c r="X1324" s="156"/>
      <c r="Y1324" s="156"/>
      <c r="Z1324" s="156"/>
      <c r="AA1324" s="156"/>
      <c r="AB1324" s="156"/>
      <c r="AC1324" s="156"/>
      <c r="AD1324" s="156"/>
      <c r="AE1324" s="156"/>
      <c r="AG1324" s="140"/>
      <c r="AH1324" s="140"/>
      <c r="AI1324" s="140"/>
      <c r="AJ1324" s="140"/>
      <c r="AK1324" s="140"/>
      <c r="AL1324" s="140"/>
      <c r="AM1324" s="140"/>
      <c r="AN1324" s="140"/>
      <c r="AO1324" s="140"/>
      <c r="AP1324" s="140"/>
      <c r="AQ1324" s="140"/>
      <c r="AR1324" s="140"/>
      <c r="AS1324" s="140"/>
      <c r="AT1324" s="140"/>
      <c r="AU1324" s="140"/>
      <c r="AV1324" s="140"/>
      <c r="AW1324" s="140"/>
      <c r="AX1324" s="140"/>
    </row>
    <row r="1325" spans="1:50" s="101" customFormat="1" ht="18" customHeight="1" x14ac:dyDescent="0.25">
      <c r="A1325" s="180"/>
      <c r="B1325" s="180"/>
      <c r="C1325" s="180"/>
      <c r="D1325" s="180"/>
      <c r="E1325" s="180"/>
      <c r="F1325" s="180"/>
      <c r="G1325" s="180"/>
      <c r="H1325" s="180"/>
      <c r="I1325" s="156"/>
      <c r="J1325" s="156"/>
      <c r="K1325" s="156"/>
      <c r="L1325" s="156"/>
      <c r="M1325" s="156"/>
      <c r="N1325" s="156"/>
      <c r="O1325" s="156"/>
      <c r="P1325" s="156"/>
      <c r="Q1325" s="156"/>
      <c r="R1325" s="156"/>
      <c r="S1325" s="156"/>
      <c r="T1325" s="156"/>
      <c r="U1325" s="156"/>
      <c r="V1325" s="156"/>
      <c r="W1325" s="156"/>
      <c r="X1325" s="156"/>
      <c r="Y1325" s="156"/>
      <c r="Z1325" s="156"/>
      <c r="AA1325" s="156"/>
      <c r="AB1325" s="156"/>
      <c r="AC1325" s="156"/>
      <c r="AD1325" s="156"/>
      <c r="AE1325" s="156"/>
      <c r="AG1325" s="140"/>
      <c r="AH1325" s="140"/>
      <c r="AI1325" s="140"/>
      <c r="AJ1325" s="140"/>
      <c r="AK1325" s="140"/>
      <c r="AL1325" s="140"/>
      <c r="AM1325" s="140"/>
      <c r="AN1325" s="140"/>
      <c r="AO1325" s="140"/>
      <c r="AP1325" s="140"/>
      <c r="AQ1325" s="140"/>
      <c r="AR1325" s="140"/>
      <c r="AS1325" s="140"/>
      <c r="AT1325" s="140"/>
      <c r="AU1325" s="140"/>
      <c r="AV1325" s="140"/>
      <c r="AW1325" s="140"/>
      <c r="AX1325" s="140"/>
    </row>
    <row r="1326" spans="1:50" s="101" customFormat="1" ht="18" customHeight="1" x14ac:dyDescent="0.25">
      <c r="A1326" s="180"/>
      <c r="B1326" s="180"/>
      <c r="C1326" s="180"/>
      <c r="D1326" s="180"/>
      <c r="E1326" s="180"/>
      <c r="F1326" s="180"/>
      <c r="G1326" s="180"/>
      <c r="H1326" s="180"/>
      <c r="I1326" s="156"/>
      <c r="J1326" s="156"/>
      <c r="K1326" s="156"/>
      <c r="L1326" s="156"/>
      <c r="M1326" s="156"/>
      <c r="N1326" s="156"/>
      <c r="O1326" s="156"/>
      <c r="P1326" s="156"/>
      <c r="Q1326" s="156"/>
      <c r="R1326" s="156"/>
      <c r="S1326" s="156"/>
      <c r="T1326" s="156"/>
      <c r="U1326" s="156"/>
      <c r="V1326" s="156"/>
      <c r="W1326" s="156"/>
      <c r="X1326" s="156"/>
      <c r="Y1326" s="156"/>
      <c r="Z1326" s="156"/>
      <c r="AA1326" s="156"/>
      <c r="AB1326" s="156"/>
      <c r="AC1326" s="156"/>
      <c r="AD1326" s="156"/>
      <c r="AE1326" s="156"/>
      <c r="AG1326" s="140"/>
      <c r="AH1326" s="140"/>
      <c r="AI1326" s="140"/>
      <c r="AJ1326" s="140"/>
      <c r="AK1326" s="140"/>
      <c r="AL1326" s="140"/>
      <c r="AM1326" s="140"/>
      <c r="AN1326" s="140"/>
      <c r="AO1326" s="140"/>
      <c r="AP1326" s="140"/>
      <c r="AQ1326" s="140"/>
      <c r="AR1326" s="140"/>
      <c r="AS1326" s="140"/>
      <c r="AT1326" s="140"/>
      <c r="AU1326" s="140"/>
      <c r="AV1326" s="140"/>
      <c r="AW1326" s="140"/>
      <c r="AX1326" s="140"/>
    </row>
    <row r="1327" spans="1:50" s="101" customFormat="1" ht="18" customHeight="1" x14ac:dyDescent="0.25">
      <c r="A1327" s="180"/>
      <c r="B1327" s="180"/>
      <c r="C1327" s="180"/>
      <c r="D1327" s="180"/>
      <c r="E1327" s="180"/>
      <c r="F1327" s="180"/>
      <c r="G1327" s="180"/>
      <c r="H1327" s="180"/>
      <c r="I1327" s="156"/>
      <c r="J1327" s="156"/>
      <c r="K1327" s="156"/>
      <c r="L1327" s="156"/>
      <c r="M1327" s="156"/>
      <c r="N1327" s="156"/>
      <c r="O1327" s="156"/>
      <c r="P1327" s="156"/>
      <c r="Q1327" s="156"/>
      <c r="R1327" s="156"/>
      <c r="S1327" s="156"/>
      <c r="T1327" s="156"/>
      <c r="U1327" s="156"/>
      <c r="V1327" s="156"/>
      <c r="W1327" s="156"/>
      <c r="X1327" s="156"/>
      <c r="Y1327" s="156"/>
      <c r="Z1327" s="156"/>
      <c r="AA1327" s="156"/>
      <c r="AB1327" s="156"/>
      <c r="AC1327" s="156"/>
      <c r="AD1327" s="156"/>
      <c r="AE1327" s="156"/>
      <c r="AG1327" s="140"/>
      <c r="AH1327" s="140"/>
      <c r="AI1327" s="140"/>
      <c r="AJ1327" s="140"/>
      <c r="AK1327" s="140"/>
      <c r="AL1327" s="140"/>
      <c r="AM1327" s="140"/>
      <c r="AN1327" s="140"/>
      <c r="AO1327" s="140"/>
      <c r="AP1327" s="140"/>
      <c r="AQ1327" s="140"/>
      <c r="AR1327" s="140"/>
      <c r="AS1327" s="140"/>
      <c r="AT1327" s="140"/>
      <c r="AU1327" s="140"/>
      <c r="AV1327" s="140"/>
      <c r="AW1327" s="140"/>
      <c r="AX1327" s="140"/>
    </row>
    <row r="1345" spans="1:50" s="101" customFormat="1" ht="18" customHeight="1" x14ac:dyDescent="0.25">
      <c r="A1345" s="180"/>
      <c r="B1345" s="180"/>
      <c r="C1345" s="180"/>
      <c r="D1345" s="180"/>
      <c r="E1345" s="180"/>
      <c r="F1345" s="180"/>
      <c r="G1345" s="180"/>
      <c r="H1345" s="180"/>
      <c r="I1345" s="156"/>
      <c r="J1345" s="156"/>
      <c r="K1345" s="156"/>
      <c r="L1345" s="156"/>
      <c r="M1345" s="156"/>
      <c r="N1345" s="156"/>
      <c r="O1345" s="156"/>
      <c r="P1345" s="156"/>
      <c r="Q1345" s="156"/>
      <c r="R1345" s="156"/>
      <c r="S1345" s="156"/>
      <c r="T1345" s="156"/>
      <c r="U1345" s="156"/>
      <c r="V1345" s="156"/>
      <c r="W1345" s="156"/>
      <c r="X1345" s="156"/>
      <c r="Y1345" s="156"/>
      <c r="Z1345" s="156"/>
      <c r="AA1345" s="156"/>
      <c r="AB1345" s="156"/>
      <c r="AC1345" s="156"/>
      <c r="AD1345" s="156"/>
      <c r="AE1345" s="156"/>
      <c r="AG1345" s="140"/>
      <c r="AH1345" s="140"/>
      <c r="AI1345" s="140"/>
      <c r="AJ1345" s="140"/>
      <c r="AK1345" s="140"/>
      <c r="AL1345" s="140"/>
      <c r="AM1345" s="140"/>
      <c r="AN1345" s="140"/>
      <c r="AO1345" s="140"/>
      <c r="AP1345" s="140"/>
      <c r="AQ1345" s="140"/>
      <c r="AR1345" s="140"/>
      <c r="AS1345" s="140"/>
      <c r="AT1345" s="140"/>
      <c r="AU1345" s="140"/>
      <c r="AV1345" s="140"/>
      <c r="AW1345" s="140"/>
      <c r="AX1345" s="140"/>
    </row>
    <row r="1346" spans="1:50" s="101" customFormat="1" ht="18" customHeight="1" x14ac:dyDescent="0.25">
      <c r="A1346" s="180"/>
      <c r="B1346" s="180"/>
      <c r="C1346" s="180"/>
      <c r="D1346" s="180"/>
      <c r="E1346" s="180"/>
      <c r="F1346" s="180"/>
      <c r="G1346" s="180"/>
      <c r="H1346" s="180"/>
      <c r="I1346" s="156"/>
      <c r="J1346" s="156"/>
      <c r="K1346" s="156"/>
      <c r="L1346" s="156"/>
      <c r="M1346" s="156"/>
      <c r="N1346" s="156"/>
      <c r="O1346" s="156"/>
      <c r="P1346" s="156"/>
      <c r="Q1346" s="156"/>
      <c r="R1346" s="156"/>
      <c r="S1346" s="156"/>
      <c r="T1346" s="156"/>
      <c r="U1346" s="156"/>
      <c r="V1346" s="156"/>
      <c r="W1346" s="156"/>
      <c r="X1346" s="156"/>
      <c r="Y1346" s="156"/>
      <c r="Z1346" s="156"/>
      <c r="AA1346" s="156"/>
      <c r="AB1346" s="156"/>
      <c r="AC1346" s="156"/>
      <c r="AD1346" s="156"/>
      <c r="AE1346" s="156"/>
      <c r="AG1346" s="140"/>
      <c r="AH1346" s="140"/>
      <c r="AI1346" s="140"/>
      <c r="AJ1346" s="140"/>
      <c r="AK1346" s="140"/>
      <c r="AL1346" s="140"/>
      <c r="AM1346" s="140"/>
      <c r="AN1346" s="140"/>
      <c r="AO1346" s="140"/>
      <c r="AP1346" s="140"/>
      <c r="AQ1346" s="140"/>
      <c r="AR1346" s="140"/>
      <c r="AS1346" s="140"/>
      <c r="AT1346" s="140"/>
      <c r="AU1346" s="140"/>
      <c r="AV1346" s="140"/>
      <c r="AW1346" s="140"/>
      <c r="AX1346" s="140"/>
    </row>
    <row r="1347" spans="1:50" s="101" customFormat="1" ht="18" customHeight="1" x14ac:dyDescent="0.25">
      <c r="A1347" s="180"/>
      <c r="B1347" s="180"/>
      <c r="C1347" s="180"/>
      <c r="D1347" s="180"/>
      <c r="E1347" s="180"/>
      <c r="F1347" s="180"/>
      <c r="G1347" s="180"/>
      <c r="H1347" s="180"/>
      <c r="I1347" s="156"/>
      <c r="J1347" s="156"/>
      <c r="K1347" s="156"/>
      <c r="L1347" s="156"/>
      <c r="M1347" s="156"/>
      <c r="N1347" s="156"/>
      <c r="O1347" s="156"/>
      <c r="P1347" s="156"/>
      <c r="Q1347" s="156"/>
      <c r="R1347" s="156"/>
      <c r="S1347" s="156"/>
      <c r="T1347" s="156"/>
      <c r="U1347" s="156"/>
      <c r="V1347" s="156"/>
      <c r="W1347" s="156"/>
      <c r="X1347" s="156"/>
      <c r="Y1347" s="156"/>
      <c r="Z1347" s="156"/>
      <c r="AA1347" s="156"/>
      <c r="AB1347" s="156"/>
      <c r="AC1347" s="156"/>
      <c r="AD1347" s="156"/>
      <c r="AE1347" s="156"/>
      <c r="AG1347" s="140"/>
      <c r="AH1347" s="140"/>
      <c r="AI1347" s="140"/>
      <c r="AJ1347" s="140"/>
      <c r="AK1347" s="140"/>
      <c r="AL1347" s="140"/>
      <c r="AM1347" s="140"/>
      <c r="AN1347" s="140"/>
      <c r="AO1347" s="140"/>
      <c r="AP1347" s="140"/>
      <c r="AQ1347" s="140"/>
      <c r="AR1347" s="140"/>
      <c r="AS1347" s="140"/>
      <c r="AT1347" s="140"/>
      <c r="AU1347" s="140"/>
      <c r="AV1347" s="140"/>
      <c r="AW1347" s="140"/>
      <c r="AX1347" s="140"/>
    </row>
    <row r="1348" spans="1:50" s="101" customFormat="1" ht="18" customHeight="1" x14ac:dyDescent="0.25">
      <c r="A1348" s="180"/>
      <c r="B1348" s="180"/>
      <c r="C1348" s="180"/>
      <c r="D1348" s="180"/>
      <c r="E1348" s="180"/>
      <c r="F1348" s="180"/>
      <c r="G1348" s="180"/>
      <c r="H1348" s="180"/>
      <c r="I1348" s="156"/>
      <c r="J1348" s="156"/>
      <c r="K1348" s="156"/>
      <c r="L1348" s="156"/>
      <c r="M1348" s="156"/>
      <c r="N1348" s="156"/>
      <c r="O1348" s="156"/>
      <c r="P1348" s="156"/>
      <c r="Q1348" s="156"/>
      <c r="R1348" s="156"/>
      <c r="S1348" s="156"/>
      <c r="T1348" s="156"/>
      <c r="U1348" s="156"/>
      <c r="V1348" s="156"/>
      <c r="W1348" s="156"/>
      <c r="X1348" s="156"/>
      <c r="Y1348" s="156"/>
      <c r="Z1348" s="156"/>
      <c r="AA1348" s="156"/>
      <c r="AB1348" s="156"/>
      <c r="AC1348" s="156"/>
      <c r="AD1348" s="156"/>
      <c r="AE1348" s="156"/>
      <c r="AG1348" s="140"/>
      <c r="AH1348" s="140"/>
      <c r="AI1348" s="140"/>
      <c r="AJ1348" s="140"/>
      <c r="AK1348" s="140"/>
      <c r="AL1348" s="140"/>
      <c r="AM1348" s="140"/>
      <c r="AN1348" s="140"/>
      <c r="AO1348" s="140"/>
      <c r="AP1348" s="140"/>
      <c r="AQ1348" s="140"/>
      <c r="AR1348" s="140"/>
      <c r="AS1348" s="140"/>
      <c r="AT1348" s="140"/>
      <c r="AU1348" s="140"/>
      <c r="AV1348" s="140"/>
      <c r="AW1348" s="140"/>
      <c r="AX1348" s="140"/>
    </row>
    <row r="1349" spans="1:50" s="101" customFormat="1" ht="18" customHeight="1" x14ac:dyDescent="0.25">
      <c r="A1349" s="180"/>
      <c r="B1349" s="180"/>
      <c r="C1349" s="180"/>
      <c r="D1349" s="180"/>
      <c r="E1349" s="180"/>
      <c r="F1349" s="180"/>
      <c r="G1349" s="180"/>
      <c r="H1349" s="180"/>
      <c r="I1349" s="156"/>
      <c r="J1349" s="156"/>
      <c r="K1349" s="156"/>
      <c r="L1349" s="156"/>
      <c r="M1349" s="156"/>
      <c r="N1349" s="156"/>
      <c r="O1349" s="156"/>
      <c r="P1349" s="156"/>
      <c r="Q1349" s="156"/>
      <c r="R1349" s="156"/>
      <c r="S1349" s="156"/>
      <c r="T1349" s="156"/>
      <c r="U1349" s="156"/>
      <c r="V1349" s="156"/>
      <c r="W1349" s="156"/>
      <c r="X1349" s="156"/>
      <c r="Y1349" s="156"/>
      <c r="Z1349" s="156"/>
      <c r="AA1349" s="156"/>
      <c r="AB1349" s="156"/>
      <c r="AC1349" s="156"/>
      <c r="AD1349" s="156"/>
      <c r="AE1349" s="156"/>
      <c r="AG1349" s="140"/>
      <c r="AH1349" s="140"/>
      <c r="AI1349" s="140"/>
      <c r="AJ1349" s="140"/>
      <c r="AK1349" s="140"/>
      <c r="AL1349" s="140"/>
      <c r="AM1349" s="140"/>
      <c r="AN1349" s="140"/>
      <c r="AO1349" s="140"/>
      <c r="AP1349" s="140"/>
      <c r="AQ1349" s="140"/>
      <c r="AR1349" s="140"/>
      <c r="AS1349" s="140"/>
      <c r="AT1349" s="140"/>
      <c r="AU1349" s="140"/>
      <c r="AV1349" s="140"/>
      <c r="AW1349" s="140"/>
      <c r="AX1349" s="140"/>
    </row>
    <row r="1350" spans="1:50" s="101" customFormat="1" ht="18" customHeight="1" x14ac:dyDescent="0.25">
      <c r="A1350" s="180"/>
      <c r="B1350" s="180"/>
      <c r="C1350" s="180"/>
      <c r="D1350" s="180"/>
      <c r="E1350" s="180"/>
      <c r="F1350" s="180"/>
      <c r="G1350" s="180"/>
      <c r="H1350" s="180"/>
      <c r="I1350" s="156"/>
      <c r="J1350" s="156"/>
      <c r="K1350" s="156"/>
      <c r="L1350" s="156"/>
      <c r="M1350" s="156"/>
      <c r="N1350" s="156"/>
      <c r="O1350" s="156"/>
      <c r="P1350" s="156"/>
      <c r="Q1350" s="156"/>
      <c r="R1350" s="156"/>
      <c r="S1350" s="156"/>
      <c r="T1350" s="156"/>
      <c r="U1350" s="156"/>
      <c r="V1350" s="156"/>
      <c r="W1350" s="156"/>
      <c r="X1350" s="156"/>
      <c r="Y1350" s="156"/>
      <c r="Z1350" s="156"/>
      <c r="AA1350" s="156"/>
      <c r="AB1350" s="156"/>
      <c r="AC1350" s="156"/>
      <c r="AD1350" s="156"/>
      <c r="AE1350" s="156"/>
      <c r="AG1350" s="140"/>
      <c r="AH1350" s="140"/>
      <c r="AI1350" s="140"/>
      <c r="AJ1350" s="140"/>
      <c r="AK1350" s="140"/>
      <c r="AL1350" s="140"/>
      <c r="AM1350" s="140"/>
      <c r="AN1350" s="140"/>
      <c r="AO1350" s="140"/>
      <c r="AP1350" s="140"/>
      <c r="AQ1350" s="140"/>
      <c r="AR1350" s="140"/>
      <c r="AS1350" s="140"/>
      <c r="AT1350" s="140"/>
      <c r="AU1350" s="140"/>
      <c r="AV1350" s="140"/>
      <c r="AW1350" s="140"/>
      <c r="AX1350" s="140"/>
    </row>
    <row r="1351" spans="1:50" s="101" customFormat="1" ht="18" customHeight="1" x14ac:dyDescent="0.25">
      <c r="A1351" s="180"/>
      <c r="B1351" s="180"/>
      <c r="C1351" s="180"/>
      <c r="D1351" s="180"/>
      <c r="E1351" s="180"/>
      <c r="F1351" s="180"/>
      <c r="G1351" s="180"/>
      <c r="H1351" s="180"/>
      <c r="I1351" s="156"/>
      <c r="J1351" s="156"/>
      <c r="K1351" s="156"/>
      <c r="L1351" s="156"/>
      <c r="M1351" s="156"/>
      <c r="N1351" s="156"/>
      <c r="O1351" s="156"/>
      <c r="P1351" s="156"/>
      <c r="Q1351" s="156"/>
      <c r="R1351" s="156"/>
      <c r="S1351" s="156"/>
      <c r="T1351" s="156"/>
      <c r="U1351" s="156"/>
      <c r="V1351" s="156"/>
      <c r="W1351" s="156"/>
      <c r="X1351" s="156"/>
      <c r="Y1351" s="156"/>
      <c r="Z1351" s="156"/>
      <c r="AA1351" s="156"/>
      <c r="AB1351" s="156"/>
      <c r="AC1351" s="156"/>
      <c r="AD1351" s="156"/>
      <c r="AE1351" s="156"/>
      <c r="AG1351" s="140"/>
      <c r="AH1351" s="140"/>
      <c r="AI1351" s="140"/>
      <c r="AJ1351" s="140"/>
      <c r="AK1351" s="140"/>
      <c r="AL1351" s="140"/>
      <c r="AM1351" s="140"/>
      <c r="AN1351" s="140"/>
      <c r="AO1351" s="140"/>
      <c r="AP1351" s="140"/>
      <c r="AQ1351" s="140"/>
      <c r="AR1351" s="140"/>
      <c r="AS1351" s="140"/>
      <c r="AT1351" s="140"/>
      <c r="AU1351" s="140"/>
      <c r="AV1351" s="140"/>
      <c r="AW1351" s="140"/>
      <c r="AX1351" s="140"/>
    </row>
    <row r="1369" spans="1:50" s="101" customFormat="1" ht="18" customHeight="1" x14ac:dyDescent="0.25">
      <c r="A1369" s="180"/>
      <c r="B1369" s="180"/>
      <c r="C1369" s="180"/>
      <c r="D1369" s="180"/>
      <c r="E1369" s="180"/>
      <c r="F1369" s="180"/>
      <c r="G1369" s="180"/>
      <c r="H1369" s="180"/>
      <c r="I1369" s="156"/>
      <c r="J1369" s="156"/>
      <c r="K1369" s="156"/>
      <c r="L1369" s="156"/>
      <c r="M1369" s="156"/>
      <c r="N1369" s="156"/>
      <c r="O1369" s="156"/>
      <c r="P1369" s="156"/>
      <c r="Q1369" s="156"/>
      <c r="R1369" s="156"/>
      <c r="S1369" s="156"/>
      <c r="T1369" s="156"/>
      <c r="U1369" s="156"/>
      <c r="V1369" s="156"/>
      <c r="W1369" s="156"/>
      <c r="X1369" s="156"/>
      <c r="Y1369" s="156"/>
      <c r="Z1369" s="156"/>
      <c r="AA1369" s="156"/>
      <c r="AB1369" s="156"/>
      <c r="AC1369" s="156"/>
      <c r="AD1369" s="156"/>
      <c r="AE1369" s="156"/>
      <c r="AG1369" s="140"/>
      <c r="AH1369" s="140"/>
      <c r="AI1369" s="140"/>
      <c r="AJ1369" s="140"/>
      <c r="AK1369" s="140"/>
      <c r="AL1369" s="140"/>
      <c r="AM1369" s="140"/>
      <c r="AN1369" s="140"/>
      <c r="AO1369" s="140"/>
      <c r="AP1369" s="140"/>
      <c r="AQ1369" s="140"/>
      <c r="AR1369" s="140"/>
      <c r="AS1369" s="140"/>
      <c r="AT1369" s="140"/>
      <c r="AU1369" s="140"/>
      <c r="AV1369" s="140"/>
      <c r="AW1369" s="140"/>
      <c r="AX1369" s="140"/>
    </row>
    <row r="1370" spans="1:50" s="101" customFormat="1" ht="18" customHeight="1" x14ac:dyDescent="0.25">
      <c r="A1370" s="180"/>
      <c r="B1370" s="180"/>
      <c r="C1370" s="180"/>
      <c r="D1370" s="180"/>
      <c r="E1370" s="180"/>
      <c r="F1370" s="180"/>
      <c r="G1370" s="180"/>
      <c r="H1370" s="180"/>
      <c r="I1370" s="156"/>
      <c r="J1370" s="156"/>
      <c r="K1370" s="156"/>
      <c r="L1370" s="156"/>
      <c r="M1370" s="156"/>
      <c r="N1370" s="156"/>
      <c r="O1370" s="156"/>
      <c r="P1370" s="156"/>
      <c r="Q1370" s="156"/>
      <c r="R1370" s="156"/>
      <c r="S1370" s="156"/>
      <c r="T1370" s="156"/>
      <c r="U1370" s="156"/>
      <c r="V1370" s="156"/>
      <c r="W1370" s="156"/>
      <c r="X1370" s="156"/>
      <c r="Y1370" s="156"/>
      <c r="Z1370" s="156"/>
      <c r="AA1370" s="156"/>
      <c r="AB1370" s="156"/>
      <c r="AC1370" s="156"/>
      <c r="AD1370" s="156"/>
      <c r="AE1370" s="156"/>
      <c r="AG1370" s="140"/>
      <c r="AH1370" s="140"/>
      <c r="AI1370" s="140"/>
      <c r="AJ1370" s="140"/>
      <c r="AK1370" s="140"/>
      <c r="AL1370" s="140"/>
      <c r="AM1370" s="140"/>
      <c r="AN1370" s="140"/>
      <c r="AO1370" s="140"/>
      <c r="AP1370" s="140"/>
      <c r="AQ1370" s="140"/>
      <c r="AR1370" s="140"/>
      <c r="AS1370" s="140"/>
      <c r="AT1370" s="140"/>
      <c r="AU1370" s="140"/>
      <c r="AV1370" s="140"/>
      <c r="AW1370" s="140"/>
      <c r="AX1370" s="140"/>
    </row>
    <row r="1371" spans="1:50" s="101" customFormat="1" ht="18" customHeight="1" x14ac:dyDescent="0.25">
      <c r="A1371" s="180"/>
      <c r="B1371" s="180"/>
      <c r="C1371" s="180"/>
      <c r="D1371" s="180"/>
      <c r="E1371" s="180"/>
      <c r="F1371" s="180"/>
      <c r="G1371" s="180"/>
      <c r="H1371" s="180"/>
      <c r="I1371" s="156"/>
      <c r="J1371" s="156"/>
      <c r="K1371" s="156"/>
      <c r="L1371" s="156"/>
      <c r="M1371" s="156"/>
      <c r="N1371" s="156"/>
      <c r="O1371" s="156"/>
      <c r="P1371" s="156"/>
      <c r="Q1371" s="156"/>
      <c r="R1371" s="156"/>
      <c r="S1371" s="156"/>
      <c r="T1371" s="156"/>
      <c r="U1371" s="156"/>
      <c r="V1371" s="156"/>
      <c r="W1371" s="156"/>
      <c r="X1371" s="156"/>
      <c r="Y1371" s="156"/>
      <c r="Z1371" s="156"/>
      <c r="AA1371" s="156"/>
      <c r="AB1371" s="156"/>
      <c r="AC1371" s="156"/>
      <c r="AD1371" s="156"/>
      <c r="AE1371" s="156"/>
      <c r="AG1371" s="140"/>
      <c r="AH1371" s="140"/>
      <c r="AI1371" s="140"/>
      <c r="AJ1371" s="140"/>
      <c r="AK1371" s="140"/>
      <c r="AL1371" s="140"/>
      <c r="AM1371" s="140"/>
      <c r="AN1371" s="140"/>
      <c r="AO1371" s="140"/>
      <c r="AP1371" s="140"/>
      <c r="AQ1371" s="140"/>
      <c r="AR1371" s="140"/>
      <c r="AS1371" s="140"/>
      <c r="AT1371" s="140"/>
      <c r="AU1371" s="140"/>
      <c r="AV1371" s="140"/>
      <c r="AW1371" s="140"/>
      <c r="AX1371" s="140"/>
    </row>
    <row r="1372" spans="1:50" s="101" customFormat="1" ht="18" customHeight="1" x14ac:dyDescent="0.25">
      <c r="A1372" s="180"/>
      <c r="B1372" s="180"/>
      <c r="C1372" s="180"/>
      <c r="D1372" s="180"/>
      <c r="E1372" s="180"/>
      <c r="F1372" s="180"/>
      <c r="G1372" s="180"/>
      <c r="H1372" s="180"/>
      <c r="I1372" s="156"/>
      <c r="J1372" s="156"/>
      <c r="K1372" s="156"/>
      <c r="L1372" s="156"/>
      <c r="M1372" s="156"/>
      <c r="N1372" s="156"/>
      <c r="O1372" s="156"/>
      <c r="P1372" s="156"/>
      <c r="Q1372" s="156"/>
      <c r="R1372" s="156"/>
      <c r="S1372" s="156"/>
      <c r="T1372" s="156"/>
      <c r="U1372" s="156"/>
      <c r="V1372" s="156"/>
      <c r="W1372" s="156"/>
      <c r="X1372" s="156"/>
      <c r="Y1372" s="156"/>
      <c r="Z1372" s="156"/>
      <c r="AA1372" s="156"/>
      <c r="AB1372" s="156"/>
      <c r="AC1372" s="156"/>
      <c r="AD1372" s="156"/>
      <c r="AE1372" s="156"/>
      <c r="AG1372" s="140"/>
      <c r="AH1372" s="140"/>
      <c r="AI1372" s="140"/>
      <c r="AJ1372" s="140"/>
      <c r="AK1372" s="140"/>
      <c r="AL1372" s="140"/>
      <c r="AM1372" s="140"/>
      <c r="AN1372" s="140"/>
      <c r="AO1372" s="140"/>
      <c r="AP1372" s="140"/>
      <c r="AQ1372" s="140"/>
      <c r="AR1372" s="140"/>
      <c r="AS1372" s="140"/>
      <c r="AT1372" s="140"/>
      <c r="AU1372" s="140"/>
      <c r="AV1372" s="140"/>
      <c r="AW1372" s="140"/>
      <c r="AX1372" s="140"/>
    </row>
    <row r="1373" spans="1:50" s="101" customFormat="1" ht="18" customHeight="1" x14ac:dyDescent="0.25">
      <c r="A1373" s="180"/>
      <c r="B1373" s="180"/>
      <c r="C1373" s="180"/>
      <c r="D1373" s="180"/>
      <c r="E1373" s="180"/>
      <c r="F1373" s="180"/>
      <c r="G1373" s="180"/>
      <c r="H1373" s="180"/>
      <c r="I1373" s="156"/>
      <c r="J1373" s="156"/>
      <c r="K1373" s="156"/>
      <c r="L1373" s="156"/>
      <c r="M1373" s="156"/>
      <c r="N1373" s="156"/>
      <c r="O1373" s="156"/>
      <c r="P1373" s="156"/>
      <c r="Q1373" s="156"/>
      <c r="R1373" s="156"/>
      <c r="S1373" s="156"/>
      <c r="T1373" s="156"/>
      <c r="U1373" s="156"/>
      <c r="V1373" s="156"/>
      <c r="W1373" s="156"/>
      <c r="X1373" s="156"/>
      <c r="Y1373" s="156"/>
      <c r="Z1373" s="156"/>
      <c r="AA1373" s="156"/>
      <c r="AB1373" s="156"/>
      <c r="AC1373" s="156"/>
      <c r="AD1373" s="156"/>
      <c r="AE1373" s="156"/>
      <c r="AG1373" s="140"/>
      <c r="AH1373" s="140"/>
      <c r="AI1373" s="140"/>
      <c r="AJ1373" s="140"/>
      <c r="AK1373" s="140"/>
      <c r="AL1373" s="140"/>
      <c r="AM1373" s="140"/>
      <c r="AN1373" s="140"/>
      <c r="AO1373" s="140"/>
      <c r="AP1373" s="140"/>
      <c r="AQ1373" s="140"/>
      <c r="AR1373" s="140"/>
      <c r="AS1373" s="140"/>
      <c r="AT1373" s="140"/>
      <c r="AU1373" s="140"/>
      <c r="AV1373" s="140"/>
      <c r="AW1373" s="140"/>
      <c r="AX1373" s="140"/>
    </row>
    <row r="1374" spans="1:50" s="101" customFormat="1" ht="18" customHeight="1" x14ac:dyDescent="0.25">
      <c r="A1374" s="180"/>
      <c r="B1374" s="180"/>
      <c r="C1374" s="180"/>
      <c r="D1374" s="180"/>
      <c r="E1374" s="180"/>
      <c r="F1374" s="180"/>
      <c r="G1374" s="180"/>
      <c r="H1374" s="180"/>
      <c r="I1374" s="156"/>
      <c r="J1374" s="156"/>
      <c r="K1374" s="156"/>
      <c r="L1374" s="156"/>
      <c r="M1374" s="156"/>
      <c r="N1374" s="156"/>
      <c r="O1374" s="156"/>
      <c r="P1374" s="156"/>
      <c r="Q1374" s="156"/>
      <c r="R1374" s="156"/>
      <c r="S1374" s="156"/>
      <c r="T1374" s="156"/>
      <c r="U1374" s="156"/>
      <c r="V1374" s="156"/>
      <c r="W1374" s="156"/>
      <c r="X1374" s="156"/>
      <c r="Y1374" s="156"/>
      <c r="Z1374" s="156"/>
      <c r="AA1374" s="156"/>
      <c r="AB1374" s="156"/>
      <c r="AC1374" s="156"/>
      <c r="AD1374" s="156"/>
      <c r="AE1374" s="156"/>
      <c r="AG1374" s="140"/>
      <c r="AH1374" s="140"/>
      <c r="AI1374" s="140"/>
      <c r="AJ1374" s="140"/>
      <c r="AK1374" s="140"/>
      <c r="AL1374" s="140"/>
      <c r="AM1374" s="140"/>
      <c r="AN1374" s="140"/>
      <c r="AO1374" s="140"/>
      <c r="AP1374" s="140"/>
      <c r="AQ1374" s="140"/>
      <c r="AR1374" s="140"/>
      <c r="AS1374" s="140"/>
      <c r="AT1374" s="140"/>
      <c r="AU1374" s="140"/>
      <c r="AV1374" s="140"/>
      <c r="AW1374" s="140"/>
      <c r="AX1374" s="140"/>
    </row>
    <row r="1375" spans="1:50" s="101" customFormat="1" ht="18" customHeight="1" x14ac:dyDescent="0.25">
      <c r="A1375" s="180"/>
      <c r="B1375" s="180"/>
      <c r="C1375" s="180"/>
      <c r="D1375" s="180"/>
      <c r="E1375" s="180"/>
      <c r="F1375" s="180"/>
      <c r="G1375" s="180"/>
      <c r="H1375" s="180"/>
      <c r="I1375" s="156"/>
      <c r="J1375" s="156"/>
      <c r="K1375" s="156"/>
      <c r="L1375" s="156"/>
      <c r="M1375" s="156"/>
      <c r="N1375" s="156"/>
      <c r="O1375" s="156"/>
      <c r="P1375" s="156"/>
      <c r="Q1375" s="156"/>
      <c r="R1375" s="156"/>
      <c r="S1375" s="156"/>
      <c r="T1375" s="156"/>
      <c r="U1375" s="156"/>
      <c r="V1375" s="156"/>
      <c r="W1375" s="156"/>
      <c r="X1375" s="156"/>
      <c r="Y1375" s="156"/>
      <c r="Z1375" s="156"/>
      <c r="AA1375" s="156"/>
      <c r="AB1375" s="156"/>
      <c r="AC1375" s="156"/>
      <c r="AD1375" s="156"/>
      <c r="AE1375" s="156"/>
      <c r="AG1375" s="140"/>
      <c r="AH1375" s="140"/>
      <c r="AI1375" s="140"/>
      <c r="AJ1375" s="140"/>
      <c r="AK1375" s="140"/>
      <c r="AL1375" s="140"/>
      <c r="AM1375" s="140"/>
      <c r="AN1375" s="140"/>
      <c r="AO1375" s="140"/>
      <c r="AP1375" s="140"/>
      <c r="AQ1375" s="140"/>
      <c r="AR1375" s="140"/>
      <c r="AS1375" s="140"/>
      <c r="AT1375" s="140"/>
      <c r="AU1375" s="140"/>
      <c r="AV1375" s="140"/>
      <c r="AW1375" s="140"/>
      <c r="AX1375" s="140"/>
    </row>
    <row r="1393" spans="1:50" s="101" customFormat="1" ht="18" customHeight="1" x14ac:dyDescent="0.25">
      <c r="A1393" s="180"/>
      <c r="B1393" s="180"/>
      <c r="C1393" s="180"/>
      <c r="D1393" s="180"/>
      <c r="E1393" s="180"/>
      <c r="F1393" s="180"/>
      <c r="G1393" s="180"/>
      <c r="H1393" s="180"/>
      <c r="I1393" s="156"/>
      <c r="J1393" s="156"/>
      <c r="K1393" s="156"/>
      <c r="L1393" s="156"/>
      <c r="M1393" s="156"/>
      <c r="N1393" s="156"/>
      <c r="O1393" s="156"/>
      <c r="P1393" s="156"/>
      <c r="Q1393" s="156"/>
      <c r="R1393" s="156"/>
      <c r="S1393" s="156"/>
      <c r="T1393" s="156"/>
      <c r="U1393" s="156"/>
      <c r="V1393" s="156"/>
      <c r="W1393" s="156"/>
      <c r="X1393" s="156"/>
      <c r="Y1393" s="156"/>
      <c r="Z1393" s="156"/>
      <c r="AA1393" s="156"/>
      <c r="AB1393" s="156"/>
      <c r="AC1393" s="156"/>
      <c r="AD1393" s="156"/>
      <c r="AE1393" s="156"/>
      <c r="AG1393" s="140"/>
      <c r="AH1393" s="140"/>
      <c r="AI1393" s="140"/>
      <c r="AJ1393" s="140"/>
      <c r="AK1393" s="140"/>
      <c r="AL1393" s="140"/>
      <c r="AM1393" s="140"/>
      <c r="AN1393" s="140"/>
      <c r="AO1393" s="140"/>
      <c r="AP1393" s="140"/>
      <c r="AQ1393" s="140"/>
      <c r="AR1393" s="140"/>
      <c r="AS1393" s="140"/>
      <c r="AT1393" s="140"/>
      <c r="AU1393" s="140"/>
      <c r="AV1393" s="140"/>
      <c r="AW1393" s="140"/>
      <c r="AX1393" s="140"/>
    </row>
    <row r="1394" spans="1:50" s="101" customFormat="1" ht="18" customHeight="1" x14ac:dyDescent="0.25">
      <c r="A1394" s="180"/>
      <c r="B1394" s="180"/>
      <c r="C1394" s="180"/>
      <c r="D1394" s="180"/>
      <c r="E1394" s="180"/>
      <c r="F1394" s="180"/>
      <c r="G1394" s="180"/>
      <c r="H1394" s="180"/>
      <c r="I1394" s="156"/>
      <c r="J1394" s="156"/>
      <c r="K1394" s="156"/>
      <c r="L1394" s="156"/>
      <c r="M1394" s="156"/>
      <c r="N1394" s="156"/>
      <c r="O1394" s="156"/>
      <c r="P1394" s="156"/>
      <c r="Q1394" s="156"/>
      <c r="R1394" s="156"/>
      <c r="S1394" s="156"/>
      <c r="T1394" s="156"/>
      <c r="U1394" s="156"/>
      <c r="V1394" s="156"/>
      <c r="W1394" s="156"/>
      <c r="X1394" s="156"/>
      <c r="Y1394" s="156"/>
      <c r="Z1394" s="156"/>
      <c r="AA1394" s="156"/>
      <c r="AB1394" s="156"/>
      <c r="AC1394" s="156"/>
      <c r="AD1394" s="156"/>
      <c r="AE1394" s="156"/>
      <c r="AG1394" s="140"/>
      <c r="AH1394" s="140"/>
      <c r="AI1394" s="140"/>
      <c r="AJ1394" s="140"/>
      <c r="AK1394" s="140"/>
      <c r="AL1394" s="140"/>
      <c r="AM1394" s="140"/>
      <c r="AN1394" s="140"/>
      <c r="AO1394" s="140"/>
      <c r="AP1394" s="140"/>
      <c r="AQ1394" s="140"/>
      <c r="AR1394" s="140"/>
      <c r="AS1394" s="140"/>
      <c r="AT1394" s="140"/>
      <c r="AU1394" s="140"/>
      <c r="AV1394" s="140"/>
      <c r="AW1394" s="140"/>
      <c r="AX1394" s="140"/>
    </row>
    <row r="1395" spans="1:50" s="101" customFormat="1" ht="18" customHeight="1" x14ac:dyDescent="0.25">
      <c r="A1395" s="180"/>
      <c r="B1395" s="180"/>
      <c r="C1395" s="180"/>
      <c r="D1395" s="180"/>
      <c r="E1395" s="180"/>
      <c r="F1395" s="180"/>
      <c r="G1395" s="180"/>
      <c r="H1395" s="180"/>
      <c r="I1395" s="156"/>
      <c r="J1395" s="156"/>
      <c r="K1395" s="156"/>
      <c r="L1395" s="156"/>
      <c r="M1395" s="156"/>
      <c r="N1395" s="156"/>
      <c r="O1395" s="156"/>
      <c r="P1395" s="156"/>
      <c r="Q1395" s="156"/>
      <c r="R1395" s="156"/>
      <c r="S1395" s="156"/>
      <c r="T1395" s="156"/>
      <c r="U1395" s="156"/>
      <c r="V1395" s="156"/>
      <c r="W1395" s="156"/>
      <c r="X1395" s="156"/>
      <c r="Y1395" s="156"/>
      <c r="Z1395" s="156"/>
      <c r="AA1395" s="156"/>
      <c r="AB1395" s="156"/>
      <c r="AC1395" s="156"/>
      <c r="AD1395" s="156"/>
      <c r="AE1395" s="156"/>
      <c r="AG1395" s="140"/>
      <c r="AH1395" s="140"/>
      <c r="AI1395" s="140"/>
      <c r="AJ1395" s="140"/>
      <c r="AK1395" s="140"/>
      <c r="AL1395" s="140"/>
      <c r="AM1395" s="140"/>
      <c r="AN1395" s="140"/>
      <c r="AO1395" s="140"/>
      <c r="AP1395" s="140"/>
      <c r="AQ1395" s="140"/>
      <c r="AR1395" s="140"/>
      <c r="AS1395" s="140"/>
      <c r="AT1395" s="140"/>
      <c r="AU1395" s="140"/>
      <c r="AV1395" s="140"/>
      <c r="AW1395" s="140"/>
      <c r="AX1395" s="140"/>
    </row>
    <row r="1396" spans="1:50" s="101" customFormat="1" ht="18" customHeight="1" x14ac:dyDescent="0.25">
      <c r="A1396" s="180"/>
      <c r="B1396" s="180"/>
      <c r="C1396" s="180"/>
      <c r="D1396" s="180"/>
      <c r="E1396" s="180"/>
      <c r="F1396" s="180"/>
      <c r="G1396" s="180"/>
      <c r="H1396" s="180"/>
      <c r="I1396" s="156"/>
      <c r="J1396" s="156"/>
      <c r="K1396" s="156"/>
      <c r="L1396" s="156"/>
      <c r="M1396" s="156"/>
      <c r="N1396" s="156"/>
      <c r="O1396" s="156"/>
      <c r="P1396" s="156"/>
      <c r="Q1396" s="156"/>
      <c r="R1396" s="156"/>
      <c r="S1396" s="156"/>
      <c r="T1396" s="156"/>
      <c r="U1396" s="156"/>
      <c r="V1396" s="156"/>
      <c r="W1396" s="156"/>
      <c r="X1396" s="156"/>
      <c r="Y1396" s="156"/>
      <c r="Z1396" s="156"/>
      <c r="AA1396" s="156"/>
      <c r="AB1396" s="156"/>
      <c r="AC1396" s="156"/>
      <c r="AD1396" s="156"/>
      <c r="AE1396" s="156"/>
      <c r="AG1396" s="140"/>
      <c r="AH1396" s="140"/>
      <c r="AI1396" s="140"/>
      <c r="AJ1396" s="140"/>
      <c r="AK1396" s="140"/>
      <c r="AL1396" s="140"/>
      <c r="AM1396" s="140"/>
      <c r="AN1396" s="140"/>
      <c r="AO1396" s="140"/>
      <c r="AP1396" s="140"/>
      <c r="AQ1396" s="140"/>
      <c r="AR1396" s="140"/>
      <c r="AS1396" s="140"/>
      <c r="AT1396" s="140"/>
      <c r="AU1396" s="140"/>
      <c r="AV1396" s="140"/>
      <c r="AW1396" s="140"/>
      <c r="AX1396" s="140"/>
    </row>
    <row r="1397" spans="1:50" s="101" customFormat="1" ht="18" customHeight="1" x14ac:dyDescent="0.25">
      <c r="A1397" s="180"/>
      <c r="B1397" s="180"/>
      <c r="C1397" s="180"/>
      <c r="D1397" s="180"/>
      <c r="E1397" s="180"/>
      <c r="F1397" s="180"/>
      <c r="G1397" s="180"/>
      <c r="H1397" s="180"/>
      <c r="I1397" s="156"/>
      <c r="J1397" s="156"/>
      <c r="K1397" s="156"/>
      <c r="L1397" s="156"/>
      <c r="M1397" s="156"/>
      <c r="N1397" s="156"/>
      <c r="O1397" s="156"/>
      <c r="P1397" s="156"/>
      <c r="Q1397" s="156"/>
      <c r="R1397" s="156"/>
      <c r="S1397" s="156"/>
      <c r="T1397" s="156"/>
      <c r="U1397" s="156"/>
      <c r="V1397" s="156"/>
      <c r="W1397" s="156"/>
      <c r="X1397" s="156"/>
      <c r="Y1397" s="156"/>
      <c r="Z1397" s="156"/>
      <c r="AA1397" s="156"/>
      <c r="AB1397" s="156"/>
      <c r="AC1397" s="156"/>
      <c r="AD1397" s="156"/>
      <c r="AE1397" s="156"/>
      <c r="AG1397" s="140"/>
      <c r="AH1397" s="140"/>
      <c r="AI1397" s="140"/>
      <c r="AJ1397" s="140"/>
      <c r="AK1397" s="140"/>
      <c r="AL1397" s="140"/>
      <c r="AM1397" s="140"/>
      <c r="AN1397" s="140"/>
      <c r="AO1397" s="140"/>
      <c r="AP1397" s="140"/>
      <c r="AQ1397" s="140"/>
      <c r="AR1397" s="140"/>
      <c r="AS1397" s="140"/>
      <c r="AT1397" s="140"/>
      <c r="AU1397" s="140"/>
      <c r="AV1397" s="140"/>
      <c r="AW1397" s="140"/>
      <c r="AX1397" s="140"/>
    </row>
    <row r="1398" spans="1:50" s="101" customFormat="1" ht="18" customHeight="1" x14ac:dyDescent="0.25">
      <c r="A1398" s="180"/>
      <c r="B1398" s="180"/>
      <c r="C1398" s="180"/>
      <c r="D1398" s="180"/>
      <c r="E1398" s="180"/>
      <c r="F1398" s="180"/>
      <c r="G1398" s="180"/>
      <c r="H1398" s="180"/>
      <c r="I1398" s="156"/>
      <c r="J1398" s="156"/>
      <c r="K1398" s="156"/>
      <c r="L1398" s="156"/>
      <c r="M1398" s="156"/>
      <c r="N1398" s="156"/>
      <c r="O1398" s="156"/>
      <c r="P1398" s="156"/>
      <c r="Q1398" s="156"/>
      <c r="R1398" s="156"/>
      <c r="S1398" s="156"/>
      <c r="T1398" s="156"/>
      <c r="U1398" s="156"/>
      <c r="V1398" s="156"/>
      <c r="W1398" s="156"/>
      <c r="X1398" s="156"/>
      <c r="Y1398" s="156"/>
      <c r="Z1398" s="156"/>
      <c r="AA1398" s="156"/>
      <c r="AB1398" s="156"/>
      <c r="AC1398" s="156"/>
      <c r="AD1398" s="156"/>
      <c r="AE1398" s="156"/>
      <c r="AG1398" s="140"/>
      <c r="AH1398" s="140"/>
      <c r="AI1398" s="140"/>
      <c r="AJ1398" s="140"/>
      <c r="AK1398" s="140"/>
      <c r="AL1398" s="140"/>
      <c r="AM1398" s="140"/>
      <c r="AN1398" s="140"/>
      <c r="AO1398" s="140"/>
      <c r="AP1398" s="140"/>
      <c r="AQ1398" s="140"/>
      <c r="AR1398" s="140"/>
      <c r="AS1398" s="140"/>
      <c r="AT1398" s="140"/>
      <c r="AU1398" s="140"/>
      <c r="AV1398" s="140"/>
      <c r="AW1398" s="140"/>
      <c r="AX1398" s="140"/>
    </row>
    <row r="1399" spans="1:50" s="101" customFormat="1" ht="18" customHeight="1" x14ac:dyDescent="0.25">
      <c r="A1399" s="180"/>
      <c r="B1399" s="180"/>
      <c r="C1399" s="180"/>
      <c r="D1399" s="180"/>
      <c r="E1399" s="180"/>
      <c r="F1399" s="180"/>
      <c r="G1399" s="180"/>
      <c r="H1399" s="180"/>
      <c r="I1399" s="156"/>
      <c r="J1399" s="156"/>
      <c r="K1399" s="156"/>
      <c r="L1399" s="156"/>
      <c r="M1399" s="156"/>
      <c r="N1399" s="156"/>
      <c r="O1399" s="156"/>
      <c r="P1399" s="156"/>
      <c r="Q1399" s="156"/>
      <c r="R1399" s="156"/>
      <c r="S1399" s="156"/>
      <c r="T1399" s="156"/>
      <c r="U1399" s="156"/>
      <c r="V1399" s="156"/>
      <c r="W1399" s="156"/>
      <c r="X1399" s="156"/>
      <c r="Y1399" s="156"/>
      <c r="Z1399" s="156"/>
      <c r="AA1399" s="156"/>
      <c r="AB1399" s="156"/>
      <c r="AC1399" s="156"/>
      <c r="AD1399" s="156"/>
      <c r="AE1399" s="156"/>
      <c r="AG1399" s="140"/>
      <c r="AH1399" s="140"/>
      <c r="AI1399" s="140"/>
      <c r="AJ1399" s="140"/>
      <c r="AK1399" s="140"/>
      <c r="AL1399" s="140"/>
      <c r="AM1399" s="140"/>
      <c r="AN1399" s="140"/>
      <c r="AO1399" s="140"/>
      <c r="AP1399" s="140"/>
      <c r="AQ1399" s="140"/>
      <c r="AR1399" s="140"/>
      <c r="AS1399" s="140"/>
      <c r="AT1399" s="140"/>
      <c r="AU1399" s="140"/>
      <c r="AV1399" s="140"/>
      <c r="AW1399" s="140"/>
      <c r="AX1399" s="140"/>
    </row>
    <row r="1417" spans="1:50" s="101" customFormat="1" ht="18" customHeight="1" x14ac:dyDescent="0.25">
      <c r="A1417" s="180"/>
      <c r="B1417" s="180"/>
      <c r="C1417" s="180"/>
      <c r="D1417" s="180"/>
      <c r="E1417" s="180"/>
      <c r="F1417" s="180"/>
      <c r="G1417" s="180"/>
      <c r="H1417" s="180"/>
      <c r="I1417" s="156"/>
      <c r="J1417" s="156"/>
      <c r="K1417" s="156"/>
      <c r="L1417" s="156"/>
      <c r="M1417" s="156"/>
      <c r="N1417" s="156"/>
      <c r="O1417" s="156"/>
      <c r="P1417" s="156"/>
      <c r="Q1417" s="156"/>
      <c r="R1417" s="156"/>
      <c r="S1417" s="156"/>
      <c r="T1417" s="156"/>
      <c r="U1417" s="156"/>
      <c r="V1417" s="156"/>
      <c r="W1417" s="156"/>
      <c r="X1417" s="156"/>
      <c r="Y1417" s="156"/>
      <c r="Z1417" s="156"/>
      <c r="AA1417" s="156"/>
      <c r="AB1417" s="156"/>
      <c r="AC1417" s="156"/>
      <c r="AD1417" s="156"/>
      <c r="AE1417" s="156"/>
      <c r="AG1417" s="140"/>
      <c r="AH1417" s="140"/>
      <c r="AI1417" s="140"/>
      <c r="AJ1417" s="140"/>
      <c r="AK1417" s="140"/>
      <c r="AL1417" s="140"/>
      <c r="AM1417" s="140"/>
      <c r="AN1417" s="140"/>
      <c r="AO1417" s="140"/>
      <c r="AP1417" s="140"/>
      <c r="AQ1417" s="140"/>
      <c r="AR1417" s="140"/>
      <c r="AS1417" s="140"/>
      <c r="AT1417" s="140"/>
      <c r="AU1417" s="140"/>
      <c r="AV1417" s="140"/>
      <c r="AW1417" s="140"/>
      <c r="AX1417" s="140"/>
    </row>
    <row r="1418" spans="1:50" s="101" customFormat="1" ht="18" customHeight="1" x14ac:dyDescent="0.25">
      <c r="A1418" s="180"/>
      <c r="B1418" s="180"/>
      <c r="C1418" s="180"/>
      <c r="D1418" s="180"/>
      <c r="E1418" s="180"/>
      <c r="F1418" s="180"/>
      <c r="G1418" s="180"/>
      <c r="H1418" s="180"/>
      <c r="I1418" s="156"/>
      <c r="J1418" s="156"/>
      <c r="K1418" s="156"/>
      <c r="L1418" s="156"/>
      <c r="M1418" s="156"/>
      <c r="N1418" s="156"/>
      <c r="O1418" s="156"/>
      <c r="P1418" s="156"/>
      <c r="Q1418" s="156"/>
      <c r="R1418" s="156"/>
      <c r="S1418" s="156"/>
      <c r="T1418" s="156"/>
      <c r="U1418" s="156"/>
      <c r="V1418" s="156"/>
      <c r="W1418" s="156"/>
      <c r="X1418" s="156"/>
      <c r="Y1418" s="156"/>
      <c r="Z1418" s="156"/>
      <c r="AA1418" s="156"/>
      <c r="AB1418" s="156"/>
      <c r="AC1418" s="156"/>
      <c r="AD1418" s="156"/>
      <c r="AE1418" s="156"/>
      <c r="AG1418" s="140"/>
      <c r="AH1418" s="140"/>
      <c r="AI1418" s="140"/>
      <c r="AJ1418" s="140"/>
      <c r="AK1418" s="140"/>
      <c r="AL1418" s="140"/>
      <c r="AM1418" s="140"/>
      <c r="AN1418" s="140"/>
      <c r="AO1418" s="140"/>
      <c r="AP1418" s="140"/>
      <c r="AQ1418" s="140"/>
      <c r="AR1418" s="140"/>
      <c r="AS1418" s="140"/>
      <c r="AT1418" s="140"/>
      <c r="AU1418" s="140"/>
      <c r="AV1418" s="140"/>
      <c r="AW1418" s="140"/>
      <c r="AX1418" s="140"/>
    </row>
    <row r="1419" spans="1:50" s="101" customFormat="1" ht="18" customHeight="1" x14ac:dyDescent="0.25">
      <c r="A1419" s="180"/>
      <c r="B1419" s="180"/>
      <c r="C1419" s="180"/>
      <c r="D1419" s="180"/>
      <c r="E1419" s="180"/>
      <c r="F1419" s="180"/>
      <c r="G1419" s="180"/>
      <c r="H1419" s="180"/>
      <c r="I1419" s="156"/>
      <c r="J1419" s="156"/>
      <c r="K1419" s="156"/>
      <c r="L1419" s="156"/>
      <c r="M1419" s="156"/>
      <c r="N1419" s="156"/>
      <c r="O1419" s="156"/>
      <c r="P1419" s="156"/>
      <c r="Q1419" s="156"/>
      <c r="R1419" s="156"/>
      <c r="S1419" s="156"/>
      <c r="T1419" s="156"/>
      <c r="U1419" s="156"/>
      <c r="V1419" s="156"/>
      <c r="W1419" s="156"/>
      <c r="X1419" s="156"/>
      <c r="Y1419" s="156"/>
      <c r="Z1419" s="156"/>
      <c r="AA1419" s="156"/>
      <c r="AB1419" s="156"/>
      <c r="AC1419" s="156"/>
      <c r="AD1419" s="156"/>
      <c r="AE1419" s="156"/>
      <c r="AG1419" s="140"/>
      <c r="AH1419" s="140"/>
      <c r="AI1419" s="140"/>
      <c r="AJ1419" s="140"/>
      <c r="AK1419" s="140"/>
      <c r="AL1419" s="140"/>
      <c r="AM1419" s="140"/>
      <c r="AN1419" s="140"/>
      <c r="AO1419" s="140"/>
      <c r="AP1419" s="140"/>
      <c r="AQ1419" s="140"/>
      <c r="AR1419" s="140"/>
      <c r="AS1419" s="140"/>
      <c r="AT1419" s="140"/>
      <c r="AU1419" s="140"/>
      <c r="AV1419" s="140"/>
      <c r="AW1419" s="140"/>
      <c r="AX1419" s="140"/>
    </row>
    <row r="1420" spans="1:50" s="101" customFormat="1" ht="18" customHeight="1" x14ac:dyDescent="0.25">
      <c r="A1420" s="180"/>
      <c r="B1420" s="180"/>
      <c r="C1420" s="180"/>
      <c r="D1420" s="180"/>
      <c r="E1420" s="180"/>
      <c r="F1420" s="180"/>
      <c r="G1420" s="180"/>
      <c r="H1420" s="180"/>
      <c r="I1420" s="156"/>
      <c r="J1420" s="156"/>
      <c r="K1420" s="156"/>
      <c r="L1420" s="156"/>
      <c r="M1420" s="156"/>
      <c r="N1420" s="156"/>
      <c r="O1420" s="156"/>
      <c r="P1420" s="156"/>
      <c r="Q1420" s="156"/>
      <c r="R1420" s="156"/>
      <c r="S1420" s="156"/>
      <c r="T1420" s="156"/>
      <c r="U1420" s="156"/>
      <c r="V1420" s="156"/>
      <c r="W1420" s="156"/>
      <c r="X1420" s="156"/>
      <c r="Y1420" s="156"/>
      <c r="Z1420" s="156"/>
      <c r="AA1420" s="156"/>
      <c r="AB1420" s="156"/>
      <c r="AC1420" s="156"/>
      <c r="AD1420" s="156"/>
      <c r="AE1420" s="156"/>
      <c r="AG1420" s="140"/>
      <c r="AH1420" s="140"/>
      <c r="AI1420" s="140"/>
      <c r="AJ1420" s="140"/>
      <c r="AK1420" s="140"/>
      <c r="AL1420" s="140"/>
      <c r="AM1420" s="140"/>
      <c r="AN1420" s="140"/>
      <c r="AO1420" s="140"/>
      <c r="AP1420" s="140"/>
      <c r="AQ1420" s="140"/>
      <c r="AR1420" s="140"/>
      <c r="AS1420" s="140"/>
      <c r="AT1420" s="140"/>
      <c r="AU1420" s="140"/>
      <c r="AV1420" s="140"/>
      <c r="AW1420" s="140"/>
      <c r="AX1420" s="140"/>
    </row>
    <row r="1421" spans="1:50" s="101" customFormat="1" ht="18" customHeight="1" x14ac:dyDescent="0.25">
      <c r="A1421" s="180"/>
      <c r="B1421" s="180"/>
      <c r="C1421" s="180"/>
      <c r="D1421" s="180"/>
      <c r="E1421" s="180"/>
      <c r="F1421" s="180"/>
      <c r="G1421" s="180"/>
      <c r="H1421" s="180"/>
      <c r="I1421" s="156"/>
      <c r="J1421" s="156"/>
      <c r="K1421" s="156"/>
      <c r="L1421" s="156"/>
      <c r="M1421" s="156"/>
      <c r="N1421" s="156"/>
      <c r="O1421" s="156"/>
      <c r="P1421" s="156"/>
      <c r="Q1421" s="156"/>
      <c r="R1421" s="156"/>
      <c r="S1421" s="156"/>
      <c r="T1421" s="156"/>
      <c r="U1421" s="156"/>
      <c r="V1421" s="156"/>
      <c r="W1421" s="156"/>
      <c r="X1421" s="156"/>
      <c r="Y1421" s="156"/>
      <c r="Z1421" s="156"/>
      <c r="AA1421" s="156"/>
      <c r="AB1421" s="156"/>
      <c r="AC1421" s="156"/>
      <c r="AD1421" s="156"/>
      <c r="AE1421" s="156"/>
      <c r="AG1421" s="140"/>
      <c r="AH1421" s="140"/>
      <c r="AI1421" s="140"/>
      <c r="AJ1421" s="140"/>
      <c r="AK1421" s="140"/>
      <c r="AL1421" s="140"/>
      <c r="AM1421" s="140"/>
      <c r="AN1421" s="140"/>
      <c r="AO1421" s="140"/>
      <c r="AP1421" s="140"/>
      <c r="AQ1421" s="140"/>
      <c r="AR1421" s="140"/>
      <c r="AS1421" s="140"/>
      <c r="AT1421" s="140"/>
      <c r="AU1421" s="140"/>
      <c r="AV1421" s="140"/>
      <c r="AW1421" s="140"/>
      <c r="AX1421" s="140"/>
    </row>
    <row r="1422" spans="1:50" s="101" customFormat="1" ht="18" customHeight="1" x14ac:dyDescent="0.25">
      <c r="A1422" s="180"/>
      <c r="B1422" s="180"/>
      <c r="C1422" s="180"/>
      <c r="D1422" s="180"/>
      <c r="E1422" s="180"/>
      <c r="F1422" s="180"/>
      <c r="G1422" s="180"/>
      <c r="H1422" s="180"/>
      <c r="I1422" s="156"/>
      <c r="J1422" s="156"/>
      <c r="K1422" s="156"/>
      <c r="L1422" s="156"/>
      <c r="M1422" s="156"/>
      <c r="N1422" s="156"/>
      <c r="O1422" s="156"/>
      <c r="P1422" s="156"/>
      <c r="Q1422" s="156"/>
      <c r="R1422" s="156"/>
      <c r="S1422" s="156"/>
      <c r="T1422" s="156"/>
      <c r="U1422" s="156"/>
      <c r="V1422" s="156"/>
      <c r="W1422" s="156"/>
      <c r="X1422" s="156"/>
      <c r="Y1422" s="156"/>
      <c r="Z1422" s="156"/>
      <c r="AA1422" s="156"/>
      <c r="AB1422" s="156"/>
      <c r="AC1422" s="156"/>
      <c r="AD1422" s="156"/>
      <c r="AE1422" s="156"/>
      <c r="AG1422" s="140"/>
      <c r="AH1422" s="140"/>
      <c r="AI1422" s="140"/>
      <c r="AJ1422" s="140"/>
      <c r="AK1422" s="140"/>
      <c r="AL1422" s="140"/>
      <c r="AM1422" s="140"/>
      <c r="AN1422" s="140"/>
      <c r="AO1422" s="140"/>
      <c r="AP1422" s="140"/>
      <c r="AQ1422" s="140"/>
      <c r="AR1422" s="140"/>
      <c r="AS1422" s="140"/>
      <c r="AT1422" s="140"/>
      <c r="AU1422" s="140"/>
      <c r="AV1422" s="140"/>
      <c r="AW1422" s="140"/>
      <c r="AX1422" s="140"/>
    </row>
    <row r="1423" spans="1:50" s="101" customFormat="1" ht="18" customHeight="1" x14ac:dyDescent="0.25">
      <c r="A1423" s="180"/>
      <c r="B1423" s="180"/>
      <c r="C1423" s="180"/>
      <c r="D1423" s="180"/>
      <c r="E1423" s="180"/>
      <c r="F1423" s="180"/>
      <c r="G1423" s="180"/>
      <c r="H1423" s="180"/>
      <c r="I1423" s="156"/>
      <c r="J1423" s="156"/>
      <c r="K1423" s="156"/>
      <c r="L1423" s="156"/>
      <c r="M1423" s="156"/>
      <c r="N1423" s="156"/>
      <c r="O1423" s="156"/>
      <c r="P1423" s="156"/>
      <c r="Q1423" s="156"/>
      <c r="R1423" s="156"/>
      <c r="S1423" s="156"/>
      <c r="T1423" s="156"/>
      <c r="U1423" s="156"/>
      <c r="V1423" s="156"/>
      <c r="W1423" s="156"/>
      <c r="X1423" s="156"/>
      <c r="Y1423" s="156"/>
      <c r="Z1423" s="156"/>
      <c r="AA1423" s="156"/>
      <c r="AB1423" s="156"/>
      <c r="AC1423" s="156"/>
      <c r="AD1423" s="156"/>
      <c r="AE1423" s="156"/>
      <c r="AG1423" s="140"/>
      <c r="AH1423" s="140"/>
      <c r="AI1423" s="140"/>
      <c r="AJ1423" s="140"/>
      <c r="AK1423" s="140"/>
      <c r="AL1423" s="140"/>
      <c r="AM1423" s="140"/>
      <c r="AN1423" s="140"/>
      <c r="AO1423" s="140"/>
      <c r="AP1423" s="140"/>
      <c r="AQ1423" s="140"/>
      <c r="AR1423" s="140"/>
      <c r="AS1423" s="140"/>
      <c r="AT1423" s="140"/>
      <c r="AU1423" s="140"/>
      <c r="AV1423" s="140"/>
      <c r="AW1423" s="140"/>
      <c r="AX1423" s="140"/>
    </row>
    <row r="1441" spans="1:50" s="101" customFormat="1" ht="18" customHeight="1" x14ac:dyDescent="0.25">
      <c r="A1441" s="180"/>
      <c r="B1441" s="180"/>
      <c r="C1441" s="180"/>
      <c r="D1441" s="180"/>
      <c r="E1441" s="180"/>
      <c r="F1441" s="180"/>
      <c r="G1441" s="180"/>
      <c r="H1441" s="180"/>
      <c r="I1441" s="156"/>
      <c r="J1441" s="156"/>
      <c r="K1441" s="156"/>
      <c r="L1441" s="156"/>
      <c r="M1441" s="156"/>
      <c r="N1441" s="156"/>
      <c r="O1441" s="156"/>
      <c r="P1441" s="156"/>
      <c r="Q1441" s="156"/>
      <c r="R1441" s="156"/>
      <c r="S1441" s="156"/>
      <c r="T1441" s="156"/>
      <c r="U1441" s="156"/>
      <c r="V1441" s="156"/>
      <c r="W1441" s="156"/>
      <c r="X1441" s="156"/>
      <c r="Y1441" s="156"/>
      <c r="Z1441" s="156"/>
      <c r="AA1441" s="156"/>
      <c r="AB1441" s="156"/>
      <c r="AC1441" s="156"/>
      <c r="AD1441" s="156"/>
      <c r="AE1441" s="156"/>
      <c r="AG1441" s="140"/>
      <c r="AH1441" s="140"/>
      <c r="AI1441" s="140"/>
      <c r="AJ1441" s="140"/>
      <c r="AK1441" s="140"/>
      <c r="AL1441" s="140"/>
      <c r="AM1441" s="140"/>
      <c r="AN1441" s="140"/>
      <c r="AO1441" s="140"/>
      <c r="AP1441" s="140"/>
      <c r="AQ1441" s="140"/>
      <c r="AR1441" s="140"/>
      <c r="AS1441" s="140"/>
      <c r="AT1441" s="140"/>
      <c r="AU1441" s="140"/>
      <c r="AV1441" s="140"/>
      <c r="AW1441" s="140"/>
      <c r="AX1441" s="140"/>
    </row>
    <row r="1442" spans="1:50" s="101" customFormat="1" ht="18" customHeight="1" x14ac:dyDescent="0.25">
      <c r="A1442" s="180"/>
      <c r="B1442" s="180"/>
      <c r="C1442" s="180"/>
      <c r="D1442" s="180"/>
      <c r="E1442" s="180"/>
      <c r="F1442" s="180"/>
      <c r="G1442" s="180"/>
      <c r="H1442" s="180"/>
      <c r="I1442" s="156"/>
      <c r="J1442" s="156"/>
      <c r="K1442" s="156"/>
      <c r="L1442" s="156"/>
      <c r="M1442" s="156"/>
      <c r="N1442" s="156"/>
      <c r="O1442" s="156"/>
      <c r="P1442" s="156"/>
      <c r="Q1442" s="156"/>
      <c r="R1442" s="156"/>
      <c r="S1442" s="156"/>
      <c r="T1442" s="156"/>
      <c r="U1442" s="156"/>
      <c r="V1442" s="156"/>
      <c r="W1442" s="156"/>
      <c r="X1442" s="156"/>
      <c r="Y1442" s="156"/>
      <c r="Z1442" s="156"/>
      <c r="AA1442" s="156"/>
      <c r="AB1442" s="156"/>
      <c r="AC1442" s="156"/>
      <c r="AD1442" s="156"/>
      <c r="AE1442" s="156"/>
      <c r="AG1442" s="140"/>
      <c r="AH1442" s="140"/>
      <c r="AI1442" s="140"/>
      <c r="AJ1442" s="140"/>
      <c r="AK1442" s="140"/>
      <c r="AL1442" s="140"/>
      <c r="AM1442" s="140"/>
      <c r="AN1442" s="140"/>
      <c r="AO1442" s="140"/>
      <c r="AP1442" s="140"/>
      <c r="AQ1442" s="140"/>
      <c r="AR1442" s="140"/>
      <c r="AS1442" s="140"/>
      <c r="AT1442" s="140"/>
      <c r="AU1442" s="140"/>
      <c r="AV1442" s="140"/>
      <c r="AW1442" s="140"/>
      <c r="AX1442" s="140"/>
    </row>
    <row r="1443" spans="1:50" s="101" customFormat="1" ht="18" customHeight="1" x14ac:dyDescent="0.25">
      <c r="A1443" s="180"/>
      <c r="B1443" s="180"/>
      <c r="C1443" s="180"/>
      <c r="D1443" s="180"/>
      <c r="E1443" s="180"/>
      <c r="F1443" s="180"/>
      <c r="G1443" s="180"/>
      <c r="H1443" s="180"/>
      <c r="I1443" s="156"/>
      <c r="J1443" s="156"/>
      <c r="K1443" s="156"/>
      <c r="L1443" s="156"/>
      <c r="M1443" s="156"/>
      <c r="N1443" s="156"/>
      <c r="O1443" s="156"/>
      <c r="P1443" s="156"/>
      <c r="Q1443" s="156"/>
      <c r="R1443" s="156"/>
      <c r="S1443" s="156"/>
      <c r="T1443" s="156"/>
      <c r="U1443" s="156"/>
      <c r="V1443" s="156"/>
      <c r="W1443" s="156"/>
      <c r="X1443" s="156"/>
      <c r="Y1443" s="156"/>
      <c r="Z1443" s="156"/>
      <c r="AA1443" s="156"/>
      <c r="AB1443" s="156"/>
      <c r="AC1443" s="156"/>
      <c r="AD1443" s="156"/>
      <c r="AE1443" s="156"/>
      <c r="AG1443" s="140"/>
      <c r="AH1443" s="140"/>
      <c r="AI1443" s="140"/>
      <c r="AJ1443" s="140"/>
      <c r="AK1443" s="140"/>
      <c r="AL1443" s="140"/>
      <c r="AM1443" s="140"/>
      <c r="AN1443" s="140"/>
      <c r="AO1443" s="140"/>
      <c r="AP1443" s="140"/>
      <c r="AQ1443" s="140"/>
      <c r="AR1443" s="140"/>
      <c r="AS1443" s="140"/>
      <c r="AT1443" s="140"/>
      <c r="AU1443" s="140"/>
      <c r="AV1443" s="140"/>
      <c r="AW1443" s="140"/>
      <c r="AX1443" s="140"/>
    </row>
    <row r="1444" spans="1:50" s="101" customFormat="1" ht="18" customHeight="1" x14ac:dyDescent="0.25">
      <c r="A1444" s="180"/>
      <c r="B1444" s="180"/>
      <c r="C1444" s="180"/>
      <c r="D1444" s="180"/>
      <c r="E1444" s="180"/>
      <c r="F1444" s="180"/>
      <c r="G1444" s="180"/>
      <c r="H1444" s="180"/>
      <c r="I1444" s="156"/>
      <c r="J1444" s="156"/>
      <c r="K1444" s="156"/>
      <c r="L1444" s="156"/>
      <c r="M1444" s="156"/>
      <c r="N1444" s="156"/>
      <c r="O1444" s="156"/>
      <c r="P1444" s="156"/>
      <c r="Q1444" s="156"/>
      <c r="R1444" s="156"/>
      <c r="S1444" s="156"/>
      <c r="T1444" s="156"/>
      <c r="U1444" s="156"/>
      <c r="V1444" s="156"/>
      <c r="W1444" s="156"/>
      <c r="X1444" s="156"/>
      <c r="Y1444" s="156"/>
      <c r="Z1444" s="156"/>
      <c r="AA1444" s="156"/>
      <c r="AB1444" s="156"/>
      <c r="AC1444" s="156"/>
      <c r="AD1444" s="156"/>
      <c r="AE1444" s="156"/>
      <c r="AG1444" s="140"/>
      <c r="AH1444" s="140"/>
      <c r="AI1444" s="140"/>
      <c r="AJ1444" s="140"/>
      <c r="AK1444" s="140"/>
      <c r="AL1444" s="140"/>
      <c r="AM1444" s="140"/>
      <c r="AN1444" s="140"/>
      <c r="AO1444" s="140"/>
      <c r="AP1444" s="140"/>
      <c r="AQ1444" s="140"/>
      <c r="AR1444" s="140"/>
      <c r="AS1444" s="140"/>
      <c r="AT1444" s="140"/>
      <c r="AU1444" s="140"/>
      <c r="AV1444" s="140"/>
      <c r="AW1444" s="140"/>
      <c r="AX1444" s="140"/>
    </row>
    <row r="1445" spans="1:50" s="101" customFormat="1" ht="18" customHeight="1" x14ac:dyDescent="0.25">
      <c r="A1445" s="180"/>
      <c r="B1445" s="180"/>
      <c r="C1445" s="180"/>
      <c r="D1445" s="180"/>
      <c r="E1445" s="180"/>
      <c r="F1445" s="180"/>
      <c r="G1445" s="180"/>
      <c r="H1445" s="180"/>
      <c r="I1445" s="156"/>
      <c r="J1445" s="156"/>
      <c r="K1445" s="156"/>
      <c r="L1445" s="156"/>
      <c r="M1445" s="156"/>
      <c r="N1445" s="156"/>
      <c r="O1445" s="156"/>
      <c r="P1445" s="156"/>
      <c r="Q1445" s="156"/>
      <c r="R1445" s="156"/>
      <c r="S1445" s="156"/>
      <c r="T1445" s="156"/>
      <c r="U1445" s="156"/>
      <c r="V1445" s="156"/>
      <c r="W1445" s="156"/>
      <c r="X1445" s="156"/>
      <c r="Y1445" s="156"/>
      <c r="Z1445" s="156"/>
      <c r="AA1445" s="156"/>
      <c r="AB1445" s="156"/>
      <c r="AC1445" s="156"/>
      <c r="AD1445" s="156"/>
      <c r="AE1445" s="156"/>
      <c r="AG1445" s="140"/>
      <c r="AH1445" s="140"/>
      <c r="AI1445" s="140"/>
      <c r="AJ1445" s="140"/>
      <c r="AK1445" s="140"/>
      <c r="AL1445" s="140"/>
      <c r="AM1445" s="140"/>
      <c r="AN1445" s="140"/>
      <c r="AO1445" s="140"/>
      <c r="AP1445" s="140"/>
      <c r="AQ1445" s="140"/>
      <c r="AR1445" s="140"/>
      <c r="AS1445" s="140"/>
      <c r="AT1445" s="140"/>
      <c r="AU1445" s="140"/>
      <c r="AV1445" s="140"/>
      <c r="AW1445" s="140"/>
      <c r="AX1445" s="140"/>
    </row>
    <row r="1446" spans="1:50" s="101" customFormat="1" ht="18" customHeight="1" x14ac:dyDescent="0.25">
      <c r="A1446" s="180"/>
      <c r="B1446" s="180"/>
      <c r="C1446" s="180"/>
      <c r="D1446" s="180"/>
      <c r="E1446" s="180"/>
      <c r="F1446" s="180"/>
      <c r="G1446" s="180"/>
      <c r="H1446" s="180"/>
      <c r="I1446" s="156"/>
      <c r="J1446" s="156"/>
      <c r="K1446" s="156"/>
      <c r="L1446" s="156"/>
      <c r="M1446" s="156"/>
      <c r="N1446" s="156"/>
      <c r="O1446" s="156"/>
      <c r="P1446" s="156"/>
      <c r="Q1446" s="156"/>
      <c r="R1446" s="156"/>
      <c r="S1446" s="156"/>
      <c r="T1446" s="156"/>
      <c r="U1446" s="156"/>
      <c r="V1446" s="156"/>
      <c r="W1446" s="156"/>
      <c r="X1446" s="156"/>
      <c r="Y1446" s="156"/>
      <c r="Z1446" s="156"/>
      <c r="AA1446" s="156"/>
      <c r="AB1446" s="156"/>
      <c r="AC1446" s="156"/>
      <c r="AD1446" s="156"/>
      <c r="AE1446" s="156"/>
      <c r="AG1446" s="140"/>
      <c r="AH1446" s="140"/>
      <c r="AI1446" s="140"/>
      <c r="AJ1446" s="140"/>
      <c r="AK1446" s="140"/>
      <c r="AL1446" s="140"/>
      <c r="AM1446" s="140"/>
      <c r="AN1446" s="140"/>
      <c r="AO1446" s="140"/>
      <c r="AP1446" s="140"/>
      <c r="AQ1446" s="140"/>
      <c r="AR1446" s="140"/>
      <c r="AS1446" s="140"/>
      <c r="AT1446" s="140"/>
      <c r="AU1446" s="140"/>
      <c r="AV1446" s="140"/>
      <c r="AW1446" s="140"/>
      <c r="AX1446" s="140"/>
    </row>
    <row r="1447" spans="1:50" s="101" customFormat="1" ht="18" customHeight="1" x14ac:dyDescent="0.25">
      <c r="A1447" s="180"/>
      <c r="B1447" s="180"/>
      <c r="C1447" s="180"/>
      <c r="D1447" s="180"/>
      <c r="E1447" s="180"/>
      <c r="F1447" s="180"/>
      <c r="G1447" s="180"/>
      <c r="H1447" s="180"/>
      <c r="I1447" s="156"/>
      <c r="J1447" s="156"/>
      <c r="K1447" s="156"/>
      <c r="L1447" s="156"/>
      <c r="M1447" s="156"/>
      <c r="N1447" s="156"/>
      <c r="O1447" s="156"/>
      <c r="P1447" s="156"/>
      <c r="Q1447" s="156"/>
      <c r="R1447" s="156"/>
      <c r="S1447" s="156"/>
      <c r="T1447" s="156"/>
      <c r="U1447" s="156"/>
      <c r="V1447" s="156"/>
      <c r="W1447" s="156"/>
      <c r="X1447" s="156"/>
      <c r="Y1447" s="156"/>
      <c r="Z1447" s="156"/>
      <c r="AA1447" s="156"/>
      <c r="AB1447" s="156"/>
      <c r="AC1447" s="156"/>
      <c r="AD1447" s="156"/>
      <c r="AE1447" s="156"/>
      <c r="AG1447" s="140"/>
      <c r="AH1447" s="140"/>
      <c r="AI1447" s="140"/>
      <c r="AJ1447" s="140"/>
      <c r="AK1447" s="140"/>
      <c r="AL1447" s="140"/>
      <c r="AM1447" s="140"/>
      <c r="AN1447" s="140"/>
      <c r="AO1447" s="140"/>
      <c r="AP1447" s="140"/>
      <c r="AQ1447" s="140"/>
      <c r="AR1447" s="140"/>
      <c r="AS1447" s="140"/>
      <c r="AT1447" s="140"/>
      <c r="AU1447" s="140"/>
      <c r="AV1447" s="140"/>
      <c r="AW1447" s="140"/>
      <c r="AX1447" s="140"/>
    </row>
    <row r="1465" spans="1:50" s="101" customFormat="1" ht="18" customHeight="1" x14ac:dyDescent="0.25">
      <c r="A1465" s="180"/>
      <c r="B1465" s="180"/>
      <c r="C1465" s="180"/>
      <c r="D1465" s="180"/>
      <c r="E1465" s="180"/>
      <c r="F1465" s="180"/>
      <c r="G1465" s="180"/>
      <c r="H1465" s="180"/>
      <c r="I1465" s="156"/>
      <c r="J1465" s="156"/>
      <c r="K1465" s="156"/>
      <c r="L1465" s="156"/>
      <c r="M1465" s="156"/>
      <c r="N1465" s="156"/>
      <c r="O1465" s="156"/>
      <c r="P1465" s="156"/>
      <c r="Q1465" s="156"/>
      <c r="R1465" s="156"/>
      <c r="S1465" s="156"/>
      <c r="T1465" s="156"/>
      <c r="U1465" s="156"/>
      <c r="V1465" s="156"/>
      <c r="W1465" s="156"/>
      <c r="X1465" s="156"/>
      <c r="Y1465" s="156"/>
      <c r="Z1465" s="156"/>
      <c r="AA1465" s="156"/>
      <c r="AB1465" s="156"/>
      <c r="AC1465" s="156"/>
      <c r="AD1465" s="156"/>
      <c r="AE1465" s="156"/>
      <c r="AG1465" s="140"/>
      <c r="AH1465" s="140"/>
      <c r="AI1465" s="140"/>
      <c r="AJ1465" s="140"/>
      <c r="AK1465" s="140"/>
      <c r="AL1465" s="140"/>
      <c r="AM1465" s="140"/>
      <c r="AN1465" s="140"/>
      <c r="AO1465" s="140"/>
      <c r="AP1465" s="140"/>
      <c r="AQ1465" s="140"/>
      <c r="AR1465" s="140"/>
      <c r="AS1465" s="140"/>
      <c r="AT1465" s="140"/>
      <c r="AU1465" s="140"/>
      <c r="AV1465" s="140"/>
      <c r="AW1465" s="140"/>
      <c r="AX1465" s="140"/>
    </row>
    <row r="1466" spans="1:50" s="101" customFormat="1" ht="18" customHeight="1" x14ac:dyDescent="0.25">
      <c r="A1466" s="180"/>
      <c r="B1466" s="180"/>
      <c r="C1466" s="180"/>
      <c r="D1466" s="180"/>
      <c r="E1466" s="180"/>
      <c r="F1466" s="180"/>
      <c r="G1466" s="180"/>
      <c r="H1466" s="180"/>
      <c r="I1466" s="156"/>
      <c r="J1466" s="156"/>
      <c r="K1466" s="156"/>
      <c r="L1466" s="156"/>
      <c r="M1466" s="156"/>
      <c r="N1466" s="156"/>
      <c r="O1466" s="156"/>
      <c r="P1466" s="156"/>
      <c r="Q1466" s="156"/>
      <c r="R1466" s="156"/>
      <c r="S1466" s="156"/>
      <c r="T1466" s="156"/>
      <c r="U1466" s="156"/>
      <c r="V1466" s="156"/>
      <c r="W1466" s="156"/>
      <c r="X1466" s="156"/>
      <c r="Y1466" s="156"/>
      <c r="Z1466" s="156"/>
      <c r="AA1466" s="156"/>
      <c r="AB1466" s="156"/>
      <c r="AC1466" s="156"/>
      <c r="AD1466" s="156"/>
      <c r="AE1466" s="156"/>
      <c r="AG1466" s="140"/>
      <c r="AH1466" s="140"/>
      <c r="AI1466" s="140"/>
      <c r="AJ1466" s="140"/>
      <c r="AK1466" s="140"/>
      <c r="AL1466" s="140"/>
      <c r="AM1466" s="140"/>
      <c r="AN1466" s="140"/>
      <c r="AO1466" s="140"/>
      <c r="AP1466" s="140"/>
      <c r="AQ1466" s="140"/>
      <c r="AR1466" s="140"/>
      <c r="AS1466" s="140"/>
      <c r="AT1466" s="140"/>
      <c r="AU1466" s="140"/>
      <c r="AV1466" s="140"/>
      <c r="AW1466" s="140"/>
      <c r="AX1466" s="140"/>
    </row>
    <row r="1467" spans="1:50" s="101" customFormat="1" ht="18" customHeight="1" x14ac:dyDescent="0.25">
      <c r="A1467" s="180"/>
      <c r="B1467" s="180"/>
      <c r="C1467" s="180"/>
      <c r="D1467" s="180"/>
      <c r="E1467" s="180"/>
      <c r="F1467" s="180"/>
      <c r="G1467" s="180"/>
      <c r="H1467" s="180"/>
      <c r="I1467" s="156"/>
      <c r="J1467" s="156"/>
      <c r="K1467" s="156"/>
      <c r="L1467" s="156"/>
      <c r="M1467" s="156"/>
      <c r="N1467" s="156"/>
      <c r="O1467" s="156"/>
      <c r="P1467" s="156"/>
      <c r="Q1467" s="156"/>
      <c r="R1467" s="156"/>
      <c r="S1467" s="156"/>
      <c r="T1467" s="156"/>
      <c r="U1467" s="156"/>
      <c r="V1467" s="156"/>
      <c r="W1467" s="156"/>
      <c r="X1467" s="156"/>
      <c r="Y1467" s="156"/>
      <c r="Z1467" s="156"/>
      <c r="AA1467" s="156"/>
      <c r="AB1467" s="156"/>
      <c r="AC1467" s="156"/>
      <c r="AD1467" s="156"/>
      <c r="AE1467" s="156"/>
      <c r="AG1467" s="140"/>
      <c r="AH1467" s="140"/>
      <c r="AI1467" s="140"/>
      <c r="AJ1467" s="140"/>
      <c r="AK1467" s="140"/>
      <c r="AL1467" s="140"/>
      <c r="AM1467" s="140"/>
      <c r="AN1467" s="140"/>
      <c r="AO1467" s="140"/>
      <c r="AP1467" s="140"/>
      <c r="AQ1467" s="140"/>
      <c r="AR1467" s="140"/>
      <c r="AS1467" s="140"/>
      <c r="AT1467" s="140"/>
      <c r="AU1467" s="140"/>
      <c r="AV1467" s="140"/>
      <c r="AW1467" s="140"/>
      <c r="AX1467" s="140"/>
    </row>
    <row r="1468" spans="1:50" s="101" customFormat="1" ht="18" customHeight="1" x14ac:dyDescent="0.25">
      <c r="A1468" s="180"/>
      <c r="B1468" s="180"/>
      <c r="C1468" s="180"/>
      <c r="D1468" s="180"/>
      <c r="E1468" s="180"/>
      <c r="F1468" s="180"/>
      <c r="G1468" s="180"/>
      <c r="H1468" s="180"/>
      <c r="I1468" s="156"/>
      <c r="J1468" s="156"/>
      <c r="K1468" s="156"/>
      <c r="L1468" s="156"/>
      <c r="M1468" s="156"/>
      <c r="N1468" s="156"/>
      <c r="O1468" s="156"/>
      <c r="P1468" s="156"/>
      <c r="Q1468" s="156"/>
      <c r="R1468" s="156"/>
      <c r="S1468" s="156"/>
      <c r="T1468" s="156"/>
      <c r="U1468" s="156"/>
      <c r="V1468" s="156"/>
      <c r="W1468" s="156"/>
      <c r="X1468" s="156"/>
      <c r="Y1468" s="156"/>
      <c r="Z1468" s="156"/>
      <c r="AA1468" s="156"/>
      <c r="AB1468" s="156"/>
      <c r="AC1468" s="156"/>
      <c r="AD1468" s="156"/>
      <c r="AE1468" s="156"/>
      <c r="AG1468" s="140"/>
      <c r="AH1468" s="140"/>
      <c r="AI1468" s="140"/>
      <c r="AJ1468" s="140"/>
      <c r="AK1468" s="140"/>
      <c r="AL1468" s="140"/>
      <c r="AM1468" s="140"/>
      <c r="AN1468" s="140"/>
      <c r="AO1468" s="140"/>
      <c r="AP1468" s="140"/>
      <c r="AQ1468" s="140"/>
      <c r="AR1468" s="140"/>
      <c r="AS1468" s="140"/>
      <c r="AT1468" s="140"/>
      <c r="AU1468" s="140"/>
      <c r="AV1468" s="140"/>
      <c r="AW1468" s="140"/>
      <c r="AX1468" s="140"/>
    </row>
    <row r="1469" spans="1:50" s="101" customFormat="1" ht="18" customHeight="1" x14ac:dyDescent="0.25">
      <c r="A1469" s="180"/>
      <c r="B1469" s="180"/>
      <c r="C1469" s="180"/>
      <c r="D1469" s="180"/>
      <c r="E1469" s="180"/>
      <c r="F1469" s="180"/>
      <c r="G1469" s="180"/>
      <c r="H1469" s="180"/>
      <c r="I1469" s="156"/>
      <c r="J1469" s="156"/>
      <c r="K1469" s="156"/>
      <c r="L1469" s="156"/>
      <c r="M1469" s="156"/>
      <c r="N1469" s="156"/>
      <c r="O1469" s="156"/>
      <c r="P1469" s="156"/>
      <c r="Q1469" s="156"/>
      <c r="R1469" s="156"/>
      <c r="S1469" s="156"/>
      <c r="T1469" s="156"/>
      <c r="U1469" s="156"/>
      <c r="V1469" s="156"/>
      <c r="W1469" s="156"/>
      <c r="X1469" s="156"/>
      <c r="Y1469" s="156"/>
      <c r="Z1469" s="156"/>
      <c r="AA1469" s="156"/>
      <c r="AB1469" s="156"/>
      <c r="AC1469" s="156"/>
      <c r="AD1469" s="156"/>
      <c r="AE1469" s="156"/>
      <c r="AG1469" s="140"/>
      <c r="AH1469" s="140"/>
      <c r="AI1469" s="140"/>
      <c r="AJ1469" s="140"/>
      <c r="AK1469" s="140"/>
      <c r="AL1469" s="140"/>
      <c r="AM1469" s="140"/>
      <c r="AN1469" s="140"/>
      <c r="AO1469" s="140"/>
      <c r="AP1469" s="140"/>
      <c r="AQ1469" s="140"/>
      <c r="AR1469" s="140"/>
      <c r="AS1469" s="140"/>
      <c r="AT1469" s="140"/>
      <c r="AU1469" s="140"/>
      <c r="AV1469" s="140"/>
      <c r="AW1469" s="140"/>
      <c r="AX1469" s="140"/>
    </row>
    <row r="1470" spans="1:50" s="101" customFormat="1" ht="18" customHeight="1" x14ac:dyDescent="0.25">
      <c r="A1470" s="180"/>
      <c r="B1470" s="180"/>
      <c r="C1470" s="180"/>
      <c r="D1470" s="180"/>
      <c r="E1470" s="180"/>
      <c r="F1470" s="180"/>
      <c r="G1470" s="180"/>
      <c r="H1470" s="180"/>
      <c r="I1470" s="156"/>
      <c r="J1470" s="156"/>
      <c r="K1470" s="156"/>
      <c r="L1470" s="156"/>
      <c r="M1470" s="156"/>
      <c r="N1470" s="156"/>
      <c r="O1470" s="156"/>
      <c r="P1470" s="156"/>
      <c r="Q1470" s="156"/>
      <c r="R1470" s="156"/>
      <c r="S1470" s="156"/>
      <c r="T1470" s="156"/>
      <c r="U1470" s="156"/>
      <c r="V1470" s="156"/>
      <c r="W1470" s="156"/>
      <c r="X1470" s="156"/>
      <c r="Y1470" s="156"/>
      <c r="Z1470" s="156"/>
      <c r="AA1470" s="156"/>
      <c r="AB1470" s="156"/>
      <c r="AC1470" s="156"/>
      <c r="AD1470" s="156"/>
      <c r="AE1470" s="156"/>
      <c r="AG1470" s="140"/>
      <c r="AH1470" s="140"/>
      <c r="AI1470" s="140"/>
      <c r="AJ1470" s="140"/>
      <c r="AK1470" s="140"/>
      <c r="AL1470" s="140"/>
      <c r="AM1470" s="140"/>
      <c r="AN1470" s="140"/>
      <c r="AO1470" s="140"/>
      <c r="AP1470" s="140"/>
      <c r="AQ1470" s="140"/>
      <c r="AR1470" s="140"/>
      <c r="AS1470" s="140"/>
      <c r="AT1470" s="140"/>
      <c r="AU1470" s="140"/>
      <c r="AV1470" s="140"/>
      <c r="AW1470" s="140"/>
      <c r="AX1470" s="140"/>
    </row>
    <row r="1471" spans="1:50" s="101" customFormat="1" ht="18" customHeight="1" x14ac:dyDescent="0.25">
      <c r="A1471" s="180"/>
      <c r="B1471" s="180"/>
      <c r="C1471" s="180"/>
      <c r="D1471" s="180"/>
      <c r="E1471" s="180"/>
      <c r="F1471" s="180"/>
      <c r="G1471" s="180"/>
      <c r="H1471" s="180"/>
      <c r="I1471" s="156"/>
      <c r="J1471" s="156"/>
      <c r="K1471" s="156"/>
      <c r="L1471" s="156"/>
      <c r="M1471" s="156"/>
      <c r="N1471" s="156"/>
      <c r="O1471" s="156"/>
      <c r="P1471" s="156"/>
      <c r="Q1471" s="156"/>
      <c r="R1471" s="156"/>
      <c r="S1471" s="156"/>
      <c r="T1471" s="156"/>
      <c r="U1471" s="156"/>
      <c r="V1471" s="156"/>
      <c r="W1471" s="156"/>
      <c r="X1471" s="156"/>
      <c r="Y1471" s="156"/>
      <c r="Z1471" s="156"/>
      <c r="AA1471" s="156"/>
      <c r="AB1471" s="156"/>
      <c r="AC1471" s="156"/>
      <c r="AD1471" s="156"/>
      <c r="AE1471" s="156"/>
      <c r="AG1471" s="140"/>
      <c r="AH1471" s="140"/>
      <c r="AI1471" s="140"/>
      <c r="AJ1471" s="140"/>
      <c r="AK1471" s="140"/>
      <c r="AL1471" s="140"/>
      <c r="AM1471" s="140"/>
      <c r="AN1471" s="140"/>
      <c r="AO1471" s="140"/>
      <c r="AP1471" s="140"/>
      <c r="AQ1471" s="140"/>
      <c r="AR1471" s="140"/>
      <c r="AS1471" s="140"/>
      <c r="AT1471" s="140"/>
      <c r="AU1471" s="140"/>
      <c r="AV1471" s="140"/>
      <c r="AW1471" s="140"/>
      <c r="AX1471" s="140"/>
    </row>
    <row r="1489" spans="1:50" s="101" customFormat="1" ht="18" customHeight="1" x14ac:dyDescent="0.25">
      <c r="A1489" s="180"/>
      <c r="B1489" s="180"/>
      <c r="C1489" s="180"/>
      <c r="D1489" s="180"/>
      <c r="E1489" s="180"/>
      <c r="F1489" s="180"/>
      <c r="G1489" s="180"/>
      <c r="H1489" s="180"/>
      <c r="I1489" s="156"/>
      <c r="J1489" s="156"/>
      <c r="K1489" s="156"/>
      <c r="L1489" s="156"/>
      <c r="M1489" s="156"/>
      <c r="N1489" s="156"/>
      <c r="O1489" s="156"/>
      <c r="P1489" s="156"/>
      <c r="Q1489" s="156"/>
      <c r="R1489" s="156"/>
      <c r="S1489" s="156"/>
      <c r="T1489" s="156"/>
      <c r="U1489" s="156"/>
      <c r="V1489" s="156"/>
      <c r="W1489" s="156"/>
      <c r="X1489" s="156"/>
      <c r="Y1489" s="156"/>
      <c r="Z1489" s="156"/>
      <c r="AA1489" s="156"/>
      <c r="AB1489" s="156"/>
      <c r="AC1489" s="156"/>
      <c r="AD1489" s="156"/>
      <c r="AE1489" s="156"/>
      <c r="AG1489" s="140"/>
      <c r="AH1489" s="140"/>
      <c r="AI1489" s="140"/>
      <c r="AJ1489" s="140"/>
      <c r="AK1489" s="140"/>
      <c r="AL1489" s="140"/>
      <c r="AM1489" s="140"/>
      <c r="AN1489" s="140"/>
      <c r="AO1489" s="140"/>
      <c r="AP1489" s="140"/>
      <c r="AQ1489" s="140"/>
      <c r="AR1489" s="140"/>
      <c r="AS1489" s="140"/>
      <c r="AT1489" s="140"/>
      <c r="AU1489" s="140"/>
      <c r="AV1489" s="140"/>
      <c r="AW1489" s="140"/>
      <c r="AX1489" s="140"/>
    </row>
    <row r="1490" spans="1:50" s="101" customFormat="1" ht="18" customHeight="1" x14ac:dyDescent="0.25">
      <c r="A1490" s="180"/>
      <c r="B1490" s="180"/>
      <c r="C1490" s="180"/>
      <c r="D1490" s="180"/>
      <c r="E1490" s="180"/>
      <c r="F1490" s="180"/>
      <c r="G1490" s="180"/>
      <c r="H1490" s="180"/>
      <c r="I1490" s="156"/>
      <c r="J1490" s="156"/>
      <c r="K1490" s="156"/>
      <c r="L1490" s="156"/>
      <c r="M1490" s="156"/>
      <c r="N1490" s="156"/>
      <c r="O1490" s="156"/>
      <c r="P1490" s="156"/>
      <c r="Q1490" s="156"/>
      <c r="R1490" s="156"/>
      <c r="S1490" s="156"/>
      <c r="T1490" s="156"/>
      <c r="U1490" s="156"/>
      <c r="V1490" s="156"/>
      <c r="W1490" s="156"/>
      <c r="X1490" s="156"/>
      <c r="Y1490" s="156"/>
      <c r="Z1490" s="156"/>
      <c r="AA1490" s="156"/>
      <c r="AB1490" s="156"/>
      <c r="AC1490" s="156"/>
      <c r="AD1490" s="156"/>
      <c r="AE1490" s="156"/>
      <c r="AG1490" s="140"/>
      <c r="AH1490" s="140"/>
      <c r="AI1490" s="140"/>
      <c r="AJ1490" s="140"/>
      <c r="AK1490" s="140"/>
      <c r="AL1490" s="140"/>
      <c r="AM1490" s="140"/>
      <c r="AN1490" s="140"/>
      <c r="AO1490" s="140"/>
      <c r="AP1490" s="140"/>
      <c r="AQ1490" s="140"/>
      <c r="AR1490" s="140"/>
      <c r="AS1490" s="140"/>
      <c r="AT1490" s="140"/>
      <c r="AU1490" s="140"/>
      <c r="AV1490" s="140"/>
      <c r="AW1490" s="140"/>
      <c r="AX1490" s="140"/>
    </row>
    <row r="1491" spans="1:50" s="101" customFormat="1" ht="18" customHeight="1" x14ac:dyDescent="0.25">
      <c r="A1491" s="180"/>
      <c r="B1491" s="180"/>
      <c r="C1491" s="180"/>
      <c r="D1491" s="180"/>
      <c r="E1491" s="180"/>
      <c r="F1491" s="180"/>
      <c r="G1491" s="180"/>
      <c r="H1491" s="180"/>
      <c r="I1491" s="156"/>
      <c r="J1491" s="156"/>
      <c r="K1491" s="156"/>
      <c r="L1491" s="156"/>
      <c r="M1491" s="156"/>
      <c r="N1491" s="156"/>
      <c r="O1491" s="156"/>
      <c r="P1491" s="156"/>
      <c r="Q1491" s="156"/>
      <c r="R1491" s="156"/>
      <c r="S1491" s="156"/>
      <c r="T1491" s="156"/>
      <c r="U1491" s="156"/>
      <c r="V1491" s="156"/>
      <c r="W1491" s="156"/>
      <c r="X1491" s="156"/>
      <c r="Y1491" s="156"/>
      <c r="Z1491" s="156"/>
      <c r="AA1491" s="156"/>
      <c r="AB1491" s="156"/>
      <c r="AC1491" s="156"/>
      <c r="AD1491" s="156"/>
      <c r="AE1491" s="156"/>
      <c r="AG1491" s="140"/>
      <c r="AH1491" s="140"/>
      <c r="AI1491" s="140"/>
      <c r="AJ1491" s="140"/>
      <c r="AK1491" s="140"/>
      <c r="AL1491" s="140"/>
      <c r="AM1491" s="140"/>
      <c r="AN1491" s="140"/>
      <c r="AO1491" s="140"/>
      <c r="AP1491" s="140"/>
      <c r="AQ1491" s="140"/>
      <c r="AR1491" s="140"/>
      <c r="AS1491" s="140"/>
      <c r="AT1491" s="140"/>
      <c r="AU1491" s="140"/>
      <c r="AV1491" s="140"/>
      <c r="AW1491" s="140"/>
      <c r="AX1491" s="140"/>
    </row>
    <row r="1492" spans="1:50" s="101" customFormat="1" ht="18" customHeight="1" x14ac:dyDescent="0.25">
      <c r="A1492" s="180"/>
      <c r="B1492" s="180"/>
      <c r="C1492" s="180"/>
      <c r="D1492" s="180"/>
      <c r="E1492" s="180"/>
      <c r="F1492" s="180"/>
      <c r="G1492" s="180"/>
      <c r="H1492" s="180"/>
      <c r="I1492" s="156"/>
      <c r="J1492" s="156"/>
      <c r="K1492" s="156"/>
      <c r="L1492" s="156"/>
      <c r="M1492" s="156"/>
      <c r="N1492" s="156"/>
      <c r="O1492" s="156"/>
      <c r="P1492" s="156"/>
      <c r="Q1492" s="156"/>
      <c r="R1492" s="156"/>
      <c r="S1492" s="156"/>
      <c r="T1492" s="156"/>
      <c r="U1492" s="156"/>
      <c r="V1492" s="156"/>
      <c r="W1492" s="156"/>
      <c r="X1492" s="156"/>
      <c r="Y1492" s="156"/>
      <c r="Z1492" s="156"/>
      <c r="AA1492" s="156"/>
      <c r="AB1492" s="156"/>
      <c r="AC1492" s="156"/>
      <c r="AD1492" s="156"/>
      <c r="AE1492" s="156"/>
      <c r="AG1492" s="140"/>
      <c r="AH1492" s="140"/>
      <c r="AI1492" s="140"/>
      <c r="AJ1492" s="140"/>
      <c r="AK1492" s="140"/>
      <c r="AL1492" s="140"/>
      <c r="AM1492" s="140"/>
      <c r="AN1492" s="140"/>
      <c r="AO1492" s="140"/>
      <c r="AP1492" s="140"/>
      <c r="AQ1492" s="140"/>
      <c r="AR1492" s="140"/>
      <c r="AS1492" s="140"/>
      <c r="AT1492" s="140"/>
      <c r="AU1492" s="140"/>
      <c r="AV1492" s="140"/>
      <c r="AW1492" s="140"/>
      <c r="AX1492" s="140"/>
    </row>
    <row r="1493" spans="1:50" s="101" customFormat="1" ht="18" customHeight="1" x14ac:dyDescent="0.25">
      <c r="A1493" s="180"/>
      <c r="B1493" s="180"/>
      <c r="C1493" s="180"/>
      <c r="D1493" s="180"/>
      <c r="E1493" s="180"/>
      <c r="F1493" s="180"/>
      <c r="G1493" s="180"/>
      <c r="H1493" s="180"/>
      <c r="I1493" s="156"/>
      <c r="J1493" s="156"/>
      <c r="K1493" s="156"/>
      <c r="L1493" s="156"/>
      <c r="M1493" s="156"/>
      <c r="N1493" s="156"/>
      <c r="O1493" s="156"/>
      <c r="P1493" s="156"/>
      <c r="Q1493" s="156"/>
      <c r="R1493" s="156"/>
      <c r="S1493" s="156"/>
      <c r="T1493" s="156"/>
      <c r="U1493" s="156"/>
      <c r="V1493" s="156"/>
      <c r="W1493" s="156"/>
      <c r="X1493" s="156"/>
      <c r="Y1493" s="156"/>
      <c r="Z1493" s="156"/>
      <c r="AA1493" s="156"/>
      <c r="AB1493" s="156"/>
      <c r="AC1493" s="156"/>
      <c r="AD1493" s="156"/>
      <c r="AE1493" s="156"/>
      <c r="AG1493" s="140"/>
      <c r="AH1493" s="140"/>
      <c r="AI1493" s="140"/>
      <c r="AJ1493" s="140"/>
      <c r="AK1493" s="140"/>
      <c r="AL1493" s="140"/>
      <c r="AM1493" s="140"/>
      <c r="AN1493" s="140"/>
      <c r="AO1493" s="140"/>
      <c r="AP1493" s="140"/>
      <c r="AQ1493" s="140"/>
      <c r="AR1493" s="140"/>
      <c r="AS1493" s="140"/>
      <c r="AT1493" s="140"/>
      <c r="AU1493" s="140"/>
      <c r="AV1493" s="140"/>
      <c r="AW1493" s="140"/>
      <c r="AX1493" s="140"/>
    </row>
    <row r="1494" spans="1:50" s="101" customFormat="1" ht="18" customHeight="1" x14ac:dyDescent="0.25">
      <c r="A1494" s="180"/>
      <c r="B1494" s="180"/>
      <c r="C1494" s="180"/>
      <c r="D1494" s="180"/>
      <c r="E1494" s="180"/>
      <c r="F1494" s="180"/>
      <c r="G1494" s="180"/>
      <c r="H1494" s="180"/>
      <c r="I1494" s="156"/>
      <c r="J1494" s="156"/>
      <c r="K1494" s="156"/>
      <c r="L1494" s="156"/>
      <c r="M1494" s="156"/>
      <c r="N1494" s="156"/>
      <c r="O1494" s="156"/>
      <c r="P1494" s="156"/>
      <c r="Q1494" s="156"/>
      <c r="R1494" s="156"/>
      <c r="S1494" s="156"/>
      <c r="T1494" s="156"/>
      <c r="U1494" s="156"/>
      <c r="V1494" s="156"/>
      <c r="W1494" s="156"/>
      <c r="X1494" s="156"/>
      <c r="Y1494" s="156"/>
      <c r="Z1494" s="156"/>
      <c r="AA1494" s="156"/>
      <c r="AB1494" s="156"/>
      <c r="AC1494" s="156"/>
      <c r="AD1494" s="156"/>
      <c r="AE1494" s="156"/>
      <c r="AG1494" s="140"/>
      <c r="AH1494" s="140"/>
      <c r="AI1494" s="140"/>
      <c r="AJ1494" s="140"/>
      <c r="AK1494" s="140"/>
      <c r="AL1494" s="140"/>
      <c r="AM1494" s="140"/>
      <c r="AN1494" s="140"/>
      <c r="AO1494" s="140"/>
      <c r="AP1494" s="140"/>
      <c r="AQ1494" s="140"/>
      <c r="AR1494" s="140"/>
      <c r="AS1494" s="140"/>
      <c r="AT1494" s="140"/>
      <c r="AU1494" s="140"/>
      <c r="AV1494" s="140"/>
      <c r="AW1494" s="140"/>
      <c r="AX1494" s="140"/>
    </row>
    <row r="1495" spans="1:50" s="101" customFormat="1" ht="18" customHeight="1" x14ac:dyDescent="0.25">
      <c r="A1495" s="180"/>
      <c r="B1495" s="180"/>
      <c r="C1495" s="180"/>
      <c r="D1495" s="180"/>
      <c r="E1495" s="180"/>
      <c r="F1495" s="180"/>
      <c r="G1495" s="180"/>
      <c r="H1495" s="180"/>
      <c r="I1495" s="156"/>
      <c r="J1495" s="156"/>
      <c r="K1495" s="156"/>
      <c r="L1495" s="156"/>
      <c r="M1495" s="156"/>
      <c r="N1495" s="156"/>
      <c r="O1495" s="156"/>
      <c r="P1495" s="156"/>
      <c r="Q1495" s="156"/>
      <c r="R1495" s="156"/>
      <c r="S1495" s="156"/>
      <c r="T1495" s="156"/>
      <c r="U1495" s="156"/>
      <c r="V1495" s="156"/>
      <c r="W1495" s="156"/>
      <c r="X1495" s="156"/>
      <c r="Y1495" s="156"/>
      <c r="Z1495" s="156"/>
      <c r="AA1495" s="156"/>
      <c r="AB1495" s="156"/>
      <c r="AC1495" s="156"/>
      <c r="AD1495" s="156"/>
      <c r="AE1495" s="156"/>
      <c r="AG1495" s="140"/>
      <c r="AH1495" s="140"/>
      <c r="AI1495" s="140"/>
      <c r="AJ1495" s="140"/>
      <c r="AK1495" s="140"/>
      <c r="AL1495" s="140"/>
      <c r="AM1495" s="140"/>
      <c r="AN1495" s="140"/>
      <c r="AO1495" s="140"/>
      <c r="AP1495" s="140"/>
      <c r="AQ1495" s="140"/>
      <c r="AR1495" s="140"/>
      <c r="AS1495" s="140"/>
      <c r="AT1495" s="140"/>
      <c r="AU1495" s="140"/>
      <c r="AV1495" s="140"/>
      <c r="AW1495" s="140"/>
      <c r="AX1495" s="140"/>
    </row>
    <row r="1513" spans="1:50" s="101" customFormat="1" ht="18" customHeight="1" x14ac:dyDescent="0.25">
      <c r="A1513" s="180"/>
      <c r="B1513" s="180"/>
      <c r="C1513" s="180"/>
      <c r="D1513" s="180"/>
      <c r="E1513" s="180"/>
      <c r="F1513" s="180"/>
      <c r="G1513" s="180"/>
      <c r="H1513" s="180"/>
      <c r="I1513" s="156"/>
      <c r="J1513" s="156"/>
      <c r="K1513" s="156"/>
      <c r="L1513" s="156"/>
      <c r="M1513" s="156"/>
      <c r="N1513" s="156"/>
      <c r="O1513" s="156"/>
      <c r="P1513" s="156"/>
      <c r="Q1513" s="156"/>
      <c r="R1513" s="156"/>
      <c r="S1513" s="156"/>
      <c r="T1513" s="156"/>
      <c r="U1513" s="156"/>
      <c r="V1513" s="156"/>
      <c r="W1513" s="156"/>
      <c r="X1513" s="156"/>
      <c r="Y1513" s="156"/>
      <c r="Z1513" s="156"/>
      <c r="AA1513" s="156"/>
      <c r="AB1513" s="156"/>
      <c r="AC1513" s="156"/>
      <c r="AD1513" s="156"/>
      <c r="AE1513" s="156"/>
      <c r="AG1513" s="140"/>
      <c r="AH1513" s="140"/>
      <c r="AI1513" s="140"/>
      <c r="AJ1513" s="140"/>
      <c r="AK1513" s="140"/>
      <c r="AL1513" s="140"/>
      <c r="AM1513" s="140"/>
      <c r="AN1513" s="140"/>
      <c r="AO1513" s="140"/>
      <c r="AP1513" s="140"/>
      <c r="AQ1513" s="140"/>
      <c r="AR1513" s="140"/>
      <c r="AS1513" s="140"/>
      <c r="AT1513" s="140"/>
      <c r="AU1513" s="140"/>
      <c r="AV1513" s="140"/>
      <c r="AW1513" s="140"/>
      <c r="AX1513" s="140"/>
    </row>
    <row r="1514" spans="1:50" s="101" customFormat="1" ht="18" customHeight="1" x14ac:dyDescent="0.25">
      <c r="A1514" s="180"/>
      <c r="B1514" s="180"/>
      <c r="C1514" s="180"/>
      <c r="D1514" s="180"/>
      <c r="E1514" s="180"/>
      <c r="F1514" s="180"/>
      <c r="G1514" s="180"/>
      <c r="H1514" s="180"/>
      <c r="I1514" s="156"/>
      <c r="J1514" s="156"/>
      <c r="K1514" s="156"/>
      <c r="L1514" s="156"/>
      <c r="M1514" s="156"/>
      <c r="N1514" s="156"/>
      <c r="O1514" s="156"/>
      <c r="P1514" s="156"/>
      <c r="Q1514" s="156"/>
      <c r="R1514" s="156"/>
      <c r="S1514" s="156"/>
      <c r="T1514" s="156"/>
      <c r="U1514" s="156"/>
      <c r="V1514" s="156"/>
      <c r="W1514" s="156"/>
      <c r="X1514" s="156"/>
      <c r="Y1514" s="156"/>
      <c r="Z1514" s="156"/>
      <c r="AA1514" s="156"/>
      <c r="AB1514" s="156"/>
      <c r="AC1514" s="156"/>
      <c r="AD1514" s="156"/>
      <c r="AE1514" s="156"/>
      <c r="AG1514" s="140"/>
      <c r="AH1514" s="140"/>
      <c r="AI1514" s="140"/>
      <c r="AJ1514" s="140"/>
      <c r="AK1514" s="140"/>
      <c r="AL1514" s="140"/>
      <c r="AM1514" s="140"/>
      <c r="AN1514" s="140"/>
      <c r="AO1514" s="140"/>
      <c r="AP1514" s="140"/>
      <c r="AQ1514" s="140"/>
      <c r="AR1514" s="140"/>
      <c r="AS1514" s="140"/>
      <c r="AT1514" s="140"/>
      <c r="AU1514" s="140"/>
      <c r="AV1514" s="140"/>
      <c r="AW1514" s="140"/>
      <c r="AX1514" s="140"/>
    </row>
    <row r="1515" spans="1:50" s="101" customFormat="1" ht="18" customHeight="1" x14ac:dyDescent="0.25">
      <c r="A1515" s="180"/>
      <c r="B1515" s="180"/>
      <c r="C1515" s="180"/>
      <c r="D1515" s="180"/>
      <c r="E1515" s="180"/>
      <c r="F1515" s="180"/>
      <c r="G1515" s="180"/>
      <c r="H1515" s="180"/>
      <c r="I1515" s="156"/>
      <c r="J1515" s="156"/>
      <c r="K1515" s="156"/>
      <c r="L1515" s="156"/>
      <c r="M1515" s="156"/>
      <c r="N1515" s="156"/>
      <c r="O1515" s="156"/>
      <c r="P1515" s="156"/>
      <c r="Q1515" s="156"/>
      <c r="R1515" s="156"/>
      <c r="S1515" s="156"/>
      <c r="T1515" s="156"/>
      <c r="U1515" s="156"/>
      <c r="V1515" s="156"/>
      <c r="W1515" s="156"/>
      <c r="X1515" s="156"/>
      <c r="Y1515" s="156"/>
      <c r="Z1515" s="156"/>
      <c r="AA1515" s="156"/>
      <c r="AB1515" s="156"/>
      <c r="AC1515" s="156"/>
      <c r="AD1515" s="156"/>
      <c r="AE1515" s="156"/>
      <c r="AG1515" s="140"/>
      <c r="AH1515" s="140"/>
      <c r="AI1515" s="140"/>
      <c r="AJ1515" s="140"/>
      <c r="AK1515" s="140"/>
      <c r="AL1515" s="140"/>
      <c r="AM1515" s="140"/>
      <c r="AN1515" s="140"/>
      <c r="AO1515" s="140"/>
      <c r="AP1515" s="140"/>
      <c r="AQ1515" s="140"/>
      <c r="AR1515" s="140"/>
      <c r="AS1515" s="140"/>
      <c r="AT1515" s="140"/>
      <c r="AU1515" s="140"/>
      <c r="AV1515" s="140"/>
      <c r="AW1515" s="140"/>
      <c r="AX1515" s="140"/>
    </row>
    <row r="1516" spans="1:50" s="101" customFormat="1" ht="18" customHeight="1" x14ac:dyDescent="0.25">
      <c r="A1516" s="180"/>
      <c r="B1516" s="180"/>
      <c r="C1516" s="180"/>
      <c r="D1516" s="180"/>
      <c r="E1516" s="180"/>
      <c r="F1516" s="180"/>
      <c r="G1516" s="180"/>
      <c r="H1516" s="180"/>
      <c r="I1516" s="156"/>
      <c r="J1516" s="156"/>
      <c r="K1516" s="156"/>
      <c r="L1516" s="156"/>
      <c r="M1516" s="156"/>
      <c r="N1516" s="156"/>
      <c r="O1516" s="156"/>
      <c r="P1516" s="156"/>
      <c r="Q1516" s="156"/>
      <c r="R1516" s="156"/>
      <c r="S1516" s="156"/>
      <c r="T1516" s="156"/>
      <c r="U1516" s="156"/>
      <c r="V1516" s="156"/>
      <c r="W1516" s="156"/>
      <c r="X1516" s="156"/>
      <c r="Y1516" s="156"/>
      <c r="Z1516" s="156"/>
      <c r="AA1516" s="156"/>
      <c r="AB1516" s="156"/>
      <c r="AC1516" s="156"/>
      <c r="AD1516" s="156"/>
      <c r="AE1516" s="156"/>
      <c r="AG1516" s="140"/>
      <c r="AH1516" s="140"/>
      <c r="AI1516" s="140"/>
      <c r="AJ1516" s="140"/>
      <c r="AK1516" s="140"/>
      <c r="AL1516" s="140"/>
      <c r="AM1516" s="140"/>
      <c r="AN1516" s="140"/>
      <c r="AO1516" s="140"/>
      <c r="AP1516" s="140"/>
      <c r="AQ1516" s="140"/>
      <c r="AR1516" s="140"/>
      <c r="AS1516" s="140"/>
      <c r="AT1516" s="140"/>
      <c r="AU1516" s="140"/>
      <c r="AV1516" s="140"/>
      <c r="AW1516" s="140"/>
      <c r="AX1516" s="140"/>
    </row>
    <row r="1517" spans="1:50" s="101" customFormat="1" ht="18" customHeight="1" x14ac:dyDescent="0.25">
      <c r="A1517" s="180"/>
      <c r="B1517" s="180"/>
      <c r="C1517" s="180"/>
      <c r="D1517" s="180"/>
      <c r="E1517" s="180"/>
      <c r="F1517" s="180"/>
      <c r="G1517" s="180"/>
      <c r="H1517" s="180"/>
      <c r="I1517" s="156"/>
      <c r="J1517" s="156"/>
      <c r="K1517" s="156"/>
      <c r="L1517" s="156"/>
      <c r="M1517" s="156"/>
      <c r="N1517" s="156"/>
      <c r="O1517" s="156"/>
      <c r="P1517" s="156"/>
      <c r="Q1517" s="156"/>
      <c r="R1517" s="156"/>
      <c r="S1517" s="156"/>
      <c r="T1517" s="156"/>
      <c r="U1517" s="156"/>
      <c r="V1517" s="156"/>
      <c r="W1517" s="156"/>
      <c r="X1517" s="156"/>
      <c r="Y1517" s="156"/>
      <c r="Z1517" s="156"/>
      <c r="AA1517" s="156"/>
      <c r="AB1517" s="156"/>
      <c r="AC1517" s="156"/>
      <c r="AD1517" s="156"/>
      <c r="AE1517" s="156"/>
      <c r="AG1517" s="140"/>
      <c r="AH1517" s="140"/>
      <c r="AI1517" s="140"/>
      <c r="AJ1517" s="140"/>
      <c r="AK1517" s="140"/>
      <c r="AL1517" s="140"/>
      <c r="AM1517" s="140"/>
      <c r="AN1517" s="140"/>
      <c r="AO1517" s="140"/>
      <c r="AP1517" s="140"/>
      <c r="AQ1517" s="140"/>
      <c r="AR1517" s="140"/>
      <c r="AS1517" s="140"/>
      <c r="AT1517" s="140"/>
      <c r="AU1517" s="140"/>
      <c r="AV1517" s="140"/>
      <c r="AW1517" s="140"/>
      <c r="AX1517" s="140"/>
    </row>
    <row r="1518" spans="1:50" s="101" customFormat="1" ht="18" customHeight="1" x14ac:dyDescent="0.25">
      <c r="A1518" s="180"/>
      <c r="B1518" s="180"/>
      <c r="C1518" s="180"/>
      <c r="D1518" s="180"/>
      <c r="E1518" s="180"/>
      <c r="F1518" s="180"/>
      <c r="G1518" s="180"/>
      <c r="H1518" s="180"/>
      <c r="I1518" s="156"/>
      <c r="J1518" s="156"/>
      <c r="K1518" s="156"/>
      <c r="L1518" s="156"/>
      <c r="M1518" s="156"/>
      <c r="N1518" s="156"/>
      <c r="O1518" s="156"/>
      <c r="P1518" s="156"/>
      <c r="Q1518" s="156"/>
      <c r="R1518" s="156"/>
      <c r="S1518" s="156"/>
      <c r="T1518" s="156"/>
      <c r="U1518" s="156"/>
      <c r="V1518" s="156"/>
      <c r="W1518" s="156"/>
      <c r="X1518" s="156"/>
      <c r="Y1518" s="156"/>
      <c r="Z1518" s="156"/>
      <c r="AA1518" s="156"/>
      <c r="AB1518" s="156"/>
      <c r="AC1518" s="156"/>
      <c r="AD1518" s="156"/>
      <c r="AE1518" s="156"/>
      <c r="AG1518" s="140"/>
      <c r="AH1518" s="140"/>
      <c r="AI1518" s="140"/>
      <c r="AJ1518" s="140"/>
      <c r="AK1518" s="140"/>
      <c r="AL1518" s="140"/>
      <c r="AM1518" s="140"/>
      <c r="AN1518" s="140"/>
      <c r="AO1518" s="140"/>
      <c r="AP1518" s="140"/>
      <c r="AQ1518" s="140"/>
      <c r="AR1518" s="140"/>
      <c r="AS1518" s="140"/>
      <c r="AT1518" s="140"/>
      <c r="AU1518" s="140"/>
      <c r="AV1518" s="140"/>
      <c r="AW1518" s="140"/>
      <c r="AX1518" s="140"/>
    </row>
    <row r="1519" spans="1:50" s="101" customFormat="1" ht="18" customHeight="1" x14ac:dyDescent="0.25">
      <c r="A1519" s="180"/>
      <c r="B1519" s="180"/>
      <c r="C1519" s="180"/>
      <c r="D1519" s="180"/>
      <c r="E1519" s="180"/>
      <c r="F1519" s="180"/>
      <c r="G1519" s="180"/>
      <c r="H1519" s="180"/>
      <c r="I1519" s="156"/>
      <c r="J1519" s="156"/>
      <c r="K1519" s="156"/>
      <c r="L1519" s="156"/>
      <c r="M1519" s="156"/>
      <c r="N1519" s="156"/>
      <c r="O1519" s="156"/>
      <c r="P1519" s="156"/>
      <c r="Q1519" s="156"/>
      <c r="R1519" s="156"/>
      <c r="S1519" s="156"/>
      <c r="T1519" s="156"/>
      <c r="U1519" s="156"/>
      <c r="V1519" s="156"/>
      <c r="W1519" s="156"/>
      <c r="X1519" s="156"/>
      <c r="Y1519" s="156"/>
      <c r="Z1519" s="156"/>
      <c r="AA1519" s="156"/>
      <c r="AB1519" s="156"/>
      <c r="AC1519" s="156"/>
      <c r="AD1519" s="156"/>
      <c r="AE1519" s="156"/>
      <c r="AG1519" s="140"/>
      <c r="AH1519" s="140"/>
      <c r="AI1519" s="140"/>
      <c r="AJ1519" s="140"/>
      <c r="AK1519" s="140"/>
      <c r="AL1519" s="140"/>
      <c r="AM1519" s="140"/>
      <c r="AN1519" s="140"/>
      <c r="AO1519" s="140"/>
      <c r="AP1519" s="140"/>
      <c r="AQ1519" s="140"/>
      <c r="AR1519" s="140"/>
      <c r="AS1519" s="140"/>
      <c r="AT1519" s="140"/>
      <c r="AU1519" s="140"/>
      <c r="AV1519" s="140"/>
      <c r="AW1519" s="140"/>
      <c r="AX1519" s="140"/>
    </row>
  </sheetData>
  <mergeCells count="59">
    <mergeCell ref="C54:D54"/>
    <mergeCell ref="F54:G54"/>
    <mergeCell ref="I54:J54"/>
    <mergeCell ref="C46:D46"/>
    <mergeCell ref="F46:G46"/>
    <mergeCell ref="I46:J46"/>
    <mergeCell ref="O8:P10"/>
    <mergeCell ref="R30:S30"/>
    <mergeCell ref="U30:V30"/>
    <mergeCell ref="C38:D38"/>
    <mergeCell ref="F38:G38"/>
    <mergeCell ref="I38:J38"/>
    <mergeCell ref="L38:M38"/>
    <mergeCell ref="O38:P38"/>
    <mergeCell ref="R38:S38"/>
    <mergeCell ref="U38:V38"/>
    <mergeCell ref="C30:D30"/>
    <mergeCell ref="F30:G30"/>
    <mergeCell ref="I30:J30"/>
    <mergeCell ref="L30:M30"/>
    <mergeCell ref="O30:P30"/>
    <mergeCell ref="O14:P14"/>
    <mergeCell ref="R14:S14"/>
    <mergeCell ref="U14:V14"/>
    <mergeCell ref="C22:D22"/>
    <mergeCell ref="F22:G22"/>
    <mergeCell ref="I22:J22"/>
    <mergeCell ref="L22:M22"/>
    <mergeCell ref="O22:P22"/>
    <mergeCell ref="R22:S22"/>
    <mergeCell ref="U22:V22"/>
    <mergeCell ref="C14:D14"/>
    <mergeCell ref="F14:G14"/>
    <mergeCell ref="I14:J14"/>
    <mergeCell ref="L14:M14"/>
    <mergeCell ref="C83:U83"/>
    <mergeCell ref="C84:U84"/>
    <mergeCell ref="C75:U75"/>
    <mergeCell ref="C76:U76"/>
    <mergeCell ref="C77:U77"/>
    <mergeCell ref="C78:U78"/>
    <mergeCell ref="C79:U79"/>
    <mergeCell ref="C80:U80"/>
    <mergeCell ref="C73:U73"/>
    <mergeCell ref="C74:U74"/>
    <mergeCell ref="C68:U68"/>
    <mergeCell ref="C81:U81"/>
    <mergeCell ref="C82:U82"/>
    <mergeCell ref="C69:U69"/>
    <mergeCell ref="C70:U70"/>
    <mergeCell ref="C71:U71"/>
    <mergeCell ref="C72:U72"/>
    <mergeCell ref="U12:V12"/>
    <mergeCell ref="C12:D12"/>
    <mergeCell ref="F12:G12"/>
    <mergeCell ref="I12:J12"/>
    <mergeCell ref="L12:M12"/>
    <mergeCell ref="O12:P12"/>
    <mergeCell ref="R12:S12"/>
  </mergeCells>
  <conditionalFormatting sqref="C12">
    <cfRule type="expression" dxfId="810" priority="827">
      <formula>Y62="Y"</formula>
    </cfRule>
  </conditionalFormatting>
  <conditionalFormatting sqref="C14 C22 C30 C38 C46 C54">
    <cfRule type="expression" dxfId="809" priority="817">
      <formula>Y21="Y"</formula>
    </cfRule>
  </conditionalFormatting>
  <conditionalFormatting sqref="C15:C20">
    <cfRule type="expression" dxfId="808" priority="44">
      <formula>D15="x"</formula>
    </cfRule>
  </conditionalFormatting>
  <conditionalFormatting sqref="C23:C28">
    <cfRule type="expression" dxfId="807" priority="31">
      <formula>D23="x"</formula>
    </cfRule>
  </conditionalFormatting>
  <conditionalFormatting sqref="C31:C36">
    <cfRule type="expression" dxfId="806" priority="30">
      <formula>D31="x"</formula>
    </cfRule>
  </conditionalFormatting>
  <conditionalFormatting sqref="C39:C44">
    <cfRule type="expression" dxfId="805" priority="29">
      <formula>D39="x"</formula>
    </cfRule>
  </conditionalFormatting>
  <conditionalFormatting sqref="C47:C52">
    <cfRule type="expression" dxfId="804" priority="28">
      <formula>D47="x"</formula>
    </cfRule>
  </conditionalFormatting>
  <conditionalFormatting sqref="D14 D22 D30 D38 D46 D54">
    <cfRule type="expression" dxfId="803" priority="53">
      <formula>E21="Y"</formula>
    </cfRule>
  </conditionalFormatting>
  <conditionalFormatting sqref="F12">
    <cfRule type="expression" dxfId="802" priority="839">
      <formula>Z62="Y"</formula>
    </cfRule>
  </conditionalFormatting>
  <conditionalFormatting sqref="F14 F22 F30 F38 F46 F54">
    <cfRule type="expression" dxfId="801" priority="829">
      <formula>Z21="Y"</formula>
    </cfRule>
  </conditionalFormatting>
  <conditionalFormatting sqref="F15:F20">
    <cfRule type="expression" dxfId="800" priority="12">
      <formula>G15="x"</formula>
    </cfRule>
  </conditionalFormatting>
  <conditionalFormatting sqref="F23:F28">
    <cfRule type="expression" dxfId="799" priority="11">
      <formula>G23="x"</formula>
    </cfRule>
  </conditionalFormatting>
  <conditionalFormatting sqref="F31:F36">
    <cfRule type="expression" dxfId="798" priority="27">
      <formula>G31="x"</formula>
    </cfRule>
  </conditionalFormatting>
  <conditionalFormatting sqref="F39:F44">
    <cfRule type="expression" dxfId="797" priority="16">
      <formula>G39="x"</formula>
    </cfRule>
  </conditionalFormatting>
  <conditionalFormatting sqref="F47:F52">
    <cfRule type="expression" dxfId="796" priority="15">
      <formula>G47="x"</formula>
    </cfRule>
  </conditionalFormatting>
  <conditionalFormatting sqref="G14 J14 M14 P14 S14 G22 J22 M22 P22 S22 G30 J30 M30 P30 S30 G38 J38 M38 P38 S38 G46 J46 G54 J54">
    <cfRule type="expression" dxfId="795" priority="877">
      <formula>H21="Y"</formula>
    </cfRule>
  </conditionalFormatting>
  <conditionalFormatting sqref="I12">
    <cfRule type="expression" dxfId="794" priority="13">
      <formula>AE62="Y"</formula>
    </cfRule>
  </conditionalFormatting>
  <conditionalFormatting sqref="I14 I22 I30 I38 I46 I54">
    <cfRule type="expression" dxfId="793" priority="841">
      <formula>AA21="Y"</formula>
    </cfRule>
  </conditionalFormatting>
  <conditionalFormatting sqref="I15:I20">
    <cfRule type="expression" dxfId="792" priority="9">
      <formula>J15="x"</formula>
    </cfRule>
  </conditionalFormatting>
  <conditionalFormatting sqref="I23:I28">
    <cfRule type="expression" dxfId="791" priority="10">
      <formula>J23="x"</formula>
    </cfRule>
  </conditionalFormatting>
  <conditionalFormatting sqref="I31:I36">
    <cfRule type="expression" dxfId="790" priority="26">
      <formula>J31="x"</formula>
    </cfRule>
  </conditionalFormatting>
  <conditionalFormatting sqref="I39:I44">
    <cfRule type="expression" dxfId="789" priority="17">
      <formula>J39="x"</formula>
    </cfRule>
  </conditionalFormatting>
  <conditionalFormatting sqref="I47:I52">
    <cfRule type="expression" dxfId="788" priority="14">
      <formula>J47="x"</formula>
    </cfRule>
  </conditionalFormatting>
  <conditionalFormatting sqref="L12">
    <cfRule type="expression" dxfId="787" priority="861">
      <formula>AB62="Y"</formula>
    </cfRule>
  </conditionalFormatting>
  <conditionalFormatting sqref="L14">
    <cfRule type="expression" dxfId="786" priority="853">
      <formula>AB21="Y"</formula>
    </cfRule>
  </conditionalFormatting>
  <conditionalFormatting sqref="L15:L20">
    <cfRule type="expression" dxfId="785" priority="8">
      <formula>M15="x"</formula>
    </cfRule>
  </conditionalFormatting>
  <conditionalFormatting sqref="L22 L30 L38">
    <cfRule type="expression" dxfId="784" priority="807">
      <formula>AB29="Y"</formula>
    </cfRule>
  </conditionalFormatting>
  <conditionalFormatting sqref="L23:L28">
    <cfRule type="expression" dxfId="783" priority="4">
      <formula>M23="x"</formula>
    </cfRule>
  </conditionalFormatting>
  <conditionalFormatting sqref="L31:L36">
    <cfRule type="expression" dxfId="782" priority="25">
      <formula>M31="x"</formula>
    </cfRule>
  </conditionalFormatting>
  <conditionalFormatting sqref="L39:L44">
    <cfRule type="expression" dxfId="781" priority="18">
      <formula>M39="x"</formula>
    </cfRule>
  </conditionalFormatting>
  <conditionalFormatting sqref="O12">
    <cfRule type="expression" dxfId="780" priority="886">
      <formula>AC62="Y"</formula>
    </cfRule>
  </conditionalFormatting>
  <conditionalFormatting sqref="O14 O22 O30 O38">
    <cfRule type="expression" dxfId="779" priority="882">
      <formula>AC21="Y"</formula>
    </cfRule>
  </conditionalFormatting>
  <conditionalFormatting sqref="O15:O20">
    <cfRule type="expression" dxfId="778" priority="7">
      <formula>P15="x"</formula>
    </cfRule>
  </conditionalFormatting>
  <conditionalFormatting sqref="O23:O28">
    <cfRule type="expression" dxfId="777" priority="3">
      <formula>P23="x"</formula>
    </cfRule>
  </conditionalFormatting>
  <conditionalFormatting sqref="O31:O36">
    <cfRule type="expression" dxfId="776" priority="24">
      <formula>P31="x"</formula>
    </cfRule>
  </conditionalFormatting>
  <conditionalFormatting sqref="O39:O44">
    <cfRule type="expression" dxfId="775" priority="19">
      <formula>P39="x"</formula>
    </cfRule>
  </conditionalFormatting>
  <conditionalFormatting sqref="R12">
    <cfRule type="expression" dxfId="774" priority="871">
      <formula>AD62="Y"</formula>
    </cfRule>
  </conditionalFormatting>
  <conditionalFormatting sqref="R14 R22 R30 R38">
    <cfRule type="expression" dxfId="773" priority="863">
      <formula>AD21="Y"</formula>
    </cfRule>
  </conditionalFormatting>
  <conditionalFormatting sqref="R15:R20">
    <cfRule type="expression" dxfId="772" priority="6">
      <formula>S15="x"</formula>
    </cfRule>
  </conditionalFormatting>
  <conditionalFormatting sqref="R23:R28">
    <cfRule type="expression" dxfId="771" priority="2">
      <formula>S23="x"</formula>
    </cfRule>
  </conditionalFormatting>
  <conditionalFormatting sqref="R31:R36">
    <cfRule type="expression" dxfId="770" priority="23">
      <formula>S31="x"</formula>
    </cfRule>
  </conditionalFormatting>
  <conditionalFormatting sqref="R39:R44">
    <cfRule type="expression" dxfId="769" priority="20">
      <formula>S39="x"</formula>
    </cfRule>
  </conditionalFormatting>
  <conditionalFormatting sqref="U12">
    <cfRule type="expression" dxfId="768" priority="876">
      <formula>AE62="Y"</formula>
    </cfRule>
  </conditionalFormatting>
  <conditionalFormatting sqref="U14 U22 U30 U38">
    <cfRule type="expression" dxfId="767" priority="872">
      <formula>AE21="Y"</formula>
    </cfRule>
  </conditionalFormatting>
  <conditionalFormatting sqref="U15:U20">
    <cfRule type="expression" dxfId="766" priority="5">
      <formula>V15="x"</formula>
    </cfRule>
  </conditionalFormatting>
  <conditionalFormatting sqref="U23:U28">
    <cfRule type="expression" dxfId="765" priority="1">
      <formula>V23="x"</formula>
    </cfRule>
  </conditionalFormatting>
  <conditionalFormatting sqref="U31:U36">
    <cfRule type="expression" dxfId="764" priority="22">
      <formula>V31="x"</formula>
    </cfRule>
  </conditionalFormatting>
  <conditionalFormatting sqref="U39:U44">
    <cfRule type="expression" dxfId="763" priority="21">
      <formula>V39="x"</formula>
    </cfRule>
  </conditionalFormatting>
  <conditionalFormatting sqref="V12">
    <cfRule type="expression" dxfId="762" priority="891">
      <formula>#REF!="Y"</formula>
    </cfRule>
  </conditionalFormatting>
  <conditionalFormatting sqref="V14 V22 V30 V38">
    <cfRule type="expression" dxfId="761" priority="887">
      <formula>#REF!="Y"</formula>
    </cfRule>
  </conditionalFormatting>
  <dataValidations count="1">
    <dataValidation type="list" allowBlank="1" showInputMessage="1" showErrorMessage="1" sqref="M23:M28 P39:P44 S23:S28 V39:V44 V15:V20 J39:J44 D31:D36 M31:M36 P15:P20 G39:G44 S31:S36 V31:V36 S39:S44 J31:J36 G15:G20 J23:J28 P23:P28 M15:M20 V23:V28 D15:D20 D39:D44 J15:J20 D47:D52 D55:D60 P31:P36 S15:S20 M39:M44 D23:D28 J55:J61 G31:G36 J47:J53 G47:G53 G55:G61 G23:G28" xr:uid="{0FD92A4C-F92A-4771-86A7-58CC857F9A91}">
      <formula1>"x"</formula1>
    </dataValidation>
  </dataValidations>
  <pageMargins left="0.7" right="0.7" top="0.75" bottom="0.75" header="0" footer="0"/>
  <pageSetup paperSize="9" scale="61" fitToHeight="0" orientation="landscape" r:id="rId1"/>
  <rowBreaks count="1" manualBreakCount="1">
    <brk id="64" max="16" man="1"/>
  </rowBreaks>
  <colBreaks count="1" manualBreakCount="1">
    <brk id="31" max="1048575"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9CB8D-9FF1-4771-A58C-D7DE5D8092D2}">
  <sheetPr>
    <pageSetUpPr fitToPage="1"/>
  </sheetPr>
  <dimension ref="A1:BJ1519"/>
  <sheetViews>
    <sheetView showGridLines="0" zoomScaleNormal="100" workbookViewId="0"/>
  </sheetViews>
  <sheetFormatPr defaultColWidth="12.453125" defaultRowHeight="18" customHeight="1" x14ac:dyDescent="0.25"/>
  <cols>
    <col min="1" max="1" width="4.6328125" style="180" customWidth="1"/>
    <col min="2" max="2" width="2.6328125" style="180" customWidth="1"/>
    <col min="3" max="3" width="25.81640625" style="180" customWidth="1"/>
    <col min="4" max="5" width="2.6328125" style="180" customWidth="1"/>
    <col min="6" max="6" width="25.81640625" style="180" customWidth="1"/>
    <col min="7" max="8" width="2.6328125" style="180" customWidth="1"/>
    <col min="9" max="9" width="25.81640625" style="156" customWidth="1"/>
    <col min="10" max="11" width="2.6328125" style="156" customWidth="1"/>
    <col min="12" max="12" width="25.81640625" style="156" customWidth="1"/>
    <col min="13" max="14" width="2.6328125" style="156" customWidth="1"/>
    <col min="15" max="15" width="25.81640625" style="156" customWidth="1"/>
    <col min="16" max="17" width="2.6328125" style="156" customWidth="1"/>
    <col min="18" max="18" width="25.81640625" style="156" customWidth="1"/>
    <col min="19" max="20" width="2.6328125" style="156" customWidth="1"/>
    <col min="21" max="21" width="25.81640625" style="156" customWidth="1"/>
    <col min="22" max="22" width="2.6328125" style="156" customWidth="1"/>
    <col min="23" max="23" width="10.54296875" style="156" customWidth="1"/>
    <col min="24" max="24" width="10.54296875" style="156" hidden="1" customWidth="1"/>
    <col min="25" max="25" width="19" style="156" hidden="1" customWidth="1"/>
    <col min="26" max="27" width="5.7265625" style="156" hidden="1" customWidth="1"/>
    <col min="28" max="28" width="19.1796875" style="156" hidden="1" customWidth="1"/>
    <col min="29" max="30" width="5.7265625" style="156" hidden="1" customWidth="1"/>
    <col min="31" max="31" width="19.1796875" style="156" hidden="1" customWidth="1"/>
    <col min="32" max="33" width="5.7265625" style="156" hidden="1" customWidth="1"/>
    <col min="34" max="34" width="19" style="156" hidden="1" customWidth="1"/>
    <col min="35" max="36" width="5.7265625" style="156" hidden="1" customWidth="1"/>
    <col min="37" max="37" width="19" style="156" hidden="1" customWidth="1"/>
    <col min="38" max="39" width="5.7265625" style="156" hidden="1" customWidth="1"/>
    <col min="40" max="40" width="19" style="156" hidden="1" customWidth="1"/>
    <col min="41" max="42" width="3.90625" style="156" hidden="1" customWidth="1"/>
    <col min="43" max="43" width="19" style="156" hidden="1" customWidth="1"/>
    <col min="44" max="44" width="4.6328125" style="101" customWidth="1"/>
    <col min="45" max="45" width="4.6328125" style="140" customWidth="1"/>
    <col min="46" max="54" width="10.453125" style="140" customWidth="1"/>
    <col min="55" max="55" width="4.453125" style="140" customWidth="1"/>
    <col min="56" max="56" width="10.81640625" style="140" customWidth="1"/>
    <col min="57" max="57" width="21.1796875" style="140" customWidth="1"/>
    <col min="58" max="58" width="24.1796875" style="140" customWidth="1"/>
    <col min="59" max="59" width="33.81640625" style="140" customWidth="1"/>
    <col min="60" max="60" width="13.54296875" style="140" customWidth="1"/>
    <col min="61" max="61" width="6.453125" style="140" customWidth="1"/>
    <col min="62" max="119" width="27.1796875" style="140" customWidth="1"/>
    <col min="120" max="16383" width="12.453125" style="140" customWidth="1"/>
    <col min="16384" max="16384" width="12.453125" style="140"/>
  </cols>
  <sheetData>
    <row r="1" spans="1:62" s="168" customFormat="1" ht="12" customHeight="1" x14ac:dyDescent="0.2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D1" s="26"/>
      <c r="BE1" s="26"/>
      <c r="BF1" s="26"/>
      <c r="BG1" s="26"/>
      <c r="BH1" s="26"/>
      <c r="BI1" s="26"/>
      <c r="BJ1" s="26"/>
    </row>
    <row r="2" spans="1:62" s="168" customFormat="1" ht="25" customHeight="1" x14ac:dyDescent="0.25">
      <c r="A2" s="19"/>
      <c r="B2" s="10"/>
      <c r="C2" s="96" t="s">
        <v>202</v>
      </c>
      <c r="D2" s="96"/>
      <c r="E2" s="96"/>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2"/>
      <c r="AS2" s="12"/>
      <c r="AT2" s="12"/>
      <c r="AU2" s="12"/>
      <c r="AV2" s="12"/>
      <c r="AW2" s="12"/>
      <c r="AX2" s="12"/>
      <c r="AY2" s="12"/>
      <c r="AZ2" s="12"/>
      <c r="BA2" s="12"/>
      <c r="BB2" s="12"/>
      <c r="BC2" s="26"/>
      <c r="BD2" s="26"/>
      <c r="BE2" s="26"/>
      <c r="BF2" s="26"/>
      <c r="BG2" s="26"/>
      <c r="BH2" s="26"/>
      <c r="BI2" s="26"/>
      <c r="BJ2" s="26"/>
    </row>
    <row r="3" spans="1:62" s="168" customFormat="1" ht="20.25" customHeight="1" x14ac:dyDescent="0.25">
      <c r="A3" s="19"/>
      <c r="B3" s="13"/>
      <c r="C3" s="97" t="str">
        <f>Fields!$E$10</f>
        <v>2024 Calendar</v>
      </c>
      <c r="D3" s="97"/>
      <c r="E3" s="97"/>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5"/>
      <c r="AS3" s="15"/>
      <c r="AT3" s="15"/>
      <c r="AU3" s="15"/>
      <c r="AV3" s="15"/>
      <c r="AW3" s="15"/>
      <c r="AX3" s="15"/>
      <c r="AY3" s="15"/>
      <c r="AZ3" s="15"/>
      <c r="BA3" s="15"/>
      <c r="BB3" s="15"/>
      <c r="BC3" s="26"/>
      <c r="BD3" s="26"/>
      <c r="BE3" s="26"/>
      <c r="BF3" s="26"/>
      <c r="BG3" s="26"/>
      <c r="BH3" s="26"/>
      <c r="BI3" s="26"/>
      <c r="BJ3" s="26"/>
    </row>
    <row r="4" spans="1:62" s="168" customFormat="1" ht="12" customHeight="1" x14ac:dyDescent="0.25">
      <c r="A4" s="37"/>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25"/>
      <c r="AT4" s="25"/>
      <c r="AU4" s="25"/>
      <c r="AV4" s="25"/>
      <c r="AW4" s="25"/>
      <c r="AX4" s="25"/>
      <c r="AY4" s="25"/>
      <c r="AZ4" s="25"/>
      <c r="BA4" s="25"/>
      <c r="BB4" s="25"/>
      <c r="BC4" s="26"/>
      <c r="BD4" s="26"/>
      <c r="BE4" s="26"/>
      <c r="BF4" s="26"/>
      <c r="BG4" s="26"/>
      <c r="BH4" s="26"/>
      <c r="BI4" s="26"/>
      <c r="BJ4" s="26"/>
    </row>
    <row r="5" spans="1:62" s="168" customFormat="1" ht="12" customHeight="1" x14ac:dyDescent="0.25">
      <c r="A5" s="37"/>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25"/>
      <c r="AT5" s="25"/>
      <c r="AU5" s="25"/>
      <c r="AV5" s="25"/>
      <c r="AW5" s="25"/>
      <c r="AX5" s="25"/>
      <c r="AY5" s="25"/>
      <c r="AZ5" s="25"/>
      <c r="BA5" s="25"/>
      <c r="BB5" s="25"/>
      <c r="BC5" s="26"/>
      <c r="BD5" s="26"/>
      <c r="BE5" s="26"/>
      <c r="BF5" s="26"/>
      <c r="BG5" s="26"/>
      <c r="BH5" s="26"/>
      <c r="BI5" s="26"/>
      <c r="BJ5" s="26"/>
    </row>
    <row r="6" spans="1:62" s="168" customFormat="1" ht="18" customHeight="1" thickBot="1" x14ac:dyDescent="0.3">
      <c r="A6" s="179"/>
      <c r="B6" s="179"/>
      <c r="C6" s="63" t="s">
        <v>147</v>
      </c>
      <c r="D6" s="29"/>
      <c r="E6" s="29"/>
      <c r="F6" s="29"/>
      <c r="G6" s="29"/>
      <c r="H6" s="29"/>
      <c r="I6" s="29"/>
      <c r="J6" s="29"/>
      <c r="K6" s="29"/>
      <c r="L6" s="29"/>
      <c r="M6" s="29"/>
      <c r="N6" s="29"/>
      <c r="O6" s="29"/>
      <c r="P6" s="29"/>
      <c r="Q6" s="29"/>
      <c r="R6" s="29"/>
      <c r="S6" s="29"/>
      <c r="T6" s="29"/>
      <c r="U6" s="29"/>
      <c r="V6" s="29"/>
      <c r="W6" s="178"/>
      <c r="X6" s="178"/>
      <c r="Y6" s="178"/>
      <c r="Z6" s="178"/>
      <c r="AA6" s="178"/>
      <c r="AB6" s="178"/>
      <c r="AC6" s="178"/>
      <c r="AD6" s="178"/>
      <c r="AE6" s="178"/>
      <c r="AF6" s="178"/>
      <c r="AG6" s="178"/>
      <c r="AH6" s="178"/>
      <c r="AI6" s="178"/>
      <c r="AJ6" s="178"/>
      <c r="AK6" s="178"/>
      <c r="AL6" s="178"/>
      <c r="AM6" s="178"/>
      <c r="AN6" s="178"/>
      <c r="AO6" s="178"/>
      <c r="AP6" s="178"/>
      <c r="AQ6" s="178"/>
      <c r="AR6" s="19"/>
      <c r="AS6" s="25"/>
      <c r="AT6" s="18" t="s">
        <v>29</v>
      </c>
      <c r="AU6" s="18"/>
      <c r="AV6" s="18"/>
      <c r="AW6" s="18"/>
      <c r="AX6" s="18"/>
      <c r="AY6" s="18"/>
      <c r="AZ6" s="18"/>
      <c r="BA6" s="18"/>
      <c r="BB6" s="18"/>
      <c r="BC6" s="26"/>
      <c r="BD6" s="26"/>
      <c r="BE6" s="26"/>
      <c r="BF6" s="26"/>
      <c r="BG6" s="26"/>
      <c r="BH6" s="26"/>
      <c r="BI6" s="26"/>
      <c r="BJ6" s="26"/>
    </row>
    <row r="7" spans="1:62" s="168" customFormat="1" ht="12" customHeight="1" thickTop="1" x14ac:dyDescent="0.25">
      <c r="A7" s="179"/>
      <c r="B7" s="179"/>
      <c r="C7" s="179"/>
      <c r="D7" s="179"/>
      <c r="E7" s="179"/>
      <c r="F7" s="179"/>
      <c r="G7" s="179"/>
      <c r="H7" s="179"/>
      <c r="I7" s="179"/>
      <c r="J7" s="179"/>
      <c r="K7" s="179"/>
      <c r="L7" s="179"/>
      <c r="M7" s="179"/>
      <c r="N7" s="179"/>
      <c r="O7" s="179"/>
      <c r="P7" s="179"/>
      <c r="Q7" s="179"/>
      <c r="R7" s="179"/>
      <c r="S7" s="179"/>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9"/>
      <c r="AS7" s="25"/>
      <c r="AT7" s="170"/>
      <c r="AU7" s="25"/>
      <c r="AV7" s="25"/>
      <c r="AW7" s="25"/>
      <c r="AX7" s="25"/>
      <c r="AY7" s="25"/>
      <c r="AZ7" s="25"/>
      <c r="BA7" s="25"/>
      <c r="BB7" s="25"/>
      <c r="BC7" s="26"/>
      <c r="BD7" s="26"/>
      <c r="BE7" s="26"/>
      <c r="BF7" s="26"/>
      <c r="BG7" s="26"/>
      <c r="BH7" s="26"/>
      <c r="BI7" s="26"/>
      <c r="BJ7" s="26"/>
    </row>
    <row r="8" spans="1:62" s="168" customFormat="1" ht="12" customHeight="1" x14ac:dyDescent="0.25">
      <c r="A8" s="179"/>
      <c r="B8" s="179"/>
      <c r="C8" s="179"/>
      <c r="D8" s="179"/>
      <c r="E8" s="179"/>
      <c r="F8" s="179"/>
      <c r="G8" s="179"/>
      <c r="H8" s="179"/>
      <c r="I8" s="179"/>
      <c r="J8" s="179"/>
      <c r="K8" s="179"/>
      <c r="L8" s="179"/>
      <c r="M8" s="179"/>
      <c r="N8" s="179"/>
      <c r="O8" s="514" t="s">
        <v>174</v>
      </c>
      <c r="P8" s="514"/>
      <c r="Q8" s="179"/>
      <c r="R8" s="179"/>
      <c r="S8" s="179"/>
      <c r="T8" s="179"/>
      <c r="U8" s="179"/>
      <c r="V8" s="179"/>
      <c r="W8" s="179"/>
      <c r="X8" s="179"/>
      <c r="Y8" s="179"/>
      <c r="Z8" s="179"/>
      <c r="AA8" s="179"/>
      <c r="AB8" s="179"/>
      <c r="AC8" s="179"/>
      <c r="AD8" s="179"/>
      <c r="AE8" s="179"/>
      <c r="AF8" s="179"/>
      <c r="AG8" s="179"/>
      <c r="AH8" s="179"/>
      <c r="AI8" s="179"/>
      <c r="AJ8" s="179"/>
      <c r="AK8" s="179"/>
      <c r="AL8" s="179"/>
      <c r="AM8" s="179"/>
      <c r="AN8" s="179"/>
      <c r="AO8" s="179"/>
      <c r="AP8" s="179"/>
      <c r="AQ8" s="179"/>
      <c r="AR8" s="19"/>
      <c r="AS8" s="25"/>
      <c r="AT8" s="170"/>
      <c r="AU8" s="25"/>
      <c r="AV8" s="25"/>
      <c r="AW8" s="25"/>
      <c r="AX8" s="25"/>
      <c r="AY8" s="25"/>
      <c r="AZ8" s="25"/>
      <c r="BA8" s="25"/>
      <c r="BB8" s="25"/>
      <c r="BC8" s="26"/>
      <c r="BD8" s="26"/>
      <c r="BE8" s="26"/>
      <c r="BF8" s="26"/>
      <c r="BG8" s="26"/>
      <c r="BH8" s="26"/>
      <c r="BI8" s="26"/>
      <c r="BJ8" s="26"/>
    </row>
    <row r="9" spans="1:62" s="168" customFormat="1" ht="25" customHeight="1" x14ac:dyDescent="0.25">
      <c r="A9" s="179"/>
      <c r="B9" s="179"/>
      <c r="C9" s="235" t="s">
        <v>203</v>
      </c>
      <c r="D9" s="179"/>
      <c r="E9" s="179"/>
      <c r="F9" s="179"/>
      <c r="G9" s="179"/>
      <c r="H9" s="179"/>
      <c r="I9" s="233"/>
      <c r="J9" s="233"/>
      <c r="K9" s="233"/>
      <c r="L9" s="233"/>
      <c r="M9" s="233"/>
      <c r="N9" s="233"/>
      <c r="O9" s="514"/>
      <c r="P9" s="514"/>
      <c r="Q9" s="179"/>
      <c r="R9" s="179"/>
      <c r="S9" s="179"/>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9"/>
      <c r="AS9" s="25"/>
      <c r="AT9" s="170"/>
      <c r="AU9" s="25"/>
      <c r="AV9" s="25"/>
      <c r="AW9" s="25"/>
      <c r="AX9" s="25"/>
      <c r="AY9" s="25"/>
      <c r="AZ9" s="25"/>
      <c r="BA9" s="25"/>
      <c r="BB9" s="25"/>
      <c r="BC9" s="26"/>
      <c r="BD9" s="26"/>
      <c r="BE9" s="26"/>
      <c r="BF9" s="26"/>
      <c r="BG9" s="26"/>
      <c r="BH9" s="26"/>
      <c r="BI9" s="26"/>
      <c r="BJ9" s="26"/>
    </row>
    <row r="10" spans="1:62" s="168" customFormat="1" ht="25" customHeight="1" thickBot="1" x14ac:dyDescent="0.3">
      <c r="A10" s="179"/>
      <c r="B10" s="179"/>
      <c r="C10" s="194">
        <v>2024</v>
      </c>
      <c r="D10" s="179"/>
      <c r="E10" s="179"/>
      <c r="F10" s="179"/>
      <c r="G10" s="179"/>
      <c r="H10" s="179"/>
      <c r="I10" s="179"/>
      <c r="J10" s="179"/>
      <c r="K10" s="179"/>
      <c r="L10" s="179"/>
      <c r="M10" s="179"/>
      <c r="N10" s="179"/>
      <c r="O10" s="514"/>
      <c r="P10" s="514"/>
      <c r="Q10" s="183"/>
      <c r="R10" s="179"/>
      <c r="S10" s="179"/>
      <c r="T10" s="179"/>
      <c r="U10" s="179"/>
      <c r="V10" s="179"/>
      <c r="W10" s="179"/>
      <c r="X10" s="179"/>
      <c r="Y10" s="257" t="s">
        <v>183</v>
      </c>
      <c r="Z10" s="257"/>
      <c r="AA10" s="257"/>
      <c r="AB10" s="258"/>
      <c r="AC10" s="258"/>
      <c r="AD10" s="258"/>
      <c r="AE10" s="258"/>
      <c r="AF10" s="258"/>
      <c r="AG10" s="258"/>
      <c r="AH10" s="258"/>
      <c r="AI10" s="258"/>
      <c r="AJ10" s="258"/>
      <c r="AK10" s="258"/>
      <c r="AL10" s="258"/>
      <c r="AM10" s="258"/>
      <c r="AN10" s="258"/>
      <c r="AO10" s="258"/>
      <c r="AP10" s="258"/>
      <c r="AQ10" s="258"/>
      <c r="AR10" s="19"/>
      <c r="AS10" s="25"/>
      <c r="AT10" s="170"/>
      <c r="AU10" s="25"/>
      <c r="AV10" s="25"/>
      <c r="AW10" s="25"/>
      <c r="AX10" s="25"/>
      <c r="AY10" s="25"/>
      <c r="AZ10" s="25"/>
      <c r="BA10" s="25"/>
      <c r="BB10" s="25"/>
      <c r="BC10" s="26"/>
      <c r="BD10" s="26"/>
      <c r="BE10" s="26"/>
      <c r="BF10" s="26"/>
      <c r="BG10" s="26"/>
      <c r="BH10" s="26"/>
      <c r="BI10" s="26"/>
      <c r="BJ10" s="26"/>
    </row>
    <row r="11" spans="1:62" s="168" customFormat="1" ht="16" customHeight="1" x14ac:dyDescent="0.25">
      <c r="A11" s="179"/>
      <c r="B11" s="179"/>
      <c r="C11" s="179"/>
      <c r="D11" s="179"/>
      <c r="E11" s="179"/>
      <c r="F11" s="179"/>
      <c r="G11" s="179"/>
      <c r="H11" s="179"/>
      <c r="I11" s="179"/>
      <c r="J11" s="179"/>
      <c r="K11" s="179"/>
      <c r="L11" s="179"/>
      <c r="M11" s="179"/>
      <c r="N11" s="179"/>
      <c r="O11" s="179"/>
      <c r="P11" s="179"/>
      <c r="Q11" s="183"/>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9"/>
      <c r="AS11" s="25"/>
      <c r="AT11" s="170"/>
      <c r="AU11" s="25"/>
      <c r="AV11" s="25"/>
      <c r="AW11" s="25"/>
      <c r="AX11" s="25"/>
      <c r="AY11" s="25"/>
      <c r="AZ11" s="25"/>
      <c r="BA11" s="25"/>
      <c r="BB11" s="25"/>
      <c r="BC11" s="26"/>
      <c r="BD11" s="26"/>
      <c r="BE11" s="26"/>
      <c r="BF11" s="26"/>
      <c r="BG11" s="26"/>
      <c r="BH11" s="26"/>
      <c r="BI11" s="26"/>
      <c r="BJ11" s="26"/>
    </row>
    <row r="12" spans="1:62" s="268" customFormat="1" ht="20" customHeight="1" x14ac:dyDescent="0.25">
      <c r="A12" s="260"/>
      <c r="B12" s="260"/>
      <c r="C12" s="510" t="s">
        <v>121</v>
      </c>
      <c r="D12" s="511"/>
      <c r="E12" s="261"/>
      <c r="F12" s="510" t="s">
        <v>122</v>
      </c>
      <c r="G12" s="511"/>
      <c r="H12" s="260"/>
      <c r="I12" s="510" t="s">
        <v>221</v>
      </c>
      <c r="J12" s="511"/>
      <c r="K12" s="261"/>
      <c r="L12" s="510" t="s">
        <v>123</v>
      </c>
      <c r="M12" s="511"/>
      <c r="N12" s="260"/>
      <c r="O12" s="510" t="s">
        <v>124</v>
      </c>
      <c r="P12" s="511"/>
      <c r="Q12" s="262"/>
      <c r="R12" s="510" t="s">
        <v>125</v>
      </c>
      <c r="S12" s="511"/>
      <c r="T12" s="260"/>
      <c r="U12" s="510" t="s">
        <v>126</v>
      </c>
      <c r="V12" s="511"/>
      <c r="W12" s="260"/>
      <c r="X12" s="260"/>
      <c r="Y12" s="272" t="s">
        <v>181</v>
      </c>
      <c r="Z12" s="272"/>
      <c r="AA12" s="272"/>
      <c r="AB12" s="272" t="s">
        <v>175</v>
      </c>
      <c r="AC12" s="272"/>
      <c r="AD12" s="272"/>
      <c r="AE12" s="273" t="s">
        <v>176</v>
      </c>
      <c r="AF12" s="273"/>
      <c r="AG12" s="273"/>
      <c r="AH12" s="273" t="s">
        <v>177</v>
      </c>
      <c r="AI12" s="273"/>
      <c r="AJ12" s="273"/>
      <c r="AK12" s="273" t="s">
        <v>178</v>
      </c>
      <c r="AL12" s="273"/>
      <c r="AM12" s="273"/>
      <c r="AN12" s="273" t="s">
        <v>179</v>
      </c>
      <c r="AO12" s="273"/>
      <c r="AP12" s="273"/>
      <c r="AQ12" s="273" t="s">
        <v>180</v>
      </c>
      <c r="AR12" s="264"/>
      <c r="AS12" s="265"/>
      <c r="AT12" s="170" t="s">
        <v>138</v>
      </c>
      <c r="AU12" s="265"/>
      <c r="AV12" s="265"/>
      <c r="AW12" s="265"/>
      <c r="AX12" s="265"/>
      <c r="AY12" s="265"/>
      <c r="AZ12" s="265"/>
      <c r="BA12" s="265"/>
      <c r="BB12" s="265"/>
      <c r="BC12" s="267"/>
      <c r="BD12" s="267"/>
      <c r="BE12" s="267"/>
      <c r="BF12" s="267"/>
      <c r="BG12" s="267"/>
      <c r="BH12" s="267"/>
      <c r="BI12" s="267"/>
      <c r="BJ12" s="267"/>
    </row>
    <row r="13" spans="1:62" s="168" customFormat="1" ht="18" customHeight="1" x14ac:dyDescent="0.25">
      <c r="A13" s="179"/>
      <c r="B13" s="179"/>
      <c r="C13" s="179"/>
      <c r="D13" s="179"/>
      <c r="E13" s="157"/>
      <c r="F13" s="179"/>
      <c r="G13" s="179"/>
      <c r="H13" s="179"/>
      <c r="I13" s="179"/>
      <c r="J13" s="179"/>
      <c r="K13" s="157"/>
      <c r="L13" s="179"/>
      <c r="M13" s="179"/>
      <c r="N13" s="179"/>
      <c r="O13" s="179"/>
      <c r="P13" s="179"/>
      <c r="Q13" s="183"/>
      <c r="R13" s="179"/>
      <c r="S13" s="179"/>
      <c r="T13" s="179"/>
      <c r="U13" s="179"/>
      <c r="V13" s="179"/>
      <c r="W13" s="179"/>
      <c r="X13" s="179"/>
      <c r="Y13" s="179"/>
      <c r="Z13" s="179"/>
      <c r="AA13" s="179"/>
      <c r="AB13" s="179"/>
      <c r="AC13" s="179"/>
      <c r="AD13" s="179"/>
      <c r="AE13" s="179"/>
      <c r="AF13" s="179"/>
      <c r="AG13" s="179"/>
      <c r="AH13" s="179"/>
      <c r="AI13" s="179"/>
      <c r="AJ13" s="179"/>
      <c r="AK13" s="179"/>
      <c r="AL13" s="179"/>
      <c r="AM13" s="179"/>
      <c r="AN13" s="179"/>
      <c r="AO13" s="179"/>
      <c r="AP13" s="179"/>
      <c r="AQ13" s="179"/>
      <c r="AR13" s="19"/>
      <c r="AS13" s="25"/>
      <c r="AT13" s="170"/>
      <c r="AU13" s="25"/>
      <c r="AV13" s="25"/>
      <c r="AW13" s="25"/>
      <c r="AX13" s="25"/>
      <c r="AY13" s="25"/>
      <c r="AZ13" s="25"/>
      <c r="BA13" s="25"/>
      <c r="BB13" s="25"/>
      <c r="BC13" s="26"/>
      <c r="BD13" s="26"/>
      <c r="BE13" s="26"/>
      <c r="BF13" s="26"/>
      <c r="BG13" s="26"/>
      <c r="BH13" s="26"/>
      <c r="BI13" s="26"/>
      <c r="BJ13" s="26"/>
    </row>
    <row r="14" spans="1:62" s="268" customFormat="1" ht="18" customHeight="1" x14ac:dyDescent="0.25">
      <c r="A14" s="260"/>
      <c r="B14" s="260"/>
      <c r="C14" s="517"/>
      <c r="D14" s="517"/>
      <c r="E14" s="294"/>
      <c r="F14" s="517"/>
      <c r="G14" s="517"/>
      <c r="H14" s="175"/>
      <c r="I14" s="517"/>
      <c r="J14" s="517"/>
      <c r="K14" s="261"/>
      <c r="L14" s="517"/>
      <c r="M14" s="517"/>
      <c r="N14" s="260"/>
      <c r="O14" s="513">
        <v>1</v>
      </c>
      <c r="P14" s="513"/>
      <c r="Q14" s="262"/>
      <c r="R14" s="513">
        <f>O14+1</f>
        <v>2</v>
      </c>
      <c r="S14" s="513"/>
      <c r="T14" s="260"/>
      <c r="U14" s="513">
        <f>R14+1</f>
        <v>3</v>
      </c>
      <c r="V14" s="513"/>
      <c r="W14" s="260"/>
      <c r="X14" s="260"/>
      <c r="Y14" s="263" t="s">
        <v>174</v>
      </c>
      <c r="Z14" s="312"/>
      <c r="AA14" s="312"/>
      <c r="AB14" s="263" t="s">
        <v>174</v>
      </c>
      <c r="AC14" s="312"/>
      <c r="AD14" s="312"/>
      <c r="AE14" s="263" t="s">
        <v>174</v>
      </c>
      <c r="AF14" s="312"/>
      <c r="AG14" s="312"/>
      <c r="AH14" s="263" t="s">
        <v>174</v>
      </c>
      <c r="AI14" s="312"/>
      <c r="AJ14" s="312"/>
      <c r="AK14" s="263" t="s">
        <v>174</v>
      </c>
      <c r="AL14" s="312"/>
      <c r="AM14" s="312"/>
      <c r="AN14" s="263" t="s">
        <v>174</v>
      </c>
      <c r="AO14" s="312"/>
      <c r="AP14" s="312"/>
      <c r="AQ14" s="263" t="s">
        <v>174</v>
      </c>
      <c r="AR14" s="264"/>
      <c r="AS14" s="265"/>
      <c r="AT14" s="170"/>
      <c r="AU14" s="265"/>
      <c r="AV14" s="265"/>
      <c r="AW14" s="265"/>
      <c r="AX14" s="265"/>
      <c r="AY14" s="265"/>
      <c r="AZ14" s="265"/>
      <c r="BA14" s="265"/>
      <c r="BB14" s="265"/>
      <c r="BC14" s="267"/>
      <c r="BD14" s="267"/>
      <c r="BE14" s="267"/>
      <c r="BF14" s="267"/>
      <c r="BG14" s="267"/>
      <c r="BH14" s="267"/>
      <c r="BI14" s="267"/>
      <c r="BJ14" s="267"/>
    </row>
    <row r="15" spans="1:62" s="168" customFormat="1" ht="18" customHeight="1" x14ac:dyDescent="0.25">
      <c r="A15" s="179"/>
      <c r="B15" s="179"/>
      <c r="C15" s="295"/>
      <c r="D15" s="296"/>
      <c r="E15" s="297"/>
      <c r="F15" s="295"/>
      <c r="G15" s="296"/>
      <c r="H15" s="298"/>
      <c r="I15" s="295"/>
      <c r="J15" s="296"/>
      <c r="K15" s="157"/>
      <c r="L15" s="295"/>
      <c r="M15" s="296"/>
      <c r="N15" s="179"/>
      <c r="O15" s="186" t="s">
        <v>209</v>
      </c>
      <c r="P15" s="323" t="s">
        <v>143</v>
      </c>
      <c r="Q15" s="326"/>
      <c r="R15" s="186"/>
      <c r="S15" s="323"/>
      <c r="T15" s="325"/>
      <c r="U15" s="186"/>
      <c r="V15" s="323"/>
      <c r="W15" s="325"/>
      <c r="X15" s="179"/>
      <c r="Y15" s="243" t="str">
        <f t="shared" ref="Y15:Y20" si="0">IF(AND(C15&lt;&gt;"",D15="x"),1,IF(AND(C15&lt;&gt;"",D15&lt;&gt;"x"),0,"-"))</f>
        <v>-</v>
      </c>
      <c r="Z15" s="313"/>
      <c r="AA15" s="313"/>
      <c r="AB15" s="243" t="str">
        <f t="shared" ref="AB15:AB20" si="1">IF(AND(F15&lt;&gt;"",G15="x"),1,IF(AND(F15&lt;&gt;"",G15&lt;&gt;"x"),0,"-"))</f>
        <v>-</v>
      </c>
      <c r="AC15" s="313"/>
      <c r="AD15" s="313"/>
      <c r="AE15" s="243" t="str">
        <f t="shared" ref="AE15:AE20" si="2">IF(AND(I15&lt;&gt;"",J15="x"),1,IF(AND(I15&lt;&gt;"",J15&lt;&gt;"x"),0,"-"))</f>
        <v>-</v>
      </c>
      <c r="AF15" s="313"/>
      <c r="AG15" s="313"/>
      <c r="AH15" s="243" t="str">
        <f t="shared" ref="AH15:AH20" si="3">IF(AND(L15&lt;&gt;"",M15="x"),1,IF(AND(L15&lt;&gt;"",M15&lt;&gt;"x"),0,"-"))</f>
        <v>-</v>
      </c>
      <c r="AI15" s="313"/>
      <c r="AJ15" s="313"/>
      <c r="AK15" s="243">
        <f t="shared" ref="AK15:AK20" si="4">IF(AND(O15&lt;&gt;"",P15="x"),1,IF(AND(O15&lt;&gt;"",P15&lt;&gt;"x"),0,"-"))</f>
        <v>1</v>
      </c>
      <c r="AL15" s="313"/>
      <c r="AM15" s="313"/>
      <c r="AN15" s="243" t="str">
        <f t="shared" ref="AN15:AN20" si="5">IF(AND(R15&lt;&gt;"",S15="x"),1,IF(AND(R15&lt;&gt;"",S15&lt;&gt;"x"),0,"-"))</f>
        <v>-</v>
      </c>
      <c r="AO15" s="313"/>
      <c r="AP15" s="313"/>
      <c r="AQ15" s="243" t="str">
        <f t="shared" ref="AQ15:AQ20" si="6">IF(AND(U15&lt;&gt;"",V15="x"),1,IF(AND(U15&lt;&gt;"",V15&lt;&gt;"x"),0,"-"))</f>
        <v>-</v>
      </c>
      <c r="AR15" s="19"/>
      <c r="AS15" s="25"/>
      <c r="AT15" s="170" t="s">
        <v>148</v>
      </c>
      <c r="AU15" s="25"/>
      <c r="AV15" s="25"/>
      <c r="AW15" s="25"/>
      <c r="AX15" s="25"/>
      <c r="AY15" s="25"/>
      <c r="AZ15" s="25"/>
      <c r="BA15" s="25"/>
      <c r="BB15" s="25"/>
      <c r="BC15" s="26"/>
      <c r="BD15" s="26"/>
      <c r="BE15" s="26"/>
      <c r="BF15" s="26"/>
      <c r="BG15" s="26"/>
      <c r="BH15" s="26"/>
      <c r="BI15" s="26"/>
      <c r="BJ15" s="26"/>
    </row>
    <row r="16" spans="1:62" s="168" customFormat="1" ht="18" customHeight="1" x14ac:dyDescent="0.25">
      <c r="A16" s="179"/>
      <c r="B16" s="179"/>
      <c r="C16" s="299"/>
      <c r="D16" s="296"/>
      <c r="E16" s="297"/>
      <c r="F16" s="299"/>
      <c r="G16" s="296"/>
      <c r="H16" s="298"/>
      <c r="I16" s="299"/>
      <c r="J16" s="296"/>
      <c r="K16" s="157"/>
      <c r="L16" s="299"/>
      <c r="M16" s="296"/>
      <c r="N16" s="179"/>
      <c r="O16" s="184"/>
      <c r="P16" s="323"/>
      <c r="Q16" s="326"/>
      <c r="R16" s="184"/>
      <c r="S16" s="323"/>
      <c r="T16" s="325"/>
      <c r="U16" s="184"/>
      <c r="V16" s="323"/>
      <c r="W16" s="325"/>
      <c r="X16" s="179"/>
      <c r="Y16" s="243" t="str">
        <f t="shared" si="0"/>
        <v>-</v>
      </c>
      <c r="Z16" s="313"/>
      <c r="AA16" s="313"/>
      <c r="AB16" s="243" t="str">
        <f t="shared" si="1"/>
        <v>-</v>
      </c>
      <c r="AC16" s="313"/>
      <c r="AD16" s="313"/>
      <c r="AE16" s="243" t="str">
        <f t="shared" si="2"/>
        <v>-</v>
      </c>
      <c r="AF16" s="313"/>
      <c r="AG16" s="313"/>
      <c r="AH16" s="243" t="str">
        <f t="shared" si="3"/>
        <v>-</v>
      </c>
      <c r="AI16" s="313"/>
      <c r="AJ16" s="313"/>
      <c r="AK16" s="243" t="str">
        <f t="shared" si="4"/>
        <v>-</v>
      </c>
      <c r="AL16" s="313"/>
      <c r="AM16" s="313"/>
      <c r="AN16" s="243" t="str">
        <f t="shared" si="5"/>
        <v>-</v>
      </c>
      <c r="AO16" s="313"/>
      <c r="AP16" s="313"/>
      <c r="AQ16" s="243" t="str">
        <f t="shared" si="6"/>
        <v>-</v>
      </c>
      <c r="AR16" s="19"/>
      <c r="AS16" s="25"/>
      <c r="AT16" s="170"/>
      <c r="AU16" s="25"/>
      <c r="AV16" s="25"/>
      <c r="AW16" s="25"/>
      <c r="AX16" s="25"/>
      <c r="AY16" s="25"/>
      <c r="AZ16" s="25"/>
      <c r="BA16" s="25"/>
      <c r="BB16" s="25"/>
      <c r="BC16" s="26"/>
      <c r="BD16" s="26"/>
      <c r="BE16" s="26"/>
      <c r="BF16" s="26"/>
      <c r="BG16" s="26"/>
      <c r="BH16" s="26"/>
      <c r="BI16" s="26"/>
      <c r="BJ16" s="26"/>
    </row>
    <row r="17" spans="1:62" s="168" customFormat="1" ht="18" customHeight="1" x14ac:dyDescent="0.25">
      <c r="A17" s="179"/>
      <c r="B17" s="179"/>
      <c r="C17" s="300"/>
      <c r="D17" s="296"/>
      <c r="E17" s="297"/>
      <c r="F17" s="300"/>
      <c r="G17" s="296"/>
      <c r="H17" s="298"/>
      <c r="I17" s="300"/>
      <c r="J17" s="296"/>
      <c r="K17" s="157"/>
      <c r="L17" s="300"/>
      <c r="M17" s="296"/>
      <c r="N17" s="179"/>
      <c r="O17" s="184"/>
      <c r="P17" s="323"/>
      <c r="Q17" s="326"/>
      <c r="R17" s="184"/>
      <c r="S17" s="323"/>
      <c r="T17" s="325"/>
      <c r="U17" s="184"/>
      <c r="V17" s="323"/>
      <c r="W17" s="325"/>
      <c r="X17" s="179"/>
      <c r="Y17" s="243" t="str">
        <f t="shared" si="0"/>
        <v>-</v>
      </c>
      <c r="Z17" s="313"/>
      <c r="AA17" s="313"/>
      <c r="AB17" s="243" t="str">
        <f t="shared" si="1"/>
        <v>-</v>
      </c>
      <c r="AC17" s="313"/>
      <c r="AD17" s="313"/>
      <c r="AE17" s="243" t="str">
        <f t="shared" si="2"/>
        <v>-</v>
      </c>
      <c r="AF17" s="313"/>
      <c r="AG17" s="313"/>
      <c r="AH17" s="243" t="str">
        <f t="shared" si="3"/>
        <v>-</v>
      </c>
      <c r="AI17" s="313"/>
      <c r="AJ17" s="313"/>
      <c r="AK17" s="243" t="str">
        <f t="shared" si="4"/>
        <v>-</v>
      </c>
      <c r="AL17" s="313"/>
      <c r="AM17" s="313"/>
      <c r="AN17" s="243" t="str">
        <f t="shared" si="5"/>
        <v>-</v>
      </c>
      <c r="AO17" s="313"/>
      <c r="AP17" s="313"/>
      <c r="AQ17" s="243" t="str">
        <f t="shared" si="6"/>
        <v>-</v>
      </c>
      <c r="AR17" s="19"/>
      <c r="AS17" s="169"/>
      <c r="AT17" s="170" t="s">
        <v>149</v>
      </c>
      <c r="AU17" s="169"/>
      <c r="AV17" s="169"/>
      <c r="AW17" s="169"/>
      <c r="AX17" s="169"/>
      <c r="AY17" s="169"/>
      <c r="AZ17" s="169"/>
      <c r="BA17" s="169"/>
      <c r="BB17" s="169"/>
      <c r="BC17" s="169"/>
      <c r="BD17" s="169"/>
      <c r="BE17" s="169"/>
      <c r="BF17" s="169"/>
      <c r="BG17" s="169"/>
      <c r="BH17" s="169"/>
      <c r="BI17" s="169"/>
      <c r="BJ17" s="169"/>
    </row>
    <row r="18" spans="1:62" s="168" customFormat="1" ht="18" customHeight="1" x14ac:dyDescent="0.25">
      <c r="A18" s="179"/>
      <c r="B18" s="179"/>
      <c r="C18" s="295"/>
      <c r="D18" s="296"/>
      <c r="E18" s="297"/>
      <c r="F18" s="295"/>
      <c r="G18" s="296"/>
      <c r="H18" s="298"/>
      <c r="I18" s="295"/>
      <c r="J18" s="296"/>
      <c r="K18" s="157"/>
      <c r="L18" s="295"/>
      <c r="M18" s="296"/>
      <c r="N18" s="179"/>
      <c r="O18" s="184"/>
      <c r="P18" s="323"/>
      <c r="Q18" s="326"/>
      <c r="R18" s="184"/>
      <c r="S18" s="323"/>
      <c r="T18" s="325"/>
      <c r="U18" s="184"/>
      <c r="V18" s="323"/>
      <c r="W18" s="325"/>
      <c r="X18" s="179"/>
      <c r="Y18" s="243" t="str">
        <f t="shared" si="0"/>
        <v>-</v>
      </c>
      <c r="Z18" s="313"/>
      <c r="AA18" s="313"/>
      <c r="AB18" s="243" t="str">
        <f t="shared" si="1"/>
        <v>-</v>
      </c>
      <c r="AC18" s="313"/>
      <c r="AD18" s="313"/>
      <c r="AE18" s="243" t="str">
        <f t="shared" si="2"/>
        <v>-</v>
      </c>
      <c r="AF18" s="313"/>
      <c r="AG18" s="313"/>
      <c r="AH18" s="243" t="str">
        <f t="shared" si="3"/>
        <v>-</v>
      </c>
      <c r="AI18" s="313"/>
      <c r="AJ18" s="313"/>
      <c r="AK18" s="243" t="str">
        <f t="shared" si="4"/>
        <v>-</v>
      </c>
      <c r="AL18" s="313"/>
      <c r="AM18" s="313"/>
      <c r="AN18" s="243" t="str">
        <f t="shared" si="5"/>
        <v>-</v>
      </c>
      <c r="AO18" s="313"/>
      <c r="AP18" s="313"/>
      <c r="AQ18" s="243" t="str">
        <f t="shared" si="6"/>
        <v>-</v>
      </c>
      <c r="AR18" s="19"/>
      <c r="AS18" s="169"/>
      <c r="AT18" s="170"/>
      <c r="AU18" s="169"/>
      <c r="AV18" s="169"/>
      <c r="AW18" s="169"/>
      <c r="AX18" s="169"/>
      <c r="AY18" s="169"/>
      <c r="AZ18" s="169"/>
      <c r="BA18" s="169"/>
      <c r="BB18" s="169"/>
      <c r="BC18" s="169"/>
      <c r="BD18" s="169"/>
      <c r="BE18" s="169"/>
      <c r="BF18" s="169"/>
      <c r="BG18" s="169"/>
      <c r="BH18" s="169"/>
      <c r="BI18" s="169"/>
      <c r="BJ18" s="169"/>
    </row>
    <row r="19" spans="1:62" s="168" customFormat="1" ht="18" customHeight="1" x14ac:dyDescent="0.25">
      <c r="A19" s="179"/>
      <c r="B19" s="179"/>
      <c r="C19" s="300"/>
      <c r="D19" s="296"/>
      <c r="E19" s="297"/>
      <c r="F19" s="300"/>
      <c r="G19" s="296"/>
      <c r="H19" s="298"/>
      <c r="I19" s="300"/>
      <c r="J19" s="296"/>
      <c r="K19" s="157"/>
      <c r="L19" s="300"/>
      <c r="M19" s="296"/>
      <c r="N19" s="179"/>
      <c r="O19" s="184"/>
      <c r="P19" s="323"/>
      <c r="Q19" s="326"/>
      <c r="R19" s="184"/>
      <c r="S19" s="323"/>
      <c r="T19" s="325"/>
      <c r="U19" s="184"/>
      <c r="V19" s="323"/>
      <c r="W19" s="325"/>
      <c r="X19" s="179"/>
      <c r="Y19" s="243" t="str">
        <f t="shared" si="0"/>
        <v>-</v>
      </c>
      <c r="Z19" s="313"/>
      <c r="AA19" s="313"/>
      <c r="AB19" s="243" t="str">
        <f t="shared" si="1"/>
        <v>-</v>
      </c>
      <c r="AC19" s="313"/>
      <c r="AD19" s="313"/>
      <c r="AE19" s="243" t="str">
        <f t="shared" si="2"/>
        <v>-</v>
      </c>
      <c r="AF19" s="313"/>
      <c r="AG19" s="313"/>
      <c r="AH19" s="243" t="str">
        <f t="shared" si="3"/>
        <v>-</v>
      </c>
      <c r="AI19" s="313"/>
      <c r="AJ19" s="313"/>
      <c r="AK19" s="243" t="str">
        <f t="shared" si="4"/>
        <v>-</v>
      </c>
      <c r="AL19" s="313"/>
      <c r="AM19" s="313"/>
      <c r="AN19" s="243" t="str">
        <f t="shared" si="5"/>
        <v>-</v>
      </c>
      <c r="AO19" s="313"/>
      <c r="AP19" s="313"/>
      <c r="AQ19" s="243" t="str">
        <f t="shared" si="6"/>
        <v>-</v>
      </c>
      <c r="AR19" s="19"/>
      <c r="AS19" s="169"/>
      <c r="AT19" s="170"/>
      <c r="AU19" s="169"/>
      <c r="AV19" s="169"/>
      <c r="AW19" s="169"/>
      <c r="AX19" s="169"/>
      <c r="AY19" s="169"/>
      <c r="AZ19" s="169"/>
      <c r="BA19" s="169"/>
      <c r="BB19" s="169"/>
      <c r="BC19" s="169"/>
      <c r="BD19" s="169"/>
      <c r="BE19" s="169"/>
      <c r="BF19" s="169"/>
      <c r="BG19" s="169"/>
      <c r="BH19" s="169"/>
      <c r="BI19" s="169"/>
      <c r="BJ19" s="169"/>
    </row>
    <row r="20" spans="1:62" s="168" customFormat="1" ht="18" customHeight="1" x14ac:dyDescent="0.25">
      <c r="A20" s="179"/>
      <c r="B20" s="179"/>
      <c r="C20" s="295"/>
      <c r="D20" s="296"/>
      <c r="E20" s="297"/>
      <c r="F20" s="295"/>
      <c r="G20" s="296"/>
      <c r="H20" s="298"/>
      <c r="I20" s="295"/>
      <c r="J20" s="296"/>
      <c r="K20" s="157"/>
      <c r="L20" s="295"/>
      <c r="M20" s="296"/>
      <c r="N20" s="179"/>
      <c r="O20" s="185"/>
      <c r="P20" s="323"/>
      <c r="Q20" s="326"/>
      <c r="R20" s="185"/>
      <c r="S20" s="323"/>
      <c r="T20" s="325"/>
      <c r="U20" s="185"/>
      <c r="V20" s="323"/>
      <c r="W20" s="325"/>
      <c r="X20" s="179"/>
      <c r="Y20" s="243" t="str">
        <f t="shared" si="0"/>
        <v>-</v>
      </c>
      <c r="Z20" s="313"/>
      <c r="AA20" s="313"/>
      <c r="AB20" s="243" t="str">
        <f t="shared" si="1"/>
        <v>-</v>
      </c>
      <c r="AC20" s="313"/>
      <c r="AD20" s="313"/>
      <c r="AE20" s="243" t="str">
        <f t="shared" si="2"/>
        <v>-</v>
      </c>
      <c r="AF20" s="313"/>
      <c r="AG20" s="313"/>
      <c r="AH20" s="243" t="str">
        <f t="shared" si="3"/>
        <v>-</v>
      </c>
      <c r="AI20" s="313"/>
      <c r="AJ20" s="313"/>
      <c r="AK20" s="243" t="str">
        <f t="shared" si="4"/>
        <v>-</v>
      </c>
      <c r="AL20" s="313"/>
      <c r="AM20" s="313"/>
      <c r="AN20" s="243" t="str">
        <f t="shared" si="5"/>
        <v>-</v>
      </c>
      <c r="AO20" s="313"/>
      <c r="AP20" s="313"/>
      <c r="AQ20" s="243" t="str">
        <f t="shared" si="6"/>
        <v>-</v>
      </c>
      <c r="AR20" s="19"/>
      <c r="AS20" s="169"/>
      <c r="AT20" s="170"/>
      <c r="AU20" s="169"/>
      <c r="AV20" s="169"/>
      <c r="AW20" s="169"/>
      <c r="AX20" s="169"/>
      <c r="AY20" s="169"/>
      <c r="AZ20" s="169"/>
      <c r="BA20" s="169"/>
      <c r="BB20" s="169"/>
      <c r="BC20" s="169"/>
      <c r="BD20" s="169"/>
      <c r="BE20" s="169"/>
      <c r="BF20" s="169"/>
      <c r="BG20" s="169"/>
      <c r="BH20" s="169"/>
      <c r="BI20" s="169"/>
      <c r="BJ20" s="169"/>
    </row>
    <row r="21" spans="1:62" s="168" customFormat="1" ht="18" customHeight="1" x14ac:dyDescent="0.25">
      <c r="A21" s="179"/>
      <c r="B21" s="179"/>
      <c r="C21" s="295"/>
      <c r="D21" s="296"/>
      <c r="E21" s="301"/>
      <c r="F21" s="302"/>
      <c r="G21" s="296"/>
      <c r="H21" s="303"/>
      <c r="I21" s="302"/>
      <c r="J21" s="296"/>
      <c r="K21" s="240"/>
      <c r="L21" s="238"/>
      <c r="M21" s="232"/>
      <c r="N21" s="241"/>
      <c r="O21" s="238"/>
      <c r="P21" s="232"/>
      <c r="Q21" s="242"/>
      <c r="R21" s="238"/>
      <c r="S21" s="232"/>
      <c r="T21" s="241"/>
      <c r="U21" s="238"/>
      <c r="V21" s="232"/>
      <c r="W21" s="179"/>
      <c r="X21" s="179"/>
      <c r="Y21" s="239" t="str">
        <f t="shared" ref="Y21:AQ21" si="7">IF(COUNTIFS(Y15:Y20,0)&gt;0,"N",IF(COUNTIFS(Y15:Y20,1)&gt;0,"Y","-"))</f>
        <v>-</v>
      </c>
      <c r="Z21" s="303"/>
      <c r="AA21" s="303"/>
      <c r="AB21" s="239" t="str">
        <f t="shared" si="7"/>
        <v>-</v>
      </c>
      <c r="AC21" s="303"/>
      <c r="AD21" s="303"/>
      <c r="AE21" s="239" t="str">
        <f t="shared" si="7"/>
        <v>-</v>
      </c>
      <c r="AF21" s="303"/>
      <c r="AG21" s="303"/>
      <c r="AH21" s="239" t="str">
        <f t="shared" si="7"/>
        <v>-</v>
      </c>
      <c r="AI21" s="303"/>
      <c r="AJ21" s="303"/>
      <c r="AK21" s="239" t="str">
        <f t="shared" si="7"/>
        <v>Y</v>
      </c>
      <c r="AL21" s="303"/>
      <c r="AM21" s="303"/>
      <c r="AN21" s="239" t="str">
        <f t="shared" si="7"/>
        <v>-</v>
      </c>
      <c r="AO21" s="303"/>
      <c r="AP21" s="303"/>
      <c r="AQ21" s="239" t="str">
        <f t="shared" si="7"/>
        <v>-</v>
      </c>
      <c r="AR21" s="19"/>
      <c r="AS21" s="169"/>
      <c r="AT21" s="170"/>
      <c r="AU21" s="169"/>
      <c r="AV21" s="169"/>
      <c r="AW21" s="169"/>
      <c r="AX21" s="169"/>
      <c r="AY21" s="169"/>
      <c r="AZ21" s="169"/>
      <c r="BA21" s="169"/>
      <c r="BB21" s="169"/>
      <c r="BC21" s="169"/>
      <c r="BD21" s="169"/>
      <c r="BE21" s="169"/>
      <c r="BF21" s="169"/>
      <c r="BG21" s="169"/>
      <c r="BH21" s="169"/>
      <c r="BI21" s="169"/>
      <c r="BJ21" s="169"/>
    </row>
    <row r="22" spans="1:62" s="268" customFormat="1" ht="18" customHeight="1" x14ac:dyDescent="0.25">
      <c r="A22" s="260"/>
      <c r="B22" s="260"/>
      <c r="C22" s="513">
        <f>U14+1</f>
        <v>4</v>
      </c>
      <c r="D22" s="513"/>
      <c r="E22" s="261"/>
      <c r="F22" s="513">
        <f>C22+1</f>
        <v>5</v>
      </c>
      <c r="G22" s="513"/>
      <c r="H22" s="260"/>
      <c r="I22" s="513">
        <f>F22+1</f>
        <v>6</v>
      </c>
      <c r="J22" s="513"/>
      <c r="K22" s="261"/>
      <c r="L22" s="513">
        <f>I22+1</f>
        <v>7</v>
      </c>
      <c r="M22" s="513"/>
      <c r="N22" s="260"/>
      <c r="O22" s="513">
        <f>L22+1</f>
        <v>8</v>
      </c>
      <c r="P22" s="513"/>
      <c r="Q22" s="262"/>
      <c r="R22" s="513">
        <f>O22+1</f>
        <v>9</v>
      </c>
      <c r="S22" s="513"/>
      <c r="T22" s="260"/>
      <c r="U22" s="513">
        <f>R22+1</f>
        <v>10</v>
      </c>
      <c r="V22" s="513"/>
      <c r="W22" s="260"/>
      <c r="X22" s="260"/>
      <c r="Y22" s="263" t="s">
        <v>174</v>
      </c>
      <c r="Z22" s="312"/>
      <c r="AA22" s="312"/>
      <c r="AB22" s="263" t="s">
        <v>174</v>
      </c>
      <c r="AC22" s="312"/>
      <c r="AD22" s="312"/>
      <c r="AE22" s="263" t="s">
        <v>174</v>
      </c>
      <c r="AF22" s="312"/>
      <c r="AG22" s="312"/>
      <c r="AH22" s="263" t="s">
        <v>174</v>
      </c>
      <c r="AI22" s="312"/>
      <c r="AJ22" s="312"/>
      <c r="AK22" s="263" t="s">
        <v>174</v>
      </c>
      <c r="AL22" s="312"/>
      <c r="AM22" s="312"/>
      <c r="AN22" s="263" t="s">
        <v>174</v>
      </c>
      <c r="AO22" s="312"/>
      <c r="AP22" s="312"/>
      <c r="AQ22" s="263" t="s">
        <v>174</v>
      </c>
      <c r="AR22" s="264"/>
      <c r="AS22" s="266"/>
      <c r="AT22" s="266"/>
      <c r="AU22" s="266"/>
      <c r="AV22" s="266"/>
      <c r="AW22" s="266"/>
      <c r="AX22" s="266"/>
      <c r="AY22" s="266"/>
      <c r="AZ22" s="266"/>
      <c r="BA22" s="266"/>
      <c r="BB22" s="266"/>
      <c r="BC22" s="266"/>
      <c r="BD22" s="266"/>
      <c r="BE22" s="266"/>
      <c r="BF22" s="266"/>
      <c r="BG22" s="266"/>
      <c r="BH22" s="266"/>
      <c r="BI22" s="266"/>
      <c r="BJ22" s="266"/>
    </row>
    <row r="23" spans="1:62" s="168" customFormat="1" ht="18" customHeight="1" x14ac:dyDescent="0.25">
      <c r="A23" s="325"/>
      <c r="B23" s="325"/>
      <c r="C23" s="186"/>
      <c r="D23" s="323"/>
      <c r="E23" s="324"/>
      <c r="F23" s="186"/>
      <c r="G23" s="323"/>
      <c r="H23" s="325"/>
      <c r="I23" s="186"/>
      <c r="J23" s="323"/>
      <c r="K23" s="324"/>
      <c r="L23" s="186"/>
      <c r="M23" s="323"/>
      <c r="N23" s="325"/>
      <c r="O23" s="186"/>
      <c r="P23" s="323"/>
      <c r="Q23" s="326"/>
      <c r="R23" s="186"/>
      <c r="S23" s="323"/>
      <c r="T23" s="325"/>
      <c r="U23" s="186"/>
      <c r="V23" s="323"/>
      <c r="W23" s="325"/>
      <c r="X23" s="179"/>
      <c r="Y23" s="243" t="str">
        <f t="shared" ref="Y23:Y28" si="8">IF(AND(C23&lt;&gt;"",D23="x"),1,IF(AND(C23&lt;&gt;"",D23&lt;&gt;"x"),0,"-"))</f>
        <v>-</v>
      </c>
      <c r="Z23" s="312"/>
      <c r="AA23" s="312"/>
      <c r="AB23" s="243" t="str">
        <f t="shared" ref="AB23:AB28" si="9">IF(AND(F23&lt;&gt;"",G23="x"),1,IF(AND(F23&lt;&gt;"",G23&lt;&gt;"x"),0,"-"))</f>
        <v>-</v>
      </c>
      <c r="AC23" s="313"/>
      <c r="AD23" s="313"/>
      <c r="AE23" s="243" t="str">
        <f t="shared" ref="AE23:AE28" si="10">IF(AND(I23&lt;&gt;"",J23="x"),1,IF(AND(I23&lt;&gt;"",J23&lt;&gt;"x"),0,"-"))</f>
        <v>-</v>
      </c>
      <c r="AF23" s="313"/>
      <c r="AG23" s="313"/>
      <c r="AH23" s="243" t="str">
        <f t="shared" ref="AH23:AH28" si="11">IF(AND(L23&lt;&gt;"",M23="x"),1,IF(AND(L23&lt;&gt;"",M23&lt;&gt;"x"),0,"-"))</f>
        <v>-</v>
      </c>
      <c r="AI23" s="313"/>
      <c r="AJ23" s="313"/>
      <c r="AK23" s="243" t="str">
        <f t="shared" ref="AK23:AK28" si="12">IF(AND(O23&lt;&gt;"",P23="x"),1,IF(AND(O23&lt;&gt;"",P23&lt;&gt;"x"),0,"-"))</f>
        <v>-</v>
      </c>
      <c r="AL23" s="313"/>
      <c r="AM23" s="313"/>
      <c r="AN23" s="243" t="str">
        <f t="shared" ref="AN23:AN28" si="13">IF(AND(R23&lt;&gt;"",S23="x"),1,IF(AND(R23&lt;&gt;"",S23&lt;&gt;"x"),0,"-"))</f>
        <v>-</v>
      </c>
      <c r="AO23" s="313"/>
      <c r="AP23" s="313"/>
      <c r="AQ23" s="243" t="str">
        <f t="shared" ref="AQ23:AQ28" si="14">IF(AND(U23&lt;&gt;"",V23="x"),1,IF(AND(U23&lt;&gt;"",V23&lt;&gt;"x"),0,"-"))</f>
        <v>-</v>
      </c>
      <c r="AR23" s="19"/>
      <c r="AS23" s="169"/>
      <c r="AT23" s="170"/>
      <c r="AU23" s="169"/>
      <c r="AV23" s="169"/>
      <c r="AW23" s="169"/>
      <c r="AX23" s="169"/>
      <c r="AY23" s="169"/>
      <c r="AZ23" s="169"/>
      <c r="BA23" s="169"/>
      <c r="BB23" s="169"/>
      <c r="BC23" s="169"/>
      <c r="BD23" s="169"/>
      <c r="BE23" s="169"/>
      <c r="BF23" s="169"/>
      <c r="BG23" s="169"/>
      <c r="BH23" s="169"/>
      <c r="BI23" s="169"/>
      <c r="BJ23" s="169"/>
    </row>
    <row r="24" spans="1:62" s="168" customFormat="1" ht="18" customHeight="1" x14ac:dyDescent="0.25">
      <c r="A24" s="325"/>
      <c r="B24" s="325"/>
      <c r="C24" s="184"/>
      <c r="D24" s="323"/>
      <c r="E24" s="324"/>
      <c r="F24" s="184"/>
      <c r="G24" s="323"/>
      <c r="H24" s="325"/>
      <c r="I24" s="184"/>
      <c r="J24" s="323"/>
      <c r="K24" s="324"/>
      <c r="L24" s="184"/>
      <c r="M24" s="323"/>
      <c r="N24" s="325"/>
      <c r="O24" s="184"/>
      <c r="P24" s="323"/>
      <c r="Q24" s="326"/>
      <c r="R24" s="184"/>
      <c r="S24" s="323"/>
      <c r="T24" s="325"/>
      <c r="U24" s="184"/>
      <c r="V24" s="323"/>
      <c r="W24" s="325"/>
      <c r="X24" s="179"/>
      <c r="Y24" s="243" t="str">
        <f t="shared" si="8"/>
        <v>-</v>
      </c>
      <c r="Z24" s="313"/>
      <c r="AA24" s="313"/>
      <c r="AB24" s="243" t="str">
        <f t="shared" si="9"/>
        <v>-</v>
      </c>
      <c r="AC24" s="313"/>
      <c r="AD24" s="313"/>
      <c r="AE24" s="243" t="str">
        <f t="shared" si="10"/>
        <v>-</v>
      </c>
      <c r="AF24" s="313"/>
      <c r="AG24" s="313"/>
      <c r="AH24" s="243" t="str">
        <f t="shared" si="11"/>
        <v>-</v>
      </c>
      <c r="AI24" s="313"/>
      <c r="AJ24" s="313"/>
      <c r="AK24" s="243" t="str">
        <f t="shared" si="12"/>
        <v>-</v>
      </c>
      <c r="AL24" s="313"/>
      <c r="AM24" s="313"/>
      <c r="AN24" s="243" t="str">
        <f t="shared" si="13"/>
        <v>-</v>
      </c>
      <c r="AO24" s="313"/>
      <c r="AP24" s="313"/>
      <c r="AQ24" s="243" t="str">
        <f t="shared" si="14"/>
        <v>-</v>
      </c>
      <c r="AR24" s="19"/>
      <c r="AS24" s="169"/>
      <c r="AT24" s="170"/>
      <c r="AU24" s="169"/>
      <c r="AV24" s="169"/>
      <c r="AW24" s="169"/>
      <c r="AX24" s="169"/>
      <c r="AY24" s="169"/>
      <c r="AZ24" s="169"/>
      <c r="BA24" s="169"/>
      <c r="BB24" s="169"/>
      <c r="BC24" s="169"/>
      <c r="BD24" s="169"/>
      <c r="BE24" s="169"/>
      <c r="BF24" s="169"/>
      <c r="BG24" s="169"/>
      <c r="BH24" s="169"/>
      <c r="BI24" s="169"/>
      <c r="BJ24" s="169"/>
    </row>
    <row r="25" spans="1:62" s="168" customFormat="1" ht="18" customHeight="1" x14ac:dyDescent="0.25">
      <c r="A25" s="325"/>
      <c r="B25" s="325"/>
      <c r="C25" s="184"/>
      <c r="D25" s="323"/>
      <c r="E25" s="324"/>
      <c r="F25" s="184"/>
      <c r="G25" s="323"/>
      <c r="H25" s="325"/>
      <c r="I25" s="184"/>
      <c r="J25" s="323"/>
      <c r="K25" s="324"/>
      <c r="L25" s="184"/>
      <c r="M25" s="323"/>
      <c r="N25" s="325"/>
      <c r="O25" s="184"/>
      <c r="P25" s="323"/>
      <c r="Q25" s="326"/>
      <c r="R25" s="184"/>
      <c r="S25" s="323"/>
      <c r="T25" s="325"/>
      <c r="U25" s="184"/>
      <c r="V25" s="323"/>
      <c r="W25" s="325"/>
      <c r="X25" s="179"/>
      <c r="Y25" s="243" t="str">
        <f t="shared" si="8"/>
        <v>-</v>
      </c>
      <c r="Z25" s="313"/>
      <c r="AA25" s="313"/>
      <c r="AB25" s="243" t="str">
        <f t="shared" si="9"/>
        <v>-</v>
      </c>
      <c r="AC25" s="313"/>
      <c r="AD25" s="313"/>
      <c r="AE25" s="243" t="str">
        <f t="shared" si="10"/>
        <v>-</v>
      </c>
      <c r="AF25" s="313"/>
      <c r="AG25" s="313"/>
      <c r="AH25" s="243" t="str">
        <f t="shared" si="11"/>
        <v>-</v>
      </c>
      <c r="AI25" s="313"/>
      <c r="AJ25" s="313"/>
      <c r="AK25" s="243" t="str">
        <f t="shared" si="12"/>
        <v>-</v>
      </c>
      <c r="AL25" s="313"/>
      <c r="AM25" s="313"/>
      <c r="AN25" s="243" t="str">
        <f t="shared" si="13"/>
        <v>-</v>
      </c>
      <c r="AO25" s="313"/>
      <c r="AP25" s="313"/>
      <c r="AQ25" s="243" t="str">
        <f t="shared" si="14"/>
        <v>-</v>
      </c>
      <c r="AR25" s="19"/>
      <c r="AS25" s="169"/>
      <c r="AT25" s="170"/>
      <c r="AU25" s="169"/>
      <c r="AV25" s="169"/>
      <c r="AW25" s="169"/>
      <c r="AX25" s="169"/>
      <c r="AY25" s="169"/>
      <c r="AZ25" s="169"/>
      <c r="BA25" s="169"/>
      <c r="BB25" s="169"/>
      <c r="BC25" s="169"/>
      <c r="BD25" s="169"/>
      <c r="BE25" s="169"/>
      <c r="BF25" s="169"/>
      <c r="BG25" s="169"/>
      <c r="BH25" s="169"/>
      <c r="BI25" s="169"/>
      <c r="BJ25" s="169"/>
    </row>
    <row r="26" spans="1:62" ht="18" customHeight="1" x14ac:dyDescent="0.25">
      <c r="A26" s="325"/>
      <c r="B26" s="325"/>
      <c r="C26" s="184"/>
      <c r="D26" s="323"/>
      <c r="E26" s="324"/>
      <c r="F26" s="184"/>
      <c r="G26" s="323"/>
      <c r="H26" s="325"/>
      <c r="I26" s="184"/>
      <c r="J26" s="323"/>
      <c r="K26" s="324"/>
      <c r="L26" s="184"/>
      <c r="M26" s="323"/>
      <c r="N26" s="325"/>
      <c r="O26" s="184"/>
      <c r="P26" s="323"/>
      <c r="Q26" s="326"/>
      <c r="R26" s="184"/>
      <c r="S26" s="323"/>
      <c r="T26" s="325"/>
      <c r="U26" s="184"/>
      <c r="V26" s="323"/>
      <c r="W26" s="325"/>
      <c r="X26" s="179"/>
      <c r="Y26" s="243" t="str">
        <f t="shared" si="8"/>
        <v>-</v>
      </c>
      <c r="Z26" s="313"/>
      <c r="AA26" s="313"/>
      <c r="AB26" s="243" t="str">
        <f t="shared" si="9"/>
        <v>-</v>
      </c>
      <c r="AC26" s="313"/>
      <c r="AD26" s="313"/>
      <c r="AE26" s="243" t="str">
        <f t="shared" si="10"/>
        <v>-</v>
      </c>
      <c r="AF26" s="313"/>
      <c r="AG26" s="313"/>
      <c r="AH26" s="243" t="str">
        <f t="shared" si="11"/>
        <v>-</v>
      </c>
      <c r="AI26" s="313"/>
      <c r="AJ26" s="313"/>
      <c r="AK26" s="243" t="str">
        <f t="shared" si="12"/>
        <v>-</v>
      </c>
      <c r="AL26" s="313"/>
      <c r="AM26" s="313"/>
      <c r="AN26" s="243" t="str">
        <f t="shared" si="13"/>
        <v>-</v>
      </c>
      <c r="AO26" s="313"/>
      <c r="AP26" s="313"/>
      <c r="AQ26" s="243" t="str">
        <f t="shared" si="14"/>
        <v>-</v>
      </c>
      <c r="AS26" s="170"/>
      <c r="AT26" s="170"/>
      <c r="AU26" s="169"/>
      <c r="AV26" s="169"/>
      <c r="AW26" s="169"/>
      <c r="AX26" s="169"/>
      <c r="AY26" s="169"/>
      <c r="AZ26" s="169"/>
      <c r="BA26" s="169"/>
      <c r="BB26" s="169"/>
      <c r="BC26" s="170"/>
      <c r="BD26" s="170"/>
      <c r="BE26" s="170"/>
      <c r="BF26" s="170"/>
      <c r="BG26" s="170"/>
      <c r="BH26" s="170"/>
      <c r="BI26" s="170"/>
      <c r="BJ26" s="170"/>
    </row>
    <row r="27" spans="1:62" s="167" customFormat="1" ht="18" customHeight="1" x14ac:dyDescent="0.25">
      <c r="A27" s="164"/>
      <c r="B27" s="164"/>
      <c r="C27" s="184"/>
      <c r="D27" s="323"/>
      <c r="E27" s="324"/>
      <c r="F27" s="184"/>
      <c r="G27" s="323"/>
      <c r="H27" s="325"/>
      <c r="I27" s="184"/>
      <c r="J27" s="323"/>
      <c r="K27" s="324"/>
      <c r="L27" s="184"/>
      <c r="M27" s="323"/>
      <c r="N27" s="325"/>
      <c r="O27" s="184"/>
      <c r="P27" s="323"/>
      <c r="Q27" s="326"/>
      <c r="R27" s="184"/>
      <c r="S27" s="323"/>
      <c r="T27" s="325"/>
      <c r="U27" s="184"/>
      <c r="V27" s="323"/>
      <c r="W27" s="325"/>
      <c r="X27" s="179"/>
      <c r="Y27" s="243" t="str">
        <f t="shared" si="8"/>
        <v>-</v>
      </c>
      <c r="Z27" s="313"/>
      <c r="AA27" s="313"/>
      <c r="AB27" s="243" t="str">
        <f t="shared" si="9"/>
        <v>-</v>
      </c>
      <c r="AC27" s="313"/>
      <c r="AD27" s="313"/>
      <c r="AE27" s="243" t="str">
        <f t="shared" si="10"/>
        <v>-</v>
      </c>
      <c r="AF27" s="313"/>
      <c r="AG27" s="313"/>
      <c r="AH27" s="243" t="str">
        <f t="shared" si="11"/>
        <v>-</v>
      </c>
      <c r="AI27" s="313"/>
      <c r="AJ27" s="313"/>
      <c r="AK27" s="243" t="str">
        <f t="shared" si="12"/>
        <v>-</v>
      </c>
      <c r="AL27" s="313"/>
      <c r="AM27" s="313"/>
      <c r="AN27" s="243" t="str">
        <f t="shared" si="13"/>
        <v>-</v>
      </c>
      <c r="AO27" s="313"/>
      <c r="AP27" s="313"/>
      <c r="AQ27" s="243" t="str">
        <f t="shared" si="14"/>
        <v>-</v>
      </c>
      <c r="AR27" s="151"/>
      <c r="AS27" s="171"/>
      <c r="AT27" s="170"/>
      <c r="AU27" s="169"/>
      <c r="AV27" s="169"/>
      <c r="AW27" s="169"/>
      <c r="AX27" s="169"/>
      <c r="AY27" s="169"/>
      <c r="AZ27" s="169"/>
      <c r="BA27" s="169"/>
      <c r="BB27" s="169"/>
      <c r="BC27" s="171"/>
    </row>
    <row r="28" spans="1:62" ht="18" customHeight="1" x14ac:dyDescent="0.25">
      <c r="A28" s="325"/>
      <c r="B28" s="332"/>
      <c r="C28" s="185"/>
      <c r="D28" s="323"/>
      <c r="E28" s="324"/>
      <c r="F28" s="185"/>
      <c r="G28" s="323"/>
      <c r="H28" s="325"/>
      <c r="I28" s="185"/>
      <c r="J28" s="323"/>
      <c r="K28" s="324"/>
      <c r="L28" s="185"/>
      <c r="M28" s="323"/>
      <c r="N28" s="325"/>
      <c r="O28" s="185"/>
      <c r="P28" s="323"/>
      <c r="Q28" s="326"/>
      <c r="R28" s="185"/>
      <c r="S28" s="323"/>
      <c r="T28" s="325"/>
      <c r="U28" s="185"/>
      <c r="V28" s="323"/>
      <c r="W28" s="325"/>
      <c r="X28" s="179"/>
      <c r="Y28" s="243" t="str">
        <f t="shared" si="8"/>
        <v>-</v>
      </c>
      <c r="Z28" s="313"/>
      <c r="AA28" s="313"/>
      <c r="AB28" s="243" t="str">
        <f t="shared" si="9"/>
        <v>-</v>
      </c>
      <c r="AC28" s="313"/>
      <c r="AD28" s="313"/>
      <c r="AE28" s="243" t="str">
        <f t="shared" si="10"/>
        <v>-</v>
      </c>
      <c r="AF28" s="313"/>
      <c r="AG28" s="313"/>
      <c r="AH28" s="243" t="str">
        <f t="shared" si="11"/>
        <v>-</v>
      </c>
      <c r="AI28" s="313"/>
      <c r="AJ28" s="313"/>
      <c r="AK28" s="243" t="str">
        <f t="shared" si="12"/>
        <v>-</v>
      </c>
      <c r="AL28" s="313"/>
      <c r="AM28" s="313"/>
      <c r="AN28" s="243" t="str">
        <f t="shared" si="13"/>
        <v>-</v>
      </c>
      <c r="AO28" s="313"/>
      <c r="AP28" s="313"/>
      <c r="AQ28" s="243" t="str">
        <f t="shared" si="14"/>
        <v>-</v>
      </c>
      <c r="AR28" s="139"/>
      <c r="AS28" s="170"/>
      <c r="AT28" s="170"/>
      <c r="AU28" s="169"/>
      <c r="AV28" s="169"/>
      <c r="AW28" s="169"/>
      <c r="AX28" s="169"/>
      <c r="AY28" s="169"/>
      <c r="AZ28" s="169"/>
      <c r="BA28" s="169"/>
      <c r="BB28" s="169"/>
      <c r="BC28" s="170"/>
    </row>
    <row r="29" spans="1:62" ht="18" customHeight="1" x14ac:dyDescent="0.25">
      <c r="B29" s="182"/>
      <c r="C29" s="231"/>
      <c r="D29" s="232"/>
      <c r="E29" s="240"/>
      <c r="F29" s="238"/>
      <c r="G29" s="232"/>
      <c r="H29" s="241"/>
      <c r="I29" s="238"/>
      <c r="J29" s="232"/>
      <c r="K29" s="240"/>
      <c r="L29" s="238"/>
      <c r="M29" s="232"/>
      <c r="N29" s="241"/>
      <c r="O29" s="238"/>
      <c r="P29" s="232"/>
      <c r="Q29" s="242"/>
      <c r="R29" s="238"/>
      <c r="S29" s="232"/>
      <c r="T29" s="241"/>
      <c r="U29" s="238"/>
      <c r="V29" s="232"/>
      <c r="W29" s="179"/>
      <c r="X29" s="179"/>
      <c r="Y29" s="239" t="str">
        <f t="shared" ref="Y29:AQ29" si="15">IF(COUNTIFS(Y23:Y28,0)&gt;0,"N",IF(COUNTIFS(Y23:Y28,1)&gt;0,"Y","-"))</f>
        <v>-</v>
      </c>
      <c r="Z29" s="313"/>
      <c r="AA29" s="313"/>
      <c r="AB29" s="239" t="str">
        <f t="shared" si="15"/>
        <v>-</v>
      </c>
      <c r="AC29" s="303"/>
      <c r="AD29" s="303"/>
      <c r="AE29" s="239" t="str">
        <f t="shared" si="15"/>
        <v>-</v>
      </c>
      <c r="AF29" s="303"/>
      <c r="AG29" s="303"/>
      <c r="AH29" s="239" t="str">
        <f t="shared" si="15"/>
        <v>-</v>
      </c>
      <c r="AI29" s="303"/>
      <c r="AJ29" s="303"/>
      <c r="AK29" s="239" t="str">
        <f t="shared" si="15"/>
        <v>-</v>
      </c>
      <c r="AL29" s="303"/>
      <c r="AM29" s="303"/>
      <c r="AN29" s="239" t="str">
        <f t="shared" si="15"/>
        <v>-</v>
      </c>
      <c r="AO29" s="303"/>
      <c r="AP29" s="303"/>
      <c r="AQ29" s="239" t="str">
        <f t="shared" si="15"/>
        <v>-</v>
      </c>
      <c r="AR29" s="139"/>
      <c r="AS29" s="170"/>
      <c r="AT29" s="170"/>
      <c r="AU29" s="169"/>
      <c r="AV29" s="169"/>
      <c r="AW29" s="169"/>
      <c r="AX29" s="169"/>
      <c r="AY29" s="169"/>
      <c r="AZ29" s="169"/>
      <c r="BA29" s="169"/>
      <c r="BB29" s="169"/>
      <c r="BC29" s="170"/>
    </row>
    <row r="30" spans="1:62" s="271" customFormat="1" ht="18" customHeight="1" x14ac:dyDescent="0.25">
      <c r="A30" s="260"/>
      <c r="B30" s="269"/>
      <c r="C30" s="513">
        <f>U22+1</f>
        <v>11</v>
      </c>
      <c r="D30" s="513"/>
      <c r="E30" s="261"/>
      <c r="F30" s="513">
        <f>C30+1</f>
        <v>12</v>
      </c>
      <c r="G30" s="513"/>
      <c r="H30" s="260"/>
      <c r="I30" s="513">
        <f>F30+1</f>
        <v>13</v>
      </c>
      <c r="J30" s="513"/>
      <c r="K30" s="261"/>
      <c r="L30" s="513">
        <f>I30+1</f>
        <v>14</v>
      </c>
      <c r="M30" s="513"/>
      <c r="N30" s="260"/>
      <c r="O30" s="513">
        <f>L30+1</f>
        <v>15</v>
      </c>
      <c r="P30" s="513"/>
      <c r="Q30" s="262"/>
      <c r="R30" s="513">
        <f>O30+1</f>
        <v>16</v>
      </c>
      <c r="S30" s="513"/>
      <c r="T30" s="260"/>
      <c r="U30" s="513">
        <f>R30+1</f>
        <v>17</v>
      </c>
      <c r="V30" s="513"/>
      <c r="W30" s="260"/>
      <c r="X30" s="260"/>
      <c r="Y30" s="263" t="s">
        <v>174</v>
      </c>
      <c r="Z30" s="303"/>
      <c r="AA30" s="303"/>
      <c r="AB30" s="263" t="s">
        <v>174</v>
      </c>
      <c r="AC30" s="312"/>
      <c r="AD30" s="312"/>
      <c r="AE30" s="263" t="s">
        <v>174</v>
      </c>
      <c r="AF30" s="312"/>
      <c r="AG30" s="312"/>
      <c r="AH30" s="263" t="s">
        <v>174</v>
      </c>
      <c r="AI30" s="312"/>
      <c r="AJ30" s="312"/>
      <c r="AK30" s="263" t="s">
        <v>174</v>
      </c>
      <c r="AL30" s="312"/>
      <c r="AM30" s="312"/>
      <c r="AN30" s="263" t="s">
        <v>174</v>
      </c>
      <c r="AO30" s="312"/>
      <c r="AP30" s="312"/>
      <c r="AQ30" s="263" t="s">
        <v>174</v>
      </c>
      <c r="AR30" s="270"/>
      <c r="AS30" s="266"/>
      <c r="AT30" s="266"/>
      <c r="AU30" s="266"/>
      <c r="AV30" s="266"/>
      <c r="AW30" s="266"/>
      <c r="AX30" s="266"/>
      <c r="AY30" s="266"/>
      <c r="AZ30" s="266"/>
      <c r="BA30" s="266"/>
      <c r="BB30" s="266"/>
      <c r="BC30" s="266"/>
    </row>
    <row r="31" spans="1:62" ht="18" customHeight="1" x14ac:dyDescent="0.25">
      <c r="B31" s="182"/>
      <c r="C31" s="186"/>
      <c r="D31" s="323"/>
      <c r="E31" s="324"/>
      <c r="F31" s="186"/>
      <c r="G31" s="323"/>
      <c r="H31" s="325"/>
      <c r="I31" s="186"/>
      <c r="J31" s="323"/>
      <c r="K31" s="324"/>
      <c r="L31" s="186"/>
      <c r="M31" s="323"/>
      <c r="N31" s="325"/>
      <c r="O31" s="186"/>
      <c r="P31" s="323"/>
      <c r="Q31" s="326"/>
      <c r="R31" s="186"/>
      <c r="S31" s="323"/>
      <c r="T31" s="325"/>
      <c r="U31" s="186"/>
      <c r="V31" s="323"/>
      <c r="W31" s="179"/>
      <c r="X31" s="179"/>
      <c r="Y31" s="243" t="str">
        <f t="shared" ref="Y31:Y36" si="16">IF(AND(C31&lt;&gt;"",D31="x"),1,IF(AND(C31&lt;&gt;"",D31&lt;&gt;"x"),0,"-"))</f>
        <v>-</v>
      </c>
      <c r="Z31" s="312"/>
      <c r="AA31" s="312"/>
      <c r="AB31" s="243" t="str">
        <f t="shared" ref="AB31:AB36" si="17">IF(AND(F31&lt;&gt;"",G31="x"),1,IF(AND(F31&lt;&gt;"",G31&lt;&gt;"x"),0,"-"))</f>
        <v>-</v>
      </c>
      <c r="AC31" s="313"/>
      <c r="AD31" s="313"/>
      <c r="AE31" s="243" t="str">
        <f t="shared" ref="AE31:AE36" si="18">IF(AND(I31&lt;&gt;"",J31="x"),1,IF(AND(I31&lt;&gt;"",J31&lt;&gt;"x"),0,"-"))</f>
        <v>-</v>
      </c>
      <c r="AF31" s="313"/>
      <c r="AG31" s="313"/>
      <c r="AH31" s="243" t="str">
        <f t="shared" ref="AH31:AH36" si="19">IF(AND(L31&lt;&gt;"",M31="x"),1,IF(AND(L31&lt;&gt;"",M31&lt;&gt;"x"),0,"-"))</f>
        <v>-</v>
      </c>
      <c r="AI31" s="313"/>
      <c r="AJ31" s="313"/>
      <c r="AK31" s="243" t="str">
        <f t="shared" ref="AK31:AK36" si="20">IF(AND(O31&lt;&gt;"",P31="x"),1,IF(AND(O31&lt;&gt;"",P31&lt;&gt;"x"),0,"-"))</f>
        <v>-</v>
      </c>
      <c r="AL31" s="313"/>
      <c r="AM31" s="313"/>
      <c r="AN31" s="243" t="str">
        <f t="shared" ref="AN31:AN36" si="21">IF(AND(R31&lt;&gt;"",S31="x"),1,IF(AND(R31&lt;&gt;"",S31&lt;&gt;"x"),0,"-"))</f>
        <v>-</v>
      </c>
      <c r="AO31" s="313"/>
      <c r="AP31" s="313"/>
      <c r="AQ31" s="243" t="str">
        <f t="shared" ref="AQ31:AQ36" si="22">IF(AND(U31&lt;&gt;"",V31="x"),1,IF(AND(U31&lt;&gt;"",V31&lt;&gt;"x"),0,"-"))</f>
        <v>-</v>
      </c>
      <c r="AR31" s="139"/>
      <c r="AS31" s="170"/>
      <c r="AT31" s="170"/>
      <c r="AU31" s="169"/>
      <c r="AV31" s="169"/>
      <c r="AW31" s="169"/>
      <c r="AX31" s="169"/>
      <c r="AY31" s="169"/>
      <c r="AZ31" s="169"/>
      <c r="BA31" s="169"/>
      <c r="BB31" s="169"/>
      <c r="BC31" s="170"/>
    </row>
    <row r="32" spans="1:62" ht="18" customHeight="1" x14ac:dyDescent="0.25">
      <c r="B32" s="157"/>
      <c r="C32" s="184"/>
      <c r="D32" s="323"/>
      <c r="E32" s="324"/>
      <c r="F32" s="184"/>
      <c r="G32" s="323"/>
      <c r="H32" s="325"/>
      <c r="I32" s="184"/>
      <c r="J32" s="323"/>
      <c r="K32" s="324"/>
      <c r="L32" s="184"/>
      <c r="M32" s="323"/>
      <c r="N32" s="325"/>
      <c r="O32" s="184"/>
      <c r="P32" s="323"/>
      <c r="Q32" s="326"/>
      <c r="R32" s="184"/>
      <c r="S32" s="323"/>
      <c r="T32" s="325"/>
      <c r="U32" s="184"/>
      <c r="V32" s="323"/>
      <c r="W32" s="179"/>
      <c r="X32" s="179"/>
      <c r="Y32" s="243" t="str">
        <f t="shared" si="16"/>
        <v>-</v>
      </c>
      <c r="Z32" s="312"/>
      <c r="AA32" s="312"/>
      <c r="AB32" s="243" t="str">
        <f t="shared" si="17"/>
        <v>-</v>
      </c>
      <c r="AC32" s="313"/>
      <c r="AD32" s="313"/>
      <c r="AE32" s="243" t="str">
        <f t="shared" si="18"/>
        <v>-</v>
      </c>
      <c r="AF32" s="313"/>
      <c r="AG32" s="313"/>
      <c r="AH32" s="243" t="str">
        <f t="shared" si="19"/>
        <v>-</v>
      </c>
      <c r="AI32" s="313"/>
      <c r="AJ32" s="313"/>
      <c r="AK32" s="243" t="str">
        <f t="shared" si="20"/>
        <v>-</v>
      </c>
      <c r="AL32" s="313"/>
      <c r="AM32" s="313"/>
      <c r="AN32" s="243" t="str">
        <f t="shared" si="21"/>
        <v>-</v>
      </c>
      <c r="AO32" s="313"/>
      <c r="AP32" s="313"/>
      <c r="AQ32" s="243" t="str">
        <f t="shared" si="22"/>
        <v>-</v>
      </c>
      <c r="AR32" s="139"/>
      <c r="AS32" s="170"/>
      <c r="AT32" s="169"/>
      <c r="AU32" s="169"/>
      <c r="AV32" s="169"/>
      <c r="AW32" s="169"/>
      <c r="AX32" s="169"/>
      <c r="AY32" s="169"/>
      <c r="AZ32" s="169"/>
      <c r="BA32" s="169"/>
      <c r="BB32" s="169"/>
      <c r="BC32" s="170"/>
    </row>
    <row r="33" spans="1:55" ht="18" customHeight="1" x14ac:dyDescent="0.25">
      <c r="B33" s="157"/>
      <c r="C33" s="184"/>
      <c r="D33" s="323"/>
      <c r="E33" s="324"/>
      <c r="F33" s="184"/>
      <c r="G33" s="323"/>
      <c r="H33" s="325"/>
      <c r="I33" s="184"/>
      <c r="J33" s="323"/>
      <c r="K33" s="324"/>
      <c r="L33" s="184"/>
      <c r="M33" s="323"/>
      <c r="N33" s="325"/>
      <c r="O33" s="184"/>
      <c r="P33" s="323"/>
      <c r="Q33" s="326"/>
      <c r="R33" s="184"/>
      <c r="S33" s="323"/>
      <c r="T33" s="325"/>
      <c r="U33" s="184"/>
      <c r="V33" s="323"/>
      <c r="W33" s="179"/>
      <c r="X33" s="179"/>
      <c r="Y33" s="243" t="str">
        <f t="shared" si="16"/>
        <v>-</v>
      </c>
      <c r="Z33" s="313"/>
      <c r="AA33" s="313"/>
      <c r="AB33" s="243" t="str">
        <f t="shared" si="17"/>
        <v>-</v>
      </c>
      <c r="AC33" s="313"/>
      <c r="AD33" s="313"/>
      <c r="AE33" s="243" t="str">
        <f t="shared" si="18"/>
        <v>-</v>
      </c>
      <c r="AF33" s="313"/>
      <c r="AG33" s="313"/>
      <c r="AH33" s="243" t="str">
        <f t="shared" si="19"/>
        <v>-</v>
      </c>
      <c r="AI33" s="313"/>
      <c r="AJ33" s="313"/>
      <c r="AK33" s="243" t="str">
        <f t="shared" si="20"/>
        <v>-</v>
      </c>
      <c r="AL33" s="313"/>
      <c r="AM33" s="313"/>
      <c r="AN33" s="243" t="str">
        <f t="shared" si="21"/>
        <v>-</v>
      </c>
      <c r="AO33" s="313"/>
      <c r="AP33" s="313"/>
      <c r="AQ33" s="243" t="str">
        <f t="shared" si="22"/>
        <v>-</v>
      </c>
      <c r="AR33" s="139"/>
      <c r="AS33" s="170"/>
      <c r="AT33" s="169"/>
      <c r="AU33" s="169"/>
      <c r="AV33" s="169"/>
      <c r="AW33" s="169"/>
      <c r="AX33" s="169"/>
      <c r="AY33" s="169"/>
      <c r="AZ33" s="169"/>
      <c r="BA33" s="169"/>
      <c r="BB33" s="169"/>
      <c r="BC33" s="170"/>
    </row>
    <row r="34" spans="1:55" ht="18" customHeight="1" x14ac:dyDescent="0.25">
      <c r="B34" s="157"/>
      <c r="C34" s="184"/>
      <c r="D34" s="323"/>
      <c r="E34" s="324"/>
      <c r="F34" s="184"/>
      <c r="G34" s="323"/>
      <c r="H34" s="325"/>
      <c r="I34" s="184"/>
      <c r="J34" s="323"/>
      <c r="K34" s="324"/>
      <c r="L34" s="184"/>
      <c r="M34" s="323"/>
      <c r="N34" s="325"/>
      <c r="O34" s="184"/>
      <c r="P34" s="323"/>
      <c r="Q34" s="326"/>
      <c r="R34" s="184"/>
      <c r="S34" s="323"/>
      <c r="T34" s="325"/>
      <c r="U34" s="184"/>
      <c r="V34" s="323"/>
      <c r="W34" s="179"/>
      <c r="X34" s="179"/>
      <c r="Y34" s="243" t="str">
        <f t="shared" si="16"/>
        <v>-</v>
      </c>
      <c r="Z34" s="313"/>
      <c r="AA34" s="313"/>
      <c r="AB34" s="243" t="str">
        <f t="shared" si="17"/>
        <v>-</v>
      </c>
      <c r="AC34" s="313"/>
      <c r="AD34" s="313"/>
      <c r="AE34" s="243" t="str">
        <f t="shared" si="18"/>
        <v>-</v>
      </c>
      <c r="AF34" s="313"/>
      <c r="AG34" s="313"/>
      <c r="AH34" s="243" t="str">
        <f t="shared" si="19"/>
        <v>-</v>
      </c>
      <c r="AI34" s="313"/>
      <c r="AJ34" s="313"/>
      <c r="AK34" s="243" t="str">
        <f t="shared" si="20"/>
        <v>-</v>
      </c>
      <c r="AL34" s="313"/>
      <c r="AM34" s="313"/>
      <c r="AN34" s="243" t="str">
        <f t="shared" si="21"/>
        <v>-</v>
      </c>
      <c r="AO34" s="313"/>
      <c r="AP34" s="313"/>
      <c r="AQ34" s="243" t="str">
        <f t="shared" si="22"/>
        <v>-</v>
      </c>
      <c r="AR34" s="139"/>
      <c r="AS34" s="170"/>
      <c r="AT34" s="169"/>
      <c r="AU34" s="169"/>
      <c r="AV34" s="169"/>
      <c r="AW34" s="169"/>
      <c r="AX34" s="169"/>
      <c r="AY34" s="169"/>
      <c r="AZ34" s="169"/>
      <c r="BA34" s="169"/>
      <c r="BB34" s="169"/>
      <c r="BC34" s="170"/>
    </row>
    <row r="35" spans="1:55" ht="18" customHeight="1" x14ac:dyDescent="0.25">
      <c r="B35" s="157"/>
      <c r="C35" s="184"/>
      <c r="D35" s="323"/>
      <c r="E35" s="324"/>
      <c r="F35" s="184"/>
      <c r="G35" s="323"/>
      <c r="H35" s="325"/>
      <c r="I35" s="184"/>
      <c r="J35" s="323"/>
      <c r="K35" s="324"/>
      <c r="L35" s="184"/>
      <c r="M35" s="323"/>
      <c r="N35" s="325"/>
      <c r="O35" s="184"/>
      <c r="P35" s="323"/>
      <c r="Q35" s="326"/>
      <c r="R35" s="184"/>
      <c r="S35" s="323"/>
      <c r="T35" s="325"/>
      <c r="U35" s="184"/>
      <c r="V35" s="323"/>
      <c r="W35" s="179"/>
      <c r="X35" s="179"/>
      <c r="Y35" s="243" t="str">
        <f t="shared" si="16"/>
        <v>-</v>
      </c>
      <c r="Z35" s="313"/>
      <c r="AA35" s="313"/>
      <c r="AB35" s="243" t="str">
        <f t="shared" si="17"/>
        <v>-</v>
      </c>
      <c r="AC35" s="313"/>
      <c r="AD35" s="313"/>
      <c r="AE35" s="243" t="str">
        <f t="shared" si="18"/>
        <v>-</v>
      </c>
      <c r="AF35" s="313"/>
      <c r="AG35" s="313"/>
      <c r="AH35" s="243" t="str">
        <f t="shared" si="19"/>
        <v>-</v>
      </c>
      <c r="AI35" s="313"/>
      <c r="AJ35" s="313"/>
      <c r="AK35" s="243" t="str">
        <f t="shared" si="20"/>
        <v>-</v>
      </c>
      <c r="AL35" s="313"/>
      <c r="AM35" s="313"/>
      <c r="AN35" s="243" t="str">
        <f t="shared" si="21"/>
        <v>-</v>
      </c>
      <c r="AO35" s="313"/>
      <c r="AP35" s="313"/>
      <c r="AQ35" s="243" t="str">
        <f t="shared" si="22"/>
        <v>-</v>
      </c>
      <c r="AR35" s="139"/>
      <c r="AS35" s="170"/>
      <c r="AT35" s="169"/>
      <c r="AU35" s="169"/>
      <c r="AV35" s="169"/>
      <c r="AW35" s="169"/>
      <c r="AX35" s="169"/>
      <c r="AY35" s="169"/>
      <c r="AZ35" s="169"/>
      <c r="BA35" s="169"/>
      <c r="BB35" s="169"/>
      <c r="BC35" s="170"/>
    </row>
    <row r="36" spans="1:55" ht="18" customHeight="1" x14ac:dyDescent="0.25">
      <c r="B36" s="157"/>
      <c r="C36" s="185"/>
      <c r="D36" s="323"/>
      <c r="E36" s="324"/>
      <c r="F36" s="185"/>
      <c r="G36" s="323"/>
      <c r="H36" s="325"/>
      <c r="I36" s="185"/>
      <c r="J36" s="323"/>
      <c r="K36" s="324"/>
      <c r="L36" s="185"/>
      <c r="M36" s="323"/>
      <c r="N36" s="325"/>
      <c r="O36" s="185"/>
      <c r="P36" s="323"/>
      <c r="Q36" s="326"/>
      <c r="R36" s="185"/>
      <c r="S36" s="323"/>
      <c r="T36" s="325"/>
      <c r="U36" s="185"/>
      <c r="V36" s="323"/>
      <c r="W36" s="179"/>
      <c r="X36" s="179"/>
      <c r="Y36" s="243" t="str">
        <f t="shared" si="16"/>
        <v>-</v>
      </c>
      <c r="Z36" s="313"/>
      <c r="AA36" s="313"/>
      <c r="AB36" s="243" t="str">
        <f t="shared" si="17"/>
        <v>-</v>
      </c>
      <c r="AC36" s="313"/>
      <c r="AD36" s="313"/>
      <c r="AE36" s="243" t="str">
        <f t="shared" si="18"/>
        <v>-</v>
      </c>
      <c r="AF36" s="313"/>
      <c r="AG36" s="313"/>
      <c r="AH36" s="243" t="str">
        <f t="shared" si="19"/>
        <v>-</v>
      </c>
      <c r="AI36" s="313"/>
      <c r="AJ36" s="313"/>
      <c r="AK36" s="243" t="str">
        <f t="shared" si="20"/>
        <v>-</v>
      </c>
      <c r="AL36" s="313"/>
      <c r="AM36" s="313"/>
      <c r="AN36" s="243" t="str">
        <f t="shared" si="21"/>
        <v>-</v>
      </c>
      <c r="AO36" s="313"/>
      <c r="AP36" s="313"/>
      <c r="AQ36" s="243" t="str">
        <f t="shared" si="22"/>
        <v>-</v>
      </c>
      <c r="AR36" s="139"/>
      <c r="AS36" s="170"/>
      <c r="AT36" s="169"/>
      <c r="AU36" s="169"/>
      <c r="AV36" s="169"/>
      <c r="AW36" s="169"/>
      <c r="AX36" s="169"/>
      <c r="AY36" s="169"/>
      <c r="AZ36" s="169"/>
      <c r="BA36" s="169"/>
      <c r="BB36" s="169"/>
      <c r="BC36" s="170"/>
    </row>
    <row r="37" spans="1:55" ht="18" customHeight="1" x14ac:dyDescent="0.25">
      <c r="B37" s="157"/>
      <c r="C37" s="231"/>
      <c r="D37" s="232"/>
      <c r="E37" s="240"/>
      <c r="F37" s="238"/>
      <c r="G37" s="232"/>
      <c r="H37" s="241"/>
      <c r="I37" s="238"/>
      <c r="J37" s="232"/>
      <c r="K37" s="240"/>
      <c r="L37" s="238"/>
      <c r="M37" s="232"/>
      <c r="N37" s="241"/>
      <c r="O37" s="238"/>
      <c r="P37" s="232"/>
      <c r="Q37" s="242"/>
      <c r="R37" s="238"/>
      <c r="S37" s="232"/>
      <c r="T37" s="241"/>
      <c r="U37" s="238"/>
      <c r="V37" s="232"/>
      <c r="W37" s="179"/>
      <c r="X37" s="179"/>
      <c r="Y37" s="239" t="str">
        <f t="shared" ref="Y37:AQ37" si="23">IF(COUNTIFS(Y31:Y36,0)&gt;0,"N",IF(COUNTIFS(Y31:Y36,1)&gt;0,"Y","-"))</f>
        <v>-</v>
      </c>
      <c r="Z37" s="313"/>
      <c r="AA37" s="313"/>
      <c r="AB37" s="239" t="str">
        <f t="shared" si="23"/>
        <v>-</v>
      </c>
      <c r="AC37" s="303"/>
      <c r="AD37" s="303"/>
      <c r="AE37" s="239" t="str">
        <f t="shared" si="23"/>
        <v>-</v>
      </c>
      <c r="AF37" s="303"/>
      <c r="AG37" s="303"/>
      <c r="AH37" s="239" t="str">
        <f t="shared" si="23"/>
        <v>-</v>
      </c>
      <c r="AI37" s="303"/>
      <c r="AJ37" s="303"/>
      <c r="AK37" s="239" t="str">
        <f t="shared" si="23"/>
        <v>-</v>
      </c>
      <c r="AL37" s="303"/>
      <c r="AM37" s="303"/>
      <c r="AN37" s="239" t="str">
        <f t="shared" si="23"/>
        <v>-</v>
      </c>
      <c r="AO37" s="303"/>
      <c r="AP37" s="303"/>
      <c r="AQ37" s="239" t="str">
        <f t="shared" si="23"/>
        <v>-</v>
      </c>
      <c r="AR37" s="139"/>
      <c r="AS37" s="170"/>
      <c r="AT37" s="169"/>
      <c r="AU37" s="169"/>
      <c r="AV37" s="169"/>
      <c r="AW37" s="169"/>
      <c r="AX37" s="169"/>
      <c r="AY37" s="169"/>
      <c r="AZ37" s="169"/>
      <c r="BA37" s="169"/>
      <c r="BB37" s="169"/>
      <c r="BC37" s="170"/>
    </row>
    <row r="38" spans="1:55" s="271" customFormat="1" ht="18" customHeight="1" x14ac:dyDescent="0.25">
      <c r="A38" s="260"/>
      <c r="B38" s="261"/>
      <c r="C38" s="513">
        <f>U30+1</f>
        <v>18</v>
      </c>
      <c r="D38" s="513"/>
      <c r="E38" s="261"/>
      <c r="F38" s="513">
        <f>C38+1</f>
        <v>19</v>
      </c>
      <c r="G38" s="513"/>
      <c r="H38" s="260"/>
      <c r="I38" s="513">
        <f>F38+1</f>
        <v>20</v>
      </c>
      <c r="J38" s="513"/>
      <c r="K38" s="261"/>
      <c r="L38" s="513">
        <f>I38+1</f>
        <v>21</v>
      </c>
      <c r="M38" s="513"/>
      <c r="N38" s="260"/>
      <c r="O38" s="513">
        <f>L38+1</f>
        <v>22</v>
      </c>
      <c r="P38" s="513"/>
      <c r="Q38" s="262"/>
      <c r="R38" s="513">
        <f>O38+1</f>
        <v>23</v>
      </c>
      <c r="S38" s="513"/>
      <c r="T38" s="260"/>
      <c r="U38" s="513">
        <f>R38+1</f>
        <v>24</v>
      </c>
      <c r="V38" s="513"/>
      <c r="W38" s="260"/>
      <c r="X38" s="260"/>
      <c r="Y38" s="263" t="s">
        <v>174</v>
      </c>
      <c r="Z38" s="313"/>
      <c r="AA38" s="313"/>
      <c r="AB38" s="263" t="s">
        <v>174</v>
      </c>
      <c r="AC38" s="312"/>
      <c r="AD38" s="312"/>
      <c r="AE38" s="263" t="s">
        <v>174</v>
      </c>
      <c r="AF38" s="312"/>
      <c r="AG38" s="312"/>
      <c r="AH38" s="263" t="s">
        <v>174</v>
      </c>
      <c r="AI38" s="312"/>
      <c r="AJ38" s="312"/>
      <c r="AK38" s="263" t="s">
        <v>174</v>
      </c>
      <c r="AL38" s="312"/>
      <c r="AM38" s="312"/>
      <c r="AN38" s="263" t="s">
        <v>174</v>
      </c>
      <c r="AO38" s="312"/>
      <c r="AP38" s="312"/>
      <c r="AQ38" s="263" t="s">
        <v>174</v>
      </c>
      <c r="AR38" s="270"/>
      <c r="AS38" s="266"/>
      <c r="AT38" s="266"/>
      <c r="AU38" s="266"/>
      <c r="AV38" s="266"/>
      <c r="AW38" s="266"/>
      <c r="AX38" s="266"/>
      <c r="AY38" s="266"/>
      <c r="AZ38" s="266"/>
      <c r="BA38" s="266"/>
      <c r="BB38" s="266"/>
      <c r="BC38" s="266"/>
    </row>
    <row r="39" spans="1:55" ht="18" customHeight="1" x14ac:dyDescent="0.25">
      <c r="B39" s="324"/>
      <c r="C39" s="186"/>
      <c r="D39" s="323"/>
      <c r="E39" s="324"/>
      <c r="F39" s="186"/>
      <c r="G39" s="323"/>
      <c r="H39" s="325"/>
      <c r="I39" s="186"/>
      <c r="J39" s="323"/>
      <c r="K39" s="324"/>
      <c r="L39" s="186"/>
      <c r="M39" s="323"/>
      <c r="N39" s="325"/>
      <c r="O39" s="186"/>
      <c r="P39" s="323"/>
      <c r="Q39" s="326"/>
      <c r="R39" s="186"/>
      <c r="S39" s="323"/>
      <c r="T39" s="325"/>
      <c r="U39" s="186"/>
      <c r="V39" s="323"/>
      <c r="W39" s="325"/>
      <c r="X39" s="179"/>
      <c r="Y39" s="243" t="str">
        <f t="shared" ref="Y39:Y44" si="24">IF(AND(C39&lt;&gt;"",D39="x"),1,IF(AND(C39&lt;&gt;"",D39&lt;&gt;"x"),0,"-"))</f>
        <v>-</v>
      </c>
      <c r="Z39" s="303"/>
      <c r="AA39" s="303"/>
      <c r="AB39" s="243" t="str">
        <f t="shared" ref="AB39:AB44" si="25">IF(AND(F39&lt;&gt;"",G39="x"),1,IF(AND(F39&lt;&gt;"",G39&lt;&gt;"x"),0,"-"))</f>
        <v>-</v>
      </c>
      <c r="AC39" s="313"/>
      <c r="AD39" s="313"/>
      <c r="AE39" s="243" t="str">
        <f t="shared" ref="AE39:AE44" si="26">IF(AND(I39&lt;&gt;"",J39="x"),1,IF(AND(I39&lt;&gt;"",J39&lt;&gt;"x"),0,"-"))</f>
        <v>-</v>
      </c>
      <c r="AF39" s="313"/>
      <c r="AG39" s="313"/>
      <c r="AH39" s="243" t="str">
        <f t="shared" ref="AH39:AH44" si="27">IF(AND(L39&lt;&gt;"",M39="x"),1,IF(AND(L39&lt;&gt;"",M39&lt;&gt;"x"),0,"-"))</f>
        <v>-</v>
      </c>
      <c r="AI39" s="313"/>
      <c r="AJ39" s="313"/>
      <c r="AK39" s="243" t="str">
        <f t="shared" ref="AK39:AK44" si="28">IF(AND(O39&lt;&gt;"",P39="x"),1,IF(AND(O39&lt;&gt;"",P39&lt;&gt;"x"),0,"-"))</f>
        <v>-</v>
      </c>
      <c r="AL39" s="313"/>
      <c r="AM39" s="313"/>
      <c r="AN39" s="243" t="str">
        <f t="shared" ref="AN39:AN44" si="29">IF(AND(R39&lt;&gt;"",S39="x"),1,IF(AND(R39&lt;&gt;"",S39&lt;&gt;"x"),0,"-"))</f>
        <v>-</v>
      </c>
      <c r="AO39" s="313"/>
      <c r="AP39" s="313"/>
      <c r="AQ39" s="243" t="str">
        <f t="shared" ref="AQ39:AQ44" si="30">IF(AND(U39&lt;&gt;"",V39="x"),1,IF(AND(U39&lt;&gt;"",V39&lt;&gt;"x"),0,"-"))</f>
        <v>-</v>
      </c>
      <c r="AR39" s="139"/>
      <c r="AS39" s="170"/>
      <c r="AT39" s="170"/>
      <c r="AU39" s="170"/>
      <c r="AV39" s="170"/>
      <c r="AW39" s="170"/>
      <c r="AX39" s="170"/>
      <c r="AY39" s="170"/>
      <c r="AZ39" s="170"/>
      <c r="BA39" s="170"/>
      <c r="BB39" s="170"/>
      <c r="BC39" s="170"/>
    </row>
    <row r="40" spans="1:55" ht="18" customHeight="1" x14ac:dyDescent="0.25">
      <c r="B40" s="324"/>
      <c r="C40" s="184"/>
      <c r="D40" s="323"/>
      <c r="E40" s="324"/>
      <c r="F40" s="184"/>
      <c r="G40" s="323"/>
      <c r="H40" s="325"/>
      <c r="I40" s="184"/>
      <c r="J40" s="323"/>
      <c r="K40" s="324"/>
      <c r="L40" s="184"/>
      <c r="M40" s="323"/>
      <c r="N40" s="325"/>
      <c r="O40" s="184"/>
      <c r="P40" s="323"/>
      <c r="Q40" s="326"/>
      <c r="R40" s="184"/>
      <c r="S40" s="323"/>
      <c r="T40" s="325"/>
      <c r="U40" s="184"/>
      <c r="V40" s="323"/>
      <c r="W40" s="325"/>
      <c r="X40" s="179"/>
      <c r="Y40" s="243" t="str">
        <f t="shared" si="24"/>
        <v>-</v>
      </c>
      <c r="Z40" s="312"/>
      <c r="AA40" s="312"/>
      <c r="AB40" s="243" t="str">
        <f t="shared" si="25"/>
        <v>-</v>
      </c>
      <c r="AC40" s="313"/>
      <c r="AD40" s="313"/>
      <c r="AE40" s="243" t="str">
        <f t="shared" si="26"/>
        <v>-</v>
      </c>
      <c r="AF40" s="313"/>
      <c r="AG40" s="313"/>
      <c r="AH40" s="243" t="str">
        <f t="shared" si="27"/>
        <v>-</v>
      </c>
      <c r="AI40" s="313"/>
      <c r="AJ40" s="313"/>
      <c r="AK40" s="243" t="str">
        <f t="shared" si="28"/>
        <v>-</v>
      </c>
      <c r="AL40" s="313"/>
      <c r="AM40" s="313"/>
      <c r="AN40" s="243" t="str">
        <f t="shared" si="29"/>
        <v>-</v>
      </c>
      <c r="AO40" s="313"/>
      <c r="AP40" s="313"/>
      <c r="AQ40" s="243" t="str">
        <f t="shared" si="30"/>
        <v>-</v>
      </c>
      <c r="AR40" s="139"/>
      <c r="AS40" s="170"/>
      <c r="AT40" s="170"/>
      <c r="AU40" s="170"/>
      <c r="AV40" s="170"/>
      <c r="AW40" s="170"/>
      <c r="AX40" s="170"/>
      <c r="AY40" s="170"/>
      <c r="AZ40" s="170"/>
      <c r="BA40" s="170"/>
      <c r="BB40" s="170"/>
      <c r="BC40" s="170"/>
    </row>
    <row r="41" spans="1:55" ht="18" customHeight="1" x14ac:dyDescent="0.25">
      <c r="B41" s="324"/>
      <c r="C41" s="184"/>
      <c r="D41" s="323"/>
      <c r="E41" s="324"/>
      <c r="F41" s="184"/>
      <c r="G41" s="323"/>
      <c r="H41" s="325"/>
      <c r="I41" s="184"/>
      <c r="J41" s="323"/>
      <c r="K41" s="324"/>
      <c r="L41" s="184"/>
      <c r="M41" s="323"/>
      <c r="N41" s="325"/>
      <c r="O41" s="184"/>
      <c r="P41" s="323"/>
      <c r="Q41" s="326"/>
      <c r="R41" s="184"/>
      <c r="S41" s="323"/>
      <c r="T41" s="325"/>
      <c r="U41" s="184"/>
      <c r="V41" s="323"/>
      <c r="W41" s="325"/>
      <c r="X41" s="179"/>
      <c r="Y41" s="243" t="str">
        <f t="shared" si="24"/>
        <v>-</v>
      </c>
      <c r="Z41" s="312"/>
      <c r="AA41" s="312"/>
      <c r="AB41" s="243" t="str">
        <f t="shared" si="25"/>
        <v>-</v>
      </c>
      <c r="AC41" s="313"/>
      <c r="AD41" s="313"/>
      <c r="AE41" s="243" t="str">
        <f t="shared" si="26"/>
        <v>-</v>
      </c>
      <c r="AF41" s="313"/>
      <c r="AG41" s="313"/>
      <c r="AH41" s="243" t="str">
        <f t="shared" si="27"/>
        <v>-</v>
      </c>
      <c r="AI41" s="313"/>
      <c r="AJ41" s="313"/>
      <c r="AK41" s="243" t="str">
        <f t="shared" si="28"/>
        <v>-</v>
      </c>
      <c r="AL41" s="313"/>
      <c r="AM41" s="313"/>
      <c r="AN41" s="243" t="str">
        <f t="shared" si="29"/>
        <v>-</v>
      </c>
      <c r="AO41" s="313"/>
      <c r="AP41" s="313"/>
      <c r="AQ41" s="243" t="str">
        <f t="shared" si="30"/>
        <v>-</v>
      </c>
      <c r="AR41" s="139"/>
      <c r="AS41" s="170"/>
      <c r="AT41" s="170"/>
      <c r="AU41" s="170"/>
      <c r="AV41" s="170"/>
      <c r="AW41" s="170"/>
      <c r="AX41" s="170"/>
      <c r="AY41" s="170"/>
      <c r="AZ41" s="170"/>
      <c r="BA41" s="170"/>
      <c r="BB41" s="170"/>
      <c r="BC41" s="170"/>
    </row>
    <row r="42" spans="1:55" ht="18" customHeight="1" x14ac:dyDescent="0.25">
      <c r="B42" s="324"/>
      <c r="C42" s="184"/>
      <c r="D42" s="323"/>
      <c r="E42" s="324"/>
      <c r="F42" s="184"/>
      <c r="G42" s="323"/>
      <c r="H42" s="325"/>
      <c r="I42" s="184"/>
      <c r="J42" s="323"/>
      <c r="K42" s="324"/>
      <c r="L42" s="184"/>
      <c r="M42" s="323"/>
      <c r="N42" s="325"/>
      <c r="O42" s="184"/>
      <c r="P42" s="323"/>
      <c r="Q42" s="326"/>
      <c r="R42" s="184"/>
      <c r="S42" s="323"/>
      <c r="T42" s="325"/>
      <c r="U42" s="184"/>
      <c r="V42" s="323"/>
      <c r="W42" s="325"/>
      <c r="X42" s="179"/>
      <c r="Y42" s="243" t="str">
        <f t="shared" si="24"/>
        <v>-</v>
      </c>
      <c r="Z42" s="313"/>
      <c r="AA42" s="313"/>
      <c r="AB42" s="243" t="str">
        <f t="shared" si="25"/>
        <v>-</v>
      </c>
      <c r="AC42" s="313"/>
      <c r="AD42" s="313"/>
      <c r="AE42" s="243" t="str">
        <f t="shared" si="26"/>
        <v>-</v>
      </c>
      <c r="AF42" s="313"/>
      <c r="AG42" s="313"/>
      <c r="AH42" s="243" t="str">
        <f t="shared" si="27"/>
        <v>-</v>
      </c>
      <c r="AI42" s="313"/>
      <c r="AJ42" s="313"/>
      <c r="AK42" s="243" t="str">
        <f t="shared" si="28"/>
        <v>-</v>
      </c>
      <c r="AL42" s="313"/>
      <c r="AM42" s="313"/>
      <c r="AN42" s="243" t="str">
        <f t="shared" si="29"/>
        <v>-</v>
      </c>
      <c r="AO42" s="313"/>
      <c r="AP42" s="313"/>
      <c r="AQ42" s="243" t="str">
        <f t="shared" si="30"/>
        <v>-</v>
      </c>
      <c r="AR42" s="139"/>
      <c r="AS42" s="170"/>
      <c r="AT42" s="170"/>
      <c r="AU42" s="170"/>
      <c r="AV42" s="170"/>
      <c r="AW42" s="170"/>
      <c r="AX42" s="170"/>
      <c r="AY42" s="170"/>
      <c r="AZ42" s="170"/>
      <c r="BA42" s="170"/>
      <c r="BB42" s="170"/>
      <c r="BC42" s="170"/>
    </row>
    <row r="43" spans="1:55" ht="18" customHeight="1" x14ac:dyDescent="0.25">
      <c r="B43" s="324"/>
      <c r="C43" s="184"/>
      <c r="D43" s="323"/>
      <c r="E43" s="324"/>
      <c r="F43" s="184"/>
      <c r="G43" s="323"/>
      <c r="H43" s="325"/>
      <c r="I43" s="184"/>
      <c r="J43" s="323"/>
      <c r="K43" s="324"/>
      <c r="L43" s="184"/>
      <c r="M43" s="323"/>
      <c r="N43" s="325"/>
      <c r="O43" s="184"/>
      <c r="P43" s="323"/>
      <c r="Q43" s="326"/>
      <c r="R43" s="184"/>
      <c r="S43" s="323"/>
      <c r="T43" s="325"/>
      <c r="U43" s="184"/>
      <c r="V43" s="323"/>
      <c r="W43" s="325"/>
      <c r="X43" s="179"/>
      <c r="Y43" s="243" t="str">
        <f t="shared" si="24"/>
        <v>-</v>
      </c>
      <c r="Z43" s="313"/>
      <c r="AA43" s="313"/>
      <c r="AB43" s="243" t="str">
        <f t="shared" si="25"/>
        <v>-</v>
      </c>
      <c r="AC43" s="313"/>
      <c r="AD43" s="313"/>
      <c r="AE43" s="243" t="str">
        <f t="shared" si="26"/>
        <v>-</v>
      </c>
      <c r="AF43" s="313"/>
      <c r="AG43" s="313"/>
      <c r="AH43" s="243" t="str">
        <f t="shared" si="27"/>
        <v>-</v>
      </c>
      <c r="AI43" s="313"/>
      <c r="AJ43" s="313"/>
      <c r="AK43" s="243" t="str">
        <f t="shared" si="28"/>
        <v>-</v>
      </c>
      <c r="AL43" s="313"/>
      <c r="AM43" s="313"/>
      <c r="AN43" s="243" t="str">
        <f t="shared" si="29"/>
        <v>-</v>
      </c>
      <c r="AO43" s="313"/>
      <c r="AP43" s="313"/>
      <c r="AQ43" s="243" t="str">
        <f t="shared" si="30"/>
        <v>-</v>
      </c>
      <c r="AR43" s="139"/>
      <c r="AS43" s="170"/>
      <c r="AT43" s="170"/>
      <c r="AU43" s="170"/>
      <c r="AV43" s="170"/>
      <c r="AW43" s="170"/>
      <c r="AX43" s="170"/>
      <c r="AY43" s="170"/>
      <c r="AZ43" s="170"/>
      <c r="BA43" s="170"/>
      <c r="BB43" s="170"/>
      <c r="BC43" s="170"/>
    </row>
    <row r="44" spans="1:55" ht="18" customHeight="1" x14ac:dyDescent="0.25">
      <c r="B44" s="324"/>
      <c r="C44" s="185"/>
      <c r="D44" s="323"/>
      <c r="E44" s="324"/>
      <c r="F44" s="185"/>
      <c r="G44" s="323"/>
      <c r="H44" s="325"/>
      <c r="I44" s="185"/>
      <c r="J44" s="323"/>
      <c r="K44" s="324"/>
      <c r="L44" s="185"/>
      <c r="M44" s="323"/>
      <c r="N44" s="325"/>
      <c r="O44" s="185"/>
      <c r="P44" s="323"/>
      <c r="Q44" s="326"/>
      <c r="R44" s="185"/>
      <c r="S44" s="323"/>
      <c r="T44" s="325"/>
      <c r="U44" s="185"/>
      <c r="V44" s="323"/>
      <c r="W44" s="325"/>
      <c r="X44" s="179"/>
      <c r="Y44" s="243" t="str">
        <f t="shared" si="24"/>
        <v>-</v>
      </c>
      <c r="Z44" s="313"/>
      <c r="AA44" s="313"/>
      <c r="AB44" s="243" t="str">
        <f t="shared" si="25"/>
        <v>-</v>
      </c>
      <c r="AC44" s="313"/>
      <c r="AD44" s="313"/>
      <c r="AE44" s="243" t="str">
        <f t="shared" si="26"/>
        <v>-</v>
      </c>
      <c r="AF44" s="313"/>
      <c r="AG44" s="313"/>
      <c r="AH44" s="243" t="str">
        <f t="shared" si="27"/>
        <v>-</v>
      </c>
      <c r="AI44" s="313"/>
      <c r="AJ44" s="313"/>
      <c r="AK44" s="243" t="str">
        <f t="shared" si="28"/>
        <v>-</v>
      </c>
      <c r="AL44" s="313"/>
      <c r="AM44" s="313"/>
      <c r="AN44" s="243" t="str">
        <f t="shared" si="29"/>
        <v>-</v>
      </c>
      <c r="AO44" s="313"/>
      <c r="AP44" s="313"/>
      <c r="AQ44" s="243" t="str">
        <f t="shared" si="30"/>
        <v>-</v>
      </c>
      <c r="AR44" s="139"/>
      <c r="AS44" s="170"/>
      <c r="AT44" s="170"/>
      <c r="AU44" s="170"/>
      <c r="AV44" s="170"/>
      <c r="AW44" s="170"/>
      <c r="AX44" s="170"/>
      <c r="AY44" s="170"/>
      <c r="AZ44" s="170"/>
      <c r="BA44" s="170"/>
      <c r="BB44" s="170"/>
      <c r="BC44" s="170"/>
    </row>
    <row r="45" spans="1:55" ht="18" customHeight="1" x14ac:dyDescent="0.25">
      <c r="B45" s="157"/>
      <c r="C45" s="231"/>
      <c r="D45" s="232"/>
      <c r="E45" s="240"/>
      <c r="F45" s="238"/>
      <c r="G45" s="232"/>
      <c r="H45" s="241"/>
      <c r="I45" s="238"/>
      <c r="J45" s="232"/>
      <c r="K45" s="240"/>
      <c r="L45" s="238"/>
      <c r="M45" s="232"/>
      <c r="N45" s="241"/>
      <c r="O45" s="238"/>
      <c r="P45" s="232"/>
      <c r="Q45" s="242"/>
      <c r="R45" s="238"/>
      <c r="S45" s="232"/>
      <c r="T45" s="241"/>
      <c r="U45" s="238"/>
      <c r="V45" s="232"/>
      <c r="W45" s="179"/>
      <c r="X45" s="179"/>
      <c r="Y45" s="239" t="str">
        <f t="shared" ref="Y45:AQ45" si="31">IF(COUNTIFS(Y39:Y44,0)&gt;0,"N",IF(COUNTIFS(Y39:Y44,1)&gt;0,"Y","-"))</f>
        <v>-</v>
      </c>
      <c r="Z45" s="313"/>
      <c r="AA45" s="313"/>
      <c r="AB45" s="239" t="str">
        <f t="shared" si="31"/>
        <v>-</v>
      </c>
      <c r="AC45" s="303"/>
      <c r="AD45" s="303"/>
      <c r="AE45" s="239" t="str">
        <f t="shared" si="31"/>
        <v>-</v>
      </c>
      <c r="AF45" s="303"/>
      <c r="AG45" s="303"/>
      <c r="AH45" s="239" t="str">
        <f t="shared" si="31"/>
        <v>-</v>
      </c>
      <c r="AI45" s="303"/>
      <c r="AJ45" s="303"/>
      <c r="AK45" s="239" t="str">
        <f t="shared" si="31"/>
        <v>-</v>
      </c>
      <c r="AL45" s="303"/>
      <c r="AM45" s="303"/>
      <c r="AN45" s="239" t="str">
        <f t="shared" si="31"/>
        <v>-</v>
      </c>
      <c r="AO45" s="303"/>
      <c r="AP45" s="303"/>
      <c r="AQ45" s="239" t="str">
        <f t="shared" si="31"/>
        <v>-</v>
      </c>
      <c r="AR45" s="139"/>
      <c r="AS45" s="170"/>
      <c r="AT45" s="170"/>
      <c r="AU45" s="170"/>
      <c r="AV45" s="170"/>
      <c r="AW45" s="170"/>
      <c r="AX45" s="170"/>
      <c r="AY45" s="170"/>
      <c r="AZ45" s="170"/>
      <c r="BA45" s="170"/>
      <c r="BB45" s="170"/>
      <c r="BC45" s="170"/>
    </row>
    <row r="46" spans="1:55" s="271" customFormat="1" x14ac:dyDescent="0.25">
      <c r="A46" s="260"/>
      <c r="B46" s="261"/>
      <c r="C46" s="513">
        <f>U38+1</f>
        <v>25</v>
      </c>
      <c r="D46" s="513"/>
      <c r="E46" s="261"/>
      <c r="F46" s="513">
        <f>C46+1</f>
        <v>26</v>
      </c>
      <c r="G46" s="513"/>
      <c r="H46" s="260"/>
      <c r="I46" s="513">
        <f>F46+1</f>
        <v>27</v>
      </c>
      <c r="J46" s="513"/>
      <c r="K46" s="261"/>
      <c r="L46" s="513">
        <f>I46+1</f>
        <v>28</v>
      </c>
      <c r="M46" s="513"/>
      <c r="N46" s="262"/>
      <c r="O46" s="262"/>
      <c r="P46" s="262"/>
      <c r="Q46" s="262"/>
      <c r="R46" s="262"/>
      <c r="S46" s="262"/>
      <c r="T46" s="262"/>
      <c r="U46" s="262"/>
      <c r="V46" s="262"/>
      <c r="W46" s="260"/>
      <c r="X46" s="260"/>
      <c r="Y46" s="263" t="s">
        <v>174</v>
      </c>
      <c r="Z46" s="313"/>
      <c r="AA46" s="313"/>
      <c r="AB46" s="263" t="s">
        <v>174</v>
      </c>
      <c r="AC46" s="312"/>
      <c r="AD46" s="312"/>
      <c r="AE46" s="263" t="s">
        <v>174</v>
      </c>
      <c r="AF46" s="312"/>
      <c r="AG46" s="312"/>
      <c r="AH46" s="263" t="s">
        <v>174</v>
      </c>
      <c r="AI46" s="312"/>
      <c r="AJ46" s="312"/>
      <c r="AK46" s="263" t="s">
        <v>174</v>
      </c>
      <c r="AL46" s="312"/>
      <c r="AM46" s="312"/>
      <c r="AN46" s="263" t="s">
        <v>174</v>
      </c>
      <c r="AO46" s="312"/>
      <c r="AP46" s="312"/>
      <c r="AQ46" s="263" t="s">
        <v>174</v>
      </c>
      <c r="AR46" s="270"/>
      <c r="AS46" s="266"/>
      <c r="AT46" s="266"/>
      <c r="AU46" s="266"/>
      <c r="AV46" s="266"/>
      <c r="AW46" s="266"/>
      <c r="AX46" s="266"/>
      <c r="AY46" s="266"/>
      <c r="AZ46" s="266"/>
      <c r="BA46" s="266"/>
      <c r="BB46" s="266"/>
      <c r="BC46" s="266"/>
    </row>
    <row r="47" spans="1:55" ht="18" customHeight="1" x14ac:dyDescent="0.25">
      <c r="B47" s="324"/>
      <c r="C47" s="186"/>
      <c r="D47" s="323"/>
      <c r="E47" s="324"/>
      <c r="F47" s="186"/>
      <c r="G47" s="323"/>
      <c r="H47" s="325"/>
      <c r="I47" s="186"/>
      <c r="J47" s="323"/>
      <c r="K47" s="324"/>
      <c r="L47" s="186"/>
      <c r="M47" s="323"/>
      <c r="N47" s="324"/>
      <c r="O47" s="324"/>
      <c r="P47" s="157"/>
      <c r="Q47" s="157"/>
      <c r="R47" s="157"/>
      <c r="S47" s="157"/>
      <c r="T47" s="157"/>
      <c r="U47" s="157"/>
      <c r="V47" s="157"/>
      <c r="W47" s="179"/>
      <c r="X47" s="179"/>
      <c r="Y47" s="243" t="str">
        <f t="shared" ref="Y47:Y52" si="32">IF(AND(C47&lt;&gt;"",D47="x"),1,IF(AND(C47&lt;&gt;"",D47&lt;&gt;"x"),0,"-"))</f>
        <v>-</v>
      </c>
      <c r="Z47" s="313"/>
      <c r="AA47" s="313"/>
      <c r="AB47" s="243" t="str">
        <f t="shared" ref="AB47:AB52" si="33">IF(AND(F47&lt;&gt;"",G47="x"),1,IF(AND(F47&lt;&gt;"",G47&lt;&gt;"x"),0,"-"))</f>
        <v>-</v>
      </c>
      <c r="AC47" s="313"/>
      <c r="AD47" s="313"/>
      <c r="AE47" s="243" t="str">
        <f t="shared" ref="AE47:AE52" si="34">IF(AND(I47&lt;&gt;"",J47="x"),1,IF(AND(I47&lt;&gt;"",J47&lt;&gt;"x"),0,"-"))</f>
        <v>-</v>
      </c>
      <c r="AF47" s="313"/>
      <c r="AG47" s="313"/>
      <c r="AH47" s="243" t="str">
        <f t="shared" ref="AH47:AH52" si="35">IF(AND(L47&lt;&gt;"",M47="x"),1,IF(AND(L47&lt;&gt;"",M47&lt;&gt;"x"),0,"-"))</f>
        <v>-</v>
      </c>
      <c r="AI47" s="313"/>
      <c r="AJ47" s="313"/>
      <c r="AK47" s="243" t="str">
        <f t="shared" ref="AK47:AK52" si="36">IF(AND(O47&lt;&gt;"",P47="x"),1,IF(AND(O47&lt;&gt;"",P47&lt;&gt;"x"),0,"-"))</f>
        <v>-</v>
      </c>
      <c r="AL47" s="313"/>
      <c r="AM47" s="313"/>
      <c r="AN47" s="243" t="str">
        <f t="shared" ref="AN47:AN52" si="37">IF(AND(R47&lt;&gt;"",S47="x"),1,IF(AND(R47&lt;&gt;"",S47&lt;&gt;"x"),0,"-"))</f>
        <v>-</v>
      </c>
      <c r="AO47" s="313"/>
      <c r="AP47" s="313"/>
      <c r="AQ47" s="243" t="str">
        <f t="shared" ref="AQ47:AQ52" si="38">IF(AND(U47&lt;&gt;"",V47="x"),1,IF(AND(U47&lt;&gt;"",V47&lt;&gt;"x"),0,"-"))</f>
        <v>-</v>
      </c>
      <c r="AR47" s="139"/>
      <c r="AS47" s="170"/>
      <c r="AT47" s="170"/>
      <c r="AU47" s="170"/>
      <c r="AV47" s="170"/>
      <c r="AW47" s="170"/>
      <c r="AX47" s="170"/>
      <c r="AY47" s="170"/>
      <c r="AZ47" s="170"/>
      <c r="BA47" s="170"/>
      <c r="BB47" s="170"/>
      <c r="BC47" s="170"/>
    </row>
    <row r="48" spans="1:55" ht="18" customHeight="1" x14ac:dyDescent="0.25">
      <c r="B48" s="324"/>
      <c r="C48" s="184"/>
      <c r="D48" s="323"/>
      <c r="E48" s="324"/>
      <c r="F48" s="184"/>
      <c r="G48" s="323"/>
      <c r="H48" s="325"/>
      <c r="I48" s="184"/>
      <c r="J48" s="323"/>
      <c r="K48" s="324"/>
      <c r="L48" s="184"/>
      <c r="M48" s="323"/>
      <c r="N48" s="324"/>
      <c r="O48" s="324"/>
      <c r="P48" s="157"/>
      <c r="Q48" s="157"/>
      <c r="R48" s="157"/>
      <c r="S48" s="157"/>
      <c r="T48" s="157"/>
      <c r="U48" s="157"/>
      <c r="V48" s="157"/>
      <c r="W48" s="179"/>
      <c r="X48" s="179"/>
      <c r="Y48" s="243" t="str">
        <f t="shared" si="32"/>
        <v>-</v>
      </c>
      <c r="Z48" s="303"/>
      <c r="AA48" s="303"/>
      <c r="AB48" s="243" t="str">
        <f t="shared" si="33"/>
        <v>-</v>
      </c>
      <c r="AC48" s="313"/>
      <c r="AD48" s="313"/>
      <c r="AE48" s="243" t="str">
        <f t="shared" si="34"/>
        <v>-</v>
      </c>
      <c r="AF48" s="313"/>
      <c r="AG48" s="313"/>
      <c r="AH48" s="243" t="str">
        <f t="shared" si="35"/>
        <v>-</v>
      </c>
      <c r="AI48" s="313"/>
      <c r="AJ48" s="313"/>
      <c r="AK48" s="243" t="str">
        <f t="shared" si="36"/>
        <v>-</v>
      </c>
      <c r="AL48" s="313"/>
      <c r="AM48" s="313"/>
      <c r="AN48" s="243" t="str">
        <f t="shared" si="37"/>
        <v>-</v>
      </c>
      <c r="AO48" s="313"/>
      <c r="AP48" s="313"/>
      <c r="AQ48" s="243" t="str">
        <f t="shared" si="38"/>
        <v>-</v>
      </c>
      <c r="AR48" s="139"/>
      <c r="AS48" s="170"/>
      <c r="AT48" s="170"/>
      <c r="AU48" s="170"/>
      <c r="AV48" s="170"/>
      <c r="AW48" s="170"/>
      <c r="AX48" s="170"/>
      <c r="AY48" s="170"/>
      <c r="AZ48" s="170"/>
      <c r="BA48" s="170"/>
      <c r="BB48" s="170"/>
      <c r="BC48" s="170"/>
    </row>
    <row r="49" spans="2:55" ht="18" customHeight="1" x14ac:dyDescent="0.25">
      <c r="B49" s="324"/>
      <c r="C49" s="184"/>
      <c r="D49" s="323"/>
      <c r="E49" s="324"/>
      <c r="F49" s="184"/>
      <c r="G49" s="323"/>
      <c r="H49" s="325"/>
      <c r="I49" s="184"/>
      <c r="J49" s="323"/>
      <c r="K49" s="324"/>
      <c r="L49" s="184"/>
      <c r="M49" s="323"/>
      <c r="N49" s="324"/>
      <c r="O49" s="324"/>
      <c r="P49" s="157"/>
      <c r="Q49" s="157"/>
      <c r="R49" s="157"/>
      <c r="S49" s="157"/>
      <c r="T49" s="157"/>
      <c r="U49" s="157"/>
      <c r="V49" s="157"/>
      <c r="W49" s="179"/>
      <c r="X49" s="179"/>
      <c r="Y49" s="243" t="str">
        <f t="shared" si="32"/>
        <v>-</v>
      </c>
      <c r="Z49" s="312"/>
      <c r="AA49" s="312"/>
      <c r="AB49" s="243" t="str">
        <f t="shared" si="33"/>
        <v>-</v>
      </c>
      <c r="AC49" s="313"/>
      <c r="AD49" s="313"/>
      <c r="AE49" s="243" t="str">
        <f t="shared" si="34"/>
        <v>-</v>
      </c>
      <c r="AF49" s="313"/>
      <c r="AG49" s="313"/>
      <c r="AH49" s="243" t="str">
        <f t="shared" si="35"/>
        <v>-</v>
      </c>
      <c r="AI49" s="313"/>
      <c r="AJ49" s="313"/>
      <c r="AK49" s="243" t="str">
        <f t="shared" si="36"/>
        <v>-</v>
      </c>
      <c r="AL49" s="313"/>
      <c r="AM49" s="313"/>
      <c r="AN49" s="243" t="str">
        <f t="shared" si="37"/>
        <v>-</v>
      </c>
      <c r="AO49" s="313"/>
      <c r="AP49" s="313"/>
      <c r="AQ49" s="243" t="str">
        <f t="shared" si="38"/>
        <v>-</v>
      </c>
      <c r="AR49" s="139"/>
      <c r="AS49" s="170"/>
      <c r="AT49" s="170"/>
      <c r="AU49" s="170"/>
      <c r="AV49" s="170"/>
      <c r="AW49" s="170"/>
      <c r="AX49" s="170"/>
      <c r="AY49" s="170"/>
      <c r="AZ49" s="170"/>
      <c r="BA49" s="170"/>
      <c r="BB49" s="170"/>
      <c r="BC49" s="170"/>
    </row>
    <row r="50" spans="2:55" ht="18" customHeight="1" x14ac:dyDescent="0.25">
      <c r="B50" s="324"/>
      <c r="C50" s="184"/>
      <c r="D50" s="323"/>
      <c r="E50" s="324"/>
      <c r="F50" s="184"/>
      <c r="G50" s="323"/>
      <c r="H50" s="325"/>
      <c r="I50" s="184"/>
      <c r="J50" s="323"/>
      <c r="K50" s="324"/>
      <c r="L50" s="184"/>
      <c r="M50" s="323"/>
      <c r="N50" s="324"/>
      <c r="O50" s="324"/>
      <c r="P50" s="157"/>
      <c r="Q50" s="157"/>
      <c r="R50" s="157"/>
      <c r="S50" s="157"/>
      <c r="T50" s="157"/>
      <c r="U50" s="157"/>
      <c r="V50" s="157"/>
      <c r="W50" s="179"/>
      <c r="X50" s="179"/>
      <c r="Y50" s="243" t="str">
        <f t="shared" si="32"/>
        <v>-</v>
      </c>
      <c r="Z50" s="312"/>
      <c r="AA50" s="312"/>
      <c r="AB50" s="243" t="str">
        <f t="shared" si="33"/>
        <v>-</v>
      </c>
      <c r="AC50" s="313"/>
      <c r="AD50" s="313"/>
      <c r="AE50" s="243" t="str">
        <f t="shared" si="34"/>
        <v>-</v>
      </c>
      <c r="AF50" s="313"/>
      <c r="AG50" s="313"/>
      <c r="AH50" s="243" t="str">
        <f t="shared" si="35"/>
        <v>-</v>
      </c>
      <c r="AI50" s="313"/>
      <c r="AJ50" s="313"/>
      <c r="AK50" s="243" t="str">
        <f t="shared" si="36"/>
        <v>-</v>
      </c>
      <c r="AL50" s="313"/>
      <c r="AM50" s="313"/>
      <c r="AN50" s="243" t="str">
        <f t="shared" si="37"/>
        <v>-</v>
      </c>
      <c r="AO50" s="313"/>
      <c r="AP50" s="313"/>
      <c r="AQ50" s="243" t="str">
        <f t="shared" si="38"/>
        <v>-</v>
      </c>
      <c r="AR50" s="139"/>
      <c r="AS50" s="170"/>
      <c r="AT50" s="170"/>
      <c r="AU50" s="170"/>
      <c r="AV50" s="170"/>
      <c r="AW50" s="170"/>
      <c r="AX50" s="170"/>
      <c r="AY50" s="170"/>
      <c r="AZ50" s="170"/>
      <c r="BA50" s="170"/>
      <c r="BB50" s="170"/>
      <c r="BC50" s="170"/>
    </row>
    <row r="51" spans="2:55" ht="18" customHeight="1" x14ac:dyDescent="0.25">
      <c r="B51" s="324"/>
      <c r="C51" s="184"/>
      <c r="D51" s="323"/>
      <c r="E51" s="324"/>
      <c r="F51" s="184"/>
      <c r="G51" s="323"/>
      <c r="H51" s="325"/>
      <c r="I51" s="184"/>
      <c r="J51" s="323"/>
      <c r="K51" s="324"/>
      <c r="L51" s="184"/>
      <c r="M51" s="323"/>
      <c r="N51" s="324"/>
      <c r="O51" s="324"/>
      <c r="P51" s="157"/>
      <c r="Q51" s="157"/>
      <c r="R51" s="157"/>
      <c r="S51" s="157"/>
      <c r="T51" s="157"/>
      <c r="U51" s="157"/>
      <c r="V51" s="157"/>
      <c r="W51" s="179"/>
      <c r="X51" s="179"/>
      <c r="Y51" s="243" t="str">
        <f t="shared" si="32"/>
        <v>-</v>
      </c>
      <c r="Z51" s="313"/>
      <c r="AA51" s="313"/>
      <c r="AB51" s="243" t="str">
        <f t="shared" si="33"/>
        <v>-</v>
      </c>
      <c r="AC51" s="313"/>
      <c r="AD51" s="313"/>
      <c r="AE51" s="243" t="str">
        <f t="shared" si="34"/>
        <v>-</v>
      </c>
      <c r="AF51" s="313"/>
      <c r="AG51" s="313"/>
      <c r="AH51" s="243" t="str">
        <f t="shared" si="35"/>
        <v>-</v>
      </c>
      <c r="AI51" s="313"/>
      <c r="AJ51" s="313"/>
      <c r="AK51" s="243" t="str">
        <f t="shared" si="36"/>
        <v>-</v>
      </c>
      <c r="AL51" s="313"/>
      <c r="AM51" s="313"/>
      <c r="AN51" s="243" t="str">
        <f t="shared" si="37"/>
        <v>-</v>
      </c>
      <c r="AO51" s="313"/>
      <c r="AP51" s="313"/>
      <c r="AQ51" s="243" t="str">
        <f t="shared" si="38"/>
        <v>-</v>
      </c>
      <c r="AR51" s="139"/>
      <c r="AS51" s="170"/>
      <c r="AT51" s="170"/>
      <c r="AU51" s="170"/>
      <c r="AV51" s="170"/>
      <c r="AW51" s="170"/>
      <c r="AX51" s="170"/>
      <c r="AY51" s="170"/>
      <c r="AZ51" s="170"/>
      <c r="BA51" s="170"/>
      <c r="BB51" s="170"/>
      <c r="BC51" s="170"/>
    </row>
    <row r="52" spans="2:55" ht="18" customHeight="1" x14ac:dyDescent="0.25">
      <c r="B52" s="324"/>
      <c r="C52" s="185"/>
      <c r="D52" s="323"/>
      <c r="E52" s="324"/>
      <c r="F52" s="185"/>
      <c r="G52" s="323"/>
      <c r="H52" s="325"/>
      <c r="I52" s="185"/>
      <c r="J52" s="323"/>
      <c r="K52" s="324"/>
      <c r="L52" s="185"/>
      <c r="M52" s="323"/>
      <c r="N52" s="324"/>
      <c r="O52" s="324"/>
      <c r="P52" s="157"/>
      <c r="Q52" s="157"/>
      <c r="R52" s="157"/>
      <c r="S52" s="157"/>
      <c r="T52" s="157"/>
      <c r="U52" s="157"/>
      <c r="V52" s="157"/>
      <c r="W52" s="179"/>
      <c r="X52" s="179"/>
      <c r="Y52" s="243" t="str">
        <f t="shared" si="32"/>
        <v>-</v>
      </c>
      <c r="Z52" s="313"/>
      <c r="AA52" s="313"/>
      <c r="AB52" s="243" t="str">
        <f t="shared" si="33"/>
        <v>-</v>
      </c>
      <c r="AC52" s="313"/>
      <c r="AD52" s="313"/>
      <c r="AE52" s="243" t="str">
        <f t="shared" si="34"/>
        <v>-</v>
      </c>
      <c r="AF52" s="313"/>
      <c r="AG52" s="313"/>
      <c r="AH52" s="243" t="str">
        <f t="shared" si="35"/>
        <v>-</v>
      </c>
      <c r="AI52" s="313"/>
      <c r="AJ52" s="313"/>
      <c r="AK52" s="243" t="str">
        <f t="shared" si="36"/>
        <v>-</v>
      </c>
      <c r="AL52" s="313"/>
      <c r="AM52" s="313"/>
      <c r="AN52" s="243" t="str">
        <f t="shared" si="37"/>
        <v>-</v>
      </c>
      <c r="AO52" s="313"/>
      <c r="AP52" s="313"/>
      <c r="AQ52" s="243" t="str">
        <f t="shared" si="38"/>
        <v>-</v>
      </c>
      <c r="AR52" s="139"/>
      <c r="AS52" s="170"/>
      <c r="AT52" s="170"/>
      <c r="AU52" s="170"/>
      <c r="AV52" s="170"/>
      <c r="AW52" s="170"/>
      <c r="AX52" s="170"/>
      <c r="AY52" s="170"/>
      <c r="AZ52" s="170"/>
      <c r="BA52" s="170"/>
      <c r="BB52" s="170"/>
      <c r="BC52" s="170"/>
    </row>
    <row r="53" spans="2:55" ht="18" hidden="1" customHeight="1" x14ac:dyDescent="0.25">
      <c r="B53" s="157"/>
      <c r="C53" s="304"/>
      <c r="D53" s="304"/>
      <c r="E53" s="305"/>
      <c r="F53" s="306"/>
      <c r="G53" s="306"/>
      <c r="H53" s="307"/>
      <c r="I53" s="306"/>
      <c r="J53" s="306"/>
      <c r="K53" s="305"/>
      <c r="L53" s="306"/>
      <c r="M53" s="306"/>
      <c r="N53" s="306"/>
      <c r="O53" s="306"/>
      <c r="P53" s="306"/>
      <c r="Q53" s="306"/>
      <c r="R53" s="306"/>
      <c r="S53" s="306"/>
      <c r="T53" s="306"/>
      <c r="U53" s="306"/>
      <c r="V53" s="306"/>
      <c r="W53" s="169"/>
      <c r="X53" s="169"/>
      <c r="Y53" s="239" t="str">
        <f t="shared" ref="Y53:AQ53" si="39">IF(COUNTIFS(Y47:Y52,0)&gt;0,"N",IF(COUNTIFS(Y47:Y52,1)&gt;0,"Y","-"))</f>
        <v>-</v>
      </c>
      <c r="Z53" s="313"/>
      <c r="AA53" s="313"/>
      <c r="AB53" s="239" t="str">
        <f t="shared" si="39"/>
        <v>-</v>
      </c>
      <c r="AC53" s="303"/>
      <c r="AD53" s="303"/>
      <c r="AE53" s="239" t="str">
        <f t="shared" si="39"/>
        <v>-</v>
      </c>
      <c r="AF53" s="303"/>
      <c r="AG53" s="303"/>
      <c r="AH53" s="239" t="str">
        <f t="shared" si="39"/>
        <v>-</v>
      </c>
      <c r="AI53" s="303"/>
      <c r="AJ53" s="303"/>
      <c r="AK53" s="239" t="str">
        <f t="shared" si="39"/>
        <v>-</v>
      </c>
      <c r="AL53" s="303"/>
      <c r="AM53" s="303"/>
      <c r="AN53" s="239" t="str">
        <f t="shared" si="39"/>
        <v>-</v>
      </c>
      <c r="AO53" s="303"/>
      <c r="AP53" s="303"/>
      <c r="AQ53" s="239" t="str">
        <f t="shared" si="39"/>
        <v>-</v>
      </c>
      <c r="AR53" s="139"/>
      <c r="AS53" s="170"/>
      <c r="AT53" s="170"/>
      <c r="AU53" s="170"/>
      <c r="AV53" s="170"/>
      <c r="AW53" s="170"/>
      <c r="AX53" s="170"/>
      <c r="AY53" s="170"/>
      <c r="AZ53" s="170"/>
      <c r="BA53" s="170"/>
      <c r="BB53" s="170"/>
      <c r="BC53" s="170"/>
    </row>
    <row r="54" spans="2:55" ht="18" hidden="1" customHeight="1" x14ac:dyDescent="0.25">
      <c r="B54" s="157"/>
      <c r="C54" s="516"/>
      <c r="D54" s="516"/>
      <c r="E54" s="304"/>
      <c r="F54" s="516"/>
      <c r="G54" s="516"/>
      <c r="H54" s="169"/>
      <c r="I54" s="516"/>
      <c r="J54" s="516"/>
      <c r="K54" s="304"/>
      <c r="L54" s="308"/>
      <c r="M54" s="308"/>
      <c r="N54" s="308"/>
      <c r="O54" s="308"/>
      <c r="P54" s="308"/>
      <c r="Q54" s="308"/>
      <c r="R54" s="308"/>
      <c r="S54" s="308"/>
      <c r="T54" s="308"/>
      <c r="U54" s="308"/>
      <c r="V54" s="308"/>
      <c r="W54" s="169"/>
      <c r="X54" s="169"/>
      <c r="Y54" s="237" t="s">
        <v>174</v>
      </c>
      <c r="Z54" s="313"/>
      <c r="AA54" s="313"/>
      <c r="AB54" s="237" t="s">
        <v>174</v>
      </c>
      <c r="AC54" s="314"/>
      <c r="AD54" s="314"/>
      <c r="AE54" s="237" t="s">
        <v>174</v>
      </c>
      <c r="AF54" s="314"/>
      <c r="AG54" s="314"/>
      <c r="AH54" s="237" t="s">
        <v>174</v>
      </c>
      <c r="AI54" s="314"/>
      <c r="AJ54" s="314"/>
      <c r="AK54" s="237" t="s">
        <v>174</v>
      </c>
      <c r="AL54" s="314"/>
      <c r="AM54" s="314"/>
      <c r="AN54" s="237" t="s">
        <v>174</v>
      </c>
      <c r="AO54" s="314"/>
      <c r="AP54" s="314"/>
      <c r="AQ54" s="237" t="s">
        <v>174</v>
      </c>
      <c r="AR54" s="139"/>
      <c r="AS54" s="170"/>
      <c r="AT54" s="170"/>
      <c r="AU54" s="170"/>
      <c r="AV54" s="170"/>
      <c r="AW54" s="170"/>
      <c r="AX54" s="170"/>
      <c r="AY54" s="170"/>
      <c r="AZ54" s="170"/>
      <c r="BA54" s="170"/>
      <c r="BB54" s="170"/>
      <c r="BC54" s="170"/>
    </row>
    <row r="55" spans="2:55" ht="18" hidden="1" customHeight="1" x14ac:dyDescent="0.25">
      <c r="B55" s="157"/>
      <c r="C55" s="309"/>
      <c r="D55" s="310"/>
      <c r="E55" s="304"/>
      <c r="F55" s="309"/>
      <c r="G55" s="310"/>
      <c r="H55" s="169"/>
      <c r="I55" s="309"/>
      <c r="J55" s="310"/>
      <c r="K55" s="304"/>
      <c r="L55" s="304"/>
      <c r="M55" s="304"/>
      <c r="N55" s="304"/>
      <c r="O55" s="304"/>
      <c r="P55" s="304"/>
      <c r="Q55" s="304"/>
      <c r="R55" s="304"/>
      <c r="S55" s="304"/>
      <c r="T55" s="304"/>
      <c r="U55" s="304"/>
      <c r="V55" s="304"/>
      <c r="W55" s="169"/>
      <c r="X55" s="169"/>
      <c r="Y55" s="243" t="str">
        <f t="shared" ref="Y55:Y60" si="40">IF(AND(C55&lt;&gt;"",D55="x"),1,IF(AND(C55&lt;&gt;"",D55&lt;&gt;"x"),0,"-"))</f>
        <v>-</v>
      </c>
      <c r="Z55" s="313"/>
      <c r="AA55" s="313"/>
      <c r="AB55" s="243" t="str">
        <f t="shared" ref="AB55:AB60" si="41">IF(AND(F55&lt;&gt;"",G55="x"),1,IF(AND(F55&lt;&gt;"",G55&lt;&gt;"x"),0,"-"))</f>
        <v>-</v>
      </c>
      <c r="AC55" s="313"/>
      <c r="AD55" s="313"/>
      <c r="AE55" s="243" t="str">
        <f t="shared" ref="AE55:AE60" si="42">IF(AND(I55&lt;&gt;"",J55="x"),1,IF(AND(I55&lt;&gt;"",J55&lt;&gt;"x"),0,"-"))</f>
        <v>-</v>
      </c>
      <c r="AF55" s="313"/>
      <c r="AG55" s="313"/>
      <c r="AH55" s="243" t="str">
        <f t="shared" ref="AH55:AH60" si="43">IF(AND(L55&lt;&gt;"",M55="x"),1,IF(AND(L55&lt;&gt;"",M55&lt;&gt;"x"),0,"-"))</f>
        <v>-</v>
      </c>
      <c r="AI55" s="313"/>
      <c r="AJ55" s="313"/>
      <c r="AK55" s="243" t="str">
        <f t="shared" ref="AK55:AK60" si="44">IF(AND(O55&lt;&gt;"",P55="x"),1,IF(AND(O55&lt;&gt;"",P55&lt;&gt;"x"),0,"-"))</f>
        <v>-</v>
      </c>
      <c r="AL55" s="313"/>
      <c r="AM55" s="313"/>
      <c r="AN55" s="243" t="str">
        <f t="shared" ref="AN55:AN60" si="45">IF(AND(R55&lt;&gt;"",S55="x"),1,IF(AND(R55&lt;&gt;"",S55&lt;&gt;"x"),0,"-"))</f>
        <v>-</v>
      </c>
      <c r="AO55" s="313"/>
      <c r="AP55" s="313"/>
      <c r="AQ55" s="243" t="str">
        <f t="shared" ref="AQ55:AQ60" si="46">IF(AND(U55&lt;&gt;"",V55="x"),1,IF(AND(U55&lt;&gt;"",V55&lt;&gt;"x"),0,"-"))</f>
        <v>-</v>
      </c>
      <c r="AR55" s="139"/>
      <c r="AS55" s="170"/>
      <c r="AT55" s="170"/>
      <c r="AU55" s="170"/>
      <c r="AV55" s="170"/>
      <c r="AW55" s="170"/>
      <c r="AX55" s="170"/>
      <c r="AY55" s="170"/>
      <c r="AZ55" s="170"/>
      <c r="BA55" s="170"/>
      <c r="BB55" s="170"/>
      <c r="BC55" s="170"/>
    </row>
    <row r="56" spans="2:55" ht="18" hidden="1" customHeight="1" x14ac:dyDescent="0.25">
      <c r="B56" s="157"/>
      <c r="C56" s="309"/>
      <c r="D56" s="310"/>
      <c r="E56" s="304"/>
      <c r="F56" s="309"/>
      <c r="G56" s="310"/>
      <c r="H56" s="169"/>
      <c r="I56" s="309"/>
      <c r="J56" s="310"/>
      <c r="K56" s="304"/>
      <c r="L56" s="304"/>
      <c r="M56" s="304"/>
      <c r="N56" s="304"/>
      <c r="O56" s="304"/>
      <c r="P56" s="304"/>
      <c r="Q56" s="304"/>
      <c r="R56" s="304"/>
      <c r="S56" s="304"/>
      <c r="T56" s="304"/>
      <c r="U56" s="304"/>
      <c r="V56" s="304"/>
      <c r="W56" s="169"/>
      <c r="X56" s="169"/>
      <c r="Y56" s="243" t="str">
        <f t="shared" si="40"/>
        <v>-</v>
      </c>
      <c r="Z56" s="313"/>
      <c r="AA56" s="313"/>
      <c r="AB56" s="243" t="str">
        <f t="shared" si="41"/>
        <v>-</v>
      </c>
      <c r="AC56" s="313"/>
      <c r="AD56" s="313"/>
      <c r="AE56" s="243" t="str">
        <f t="shared" si="42"/>
        <v>-</v>
      </c>
      <c r="AF56" s="313"/>
      <c r="AG56" s="313"/>
      <c r="AH56" s="243" t="str">
        <f t="shared" si="43"/>
        <v>-</v>
      </c>
      <c r="AI56" s="313"/>
      <c r="AJ56" s="313"/>
      <c r="AK56" s="243" t="str">
        <f t="shared" si="44"/>
        <v>-</v>
      </c>
      <c r="AL56" s="313"/>
      <c r="AM56" s="313"/>
      <c r="AN56" s="243" t="str">
        <f t="shared" si="45"/>
        <v>-</v>
      </c>
      <c r="AO56" s="313"/>
      <c r="AP56" s="313"/>
      <c r="AQ56" s="243" t="str">
        <f t="shared" si="46"/>
        <v>-</v>
      </c>
      <c r="AR56" s="139"/>
      <c r="AS56" s="170"/>
      <c r="AT56" s="170"/>
      <c r="AU56" s="170"/>
      <c r="AV56" s="170"/>
      <c r="AW56" s="170"/>
      <c r="AX56" s="170"/>
      <c r="AY56" s="170"/>
      <c r="AZ56" s="170"/>
      <c r="BA56" s="170"/>
      <c r="BB56" s="170"/>
      <c r="BC56" s="170"/>
    </row>
    <row r="57" spans="2:55" ht="18" hidden="1" customHeight="1" x14ac:dyDescent="0.25">
      <c r="B57" s="157"/>
      <c r="C57" s="311"/>
      <c r="D57" s="310"/>
      <c r="E57" s="304"/>
      <c r="F57" s="311"/>
      <c r="G57" s="310"/>
      <c r="H57" s="169"/>
      <c r="I57" s="311"/>
      <c r="J57" s="310"/>
      <c r="K57" s="304"/>
      <c r="L57" s="304"/>
      <c r="M57" s="304"/>
      <c r="N57" s="304"/>
      <c r="O57" s="304"/>
      <c r="P57" s="304"/>
      <c r="Q57" s="304"/>
      <c r="R57" s="304"/>
      <c r="S57" s="304"/>
      <c r="T57" s="304"/>
      <c r="U57" s="304"/>
      <c r="V57" s="304"/>
      <c r="W57" s="169"/>
      <c r="X57" s="169"/>
      <c r="Y57" s="243" t="str">
        <f t="shared" si="40"/>
        <v>-</v>
      </c>
      <c r="Z57" s="303"/>
      <c r="AA57" s="303"/>
      <c r="AB57" s="243" t="str">
        <f t="shared" si="41"/>
        <v>-</v>
      </c>
      <c r="AC57" s="313"/>
      <c r="AD57" s="313"/>
      <c r="AE57" s="243" t="str">
        <f t="shared" si="42"/>
        <v>-</v>
      </c>
      <c r="AF57" s="313"/>
      <c r="AG57" s="313"/>
      <c r="AH57" s="243" t="str">
        <f t="shared" si="43"/>
        <v>-</v>
      </c>
      <c r="AI57" s="313"/>
      <c r="AJ57" s="313"/>
      <c r="AK57" s="243" t="str">
        <f t="shared" si="44"/>
        <v>-</v>
      </c>
      <c r="AL57" s="313"/>
      <c r="AM57" s="313"/>
      <c r="AN57" s="243" t="str">
        <f t="shared" si="45"/>
        <v>-</v>
      </c>
      <c r="AO57" s="313"/>
      <c r="AP57" s="313"/>
      <c r="AQ57" s="243" t="str">
        <f t="shared" si="46"/>
        <v>-</v>
      </c>
      <c r="AR57" s="139"/>
      <c r="AS57" s="170"/>
      <c r="AT57" s="170"/>
      <c r="AU57" s="170"/>
      <c r="AV57" s="170"/>
      <c r="AW57" s="170"/>
      <c r="AX57" s="170"/>
      <c r="AY57" s="170"/>
      <c r="AZ57" s="170"/>
      <c r="BA57" s="170"/>
      <c r="BB57" s="170"/>
      <c r="BC57" s="170"/>
    </row>
    <row r="58" spans="2:55" ht="18" hidden="1" customHeight="1" x14ac:dyDescent="0.25">
      <c r="B58" s="157"/>
      <c r="C58" s="309"/>
      <c r="D58" s="310"/>
      <c r="E58" s="304"/>
      <c r="F58" s="309"/>
      <c r="G58" s="310"/>
      <c r="H58" s="169"/>
      <c r="I58" s="309"/>
      <c r="J58" s="310"/>
      <c r="K58" s="304"/>
      <c r="L58" s="304"/>
      <c r="M58" s="304"/>
      <c r="N58" s="304"/>
      <c r="O58" s="304"/>
      <c r="P58" s="304"/>
      <c r="Q58" s="304"/>
      <c r="R58" s="304"/>
      <c r="S58" s="304"/>
      <c r="T58" s="304"/>
      <c r="U58" s="304"/>
      <c r="V58" s="304"/>
      <c r="W58" s="169"/>
      <c r="X58" s="169"/>
      <c r="Y58" s="243" t="str">
        <f t="shared" si="40"/>
        <v>-</v>
      </c>
      <c r="Z58" s="312"/>
      <c r="AA58" s="312"/>
      <c r="AB58" s="243" t="str">
        <f t="shared" si="41"/>
        <v>-</v>
      </c>
      <c r="AC58" s="313"/>
      <c r="AD58" s="313"/>
      <c r="AE58" s="243" t="str">
        <f t="shared" si="42"/>
        <v>-</v>
      </c>
      <c r="AF58" s="313"/>
      <c r="AG58" s="313"/>
      <c r="AH58" s="243" t="str">
        <f t="shared" si="43"/>
        <v>-</v>
      </c>
      <c r="AI58" s="313"/>
      <c r="AJ58" s="313"/>
      <c r="AK58" s="243" t="str">
        <f t="shared" si="44"/>
        <v>-</v>
      </c>
      <c r="AL58" s="313"/>
      <c r="AM58" s="313"/>
      <c r="AN58" s="243" t="str">
        <f t="shared" si="45"/>
        <v>-</v>
      </c>
      <c r="AO58" s="313"/>
      <c r="AP58" s="313"/>
      <c r="AQ58" s="243" t="str">
        <f t="shared" si="46"/>
        <v>-</v>
      </c>
      <c r="AR58" s="139"/>
      <c r="AS58" s="170"/>
      <c r="AT58" s="170"/>
      <c r="AU58" s="170"/>
      <c r="AV58" s="170"/>
      <c r="AW58" s="170"/>
      <c r="AX58" s="170"/>
      <c r="AY58" s="170"/>
      <c r="AZ58" s="170"/>
      <c r="BA58" s="170"/>
      <c r="BB58" s="170"/>
      <c r="BC58" s="170"/>
    </row>
    <row r="59" spans="2:55" ht="18" hidden="1" customHeight="1" x14ac:dyDescent="0.25">
      <c r="B59" s="157"/>
      <c r="C59" s="311"/>
      <c r="D59" s="310"/>
      <c r="E59" s="304"/>
      <c r="F59" s="311"/>
      <c r="G59" s="310"/>
      <c r="H59" s="169"/>
      <c r="I59" s="311"/>
      <c r="J59" s="310"/>
      <c r="K59" s="304"/>
      <c r="L59" s="304"/>
      <c r="M59" s="304"/>
      <c r="N59" s="304"/>
      <c r="O59" s="304"/>
      <c r="P59" s="304"/>
      <c r="Q59" s="304"/>
      <c r="R59" s="304"/>
      <c r="S59" s="304"/>
      <c r="T59" s="304"/>
      <c r="U59" s="304"/>
      <c r="V59" s="304"/>
      <c r="W59" s="169"/>
      <c r="X59" s="169"/>
      <c r="Y59" s="243" t="str">
        <f t="shared" si="40"/>
        <v>-</v>
      </c>
      <c r="Z59" s="312"/>
      <c r="AA59" s="312"/>
      <c r="AB59" s="243" t="str">
        <f t="shared" si="41"/>
        <v>-</v>
      </c>
      <c r="AC59" s="313"/>
      <c r="AD59" s="313"/>
      <c r="AE59" s="243" t="str">
        <f t="shared" si="42"/>
        <v>-</v>
      </c>
      <c r="AF59" s="313"/>
      <c r="AG59" s="313"/>
      <c r="AH59" s="243" t="str">
        <f t="shared" si="43"/>
        <v>-</v>
      </c>
      <c r="AI59" s="313"/>
      <c r="AJ59" s="313"/>
      <c r="AK59" s="243" t="str">
        <f t="shared" si="44"/>
        <v>-</v>
      </c>
      <c r="AL59" s="313"/>
      <c r="AM59" s="313"/>
      <c r="AN59" s="243" t="str">
        <f t="shared" si="45"/>
        <v>-</v>
      </c>
      <c r="AO59" s="313"/>
      <c r="AP59" s="313"/>
      <c r="AQ59" s="243" t="str">
        <f t="shared" si="46"/>
        <v>-</v>
      </c>
      <c r="AR59" s="139"/>
      <c r="AS59" s="170"/>
      <c r="AT59" s="170"/>
      <c r="AU59" s="170"/>
      <c r="AV59" s="170"/>
      <c r="AW59" s="170"/>
      <c r="AX59" s="170"/>
      <c r="AY59" s="170"/>
      <c r="AZ59" s="170"/>
      <c r="BA59" s="170"/>
      <c r="BB59" s="170"/>
      <c r="BC59" s="170"/>
    </row>
    <row r="60" spans="2:55" ht="18" hidden="1" customHeight="1" x14ac:dyDescent="0.25">
      <c r="B60" s="157"/>
      <c r="C60" s="309"/>
      <c r="D60" s="310"/>
      <c r="E60" s="304"/>
      <c r="F60" s="309"/>
      <c r="G60" s="310"/>
      <c r="H60" s="169"/>
      <c r="I60" s="309"/>
      <c r="J60" s="310"/>
      <c r="K60" s="304"/>
      <c r="L60" s="304"/>
      <c r="M60" s="304"/>
      <c r="N60" s="304"/>
      <c r="O60" s="304"/>
      <c r="P60" s="304"/>
      <c r="Q60" s="304"/>
      <c r="R60" s="304"/>
      <c r="S60" s="304"/>
      <c r="T60" s="304"/>
      <c r="U60" s="304"/>
      <c r="V60" s="304"/>
      <c r="W60" s="169"/>
      <c r="X60" s="169"/>
      <c r="Y60" s="243" t="str">
        <f t="shared" si="40"/>
        <v>-</v>
      </c>
      <c r="Z60" s="313"/>
      <c r="AA60" s="313"/>
      <c r="AB60" s="243" t="str">
        <f t="shared" si="41"/>
        <v>-</v>
      </c>
      <c r="AC60" s="313"/>
      <c r="AD60" s="313"/>
      <c r="AE60" s="243" t="str">
        <f t="shared" si="42"/>
        <v>-</v>
      </c>
      <c r="AF60" s="313"/>
      <c r="AG60" s="313"/>
      <c r="AH60" s="243" t="str">
        <f t="shared" si="43"/>
        <v>-</v>
      </c>
      <c r="AI60" s="313"/>
      <c r="AJ60" s="313"/>
      <c r="AK60" s="243" t="str">
        <f t="shared" si="44"/>
        <v>-</v>
      </c>
      <c r="AL60" s="313"/>
      <c r="AM60" s="313"/>
      <c r="AN60" s="243" t="str">
        <f t="shared" si="45"/>
        <v>-</v>
      </c>
      <c r="AO60" s="313"/>
      <c r="AP60" s="313"/>
      <c r="AQ60" s="243" t="str">
        <f t="shared" si="46"/>
        <v>-</v>
      </c>
      <c r="AR60" s="139"/>
      <c r="AS60" s="170"/>
      <c r="AT60" s="170"/>
      <c r="AU60" s="170"/>
      <c r="AV60" s="170"/>
      <c r="AW60" s="170"/>
      <c r="AX60" s="170"/>
      <c r="AY60" s="170"/>
      <c r="AZ60" s="170"/>
      <c r="BA60" s="170"/>
      <c r="BB60" s="170"/>
      <c r="BC60" s="170"/>
    </row>
    <row r="61" spans="2:55" ht="18" hidden="1" customHeight="1" x14ac:dyDescent="0.25">
      <c r="B61" s="157"/>
      <c r="C61" s="304"/>
      <c r="D61" s="304"/>
      <c r="E61" s="305"/>
      <c r="F61" s="306"/>
      <c r="G61" s="306"/>
      <c r="H61" s="307"/>
      <c r="I61" s="306"/>
      <c r="J61" s="306"/>
      <c r="K61" s="305"/>
      <c r="L61" s="306"/>
      <c r="M61" s="306"/>
      <c r="N61" s="306"/>
      <c r="O61" s="306"/>
      <c r="P61" s="306"/>
      <c r="Q61" s="306"/>
      <c r="R61" s="306"/>
      <c r="S61" s="306"/>
      <c r="T61" s="306"/>
      <c r="U61" s="306"/>
      <c r="V61" s="306"/>
      <c r="W61" s="169"/>
      <c r="X61" s="169"/>
      <c r="Y61" s="239" t="str">
        <f t="shared" ref="Y61:AQ61" si="47">IF(COUNTIFS(Y55:Y60,0)&gt;0,"N",IF(COUNTIFS(Y55:Y60,1)&gt;0,"Y","-"))</f>
        <v>-</v>
      </c>
      <c r="Z61" s="313"/>
      <c r="AA61" s="313"/>
      <c r="AB61" s="239" t="str">
        <f t="shared" si="47"/>
        <v>-</v>
      </c>
      <c r="AC61" s="303"/>
      <c r="AD61" s="303"/>
      <c r="AE61" s="239" t="str">
        <f t="shared" si="47"/>
        <v>-</v>
      </c>
      <c r="AF61" s="303"/>
      <c r="AG61" s="303"/>
      <c r="AH61" s="239" t="str">
        <f t="shared" si="47"/>
        <v>-</v>
      </c>
      <c r="AI61" s="303"/>
      <c r="AJ61" s="303"/>
      <c r="AK61" s="239" t="str">
        <f t="shared" si="47"/>
        <v>-</v>
      </c>
      <c r="AL61" s="303"/>
      <c r="AM61" s="303"/>
      <c r="AN61" s="239" t="str">
        <f t="shared" si="47"/>
        <v>-</v>
      </c>
      <c r="AO61" s="303"/>
      <c r="AP61" s="303"/>
      <c r="AQ61" s="239" t="str">
        <f t="shared" si="47"/>
        <v>-</v>
      </c>
      <c r="AR61" s="139"/>
      <c r="AS61" s="170"/>
      <c r="AT61" s="170"/>
      <c r="AU61" s="170"/>
      <c r="AV61" s="170"/>
      <c r="AW61" s="170"/>
      <c r="AX61" s="170"/>
      <c r="AY61" s="170"/>
      <c r="AZ61" s="170"/>
      <c r="BA61" s="170"/>
      <c r="BB61" s="170"/>
      <c r="BC61" s="170"/>
    </row>
    <row r="62" spans="2:55" ht="18" hidden="1" customHeight="1" x14ac:dyDescent="0.25">
      <c r="B62" s="157"/>
      <c r="C62" s="246" t="s">
        <v>182</v>
      </c>
      <c r="D62" s="247"/>
      <c r="E62" s="247"/>
      <c r="F62" s="247"/>
      <c r="G62" s="247"/>
      <c r="H62" s="248"/>
      <c r="I62" s="247"/>
      <c r="J62" s="247"/>
      <c r="K62" s="247"/>
      <c r="L62" s="247"/>
      <c r="M62" s="247"/>
      <c r="N62" s="249"/>
      <c r="O62" s="247"/>
      <c r="P62" s="247"/>
      <c r="Q62" s="247"/>
      <c r="R62" s="247"/>
      <c r="S62" s="247"/>
      <c r="T62" s="247"/>
      <c r="U62" s="247"/>
      <c r="V62" s="247"/>
      <c r="W62" s="248"/>
      <c r="X62" s="179"/>
      <c r="Y62" s="249" t="str">
        <f t="shared" ref="Y62:AQ62" si="48">IFERROR(IF(COUNTIFS(Y14:Y61,"N")&gt;0,"-",IF(COUNTIFS(Y14:Y61,"Y")&gt;0,"Y","-")),"-")</f>
        <v>-</v>
      </c>
      <c r="Z62" s="313"/>
      <c r="AA62" s="313"/>
      <c r="AB62" s="249" t="str">
        <f t="shared" si="48"/>
        <v>-</v>
      </c>
      <c r="AC62" s="315"/>
      <c r="AD62" s="315"/>
      <c r="AE62" s="249" t="str">
        <f t="shared" si="48"/>
        <v>-</v>
      </c>
      <c r="AF62" s="315"/>
      <c r="AG62" s="315"/>
      <c r="AH62" s="249" t="str">
        <f t="shared" si="48"/>
        <v>-</v>
      </c>
      <c r="AI62" s="315"/>
      <c r="AJ62" s="315"/>
      <c r="AK62" s="249" t="str">
        <f t="shared" si="48"/>
        <v>Y</v>
      </c>
      <c r="AL62" s="315"/>
      <c r="AM62" s="315"/>
      <c r="AN62" s="249" t="str">
        <f t="shared" si="48"/>
        <v>-</v>
      </c>
      <c r="AO62" s="315"/>
      <c r="AP62" s="315"/>
      <c r="AQ62" s="249" t="str">
        <f t="shared" si="48"/>
        <v>-</v>
      </c>
      <c r="AR62" s="139"/>
      <c r="AS62" s="170"/>
      <c r="AT62" s="170"/>
      <c r="AU62" s="170"/>
      <c r="AV62" s="170"/>
      <c r="AW62" s="170"/>
      <c r="AX62" s="170"/>
      <c r="AY62" s="170"/>
      <c r="AZ62" s="170"/>
      <c r="BA62" s="170"/>
      <c r="BB62" s="170"/>
      <c r="BC62" s="170"/>
    </row>
    <row r="63" spans="2:55" ht="18" customHeight="1" x14ac:dyDescent="0.25">
      <c r="B63" s="157"/>
      <c r="C63" s="231"/>
      <c r="D63" s="232"/>
      <c r="E63" s="240"/>
      <c r="F63" s="238"/>
      <c r="G63" s="232"/>
      <c r="H63" s="241"/>
      <c r="I63" s="238"/>
      <c r="J63" s="232"/>
      <c r="K63" s="240"/>
      <c r="L63" s="238"/>
      <c r="M63" s="232"/>
      <c r="N63" s="241"/>
      <c r="O63" s="238"/>
      <c r="P63" s="232"/>
      <c r="Q63" s="242"/>
      <c r="R63" s="238"/>
      <c r="S63" s="232"/>
      <c r="T63" s="241"/>
      <c r="U63" s="238"/>
      <c r="V63" s="232"/>
      <c r="X63" s="236" t="s">
        <v>184</v>
      </c>
      <c r="Y63" s="234">
        <f t="shared" ref="Y63:AQ63" si="49">COUNTIFS(Y15:Y61,1)+COUNTIFS(Y15:Y61,0)</f>
        <v>0</v>
      </c>
      <c r="Z63" s="234"/>
      <c r="AA63" s="234"/>
      <c r="AB63" s="234">
        <f t="shared" si="49"/>
        <v>0</v>
      </c>
      <c r="AC63" s="313"/>
      <c r="AD63" s="313"/>
      <c r="AE63" s="234">
        <f t="shared" si="49"/>
        <v>0</v>
      </c>
      <c r="AF63" s="313"/>
      <c r="AG63" s="313"/>
      <c r="AH63" s="234">
        <f t="shared" si="49"/>
        <v>0</v>
      </c>
      <c r="AI63" s="313"/>
      <c r="AJ63" s="313"/>
      <c r="AK63" s="234">
        <f t="shared" si="49"/>
        <v>1</v>
      </c>
      <c r="AL63" s="313"/>
      <c r="AM63" s="313"/>
      <c r="AN63" s="234">
        <f t="shared" si="49"/>
        <v>0</v>
      </c>
      <c r="AO63" s="313"/>
      <c r="AP63" s="313"/>
      <c r="AQ63" s="234">
        <f t="shared" si="49"/>
        <v>0</v>
      </c>
      <c r="AR63" s="139"/>
      <c r="AS63" s="170"/>
      <c r="AT63" s="170"/>
      <c r="AU63" s="170"/>
      <c r="AV63" s="170"/>
      <c r="AW63" s="170"/>
      <c r="AX63" s="170"/>
      <c r="AY63" s="170"/>
      <c r="AZ63" s="170"/>
      <c r="BA63" s="170"/>
      <c r="BB63" s="170"/>
      <c r="BC63" s="170"/>
    </row>
    <row r="64" spans="2:55" ht="18" customHeight="1" x14ac:dyDescent="0.25">
      <c r="B64" s="157"/>
      <c r="C64" s="157"/>
      <c r="D64" s="157"/>
      <c r="E64" s="157"/>
      <c r="F64" s="157"/>
      <c r="G64" s="157"/>
      <c r="H64" s="179"/>
      <c r="I64" s="157"/>
      <c r="J64" s="157"/>
      <c r="K64" s="157"/>
      <c r="L64" s="157"/>
      <c r="M64" s="157"/>
      <c r="N64" s="157"/>
      <c r="O64" s="157"/>
      <c r="P64" s="157"/>
      <c r="Q64" s="157"/>
      <c r="R64" s="157"/>
      <c r="S64" s="157"/>
      <c r="T64" s="157"/>
      <c r="U64" s="157"/>
      <c r="V64" s="157"/>
      <c r="X64" s="236" t="s">
        <v>185</v>
      </c>
      <c r="Y64" s="234">
        <f t="shared" ref="Y64:AQ64" si="50">COUNTIFS(Y15:Y61,1)</f>
        <v>0</v>
      </c>
      <c r="Z64" s="234"/>
      <c r="AA64" s="234"/>
      <c r="AB64" s="234">
        <f t="shared" si="50"/>
        <v>0</v>
      </c>
      <c r="AC64" s="234"/>
      <c r="AD64" s="234"/>
      <c r="AE64" s="234">
        <f t="shared" si="50"/>
        <v>0</v>
      </c>
      <c r="AF64" s="234"/>
      <c r="AG64" s="234"/>
      <c r="AH64" s="234">
        <f t="shared" si="50"/>
        <v>0</v>
      </c>
      <c r="AI64" s="234"/>
      <c r="AJ64" s="234"/>
      <c r="AK64" s="234">
        <f t="shared" si="50"/>
        <v>1</v>
      </c>
      <c r="AL64" s="234"/>
      <c r="AM64" s="234"/>
      <c r="AN64" s="234">
        <f t="shared" si="50"/>
        <v>0</v>
      </c>
      <c r="AO64" s="234"/>
      <c r="AP64" s="234"/>
      <c r="AQ64" s="234">
        <f t="shared" si="50"/>
        <v>0</v>
      </c>
      <c r="AR64" s="139"/>
      <c r="AS64" s="170"/>
      <c r="AT64" s="170"/>
      <c r="AU64" s="170"/>
      <c r="AV64" s="170"/>
      <c r="AW64" s="170"/>
      <c r="AX64" s="170"/>
      <c r="AY64" s="170"/>
      <c r="AZ64" s="170"/>
      <c r="BA64" s="170"/>
      <c r="BB64" s="170"/>
      <c r="BC64" s="170"/>
    </row>
    <row r="65" spans="1:62" ht="18" customHeight="1" x14ac:dyDescent="0.25">
      <c r="B65" s="157"/>
      <c r="C65" s="157"/>
      <c r="D65" s="157"/>
      <c r="E65" s="157"/>
      <c r="F65" s="157"/>
      <c r="G65" s="157"/>
      <c r="H65" s="157"/>
      <c r="X65" s="236" t="s">
        <v>186</v>
      </c>
      <c r="Y65" s="234">
        <f t="shared" ref="Y65:AQ65" si="51">COUNTIFS(Y15:Y61,0)</f>
        <v>0</v>
      </c>
      <c r="Z65" s="234"/>
      <c r="AA65" s="234"/>
      <c r="AB65" s="234">
        <f t="shared" si="51"/>
        <v>0</v>
      </c>
      <c r="AC65" s="234"/>
      <c r="AD65" s="234"/>
      <c r="AE65" s="234">
        <f t="shared" si="51"/>
        <v>0</v>
      </c>
      <c r="AF65" s="234"/>
      <c r="AG65" s="234"/>
      <c r="AH65" s="234">
        <f t="shared" si="51"/>
        <v>0</v>
      </c>
      <c r="AI65" s="234"/>
      <c r="AJ65" s="234"/>
      <c r="AK65" s="234">
        <f t="shared" si="51"/>
        <v>0</v>
      </c>
      <c r="AL65" s="234"/>
      <c r="AM65" s="234"/>
      <c r="AN65" s="234">
        <f t="shared" si="51"/>
        <v>0</v>
      </c>
      <c r="AO65" s="234"/>
      <c r="AP65" s="234"/>
      <c r="AQ65" s="234">
        <f t="shared" si="51"/>
        <v>0</v>
      </c>
      <c r="AR65" s="139"/>
      <c r="AS65" s="170"/>
      <c r="AT65" s="170"/>
      <c r="AU65" s="170"/>
      <c r="AV65" s="170"/>
      <c r="AW65" s="170"/>
      <c r="AX65" s="170"/>
      <c r="AY65" s="170"/>
      <c r="AZ65" s="170"/>
      <c r="BA65" s="170"/>
      <c r="BB65" s="170"/>
      <c r="BC65" s="170"/>
    </row>
    <row r="66" spans="1:62" ht="18" customHeight="1" thickBot="1" x14ac:dyDescent="0.3">
      <c r="C66" s="63" t="s">
        <v>139</v>
      </c>
      <c r="D66" s="29"/>
      <c r="E66" s="29"/>
      <c r="F66" s="29"/>
      <c r="G66" s="29"/>
      <c r="H66" s="29"/>
      <c r="I66" s="29"/>
      <c r="J66" s="29"/>
      <c r="K66" s="29"/>
      <c r="L66" s="29"/>
      <c r="M66" s="29"/>
      <c r="N66" s="29"/>
      <c r="O66" s="29"/>
      <c r="P66" s="29"/>
      <c r="Q66" s="29"/>
      <c r="R66" s="29"/>
      <c r="S66" s="29"/>
      <c r="T66" s="29"/>
      <c r="U66" s="29"/>
      <c r="V66" s="178"/>
      <c r="W66" s="179"/>
      <c r="X66" s="179"/>
      <c r="Y66" s="179"/>
      <c r="Z66" s="179"/>
      <c r="AA66" s="179"/>
      <c r="AB66" s="179"/>
      <c r="AC66" s="179"/>
      <c r="AD66" s="179"/>
      <c r="AE66" s="179"/>
      <c r="AF66" s="179"/>
      <c r="AG66" s="179"/>
      <c r="AH66" s="179"/>
      <c r="AI66" s="179"/>
      <c r="AJ66" s="179"/>
      <c r="AK66" s="179"/>
      <c r="AL66" s="179"/>
      <c r="AM66" s="179"/>
      <c r="AN66" s="179"/>
      <c r="AO66" s="179"/>
      <c r="AP66" s="179"/>
      <c r="AQ66" s="179"/>
      <c r="AS66" s="170"/>
      <c r="AT66" s="170"/>
      <c r="AU66" s="170"/>
      <c r="AV66" s="170"/>
      <c r="AW66" s="170"/>
      <c r="AX66" s="170"/>
      <c r="AY66" s="170"/>
      <c r="AZ66" s="170"/>
      <c r="BA66" s="170"/>
      <c r="BB66" s="170"/>
      <c r="BC66" s="170"/>
    </row>
    <row r="67" spans="1:62" ht="18" customHeight="1" thickTop="1" x14ac:dyDescent="0.25">
      <c r="I67" s="181"/>
      <c r="J67" s="181"/>
      <c r="K67" s="181"/>
      <c r="L67" s="181"/>
      <c r="M67" s="181"/>
      <c r="N67" s="181"/>
      <c r="O67" s="181"/>
      <c r="P67" s="181"/>
      <c r="Q67" s="181"/>
      <c r="R67" s="181"/>
      <c r="S67" s="181"/>
      <c r="T67" s="181"/>
      <c r="U67" s="181"/>
      <c r="V67" s="181"/>
      <c r="W67" s="179"/>
      <c r="X67" s="236" t="s">
        <v>184</v>
      </c>
      <c r="Y67" s="179">
        <f>SUM(Y63:AQ63)</f>
        <v>1</v>
      </c>
      <c r="Z67" s="179"/>
      <c r="AA67" s="179"/>
      <c r="AB67" s="179"/>
      <c r="AC67" s="179"/>
      <c r="AD67" s="179"/>
      <c r="AE67" s="179"/>
      <c r="AF67" s="179"/>
      <c r="AG67" s="179"/>
      <c r="AH67" s="179"/>
      <c r="AI67" s="179"/>
      <c r="AJ67" s="179"/>
      <c r="AK67" s="179"/>
      <c r="AL67" s="179"/>
      <c r="AM67" s="179"/>
      <c r="AN67" s="179"/>
      <c r="AO67" s="179"/>
      <c r="AP67" s="179"/>
      <c r="AQ67" s="179"/>
    </row>
    <row r="68" spans="1:62" ht="37.5" customHeight="1" x14ac:dyDescent="0.25">
      <c r="C68" s="512" t="s">
        <v>140</v>
      </c>
      <c r="D68" s="512"/>
      <c r="E68" s="512"/>
      <c r="F68" s="512"/>
      <c r="G68" s="512"/>
      <c r="H68" s="512"/>
      <c r="I68" s="512"/>
      <c r="J68" s="512"/>
      <c r="K68" s="512"/>
      <c r="L68" s="512"/>
      <c r="M68" s="512"/>
      <c r="N68" s="512"/>
      <c r="O68" s="512"/>
      <c r="P68" s="512"/>
      <c r="Q68" s="512"/>
      <c r="R68" s="512"/>
      <c r="S68" s="512"/>
      <c r="T68" s="512"/>
      <c r="U68" s="512"/>
      <c r="V68" s="189"/>
      <c r="W68" s="179"/>
      <c r="X68" s="236" t="s">
        <v>185</v>
      </c>
      <c r="Y68" s="179">
        <f>SUM(Y64:AQ64)</f>
        <v>1</v>
      </c>
      <c r="Z68" s="179"/>
      <c r="AA68" s="179"/>
      <c r="AB68" s="179"/>
      <c r="AC68" s="179"/>
      <c r="AD68" s="179"/>
      <c r="AE68" s="179"/>
      <c r="AF68" s="179"/>
      <c r="AG68" s="179"/>
      <c r="AH68" s="179"/>
      <c r="AI68" s="179"/>
      <c r="AJ68" s="179"/>
      <c r="AK68" s="179"/>
      <c r="AL68" s="179"/>
      <c r="AM68" s="179"/>
      <c r="AN68" s="179"/>
      <c r="AO68" s="179"/>
      <c r="AP68" s="179"/>
      <c r="AQ68" s="179"/>
    </row>
    <row r="69" spans="1:62" ht="37.5" customHeight="1" x14ac:dyDescent="0.25">
      <c r="C69" s="512"/>
      <c r="D69" s="512"/>
      <c r="E69" s="512"/>
      <c r="F69" s="512"/>
      <c r="G69" s="512"/>
      <c r="H69" s="512"/>
      <c r="I69" s="512"/>
      <c r="J69" s="512"/>
      <c r="K69" s="512"/>
      <c r="L69" s="512"/>
      <c r="M69" s="512"/>
      <c r="N69" s="512"/>
      <c r="O69" s="512"/>
      <c r="P69" s="512"/>
      <c r="Q69" s="512"/>
      <c r="R69" s="512"/>
      <c r="S69" s="512"/>
      <c r="T69" s="512"/>
      <c r="U69" s="512"/>
      <c r="V69" s="189"/>
      <c r="W69" s="179"/>
      <c r="X69" s="236" t="s">
        <v>186</v>
      </c>
      <c r="Y69" s="179">
        <f>SUM(Y65:AQ65)</f>
        <v>0</v>
      </c>
      <c r="Z69" s="179"/>
      <c r="AA69" s="179"/>
      <c r="AB69" s="179"/>
      <c r="AC69" s="179"/>
      <c r="AD69" s="179"/>
      <c r="AE69" s="179"/>
      <c r="AF69" s="179"/>
      <c r="AG69" s="179"/>
      <c r="AH69" s="179"/>
      <c r="AI69" s="179"/>
      <c r="AJ69" s="179"/>
      <c r="AK69" s="179"/>
      <c r="AL69" s="179"/>
      <c r="AM69" s="179"/>
      <c r="AN69" s="179"/>
      <c r="AO69" s="179"/>
      <c r="AP69" s="179"/>
      <c r="AQ69" s="179"/>
    </row>
    <row r="70" spans="1:62" s="101" customFormat="1" ht="37.5" customHeight="1" x14ac:dyDescent="0.25">
      <c r="A70" s="180"/>
      <c r="B70" s="180"/>
      <c r="C70" s="512"/>
      <c r="D70" s="512"/>
      <c r="E70" s="512"/>
      <c r="F70" s="512"/>
      <c r="G70" s="512"/>
      <c r="H70" s="512"/>
      <c r="I70" s="512"/>
      <c r="J70" s="512"/>
      <c r="K70" s="512"/>
      <c r="L70" s="512"/>
      <c r="M70" s="512"/>
      <c r="N70" s="512"/>
      <c r="O70" s="512"/>
      <c r="P70" s="512"/>
      <c r="Q70" s="512"/>
      <c r="R70" s="512"/>
      <c r="S70" s="512"/>
      <c r="T70" s="512"/>
      <c r="U70" s="512"/>
      <c r="V70" s="189"/>
      <c r="W70" s="179"/>
      <c r="X70" s="179"/>
      <c r="Y70" s="179"/>
      <c r="Z70" s="179"/>
      <c r="AA70" s="179"/>
      <c r="AB70" s="179"/>
      <c r="AC70" s="179"/>
      <c r="AD70" s="179"/>
      <c r="AE70" s="179"/>
      <c r="AF70" s="179"/>
      <c r="AG70" s="179"/>
      <c r="AH70" s="179"/>
      <c r="AI70" s="179"/>
      <c r="AJ70" s="179"/>
      <c r="AK70" s="179"/>
      <c r="AL70" s="179"/>
      <c r="AM70" s="179"/>
      <c r="AN70" s="179"/>
      <c r="AO70" s="179"/>
      <c r="AP70" s="179"/>
      <c r="AQ70" s="179"/>
      <c r="AS70" s="140"/>
      <c r="AT70" s="140"/>
      <c r="AU70" s="140"/>
      <c r="AV70" s="140"/>
      <c r="AW70" s="140"/>
      <c r="AX70" s="140"/>
      <c r="AY70" s="140"/>
      <c r="AZ70" s="140"/>
      <c r="BA70" s="140"/>
      <c r="BB70" s="140"/>
      <c r="BC70" s="140"/>
      <c r="BD70" s="140"/>
      <c r="BE70" s="140"/>
      <c r="BF70" s="140"/>
      <c r="BG70" s="140"/>
      <c r="BH70" s="140"/>
      <c r="BI70" s="140"/>
      <c r="BJ70" s="140"/>
    </row>
    <row r="71" spans="1:62" s="101" customFormat="1" ht="37.5" customHeight="1" x14ac:dyDescent="0.25">
      <c r="A71" s="180"/>
      <c r="B71" s="180"/>
      <c r="C71" s="512"/>
      <c r="D71" s="512"/>
      <c r="E71" s="512"/>
      <c r="F71" s="512"/>
      <c r="G71" s="512"/>
      <c r="H71" s="512"/>
      <c r="I71" s="512"/>
      <c r="J71" s="512"/>
      <c r="K71" s="512"/>
      <c r="L71" s="512"/>
      <c r="M71" s="512"/>
      <c r="N71" s="512"/>
      <c r="O71" s="512"/>
      <c r="P71" s="512"/>
      <c r="Q71" s="512"/>
      <c r="R71" s="512"/>
      <c r="S71" s="512"/>
      <c r="T71" s="512"/>
      <c r="U71" s="512"/>
      <c r="V71" s="189"/>
      <c r="W71" s="179"/>
      <c r="X71" s="179"/>
      <c r="Y71" s="179"/>
      <c r="Z71" s="179"/>
      <c r="AA71" s="179"/>
      <c r="AB71" s="179"/>
      <c r="AC71" s="179"/>
      <c r="AD71" s="179"/>
      <c r="AE71" s="179"/>
      <c r="AF71" s="179"/>
      <c r="AG71" s="179"/>
      <c r="AH71" s="179"/>
      <c r="AI71" s="179"/>
      <c r="AJ71" s="179"/>
      <c r="AK71" s="179"/>
      <c r="AL71" s="179"/>
      <c r="AM71" s="179"/>
      <c r="AN71" s="179"/>
      <c r="AO71" s="179"/>
      <c r="AP71" s="179"/>
      <c r="AQ71" s="179"/>
      <c r="AS71" s="140"/>
      <c r="AT71" s="140"/>
      <c r="AU71" s="140"/>
      <c r="AV71" s="140"/>
      <c r="AW71" s="140"/>
      <c r="AX71" s="140"/>
      <c r="AY71" s="140"/>
      <c r="AZ71" s="140"/>
      <c r="BA71" s="140"/>
      <c r="BB71" s="140"/>
      <c r="BC71" s="140"/>
      <c r="BD71" s="140"/>
      <c r="BE71" s="140"/>
      <c r="BF71" s="140"/>
      <c r="BG71" s="140"/>
      <c r="BH71" s="140"/>
      <c r="BI71" s="140"/>
      <c r="BJ71" s="140"/>
    </row>
    <row r="72" spans="1:62" s="101" customFormat="1" ht="37.5" customHeight="1" x14ac:dyDescent="0.25">
      <c r="A72" s="180"/>
      <c r="B72" s="180"/>
      <c r="C72" s="512"/>
      <c r="D72" s="512"/>
      <c r="E72" s="512"/>
      <c r="F72" s="512"/>
      <c r="G72" s="512"/>
      <c r="H72" s="512"/>
      <c r="I72" s="512"/>
      <c r="J72" s="512"/>
      <c r="K72" s="512"/>
      <c r="L72" s="512"/>
      <c r="M72" s="512"/>
      <c r="N72" s="512"/>
      <c r="O72" s="512"/>
      <c r="P72" s="512"/>
      <c r="Q72" s="512"/>
      <c r="R72" s="512"/>
      <c r="S72" s="512"/>
      <c r="T72" s="512"/>
      <c r="U72" s="512"/>
      <c r="V72" s="189"/>
      <c r="W72" s="179"/>
      <c r="X72" s="179"/>
      <c r="Y72" s="179"/>
      <c r="Z72" s="179"/>
      <c r="AA72" s="179"/>
      <c r="AB72" s="179"/>
      <c r="AC72" s="179"/>
      <c r="AD72" s="179"/>
      <c r="AE72" s="179"/>
      <c r="AF72" s="179"/>
      <c r="AG72" s="179"/>
      <c r="AH72" s="179"/>
      <c r="AI72" s="179"/>
      <c r="AJ72" s="179"/>
      <c r="AK72" s="179"/>
      <c r="AL72" s="179"/>
      <c r="AM72" s="179"/>
      <c r="AN72" s="179"/>
      <c r="AO72" s="179"/>
      <c r="AP72" s="179"/>
      <c r="AQ72" s="179"/>
      <c r="AS72" s="140"/>
      <c r="AT72" s="140"/>
      <c r="AU72" s="140"/>
      <c r="AV72" s="140"/>
      <c r="AW72" s="140"/>
      <c r="AX72" s="140"/>
      <c r="AY72" s="140"/>
      <c r="AZ72" s="140"/>
      <c r="BA72" s="140"/>
      <c r="BB72" s="140"/>
      <c r="BC72" s="140"/>
      <c r="BD72" s="140"/>
      <c r="BE72" s="140"/>
      <c r="BF72" s="140"/>
      <c r="BG72" s="140"/>
      <c r="BH72" s="140"/>
      <c r="BI72" s="140"/>
      <c r="BJ72" s="140"/>
    </row>
    <row r="73" spans="1:62" s="101" customFormat="1" ht="37.5" customHeight="1" x14ac:dyDescent="0.25">
      <c r="A73" s="180"/>
      <c r="B73" s="180"/>
      <c r="C73" s="512"/>
      <c r="D73" s="512"/>
      <c r="E73" s="512"/>
      <c r="F73" s="512"/>
      <c r="G73" s="512"/>
      <c r="H73" s="512"/>
      <c r="I73" s="512"/>
      <c r="J73" s="512"/>
      <c r="K73" s="512"/>
      <c r="L73" s="512"/>
      <c r="M73" s="512"/>
      <c r="N73" s="512"/>
      <c r="O73" s="512"/>
      <c r="P73" s="512"/>
      <c r="Q73" s="512"/>
      <c r="R73" s="512"/>
      <c r="S73" s="512"/>
      <c r="T73" s="512"/>
      <c r="U73" s="512"/>
      <c r="V73" s="189"/>
      <c r="W73" s="179"/>
      <c r="X73" s="179"/>
      <c r="Y73" s="179"/>
      <c r="Z73" s="179"/>
      <c r="AA73" s="179"/>
      <c r="AB73" s="179"/>
      <c r="AC73" s="179"/>
      <c r="AD73" s="179"/>
      <c r="AE73" s="179"/>
      <c r="AF73" s="179"/>
      <c r="AG73" s="179"/>
      <c r="AH73" s="179"/>
      <c r="AI73" s="179"/>
      <c r="AJ73" s="179"/>
      <c r="AK73" s="179"/>
      <c r="AL73" s="179"/>
      <c r="AM73" s="179"/>
      <c r="AN73" s="179"/>
      <c r="AO73" s="179"/>
      <c r="AP73" s="179"/>
      <c r="AQ73" s="179"/>
      <c r="AS73" s="140"/>
      <c r="AT73" s="140"/>
      <c r="AU73" s="140"/>
      <c r="AV73" s="140"/>
      <c r="AW73" s="140"/>
      <c r="AX73" s="140"/>
      <c r="AY73" s="140"/>
      <c r="AZ73" s="140"/>
      <c r="BA73" s="140"/>
      <c r="BB73" s="140"/>
      <c r="BC73" s="140"/>
      <c r="BD73" s="140"/>
      <c r="BE73" s="140"/>
      <c r="BF73" s="140"/>
      <c r="BG73" s="140"/>
      <c r="BH73" s="140"/>
      <c r="BI73" s="140"/>
      <c r="BJ73" s="140"/>
    </row>
    <row r="74" spans="1:62" s="101" customFormat="1" ht="37.5" customHeight="1" x14ac:dyDescent="0.25">
      <c r="A74" s="180"/>
      <c r="B74" s="180"/>
      <c r="C74" s="512"/>
      <c r="D74" s="512"/>
      <c r="E74" s="512"/>
      <c r="F74" s="512"/>
      <c r="G74" s="512"/>
      <c r="H74" s="512"/>
      <c r="I74" s="512"/>
      <c r="J74" s="512"/>
      <c r="K74" s="512"/>
      <c r="L74" s="512"/>
      <c r="M74" s="512"/>
      <c r="N74" s="512"/>
      <c r="O74" s="512"/>
      <c r="P74" s="512"/>
      <c r="Q74" s="512"/>
      <c r="R74" s="512"/>
      <c r="S74" s="512"/>
      <c r="T74" s="512"/>
      <c r="U74" s="512"/>
      <c r="V74" s="189"/>
      <c r="W74" s="179"/>
      <c r="X74" s="179"/>
      <c r="Y74" s="179"/>
      <c r="Z74" s="179"/>
      <c r="AA74" s="179"/>
      <c r="AB74" s="179"/>
      <c r="AC74" s="179"/>
      <c r="AD74" s="179"/>
      <c r="AE74" s="179"/>
      <c r="AF74" s="179"/>
      <c r="AG74" s="179"/>
      <c r="AH74" s="179"/>
      <c r="AI74" s="179"/>
      <c r="AJ74" s="179"/>
      <c r="AK74" s="179"/>
      <c r="AL74" s="179"/>
      <c r="AM74" s="179"/>
      <c r="AN74" s="179"/>
      <c r="AO74" s="179"/>
      <c r="AP74" s="179"/>
      <c r="AQ74" s="179"/>
      <c r="AS74" s="140"/>
      <c r="AT74" s="140"/>
      <c r="AU74" s="140"/>
      <c r="AV74" s="140"/>
      <c r="AW74" s="140"/>
      <c r="AX74" s="140"/>
      <c r="AY74" s="140"/>
      <c r="AZ74" s="140"/>
      <c r="BA74" s="140"/>
      <c r="BB74" s="140"/>
      <c r="BC74" s="140"/>
      <c r="BD74" s="140"/>
      <c r="BE74" s="140"/>
      <c r="BF74" s="140"/>
      <c r="BG74" s="140"/>
      <c r="BH74" s="140"/>
      <c r="BI74" s="140"/>
      <c r="BJ74" s="140"/>
    </row>
    <row r="75" spans="1:62" s="101" customFormat="1" ht="37.5" customHeight="1" x14ac:dyDescent="0.25">
      <c r="A75" s="180"/>
      <c r="B75" s="180"/>
      <c r="C75" s="512"/>
      <c r="D75" s="512"/>
      <c r="E75" s="512"/>
      <c r="F75" s="512"/>
      <c r="G75" s="512"/>
      <c r="H75" s="512"/>
      <c r="I75" s="512"/>
      <c r="J75" s="512"/>
      <c r="K75" s="512"/>
      <c r="L75" s="512"/>
      <c r="M75" s="512"/>
      <c r="N75" s="512"/>
      <c r="O75" s="512"/>
      <c r="P75" s="512"/>
      <c r="Q75" s="512"/>
      <c r="R75" s="512"/>
      <c r="S75" s="512"/>
      <c r="T75" s="512"/>
      <c r="U75" s="512"/>
      <c r="V75" s="189"/>
      <c r="W75" s="179"/>
      <c r="X75" s="179"/>
      <c r="Y75" s="179"/>
      <c r="Z75" s="179"/>
      <c r="AA75" s="179"/>
      <c r="AB75" s="179"/>
      <c r="AC75" s="179"/>
      <c r="AD75" s="179"/>
      <c r="AE75" s="179"/>
      <c r="AF75" s="179"/>
      <c r="AG75" s="179"/>
      <c r="AH75" s="179"/>
      <c r="AI75" s="179"/>
      <c r="AJ75" s="179"/>
      <c r="AK75" s="179"/>
      <c r="AL75" s="179"/>
      <c r="AM75" s="179"/>
      <c r="AN75" s="179"/>
      <c r="AO75" s="179"/>
      <c r="AP75" s="179"/>
      <c r="AQ75" s="179"/>
      <c r="AS75" s="140"/>
      <c r="AT75" s="140"/>
      <c r="AU75" s="140"/>
      <c r="AV75" s="140"/>
      <c r="AW75" s="140"/>
      <c r="AX75" s="140"/>
      <c r="AY75" s="140"/>
      <c r="AZ75" s="140"/>
      <c r="BA75" s="140"/>
      <c r="BB75" s="140"/>
      <c r="BC75" s="140"/>
      <c r="BD75" s="140"/>
      <c r="BE75" s="140"/>
      <c r="BF75" s="140"/>
      <c r="BG75" s="140"/>
      <c r="BH75" s="140"/>
      <c r="BI75" s="140"/>
      <c r="BJ75" s="140"/>
    </row>
    <row r="76" spans="1:62" s="101" customFormat="1" ht="37.5" customHeight="1" x14ac:dyDescent="0.25">
      <c r="A76" s="180"/>
      <c r="B76" s="180"/>
      <c r="C76" s="512"/>
      <c r="D76" s="512"/>
      <c r="E76" s="512"/>
      <c r="F76" s="512"/>
      <c r="G76" s="512"/>
      <c r="H76" s="512"/>
      <c r="I76" s="512"/>
      <c r="J76" s="512"/>
      <c r="K76" s="512"/>
      <c r="L76" s="512"/>
      <c r="M76" s="512"/>
      <c r="N76" s="512"/>
      <c r="O76" s="512"/>
      <c r="P76" s="512"/>
      <c r="Q76" s="512"/>
      <c r="R76" s="512"/>
      <c r="S76" s="512"/>
      <c r="T76" s="512"/>
      <c r="U76" s="512"/>
      <c r="V76" s="189"/>
      <c r="W76" s="179"/>
      <c r="X76" s="179"/>
      <c r="Y76" s="179"/>
      <c r="Z76" s="179"/>
      <c r="AA76" s="179"/>
      <c r="AB76" s="179"/>
      <c r="AC76" s="179"/>
      <c r="AD76" s="179"/>
      <c r="AE76" s="179"/>
      <c r="AF76" s="179"/>
      <c r="AG76" s="179"/>
      <c r="AH76" s="179"/>
      <c r="AI76" s="179"/>
      <c r="AJ76" s="179"/>
      <c r="AK76" s="179"/>
      <c r="AL76" s="179"/>
      <c r="AM76" s="179"/>
      <c r="AN76" s="179"/>
      <c r="AO76" s="179"/>
      <c r="AP76" s="179"/>
      <c r="AQ76" s="179"/>
      <c r="AS76" s="140"/>
      <c r="AT76" s="140"/>
      <c r="AU76" s="140"/>
      <c r="AV76" s="140"/>
      <c r="AW76" s="140"/>
      <c r="AX76" s="140"/>
      <c r="AY76" s="140"/>
      <c r="AZ76" s="140"/>
      <c r="BA76" s="140"/>
      <c r="BB76" s="140"/>
      <c r="BC76" s="140"/>
      <c r="BD76" s="140"/>
      <c r="BE76" s="140"/>
      <c r="BF76" s="140"/>
      <c r="BG76" s="140"/>
      <c r="BH76" s="140"/>
      <c r="BI76" s="140"/>
      <c r="BJ76" s="140"/>
    </row>
    <row r="77" spans="1:62" s="101" customFormat="1" ht="37.5" customHeight="1" x14ac:dyDescent="0.25">
      <c r="A77" s="180"/>
      <c r="B77" s="180"/>
      <c r="C77" s="512"/>
      <c r="D77" s="512"/>
      <c r="E77" s="512"/>
      <c r="F77" s="512"/>
      <c r="G77" s="512"/>
      <c r="H77" s="512"/>
      <c r="I77" s="512"/>
      <c r="J77" s="512"/>
      <c r="K77" s="512"/>
      <c r="L77" s="512"/>
      <c r="M77" s="512"/>
      <c r="N77" s="512"/>
      <c r="O77" s="512"/>
      <c r="P77" s="512"/>
      <c r="Q77" s="512"/>
      <c r="R77" s="512"/>
      <c r="S77" s="512"/>
      <c r="T77" s="512"/>
      <c r="U77" s="512"/>
      <c r="V77" s="189"/>
      <c r="W77" s="179"/>
      <c r="X77" s="179"/>
      <c r="Y77" s="179"/>
      <c r="Z77" s="179"/>
      <c r="AA77" s="179"/>
      <c r="AB77" s="179"/>
      <c r="AC77" s="179"/>
      <c r="AD77" s="179"/>
      <c r="AE77" s="179"/>
      <c r="AF77" s="179"/>
      <c r="AG77" s="179"/>
      <c r="AH77" s="179"/>
      <c r="AI77" s="179"/>
      <c r="AJ77" s="179"/>
      <c r="AK77" s="179"/>
      <c r="AL77" s="179"/>
      <c r="AM77" s="179"/>
      <c r="AN77" s="179"/>
      <c r="AO77" s="179"/>
      <c r="AP77" s="179"/>
      <c r="AQ77" s="179"/>
      <c r="AS77" s="140"/>
      <c r="AT77" s="140"/>
      <c r="AU77" s="140"/>
      <c r="AV77" s="140"/>
      <c r="AW77" s="140"/>
      <c r="AX77" s="140"/>
      <c r="AY77" s="140"/>
      <c r="AZ77" s="140"/>
      <c r="BA77" s="140"/>
      <c r="BB77" s="140"/>
      <c r="BC77" s="140"/>
      <c r="BD77" s="140"/>
      <c r="BE77" s="140"/>
      <c r="BF77" s="140"/>
      <c r="BG77" s="140"/>
      <c r="BH77" s="140"/>
      <c r="BI77" s="140"/>
      <c r="BJ77" s="140"/>
    </row>
    <row r="78" spans="1:62" s="101" customFormat="1" ht="37.5" customHeight="1" x14ac:dyDescent="0.25">
      <c r="A78" s="180"/>
      <c r="B78" s="180"/>
      <c r="C78" s="512"/>
      <c r="D78" s="512"/>
      <c r="E78" s="512"/>
      <c r="F78" s="512"/>
      <c r="G78" s="512"/>
      <c r="H78" s="512"/>
      <c r="I78" s="512"/>
      <c r="J78" s="512"/>
      <c r="K78" s="512"/>
      <c r="L78" s="512"/>
      <c r="M78" s="512"/>
      <c r="N78" s="512"/>
      <c r="O78" s="512"/>
      <c r="P78" s="512"/>
      <c r="Q78" s="512"/>
      <c r="R78" s="512"/>
      <c r="S78" s="512"/>
      <c r="T78" s="512"/>
      <c r="U78" s="512"/>
      <c r="V78" s="189"/>
      <c r="W78" s="179"/>
      <c r="X78" s="179"/>
      <c r="Y78" s="179"/>
      <c r="Z78" s="179"/>
      <c r="AA78" s="179"/>
      <c r="AB78" s="179"/>
      <c r="AC78" s="179"/>
      <c r="AD78" s="179"/>
      <c r="AE78" s="179"/>
      <c r="AF78" s="179"/>
      <c r="AG78" s="179"/>
      <c r="AH78" s="179"/>
      <c r="AI78" s="179"/>
      <c r="AJ78" s="179"/>
      <c r="AK78" s="179"/>
      <c r="AL78" s="179"/>
      <c r="AM78" s="179"/>
      <c r="AN78" s="179"/>
      <c r="AO78" s="179"/>
      <c r="AP78" s="179"/>
      <c r="AQ78" s="179"/>
      <c r="AS78" s="140"/>
      <c r="AT78" s="140"/>
      <c r="AU78" s="140"/>
      <c r="AV78" s="140"/>
      <c r="AW78" s="140"/>
      <c r="AX78" s="140"/>
      <c r="AY78" s="140"/>
      <c r="AZ78" s="140"/>
      <c r="BA78" s="140"/>
      <c r="BB78" s="140"/>
      <c r="BC78" s="140"/>
      <c r="BD78" s="140"/>
      <c r="BE78" s="140"/>
      <c r="BF78" s="140"/>
      <c r="BG78" s="140"/>
      <c r="BH78" s="140"/>
      <c r="BI78" s="140"/>
      <c r="BJ78" s="140"/>
    </row>
    <row r="79" spans="1:62" s="101" customFormat="1" ht="37.5" customHeight="1" x14ac:dyDescent="0.25">
      <c r="A79" s="180"/>
      <c r="B79" s="180"/>
      <c r="C79" s="512"/>
      <c r="D79" s="512"/>
      <c r="E79" s="512"/>
      <c r="F79" s="512"/>
      <c r="G79" s="512"/>
      <c r="H79" s="512"/>
      <c r="I79" s="512"/>
      <c r="J79" s="512"/>
      <c r="K79" s="512"/>
      <c r="L79" s="512"/>
      <c r="M79" s="512"/>
      <c r="N79" s="512"/>
      <c r="O79" s="512"/>
      <c r="P79" s="512"/>
      <c r="Q79" s="512"/>
      <c r="R79" s="512"/>
      <c r="S79" s="512"/>
      <c r="T79" s="512"/>
      <c r="U79" s="512"/>
      <c r="V79" s="189"/>
      <c r="W79" s="179"/>
      <c r="X79" s="179"/>
      <c r="Y79" s="179"/>
      <c r="Z79" s="179"/>
      <c r="AA79" s="179"/>
      <c r="AB79" s="179"/>
      <c r="AC79" s="179"/>
      <c r="AD79" s="179"/>
      <c r="AE79" s="179"/>
      <c r="AF79" s="179"/>
      <c r="AG79" s="179"/>
      <c r="AH79" s="179"/>
      <c r="AI79" s="179"/>
      <c r="AJ79" s="179"/>
      <c r="AK79" s="179"/>
      <c r="AL79" s="179"/>
      <c r="AM79" s="179"/>
      <c r="AN79" s="179"/>
      <c r="AO79" s="179"/>
      <c r="AP79" s="179"/>
      <c r="AQ79" s="179"/>
      <c r="AS79" s="140"/>
      <c r="AT79" s="140"/>
      <c r="AU79" s="140"/>
      <c r="AV79" s="140"/>
      <c r="AW79" s="140"/>
      <c r="AX79" s="140"/>
      <c r="AY79" s="140"/>
      <c r="AZ79" s="140"/>
      <c r="BA79" s="140"/>
      <c r="BB79" s="140"/>
      <c r="BC79" s="140"/>
      <c r="BD79" s="140"/>
      <c r="BE79" s="140"/>
      <c r="BF79" s="140"/>
      <c r="BG79" s="140"/>
      <c r="BH79" s="140"/>
      <c r="BI79" s="140"/>
      <c r="BJ79" s="140"/>
    </row>
    <row r="80" spans="1:62" s="101" customFormat="1" ht="37.5" customHeight="1" x14ac:dyDescent="0.25">
      <c r="A80" s="180"/>
      <c r="B80" s="180"/>
      <c r="C80" s="512"/>
      <c r="D80" s="512"/>
      <c r="E80" s="512"/>
      <c r="F80" s="512"/>
      <c r="G80" s="512"/>
      <c r="H80" s="512"/>
      <c r="I80" s="512"/>
      <c r="J80" s="512"/>
      <c r="K80" s="512"/>
      <c r="L80" s="512"/>
      <c r="M80" s="512"/>
      <c r="N80" s="512"/>
      <c r="O80" s="512"/>
      <c r="P80" s="512"/>
      <c r="Q80" s="512"/>
      <c r="R80" s="512"/>
      <c r="S80" s="512"/>
      <c r="T80" s="512"/>
      <c r="U80" s="512"/>
      <c r="V80" s="189"/>
      <c r="W80" s="179"/>
      <c r="X80" s="179"/>
      <c r="Y80" s="179"/>
      <c r="Z80" s="179"/>
      <c r="AA80" s="179"/>
      <c r="AB80" s="179"/>
      <c r="AC80" s="179"/>
      <c r="AD80" s="179"/>
      <c r="AE80" s="179"/>
      <c r="AF80" s="179"/>
      <c r="AG80" s="179"/>
      <c r="AH80" s="179"/>
      <c r="AI80" s="179"/>
      <c r="AJ80" s="179"/>
      <c r="AK80" s="179"/>
      <c r="AL80" s="179"/>
      <c r="AM80" s="179"/>
      <c r="AN80" s="179"/>
      <c r="AO80" s="179"/>
      <c r="AP80" s="179"/>
      <c r="AQ80" s="179"/>
      <c r="AS80" s="140"/>
      <c r="AT80" s="140"/>
      <c r="AU80" s="140"/>
      <c r="AV80" s="140"/>
      <c r="AW80" s="140"/>
      <c r="AX80" s="140"/>
      <c r="AY80" s="140"/>
      <c r="AZ80" s="140"/>
      <c r="BA80" s="140"/>
      <c r="BB80" s="140"/>
      <c r="BC80" s="140"/>
      <c r="BD80" s="140"/>
      <c r="BE80" s="140"/>
      <c r="BF80" s="140"/>
      <c r="BG80" s="140"/>
      <c r="BH80" s="140"/>
      <c r="BI80" s="140"/>
      <c r="BJ80" s="140"/>
    </row>
    <row r="81" spans="1:62" s="101" customFormat="1" ht="37.5" customHeight="1" x14ac:dyDescent="0.25">
      <c r="A81" s="180"/>
      <c r="B81" s="180"/>
      <c r="C81" s="512"/>
      <c r="D81" s="512"/>
      <c r="E81" s="512"/>
      <c r="F81" s="512"/>
      <c r="G81" s="512"/>
      <c r="H81" s="512"/>
      <c r="I81" s="512"/>
      <c r="J81" s="512"/>
      <c r="K81" s="512"/>
      <c r="L81" s="512"/>
      <c r="M81" s="512"/>
      <c r="N81" s="512"/>
      <c r="O81" s="512"/>
      <c r="P81" s="512"/>
      <c r="Q81" s="512"/>
      <c r="R81" s="512"/>
      <c r="S81" s="512"/>
      <c r="T81" s="512"/>
      <c r="U81" s="512"/>
      <c r="V81" s="189"/>
      <c r="W81" s="179"/>
      <c r="X81" s="179"/>
      <c r="Y81" s="179"/>
      <c r="Z81" s="179"/>
      <c r="AA81" s="179"/>
      <c r="AB81" s="179"/>
      <c r="AC81" s="179"/>
      <c r="AD81" s="179"/>
      <c r="AE81" s="179"/>
      <c r="AF81" s="179"/>
      <c r="AG81" s="179"/>
      <c r="AH81" s="179"/>
      <c r="AI81" s="179"/>
      <c r="AJ81" s="179"/>
      <c r="AK81" s="179"/>
      <c r="AL81" s="179"/>
      <c r="AM81" s="179"/>
      <c r="AN81" s="179"/>
      <c r="AO81" s="179"/>
      <c r="AP81" s="179"/>
      <c r="AQ81" s="179"/>
      <c r="AS81" s="140"/>
      <c r="AT81" s="140"/>
      <c r="AU81" s="140"/>
      <c r="AV81" s="140"/>
      <c r="AW81" s="140"/>
      <c r="AX81" s="140"/>
      <c r="AY81" s="140"/>
      <c r="AZ81" s="140"/>
      <c r="BA81" s="140"/>
      <c r="BB81" s="140"/>
      <c r="BC81" s="140"/>
      <c r="BD81" s="140"/>
      <c r="BE81" s="140"/>
      <c r="BF81" s="140"/>
      <c r="BG81" s="140"/>
      <c r="BH81" s="140"/>
      <c r="BI81" s="140"/>
      <c r="BJ81" s="140"/>
    </row>
    <row r="82" spans="1:62" s="101" customFormat="1" ht="37.5" customHeight="1" x14ac:dyDescent="0.25">
      <c r="A82" s="180"/>
      <c r="B82" s="180"/>
      <c r="C82" s="512"/>
      <c r="D82" s="512"/>
      <c r="E82" s="512"/>
      <c r="F82" s="512"/>
      <c r="G82" s="512"/>
      <c r="H82" s="512"/>
      <c r="I82" s="512"/>
      <c r="J82" s="512"/>
      <c r="K82" s="512"/>
      <c r="L82" s="512"/>
      <c r="M82" s="512"/>
      <c r="N82" s="512"/>
      <c r="O82" s="512"/>
      <c r="P82" s="512"/>
      <c r="Q82" s="512"/>
      <c r="R82" s="512"/>
      <c r="S82" s="512"/>
      <c r="T82" s="512"/>
      <c r="U82" s="512"/>
      <c r="V82" s="189"/>
      <c r="W82" s="179"/>
      <c r="X82" s="179"/>
      <c r="Y82" s="179"/>
      <c r="Z82" s="179"/>
      <c r="AA82" s="179"/>
      <c r="AB82" s="179"/>
      <c r="AC82" s="179"/>
      <c r="AD82" s="179"/>
      <c r="AE82" s="179"/>
      <c r="AF82" s="179"/>
      <c r="AG82" s="179"/>
      <c r="AH82" s="179"/>
      <c r="AI82" s="179"/>
      <c r="AJ82" s="179"/>
      <c r="AK82" s="179"/>
      <c r="AL82" s="179"/>
      <c r="AM82" s="179"/>
      <c r="AN82" s="179"/>
      <c r="AO82" s="179"/>
      <c r="AP82" s="179"/>
      <c r="AQ82" s="179"/>
      <c r="AS82" s="140"/>
      <c r="AT82" s="140"/>
      <c r="AU82" s="140"/>
      <c r="AV82" s="140"/>
      <c r="AW82" s="140"/>
      <c r="AX82" s="140"/>
      <c r="AY82" s="140"/>
      <c r="AZ82" s="140"/>
      <c r="BA82" s="140"/>
      <c r="BB82" s="140"/>
      <c r="BC82" s="140"/>
      <c r="BD82" s="140"/>
      <c r="BE82" s="140"/>
      <c r="BF82" s="140"/>
      <c r="BG82" s="140"/>
      <c r="BH82" s="140"/>
      <c r="BI82" s="140"/>
      <c r="BJ82" s="140"/>
    </row>
    <row r="83" spans="1:62" s="101" customFormat="1" ht="37.5" customHeight="1" x14ac:dyDescent="0.25">
      <c r="A83" s="180"/>
      <c r="B83" s="180"/>
      <c r="C83" s="512"/>
      <c r="D83" s="512"/>
      <c r="E83" s="512"/>
      <c r="F83" s="512"/>
      <c r="G83" s="512"/>
      <c r="H83" s="512"/>
      <c r="I83" s="512"/>
      <c r="J83" s="512"/>
      <c r="K83" s="512"/>
      <c r="L83" s="512"/>
      <c r="M83" s="512"/>
      <c r="N83" s="512"/>
      <c r="O83" s="512"/>
      <c r="P83" s="512"/>
      <c r="Q83" s="512"/>
      <c r="R83" s="512"/>
      <c r="S83" s="512"/>
      <c r="T83" s="512"/>
      <c r="U83" s="512"/>
      <c r="V83" s="189"/>
      <c r="W83" s="179"/>
      <c r="X83" s="179"/>
      <c r="Y83" s="179"/>
      <c r="Z83" s="179"/>
      <c r="AA83" s="179"/>
      <c r="AB83" s="179"/>
      <c r="AC83" s="179"/>
      <c r="AD83" s="179"/>
      <c r="AE83" s="179"/>
      <c r="AF83" s="179"/>
      <c r="AG83" s="179"/>
      <c r="AH83" s="179"/>
      <c r="AI83" s="179"/>
      <c r="AJ83" s="179"/>
      <c r="AK83" s="179"/>
      <c r="AL83" s="179"/>
      <c r="AM83" s="179"/>
      <c r="AN83" s="179"/>
      <c r="AO83" s="179"/>
      <c r="AP83" s="179"/>
      <c r="AQ83" s="179"/>
      <c r="AS83" s="140"/>
      <c r="AT83" s="140"/>
      <c r="AU83" s="140"/>
      <c r="AV83" s="140"/>
      <c r="AW83" s="140"/>
      <c r="AX83" s="140"/>
      <c r="AY83" s="140"/>
      <c r="AZ83" s="140"/>
      <c r="BA83" s="140"/>
      <c r="BB83" s="140"/>
      <c r="BC83" s="140"/>
      <c r="BD83" s="140"/>
      <c r="BE83" s="140"/>
      <c r="BF83" s="140"/>
      <c r="BG83" s="140"/>
      <c r="BH83" s="140"/>
      <c r="BI83" s="140"/>
      <c r="BJ83" s="140"/>
    </row>
    <row r="84" spans="1:62" s="101" customFormat="1" ht="37.5" customHeight="1" x14ac:dyDescent="0.25">
      <c r="A84" s="180"/>
      <c r="B84" s="180"/>
      <c r="C84" s="512"/>
      <c r="D84" s="512"/>
      <c r="E84" s="512"/>
      <c r="F84" s="512"/>
      <c r="G84" s="512"/>
      <c r="H84" s="512"/>
      <c r="I84" s="512"/>
      <c r="J84" s="512"/>
      <c r="K84" s="512"/>
      <c r="L84" s="512"/>
      <c r="M84" s="512"/>
      <c r="N84" s="512"/>
      <c r="O84" s="512"/>
      <c r="P84" s="512"/>
      <c r="Q84" s="512"/>
      <c r="R84" s="512"/>
      <c r="S84" s="512"/>
      <c r="T84" s="512"/>
      <c r="U84" s="512"/>
      <c r="V84" s="189"/>
      <c r="W84" s="179"/>
      <c r="X84" s="179"/>
      <c r="Y84" s="179"/>
      <c r="Z84" s="179"/>
      <c r="AA84" s="179"/>
      <c r="AB84" s="179"/>
      <c r="AC84" s="179"/>
      <c r="AD84" s="179"/>
      <c r="AE84" s="179"/>
      <c r="AF84" s="179"/>
      <c r="AG84" s="179"/>
      <c r="AH84" s="179"/>
      <c r="AI84" s="179"/>
      <c r="AJ84" s="179"/>
      <c r="AK84" s="179"/>
      <c r="AL84" s="179"/>
      <c r="AM84" s="179"/>
      <c r="AN84" s="179"/>
      <c r="AO84" s="179"/>
      <c r="AP84" s="179"/>
      <c r="AQ84" s="179"/>
      <c r="AS84" s="140"/>
      <c r="AT84" s="140"/>
      <c r="AU84" s="140"/>
      <c r="AV84" s="140"/>
      <c r="AW84" s="140"/>
      <c r="AX84" s="140"/>
      <c r="AY84" s="140"/>
      <c r="AZ84" s="140"/>
      <c r="BA84" s="140"/>
      <c r="BB84" s="140"/>
      <c r="BC84" s="140"/>
      <c r="BD84" s="140"/>
      <c r="BE84" s="140"/>
      <c r="BF84" s="140"/>
      <c r="BG84" s="140"/>
      <c r="BH84" s="140"/>
      <c r="BI84" s="140"/>
      <c r="BJ84" s="140"/>
    </row>
    <row r="85" spans="1:62" s="101" customFormat="1" ht="18" customHeight="1" x14ac:dyDescent="0.25">
      <c r="A85" s="180"/>
      <c r="B85" s="180"/>
      <c r="C85" s="180"/>
      <c r="D85" s="180"/>
      <c r="E85" s="180"/>
      <c r="F85" s="180"/>
      <c r="G85" s="180"/>
      <c r="H85" s="180"/>
      <c r="I85" s="181"/>
      <c r="J85" s="181"/>
      <c r="K85" s="181"/>
      <c r="L85" s="181"/>
      <c r="M85" s="181"/>
      <c r="N85" s="181"/>
      <c r="O85" s="181"/>
      <c r="P85" s="181"/>
      <c r="Q85" s="181"/>
      <c r="R85" s="181"/>
      <c r="S85" s="181"/>
      <c r="T85" s="181"/>
      <c r="U85" s="181"/>
      <c r="V85" s="181"/>
      <c r="W85" s="179"/>
      <c r="X85" s="179"/>
      <c r="Y85" s="179"/>
      <c r="Z85" s="179"/>
      <c r="AA85" s="179"/>
      <c r="AB85" s="179"/>
      <c r="AC85" s="179"/>
      <c r="AD85" s="179"/>
      <c r="AE85" s="179"/>
      <c r="AF85" s="179"/>
      <c r="AG85" s="179"/>
      <c r="AH85" s="179"/>
      <c r="AI85" s="179"/>
      <c r="AJ85" s="179"/>
      <c r="AK85" s="179"/>
      <c r="AL85" s="179"/>
      <c r="AM85" s="179"/>
      <c r="AN85" s="179"/>
      <c r="AO85" s="179"/>
      <c r="AP85" s="179"/>
      <c r="AQ85" s="179"/>
      <c r="AS85" s="140"/>
      <c r="AT85" s="140"/>
      <c r="AU85" s="140"/>
      <c r="AV85" s="140"/>
      <c r="AW85" s="140"/>
      <c r="AX85" s="140"/>
      <c r="AY85" s="140"/>
      <c r="AZ85" s="140"/>
      <c r="BA85" s="140"/>
      <c r="BB85" s="140"/>
      <c r="BC85" s="140"/>
      <c r="BD85" s="140"/>
      <c r="BE85" s="140"/>
      <c r="BF85" s="140"/>
      <c r="BG85" s="140"/>
      <c r="BH85" s="140"/>
      <c r="BI85" s="140"/>
      <c r="BJ85" s="140"/>
    </row>
    <row r="86" spans="1:62" s="101" customFormat="1" ht="18" customHeight="1" x14ac:dyDescent="0.25">
      <c r="A86" s="180"/>
      <c r="B86" s="180"/>
      <c r="C86" s="180"/>
      <c r="D86" s="180"/>
      <c r="E86" s="180"/>
      <c r="F86" s="180"/>
      <c r="G86" s="180"/>
      <c r="H86" s="180"/>
      <c r="I86" s="181"/>
      <c r="J86" s="181"/>
      <c r="K86" s="181"/>
      <c r="L86" s="181"/>
      <c r="M86" s="181"/>
      <c r="N86" s="181"/>
      <c r="O86" s="181"/>
      <c r="P86" s="181"/>
      <c r="Q86" s="181"/>
      <c r="R86" s="181"/>
      <c r="S86" s="181"/>
      <c r="T86" s="181"/>
      <c r="U86" s="181"/>
      <c r="V86" s="181"/>
      <c r="W86" s="179"/>
      <c r="X86" s="179"/>
      <c r="Y86" s="179"/>
      <c r="Z86" s="179"/>
      <c r="AA86" s="179"/>
      <c r="AB86" s="179"/>
      <c r="AC86" s="179"/>
      <c r="AD86" s="179"/>
      <c r="AE86" s="179"/>
      <c r="AF86" s="179"/>
      <c r="AG86" s="179"/>
      <c r="AH86" s="179"/>
      <c r="AI86" s="179"/>
      <c r="AJ86" s="179"/>
      <c r="AK86" s="179"/>
      <c r="AL86" s="179"/>
      <c r="AM86" s="179"/>
      <c r="AN86" s="179"/>
      <c r="AO86" s="179"/>
      <c r="AP86" s="179"/>
      <c r="AQ86" s="179"/>
      <c r="AS86" s="140"/>
      <c r="AT86" s="140"/>
      <c r="AU86" s="140"/>
      <c r="AV86" s="140"/>
      <c r="AW86" s="140"/>
      <c r="AX86" s="140"/>
      <c r="AY86" s="140"/>
      <c r="AZ86" s="140"/>
      <c r="BA86" s="140"/>
      <c r="BB86" s="140"/>
      <c r="BC86" s="140"/>
      <c r="BD86" s="140"/>
      <c r="BE86" s="140"/>
      <c r="BF86" s="140"/>
      <c r="BG86" s="140"/>
      <c r="BH86" s="140"/>
      <c r="BI86" s="140"/>
      <c r="BJ86" s="140"/>
    </row>
    <row r="87" spans="1:62" s="101" customFormat="1" ht="18" customHeight="1" x14ac:dyDescent="0.25">
      <c r="A87" s="180"/>
      <c r="B87" s="180"/>
      <c r="C87" s="180"/>
      <c r="D87" s="180"/>
      <c r="E87" s="180"/>
      <c r="F87" s="180"/>
      <c r="G87" s="180"/>
      <c r="H87" s="180"/>
      <c r="I87" s="181"/>
      <c r="J87" s="181"/>
      <c r="K87" s="181"/>
      <c r="L87" s="181"/>
      <c r="M87" s="181"/>
      <c r="N87" s="181"/>
      <c r="O87" s="181"/>
      <c r="P87" s="181"/>
      <c r="Q87" s="181"/>
      <c r="R87" s="181"/>
      <c r="S87" s="181"/>
      <c r="T87" s="181"/>
      <c r="U87" s="181"/>
      <c r="V87" s="181"/>
      <c r="W87" s="179"/>
      <c r="X87" s="179"/>
      <c r="Y87" s="179"/>
      <c r="Z87" s="179"/>
      <c r="AA87" s="179"/>
      <c r="AB87" s="179"/>
      <c r="AC87" s="179"/>
      <c r="AD87" s="179"/>
      <c r="AE87" s="179"/>
      <c r="AF87" s="179"/>
      <c r="AG87" s="179"/>
      <c r="AH87" s="179"/>
      <c r="AI87" s="179"/>
      <c r="AJ87" s="179"/>
      <c r="AK87" s="179"/>
      <c r="AL87" s="179"/>
      <c r="AM87" s="179"/>
      <c r="AN87" s="179"/>
      <c r="AO87" s="179"/>
      <c r="AP87" s="179"/>
      <c r="AQ87" s="179"/>
      <c r="AS87" s="140"/>
      <c r="AT87" s="140"/>
      <c r="AU87" s="140"/>
      <c r="AV87" s="140"/>
      <c r="AW87" s="140"/>
      <c r="AX87" s="140"/>
      <c r="AY87" s="140"/>
      <c r="AZ87" s="140"/>
      <c r="BA87" s="140"/>
      <c r="BB87" s="140"/>
      <c r="BC87" s="140"/>
      <c r="BD87" s="140"/>
      <c r="BE87" s="140"/>
      <c r="BF87" s="140"/>
      <c r="BG87" s="140"/>
      <c r="BH87" s="140"/>
      <c r="BI87" s="140"/>
      <c r="BJ87" s="140"/>
    </row>
    <row r="88" spans="1:62" s="101" customFormat="1" ht="18" customHeight="1" x14ac:dyDescent="0.25">
      <c r="A88" s="180"/>
      <c r="B88" s="180"/>
      <c r="C88" s="180"/>
      <c r="D88" s="180"/>
      <c r="E88" s="180"/>
      <c r="F88" s="180"/>
      <c r="G88" s="180"/>
      <c r="H88" s="180"/>
      <c r="I88" s="181"/>
      <c r="J88" s="181"/>
      <c r="K88" s="181"/>
      <c r="L88" s="181"/>
      <c r="M88" s="181"/>
      <c r="N88" s="181"/>
      <c r="O88" s="181"/>
      <c r="P88" s="181"/>
      <c r="Q88" s="181"/>
      <c r="R88" s="181"/>
      <c r="S88" s="181"/>
      <c r="T88" s="181"/>
      <c r="U88" s="181"/>
      <c r="V88" s="181"/>
      <c r="W88" s="179"/>
      <c r="X88" s="179"/>
      <c r="Y88" s="179"/>
      <c r="Z88" s="179"/>
      <c r="AA88" s="179"/>
      <c r="AB88" s="179"/>
      <c r="AC88" s="179"/>
      <c r="AD88" s="179"/>
      <c r="AE88" s="179"/>
      <c r="AF88" s="179"/>
      <c r="AG88" s="179"/>
      <c r="AH88" s="179"/>
      <c r="AI88" s="179"/>
      <c r="AJ88" s="179"/>
      <c r="AK88" s="179"/>
      <c r="AL88" s="179"/>
      <c r="AM88" s="179"/>
      <c r="AN88" s="179"/>
      <c r="AO88" s="179"/>
      <c r="AP88" s="179"/>
      <c r="AQ88" s="179"/>
      <c r="AS88" s="140"/>
      <c r="AT88" s="140"/>
      <c r="AU88" s="140"/>
      <c r="AV88" s="140"/>
      <c r="AW88" s="140"/>
      <c r="AX88" s="140"/>
      <c r="AY88" s="140"/>
      <c r="AZ88" s="140"/>
      <c r="BA88" s="140"/>
      <c r="BB88" s="140"/>
      <c r="BC88" s="140"/>
      <c r="BD88" s="140"/>
      <c r="BE88" s="140"/>
      <c r="BF88" s="140"/>
      <c r="BG88" s="140"/>
      <c r="BH88" s="140"/>
      <c r="BI88" s="140"/>
      <c r="BJ88" s="140"/>
    </row>
    <row r="89" spans="1:62" s="101" customFormat="1" ht="18" customHeight="1" x14ac:dyDescent="0.25">
      <c r="A89" s="180"/>
      <c r="B89" s="180"/>
      <c r="C89" s="180"/>
      <c r="D89" s="180"/>
      <c r="E89" s="180"/>
      <c r="F89" s="180"/>
      <c r="G89" s="180"/>
      <c r="H89" s="180"/>
      <c r="I89" s="181"/>
      <c r="J89" s="181"/>
      <c r="K89" s="181"/>
      <c r="L89" s="181"/>
      <c r="M89" s="181"/>
      <c r="N89" s="181"/>
      <c r="O89" s="181"/>
      <c r="P89" s="181"/>
      <c r="Q89" s="181"/>
      <c r="R89" s="181"/>
      <c r="S89" s="181"/>
      <c r="T89" s="181"/>
      <c r="U89" s="181"/>
      <c r="V89" s="181"/>
      <c r="W89" s="179"/>
      <c r="X89" s="179"/>
      <c r="Y89" s="179"/>
      <c r="Z89" s="179"/>
      <c r="AA89" s="179"/>
      <c r="AB89" s="179"/>
      <c r="AC89" s="179"/>
      <c r="AD89" s="179"/>
      <c r="AE89" s="179"/>
      <c r="AF89" s="179"/>
      <c r="AG89" s="179"/>
      <c r="AH89" s="179"/>
      <c r="AI89" s="179"/>
      <c r="AJ89" s="179"/>
      <c r="AK89" s="179"/>
      <c r="AL89" s="179"/>
      <c r="AM89" s="179"/>
      <c r="AN89" s="179"/>
      <c r="AO89" s="179"/>
      <c r="AP89" s="179"/>
      <c r="AQ89" s="179"/>
      <c r="AS89" s="140"/>
      <c r="AT89" s="140"/>
      <c r="AU89" s="140"/>
      <c r="AV89" s="140"/>
      <c r="AW89" s="140"/>
      <c r="AX89" s="140"/>
      <c r="AY89" s="140"/>
      <c r="AZ89" s="140"/>
      <c r="BA89" s="140"/>
      <c r="BB89" s="140"/>
      <c r="BC89" s="140"/>
      <c r="BD89" s="140"/>
      <c r="BE89" s="140"/>
      <c r="BF89" s="140"/>
      <c r="BG89" s="140"/>
      <c r="BH89" s="140"/>
      <c r="BI89" s="140"/>
      <c r="BJ89" s="140"/>
    </row>
    <row r="90" spans="1:62" s="101" customFormat="1" ht="18" customHeight="1" x14ac:dyDescent="0.25">
      <c r="A90" s="180"/>
      <c r="B90" s="180"/>
      <c r="C90" s="180"/>
      <c r="D90" s="180"/>
      <c r="E90" s="180"/>
      <c r="F90" s="180"/>
      <c r="G90" s="180"/>
      <c r="H90" s="180"/>
      <c r="I90" s="181"/>
      <c r="J90" s="181"/>
      <c r="K90" s="181"/>
      <c r="L90" s="181"/>
      <c r="M90" s="181"/>
      <c r="N90" s="181"/>
      <c r="O90" s="181"/>
      <c r="P90" s="181"/>
      <c r="Q90" s="181"/>
      <c r="R90" s="181"/>
      <c r="S90" s="181"/>
      <c r="T90" s="181"/>
      <c r="U90" s="181"/>
      <c r="V90" s="181"/>
      <c r="W90" s="179"/>
      <c r="X90" s="179"/>
      <c r="Y90" s="179"/>
      <c r="Z90" s="179"/>
      <c r="AA90" s="179"/>
      <c r="AB90" s="179"/>
      <c r="AC90" s="179"/>
      <c r="AD90" s="179"/>
      <c r="AE90" s="179"/>
      <c r="AF90" s="179"/>
      <c r="AG90" s="179"/>
      <c r="AH90" s="179"/>
      <c r="AI90" s="179"/>
      <c r="AJ90" s="179"/>
      <c r="AK90" s="179"/>
      <c r="AL90" s="179"/>
      <c r="AM90" s="179"/>
      <c r="AN90" s="179"/>
      <c r="AO90" s="179"/>
      <c r="AP90" s="179"/>
      <c r="AQ90" s="179"/>
      <c r="AS90" s="140"/>
      <c r="AT90" s="140"/>
      <c r="AU90" s="140"/>
      <c r="AV90" s="140"/>
      <c r="AW90" s="140"/>
      <c r="AX90" s="140"/>
      <c r="AY90" s="140"/>
      <c r="AZ90" s="140"/>
      <c r="BA90" s="140"/>
      <c r="BB90" s="140"/>
      <c r="BC90" s="140"/>
      <c r="BD90" s="140"/>
      <c r="BE90" s="140"/>
      <c r="BF90" s="140"/>
      <c r="BG90" s="140"/>
      <c r="BH90" s="140"/>
      <c r="BI90" s="140"/>
      <c r="BJ90" s="140"/>
    </row>
    <row r="91" spans="1:62" s="101" customFormat="1" ht="18" customHeight="1" x14ac:dyDescent="0.25">
      <c r="A91" s="180"/>
      <c r="B91" s="180"/>
      <c r="C91" s="180"/>
      <c r="D91" s="180"/>
      <c r="E91" s="180"/>
      <c r="F91" s="180"/>
      <c r="G91" s="180"/>
      <c r="H91" s="180"/>
      <c r="I91" s="181"/>
      <c r="J91" s="181"/>
      <c r="K91" s="181"/>
      <c r="L91" s="181"/>
      <c r="M91" s="181"/>
      <c r="N91" s="181"/>
      <c r="O91" s="181"/>
      <c r="P91" s="181"/>
      <c r="Q91" s="181"/>
      <c r="R91" s="181"/>
      <c r="S91" s="181"/>
      <c r="T91" s="181"/>
      <c r="U91" s="181"/>
      <c r="V91" s="181"/>
      <c r="W91" s="179"/>
      <c r="X91" s="179"/>
      <c r="Y91" s="179"/>
      <c r="Z91" s="179"/>
      <c r="AA91" s="179"/>
      <c r="AB91" s="179"/>
      <c r="AC91" s="179"/>
      <c r="AD91" s="179"/>
      <c r="AE91" s="179"/>
      <c r="AF91" s="179"/>
      <c r="AG91" s="179"/>
      <c r="AH91" s="179"/>
      <c r="AI91" s="179"/>
      <c r="AJ91" s="179"/>
      <c r="AK91" s="179"/>
      <c r="AL91" s="179"/>
      <c r="AM91" s="179"/>
      <c r="AN91" s="179"/>
      <c r="AO91" s="179"/>
      <c r="AP91" s="179"/>
      <c r="AQ91" s="179"/>
      <c r="AS91" s="140"/>
      <c r="AT91" s="140"/>
      <c r="AU91" s="140"/>
      <c r="AV91" s="140"/>
      <c r="AW91" s="140"/>
      <c r="AX91" s="140"/>
      <c r="AY91" s="140"/>
      <c r="AZ91" s="140"/>
      <c r="BA91" s="140"/>
      <c r="BB91" s="140"/>
      <c r="BC91" s="140"/>
      <c r="BD91" s="140"/>
      <c r="BE91" s="140"/>
      <c r="BF91" s="140"/>
      <c r="BG91" s="140"/>
      <c r="BH91" s="140"/>
      <c r="BI91" s="140"/>
      <c r="BJ91" s="140"/>
    </row>
    <row r="92" spans="1:62" s="101" customFormat="1" ht="18" customHeight="1" x14ac:dyDescent="0.25">
      <c r="A92" s="180"/>
      <c r="B92" s="180"/>
      <c r="C92" s="180"/>
      <c r="D92" s="180"/>
      <c r="E92" s="180"/>
      <c r="F92" s="180"/>
      <c r="G92" s="180"/>
      <c r="H92" s="180"/>
      <c r="I92" s="181"/>
      <c r="J92" s="181"/>
      <c r="K92" s="181"/>
      <c r="L92" s="181"/>
      <c r="M92" s="181"/>
      <c r="N92" s="181"/>
      <c r="O92" s="181"/>
      <c r="P92" s="181"/>
      <c r="Q92" s="181"/>
      <c r="R92" s="181"/>
      <c r="S92" s="181"/>
      <c r="T92" s="181"/>
      <c r="U92" s="181"/>
      <c r="V92" s="181"/>
      <c r="W92" s="179"/>
      <c r="X92" s="179"/>
      <c r="Y92" s="179"/>
      <c r="Z92" s="179"/>
      <c r="AA92" s="179"/>
      <c r="AB92" s="179"/>
      <c r="AC92" s="179"/>
      <c r="AD92" s="179"/>
      <c r="AE92" s="179"/>
      <c r="AF92" s="179"/>
      <c r="AG92" s="179"/>
      <c r="AH92" s="179"/>
      <c r="AI92" s="179"/>
      <c r="AJ92" s="179"/>
      <c r="AK92" s="179"/>
      <c r="AL92" s="179"/>
      <c r="AM92" s="179"/>
      <c r="AN92" s="179"/>
      <c r="AO92" s="179"/>
      <c r="AP92" s="179"/>
      <c r="AQ92" s="179"/>
      <c r="AS92" s="140"/>
      <c r="AT92" s="140"/>
      <c r="AU92" s="140"/>
      <c r="AV92" s="140"/>
      <c r="AW92" s="140"/>
      <c r="AX92" s="140"/>
      <c r="AY92" s="140"/>
      <c r="AZ92" s="140"/>
      <c r="BA92" s="140"/>
      <c r="BB92" s="140"/>
      <c r="BC92" s="140"/>
      <c r="BD92" s="140"/>
      <c r="BE92" s="140"/>
      <c r="BF92" s="140"/>
      <c r="BG92" s="140"/>
      <c r="BH92" s="140"/>
      <c r="BI92" s="140"/>
      <c r="BJ92" s="140"/>
    </row>
    <row r="93" spans="1:62" s="101" customFormat="1" ht="18" customHeight="1" x14ac:dyDescent="0.25">
      <c r="A93" s="180"/>
      <c r="B93" s="180"/>
      <c r="C93" s="180"/>
      <c r="D93" s="180"/>
      <c r="E93" s="180"/>
      <c r="F93" s="180"/>
      <c r="G93" s="180"/>
      <c r="H93" s="180"/>
      <c r="I93" s="181"/>
      <c r="J93" s="181"/>
      <c r="K93" s="181"/>
      <c r="L93" s="181"/>
      <c r="M93" s="181"/>
      <c r="N93" s="181"/>
      <c r="O93" s="181"/>
      <c r="P93" s="181"/>
      <c r="Q93" s="181"/>
      <c r="R93" s="181"/>
      <c r="S93" s="181"/>
      <c r="T93" s="181"/>
      <c r="U93" s="181"/>
      <c r="V93" s="181"/>
      <c r="W93" s="179"/>
      <c r="X93" s="179"/>
      <c r="Y93" s="179"/>
      <c r="Z93" s="179"/>
      <c r="AA93" s="179"/>
      <c r="AB93" s="179"/>
      <c r="AC93" s="179"/>
      <c r="AD93" s="179"/>
      <c r="AE93" s="179"/>
      <c r="AF93" s="179"/>
      <c r="AG93" s="179"/>
      <c r="AH93" s="179"/>
      <c r="AI93" s="179"/>
      <c r="AJ93" s="179"/>
      <c r="AK93" s="179"/>
      <c r="AL93" s="179"/>
      <c r="AM93" s="179"/>
      <c r="AN93" s="179"/>
      <c r="AO93" s="179"/>
      <c r="AP93" s="179"/>
      <c r="AQ93" s="179"/>
      <c r="AS93" s="140"/>
      <c r="AT93" s="140"/>
      <c r="AU93" s="140"/>
      <c r="AV93" s="140"/>
      <c r="AW93" s="140"/>
      <c r="AX93" s="140"/>
      <c r="AY93" s="140"/>
      <c r="AZ93" s="140"/>
      <c r="BA93" s="140"/>
      <c r="BB93" s="140"/>
      <c r="BC93" s="140"/>
      <c r="BD93" s="140"/>
      <c r="BE93" s="140"/>
      <c r="BF93" s="140"/>
      <c r="BG93" s="140"/>
      <c r="BH93" s="140"/>
      <c r="BI93" s="140"/>
      <c r="BJ93" s="140"/>
    </row>
    <row r="94" spans="1:62" s="101" customFormat="1" ht="18" customHeight="1" x14ac:dyDescent="0.25">
      <c r="A94" s="180"/>
      <c r="B94" s="180"/>
      <c r="C94" s="180"/>
      <c r="D94" s="180"/>
      <c r="E94" s="180"/>
      <c r="F94" s="180"/>
      <c r="G94" s="180"/>
      <c r="H94" s="180"/>
      <c r="I94" s="181"/>
      <c r="J94" s="181"/>
      <c r="K94" s="181"/>
      <c r="L94" s="181"/>
      <c r="M94" s="181"/>
      <c r="N94" s="181"/>
      <c r="O94" s="181"/>
      <c r="P94" s="181"/>
      <c r="Q94" s="181"/>
      <c r="R94" s="181"/>
      <c r="S94" s="181"/>
      <c r="T94" s="181"/>
      <c r="U94" s="181"/>
      <c r="V94" s="181"/>
      <c r="W94" s="179"/>
      <c r="X94" s="179"/>
      <c r="Y94" s="179"/>
      <c r="Z94" s="179"/>
      <c r="AA94" s="179"/>
      <c r="AB94" s="179"/>
      <c r="AC94" s="179"/>
      <c r="AD94" s="179"/>
      <c r="AE94" s="179"/>
      <c r="AF94" s="179"/>
      <c r="AG94" s="179"/>
      <c r="AH94" s="179"/>
      <c r="AI94" s="179"/>
      <c r="AJ94" s="179"/>
      <c r="AK94" s="179"/>
      <c r="AL94" s="179"/>
      <c r="AM94" s="179"/>
      <c r="AN94" s="179"/>
      <c r="AO94" s="179"/>
      <c r="AP94" s="179"/>
      <c r="AQ94" s="179"/>
      <c r="AS94" s="140"/>
      <c r="AT94" s="140"/>
      <c r="AU94" s="140"/>
      <c r="AV94" s="140"/>
      <c r="AW94" s="140"/>
      <c r="AX94" s="140"/>
      <c r="AY94" s="140"/>
      <c r="AZ94" s="140"/>
      <c r="BA94" s="140"/>
      <c r="BB94" s="140"/>
      <c r="BC94" s="140"/>
      <c r="BD94" s="140"/>
      <c r="BE94" s="140"/>
      <c r="BF94" s="140"/>
      <c r="BG94" s="140"/>
      <c r="BH94" s="140"/>
      <c r="BI94" s="140"/>
      <c r="BJ94" s="140"/>
    </row>
    <row r="95" spans="1:62" s="101" customFormat="1" ht="18" customHeight="1" x14ac:dyDescent="0.25">
      <c r="A95" s="180"/>
      <c r="B95" s="180"/>
      <c r="C95" s="180"/>
      <c r="D95" s="180"/>
      <c r="E95" s="180"/>
      <c r="F95" s="180"/>
      <c r="G95" s="180"/>
      <c r="H95" s="180"/>
      <c r="I95" s="181"/>
      <c r="J95" s="181"/>
      <c r="K95" s="181"/>
      <c r="L95" s="181"/>
      <c r="M95" s="181"/>
      <c r="N95" s="181"/>
      <c r="O95" s="181"/>
      <c r="P95" s="181"/>
      <c r="Q95" s="181"/>
      <c r="R95" s="181"/>
      <c r="S95" s="181"/>
      <c r="T95" s="181"/>
      <c r="U95" s="181"/>
      <c r="V95" s="181"/>
      <c r="W95" s="179"/>
      <c r="X95" s="179"/>
      <c r="Y95" s="179"/>
      <c r="Z95" s="179"/>
      <c r="AA95" s="179"/>
      <c r="AB95" s="179"/>
      <c r="AC95" s="179"/>
      <c r="AD95" s="179"/>
      <c r="AE95" s="179"/>
      <c r="AF95" s="179"/>
      <c r="AG95" s="179"/>
      <c r="AH95" s="179"/>
      <c r="AI95" s="179"/>
      <c r="AJ95" s="179"/>
      <c r="AK95" s="179"/>
      <c r="AL95" s="179"/>
      <c r="AM95" s="179"/>
      <c r="AN95" s="179"/>
      <c r="AO95" s="179"/>
      <c r="AP95" s="179"/>
      <c r="AQ95" s="179"/>
      <c r="AS95" s="140"/>
      <c r="AT95" s="140"/>
      <c r="AU95" s="140"/>
      <c r="AV95" s="140"/>
      <c r="AW95" s="140"/>
      <c r="AX95" s="140"/>
      <c r="AY95" s="140"/>
      <c r="AZ95" s="140"/>
      <c r="BA95" s="140"/>
      <c r="BB95" s="140"/>
      <c r="BC95" s="140"/>
      <c r="BD95" s="140"/>
      <c r="BE95" s="140"/>
      <c r="BF95" s="140"/>
      <c r="BG95" s="140"/>
      <c r="BH95" s="140"/>
      <c r="BI95" s="140"/>
      <c r="BJ95" s="140"/>
    </row>
    <row r="96" spans="1:62" s="101" customFormat="1" ht="18" customHeight="1" x14ac:dyDescent="0.25">
      <c r="A96" s="180"/>
      <c r="B96" s="180"/>
      <c r="C96" s="180"/>
      <c r="D96" s="180"/>
      <c r="E96" s="180"/>
      <c r="F96" s="180"/>
      <c r="G96" s="180"/>
      <c r="H96" s="180"/>
      <c r="I96" s="181"/>
      <c r="J96" s="181"/>
      <c r="K96" s="181"/>
      <c r="L96" s="181"/>
      <c r="M96" s="181"/>
      <c r="N96" s="181"/>
      <c r="O96" s="181"/>
      <c r="P96" s="181"/>
      <c r="Q96" s="181"/>
      <c r="R96" s="181"/>
      <c r="S96" s="181"/>
      <c r="T96" s="181"/>
      <c r="U96" s="181"/>
      <c r="V96" s="181"/>
      <c r="W96" s="179"/>
      <c r="X96" s="179"/>
      <c r="Y96" s="179"/>
      <c r="Z96" s="179"/>
      <c r="AA96" s="179"/>
      <c r="AB96" s="179"/>
      <c r="AC96" s="179"/>
      <c r="AD96" s="179"/>
      <c r="AE96" s="179"/>
      <c r="AF96" s="179"/>
      <c r="AG96" s="179"/>
      <c r="AH96" s="179"/>
      <c r="AI96" s="179"/>
      <c r="AJ96" s="179"/>
      <c r="AK96" s="179"/>
      <c r="AL96" s="179"/>
      <c r="AM96" s="179"/>
      <c r="AN96" s="179"/>
      <c r="AO96" s="179"/>
      <c r="AP96" s="179"/>
      <c r="AQ96" s="179"/>
      <c r="AS96" s="140"/>
      <c r="AT96" s="140"/>
      <c r="AU96" s="140"/>
      <c r="AV96" s="140"/>
      <c r="AW96" s="140"/>
      <c r="AX96" s="140"/>
      <c r="AY96" s="140"/>
      <c r="AZ96" s="140"/>
      <c r="BA96" s="140"/>
      <c r="BB96" s="140"/>
      <c r="BC96" s="140"/>
      <c r="BD96" s="140"/>
      <c r="BE96" s="140"/>
      <c r="BF96" s="140"/>
      <c r="BG96" s="140"/>
      <c r="BH96" s="140"/>
      <c r="BI96" s="140"/>
      <c r="BJ96" s="140"/>
    </row>
    <row r="97" spans="1:62" s="101" customFormat="1" ht="18" customHeight="1" x14ac:dyDescent="0.25">
      <c r="A97" s="180"/>
      <c r="B97" s="180"/>
      <c r="C97" s="180"/>
      <c r="D97" s="180"/>
      <c r="E97" s="180"/>
      <c r="F97" s="180"/>
      <c r="G97" s="180"/>
      <c r="H97" s="180"/>
      <c r="I97" s="181"/>
      <c r="J97" s="181"/>
      <c r="K97" s="181"/>
      <c r="L97" s="181"/>
      <c r="M97" s="181"/>
      <c r="N97" s="181"/>
      <c r="O97" s="181"/>
      <c r="P97" s="181"/>
      <c r="Q97" s="181"/>
      <c r="R97" s="181"/>
      <c r="S97" s="181"/>
      <c r="T97" s="181"/>
      <c r="U97" s="181"/>
      <c r="V97" s="181"/>
      <c r="W97" s="179"/>
      <c r="X97" s="179"/>
      <c r="Y97" s="179"/>
      <c r="Z97" s="179"/>
      <c r="AA97" s="179"/>
      <c r="AB97" s="179"/>
      <c r="AC97" s="179"/>
      <c r="AD97" s="179"/>
      <c r="AE97" s="179"/>
      <c r="AF97" s="179"/>
      <c r="AG97" s="179"/>
      <c r="AH97" s="179"/>
      <c r="AI97" s="179"/>
      <c r="AJ97" s="179"/>
      <c r="AK97" s="179"/>
      <c r="AL97" s="179"/>
      <c r="AM97" s="179"/>
      <c r="AN97" s="179"/>
      <c r="AO97" s="179"/>
      <c r="AP97" s="179"/>
      <c r="AQ97" s="179"/>
      <c r="AS97" s="140"/>
      <c r="AT97" s="140"/>
      <c r="AU97" s="140"/>
      <c r="AV97" s="140"/>
      <c r="AW97" s="140"/>
      <c r="AX97" s="140"/>
      <c r="AY97" s="140"/>
      <c r="AZ97" s="140"/>
      <c r="BA97" s="140"/>
      <c r="BB97" s="140"/>
      <c r="BC97" s="140"/>
      <c r="BD97" s="140"/>
      <c r="BE97" s="140"/>
      <c r="BF97" s="140"/>
      <c r="BG97" s="140"/>
      <c r="BH97" s="140"/>
      <c r="BI97" s="140"/>
      <c r="BJ97" s="140"/>
    </row>
    <row r="98" spans="1:62" s="101" customFormat="1" ht="18" customHeight="1" x14ac:dyDescent="0.25">
      <c r="A98" s="180"/>
      <c r="B98" s="180"/>
      <c r="C98" s="180"/>
      <c r="D98" s="180"/>
      <c r="E98" s="180"/>
      <c r="F98" s="180"/>
      <c r="G98" s="180"/>
      <c r="H98" s="180"/>
      <c r="I98" s="181"/>
      <c r="J98" s="181"/>
      <c r="K98" s="181"/>
      <c r="L98" s="181"/>
      <c r="M98" s="181"/>
      <c r="N98" s="181"/>
      <c r="O98" s="181"/>
      <c r="P98" s="181"/>
      <c r="Q98" s="181"/>
      <c r="R98" s="181"/>
      <c r="S98" s="181"/>
      <c r="T98" s="181"/>
      <c r="U98" s="181"/>
      <c r="V98" s="181"/>
      <c r="W98" s="179"/>
      <c r="X98" s="179"/>
      <c r="Y98" s="179"/>
      <c r="Z98" s="179"/>
      <c r="AA98" s="179"/>
      <c r="AB98" s="179"/>
      <c r="AC98" s="179"/>
      <c r="AD98" s="179"/>
      <c r="AE98" s="179"/>
      <c r="AF98" s="179"/>
      <c r="AG98" s="179"/>
      <c r="AH98" s="179"/>
      <c r="AI98" s="179"/>
      <c r="AJ98" s="179"/>
      <c r="AK98" s="179"/>
      <c r="AL98" s="179"/>
      <c r="AM98" s="179"/>
      <c r="AN98" s="179"/>
      <c r="AO98" s="179"/>
      <c r="AP98" s="179"/>
      <c r="AQ98" s="179"/>
      <c r="AS98" s="140"/>
      <c r="AT98" s="140"/>
      <c r="AU98" s="140"/>
      <c r="AV98" s="140"/>
      <c r="AW98" s="140"/>
      <c r="AX98" s="140"/>
      <c r="AY98" s="140"/>
      <c r="AZ98" s="140"/>
      <c r="BA98" s="140"/>
      <c r="BB98" s="140"/>
      <c r="BC98" s="140"/>
      <c r="BD98" s="140"/>
      <c r="BE98" s="140"/>
      <c r="BF98" s="140"/>
      <c r="BG98" s="140"/>
      <c r="BH98" s="140"/>
      <c r="BI98" s="140"/>
      <c r="BJ98" s="140"/>
    </row>
    <row r="99" spans="1:62" s="101" customFormat="1" ht="18" customHeight="1" x14ac:dyDescent="0.25">
      <c r="A99" s="180"/>
      <c r="B99" s="180"/>
      <c r="C99" s="180"/>
      <c r="D99" s="180"/>
      <c r="E99" s="180"/>
      <c r="F99" s="180"/>
      <c r="G99" s="180"/>
      <c r="H99" s="180"/>
      <c r="I99" s="181"/>
      <c r="J99" s="181"/>
      <c r="K99" s="181"/>
      <c r="L99" s="181"/>
      <c r="M99" s="181"/>
      <c r="N99" s="181"/>
      <c r="O99" s="181"/>
      <c r="P99" s="181"/>
      <c r="Q99" s="181"/>
      <c r="R99" s="181"/>
      <c r="S99" s="181"/>
      <c r="T99" s="181"/>
      <c r="U99" s="181"/>
      <c r="V99" s="181"/>
      <c r="W99" s="179"/>
      <c r="X99" s="179"/>
      <c r="Y99" s="179"/>
      <c r="Z99" s="179"/>
      <c r="AA99" s="179"/>
      <c r="AB99" s="179"/>
      <c r="AC99" s="179"/>
      <c r="AD99" s="179"/>
      <c r="AE99" s="179"/>
      <c r="AF99" s="179"/>
      <c r="AG99" s="179"/>
      <c r="AH99" s="179"/>
      <c r="AI99" s="179"/>
      <c r="AJ99" s="179"/>
      <c r="AK99" s="179"/>
      <c r="AL99" s="179"/>
      <c r="AM99" s="179"/>
      <c r="AN99" s="179"/>
      <c r="AO99" s="179"/>
      <c r="AP99" s="179"/>
      <c r="AQ99" s="179"/>
      <c r="AS99" s="140"/>
      <c r="AT99" s="140"/>
      <c r="AU99" s="140"/>
      <c r="AV99" s="140"/>
      <c r="AW99" s="140"/>
      <c r="AX99" s="140"/>
      <c r="AY99" s="140"/>
      <c r="AZ99" s="140"/>
      <c r="BA99" s="140"/>
      <c r="BB99" s="140"/>
      <c r="BC99" s="140"/>
      <c r="BD99" s="140"/>
      <c r="BE99" s="140"/>
      <c r="BF99" s="140"/>
      <c r="BG99" s="140"/>
      <c r="BH99" s="140"/>
      <c r="BI99" s="140"/>
      <c r="BJ99" s="140"/>
    </row>
    <row r="100" spans="1:62" s="101" customFormat="1" ht="18" customHeight="1" x14ac:dyDescent="0.25">
      <c r="A100" s="180"/>
      <c r="B100" s="180"/>
      <c r="C100" s="180"/>
      <c r="D100" s="180"/>
      <c r="E100" s="180"/>
      <c r="F100" s="180"/>
      <c r="G100" s="180"/>
      <c r="H100" s="180"/>
      <c r="I100" s="181"/>
      <c r="J100" s="181"/>
      <c r="K100" s="181"/>
      <c r="L100" s="181"/>
      <c r="M100" s="181"/>
      <c r="N100" s="181"/>
      <c r="O100" s="181"/>
      <c r="P100" s="181"/>
      <c r="Q100" s="181"/>
      <c r="R100" s="181"/>
      <c r="S100" s="181"/>
      <c r="T100" s="181"/>
      <c r="U100" s="181"/>
      <c r="V100" s="181"/>
      <c r="W100" s="179"/>
      <c r="X100" s="179"/>
      <c r="Y100" s="179"/>
      <c r="Z100" s="179"/>
      <c r="AA100" s="179"/>
      <c r="AB100" s="179"/>
      <c r="AC100" s="179"/>
      <c r="AD100" s="179"/>
      <c r="AE100" s="179"/>
      <c r="AF100" s="179"/>
      <c r="AG100" s="179"/>
      <c r="AH100" s="179"/>
      <c r="AI100" s="179"/>
      <c r="AJ100" s="179"/>
      <c r="AK100" s="179"/>
      <c r="AL100" s="179"/>
      <c r="AM100" s="179"/>
      <c r="AN100" s="179"/>
      <c r="AO100" s="179"/>
      <c r="AP100" s="179"/>
      <c r="AQ100" s="179"/>
      <c r="AS100" s="140"/>
      <c r="AT100" s="140"/>
      <c r="AU100" s="140"/>
      <c r="AV100" s="140"/>
      <c r="AW100" s="140"/>
      <c r="AX100" s="140"/>
      <c r="AY100" s="140"/>
      <c r="AZ100" s="140"/>
      <c r="BA100" s="140"/>
      <c r="BB100" s="140"/>
      <c r="BC100" s="140"/>
      <c r="BD100" s="140"/>
      <c r="BE100" s="140"/>
      <c r="BF100" s="140"/>
      <c r="BG100" s="140"/>
      <c r="BH100" s="140"/>
      <c r="BI100" s="140"/>
      <c r="BJ100" s="140"/>
    </row>
    <row r="101" spans="1:62" s="101" customFormat="1" ht="18" customHeight="1" x14ac:dyDescent="0.25">
      <c r="A101" s="180"/>
      <c r="B101" s="180"/>
      <c r="C101" s="180"/>
      <c r="D101" s="180"/>
      <c r="E101" s="180"/>
      <c r="F101" s="180"/>
      <c r="G101" s="180"/>
      <c r="H101" s="180"/>
      <c r="I101" s="181"/>
      <c r="J101" s="181"/>
      <c r="K101" s="181"/>
      <c r="L101" s="181"/>
      <c r="M101" s="181"/>
      <c r="N101" s="181"/>
      <c r="O101" s="181"/>
      <c r="P101" s="181"/>
      <c r="Q101" s="181"/>
      <c r="R101" s="181"/>
      <c r="S101" s="181"/>
      <c r="T101" s="181"/>
      <c r="U101" s="181"/>
      <c r="V101" s="181"/>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S101" s="140"/>
      <c r="AT101" s="140"/>
      <c r="AU101" s="140"/>
      <c r="AV101" s="140"/>
      <c r="AW101" s="140"/>
      <c r="AX101" s="140"/>
      <c r="AY101" s="140"/>
      <c r="AZ101" s="140"/>
      <c r="BA101" s="140"/>
      <c r="BB101" s="140"/>
      <c r="BC101" s="140"/>
      <c r="BD101" s="140"/>
      <c r="BE101" s="140"/>
      <c r="BF101" s="140"/>
      <c r="BG101" s="140"/>
      <c r="BH101" s="140"/>
      <c r="BI101" s="140"/>
      <c r="BJ101" s="140"/>
    </row>
    <row r="102" spans="1:62" s="101" customFormat="1" ht="18" customHeight="1" x14ac:dyDescent="0.25">
      <c r="A102" s="180"/>
      <c r="B102" s="180"/>
      <c r="C102" s="180"/>
      <c r="D102" s="180"/>
      <c r="E102" s="180"/>
      <c r="F102" s="180"/>
      <c r="G102" s="180"/>
      <c r="H102" s="180"/>
      <c r="I102" s="181"/>
      <c r="J102" s="181"/>
      <c r="K102" s="181"/>
      <c r="L102" s="181"/>
      <c r="M102" s="181"/>
      <c r="N102" s="181"/>
      <c r="O102" s="181"/>
      <c r="P102" s="181"/>
      <c r="Q102" s="181"/>
      <c r="R102" s="181"/>
      <c r="S102" s="181"/>
      <c r="T102" s="181"/>
      <c r="U102" s="181"/>
      <c r="V102" s="181"/>
      <c r="W102" s="179"/>
      <c r="X102" s="179"/>
      <c r="Y102" s="179"/>
      <c r="Z102" s="179"/>
      <c r="AA102" s="179"/>
      <c r="AB102" s="179"/>
      <c r="AC102" s="179"/>
      <c r="AD102" s="179"/>
      <c r="AE102" s="179"/>
      <c r="AF102" s="179"/>
      <c r="AG102" s="179"/>
      <c r="AH102" s="179"/>
      <c r="AI102" s="179"/>
      <c r="AJ102" s="179"/>
      <c r="AK102" s="179"/>
      <c r="AL102" s="179"/>
      <c r="AM102" s="179"/>
      <c r="AN102" s="179"/>
      <c r="AO102" s="179"/>
      <c r="AP102" s="179"/>
      <c r="AQ102" s="179"/>
      <c r="AS102" s="140"/>
      <c r="AT102" s="140"/>
      <c r="AU102" s="140"/>
      <c r="AV102" s="140"/>
      <c r="AW102" s="140"/>
      <c r="AX102" s="140"/>
      <c r="AY102" s="140"/>
      <c r="AZ102" s="140"/>
      <c r="BA102" s="140"/>
      <c r="BB102" s="140"/>
      <c r="BC102" s="140"/>
      <c r="BD102" s="140"/>
      <c r="BE102" s="140"/>
      <c r="BF102" s="140"/>
      <c r="BG102" s="140"/>
      <c r="BH102" s="140"/>
      <c r="BI102" s="140"/>
      <c r="BJ102" s="140"/>
    </row>
    <row r="103" spans="1:62" s="101" customFormat="1" ht="18" customHeight="1" x14ac:dyDescent="0.25">
      <c r="A103" s="180"/>
      <c r="B103" s="180"/>
      <c r="C103" s="180"/>
      <c r="D103" s="180"/>
      <c r="E103" s="180"/>
      <c r="F103" s="180"/>
      <c r="G103" s="180"/>
      <c r="H103" s="180"/>
      <c r="I103" s="181"/>
      <c r="J103" s="181"/>
      <c r="K103" s="181"/>
      <c r="L103" s="181"/>
      <c r="M103" s="181"/>
      <c r="N103" s="181"/>
      <c r="O103" s="181"/>
      <c r="P103" s="181"/>
      <c r="Q103" s="181"/>
      <c r="R103" s="181"/>
      <c r="S103" s="181"/>
      <c r="T103" s="181"/>
      <c r="U103" s="181"/>
      <c r="V103" s="181"/>
      <c r="W103" s="179"/>
      <c r="X103" s="179"/>
      <c r="Y103" s="179"/>
      <c r="Z103" s="179"/>
      <c r="AA103" s="179"/>
      <c r="AB103" s="179"/>
      <c r="AC103" s="179"/>
      <c r="AD103" s="179"/>
      <c r="AE103" s="179"/>
      <c r="AF103" s="179"/>
      <c r="AG103" s="179"/>
      <c r="AH103" s="179"/>
      <c r="AI103" s="179"/>
      <c r="AJ103" s="179"/>
      <c r="AK103" s="179"/>
      <c r="AL103" s="179"/>
      <c r="AM103" s="179"/>
      <c r="AN103" s="179"/>
      <c r="AO103" s="179"/>
      <c r="AP103" s="179"/>
      <c r="AQ103" s="179"/>
      <c r="AS103" s="140"/>
      <c r="AT103" s="140"/>
      <c r="AU103" s="140"/>
      <c r="AV103" s="140"/>
      <c r="AW103" s="140"/>
      <c r="AX103" s="140"/>
      <c r="AY103" s="140"/>
      <c r="AZ103" s="140"/>
      <c r="BA103" s="140"/>
      <c r="BB103" s="140"/>
      <c r="BC103" s="140"/>
      <c r="BD103" s="140"/>
      <c r="BE103" s="140"/>
      <c r="BF103" s="140"/>
      <c r="BG103" s="140"/>
      <c r="BH103" s="140"/>
      <c r="BI103" s="140"/>
      <c r="BJ103" s="140"/>
    </row>
    <row r="104" spans="1:62" s="101" customFormat="1" ht="18" customHeight="1" x14ac:dyDescent="0.25">
      <c r="A104" s="180"/>
      <c r="B104" s="180"/>
      <c r="C104" s="180"/>
      <c r="D104" s="180"/>
      <c r="E104" s="180"/>
      <c r="F104" s="180"/>
      <c r="G104" s="180"/>
      <c r="H104" s="180"/>
      <c r="I104" s="181"/>
      <c r="J104" s="181"/>
      <c r="K104" s="181"/>
      <c r="L104" s="181"/>
      <c r="M104" s="181"/>
      <c r="N104" s="181"/>
      <c r="O104" s="181"/>
      <c r="P104" s="181"/>
      <c r="Q104" s="181"/>
      <c r="R104" s="181"/>
      <c r="S104" s="181"/>
      <c r="T104" s="181"/>
      <c r="U104" s="181"/>
      <c r="V104" s="181"/>
      <c r="W104" s="179"/>
      <c r="X104" s="179"/>
      <c r="Y104" s="179"/>
      <c r="Z104" s="179"/>
      <c r="AA104" s="179"/>
      <c r="AB104" s="179"/>
      <c r="AC104" s="179"/>
      <c r="AD104" s="179"/>
      <c r="AE104" s="179"/>
      <c r="AF104" s="179"/>
      <c r="AG104" s="179"/>
      <c r="AH104" s="179"/>
      <c r="AI104" s="179"/>
      <c r="AJ104" s="179"/>
      <c r="AK104" s="179"/>
      <c r="AL104" s="179"/>
      <c r="AM104" s="179"/>
      <c r="AN104" s="179"/>
      <c r="AO104" s="179"/>
      <c r="AP104" s="179"/>
      <c r="AQ104" s="179"/>
      <c r="AS104" s="140"/>
      <c r="AT104" s="140"/>
      <c r="AU104" s="140"/>
      <c r="AV104" s="140"/>
      <c r="AW104" s="140"/>
      <c r="AX104" s="140"/>
      <c r="AY104" s="140"/>
      <c r="AZ104" s="140"/>
      <c r="BA104" s="140"/>
      <c r="BB104" s="140"/>
      <c r="BC104" s="140"/>
      <c r="BD104" s="140"/>
      <c r="BE104" s="140"/>
      <c r="BF104" s="140"/>
      <c r="BG104" s="140"/>
      <c r="BH104" s="140"/>
      <c r="BI104" s="140"/>
      <c r="BJ104" s="140"/>
    </row>
    <row r="105" spans="1:62" s="101" customFormat="1" ht="18" customHeight="1" x14ac:dyDescent="0.25">
      <c r="A105" s="180"/>
      <c r="B105" s="180"/>
      <c r="C105" s="180"/>
      <c r="D105" s="180"/>
      <c r="E105" s="180"/>
      <c r="F105" s="180"/>
      <c r="G105" s="180"/>
      <c r="H105" s="180"/>
      <c r="I105" s="181"/>
      <c r="J105" s="181"/>
      <c r="K105" s="181"/>
      <c r="L105" s="181"/>
      <c r="M105" s="181"/>
      <c r="N105" s="181"/>
      <c r="O105" s="181"/>
      <c r="P105" s="181"/>
      <c r="Q105" s="181"/>
      <c r="R105" s="181"/>
      <c r="S105" s="181"/>
      <c r="T105" s="181"/>
      <c r="U105" s="181"/>
      <c r="V105" s="181"/>
      <c r="W105" s="179"/>
      <c r="X105" s="179"/>
      <c r="Y105" s="179"/>
      <c r="Z105" s="179"/>
      <c r="AA105" s="179"/>
      <c r="AB105" s="179"/>
      <c r="AC105" s="179"/>
      <c r="AD105" s="179"/>
      <c r="AE105" s="179"/>
      <c r="AF105" s="179"/>
      <c r="AG105" s="179"/>
      <c r="AH105" s="179"/>
      <c r="AI105" s="179"/>
      <c r="AJ105" s="179"/>
      <c r="AK105" s="179"/>
      <c r="AL105" s="179"/>
      <c r="AM105" s="179"/>
      <c r="AN105" s="179"/>
      <c r="AO105" s="179"/>
      <c r="AP105" s="179"/>
      <c r="AQ105" s="179"/>
      <c r="AS105" s="140"/>
      <c r="AT105" s="140"/>
      <c r="AU105" s="140"/>
      <c r="AV105" s="140"/>
      <c r="AW105" s="140"/>
      <c r="AX105" s="140"/>
      <c r="AY105" s="140"/>
      <c r="AZ105" s="140"/>
      <c r="BA105" s="140"/>
      <c r="BB105" s="140"/>
      <c r="BC105" s="140"/>
      <c r="BD105" s="140"/>
      <c r="BE105" s="140"/>
      <c r="BF105" s="140"/>
      <c r="BG105" s="140"/>
      <c r="BH105" s="140"/>
      <c r="BI105" s="140"/>
      <c r="BJ105" s="140"/>
    </row>
    <row r="106" spans="1:62" s="101" customFormat="1" ht="18" customHeight="1" x14ac:dyDescent="0.25">
      <c r="A106" s="180"/>
      <c r="B106" s="180"/>
      <c r="C106" s="180"/>
      <c r="D106" s="180"/>
      <c r="E106" s="180"/>
      <c r="F106" s="180"/>
      <c r="G106" s="180"/>
      <c r="H106" s="180"/>
      <c r="I106" s="181"/>
      <c r="J106" s="181"/>
      <c r="K106" s="181"/>
      <c r="L106" s="181"/>
      <c r="M106" s="181"/>
      <c r="N106" s="181"/>
      <c r="O106" s="181"/>
      <c r="P106" s="181"/>
      <c r="Q106" s="181"/>
      <c r="R106" s="181"/>
      <c r="S106" s="181"/>
      <c r="T106" s="181"/>
      <c r="U106" s="181"/>
      <c r="V106" s="181"/>
      <c r="W106" s="179"/>
      <c r="X106" s="179"/>
      <c r="Y106" s="179"/>
      <c r="Z106" s="179"/>
      <c r="AA106" s="179"/>
      <c r="AB106" s="179"/>
      <c r="AC106" s="179"/>
      <c r="AD106" s="179"/>
      <c r="AE106" s="179"/>
      <c r="AF106" s="179"/>
      <c r="AG106" s="179"/>
      <c r="AH106" s="179"/>
      <c r="AI106" s="179"/>
      <c r="AJ106" s="179"/>
      <c r="AK106" s="179"/>
      <c r="AL106" s="179"/>
      <c r="AM106" s="179"/>
      <c r="AN106" s="179"/>
      <c r="AO106" s="179"/>
      <c r="AP106" s="179"/>
      <c r="AQ106" s="179"/>
      <c r="AS106" s="140"/>
      <c r="AT106" s="140"/>
      <c r="AU106" s="140"/>
      <c r="AV106" s="140"/>
      <c r="AW106" s="140"/>
      <c r="AX106" s="140"/>
      <c r="AY106" s="140"/>
      <c r="AZ106" s="140"/>
      <c r="BA106" s="140"/>
      <c r="BB106" s="140"/>
      <c r="BC106" s="140"/>
      <c r="BD106" s="140"/>
      <c r="BE106" s="140"/>
      <c r="BF106" s="140"/>
      <c r="BG106" s="140"/>
      <c r="BH106" s="140"/>
      <c r="BI106" s="140"/>
      <c r="BJ106" s="140"/>
    </row>
    <row r="107" spans="1:62" s="101" customFormat="1" ht="18" customHeight="1" x14ac:dyDescent="0.25">
      <c r="A107" s="180"/>
      <c r="B107" s="180"/>
      <c r="C107" s="180"/>
      <c r="D107" s="180"/>
      <c r="E107" s="180"/>
      <c r="F107" s="180"/>
      <c r="G107" s="180"/>
      <c r="H107" s="180"/>
      <c r="I107" s="181"/>
      <c r="J107" s="181"/>
      <c r="K107" s="181"/>
      <c r="L107" s="181"/>
      <c r="M107" s="181"/>
      <c r="N107" s="181"/>
      <c r="O107" s="181"/>
      <c r="P107" s="181"/>
      <c r="Q107" s="181"/>
      <c r="R107" s="181"/>
      <c r="S107" s="181"/>
      <c r="T107" s="181"/>
      <c r="U107" s="181"/>
      <c r="V107" s="181"/>
      <c r="W107" s="179"/>
      <c r="X107" s="179"/>
      <c r="Y107" s="179"/>
      <c r="Z107" s="179"/>
      <c r="AA107" s="179"/>
      <c r="AB107" s="179"/>
      <c r="AC107" s="179"/>
      <c r="AD107" s="179"/>
      <c r="AE107" s="179"/>
      <c r="AF107" s="179"/>
      <c r="AG107" s="179"/>
      <c r="AH107" s="179"/>
      <c r="AI107" s="179"/>
      <c r="AJ107" s="179"/>
      <c r="AK107" s="179"/>
      <c r="AL107" s="179"/>
      <c r="AM107" s="179"/>
      <c r="AN107" s="179"/>
      <c r="AO107" s="179"/>
      <c r="AP107" s="179"/>
      <c r="AQ107" s="179"/>
      <c r="AS107" s="140"/>
      <c r="AT107" s="140"/>
      <c r="AU107" s="140"/>
      <c r="AV107" s="140"/>
      <c r="AW107" s="140"/>
      <c r="AX107" s="140"/>
      <c r="AY107" s="140"/>
      <c r="AZ107" s="140"/>
      <c r="BA107" s="140"/>
      <c r="BB107" s="140"/>
      <c r="BC107" s="140"/>
      <c r="BD107" s="140"/>
      <c r="BE107" s="140"/>
      <c r="BF107" s="140"/>
      <c r="BG107" s="140"/>
      <c r="BH107" s="140"/>
      <c r="BI107" s="140"/>
      <c r="BJ107" s="140"/>
    </row>
    <row r="108" spans="1:62" s="101" customFormat="1" ht="18" customHeight="1" x14ac:dyDescent="0.25">
      <c r="A108" s="180"/>
      <c r="B108" s="180"/>
      <c r="C108" s="180"/>
      <c r="D108" s="180"/>
      <c r="E108" s="180"/>
      <c r="F108" s="180"/>
      <c r="G108" s="180"/>
      <c r="H108" s="180"/>
      <c r="I108" s="181"/>
      <c r="J108" s="181"/>
      <c r="K108" s="181"/>
      <c r="L108" s="181"/>
      <c r="M108" s="181"/>
      <c r="N108" s="181"/>
      <c r="O108" s="181"/>
      <c r="P108" s="181"/>
      <c r="Q108" s="181"/>
      <c r="R108" s="181"/>
      <c r="S108" s="181"/>
      <c r="T108" s="181"/>
      <c r="U108" s="181"/>
      <c r="V108" s="181"/>
      <c r="W108" s="179"/>
      <c r="X108" s="179"/>
      <c r="Y108" s="179"/>
      <c r="Z108" s="179"/>
      <c r="AA108" s="179"/>
      <c r="AB108" s="179"/>
      <c r="AC108" s="179"/>
      <c r="AD108" s="179"/>
      <c r="AE108" s="179"/>
      <c r="AF108" s="179"/>
      <c r="AG108" s="179"/>
      <c r="AH108" s="179"/>
      <c r="AI108" s="179"/>
      <c r="AJ108" s="179"/>
      <c r="AK108" s="179"/>
      <c r="AL108" s="179"/>
      <c r="AM108" s="179"/>
      <c r="AN108" s="179"/>
      <c r="AO108" s="179"/>
      <c r="AP108" s="179"/>
      <c r="AQ108" s="179"/>
      <c r="AS108" s="140"/>
      <c r="AT108" s="140"/>
      <c r="AU108" s="140"/>
      <c r="AV108" s="140"/>
      <c r="AW108" s="140"/>
      <c r="AX108" s="140"/>
      <c r="AY108" s="140"/>
      <c r="AZ108" s="140"/>
      <c r="BA108" s="140"/>
      <c r="BB108" s="140"/>
      <c r="BC108" s="140"/>
      <c r="BD108" s="140"/>
      <c r="BE108" s="140"/>
      <c r="BF108" s="140"/>
      <c r="BG108" s="140"/>
      <c r="BH108" s="140"/>
      <c r="BI108" s="140"/>
      <c r="BJ108" s="140"/>
    </row>
    <row r="109" spans="1:62" s="101" customFormat="1" ht="18" customHeight="1" x14ac:dyDescent="0.25">
      <c r="A109" s="180"/>
      <c r="B109" s="180"/>
      <c r="C109" s="180"/>
      <c r="D109" s="180"/>
      <c r="E109" s="180"/>
      <c r="F109" s="180"/>
      <c r="G109" s="180"/>
      <c r="H109" s="180"/>
      <c r="I109" s="181"/>
      <c r="J109" s="181"/>
      <c r="K109" s="181"/>
      <c r="L109" s="181"/>
      <c r="M109" s="181"/>
      <c r="N109" s="181"/>
      <c r="O109" s="181"/>
      <c r="P109" s="181"/>
      <c r="Q109" s="181"/>
      <c r="R109" s="181"/>
      <c r="S109" s="181"/>
      <c r="T109" s="181"/>
      <c r="U109" s="181"/>
      <c r="V109" s="181"/>
      <c r="W109" s="179"/>
      <c r="X109" s="179"/>
      <c r="Y109" s="179"/>
      <c r="Z109" s="179"/>
      <c r="AA109" s="179"/>
      <c r="AB109" s="179"/>
      <c r="AC109" s="179"/>
      <c r="AD109" s="179"/>
      <c r="AE109" s="179"/>
      <c r="AF109" s="179"/>
      <c r="AG109" s="179"/>
      <c r="AH109" s="179"/>
      <c r="AI109" s="179"/>
      <c r="AJ109" s="179"/>
      <c r="AK109" s="179"/>
      <c r="AL109" s="179"/>
      <c r="AM109" s="179"/>
      <c r="AN109" s="179"/>
      <c r="AO109" s="179"/>
      <c r="AP109" s="179"/>
      <c r="AQ109" s="179"/>
      <c r="AS109" s="140"/>
      <c r="AT109" s="140"/>
      <c r="AU109" s="140"/>
      <c r="AV109" s="140"/>
      <c r="AW109" s="140"/>
      <c r="AX109" s="140"/>
      <c r="AY109" s="140"/>
      <c r="AZ109" s="140"/>
      <c r="BA109" s="140"/>
      <c r="BB109" s="140"/>
      <c r="BC109" s="140"/>
      <c r="BD109" s="140"/>
      <c r="BE109" s="140"/>
      <c r="BF109" s="140"/>
      <c r="BG109" s="140"/>
      <c r="BH109" s="140"/>
      <c r="BI109" s="140"/>
      <c r="BJ109" s="140"/>
    </row>
    <row r="110" spans="1:62" s="101" customFormat="1" ht="18" customHeight="1" x14ac:dyDescent="0.25">
      <c r="A110" s="180"/>
      <c r="B110" s="180"/>
      <c r="C110" s="180"/>
      <c r="D110" s="180"/>
      <c r="E110" s="180"/>
      <c r="F110" s="180"/>
      <c r="G110" s="180"/>
      <c r="H110" s="180"/>
      <c r="I110" s="181"/>
      <c r="J110" s="181"/>
      <c r="K110" s="181"/>
      <c r="L110" s="181"/>
      <c r="M110" s="181"/>
      <c r="N110" s="181"/>
      <c r="O110" s="181"/>
      <c r="P110" s="181"/>
      <c r="Q110" s="181"/>
      <c r="R110" s="181"/>
      <c r="S110" s="181"/>
      <c r="T110" s="181"/>
      <c r="U110" s="181"/>
      <c r="V110" s="181"/>
      <c r="W110" s="179"/>
      <c r="X110" s="179"/>
      <c r="Y110" s="179"/>
      <c r="Z110" s="179"/>
      <c r="AA110" s="179"/>
      <c r="AB110" s="179"/>
      <c r="AC110" s="179"/>
      <c r="AD110" s="179"/>
      <c r="AE110" s="179"/>
      <c r="AF110" s="179"/>
      <c r="AG110" s="179"/>
      <c r="AH110" s="179"/>
      <c r="AI110" s="179"/>
      <c r="AJ110" s="179"/>
      <c r="AK110" s="179"/>
      <c r="AL110" s="179"/>
      <c r="AM110" s="179"/>
      <c r="AN110" s="179"/>
      <c r="AO110" s="179"/>
      <c r="AP110" s="179"/>
      <c r="AQ110" s="179"/>
      <c r="AS110" s="140"/>
      <c r="AT110" s="140"/>
      <c r="AU110" s="140"/>
      <c r="AV110" s="140"/>
      <c r="AW110" s="140"/>
      <c r="AX110" s="140"/>
      <c r="AY110" s="140"/>
      <c r="AZ110" s="140"/>
      <c r="BA110" s="140"/>
      <c r="BB110" s="140"/>
      <c r="BC110" s="140"/>
      <c r="BD110" s="140"/>
      <c r="BE110" s="140"/>
      <c r="BF110" s="140"/>
      <c r="BG110" s="140"/>
      <c r="BH110" s="140"/>
      <c r="BI110" s="140"/>
      <c r="BJ110" s="140"/>
    </row>
    <row r="111" spans="1:62" s="101" customFormat="1" ht="18" customHeight="1" x14ac:dyDescent="0.25">
      <c r="A111" s="180"/>
      <c r="B111" s="180"/>
      <c r="C111" s="180"/>
      <c r="D111" s="180"/>
      <c r="E111" s="180"/>
      <c r="F111" s="180"/>
      <c r="G111" s="180"/>
      <c r="H111" s="180"/>
      <c r="I111" s="181"/>
      <c r="J111" s="181"/>
      <c r="K111" s="181"/>
      <c r="L111" s="181"/>
      <c r="M111" s="181"/>
      <c r="N111" s="181"/>
      <c r="O111" s="181"/>
      <c r="P111" s="181"/>
      <c r="Q111" s="181"/>
      <c r="R111" s="181"/>
      <c r="S111" s="181"/>
      <c r="T111" s="181"/>
      <c r="U111" s="181"/>
      <c r="V111" s="181"/>
      <c r="W111" s="179"/>
      <c r="X111" s="179"/>
      <c r="Y111" s="179"/>
      <c r="Z111" s="179"/>
      <c r="AA111" s="179"/>
      <c r="AB111" s="179"/>
      <c r="AC111" s="179"/>
      <c r="AD111" s="179"/>
      <c r="AE111" s="179"/>
      <c r="AF111" s="179"/>
      <c r="AG111" s="179"/>
      <c r="AH111" s="179"/>
      <c r="AI111" s="179"/>
      <c r="AJ111" s="179"/>
      <c r="AK111" s="179"/>
      <c r="AL111" s="179"/>
      <c r="AM111" s="179"/>
      <c r="AN111" s="179"/>
      <c r="AO111" s="179"/>
      <c r="AP111" s="179"/>
      <c r="AQ111" s="179"/>
      <c r="AS111" s="140"/>
      <c r="AT111" s="140"/>
      <c r="AU111" s="140"/>
      <c r="AV111" s="140"/>
      <c r="AW111" s="140"/>
      <c r="AX111" s="140"/>
      <c r="AY111" s="140"/>
      <c r="AZ111" s="140"/>
      <c r="BA111" s="140"/>
      <c r="BB111" s="140"/>
      <c r="BC111" s="140"/>
      <c r="BD111" s="140"/>
      <c r="BE111" s="140"/>
      <c r="BF111" s="140"/>
      <c r="BG111" s="140"/>
      <c r="BH111" s="140"/>
      <c r="BI111" s="140"/>
      <c r="BJ111" s="140"/>
    </row>
    <row r="112" spans="1:62" s="101" customFormat="1" ht="18" customHeight="1" x14ac:dyDescent="0.25">
      <c r="A112" s="180"/>
      <c r="B112" s="180"/>
      <c r="C112" s="180"/>
      <c r="D112" s="180"/>
      <c r="E112" s="180"/>
      <c r="F112" s="180"/>
      <c r="G112" s="180"/>
      <c r="H112" s="180"/>
      <c r="I112" s="181"/>
      <c r="J112" s="181"/>
      <c r="K112" s="181"/>
      <c r="L112" s="181"/>
      <c r="M112" s="181"/>
      <c r="N112" s="181"/>
      <c r="O112" s="181"/>
      <c r="P112" s="181"/>
      <c r="Q112" s="181"/>
      <c r="R112" s="181"/>
      <c r="S112" s="181"/>
      <c r="T112" s="181"/>
      <c r="U112" s="181"/>
      <c r="V112" s="181"/>
      <c r="W112" s="179"/>
      <c r="X112" s="179"/>
      <c r="Y112" s="179"/>
      <c r="Z112" s="179"/>
      <c r="AA112" s="179"/>
      <c r="AB112" s="179"/>
      <c r="AC112" s="179"/>
      <c r="AD112" s="179"/>
      <c r="AE112" s="179"/>
      <c r="AF112" s="179"/>
      <c r="AG112" s="179"/>
      <c r="AH112" s="179"/>
      <c r="AI112" s="179"/>
      <c r="AJ112" s="179"/>
      <c r="AK112" s="179"/>
      <c r="AL112" s="179"/>
      <c r="AM112" s="179"/>
      <c r="AN112" s="179"/>
      <c r="AO112" s="179"/>
      <c r="AP112" s="179"/>
      <c r="AQ112" s="179"/>
      <c r="AS112" s="140"/>
      <c r="AT112" s="140"/>
      <c r="AU112" s="140"/>
      <c r="AV112" s="140"/>
      <c r="AW112" s="140"/>
      <c r="AX112" s="140"/>
      <c r="AY112" s="140"/>
      <c r="AZ112" s="140"/>
      <c r="BA112" s="140"/>
      <c r="BB112" s="140"/>
      <c r="BC112" s="140"/>
      <c r="BD112" s="140"/>
      <c r="BE112" s="140"/>
      <c r="BF112" s="140"/>
      <c r="BG112" s="140"/>
      <c r="BH112" s="140"/>
      <c r="BI112" s="140"/>
      <c r="BJ112" s="140"/>
    </row>
    <row r="113" spans="1:62" s="101" customFormat="1" ht="18" customHeight="1" x14ac:dyDescent="0.25">
      <c r="A113" s="180"/>
      <c r="B113" s="180"/>
      <c r="C113" s="180"/>
      <c r="D113" s="180"/>
      <c r="E113" s="180"/>
      <c r="F113" s="180"/>
      <c r="G113" s="180"/>
      <c r="H113" s="180"/>
      <c r="I113" s="181"/>
      <c r="J113" s="181"/>
      <c r="K113" s="181"/>
      <c r="L113" s="181"/>
      <c r="M113" s="181"/>
      <c r="N113" s="181"/>
      <c r="O113" s="181"/>
      <c r="P113" s="181"/>
      <c r="Q113" s="181"/>
      <c r="R113" s="181"/>
      <c r="S113" s="181"/>
      <c r="T113" s="181"/>
      <c r="U113" s="181"/>
      <c r="V113" s="181"/>
      <c r="W113" s="179"/>
      <c r="X113" s="179"/>
      <c r="Y113" s="179"/>
      <c r="Z113" s="179"/>
      <c r="AA113" s="179"/>
      <c r="AB113" s="179"/>
      <c r="AC113" s="179"/>
      <c r="AD113" s="179"/>
      <c r="AE113" s="179"/>
      <c r="AF113" s="179"/>
      <c r="AG113" s="179"/>
      <c r="AH113" s="179"/>
      <c r="AI113" s="179"/>
      <c r="AJ113" s="179"/>
      <c r="AK113" s="179"/>
      <c r="AL113" s="179"/>
      <c r="AM113" s="179"/>
      <c r="AN113" s="179"/>
      <c r="AO113" s="179"/>
      <c r="AP113" s="179"/>
      <c r="AQ113" s="179"/>
      <c r="AS113" s="140"/>
      <c r="AT113" s="140"/>
      <c r="AU113" s="140"/>
      <c r="AV113" s="140"/>
      <c r="AW113" s="140"/>
      <c r="AX113" s="140"/>
      <c r="AY113" s="140"/>
      <c r="AZ113" s="140"/>
      <c r="BA113" s="140"/>
      <c r="BB113" s="140"/>
      <c r="BC113" s="140"/>
      <c r="BD113" s="140"/>
      <c r="BE113" s="140"/>
      <c r="BF113" s="140"/>
      <c r="BG113" s="140"/>
      <c r="BH113" s="140"/>
      <c r="BI113" s="140"/>
      <c r="BJ113" s="140"/>
    </row>
    <row r="114" spans="1:62" s="101" customFormat="1" ht="18" customHeight="1" x14ac:dyDescent="0.25">
      <c r="A114" s="180"/>
      <c r="B114" s="180"/>
      <c r="C114" s="180"/>
      <c r="D114" s="180"/>
      <c r="E114" s="180"/>
      <c r="F114" s="180"/>
      <c r="G114" s="180"/>
      <c r="H114" s="180"/>
      <c r="I114" s="181"/>
      <c r="J114" s="181"/>
      <c r="K114" s="181"/>
      <c r="L114" s="181"/>
      <c r="M114" s="181"/>
      <c r="N114" s="181"/>
      <c r="O114" s="181"/>
      <c r="P114" s="181"/>
      <c r="Q114" s="181"/>
      <c r="R114" s="181"/>
      <c r="S114" s="181"/>
      <c r="T114" s="181"/>
      <c r="U114" s="181"/>
      <c r="V114" s="181"/>
      <c r="W114" s="179"/>
      <c r="X114" s="179"/>
      <c r="Y114" s="179"/>
      <c r="Z114" s="179"/>
      <c r="AA114" s="179"/>
      <c r="AB114" s="179"/>
      <c r="AC114" s="179"/>
      <c r="AD114" s="179"/>
      <c r="AE114" s="179"/>
      <c r="AF114" s="179"/>
      <c r="AG114" s="179"/>
      <c r="AH114" s="179"/>
      <c r="AI114" s="179"/>
      <c r="AJ114" s="179"/>
      <c r="AK114" s="179"/>
      <c r="AL114" s="179"/>
      <c r="AM114" s="179"/>
      <c r="AN114" s="179"/>
      <c r="AO114" s="179"/>
      <c r="AP114" s="179"/>
      <c r="AQ114" s="179"/>
      <c r="AS114" s="140"/>
      <c r="AT114" s="140"/>
      <c r="AU114" s="140"/>
      <c r="AV114" s="140"/>
      <c r="AW114" s="140"/>
      <c r="AX114" s="140"/>
      <c r="AY114" s="140"/>
      <c r="AZ114" s="140"/>
      <c r="BA114" s="140"/>
      <c r="BB114" s="140"/>
      <c r="BC114" s="140"/>
      <c r="BD114" s="140"/>
      <c r="BE114" s="140"/>
      <c r="BF114" s="140"/>
      <c r="BG114" s="140"/>
      <c r="BH114" s="140"/>
      <c r="BI114" s="140"/>
      <c r="BJ114" s="140"/>
    </row>
    <row r="115" spans="1:62" s="101" customFormat="1" ht="18" customHeight="1" x14ac:dyDescent="0.25">
      <c r="A115" s="180"/>
      <c r="B115" s="180"/>
      <c r="C115" s="180"/>
      <c r="D115" s="180"/>
      <c r="E115" s="180"/>
      <c r="F115" s="180"/>
      <c r="G115" s="180"/>
      <c r="H115" s="180"/>
      <c r="I115" s="181"/>
      <c r="J115" s="181"/>
      <c r="K115" s="181"/>
      <c r="L115" s="181"/>
      <c r="M115" s="181"/>
      <c r="N115" s="181"/>
      <c r="O115" s="181"/>
      <c r="P115" s="181"/>
      <c r="Q115" s="181"/>
      <c r="R115" s="181"/>
      <c r="S115" s="181"/>
      <c r="T115" s="181"/>
      <c r="U115" s="181"/>
      <c r="V115" s="181"/>
      <c r="W115" s="179"/>
      <c r="X115" s="179"/>
      <c r="Y115" s="179"/>
      <c r="Z115" s="179"/>
      <c r="AA115" s="179"/>
      <c r="AB115" s="179"/>
      <c r="AC115" s="179"/>
      <c r="AD115" s="179"/>
      <c r="AE115" s="179"/>
      <c r="AF115" s="179"/>
      <c r="AG115" s="179"/>
      <c r="AH115" s="179"/>
      <c r="AI115" s="179"/>
      <c r="AJ115" s="179"/>
      <c r="AK115" s="179"/>
      <c r="AL115" s="179"/>
      <c r="AM115" s="179"/>
      <c r="AN115" s="179"/>
      <c r="AO115" s="179"/>
      <c r="AP115" s="179"/>
      <c r="AQ115" s="179"/>
      <c r="AS115" s="140"/>
      <c r="AT115" s="140"/>
      <c r="AU115" s="140"/>
      <c r="AV115" s="140"/>
      <c r="AW115" s="140"/>
      <c r="AX115" s="140"/>
      <c r="AY115" s="140"/>
      <c r="AZ115" s="140"/>
      <c r="BA115" s="140"/>
      <c r="BB115" s="140"/>
      <c r="BC115" s="140"/>
      <c r="BD115" s="140"/>
      <c r="BE115" s="140"/>
      <c r="BF115" s="140"/>
      <c r="BG115" s="140"/>
      <c r="BH115" s="140"/>
      <c r="BI115" s="140"/>
      <c r="BJ115" s="140"/>
    </row>
    <row r="116" spans="1:62" s="101" customFormat="1" ht="18" customHeight="1" x14ac:dyDescent="0.25">
      <c r="A116" s="180"/>
      <c r="B116" s="180"/>
      <c r="C116" s="180"/>
      <c r="D116" s="180"/>
      <c r="E116" s="180"/>
      <c r="F116" s="180"/>
      <c r="G116" s="180"/>
      <c r="H116" s="180"/>
      <c r="I116" s="181"/>
      <c r="J116" s="181"/>
      <c r="K116" s="181"/>
      <c r="L116" s="181"/>
      <c r="M116" s="181"/>
      <c r="N116" s="181"/>
      <c r="O116" s="181"/>
      <c r="P116" s="181"/>
      <c r="Q116" s="181"/>
      <c r="R116" s="181"/>
      <c r="S116" s="181"/>
      <c r="T116" s="181"/>
      <c r="U116" s="181"/>
      <c r="V116" s="181"/>
      <c r="W116" s="179"/>
      <c r="X116" s="179"/>
      <c r="Y116" s="179"/>
      <c r="Z116" s="179"/>
      <c r="AA116" s="179"/>
      <c r="AB116" s="179"/>
      <c r="AC116" s="179"/>
      <c r="AD116" s="179"/>
      <c r="AE116" s="179"/>
      <c r="AF116" s="179"/>
      <c r="AG116" s="179"/>
      <c r="AH116" s="179"/>
      <c r="AI116" s="179"/>
      <c r="AJ116" s="179"/>
      <c r="AK116" s="179"/>
      <c r="AL116" s="179"/>
      <c r="AM116" s="179"/>
      <c r="AN116" s="179"/>
      <c r="AO116" s="179"/>
      <c r="AP116" s="179"/>
      <c r="AQ116" s="179"/>
      <c r="AS116" s="140"/>
      <c r="AT116" s="140"/>
      <c r="AU116" s="140"/>
      <c r="AV116" s="140"/>
      <c r="AW116" s="140"/>
      <c r="AX116" s="140"/>
      <c r="AY116" s="140"/>
      <c r="AZ116" s="140"/>
      <c r="BA116" s="140"/>
      <c r="BB116" s="140"/>
      <c r="BC116" s="140"/>
      <c r="BD116" s="140"/>
      <c r="BE116" s="140"/>
      <c r="BF116" s="140"/>
      <c r="BG116" s="140"/>
      <c r="BH116" s="140"/>
      <c r="BI116" s="140"/>
      <c r="BJ116" s="140"/>
    </row>
    <row r="117" spans="1:62" s="101" customFormat="1" ht="18" customHeight="1" x14ac:dyDescent="0.25">
      <c r="A117" s="180"/>
      <c r="B117" s="180"/>
      <c r="C117" s="180"/>
      <c r="D117" s="180"/>
      <c r="E117" s="180"/>
      <c r="F117" s="180"/>
      <c r="G117" s="180"/>
      <c r="H117" s="180"/>
      <c r="I117" s="181"/>
      <c r="J117" s="181"/>
      <c r="K117" s="181"/>
      <c r="L117" s="181"/>
      <c r="M117" s="181"/>
      <c r="N117" s="181"/>
      <c r="O117" s="181"/>
      <c r="P117" s="181"/>
      <c r="Q117" s="181"/>
      <c r="R117" s="181"/>
      <c r="S117" s="181"/>
      <c r="T117" s="181"/>
      <c r="U117" s="181"/>
      <c r="V117" s="181"/>
      <c r="W117" s="179"/>
      <c r="X117" s="179"/>
      <c r="Y117" s="179"/>
      <c r="Z117" s="179"/>
      <c r="AA117" s="179"/>
      <c r="AB117" s="179"/>
      <c r="AC117" s="179"/>
      <c r="AD117" s="179"/>
      <c r="AE117" s="179"/>
      <c r="AF117" s="179"/>
      <c r="AG117" s="179"/>
      <c r="AH117" s="179"/>
      <c r="AI117" s="179"/>
      <c r="AJ117" s="179"/>
      <c r="AK117" s="179"/>
      <c r="AL117" s="179"/>
      <c r="AM117" s="179"/>
      <c r="AN117" s="179"/>
      <c r="AO117" s="179"/>
      <c r="AP117" s="179"/>
      <c r="AQ117" s="179"/>
      <c r="AS117" s="140"/>
      <c r="AT117" s="140"/>
      <c r="AU117" s="140"/>
      <c r="AV117" s="140"/>
      <c r="AW117" s="140"/>
      <c r="AX117" s="140"/>
      <c r="AY117" s="140"/>
      <c r="AZ117" s="140"/>
      <c r="BA117" s="140"/>
      <c r="BB117" s="140"/>
      <c r="BC117" s="140"/>
      <c r="BD117" s="140"/>
      <c r="BE117" s="140"/>
      <c r="BF117" s="140"/>
      <c r="BG117" s="140"/>
      <c r="BH117" s="140"/>
      <c r="BI117" s="140"/>
      <c r="BJ117" s="140"/>
    </row>
    <row r="118" spans="1:62" s="101" customFormat="1" ht="18" customHeight="1" x14ac:dyDescent="0.25">
      <c r="A118" s="180"/>
      <c r="B118" s="180"/>
      <c r="C118" s="180"/>
      <c r="D118" s="180"/>
      <c r="E118" s="180"/>
      <c r="F118" s="180"/>
      <c r="G118" s="180"/>
      <c r="H118" s="180"/>
      <c r="I118" s="181"/>
      <c r="J118" s="181"/>
      <c r="K118" s="181"/>
      <c r="L118" s="181"/>
      <c r="M118" s="181"/>
      <c r="N118" s="181"/>
      <c r="O118" s="181"/>
      <c r="P118" s="181"/>
      <c r="Q118" s="181"/>
      <c r="R118" s="181"/>
      <c r="S118" s="181"/>
      <c r="T118" s="181"/>
      <c r="U118" s="181"/>
      <c r="V118" s="181"/>
      <c r="W118" s="179"/>
      <c r="X118" s="179"/>
      <c r="Y118" s="179"/>
      <c r="Z118" s="179"/>
      <c r="AA118" s="179"/>
      <c r="AB118" s="179"/>
      <c r="AC118" s="179"/>
      <c r="AD118" s="179"/>
      <c r="AE118" s="179"/>
      <c r="AF118" s="179"/>
      <c r="AG118" s="179"/>
      <c r="AH118" s="179"/>
      <c r="AI118" s="179"/>
      <c r="AJ118" s="179"/>
      <c r="AK118" s="179"/>
      <c r="AL118" s="179"/>
      <c r="AM118" s="179"/>
      <c r="AN118" s="179"/>
      <c r="AO118" s="179"/>
      <c r="AP118" s="179"/>
      <c r="AQ118" s="179"/>
      <c r="AS118" s="140"/>
      <c r="AT118" s="140"/>
      <c r="AU118" s="140"/>
      <c r="AV118" s="140"/>
      <c r="AW118" s="140"/>
      <c r="AX118" s="140"/>
      <c r="AY118" s="140"/>
      <c r="AZ118" s="140"/>
      <c r="BA118" s="140"/>
      <c r="BB118" s="140"/>
      <c r="BC118" s="140"/>
      <c r="BD118" s="140"/>
      <c r="BE118" s="140"/>
      <c r="BF118" s="140"/>
      <c r="BG118" s="140"/>
      <c r="BH118" s="140"/>
      <c r="BI118" s="140"/>
      <c r="BJ118" s="140"/>
    </row>
    <row r="119" spans="1:62" s="101" customFormat="1" ht="18" customHeight="1" x14ac:dyDescent="0.25">
      <c r="A119" s="180"/>
      <c r="B119" s="180"/>
      <c r="C119" s="180"/>
      <c r="D119" s="180"/>
      <c r="E119" s="180"/>
      <c r="F119" s="180"/>
      <c r="G119" s="180"/>
      <c r="H119" s="180"/>
      <c r="I119" s="181"/>
      <c r="J119" s="181"/>
      <c r="K119" s="181"/>
      <c r="L119" s="181"/>
      <c r="M119" s="181"/>
      <c r="N119" s="181"/>
      <c r="O119" s="181"/>
      <c r="P119" s="181"/>
      <c r="Q119" s="181"/>
      <c r="R119" s="181"/>
      <c r="S119" s="181"/>
      <c r="T119" s="181"/>
      <c r="U119" s="181"/>
      <c r="V119" s="181"/>
      <c r="W119" s="179"/>
      <c r="X119" s="179"/>
      <c r="Y119" s="179"/>
      <c r="Z119" s="179"/>
      <c r="AA119" s="179"/>
      <c r="AB119" s="179"/>
      <c r="AC119" s="179"/>
      <c r="AD119" s="179"/>
      <c r="AE119" s="179"/>
      <c r="AF119" s="179"/>
      <c r="AG119" s="179"/>
      <c r="AH119" s="179"/>
      <c r="AI119" s="179"/>
      <c r="AJ119" s="179"/>
      <c r="AK119" s="179"/>
      <c r="AL119" s="179"/>
      <c r="AM119" s="179"/>
      <c r="AN119" s="179"/>
      <c r="AO119" s="179"/>
      <c r="AP119" s="179"/>
      <c r="AQ119" s="179"/>
      <c r="AS119" s="140"/>
      <c r="AT119" s="140"/>
      <c r="AU119" s="140"/>
      <c r="AV119" s="140"/>
      <c r="AW119" s="140"/>
      <c r="AX119" s="140"/>
      <c r="AY119" s="140"/>
      <c r="AZ119" s="140"/>
      <c r="BA119" s="140"/>
      <c r="BB119" s="140"/>
      <c r="BC119" s="140"/>
      <c r="BD119" s="140"/>
      <c r="BE119" s="140"/>
      <c r="BF119" s="140"/>
      <c r="BG119" s="140"/>
      <c r="BH119" s="140"/>
      <c r="BI119" s="140"/>
      <c r="BJ119" s="140"/>
    </row>
    <row r="120" spans="1:62" s="101" customFormat="1" ht="18" customHeight="1" x14ac:dyDescent="0.25">
      <c r="A120" s="180"/>
      <c r="B120" s="180"/>
      <c r="C120" s="180"/>
      <c r="D120" s="180"/>
      <c r="E120" s="180"/>
      <c r="F120" s="180"/>
      <c r="G120" s="180"/>
      <c r="H120" s="180"/>
      <c r="I120" s="181"/>
      <c r="J120" s="181"/>
      <c r="K120" s="181"/>
      <c r="L120" s="181"/>
      <c r="M120" s="181"/>
      <c r="N120" s="181"/>
      <c r="O120" s="181"/>
      <c r="P120" s="181"/>
      <c r="Q120" s="181"/>
      <c r="R120" s="181"/>
      <c r="S120" s="181"/>
      <c r="T120" s="181"/>
      <c r="U120" s="181"/>
      <c r="V120" s="181"/>
      <c r="W120" s="179"/>
      <c r="X120" s="179"/>
      <c r="Y120" s="179"/>
      <c r="Z120" s="179"/>
      <c r="AA120" s="179"/>
      <c r="AB120" s="179"/>
      <c r="AC120" s="179"/>
      <c r="AD120" s="179"/>
      <c r="AE120" s="179"/>
      <c r="AF120" s="179"/>
      <c r="AG120" s="179"/>
      <c r="AH120" s="179"/>
      <c r="AI120" s="179"/>
      <c r="AJ120" s="179"/>
      <c r="AK120" s="179"/>
      <c r="AL120" s="179"/>
      <c r="AM120" s="179"/>
      <c r="AN120" s="179"/>
      <c r="AO120" s="179"/>
      <c r="AP120" s="179"/>
      <c r="AQ120" s="179"/>
      <c r="AS120" s="140"/>
      <c r="AT120" s="140"/>
      <c r="AU120" s="140"/>
      <c r="AV120" s="140"/>
      <c r="AW120" s="140"/>
      <c r="AX120" s="140"/>
      <c r="AY120" s="140"/>
      <c r="AZ120" s="140"/>
      <c r="BA120" s="140"/>
      <c r="BB120" s="140"/>
      <c r="BC120" s="140"/>
      <c r="BD120" s="140"/>
      <c r="BE120" s="140"/>
      <c r="BF120" s="140"/>
      <c r="BG120" s="140"/>
      <c r="BH120" s="140"/>
      <c r="BI120" s="140"/>
      <c r="BJ120" s="140"/>
    </row>
    <row r="121" spans="1:62" s="101" customFormat="1" ht="18" customHeight="1" x14ac:dyDescent="0.25">
      <c r="A121" s="180"/>
      <c r="B121" s="180"/>
      <c r="C121" s="180"/>
      <c r="D121" s="180"/>
      <c r="E121" s="180"/>
      <c r="F121" s="180"/>
      <c r="G121" s="180"/>
      <c r="H121" s="180"/>
      <c r="I121" s="181"/>
      <c r="J121" s="181"/>
      <c r="K121" s="181"/>
      <c r="L121" s="181"/>
      <c r="M121" s="181"/>
      <c r="N121" s="181"/>
      <c r="O121" s="181"/>
      <c r="P121" s="181"/>
      <c r="Q121" s="181"/>
      <c r="R121" s="181"/>
      <c r="S121" s="181"/>
      <c r="T121" s="181"/>
      <c r="U121" s="181"/>
      <c r="V121" s="181"/>
      <c r="W121" s="179"/>
      <c r="X121" s="179"/>
      <c r="Y121" s="179"/>
      <c r="Z121" s="179"/>
      <c r="AA121" s="179"/>
      <c r="AB121" s="179"/>
      <c r="AC121" s="179"/>
      <c r="AD121" s="179"/>
      <c r="AE121" s="179"/>
      <c r="AF121" s="179"/>
      <c r="AG121" s="179"/>
      <c r="AH121" s="179"/>
      <c r="AI121" s="179"/>
      <c r="AJ121" s="179"/>
      <c r="AK121" s="179"/>
      <c r="AL121" s="179"/>
      <c r="AM121" s="179"/>
      <c r="AN121" s="179"/>
      <c r="AO121" s="179"/>
      <c r="AP121" s="179"/>
      <c r="AQ121" s="179"/>
      <c r="AS121" s="140"/>
      <c r="AT121" s="140"/>
      <c r="AU121" s="140"/>
      <c r="AV121" s="140"/>
      <c r="AW121" s="140"/>
      <c r="AX121" s="140"/>
      <c r="AY121" s="140"/>
      <c r="AZ121" s="140"/>
      <c r="BA121" s="140"/>
      <c r="BB121" s="140"/>
      <c r="BC121" s="140"/>
      <c r="BD121" s="140"/>
      <c r="BE121" s="140"/>
      <c r="BF121" s="140"/>
      <c r="BG121" s="140"/>
      <c r="BH121" s="140"/>
      <c r="BI121" s="140"/>
      <c r="BJ121" s="140"/>
    </row>
    <row r="122" spans="1:62" s="101" customFormat="1" ht="18" customHeight="1" x14ac:dyDescent="0.25">
      <c r="A122" s="180"/>
      <c r="B122" s="180"/>
      <c r="C122" s="180"/>
      <c r="D122" s="180"/>
      <c r="E122" s="180"/>
      <c r="F122" s="180"/>
      <c r="G122" s="180"/>
      <c r="H122" s="180"/>
      <c r="I122" s="181"/>
      <c r="J122" s="181"/>
      <c r="K122" s="181"/>
      <c r="L122" s="181"/>
      <c r="M122" s="181"/>
      <c r="N122" s="181"/>
      <c r="O122" s="181"/>
      <c r="P122" s="181"/>
      <c r="Q122" s="181"/>
      <c r="R122" s="181"/>
      <c r="S122" s="181"/>
      <c r="T122" s="181"/>
      <c r="U122" s="181"/>
      <c r="V122" s="181"/>
      <c r="W122" s="179"/>
      <c r="X122" s="179"/>
      <c r="Y122" s="179"/>
      <c r="Z122" s="179"/>
      <c r="AA122" s="179"/>
      <c r="AB122" s="179"/>
      <c r="AC122" s="179"/>
      <c r="AD122" s="179"/>
      <c r="AE122" s="179"/>
      <c r="AF122" s="179"/>
      <c r="AG122" s="179"/>
      <c r="AH122" s="179"/>
      <c r="AI122" s="179"/>
      <c r="AJ122" s="179"/>
      <c r="AK122" s="179"/>
      <c r="AL122" s="179"/>
      <c r="AM122" s="179"/>
      <c r="AN122" s="179"/>
      <c r="AO122" s="179"/>
      <c r="AP122" s="179"/>
      <c r="AQ122" s="179"/>
      <c r="AS122" s="140"/>
      <c r="AT122" s="140"/>
      <c r="AU122" s="140"/>
      <c r="AV122" s="140"/>
      <c r="AW122" s="140"/>
      <c r="AX122" s="140"/>
      <c r="AY122" s="140"/>
      <c r="AZ122" s="140"/>
      <c r="BA122" s="140"/>
      <c r="BB122" s="140"/>
      <c r="BC122" s="140"/>
      <c r="BD122" s="140"/>
      <c r="BE122" s="140"/>
      <c r="BF122" s="140"/>
      <c r="BG122" s="140"/>
      <c r="BH122" s="140"/>
      <c r="BI122" s="140"/>
      <c r="BJ122" s="140"/>
    </row>
    <row r="123" spans="1:62" s="101" customFormat="1" ht="18" customHeight="1" x14ac:dyDescent="0.25">
      <c r="A123" s="180"/>
      <c r="B123" s="180"/>
      <c r="C123" s="180"/>
      <c r="D123" s="180"/>
      <c r="E123" s="180"/>
      <c r="F123" s="180"/>
      <c r="G123" s="180"/>
      <c r="H123" s="180"/>
      <c r="I123" s="181"/>
      <c r="J123" s="181"/>
      <c r="K123" s="181"/>
      <c r="L123" s="181"/>
      <c r="M123" s="181"/>
      <c r="N123" s="181"/>
      <c r="O123" s="181"/>
      <c r="P123" s="181"/>
      <c r="Q123" s="181"/>
      <c r="R123" s="181"/>
      <c r="S123" s="181"/>
      <c r="T123" s="181"/>
      <c r="U123" s="181"/>
      <c r="V123" s="181"/>
      <c r="W123" s="179"/>
      <c r="X123" s="179"/>
      <c r="Y123" s="179"/>
      <c r="Z123" s="179"/>
      <c r="AA123" s="179"/>
      <c r="AB123" s="179"/>
      <c r="AC123" s="179"/>
      <c r="AD123" s="179"/>
      <c r="AE123" s="179"/>
      <c r="AF123" s="179"/>
      <c r="AG123" s="179"/>
      <c r="AH123" s="179"/>
      <c r="AI123" s="179"/>
      <c r="AJ123" s="179"/>
      <c r="AK123" s="179"/>
      <c r="AL123" s="179"/>
      <c r="AM123" s="179"/>
      <c r="AN123" s="179"/>
      <c r="AO123" s="179"/>
      <c r="AP123" s="179"/>
      <c r="AQ123" s="179"/>
      <c r="AS123" s="140"/>
      <c r="AT123" s="140"/>
      <c r="AU123" s="140"/>
      <c r="AV123" s="140"/>
      <c r="AW123" s="140"/>
      <c r="AX123" s="140"/>
      <c r="AY123" s="140"/>
      <c r="AZ123" s="140"/>
      <c r="BA123" s="140"/>
      <c r="BB123" s="140"/>
      <c r="BC123" s="140"/>
      <c r="BD123" s="140"/>
      <c r="BE123" s="140"/>
      <c r="BF123" s="140"/>
      <c r="BG123" s="140"/>
      <c r="BH123" s="140"/>
      <c r="BI123" s="140"/>
      <c r="BJ123" s="140"/>
    </row>
    <row r="124" spans="1:62" s="101" customFormat="1" ht="18" customHeight="1" x14ac:dyDescent="0.25">
      <c r="A124" s="180"/>
      <c r="B124" s="180"/>
      <c r="C124" s="180"/>
      <c r="D124" s="180"/>
      <c r="E124" s="180"/>
      <c r="F124" s="180"/>
      <c r="G124" s="180"/>
      <c r="H124" s="180"/>
      <c r="I124" s="181"/>
      <c r="J124" s="181"/>
      <c r="K124" s="181"/>
      <c r="L124" s="181"/>
      <c r="M124" s="181"/>
      <c r="N124" s="181"/>
      <c r="O124" s="181"/>
      <c r="P124" s="181"/>
      <c r="Q124" s="181"/>
      <c r="R124" s="181"/>
      <c r="S124" s="181"/>
      <c r="T124" s="181"/>
      <c r="U124" s="181"/>
      <c r="V124" s="181"/>
      <c r="W124" s="179"/>
      <c r="X124" s="179"/>
      <c r="Y124" s="179"/>
      <c r="Z124" s="179"/>
      <c r="AA124" s="179"/>
      <c r="AB124" s="179"/>
      <c r="AC124" s="179"/>
      <c r="AD124" s="179"/>
      <c r="AE124" s="179"/>
      <c r="AF124" s="179"/>
      <c r="AG124" s="179"/>
      <c r="AH124" s="179"/>
      <c r="AI124" s="179"/>
      <c r="AJ124" s="179"/>
      <c r="AK124" s="179"/>
      <c r="AL124" s="179"/>
      <c r="AM124" s="179"/>
      <c r="AN124" s="179"/>
      <c r="AO124" s="179"/>
      <c r="AP124" s="179"/>
      <c r="AQ124" s="179"/>
      <c r="AS124" s="140"/>
      <c r="AT124" s="140"/>
      <c r="AU124" s="140"/>
      <c r="AV124" s="140"/>
      <c r="AW124" s="140"/>
      <c r="AX124" s="140"/>
      <c r="AY124" s="140"/>
      <c r="AZ124" s="140"/>
      <c r="BA124" s="140"/>
      <c r="BB124" s="140"/>
      <c r="BC124" s="140"/>
      <c r="BD124" s="140"/>
      <c r="BE124" s="140"/>
      <c r="BF124" s="140"/>
      <c r="BG124" s="140"/>
      <c r="BH124" s="140"/>
      <c r="BI124" s="140"/>
      <c r="BJ124" s="140"/>
    </row>
    <row r="125" spans="1:62" s="101" customFormat="1" ht="18" customHeight="1" x14ac:dyDescent="0.25">
      <c r="A125" s="180"/>
      <c r="B125" s="180"/>
      <c r="C125" s="180"/>
      <c r="D125" s="180"/>
      <c r="E125" s="180"/>
      <c r="F125" s="180"/>
      <c r="G125" s="180"/>
      <c r="H125" s="180"/>
      <c r="I125" s="181"/>
      <c r="J125" s="181"/>
      <c r="K125" s="181"/>
      <c r="L125" s="181"/>
      <c r="M125" s="181"/>
      <c r="N125" s="181"/>
      <c r="O125" s="181"/>
      <c r="P125" s="181"/>
      <c r="Q125" s="181"/>
      <c r="R125" s="181"/>
      <c r="S125" s="181"/>
      <c r="T125" s="181"/>
      <c r="U125" s="181"/>
      <c r="V125" s="181"/>
      <c r="W125" s="179"/>
      <c r="X125" s="179"/>
      <c r="Y125" s="179"/>
      <c r="Z125" s="179"/>
      <c r="AA125" s="179"/>
      <c r="AB125" s="179"/>
      <c r="AC125" s="179"/>
      <c r="AD125" s="179"/>
      <c r="AE125" s="179"/>
      <c r="AF125" s="179"/>
      <c r="AG125" s="179"/>
      <c r="AH125" s="179"/>
      <c r="AI125" s="179"/>
      <c r="AJ125" s="179"/>
      <c r="AK125" s="179"/>
      <c r="AL125" s="179"/>
      <c r="AM125" s="179"/>
      <c r="AN125" s="179"/>
      <c r="AO125" s="179"/>
      <c r="AP125" s="179"/>
      <c r="AQ125" s="179"/>
      <c r="AS125" s="140"/>
      <c r="AT125" s="140"/>
      <c r="AU125" s="140"/>
      <c r="AV125" s="140"/>
      <c r="AW125" s="140"/>
      <c r="AX125" s="140"/>
      <c r="AY125" s="140"/>
      <c r="AZ125" s="140"/>
      <c r="BA125" s="140"/>
      <c r="BB125" s="140"/>
      <c r="BC125" s="140"/>
      <c r="BD125" s="140"/>
      <c r="BE125" s="140"/>
      <c r="BF125" s="140"/>
      <c r="BG125" s="140"/>
      <c r="BH125" s="140"/>
      <c r="BI125" s="140"/>
      <c r="BJ125" s="140"/>
    </row>
    <row r="126" spans="1:62" s="101" customFormat="1" ht="18" customHeight="1" x14ac:dyDescent="0.25">
      <c r="A126" s="180"/>
      <c r="B126" s="180"/>
      <c r="C126" s="180"/>
      <c r="D126" s="180"/>
      <c r="E126" s="180"/>
      <c r="F126" s="180"/>
      <c r="G126" s="180"/>
      <c r="H126" s="180"/>
      <c r="I126" s="181"/>
      <c r="J126" s="181"/>
      <c r="K126" s="181"/>
      <c r="L126" s="181"/>
      <c r="M126" s="181"/>
      <c r="N126" s="181"/>
      <c r="O126" s="181"/>
      <c r="P126" s="181"/>
      <c r="Q126" s="181"/>
      <c r="R126" s="181"/>
      <c r="S126" s="181"/>
      <c r="T126" s="181"/>
      <c r="U126" s="181"/>
      <c r="V126" s="181"/>
      <c r="W126" s="179"/>
      <c r="X126" s="179"/>
      <c r="Y126" s="179"/>
      <c r="Z126" s="179"/>
      <c r="AA126" s="179"/>
      <c r="AB126" s="179"/>
      <c r="AC126" s="179"/>
      <c r="AD126" s="179"/>
      <c r="AE126" s="179"/>
      <c r="AF126" s="179"/>
      <c r="AG126" s="179"/>
      <c r="AH126" s="179"/>
      <c r="AI126" s="179"/>
      <c r="AJ126" s="179"/>
      <c r="AK126" s="179"/>
      <c r="AL126" s="179"/>
      <c r="AM126" s="179"/>
      <c r="AN126" s="179"/>
      <c r="AO126" s="179"/>
      <c r="AP126" s="179"/>
      <c r="AQ126" s="179"/>
      <c r="AS126" s="140"/>
      <c r="AT126" s="140"/>
      <c r="AU126" s="140"/>
      <c r="AV126" s="140"/>
      <c r="AW126" s="140"/>
      <c r="AX126" s="140"/>
      <c r="AY126" s="140"/>
      <c r="AZ126" s="140"/>
      <c r="BA126" s="140"/>
      <c r="BB126" s="140"/>
      <c r="BC126" s="140"/>
      <c r="BD126" s="140"/>
      <c r="BE126" s="140"/>
      <c r="BF126" s="140"/>
      <c r="BG126" s="140"/>
      <c r="BH126" s="140"/>
      <c r="BI126" s="140"/>
      <c r="BJ126" s="140"/>
    </row>
    <row r="127" spans="1:62" s="101" customFormat="1" ht="18" customHeight="1" x14ac:dyDescent="0.25">
      <c r="A127" s="180"/>
      <c r="B127" s="180"/>
      <c r="C127" s="180"/>
      <c r="D127" s="180"/>
      <c r="E127" s="180"/>
      <c r="F127" s="180"/>
      <c r="G127" s="180"/>
      <c r="H127" s="180"/>
      <c r="I127" s="181"/>
      <c r="J127" s="181"/>
      <c r="K127" s="181"/>
      <c r="L127" s="181"/>
      <c r="M127" s="181"/>
      <c r="N127" s="181"/>
      <c r="O127" s="181"/>
      <c r="P127" s="181"/>
      <c r="Q127" s="181"/>
      <c r="R127" s="181"/>
      <c r="S127" s="181"/>
      <c r="T127" s="181"/>
      <c r="U127" s="181"/>
      <c r="V127" s="181"/>
      <c r="W127" s="179"/>
      <c r="X127" s="179"/>
      <c r="Y127" s="179"/>
      <c r="Z127" s="179"/>
      <c r="AA127" s="179"/>
      <c r="AB127" s="179"/>
      <c r="AC127" s="179"/>
      <c r="AD127" s="179"/>
      <c r="AE127" s="179"/>
      <c r="AF127" s="179"/>
      <c r="AG127" s="179"/>
      <c r="AH127" s="179"/>
      <c r="AI127" s="179"/>
      <c r="AJ127" s="179"/>
      <c r="AK127" s="179"/>
      <c r="AL127" s="179"/>
      <c r="AM127" s="179"/>
      <c r="AN127" s="179"/>
      <c r="AO127" s="179"/>
      <c r="AP127" s="179"/>
      <c r="AQ127" s="179"/>
      <c r="AS127" s="140"/>
      <c r="AT127" s="140"/>
      <c r="AU127" s="140"/>
      <c r="AV127" s="140"/>
      <c r="AW127" s="140"/>
      <c r="AX127" s="140"/>
      <c r="AY127" s="140"/>
      <c r="AZ127" s="140"/>
      <c r="BA127" s="140"/>
      <c r="BB127" s="140"/>
      <c r="BC127" s="140"/>
      <c r="BD127" s="140"/>
      <c r="BE127" s="140"/>
      <c r="BF127" s="140"/>
      <c r="BG127" s="140"/>
      <c r="BH127" s="140"/>
      <c r="BI127" s="140"/>
      <c r="BJ127" s="140"/>
    </row>
    <row r="128" spans="1:62" s="101" customFormat="1" ht="18" customHeight="1" x14ac:dyDescent="0.25">
      <c r="A128" s="180"/>
      <c r="B128" s="180"/>
      <c r="C128" s="180"/>
      <c r="D128" s="180"/>
      <c r="E128" s="180"/>
      <c r="F128" s="180"/>
      <c r="G128" s="180"/>
      <c r="H128" s="180"/>
      <c r="I128" s="181"/>
      <c r="J128" s="181"/>
      <c r="K128" s="181"/>
      <c r="L128" s="181"/>
      <c r="M128" s="181"/>
      <c r="N128" s="181"/>
      <c r="O128" s="181"/>
      <c r="P128" s="181"/>
      <c r="Q128" s="181"/>
      <c r="R128" s="181"/>
      <c r="S128" s="181"/>
      <c r="T128" s="181"/>
      <c r="U128" s="181"/>
      <c r="V128" s="181"/>
      <c r="W128" s="179"/>
      <c r="X128" s="179"/>
      <c r="Y128" s="179"/>
      <c r="Z128" s="179"/>
      <c r="AA128" s="179"/>
      <c r="AB128" s="179"/>
      <c r="AC128" s="179"/>
      <c r="AD128" s="179"/>
      <c r="AE128" s="179"/>
      <c r="AF128" s="179"/>
      <c r="AG128" s="179"/>
      <c r="AH128" s="179"/>
      <c r="AI128" s="179"/>
      <c r="AJ128" s="179"/>
      <c r="AK128" s="179"/>
      <c r="AL128" s="179"/>
      <c r="AM128" s="179"/>
      <c r="AN128" s="179"/>
      <c r="AO128" s="179"/>
      <c r="AP128" s="179"/>
      <c r="AQ128" s="179"/>
      <c r="AS128" s="140"/>
      <c r="AT128" s="140"/>
      <c r="AU128" s="140"/>
      <c r="AV128" s="140"/>
      <c r="AW128" s="140"/>
      <c r="AX128" s="140"/>
      <c r="AY128" s="140"/>
      <c r="AZ128" s="140"/>
      <c r="BA128" s="140"/>
      <c r="BB128" s="140"/>
      <c r="BC128" s="140"/>
      <c r="BD128" s="140"/>
      <c r="BE128" s="140"/>
      <c r="BF128" s="140"/>
      <c r="BG128" s="140"/>
      <c r="BH128" s="140"/>
      <c r="BI128" s="140"/>
      <c r="BJ128" s="140"/>
    </row>
    <row r="129" spans="1:62" s="101" customFormat="1" ht="18" customHeight="1" x14ac:dyDescent="0.25">
      <c r="A129" s="180"/>
      <c r="B129" s="180"/>
      <c r="C129" s="180"/>
      <c r="D129" s="180"/>
      <c r="E129" s="180"/>
      <c r="F129" s="180"/>
      <c r="G129" s="180"/>
      <c r="H129" s="180"/>
      <c r="I129" s="181"/>
      <c r="J129" s="181"/>
      <c r="K129" s="181"/>
      <c r="L129" s="181"/>
      <c r="M129" s="181"/>
      <c r="N129" s="181"/>
      <c r="O129" s="181"/>
      <c r="P129" s="181"/>
      <c r="Q129" s="181"/>
      <c r="R129" s="181"/>
      <c r="S129" s="181"/>
      <c r="T129" s="181"/>
      <c r="U129" s="181"/>
      <c r="V129" s="181"/>
      <c r="W129" s="179"/>
      <c r="X129" s="179"/>
      <c r="Y129" s="179"/>
      <c r="Z129" s="179"/>
      <c r="AA129" s="179"/>
      <c r="AB129" s="179"/>
      <c r="AC129" s="179"/>
      <c r="AD129" s="179"/>
      <c r="AE129" s="179"/>
      <c r="AF129" s="179"/>
      <c r="AG129" s="179"/>
      <c r="AH129" s="179"/>
      <c r="AI129" s="179"/>
      <c r="AJ129" s="179"/>
      <c r="AK129" s="179"/>
      <c r="AL129" s="179"/>
      <c r="AM129" s="179"/>
      <c r="AN129" s="179"/>
      <c r="AO129" s="179"/>
      <c r="AP129" s="179"/>
      <c r="AQ129" s="179"/>
      <c r="AS129" s="140"/>
      <c r="AT129" s="140"/>
      <c r="AU129" s="140"/>
      <c r="AV129" s="140"/>
      <c r="AW129" s="140"/>
      <c r="AX129" s="140"/>
      <c r="AY129" s="140"/>
      <c r="AZ129" s="140"/>
      <c r="BA129" s="140"/>
      <c r="BB129" s="140"/>
      <c r="BC129" s="140"/>
      <c r="BD129" s="140"/>
      <c r="BE129" s="140"/>
      <c r="BF129" s="140"/>
      <c r="BG129" s="140"/>
      <c r="BH129" s="140"/>
      <c r="BI129" s="140"/>
      <c r="BJ129" s="140"/>
    </row>
    <row r="130" spans="1:62" s="101" customFormat="1" ht="18" customHeight="1" x14ac:dyDescent="0.25">
      <c r="A130" s="180"/>
      <c r="B130" s="180"/>
      <c r="C130" s="180"/>
      <c r="D130" s="180"/>
      <c r="E130" s="180"/>
      <c r="F130" s="180"/>
      <c r="G130" s="180"/>
      <c r="H130" s="180"/>
      <c r="I130" s="181"/>
      <c r="J130" s="181"/>
      <c r="K130" s="181"/>
      <c r="L130" s="181"/>
      <c r="M130" s="181"/>
      <c r="N130" s="181"/>
      <c r="O130" s="181"/>
      <c r="P130" s="181"/>
      <c r="Q130" s="181"/>
      <c r="R130" s="181"/>
      <c r="S130" s="181"/>
      <c r="T130" s="181"/>
      <c r="U130" s="181"/>
      <c r="V130" s="181"/>
      <c r="W130" s="179"/>
      <c r="X130" s="179"/>
      <c r="Y130" s="179"/>
      <c r="Z130" s="179"/>
      <c r="AA130" s="179"/>
      <c r="AB130" s="179"/>
      <c r="AC130" s="179"/>
      <c r="AD130" s="179"/>
      <c r="AE130" s="179"/>
      <c r="AF130" s="179"/>
      <c r="AG130" s="179"/>
      <c r="AH130" s="179"/>
      <c r="AI130" s="179"/>
      <c r="AJ130" s="179"/>
      <c r="AK130" s="179"/>
      <c r="AL130" s="179"/>
      <c r="AM130" s="179"/>
      <c r="AN130" s="179"/>
      <c r="AO130" s="179"/>
      <c r="AP130" s="179"/>
      <c r="AQ130" s="179"/>
      <c r="AS130" s="140"/>
      <c r="AT130" s="140"/>
      <c r="AU130" s="140"/>
      <c r="AV130" s="140"/>
      <c r="AW130" s="140"/>
      <c r="AX130" s="140"/>
      <c r="AY130" s="140"/>
      <c r="AZ130" s="140"/>
      <c r="BA130" s="140"/>
      <c r="BB130" s="140"/>
      <c r="BC130" s="140"/>
      <c r="BD130" s="140"/>
      <c r="BE130" s="140"/>
      <c r="BF130" s="140"/>
      <c r="BG130" s="140"/>
      <c r="BH130" s="140"/>
      <c r="BI130" s="140"/>
      <c r="BJ130" s="140"/>
    </row>
    <row r="131" spans="1:62" s="101" customFormat="1" ht="18" customHeight="1" x14ac:dyDescent="0.25">
      <c r="A131" s="180"/>
      <c r="B131" s="180"/>
      <c r="C131" s="180"/>
      <c r="D131" s="180"/>
      <c r="E131" s="180"/>
      <c r="F131" s="180"/>
      <c r="G131" s="180"/>
      <c r="H131" s="180"/>
      <c r="I131" s="181"/>
      <c r="J131" s="181"/>
      <c r="K131" s="181"/>
      <c r="L131" s="181"/>
      <c r="M131" s="181"/>
      <c r="N131" s="181"/>
      <c r="O131" s="181"/>
      <c r="P131" s="181"/>
      <c r="Q131" s="181"/>
      <c r="R131" s="181"/>
      <c r="S131" s="181"/>
      <c r="T131" s="181"/>
      <c r="U131" s="181"/>
      <c r="V131" s="181"/>
      <c r="W131" s="179"/>
      <c r="X131" s="179"/>
      <c r="Y131" s="179"/>
      <c r="Z131" s="179"/>
      <c r="AA131" s="179"/>
      <c r="AB131" s="179"/>
      <c r="AC131" s="179"/>
      <c r="AD131" s="179"/>
      <c r="AE131" s="179"/>
      <c r="AF131" s="179"/>
      <c r="AG131" s="179"/>
      <c r="AH131" s="179"/>
      <c r="AI131" s="179"/>
      <c r="AJ131" s="179"/>
      <c r="AK131" s="179"/>
      <c r="AL131" s="179"/>
      <c r="AM131" s="179"/>
      <c r="AN131" s="179"/>
      <c r="AO131" s="179"/>
      <c r="AP131" s="179"/>
      <c r="AQ131" s="179"/>
      <c r="AS131" s="140"/>
      <c r="AT131" s="140"/>
      <c r="AU131" s="140"/>
      <c r="AV131" s="140"/>
      <c r="AW131" s="140"/>
      <c r="AX131" s="140"/>
      <c r="AY131" s="140"/>
      <c r="AZ131" s="140"/>
      <c r="BA131" s="140"/>
      <c r="BB131" s="140"/>
      <c r="BC131" s="140"/>
      <c r="BD131" s="140"/>
      <c r="BE131" s="140"/>
      <c r="BF131" s="140"/>
      <c r="BG131" s="140"/>
      <c r="BH131" s="140"/>
      <c r="BI131" s="140"/>
      <c r="BJ131" s="140"/>
    </row>
    <row r="132" spans="1:62" s="101" customFormat="1" ht="18" customHeight="1" x14ac:dyDescent="0.25">
      <c r="A132" s="180"/>
      <c r="B132" s="180"/>
      <c r="C132" s="180"/>
      <c r="D132" s="180"/>
      <c r="E132" s="180"/>
      <c r="F132" s="180"/>
      <c r="G132" s="180"/>
      <c r="H132" s="180"/>
      <c r="I132" s="181"/>
      <c r="J132" s="181"/>
      <c r="K132" s="181"/>
      <c r="L132" s="181"/>
      <c r="M132" s="181"/>
      <c r="N132" s="181"/>
      <c r="O132" s="181"/>
      <c r="P132" s="181"/>
      <c r="Q132" s="181"/>
      <c r="R132" s="181"/>
      <c r="S132" s="181"/>
      <c r="T132" s="181"/>
      <c r="U132" s="181"/>
      <c r="V132" s="181"/>
      <c r="W132" s="179"/>
      <c r="X132" s="179"/>
      <c r="Y132" s="179"/>
      <c r="Z132" s="179"/>
      <c r="AA132" s="179"/>
      <c r="AB132" s="179"/>
      <c r="AC132" s="179"/>
      <c r="AD132" s="179"/>
      <c r="AE132" s="179"/>
      <c r="AF132" s="179"/>
      <c r="AG132" s="179"/>
      <c r="AH132" s="179"/>
      <c r="AI132" s="179"/>
      <c r="AJ132" s="179"/>
      <c r="AK132" s="179"/>
      <c r="AL132" s="179"/>
      <c r="AM132" s="179"/>
      <c r="AN132" s="179"/>
      <c r="AO132" s="179"/>
      <c r="AP132" s="179"/>
      <c r="AQ132" s="179"/>
      <c r="AS132" s="140"/>
      <c r="AT132" s="140"/>
      <c r="AU132" s="140"/>
      <c r="AV132" s="140"/>
      <c r="AW132" s="140"/>
      <c r="AX132" s="140"/>
      <c r="AY132" s="140"/>
      <c r="AZ132" s="140"/>
      <c r="BA132" s="140"/>
      <c r="BB132" s="140"/>
      <c r="BC132" s="140"/>
      <c r="BD132" s="140"/>
      <c r="BE132" s="140"/>
      <c r="BF132" s="140"/>
      <c r="BG132" s="140"/>
      <c r="BH132" s="140"/>
      <c r="BI132" s="140"/>
      <c r="BJ132" s="140"/>
    </row>
    <row r="133" spans="1:62" s="101" customFormat="1" ht="18" customHeight="1" x14ac:dyDescent="0.25">
      <c r="A133" s="180"/>
      <c r="B133" s="180"/>
      <c r="C133" s="180"/>
      <c r="D133" s="180"/>
      <c r="E133" s="180"/>
      <c r="F133" s="180"/>
      <c r="G133" s="180"/>
      <c r="H133" s="180"/>
      <c r="I133" s="181"/>
      <c r="J133" s="181"/>
      <c r="K133" s="181"/>
      <c r="L133" s="181"/>
      <c r="M133" s="181"/>
      <c r="N133" s="181"/>
      <c r="O133" s="181"/>
      <c r="P133" s="181"/>
      <c r="Q133" s="181"/>
      <c r="R133" s="181"/>
      <c r="S133" s="181"/>
      <c r="T133" s="181"/>
      <c r="U133" s="181"/>
      <c r="V133" s="181"/>
      <c r="W133" s="179"/>
      <c r="X133" s="179"/>
      <c r="Y133" s="179"/>
      <c r="Z133" s="179"/>
      <c r="AA133" s="179"/>
      <c r="AB133" s="179"/>
      <c r="AC133" s="179"/>
      <c r="AD133" s="179"/>
      <c r="AE133" s="179"/>
      <c r="AF133" s="179"/>
      <c r="AG133" s="179"/>
      <c r="AH133" s="179"/>
      <c r="AI133" s="179"/>
      <c r="AJ133" s="179"/>
      <c r="AK133" s="179"/>
      <c r="AL133" s="179"/>
      <c r="AM133" s="179"/>
      <c r="AN133" s="179"/>
      <c r="AO133" s="179"/>
      <c r="AP133" s="179"/>
      <c r="AQ133" s="179"/>
      <c r="AS133" s="140"/>
      <c r="AT133" s="140"/>
      <c r="AU133" s="140"/>
      <c r="AV133" s="140"/>
      <c r="AW133" s="140"/>
      <c r="AX133" s="140"/>
      <c r="AY133" s="140"/>
      <c r="AZ133" s="140"/>
      <c r="BA133" s="140"/>
      <c r="BB133" s="140"/>
      <c r="BC133" s="140"/>
      <c r="BD133" s="140"/>
      <c r="BE133" s="140"/>
      <c r="BF133" s="140"/>
      <c r="BG133" s="140"/>
      <c r="BH133" s="140"/>
      <c r="BI133" s="140"/>
      <c r="BJ133" s="140"/>
    </row>
    <row r="134" spans="1:62" s="101" customFormat="1" ht="18" customHeight="1" x14ac:dyDescent="0.25">
      <c r="A134" s="180"/>
      <c r="B134" s="180"/>
      <c r="C134" s="180"/>
      <c r="D134" s="180"/>
      <c r="E134" s="180"/>
      <c r="F134" s="180"/>
      <c r="G134" s="180"/>
      <c r="H134" s="180"/>
      <c r="I134" s="181"/>
      <c r="J134" s="181"/>
      <c r="K134" s="181"/>
      <c r="L134" s="181"/>
      <c r="M134" s="181"/>
      <c r="N134" s="181"/>
      <c r="O134" s="181"/>
      <c r="P134" s="181"/>
      <c r="Q134" s="181"/>
      <c r="R134" s="181"/>
      <c r="S134" s="181"/>
      <c r="T134" s="181"/>
      <c r="U134" s="181"/>
      <c r="V134" s="181"/>
      <c r="W134" s="179"/>
      <c r="X134" s="179"/>
      <c r="Y134" s="179"/>
      <c r="Z134" s="179"/>
      <c r="AA134" s="179"/>
      <c r="AB134" s="179"/>
      <c r="AC134" s="179"/>
      <c r="AD134" s="179"/>
      <c r="AE134" s="179"/>
      <c r="AF134" s="179"/>
      <c r="AG134" s="179"/>
      <c r="AH134" s="179"/>
      <c r="AI134" s="179"/>
      <c r="AJ134" s="179"/>
      <c r="AK134" s="179"/>
      <c r="AL134" s="179"/>
      <c r="AM134" s="179"/>
      <c r="AN134" s="179"/>
      <c r="AO134" s="179"/>
      <c r="AP134" s="179"/>
      <c r="AQ134" s="179"/>
      <c r="AS134" s="140"/>
      <c r="AT134" s="140"/>
      <c r="AU134" s="140"/>
      <c r="AV134" s="140"/>
      <c r="AW134" s="140"/>
      <c r="AX134" s="140"/>
      <c r="AY134" s="140"/>
      <c r="AZ134" s="140"/>
      <c r="BA134" s="140"/>
      <c r="BB134" s="140"/>
      <c r="BC134" s="140"/>
      <c r="BD134" s="140"/>
      <c r="BE134" s="140"/>
      <c r="BF134" s="140"/>
      <c r="BG134" s="140"/>
      <c r="BH134" s="140"/>
      <c r="BI134" s="140"/>
      <c r="BJ134" s="140"/>
    </row>
    <row r="135" spans="1:62" s="101" customFormat="1" ht="18" customHeight="1" x14ac:dyDescent="0.25">
      <c r="A135" s="180"/>
      <c r="B135" s="180"/>
      <c r="C135" s="180"/>
      <c r="D135" s="180"/>
      <c r="E135" s="180"/>
      <c r="F135" s="180"/>
      <c r="G135" s="180"/>
      <c r="H135" s="180"/>
      <c r="I135" s="181"/>
      <c r="J135" s="181"/>
      <c r="K135" s="181"/>
      <c r="L135" s="181"/>
      <c r="M135" s="181"/>
      <c r="N135" s="181"/>
      <c r="O135" s="181"/>
      <c r="P135" s="181"/>
      <c r="Q135" s="181"/>
      <c r="R135" s="181"/>
      <c r="S135" s="181"/>
      <c r="T135" s="181"/>
      <c r="U135" s="181"/>
      <c r="V135" s="181"/>
      <c r="W135" s="179"/>
      <c r="X135" s="179"/>
      <c r="Y135" s="179"/>
      <c r="Z135" s="179"/>
      <c r="AA135" s="179"/>
      <c r="AB135" s="179"/>
      <c r="AC135" s="179"/>
      <c r="AD135" s="179"/>
      <c r="AE135" s="179"/>
      <c r="AF135" s="179"/>
      <c r="AG135" s="179"/>
      <c r="AH135" s="179"/>
      <c r="AI135" s="179"/>
      <c r="AJ135" s="179"/>
      <c r="AK135" s="179"/>
      <c r="AL135" s="179"/>
      <c r="AM135" s="179"/>
      <c r="AN135" s="179"/>
      <c r="AO135" s="179"/>
      <c r="AP135" s="179"/>
      <c r="AQ135" s="179"/>
      <c r="AS135" s="140"/>
      <c r="AT135" s="140"/>
      <c r="AU135" s="140"/>
      <c r="AV135" s="140"/>
      <c r="AW135" s="140"/>
      <c r="AX135" s="140"/>
      <c r="AY135" s="140"/>
      <c r="AZ135" s="140"/>
      <c r="BA135" s="140"/>
      <c r="BB135" s="140"/>
      <c r="BC135" s="140"/>
      <c r="BD135" s="140"/>
      <c r="BE135" s="140"/>
      <c r="BF135" s="140"/>
      <c r="BG135" s="140"/>
      <c r="BH135" s="140"/>
      <c r="BI135" s="140"/>
      <c r="BJ135" s="140"/>
    </row>
    <row r="136" spans="1:62" s="101" customFormat="1" ht="18" customHeight="1" x14ac:dyDescent="0.25">
      <c r="A136" s="180"/>
      <c r="B136" s="180"/>
      <c r="C136" s="180"/>
      <c r="D136" s="180"/>
      <c r="E136" s="180"/>
      <c r="F136" s="180"/>
      <c r="G136" s="180"/>
      <c r="H136" s="180"/>
      <c r="I136" s="181"/>
      <c r="J136" s="181"/>
      <c r="K136" s="181"/>
      <c r="L136" s="181"/>
      <c r="M136" s="181"/>
      <c r="N136" s="181"/>
      <c r="O136" s="181"/>
      <c r="P136" s="181"/>
      <c r="Q136" s="181"/>
      <c r="R136" s="181"/>
      <c r="S136" s="181"/>
      <c r="T136" s="181"/>
      <c r="U136" s="181"/>
      <c r="V136" s="181"/>
      <c r="W136" s="179"/>
      <c r="X136" s="179"/>
      <c r="Y136" s="179"/>
      <c r="Z136" s="179"/>
      <c r="AA136" s="179"/>
      <c r="AB136" s="179"/>
      <c r="AC136" s="179"/>
      <c r="AD136" s="179"/>
      <c r="AE136" s="179"/>
      <c r="AF136" s="179"/>
      <c r="AG136" s="179"/>
      <c r="AH136" s="179"/>
      <c r="AI136" s="179"/>
      <c r="AJ136" s="179"/>
      <c r="AK136" s="179"/>
      <c r="AL136" s="179"/>
      <c r="AM136" s="179"/>
      <c r="AN136" s="179"/>
      <c r="AO136" s="179"/>
      <c r="AP136" s="179"/>
      <c r="AQ136" s="179"/>
      <c r="AS136" s="140"/>
      <c r="AT136" s="140"/>
      <c r="AU136" s="140"/>
      <c r="AV136" s="140"/>
      <c r="AW136" s="140"/>
      <c r="AX136" s="140"/>
      <c r="AY136" s="140"/>
      <c r="AZ136" s="140"/>
      <c r="BA136" s="140"/>
      <c r="BB136" s="140"/>
      <c r="BC136" s="140"/>
      <c r="BD136" s="140"/>
      <c r="BE136" s="140"/>
      <c r="BF136" s="140"/>
      <c r="BG136" s="140"/>
      <c r="BH136" s="140"/>
      <c r="BI136" s="140"/>
      <c r="BJ136" s="140"/>
    </row>
    <row r="137" spans="1:62" s="101" customFormat="1" ht="18" customHeight="1" x14ac:dyDescent="0.25">
      <c r="A137" s="180"/>
      <c r="B137" s="180"/>
      <c r="C137" s="180"/>
      <c r="D137" s="180"/>
      <c r="E137" s="180"/>
      <c r="F137" s="180"/>
      <c r="G137" s="180"/>
      <c r="H137" s="180"/>
      <c r="I137" s="181"/>
      <c r="J137" s="181"/>
      <c r="K137" s="181"/>
      <c r="L137" s="181"/>
      <c r="M137" s="181"/>
      <c r="N137" s="181"/>
      <c r="O137" s="181"/>
      <c r="P137" s="181"/>
      <c r="Q137" s="181"/>
      <c r="R137" s="181"/>
      <c r="S137" s="181"/>
      <c r="T137" s="181"/>
      <c r="U137" s="181"/>
      <c r="V137" s="181"/>
      <c r="W137" s="179"/>
      <c r="X137" s="179"/>
      <c r="Y137" s="179"/>
      <c r="Z137" s="179"/>
      <c r="AA137" s="179"/>
      <c r="AB137" s="179"/>
      <c r="AC137" s="179"/>
      <c r="AD137" s="179"/>
      <c r="AE137" s="179"/>
      <c r="AF137" s="179"/>
      <c r="AG137" s="179"/>
      <c r="AH137" s="179"/>
      <c r="AI137" s="179"/>
      <c r="AJ137" s="179"/>
      <c r="AK137" s="179"/>
      <c r="AL137" s="179"/>
      <c r="AM137" s="179"/>
      <c r="AN137" s="179"/>
      <c r="AO137" s="179"/>
      <c r="AP137" s="179"/>
      <c r="AQ137" s="179"/>
      <c r="AS137" s="140"/>
      <c r="AT137" s="140"/>
      <c r="AU137" s="140"/>
      <c r="AV137" s="140"/>
      <c r="AW137" s="140"/>
      <c r="AX137" s="140"/>
      <c r="AY137" s="140"/>
      <c r="AZ137" s="140"/>
      <c r="BA137" s="140"/>
      <c r="BB137" s="140"/>
      <c r="BC137" s="140"/>
      <c r="BD137" s="140"/>
      <c r="BE137" s="140"/>
      <c r="BF137" s="140"/>
      <c r="BG137" s="140"/>
      <c r="BH137" s="140"/>
      <c r="BI137" s="140"/>
      <c r="BJ137" s="140"/>
    </row>
    <row r="138" spans="1:62" s="101" customFormat="1" ht="18" customHeight="1" x14ac:dyDescent="0.25">
      <c r="A138" s="180"/>
      <c r="B138" s="180"/>
      <c r="C138" s="180"/>
      <c r="D138" s="180"/>
      <c r="E138" s="180"/>
      <c r="F138" s="180"/>
      <c r="G138" s="180"/>
      <c r="H138" s="180"/>
      <c r="I138" s="181"/>
      <c r="J138" s="181"/>
      <c r="K138" s="181"/>
      <c r="L138" s="181"/>
      <c r="M138" s="181"/>
      <c r="N138" s="181"/>
      <c r="O138" s="181"/>
      <c r="P138" s="181"/>
      <c r="Q138" s="181"/>
      <c r="R138" s="181"/>
      <c r="S138" s="181"/>
      <c r="T138" s="181"/>
      <c r="U138" s="181"/>
      <c r="V138" s="181"/>
      <c r="W138" s="179"/>
      <c r="X138" s="179"/>
      <c r="Y138" s="179"/>
      <c r="Z138" s="179"/>
      <c r="AA138" s="179"/>
      <c r="AB138" s="179"/>
      <c r="AC138" s="179"/>
      <c r="AD138" s="179"/>
      <c r="AE138" s="179"/>
      <c r="AF138" s="179"/>
      <c r="AG138" s="179"/>
      <c r="AH138" s="179"/>
      <c r="AI138" s="179"/>
      <c r="AJ138" s="179"/>
      <c r="AK138" s="179"/>
      <c r="AL138" s="179"/>
      <c r="AM138" s="179"/>
      <c r="AN138" s="179"/>
      <c r="AO138" s="179"/>
      <c r="AP138" s="179"/>
      <c r="AQ138" s="179"/>
      <c r="AS138" s="140"/>
      <c r="AT138" s="140"/>
      <c r="AU138" s="140"/>
      <c r="AV138" s="140"/>
      <c r="AW138" s="140"/>
      <c r="AX138" s="140"/>
      <c r="AY138" s="140"/>
      <c r="AZ138" s="140"/>
      <c r="BA138" s="140"/>
      <c r="BB138" s="140"/>
      <c r="BC138" s="140"/>
      <c r="BD138" s="140"/>
      <c r="BE138" s="140"/>
      <c r="BF138" s="140"/>
      <c r="BG138" s="140"/>
      <c r="BH138" s="140"/>
      <c r="BI138" s="140"/>
      <c r="BJ138" s="140"/>
    </row>
    <row r="139" spans="1:62" s="101" customFormat="1" ht="18" customHeight="1" x14ac:dyDescent="0.25">
      <c r="A139" s="180"/>
      <c r="B139" s="180"/>
      <c r="C139" s="180"/>
      <c r="D139" s="180"/>
      <c r="E139" s="180"/>
      <c r="F139" s="180"/>
      <c r="G139" s="180"/>
      <c r="H139" s="180"/>
      <c r="I139" s="181"/>
      <c r="J139" s="181"/>
      <c r="K139" s="181"/>
      <c r="L139" s="181"/>
      <c r="M139" s="181"/>
      <c r="N139" s="181"/>
      <c r="O139" s="181"/>
      <c r="P139" s="181"/>
      <c r="Q139" s="181"/>
      <c r="R139" s="181"/>
      <c r="S139" s="181"/>
      <c r="T139" s="181"/>
      <c r="U139" s="181"/>
      <c r="V139" s="181"/>
      <c r="W139" s="179"/>
      <c r="X139" s="179"/>
      <c r="Y139" s="179"/>
      <c r="Z139" s="179"/>
      <c r="AA139" s="179"/>
      <c r="AB139" s="179"/>
      <c r="AC139" s="179"/>
      <c r="AD139" s="179"/>
      <c r="AE139" s="179"/>
      <c r="AF139" s="179"/>
      <c r="AG139" s="179"/>
      <c r="AH139" s="179"/>
      <c r="AI139" s="179"/>
      <c r="AJ139" s="179"/>
      <c r="AK139" s="179"/>
      <c r="AL139" s="179"/>
      <c r="AM139" s="179"/>
      <c r="AN139" s="179"/>
      <c r="AO139" s="179"/>
      <c r="AP139" s="179"/>
      <c r="AQ139" s="179"/>
      <c r="AS139" s="140"/>
      <c r="AT139" s="140"/>
      <c r="AU139" s="140"/>
      <c r="AV139" s="140"/>
      <c r="AW139" s="140"/>
      <c r="AX139" s="140"/>
      <c r="AY139" s="140"/>
      <c r="AZ139" s="140"/>
      <c r="BA139" s="140"/>
      <c r="BB139" s="140"/>
      <c r="BC139" s="140"/>
      <c r="BD139" s="140"/>
      <c r="BE139" s="140"/>
      <c r="BF139" s="140"/>
      <c r="BG139" s="140"/>
      <c r="BH139" s="140"/>
      <c r="BI139" s="140"/>
      <c r="BJ139" s="140"/>
    </row>
    <row r="140" spans="1:62" s="101" customFormat="1" ht="18" customHeight="1" x14ac:dyDescent="0.25">
      <c r="A140" s="180"/>
      <c r="B140" s="180"/>
      <c r="C140" s="180"/>
      <c r="D140" s="180"/>
      <c r="E140" s="180"/>
      <c r="F140" s="180"/>
      <c r="G140" s="180"/>
      <c r="H140" s="180"/>
      <c r="I140" s="181"/>
      <c r="J140" s="181"/>
      <c r="K140" s="181"/>
      <c r="L140" s="181"/>
      <c r="M140" s="181"/>
      <c r="N140" s="181"/>
      <c r="O140" s="181"/>
      <c r="P140" s="181"/>
      <c r="Q140" s="181"/>
      <c r="R140" s="181"/>
      <c r="S140" s="181"/>
      <c r="T140" s="181"/>
      <c r="U140" s="181"/>
      <c r="V140" s="181"/>
      <c r="W140" s="179"/>
      <c r="X140" s="179"/>
      <c r="Y140" s="179"/>
      <c r="Z140" s="179"/>
      <c r="AA140" s="179"/>
      <c r="AB140" s="179"/>
      <c r="AC140" s="179"/>
      <c r="AD140" s="179"/>
      <c r="AE140" s="179"/>
      <c r="AF140" s="179"/>
      <c r="AG140" s="179"/>
      <c r="AH140" s="179"/>
      <c r="AI140" s="179"/>
      <c r="AJ140" s="179"/>
      <c r="AK140" s="179"/>
      <c r="AL140" s="179"/>
      <c r="AM140" s="179"/>
      <c r="AN140" s="179"/>
      <c r="AO140" s="179"/>
      <c r="AP140" s="179"/>
      <c r="AQ140" s="179"/>
      <c r="AS140" s="140"/>
      <c r="AT140" s="140"/>
      <c r="AU140" s="140"/>
      <c r="AV140" s="140"/>
      <c r="AW140" s="140"/>
      <c r="AX140" s="140"/>
      <c r="AY140" s="140"/>
      <c r="AZ140" s="140"/>
      <c r="BA140" s="140"/>
      <c r="BB140" s="140"/>
      <c r="BC140" s="140"/>
      <c r="BD140" s="140"/>
      <c r="BE140" s="140"/>
      <c r="BF140" s="140"/>
      <c r="BG140" s="140"/>
      <c r="BH140" s="140"/>
      <c r="BI140" s="140"/>
      <c r="BJ140" s="140"/>
    </row>
    <row r="141" spans="1:62" s="101" customFormat="1" ht="18" customHeight="1" x14ac:dyDescent="0.25">
      <c r="A141" s="180"/>
      <c r="B141" s="180"/>
      <c r="C141" s="180"/>
      <c r="D141" s="180"/>
      <c r="E141" s="180"/>
      <c r="F141" s="180"/>
      <c r="G141" s="180"/>
      <c r="H141" s="180"/>
      <c r="I141" s="181"/>
      <c r="J141" s="181"/>
      <c r="K141" s="181"/>
      <c r="L141" s="181"/>
      <c r="M141" s="181"/>
      <c r="N141" s="181"/>
      <c r="O141" s="181"/>
      <c r="P141" s="181"/>
      <c r="Q141" s="181"/>
      <c r="R141" s="181"/>
      <c r="S141" s="181"/>
      <c r="T141" s="181"/>
      <c r="U141" s="181"/>
      <c r="V141" s="181"/>
      <c r="W141" s="179"/>
      <c r="X141" s="179"/>
      <c r="Y141" s="179"/>
      <c r="Z141" s="179"/>
      <c r="AA141" s="179"/>
      <c r="AB141" s="179"/>
      <c r="AC141" s="179"/>
      <c r="AD141" s="179"/>
      <c r="AE141" s="179"/>
      <c r="AF141" s="179"/>
      <c r="AG141" s="179"/>
      <c r="AH141" s="179"/>
      <c r="AI141" s="179"/>
      <c r="AJ141" s="179"/>
      <c r="AK141" s="179"/>
      <c r="AL141" s="179"/>
      <c r="AM141" s="179"/>
      <c r="AN141" s="179"/>
      <c r="AO141" s="179"/>
      <c r="AP141" s="179"/>
      <c r="AQ141" s="179"/>
      <c r="AS141" s="140"/>
      <c r="AT141" s="140"/>
      <c r="AU141" s="140"/>
      <c r="AV141" s="140"/>
      <c r="AW141" s="140"/>
      <c r="AX141" s="140"/>
      <c r="AY141" s="140"/>
      <c r="AZ141" s="140"/>
      <c r="BA141" s="140"/>
      <c r="BB141" s="140"/>
      <c r="BC141" s="140"/>
      <c r="BD141" s="140"/>
      <c r="BE141" s="140"/>
      <c r="BF141" s="140"/>
      <c r="BG141" s="140"/>
      <c r="BH141" s="140"/>
      <c r="BI141" s="140"/>
      <c r="BJ141" s="140"/>
    </row>
    <row r="142" spans="1:62" s="101" customFormat="1" ht="18" customHeight="1" x14ac:dyDescent="0.25">
      <c r="A142" s="180"/>
      <c r="B142" s="180"/>
      <c r="C142" s="180"/>
      <c r="D142" s="180"/>
      <c r="E142" s="180"/>
      <c r="F142" s="180"/>
      <c r="G142" s="180"/>
      <c r="H142" s="180"/>
      <c r="I142" s="181"/>
      <c r="J142" s="181"/>
      <c r="K142" s="181"/>
      <c r="L142" s="181"/>
      <c r="M142" s="181"/>
      <c r="N142" s="181"/>
      <c r="O142" s="181"/>
      <c r="P142" s="181"/>
      <c r="Q142" s="181"/>
      <c r="R142" s="181"/>
      <c r="S142" s="181"/>
      <c r="T142" s="181"/>
      <c r="U142" s="181"/>
      <c r="V142" s="181"/>
      <c r="W142" s="179"/>
      <c r="X142" s="179"/>
      <c r="Y142" s="179"/>
      <c r="Z142" s="179"/>
      <c r="AA142" s="179"/>
      <c r="AB142" s="179"/>
      <c r="AC142" s="179"/>
      <c r="AD142" s="179"/>
      <c r="AE142" s="179"/>
      <c r="AF142" s="179"/>
      <c r="AG142" s="179"/>
      <c r="AH142" s="179"/>
      <c r="AI142" s="179"/>
      <c r="AJ142" s="179"/>
      <c r="AK142" s="179"/>
      <c r="AL142" s="179"/>
      <c r="AM142" s="179"/>
      <c r="AN142" s="179"/>
      <c r="AO142" s="179"/>
      <c r="AP142" s="179"/>
      <c r="AQ142" s="179"/>
      <c r="AS142" s="140"/>
      <c r="AT142" s="140"/>
      <c r="AU142" s="140"/>
      <c r="AV142" s="140"/>
      <c r="AW142" s="140"/>
      <c r="AX142" s="140"/>
      <c r="AY142" s="140"/>
      <c r="AZ142" s="140"/>
      <c r="BA142" s="140"/>
      <c r="BB142" s="140"/>
      <c r="BC142" s="140"/>
      <c r="BD142" s="140"/>
      <c r="BE142" s="140"/>
      <c r="BF142" s="140"/>
      <c r="BG142" s="140"/>
      <c r="BH142" s="140"/>
      <c r="BI142" s="140"/>
      <c r="BJ142" s="140"/>
    </row>
    <row r="143" spans="1:62" s="101" customFormat="1" ht="18" customHeight="1" x14ac:dyDescent="0.25">
      <c r="A143" s="180"/>
      <c r="B143" s="180"/>
      <c r="C143" s="180"/>
      <c r="D143" s="180"/>
      <c r="E143" s="180"/>
      <c r="F143" s="180"/>
      <c r="G143" s="180"/>
      <c r="H143" s="180"/>
      <c r="I143" s="181"/>
      <c r="J143" s="181"/>
      <c r="K143" s="181"/>
      <c r="L143" s="181"/>
      <c r="M143" s="181"/>
      <c r="N143" s="181"/>
      <c r="O143" s="181"/>
      <c r="P143" s="181"/>
      <c r="Q143" s="181"/>
      <c r="R143" s="181"/>
      <c r="S143" s="181"/>
      <c r="T143" s="181"/>
      <c r="U143" s="181"/>
      <c r="V143" s="181"/>
      <c r="W143" s="179"/>
      <c r="X143" s="179"/>
      <c r="Y143" s="179"/>
      <c r="Z143" s="179"/>
      <c r="AA143" s="179"/>
      <c r="AB143" s="179"/>
      <c r="AC143" s="179"/>
      <c r="AD143" s="179"/>
      <c r="AE143" s="179"/>
      <c r="AF143" s="179"/>
      <c r="AG143" s="179"/>
      <c r="AH143" s="179"/>
      <c r="AI143" s="179"/>
      <c r="AJ143" s="179"/>
      <c r="AK143" s="179"/>
      <c r="AL143" s="179"/>
      <c r="AM143" s="179"/>
      <c r="AN143" s="179"/>
      <c r="AO143" s="179"/>
      <c r="AP143" s="179"/>
      <c r="AQ143" s="179"/>
      <c r="AS143" s="140"/>
      <c r="AT143" s="140"/>
      <c r="AU143" s="140"/>
      <c r="AV143" s="140"/>
      <c r="AW143" s="140"/>
      <c r="AX143" s="140"/>
      <c r="AY143" s="140"/>
      <c r="AZ143" s="140"/>
      <c r="BA143" s="140"/>
      <c r="BB143" s="140"/>
      <c r="BC143" s="140"/>
      <c r="BD143" s="140"/>
      <c r="BE143" s="140"/>
      <c r="BF143" s="140"/>
      <c r="BG143" s="140"/>
      <c r="BH143" s="140"/>
      <c r="BI143" s="140"/>
      <c r="BJ143" s="140"/>
    </row>
    <row r="144" spans="1:62" s="101" customFormat="1" ht="18" customHeight="1" x14ac:dyDescent="0.25">
      <c r="A144" s="180"/>
      <c r="B144" s="180"/>
      <c r="C144" s="180"/>
      <c r="D144" s="180"/>
      <c r="E144" s="180"/>
      <c r="F144" s="180"/>
      <c r="G144" s="180"/>
      <c r="H144" s="180"/>
      <c r="I144" s="181"/>
      <c r="J144" s="181"/>
      <c r="K144" s="181"/>
      <c r="L144" s="181"/>
      <c r="M144" s="181"/>
      <c r="N144" s="181"/>
      <c r="O144" s="181"/>
      <c r="P144" s="181"/>
      <c r="Q144" s="181"/>
      <c r="R144" s="181"/>
      <c r="S144" s="181"/>
      <c r="T144" s="181"/>
      <c r="U144" s="181"/>
      <c r="V144" s="181"/>
      <c r="W144" s="179"/>
      <c r="X144" s="179"/>
      <c r="Y144" s="179"/>
      <c r="Z144" s="179"/>
      <c r="AA144" s="179"/>
      <c r="AB144" s="179"/>
      <c r="AC144" s="179"/>
      <c r="AD144" s="179"/>
      <c r="AE144" s="179"/>
      <c r="AF144" s="179"/>
      <c r="AG144" s="179"/>
      <c r="AH144" s="179"/>
      <c r="AI144" s="179"/>
      <c r="AJ144" s="179"/>
      <c r="AK144" s="179"/>
      <c r="AL144" s="179"/>
      <c r="AM144" s="179"/>
      <c r="AN144" s="179"/>
      <c r="AO144" s="179"/>
      <c r="AP144" s="179"/>
      <c r="AQ144" s="179"/>
      <c r="AS144" s="140"/>
      <c r="AT144" s="140"/>
      <c r="AU144" s="140"/>
      <c r="AV144" s="140"/>
      <c r="AW144" s="140"/>
      <c r="AX144" s="140"/>
      <c r="AY144" s="140"/>
      <c r="AZ144" s="140"/>
      <c r="BA144" s="140"/>
      <c r="BB144" s="140"/>
      <c r="BC144" s="140"/>
      <c r="BD144" s="140"/>
      <c r="BE144" s="140"/>
      <c r="BF144" s="140"/>
      <c r="BG144" s="140"/>
      <c r="BH144" s="140"/>
      <c r="BI144" s="140"/>
      <c r="BJ144" s="140"/>
    </row>
    <row r="145" spans="1:62" s="101" customFormat="1" ht="18" customHeight="1" x14ac:dyDescent="0.25">
      <c r="A145" s="180"/>
      <c r="B145" s="180"/>
      <c r="C145" s="180"/>
      <c r="D145" s="180"/>
      <c r="E145" s="180"/>
      <c r="F145" s="180"/>
      <c r="G145" s="180"/>
      <c r="H145" s="180"/>
      <c r="I145" s="181"/>
      <c r="J145" s="181"/>
      <c r="K145" s="181"/>
      <c r="L145" s="181"/>
      <c r="M145" s="181"/>
      <c r="N145" s="181"/>
      <c r="O145" s="181"/>
      <c r="P145" s="181"/>
      <c r="Q145" s="181"/>
      <c r="R145" s="181"/>
      <c r="S145" s="181"/>
      <c r="T145" s="181"/>
      <c r="U145" s="181"/>
      <c r="V145" s="181"/>
      <c r="W145" s="179"/>
      <c r="X145" s="179"/>
      <c r="Y145" s="179"/>
      <c r="Z145" s="179"/>
      <c r="AA145" s="179"/>
      <c r="AB145" s="179"/>
      <c r="AC145" s="179"/>
      <c r="AD145" s="179"/>
      <c r="AE145" s="179"/>
      <c r="AF145" s="179"/>
      <c r="AG145" s="179"/>
      <c r="AH145" s="179"/>
      <c r="AI145" s="179"/>
      <c r="AJ145" s="179"/>
      <c r="AK145" s="179"/>
      <c r="AL145" s="179"/>
      <c r="AM145" s="179"/>
      <c r="AN145" s="179"/>
      <c r="AO145" s="179"/>
      <c r="AP145" s="179"/>
      <c r="AQ145" s="179"/>
      <c r="AS145" s="140"/>
      <c r="AT145" s="140"/>
      <c r="AU145" s="140"/>
      <c r="AV145" s="140"/>
      <c r="AW145" s="140"/>
      <c r="AX145" s="140"/>
      <c r="AY145" s="140"/>
      <c r="AZ145" s="140"/>
      <c r="BA145" s="140"/>
      <c r="BB145" s="140"/>
      <c r="BC145" s="140"/>
      <c r="BD145" s="140"/>
      <c r="BE145" s="140"/>
      <c r="BF145" s="140"/>
      <c r="BG145" s="140"/>
      <c r="BH145" s="140"/>
      <c r="BI145" s="140"/>
      <c r="BJ145" s="140"/>
    </row>
    <row r="146" spans="1:62" s="101" customFormat="1" ht="18" customHeight="1" x14ac:dyDescent="0.25">
      <c r="A146" s="180"/>
      <c r="B146" s="180"/>
      <c r="C146" s="180"/>
      <c r="D146" s="180"/>
      <c r="E146" s="180"/>
      <c r="F146" s="180"/>
      <c r="G146" s="180"/>
      <c r="H146" s="180"/>
      <c r="I146" s="181"/>
      <c r="J146" s="181"/>
      <c r="K146" s="181"/>
      <c r="L146" s="181"/>
      <c r="M146" s="181"/>
      <c r="N146" s="181"/>
      <c r="O146" s="181"/>
      <c r="P146" s="181"/>
      <c r="Q146" s="181"/>
      <c r="R146" s="181"/>
      <c r="S146" s="181"/>
      <c r="T146" s="181"/>
      <c r="U146" s="181"/>
      <c r="V146" s="181"/>
      <c r="W146" s="179"/>
      <c r="X146" s="179"/>
      <c r="Y146" s="179"/>
      <c r="Z146" s="179"/>
      <c r="AA146" s="179"/>
      <c r="AB146" s="179"/>
      <c r="AC146" s="179"/>
      <c r="AD146" s="179"/>
      <c r="AE146" s="179"/>
      <c r="AF146" s="179"/>
      <c r="AG146" s="179"/>
      <c r="AH146" s="179"/>
      <c r="AI146" s="179"/>
      <c r="AJ146" s="179"/>
      <c r="AK146" s="179"/>
      <c r="AL146" s="179"/>
      <c r="AM146" s="179"/>
      <c r="AN146" s="179"/>
      <c r="AO146" s="179"/>
      <c r="AP146" s="179"/>
      <c r="AQ146" s="179"/>
      <c r="AS146" s="140"/>
      <c r="AT146" s="140"/>
      <c r="AU146" s="140"/>
      <c r="AV146" s="140"/>
      <c r="AW146" s="140"/>
      <c r="AX146" s="140"/>
      <c r="AY146" s="140"/>
      <c r="AZ146" s="140"/>
      <c r="BA146" s="140"/>
      <c r="BB146" s="140"/>
      <c r="BC146" s="140"/>
      <c r="BD146" s="140"/>
      <c r="BE146" s="140"/>
      <c r="BF146" s="140"/>
      <c r="BG146" s="140"/>
      <c r="BH146" s="140"/>
      <c r="BI146" s="140"/>
      <c r="BJ146" s="140"/>
    </row>
    <row r="147" spans="1:62" s="101" customFormat="1" ht="18" customHeight="1" x14ac:dyDescent="0.25">
      <c r="A147" s="180"/>
      <c r="B147" s="180"/>
      <c r="C147" s="180"/>
      <c r="D147" s="180"/>
      <c r="E147" s="180"/>
      <c r="F147" s="180"/>
      <c r="G147" s="180"/>
      <c r="H147" s="180"/>
      <c r="I147" s="181"/>
      <c r="J147" s="181"/>
      <c r="K147" s="181"/>
      <c r="L147" s="181"/>
      <c r="M147" s="181"/>
      <c r="N147" s="181"/>
      <c r="O147" s="181"/>
      <c r="P147" s="181"/>
      <c r="Q147" s="181"/>
      <c r="R147" s="181"/>
      <c r="S147" s="181"/>
      <c r="T147" s="181"/>
      <c r="U147" s="181"/>
      <c r="V147" s="181"/>
      <c r="W147" s="179"/>
      <c r="X147" s="179"/>
      <c r="Y147" s="179"/>
      <c r="Z147" s="179"/>
      <c r="AA147" s="179"/>
      <c r="AB147" s="179"/>
      <c r="AC147" s="179"/>
      <c r="AD147" s="179"/>
      <c r="AE147" s="179"/>
      <c r="AF147" s="179"/>
      <c r="AG147" s="179"/>
      <c r="AH147" s="179"/>
      <c r="AI147" s="179"/>
      <c r="AJ147" s="179"/>
      <c r="AK147" s="179"/>
      <c r="AL147" s="179"/>
      <c r="AM147" s="179"/>
      <c r="AN147" s="179"/>
      <c r="AO147" s="179"/>
      <c r="AP147" s="179"/>
      <c r="AQ147" s="179"/>
      <c r="AS147" s="140"/>
      <c r="AT147" s="140"/>
      <c r="AU147" s="140"/>
      <c r="AV147" s="140"/>
      <c r="AW147" s="140"/>
      <c r="AX147" s="140"/>
      <c r="AY147" s="140"/>
      <c r="AZ147" s="140"/>
      <c r="BA147" s="140"/>
      <c r="BB147" s="140"/>
      <c r="BC147" s="140"/>
      <c r="BD147" s="140"/>
      <c r="BE147" s="140"/>
      <c r="BF147" s="140"/>
      <c r="BG147" s="140"/>
      <c r="BH147" s="140"/>
      <c r="BI147" s="140"/>
      <c r="BJ147" s="140"/>
    </row>
    <row r="148" spans="1:62" s="101" customFormat="1" ht="18" customHeight="1" x14ac:dyDescent="0.25">
      <c r="A148" s="180"/>
      <c r="B148" s="180"/>
      <c r="C148" s="180"/>
      <c r="D148" s="180"/>
      <c r="E148" s="180"/>
      <c r="F148" s="180"/>
      <c r="G148" s="180"/>
      <c r="H148" s="180"/>
      <c r="I148" s="181"/>
      <c r="J148" s="181"/>
      <c r="K148" s="181"/>
      <c r="L148" s="181"/>
      <c r="M148" s="181"/>
      <c r="N148" s="181"/>
      <c r="O148" s="181"/>
      <c r="P148" s="181"/>
      <c r="Q148" s="181"/>
      <c r="R148" s="181"/>
      <c r="S148" s="181"/>
      <c r="T148" s="181"/>
      <c r="U148" s="181"/>
      <c r="V148" s="181"/>
      <c r="W148" s="181"/>
      <c r="X148" s="181"/>
      <c r="Y148" s="181"/>
      <c r="Z148" s="181"/>
      <c r="AA148" s="181"/>
      <c r="AB148" s="181"/>
      <c r="AC148" s="181"/>
      <c r="AD148" s="181"/>
      <c r="AE148" s="181"/>
      <c r="AF148" s="181"/>
      <c r="AG148" s="181"/>
      <c r="AH148" s="181"/>
      <c r="AI148" s="181"/>
      <c r="AJ148" s="181"/>
      <c r="AK148" s="181"/>
      <c r="AL148" s="181"/>
      <c r="AM148" s="181"/>
      <c r="AN148" s="181"/>
      <c r="AO148" s="181"/>
      <c r="AP148" s="181"/>
      <c r="AQ148" s="181"/>
      <c r="AS148" s="140"/>
      <c r="AT148" s="140"/>
      <c r="AU148" s="140"/>
      <c r="AV148" s="140"/>
      <c r="AW148" s="140"/>
      <c r="AX148" s="140"/>
      <c r="AY148" s="140"/>
      <c r="AZ148" s="140"/>
      <c r="BA148" s="140"/>
      <c r="BB148" s="140"/>
      <c r="BC148" s="140"/>
      <c r="BD148" s="140"/>
      <c r="BE148" s="140"/>
      <c r="BF148" s="140"/>
      <c r="BG148" s="140"/>
      <c r="BH148" s="140"/>
      <c r="BI148" s="140"/>
      <c r="BJ148" s="140"/>
    </row>
    <row r="149" spans="1:62" s="101" customFormat="1" ht="18" customHeight="1" x14ac:dyDescent="0.25">
      <c r="A149" s="180"/>
      <c r="B149" s="180"/>
      <c r="C149" s="180"/>
      <c r="D149" s="180"/>
      <c r="E149" s="180"/>
      <c r="F149" s="180"/>
      <c r="G149" s="180"/>
      <c r="H149" s="180"/>
      <c r="I149" s="181"/>
      <c r="J149" s="181"/>
      <c r="K149" s="181"/>
      <c r="L149" s="181"/>
      <c r="M149" s="181"/>
      <c r="N149" s="181"/>
      <c r="O149" s="181"/>
      <c r="P149" s="181"/>
      <c r="Q149" s="181"/>
      <c r="R149" s="181"/>
      <c r="S149" s="181"/>
      <c r="T149" s="181"/>
      <c r="U149" s="181"/>
      <c r="V149" s="181"/>
      <c r="W149" s="181"/>
      <c r="X149" s="181"/>
      <c r="Y149" s="181"/>
      <c r="Z149" s="181"/>
      <c r="AA149" s="181"/>
      <c r="AB149" s="181"/>
      <c r="AC149" s="181"/>
      <c r="AD149" s="181"/>
      <c r="AE149" s="181"/>
      <c r="AF149" s="181"/>
      <c r="AG149" s="181"/>
      <c r="AH149" s="181"/>
      <c r="AI149" s="181"/>
      <c r="AJ149" s="181"/>
      <c r="AK149" s="181"/>
      <c r="AL149" s="181"/>
      <c r="AM149" s="181"/>
      <c r="AN149" s="181"/>
      <c r="AO149" s="181"/>
      <c r="AP149" s="181"/>
      <c r="AQ149" s="181"/>
      <c r="AS149" s="140"/>
      <c r="AT149" s="140"/>
      <c r="AU149" s="140"/>
      <c r="AV149" s="140"/>
      <c r="AW149" s="140"/>
      <c r="AX149" s="140"/>
      <c r="AY149" s="140"/>
      <c r="AZ149" s="140"/>
      <c r="BA149" s="140"/>
      <c r="BB149" s="140"/>
      <c r="BC149" s="140"/>
      <c r="BD149" s="140"/>
      <c r="BE149" s="140"/>
      <c r="BF149" s="140"/>
      <c r="BG149" s="140"/>
      <c r="BH149" s="140"/>
      <c r="BI149" s="140"/>
      <c r="BJ149" s="140"/>
    </row>
    <row r="150" spans="1:62" s="101" customFormat="1" ht="18" customHeight="1" x14ac:dyDescent="0.25">
      <c r="A150" s="180"/>
      <c r="B150" s="180"/>
      <c r="C150" s="180"/>
      <c r="D150" s="180"/>
      <c r="E150" s="180"/>
      <c r="F150" s="180"/>
      <c r="G150" s="180"/>
      <c r="H150" s="180"/>
      <c r="I150" s="181"/>
      <c r="J150" s="181"/>
      <c r="K150" s="181"/>
      <c r="L150" s="181"/>
      <c r="M150" s="181"/>
      <c r="N150" s="181"/>
      <c r="O150" s="181"/>
      <c r="P150" s="181"/>
      <c r="Q150" s="181"/>
      <c r="R150" s="181"/>
      <c r="S150" s="181"/>
      <c r="T150" s="181"/>
      <c r="U150" s="181"/>
      <c r="V150" s="181"/>
      <c r="W150" s="181"/>
      <c r="X150" s="181"/>
      <c r="Y150" s="181"/>
      <c r="Z150" s="181"/>
      <c r="AA150" s="181"/>
      <c r="AB150" s="181"/>
      <c r="AC150" s="181"/>
      <c r="AD150" s="181"/>
      <c r="AE150" s="181"/>
      <c r="AF150" s="181"/>
      <c r="AG150" s="181"/>
      <c r="AH150" s="181"/>
      <c r="AI150" s="181"/>
      <c r="AJ150" s="181"/>
      <c r="AK150" s="181"/>
      <c r="AL150" s="181"/>
      <c r="AM150" s="181"/>
      <c r="AN150" s="181"/>
      <c r="AO150" s="181"/>
      <c r="AP150" s="181"/>
      <c r="AQ150" s="181"/>
      <c r="AS150" s="140"/>
      <c r="AT150" s="140"/>
      <c r="AU150" s="140"/>
      <c r="AV150" s="140"/>
      <c r="AW150" s="140"/>
      <c r="AX150" s="140"/>
      <c r="AY150" s="140"/>
      <c r="AZ150" s="140"/>
      <c r="BA150" s="140"/>
      <c r="BB150" s="140"/>
      <c r="BC150" s="140"/>
      <c r="BD150" s="140"/>
      <c r="BE150" s="140"/>
      <c r="BF150" s="140"/>
      <c r="BG150" s="140"/>
      <c r="BH150" s="140"/>
      <c r="BI150" s="140"/>
      <c r="BJ150" s="140"/>
    </row>
    <row r="151" spans="1:62" s="101" customFormat="1" ht="18" customHeight="1" x14ac:dyDescent="0.25">
      <c r="A151" s="180"/>
      <c r="B151" s="180"/>
      <c r="C151" s="180"/>
      <c r="D151" s="180"/>
      <c r="E151" s="180"/>
      <c r="F151" s="180"/>
      <c r="G151" s="180"/>
      <c r="H151" s="180"/>
      <c r="I151" s="181"/>
      <c r="J151" s="181"/>
      <c r="K151" s="181"/>
      <c r="L151" s="181"/>
      <c r="M151" s="181"/>
      <c r="N151" s="181"/>
      <c r="O151" s="181"/>
      <c r="P151" s="181"/>
      <c r="Q151" s="181"/>
      <c r="R151" s="181"/>
      <c r="S151" s="181"/>
      <c r="T151" s="181"/>
      <c r="U151" s="181"/>
      <c r="V151" s="181"/>
      <c r="W151" s="181"/>
      <c r="X151" s="181"/>
      <c r="Y151" s="181"/>
      <c r="Z151" s="181"/>
      <c r="AA151" s="181"/>
      <c r="AB151" s="181"/>
      <c r="AC151" s="181"/>
      <c r="AD151" s="181"/>
      <c r="AE151" s="181"/>
      <c r="AF151" s="181"/>
      <c r="AG151" s="181"/>
      <c r="AH151" s="181"/>
      <c r="AI151" s="181"/>
      <c r="AJ151" s="181"/>
      <c r="AK151" s="181"/>
      <c r="AL151" s="181"/>
      <c r="AM151" s="181"/>
      <c r="AN151" s="181"/>
      <c r="AO151" s="181"/>
      <c r="AP151" s="181"/>
      <c r="AQ151" s="181"/>
      <c r="AS151" s="140"/>
      <c r="AT151" s="140"/>
      <c r="AU151" s="140"/>
      <c r="AV151" s="140"/>
      <c r="AW151" s="140"/>
      <c r="AX151" s="140"/>
      <c r="AY151" s="140"/>
      <c r="AZ151" s="140"/>
      <c r="BA151" s="140"/>
      <c r="BB151" s="140"/>
      <c r="BC151" s="140"/>
      <c r="BD151" s="140"/>
      <c r="BE151" s="140"/>
      <c r="BF151" s="140"/>
      <c r="BG151" s="140"/>
      <c r="BH151" s="140"/>
      <c r="BI151" s="140"/>
      <c r="BJ151" s="140"/>
    </row>
    <row r="152" spans="1:62" s="101" customFormat="1" ht="18" customHeight="1" x14ac:dyDescent="0.25">
      <c r="A152" s="180"/>
      <c r="B152" s="180"/>
      <c r="C152" s="180"/>
      <c r="D152" s="180"/>
      <c r="E152" s="180"/>
      <c r="F152" s="180"/>
      <c r="G152" s="180"/>
      <c r="H152" s="180"/>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F152" s="181"/>
      <c r="AG152" s="181"/>
      <c r="AH152" s="181"/>
      <c r="AI152" s="181"/>
      <c r="AJ152" s="181"/>
      <c r="AK152" s="181"/>
      <c r="AL152" s="181"/>
      <c r="AM152" s="181"/>
      <c r="AN152" s="181"/>
      <c r="AO152" s="181"/>
      <c r="AP152" s="181"/>
      <c r="AQ152" s="181"/>
      <c r="AS152" s="140"/>
      <c r="AT152" s="140"/>
      <c r="AU152" s="140"/>
      <c r="AV152" s="140"/>
      <c r="AW152" s="140"/>
      <c r="AX152" s="140"/>
      <c r="AY152" s="140"/>
      <c r="AZ152" s="140"/>
      <c r="BA152" s="140"/>
      <c r="BB152" s="140"/>
      <c r="BC152" s="140"/>
      <c r="BD152" s="140"/>
      <c r="BE152" s="140"/>
      <c r="BF152" s="140"/>
      <c r="BG152" s="140"/>
      <c r="BH152" s="140"/>
      <c r="BI152" s="140"/>
      <c r="BJ152" s="140"/>
    </row>
    <row r="153" spans="1:62" s="101" customFormat="1" ht="18" customHeight="1" x14ac:dyDescent="0.25">
      <c r="A153" s="180"/>
      <c r="B153" s="180"/>
      <c r="C153" s="180"/>
      <c r="D153" s="180"/>
      <c r="E153" s="180"/>
      <c r="F153" s="180"/>
      <c r="G153" s="180"/>
      <c r="H153" s="180"/>
      <c r="I153" s="181"/>
      <c r="J153" s="181"/>
      <c r="K153" s="181"/>
      <c r="L153" s="181"/>
      <c r="M153" s="181"/>
      <c r="N153" s="181"/>
      <c r="O153" s="181"/>
      <c r="P153" s="181"/>
      <c r="Q153" s="181"/>
      <c r="R153" s="181"/>
      <c r="S153" s="181"/>
      <c r="T153" s="181"/>
      <c r="U153" s="181"/>
      <c r="V153" s="181"/>
      <c r="W153" s="181"/>
      <c r="X153" s="181"/>
      <c r="Y153" s="181"/>
      <c r="Z153" s="181"/>
      <c r="AA153" s="181"/>
      <c r="AB153" s="181"/>
      <c r="AC153" s="181"/>
      <c r="AD153" s="181"/>
      <c r="AE153" s="181"/>
      <c r="AF153" s="181"/>
      <c r="AG153" s="181"/>
      <c r="AH153" s="181"/>
      <c r="AI153" s="181"/>
      <c r="AJ153" s="181"/>
      <c r="AK153" s="181"/>
      <c r="AL153" s="181"/>
      <c r="AM153" s="181"/>
      <c r="AN153" s="181"/>
      <c r="AO153" s="181"/>
      <c r="AP153" s="181"/>
      <c r="AQ153" s="181"/>
      <c r="AS153" s="140"/>
      <c r="AT153" s="140"/>
      <c r="AU153" s="140"/>
      <c r="AV153" s="140"/>
      <c r="AW153" s="140"/>
      <c r="AX153" s="140"/>
      <c r="AY153" s="140"/>
      <c r="AZ153" s="140"/>
      <c r="BA153" s="140"/>
      <c r="BB153" s="140"/>
      <c r="BC153" s="140"/>
      <c r="BD153" s="140"/>
      <c r="BE153" s="140"/>
      <c r="BF153" s="140"/>
      <c r="BG153" s="140"/>
      <c r="BH153" s="140"/>
      <c r="BI153" s="140"/>
      <c r="BJ153" s="140"/>
    </row>
    <row r="154" spans="1:62" s="101" customFormat="1" ht="18" customHeight="1" x14ac:dyDescent="0.25">
      <c r="A154" s="180"/>
      <c r="B154" s="180"/>
      <c r="C154" s="180"/>
      <c r="D154" s="180"/>
      <c r="E154" s="180"/>
      <c r="F154" s="180"/>
      <c r="G154" s="180"/>
      <c r="H154" s="180"/>
      <c r="I154" s="181"/>
      <c r="J154" s="181"/>
      <c r="K154" s="181"/>
      <c r="L154" s="181"/>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c r="AL154" s="181"/>
      <c r="AM154" s="181"/>
      <c r="AN154" s="181"/>
      <c r="AO154" s="181"/>
      <c r="AP154" s="181"/>
      <c r="AQ154" s="181"/>
      <c r="AS154" s="140"/>
      <c r="AT154" s="140"/>
      <c r="AU154" s="140"/>
      <c r="AV154" s="140"/>
      <c r="AW154" s="140"/>
      <c r="AX154" s="140"/>
      <c r="AY154" s="140"/>
      <c r="AZ154" s="140"/>
      <c r="BA154" s="140"/>
      <c r="BB154" s="140"/>
      <c r="BC154" s="140"/>
      <c r="BD154" s="140"/>
      <c r="BE154" s="140"/>
      <c r="BF154" s="140"/>
      <c r="BG154" s="140"/>
      <c r="BH154" s="140"/>
      <c r="BI154" s="140"/>
      <c r="BJ154" s="140"/>
    </row>
    <row r="155" spans="1:62" s="101" customFormat="1" ht="18" customHeight="1" x14ac:dyDescent="0.25">
      <c r="A155" s="180"/>
      <c r="B155" s="180"/>
      <c r="C155" s="180"/>
      <c r="D155" s="180"/>
      <c r="E155" s="180"/>
      <c r="F155" s="180"/>
      <c r="G155" s="180"/>
      <c r="H155" s="180"/>
      <c r="I155" s="181"/>
      <c r="J155" s="181"/>
      <c r="K155" s="181"/>
      <c r="L155" s="181"/>
      <c r="M155" s="181"/>
      <c r="N155" s="181"/>
      <c r="O155" s="181"/>
      <c r="P155" s="181"/>
      <c r="Q155" s="181"/>
      <c r="R155" s="181"/>
      <c r="S155" s="181"/>
      <c r="T155" s="181"/>
      <c r="U155" s="181"/>
      <c r="V155" s="181"/>
      <c r="W155" s="181"/>
      <c r="X155" s="181"/>
      <c r="Y155" s="181"/>
      <c r="Z155" s="181"/>
      <c r="AA155" s="181"/>
      <c r="AB155" s="181"/>
      <c r="AC155" s="181"/>
      <c r="AD155" s="181"/>
      <c r="AE155" s="181"/>
      <c r="AF155" s="181"/>
      <c r="AG155" s="181"/>
      <c r="AH155" s="181"/>
      <c r="AI155" s="181"/>
      <c r="AJ155" s="181"/>
      <c r="AK155" s="181"/>
      <c r="AL155" s="181"/>
      <c r="AM155" s="181"/>
      <c r="AN155" s="181"/>
      <c r="AO155" s="181"/>
      <c r="AP155" s="181"/>
      <c r="AQ155" s="181"/>
      <c r="AS155" s="140"/>
      <c r="AT155" s="140"/>
      <c r="AU155" s="140"/>
      <c r="AV155" s="140"/>
      <c r="AW155" s="140"/>
      <c r="AX155" s="140"/>
      <c r="AY155" s="140"/>
      <c r="AZ155" s="140"/>
      <c r="BA155" s="140"/>
      <c r="BB155" s="140"/>
      <c r="BC155" s="140"/>
      <c r="BD155" s="140"/>
      <c r="BE155" s="140"/>
      <c r="BF155" s="140"/>
      <c r="BG155" s="140"/>
      <c r="BH155" s="140"/>
      <c r="BI155" s="140"/>
      <c r="BJ155" s="140"/>
    </row>
    <row r="156" spans="1:62" s="101" customFormat="1" ht="18" customHeight="1" x14ac:dyDescent="0.25">
      <c r="A156" s="180"/>
      <c r="B156" s="180"/>
      <c r="C156" s="180"/>
      <c r="D156" s="180"/>
      <c r="E156" s="180"/>
      <c r="F156" s="180"/>
      <c r="G156" s="180"/>
      <c r="H156" s="180"/>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S156" s="140"/>
      <c r="AT156" s="140"/>
      <c r="AU156" s="140"/>
      <c r="AV156" s="140"/>
      <c r="AW156" s="140"/>
      <c r="AX156" s="140"/>
      <c r="AY156" s="140"/>
      <c r="AZ156" s="140"/>
      <c r="BA156" s="140"/>
      <c r="BB156" s="140"/>
      <c r="BC156" s="140"/>
      <c r="BD156" s="140"/>
      <c r="BE156" s="140"/>
      <c r="BF156" s="140"/>
      <c r="BG156" s="140"/>
      <c r="BH156" s="140"/>
      <c r="BI156" s="140"/>
      <c r="BJ156" s="140"/>
    </row>
    <row r="157" spans="1:62" s="101" customFormat="1" ht="18" customHeight="1" x14ac:dyDescent="0.25">
      <c r="A157" s="180"/>
      <c r="B157" s="180"/>
      <c r="C157" s="180"/>
      <c r="D157" s="180"/>
      <c r="E157" s="180"/>
      <c r="F157" s="180"/>
      <c r="G157" s="180"/>
      <c r="H157" s="180"/>
      <c r="I157" s="181"/>
      <c r="J157" s="181"/>
      <c r="K157" s="181"/>
      <c r="L157" s="181"/>
      <c r="M157" s="181"/>
      <c r="N157" s="181"/>
      <c r="O157" s="181"/>
      <c r="P157" s="181"/>
      <c r="Q157" s="181"/>
      <c r="R157" s="181"/>
      <c r="S157" s="181"/>
      <c r="T157" s="181"/>
      <c r="U157" s="181"/>
      <c r="V157" s="181"/>
      <c r="W157" s="181"/>
      <c r="X157" s="181"/>
      <c r="Y157" s="181"/>
      <c r="Z157" s="181"/>
      <c r="AA157" s="181"/>
      <c r="AB157" s="181"/>
      <c r="AC157" s="181"/>
      <c r="AD157" s="181"/>
      <c r="AE157" s="181"/>
      <c r="AF157" s="181"/>
      <c r="AG157" s="181"/>
      <c r="AH157" s="181"/>
      <c r="AI157" s="181"/>
      <c r="AJ157" s="181"/>
      <c r="AK157" s="181"/>
      <c r="AL157" s="181"/>
      <c r="AM157" s="181"/>
      <c r="AN157" s="181"/>
      <c r="AO157" s="181"/>
      <c r="AP157" s="181"/>
      <c r="AQ157" s="181"/>
      <c r="AS157" s="140"/>
      <c r="AT157" s="140"/>
      <c r="AU157" s="140"/>
      <c r="AV157" s="140"/>
      <c r="AW157" s="140"/>
      <c r="AX157" s="140"/>
      <c r="AY157" s="140"/>
      <c r="AZ157" s="140"/>
      <c r="BA157" s="140"/>
      <c r="BB157" s="140"/>
      <c r="BC157" s="140"/>
      <c r="BD157" s="140"/>
      <c r="BE157" s="140"/>
      <c r="BF157" s="140"/>
      <c r="BG157" s="140"/>
      <c r="BH157" s="140"/>
      <c r="BI157" s="140"/>
      <c r="BJ157" s="140"/>
    </row>
    <row r="158" spans="1:62" s="101" customFormat="1" ht="18" customHeight="1" x14ac:dyDescent="0.25">
      <c r="A158" s="180"/>
      <c r="B158" s="180"/>
      <c r="C158" s="180"/>
      <c r="D158" s="180"/>
      <c r="E158" s="180"/>
      <c r="F158" s="180"/>
      <c r="G158" s="180"/>
      <c r="H158" s="180"/>
      <c r="I158" s="181"/>
      <c r="J158" s="181"/>
      <c r="K158" s="181"/>
      <c r="L158" s="181"/>
      <c r="M158" s="181"/>
      <c r="N158" s="181"/>
      <c r="O158" s="181"/>
      <c r="P158" s="181"/>
      <c r="Q158" s="181"/>
      <c r="R158" s="181"/>
      <c r="S158" s="181"/>
      <c r="T158" s="181"/>
      <c r="U158" s="181"/>
      <c r="V158" s="181"/>
      <c r="W158" s="181"/>
      <c r="X158" s="181"/>
      <c r="Y158" s="181"/>
      <c r="Z158" s="181"/>
      <c r="AA158" s="181"/>
      <c r="AB158" s="181"/>
      <c r="AC158" s="181"/>
      <c r="AD158" s="181"/>
      <c r="AE158" s="181"/>
      <c r="AF158" s="181"/>
      <c r="AG158" s="181"/>
      <c r="AH158" s="181"/>
      <c r="AI158" s="181"/>
      <c r="AJ158" s="181"/>
      <c r="AK158" s="181"/>
      <c r="AL158" s="181"/>
      <c r="AM158" s="181"/>
      <c r="AN158" s="181"/>
      <c r="AO158" s="181"/>
      <c r="AP158" s="181"/>
      <c r="AQ158" s="181"/>
      <c r="AS158" s="140"/>
      <c r="AT158" s="140"/>
      <c r="AU158" s="140"/>
      <c r="AV158" s="140"/>
      <c r="AW158" s="140"/>
      <c r="AX158" s="140"/>
      <c r="AY158" s="140"/>
      <c r="AZ158" s="140"/>
      <c r="BA158" s="140"/>
      <c r="BB158" s="140"/>
      <c r="BC158" s="140"/>
      <c r="BD158" s="140"/>
      <c r="BE158" s="140"/>
      <c r="BF158" s="140"/>
      <c r="BG158" s="140"/>
      <c r="BH158" s="140"/>
      <c r="BI158" s="140"/>
      <c r="BJ158" s="140"/>
    </row>
    <row r="159" spans="1:62" s="101" customFormat="1" ht="18" customHeight="1" x14ac:dyDescent="0.25">
      <c r="A159" s="180"/>
      <c r="B159" s="180"/>
      <c r="C159" s="180"/>
      <c r="D159" s="180"/>
      <c r="E159" s="180"/>
      <c r="F159" s="180"/>
      <c r="G159" s="180"/>
      <c r="H159" s="180"/>
      <c r="I159" s="181"/>
      <c r="J159" s="181"/>
      <c r="K159" s="181"/>
      <c r="L159" s="181"/>
      <c r="M159" s="181"/>
      <c r="N159" s="181"/>
      <c r="O159" s="181"/>
      <c r="P159" s="181"/>
      <c r="Q159" s="181"/>
      <c r="R159" s="181"/>
      <c r="S159" s="181"/>
      <c r="T159" s="181"/>
      <c r="U159" s="181"/>
      <c r="V159" s="181"/>
      <c r="W159" s="181"/>
      <c r="X159" s="181"/>
      <c r="Y159" s="181"/>
      <c r="Z159" s="181"/>
      <c r="AA159" s="181"/>
      <c r="AB159" s="181"/>
      <c r="AC159" s="181"/>
      <c r="AD159" s="181"/>
      <c r="AE159" s="181"/>
      <c r="AF159" s="181"/>
      <c r="AG159" s="181"/>
      <c r="AH159" s="181"/>
      <c r="AI159" s="181"/>
      <c r="AJ159" s="181"/>
      <c r="AK159" s="181"/>
      <c r="AL159" s="181"/>
      <c r="AM159" s="181"/>
      <c r="AN159" s="181"/>
      <c r="AO159" s="181"/>
      <c r="AP159" s="181"/>
      <c r="AQ159" s="181"/>
      <c r="AS159" s="140"/>
      <c r="AT159" s="140"/>
      <c r="AU159" s="140"/>
      <c r="AV159" s="140"/>
      <c r="AW159" s="140"/>
      <c r="AX159" s="140"/>
      <c r="AY159" s="140"/>
      <c r="AZ159" s="140"/>
      <c r="BA159" s="140"/>
      <c r="BB159" s="140"/>
      <c r="BC159" s="140"/>
      <c r="BD159" s="140"/>
      <c r="BE159" s="140"/>
      <c r="BF159" s="140"/>
      <c r="BG159" s="140"/>
      <c r="BH159" s="140"/>
      <c r="BI159" s="140"/>
      <c r="BJ159" s="140"/>
    </row>
    <row r="160" spans="1:62" s="101" customFormat="1" ht="18" customHeight="1" x14ac:dyDescent="0.25">
      <c r="A160" s="180"/>
      <c r="B160" s="180"/>
      <c r="C160" s="180"/>
      <c r="D160" s="180"/>
      <c r="E160" s="180"/>
      <c r="F160" s="180"/>
      <c r="G160" s="180"/>
      <c r="H160" s="180"/>
      <c r="I160" s="181"/>
      <c r="J160" s="181"/>
      <c r="K160" s="181"/>
      <c r="L160" s="181"/>
      <c r="M160" s="181"/>
      <c r="N160" s="181"/>
      <c r="O160" s="181"/>
      <c r="P160" s="181"/>
      <c r="Q160" s="181"/>
      <c r="R160" s="181"/>
      <c r="S160" s="181"/>
      <c r="T160" s="181"/>
      <c r="U160" s="181"/>
      <c r="V160" s="181"/>
      <c r="W160" s="181"/>
      <c r="X160" s="181"/>
      <c r="Y160" s="181"/>
      <c r="Z160" s="181"/>
      <c r="AA160" s="181"/>
      <c r="AB160" s="181"/>
      <c r="AC160" s="181"/>
      <c r="AD160" s="181"/>
      <c r="AE160" s="181"/>
      <c r="AF160" s="181"/>
      <c r="AG160" s="181"/>
      <c r="AH160" s="181"/>
      <c r="AI160" s="181"/>
      <c r="AJ160" s="181"/>
      <c r="AK160" s="181"/>
      <c r="AL160" s="181"/>
      <c r="AM160" s="181"/>
      <c r="AN160" s="181"/>
      <c r="AO160" s="181"/>
      <c r="AP160" s="181"/>
      <c r="AQ160" s="181"/>
      <c r="AS160" s="140"/>
      <c r="AT160" s="140"/>
      <c r="AU160" s="140"/>
      <c r="AV160" s="140"/>
      <c r="AW160" s="140"/>
      <c r="AX160" s="140"/>
      <c r="AY160" s="140"/>
      <c r="AZ160" s="140"/>
      <c r="BA160" s="140"/>
      <c r="BB160" s="140"/>
      <c r="BC160" s="140"/>
      <c r="BD160" s="140"/>
      <c r="BE160" s="140"/>
      <c r="BF160" s="140"/>
      <c r="BG160" s="140"/>
      <c r="BH160" s="140"/>
      <c r="BI160" s="140"/>
      <c r="BJ160" s="140"/>
    </row>
    <row r="161" spans="1:62" s="101" customFormat="1" ht="18" customHeight="1" x14ac:dyDescent="0.25">
      <c r="A161" s="180"/>
      <c r="B161" s="180"/>
      <c r="C161" s="180"/>
      <c r="D161" s="180"/>
      <c r="E161" s="180"/>
      <c r="F161" s="180"/>
      <c r="G161" s="180"/>
      <c r="H161" s="180"/>
      <c r="I161" s="181"/>
      <c r="J161" s="181"/>
      <c r="K161" s="181"/>
      <c r="L161" s="181"/>
      <c r="M161" s="181"/>
      <c r="N161" s="181"/>
      <c r="O161" s="181"/>
      <c r="P161" s="181"/>
      <c r="Q161" s="181"/>
      <c r="R161" s="181"/>
      <c r="S161" s="181"/>
      <c r="T161" s="181"/>
      <c r="U161" s="181"/>
      <c r="V161" s="181"/>
      <c r="W161" s="181"/>
      <c r="X161" s="181"/>
      <c r="Y161" s="181"/>
      <c r="Z161" s="181"/>
      <c r="AA161" s="181"/>
      <c r="AB161" s="181"/>
      <c r="AC161" s="181"/>
      <c r="AD161" s="181"/>
      <c r="AE161" s="181"/>
      <c r="AF161" s="181"/>
      <c r="AG161" s="181"/>
      <c r="AH161" s="181"/>
      <c r="AI161" s="181"/>
      <c r="AJ161" s="181"/>
      <c r="AK161" s="181"/>
      <c r="AL161" s="181"/>
      <c r="AM161" s="181"/>
      <c r="AN161" s="181"/>
      <c r="AO161" s="181"/>
      <c r="AP161" s="181"/>
      <c r="AQ161" s="181"/>
      <c r="AS161" s="140"/>
      <c r="AT161" s="140"/>
      <c r="AU161" s="140"/>
      <c r="AV161" s="140"/>
      <c r="AW161" s="140"/>
      <c r="AX161" s="140"/>
      <c r="AY161" s="140"/>
      <c r="AZ161" s="140"/>
      <c r="BA161" s="140"/>
      <c r="BB161" s="140"/>
      <c r="BC161" s="140"/>
      <c r="BD161" s="140"/>
      <c r="BE161" s="140"/>
      <c r="BF161" s="140"/>
      <c r="BG161" s="140"/>
      <c r="BH161" s="140"/>
      <c r="BI161" s="140"/>
      <c r="BJ161" s="140"/>
    </row>
    <row r="162" spans="1:62" s="101" customFormat="1" ht="18" customHeight="1" x14ac:dyDescent="0.25">
      <c r="A162" s="180"/>
      <c r="B162" s="180"/>
      <c r="C162" s="180"/>
      <c r="D162" s="180"/>
      <c r="E162" s="180"/>
      <c r="F162" s="180"/>
      <c r="G162" s="180"/>
      <c r="H162" s="180"/>
      <c r="I162" s="181"/>
      <c r="J162" s="181"/>
      <c r="K162" s="181"/>
      <c r="L162" s="181"/>
      <c r="M162" s="181"/>
      <c r="N162" s="181"/>
      <c r="O162" s="181"/>
      <c r="P162" s="181"/>
      <c r="Q162" s="181"/>
      <c r="R162" s="181"/>
      <c r="S162" s="181"/>
      <c r="T162" s="181"/>
      <c r="U162" s="181"/>
      <c r="V162" s="181"/>
      <c r="W162" s="181"/>
      <c r="X162" s="181"/>
      <c r="Y162" s="181"/>
      <c r="Z162" s="181"/>
      <c r="AA162" s="181"/>
      <c r="AB162" s="181"/>
      <c r="AC162" s="181"/>
      <c r="AD162" s="181"/>
      <c r="AE162" s="181"/>
      <c r="AF162" s="181"/>
      <c r="AG162" s="181"/>
      <c r="AH162" s="181"/>
      <c r="AI162" s="181"/>
      <c r="AJ162" s="181"/>
      <c r="AK162" s="181"/>
      <c r="AL162" s="181"/>
      <c r="AM162" s="181"/>
      <c r="AN162" s="181"/>
      <c r="AO162" s="181"/>
      <c r="AP162" s="181"/>
      <c r="AQ162" s="181"/>
      <c r="AS162" s="140"/>
      <c r="AT162" s="140"/>
      <c r="AU162" s="140"/>
      <c r="AV162" s="140"/>
      <c r="AW162" s="140"/>
      <c r="AX162" s="140"/>
      <c r="AY162" s="140"/>
      <c r="AZ162" s="140"/>
      <c r="BA162" s="140"/>
      <c r="BB162" s="140"/>
      <c r="BC162" s="140"/>
      <c r="BD162" s="140"/>
      <c r="BE162" s="140"/>
      <c r="BF162" s="140"/>
      <c r="BG162" s="140"/>
      <c r="BH162" s="140"/>
      <c r="BI162" s="140"/>
      <c r="BJ162" s="140"/>
    </row>
    <row r="169" spans="1:62" s="101" customFormat="1" ht="18" customHeight="1" x14ac:dyDescent="0.25">
      <c r="A169" s="180"/>
      <c r="B169" s="180"/>
      <c r="C169" s="180"/>
      <c r="D169" s="180"/>
      <c r="E169" s="180"/>
      <c r="F169" s="180"/>
      <c r="G169" s="180"/>
      <c r="H169" s="180"/>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c r="AE169" s="156"/>
      <c r="AF169" s="156"/>
      <c r="AG169" s="156"/>
      <c r="AH169" s="156"/>
      <c r="AI169" s="156"/>
      <c r="AJ169" s="156"/>
      <c r="AK169" s="156"/>
      <c r="AL169" s="156"/>
      <c r="AM169" s="156"/>
      <c r="AN169" s="156"/>
      <c r="AO169" s="156"/>
      <c r="AP169" s="156"/>
      <c r="AQ169" s="156"/>
      <c r="AS169" s="140"/>
      <c r="AT169" s="140"/>
      <c r="AU169" s="140"/>
      <c r="AV169" s="140"/>
      <c r="AW169" s="140"/>
      <c r="AX169" s="140"/>
      <c r="AY169" s="140"/>
      <c r="AZ169" s="140"/>
      <c r="BA169" s="140"/>
      <c r="BB169" s="140"/>
      <c r="BC169" s="140"/>
      <c r="BD169" s="140"/>
      <c r="BE169" s="140"/>
      <c r="BF169" s="140"/>
      <c r="BG169" s="140"/>
      <c r="BH169" s="140"/>
      <c r="BI169" s="140"/>
      <c r="BJ169" s="140"/>
    </row>
    <row r="170" spans="1:62" s="101" customFormat="1" ht="18" customHeight="1" x14ac:dyDescent="0.25">
      <c r="A170" s="180"/>
      <c r="B170" s="180"/>
      <c r="C170" s="180"/>
      <c r="D170" s="180"/>
      <c r="E170" s="180"/>
      <c r="F170" s="180"/>
      <c r="G170" s="180"/>
      <c r="H170" s="180"/>
      <c r="I170" s="156"/>
      <c r="J170" s="156"/>
      <c r="K170" s="156"/>
      <c r="L170" s="156"/>
      <c r="M170" s="156"/>
      <c r="N170" s="156"/>
      <c r="O170" s="156"/>
      <c r="P170" s="156"/>
      <c r="Q170" s="156"/>
      <c r="R170" s="156"/>
      <c r="S170" s="156"/>
      <c r="T170" s="156"/>
      <c r="U170" s="156"/>
      <c r="V170" s="156"/>
      <c r="W170" s="156"/>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S170" s="140"/>
      <c r="AT170" s="140"/>
      <c r="AU170" s="140"/>
      <c r="AV170" s="140"/>
      <c r="AW170" s="140"/>
      <c r="AX170" s="140"/>
      <c r="AY170" s="140"/>
      <c r="AZ170" s="140"/>
      <c r="BA170" s="140"/>
      <c r="BB170" s="140"/>
      <c r="BC170" s="140"/>
      <c r="BD170" s="140"/>
      <c r="BE170" s="140"/>
      <c r="BF170" s="140"/>
      <c r="BG170" s="140"/>
      <c r="BH170" s="140"/>
      <c r="BI170" s="140"/>
      <c r="BJ170" s="140"/>
    </row>
    <row r="171" spans="1:62" s="101" customFormat="1" ht="18" customHeight="1" x14ac:dyDescent="0.25">
      <c r="A171" s="180"/>
      <c r="B171" s="180"/>
      <c r="C171" s="180"/>
      <c r="D171" s="180"/>
      <c r="E171" s="180"/>
      <c r="F171" s="180"/>
      <c r="G171" s="180"/>
      <c r="H171" s="180"/>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S171" s="140"/>
      <c r="AT171" s="140"/>
      <c r="AU171" s="140"/>
      <c r="AV171" s="140"/>
      <c r="AW171" s="140"/>
      <c r="AX171" s="140"/>
      <c r="AY171" s="140"/>
      <c r="AZ171" s="140"/>
      <c r="BA171" s="140"/>
      <c r="BB171" s="140"/>
      <c r="BC171" s="140"/>
      <c r="BD171" s="140"/>
      <c r="BE171" s="140"/>
      <c r="BF171" s="140"/>
      <c r="BG171" s="140"/>
      <c r="BH171" s="140"/>
      <c r="BI171" s="140"/>
      <c r="BJ171" s="140"/>
    </row>
    <row r="172" spans="1:62" s="101" customFormat="1" ht="18" customHeight="1" x14ac:dyDescent="0.25">
      <c r="A172" s="180"/>
      <c r="B172" s="180"/>
      <c r="C172" s="180"/>
      <c r="D172" s="180"/>
      <c r="E172" s="180"/>
      <c r="F172" s="180"/>
      <c r="G172" s="180"/>
      <c r="H172" s="180"/>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S172" s="140"/>
      <c r="AT172" s="140"/>
      <c r="AU172" s="140"/>
      <c r="AV172" s="140"/>
      <c r="AW172" s="140"/>
      <c r="AX172" s="140"/>
      <c r="AY172" s="140"/>
      <c r="AZ172" s="140"/>
      <c r="BA172" s="140"/>
      <c r="BB172" s="140"/>
      <c r="BC172" s="140"/>
      <c r="BD172" s="140"/>
      <c r="BE172" s="140"/>
      <c r="BF172" s="140"/>
      <c r="BG172" s="140"/>
      <c r="BH172" s="140"/>
      <c r="BI172" s="140"/>
      <c r="BJ172" s="140"/>
    </row>
    <row r="173" spans="1:62" s="101" customFormat="1" ht="18" customHeight="1" x14ac:dyDescent="0.25">
      <c r="A173" s="180"/>
      <c r="B173" s="180"/>
      <c r="C173" s="180"/>
      <c r="D173" s="180"/>
      <c r="E173" s="180"/>
      <c r="F173" s="180"/>
      <c r="G173" s="180"/>
      <c r="H173" s="180"/>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S173" s="140"/>
      <c r="AT173" s="140"/>
      <c r="AU173" s="140"/>
      <c r="AV173" s="140"/>
      <c r="AW173" s="140"/>
      <c r="AX173" s="140"/>
      <c r="AY173" s="140"/>
      <c r="AZ173" s="140"/>
      <c r="BA173" s="140"/>
      <c r="BB173" s="140"/>
      <c r="BC173" s="140"/>
      <c r="BD173" s="140"/>
      <c r="BE173" s="140"/>
      <c r="BF173" s="140"/>
      <c r="BG173" s="140"/>
      <c r="BH173" s="140"/>
      <c r="BI173" s="140"/>
      <c r="BJ173" s="140"/>
    </row>
    <row r="174" spans="1:62" s="101" customFormat="1" ht="18" customHeight="1" x14ac:dyDescent="0.25">
      <c r="A174" s="180"/>
      <c r="B174" s="180"/>
      <c r="C174" s="180"/>
      <c r="D174" s="180"/>
      <c r="E174" s="180"/>
      <c r="F174" s="180"/>
      <c r="G174" s="180"/>
      <c r="H174" s="180"/>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S174" s="140"/>
      <c r="AT174" s="140"/>
      <c r="AU174" s="140"/>
      <c r="AV174" s="140"/>
      <c r="AW174" s="140"/>
      <c r="AX174" s="140"/>
      <c r="AY174" s="140"/>
      <c r="AZ174" s="140"/>
      <c r="BA174" s="140"/>
      <c r="BB174" s="140"/>
      <c r="BC174" s="140"/>
      <c r="BD174" s="140"/>
      <c r="BE174" s="140"/>
      <c r="BF174" s="140"/>
      <c r="BG174" s="140"/>
      <c r="BH174" s="140"/>
      <c r="BI174" s="140"/>
      <c r="BJ174" s="140"/>
    </row>
    <row r="175" spans="1:62" s="101" customFormat="1" ht="18" customHeight="1" x14ac:dyDescent="0.25">
      <c r="A175" s="180"/>
      <c r="B175" s="180"/>
      <c r="C175" s="180"/>
      <c r="D175" s="180"/>
      <c r="E175" s="180"/>
      <c r="F175" s="180"/>
      <c r="G175" s="180"/>
      <c r="H175" s="180"/>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S175" s="140"/>
      <c r="AT175" s="140"/>
      <c r="AU175" s="140"/>
      <c r="AV175" s="140"/>
      <c r="AW175" s="140"/>
      <c r="AX175" s="140"/>
      <c r="AY175" s="140"/>
      <c r="AZ175" s="140"/>
      <c r="BA175" s="140"/>
      <c r="BB175" s="140"/>
      <c r="BC175" s="140"/>
      <c r="BD175" s="140"/>
      <c r="BE175" s="140"/>
      <c r="BF175" s="140"/>
      <c r="BG175" s="140"/>
      <c r="BH175" s="140"/>
      <c r="BI175" s="140"/>
      <c r="BJ175" s="140"/>
    </row>
    <row r="193" spans="1:62" s="101" customFormat="1" ht="18" customHeight="1" x14ac:dyDescent="0.25">
      <c r="A193" s="180"/>
      <c r="B193" s="180"/>
      <c r="C193" s="180"/>
      <c r="D193" s="180"/>
      <c r="E193" s="180"/>
      <c r="F193" s="180"/>
      <c r="G193" s="180"/>
      <c r="H193" s="180"/>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S193" s="140"/>
      <c r="AT193" s="140"/>
      <c r="AU193" s="140"/>
      <c r="AV193" s="140"/>
      <c r="AW193" s="140"/>
      <c r="AX193" s="140"/>
      <c r="AY193" s="140"/>
      <c r="AZ193" s="140"/>
      <c r="BA193" s="140"/>
      <c r="BB193" s="140"/>
      <c r="BC193" s="140"/>
      <c r="BD193" s="140"/>
      <c r="BE193" s="140"/>
      <c r="BF193" s="140"/>
      <c r="BG193" s="140"/>
      <c r="BH193" s="140"/>
      <c r="BI193" s="140"/>
      <c r="BJ193" s="140"/>
    </row>
    <row r="194" spans="1:62" s="101" customFormat="1" ht="18" customHeight="1" x14ac:dyDescent="0.25">
      <c r="A194" s="180"/>
      <c r="B194" s="180"/>
      <c r="C194" s="180"/>
      <c r="D194" s="180"/>
      <c r="E194" s="180"/>
      <c r="F194" s="180"/>
      <c r="G194" s="180"/>
      <c r="H194" s="180"/>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S194" s="140"/>
      <c r="AT194" s="140"/>
      <c r="AU194" s="140"/>
      <c r="AV194" s="140"/>
      <c r="AW194" s="140"/>
      <c r="AX194" s="140"/>
      <c r="AY194" s="140"/>
      <c r="AZ194" s="140"/>
      <c r="BA194" s="140"/>
      <c r="BB194" s="140"/>
      <c r="BC194" s="140"/>
      <c r="BD194" s="140"/>
      <c r="BE194" s="140"/>
      <c r="BF194" s="140"/>
      <c r="BG194" s="140"/>
      <c r="BH194" s="140"/>
      <c r="BI194" s="140"/>
      <c r="BJ194" s="140"/>
    </row>
    <row r="195" spans="1:62" s="101" customFormat="1" ht="18" customHeight="1" x14ac:dyDescent="0.25">
      <c r="A195" s="180"/>
      <c r="B195" s="180"/>
      <c r="C195" s="180"/>
      <c r="D195" s="180"/>
      <c r="E195" s="180"/>
      <c r="F195" s="180"/>
      <c r="G195" s="180"/>
      <c r="H195" s="180"/>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S195" s="140"/>
      <c r="AT195" s="140"/>
      <c r="AU195" s="140"/>
      <c r="AV195" s="140"/>
      <c r="AW195" s="140"/>
      <c r="AX195" s="140"/>
      <c r="AY195" s="140"/>
      <c r="AZ195" s="140"/>
      <c r="BA195" s="140"/>
      <c r="BB195" s="140"/>
      <c r="BC195" s="140"/>
      <c r="BD195" s="140"/>
      <c r="BE195" s="140"/>
      <c r="BF195" s="140"/>
      <c r="BG195" s="140"/>
      <c r="BH195" s="140"/>
      <c r="BI195" s="140"/>
      <c r="BJ195" s="140"/>
    </row>
    <row r="196" spans="1:62" s="101" customFormat="1" ht="18" customHeight="1" x14ac:dyDescent="0.25">
      <c r="A196" s="180"/>
      <c r="B196" s="180"/>
      <c r="C196" s="180"/>
      <c r="D196" s="180"/>
      <c r="E196" s="180"/>
      <c r="F196" s="180"/>
      <c r="G196" s="180"/>
      <c r="H196" s="180"/>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S196" s="140"/>
      <c r="AT196" s="140"/>
      <c r="AU196" s="140"/>
      <c r="AV196" s="140"/>
      <c r="AW196" s="140"/>
      <c r="AX196" s="140"/>
      <c r="AY196" s="140"/>
      <c r="AZ196" s="140"/>
      <c r="BA196" s="140"/>
      <c r="BB196" s="140"/>
      <c r="BC196" s="140"/>
      <c r="BD196" s="140"/>
      <c r="BE196" s="140"/>
      <c r="BF196" s="140"/>
      <c r="BG196" s="140"/>
      <c r="BH196" s="140"/>
      <c r="BI196" s="140"/>
      <c r="BJ196" s="140"/>
    </row>
    <row r="197" spans="1:62" s="101" customFormat="1" ht="18" customHeight="1" x14ac:dyDescent="0.25">
      <c r="A197" s="180"/>
      <c r="B197" s="180"/>
      <c r="C197" s="180"/>
      <c r="D197" s="180"/>
      <c r="E197" s="180"/>
      <c r="F197" s="180"/>
      <c r="G197" s="180"/>
      <c r="H197" s="180"/>
      <c r="I197" s="156"/>
      <c r="J197" s="156"/>
      <c r="K197" s="156"/>
      <c r="L197" s="156"/>
      <c r="M197" s="156"/>
      <c r="N197" s="156"/>
      <c r="O197" s="156"/>
      <c r="P197" s="156"/>
      <c r="Q197" s="156"/>
      <c r="R197" s="156"/>
      <c r="S197" s="156"/>
      <c r="T197" s="156"/>
      <c r="U197" s="156"/>
      <c r="V197" s="156"/>
      <c r="W197" s="156"/>
      <c r="X197" s="156"/>
      <c r="Y197" s="156"/>
      <c r="Z197" s="156"/>
      <c r="AA197" s="156"/>
      <c r="AB197" s="156"/>
      <c r="AC197" s="156"/>
      <c r="AD197" s="156"/>
      <c r="AE197" s="156"/>
      <c r="AF197" s="156"/>
      <c r="AG197" s="156"/>
      <c r="AH197" s="156"/>
      <c r="AI197" s="156"/>
      <c r="AJ197" s="156"/>
      <c r="AK197" s="156"/>
      <c r="AL197" s="156"/>
      <c r="AM197" s="156"/>
      <c r="AN197" s="156"/>
      <c r="AO197" s="156"/>
      <c r="AP197" s="156"/>
      <c r="AQ197" s="156"/>
      <c r="AS197" s="140"/>
      <c r="AT197" s="140"/>
      <c r="AU197" s="140"/>
      <c r="AV197" s="140"/>
      <c r="AW197" s="140"/>
      <c r="AX197" s="140"/>
      <c r="AY197" s="140"/>
      <c r="AZ197" s="140"/>
      <c r="BA197" s="140"/>
      <c r="BB197" s="140"/>
      <c r="BC197" s="140"/>
      <c r="BD197" s="140"/>
      <c r="BE197" s="140"/>
      <c r="BF197" s="140"/>
      <c r="BG197" s="140"/>
      <c r="BH197" s="140"/>
      <c r="BI197" s="140"/>
      <c r="BJ197" s="140"/>
    </row>
    <row r="198" spans="1:62" s="101" customFormat="1" ht="18" customHeight="1" x14ac:dyDescent="0.25">
      <c r="A198" s="180"/>
      <c r="B198" s="180"/>
      <c r="C198" s="180"/>
      <c r="D198" s="180"/>
      <c r="E198" s="180"/>
      <c r="F198" s="180"/>
      <c r="G198" s="180"/>
      <c r="H198" s="180"/>
      <c r="I198" s="156"/>
      <c r="J198" s="156"/>
      <c r="K198" s="156"/>
      <c r="L198" s="156"/>
      <c r="M198" s="156"/>
      <c r="N198" s="156"/>
      <c r="O198" s="156"/>
      <c r="P198" s="156"/>
      <c r="Q198" s="156"/>
      <c r="R198" s="156"/>
      <c r="S198" s="156"/>
      <c r="T198" s="156"/>
      <c r="U198" s="156"/>
      <c r="V198" s="156"/>
      <c r="W198" s="156"/>
      <c r="X198" s="156"/>
      <c r="Y198" s="156"/>
      <c r="Z198" s="156"/>
      <c r="AA198" s="156"/>
      <c r="AB198" s="156"/>
      <c r="AC198" s="156"/>
      <c r="AD198" s="156"/>
      <c r="AE198" s="156"/>
      <c r="AF198" s="156"/>
      <c r="AG198" s="156"/>
      <c r="AH198" s="156"/>
      <c r="AI198" s="156"/>
      <c r="AJ198" s="156"/>
      <c r="AK198" s="156"/>
      <c r="AL198" s="156"/>
      <c r="AM198" s="156"/>
      <c r="AN198" s="156"/>
      <c r="AO198" s="156"/>
      <c r="AP198" s="156"/>
      <c r="AQ198" s="156"/>
      <c r="AS198" s="140"/>
      <c r="AT198" s="140"/>
      <c r="AU198" s="140"/>
      <c r="AV198" s="140"/>
      <c r="AW198" s="140"/>
      <c r="AX198" s="140"/>
      <c r="AY198" s="140"/>
      <c r="AZ198" s="140"/>
      <c r="BA198" s="140"/>
      <c r="BB198" s="140"/>
      <c r="BC198" s="140"/>
      <c r="BD198" s="140"/>
      <c r="BE198" s="140"/>
      <c r="BF198" s="140"/>
      <c r="BG198" s="140"/>
      <c r="BH198" s="140"/>
      <c r="BI198" s="140"/>
      <c r="BJ198" s="140"/>
    </row>
    <row r="199" spans="1:62" s="101" customFormat="1" ht="18" customHeight="1" x14ac:dyDescent="0.25">
      <c r="A199" s="180"/>
      <c r="B199" s="180"/>
      <c r="C199" s="180"/>
      <c r="D199" s="180"/>
      <c r="E199" s="180"/>
      <c r="F199" s="180"/>
      <c r="G199" s="180"/>
      <c r="H199" s="180"/>
      <c r="I199" s="156"/>
      <c r="J199" s="156"/>
      <c r="K199" s="156"/>
      <c r="L199" s="156"/>
      <c r="M199" s="156"/>
      <c r="N199" s="156"/>
      <c r="O199" s="156"/>
      <c r="P199" s="156"/>
      <c r="Q199" s="156"/>
      <c r="R199" s="156"/>
      <c r="S199" s="156"/>
      <c r="T199" s="156"/>
      <c r="U199" s="156"/>
      <c r="V199" s="156"/>
      <c r="W199" s="156"/>
      <c r="X199" s="156"/>
      <c r="Y199" s="156"/>
      <c r="Z199" s="156"/>
      <c r="AA199" s="156"/>
      <c r="AB199" s="156"/>
      <c r="AC199" s="156"/>
      <c r="AD199" s="156"/>
      <c r="AE199" s="156"/>
      <c r="AF199" s="156"/>
      <c r="AG199" s="156"/>
      <c r="AH199" s="156"/>
      <c r="AI199" s="156"/>
      <c r="AJ199" s="156"/>
      <c r="AK199" s="156"/>
      <c r="AL199" s="156"/>
      <c r="AM199" s="156"/>
      <c r="AN199" s="156"/>
      <c r="AO199" s="156"/>
      <c r="AP199" s="156"/>
      <c r="AQ199" s="156"/>
      <c r="AS199" s="140"/>
      <c r="AT199" s="140"/>
      <c r="AU199" s="140"/>
      <c r="AV199" s="140"/>
      <c r="AW199" s="140"/>
      <c r="AX199" s="140"/>
      <c r="AY199" s="140"/>
      <c r="AZ199" s="140"/>
      <c r="BA199" s="140"/>
      <c r="BB199" s="140"/>
      <c r="BC199" s="140"/>
      <c r="BD199" s="140"/>
      <c r="BE199" s="140"/>
      <c r="BF199" s="140"/>
      <c r="BG199" s="140"/>
      <c r="BH199" s="140"/>
      <c r="BI199" s="140"/>
      <c r="BJ199" s="140"/>
    </row>
    <row r="217" spans="1:62" s="101" customFormat="1" ht="18" customHeight="1" x14ac:dyDescent="0.25">
      <c r="A217" s="180"/>
      <c r="B217" s="180"/>
      <c r="C217" s="180"/>
      <c r="D217" s="180"/>
      <c r="E217" s="180"/>
      <c r="F217" s="180"/>
      <c r="G217" s="180"/>
      <c r="H217" s="180"/>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S217" s="140"/>
      <c r="AT217" s="140"/>
      <c r="AU217" s="140"/>
      <c r="AV217" s="140"/>
      <c r="AW217" s="140"/>
      <c r="AX217" s="140"/>
      <c r="AY217" s="140"/>
      <c r="AZ217" s="140"/>
      <c r="BA217" s="140"/>
      <c r="BB217" s="140"/>
      <c r="BC217" s="140"/>
      <c r="BD217" s="140"/>
      <c r="BE217" s="140"/>
      <c r="BF217" s="140"/>
      <c r="BG217" s="140"/>
      <c r="BH217" s="140"/>
      <c r="BI217" s="140"/>
      <c r="BJ217" s="140"/>
    </row>
    <row r="218" spans="1:62" s="101" customFormat="1" ht="18" customHeight="1" x14ac:dyDescent="0.25">
      <c r="A218" s="180"/>
      <c r="B218" s="180"/>
      <c r="C218" s="180"/>
      <c r="D218" s="180"/>
      <c r="E218" s="180"/>
      <c r="F218" s="180"/>
      <c r="G218" s="180"/>
      <c r="H218" s="180"/>
      <c r="I218" s="156"/>
      <c r="J218" s="156"/>
      <c r="K218" s="156"/>
      <c r="L218" s="156"/>
      <c r="M218" s="156"/>
      <c r="N218" s="156"/>
      <c r="O218" s="156"/>
      <c r="P218" s="156"/>
      <c r="Q218" s="156"/>
      <c r="R218" s="156"/>
      <c r="S218" s="156"/>
      <c r="T218" s="156"/>
      <c r="U218" s="156"/>
      <c r="V218" s="156"/>
      <c r="W218" s="156"/>
      <c r="X218" s="156"/>
      <c r="Y218" s="156"/>
      <c r="Z218" s="156"/>
      <c r="AA218" s="156"/>
      <c r="AB218" s="156"/>
      <c r="AC218" s="156"/>
      <c r="AD218" s="156"/>
      <c r="AE218" s="156"/>
      <c r="AF218" s="156"/>
      <c r="AG218" s="156"/>
      <c r="AH218" s="156"/>
      <c r="AI218" s="156"/>
      <c r="AJ218" s="156"/>
      <c r="AK218" s="156"/>
      <c r="AL218" s="156"/>
      <c r="AM218" s="156"/>
      <c r="AN218" s="156"/>
      <c r="AO218" s="156"/>
      <c r="AP218" s="156"/>
      <c r="AQ218" s="156"/>
      <c r="AS218" s="140"/>
      <c r="AT218" s="140"/>
      <c r="AU218" s="140"/>
      <c r="AV218" s="140"/>
      <c r="AW218" s="140"/>
      <c r="AX218" s="140"/>
      <c r="AY218" s="140"/>
      <c r="AZ218" s="140"/>
      <c r="BA218" s="140"/>
      <c r="BB218" s="140"/>
      <c r="BC218" s="140"/>
      <c r="BD218" s="140"/>
      <c r="BE218" s="140"/>
      <c r="BF218" s="140"/>
      <c r="BG218" s="140"/>
      <c r="BH218" s="140"/>
      <c r="BI218" s="140"/>
      <c r="BJ218" s="140"/>
    </row>
    <row r="219" spans="1:62" s="101" customFormat="1" ht="18" customHeight="1" x14ac:dyDescent="0.25">
      <c r="A219" s="180"/>
      <c r="B219" s="180"/>
      <c r="C219" s="180"/>
      <c r="D219" s="180"/>
      <c r="E219" s="180"/>
      <c r="F219" s="180"/>
      <c r="G219" s="180"/>
      <c r="H219" s="180"/>
      <c r="I219" s="156"/>
      <c r="J219" s="156"/>
      <c r="K219" s="156"/>
      <c r="L219" s="156"/>
      <c r="M219" s="156"/>
      <c r="N219" s="156"/>
      <c r="O219" s="156"/>
      <c r="P219" s="156"/>
      <c r="Q219" s="156"/>
      <c r="R219" s="156"/>
      <c r="S219" s="156"/>
      <c r="T219" s="156"/>
      <c r="U219" s="156"/>
      <c r="V219" s="156"/>
      <c r="W219" s="156"/>
      <c r="X219" s="156"/>
      <c r="Y219" s="156"/>
      <c r="Z219" s="156"/>
      <c r="AA219" s="156"/>
      <c r="AB219" s="156"/>
      <c r="AC219" s="156"/>
      <c r="AD219" s="156"/>
      <c r="AE219" s="156"/>
      <c r="AF219" s="156"/>
      <c r="AG219" s="156"/>
      <c r="AH219" s="156"/>
      <c r="AI219" s="156"/>
      <c r="AJ219" s="156"/>
      <c r="AK219" s="156"/>
      <c r="AL219" s="156"/>
      <c r="AM219" s="156"/>
      <c r="AN219" s="156"/>
      <c r="AO219" s="156"/>
      <c r="AP219" s="156"/>
      <c r="AQ219" s="156"/>
      <c r="AS219" s="140"/>
      <c r="AT219" s="140"/>
      <c r="AU219" s="140"/>
      <c r="AV219" s="140"/>
      <c r="AW219" s="140"/>
      <c r="AX219" s="140"/>
      <c r="AY219" s="140"/>
      <c r="AZ219" s="140"/>
      <c r="BA219" s="140"/>
      <c r="BB219" s="140"/>
      <c r="BC219" s="140"/>
      <c r="BD219" s="140"/>
      <c r="BE219" s="140"/>
      <c r="BF219" s="140"/>
      <c r="BG219" s="140"/>
      <c r="BH219" s="140"/>
      <c r="BI219" s="140"/>
      <c r="BJ219" s="140"/>
    </row>
    <row r="220" spans="1:62" s="101" customFormat="1" ht="18" customHeight="1" x14ac:dyDescent="0.25">
      <c r="A220" s="180"/>
      <c r="B220" s="180"/>
      <c r="C220" s="180"/>
      <c r="D220" s="180"/>
      <c r="E220" s="180"/>
      <c r="F220" s="180"/>
      <c r="G220" s="180"/>
      <c r="H220" s="180"/>
      <c r="I220" s="156"/>
      <c r="J220" s="156"/>
      <c r="K220" s="156"/>
      <c r="L220" s="156"/>
      <c r="M220" s="156"/>
      <c r="N220" s="156"/>
      <c r="O220" s="156"/>
      <c r="P220" s="156"/>
      <c r="Q220" s="156"/>
      <c r="R220" s="156"/>
      <c r="S220" s="156"/>
      <c r="T220" s="156"/>
      <c r="U220" s="156"/>
      <c r="V220" s="156"/>
      <c r="W220" s="156"/>
      <c r="X220" s="156"/>
      <c r="Y220" s="156"/>
      <c r="Z220" s="156"/>
      <c r="AA220" s="156"/>
      <c r="AB220" s="156"/>
      <c r="AC220" s="156"/>
      <c r="AD220" s="156"/>
      <c r="AE220" s="156"/>
      <c r="AF220" s="156"/>
      <c r="AG220" s="156"/>
      <c r="AH220" s="156"/>
      <c r="AI220" s="156"/>
      <c r="AJ220" s="156"/>
      <c r="AK220" s="156"/>
      <c r="AL220" s="156"/>
      <c r="AM220" s="156"/>
      <c r="AN220" s="156"/>
      <c r="AO220" s="156"/>
      <c r="AP220" s="156"/>
      <c r="AQ220" s="156"/>
      <c r="AS220" s="140"/>
      <c r="AT220" s="140"/>
      <c r="AU220" s="140"/>
      <c r="AV220" s="140"/>
      <c r="AW220" s="140"/>
      <c r="AX220" s="140"/>
      <c r="AY220" s="140"/>
      <c r="AZ220" s="140"/>
      <c r="BA220" s="140"/>
      <c r="BB220" s="140"/>
      <c r="BC220" s="140"/>
      <c r="BD220" s="140"/>
      <c r="BE220" s="140"/>
      <c r="BF220" s="140"/>
      <c r="BG220" s="140"/>
      <c r="BH220" s="140"/>
      <c r="BI220" s="140"/>
      <c r="BJ220" s="140"/>
    </row>
    <row r="221" spans="1:62" s="101" customFormat="1" ht="18" customHeight="1" x14ac:dyDescent="0.25">
      <c r="A221" s="180"/>
      <c r="B221" s="180"/>
      <c r="C221" s="180"/>
      <c r="D221" s="180"/>
      <c r="E221" s="180"/>
      <c r="F221" s="180"/>
      <c r="G221" s="180"/>
      <c r="H221" s="180"/>
      <c r="I221" s="156"/>
      <c r="J221" s="156"/>
      <c r="K221" s="156"/>
      <c r="L221" s="156"/>
      <c r="M221" s="156"/>
      <c r="N221" s="156"/>
      <c r="O221" s="156"/>
      <c r="P221" s="156"/>
      <c r="Q221" s="156"/>
      <c r="R221" s="156"/>
      <c r="S221" s="156"/>
      <c r="T221" s="156"/>
      <c r="U221" s="156"/>
      <c r="V221" s="156"/>
      <c r="W221" s="156"/>
      <c r="X221" s="156"/>
      <c r="Y221" s="156"/>
      <c r="Z221" s="156"/>
      <c r="AA221" s="156"/>
      <c r="AB221" s="156"/>
      <c r="AC221" s="156"/>
      <c r="AD221" s="156"/>
      <c r="AE221" s="156"/>
      <c r="AF221" s="156"/>
      <c r="AG221" s="156"/>
      <c r="AH221" s="156"/>
      <c r="AI221" s="156"/>
      <c r="AJ221" s="156"/>
      <c r="AK221" s="156"/>
      <c r="AL221" s="156"/>
      <c r="AM221" s="156"/>
      <c r="AN221" s="156"/>
      <c r="AO221" s="156"/>
      <c r="AP221" s="156"/>
      <c r="AQ221" s="156"/>
      <c r="AS221" s="140"/>
      <c r="AT221" s="140"/>
      <c r="AU221" s="140"/>
      <c r="AV221" s="140"/>
      <c r="AW221" s="140"/>
      <c r="AX221" s="140"/>
      <c r="AY221" s="140"/>
      <c r="AZ221" s="140"/>
      <c r="BA221" s="140"/>
      <c r="BB221" s="140"/>
      <c r="BC221" s="140"/>
      <c r="BD221" s="140"/>
      <c r="BE221" s="140"/>
      <c r="BF221" s="140"/>
      <c r="BG221" s="140"/>
      <c r="BH221" s="140"/>
      <c r="BI221" s="140"/>
      <c r="BJ221" s="140"/>
    </row>
    <row r="222" spans="1:62" s="101" customFormat="1" ht="18" customHeight="1" x14ac:dyDescent="0.25">
      <c r="A222" s="180"/>
      <c r="B222" s="180"/>
      <c r="C222" s="180"/>
      <c r="D222" s="180"/>
      <c r="E222" s="180"/>
      <c r="F222" s="180"/>
      <c r="G222" s="180"/>
      <c r="H222" s="180"/>
      <c r="I222" s="156"/>
      <c r="J222" s="156"/>
      <c r="K222" s="156"/>
      <c r="L222" s="156"/>
      <c r="M222" s="156"/>
      <c r="N222" s="156"/>
      <c r="O222" s="156"/>
      <c r="P222" s="156"/>
      <c r="Q222" s="156"/>
      <c r="R222" s="156"/>
      <c r="S222" s="156"/>
      <c r="T222" s="156"/>
      <c r="U222" s="156"/>
      <c r="V222" s="156"/>
      <c r="W222" s="156"/>
      <c r="X222" s="156"/>
      <c r="Y222" s="156"/>
      <c r="Z222" s="156"/>
      <c r="AA222" s="156"/>
      <c r="AB222" s="156"/>
      <c r="AC222" s="156"/>
      <c r="AD222" s="156"/>
      <c r="AE222" s="156"/>
      <c r="AF222" s="156"/>
      <c r="AG222" s="156"/>
      <c r="AH222" s="156"/>
      <c r="AI222" s="156"/>
      <c r="AJ222" s="156"/>
      <c r="AK222" s="156"/>
      <c r="AL222" s="156"/>
      <c r="AM222" s="156"/>
      <c r="AN222" s="156"/>
      <c r="AO222" s="156"/>
      <c r="AP222" s="156"/>
      <c r="AQ222" s="156"/>
      <c r="AS222" s="140"/>
      <c r="AT222" s="140"/>
      <c r="AU222" s="140"/>
      <c r="AV222" s="140"/>
      <c r="AW222" s="140"/>
      <c r="AX222" s="140"/>
      <c r="AY222" s="140"/>
      <c r="AZ222" s="140"/>
      <c r="BA222" s="140"/>
      <c r="BB222" s="140"/>
      <c r="BC222" s="140"/>
      <c r="BD222" s="140"/>
      <c r="BE222" s="140"/>
      <c r="BF222" s="140"/>
      <c r="BG222" s="140"/>
      <c r="BH222" s="140"/>
      <c r="BI222" s="140"/>
      <c r="BJ222" s="140"/>
    </row>
    <row r="223" spans="1:62" s="101" customFormat="1" ht="18" customHeight="1" x14ac:dyDescent="0.25">
      <c r="A223" s="180"/>
      <c r="B223" s="180"/>
      <c r="C223" s="180"/>
      <c r="D223" s="180"/>
      <c r="E223" s="180"/>
      <c r="F223" s="180"/>
      <c r="G223" s="180"/>
      <c r="H223" s="180"/>
      <c r="I223" s="156"/>
      <c r="J223" s="156"/>
      <c r="K223" s="156"/>
      <c r="L223" s="156"/>
      <c r="M223" s="156"/>
      <c r="N223" s="156"/>
      <c r="O223" s="156"/>
      <c r="P223" s="156"/>
      <c r="Q223" s="156"/>
      <c r="R223" s="156"/>
      <c r="S223" s="156"/>
      <c r="T223" s="156"/>
      <c r="U223" s="156"/>
      <c r="V223" s="156"/>
      <c r="W223" s="156"/>
      <c r="X223" s="156"/>
      <c r="Y223" s="156"/>
      <c r="Z223" s="156"/>
      <c r="AA223" s="156"/>
      <c r="AB223" s="156"/>
      <c r="AC223" s="156"/>
      <c r="AD223" s="156"/>
      <c r="AE223" s="156"/>
      <c r="AF223" s="156"/>
      <c r="AG223" s="156"/>
      <c r="AH223" s="156"/>
      <c r="AI223" s="156"/>
      <c r="AJ223" s="156"/>
      <c r="AK223" s="156"/>
      <c r="AL223" s="156"/>
      <c r="AM223" s="156"/>
      <c r="AN223" s="156"/>
      <c r="AO223" s="156"/>
      <c r="AP223" s="156"/>
      <c r="AQ223" s="156"/>
      <c r="AS223" s="140"/>
      <c r="AT223" s="140"/>
      <c r="AU223" s="140"/>
      <c r="AV223" s="140"/>
      <c r="AW223" s="140"/>
      <c r="AX223" s="140"/>
      <c r="AY223" s="140"/>
      <c r="AZ223" s="140"/>
      <c r="BA223" s="140"/>
      <c r="BB223" s="140"/>
      <c r="BC223" s="140"/>
      <c r="BD223" s="140"/>
      <c r="BE223" s="140"/>
      <c r="BF223" s="140"/>
      <c r="BG223" s="140"/>
      <c r="BH223" s="140"/>
      <c r="BI223" s="140"/>
      <c r="BJ223" s="140"/>
    </row>
    <row r="241" spans="1:62" s="101" customFormat="1" ht="18" customHeight="1" x14ac:dyDescent="0.25">
      <c r="A241" s="180"/>
      <c r="B241" s="180"/>
      <c r="C241" s="180"/>
      <c r="D241" s="180"/>
      <c r="E241" s="180"/>
      <c r="F241" s="180"/>
      <c r="G241" s="180"/>
      <c r="H241" s="180"/>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S241" s="140"/>
      <c r="AT241" s="140"/>
      <c r="AU241" s="140"/>
      <c r="AV241" s="140"/>
      <c r="AW241" s="140"/>
      <c r="AX241" s="140"/>
      <c r="AY241" s="140"/>
      <c r="AZ241" s="140"/>
      <c r="BA241" s="140"/>
      <c r="BB241" s="140"/>
      <c r="BC241" s="140"/>
      <c r="BD241" s="140"/>
      <c r="BE241" s="140"/>
      <c r="BF241" s="140"/>
      <c r="BG241" s="140"/>
      <c r="BH241" s="140"/>
      <c r="BI241" s="140"/>
      <c r="BJ241" s="140"/>
    </row>
    <row r="242" spans="1:62" s="101" customFormat="1" ht="18" customHeight="1" x14ac:dyDescent="0.25">
      <c r="A242" s="180"/>
      <c r="B242" s="180"/>
      <c r="C242" s="180"/>
      <c r="D242" s="180"/>
      <c r="E242" s="180"/>
      <c r="F242" s="180"/>
      <c r="G242" s="180"/>
      <c r="H242" s="180"/>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S242" s="140"/>
      <c r="AT242" s="140"/>
      <c r="AU242" s="140"/>
      <c r="AV242" s="140"/>
      <c r="AW242" s="140"/>
      <c r="AX242" s="140"/>
      <c r="AY242" s="140"/>
      <c r="AZ242" s="140"/>
      <c r="BA242" s="140"/>
      <c r="BB242" s="140"/>
      <c r="BC242" s="140"/>
      <c r="BD242" s="140"/>
      <c r="BE242" s="140"/>
      <c r="BF242" s="140"/>
      <c r="BG242" s="140"/>
      <c r="BH242" s="140"/>
      <c r="BI242" s="140"/>
      <c r="BJ242" s="140"/>
    </row>
    <row r="243" spans="1:62" s="101" customFormat="1" ht="18" customHeight="1" x14ac:dyDescent="0.25">
      <c r="A243" s="180"/>
      <c r="B243" s="180"/>
      <c r="C243" s="180"/>
      <c r="D243" s="180"/>
      <c r="E243" s="180"/>
      <c r="F243" s="180"/>
      <c r="G243" s="180"/>
      <c r="H243" s="180"/>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S243" s="140"/>
      <c r="AT243" s="140"/>
      <c r="AU243" s="140"/>
      <c r="AV243" s="140"/>
      <c r="AW243" s="140"/>
      <c r="AX243" s="140"/>
      <c r="AY243" s="140"/>
      <c r="AZ243" s="140"/>
      <c r="BA243" s="140"/>
      <c r="BB243" s="140"/>
      <c r="BC243" s="140"/>
      <c r="BD243" s="140"/>
      <c r="BE243" s="140"/>
      <c r="BF243" s="140"/>
      <c r="BG243" s="140"/>
      <c r="BH243" s="140"/>
      <c r="BI243" s="140"/>
      <c r="BJ243" s="140"/>
    </row>
    <row r="244" spans="1:62" s="101" customFormat="1" ht="18" customHeight="1" x14ac:dyDescent="0.25">
      <c r="A244" s="180"/>
      <c r="B244" s="180"/>
      <c r="C244" s="180"/>
      <c r="D244" s="180"/>
      <c r="E244" s="180"/>
      <c r="F244" s="180"/>
      <c r="G244" s="180"/>
      <c r="H244" s="180"/>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S244" s="140"/>
      <c r="AT244" s="140"/>
      <c r="AU244" s="140"/>
      <c r="AV244" s="140"/>
      <c r="AW244" s="140"/>
      <c r="AX244" s="140"/>
      <c r="AY244" s="140"/>
      <c r="AZ244" s="140"/>
      <c r="BA244" s="140"/>
      <c r="BB244" s="140"/>
      <c r="BC244" s="140"/>
      <c r="BD244" s="140"/>
      <c r="BE244" s="140"/>
      <c r="BF244" s="140"/>
      <c r="BG244" s="140"/>
      <c r="BH244" s="140"/>
      <c r="BI244" s="140"/>
      <c r="BJ244" s="140"/>
    </row>
    <row r="245" spans="1:62" s="101" customFormat="1" ht="18" customHeight="1" x14ac:dyDescent="0.25">
      <c r="A245" s="180"/>
      <c r="B245" s="180"/>
      <c r="C245" s="180"/>
      <c r="D245" s="180"/>
      <c r="E245" s="180"/>
      <c r="F245" s="180"/>
      <c r="G245" s="180"/>
      <c r="H245" s="180"/>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S245" s="140"/>
      <c r="AT245" s="140"/>
      <c r="AU245" s="140"/>
      <c r="AV245" s="140"/>
      <c r="AW245" s="140"/>
      <c r="AX245" s="140"/>
      <c r="AY245" s="140"/>
      <c r="AZ245" s="140"/>
      <c r="BA245" s="140"/>
      <c r="BB245" s="140"/>
      <c r="BC245" s="140"/>
      <c r="BD245" s="140"/>
      <c r="BE245" s="140"/>
      <c r="BF245" s="140"/>
      <c r="BG245" s="140"/>
      <c r="BH245" s="140"/>
      <c r="BI245" s="140"/>
      <c r="BJ245" s="140"/>
    </row>
    <row r="246" spans="1:62" s="101" customFormat="1" ht="18" customHeight="1" x14ac:dyDescent="0.25">
      <c r="A246" s="180"/>
      <c r="B246" s="180"/>
      <c r="C246" s="180"/>
      <c r="D246" s="180"/>
      <c r="E246" s="180"/>
      <c r="F246" s="180"/>
      <c r="G246" s="180"/>
      <c r="H246" s="180"/>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S246" s="140"/>
      <c r="AT246" s="140"/>
      <c r="AU246" s="140"/>
      <c r="AV246" s="140"/>
      <c r="AW246" s="140"/>
      <c r="AX246" s="140"/>
      <c r="AY246" s="140"/>
      <c r="AZ246" s="140"/>
      <c r="BA246" s="140"/>
      <c r="BB246" s="140"/>
      <c r="BC246" s="140"/>
      <c r="BD246" s="140"/>
      <c r="BE246" s="140"/>
      <c r="BF246" s="140"/>
      <c r="BG246" s="140"/>
      <c r="BH246" s="140"/>
      <c r="BI246" s="140"/>
      <c r="BJ246" s="140"/>
    </row>
    <row r="247" spans="1:62" s="101" customFormat="1" ht="18" customHeight="1" x14ac:dyDescent="0.25">
      <c r="A247" s="180"/>
      <c r="B247" s="180"/>
      <c r="C247" s="180"/>
      <c r="D247" s="180"/>
      <c r="E247" s="180"/>
      <c r="F247" s="180"/>
      <c r="G247" s="180"/>
      <c r="H247" s="180"/>
      <c r="I247" s="156"/>
      <c r="J247" s="156"/>
      <c r="K247" s="156"/>
      <c r="L247" s="156"/>
      <c r="M247" s="156"/>
      <c r="N247" s="156"/>
      <c r="O247" s="156"/>
      <c r="P247" s="156"/>
      <c r="Q247" s="156"/>
      <c r="R247" s="156"/>
      <c r="S247" s="156"/>
      <c r="T247" s="156"/>
      <c r="U247" s="156"/>
      <c r="V247" s="156"/>
      <c r="W247" s="156"/>
      <c r="X247" s="156"/>
      <c r="Y247" s="156"/>
      <c r="Z247" s="156"/>
      <c r="AA247" s="156"/>
      <c r="AB247" s="156"/>
      <c r="AC247" s="156"/>
      <c r="AD247" s="156"/>
      <c r="AE247" s="156"/>
      <c r="AF247" s="156"/>
      <c r="AG247" s="156"/>
      <c r="AH247" s="156"/>
      <c r="AI247" s="156"/>
      <c r="AJ247" s="156"/>
      <c r="AK247" s="156"/>
      <c r="AL247" s="156"/>
      <c r="AM247" s="156"/>
      <c r="AN247" s="156"/>
      <c r="AO247" s="156"/>
      <c r="AP247" s="156"/>
      <c r="AQ247" s="156"/>
      <c r="AS247" s="140"/>
      <c r="AT247" s="140"/>
      <c r="AU247" s="140"/>
      <c r="AV247" s="140"/>
      <c r="AW247" s="140"/>
      <c r="AX247" s="140"/>
      <c r="AY247" s="140"/>
      <c r="AZ247" s="140"/>
      <c r="BA247" s="140"/>
      <c r="BB247" s="140"/>
      <c r="BC247" s="140"/>
      <c r="BD247" s="140"/>
      <c r="BE247" s="140"/>
      <c r="BF247" s="140"/>
      <c r="BG247" s="140"/>
      <c r="BH247" s="140"/>
      <c r="BI247" s="140"/>
      <c r="BJ247" s="140"/>
    </row>
    <row r="265" spans="1:62" s="101" customFormat="1" ht="18" customHeight="1" x14ac:dyDescent="0.25">
      <c r="A265" s="180"/>
      <c r="B265" s="180"/>
      <c r="C265" s="180"/>
      <c r="D265" s="180"/>
      <c r="E265" s="180"/>
      <c r="F265" s="180"/>
      <c r="G265" s="180"/>
      <c r="H265" s="180"/>
      <c r="I265" s="156"/>
      <c r="J265" s="156"/>
      <c r="K265" s="156"/>
      <c r="L265" s="156"/>
      <c r="M265" s="156"/>
      <c r="N265" s="156"/>
      <c r="O265" s="156"/>
      <c r="P265" s="156"/>
      <c r="Q265" s="156"/>
      <c r="R265" s="156"/>
      <c r="S265" s="156"/>
      <c r="T265" s="156"/>
      <c r="U265" s="156"/>
      <c r="V265" s="156"/>
      <c r="W265" s="156"/>
      <c r="X265" s="156"/>
      <c r="Y265" s="156"/>
      <c r="Z265" s="156"/>
      <c r="AA265" s="156"/>
      <c r="AB265" s="156"/>
      <c r="AC265" s="156"/>
      <c r="AD265" s="156"/>
      <c r="AE265" s="156"/>
      <c r="AF265" s="156"/>
      <c r="AG265" s="156"/>
      <c r="AH265" s="156"/>
      <c r="AI265" s="156"/>
      <c r="AJ265" s="156"/>
      <c r="AK265" s="156"/>
      <c r="AL265" s="156"/>
      <c r="AM265" s="156"/>
      <c r="AN265" s="156"/>
      <c r="AO265" s="156"/>
      <c r="AP265" s="156"/>
      <c r="AQ265" s="156"/>
      <c r="AS265" s="140"/>
      <c r="AT265" s="140"/>
      <c r="AU265" s="140"/>
      <c r="AV265" s="140"/>
      <c r="AW265" s="140"/>
      <c r="AX265" s="140"/>
      <c r="AY265" s="140"/>
      <c r="AZ265" s="140"/>
      <c r="BA265" s="140"/>
      <c r="BB265" s="140"/>
      <c r="BC265" s="140"/>
      <c r="BD265" s="140"/>
      <c r="BE265" s="140"/>
      <c r="BF265" s="140"/>
      <c r="BG265" s="140"/>
      <c r="BH265" s="140"/>
      <c r="BI265" s="140"/>
      <c r="BJ265" s="140"/>
    </row>
    <row r="266" spans="1:62" s="101" customFormat="1" ht="18" customHeight="1" x14ac:dyDescent="0.25">
      <c r="A266" s="180"/>
      <c r="B266" s="180"/>
      <c r="C266" s="180"/>
      <c r="D266" s="180"/>
      <c r="E266" s="180"/>
      <c r="F266" s="180"/>
      <c r="G266" s="180"/>
      <c r="H266" s="180"/>
      <c r="I266" s="156"/>
      <c r="J266" s="156"/>
      <c r="K266" s="156"/>
      <c r="L266" s="156"/>
      <c r="M266" s="156"/>
      <c r="N266" s="156"/>
      <c r="O266" s="156"/>
      <c r="P266" s="156"/>
      <c r="Q266" s="156"/>
      <c r="R266" s="156"/>
      <c r="S266" s="156"/>
      <c r="T266" s="156"/>
      <c r="U266" s="156"/>
      <c r="V266" s="156"/>
      <c r="W266" s="156"/>
      <c r="X266" s="156"/>
      <c r="Y266" s="156"/>
      <c r="Z266" s="156"/>
      <c r="AA266" s="156"/>
      <c r="AB266" s="156"/>
      <c r="AC266" s="156"/>
      <c r="AD266" s="156"/>
      <c r="AE266" s="156"/>
      <c r="AF266" s="156"/>
      <c r="AG266" s="156"/>
      <c r="AH266" s="156"/>
      <c r="AI266" s="156"/>
      <c r="AJ266" s="156"/>
      <c r="AK266" s="156"/>
      <c r="AL266" s="156"/>
      <c r="AM266" s="156"/>
      <c r="AN266" s="156"/>
      <c r="AO266" s="156"/>
      <c r="AP266" s="156"/>
      <c r="AQ266" s="156"/>
      <c r="AS266" s="140"/>
      <c r="AT266" s="140"/>
      <c r="AU266" s="140"/>
      <c r="AV266" s="140"/>
      <c r="AW266" s="140"/>
      <c r="AX266" s="140"/>
      <c r="AY266" s="140"/>
      <c r="AZ266" s="140"/>
      <c r="BA266" s="140"/>
      <c r="BB266" s="140"/>
      <c r="BC266" s="140"/>
      <c r="BD266" s="140"/>
      <c r="BE266" s="140"/>
      <c r="BF266" s="140"/>
      <c r="BG266" s="140"/>
      <c r="BH266" s="140"/>
      <c r="BI266" s="140"/>
      <c r="BJ266" s="140"/>
    </row>
    <row r="267" spans="1:62" s="101" customFormat="1" ht="18" customHeight="1" x14ac:dyDescent="0.25">
      <c r="A267" s="180"/>
      <c r="B267" s="180"/>
      <c r="C267" s="180"/>
      <c r="D267" s="180"/>
      <c r="E267" s="180"/>
      <c r="F267" s="180"/>
      <c r="G267" s="180"/>
      <c r="H267" s="180"/>
      <c r="I267" s="156"/>
      <c r="J267" s="156"/>
      <c r="K267" s="156"/>
      <c r="L267" s="156"/>
      <c r="M267" s="156"/>
      <c r="N267" s="156"/>
      <c r="O267" s="156"/>
      <c r="P267" s="156"/>
      <c r="Q267" s="156"/>
      <c r="R267" s="156"/>
      <c r="S267" s="156"/>
      <c r="T267" s="156"/>
      <c r="U267" s="156"/>
      <c r="V267" s="156"/>
      <c r="W267" s="156"/>
      <c r="X267" s="156"/>
      <c r="Y267" s="156"/>
      <c r="Z267" s="156"/>
      <c r="AA267" s="156"/>
      <c r="AB267" s="156"/>
      <c r="AC267" s="156"/>
      <c r="AD267" s="156"/>
      <c r="AE267" s="156"/>
      <c r="AF267" s="156"/>
      <c r="AG267" s="156"/>
      <c r="AH267" s="156"/>
      <c r="AI267" s="156"/>
      <c r="AJ267" s="156"/>
      <c r="AK267" s="156"/>
      <c r="AL267" s="156"/>
      <c r="AM267" s="156"/>
      <c r="AN267" s="156"/>
      <c r="AO267" s="156"/>
      <c r="AP267" s="156"/>
      <c r="AQ267" s="156"/>
      <c r="AS267" s="140"/>
      <c r="AT267" s="140"/>
      <c r="AU267" s="140"/>
      <c r="AV267" s="140"/>
      <c r="AW267" s="140"/>
      <c r="AX267" s="140"/>
      <c r="AY267" s="140"/>
      <c r="AZ267" s="140"/>
      <c r="BA267" s="140"/>
      <c r="BB267" s="140"/>
      <c r="BC267" s="140"/>
      <c r="BD267" s="140"/>
      <c r="BE267" s="140"/>
      <c r="BF267" s="140"/>
      <c r="BG267" s="140"/>
      <c r="BH267" s="140"/>
      <c r="BI267" s="140"/>
      <c r="BJ267" s="140"/>
    </row>
    <row r="268" spans="1:62" s="101" customFormat="1" ht="18" customHeight="1" x14ac:dyDescent="0.25">
      <c r="A268" s="180"/>
      <c r="B268" s="180"/>
      <c r="C268" s="180"/>
      <c r="D268" s="180"/>
      <c r="E268" s="180"/>
      <c r="F268" s="180"/>
      <c r="G268" s="180"/>
      <c r="H268" s="180"/>
      <c r="I268" s="156"/>
      <c r="J268" s="156"/>
      <c r="K268" s="156"/>
      <c r="L268" s="156"/>
      <c r="M268" s="156"/>
      <c r="N268" s="156"/>
      <c r="O268" s="156"/>
      <c r="P268" s="156"/>
      <c r="Q268" s="156"/>
      <c r="R268" s="156"/>
      <c r="S268" s="156"/>
      <c r="T268" s="156"/>
      <c r="U268" s="156"/>
      <c r="V268" s="156"/>
      <c r="W268" s="156"/>
      <c r="X268" s="156"/>
      <c r="Y268" s="156"/>
      <c r="Z268" s="156"/>
      <c r="AA268" s="156"/>
      <c r="AB268" s="156"/>
      <c r="AC268" s="156"/>
      <c r="AD268" s="156"/>
      <c r="AE268" s="156"/>
      <c r="AF268" s="156"/>
      <c r="AG268" s="156"/>
      <c r="AH268" s="156"/>
      <c r="AI268" s="156"/>
      <c r="AJ268" s="156"/>
      <c r="AK268" s="156"/>
      <c r="AL268" s="156"/>
      <c r="AM268" s="156"/>
      <c r="AN268" s="156"/>
      <c r="AO268" s="156"/>
      <c r="AP268" s="156"/>
      <c r="AQ268" s="156"/>
      <c r="AS268" s="140"/>
      <c r="AT268" s="140"/>
      <c r="AU268" s="140"/>
      <c r="AV268" s="140"/>
      <c r="AW268" s="140"/>
      <c r="AX268" s="140"/>
      <c r="AY268" s="140"/>
      <c r="AZ268" s="140"/>
      <c r="BA268" s="140"/>
      <c r="BB268" s="140"/>
      <c r="BC268" s="140"/>
      <c r="BD268" s="140"/>
      <c r="BE268" s="140"/>
      <c r="BF268" s="140"/>
      <c r="BG268" s="140"/>
      <c r="BH268" s="140"/>
      <c r="BI268" s="140"/>
      <c r="BJ268" s="140"/>
    </row>
    <row r="269" spans="1:62" s="101" customFormat="1" ht="18" customHeight="1" x14ac:dyDescent="0.25">
      <c r="A269" s="180"/>
      <c r="B269" s="180"/>
      <c r="C269" s="180"/>
      <c r="D269" s="180"/>
      <c r="E269" s="180"/>
      <c r="F269" s="180"/>
      <c r="G269" s="180"/>
      <c r="H269" s="180"/>
      <c r="I269" s="156"/>
      <c r="J269" s="156"/>
      <c r="K269" s="156"/>
      <c r="L269" s="156"/>
      <c r="M269" s="156"/>
      <c r="N269" s="156"/>
      <c r="O269" s="156"/>
      <c r="P269" s="156"/>
      <c r="Q269" s="156"/>
      <c r="R269" s="156"/>
      <c r="S269" s="156"/>
      <c r="T269" s="156"/>
      <c r="U269" s="156"/>
      <c r="V269" s="156"/>
      <c r="W269" s="156"/>
      <c r="X269" s="156"/>
      <c r="Y269" s="156"/>
      <c r="Z269" s="156"/>
      <c r="AA269" s="156"/>
      <c r="AB269" s="156"/>
      <c r="AC269" s="156"/>
      <c r="AD269" s="156"/>
      <c r="AE269" s="156"/>
      <c r="AF269" s="156"/>
      <c r="AG269" s="156"/>
      <c r="AH269" s="156"/>
      <c r="AI269" s="156"/>
      <c r="AJ269" s="156"/>
      <c r="AK269" s="156"/>
      <c r="AL269" s="156"/>
      <c r="AM269" s="156"/>
      <c r="AN269" s="156"/>
      <c r="AO269" s="156"/>
      <c r="AP269" s="156"/>
      <c r="AQ269" s="156"/>
      <c r="AS269" s="140"/>
      <c r="AT269" s="140"/>
      <c r="AU269" s="140"/>
      <c r="AV269" s="140"/>
      <c r="AW269" s="140"/>
      <c r="AX269" s="140"/>
      <c r="AY269" s="140"/>
      <c r="AZ269" s="140"/>
      <c r="BA269" s="140"/>
      <c r="BB269" s="140"/>
      <c r="BC269" s="140"/>
      <c r="BD269" s="140"/>
      <c r="BE269" s="140"/>
      <c r="BF269" s="140"/>
      <c r="BG269" s="140"/>
      <c r="BH269" s="140"/>
      <c r="BI269" s="140"/>
      <c r="BJ269" s="140"/>
    </row>
    <row r="270" spans="1:62" s="101" customFormat="1" ht="18" customHeight="1" x14ac:dyDescent="0.25">
      <c r="A270" s="180"/>
      <c r="B270" s="180"/>
      <c r="C270" s="180"/>
      <c r="D270" s="180"/>
      <c r="E270" s="180"/>
      <c r="F270" s="180"/>
      <c r="G270" s="180"/>
      <c r="H270" s="180"/>
      <c r="I270" s="156"/>
      <c r="J270" s="156"/>
      <c r="K270" s="156"/>
      <c r="L270" s="156"/>
      <c r="M270" s="156"/>
      <c r="N270" s="156"/>
      <c r="O270" s="156"/>
      <c r="P270" s="156"/>
      <c r="Q270" s="156"/>
      <c r="R270" s="156"/>
      <c r="S270" s="156"/>
      <c r="T270" s="156"/>
      <c r="U270" s="156"/>
      <c r="V270" s="156"/>
      <c r="W270" s="156"/>
      <c r="X270" s="156"/>
      <c r="Y270" s="156"/>
      <c r="Z270" s="156"/>
      <c r="AA270" s="156"/>
      <c r="AB270" s="156"/>
      <c r="AC270" s="156"/>
      <c r="AD270" s="156"/>
      <c r="AE270" s="156"/>
      <c r="AF270" s="156"/>
      <c r="AG270" s="156"/>
      <c r="AH270" s="156"/>
      <c r="AI270" s="156"/>
      <c r="AJ270" s="156"/>
      <c r="AK270" s="156"/>
      <c r="AL270" s="156"/>
      <c r="AM270" s="156"/>
      <c r="AN270" s="156"/>
      <c r="AO270" s="156"/>
      <c r="AP270" s="156"/>
      <c r="AQ270" s="156"/>
      <c r="AS270" s="140"/>
      <c r="AT270" s="140"/>
      <c r="AU270" s="140"/>
      <c r="AV270" s="140"/>
      <c r="AW270" s="140"/>
      <c r="AX270" s="140"/>
      <c r="AY270" s="140"/>
      <c r="AZ270" s="140"/>
      <c r="BA270" s="140"/>
      <c r="BB270" s="140"/>
      <c r="BC270" s="140"/>
      <c r="BD270" s="140"/>
      <c r="BE270" s="140"/>
      <c r="BF270" s="140"/>
      <c r="BG270" s="140"/>
      <c r="BH270" s="140"/>
      <c r="BI270" s="140"/>
      <c r="BJ270" s="140"/>
    </row>
    <row r="271" spans="1:62" s="101" customFormat="1" ht="18" customHeight="1" x14ac:dyDescent="0.25">
      <c r="A271" s="180"/>
      <c r="B271" s="180"/>
      <c r="C271" s="180"/>
      <c r="D271" s="180"/>
      <c r="E271" s="180"/>
      <c r="F271" s="180"/>
      <c r="G271" s="180"/>
      <c r="H271" s="180"/>
      <c r="I271" s="156"/>
      <c r="J271" s="156"/>
      <c r="K271" s="156"/>
      <c r="L271" s="156"/>
      <c r="M271" s="156"/>
      <c r="N271" s="156"/>
      <c r="O271" s="156"/>
      <c r="P271" s="156"/>
      <c r="Q271" s="156"/>
      <c r="R271" s="156"/>
      <c r="S271" s="156"/>
      <c r="T271" s="156"/>
      <c r="U271" s="156"/>
      <c r="V271" s="156"/>
      <c r="W271" s="156"/>
      <c r="X271" s="156"/>
      <c r="Y271" s="156"/>
      <c r="Z271" s="156"/>
      <c r="AA271" s="156"/>
      <c r="AB271" s="156"/>
      <c r="AC271" s="156"/>
      <c r="AD271" s="156"/>
      <c r="AE271" s="156"/>
      <c r="AF271" s="156"/>
      <c r="AG271" s="156"/>
      <c r="AH271" s="156"/>
      <c r="AI271" s="156"/>
      <c r="AJ271" s="156"/>
      <c r="AK271" s="156"/>
      <c r="AL271" s="156"/>
      <c r="AM271" s="156"/>
      <c r="AN271" s="156"/>
      <c r="AO271" s="156"/>
      <c r="AP271" s="156"/>
      <c r="AQ271" s="156"/>
      <c r="AS271" s="140"/>
      <c r="AT271" s="140"/>
      <c r="AU271" s="140"/>
      <c r="AV271" s="140"/>
      <c r="AW271" s="140"/>
      <c r="AX271" s="140"/>
      <c r="AY271" s="140"/>
      <c r="AZ271" s="140"/>
      <c r="BA271" s="140"/>
      <c r="BB271" s="140"/>
      <c r="BC271" s="140"/>
      <c r="BD271" s="140"/>
      <c r="BE271" s="140"/>
      <c r="BF271" s="140"/>
      <c r="BG271" s="140"/>
      <c r="BH271" s="140"/>
      <c r="BI271" s="140"/>
      <c r="BJ271" s="140"/>
    </row>
    <row r="289" spans="1:62" s="101" customFormat="1" ht="18" customHeight="1" x14ac:dyDescent="0.25">
      <c r="A289" s="180"/>
      <c r="B289" s="180"/>
      <c r="C289" s="180"/>
      <c r="D289" s="180"/>
      <c r="E289" s="180"/>
      <c r="F289" s="180"/>
      <c r="G289" s="180"/>
      <c r="H289" s="180"/>
      <c r="I289" s="156"/>
      <c r="J289" s="156"/>
      <c r="K289" s="156"/>
      <c r="L289" s="156"/>
      <c r="M289" s="156"/>
      <c r="N289" s="156"/>
      <c r="O289" s="156"/>
      <c r="P289" s="156"/>
      <c r="Q289" s="156"/>
      <c r="R289" s="156"/>
      <c r="S289" s="156"/>
      <c r="T289" s="156"/>
      <c r="U289" s="156"/>
      <c r="V289" s="156"/>
      <c r="W289" s="156"/>
      <c r="X289" s="156"/>
      <c r="Y289" s="156"/>
      <c r="Z289" s="156"/>
      <c r="AA289" s="156"/>
      <c r="AB289" s="156"/>
      <c r="AC289" s="156"/>
      <c r="AD289" s="156"/>
      <c r="AE289" s="156"/>
      <c r="AF289" s="156"/>
      <c r="AG289" s="156"/>
      <c r="AH289" s="156"/>
      <c r="AI289" s="156"/>
      <c r="AJ289" s="156"/>
      <c r="AK289" s="156"/>
      <c r="AL289" s="156"/>
      <c r="AM289" s="156"/>
      <c r="AN289" s="156"/>
      <c r="AO289" s="156"/>
      <c r="AP289" s="156"/>
      <c r="AQ289" s="156"/>
      <c r="AS289" s="140"/>
      <c r="AT289" s="140"/>
      <c r="AU289" s="140"/>
      <c r="AV289" s="140"/>
      <c r="AW289" s="140"/>
      <c r="AX289" s="140"/>
      <c r="AY289" s="140"/>
      <c r="AZ289" s="140"/>
      <c r="BA289" s="140"/>
      <c r="BB289" s="140"/>
      <c r="BC289" s="140"/>
      <c r="BD289" s="140"/>
      <c r="BE289" s="140"/>
      <c r="BF289" s="140"/>
      <c r="BG289" s="140"/>
      <c r="BH289" s="140"/>
      <c r="BI289" s="140"/>
      <c r="BJ289" s="140"/>
    </row>
    <row r="290" spans="1:62" s="101" customFormat="1" ht="18" customHeight="1" x14ac:dyDescent="0.25">
      <c r="A290" s="180"/>
      <c r="B290" s="180"/>
      <c r="C290" s="180"/>
      <c r="D290" s="180"/>
      <c r="E290" s="180"/>
      <c r="F290" s="180"/>
      <c r="G290" s="180"/>
      <c r="H290" s="180"/>
      <c r="I290" s="156"/>
      <c r="J290" s="156"/>
      <c r="K290" s="156"/>
      <c r="L290" s="156"/>
      <c r="M290" s="156"/>
      <c r="N290" s="156"/>
      <c r="O290" s="156"/>
      <c r="P290" s="156"/>
      <c r="Q290" s="156"/>
      <c r="R290" s="156"/>
      <c r="S290" s="156"/>
      <c r="T290" s="156"/>
      <c r="U290" s="156"/>
      <c r="V290" s="156"/>
      <c r="W290" s="156"/>
      <c r="X290" s="156"/>
      <c r="Y290" s="156"/>
      <c r="Z290" s="156"/>
      <c r="AA290" s="156"/>
      <c r="AB290" s="156"/>
      <c r="AC290" s="156"/>
      <c r="AD290" s="156"/>
      <c r="AE290" s="156"/>
      <c r="AF290" s="156"/>
      <c r="AG290" s="156"/>
      <c r="AH290" s="156"/>
      <c r="AI290" s="156"/>
      <c r="AJ290" s="156"/>
      <c r="AK290" s="156"/>
      <c r="AL290" s="156"/>
      <c r="AM290" s="156"/>
      <c r="AN290" s="156"/>
      <c r="AO290" s="156"/>
      <c r="AP290" s="156"/>
      <c r="AQ290" s="156"/>
      <c r="AS290" s="140"/>
      <c r="AT290" s="140"/>
      <c r="AU290" s="140"/>
      <c r="AV290" s="140"/>
      <c r="AW290" s="140"/>
      <c r="AX290" s="140"/>
      <c r="AY290" s="140"/>
      <c r="AZ290" s="140"/>
      <c r="BA290" s="140"/>
      <c r="BB290" s="140"/>
      <c r="BC290" s="140"/>
      <c r="BD290" s="140"/>
      <c r="BE290" s="140"/>
      <c r="BF290" s="140"/>
      <c r="BG290" s="140"/>
      <c r="BH290" s="140"/>
      <c r="BI290" s="140"/>
      <c r="BJ290" s="140"/>
    </row>
    <row r="291" spans="1:62" s="101" customFormat="1" ht="18" customHeight="1" x14ac:dyDescent="0.25">
      <c r="A291" s="180"/>
      <c r="B291" s="180"/>
      <c r="C291" s="180"/>
      <c r="D291" s="180"/>
      <c r="E291" s="180"/>
      <c r="F291" s="180"/>
      <c r="G291" s="180"/>
      <c r="H291" s="180"/>
      <c r="I291" s="156"/>
      <c r="J291" s="156"/>
      <c r="K291" s="156"/>
      <c r="L291" s="156"/>
      <c r="M291" s="156"/>
      <c r="N291" s="156"/>
      <c r="O291" s="156"/>
      <c r="P291" s="156"/>
      <c r="Q291" s="156"/>
      <c r="R291" s="156"/>
      <c r="S291" s="156"/>
      <c r="T291" s="156"/>
      <c r="U291" s="156"/>
      <c r="V291" s="156"/>
      <c r="W291" s="156"/>
      <c r="X291" s="156"/>
      <c r="Y291" s="156"/>
      <c r="Z291" s="156"/>
      <c r="AA291" s="156"/>
      <c r="AB291" s="156"/>
      <c r="AC291" s="156"/>
      <c r="AD291" s="156"/>
      <c r="AE291" s="156"/>
      <c r="AF291" s="156"/>
      <c r="AG291" s="156"/>
      <c r="AH291" s="156"/>
      <c r="AI291" s="156"/>
      <c r="AJ291" s="156"/>
      <c r="AK291" s="156"/>
      <c r="AL291" s="156"/>
      <c r="AM291" s="156"/>
      <c r="AN291" s="156"/>
      <c r="AO291" s="156"/>
      <c r="AP291" s="156"/>
      <c r="AQ291" s="156"/>
      <c r="AS291" s="140"/>
      <c r="AT291" s="140"/>
      <c r="AU291" s="140"/>
      <c r="AV291" s="140"/>
      <c r="AW291" s="140"/>
      <c r="AX291" s="140"/>
      <c r="AY291" s="140"/>
      <c r="AZ291" s="140"/>
      <c r="BA291" s="140"/>
      <c r="BB291" s="140"/>
      <c r="BC291" s="140"/>
      <c r="BD291" s="140"/>
      <c r="BE291" s="140"/>
      <c r="BF291" s="140"/>
      <c r="BG291" s="140"/>
      <c r="BH291" s="140"/>
      <c r="BI291" s="140"/>
      <c r="BJ291" s="140"/>
    </row>
    <row r="292" spans="1:62" s="101" customFormat="1" ht="18" customHeight="1" x14ac:dyDescent="0.25">
      <c r="A292" s="180"/>
      <c r="B292" s="180"/>
      <c r="C292" s="180"/>
      <c r="D292" s="180"/>
      <c r="E292" s="180"/>
      <c r="F292" s="180"/>
      <c r="G292" s="180"/>
      <c r="H292" s="180"/>
      <c r="I292" s="156"/>
      <c r="J292" s="156"/>
      <c r="K292" s="156"/>
      <c r="L292" s="156"/>
      <c r="M292" s="156"/>
      <c r="N292" s="156"/>
      <c r="O292" s="156"/>
      <c r="P292" s="156"/>
      <c r="Q292" s="156"/>
      <c r="R292" s="156"/>
      <c r="S292" s="156"/>
      <c r="T292" s="156"/>
      <c r="U292" s="156"/>
      <c r="V292" s="156"/>
      <c r="W292" s="156"/>
      <c r="X292" s="156"/>
      <c r="Y292" s="156"/>
      <c r="Z292" s="156"/>
      <c r="AA292" s="156"/>
      <c r="AB292" s="156"/>
      <c r="AC292" s="156"/>
      <c r="AD292" s="156"/>
      <c r="AE292" s="156"/>
      <c r="AF292" s="156"/>
      <c r="AG292" s="156"/>
      <c r="AH292" s="156"/>
      <c r="AI292" s="156"/>
      <c r="AJ292" s="156"/>
      <c r="AK292" s="156"/>
      <c r="AL292" s="156"/>
      <c r="AM292" s="156"/>
      <c r="AN292" s="156"/>
      <c r="AO292" s="156"/>
      <c r="AP292" s="156"/>
      <c r="AQ292" s="156"/>
      <c r="AS292" s="140"/>
      <c r="AT292" s="140"/>
      <c r="AU292" s="140"/>
      <c r="AV292" s="140"/>
      <c r="AW292" s="140"/>
      <c r="AX292" s="140"/>
      <c r="AY292" s="140"/>
      <c r="AZ292" s="140"/>
      <c r="BA292" s="140"/>
      <c r="BB292" s="140"/>
      <c r="BC292" s="140"/>
      <c r="BD292" s="140"/>
      <c r="BE292" s="140"/>
      <c r="BF292" s="140"/>
      <c r="BG292" s="140"/>
      <c r="BH292" s="140"/>
      <c r="BI292" s="140"/>
      <c r="BJ292" s="140"/>
    </row>
    <row r="293" spans="1:62" s="101" customFormat="1" ht="18" customHeight="1" x14ac:dyDescent="0.25">
      <c r="A293" s="180"/>
      <c r="B293" s="180"/>
      <c r="C293" s="180"/>
      <c r="D293" s="180"/>
      <c r="E293" s="180"/>
      <c r="F293" s="180"/>
      <c r="G293" s="180"/>
      <c r="H293" s="180"/>
      <c r="I293" s="156"/>
      <c r="J293" s="156"/>
      <c r="K293" s="156"/>
      <c r="L293" s="156"/>
      <c r="M293" s="156"/>
      <c r="N293" s="156"/>
      <c r="O293" s="156"/>
      <c r="P293" s="156"/>
      <c r="Q293" s="156"/>
      <c r="R293" s="156"/>
      <c r="S293" s="156"/>
      <c r="T293" s="156"/>
      <c r="U293" s="156"/>
      <c r="V293" s="156"/>
      <c r="W293" s="156"/>
      <c r="X293" s="156"/>
      <c r="Y293" s="156"/>
      <c r="Z293" s="156"/>
      <c r="AA293" s="156"/>
      <c r="AB293" s="156"/>
      <c r="AC293" s="156"/>
      <c r="AD293" s="156"/>
      <c r="AE293" s="156"/>
      <c r="AF293" s="156"/>
      <c r="AG293" s="156"/>
      <c r="AH293" s="156"/>
      <c r="AI293" s="156"/>
      <c r="AJ293" s="156"/>
      <c r="AK293" s="156"/>
      <c r="AL293" s="156"/>
      <c r="AM293" s="156"/>
      <c r="AN293" s="156"/>
      <c r="AO293" s="156"/>
      <c r="AP293" s="156"/>
      <c r="AQ293" s="156"/>
      <c r="AS293" s="140"/>
      <c r="AT293" s="140"/>
      <c r="AU293" s="140"/>
      <c r="AV293" s="140"/>
      <c r="AW293" s="140"/>
      <c r="AX293" s="140"/>
      <c r="AY293" s="140"/>
      <c r="AZ293" s="140"/>
      <c r="BA293" s="140"/>
      <c r="BB293" s="140"/>
      <c r="BC293" s="140"/>
      <c r="BD293" s="140"/>
      <c r="BE293" s="140"/>
      <c r="BF293" s="140"/>
      <c r="BG293" s="140"/>
      <c r="BH293" s="140"/>
      <c r="BI293" s="140"/>
      <c r="BJ293" s="140"/>
    </row>
    <row r="294" spans="1:62" s="101" customFormat="1" ht="18" customHeight="1" x14ac:dyDescent="0.25">
      <c r="A294" s="180"/>
      <c r="B294" s="180"/>
      <c r="C294" s="180"/>
      <c r="D294" s="180"/>
      <c r="E294" s="180"/>
      <c r="F294" s="180"/>
      <c r="G294" s="180"/>
      <c r="H294" s="180"/>
      <c r="I294" s="156"/>
      <c r="J294" s="156"/>
      <c r="K294" s="156"/>
      <c r="L294" s="156"/>
      <c r="M294" s="156"/>
      <c r="N294" s="156"/>
      <c r="O294" s="156"/>
      <c r="P294" s="156"/>
      <c r="Q294" s="156"/>
      <c r="R294" s="156"/>
      <c r="S294" s="156"/>
      <c r="T294" s="156"/>
      <c r="U294" s="156"/>
      <c r="V294" s="156"/>
      <c r="W294" s="156"/>
      <c r="X294" s="156"/>
      <c r="Y294" s="156"/>
      <c r="Z294" s="156"/>
      <c r="AA294" s="156"/>
      <c r="AB294" s="156"/>
      <c r="AC294" s="156"/>
      <c r="AD294" s="156"/>
      <c r="AE294" s="156"/>
      <c r="AF294" s="156"/>
      <c r="AG294" s="156"/>
      <c r="AH294" s="156"/>
      <c r="AI294" s="156"/>
      <c r="AJ294" s="156"/>
      <c r="AK294" s="156"/>
      <c r="AL294" s="156"/>
      <c r="AM294" s="156"/>
      <c r="AN294" s="156"/>
      <c r="AO294" s="156"/>
      <c r="AP294" s="156"/>
      <c r="AQ294" s="156"/>
      <c r="AS294" s="140"/>
      <c r="AT294" s="140"/>
      <c r="AU294" s="140"/>
      <c r="AV294" s="140"/>
      <c r="AW294" s="140"/>
      <c r="AX294" s="140"/>
      <c r="AY294" s="140"/>
      <c r="AZ294" s="140"/>
      <c r="BA294" s="140"/>
      <c r="BB294" s="140"/>
      <c r="BC294" s="140"/>
      <c r="BD294" s="140"/>
      <c r="BE294" s="140"/>
      <c r="BF294" s="140"/>
      <c r="BG294" s="140"/>
      <c r="BH294" s="140"/>
      <c r="BI294" s="140"/>
      <c r="BJ294" s="140"/>
    </row>
    <row r="295" spans="1:62" s="101" customFormat="1" ht="18" customHeight="1" x14ac:dyDescent="0.25">
      <c r="A295" s="180"/>
      <c r="B295" s="180"/>
      <c r="C295" s="180"/>
      <c r="D295" s="180"/>
      <c r="E295" s="180"/>
      <c r="F295" s="180"/>
      <c r="G295" s="180"/>
      <c r="H295" s="180"/>
      <c r="I295" s="156"/>
      <c r="J295" s="156"/>
      <c r="K295" s="156"/>
      <c r="L295" s="156"/>
      <c r="M295" s="156"/>
      <c r="N295" s="156"/>
      <c r="O295" s="156"/>
      <c r="P295" s="156"/>
      <c r="Q295" s="156"/>
      <c r="R295" s="156"/>
      <c r="S295" s="156"/>
      <c r="T295" s="156"/>
      <c r="U295" s="156"/>
      <c r="V295" s="156"/>
      <c r="W295" s="156"/>
      <c r="X295" s="156"/>
      <c r="Y295" s="156"/>
      <c r="Z295" s="156"/>
      <c r="AA295" s="156"/>
      <c r="AB295" s="156"/>
      <c r="AC295" s="156"/>
      <c r="AD295" s="156"/>
      <c r="AE295" s="156"/>
      <c r="AF295" s="156"/>
      <c r="AG295" s="156"/>
      <c r="AH295" s="156"/>
      <c r="AI295" s="156"/>
      <c r="AJ295" s="156"/>
      <c r="AK295" s="156"/>
      <c r="AL295" s="156"/>
      <c r="AM295" s="156"/>
      <c r="AN295" s="156"/>
      <c r="AO295" s="156"/>
      <c r="AP295" s="156"/>
      <c r="AQ295" s="156"/>
      <c r="AS295" s="140"/>
      <c r="AT295" s="140"/>
      <c r="AU295" s="140"/>
      <c r="AV295" s="140"/>
      <c r="AW295" s="140"/>
      <c r="AX295" s="140"/>
      <c r="AY295" s="140"/>
      <c r="AZ295" s="140"/>
      <c r="BA295" s="140"/>
      <c r="BB295" s="140"/>
      <c r="BC295" s="140"/>
      <c r="BD295" s="140"/>
      <c r="BE295" s="140"/>
      <c r="BF295" s="140"/>
      <c r="BG295" s="140"/>
      <c r="BH295" s="140"/>
      <c r="BI295" s="140"/>
      <c r="BJ295" s="140"/>
    </row>
    <row r="313" spans="1:62" s="101" customFormat="1" ht="18" customHeight="1" x14ac:dyDescent="0.25">
      <c r="A313" s="180"/>
      <c r="B313" s="180"/>
      <c r="C313" s="180"/>
      <c r="D313" s="180"/>
      <c r="E313" s="180"/>
      <c r="F313" s="180"/>
      <c r="G313" s="180"/>
      <c r="H313" s="180"/>
      <c r="I313" s="156"/>
      <c r="J313" s="156"/>
      <c r="K313" s="156"/>
      <c r="L313" s="156"/>
      <c r="M313" s="156"/>
      <c r="N313" s="156"/>
      <c r="O313" s="156"/>
      <c r="P313" s="156"/>
      <c r="Q313" s="156"/>
      <c r="R313" s="156"/>
      <c r="S313" s="156"/>
      <c r="T313" s="156"/>
      <c r="U313" s="156"/>
      <c r="V313" s="156"/>
      <c r="W313" s="156"/>
      <c r="X313" s="156"/>
      <c r="Y313" s="156"/>
      <c r="Z313" s="156"/>
      <c r="AA313" s="156"/>
      <c r="AB313" s="156"/>
      <c r="AC313" s="156"/>
      <c r="AD313" s="156"/>
      <c r="AE313" s="156"/>
      <c r="AF313" s="156"/>
      <c r="AG313" s="156"/>
      <c r="AH313" s="156"/>
      <c r="AI313" s="156"/>
      <c r="AJ313" s="156"/>
      <c r="AK313" s="156"/>
      <c r="AL313" s="156"/>
      <c r="AM313" s="156"/>
      <c r="AN313" s="156"/>
      <c r="AO313" s="156"/>
      <c r="AP313" s="156"/>
      <c r="AQ313" s="156"/>
      <c r="AS313" s="140"/>
      <c r="AT313" s="140"/>
      <c r="AU313" s="140"/>
      <c r="AV313" s="140"/>
      <c r="AW313" s="140"/>
      <c r="AX313" s="140"/>
      <c r="AY313" s="140"/>
      <c r="AZ313" s="140"/>
      <c r="BA313" s="140"/>
      <c r="BB313" s="140"/>
      <c r="BC313" s="140"/>
      <c r="BD313" s="140"/>
      <c r="BE313" s="140"/>
      <c r="BF313" s="140"/>
      <c r="BG313" s="140"/>
      <c r="BH313" s="140"/>
      <c r="BI313" s="140"/>
      <c r="BJ313" s="140"/>
    </row>
    <row r="314" spans="1:62" s="101" customFormat="1" ht="18" customHeight="1" x14ac:dyDescent="0.25">
      <c r="A314" s="180"/>
      <c r="B314" s="180"/>
      <c r="C314" s="180"/>
      <c r="D314" s="180"/>
      <c r="E314" s="180"/>
      <c r="F314" s="180"/>
      <c r="G314" s="180"/>
      <c r="H314" s="180"/>
      <c r="I314" s="156"/>
      <c r="J314" s="156"/>
      <c r="K314" s="156"/>
      <c r="L314" s="156"/>
      <c r="M314" s="156"/>
      <c r="N314" s="156"/>
      <c r="O314" s="156"/>
      <c r="P314" s="156"/>
      <c r="Q314" s="156"/>
      <c r="R314" s="156"/>
      <c r="S314" s="156"/>
      <c r="T314" s="156"/>
      <c r="U314" s="156"/>
      <c r="V314" s="156"/>
      <c r="W314" s="156"/>
      <c r="X314" s="156"/>
      <c r="Y314" s="156"/>
      <c r="Z314" s="156"/>
      <c r="AA314" s="156"/>
      <c r="AB314" s="156"/>
      <c r="AC314" s="156"/>
      <c r="AD314" s="156"/>
      <c r="AE314" s="156"/>
      <c r="AF314" s="156"/>
      <c r="AG314" s="156"/>
      <c r="AH314" s="156"/>
      <c r="AI314" s="156"/>
      <c r="AJ314" s="156"/>
      <c r="AK314" s="156"/>
      <c r="AL314" s="156"/>
      <c r="AM314" s="156"/>
      <c r="AN314" s="156"/>
      <c r="AO314" s="156"/>
      <c r="AP314" s="156"/>
      <c r="AQ314" s="156"/>
      <c r="AS314" s="140"/>
      <c r="AT314" s="140"/>
      <c r="AU314" s="140"/>
      <c r="AV314" s="140"/>
      <c r="AW314" s="140"/>
      <c r="AX314" s="140"/>
      <c r="AY314" s="140"/>
      <c r="AZ314" s="140"/>
      <c r="BA314" s="140"/>
      <c r="BB314" s="140"/>
      <c r="BC314" s="140"/>
      <c r="BD314" s="140"/>
      <c r="BE314" s="140"/>
      <c r="BF314" s="140"/>
      <c r="BG314" s="140"/>
      <c r="BH314" s="140"/>
      <c r="BI314" s="140"/>
      <c r="BJ314" s="140"/>
    </row>
    <row r="315" spans="1:62" s="101" customFormat="1" ht="18" customHeight="1" x14ac:dyDescent="0.25">
      <c r="A315" s="180"/>
      <c r="B315" s="180"/>
      <c r="C315" s="180"/>
      <c r="D315" s="180"/>
      <c r="E315" s="180"/>
      <c r="F315" s="180"/>
      <c r="G315" s="180"/>
      <c r="H315" s="180"/>
      <c r="I315" s="156"/>
      <c r="J315" s="156"/>
      <c r="K315" s="156"/>
      <c r="L315" s="156"/>
      <c r="M315" s="156"/>
      <c r="N315" s="156"/>
      <c r="O315" s="156"/>
      <c r="P315" s="156"/>
      <c r="Q315" s="156"/>
      <c r="R315" s="156"/>
      <c r="S315" s="156"/>
      <c r="T315" s="156"/>
      <c r="U315" s="156"/>
      <c r="V315" s="156"/>
      <c r="W315" s="156"/>
      <c r="X315" s="156"/>
      <c r="Y315" s="156"/>
      <c r="Z315" s="156"/>
      <c r="AA315" s="156"/>
      <c r="AB315" s="156"/>
      <c r="AC315" s="156"/>
      <c r="AD315" s="156"/>
      <c r="AE315" s="156"/>
      <c r="AF315" s="156"/>
      <c r="AG315" s="156"/>
      <c r="AH315" s="156"/>
      <c r="AI315" s="156"/>
      <c r="AJ315" s="156"/>
      <c r="AK315" s="156"/>
      <c r="AL315" s="156"/>
      <c r="AM315" s="156"/>
      <c r="AN315" s="156"/>
      <c r="AO315" s="156"/>
      <c r="AP315" s="156"/>
      <c r="AQ315" s="156"/>
      <c r="AS315" s="140"/>
      <c r="AT315" s="140"/>
      <c r="AU315" s="140"/>
      <c r="AV315" s="140"/>
      <c r="AW315" s="140"/>
      <c r="AX315" s="140"/>
      <c r="AY315" s="140"/>
      <c r="AZ315" s="140"/>
      <c r="BA315" s="140"/>
      <c r="BB315" s="140"/>
      <c r="BC315" s="140"/>
      <c r="BD315" s="140"/>
      <c r="BE315" s="140"/>
      <c r="BF315" s="140"/>
      <c r="BG315" s="140"/>
      <c r="BH315" s="140"/>
      <c r="BI315" s="140"/>
      <c r="BJ315" s="140"/>
    </row>
    <row r="316" spans="1:62" s="101" customFormat="1" ht="18" customHeight="1" x14ac:dyDescent="0.25">
      <c r="A316" s="180"/>
      <c r="B316" s="180"/>
      <c r="C316" s="180"/>
      <c r="D316" s="180"/>
      <c r="E316" s="180"/>
      <c r="F316" s="180"/>
      <c r="G316" s="180"/>
      <c r="H316" s="180"/>
      <c r="I316" s="156"/>
      <c r="J316" s="156"/>
      <c r="K316" s="156"/>
      <c r="L316" s="156"/>
      <c r="M316" s="156"/>
      <c r="N316" s="156"/>
      <c r="O316" s="156"/>
      <c r="P316" s="156"/>
      <c r="Q316" s="156"/>
      <c r="R316" s="156"/>
      <c r="S316" s="156"/>
      <c r="T316" s="156"/>
      <c r="U316" s="156"/>
      <c r="V316" s="156"/>
      <c r="W316" s="156"/>
      <c r="X316" s="156"/>
      <c r="Y316" s="156"/>
      <c r="Z316" s="156"/>
      <c r="AA316" s="156"/>
      <c r="AB316" s="156"/>
      <c r="AC316" s="156"/>
      <c r="AD316" s="156"/>
      <c r="AE316" s="156"/>
      <c r="AF316" s="156"/>
      <c r="AG316" s="156"/>
      <c r="AH316" s="156"/>
      <c r="AI316" s="156"/>
      <c r="AJ316" s="156"/>
      <c r="AK316" s="156"/>
      <c r="AL316" s="156"/>
      <c r="AM316" s="156"/>
      <c r="AN316" s="156"/>
      <c r="AO316" s="156"/>
      <c r="AP316" s="156"/>
      <c r="AQ316" s="156"/>
      <c r="AS316" s="140"/>
      <c r="AT316" s="140"/>
      <c r="AU316" s="140"/>
      <c r="AV316" s="140"/>
      <c r="AW316" s="140"/>
      <c r="AX316" s="140"/>
      <c r="AY316" s="140"/>
      <c r="AZ316" s="140"/>
      <c r="BA316" s="140"/>
      <c r="BB316" s="140"/>
      <c r="BC316" s="140"/>
      <c r="BD316" s="140"/>
      <c r="BE316" s="140"/>
      <c r="BF316" s="140"/>
      <c r="BG316" s="140"/>
      <c r="BH316" s="140"/>
      <c r="BI316" s="140"/>
      <c r="BJ316" s="140"/>
    </row>
    <row r="317" spans="1:62" s="101" customFormat="1" ht="18" customHeight="1" x14ac:dyDescent="0.25">
      <c r="A317" s="180"/>
      <c r="B317" s="180"/>
      <c r="C317" s="180"/>
      <c r="D317" s="180"/>
      <c r="E317" s="180"/>
      <c r="F317" s="180"/>
      <c r="G317" s="180"/>
      <c r="H317" s="180"/>
      <c r="I317" s="156"/>
      <c r="J317" s="156"/>
      <c r="K317" s="156"/>
      <c r="L317" s="156"/>
      <c r="M317" s="156"/>
      <c r="N317" s="156"/>
      <c r="O317" s="156"/>
      <c r="P317" s="156"/>
      <c r="Q317" s="156"/>
      <c r="R317" s="156"/>
      <c r="S317" s="156"/>
      <c r="T317" s="156"/>
      <c r="U317" s="156"/>
      <c r="V317" s="156"/>
      <c r="W317" s="156"/>
      <c r="X317" s="156"/>
      <c r="Y317" s="156"/>
      <c r="Z317" s="156"/>
      <c r="AA317" s="156"/>
      <c r="AB317" s="156"/>
      <c r="AC317" s="156"/>
      <c r="AD317" s="156"/>
      <c r="AE317" s="156"/>
      <c r="AF317" s="156"/>
      <c r="AG317" s="156"/>
      <c r="AH317" s="156"/>
      <c r="AI317" s="156"/>
      <c r="AJ317" s="156"/>
      <c r="AK317" s="156"/>
      <c r="AL317" s="156"/>
      <c r="AM317" s="156"/>
      <c r="AN317" s="156"/>
      <c r="AO317" s="156"/>
      <c r="AP317" s="156"/>
      <c r="AQ317" s="156"/>
      <c r="AS317" s="140"/>
      <c r="AT317" s="140"/>
      <c r="AU317" s="140"/>
      <c r="AV317" s="140"/>
      <c r="AW317" s="140"/>
      <c r="AX317" s="140"/>
      <c r="AY317" s="140"/>
      <c r="AZ317" s="140"/>
      <c r="BA317" s="140"/>
      <c r="BB317" s="140"/>
      <c r="BC317" s="140"/>
      <c r="BD317" s="140"/>
      <c r="BE317" s="140"/>
      <c r="BF317" s="140"/>
      <c r="BG317" s="140"/>
      <c r="BH317" s="140"/>
      <c r="BI317" s="140"/>
      <c r="BJ317" s="140"/>
    </row>
    <row r="318" spans="1:62" s="101" customFormat="1" ht="18" customHeight="1" x14ac:dyDescent="0.25">
      <c r="A318" s="180"/>
      <c r="B318" s="180"/>
      <c r="C318" s="180"/>
      <c r="D318" s="180"/>
      <c r="E318" s="180"/>
      <c r="F318" s="180"/>
      <c r="G318" s="180"/>
      <c r="H318" s="180"/>
      <c r="I318" s="156"/>
      <c r="J318" s="156"/>
      <c r="K318" s="156"/>
      <c r="L318" s="156"/>
      <c r="M318" s="156"/>
      <c r="N318" s="156"/>
      <c r="O318" s="156"/>
      <c r="P318" s="156"/>
      <c r="Q318" s="156"/>
      <c r="R318" s="156"/>
      <c r="S318" s="156"/>
      <c r="T318" s="156"/>
      <c r="U318" s="156"/>
      <c r="V318" s="156"/>
      <c r="W318" s="156"/>
      <c r="X318" s="156"/>
      <c r="Y318" s="156"/>
      <c r="Z318" s="156"/>
      <c r="AA318" s="156"/>
      <c r="AB318" s="156"/>
      <c r="AC318" s="156"/>
      <c r="AD318" s="156"/>
      <c r="AE318" s="156"/>
      <c r="AF318" s="156"/>
      <c r="AG318" s="156"/>
      <c r="AH318" s="156"/>
      <c r="AI318" s="156"/>
      <c r="AJ318" s="156"/>
      <c r="AK318" s="156"/>
      <c r="AL318" s="156"/>
      <c r="AM318" s="156"/>
      <c r="AN318" s="156"/>
      <c r="AO318" s="156"/>
      <c r="AP318" s="156"/>
      <c r="AQ318" s="156"/>
      <c r="AS318" s="140"/>
      <c r="AT318" s="140"/>
      <c r="AU318" s="140"/>
      <c r="AV318" s="140"/>
      <c r="AW318" s="140"/>
      <c r="AX318" s="140"/>
      <c r="AY318" s="140"/>
      <c r="AZ318" s="140"/>
      <c r="BA318" s="140"/>
      <c r="BB318" s="140"/>
      <c r="BC318" s="140"/>
      <c r="BD318" s="140"/>
      <c r="BE318" s="140"/>
      <c r="BF318" s="140"/>
      <c r="BG318" s="140"/>
      <c r="BH318" s="140"/>
      <c r="BI318" s="140"/>
      <c r="BJ318" s="140"/>
    </row>
    <row r="319" spans="1:62" s="101" customFormat="1" ht="18" customHeight="1" x14ac:dyDescent="0.25">
      <c r="A319" s="180"/>
      <c r="B319" s="180"/>
      <c r="C319" s="180"/>
      <c r="D319" s="180"/>
      <c r="E319" s="180"/>
      <c r="F319" s="180"/>
      <c r="G319" s="180"/>
      <c r="H319" s="180"/>
      <c r="I319" s="156"/>
      <c r="J319" s="156"/>
      <c r="K319" s="156"/>
      <c r="L319" s="156"/>
      <c r="M319" s="156"/>
      <c r="N319" s="156"/>
      <c r="O319" s="156"/>
      <c r="P319" s="156"/>
      <c r="Q319" s="156"/>
      <c r="R319" s="156"/>
      <c r="S319" s="156"/>
      <c r="T319" s="156"/>
      <c r="U319" s="156"/>
      <c r="V319" s="156"/>
      <c r="W319" s="156"/>
      <c r="X319" s="156"/>
      <c r="Y319" s="156"/>
      <c r="Z319" s="156"/>
      <c r="AA319" s="156"/>
      <c r="AB319" s="156"/>
      <c r="AC319" s="156"/>
      <c r="AD319" s="156"/>
      <c r="AE319" s="156"/>
      <c r="AF319" s="156"/>
      <c r="AG319" s="156"/>
      <c r="AH319" s="156"/>
      <c r="AI319" s="156"/>
      <c r="AJ319" s="156"/>
      <c r="AK319" s="156"/>
      <c r="AL319" s="156"/>
      <c r="AM319" s="156"/>
      <c r="AN319" s="156"/>
      <c r="AO319" s="156"/>
      <c r="AP319" s="156"/>
      <c r="AQ319" s="156"/>
      <c r="AS319" s="140"/>
      <c r="AT319" s="140"/>
      <c r="AU319" s="140"/>
      <c r="AV319" s="140"/>
      <c r="AW319" s="140"/>
      <c r="AX319" s="140"/>
      <c r="AY319" s="140"/>
      <c r="AZ319" s="140"/>
      <c r="BA319" s="140"/>
      <c r="BB319" s="140"/>
      <c r="BC319" s="140"/>
      <c r="BD319" s="140"/>
      <c r="BE319" s="140"/>
      <c r="BF319" s="140"/>
      <c r="BG319" s="140"/>
      <c r="BH319" s="140"/>
      <c r="BI319" s="140"/>
      <c r="BJ319" s="140"/>
    </row>
    <row r="337" spans="1:62" s="101" customFormat="1" ht="18" customHeight="1" x14ac:dyDescent="0.25">
      <c r="A337" s="180"/>
      <c r="B337" s="180"/>
      <c r="C337" s="180"/>
      <c r="D337" s="180"/>
      <c r="E337" s="180"/>
      <c r="F337" s="180"/>
      <c r="G337" s="180"/>
      <c r="H337" s="180"/>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c r="AE337" s="156"/>
      <c r="AF337" s="156"/>
      <c r="AG337" s="156"/>
      <c r="AH337" s="156"/>
      <c r="AI337" s="156"/>
      <c r="AJ337" s="156"/>
      <c r="AK337" s="156"/>
      <c r="AL337" s="156"/>
      <c r="AM337" s="156"/>
      <c r="AN337" s="156"/>
      <c r="AO337" s="156"/>
      <c r="AP337" s="156"/>
      <c r="AQ337" s="156"/>
      <c r="AS337" s="140"/>
      <c r="AT337" s="140"/>
      <c r="AU337" s="140"/>
      <c r="AV337" s="140"/>
      <c r="AW337" s="140"/>
      <c r="AX337" s="140"/>
      <c r="AY337" s="140"/>
      <c r="AZ337" s="140"/>
      <c r="BA337" s="140"/>
      <c r="BB337" s="140"/>
      <c r="BC337" s="140"/>
      <c r="BD337" s="140"/>
      <c r="BE337" s="140"/>
      <c r="BF337" s="140"/>
      <c r="BG337" s="140"/>
      <c r="BH337" s="140"/>
      <c r="BI337" s="140"/>
      <c r="BJ337" s="140"/>
    </row>
    <row r="338" spans="1:62" s="101" customFormat="1" ht="18" customHeight="1" x14ac:dyDescent="0.25">
      <c r="A338" s="180"/>
      <c r="B338" s="180"/>
      <c r="C338" s="180"/>
      <c r="D338" s="180"/>
      <c r="E338" s="180"/>
      <c r="F338" s="180"/>
      <c r="G338" s="180"/>
      <c r="H338" s="180"/>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F338" s="156"/>
      <c r="AG338" s="156"/>
      <c r="AH338" s="156"/>
      <c r="AI338" s="156"/>
      <c r="AJ338" s="156"/>
      <c r="AK338" s="156"/>
      <c r="AL338" s="156"/>
      <c r="AM338" s="156"/>
      <c r="AN338" s="156"/>
      <c r="AO338" s="156"/>
      <c r="AP338" s="156"/>
      <c r="AQ338" s="156"/>
      <c r="AS338" s="140"/>
      <c r="AT338" s="140"/>
      <c r="AU338" s="140"/>
      <c r="AV338" s="140"/>
      <c r="AW338" s="140"/>
      <c r="AX338" s="140"/>
      <c r="AY338" s="140"/>
      <c r="AZ338" s="140"/>
      <c r="BA338" s="140"/>
      <c r="BB338" s="140"/>
      <c r="BC338" s="140"/>
      <c r="BD338" s="140"/>
      <c r="BE338" s="140"/>
      <c r="BF338" s="140"/>
      <c r="BG338" s="140"/>
      <c r="BH338" s="140"/>
      <c r="BI338" s="140"/>
      <c r="BJ338" s="140"/>
    </row>
    <row r="339" spans="1:62" s="101" customFormat="1" ht="18" customHeight="1" x14ac:dyDescent="0.25">
      <c r="A339" s="180"/>
      <c r="B339" s="180"/>
      <c r="C339" s="180"/>
      <c r="D339" s="180"/>
      <c r="E339" s="180"/>
      <c r="F339" s="180"/>
      <c r="G339" s="180"/>
      <c r="H339" s="180"/>
      <c r="I339" s="156"/>
      <c r="J339" s="156"/>
      <c r="K339" s="156"/>
      <c r="L339" s="156"/>
      <c r="M339" s="156"/>
      <c r="N339" s="156"/>
      <c r="O339" s="156"/>
      <c r="P339" s="156"/>
      <c r="Q339" s="156"/>
      <c r="R339" s="156"/>
      <c r="S339" s="156"/>
      <c r="T339" s="156"/>
      <c r="U339" s="156"/>
      <c r="V339" s="156"/>
      <c r="W339" s="156"/>
      <c r="X339" s="156"/>
      <c r="Y339" s="156"/>
      <c r="Z339" s="156"/>
      <c r="AA339" s="156"/>
      <c r="AB339" s="156"/>
      <c r="AC339" s="156"/>
      <c r="AD339" s="156"/>
      <c r="AE339" s="156"/>
      <c r="AF339" s="156"/>
      <c r="AG339" s="156"/>
      <c r="AH339" s="156"/>
      <c r="AI339" s="156"/>
      <c r="AJ339" s="156"/>
      <c r="AK339" s="156"/>
      <c r="AL339" s="156"/>
      <c r="AM339" s="156"/>
      <c r="AN339" s="156"/>
      <c r="AO339" s="156"/>
      <c r="AP339" s="156"/>
      <c r="AQ339" s="156"/>
      <c r="AS339" s="140"/>
      <c r="AT339" s="140"/>
      <c r="AU339" s="140"/>
      <c r="AV339" s="140"/>
      <c r="AW339" s="140"/>
      <c r="AX339" s="140"/>
      <c r="AY339" s="140"/>
      <c r="AZ339" s="140"/>
      <c r="BA339" s="140"/>
      <c r="BB339" s="140"/>
      <c r="BC339" s="140"/>
      <c r="BD339" s="140"/>
      <c r="BE339" s="140"/>
      <c r="BF339" s="140"/>
      <c r="BG339" s="140"/>
      <c r="BH339" s="140"/>
      <c r="BI339" s="140"/>
      <c r="BJ339" s="140"/>
    </row>
    <row r="340" spans="1:62" s="101" customFormat="1" ht="18" customHeight="1" x14ac:dyDescent="0.25">
      <c r="A340" s="180"/>
      <c r="B340" s="180"/>
      <c r="C340" s="180"/>
      <c r="D340" s="180"/>
      <c r="E340" s="180"/>
      <c r="F340" s="180"/>
      <c r="G340" s="180"/>
      <c r="H340" s="180"/>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c r="AE340" s="156"/>
      <c r="AF340" s="156"/>
      <c r="AG340" s="156"/>
      <c r="AH340" s="156"/>
      <c r="AI340" s="156"/>
      <c r="AJ340" s="156"/>
      <c r="AK340" s="156"/>
      <c r="AL340" s="156"/>
      <c r="AM340" s="156"/>
      <c r="AN340" s="156"/>
      <c r="AO340" s="156"/>
      <c r="AP340" s="156"/>
      <c r="AQ340" s="156"/>
      <c r="AS340" s="140"/>
      <c r="AT340" s="140"/>
      <c r="AU340" s="140"/>
      <c r="AV340" s="140"/>
      <c r="AW340" s="140"/>
      <c r="AX340" s="140"/>
      <c r="AY340" s="140"/>
      <c r="AZ340" s="140"/>
      <c r="BA340" s="140"/>
      <c r="BB340" s="140"/>
      <c r="BC340" s="140"/>
      <c r="BD340" s="140"/>
      <c r="BE340" s="140"/>
      <c r="BF340" s="140"/>
      <c r="BG340" s="140"/>
      <c r="BH340" s="140"/>
      <c r="BI340" s="140"/>
      <c r="BJ340" s="140"/>
    </row>
    <row r="341" spans="1:62" s="101" customFormat="1" ht="18" customHeight="1" x14ac:dyDescent="0.25">
      <c r="A341" s="180"/>
      <c r="B341" s="180"/>
      <c r="C341" s="180"/>
      <c r="D341" s="180"/>
      <c r="E341" s="180"/>
      <c r="F341" s="180"/>
      <c r="G341" s="180"/>
      <c r="H341" s="180"/>
      <c r="I341" s="156"/>
      <c r="J341" s="156"/>
      <c r="K341" s="156"/>
      <c r="L341" s="156"/>
      <c r="M341" s="156"/>
      <c r="N341" s="156"/>
      <c r="O341" s="156"/>
      <c r="P341" s="156"/>
      <c r="Q341" s="156"/>
      <c r="R341" s="156"/>
      <c r="S341" s="156"/>
      <c r="T341" s="156"/>
      <c r="U341" s="156"/>
      <c r="V341" s="156"/>
      <c r="W341" s="156"/>
      <c r="X341" s="156"/>
      <c r="Y341" s="156"/>
      <c r="Z341" s="156"/>
      <c r="AA341" s="156"/>
      <c r="AB341" s="156"/>
      <c r="AC341" s="156"/>
      <c r="AD341" s="156"/>
      <c r="AE341" s="156"/>
      <c r="AF341" s="156"/>
      <c r="AG341" s="156"/>
      <c r="AH341" s="156"/>
      <c r="AI341" s="156"/>
      <c r="AJ341" s="156"/>
      <c r="AK341" s="156"/>
      <c r="AL341" s="156"/>
      <c r="AM341" s="156"/>
      <c r="AN341" s="156"/>
      <c r="AO341" s="156"/>
      <c r="AP341" s="156"/>
      <c r="AQ341" s="156"/>
      <c r="AS341" s="140"/>
      <c r="AT341" s="140"/>
      <c r="AU341" s="140"/>
      <c r="AV341" s="140"/>
      <c r="AW341" s="140"/>
      <c r="AX341" s="140"/>
      <c r="AY341" s="140"/>
      <c r="AZ341" s="140"/>
      <c r="BA341" s="140"/>
      <c r="BB341" s="140"/>
      <c r="BC341" s="140"/>
      <c r="BD341" s="140"/>
      <c r="BE341" s="140"/>
      <c r="BF341" s="140"/>
      <c r="BG341" s="140"/>
      <c r="BH341" s="140"/>
      <c r="BI341" s="140"/>
      <c r="BJ341" s="140"/>
    </row>
    <row r="342" spans="1:62" s="101" customFormat="1" ht="18" customHeight="1" x14ac:dyDescent="0.25">
      <c r="A342" s="180"/>
      <c r="B342" s="180"/>
      <c r="C342" s="180"/>
      <c r="D342" s="180"/>
      <c r="E342" s="180"/>
      <c r="F342" s="180"/>
      <c r="G342" s="180"/>
      <c r="H342" s="180"/>
      <c r="I342" s="156"/>
      <c r="J342" s="156"/>
      <c r="K342" s="156"/>
      <c r="L342" s="156"/>
      <c r="M342" s="156"/>
      <c r="N342" s="156"/>
      <c r="O342" s="156"/>
      <c r="P342" s="156"/>
      <c r="Q342" s="156"/>
      <c r="R342" s="156"/>
      <c r="S342" s="156"/>
      <c r="T342" s="156"/>
      <c r="U342" s="156"/>
      <c r="V342" s="156"/>
      <c r="W342" s="156"/>
      <c r="X342" s="156"/>
      <c r="Y342" s="156"/>
      <c r="Z342" s="156"/>
      <c r="AA342" s="156"/>
      <c r="AB342" s="156"/>
      <c r="AC342" s="156"/>
      <c r="AD342" s="156"/>
      <c r="AE342" s="156"/>
      <c r="AF342" s="156"/>
      <c r="AG342" s="156"/>
      <c r="AH342" s="156"/>
      <c r="AI342" s="156"/>
      <c r="AJ342" s="156"/>
      <c r="AK342" s="156"/>
      <c r="AL342" s="156"/>
      <c r="AM342" s="156"/>
      <c r="AN342" s="156"/>
      <c r="AO342" s="156"/>
      <c r="AP342" s="156"/>
      <c r="AQ342" s="156"/>
      <c r="AS342" s="140"/>
      <c r="AT342" s="140"/>
      <c r="AU342" s="140"/>
      <c r="AV342" s="140"/>
      <c r="AW342" s="140"/>
      <c r="AX342" s="140"/>
      <c r="AY342" s="140"/>
      <c r="AZ342" s="140"/>
      <c r="BA342" s="140"/>
      <c r="BB342" s="140"/>
      <c r="BC342" s="140"/>
      <c r="BD342" s="140"/>
      <c r="BE342" s="140"/>
      <c r="BF342" s="140"/>
      <c r="BG342" s="140"/>
      <c r="BH342" s="140"/>
      <c r="BI342" s="140"/>
      <c r="BJ342" s="140"/>
    </row>
    <row r="343" spans="1:62" s="101" customFormat="1" ht="18" customHeight="1" x14ac:dyDescent="0.25">
      <c r="A343" s="180"/>
      <c r="B343" s="180"/>
      <c r="C343" s="180"/>
      <c r="D343" s="180"/>
      <c r="E343" s="180"/>
      <c r="F343" s="180"/>
      <c r="G343" s="180"/>
      <c r="H343" s="180"/>
      <c r="I343" s="156"/>
      <c r="J343" s="156"/>
      <c r="K343" s="156"/>
      <c r="L343" s="156"/>
      <c r="M343" s="156"/>
      <c r="N343" s="156"/>
      <c r="O343" s="156"/>
      <c r="P343" s="156"/>
      <c r="Q343" s="156"/>
      <c r="R343" s="156"/>
      <c r="S343" s="156"/>
      <c r="T343" s="156"/>
      <c r="U343" s="156"/>
      <c r="V343" s="156"/>
      <c r="W343" s="156"/>
      <c r="X343" s="156"/>
      <c r="Y343" s="156"/>
      <c r="Z343" s="156"/>
      <c r="AA343" s="156"/>
      <c r="AB343" s="156"/>
      <c r="AC343" s="156"/>
      <c r="AD343" s="156"/>
      <c r="AE343" s="156"/>
      <c r="AF343" s="156"/>
      <c r="AG343" s="156"/>
      <c r="AH343" s="156"/>
      <c r="AI343" s="156"/>
      <c r="AJ343" s="156"/>
      <c r="AK343" s="156"/>
      <c r="AL343" s="156"/>
      <c r="AM343" s="156"/>
      <c r="AN343" s="156"/>
      <c r="AO343" s="156"/>
      <c r="AP343" s="156"/>
      <c r="AQ343" s="156"/>
      <c r="AS343" s="140"/>
      <c r="AT343" s="140"/>
      <c r="AU343" s="140"/>
      <c r="AV343" s="140"/>
      <c r="AW343" s="140"/>
      <c r="AX343" s="140"/>
      <c r="AY343" s="140"/>
      <c r="AZ343" s="140"/>
      <c r="BA343" s="140"/>
      <c r="BB343" s="140"/>
      <c r="BC343" s="140"/>
      <c r="BD343" s="140"/>
      <c r="BE343" s="140"/>
      <c r="BF343" s="140"/>
      <c r="BG343" s="140"/>
      <c r="BH343" s="140"/>
      <c r="BI343" s="140"/>
      <c r="BJ343" s="140"/>
    </row>
    <row r="361" spans="1:62" s="101" customFormat="1" ht="18" customHeight="1" x14ac:dyDescent="0.25">
      <c r="A361" s="180"/>
      <c r="B361" s="180"/>
      <c r="C361" s="180"/>
      <c r="D361" s="180"/>
      <c r="E361" s="180"/>
      <c r="F361" s="180"/>
      <c r="G361" s="180"/>
      <c r="H361" s="180"/>
      <c r="I361" s="156"/>
      <c r="J361" s="156"/>
      <c r="K361" s="156"/>
      <c r="L361" s="156"/>
      <c r="M361" s="156"/>
      <c r="N361" s="156"/>
      <c r="O361" s="156"/>
      <c r="P361" s="156"/>
      <c r="Q361" s="156"/>
      <c r="R361" s="156"/>
      <c r="S361" s="156"/>
      <c r="T361" s="156"/>
      <c r="U361" s="156"/>
      <c r="V361" s="156"/>
      <c r="W361" s="156"/>
      <c r="X361" s="156"/>
      <c r="Y361" s="156"/>
      <c r="Z361" s="156"/>
      <c r="AA361" s="156"/>
      <c r="AB361" s="156"/>
      <c r="AC361" s="156"/>
      <c r="AD361" s="156"/>
      <c r="AE361" s="156"/>
      <c r="AF361" s="156"/>
      <c r="AG361" s="156"/>
      <c r="AH361" s="156"/>
      <c r="AI361" s="156"/>
      <c r="AJ361" s="156"/>
      <c r="AK361" s="156"/>
      <c r="AL361" s="156"/>
      <c r="AM361" s="156"/>
      <c r="AN361" s="156"/>
      <c r="AO361" s="156"/>
      <c r="AP361" s="156"/>
      <c r="AQ361" s="156"/>
      <c r="AS361" s="140"/>
      <c r="AT361" s="140"/>
      <c r="AU361" s="140"/>
      <c r="AV361" s="140"/>
      <c r="AW361" s="140"/>
      <c r="AX361" s="140"/>
      <c r="AY361" s="140"/>
      <c r="AZ361" s="140"/>
      <c r="BA361" s="140"/>
      <c r="BB361" s="140"/>
      <c r="BC361" s="140"/>
      <c r="BD361" s="140"/>
      <c r="BE361" s="140"/>
      <c r="BF361" s="140"/>
      <c r="BG361" s="140"/>
      <c r="BH361" s="140"/>
      <c r="BI361" s="140"/>
      <c r="BJ361" s="140"/>
    </row>
    <row r="362" spans="1:62" s="101" customFormat="1" ht="18" customHeight="1" x14ac:dyDescent="0.25">
      <c r="A362" s="180"/>
      <c r="B362" s="180"/>
      <c r="C362" s="180"/>
      <c r="D362" s="180"/>
      <c r="E362" s="180"/>
      <c r="F362" s="180"/>
      <c r="G362" s="180"/>
      <c r="H362" s="180"/>
      <c r="I362" s="156"/>
      <c r="J362" s="156"/>
      <c r="K362" s="156"/>
      <c r="L362" s="156"/>
      <c r="M362" s="156"/>
      <c r="N362" s="156"/>
      <c r="O362" s="156"/>
      <c r="P362" s="156"/>
      <c r="Q362" s="156"/>
      <c r="R362" s="156"/>
      <c r="S362" s="156"/>
      <c r="T362" s="156"/>
      <c r="U362" s="156"/>
      <c r="V362" s="156"/>
      <c r="W362" s="156"/>
      <c r="X362" s="156"/>
      <c r="Y362" s="156"/>
      <c r="Z362" s="156"/>
      <c r="AA362" s="156"/>
      <c r="AB362" s="156"/>
      <c r="AC362" s="156"/>
      <c r="AD362" s="156"/>
      <c r="AE362" s="156"/>
      <c r="AF362" s="156"/>
      <c r="AG362" s="156"/>
      <c r="AH362" s="156"/>
      <c r="AI362" s="156"/>
      <c r="AJ362" s="156"/>
      <c r="AK362" s="156"/>
      <c r="AL362" s="156"/>
      <c r="AM362" s="156"/>
      <c r="AN362" s="156"/>
      <c r="AO362" s="156"/>
      <c r="AP362" s="156"/>
      <c r="AQ362" s="156"/>
      <c r="AS362" s="140"/>
      <c r="AT362" s="140"/>
      <c r="AU362" s="140"/>
      <c r="AV362" s="140"/>
      <c r="AW362" s="140"/>
      <c r="AX362" s="140"/>
      <c r="AY362" s="140"/>
      <c r="AZ362" s="140"/>
      <c r="BA362" s="140"/>
      <c r="BB362" s="140"/>
      <c r="BC362" s="140"/>
      <c r="BD362" s="140"/>
      <c r="BE362" s="140"/>
      <c r="BF362" s="140"/>
      <c r="BG362" s="140"/>
      <c r="BH362" s="140"/>
      <c r="BI362" s="140"/>
      <c r="BJ362" s="140"/>
    </row>
    <row r="363" spans="1:62" s="101" customFormat="1" ht="18" customHeight="1" x14ac:dyDescent="0.25">
      <c r="A363" s="180"/>
      <c r="B363" s="180"/>
      <c r="C363" s="180"/>
      <c r="D363" s="180"/>
      <c r="E363" s="180"/>
      <c r="F363" s="180"/>
      <c r="G363" s="180"/>
      <c r="H363" s="180"/>
      <c r="I363" s="156"/>
      <c r="J363" s="156"/>
      <c r="K363" s="156"/>
      <c r="L363" s="156"/>
      <c r="M363" s="156"/>
      <c r="N363" s="156"/>
      <c r="O363" s="156"/>
      <c r="P363" s="156"/>
      <c r="Q363" s="156"/>
      <c r="R363" s="156"/>
      <c r="S363" s="156"/>
      <c r="T363" s="156"/>
      <c r="U363" s="156"/>
      <c r="V363" s="156"/>
      <c r="W363" s="156"/>
      <c r="X363" s="156"/>
      <c r="Y363" s="156"/>
      <c r="Z363" s="156"/>
      <c r="AA363" s="156"/>
      <c r="AB363" s="156"/>
      <c r="AC363" s="156"/>
      <c r="AD363" s="156"/>
      <c r="AE363" s="156"/>
      <c r="AF363" s="156"/>
      <c r="AG363" s="156"/>
      <c r="AH363" s="156"/>
      <c r="AI363" s="156"/>
      <c r="AJ363" s="156"/>
      <c r="AK363" s="156"/>
      <c r="AL363" s="156"/>
      <c r="AM363" s="156"/>
      <c r="AN363" s="156"/>
      <c r="AO363" s="156"/>
      <c r="AP363" s="156"/>
      <c r="AQ363" s="156"/>
      <c r="AS363" s="140"/>
      <c r="AT363" s="140"/>
      <c r="AU363" s="140"/>
      <c r="AV363" s="140"/>
      <c r="AW363" s="140"/>
      <c r="AX363" s="140"/>
      <c r="AY363" s="140"/>
      <c r="AZ363" s="140"/>
      <c r="BA363" s="140"/>
      <c r="BB363" s="140"/>
      <c r="BC363" s="140"/>
      <c r="BD363" s="140"/>
      <c r="BE363" s="140"/>
      <c r="BF363" s="140"/>
      <c r="BG363" s="140"/>
      <c r="BH363" s="140"/>
      <c r="BI363" s="140"/>
      <c r="BJ363" s="140"/>
    </row>
    <row r="364" spans="1:62" s="101" customFormat="1" ht="18" customHeight="1" x14ac:dyDescent="0.25">
      <c r="A364" s="180"/>
      <c r="B364" s="180"/>
      <c r="C364" s="180"/>
      <c r="D364" s="180"/>
      <c r="E364" s="180"/>
      <c r="F364" s="180"/>
      <c r="G364" s="180"/>
      <c r="H364" s="180"/>
      <c r="I364" s="156"/>
      <c r="J364" s="156"/>
      <c r="K364" s="156"/>
      <c r="L364" s="156"/>
      <c r="M364" s="156"/>
      <c r="N364" s="156"/>
      <c r="O364" s="156"/>
      <c r="P364" s="156"/>
      <c r="Q364" s="156"/>
      <c r="R364" s="156"/>
      <c r="S364" s="156"/>
      <c r="T364" s="156"/>
      <c r="U364" s="156"/>
      <c r="V364" s="156"/>
      <c r="W364" s="156"/>
      <c r="X364" s="156"/>
      <c r="Y364" s="156"/>
      <c r="Z364" s="156"/>
      <c r="AA364" s="156"/>
      <c r="AB364" s="156"/>
      <c r="AC364" s="156"/>
      <c r="AD364" s="156"/>
      <c r="AE364" s="156"/>
      <c r="AF364" s="156"/>
      <c r="AG364" s="156"/>
      <c r="AH364" s="156"/>
      <c r="AI364" s="156"/>
      <c r="AJ364" s="156"/>
      <c r="AK364" s="156"/>
      <c r="AL364" s="156"/>
      <c r="AM364" s="156"/>
      <c r="AN364" s="156"/>
      <c r="AO364" s="156"/>
      <c r="AP364" s="156"/>
      <c r="AQ364" s="156"/>
      <c r="AS364" s="140"/>
      <c r="AT364" s="140"/>
      <c r="AU364" s="140"/>
      <c r="AV364" s="140"/>
      <c r="AW364" s="140"/>
      <c r="AX364" s="140"/>
      <c r="AY364" s="140"/>
      <c r="AZ364" s="140"/>
      <c r="BA364" s="140"/>
      <c r="BB364" s="140"/>
      <c r="BC364" s="140"/>
      <c r="BD364" s="140"/>
      <c r="BE364" s="140"/>
      <c r="BF364" s="140"/>
      <c r="BG364" s="140"/>
      <c r="BH364" s="140"/>
      <c r="BI364" s="140"/>
      <c r="BJ364" s="140"/>
    </row>
    <row r="365" spans="1:62" s="101" customFormat="1" ht="18" customHeight="1" x14ac:dyDescent="0.25">
      <c r="A365" s="180"/>
      <c r="B365" s="180"/>
      <c r="C365" s="180"/>
      <c r="D365" s="180"/>
      <c r="E365" s="180"/>
      <c r="F365" s="180"/>
      <c r="G365" s="180"/>
      <c r="H365" s="180"/>
      <c r="I365" s="156"/>
      <c r="J365" s="156"/>
      <c r="K365" s="156"/>
      <c r="L365" s="156"/>
      <c r="M365" s="156"/>
      <c r="N365" s="156"/>
      <c r="O365" s="156"/>
      <c r="P365" s="156"/>
      <c r="Q365" s="156"/>
      <c r="R365" s="156"/>
      <c r="S365" s="156"/>
      <c r="T365" s="156"/>
      <c r="U365" s="156"/>
      <c r="V365" s="156"/>
      <c r="W365" s="156"/>
      <c r="X365" s="156"/>
      <c r="Y365" s="156"/>
      <c r="Z365" s="156"/>
      <c r="AA365" s="156"/>
      <c r="AB365" s="156"/>
      <c r="AC365" s="156"/>
      <c r="AD365" s="156"/>
      <c r="AE365" s="156"/>
      <c r="AF365" s="156"/>
      <c r="AG365" s="156"/>
      <c r="AH365" s="156"/>
      <c r="AI365" s="156"/>
      <c r="AJ365" s="156"/>
      <c r="AK365" s="156"/>
      <c r="AL365" s="156"/>
      <c r="AM365" s="156"/>
      <c r="AN365" s="156"/>
      <c r="AO365" s="156"/>
      <c r="AP365" s="156"/>
      <c r="AQ365" s="156"/>
      <c r="AS365" s="140"/>
      <c r="AT365" s="140"/>
      <c r="AU365" s="140"/>
      <c r="AV365" s="140"/>
      <c r="AW365" s="140"/>
      <c r="AX365" s="140"/>
      <c r="AY365" s="140"/>
      <c r="AZ365" s="140"/>
      <c r="BA365" s="140"/>
      <c r="BB365" s="140"/>
      <c r="BC365" s="140"/>
      <c r="BD365" s="140"/>
      <c r="BE365" s="140"/>
      <c r="BF365" s="140"/>
      <c r="BG365" s="140"/>
      <c r="BH365" s="140"/>
      <c r="BI365" s="140"/>
      <c r="BJ365" s="140"/>
    </row>
    <row r="366" spans="1:62" s="101" customFormat="1" ht="18" customHeight="1" x14ac:dyDescent="0.25">
      <c r="A366" s="180"/>
      <c r="B366" s="180"/>
      <c r="C366" s="180"/>
      <c r="D366" s="180"/>
      <c r="E366" s="180"/>
      <c r="F366" s="180"/>
      <c r="G366" s="180"/>
      <c r="H366" s="180"/>
      <c r="I366" s="156"/>
      <c r="J366" s="156"/>
      <c r="K366" s="156"/>
      <c r="L366" s="156"/>
      <c r="M366" s="156"/>
      <c r="N366" s="156"/>
      <c r="O366" s="156"/>
      <c r="P366" s="156"/>
      <c r="Q366" s="156"/>
      <c r="R366" s="156"/>
      <c r="S366" s="156"/>
      <c r="T366" s="156"/>
      <c r="U366" s="156"/>
      <c r="V366" s="156"/>
      <c r="W366" s="156"/>
      <c r="X366" s="156"/>
      <c r="Y366" s="156"/>
      <c r="Z366" s="156"/>
      <c r="AA366" s="156"/>
      <c r="AB366" s="156"/>
      <c r="AC366" s="156"/>
      <c r="AD366" s="156"/>
      <c r="AE366" s="156"/>
      <c r="AF366" s="156"/>
      <c r="AG366" s="156"/>
      <c r="AH366" s="156"/>
      <c r="AI366" s="156"/>
      <c r="AJ366" s="156"/>
      <c r="AK366" s="156"/>
      <c r="AL366" s="156"/>
      <c r="AM366" s="156"/>
      <c r="AN366" s="156"/>
      <c r="AO366" s="156"/>
      <c r="AP366" s="156"/>
      <c r="AQ366" s="156"/>
      <c r="AS366" s="140"/>
      <c r="AT366" s="140"/>
      <c r="AU366" s="140"/>
      <c r="AV366" s="140"/>
      <c r="AW366" s="140"/>
      <c r="AX366" s="140"/>
      <c r="AY366" s="140"/>
      <c r="AZ366" s="140"/>
      <c r="BA366" s="140"/>
      <c r="BB366" s="140"/>
      <c r="BC366" s="140"/>
      <c r="BD366" s="140"/>
      <c r="BE366" s="140"/>
      <c r="BF366" s="140"/>
      <c r="BG366" s="140"/>
      <c r="BH366" s="140"/>
      <c r="BI366" s="140"/>
      <c r="BJ366" s="140"/>
    </row>
    <row r="367" spans="1:62" s="101" customFormat="1" ht="18" customHeight="1" x14ac:dyDescent="0.25">
      <c r="A367" s="180"/>
      <c r="B367" s="180"/>
      <c r="C367" s="180"/>
      <c r="D367" s="180"/>
      <c r="E367" s="180"/>
      <c r="F367" s="180"/>
      <c r="G367" s="180"/>
      <c r="H367" s="180"/>
      <c r="I367" s="156"/>
      <c r="J367" s="156"/>
      <c r="K367" s="156"/>
      <c r="L367" s="156"/>
      <c r="M367" s="156"/>
      <c r="N367" s="156"/>
      <c r="O367" s="156"/>
      <c r="P367" s="156"/>
      <c r="Q367" s="156"/>
      <c r="R367" s="156"/>
      <c r="S367" s="156"/>
      <c r="T367" s="156"/>
      <c r="U367" s="156"/>
      <c r="V367" s="156"/>
      <c r="W367" s="156"/>
      <c r="X367" s="156"/>
      <c r="Y367" s="156"/>
      <c r="Z367" s="156"/>
      <c r="AA367" s="156"/>
      <c r="AB367" s="156"/>
      <c r="AC367" s="156"/>
      <c r="AD367" s="156"/>
      <c r="AE367" s="156"/>
      <c r="AF367" s="156"/>
      <c r="AG367" s="156"/>
      <c r="AH367" s="156"/>
      <c r="AI367" s="156"/>
      <c r="AJ367" s="156"/>
      <c r="AK367" s="156"/>
      <c r="AL367" s="156"/>
      <c r="AM367" s="156"/>
      <c r="AN367" s="156"/>
      <c r="AO367" s="156"/>
      <c r="AP367" s="156"/>
      <c r="AQ367" s="156"/>
      <c r="AS367" s="140"/>
      <c r="AT367" s="140"/>
      <c r="AU367" s="140"/>
      <c r="AV367" s="140"/>
      <c r="AW367" s="140"/>
      <c r="AX367" s="140"/>
      <c r="AY367" s="140"/>
      <c r="AZ367" s="140"/>
      <c r="BA367" s="140"/>
      <c r="BB367" s="140"/>
      <c r="BC367" s="140"/>
      <c r="BD367" s="140"/>
      <c r="BE367" s="140"/>
      <c r="BF367" s="140"/>
      <c r="BG367" s="140"/>
      <c r="BH367" s="140"/>
      <c r="BI367" s="140"/>
      <c r="BJ367" s="140"/>
    </row>
    <row r="385" spans="1:62" s="101" customFormat="1" ht="18" customHeight="1" x14ac:dyDescent="0.25">
      <c r="A385" s="180"/>
      <c r="B385" s="180"/>
      <c r="C385" s="180"/>
      <c r="D385" s="180"/>
      <c r="E385" s="180"/>
      <c r="F385" s="180"/>
      <c r="G385" s="180"/>
      <c r="H385" s="180"/>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c r="AE385" s="156"/>
      <c r="AF385" s="156"/>
      <c r="AG385" s="156"/>
      <c r="AH385" s="156"/>
      <c r="AI385" s="156"/>
      <c r="AJ385" s="156"/>
      <c r="AK385" s="156"/>
      <c r="AL385" s="156"/>
      <c r="AM385" s="156"/>
      <c r="AN385" s="156"/>
      <c r="AO385" s="156"/>
      <c r="AP385" s="156"/>
      <c r="AQ385" s="156"/>
      <c r="AS385" s="140"/>
      <c r="AT385" s="140"/>
      <c r="AU385" s="140"/>
      <c r="AV385" s="140"/>
      <c r="AW385" s="140"/>
      <c r="AX385" s="140"/>
      <c r="AY385" s="140"/>
      <c r="AZ385" s="140"/>
      <c r="BA385" s="140"/>
      <c r="BB385" s="140"/>
      <c r="BC385" s="140"/>
      <c r="BD385" s="140"/>
      <c r="BE385" s="140"/>
      <c r="BF385" s="140"/>
      <c r="BG385" s="140"/>
      <c r="BH385" s="140"/>
      <c r="BI385" s="140"/>
      <c r="BJ385" s="140"/>
    </row>
    <row r="386" spans="1:62" s="101" customFormat="1" ht="18" customHeight="1" x14ac:dyDescent="0.25">
      <c r="A386" s="180"/>
      <c r="B386" s="180"/>
      <c r="C386" s="180"/>
      <c r="D386" s="180"/>
      <c r="E386" s="180"/>
      <c r="F386" s="180"/>
      <c r="G386" s="180"/>
      <c r="H386" s="180"/>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c r="AE386" s="156"/>
      <c r="AF386" s="156"/>
      <c r="AG386" s="156"/>
      <c r="AH386" s="156"/>
      <c r="AI386" s="156"/>
      <c r="AJ386" s="156"/>
      <c r="AK386" s="156"/>
      <c r="AL386" s="156"/>
      <c r="AM386" s="156"/>
      <c r="AN386" s="156"/>
      <c r="AO386" s="156"/>
      <c r="AP386" s="156"/>
      <c r="AQ386" s="156"/>
      <c r="AS386" s="140"/>
      <c r="AT386" s="140"/>
      <c r="AU386" s="140"/>
      <c r="AV386" s="140"/>
      <c r="AW386" s="140"/>
      <c r="AX386" s="140"/>
      <c r="AY386" s="140"/>
      <c r="AZ386" s="140"/>
      <c r="BA386" s="140"/>
      <c r="BB386" s="140"/>
      <c r="BC386" s="140"/>
      <c r="BD386" s="140"/>
      <c r="BE386" s="140"/>
      <c r="BF386" s="140"/>
      <c r="BG386" s="140"/>
      <c r="BH386" s="140"/>
      <c r="BI386" s="140"/>
      <c r="BJ386" s="140"/>
    </row>
    <row r="387" spans="1:62" s="101" customFormat="1" ht="18" customHeight="1" x14ac:dyDescent="0.25">
      <c r="A387" s="180"/>
      <c r="B387" s="180"/>
      <c r="C387" s="180"/>
      <c r="D387" s="180"/>
      <c r="E387" s="180"/>
      <c r="F387" s="180"/>
      <c r="G387" s="180"/>
      <c r="H387" s="180"/>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c r="AE387" s="156"/>
      <c r="AF387" s="156"/>
      <c r="AG387" s="156"/>
      <c r="AH387" s="156"/>
      <c r="AI387" s="156"/>
      <c r="AJ387" s="156"/>
      <c r="AK387" s="156"/>
      <c r="AL387" s="156"/>
      <c r="AM387" s="156"/>
      <c r="AN387" s="156"/>
      <c r="AO387" s="156"/>
      <c r="AP387" s="156"/>
      <c r="AQ387" s="156"/>
      <c r="AS387" s="140"/>
      <c r="AT387" s="140"/>
      <c r="AU387" s="140"/>
      <c r="AV387" s="140"/>
      <c r="AW387" s="140"/>
      <c r="AX387" s="140"/>
      <c r="AY387" s="140"/>
      <c r="AZ387" s="140"/>
      <c r="BA387" s="140"/>
      <c r="BB387" s="140"/>
      <c r="BC387" s="140"/>
      <c r="BD387" s="140"/>
      <c r="BE387" s="140"/>
      <c r="BF387" s="140"/>
      <c r="BG387" s="140"/>
      <c r="BH387" s="140"/>
      <c r="BI387" s="140"/>
      <c r="BJ387" s="140"/>
    </row>
    <row r="388" spans="1:62" s="101" customFormat="1" ht="18" customHeight="1" x14ac:dyDescent="0.25">
      <c r="A388" s="180"/>
      <c r="B388" s="180"/>
      <c r="C388" s="180"/>
      <c r="D388" s="180"/>
      <c r="E388" s="180"/>
      <c r="F388" s="180"/>
      <c r="G388" s="180"/>
      <c r="H388" s="180"/>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c r="AE388" s="156"/>
      <c r="AF388" s="156"/>
      <c r="AG388" s="156"/>
      <c r="AH388" s="156"/>
      <c r="AI388" s="156"/>
      <c r="AJ388" s="156"/>
      <c r="AK388" s="156"/>
      <c r="AL388" s="156"/>
      <c r="AM388" s="156"/>
      <c r="AN388" s="156"/>
      <c r="AO388" s="156"/>
      <c r="AP388" s="156"/>
      <c r="AQ388" s="156"/>
      <c r="AS388" s="140"/>
      <c r="AT388" s="140"/>
      <c r="AU388" s="140"/>
      <c r="AV388" s="140"/>
      <c r="AW388" s="140"/>
      <c r="AX388" s="140"/>
      <c r="AY388" s="140"/>
      <c r="AZ388" s="140"/>
      <c r="BA388" s="140"/>
      <c r="BB388" s="140"/>
      <c r="BC388" s="140"/>
      <c r="BD388" s="140"/>
      <c r="BE388" s="140"/>
      <c r="BF388" s="140"/>
      <c r="BG388" s="140"/>
      <c r="BH388" s="140"/>
      <c r="BI388" s="140"/>
      <c r="BJ388" s="140"/>
    </row>
    <row r="389" spans="1:62" s="101" customFormat="1" ht="18" customHeight="1" x14ac:dyDescent="0.25">
      <c r="A389" s="180"/>
      <c r="B389" s="180"/>
      <c r="C389" s="180"/>
      <c r="D389" s="180"/>
      <c r="E389" s="180"/>
      <c r="F389" s="180"/>
      <c r="G389" s="180"/>
      <c r="H389" s="180"/>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c r="AE389" s="156"/>
      <c r="AF389" s="156"/>
      <c r="AG389" s="156"/>
      <c r="AH389" s="156"/>
      <c r="AI389" s="156"/>
      <c r="AJ389" s="156"/>
      <c r="AK389" s="156"/>
      <c r="AL389" s="156"/>
      <c r="AM389" s="156"/>
      <c r="AN389" s="156"/>
      <c r="AO389" s="156"/>
      <c r="AP389" s="156"/>
      <c r="AQ389" s="156"/>
      <c r="AS389" s="140"/>
      <c r="AT389" s="140"/>
      <c r="AU389" s="140"/>
      <c r="AV389" s="140"/>
      <c r="AW389" s="140"/>
      <c r="AX389" s="140"/>
      <c r="AY389" s="140"/>
      <c r="AZ389" s="140"/>
      <c r="BA389" s="140"/>
      <c r="BB389" s="140"/>
      <c r="BC389" s="140"/>
      <c r="BD389" s="140"/>
      <c r="BE389" s="140"/>
      <c r="BF389" s="140"/>
      <c r="BG389" s="140"/>
      <c r="BH389" s="140"/>
      <c r="BI389" s="140"/>
      <c r="BJ389" s="140"/>
    </row>
    <row r="390" spans="1:62" s="101" customFormat="1" ht="18" customHeight="1" x14ac:dyDescent="0.25">
      <c r="A390" s="180"/>
      <c r="B390" s="180"/>
      <c r="C390" s="180"/>
      <c r="D390" s="180"/>
      <c r="E390" s="180"/>
      <c r="F390" s="180"/>
      <c r="G390" s="180"/>
      <c r="H390" s="180"/>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c r="AE390" s="156"/>
      <c r="AF390" s="156"/>
      <c r="AG390" s="156"/>
      <c r="AH390" s="156"/>
      <c r="AI390" s="156"/>
      <c r="AJ390" s="156"/>
      <c r="AK390" s="156"/>
      <c r="AL390" s="156"/>
      <c r="AM390" s="156"/>
      <c r="AN390" s="156"/>
      <c r="AO390" s="156"/>
      <c r="AP390" s="156"/>
      <c r="AQ390" s="156"/>
      <c r="AS390" s="140"/>
      <c r="AT390" s="140"/>
      <c r="AU390" s="140"/>
      <c r="AV390" s="140"/>
      <c r="AW390" s="140"/>
      <c r="AX390" s="140"/>
      <c r="AY390" s="140"/>
      <c r="AZ390" s="140"/>
      <c r="BA390" s="140"/>
      <c r="BB390" s="140"/>
      <c r="BC390" s="140"/>
      <c r="BD390" s="140"/>
      <c r="BE390" s="140"/>
      <c r="BF390" s="140"/>
      <c r="BG390" s="140"/>
      <c r="BH390" s="140"/>
      <c r="BI390" s="140"/>
      <c r="BJ390" s="140"/>
    </row>
    <row r="391" spans="1:62" s="101" customFormat="1" ht="18" customHeight="1" x14ac:dyDescent="0.25">
      <c r="A391" s="180"/>
      <c r="B391" s="180"/>
      <c r="C391" s="180"/>
      <c r="D391" s="180"/>
      <c r="E391" s="180"/>
      <c r="F391" s="180"/>
      <c r="G391" s="180"/>
      <c r="H391" s="180"/>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c r="AE391" s="156"/>
      <c r="AF391" s="156"/>
      <c r="AG391" s="156"/>
      <c r="AH391" s="156"/>
      <c r="AI391" s="156"/>
      <c r="AJ391" s="156"/>
      <c r="AK391" s="156"/>
      <c r="AL391" s="156"/>
      <c r="AM391" s="156"/>
      <c r="AN391" s="156"/>
      <c r="AO391" s="156"/>
      <c r="AP391" s="156"/>
      <c r="AQ391" s="156"/>
      <c r="AS391" s="140"/>
      <c r="AT391" s="140"/>
      <c r="AU391" s="140"/>
      <c r="AV391" s="140"/>
      <c r="AW391" s="140"/>
      <c r="AX391" s="140"/>
      <c r="AY391" s="140"/>
      <c r="AZ391" s="140"/>
      <c r="BA391" s="140"/>
      <c r="BB391" s="140"/>
      <c r="BC391" s="140"/>
      <c r="BD391" s="140"/>
      <c r="BE391" s="140"/>
      <c r="BF391" s="140"/>
      <c r="BG391" s="140"/>
      <c r="BH391" s="140"/>
      <c r="BI391" s="140"/>
      <c r="BJ391" s="140"/>
    </row>
    <row r="409" spans="1:62" s="101" customFormat="1" ht="18" customHeight="1" x14ac:dyDescent="0.25">
      <c r="A409" s="180"/>
      <c r="B409" s="180"/>
      <c r="C409" s="180"/>
      <c r="D409" s="180"/>
      <c r="E409" s="180"/>
      <c r="F409" s="180"/>
      <c r="G409" s="180"/>
      <c r="H409" s="180"/>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S409" s="140"/>
      <c r="AT409" s="140"/>
      <c r="AU409" s="140"/>
      <c r="AV409" s="140"/>
      <c r="AW409" s="140"/>
      <c r="AX409" s="140"/>
      <c r="AY409" s="140"/>
      <c r="AZ409" s="140"/>
      <c r="BA409" s="140"/>
      <c r="BB409" s="140"/>
      <c r="BC409" s="140"/>
      <c r="BD409" s="140"/>
      <c r="BE409" s="140"/>
      <c r="BF409" s="140"/>
      <c r="BG409" s="140"/>
      <c r="BH409" s="140"/>
      <c r="BI409" s="140"/>
      <c r="BJ409" s="140"/>
    </row>
    <row r="410" spans="1:62" s="101" customFormat="1" ht="18" customHeight="1" x14ac:dyDescent="0.25">
      <c r="A410" s="180"/>
      <c r="B410" s="180"/>
      <c r="C410" s="180"/>
      <c r="D410" s="180"/>
      <c r="E410" s="180"/>
      <c r="F410" s="180"/>
      <c r="G410" s="180"/>
      <c r="H410" s="180"/>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S410" s="140"/>
      <c r="AT410" s="140"/>
      <c r="AU410" s="140"/>
      <c r="AV410" s="140"/>
      <c r="AW410" s="140"/>
      <c r="AX410" s="140"/>
      <c r="AY410" s="140"/>
      <c r="AZ410" s="140"/>
      <c r="BA410" s="140"/>
      <c r="BB410" s="140"/>
      <c r="BC410" s="140"/>
      <c r="BD410" s="140"/>
      <c r="BE410" s="140"/>
      <c r="BF410" s="140"/>
      <c r="BG410" s="140"/>
      <c r="BH410" s="140"/>
      <c r="BI410" s="140"/>
      <c r="BJ410" s="140"/>
    </row>
    <row r="411" spans="1:62" s="101" customFormat="1" ht="18" customHeight="1" x14ac:dyDescent="0.25">
      <c r="A411" s="180"/>
      <c r="B411" s="180"/>
      <c r="C411" s="180"/>
      <c r="D411" s="180"/>
      <c r="E411" s="180"/>
      <c r="F411" s="180"/>
      <c r="G411" s="180"/>
      <c r="H411" s="180"/>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S411" s="140"/>
      <c r="AT411" s="140"/>
      <c r="AU411" s="140"/>
      <c r="AV411" s="140"/>
      <c r="AW411" s="140"/>
      <c r="AX411" s="140"/>
      <c r="AY411" s="140"/>
      <c r="AZ411" s="140"/>
      <c r="BA411" s="140"/>
      <c r="BB411" s="140"/>
      <c r="BC411" s="140"/>
      <c r="BD411" s="140"/>
      <c r="BE411" s="140"/>
      <c r="BF411" s="140"/>
      <c r="BG411" s="140"/>
      <c r="BH411" s="140"/>
      <c r="BI411" s="140"/>
      <c r="BJ411" s="140"/>
    </row>
    <row r="412" spans="1:62" s="101" customFormat="1" ht="18" customHeight="1" x14ac:dyDescent="0.25">
      <c r="A412" s="180"/>
      <c r="B412" s="180"/>
      <c r="C412" s="180"/>
      <c r="D412" s="180"/>
      <c r="E412" s="180"/>
      <c r="F412" s="180"/>
      <c r="G412" s="180"/>
      <c r="H412" s="180"/>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S412" s="140"/>
      <c r="AT412" s="140"/>
      <c r="AU412" s="140"/>
      <c r="AV412" s="140"/>
      <c r="AW412" s="140"/>
      <c r="AX412" s="140"/>
      <c r="AY412" s="140"/>
      <c r="AZ412" s="140"/>
      <c r="BA412" s="140"/>
      <c r="BB412" s="140"/>
      <c r="BC412" s="140"/>
      <c r="BD412" s="140"/>
      <c r="BE412" s="140"/>
      <c r="BF412" s="140"/>
      <c r="BG412" s="140"/>
      <c r="BH412" s="140"/>
      <c r="BI412" s="140"/>
      <c r="BJ412" s="140"/>
    </row>
    <row r="413" spans="1:62" s="101" customFormat="1" ht="18" customHeight="1" x14ac:dyDescent="0.25">
      <c r="A413" s="180"/>
      <c r="B413" s="180"/>
      <c r="C413" s="180"/>
      <c r="D413" s="180"/>
      <c r="E413" s="180"/>
      <c r="F413" s="180"/>
      <c r="G413" s="180"/>
      <c r="H413" s="180"/>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S413" s="140"/>
      <c r="AT413" s="140"/>
      <c r="AU413" s="140"/>
      <c r="AV413" s="140"/>
      <c r="AW413" s="140"/>
      <c r="AX413" s="140"/>
      <c r="AY413" s="140"/>
      <c r="AZ413" s="140"/>
      <c r="BA413" s="140"/>
      <c r="BB413" s="140"/>
      <c r="BC413" s="140"/>
      <c r="BD413" s="140"/>
      <c r="BE413" s="140"/>
      <c r="BF413" s="140"/>
      <c r="BG413" s="140"/>
      <c r="BH413" s="140"/>
      <c r="BI413" s="140"/>
      <c r="BJ413" s="140"/>
    </row>
    <row r="414" spans="1:62" s="101" customFormat="1" ht="18" customHeight="1" x14ac:dyDescent="0.25">
      <c r="A414" s="180"/>
      <c r="B414" s="180"/>
      <c r="C414" s="180"/>
      <c r="D414" s="180"/>
      <c r="E414" s="180"/>
      <c r="F414" s="180"/>
      <c r="G414" s="180"/>
      <c r="H414" s="180"/>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S414" s="140"/>
      <c r="AT414" s="140"/>
      <c r="AU414" s="140"/>
      <c r="AV414" s="140"/>
      <c r="AW414" s="140"/>
      <c r="AX414" s="140"/>
      <c r="AY414" s="140"/>
      <c r="AZ414" s="140"/>
      <c r="BA414" s="140"/>
      <c r="BB414" s="140"/>
      <c r="BC414" s="140"/>
      <c r="BD414" s="140"/>
      <c r="BE414" s="140"/>
      <c r="BF414" s="140"/>
      <c r="BG414" s="140"/>
      <c r="BH414" s="140"/>
      <c r="BI414" s="140"/>
      <c r="BJ414" s="140"/>
    </row>
    <row r="415" spans="1:62" s="101" customFormat="1" ht="18" customHeight="1" x14ac:dyDescent="0.25">
      <c r="A415" s="180"/>
      <c r="B415" s="180"/>
      <c r="C415" s="180"/>
      <c r="D415" s="180"/>
      <c r="E415" s="180"/>
      <c r="F415" s="180"/>
      <c r="G415" s="180"/>
      <c r="H415" s="180"/>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S415" s="140"/>
      <c r="AT415" s="140"/>
      <c r="AU415" s="140"/>
      <c r="AV415" s="140"/>
      <c r="AW415" s="140"/>
      <c r="AX415" s="140"/>
      <c r="AY415" s="140"/>
      <c r="AZ415" s="140"/>
      <c r="BA415" s="140"/>
      <c r="BB415" s="140"/>
      <c r="BC415" s="140"/>
      <c r="BD415" s="140"/>
      <c r="BE415" s="140"/>
      <c r="BF415" s="140"/>
      <c r="BG415" s="140"/>
      <c r="BH415" s="140"/>
      <c r="BI415" s="140"/>
      <c r="BJ415" s="140"/>
    </row>
    <row r="433" spans="1:62" s="101" customFormat="1" ht="18" customHeight="1" x14ac:dyDescent="0.25">
      <c r="A433" s="180"/>
      <c r="B433" s="180"/>
      <c r="C433" s="180"/>
      <c r="D433" s="180"/>
      <c r="E433" s="180"/>
      <c r="F433" s="180"/>
      <c r="G433" s="180"/>
      <c r="H433" s="180"/>
      <c r="I433" s="156"/>
      <c r="J433" s="156"/>
      <c r="K433" s="156"/>
      <c r="L433" s="156"/>
      <c r="M433" s="156"/>
      <c r="N433" s="156"/>
      <c r="O433" s="156"/>
      <c r="P433" s="156"/>
      <c r="Q433" s="156"/>
      <c r="R433" s="156"/>
      <c r="S433" s="156"/>
      <c r="T433" s="156"/>
      <c r="U433" s="156"/>
      <c r="V433" s="156"/>
      <c r="W433" s="156"/>
      <c r="X433" s="156"/>
      <c r="Y433" s="156"/>
      <c r="Z433" s="156"/>
      <c r="AA433" s="156"/>
      <c r="AB433" s="156"/>
      <c r="AC433" s="156"/>
      <c r="AD433" s="156"/>
      <c r="AE433" s="156"/>
      <c r="AF433" s="156"/>
      <c r="AG433" s="156"/>
      <c r="AH433" s="156"/>
      <c r="AI433" s="156"/>
      <c r="AJ433" s="156"/>
      <c r="AK433" s="156"/>
      <c r="AL433" s="156"/>
      <c r="AM433" s="156"/>
      <c r="AN433" s="156"/>
      <c r="AO433" s="156"/>
      <c r="AP433" s="156"/>
      <c r="AQ433" s="156"/>
      <c r="AS433" s="140"/>
      <c r="AT433" s="140"/>
      <c r="AU433" s="140"/>
      <c r="AV433" s="140"/>
      <c r="AW433" s="140"/>
      <c r="AX433" s="140"/>
      <c r="AY433" s="140"/>
      <c r="AZ433" s="140"/>
      <c r="BA433" s="140"/>
      <c r="BB433" s="140"/>
      <c r="BC433" s="140"/>
      <c r="BD433" s="140"/>
      <c r="BE433" s="140"/>
      <c r="BF433" s="140"/>
      <c r="BG433" s="140"/>
      <c r="BH433" s="140"/>
      <c r="BI433" s="140"/>
      <c r="BJ433" s="140"/>
    </row>
    <row r="434" spans="1:62" s="101" customFormat="1" ht="18" customHeight="1" x14ac:dyDescent="0.25">
      <c r="A434" s="180"/>
      <c r="B434" s="180"/>
      <c r="C434" s="180"/>
      <c r="D434" s="180"/>
      <c r="E434" s="180"/>
      <c r="F434" s="180"/>
      <c r="G434" s="180"/>
      <c r="H434" s="180"/>
      <c r="I434" s="156"/>
      <c r="J434" s="156"/>
      <c r="K434" s="156"/>
      <c r="L434" s="156"/>
      <c r="M434" s="156"/>
      <c r="N434" s="156"/>
      <c r="O434" s="156"/>
      <c r="P434" s="156"/>
      <c r="Q434" s="156"/>
      <c r="R434" s="156"/>
      <c r="S434" s="156"/>
      <c r="T434" s="156"/>
      <c r="U434" s="156"/>
      <c r="V434" s="156"/>
      <c r="W434" s="156"/>
      <c r="X434" s="156"/>
      <c r="Y434" s="156"/>
      <c r="Z434" s="156"/>
      <c r="AA434" s="156"/>
      <c r="AB434" s="156"/>
      <c r="AC434" s="156"/>
      <c r="AD434" s="156"/>
      <c r="AE434" s="156"/>
      <c r="AF434" s="156"/>
      <c r="AG434" s="156"/>
      <c r="AH434" s="156"/>
      <c r="AI434" s="156"/>
      <c r="AJ434" s="156"/>
      <c r="AK434" s="156"/>
      <c r="AL434" s="156"/>
      <c r="AM434" s="156"/>
      <c r="AN434" s="156"/>
      <c r="AO434" s="156"/>
      <c r="AP434" s="156"/>
      <c r="AQ434" s="156"/>
      <c r="AS434" s="140"/>
      <c r="AT434" s="140"/>
      <c r="AU434" s="140"/>
      <c r="AV434" s="140"/>
      <c r="AW434" s="140"/>
      <c r="AX434" s="140"/>
      <c r="AY434" s="140"/>
      <c r="AZ434" s="140"/>
      <c r="BA434" s="140"/>
      <c r="BB434" s="140"/>
      <c r="BC434" s="140"/>
      <c r="BD434" s="140"/>
      <c r="BE434" s="140"/>
      <c r="BF434" s="140"/>
      <c r="BG434" s="140"/>
      <c r="BH434" s="140"/>
      <c r="BI434" s="140"/>
      <c r="BJ434" s="140"/>
    </row>
    <row r="435" spans="1:62" s="101" customFormat="1" ht="18" customHeight="1" x14ac:dyDescent="0.25">
      <c r="A435" s="180"/>
      <c r="B435" s="180"/>
      <c r="C435" s="180"/>
      <c r="D435" s="180"/>
      <c r="E435" s="180"/>
      <c r="F435" s="180"/>
      <c r="G435" s="180"/>
      <c r="H435" s="180"/>
      <c r="I435" s="156"/>
      <c r="J435" s="156"/>
      <c r="K435" s="156"/>
      <c r="L435" s="156"/>
      <c r="M435" s="156"/>
      <c r="N435" s="156"/>
      <c r="O435" s="156"/>
      <c r="P435" s="156"/>
      <c r="Q435" s="156"/>
      <c r="R435" s="156"/>
      <c r="S435" s="156"/>
      <c r="T435" s="156"/>
      <c r="U435" s="156"/>
      <c r="V435" s="156"/>
      <c r="W435" s="156"/>
      <c r="X435" s="156"/>
      <c r="Y435" s="156"/>
      <c r="Z435" s="156"/>
      <c r="AA435" s="156"/>
      <c r="AB435" s="156"/>
      <c r="AC435" s="156"/>
      <c r="AD435" s="156"/>
      <c r="AE435" s="156"/>
      <c r="AF435" s="156"/>
      <c r="AG435" s="156"/>
      <c r="AH435" s="156"/>
      <c r="AI435" s="156"/>
      <c r="AJ435" s="156"/>
      <c r="AK435" s="156"/>
      <c r="AL435" s="156"/>
      <c r="AM435" s="156"/>
      <c r="AN435" s="156"/>
      <c r="AO435" s="156"/>
      <c r="AP435" s="156"/>
      <c r="AQ435" s="156"/>
      <c r="AS435" s="140"/>
      <c r="AT435" s="140"/>
      <c r="AU435" s="140"/>
      <c r="AV435" s="140"/>
      <c r="AW435" s="140"/>
      <c r="AX435" s="140"/>
      <c r="AY435" s="140"/>
      <c r="AZ435" s="140"/>
      <c r="BA435" s="140"/>
      <c r="BB435" s="140"/>
      <c r="BC435" s="140"/>
      <c r="BD435" s="140"/>
      <c r="BE435" s="140"/>
      <c r="BF435" s="140"/>
      <c r="BG435" s="140"/>
      <c r="BH435" s="140"/>
      <c r="BI435" s="140"/>
      <c r="BJ435" s="140"/>
    </row>
    <row r="436" spans="1:62" s="101" customFormat="1" ht="18" customHeight="1" x14ac:dyDescent="0.25">
      <c r="A436" s="180"/>
      <c r="B436" s="180"/>
      <c r="C436" s="180"/>
      <c r="D436" s="180"/>
      <c r="E436" s="180"/>
      <c r="F436" s="180"/>
      <c r="G436" s="180"/>
      <c r="H436" s="180"/>
      <c r="I436" s="156"/>
      <c r="J436" s="156"/>
      <c r="K436" s="156"/>
      <c r="L436" s="156"/>
      <c r="M436" s="156"/>
      <c r="N436" s="156"/>
      <c r="O436" s="156"/>
      <c r="P436" s="156"/>
      <c r="Q436" s="156"/>
      <c r="R436" s="156"/>
      <c r="S436" s="156"/>
      <c r="T436" s="156"/>
      <c r="U436" s="156"/>
      <c r="V436" s="156"/>
      <c r="W436" s="156"/>
      <c r="X436" s="156"/>
      <c r="Y436" s="156"/>
      <c r="Z436" s="156"/>
      <c r="AA436" s="156"/>
      <c r="AB436" s="156"/>
      <c r="AC436" s="156"/>
      <c r="AD436" s="156"/>
      <c r="AE436" s="156"/>
      <c r="AF436" s="156"/>
      <c r="AG436" s="156"/>
      <c r="AH436" s="156"/>
      <c r="AI436" s="156"/>
      <c r="AJ436" s="156"/>
      <c r="AK436" s="156"/>
      <c r="AL436" s="156"/>
      <c r="AM436" s="156"/>
      <c r="AN436" s="156"/>
      <c r="AO436" s="156"/>
      <c r="AP436" s="156"/>
      <c r="AQ436" s="156"/>
      <c r="AS436" s="140"/>
      <c r="AT436" s="140"/>
      <c r="AU436" s="140"/>
      <c r="AV436" s="140"/>
      <c r="AW436" s="140"/>
      <c r="AX436" s="140"/>
      <c r="AY436" s="140"/>
      <c r="AZ436" s="140"/>
      <c r="BA436" s="140"/>
      <c r="BB436" s="140"/>
      <c r="BC436" s="140"/>
      <c r="BD436" s="140"/>
      <c r="BE436" s="140"/>
      <c r="BF436" s="140"/>
      <c r="BG436" s="140"/>
      <c r="BH436" s="140"/>
      <c r="BI436" s="140"/>
      <c r="BJ436" s="140"/>
    </row>
    <row r="437" spans="1:62" s="101" customFormat="1" ht="18" customHeight="1" x14ac:dyDescent="0.25">
      <c r="A437" s="180"/>
      <c r="B437" s="180"/>
      <c r="C437" s="180"/>
      <c r="D437" s="180"/>
      <c r="E437" s="180"/>
      <c r="F437" s="180"/>
      <c r="G437" s="180"/>
      <c r="H437" s="180"/>
      <c r="I437" s="156"/>
      <c r="J437" s="156"/>
      <c r="K437" s="156"/>
      <c r="L437" s="156"/>
      <c r="M437" s="156"/>
      <c r="N437" s="156"/>
      <c r="O437" s="156"/>
      <c r="P437" s="156"/>
      <c r="Q437" s="156"/>
      <c r="R437" s="156"/>
      <c r="S437" s="156"/>
      <c r="T437" s="156"/>
      <c r="U437" s="156"/>
      <c r="V437" s="156"/>
      <c r="W437" s="156"/>
      <c r="X437" s="156"/>
      <c r="Y437" s="156"/>
      <c r="Z437" s="156"/>
      <c r="AA437" s="156"/>
      <c r="AB437" s="156"/>
      <c r="AC437" s="156"/>
      <c r="AD437" s="156"/>
      <c r="AE437" s="156"/>
      <c r="AF437" s="156"/>
      <c r="AG437" s="156"/>
      <c r="AH437" s="156"/>
      <c r="AI437" s="156"/>
      <c r="AJ437" s="156"/>
      <c r="AK437" s="156"/>
      <c r="AL437" s="156"/>
      <c r="AM437" s="156"/>
      <c r="AN437" s="156"/>
      <c r="AO437" s="156"/>
      <c r="AP437" s="156"/>
      <c r="AQ437" s="156"/>
      <c r="AS437" s="140"/>
      <c r="AT437" s="140"/>
      <c r="AU437" s="140"/>
      <c r="AV437" s="140"/>
      <c r="AW437" s="140"/>
      <c r="AX437" s="140"/>
      <c r="AY437" s="140"/>
      <c r="AZ437" s="140"/>
      <c r="BA437" s="140"/>
      <c r="BB437" s="140"/>
      <c r="BC437" s="140"/>
      <c r="BD437" s="140"/>
      <c r="BE437" s="140"/>
      <c r="BF437" s="140"/>
      <c r="BG437" s="140"/>
      <c r="BH437" s="140"/>
      <c r="BI437" s="140"/>
      <c r="BJ437" s="140"/>
    </row>
    <row r="438" spans="1:62" s="101" customFormat="1" ht="18" customHeight="1" x14ac:dyDescent="0.25">
      <c r="A438" s="180"/>
      <c r="B438" s="180"/>
      <c r="C438" s="180"/>
      <c r="D438" s="180"/>
      <c r="E438" s="180"/>
      <c r="F438" s="180"/>
      <c r="G438" s="180"/>
      <c r="H438" s="180"/>
      <c r="I438" s="156"/>
      <c r="J438" s="156"/>
      <c r="K438" s="156"/>
      <c r="L438" s="156"/>
      <c r="M438" s="156"/>
      <c r="N438" s="156"/>
      <c r="O438" s="156"/>
      <c r="P438" s="156"/>
      <c r="Q438" s="156"/>
      <c r="R438" s="156"/>
      <c r="S438" s="156"/>
      <c r="T438" s="156"/>
      <c r="U438" s="156"/>
      <c r="V438" s="156"/>
      <c r="W438" s="156"/>
      <c r="X438" s="156"/>
      <c r="Y438" s="156"/>
      <c r="Z438" s="156"/>
      <c r="AA438" s="156"/>
      <c r="AB438" s="156"/>
      <c r="AC438" s="156"/>
      <c r="AD438" s="156"/>
      <c r="AE438" s="156"/>
      <c r="AF438" s="156"/>
      <c r="AG438" s="156"/>
      <c r="AH438" s="156"/>
      <c r="AI438" s="156"/>
      <c r="AJ438" s="156"/>
      <c r="AK438" s="156"/>
      <c r="AL438" s="156"/>
      <c r="AM438" s="156"/>
      <c r="AN438" s="156"/>
      <c r="AO438" s="156"/>
      <c r="AP438" s="156"/>
      <c r="AQ438" s="156"/>
      <c r="AS438" s="140"/>
      <c r="AT438" s="140"/>
      <c r="AU438" s="140"/>
      <c r="AV438" s="140"/>
      <c r="AW438" s="140"/>
      <c r="AX438" s="140"/>
      <c r="AY438" s="140"/>
      <c r="AZ438" s="140"/>
      <c r="BA438" s="140"/>
      <c r="BB438" s="140"/>
      <c r="BC438" s="140"/>
      <c r="BD438" s="140"/>
      <c r="BE438" s="140"/>
      <c r="BF438" s="140"/>
      <c r="BG438" s="140"/>
      <c r="BH438" s="140"/>
      <c r="BI438" s="140"/>
      <c r="BJ438" s="140"/>
    </row>
    <row r="439" spans="1:62" s="101" customFormat="1" ht="18" customHeight="1" x14ac:dyDescent="0.25">
      <c r="A439" s="180"/>
      <c r="B439" s="180"/>
      <c r="C439" s="180"/>
      <c r="D439" s="180"/>
      <c r="E439" s="180"/>
      <c r="F439" s="180"/>
      <c r="G439" s="180"/>
      <c r="H439" s="180"/>
      <c r="I439" s="156"/>
      <c r="J439" s="156"/>
      <c r="K439" s="156"/>
      <c r="L439" s="156"/>
      <c r="M439" s="156"/>
      <c r="N439" s="156"/>
      <c r="O439" s="156"/>
      <c r="P439" s="156"/>
      <c r="Q439" s="156"/>
      <c r="R439" s="156"/>
      <c r="S439" s="156"/>
      <c r="T439" s="156"/>
      <c r="U439" s="156"/>
      <c r="V439" s="156"/>
      <c r="W439" s="156"/>
      <c r="X439" s="156"/>
      <c r="Y439" s="156"/>
      <c r="Z439" s="156"/>
      <c r="AA439" s="156"/>
      <c r="AB439" s="156"/>
      <c r="AC439" s="156"/>
      <c r="AD439" s="156"/>
      <c r="AE439" s="156"/>
      <c r="AF439" s="156"/>
      <c r="AG439" s="156"/>
      <c r="AH439" s="156"/>
      <c r="AI439" s="156"/>
      <c r="AJ439" s="156"/>
      <c r="AK439" s="156"/>
      <c r="AL439" s="156"/>
      <c r="AM439" s="156"/>
      <c r="AN439" s="156"/>
      <c r="AO439" s="156"/>
      <c r="AP439" s="156"/>
      <c r="AQ439" s="156"/>
      <c r="AS439" s="140"/>
      <c r="AT439" s="140"/>
      <c r="AU439" s="140"/>
      <c r="AV439" s="140"/>
      <c r="AW439" s="140"/>
      <c r="AX439" s="140"/>
      <c r="AY439" s="140"/>
      <c r="AZ439" s="140"/>
      <c r="BA439" s="140"/>
      <c r="BB439" s="140"/>
      <c r="BC439" s="140"/>
      <c r="BD439" s="140"/>
      <c r="BE439" s="140"/>
      <c r="BF439" s="140"/>
      <c r="BG439" s="140"/>
      <c r="BH439" s="140"/>
      <c r="BI439" s="140"/>
      <c r="BJ439" s="140"/>
    </row>
    <row r="457" spans="1:62" s="101" customFormat="1" ht="18" customHeight="1" x14ac:dyDescent="0.25">
      <c r="A457" s="180"/>
      <c r="B457" s="180"/>
      <c r="C457" s="180"/>
      <c r="D457" s="180"/>
      <c r="E457" s="180"/>
      <c r="F457" s="180"/>
      <c r="G457" s="180"/>
      <c r="H457" s="180"/>
      <c r="I457" s="156"/>
      <c r="J457" s="156"/>
      <c r="K457" s="156"/>
      <c r="L457" s="156"/>
      <c r="M457" s="156"/>
      <c r="N457" s="156"/>
      <c r="O457" s="156"/>
      <c r="P457" s="156"/>
      <c r="Q457" s="156"/>
      <c r="R457" s="156"/>
      <c r="S457" s="156"/>
      <c r="T457" s="156"/>
      <c r="U457" s="156"/>
      <c r="V457" s="156"/>
      <c r="W457" s="156"/>
      <c r="X457" s="156"/>
      <c r="Y457" s="156"/>
      <c r="Z457" s="156"/>
      <c r="AA457" s="156"/>
      <c r="AB457" s="156"/>
      <c r="AC457" s="156"/>
      <c r="AD457" s="156"/>
      <c r="AE457" s="156"/>
      <c r="AF457" s="156"/>
      <c r="AG457" s="156"/>
      <c r="AH457" s="156"/>
      <c r="AI457" s="156"/>
      <c r="AJ457" s="156"/>
      <c r="AK457" s="156"/>
      <c r="AL457" s="156"/>
      <c r="AM457" s="156"/>
      <c r="AN457" s="156"/>
      <c r="AO457" s="156"/>
      <c r="AP457" s="156"/>
      <c r="AQ457" s="156"/>
      <c r="AS457" s="140"/>
      <c r="AT457" s="140"/>
      <c r="AU457" s="140"/>
      <c r="AV457" s="140"/>
      <c r="AW457" s="140"/>
      <c r="AX457" s="140"/>
      <c r="AY457" s="140"/>
      <c r="AZ457" s="140"/>
      <c r="BA457" s="140"/>
      <c r="BB457" s="140"/>
      <c r="BC457" s="140"/>
      <c r="BD457" s="140"/>
      <c r="BE457" s="140"/>
      <c r="BF457" s="140"/>
      <c r="BG457" s="140"/>
      <c r="BH457" s="140"/>
      <c r="BI457" s="140"/>
      <c r="BJ457" s="140"/>
    </row>
    <row r="458" spans="1:62" s="101" customFormat="1" ht="18" customHeight="1" x14ac:dyDescent="0.25">
      <c r="A458" s="180"/>
      <c r="B458" s="180"/>
      <c r="C458" s="180"/>
      <c r="D458" s="180"/>
      <c r="E458" s="180"/>
      <c r="F458" s="180"/>
      <c r="G458" s="180"/>
      <c r="H458" s="180"/>
      <c r="I458" s="156"/>
      <c r="J458" s="156"/>
      <c r="K458" s="156"/>
      <c r="L458" s="156"/>
      <c r="M458" s="156"/>
      <c r="N458" s="156"/>
      <c r="O458" s="156"/>
      <c r="P458" s="156"/>
      <c r="Q458" s="156"/>
      <c r="R458" s="156"/>
      <c r="S458" s="156"/>
      <c r="T458" s="156"/>
      <c r="U458" s="156"/>
      <c r="V458" s="156"/>
      <c r="W458" s="156"/>
      <c r="X458" s="156"/>
      <c r="Y458" s="156"/>
      <c r="Z458" s="156"/>
      <c r="AA458" s="156"/>
      <c r="AB458" s="156"/>
      <c r="AC458" s="156"/>
      <c r="AD458" s="156"/>
      <c r="AE458" s="156"/>
      <c r="AF458" s="156"/>
      <c r="AG458" s="156"/>
      <c r="AH458" s="156"/>
      <c r="AI458" s="156"/>
      <c r="AJ458" s="156"/>
      <c r="AK458" s="156"/>
      <c r="AL458" s="156"/>
      <c r="AM458" s="156"/>
      <c r="AN458" s="156"/>
      <c r="AO458" s="156"/>
      <c r="AP458" s="156"/>
      <c r="AQ458" s="156"/>
      <c r="AS458" s="140"/>
      <c r="AT458" s="140"/>
      <c r="AU458" s="140"/>
      <c r="AV458" s="140"/>
      <c r="AW458" s="140"/>
      <c r="AX458" s="140"/>
      <c r="AY458" s="140"/>
      <c r="AZ458" s="140"/>
      <c r="BA458" s="140"/>
      <c r="BB458" s="140"/>
      <c r="BC458" s="140"/>
      <c r="BD458" s="140"/>
      <c r="BE458" s="140"/>
      <c r="BF458" s="140"/>
      <c r="BG458" s="140"/>
      <c r="BH458" s="140"/>
      <c r="BI458" s="140"/>
      <c r="BJ458" s="140"/>
    </row>
    <row r="459" spans="1:62" s="101" customFormat="1" ht="18" customHeight="1" x14ac:dyDescent="0.25">
      <c r="A459" s="180"/>
      <c r="B459" s="180"/>
      <c r="C459" s="180"/>
      <c r="D459" s="180"/>
      <c r="E459" s="180"/>
      <c r="F459" s="180"/>
      <c r="G459" s="180"/>
      <c r="H459" s="180"/>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F459" s="156"/>
      <c r="AG459" s="156"/>
      <c r="AH459" s="156"/>
      <c r="AI459" s="156"/>
      <c r="AJ459" s="156"/>
      <c r="AK459" s="156"/>
      <c r="AL459" s="156"/>
      <c r="AM459" s="156"/>
      <c r="AN459" s="156"/>
      <c r="AO459" s="156"/>
      <c r="AP459" s="156"/>
      <c r="AQ459" s="156"/>
      <c r="AS459" s="140"/>
      <c r="AT459" s="140"/>
      <c r="AU459" s="140"/>
      <c r="AV459" s="140"/>
      <c r="AW459" s="140"/>
      <c r="AX459" s="140"/>
      <c r="AY459" s="140"/>
      <c r="AZ459" s="140"/>
      <c r="BA459" s="140"/>
      <c r="BB459" s="140"/>
      <c r="BC459" s="140"/>
      <c r="BD459" s="140"/>
      <c r="BE459" s="140"/>
      <c r="BF459" s="140"/>
      <c r="BG459" s="140"/>
      <c r="BH459" s="140"/>
      <c r="BI459" s="140"/>
      <c r="BJ459" s="140"/>
    </row>
    <row r="460" spans="1:62" s="101" customFormat="1" ht="18" customHeight="1" x14ac:dyDescent="0.25">
      <c r="A460" s="180"/>
      <c r="B460" s="180"/>
      <c r="C460" s="180"/>
      <c r="D460" s="180"/>
      <c r="E460" s="180"/>
      <c r="F460" s="180"/>
      <c r="G460" s="180"/>
      <c r="H460" s="180"/>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S460" s="140"/>
      <c r="AT460" s="140"/>
      <c r="AU460" s="140"/>
      <c r="AV460" s="140"/>
      <c r="AW460" s="140"/>
      <c r="AX460" s="140"/>
      <c r="AY460" s="140"/>
      <c r="AZ460" s="140"/>
      <c r="BA460" s="140"/>
      <c r="BB460" s="140"/>
      <c r="BC460" s="140"/>
      <c r="BD460" s="140"/>
      <c r="BE460" s="140"/>
      <c r="BF460" s="140"/>
      <c r="BG460" s="140"/>
      <c r="BH460" s="140"/>
      <c r="BI460" s="140"/>
      <c r="BJ460" s="140"/>
    </row>
    <row r="461" spans="1:62" s="101" customFormat="1" ht="18" customHeight="1" x14ac:dyDescent="0.25">
      <c r="A461" s="180"/>
      <c r="B461" s="180"/>
      <c r="C461" s="180"/>
      <c r="D461" s="180"/>
      <c r="E461" s="180"/>
      <c r="F461" s="180"/>
      <c r="G461" s="180"/>
      <c r="H461" s="180"/>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S461" s="140"/>
      <c r="AT461" s="140"/>
      <c r="AU461" s="140"/>
      <c r="AV461" s="140"/>
      <c r="AW461" s="140"/>
      <c r="AX461" s="140"/>
      <c r="AY461" s="140"/>
      <c r="AZ461" s="140"/>
      <c r="BA461" s="140"/>
      <c r="BB461" s="140"/>
      <c r="BC461" s="140"/>
      <c r="BD461" s="140"/>
      <c r="BE461" s="140"/>
      <c r="BF461" s="140"/>
      <c r="BG461" s="140"/>
      <c r="BH461" s="140"/>
      <c r="BI461" s="140"/>
      <c r="BJ461" s="140"/>
    </row>
    <row r="462" spans="1:62" s="101" customFormat="1" ht="18" customHeight="1" x14ac:dyDescent="0.25">
      <c r="A462" s="180"/>
      <c r="B462" s="180"/>
      <c r="C462" s="180"/>
      <c r="D462" s="180"/>
      <c r="E462" s="180"/>
      <c r="F462" s="180"/>
      <c r="G462" s="180"/>
      <c r="H462" s="180"/>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F462" s="156"/>
      <c r="AG462" s="156"/>
      <c r="AH462" s="156"/>
      <c r="AI462" s="156"/>
      <c r="AJ462" s="156"/>
      <c r="AK462" s="156"/>
      <c r="AL462" s="156"/>
      <c r="AM462" s="156"/>
      <c r="AN462" s="156"/>
      <c r="AO462" s="156"/>
      <c r="AP462" s="156"/>
      <c r="AQ462" s="156"/>
      <c r="AS462" s="140"/>
      <c r="AT462" s="140"/>
      <c r="AU462" s="140"/>
      <c r="AV462" s="140"/>
      <c r="AW462" s="140"/>
      <c r="AX462" s="140"/>
      <c r="AY462" s="140"/>
      <c r="AZ462" s="140"/>
      <c r="BA462" s="140"/>
      <c r="BB462" s="140"/>
      <c r="BC462" s="140"/>
      <c r="BD462" s="140"/>
      <c r="BE462" s="140"/>
      <c r="BF462" s="140"/>
      <c r="BG462" s="140"/>
      <c r="BH462" s="140"/>
      <c r="BI462" s="140"/>
      <c r="BJ462" s="140"/>
    </row>
    <row r="463" spans="1:62" s="101" customFormat="1" ht="18" customHeight="1" x14ac:dyDescent="0.25">
      <c r="A463" s="180"/>
      <c r="B463" s="180"/>
      <c r="C463" s="180"/>
      <c r="D463" s="180"/>
      <c r="E463" s="180"/>
      <c r="F463" s="180"/>
      <c r="G463" s="180"/>
      <c r="H463" s="180"/>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56"/>
      <c r="AG463" s="156"/>
      <c r="AH463" s="156"/>
      <c r="AI463" s="156"/>
      <c r="AJ463" s="156"/>
      <c r="AK463" s="156"/>
      <c r="AL463" s="156"/>
      <c r="AM463" s="156"/>
      <c r="AN463" s="156"/>
      <c r="AO463" s="156"/>
      <c r="AP463" s="156"/>
      <c r="AQ463" s="156"/>
      <c r="AS463" s="140"/>
      <c r="AT463" s="140"/>
      <c r="AU463" s="140"/>
      <c r="AV463" s="140"/>
      <c r="AW463" s="140"/>
      <c r="AX463" s="140"/>
      <c r="AY463" s="140"/>
      <c r="AZ463" s="140"/>
      <c r="BA463" s="140"/>
      <c r="BB463" s="140"/>
      <c r="BC463" s="140"/>
      <c r="BD463" s="140"/>
      <c r="BE463" s="140"/>
      <c r="BF463" s="140"/>
      <c r="BG463" s="140"/>
      <c r="BH463" s="140"/>
      <c r="BI463" s="140"/>
      <c r="BJ463" s="140"/>
    </row>
    <row r="481" spans="1:62" s="101" customFormat="1" ht="18" customHeight="1" x14ac:dyDescent="0.25">
      <c r="A481" s="180"/>
      <c r="B481" s="180"/>
      <c r="C481" s="180"/>
      <c r="D481" s="180"/>
      <c r="E481" s="180"/>
      <c r="F481" s="180"/>
      <c r="G481" s="180"/>
      <c r="H481" s="180"/>
      <c r="I481" s="156"/>
      <c r="J481" s="156"/>
      <c r="K481" s="156"/>
      <c r="L481" s="156"/>
      <c r="M481" s="156"/>
      <c r="N481" s="156"/>
      <c r="O481" s="156"/>
      <c r="P481" s="156"/>
      <c r="Q481" s="156"/>
      <c r="R481" s="156"/>
      <c r="S481" s="156"/>
      <c r="T481" s="156"/>
      <c r="U481" s="156"/>
      <c r="V481" s="156"/>
      <c r="W481" s="156"/>
      <c r="X481" s="156"/>
      <c r="Y481" s="156"/>
      <c r="Z481" s="156"/>
      <c r="AA481" s="156"/>
      <c r="AB481" s="156"/>
      <c r="AC481" s="156"/>
      <c r="AD481" s="156"/>
      <c r="AE481" s="156"/>
      <c r="AF481" s="156"/>
      <c r="AG481" s="156"/>
      <c r="AH481" s="156"/>
      <c r="AI481" s="156"/>
      <c r="AJ481" s="156"/>
      <c r="AK481" s="156"/>
      <c r="AL481" s="156"/>
      <c r="AM481" s="156"/>
      <c r="AN481" s="156"/>
      <c r="AO481" s="156"/>
      <c r="AP481" s="156"/>
      <c r="AQ481" s="156"/>
      <c r="AS481" s="140"/>
      <c r="AT481" s="140"/>
      <c r="AU481" s="140"/>
      <c r="AV481" s="140"/>
      <c r="AW481" s="140"/>
      <c r="AX481" s="140"/>
      <c r="AY481" s="140"/>
      <c r="AZ481" s="140"/>
      <c r="BA481" s="140"/>
      <c r="BB481" s="140"/>
      <c r="BC481" s="140"/>
      <c r="BD481" s="140"/>
      <c r="BE481" s="140"/>
      <c r="BF481" s="140"/>
      <c r="BG481" s="140"/>
      <c r="BH481" s="140"/>
      <c r="BI481" s="140"/>
      <c r="BJ481" s="140"/>
    </row>
    <row r="482" spans="1:62" s="101" customFormat="1" ht="18" customHeight="1" x14ac:dyDescent="0.25">
      <c r="A482" s="180"/>
      <c r="B482" s="180"/>
      <c r="C482" s="180"/>
      <c r="D482" s="180"/>
      <c r="E482" s="180"/>
      <c r="F482" s="180"/>
      <c r="G482" s="180"/>
      <c r="H482" s="180"/>
      <c r="I482" s="156"/>
      <c r="J482" s="156"/>
      <c r="K482" s="156"/>
      <c r="L482" s="156"/>
      <c r="M482" s="156"/>
      <c r="N482" s="156"/>
      <c r="O482" s="156"/>
      <c r="P482" s="156"/>
      <c r="Q482" s="156"/>
      <c r="R482" s="156"/>
      <c r="S482" s="156"/>
      <c r="T482" s="156"/>
      <c r="U482" s="156"/>
      <c r="V482" s="156"/>
      <c r="W482" s="156"/>
      <c r="X482" s="156"/>
      <c r="Y482" s="156"/>
      <c r="Z482" s="156"/>
      <c r="AA482" s="156"/>
      <c r="AB482" s="156"/>
      <c r="AC482" s="156"/>
      <c r="AD482" s="156"/>
      <c r="AE482" s="156"/>
      <c r="AF482" s="156"/>
      <c r="AG482" s="156"/>
      <c r="AH482" s="156"/>
      <c r="AI482" s="156"/>
      <c r="AJ482" s="156"/>
      <c r="AK482" s="156"/>
      <c r="AL482" s="156"/>
      <c r="AM482" s="156"/>
      <c r="AN482" s="156"/>
      <c r="AO482" s="156"/>
      <c r="AP482" s="156"/>
      <c r="AQ482" s="156"/>
      <c r="AS482" s="140"/>
      <c r="AT482" s="140"/>
      <c r="AU482" s="140"/>
      <c r="AV482" s="140"/>
      <c r="AW482" s="140"/>
      <c r="AX482" s="140"/>
      <c r="AY482" s="140"/>
      <c r="AZ482" s="140"/>
      <c r="BA482" s="140"/>
      <c r="BB482" s="140"/>
      <c r="BC482" s="140"/>
      <c r="BD482" s="140"/>
      <c r="BE482" s="140"/>
      <c r="BF482" s="140"/>
      <c r="BG482" s="140"/>
      <c r="BH482" s="140"/>
      <c r="BI482" s="140"/>
      <c r="BJ482" s="140"/>
    </row>
    <row r="483" spans="1:62" s="101" customFormat="1" ht="18" customHeight="1" x14ac:dyDescent="0.25">
      <c r="A483" s="180"/>
      <c r="B483" s="180"/>
      <c r="C483" s="180"/>
      <c r="D483" s="180"/>
      <c r="E483" s="180"/>
      <c r="F483" s="180"/>
      <c r="G483" s="180"/>
      <c r="H483" s="180"/>
      <c r="I483" s="156"/>
      <c r="J483" s="156"/>
      <c r="K483" s="156"/>
      <c r="L483" s="156"/>
      <c r="M483" s="156"/>
      <c r="N483" s="156"/>
      <c r="O483" s="156"/>
      <c r="P483" s="156"/>
      <c r="Q483" s="156"/>
      <c r="R483" s="156"/>
      <c r="S483" s="156"/>
      <c r="T483" s="156"/>
      <c r="U483" s="156"/>
      <c r="V483" s="156"/>
      <c r="W483" s="156"/>
      <c r="X483" s="156"/>
      <c r="Y483" s="156"/>
      <c r="Z483" s="156"/>
      <c r="AA483" s="156"/>
      <c r="AB483" s="156"/>
      <c r="AC483" s="156"/>
      <c r="AD483" s="156"/>
      <c r="AE483" s="156"/>
      <c r="AF483" s="156"/>
      <c r="AG483" s="156"/>
      <c r="AH483" s="156"/>
      <c r="AI483" s="156"/>
      <c r="AJ483" s="156"/>
      <c r="AK483" s="156"/>
      <c r="AL483" s="156"/>
      <c r="AM483" s="156"/>
      <c r="AN483" s="156"/>
      <c r="AO483" s="156"/>
      <c r="AP483" s="156"/>
      <c r="AQ483" s="156"/>
      <c r="AS483" s="140"/>
      <c r="AT483" s="140"/>
      <c r="AU483" s="140"/>
      <c r="AV483" s="140"/>
      <c r="AW483" s="140"/>
      <c r="AX483" s="140"/>
      <c r="AY483" s="140"/>
      <c r="AZ483" s="140"/>
      <c r="BA483" s="140"/>
      <c r="BB483" s="140"/>
      <c r="BC483" s="140"/>
      <c r="BD483" s="140"/>
      <c r="BE483" s="140"/>
      <c r="BF483" s="140"/>
      <c r="BG483" s="140"/>
      <c r="BH483" s="140"/>
      <c r="BI483" s="140"/>
      <c r="BJ483" s="140"/>
    </row>
    <row r="484" spans="1:62" s="101" customFormat="1" ht="18" customHeight="1" x14ac:dyDescent="0.25">
      <c r="A484" s="180"/>
      <c r="B484" s="180"/>
      <c r="C484" s="180"/>
      <c r="D484" s="180"/>
      <c r="E484" s="180"/>
      <c r="F484" s="180"/>
      <c r="G484" s="180"/>
      <c r="H484" s="180"/>
      <c r="I484" s="156"/>
      <c r="J484" s="156"/>
      <c r="K484" s="156"/>
      <c r="L484" s="156"/>
      <c r="M484" s="156"/>
      <c r="N484" s="156"/>
      <c r="O484" s="156"/>
      <c r="P484" s="156"/>
      <c r="Q484" s="156"/>
      <c r="R484" s="156"/>
      <c r="S484" s="156"/>
      <c r="T484" s="156"/>
      <c r="U484" s="156"/>
      <c r="V484" s="156"/>
      <c r="W484" s="156"/>
      <c r="X484" s="156"/>
      <c r="Y484" s="156"/>
      <c r="Z484" s="156"/>
      <c r="AA484" s="156"/>
      <c r="AB484" s="156"/>
      <c r="AC484" s="156"/>
      <c r="AD484" s="156"/>
      <c r="AE484" s="156"/>
      <c r="AF484" s="156"/>
      <c r="AG484" s="156"/>
      <c r="AH484" s="156"/>
      <c r="AI484" s="156"/>
      <c r="AJ484" s="156"/>
      <c r="AK484" s="156"/>
      <c r="AL484" s="156"/>
      <c r="AM484" s="156"/>
      <c r="AN484" s="156"/>
      <c r="AO484" s="156"/>
      <c r="AP484" s="156"/>
      <c r="AQ484" s="156"/>
      <c r="AS484" s="140"/>
      <c r="AT484" s="140"/>
      <c r="AU484" s="140"/>
      <c r="AV484" s="140"/>
      <c r="AW484" s="140"/>
      <c r="AX484" s="140"/>
      <c r="AY484" s="140"/>
      <c r="AZ484" s="140"/>
      <c r="BA484" s="140"/>
      <c r="BB484" s="140"/>
      <c r="BC484" s="140"/>
      <c r="BD484" s="140"/>
      <c r="BE484" s="140"/>
      <c r="BF484" s="140"/>
      <c r="BG484" s="140"/>
      <c r="BH484" s="140"/>
      <c r="BI484" s="140"/>
      <c r="BJ484" s="140"/>
    </row>
    <row r="485" spans="1:62" s="101" customFormat="1" ht="18" customHeight="1" x14ac:dyDescent="0.25">
      <c r="A485" s="180"/>
      <c r="B485" s="180"/>
      <c r="C485" s="180"/>
      <c r="D485" s="180"/>
      <c r="E485" s="180"/>
      <c r="F485" s="180"/>
      <c r="G485" s="180"/>
      <c r="H485" s="180"/>
      <c r="I485" s="156"/>
      <c r="J485" s="156"/>
      <c r="K485" s="156"/>
      <c r="L485" s="156"/>
      <c r="M485" s="156"/>
      <c r="N485" s="156"/>
      <c r="O485" s="156"/>
      <c r="P485" s="156"/>
      <c r="Q485" s="156"/>
      <c r="R485" s="156"/>
      <c r="S485" s="156"/>
      <c r="T485" s="156"/>
      <c r="U485" s="156"/>
      <c r="V485" s="156"/>
      <c r="W485" s="156"/>
      <c r="X485" s="156"/>
      <c r="Y485" s="156"/>
      <c r="Z485" s="156"/>
      <c r="AA485" s="156"/>
      <c r="AB485" s="156"/>
      <c r="AC485" s="156"/>
      <c r="AD485" s="156"/>
      <c r="AE485" s="156"/>
      <c r="AF485" s="156"/>
      <c r="AG485" s="156"/>
      <c r="AH485" s="156"/>
      <c r="AI485" s="156"/>
      <c r="AJ485" s="156"/>
      <c r="AK485" s="156"/>
      <c r="AL485" s="156"/>
      <c r="AM485" s="156"/>
      <c r="AN485" s="156"/>
      <c r="AO485" s="156"/>
      <c r="AP485" s="156"/>
      <c r="AQ485" s="156"/>
      <c r="AS485" s="140"/>
      <c r="AT485" s="140"/>
      <c r="AU485" s="140"/>
      <c r="AV485" s="140"/>
      <c r="AW485" s="140"/>
      <c r="AX485" s="140"/>
      <c r="AY485" s="140"/>
      <c r="AZ485" s="140"/>
      <c r="BA485" s="140"/>
      <c r="BB485" s="140"/>
      <c r="BC485" s="140"/>
      <c r="BD485" s="140"/>
      <c r="BE485" s="140"/>
      <c r="BF485" s="140"/>
      <c r="BG485" s="140"/>
      <c r="BH485" s="140"/>
      <c r="BI485" s="140"/>
      <c r="BJ485" s="140"/>
    </row>
    <row r="486" spans="1:62" s="101" customFormat="1" ht="18" customHeight="1" x14ac:dyDescent="0.25">
      <c r="A486" s="180"/>
      <c r="B486" s="180"/>
      <c r="C486" s="180"/>
      <c r="D486" s="180"/>
      <c r="E486" s="180"/>
      <c r="F486" s="180"/>
      <c r="G486" s="180"/>
      <c r="H486" s="180"/>
      <c r="I486" s="156"/>
      <c r="J486" s="156"/>
      <c r="K486" s="156"/>
      <c r="L486" s="156"/>
      <c r="M486" s="156"/>
      <c r="N486" s="156"/>
      <c r="O486" s="156"/>
      <c r="P486" s="156"/>
      <c r="Q486" s="156"/>
      <c r="R486" s="156"/>
      <c r="S486" s="156"/>
      <c r="T486" s="156"/>
      <c r="U486" s="156"/>
      <c r="V486" s="156"/>
      <c r="W486" s="156"/>
      <c r="X486" s="156"/>
      <c r="Y486" s="156"/>
      <c r="Z486" s="156"/>
      <c r="AA486" s="156"/>
      <c r="AB486" s="156"/>
      <c r="AC486" s="156"/>
      <c r="AD486" s="156"/>
      <c r="AE486" s="156"/>
      <c r="AF486" s="156"/>
      <c r="AG486" s="156"/>
      <c r="AH486" s="156"/>
      <c r="AI486" s="156"/>
      <c r="AJ486" s="156"/>
      <c r="AK486" s="156"/>
      <c r="AL486" s="156"/>
      <c r="AM486" s="156"/>
      <c r="AN486" s="156"/>
      <c r="AO486" s="156"/>
      <c r="AP486" s="156"/>
      <c r="AQ486" s="156"/>
      <c r="AS486" s="140"/>
      <c r="AT486" s="140"/>
      <c r="AU486" s="140"/>
      <c r="AV486" s="140"/>
      <c r="AW486" s="140"/>
      <c r="AX486" s="140"/>
      <c r="AY486" s="140"/>
      <c r="AZ486" s="140"/>
      <c r="BA486" s="140"/>
      <c r="BB486" s="140"/>
      <c r="BC486" s="140"/>
      <c r="BD486" s="140"/>
      <c r="BE486" s="140"/>
      <c r="BF486" s="140"/>
      <c r="BG486" s="140"/>
      <c r="BH486" s="140"/>
      <c r="BI486" s="140"/>
      <c r="BJ486" s="140"/>
    </row>
    <row r="487" spans="1:62" s="101" customFormat="1" ht="18" customHeight="1" x14ac:dyDescent="0.25">
      <c r="A487" s="180"/>
      <c r="B487" s="180"/>
      <c r="C487" s="180"/>
      <c r="D487" s="180"/>
      <c r="E487" s="180"/>
      <c r="F487" s="180"/>
      <c r="G487" s="180"/>
      <c r="H487" s="180"/>
      <c r="I487" s="156"/>
      <c r="J487" s="156"/>
      <c r="K487" s="156"/>
      <c r="L487" s="156"/>
      <c r="M487" s="156"/>
      <c r="N487" s="156"/>
      <c r="O487" s="156"/>
      <c r="P487" s="156"/>
      <c r="Q487" s="156"/>
      <c r="R487" s="156"/>
      <c r="S487" s="156"/>
      <c r="T487" s="156"/>
      <c r="U487" s="156"/>
      <c r="V487" s="156"/>
      <c r="W487" s="156"/>
      <c r="X487" s="156"/>
      <c r="Y487" s="156"/>
      <c r="Z487" s="156"/>
      <c r="AA487" s="156"/>
      <c r="AB487" s="156"/>
      <c r="AC487" s="156"/>
      <c r="AD487" s="156"/>
      <c r="AE487" s="156"/>
      <c r="AF487" s="156"/>
      <c r="AG487" s="156"/>
      <c r="AH487" s="156"/>
      <c r="AI487" s="156"/>
      <c r="AJ487" s="156"/>
      <c r="AK487" s="156"/>
      <c r="AL487" s="156"/>
      <c r="AM487" s="156"/>
      <c r="AN487" s="156"/>
      <c r="AO487" s="156"/>
      <c r="AP487" s="156"/>
      <c r="AQ487" s="156"/>
      <c r="AS487" s="140"/>
      <c r="AT487" s="140"/>
      <c r="AU487" s="140"/>
      <c r="AV487" s="140"/>
      <c r="AW487" s="140"/>
      <c r="AX487" s="140"/>
      <c r="AY487" s="140"/>
      <c r="AZ487" s="140"/>
      <c r="BA487" s="140"/>
      <c r="BB487" s="140"/>
      <c r="BC487" s="140"/>
      <c r="BD487" s="140"/>
      <c r="BE487" s="140"/>
      <c r="BF487" s="140"/>
      <c r="BG487" s="140"/>
      <c r="BH487" s="140"/>
      <c r="BI487" s="140"/>
      <c r="BJ487" s="140"/>
    </row>
    <row r="505" spans="1:62" s="101" customFormat="1" ht="18" customHeight="1" x14ac:dyDescent="0.25">
      <c r="A505" s="180"/>
      <c r="B505" s="180"/>
      <c r="C505" s="180"/>
      <c r="D505" s="180"/>
      <c r="E505" s="180"/>
      <c r="F505" s="180"/>
      <c r="G505" s="180"/>
      <c r="H505" s="180"/>
      <c r="I505" s="156"/>
      <c r="J505" s="156"/>
      <c r="K505" s="156"/>
      <c r="L505" s="156"/>
      <c r="M505" s="156"/>
      <c r="N505" s="156"/>
      <c r="O505" s="156"/>
      <c r="P505" s="156"/>
      <c r="Q505" s="156"/>
      <c r="R505" s="156"/>
      <c r="S505" s="156"/>
      <c r="T505" s="156"/>
      <c r="U505" s="156"/>
      <c r="V505" s="156"/>
      <c r="W505" s="156"/>
      <c r="X505" s="156"/>
      <c r="Y505" s="156"/>
      <c r="Z505" s="156"/>
      <c r="AA505" s="156"/>
      <c r="AB505" s="156"/>
      <c r="AC505" s="156"/>
      <c r="AD505" s="156"/>
      <c r="AE505" s="156"/>
      <c r="AF505" s="156"/>
      <c r="AG505" s="156"/>
      <c r="AH505" s="156"/>
      <c r="AI505" s="156"/>
      <c r="AJ505" s="156"/>
      <c r="AK505" s="156"/>
      <c r="AL505" s="156"/>
      <c r="AM505" s="156"/>
      <c r="AN505" s="156"/>
      <c r="AO505" s="156"/>
      <c r="AP505" s="156"/>
      <c r="AQ505" s="156"/>
      <c r="AS505" s="140"/>
      <c r="AT505" s="140"/>
      <c r="AU505" s="140"/>
      <c r="AV505" s="140"/>
      <c r="AW505" s="140"/>
      <c r="AX505" s="140"/>
      <c r="AY505" s="140"/>
      <c r="AZ505" s="140"/>
      <c r="BA505" s="140"/>
      <c r="BB505" s="140"/>
      <c r="BC505" s="140"/>
      <c r="BD505" s="140"/>
      <c r="BE505" s="140"/>
      <c r="BF505" s="140"/>
      <c r="BG505" s="140"/>
      <c r="BH505" s="140"/>
      <c r="BI505" s="140"/>
      <c r="BJ505" s="140"/>
    </row>
    <row r="506" spans="1:62" s="101" customFormat="1" ht="18" customHeight="1" x14ac:dyDescent="0.25">
      <c r="A506" s="180"/>
      <c r="B506" s="180"/>
      <c r="C506" s="180"/>
      <c r="D506" s="180"/>
      <c r="E506" s="180"/>
      <c r="F506" s="180"/>
      <c r="G506" s="180"/>
      <c r="H506" s="180"/>
      <c r="I506" s="156"/>
      <c r="J506" s="156"/>
      <c r="K506" s="156"/>
      <c r="L506" s="156"/>
      <c r="M506" s="156"/>
      <c r="N506" s="156"/>
      <c r="O506" s="156"/>
      <c r="P506" s="156"/>
      <c r="Q506" s="156"/>
      <c r="R506" s="156"/>
      <c r="S506" s="156"/>
      <c r="T506" s="156"/>
      <c r="U506" s="156"/>
      <c r="V506" s="156"/>
      <c r="W506" s="156"/>
      <c r="X506" s="156"/>
      <c r="Y506" s="156"/>
      <c r="Z506" s="156"/>
      <c r="AA506" s="156"/>
      <c r="AB506" s="156"/>
      <c r="AC506" s="156"/>
      <c r="AD506" s="156"/>
      <c r="AE506" s="156"/>
      <c r="AF506" s="156"/>
      <c r="AG506" s="156"/>
      <c r="AH506" s="156"/>
      <c r="AI506" s="156"/>
      <c r="AJ506" s="156"/>
      <c r="AK506" s="156"/>
      <c r="AL506" s="156"/>
      <c r="AM506" s="156"/>
      <c r="AN506" s="156"/>
      <c r="AO506" s="156"/>
      <c r="AP506" s="156"/>
      <c r="AQ506" s="156"/>
      <c r="AS506" s="140"/>
      <c r="AT506" s="140"/>
      <c r="AU506" s="140"/>
      <c r="AV506" s="140"/>
      <c r="AW506" s="140"/>
      <c r="AX506" s="140"/>
      <c r="AY506" s="140"/>
      <c r="AZ506" s="140"/>
      <c r="BA506" s="140"/>
      <c r="BB506" s="140"/>
      <c r="BC506" s="140"/>
      <c r="BD506" s="140"/>
      <c r="BE506" s="140"/>
      <c r="BF506" s="140"/>
      <c r="BG506" s="140"/>
      <c r="BH506" s="140"/>
      <c r="BI506" s="140"/>
      <c r="BJ506" s="140"/>
    </row>
    <row r="507" spans="1:62" s="101" customFormat="1" ht="18" customHeight="1" x14ac:dyDescent="0.25">
      <c r="A507" s="180"/>
      <c r="B507" s="180"/>
      <c r="C507" s="180"/>
      <c r="D507" s="180"/>
      <c r="E507" s="180"/>
      <c r="F507" s="180"/>
      <c r="G507" s="180"/>
      <c r="H507" s="180"/>
      <c r="I507" s="156"/>
      <c r="J507" s="156"/>
      <c r="K507" s="156"/>
      <c r="L507" s="156"/>
      <c r="M507" s="156"/>
      <c r="N507" s="156"/>
      <c r="O507" s="156"/>
      <c r="P507" s="156"/>
      <c r="Q507" s="156"/>
      <c r="R507" s="156"/>
      <c r="S507" s="156"/>
      <c r="T507" s="156"/>
      <c r="U507" s="156"/>
      <c r="V507" s="156"/>
      <c r="W507" s="156"/>
      <c r="X507" s="156"/>
      <c r="Y507" s="156"/>
      <c r="Z507" s="156"/>
      <c r="AA507" s="156"/>
      <c r="AB507" s="156"/>
      <c r="AC507" s="156"/>
      <c r="AD507" s="156"/>
      <c r="AE507" s="156"/>
      <c r="AF507" s="156"/>
      <c r="AG507" s="156"/>
      <c r="AH507" s="156"/>
      <c r="AI507" s="156"/>
      <c r="AJ507" s="156"/>
      <c r="AK507" s="156"/>
      <c r="AL507" s="156"/>
      <c r="AM507" s="156"/>
      <c r="AN507" s="156"/>
      <c r="AO507" s="156"/>
      <c r="AP507" s="156"/>
      <c r="AQ507" s="156"/>
      <c r="AS507" s="140"/>
      <c r="AT507" s="140"/>
      <c r="AU507" s="140"/>
      <c r="AV507" s="140"/>
      <c r="AW507" s="140"/>
      <c r="AX507" s="140"/>
      <c r="AY507" s="140"/>
      <c r="AZ507" s="140"/>
      <c r="BA507" s="140"/>
      <c r="BB507" s="140"/>
      <c r="BC507" s="140"/>
      <c r="BD507" s="140"/>
      <c r="BE507" s="140"/>
      <c r="BF507" s="140"/>
      <c r="BG507" s="140"/>
      <c r="BH507" s="140"/>
      <c r="BI507" s="140"/>
      <c r="BJ507" s="140"/>
    </row>
    <row r="508" spans="1:62" s="101" customFormat="1" ht="18" customHeight="1" x14ac:dyDescent="0.25">
      <c r="A508" s="180"/>
      <c r="B508" s="180"/>
      <c r="C508" s="180"/>
      <c r="D508" s="180"/>
      <c r="E508" s="180"/>
      <c r="F508" s="180"/>
      <c r="G508" s="180"/>
      <c r="H508" s="180"/>
      <c r="I508" s="156"/>
      <c r="J508" s="156"/>
      <c r="K508" s="156"/>
      <c r="L508" s="156"/>
      <c r="M508" s="156"/>
      <c r="N508" s="156"/>
      <c r="O508" s="156"/>
      <c r="P508" s="156"/>
      <c r="Q508" s="156"/>
      <c r="R508" s="156"/>
      <c r="S508" s="156"/>
      <c r="T508" s="156"/>
      <c r="U508" s="156"/>
      <c r="V508" s="156"/>
      <c r="W508" s="156"/>
      <c r="X508" s="156"/>
      <c r="Y508" s="156"/>
      <c r="Z508" s="156"/>
      <c r="AA508" s="156"/>
      <c r="AB508" s="156"/>
      <c r="AC508" s="156"/>
      <c r="AD508" s="156"/>
      <c r="AE508" s="156"/>
      <c r="AF508" s="156"/>
      <c r="AG508" s="156"/>
      <c r="AH508" s="156"/>
      <c r="AI508" s="156"/>
      <c r="AJ508" s="156"/>
      <c r="AK508" s="156"/>
      <c r="AL508" s="156"/>
      <c r="AM508" s="156"/>
      <c r="AN508" s="156"/>
      <c r="AO508" s="156"/>
      <c r="AP508" s="156"/>
      <c r="AQ508" s="156"/>
      <c r="AS508" s="140"/>
      <c r="AT508" s="140"/>
      <c r="AU508" s="140"/>
      <c r="AV508" s="140"/>
      <c r="AW508" s="140"/>
      <c r="AX508" s="140"/>
      <c r="AY508" s="140"/>
      <c r="AZ508" s="140"/>
      <c r="BA508" s="140"/>
      <c r="BB508" s="140"/>
      <c r="BC508" s="140"/>
      <c r="BD508" s="140"/>
      <c r="BE508" s="140"/>
      <c r="BF508" s="140"/>
      <c r="BG508" s="140"/>
      <c r="BH508" s="140"/>
      <c r="BI508" s="140"/>
      <c r="BJ508" s="140"/>
    </row>
    <row r="509" spans="1:62" s="101" customFormat="1" ht="18" customHeight="1" x14ac:dyDescent="0.25">
      <c r="A509" s="180"/>
      <c r="B509" s="180"/>
      <c r="C509" s="180"/>
      <c r="D509" s="180"/>
      <c r="E509" s="180"/>
      <c r="F509" s="180"/>
      <c r="G509" s="180"/>
      <c r="H509" s="180"/>
      <c r="I509" s="156"/>
      <c r="J509" s="156"/>
      <c r="K509" s="156"/>
      <c r="L509" s="156"/>
      <c r="M509" s="156"/>
      <c r="N509" s="156"/>
      <c r="O509" s="156"/>
      <c r="P509" s="156"/>
      <c r="Q509" s="156"/>
      <c r="R509" s="156"/>
      <c r="S509" s="156"/>
      <c r="T509" s="156"/>
      <c r="U509" s="156"/>
      <c r="V509" s="156"/>
      <c r="W509" s="156"/>
      <c r="X509" s="156"/>
      <c r="Y509" s="156"/>
      <c r="Z509" s="156"/>
      <c r="AA509" s="156"/>
      <c r="AB509" s="156"/>
      <c r="AC509" s="156"/>
      <c r="AD509" s="156"/>
      <c r="AE509" s="156"/>
      <c r="AF509" s="156"/>
      <c r="AG509" s="156"/>
      <c r="AH509" s="156"/>
      <c r="AI509" s="156"/>
      <c r="AJ509" s="156"/>
      <c r="AK509" s="156"/>
      <c r="AL509" s="156"/>
      <c r="AM509" s="156"/>
      <c r="AN509" s="156"/>
      <c r="AO509" s="156"/>
      <c r="AP509" s="156"/>
      <c r="AQ509" s="156"/>
      <c r="AS509" s="140"/>
      <c r="AT509" s="140"/>
      <c r="AU509" s="140"/>
      <c r="AV509" s="140"/>
      <c r="AW509" s="140"/>
      <c r="AX509" s="140"/>
      <c r="AY509" s="140"/>
      <c r="AZ509" s="140"/>
      <c r="BA509" s="140"/>
      <c r="BB509" s="140"/>
      <c r="BC509" s="140"/>
      <c r="BD509" s="140"/>
      <c r="BE509" s="140"/>
      <c r="BF509" s="140"/>
      <c r="BG509" s="140"/>
      <c r="BH509" s="140"/>
      <c r="BI509" s="140"/>
      <c r="BJ509" s="140"/>
    </row>
    <row r="510" spans="1:62" s="101" customFormat="1" ht="18" customHeight="1" x14ac:dyDescent="0.25">
      <c r="A510" s="180"/>
      <c r="B510" s="180"/>
      <c r="C510" s="180"/>
      <c r="D510" s="180"/>
      <c r="E510" s="180"/>
      <c r="F510" s="180"/>
      <c r="G510" s="180"/>
      <c r="H510" s="180"/>
      <c r="I510" s="156"/>
      <c r="J510" s="156"/>
      <c r="K510" s="156"/>
      <c r="L510" s="156"/>
      <c r="M510" s="156"/>
      <c r="N510" s="156"/>
      <c r="O510" s="156"/>
      <c r="P510" s="156"/>
      <c r="Q510" s="156"/>
      <c r="R510" s="156"/>
      <c r="S510" s="156"/>
      <c r="T510" s="156"/>
      <c r="U510" s="156"/>
      <c r="V510" s="156"/>
      <c r="W510" s="156"/>
      <c r="X510" s="156"/>
      <c r="Y510" s="156"/>
      <c r="Z510" s="156"/>
      <c r="AA510" s="156"/>
      <c r="AB510" s="156"/>
      <c r="AC510" s="156"/>
      <c r="AD510" s="156"/>
      <c r="AE510" s="156"/>
      <c r="AF510" s="156"/>
      <c r="AG510" s="156"/>
      <c r="AH510" s="156"/>
      <c r="AI510" s="156"/>
      <c r="AJ510" s="156"/>
      <c r="AK510" s="156"/>
      <c r="AL510" s="156"/>
      <c r="AM510" s="156"/>
      <c r="AN510" s="156"/>
      <c r="AO510" s="156"/>
      <c r="AP510" s="156"/>
      <c r="AQ510" s="156"/>
      <c r="AS510" s="140"/>
      <c r="AT510" s="140"/>
      <c r="AU510" s="140"/>
      <c r="AV510" s="140"/>
      <c r="AW510" s="140"/>
      <c r="AX510" s="140"/>
      <c r="AY510" s="140"/>
      <c r="AZ510" s="140"/>
      <c r="BA510" s="140"/>
      <c r="BB510" s="140"/>
      <c r="BC510" s="140"/>
      <c r="BD510" s="140"/>
      <c r="BE510" s="140"/>
      <c r="BF510" s="140"/>
      <c r="BG510" s="140"/>
      <c r="BH510" s="140"/>
      <c r="BI510" s="140"/>
      <c r="BJ510" s="140"/>
    </row>
    <row r="511" spans="1:62" s="101" customFormat="1" ht="18" customHeight="1" x14ac:dyDescent="0.25">
      <c r="A511" s="180"/>
      <c r="B511" s="180"/>
      <c r="C511" s="180"/>
      <c r="D511" s="180"/>
      <c r="E511" s="180"/>
      <c r="F511" s="180"/>
      <c r="G511" s="180"/>
      <c r="H511" s="180"/>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c r="AI511" s="156"/>
      <c r="AJ511" s="156"/>
      <c r="AK511" s="156"/>
      <c r="AL511" s="156"/>
      <c r="AM511" s="156"/>
      <c r="AN511" s="156"/>
      <c r="AO511" s="156"/>
      <c r="AP511" s="156"/>
      <c r="AQ511" s="156"/>
      <c r="AS511" s="140"/>
      <c r="AT511" s="140"/>
      <c r="AU511" s="140"/>
      <c r="AV511" s="140"/>
      <c r="AW511" s="140"/>
      <c r="AX511" s="140"/>
      <c r="AY511" s="140"/>
      <c r="AZ511" s="140"/>
      <c r="BA511" s="140"/>
      <c r="BB511" s="140"/>
      <c r="BC511" s="140"/>
      <c r="BD511" s="140"/>
      <c r="BE511" s="140"/>
      <c r="BF511" s="140"/>
      <c r="BG511" s="140"/>
      <c r="BH511" s="140"/>
      <c r="BI511" s="140"/>
      <c r="BJ511" s="140"/>
    </row>
    <row r="529" spans="1:62" s="101" customFormat="1" ht="18" customHeight="1" x14ac:dyDescent="0.25">
      <c r="A529" s="180"/>
      <c r="B529" s="180"/>
      <c r="C529" s="180"/>
      <c r="D529" s="180"/>
      <c r="E529" s="180"/>
      <c r="F529" s="180"/>
      <c r="G529" s="180"/>
      <c r="H529" s="180"/>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S529" s="140"/>
      <c r="AT529" s="140"/>
      <c r="AU529" s="140"/>
      <c r="AV529" s="140"/>
      <c r="AW529" s="140"/>
      <c r="AX529" s="140"/>
      <c r="AY529" s="140"/>
      <c r="AZ529" s="140"/>
      <c r="BA529" s="140"/>
      <c r="BB529" s="140"/>
      <c r="BC529" s="140"/>
      <c r="BD529" s="140"/>
      <c r="BE529" s="140"/>
      <c r="BF529" s="140"/>
      <c r="BG529" s="140"/>
      <c r="BH529" s="140"/>
      <c r="BI529" s="140"/>
      <c r="BJ529" s="140"/>
    </row>
    <row r="530" spans="1:62" s="101" customFormat="1" ht="18" customHeight="1" x14ac:dyDescent="0.25">
      <c r="A530" s="180"/>
      <c r="B530" s="180"/>
      <c r="C530" s="180"/>
      <c r="D530" s="180"/>
      <c r="E530" s="180"/>
      <c r="F530" s="180"/>
      <c r="G530" s="180"/>
      <c r="H530" s="180"/>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S530" s="140"/>
      <c r="AT530" s="140"/>
      <c r="AU530" s="140"/>
      <c r="AV530" s="140"/>
      <c r="AW530" s="140"/>
      <c r="AX530" s="140"/>
      <c r="AY530" s="140"/>
      <c r="AZ530" s="140"/>
      <c r="BA530" s="140"/>
      <c r="BB530" s="140"/>
      <c r="BC530" s="140"/>
      <c r="BD530" s="140"/>
      <c r="BE530" s="140"/>
      <c r="BF530" s="140"/>
      <c r="BG530" s="140"/>
      <c r="BH530" s="140"/>
      <c r="BI530" s="140"/>
      <c r="BJ530" s="140"/>
    </row>
    <row r="531" spans="1:62" s="101" customFormat="1" ht="18" customHeight="1" x14ac:dyDescent="0.25">
      <c r="A531" s="180"/>
      <c r="B531" s="180"/>
      <c r="C531" s="180"/>
      <c r="D531" s="180"/>
      <c r="E531" s="180"/>
      <c r="F531" s="180"/>
      <c r="G531" s="180"/>
      <c r="H531" s="180"/>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S531" s="140"/>
      <c r="AT531" s="140"/>
      <c r="AU531" s="140"/>
      <c r="AV531" s="140"/>
      <c r="AW531" s="140"/>
      <c r="AX531" s="140"/>
      <c r="AY531" s="140"/>
      <c r="AZ531" s="140"/>
      <c r="BA531" s="140"/>
      <c r="BB531" s="140"/>
      <c r="BC531" s="140"/>
      <c r="BD531" s="140"/>
      <c r="BE531" s="140"/>
      <c r="BF531" s="140"/>
      <c r="BG531" s="140"/>
      <c r="BH531" s="140"/>
      <c r="BI531" s="140"/>
      <c r="BJ531" s="140"/>
    </row>
    <row r="532" spans="1:62" s="101" customFormat="1" ht="18" customHeight="1" x14ac:dyDescent="0.25">
      <c r="A532" s="180"/>
      <c r="B532" s="180"/>
      <c r="C532" s="180"/>
      <c r="D532" s="180"/>
      <c r="E532" s="180"/>
      <c r="F532" s="180"/>
      <c r="G532" s="180"/>
      <c r="H532" s="180"/>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S532" s="140"/>
      <c r="AT532" s="140"/>
      <c r="AU532" s="140"/>
      <c r="AV532" s="140"/>
      <c r="AW532" s="140"/>
      <c r="AX532" s="140"/>
      <c r="AY532" s="140"/>
      <c r="AZ532" s="140"/>
      <c r="BA532" s="140"/>
      <c r="BB532" s="140"/>
      <c r="BC532" s="140"/>
      <c r="BD532" s="140"/>
      <c r="BE532" s="140"/>
      <c r="BF532" s="140"/>
      <c r="BG532" s="140"/>
      <c r="BH532" s="140"/>
      <c r="BI532" s="140"/>
      <c r="BJ532" s="140"/>
    </row>
    <row r="533" spans="1:62" s="101" customFormat="1" ht="18" customHeight="1" x14ac:dyDescent="0.25">
      <c r="A533" s="180"/>
      <c r="B533" s="180"/>
      <c r="C533" s="180"/>
      <c r="D533" s="180"/>
      <c r="E533" s="180"/>
      <c r="F533" s="180"/>
      <c r="G533" s="180"/>
      <c r="H533" s="180"/>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S533" s="140"/>
      <c r="AT533" s="140"/>
      <c r="AU533" s="140"/>
      <c r="AV533" s="140"/>
      <c r="AW533" s="140"/>
      <c r="AX533" s="140"/>
      <c r="AY533" s="140"/>
      <c r="AZ533" s="140"/>
      <c r="BA533" s="140"/>
      <c r="BB533" s="140"/>
      <c r="BC533" s="140"/>
      <c r="BD533" s="140"/>
      <c r="BE533" s="140"/>
      <c r="BF533" s="140"/>
      <c r="BG533" s="140"/>
      <c r="BH533" s="140"/>
      <c r="BI533" s="140"/>
      <c r="BJ533" s="140"/>
    </row>
    <row r="534" spans="1:62" s="101" customFormat="1" ht="18" customHeight="1" x14ac:dyDescent="0.25">
      <c r="A534" s="180"/>
      <c r="B534" s="180"/>
      <c r="C534" s="180"/>
      <c r="D534" s="180"/>
      <c r="E534" s="180"/>
      <c r="F534" s="180"/>
      <c r="G534" s="180"/>
      <c r="H534" s="180"/>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S534" s="140"/>
      <c r="AT534" s="140"/>
      <c r="AU534" s="140"/>
      <c r="AV534" s="140"/>
      <c r="AW534" s="140"/>
      <c r="AX534" s="140"/>
      <c r="AY534" s="140"/>
      <c r="AZ534" s="140"/>
      <c r="BA534" s="140"/>
      <c r="BB534" s="140"/>
      <c r="BC534" s="140"/>
      <c r="BD534" s="140"/>
      <c r="BE534" s="140"/>
      <c r="BF534" s="140"/>
      <c r="BG534" s="140"/>
      <c r="BH534" s="140"/>
      <c r="BI534" s="140"/>
      <c r="BJ534" s="140"/>
    </row>
    <row r="535" spans="1:62" s="101" customFormat="1" ht="18" customHeight="1" x14ac:dyDescent="0.25">
      <c r="A535" s="180"/>
      <c r="B535" s="180"/>
      <c r="C535" s="180"/>
      <c r="D535" s="180"/>
      <c r="E535" s="180"/>
      <c r="F535" s="180"/>
      <c r="G535" s="180"/>
      <c r="H535" s="180"/>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S535" s="140"/>
      <c r="AT535" s="140"/>
      <c r="AU535" s="140"/>
      <c r="AV535" s="140"/>
      <c r="AW535" s="140"/>
      <c r="AX535" s="140"/>
      <c r="AY535" s="140"/>
      <c r="AZ535" s="140"/>
      <c r="BA535" s="140"/>
      <c r="BB535" s="140"/>
      <c r="BC535" s="140"/>
      <c r="BD535" s="140"/>
      <c r="BE535" s="140"/>
      <c r="BF535" s="140"/>
      <c r="BG535" s="140"/>
      <c r="BH535" s="140"/>
      <c r="BI535" s="140"/>
      <c r="BJ535" s="140"/>
    </row>
    <row r="553" spans="1:62" s="101" customFormat="1" ht="18" customHeight="1" x14ac:dyDescent="0.25">
      <c r="A553" s="180"/>
      <c r="B553" s="180"/>
      <c r="C553" s="180"/>
      <c r="D553" s="180"/>
      <c r="E553" s="180"/>
      <c r="F553" s="180"/>
      <c r="G553" s="180"/>
      <c r="H553" s="180"/>
      <c r="I553" s="156"/>
      <c r="J553" s="156"/>
      <c r="K553" s="156"/>
      <c r="L553" s="156"/>
      <c r="M553" s="156"/>
      <c r="N553" s="156"/>
      <c r="O553" s="156"/>
      <c r="P553" s="156"/>
      <c r="Q553" s="156"/>
      <c r="R553" s="156"/>
      <c r="S553" s="156"/>
      <c r="T553" s="156"/>
      <c r="U553" s="156"/>
      <c r="V553" s="156"/>
      <c r="W553" s="156"/>
      <c r="X553" s="156"/>
      <c r="Y553" s="156"/>
      <c r="Z553" s="156"/>
      <c r="AA553" s="156"/>
      <c r="AB553" s="156"/>
      <c r="AC553" s="156"/>
      <c r="AD553" s="156"/>
      <c r="AE553" s="156"/>
      <c r="AF553" s="156"/>
      <c r="AG553" s="156"/>
      <c r="AH553" s="156"/>
      <c r="AI553" s="156"/>
      <c r="AJ553" s="156"/>
      <c r="AK553" s="156"/>
      <c r="AL553" s="156"/>
      <c r="AM553" s="156"/>
      <c r="AN553" s="156"/>
      <c r="AO553" s="156"/>
      <c r="AP553" s="156"/>
      <c r="AQ553" s="156"/>
      <c r="AS553" s="140"/>
      <c r="AT553" s="140"/>
      <c r="AU553" s="140"/>
      <c r="AV553" s="140"/>
      <c r="AW553" s="140"/>
      <c r="AX553" s="140"/>
      <c r="AY553" s="140"/>
      <c r="AZ553" s="140"/>
      <c r="BA553" s="140"/>
      <c r="BB553" s="140"/>
      <c r="BC553" s="140"/>
      <c r="BD553" s="140"/>
      <c r="BE553" s="140"/>
      <c r="BF553" s="140"/>
      <c r="BG553" s="140"/>
      <c r="BH553" s="140"/>
      <c r="BI553" s="140"/>
      <c r="BJ553" s="140"/>
    </row>
    <row r="554" spans="1:62" s="101" customFormat="1" ht="18" customHeight="1" x14ac:dyDescent="0.25">
      <c r="A554" s="180"/>
      <c r="B554" s="180"/>
      <c r="C554" s="180"/>
      <c r="D554" s="180"/>
      <c r="E554" s="180"/>
      <c r="F554" s="180"/>
      <c r="G554" s="180"/>
      <c r="H554" s="180"/>
      <c r="I554" s="156"/>
      <c r="J554" s="156"/>
      <c r="K554" s="156"/>
      <c r="L554" s="156"/>
      <c r="M554" s="156"/>
      <c r="N554" s="156"/>
      <c r="O554" s="156"/>
      <c r="P554" s="156"/>
      <c r="Q554" s="156"/>
      <c r="R554" s="156"/>
      <c r="S554" s="156"/>
      <c r="T554" s="156"/>
      <c r="U554" s="156"/>
      <c r="V554" s="156"/>
      <c r="W554" s="156"/>
      <c r="X554" s="156"/>
      <c r="Y554" s="156"/>
      <c r="Z554" s="156"/>
      <c r="AA554" s="156"/>
      <c r="AB554" s="156"/>
      <c r="AC554" s="156"/>
      <c r="AD554" s="156"/>
      <c r="AE554" s="156"/>
      <c r="AF554" s="156"/>
      <c r="AG554" s="156"/>
      <c r="AH554" s="156"/>
      <c r="AI554" s="156"/>
      <c r="AJ554" s="156"/>
      <c r="AK554" s="156"/>
      <c r="AL554" s="156"/>
      <c r="AM554" s="156"/>
      <c r="AN554" s="156"/>
      <c r="AO554" s="156"/>
      <c r="AP554" s="156"/>
      <c r="AQ554" s="156"/>
      <c r="AS554" s="140"/>
      <c r="AT554" s="140"/>
      <c r="AU554" s="140"/>
      <c r="AV554" s="140"/>
      <c r="AW554" s="140"/>
      <c r="AX554" s="140"/>
      <c r="AY554" s="140"/>
      <c r="AZ554" s="140"/>
      <c r="BA554" s="140"/>
      <c r="BB554" s="140"/>
      <c r="BC554" s="140"/>
      <c r="BD554" s="140"/>
      <c r="BE554" s="140"/>
      <c r="BF554" s="140"/>
      <c r="BG554" s="140"/>
      <c r="BH554" s="140"/>
      <c r="BI554" s="140"/>
      <c r="BJ554" s="140"/>
    </row>
    <row r="555" spans="1:62" s="101" customFormat="1" ht="18" customHeight="1" x14ac:dyDescent="0.25">
      <c r="A555" s="180"/>
      <c r="B555" s="180"/>
      <c r="C555" s="180"/>
      <c r="D555" s="180"/>
      <c r="E555" s="180"/>
      <c r="F555" s="180"/>
      <c r="G555" s="180"/>
      <c r="H555" s="180"/>
      <c r="I555" s="156"/>
      <c r="J555" s="156"/>
      <c r="K555" s="156"/>
      <c r="L555" s="156"/>
      <c r="M555" s="156"/>
      <c r="N555" s="156"/>
      <c r="O555" s="156"/>
      <c r="P555" s="156"/>
      <c r="Q555" s="156"/>
      <c r="R555" s="156"/>
      <c r="S555" s="156"/>
      <c r="T555" s="156"/>
      <c r="U555" s="156"/>
      <c r="V555" s="156"/>
      <c r="W555" s="156"/>
      <c r="X555" s="156"/>
      <c r="Y555" s="156"/>
      <c r="Z555" s="156"/>
      <c r="AA555" s="156"/>
      <c r="AB555" s="156"/>
      <c r="AC555" s="156"/>
      <c r="AD555" s="156"/>
      <c r="AE555" s="156"/>
      <c r="AF555" s="156"/>
      <c r="AG555" s="156"/>
      <c r="AH555" s="156"/>
      <c r="AI555" s="156"/>
      <c r="AJ555" s="156"/>
      <c r="AK555" s="156"/>
      <c r="AL555" s="156"/>
      <c r="AM555" s="156"/>
      <c r="AN555" s="156"/>
      <c r="AO555" s="156"/>
      <c r="AP555" s="156"/>
      <c r="AQ555" s="156"/>
      <c r="AS555" s="140"/>
      <c r="AT555" s="140"/>
      <c r="AU555" s="140"/>
      <c r="AV555" s="140"/>
      <c r="AW555" s="140"/>
      <c r="AX555" s="140"/>
      <c r="AY555" s="140"/>
      <c r="AZ555" s="140"/>
      <c r="BA555" s="140"/>
      <c r="BB555" s="140"/>
      <c r="BC555" s="140"/>
      <c r="BD555" s="140"/>
      <c r="BE555" s="140"/>
      <c r="BF555" s="140"/>
      <c r="BG555" s="140"/>
      <c r="BH555" s="140"/>
      <c r="BI555" s="140"/>
      <c r="BJ555" s="140"/>
    </row>
    <row r="556" spans="1:62" s="101" customFormat="1" ht="18" customHeight="1" x14ac:dyDescent="0.25">
      <c r="A556" s="180"/>
      <c r="B556" s="180"/>
      <c r="C556" s="180"/>
      <c r="D556" s="180"/>
      <c r="E556" s="180"/>
      <c r="F556" s="180"/>
      <c r="G556" s="180"/>
      <c r="H556" s="180"/>
      <c r="I556" s="156"/>
      <c r="J556" s="156"/>
      <c r="K556" s="156"/>
      <c r="L556" s="156"/>
      <c r="M556" s="156"/>
      <c r="N556" s="156"/>
      <c r="O556" s="156"/>
      <c r="P556" s="156"/>
      <c r="Q556" s="156"/>
      <c r="R556" s="156"/>
      <c r="S556" s="156"/>
      <c r="T556" s="156"/>
      <c r="U556" s="156"/>
      <c r="V556" s="156"/>
      <c r="W556" s="156"/>
      <c r="X556" s="156"/>
      <c r="Y556" s="156"/>
      <c r="Z556" s="156"/>
      <c r="AA556" s="156"/>
      <c r="AB556" s="156"/>
      <c r="AC556" s="156"/>
      <c r="AD556" s="156"/>
      <c r="AE556" s="156"/>
      <c r="AF556" s="156"/>
      <c r="AG556" s="156"/>
      <c r="AH556" s="156"/>
      <c r="AI556" s="156"/>
      <c r="AJ556" s="156"/>
      <c r="AK556" s="156"/>
      <c r="AL556" s="156"/>
      <c r="AM556" s="156"/>
      <c r="AN556" s="156"/>
      <c r="AO556" s="156"/>
      <c r="AP556" s="156"/>
      <c r="AQ556" s="156"/>
      <c r="AS556" s="140"/>
      <c r="AT556" s="140"/>
      <c r="AU556" s="140"/>
      <c r="AV556" s="140"/>
      <c r="AW556" s="140"/>
      <c r="AX556" s="140"/>
      <c r="AY556" s="140"/>
      <c r="AZ556" s="140"/>
      <c r="BA556" s="140"/>
      <c r="BB556" s="140"/>
      <c r="BC556" s="140"/>
      <c r="BD556" s="140"/>
      <c r="BE556" s="140"/>
      <c r="BF556" s="140"/>
      <c r="BG556" s="140"/>
      <c r="BH556" s="140"/>
      <c r="BI556" s="140"/>
      <c r="BJ556" s="140"/>
    </row>
    <row r="557" spans="1:62" s="101" customFormat="1" ht="18" customHeight="1" x14ac:dyDescent="0.25">
      <c r="A557" s="180"/>
      <c r="B557" s="180"/>
      <c r="C557" s="180"/>
      <c r="D557" s="180"/>
      <c r="E557" s="180"/>
      <c r="F557" s="180"/>
      <c r="G557" s="180"/>
      <c r="H557" s="180"/>
      <c r="I557" s="156"/>
      <c r="J557" s="156"/>
      <c r="K557" s="156"/>
      <c r="L557" s="156"/>
      <c r="M557" s="156"/>
      <c r="N557" s="156"/>
      <c r="O557" s="156"/>
      <c r="P557" s="156"/>
      <c r="Q557" s="156"/>
      <c r="R557" s="156"/>
      <c r="S557" s="156"/>
      <c r="T557" s="156"/>
      <c r="U557" s="156"/>
      <c r="V557" s="156"/>
      <c r="W557" s="156"/>
      <c r="X557" s="156"/>
      <c r="Y557" s="156"/>
      <c r="Z557" s="156"/>
      <c r="AA557" s="156"/>
      <c r="AB557" s="156"/>
      <c r="AC557" s="156"/>
      <c r="AD557" s="156"/>
      <c r="AE557" s="156"/>
      <c r="AF557" s="156"/>
      <c r="AG557" s="156"/>
      <c r="AH557" s="156"/>
      <c r="AI557" s="156"/>
      <c r="AJ557" s="156"/>
      <c r="AK557" s="156"/>
      <c r="AL557" s="156"/>
      <c r="AM557" s="156"/>
      <c r="AN557" s="156"/>
      <c r="AO557" s="156"/>
      <c r="AP557" s="156"/>
      <c r="AQ557" s="156"/>
      <c r="AS557" s="140"/>
      <c r="AT557" s="140"/>
      <c r="AU557" s="140"/>
      <c r="AV557" s="140"/>
      <c r="AW557" s="140"/>
      <c r="AX557" s="140"/>
      <c r="AY557" s="140"/>
      <c r="AZ557" s="140"/>
      <c r="BA557" s="140"/>
      <c r="BB557" s="140"/>
      <c r="BC557" s="140"/>
      <c r="BD557" s="140"/>
      <c r="BE557" s="140"/>
      <c r="BF557" s="140"/>
      <c r="BG557" s="140"/>
      <c r="BH557" s="140"/>
      <c r="BI557" s="140"/>
      <c r="BJ557" s="140"/>
    </row>
    <row r="558" spans="1:62" s="101" customFormat="1" ht="18" customHeight="1" x14ac:dyDescent="0.25">
      <c r="A558" s="180"/>
      <c r="B558" s="180"/>
      <c r="C558" s="180"/>
      <c r="D558" s="180"/>
      <c r="E558" s="180"/>
      <c r="F558" s="180"/>
      <c r="G558" s="180"/>
      <c r="H558" s="180"/>
      <c r="I558" s="156"/>
      <c r="J558" s="156"/>
      <c r="K558" s="156"/>
      <c r="L558" s="156"/>
      <c r="M558" s="156"/>
      <c r="N558" s="156"/>
      <c r="O558" s="156"/>
      <c r="P558" s="156"/>
      <c r="Q558" s="156"/>
      <c r="R558" s="156"/>
      <c r="S558" s="156"/>
      <c r="T558" s="156"/>
      <c r="U558" s="156"/>
      <c r="V558" s="156"/>
      <c r="W558" s="156"/>
      <c r="X558" s="156"/>
      <c r="Y558" s="156"/>
      <c r="Z558" s="156"/>
      <c r="AA558" s="156"/>
      <c r="AB558" s="156"/>
      <c r="AC558" s="156"/>
      <c r="AD558" s="156"/>
      <c r="AE558" s="156"/>
      <c r="AF558" s="156"/>
      <c r="AG558" s="156"/>
      <c r="AH558" s="156"/>
      <c r="AI558" s="156"/>
      <c r="AJ558" s="156"/>
      <c r="AK558" s="156"/>
      <c r="AL558" s="156"/>
      <c r="AM558" s="156"/>
      <c r="AN558" s="156"/>
      <c r="AO558" s="156"/>
      <c r="AP558" s="156"/>
      <c r="AQ558" s="156"/>
      <c r="AS558" s="140"/>
      <c r="AT558" s="140"/>
      <c r="AU558" s="140"/>
      <c r="AV558" s="140"/>
      <c r="AW558" s="140"/>
      <c r="AX558" s="140"/>
      <c r="AY558" s="140"/>
      <c r="AZ558" s="140"/>
      <c r="BA558" s="140"/>
      <c r="BB558" s="140"/>
      <c r="BC558" s="140"/>
      <c r="BD558" s="140"/>
      <c r="BE558" s="140"/>
      <c r="BF558" s="140"/>
      <c r="BG558" s="140"/>
      <c r="BH558" s="140"/>
      <c r="BI558" s="140"/>
      <c r="BJ558" s="140"/>
    </row>
    <row r="559" spans="1:62" s="101" customFormat="1" ht="18" customHeight="1" x14ac:dyDescent="0.25">
      <c r="A559" s="180"/>
      <c r="B559" s="180"/>
      <c r="C559" s="180"/>
      <c r="D559" s="180"/>
      <c r="E559" s="180"/>
      <c r="F559" s="180"/>
      <c r="G559" s="180"/>
      <c r="H559" s="180"/>
      <c r="I559" s="156"/>
      <c r="J559" s="156"/>
      <c r="K559" s="156"/>
      <c r="L559" s="156"/>
      <c r="M559" s="156"/>
      <c r="N559" s="156"/>
      <c r="O559" s="156"/>
      <c r="P559" s="156"/>
      <c r="Q559" s="156"/>
      <c r="R559" s="156"/>
      <c r="S559" s="156"/>
      <c r="T559" s="156"/>
      <c r="U559" s="156"/>
      <c r="V559" s="156"/>
      <c r="W559" s="156"/>
      <c r="X559" s="156"/>
      <c r="Y559" s="156"/>
      <c r="Z559" s="156"/>
      <c r="AA559" s="156"/>
      <c r="AB559" s="156"/>
      <c r="AC559" s="156"/>
      <c r="AD559" s="156"/>
      <c r="AE559" s="156"/>
      <c r="AF559" s="156"/>
      <c r="AG559" s="156"/>
      <c r="AH559" s="156"/>
      <c r="AI559" s="156"/>
      <c r="AJ559" s="156"/>
      <c r="AK559" s="156"/>
      <c r="AL559" s="156"/>
      <c r="AM559" s="156"/>
      <c r="AN559" s="156"/>
      <c r="AO559" s="156"/>
      <c r="AP559" s="156"/>
      <c r="AQ559" s="156"/>
      <c r="AS559" s="140"/>
      <c r="AT559" s="140"/>
      <c r="AU559" s="140"/>
      <c r="AV559" s="140"/>
      <c r="AW559" s="140"/>
      <c r="AX559" s="140"/>
      <c r="AY559" s="140"/>
      <c r="AZ559" s="140"/>
      <c r="BA559" s="140"/>
      <c r="BB559" s="140"/>
      <c r="BC559" s="140"/>
      <c r="BD559" s="140"/>
      <c r="BE559" s="140"/>
      <c r="BF559" s="140"/>
      <c r="BG559" s="140"/>
      <c r="BH559" s="140"/>
      <c r="BI559" s="140"/>
      <c r="BJ559" s="140"/>
    </row>
    <row r="577" spans="1:62" s="101" customFormat="1" ht="18" customHeight="1" x14ac:dyDescent="0.25">
      <c r="A577" s="180"/>
      <c r="B577" s="180"/>
      <c r="C577" s="180"/>
      <c r="D577" s="180"/>
      <c r="E577" s="180"/>
      <c r="F577" s="180"/>
      <c r="G577" s="180"/>
      <c r="H577" s="180"/>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S577" s="140"/>
      <c r="AT577" s="140"/>
      <c r="AU577" s="140"/>
      <c r="AV577" s="140"/>
      <c r="AW577" s="140"/>
      <c r="AX577" s="140"/>
      <c r="AY577" s="140"/>
      <c r="AZ577" s="140"/>
      <c r="BA577" s="140"/>
      <c r="BB577" s="140"/>
      <c r="BC577" s="140"/>
      <c r="BD577" s="140"/>
      <c r="BE577" s="140"/>
      <c r="BF577" s="140"/>
      <c r="BG577" s="140"/>
      <c r="BH577" s="140"/>
      <c r="BI577" s="140"/>
      <c r="BJ577" s="140"/>
    </row>
    <row r="578" spans="1:62" s="101" customFormat="1" ht="18" customHeight="1" x14ac:dyDescent="0.25">
      <c r="A578" s="180"/>
      <c r="B578" s="180"/>
      <c r="C578" s="180"/>
      <c r="D578" s="180"/>
      <c r="E578" s="180"/>
      <c r="F578" s="180"/>
      <c r="G578" s="180"/>
      <c r="H578" s="180"/>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S578" s="140"/>
      <c r="AT578" s="140"/>
      <c r="AU578" s="140"/>
      <c r="AV578" s="140"/>
      <c r="AW578" s="140"/>
      <c r="AX578" s="140"/>
      <c r="AY578" s="140"/>
      <c r="AZ578" s="140"/>
      <c r="BA578" s="140"/>
      <c r="BB578" s="140"/>
      <c r="BC578" s="140"/>
      <c r="BD578" s="140"/>
      <c r="BE578" s="140"/>
      <c r="BF578" s="140"/>
      <c r="BG578" s="140"/>
      <c r="BH578" s="140"/>
      <c r="BI578" s="140"/>
      <c r="BJ578" s="140"/>
    </row>
    <row r="579" spans="1:62" s="101" customFormat="1" ht="18" customHeight="1" x14ac:dyDescent="0.25">
      <c r="A579" s="180"/>
      <c r="B579" s="180"/>
      <c r="C579" s="180"/>
      <c r="D579" s="180"/>
      <c r="E579" s="180"/>
      <c r="F579" s="180"/>
      <c r="G579" s="180"/>
      <c r="H579" s="180"/>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S579" s="140"/>
      <c r="AT579" s="140"/>
      <c r="AU579" s="140"/>
      <c r="AV579" s="140"/>
      <c r="AW579" s="140"/>
      <c r="AX579" s="140"/>
      <c r="AY579" s="140"/>
      <c r="AZ579" s="140"/>
      <c r="BA579" s="140"/>
      <c r="BB579" s="140"/>
      <c r="BC579" s="140"/>
      <c r="BD579" s="140"/>
      <c r="BE579" s="140"/>
      <c r="BF579" s="140"/>
      <c r="BG579" s="140"/>
      <c r="BH579" s="140"/>
      <c r="BI579" s="140"/>
      <c r="BJ579" s="140"/>
    </row>
    <row r="580" spans="1:62" s="101" customFormat="1" ht="18" customHeight="1" x14ac:dyDescent="0.25">
      <c r="A580" s="180"/>
      <c r="B580" s="180"/>
      <c r="C580" s="180"/>
      <c r="D580" s="180"/>
      <c r="E580" s="180"/>
      <c r="F580" s="180"/>
      <c r="G580" s="180"/>
      <c r="H580" s="180"/>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S580" s="140"/>
      <c r="AT580" s="140"/>
      <c r="AU580" s="140"/>
      <c r="AV580" s="140"/>
      <c r="AW580" s="140"/>
      <c r="AX580" s="140"/>
      <c r="AY580" s="140"/>
      <c r="AZ580" s="140"/>
      <c r="BA580" s="140"/>
      <c r="BB580" s="140"/>
      <c r="BC580" s="140"/>
      <c r="BD580" s="140"/>
      <c r="BE580" s="140"/>
      <c r="BF580" s="140"/>
      <c r="BG580" s="140"/>
      <c r="BH580" s="140"/>
      <c r="BI580" s="140"/>
      <c r="BJ580" s="140"/>
    </row>
    <row r="581" spans="1:62" s="101" customFormat="1" ht="18" customHeight="1" x14ac:dyDescent="0.25">
      <c r="A581" s="180"/>
      <c r="B581" s="180"/>
      <c r="C581" s="180"/>
      <c r="D581" s="180"/>
      <c r="E581" s="180"/>
      <c r="F581" s="180"/>
      <c r="G581" s="180"/>
      <c r="H581" s="180"/>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S581" s="140"/>
      <c r="AT581" s="140"/>
      <c r="AU581" s="140"/>
      <c r="AV581" s="140"/>
      <c r="AW581" s="140"/>
      <c r="AX581" s="140"/>
      <c r="AY581" s="140"/>
      <c r="AZ581" s="140"/>
      <c r="BA581" s="140"/>
      <c r="BB581" s="140"/>
      <c r="BC581" s="140"/>
      <c r="BD581" s="140"/>
      <c r="BE581" s="140"/>
      <c r="BF581" s="140"/>
      <c r="BG581" s="140"/>
      <c r="BH581" s="140"/>
      <c r="BI581" s="140"/>
      <c r="BJ581" s="140"/>
    </row>
    <row r="582" spans="1:62" s="101" customFormat="1" ht="18" customHeight="1" x14ac:dyDescent="0.25">
      <c r="A582" s="180"/>
      <c r="B582" s="180"/>
      <c r="C582" s="180"/>
      <c r="D582" s="180"/>
      <c r="E582" s="180"/>
      <c r="F582" s="180"/>
      <c r="G582" s="180"/>
      <c r="H582" s="180"/>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S582" s="140"/>
      <c r="AT582" s="140"/>
      <c r="AU582" s="140"/>
      <c r="AV582" s="140"/>
      <c r="AW582" s="140"/>
      <c r="AX582" s="140"/>
      <c r="AY582" s="140"/>
      <c r="AZ582" s="140"/>
      <c r="BA582" s="140"/>
      <c r="BB582" s="140"/>
      <c r="BC582" s="140"/>
      <c r="BD582" s="140"/>
      <c r="BE582" s="140"/>
      <c r="BF582" s="140"/>
      <c r="BG582" s="140"/>
      <c r="BH582" s="140"/>
      <c r="BI582" s="140"/>
      <c r="BJ582" s="140"/>
    </row>
    <row r="583" spans="1:62" s="101" customFormat="1" ht="18" customHeight="1" x14ac:dyDescent="0.25">
      <c r="A583" s="180"/>
      <c r="B583" s="180"/>
      <c r="C583" s="180"/>
      <c r="D583" s="180"/>
      <c r="E583" s="180"/>
      <c r="F583" s="180"/>
      <c r="G583" s="180"/>
      <c r="H583" s="180"/>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S583" s="140"/>
      <c r="AT583" s="140"/>
      <c r="AU583" s="140"/>
      <c r="AV583" s="140"/>
      <c r="AW583" s="140"/>
      <c r="AX583" s="140"/>
      <c r="AY583" s="140"/>
      <c r="AZ583" s="140"/>
      <c r="BA583" s="140"/>
      <c r="BB583" s="140"/>
      <c r="BC583" s="140"/>
      <c r="BD583" s="140"/>
      <c r="BE583" s="140"/>
      <c r="BF583" s="140"/>
      <c r="BG583" s="140"/>
      <c r="BH583" s="140"/>
      <c r="BI583" s="140"/>
      <c r="BJ583" s="140"/>
    </row>
    <row r="601" spans="1:62" s="101" customFormat="1" ht="18" customHeight="1" x14ac:dyDescent="0.25">
      <c r="A601" s="180"/>
      <c r="B601" s="180"/>
      <c r="C601" s="180"/>
      <c r="D601" s="180"/>
      <c r="E601" s="180"/>
      <c r="F601" s="180"/>
      <c r="G601" s="180"/>
      <c r="H601" s="180"/>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S601" s="140"/>
      <c r="AT601" s="140"/>
      <c r="AU601" s="140"/>
      <c r="AV601" s="140"/>
      <c r="AW601" s="140"/>
      <c r="AX601" s="140"/>
      <c r="AY601" s="140"/>
      <c r="AZ601" s="140"/>
      <c r="BA601" s="140"/>
      <c r="BB601" s="140"/>
      <c r="BC601" s="140"/>
      <c r="BD601" s="140"/>
      <c r="BE601" s="140"/>
      <c r="BF601" s="140"/>
      <c r="BG601" s="140"/>
      <c r="BH601" s="140"/>
      <c r="BI601" s="140"/>
      <c r="BJ601" s="140"/>
    </row>
    <row r="602" spans="1:62" s="101" customFormat="1" ht="18" customHeight="1" x14ac:dyDescent="0.25">
      <c r="A602" s="180"/>
      <c r="B602" s="180"/>
      <c r="C602" s="180"/>
      <c r="D602" s="180"/>
      <c r="E602" s="180"/>
      <c r="F602" s="180"/>
      <c r="G602" s="180"/>
      <c r="H602" s="180"/>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S602" s="140"/>
      <c r="AT602" s="140"/>
      <c r="AU602" s="140"/>
      <c r="AV602" s="140"/>
      <c r="AW602" s="140"/>
      <c r="AX602" s="140"/>
      <c r="AY602" s="140"/>
      <c r="AZ602" s="140"/>
      <c r="BA602" s="140"/>
      <c r="BB602" s="140"/>
      <c r="BC602" s="140"/>
      <c r="BD602" s="140"/>
      <c r="BE602" s="140"/>
      <c r="BF602" s="140"/>
      <c r="BG602" s="140"/>
      <c r="BH602" s="140"/>
      <c r="BI602" s="140"/>
      <c r="BJ602" s="140"/>
    </row>
    <row r="603" spans="1:62" s="101" customFormat="1" ht="18" customHeight="1" x14ac:dyDescent="0.25">
      <c r="A603" s="180"/>
      <c r="B603" s="180"/>
      <c r="C603" s="180"/>
      <c r="D603" s="180"/>
      <c r="E603" s="180"/>
      <c r="F603" s="180"/>
      <c r="G603" s="180"/>
      <c r="H603" s="180"/>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S603" s="140"/>
      <c r="AT603" s="140"/>
      <c r="AU603" s="140"/>
      <c r="AV603" s="140"/>
      <c r="AW603" s="140"/>
      <c r="AX603" s="140"/>
      <c r="AY603" s="140"/>
      <c r="AZ603" s="140"/>
      <c r="BA603" s="140"/>
      <c r="BB603" s="140"/>
      <c r="BC603" s="140"/>
      <c r="BD603" s="140"/>
      <c r="BE603" s="140"/>
      <c r="BF603" s="140"/>
      <c r="BG603" s="140"/>
      <c r="BH603" s="140"/>
      <c r="BI603" s="140"/>
      <c r="BJ603" s="140"/>
    </row>
    <row r="604" spans="1:62" s="101" customFormat="1" ht="18" customHeight="1" x14ac:dyDescent="0.25">
      <c r="A604" s="180"/>
      <c r="B604" s="180"/>
      <c r="C604" s="180"/>
      <c r="D604" s="180"/>
      <c r="E604" s="180"/>
      <c r="F604" s="180"/>
      <c r="G604" s="180"/>
      <c r="H604" s="180"/>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S604" s="140"/>
      <c r="AT604" s="140"/>
      <c r="AU604" s="140"/>
      <c r="AV604" s="140"/>
      <c r="AW604" s="140"/>
      <c r="AX604" s="140"/>
      <c r="AY604" s="140"/>
      <c r="AZ604" s="140"/>
      <c r="BA604" s="140"/>
      <c r="BB604" s="140"/>
      <c r="BC604" s="140"/>
      <c r="BD604" s="140"/>
      <c r="BE604" s="140"/>
      <c r="BF604" s="140"/>
      <c r="BG604" s="140"/>
      <c r="BH604" s="140"/>
      <c r="BI604" s="140"/>
      <c r="BJ604" s="140"/>
    </row>
    <row r="605" spans="1:62" s="101" customFormat="1" ht="18" customHeight="1" x14ac:dyDescent="0.25">
      <c r="A605" s="180"/>
      <c r="B605" s="180"/>
      <c r="C605" s="180"/>
      <c r="D605" s="180"/>
      <c r="E605" s="180"/>
      <c r="F605" s="180"/>
      <c r="G605" s="180"/>
      <c r="H605" s="180"/>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S605" s="140"/>
      <c r="AT605" s="140"/>
      <c r="AU605" s="140"/>
      <c r="AV605" s="140"/>
      <c r="AW605" s="140"/>
      <c r="AX605" s="140"/>
      <c r="AY605" s="140"/>
      <c r="AZ605" s="140"/>
      <c r="BA605" s="140"/>
      <c r="BB605" s="140"/>
      <c r="BC605" s="140"/>
      <c r="BD605" s="140"/>
      <c r="BE605" s="140"/>
      <c r="BF605" s="140"/>
      <c r="BG605" s="140"/>
      <c r="BH605" s="140"/>
      <c r="BI605" s="140"/>
      <c r="BJ605" s="140"/>
    </row>
    <row r="606" spans="1:62" s="101" customFormat="1" ht="18" customHeight="1" x14ac:dyDescent="0.25">
      <c r="A606" s="180"/>
      <c r="B606" s="180"/>
      <c r="C606" s="180"/>
      <c r="D606" s="180"/>
      <c r="E606" s="180"/>
      <c r="F606" s="180"/>
      <c r="G606" s="180"/>
      <c r="H606" s="180"/>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S606" s="140"/>
      <c r="AT606" s="140"/>
      <c r="AU606" s="140"/>
      <c r="AV606" s="140"/>
      <c r="AW606" s="140"/>
      <c r="AX606" s="140"/>
      <c r="AY606" s="140"/>
      <c r="AZ606" s="140"/>
      <c r="BA606" s="140"/>
      <c r="BB606" s="140"/>
      <c r="BC606" s="140"/>
      <c r="BD606" s="140"/>
      <c r="BE606" s="140"/>
      <c r="BF606" s="140"/>
      <c r="BG606" s="140"/>
      <c r="BH606" s="140"/>
      <c r="BI606" s="140"/>
      <c r="BJ606" s="140"/>
    </row>
    <row r="607" spans="1:62" s="101" customFormat="1" ht="18" customHeight="1" x14ac:dyDescent="0.25">
      <c r="A607" s="180"/>
      <c r="B607" s="180"/>
      <c r="C607" s="180"/>
      <c r="D607" s="180"/>
      <c r="E607" s="180"/>
      <c r="F607" s="180"/>
      <c r="G607" s="180"/>
      <c r="H607" s="180"/>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S607" s="140"/>
      <c r="AT607" s="140"/>
      <c r="AU607" s="140"/>
      <c r="AV607" s="140"/>
      <c r="AW607" s="140"/>
      <c r="AX607" s="140"/>
      <c r="AY607" s="140"/>
      <c r="AZ607" s="140"/>
      <c r="BA607" s="140"/>
      <c r="BB607" s="140"/>
      <c r="BC607" s="140"/>
      <c r="BD607" s="140"/>
      <c r="BE607" s="140"/>
      <c r="BF607" s="140"/>
      <c r="BG607" s="140"/>
      <c r="BH607" s="140"/>
      <c r="BI607" s="140"/>
      <c r="BJ607" s="140"/>
    </row>
    <row r="625" spans="1:62" s="101" customFormat="1" ht="18" customHeight="1" x14ac:dyDescent="0.25">
      <c r="A625" s="180"/>
      <c r="B625" s="180"/>
      <c r="C625" s="180"/>
      <c r="D625" s="180"/>
      <c r="E625" s="180"/>
      <c r="F625" s="180"/>
      <c r="G625" s="180"/>
      <c r="H625" s="180"/>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c r="AE625" s="156"/>
      <c r="AF625" s="156"/>
      <c r="AG625" s="156"/>
      <c r="AH625" s="156"/>
      <c r="AI625" s="156"/>
      <c r="AJ625" s="156"/>
      <c r="AK625" s="156"/>
      <c r="AL625" s="156"/>
      <c r="AM625" s="156"/>
      <c r="AN625" s="156"/>
      <c r="AO625" s="156"/>
      <c r="AP625" s="156"/>
      <c r="AQ625" s="156"/>
      <c r="AS625" s="140"/>
      <c r="AT625" s="140"/>
      <c r="AU625" s="140"/>
      <c r="AV625" s="140"/>
      <c r="AW625" s="140"/>
      <c r="AX625" s="140"/>
      <c r="AY625" s="140"/>
      <c r="AZ625" s="140"/>
      <c r="BA625" s="140"/>
      <c r="BB625" s="140"/>
      <c r="BC625" s="140"/>
      <c r="BD625" s="140"/>
      <c r="BE625" s="140"/>
      <c r="BF625" s="140"/>
      <c r="BG625" s="140"/>
      <c r="BH625" s="140"/>
      <c r="BI625" s="140"/>
      <c r="BJ625" s="140"/>
    </row>
    <row r="626" spans="1:62" s="101" customFormat="1" ht="18" customHeight="1" x14ac:dyDescent="0.25">
      <c r="A626" s="180"/>
      <c r="B626" s="180"/>
      <c r="C626" s="180"/>
      <c r="D626" s="180"/>
      <c r="E626" s="180"/>
      <c r="F626" s="180"/>
      <c r="G626" s="180"/>
      <c r="H626" s="180"/>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c r="AE626" s="156"/>
      <c r="AF626" s="156"/>
      <c r="AG626" s="156"/>
      <c r="AH626" s="156"/>
      <c r="AI626" s="156"/>
      <c r="AJ626" s="156"/>
      <c r="AK626" s="156"/>
      <c r="AL626" s="156"/>
      <c r="AM626" s="156"/>
      <c r="AN626" s="156"/>
      <c r="AO626" s="156"/>
      <c r="AP626" s="156"/>
      <c r="AQ626" s="156"/>
      <c r="AS626" s="140"/>
      <c r="AT626" s="140"/>
      <c r="AU626" s="140"/>
      <c r="AV626" s="140"/>
      <c r="AW626" s="140"/>
      <c r="AX626" s="140"/>
      <c r="AY626" s="140"/>
      <c r="AZ626" s="140"/>
      <c r="BA626" s="140"/>
      <c r="BB626" s="140"/>
      <c r="BC626" s="140"/>
      <c r="BD626" s="140"/>
      <c r="BE626" s="140"/>
      <c r="BF626" s="140"/>
      <c r="BG626" s="140"/>
      <c r="BH626" s="140"/>
      <c r="BI626" s="140"/>
      <c r="BJ626" s="140"/>
    </row>
    <row r="627" spans="1:62" s="101" customFormat="1" ht="18" customHeight="1" x14ac:dyDescent="0.25">
      <c r="A627" s="180"/>
      <c r="B627" s="180"/>
      <c r="C627" s="180"/>
      <c r="D627" s="180"/>
      <c r="E627" s="180"/>
      <c r="F627" s="180"/>
      <c r="G627" s="180"/>
      <c r="H627" s="180"/>
      <c r="I627" s="156"/>
      <c r="J627" s="156"/>
      <c r="K627" s="156"/>
      <c r="L627" s="156"/>
      <c r="M627" s="156"/>
      <c r="N627" s="156"/>
      <c r="O627" s="156"/>
      <c r="P627" s="156"/>
      <c r="Q627" s="156"/>
      <c r="R627" s="156"/>
      <c r="S627" s="156"/>
      <c r="T627" s="156"/>
      <c r="U627" s="156"/>
      <c r="V627" s="156"/>
      <c r="W627" s="156"/>
      <c r="X627" s="156"/>
      <c r="Y627" s="156"/>
      <c r="Z627" s="156"/>
      <c r="AA627" s="156"/>
      <c r="AB627" s="156"/>
      <c r="AC627" s="156"/>
      <c r="AD627" s="156"/>
      <c r="AE627" s="156"/>
      <c r="AF627" s="156"/>
      <c r="AG627" s="156"/>
      <c r="AH627" s="156"/>
      <c r="AI627" s="156"/>
      <c r="AJ627" s="156"/>
      <c r="AK627" s="156"/>
      <c r="AL627" s="156"/>
      <c r="AM627" s="156"/>
      <c r="AN627" s="156"/>
      <c r="AO627" s="156"/>
      <c r="AP627" s="156"/>
      <c r="AQ627" s="156"/>
      <c r="AS627" s="140"/>
      <c r="AT627" s="140"/>
      <c r="AU627" s="140"/>
      <c r="AV627" s="140"/>
      <c r="AW627" s="140"/>
      <c r="AX627" s="140"/>
      <c r="AY627" s="140"/>
      <c r="AZ627" s="140"/>
      <c r="BA627" s="140"/>
      <c r="BB627" s="140"/>
      <c r="BC627" s="140"/>
      <c r="BD627" s="140"/>
      <c r="BE627" s="140"/>
      <c r="BF627" s="140"/>
      <c r="BG627" s="140"/>
      <c r="BH627" s="140"/>
      <c r="BI627" s="140"/>
      <c r="BJ627" s="140"/>
    </row>
    <row r="628" spans="1:62" s="101" customFormat="1" ht="18" customHeight="1" x14ac:dyDescent="0.25">
      <c r="A628" s="180"/>
      <c r="B628" s="180"/>
      <c r="C628" s="180"/>
      <c r="D628" s="180"/>
      <c r="E628" s="180"/>
      <c r="F628" s="180"/>
      <c r="G628" s="180"/>
      <c r="H628" s="180"/>
      <c r="I628" s="156"/>
      <c r="J628" s="156"/>
      <c r="K628" s="156"/>
      <c r="L628" s="156"/>
      <c r="M628" s="156"/>
      <c r="N628" s="156"/>
      <c r="O628" s="156"/>
      <c r="P628" s="156"/>
      <c r="Q628" s="156"/>
      <c r="R628" s="156"/>
      <c r="S628" s="156"/>
      <c r="T628" s="156"/>
      <c r="U628" s="156"/>
      <c r="V628" s="156"/>
      <c r="W628" s="156"/>
      <c r="X628" s="156"/>
      <c r="Y628" s="156"/>
      <c r="Z628" s="156"/>
      <c r="AA628" s="156"/>
      <c r="AB628" s="156"/>
      <c r="AC628" s="156"/>
      <c r="AD628" s="156"/>
      <c r="AE628" s="156"/>
      <c r="AF628" s="156"/>
      <c r="AG628" s="156"/>
      <c r="AH628" s="156"/>
      <c r="AI628" s="156"/>
      <c r="AJ628" s="156"/>
      <c r="AK628" s="156"/>
      <c r="AL628" s="156"/>
      <c r="AM628" s="156"/>
      <c r="AN628" s="156"/>
      <c r="AO628" s="156"/>
      <c r="AP628" s="156"/>
      <c r="AQ628" s="156"/>
      <c r="AS628" s="140"/>
      <c r="AT628" s="140"/>
      <c r="AU628" s="140"/>
      <c r="AV628" s="140"/>
      <c r="AW628" s="140"/>
      <c r="AX628" s="140"/>
      <c r="AY628" s="140"/>
      <c r="AZ628" s="140"/>
      <c r="BA628" s="140"/>
      <c r="BB628" s="140"/>
      <c r="BC628" s="140"/>
      <c r="BD628" s="140"/>
      <c r="BE628" s="140"/>
      <c r="BF628" s="140"/>
      <c r="BG628" s="140"/>
      <c r="BH628" s="140"/>
      <c r="BI628" s="140"/>
      <c r="BJ628" s="140"/>
    </row>
    <row r="629" spans="1:62" s="101" customFormat="1" ht="18" customHeight="1" x14ac:dyDescent="0.25">
      <c r="A629" s="180"/>
      <c r="B629" s="180"/>
      <c r="C629" s="180"/>
      <c r="D629" s="180"/>
      <c r="E629" s="180"/>
      <c r="F629" s="180"/>
      <c r="G629" s="180"/>
      <c r="H629" s="180"/>
      <c r="I629" s="156"/>
      <c r="J629" s="156"/>
      <c r="K629" s="156"/>
      <c r="L629" s="156"/>
      <c r="M629" s="156"/>
      <c r="N629" s="156"/>
      <c r="O629" s="156"/>
      <c r="P629" s="156"/>
      <c r="Q629" s="156"/>
      <c r="R629" s="156"/>
      <c r="S629" s="156"/>
      <c r="T629" s="156"/>
      <c r="U629" s="156"/>
      <c r="V629" s="156"/>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S629" s="140"/>
      <c r="AT629" s="140"/>
      <c r="AU629" s="140"/>
      <c r="AV629" s="140"/>
      <c r="AW629" s="140"/>
      <c r="AX629" s="140"/>
      <c r="AY629" s="140"/>
      <c r="AZ629" s="140"/>
      <c r="BA629" s="140"/>
      <c r="BB629" s="140"/>
      <c r="BC629" s="140"/>
      <c r="BD629" s="140"/>
      <c r="BE629" s="140"/>
      <c r="BF629" s="140"/>
      <c r="BG629" s="140"/>
      <c r="BH629" s="140"/>
      <c r="BI629" s="140"/>
      <c r="BJ629" s="140"/>
    </row>
    <row r="630" spans="1:62" s="101" customFormat="1" ht="18" customHeight="1" x14ac:dyDescent="0.25">
      <c r="A630" s="180"/>
      <c r="B630" s="180"/>
      <c r="C630" s="180"/>
      <c r="D630" s="180"/>
      <c r="E630" s="180"/>
      <c r="F630" s="180"/>
      <c r="G630" s="180"/>
      <c r="H630" s="180"/>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S630" s="140"/>
      <c r="AT630" s="140"/>
      <c r="AU630" s="140"/>
      <c r="AV630" s="140"/>
      <c r="AW630" s="140"/>
      <c r="AX630" s="140"/>
      <c r="AY630" s="140"/>
      <c r="AZ630" s="140"/>
      <c r="BA630" s="140"/>
      <c r="BB630" s="140"/>
      <c r="BC630" s="140"/>
      <c r="BD630" s="140"/>
      <c r="BE630" s="140"/>
      <c r="BF630" s="140"/>
      <c r="BG630" s="140"/>
      <c r="BH630" s="140"/>
      <c r="BI630" s="140"/>
      <c r="BJ630" s="140"/>
    </row>
    <row r="631" spans="1:62" s="101" customFormat="1" ht="18" customHeight="1" x14ac:dyDescent="0.25">
      <c r="A631" s="180"/>
      <c r="B631" s="180"/>
      <c r="C631" s="180"/>
      <c r="D631" s="180"/>
      <c r="E631" s="180"/>
      <c r="F631" s="180"/>
      <c r="G631" s="180"/>
      <c r="H631" s="180"/>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S631" s="140"/>
      <c r="AT631" s="140"/>
      <c r="AU631" s="140"/>
      <c r="AV631" s="140"/>
      <c r="AW631" s="140"/>
      <c r="AX631" s="140"/>
      <c r="AY631" s="140"/>
      <c r="AZ631" s="140"/>
      <c r="BA631" s="140"/>
      <c r="BB631" s="140"/>
      <c r="BC631" s="140"/>
      <c r="BD631" s="140"/>
      <c r="BE631" s="140"/>
      <c r="BF631" s="140"/>
      <c r="BG631" s="140"/>
      <c r="BH631" s="140"/>
      <c r="BI631" s="140"/>
      <c r="BJ631" s="140"/>
    </row>
    <row r="649" spans="1:62" s="101" customFormat="1" ht="18" customHeight="1" x14ac:dyDescent="0.25">
      <c r="A649" s="180"/>
      <c r="B649" s="180"/>
      <c r="C649" s="180"/>
      <c r="D649" s="180"/>
      <c r="E649" s="180"/>
      <c r="F649" s="180"/>
      <c r="G649" s="180"/>
      <c r="H649" s="180"/>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S649" s="140"/>
      <c r="AT649" s="140"/>
      <c r="AU649" s="140"/>
      <c r="AV649" s="140"/>
      <c r="AW649" s="140"/>
      <c r="AX649" s="140"/>
      <c r="AY649" s="140"/>
      <c r="AZ649" s="140"/>
      <c r="BA649" s="140"/>
      <c r="BB649" s="140"/>
      <c r="BC649" s="140"/>
      <c r="BD649" s="140"/>
      <c r="BE649" s="140"/>
      <c r="BF649" s="140"/>
      <c r="BG649" s="140"/>
      <c r="BH649" s="140"/>
      <c r="BI649" s="140"/>
      <c r="BJ649" s="140"/>
    </row>
    <row r="650" spans="1:62" s="101" customFormat="1" ht="18" customHeight="1" x14ac:dyDescent="0.25">
      <c r="A650" s="180"/>
      <c r="B650" s="180"/>
      <c r="C650" s="180"/>
      <c r="D650" s="180"/>
      <c r="E650" s="180"/>
      <c r="F650" s="180"/>
      <c r="G650" s="180"/>
      <c r="H650" s="180"/>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S650" s="140"/>
      <c r="AT650" s="140"/>
      <c r="AU650" s="140"/>
      <c r="AV650" s="140"/>
      <c r="AW650" s="140"/>
      <c r="AX650" s="140"/>
      <c r="AY650" s="140"/>
      <c r="AZ650" s="140"/>
      <c r="BA650" s="140"/>
      <c r="BB650" s="140"/>
      <c r="BC650" s="140"/>
      <c r="BD650" s="140"/>
      <c r="BE650" s="140"/>
      <c r="BF650" s="140"/>
      <c r="BG650" s="140"/>
      <c r="BH650" s="140"/>
      <c r="BI650" s="140"/>
      <c r="BJ650" s="140"/>
    </row>
    <row r="651" spans="1:62" s="101" customFormat="1" ht="18" customHeight="1" x14ac:dyDescent="0.25">
      <c r="A651" s="180"/>
      <c r="B651" s="180"/>
      <c r="C651" s="180"/>
      <c r="D651" s="180"/>
      <c r="E651" s="180"/>
      <c r="F651" s="180"/>
      <c r="G651" s="180"/>
      <c r="H651" s="180"/>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S651" s="140"/>
      <c r="AT651" s="140"/>
      <c r="AU651" s="140"/>
      <c r="AV651" s="140"/>
      <c r="AW651" s="140"/>
      <c r="AX651" s="140"/>
      <c r="AY651" s="140"/>
      <c r="AZ651" s="140"/>
      <c r="BA651" s="140"/>
      <c r="BB651" s="140"/>
      <c r="BC651" s="140"/>
      <c r="BD651" s="140"/>
      <c r="BE651" s="140"/>
      <c r="BF651" s="140"/>
      <c r="BG651" s="140"/>
      <c r="BH651" s="140"/>
      <c r="BI651" s="140"/>
      <c r="BJ651" s="140"/>
    </row>
    <row r="652" spans="1:62" s="101" customFormat="1" ht="18" customHeight="1" x14ac:dyDescent="0.25">
      <c r="A652" s="180"/>
      <c r="B652" s="180"/>
      <c r="C652" s="180"/>
      <c r="D652" s="180"/>
      <c r="E652" s="180"/>
      <c r="F652" s="180"/>
      <c r="G652" s="180"/>
      <c r="H652" s="180"/>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F652" s="156"/>
      <c r="AG652" s="156"/>
      <c r="AH652" s="156"/>
      <c r="AI652" s="156"/>
      <c r="AJ652" s="156"/>
      <c r="AK652" s="156"/>
      <c r="AL652" s="156"/>
      <c r="AM652" s="156"/>
      <c r="AN652" s="156"/>
      <c r="AO652" s="156"/>
      <c r="AP652" s="156"/>
      <c r="AQ652" s="156"/>
      <c r="AS652" s="140"/>
      <c r="AT652" s="140"/>
      <c r="AU652" s="140"/>
      <c r="AV652" s="140"/>
      <c r="AW652" s="140"/>
      <c r="AX652" s="140"/>
      <c r="AY652" s="140"/>
      <c r="AZ652" s="140"/>
      <c r="BA652" s="140"/>
      <c r="BB652" s="140"/>
      <c r="BC652" s="140"/>
      <c r="BD652" s="140"/>
      <c r="BE652" s="140"/>
      <c r="BF652" s="140"/>
      <c r="BG652" s="140"/>
      <c r="BH652" s="140"/>
      <c r="BI652" s="140"/>
      <c r="BJ652" s="140"/>
    </row>
    <row r="653" spans="1:62" s="101" customFormat="1" ht="18" customHeight="1" x14ac:dyDescent="0.25">
      <c r="A653" s="180"/>
      <c r="B653" s="180"/>
      <c r="C653" s="180"/>
      <c r="D653" s="180"/>
      <c r="E653" s="180"/>
      <c r="F653" s="180"/>
      <c r="G653" s="180"/>
      <c r="H653" s="180"/>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F653" s="156"/>
      <c r="AG653" s="156"/>
      <c r="AH653" s="156"/>
      <c r="AI653" s="156"/>
      <c r="AJ653" s="156"/>
      <c r="AK653" s="156"/>
      <c r="AL653" s="156"/>
      <c r="AM653" s="156"/>
      <c r="AN653" s="156"/>
      <c r="AO653" s="156"/>
      <c r="AP653" s="156"/>
      <c r="AQ653" s="156"/>
      <c r="AS653" s="140"/>
      <c r="AT653" s="140"/>
      <c r="AU653" s="140"/>
      <c r="AV653" s="140"/>
      <c r="AW653" s="140"/>
      <c r="AX653" s="140"/>
      <c r="AY653" s="140"/>
      <c r="AZ653" s="140"/>
      <c r="BA653" s="140"/>
      <c r="BB653" s="140"/>
      <c r="BC653" s="140"/>
      <c r="BD653" s="140"/>
      <c r="BE653" s="140"/>
      <c r="BF653" s="140"/>
      <c r="BG653" s="140"/>
      <c r="BH653" s="140"/>
      <c r="BI653" s="140"/>
      <c r="BJ653" s="140"/>
    </row>
    <row r="654" spans="1:62" s="101" customFormat="1" ht="18" customHeight="1" x14ac:dyDescent="0.25">
      <c r="A654" s="180"/>
      <c r="B654" s="180"/>
      <c r="C654" s="180"/>
      <c r="D654" s="180"/>
      <c r="E654" s="180"/>
      <c r="F654" s="180"/>
      <c r="G654" s="180"/>
      <c r="H654" s="180"/>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F654" s="156"/>
      <c r="AG654" s="156"/>
      <c r="AH654" s="156"/>
      <c r="AI654" s="156"/>
      <c r="AJ654" s="156"/>
      <c r="AK654" s="156"/>
      <c r="AL654" s="156"/>
      <c r="AM654" s="156"/>
      <c r="AN654" s="156"/>
      <c r="AO654" s="156"/>
      <c r="AP654" s="156"/>
      <c r="AQ654" s="156"/>
      <c r="AS654" s="140"/>
      <c r="AT654" s="140"/>
      <c r="AU654" s="140"/>
      <c r="AV654" s="140"/>
      <c r="AW654" s="140"/>
      <c r="AX654" s="140"/>
      <c r="AY654" s="140"/>
      <c r="AZ654" s="140"/>
      <c r="BA654" s="140"/>
      <c r="BB654" s="140"/>
      <c r="BC654" s="140"/>
      <c r="BD654" s="140"/>
      <c r="BE654" s="140"/>
      <c r="BF654" s="140"/>
      <c r="BG654" s="140"/>
      <c r="BH654" s="140"/>
      <c r="BI654" s="140"/>
      <c r="BJ654" s="140"/>
    </row>
    <row r="655" spans="1:62" s="101" customFormat="1" ht="18" customHeight="1" x14ac:dyDescent="0.25">
      <c r="A655" s="180"/>
      <c r="B655" s="180"/>
      <c r="C655" s="180"/>
      <c r="D655" s="180"/>
      <c r="E655" s="180"/>
      <c r="F655" s="180"/>
      <c r="G655" s="180"/>
      <c r="H655" s="180"/>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S655" s="140"/>
      <c r="AT655" s="140"/>
      <c r="AU655" s="140"/>
      <c r="AV655" s="140"/>
      <c r="AW655" s="140"/>
      <c r="AX655" s="140"/>
      <c r="AY655" s="140"/>
      <c r="AZ655" s="140"/>
      <c r="BA655" s="140"/>
      <c r="BB655" s="140"/>
      <c r="BC655" s="140"/>
      <c r="BD655" s="140"/>
      <c r="BE655" s="140"/>
      <c r="BF655" s="140"/>
      <c r="BG655" s="140"/>
      <c r="BH655" s="140"/>
      <c r="BI655" s="140"/>
      <c r="BJ655" s="140"/>
    </row>
    <row r="673" spans="1:62" s="101" customFormat="1" ht="18" customHeight="1" x14ac:dyDescent="0.25">
      <c r="A673" s="180"/>
      <c r="B673" s="180"/>
      <c r="C673" s="180"/>
      <c r="D673" s="180"/>
      <c r="E673" s="180"/>
      <c r="F673" s="180"/>
      <c r="G673" s="180"/>
      <c r="H673" s="180"/>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F673" s="156"/>
      <c r="AG673" s="156"/>
      <c r="AH673" s="156"/>
      <c r="AI673" s="156"/>
      <c r="AJ673" s="156"/>
      <c r="AK673" s="156"/>
      <c r="AL673" s="156"/>
      <c r="AM673" s="156"/>
      <c r="AN673" s="156"/>
      <c r="AO673" s="156"/>
      <c r="AP673" s="156"/>
      <c r="AQ673" s="156"/>
      <c r="AS673" s="140"/>
      <c r="AT673" s="140"/>
      <c r="AU673" s="140"/>
      <c r="AV673" s="140"/>
      <c r="AW673" s="140"/>
      <c r="AX673" s="140"/>
      <c r="AY673" s="140"/>
      <c r="AZ673" s="140"/>
      <c r="BA673" s="140"/>
      <c r="BB673" s="140"/>
      <c r="BC673" s="140"/>
      <c r="BD673" s="140"/>
      <c r="BE673" s="140"/>
      <c r="BF673" s="140"/>
      <c r="BG673" s="140"/>
      <c r="BH673" s="140"/>
      <c r="BI673" s="140"/>
      <c r="BJ673" s="140"/>
    </row>
    <row r="674" spans="1:62" s="101" customFormat="1" ht="18" customHeight="1" x14ac:dyDescent="0.25">
      <c r="A674" s="180"/>
      <c r="B674" s="180"/>
      <c r="C674" s="180"/>
      <c r="D674" s="180"/>
      <c r="E674" s="180"/>
      <c r="F674" s="180"/>
      <c r="G674" s="180"/>
      <c r="H674" s="180"/>
      <c r="I674" s="156"/>
      <c r="J674" s="156"/>
      <c r="K674" s="156"/>
      <c r="L674" s="156"/>
      <c r="M674" s="156"/>
      <c r="N674" s="156"/>
      <c r="O674" s="156"/>
      <c r="P674" s="156"/>
      <c r="Q674" s="156"/>
      <c r="R674" s="156"/>
      <c r="S674" s="156"/>
      <c r="T674" s="156"/>
      <c r="U674" s="156"/>
      <c r="V674" s="156"/>
      <c r="W674" s="156"/>
      <c r="X674" s="156"/>
      <c r="Y674" s="156"/>
      <c r="Z674" s="156"/>
      <c r="AA674" s="156"/>
      <c r="AB674" s="156"/>
      <c r="AC674" s="156"/>
      <c r="AD674" s="156"/>
      <c r="AE674" s="156"/>
      <c r="AF674" s="156"/>
      <c r="AG674" s="156"/>
      <c r="AH674" s="156"/>
      <c r="AI674" s="156"/>
      <c r="AJ674" s="156"/>
      <c r="AK674" s="156"/>
      <c r="AL674" s="156"/>
      <c r="AM674" s="156"/>
      <c r="AN674" s="156"/>
      <c r="AO674" s="156"/>
      <c r="AP674" s="156"/>
      <c r="AQ674" s="156"/>
      <c r="AS674" s="140"/>
      <c r="AT674" s="140"/>
      <c r="AU674" s="140"/>
      <c r="AV674" s="140"/>
      <c r="AW674" s="140"/>
      <c r="AX674" s="140"/>
      <c r="AY674" s="140"/>
      <c r="AZ674" s="140"/>
      <c r="BA674" s="140"/>
      <c r="BB674" s="140"/>
      <c r="BC674" s="140"/>
      <c r="BD674" s="140"/>
      <c r="BE674" s="140"/>
      <c r="BF674" s="140"/>
      <c r="BG674" s="140"/>
      <c r="BH674" s="140"/>
      <c r="BI674" s="140"/>
      <c r="BJ674" s="140"/>
    </row>
    <row r="675" spans="1:62" s="101" customFormat="1" ht="18" customHeight="1" x14ac:dyDescent="0.25">
      <c r="A675" s="180"/>
      <c r="B675" s="180"/>
      <c r="C675" s="180"/>
      <c r="D675" s="180"/>
      <c r="E675" s="180"/>
      <c r="F675" s="180"/>
      <c r="G675" s="180"/>
      <c r="H675" s="180"/>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F675" s="156"/>
      <c r="AG675" s="156"/>
      <c r="AH675" s="156"/>
      <c r="AI675" s="156"/>
      <c r="AJ675" s="156"/>
      <c r="AK675" s="156"/>
      <c r="AL675" s="156"/>
      <c r="AM675" s="156"/>
      <c r="AN675" s="156"/>
      <c r="AO675" s="156"/>
      <c r="AP675" s="156"/>
      <c r="AQ675" s="156"/>
      <c r="AS675" s="140"/>
      <c r="AT675" s="140"/>
      <c r="AU675" s="140"/>
      <c r="AV675" s="140"/>
      <c r="AW675" s="140"/>
      <c r="AX675" s="140"/>
      <c r="AY675" s="140"/>
      <c r="AZ675" s="140"/>
      <c r="BA675" s="140"/>
      <c r="BB675" s="140"/>
      <c r="BC675" s="140"/>
      <c r="BD675" s="140"/>
      <c r="BE675" s="140"/>
      <c r="BF675" s="140"/>
      <c r="BG675" s="140"/>
      <c r="BH675" s="140"/>
      <c r="BI675" s="140"/>
      <c r="BJ675" s="140"/>
    </row>
    <row r="676" spans="1:62" s="101" customFormat="1" ht="18" customHeight="1" x14ac:dyDescent="0.25">
      <c r="A676" s="180"/>
      <c r="B676" s="180"/>
      <c r="C676" s="180"/>
      <c r="D676" s="180"/>
      <c r="E676" s="180"/>
      <c r="F676" s="180"/>
      <c r="G676" s="180"/>
      <c r="H676" s="180"/>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F676" s="156"/>
      <c r="AG676" s="156"/>
      <c r="AH676" s="156"/>
      <c r="AI676" s="156"/>
      <c r="AJ676" s="156"/>
      <c r="AK676" s="156"/>
      <c r="AL676" s="156"/>
      <c r="AM676" s="156"/>
      <c r="AN676" s="156"/>
      <c r="AO676" s="156"/>
      <c r="AP676" s="156"/>
      <c r="AQ676" s="156"/>
      <c r="AS676" s="140"/>
      <c r="AT676" s="140"/>
      <c r="AU676" s="140"/>
      <c r="AV676" s="140"/>
      <c r="AW676" s="140"/>
      <c r="AX676" s="140"/>
      <c r="AY676" s="140"/>
      <c r="AZ676" s="140"/>
      <c r="BA676" s="140"/>
      <c r="BB676" s="140"/>
      <c r="BC676" s="140"/>
      <c r="BD676" s="140"/>
      <c r="BE676" s="140"/>
      <c r="BF676" s="140"/>
      <c r="BG676" s="140"/>
      <c r="BH676" s="140"/>
      <c r="BI676" s="140"/>
      <c r="BJ676" s="140"/>
    </row>
    <row r="677" spans="1:62" s="101" customFormat="1" ht="18" customHeight="1" x14ac:dyDescent="0.25">
      <c r="A677" s="180"/>
      <c r="B677" s="180"/>
      <c r="C677" s="180"/>
      <c r="D677" s="180"/>
      <c r="E677" s="180"/>
      <c r="F677" s="180"/>
      <c r="G677" s="180"/>
      <c r="H677" s="180"/>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F677" s="156"/>
      <c r="AG677" s="156"/>
      <c r="AH677" s="156"/>
      <c r="AI677" s="156"/>
      <c r="AJ677" s="156"/>
      <c r="AK677" s="156"/>
      <c r="AL677" s="156"/>
      <c r="AM677" s="156"/>
      <c r="AN677" s="156"/>
      <c r="AO677" s="156"/>
      <c r="AP677" s="156"/>
      <c r="AQ677" s="156"/>
      <c r="AS677" s="140"/>
      <c r="AT677" s="140"/>
      <c r="AU677" s="140"/>
      <c r="AV677" s="140"/>
      <c r="AW677" s="140"/>
      <c r="AX677" s="140"/>
      <c r="AY677" s="140"/>
      <c r="AZ677" s="140"/>
      <c r="BA677" s="140"/>
      <c r="BB677" s="140"/>
      <c r="BC677" s="140"/>
      <c r="BD677" s="140"/>
      <c r="BE677" s="140"/>
      <c r="BF677" s="140"/>
      <c r="BG677" s="140"/>
      <c r="BH677" s="140"/>
      <c r="BI677" s="140"/>
      <c r="BJ677" s="140"/>
    </row>
    <row r="678" spans="1:62" s="101" customFormat="1" ht="18" customHeight="1" x14ac:dyDescent="0.25">
      <c r="A678" s="180"/>
      <c r="B678" s="180"/>
      <c r="C678" s="180"/>
      <c r="D678" s="180"/>
      <c r="E678" s="180"/>
      <c r="F678" s="180"/>
      <c r="G678" s="180"/>
      <c r="H678" s="180"/>
      <c r="I678" s="156"/>
      <c r="J678" s="156"/>
      <c r="K678" s="156"/>
      <c r="L678" s="156"/>
      <c r="M678" s="156"/>
      <c r="N678" s="156"/>
      <c r="O678" s="156"/>
      <c r="P678" s="156"/>
      <c r="Q678" s="156"/>
      <c r="R678" s="156"/>
      <c r="S678" s="156"/>
      <c r="T678" s="156"/>
      <c r="U678" s="156"/>
      <c r="V678" s="156"/>
      <c r="W678" s="156"/>
      <c r="X678" s="156"/>
      <c r="Y678" s="156"/>
      <c r="Z678" s="156"/>
      <c r="AA678" s="156"/>
      <c r="AB678" s="156"/>
      <c r="AC678" s="156"/>
      <c r="AD678" s="156"/>
      <c r="AE678" s="156"/>
      <c r="AF678" s="156"/>
      <c r="AG678" s="156"/>
      <c r="AH678" s="156"/>
      <c r="AI678" s="156"/>
      <c r="AJ678" s="156"/>
      <c r="AK678" s="156"/>
      <c r="AL678" s="156"/>
      <c r="AM678" s="156"/>
      <c r="AN678" s="156"/>
      <c r="AO678" s="156"/>
      <c r="AP678" s="156"/>
      <c r="AQ678" s="156"/>
      <c r="AS678" s="140"/>
      <c r="AT678" s="140"/>
      <c r="AU678" s="140"/>
      <c r="AV678" s="140"/>
      <c r="AW678" s="140"/>
      <c r="AX678" s="140"/>
      <c r="AY678" s="140"/>
      <c r="AZ678" s="140"/>
      <c r="BA678" s="140"/>
      <c r="BB678" s="140"/>
      <c r="BC678" s="140"/>
      <c r="BD678" s="140"/>
      <c r="BE678" s="140"/>
      <c r="BF678" s="140"/>
      <c r="BG678" s="140"/>
      <c r="BH678" s="140"/>
      <c r="BI678" s="140"/>
      <c r="BJ678" s="140"/>
    </row>
    <row r="679" spans="1:62" s="101" customFormat="1" ht="18" customHeight="1" x14ac:dyDescent="0.25">
      <c r="A679" s="180"/>
      <c r="B679" s="180"/>
      <c r="C679" s="180"/>
      <c r="D679" s="180"/>
      <c r="E679" s="180"/>
      <c r="F679" s="180"/>
      <c r="G679" s="180"/>
      <c r="H679" s="180"/>
      <c r="I679" s="156"/>
      <c r="J679" s="156"/>
      <c r="K679" s="156"/>
      <c r="L679" s="156"/>
      <c r="M679" s="156"/>
      <c r="N679" s="156"/>
      <c r="O679" s="156"/>
      <c r="P679" s="156"/>
      <c r="Q679" s="156"/>
      <c r="R679" s="156"/>
      <c r="S679" s="156"/>
      <c r="T679" s="156"/>
      <c r="U679" s="156"/>
      <c r="V679" s="156"/>
      <c r="W679" s="156"/>
      <c r="X679" s="156"/>
      <c r="Y679" s="156"/>
      <c r="Z679" s="156"/>
      <c r="AA679" s="156"/>
      <c r="AB679" s="156"/>
      <c r="AC679" s="156"/>
      <c r="AD679" s="156"/>
      <c r="AE679" s="156"/>
      <c r="AF679" s="156"/>
      <c r="AG679" s="156"/>
      <c r="AH679" s="156"/>
      <c r="AI679" s="156"/>
      <c r="AJ679" s="156"/>
      <c r="AK679" s="156"/>
      <c r="AL679" s="156"/>
      <c r="AM679" s="156"/>
      <c r="AN679" s="156"/>
      <c r="AO679" s="156"/>
      <c r="AP679" s="156"/>
      <c r="AQ679" s="156"/>
      <c r="AS679" s="140"/>
      <c r="AT679" s="140"/>
      <c r="AU679" s="140"/>
      <c r="AV679" s="140"/>
      <c r="AW679" s="140"/>
      <c r="AX679" s="140"/>
      <c r="AY679" s="140"/>
      <c r="AZ679" s="140"/>
      <c r="BA679" s="140"/>
      <c r="BB679" s="140"/>
      <c r="BC679" s="140"/>
      <c r="BD679" s="140"/>
      <c r="BE679" s="140"/>
      <c r="BF679" s="140"/>
      <c r="BG679" s="140"/>
      <c r="BH679" s="140"/>
      <c r="BI679" s="140"/>
      <c r="BJ679" s="140"/>
    </row>
    <row r="697" spans="1:62" s="101" customFormat="1" ht="18" customHeight="1" x14ac:dyDescent="0.25">
      <c r="A697" s="180"/>
      <c r="B697" s="180"/>
      <c r="C697" s="180"/>
      <c r="D697" s="180"/>
      <c r="E697" s="180"/>
      <c r="F697" s="180"/>
      <c r="G697" s="180"/>
      <c r="H697" s="180"/>
      <c r="I697" s="156"/>
      <c r="J697" s="156"/>
      <c r="K697" s="156"/>
      <c r="L697" s="156"/>
      <c r="M697" s="156"/>
      <c r="N697" s="156"/>
      <c r="O697" s="156"/>
      <c r="P697" s="156"/>
      <c r="Q697" s="156"/>
      <c r="R697" s="156"/>
      <c r="S697" s="156"/>
      <c r="T697" s="156"/>
      <c r="U697" s="156"/>
      <c r="V697" s="156"/>
      <c r="W697" s="156"/>
      <c r="X697" s="156"/>
      <c r="Y697" s="156"/>
      <c r="Z697" s="156"/>
      <c r="AA697" s="156"/>
      <c r="AB697" s="156"/>
      <c r="AC697" s="156"/>
      <c r="AD697" s="156"/>
      <c r="AE697" s="156"/>
      <c r="AF697" s="156"/>
      <c r="AG697" s="156"/>
      <c r="AH697" s="156"/>
      <c r="AI697" s="156"/>
      <c r="AJ697" s="156"/>
      <c r="AK697" s="156"/>
      <c r="AL697" s="156"/>
      <c r="AM697" s="156"/>
      <c r="AN697" s="156"/>
      <c r="AO697" s="156"/>
      <c r="AP697" s="156"/>
      <c r="AQ697" s="156"/>
      <c r="AS697" s="140"/>
      <c r="AT697" s="140"/>
      <c r="AU697" s="140"/>
      <c r="AV697" s="140"/>
      <c r="AW697" s="140"/>
      <c r="AX697" s="140"/>
      <c r="AY697" s="140"/>
      <c r="AZ697" s="140"/>
      <c r="BA697" s="140"/>
      <c r="BB697" s="140"/>
      <c r="BC697" s="140"/>
      <c r="BD697" s="140"/>
      <c r="BE697" s="140"/>
      <c r="BF697" s="140"/>
      <c r="BG697" s="140"/>
      <c r="BH697" s="140"/>
      <c r="BI697" s="140"/>
      <c r="BJ697" s="140"/>
    </row>
    <row r="698" spans="1:62" s="101" customFormat="1" ht="18" customHeight="1" x14ac:dyDescent="0.25">
      <c r="A698" s="180"/>
      <c r="B698" s="180"/>
      <c r="C698" s="180"/>
      <c r="D698" s="180"/>
      <c r="E698" s="180"/>
      <c r="F698" s="180"/>
      <c r="G698" s="180"/>
      <c r="H698" s="180"/>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c r="AF698" s="156"/>
      <c r="AG698" s="156"/>
      <c r="AH698" s="156"/>
      <c r="AI698" s="156"/>
      <c r="AJ698" s="156"/>
      <c r="AK698" s="156"/>
      <c r="AL698" s="156"/>
      <c r="AM698" s="156"/>
      <c r="AN698" s="156"/>
      <c r="AO698" s="156"/>
      <c r="AP698" s="156"/>
      <c r="AQ698" s="156"/>
      <c r="AS698" s="140"/>
      <c r="AT698" s="140"/>
      <c r="AU698" s="140"/>
      <c r="AV698" s="140"/>
      <c r="AW698" s="140"/>
      <c r="AX698" s="140"/>
      <c r="AY698" s="140"/>
      <c r="AZ698" s="140"/>
      <c r="BA698" s="140"/>
      <c r="BB698" s="140"/>
      <c r="BC698" s="140"/>
      <c r="BD698" s="140"/>
      <c r="BE698" s="140"/>
      <c r="BF698" s="140"/>
      <c r="BG698" s="140"/>
      <c r="BH698" s="140"/>
      <c r="BI698" s="140"/>
      <c r="BJ698" s="140"/>
    </row>
    <row r="699" spans="1:62" s="101" customFormat="1" ht="18" customHeight="1" x14ac:dyDescent="0.25">
      <c r="A699" s="180"/>
      <c r="B699" s="180"/>
      <c r="C699" s="180"/>
      <c r="D699" s="180"/>
      <c r="E699" s="180"/>
      <c r="F699" s="180"/>
      <c r="G699" s="180"/>
      <c r="H699" s="180"/>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c r="AF699" s="156"/>
      <c r="AG699" s="156"/>
      <c r="AH699" s="156"/>
      <c r="AI699" s="156"/>
      <c r="AJ699" s="156"/>
      <c r="AK699" s="156"/>
      <c r="AL699" s="156"/>
      <c r="AM699" s="156"/>
      <c r="AN699" s="156"/>
      <c r="AO699" s="156"/>
      <c r="AP699" s="156"/>
      <c r="AQ699" s="156"/>
      <c r="AS699" s="140"/>
      <c r="AT699" s="140"/>
      <c r="AU699" s="140"/>
      <c r="AV699" s="140"/>
      <c r="AW699" s="140"/>
      <c r="AX699" s="140"/>
      <c r="AY699" s="140"/>
      <c r="AZ699" s="140"/>
      <c r="BA699" s="140"/>
      <c r="BB699" s="140"/>
      <c r="BC699" s="140"/>
      <c r="BD699" s="140"/>
      <c r="BE699" s="140"/>
      <c r="BF699" s="140"/>
      <c r="BG699" s="140"/>
      <c r="BH699" s="140"/>
      <c r="BI699" s="140"/>
      <c r="BJ699" s="140"/>
    </row>
    <row r="700" spans="1:62" s="101" customFormat="1" ht="18" customHeight="1" x14ac:dyDescent="0.25">
      <c r="A700" s="180"/>
      <c r="B700" s="180"/>
      <c r="C700" s="180"/>
      <c r="D700" s="180"/>
      <c r="E700" s="180"/>
      <c r="F700" s="180"/>
      <c r="G700" s="180"/>
      <c r="H700" s="180"/>
      <c r="I700" s="156"/>
      <c r="J700" s="156"/>
      <c r="K700" s="156"/>
      <c r="L700" s="156"/>
      <c r="M700" s="156"/>
      <c r="N700" s="156"/>
      <c r="O700" s="156"/>
      <c r="P700" s="156"/>
      <c r="Q700" s="156"/>
      <c r="R700" s="156"/>
      <c r="S700" s="156"/>
      <c r="T700" s="156"/>
      <c r="U700" s="156"/>
      <c r="V700" s="156"/>
      <c r="W700" s="156"/>
      <c r="X700" s="156"/>
      <c r="Y700" s="156"/>
      <c r="Z700" s="156"/>
      <c r="AA700" s="156"/>
      <c r="AB700" s="156"/>
      <c r="AC700" s="156"/>
      <c r="AD700" s="156"/>
      <c r="AE700" s="156"/>
      <c r="AF700" s="156"/>
      <c r="AG700" s="156"/>
      <c r="AH700" s="156"/>
      <c r="AI700" s="156"/>
      <c r="AJ700" s="156"/>
      <c r="AK700" s="156"/>
      <c r="AL700" s="156"/>
      <c r="AM700" s="156"/>
      <c r="AN700" s="156"/>
      <c r="AO700" s="156"/>
      <c r="AP700" s="156"/>
      <c r="AQ700" s="156"/>
      <c r="AS700" s="140"/>
      <c r="AT700" s="140"/>
      <c r="AU700" s="140"/>
      <c r="AV700" s="140"/>
      <c r="AW700" s="140"/>
      <c r="AX700" s="140"/>
      <c r="AY700" s="140"/>
      <c r="AZ700" s="140"/>
      <c r="BA700" s="140"/>
      <c r="BB700" s="140"/>
      <c r="BC700" s="140"/>
      <c r="BD700" s="140"/>
      <c r="BE700" s="140"/>
      <c r="BF700" s="140"/>
      <c r="BG700" s="140"/>
      <c r="BH700" s="140"/>
      <c r="BI700" s="140"/>
      <c r="BJ700" s="140"/>
    </row>
    <row r="701" spans="1:62" s="101" customFormat="1" ht="18" customHeight="1" x14ac:dyDescent="0.25">
      <c r="A701" s="180"/>
      <c r="B701" s="180"/>
      <c r="C701" s="180"/>
      <c r="D701" s="180"/>
      <c r="E701" s="180"/>
      <c r="F701" s="180"/>
      <c r="G701" s="180"/>
      <c r="H701" s="180"/>
      <c r="I701" s="156"/>
      <c r="J701" s="156"/>
      <c r="K701" s="156"/>
      <c r="L701" s="156"/>
      <c r="M701" s="156"/>
      <c r="N701" s="156"/>
      <c r="O701" s="156"/>
      <c r="P701" s="156"/>
      <c r="Q701" s="156"/>
      <c r="R701" s="156"/>
      <c r="S701" s="156"/>
      <c r="T701" s="156"/>
      <c r="U701" s="156"/>
      <c r="V701" s="156"/>
      <c r="W701" s="156"/>
      <c r="X701" s="156"/>
      <c r="Y701" s="156"/>
      <c r="Z701" s="156"/>
      <c r="AA701" s="156"/>
      <c r="AB701" s="156"/>
      <c r="AC701" s="156"/>
      <c r="AD701" s="156"/>
      <c r="AE701" s="156"/>
      <c r="AF701" s="156"/>
      <c r="AG701" s="156"/>
      <c r="AH701" s="156"/>
      <c r="AI701" s="156"/>
      <c r="AJ701" s="156"/>
      <c r="AK701" s="156"/>
      <c r="AL701" s="156"/>
      <c r="AM701" s="156"/>
      <c r="AN701" s="156"/>
      <c r="AO701" s="156"/>
      <c r="AP701" s="156"/>
      <c r="AQ701" s="156"/>
      <c r="AS701" s="140"/>
      <c r="AT701" s="140"/>
      <c r="AU701" s="140"/>
      <c r="AV701" s="140"/>
      <c r="AW701" s="140"/>
      <c r="AX701" s="140"/>
      <c r="AY701" s="140"/>
      <c r="AZ701" s="140"/>
      <c r="BA701" s="140"/>
      <c r="BB701" s="140"/>
      <c r="BC701" s="140"/>
      <c r="BD701" s="140"/>
      <c r="BE701" s="140"/>
      <c r="BF701" s="140"/>
      <c r="BG701" s="140"/>
      <c r="BH701" s="140"/>
      <c r="BI701" s="140"/>
      <c r="BJ701" s="140"/>
    </row>
    <row r="702" spans="1:62" s="101" customFormat="1" ht="18" customHeight="1" x14ac:dyDescent="0.25">
      <c r="A702" s="180"/>
      <c r="B702" s="180"/>
      <c r="C702" s="180"/>
      <c r="D702" s="180"/>
      <c r="E702" s="180"/>
      <c r="F702" s="180"/>
      <c r="G702" s="180"/>
      <c r="H702" s="180"/>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F702" s="156"/>
      <c r="AG702" s="156"/>
      <c r="AH702" s="156"/>
      <c r="AI702" s="156"/>
      <c r="AJ702" s="156"/>
      <c r="AK702" s="156"/>
      <c r="AL702" s="156"/>
      <c r="AM702" s="156"/>
      <c r="AN702" s="156"/>
      <c r="AO702" s="156"/>
      <c r="AP702" s="156"/>
      <c r="AQ702" s="156"/>
      <c r="AS702" s="140"/>
      <c r="AT702" s="140"/>
      <c r="AU702" s="140"/>
      <c r="AV702" s="140"/>
      <c r="AW702" s="140"/>
      <c r="AX702" s="140"/>
      <c r="AY702" s="140"/>
      <c r="AZ702" s="140"/>
      <c r="BA702" s="140"/>
      <c r="BB702" s="140"/>
      <c r="BC702" s="140"/>
      <c r="BD702" s="140"/>
      <c r="BE702" s="140"/>
      <c r="BF702" s="140"/>
      <c r="BG702" s="140"/>
      <c r="BH702" s="140"/>
      <c r="BI702" s="140"/>
      <c r="BJ702" s="140"/>
    </row>
    <row r="703" spans="1:62" s="101" customFormat="1" ht="18" customHeight="1" x14ac:dyDescent="0.25">
      <c r="A703" s="180"/>
      <c r="B703" s="180"/>
      <c r="C703" s="180"/>
      <c r="D703" s="180"/>
      <c r="E703" s="180"/>
      <c r="F703" s="180"/>
      <c r="G703" s="180"/>
      <c r="H703" s="180"/>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F703" s="156"/>
      <c r="AG703" s="156"/>
      <c r="AH703" s="156"/>
      <c r="AI703" s="156"/>
      <c r="AJ703" s="156"/>
      <c r="AK703" s="156"/>
      <c r="AL703" s="156"/>
      <c r="AM703" s="156"/>
      <c r="AN703" s="156"/>
      <c r="AO703" s="156"/>
      <c r="AP703" s="156"/>
      <c r="AQ703" s="156"/>
      <c r="AS703" s="140"/>
      <c r="AT703" s="140"/>
      <c r="AU703" s="140"/>
      <c r="AV703" s="140"/>
      <c r="AW703" s="140"/>
      <c r="AX703" s="140"/>
      <c r="AY703" s="140"/>
      <c r="AZ703" s="140"/>
      <c r="BA703" s="140"/>
      <c r="BB703" s="140"/>
      <c r="BC703" s="140"/>
      <c r="BD703" s="140"/>
      <c r="BE703" s="140"/>
      <c r="BF703" s="140"/>
      <c r="BG703" s="140"/>
      <c r="BH703" s="140"/>
      <c r="BI703" s="140"/>
      <c r="BJ703" s="140"/>
    </row>
    <row r="721" spans="1:62" s="101" customFormat="1" ht="18" customHeight="1" x14ac:dyDescent="0.25">
      <c r="A721" s="180"/>
      <c r="B721" s="180"/>
      <c r="C721" s="180"/>
      <c r="D721" s="180"/>
      <c r="E721" s="180"/>
      <c r="F721" s="180"/>
      <c r="G721" s="180"/>
      <c r="H721" s="180"/>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F721" s="156"/>
      <c r="AG721" s="156"/>
      <c r="AH721" s="156"/>
      <c r="AI721" s="156"/>
      <c r="AJ721" s="156"/>
      <c r="AK721" s="156"/>
      <c r="AL721" s="156"/>
      <c r="AM721" s="156"/>
      <c r="AN721" s="156"/>
      <c r="AO721" s="156"/>
      <c r="AP721" s="156"/>
      <c r="AQ721" s="156"/>
      <c r="AS721" s="140"/>
      <c r="AT721" s="140"/>
      <c r="AU721" s="140"/>
      <c r="AV721" s="140"/>
      <c r="AW721" s="140"/>
      <c r="AX721" s="140"/>
      <c r="AY721" s="140"/>
      <c r="AZ721" s="140"/>
      <c r="BA721" s="140"/>
      <c r="BB721" s="140"/>
      <c r="BC721" s="140"/>
      <c r="BD721" s="140"/>
      <c r="BE721" s="140"/>
      <c r="BF721" s="140"/>
      <c r="BG721" s="140"/>
      <c r="BH721" s="140"/>
      <c r="BI721" s="140"/>
      <c r="BJ721" s="140"/>
    </row>
    <row r="722" spans="1:62" s="101" customFormat="1" ht="18" customHeight="1" x14ac:dyDescent="0.25">
      <c r="A722" s="180"/>
      <c r="B722" s="180"/>
      <c r="C722" s="180"/>
      <c r="D722" s="180"/>
      <c r="E722" s="180"/>
      <c r="F722" s="180"/>
      <c r="G722" s="180"/>
      <c r="H722" s="180"/>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F722" s="156"/>
      <c r="AG722" s="156"/>
      <c r="AH722" s="156"/>
      <c r="AI722" s="156"/>
      <c r="AJ722" s="156"/>
      <c r="AK722" s="156"/>
      <c r="AL722" s="156"/>
      <c r="AM722" s="156"/>
      <c r="AN722" s="156"/>
      <c r="AO722" s="156"/>
      <c r="AP722" s="156"/>
      <c r="AQ722" s="156"/>
      <c r="AS722" s="140"/>
      <c r="AT722" s="140"/>
      <c r="AU722" s="140"/>
      <c r="AV722" s="140"/>
      <c r="AW722" s="140"/>
      <c r="AX722" s="140"/>
      <c r="AY722" s="140"/>
      <c r="AZ722" s="140"/>
      <c r="BA722" s="140"/>
      <c r="BB722" s="140"/>
      <c r="BC722" s="140"/>
      <c r="BD722" s="140"/>
      <c r="BE722" s="140"/>
      <c r="BF722" s="140"/>
      <c r="BG722" s="140"/>
      <c r="BH722" s="140"/>
      <c r="BI722" s="140"/>
      <c r="BJ722" s="140"/>
    </row>
    <row r="723" spans="1:62" s="101" customFormat="1" ht="18" customHeight="1" x14ac:dyDescent="0.25">
      <c r="A723" s="180"/>
      <c r="B723" s="180"/>
      <c r="C723" s="180"/>
      <c r="D723" s="180"/>
      <c r="E723" s="180"/>
      <c r="F723" s="180"/>
      <c r="G723" s="180"/>
      <c r="H723" s="180"/>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F723" s="156"/>
      <c r="AG723" s="156"/>
      <c r="AH723" s="156"/>
      <c r="AI723" s="156"/>
      <c r="AJ723" s="156"/>
      <c r="AK723" s="156"/>
      <c r="AL723" s="156"/>
      <c r="AM723" s="156"/>
      <c r="AN723" s="156"/>
      <c r="AO723" s="156"/>
      <c r="AP723" s="156"/>
      <c r="AQ723" s="156"/>
      <c r="AS723" s="140"/>
      <c r="AT723" s="140"/>
      <c r="AU723" s="140"/>
      <c r="AV723" s="140"/>
      <c r="AW723" s="140"/>
      <c r="AX723" s="140"/>
      <c r="AY723" s="140"/>
      <c r="AZ723" s="140"/>
      <c r="BA723" s="140"/>
      <c r="BB723" s="140"/>
      <c r="BC723" s="140"/>
      <c r="BD723" s="140"/>
      <c r="BE723" s="140"/>
      <c r="BF723" s="140"/>
      <c r="BG723" s="140"/>
      <c r="BH723" s="140"/>
      <c r="BI723" s="140"/>
      <c r="BJ723" s="140"/>
    </row>
    <row r="724" spans="1:62" s="101" customFormat="1" ht="18" customHeight="1" x14ac:dyDescent="0.25">
      <c r="A724" s="180"/>
      <c r="B724" s="180"/>
      <c r="C724" s="180"/>
      <c r="D724" s="180"/>
      <c r="E724" s="180"/>
      <c r="F724" s="180"/>
      <c r="G724" s="180"/>
      <c r="H724" s="180"/>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F724" s="156"/>
      <c r="AG724" s="156"/>
      <c r="AH724" s="156"/>
      <c r="AI724" s="156"/>
      <c r="AJ724" s="156"/>
      <c r="AK724" s="156"/>
      <c r="AL724" s="156"/>
      <c r="AM724" s="156"/>
      <c r="AN724" s="156"/>
      <c r="AO724" s="156"/>
      <c r="AP724" s="156"/>
      <c r="AQ724" s="156"/>
      <c r="AS724" s="140"/>
      <c r="AT724" s="140"/>
      <c r="AU724" s="140"/>
      <c r="AV724" s="140"/>
      <c r="AW724" s="140"/>
      <c r="AX724" s="140"/>
      <c r="AY724" s="140"/>
      <c r="AZ724" s="140"/>
      <c r="BA724" s="140"/>
      <c r="BB724" s="140"/>
      <c r="BC724" s="140"/>
      <c r="BD724" s="140"/>
      <c r="BE724" s="140"/>
      <c r="BF724" s="140"/>
      <c r="BG724" s="140"/>
      <c r="BH724" s="140"/>
      <c r="BI724" s="140"/>
      <c r="BJ724" s="140"/>
    </row>
    <row r="725" spans="1:62" s="101" customFormat="1" ht="18" customHeight="1" x14ac:dyDescent="0.25">
      <c r="A725" s="180"/>
      <c r="B725" s="180"/>
      <c r="C725" s="180"/>
      <c r="D725" s="180"/>
      <c r="E725" s="180"/>
      <c r="F725" s="180"/>
      <c r="G725" s="180"/>
      <c r="H725" s="180"/>
      <c r="I725" s="156"/>
      <c r="J725" s="156"/>
      <c r="K725" s="156"/>
      <c r="L725" s="156"/>
      <c r="M725" s="156"/>
      <c r="N725" s="156"/>
      <c r="O725" s="156"/>
      <c r="P725" s="156"/>
      <c r="Q725" s="156"/>
      <c r="R725" s="156"/>
      <c r="S725" s="156"/>
      <c r="T725" s="156"/>
      <c r="U725" s="156"/>
      <c r="V725" s="156"/>
      <c r="W725" s="156"/>
      <c r="X725" s="156"/>
      <c r="Y725" s="156"/>
      <c r="Z725" s="156"/>
      <c r="AA725" s="156"/>
      <c r="AB725" s="156"/>
      <c r="AC725" s="156"/>
      <c r="AD725" s="156"/>
      <c r="AE725" s="156"/>
      <c r="AF725" s="156"/>
      <c r="AG725" s="156"/>
      <c r="AH725" s="156"/>
      <c r="AI725" s="156"/>
      <c r="AJ725" s="156"/>
      <c r="AK725" s="156"/>
      <c r="AL725" s="156"/>
      <c r="AM725" s="156"/>
      <c r="AN725" s="156"/>
      <c r="AO725" s="156"/>
      <c r="AP725" s="156"/>
      <c r="AQ725" s="156"/>
      <c r="AS725" s="140"/>
      <c r="AT725" s="140"/>
      <c r="AU725" s="140"/>
      <c r="AV725" s="140"/>
      <c r="AW725" s="140"/>
      <c r="AX725" s="140"/>
      <c r="AY725" s="140"/>
      <c r="AZ725" s="140"/>
      <c r="BA725" s="140"/>
      <c r="BB725" s="140"/>
      <c r="BC725" s="140"/>
      <c r="BD725" s="140"/>
      <c r="BE725" s="140"/>
      <c r="BF725" s="140"/>
      <c r="BG725" s="140"/>
      <c r="BH725" s="140"/>
      <c r="BI725" s="140"/>
      <c r="BJ725" s="140"/>
    </row>
    <row r="726" spans="1:62" s="101" customFormat="1" ht="18" customHeight="1" x14ac:dyDescent="0.25">
      <c r="A726" s="180"/>
      <c r="B726" s="180"/>
      <c r="C726" s="180"/>
      <c r="D726" s="180"/>
      <c r="E726" s="180"/>
      <c r="F726" s="180"/>
      <c r="G726" s="180"/>
      <c r="H726" s="180"/>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F726" s="156"/>
      <c r="AG726" s="156"/>
      <c r="AH726" s="156"/>
      <c r="AI726" s="156"/>
      <c r="AJ726" s="156"/>
      <c r="AK726" s="156"/>
      <c r="AL726" s="156"/>
      <c r="AM726" s="156"/>
      <c r="AN726" s="156"/>
      <c r="AO726" s="156"/>
      <c r="AP726" s="156"/>
      <c r="AQ726" s="156"/>
      <c r="AS726" s="140"/>
      <c r="AT726" s="140"/>
      <c r="AU726" s="140"/>
      <c r="AV726" s="140"/>
      <c r="AW726" s="140"/>
      <c r="AX726" s="140"/>
      <c r="AY726" s="140"/>
      <c r="AZ726" s="140"/>
      <c r="BA726" s="140"/>
      <c r="BB726" s="140"/>
      <c r="BC726" s="140"/>
      <c r="BD726" s="140"/>
      <c r="BE726" s="140"/>
      <c r="BF726" s="140"/>
      <c r="BG726" s="140"/>
      <c r="BH726" s="140"/>
      <c r="BI726" s="140"/>
      <c r="BJ726" s="140"/>
    </row>
    <row r="727" spans="1:62" s="101" customFormat="1" ht="18" customHeight="1" x14ac:dyDescent="0.25">
      <c r="A727" s="180"/>
      <c r="B727" s="180"/>
      <c r="C727" s="180"/>
      <c r="D727" s="180"/>
      <c r="E727" s="180"/>
      <c r="F727" s="180"/>
      <c r="G727" s="180"/>
      <c r="H727" s="180"/>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F727" s="156"/>
      <c r="AG727" s="156"/>
      <c r="AH727" s="156"/>
      <c r="AI727" s="156"/>
      <c r="AJ727" s="156"/>
      <c r="AK727" s="156"/>
      <c r="AL727" s="156"/>
      <c r="AM727" s="156"/>
      <c r="AN727" s="156"/>
      <c r="AO727" s="156"/>
      <c r="AP727" s="156"/>
      <c r="AQ727" s="156"/>
      <c r="AS727" s="140"/>
      <c r="AT727" s="140"/>
      <c r="AU727" s="140"/>
      <c r="AV727" s="140"/>
      <c r="AW727" s="140"/>
      <c r="AX727" s="140"/>
      <c r="AY727" s="140"/>
      <c r="AZ727" s="140"/>
      <c r="BA727" s="140"/>
      <c r="BB727" s="140"/>
      <c r="BC727" s="140"/>
      <c r="BD727" s="140"/>
      <c r="BE727" s="140"/>
      <c r="BF727" s="140"/>
      <c r="BG727" s="140"/>
      <c r="BH727" s="140"/>
      <c r="BI727" s="140"/>
      <c r="BJ727" s="140"/>
    </row>
    <row r="745" spans="1:62" s="101" customFormat="1" ht="18" customHeight="1" x14ac:dyDescent="0.25">
      <c r="A745" s="180"/>
      <c r="B745" s="180"/>
      <c r="C745" s="180"/>
      <c r="D745" s="180"/>
      <c r="E745" s="180"/>
      <c r="F745" s="180"/>
      <c r="G745" s="180"/>
      <c r="H745" s="180"/>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F745" s="156"/>
      <c r="AG745" s="156"/>
      <c r="AH745" s="156"/>
      <c r="AI745" s="156"/>
      <c r="AJ745" s="156"/>
      <c r="AK745" s="156"/>
      <c r="AL745" s="156"/>
      <c r="AM745" s="156"/>
      <c r="AN745" s="156"/>
      <c r="AO745" s="156"/>
      <c r="AP745" s="156"/>
      <c r="AQ745" s="156"/>
      <c r="AS745" s="140"/>
      <c r="AT745" s="140"/>
      <c r="AU745" s="140"/>
      <c r="AV745" s="140"/>
      <c r="AW745" s="140"/>
      <c r="AX745" s="140"/>
      <c r="AY745" s="140"/>
      <c r="AZ745" s="140"/>
      <c r="BA745" s="140"/>
      <c r="BB745" s="140"/>
      <c r="BC745" s="140"/>
      <c r="BD745" s="140"/>
      <c r="BE745" s="140"/>
      <c r="BF745" s="140"/>
      <c r="BG745" s="140"/>
      <c r="BH745" s="140"/>
      <c r="BI745" s="140"/>
      <c r="BJ745" s="140"/>
    </row>
    <row r="746" spans="1:62" s="101" customFormat="1" ht="18" customHeight="1" x14ac:dyDescent="0.25">
      <c r="A746" s="180"/>
      <c r="B746" s="180"/>
      <c r="C746" s="180"/>
      <c r="D746" s="180"/>
      <c r="E746" s="180"/>
      <c r="F746" s="180"/>
      <c r="G746" s="180"/>
      <c r="H746" s="180"/>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c r="AF746" s="156"/>
      <c r="AG746" s="156"/>
      <c r="AH746" s="156"/>
      <c r="AI746" s="156"/>
      <c r="AJ746" s="156"/>
      <c r="AK746" s="156"/>
      <c r="AL746" s="156"/>
      <c r="AM746" s="156"/>
      <c r="AN746" s="156"/>
      <c r="AO746" s="156"/>
      <c r="AP746" s="156"/>
      <c r="AQ746" s="156"/>
      <c r="AS746" s="140"/>
      <c r="AT746" s="140"/>
      <c r="AU746" s="140"/>
      <c r="AV746" s="140"/>
      <c r="AW746" s="140"/>
      <c r="AX746" s="140"/>
      <c r="AY746" s="140"/>
      <c r="AZ746" s="140"/>
      <c r="BA746" s="140"/>
      <c r="BB746" s="140"/>
      <c r="BC746" s="140"/>
      <c r="BD746" s="140"/>
      <c r="BE746" s="140"/>
      <c r="BF746" s="140"/>
      <c r="BG746" s="140"/>
      <c r="BH746" s="140"/>
      <c r="BI746" s="140"/>
      <c r="BJ746" s="140"/>
    </row>
    <row r="747" spans="1:62" s="101" customFormat="1" ht="18" customHeight="1" x14ac:dyDescent="0.25">
      <c r="A747" s="180"/>
      <c r="B747" s="180"/>
      <c r="C747" s="180"/>
      <c r="D747" s="180"/>
      <c r="E747" s="180"/>
      <c r="F747" s="180"/>
      <c r="G747" s="180"/>
      <c r="H747" s="180"/>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c r="AF747" s="156"/>
      <c r="AG747" s="156"/>
      <c r="AH747" s="156"/>
      <c r="AI747" s="156"/>
      <c r="AJ747" s="156"/>
      <c r="AK747" s="156"/>
      <c r="AL747" s="156"/>
      <c r="AM747" s="156"/>
      <c r="AN747" s="156"/>
      <c r="AO747" s="156"/>
      <c r="AP747" s="156"/>
      <c r="AQ747" s="156"/>
      <c r="AS747" s="140"/>
      <c r="AT747" s="140"/>
      <c r="AU747" s="140"/>
      <c r="AV747" s="140"/>
      <c r="AW747" s="140"/>
      <c r="AX747" s="140"/>
      <c r="AY747" s="140"/>
      <c r="AZ747" s="140"/>
      <c r="BA747" s="140"/>
      <c r="BB747" s="140"/>
      <c r="BC747" s="140"/>
      <c r="BD747" s="140"/>
      <c r="BE747" s="140"/>
      <c r="BF747" s="140"/>
      <c r="BG747" s="140"/>
      <c r="BH747" s="140"/>
      <c r="BI747" s="140"/>
      <c r="BJ747" s="140"/>
    </row>
    <row r="748" spans="1:62" s="101" customFormat="1" ht="18" customHeight="1" x14ac:dyDescent="0.25">
      <c r="A748" s="180"/>
      <c r="B748" s="180"/>
      <c r="C748" s="180"/>
      <c r="D748" s="180"/>
      <c r="E748" s="180"/>
      <c r="F748" s="180"/>
      <c r="G748" s="180"/>
      <c r="H748" s="180"/>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c r="AF748" s="156"/>
      <c r="AG748" s="156"/>
      <c r="AH748" s="156"/>
      <c r="AI748" s="156"/>
      <c r="AJ748" s="156"/>
      <c r="AK748" s="156"/>
      <c r="AL748" s="156"/>
      <c r="AM748" s="156"/>
      <c r="AN748" s="156"/>
      <c r="AO748" s="156"/>
      <c r="AP748" s="156"/>
      <c r="AQ748" s="156"/>
      <c r="AS748" s="140"/>
      <c r="AT748" s="140"/>
      <c r="AU748" s="140"/>
      <c r="AV748" s="140"/>
      <c r="AW748" s="140"/>
      <c r="AX748" s="140"/>
      <c r="AY748" s="140"/>
      <c r="AZ748" s="140"/>
      <c r="BA748" s="140"/>
      <c r="BB748" s="140"/>
      <c r="BC748" s="140"/>
      <c r="BD748" s="140"/>
      <c r="BE748" s="140"/>
      <c r="BF748" s="140"/>
      <c r="BG748" s="140"/>
      <c r="BH748" s="140"/>
      <c r="BI748" s="140"/>
      <c r="BJ748" s="140"/>
    </row>
    <row r="749" spans="1:62" s="101" customFormat="1" ht="18" customHeight="1" x14ac:dyDescent="0.25">
      <c r="A749" s="180"/>
      <c r="B749" s="180"/>
      <c r="C749" s="180"/>
      <c r="D749" s="180"/>
      <c r="E749" s="180"/>
      <c r="F749" s="180"/>
      <c r="G749" s="180"/>
      <c r="H749" s="180"/>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c r="AF749" s="156"/>
      <c r="AG749" s="156"/>
      <c r="AH749" s="156"/>
      <c r="AI749" s="156"/>
      <c r="AJ749" s="156"/>
      <c r="AK749" s="156"/>
      <c r="AL749" s="156"/>
      <c r="AM749" s="156"/>
      <c r="AN749" s="156"/>
      <c r="AO749" s="156"/>
      <c r="AP749" s="156"/>
      <c r="AQ749" s="156"/>
      <c r="AS749" s="140"/>
      <c r="AT749" s="140"/>
      <c r="AU749" s="140"/>
      <c r="AV749" s="140"/>
      <c r="AW749" s="140"/>
      <c r="AX749" s="140"/>
      <c r="AY749" s="140"/>
      <c r="AZ749" s="140"/>
      <c r="BA749" s="140"/>
      <c r="BB749" s="140"/>
      <c r="BC749" s="140"/>
      <c r="BD749" s="140"/>
      <c r="BE749" s="140"/>
      <c r="BF749" s="140"/>
      <c r="BG749" s="140"/>
      <c r="BH749" s="140"/>
      <c r="BI749" s="140"/>
      <c r="BJ749" s="140"/>
    </row>
    <row r="750" spans="1:62" s="101" customFormat="1" ht="18" customHeight="1" x14ac:dyDescent="0.25">
      <c r="A750" s="180"/>
      <c r="B750" s="180"/>
      <c r="C750" s="180"/>
      <c r="D750" s="180"/>
      <c r="E750" s="180"/>
      <c r="F750" s="180"/>
      <c r="G750" s="180"/>
      <c r="H750" s="180"/>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c r="AF750" s="156"/>
      <c r="AG750" s="156"/>
      <c r="AH750" s="156"/>
      <c r="AI750" s="156"/>
      <c r="AJ750" s="156"/>
      <c r="AK750" s="156"/>
      <c r="AL750" s="156"/>
      <c r="AM750" s="156"/>
      <c r="AN750" s="156"/>
      <c r="AO750" s="156"/>
      <c r="AP750" s="156"/>
      <c r="AQ750" s="156"/>
      <c r="AS750" s="140"/>
      <c r="AT750" s="140"/>
      <c r="AU750" s="140"/>
      <c r="AV750" s="140"/>
      <c r="AW750" s="140"/>
      <c r="AX750" s="140"/>
      <c r="AY750" s="140"/>
      <c r="AZ750" s="140"/>
      <c r="BA750" s="140"/>
      <c r="BB750" s="140"/>
      <c r="BC750" s="140"/>
      <c r="BD750" s="140"/>
      <c r="BE750" s="140"/>
      <c r="BF750" s="140"/>
      <c r="BG750" s="140"/>
      <c r="BH750" s="140"/>
      <c r="BI750" s="140"/>
      <c r="BJ750" s="140"/>
    </row>
    <row r="751" spans="1:62" s="101" customFormat="1" ht="18" customHeight="1" x14ac:dyDescent="0.25">
      <c r="A751" s="180"/>
      <c r="B751" s="180"/>
      <c r="C751" s="180"/>
      <c r="D751" s="180"/>
      <c r="E751" s="180"/>
      <c r="F751" s="180"/>
      <c r="G751" s="180"/>
      <c r="H751" s="180"/>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c r="AF751" s="156"/>
      <c r="AG751" s="156"/>
      <c r="AH751" s="156"/>
      <c r="AI751" s="156"/>
      <c r="AJ751" s="156"/>
      <c r="AK751" s="156"/>
      <c r="AL751" s="156"/>
      <c r="AM751" s="156"/>
      <c r="AN751" s="156"/>
      <c r="AO751" s="156"/>
      <c r="AP751" s="156"/>
      <c r="AQ751" s="156"/>
      <c r="AS751" s="140"/>
      <c r="AT751" s="140"/>
      <c r="AU751" s="140"/>
      <c r="AV751" s="140"/>
      <c r="AW751" s="140"/>
      <c r="AX751" s="140"/>
      <c r="AY751" s="140"/>
      <c r="AZ751" s="140"/>
      <c r="BA751" s="140"/>
      <c r="BB751" s="140"/>
      <c r="BC751" s="140"/>
      <c r="BD751" s="140"/>
      <c r="BE751" s="140"/>
      <c r="BF751" s="140"/>
      <c r="BG751" s="140"/>
      <c r="BH751" s="140"/>
      <c r="BI751" s="140"/>
      <c r="BJ751" s="140"/>
    </row>
    <row r="769" spans="1:62" s="101" customFormat="1" ht="18" customHeight="1" x14ac:dyDescent="0.25">
      <c r="A769" s="180"/>
      <c r="B769" s="180"/>
      <c r="C769" s="180"/>
      <c r="D769" s="180"/>
      <c r="E769" s="180"/>
      <c r="F769" s="180"/>
      <c r="G769" s="180"/>
      <c r="H769" s="180"/>
      <c r="I769" s="156"/>
      <c r="J769" s="156"/>
      <c r="K769" s="156"/>
      <c r="L769" s="156"/>
      <c r="M769" s="156"/>
      <c r="N769" s="156"/>
      <c r="O769" s="156"/>
      <c r="P769" s="156"/>
      <c r="Q769" s="156"/>
      <c r="R769" s="156"/>
      <c r="S769" s="156"/>
      <c r="T769" s="156"/>
      <c r="U769" s="156"/>
      <c r="V769" s="156"/>
      <c r="W769" s="156"/>
      <c r="X769" s="156"/>
      <c r="Y769" s="156"/>
      <c r="Z769" s="156"/>
      <c r="AA769" s="156"/>
      <c r="AB769" s="156"/>
      <c r="AC769" s="156"/>
      <c r="AD769" s="156"/>
      <c r="AE769" s="156"/>
      <c r="AF769" s="156"/>
      <c r="AG769" s="156"/>
      <c r="AH769" s="156"/>
      <c r="AI769" s="156"/>
      <c r="AJ769" s="156"/>
      <c r="AK769" s="156"/>
      <c r="AL769" s="156"/>
      <c r="AM769" s="156"/>
      <c r="AN769" s="156"/>
      <c r="AO769" s="156"/>
      <c r="AP769" s="156"/>
      <c r="AQ769" s="156"/>
      <c r="AS769" s="140"/>
      <c r="AT769" s="140"/>
      <c r="AU769" s="140"/>
      <c r="AV769" s="140"/>
      <c r="AW769" s="140"/>
      <c r="AX769" s="140"/>
      <c r="AY769" s="140"/>
      <c r="AZ769" s="140"/>
      <c r="BA769" s="140"/>
      <c r="BB769" s="140"/>
      <c r="BC769" s="140"/>
      <c r="BD769" s="140"/>
      <c r="BE769" s="140"/>
      <c r="BF769" s="140"/>
      <c r="BG769" s="140"/>
      <c r="BH769" s="140"/>
      <c r="BI769" s="140"/>
      <c r="BJ769" s="140"/>
    </row>
    <row r="770" spans="1:62" s="101" customFormat="1" ht="18" customHeight="1" x14ac:dyDescent="0.25">
      <c r="A770" s="180"/>
      <c r="B770" s="180"/>
      <c r="C770" s="180"/>
      <c r="D770" s="180"/>
      <c r="E770" s="180"/>
      <c r="F770" s="180"/>
      <c r="G770" s="180"/>
      <c r="H770" s="180"/>
      <c r="I770" s="156"/>
      <c r="J770" s="156"/>
      <c r="K770" s="156"/>
      <c r="L770" s="156"/>
      <c r="M770" s="156"/>
      <c r="N770" s="156"/>
      <c r="O770" s="156"/>
      <c r="P770" s="156"/>
      <c r="Q770" s="156"/>
      <c r="R770" s="156"/>
      <c r="S770" s="156"/>
      <c r="T770" s="156"/>
      <c r="U770" s="156"/>
      <c r="V770" s="156"/>
      <c r="W770" s="156"/>
      <c r="X770" s="156"/>
      <c r="Y770" s="156"/>
      <c r="Z770" s="156"/>
      <c r="AA770" s="156"/>
      <c r="AB770" s="156"/>
      <c r="AC770" s="156"/>
      <c r="AD770" s="156"/>
      <c r="AE770" s="156"/>
      <c r="AF770" s="156"/>
      <c r="AG770" s="156"/>
      <c r="AH770" s="156"/>
      <c r="AI770" s="156"/>
      <c r="AJ770" s="156"/>
      <c r="AK770" s="156"/>
      <c r="AL770" s="156"/>
      <c r="AM770" s="156"/>
      <c r="AN770" s="156"/>
      <c r="AO770" s="156"/>
      <c r="AP770" s="156"/>
      <c r="AQ770" s="156"/>
      <c r="AS770" s="140"/>
      <c r="AT770" s="140"/>
      <c r="AU770" s="140"/>
      <c r="AV770" s="140"/>
      <c r="AW770" s="140"/>
      <c r="AX770" s="140"/>
      <c r="AY770" s="140"/>
      <c r="AZ770" s="140"/>
      <c r="BA770" s="140"/>
      <c r="BB770" s="140"/>
      <c r="BC770" s="140"/>
      <c r="BD770" s="140"/>
      <c r="BE770" s="140"/>
      <c r="BF770" s="140"/>
      <c r="BG770" s="140"/>
      <c r="BH770" s="140"/>
      <c r="BI770" s="140"/>
      <c r="BJ770" s="140"/>
    </row>
    <row r="771" spans="1:62" s="101" customFormat="1" ht="18" customHeight="1" x14ac:dyDescent="0.25">
      <c r="A771" s="180"/>
      <c r="B771" s="180"/>
      <c r="C771" s="180"/>
      <c r="D771" s="180"/>
      <c r="E771" s="180"/>
      <c r="F771" s="180"/>
      <c r="G771" s="180"/>
      <c r="H771" s="180"/>
      <c r="I771" s="156"/>
      <c r="J771" s="156"/>
      <c r="K771" s="156"/>
      <c r="L771" s="156"/>
      <c r="M771" s="156"/>
      <c r="N771" s="156"/>
      <c r="O771" s="156"/>
      <c r="P771" s="156"/>
      <c r="Q771" s="156"/>
      <c r="R771" s="156"/>
      <c r="S771" s="156"/>
      <c r="T771" s="156"/>
      <c r="U771" s="156"/>
      <c r="V771" s="156"/>
      <c r="W771" s="156"/>
      <c r="X771" s="156"/>
      <c r="Y771" s="156"/>
      <c r="Z771" s="156"/>
      <c r="AA771" s="156"/>
      <c r="AB771" s="156"/>
      <c r="AC771" s="156"/>
      <c r="AD771" s="156"/>
      <c r="AE771" s="156"/>
      <c r="AF771" s="156"/>
      <c r="AG771" s="156"/>
      <c r="AH771" s="156"/>
      <c r="AI771" s="156"/>
      <c r="AJ771" s="156"/>
      <c r="AK771" s="156"/>
      <c r="AL771" s="156"/>
      <c r="AM771" s="156"/>
      <c r="AN771" s="156"/>
      <c r="AO771" s="156"/>
      <c r="AP771" s="156"/>
      <c r="AQ771" s="156"/>
      <c r="AS771" s="140"/>
      <c r="AT771" s="140"/>
      <c r="AU771" s="140"/>
      <c r="AV771" s="140"/>
      <c r="AW771" s="140"/>
      <c r="AX771" s="140"/>
      <c r="AY771" s="140"/>
      <c r="AZ771" s="140"/>
      <c r="BA771" s="140"/>
      <c r="BB771" s="140"/>
      <c r="BC771" s="140"/>
      <c r="BD771" s="140"/>
      <c r="BE771" s="140"/>
      <c r="BF771" s="140"/>
      <c r="BG771" s="140"/>
      <c r="BH771" s="140"/>
      <c r="BI771" s="140"/>
      <c r="BJ771" s="140"/>
    </row>
    <row r="772" spans="1:62" s="101" customFormat="1" ht="18" customHeight="1" x14ac:dyDescent="0.25">
      <c r="A772" s="180"/>
      <c r="B772" s="180"/>
      <c r="C772" s="180"/>
      <c r="D772" s="180"/>
      <c r="E772" s="180"/>
      <c r="F772" s="180"/>
      <c r="G772" s="180"/>
      <c r="H772" s="180"/>
      <c r="I772" s="156"/>
      <c r="J772" s="156"/>
      <c r="K772" s="156"/>
      <c r="L772" s="156"/>
      <c r="M772" s="156"/>
      <c r="N772" s="156"/>
      <c r="O772" s="156"/>
      <c r="P772" s="156"/>
      <c r="Q772" s="156"/>
      <c r="R772" s="156"/>
      <c r="S772" s="156"/>
      <c r="T772" s="156"/>
      <c r="U772" s="156"/>
      <c r="V772" s="156"/>
      <c r="W772" s="156"/>
      <c r="X772" s="156"/>
      <c r="Y772" s="156"/>
      <c r="Z772" s="156"/>
      <c r="AA772" s="156"/>
      <c r="AB772" s="156"/>
      <c r="AC772" s="156"/>
      <c r="AD772" s="156"/>
      <c r="AE772" s="156"/>
      <c r="AF772" s="156"/>
      <c r="AG772" s="156"/>
      <c r="AH772" s="156"/>
      <c r="AI772" s="156"/>
      <c r="AJ772" s="156"/>
      <c r="AK772" s="156"/>
      <c r="AL772" s="156"/>
      <c r="AM772" s="156"/>
      <c r="AN772" s="156"/>
      <c r="AO772" s="156"/>
      <c r="AP772" s="156"/>
      <c r="AQ772" s="156"/>
      <c r="AS772" s="140"/>
      <c r="AT772" s="140"/>
      <c r="AU772" s="140"/>
      <c r="AV772" s="140"/>
      <c r="AW772" s="140"/>
      <c r="AX772" s="140"/>
      <c r="AY772" s="140"/>
      <c r="AZ772" s="140"/>
      <c r="BA772" s="140"/>
      <c r="BB772" s="140"/>
      <c r="BC772" s="140"/>
      <c r="BD772" s="140"/>
      <c r="BE772" s="140"/>
      <c r="BF772" s="140"/>
      <c r="BG772" s="140"/>
      <c r="BH772" s="140"/>
      <c r="BI772" s="140"/>
      <c r="BJ772" s="140"/>
    </row>
    <row r="773" spans="1:62" s="101" customFormat="1" ht="18" customHeight="1" x14ac:dyDescent="0.25">
      <c r="A773" s="180"/>
      <c r="B773" s="180"/>
      <c r="C773" s="180"/>
      <c r="D773" s="180"/>
      <c r="E773" s="180"/>
      <c r="F773" s="180"/>
      <c r="G773" s="180"/>
      <c r="H773" s="180"/>
      <c r="I773" s="156"/>
      <c r="J773" s="156"/>
      <c r="K773" s="156"/>
      <c r="L773" s="156"/>
      <c r="M773" s="156"/>
      <c r="N773" s="156"/>
      <c r="O773" s="156"/>
      <c r="P773" s="156"/>
      <c r="Q773" s="156"/>
      <c r="R773" s="156"/>
      <c r="S773" s="156"/>
      <c r="T773" s="156"/>
      <c r="U773" s="156"/>
      <c r="V773" s="156"/>
      <c r="W773" s="156"/>
      <c r="X773" s="156"/>
      <c r="Y773" s="156"/>
      <c r="Z773" s="156"/>
      <c r="AA773" s="156"/>
      <c r="AB773" s="156"/>
      <c r="AC773" s="156"/>
      <c r="AD773" s="156"/>
      <c r="AE773" s="156"/>
      <c r="AF773" s="156"/>
      <c r="AG773" s="156"/>
      <c r="AH773" s="156"/>
      <c r="AI773" s="156"/>
      <c r="AJ773" s="156"/>
      <c r="AK773" s="156"/>
      <c r="AL773" s="156"/>
      <c r="AM773" s="156"/>
      <c r="AN773" s="156"/>
      <c r="AO773" s="156"/>
      <c r="AP773" s="156"/>
      <c r="AQ773" s="156"/>
      <c r="AS773" s="140"/>
      <c r="AT773" s="140"/>
      <c r="AU773" s="140"/>
      <c r="AV773" s="140"/>
      <c r="AW773" s="140"/>
      <c r="AX773" s="140"/>
      <c r="AY773" s="140"/>
      <c r="AZ773" s="140"/>
      <c r="BA773" s="140"/>
      <c r="BB773" s="140"/>
      <c r="BC773" s="140"/>
      <c r="BD773" s="140"/>
      <c r="BE773" s="140"/>
      <c r="BF773" s="140"/>
      <c r="BG773" s="140"/>
      <c r="BH773" s="140"/>
      <c r="BI773" s="140"/>
      <c r="BJ773" s="140"/>
    </row>
    <row r="774" spans="1:62" s="101" customFormat="1" ht="18" customHeight="1" x14ac:dyDescent="0.25">
      <c r="A774" s="180"/>
      <c r="B774" s="180"/>
      <c r="C774" s="180"/>
      <c r="D774" s="180"/>
      <c r="E774" s="180"/>
      <c r="F774" s="180"/>
      <c r="G774" s="180"/>
      <c r="H774" s="180"/>
      <c r="I774" s="156"/>
      <c r="J774" s="156"/>
      <c r="K774" s="156"/>
      <c r="L774" s="156"/>
      <c r="M774" s="156"/>
      <c r="N774" s="156"/>
      <c r="O774" s="156"/>
      <c r="P774" s="156"/>
      <c r="Q774" s="156"/>
      <c r="R774" s="156"/>
      <c r="S774" s="156"/>
      <c r="T774" s="156"/>
      <c r="U774" s="156"/>
      <c r="V774" s="156"/>
      <c r="W774" s="156"/>
      <c r="X774" s="156"/>
      <c r="Y774" s="156"/>
      <c r="Z774" s="156"/>
      <c r="AA774" s="156"/>
      <c r="AB774" s="156"/>
      <c r="AC774" s="156"/>
      <c r="AD774" s="156"/>
      <c r="AE774" s="156"/>
      <c r="AF774" s="156"/>
      <c r="AG774" s="156"/>
      <c r="AH774" s="156"/>
      <c r="AI774" s="156"/>
      <c r="AJ774" s="156"/>
      <c r="AK774" s="156"/>
      <c r="AL774" s="156"/>
      <c r="AM774" s="156"/>
      <c r="AN774" s="156"/>
      <c r="AO774" s="156"/>
      <c r="AP774" s="156"/>
      <c r="AQ774" s="156"/>
      <c r="AS774" s="140"/>
      <c r="AT774" s="140"/>
      <c r="AU774" s="140"/>
      <c r="AV774" s="140"/>
      <c r="AW774" s="140"/>
      <c r="AX774" s="140"/>
      <c r="AY774" s="140"/>
      <c r="AZ774" s="140"/>
      <c r="BA774" s="140"/>
      <c r="BB774" s="140"/>
      <c r="BC774" s="140"/>
      <c r="BD774" s="140"/>
      <c r="BE774" s="140"/>
      <c r="BF774" s="140"/>
      <c r="BG774" s="140"/>
      <c r="BH774" s="140"/>
      <c r="BI774" s="140"/>
      <c r="BJ774" s="140"/>
    </row>
    <row r="775" spans="1:62" s="101" customFormat="1" ht="18" customHeight="1" x14ac:dyDescent="0.25">
      <c r="A775" s="180"/>
      <c r="B775" s="180"/>
      <c r="C775" s="180"/>
      <c r="D775" s="180"/>
      <c r="E775" s="180"/>
      <c r="F775" s="180"/>
      <c r="G775" s="180"/>
      <c r="H775" s="180"/>
      <c r="I775" s="156"/>
      <c r="J775" s="156"/>
      <c r="K775" s="156"/>
      <c r="L775" s="156"/>
      <c r="M775" s="156"/>
      <c r="N775" s="156"/>
      <c r="O775" s="156"/>
      <c r="P775" s="156"/>
      <c r="Q775" s="156"/>
      <c r="R775" s="156"/>
      <c r="S775" s="156"/>
      <c r="T775" s="156"/>
      <c r="U775" s="156"/>
      <c r="V775" s="156"/>
      <c r="W775" s="156"/>
      <c r="X775" s="156"/>
      <c r="Y775" s="156"/>
      <c r="Z775" s="156"/>
      <c r="AA775" s="156"/>
      <c r="AB775" s="156"/>
      <c r="AC775" s="156"/>
      <c r="AD775" s="156"/>
      <c r="AE775" s="156"/>
      <c r="AF775" s="156"/>
      <c r="AG775" s="156"/>
      <c r="AH775" s="156"/>
      <c r="AI775" s="156"/>
      <c r="AJ775" s="156"/>
      <c r="AK775" s="156"/>
      <c r="AL775" s="156"/>
      <c r="AM775" s="156"/>
      <c r="AN775" s="156"/>
      <c r="AO775" s="156"/>
      <c r="AP775" s="156"/>
      <c r="AQ775" s="156"/>
      <c r="AS775" s="140"/>
      <c r="AT775" s="140"/>
      <c r="AU775" s="140"/>
      <c r="AV775" s="140"/>
      <c r="AW775" s="140"/>
      <c r="AX775" s="140"/>
      <c r="AY775" s="140"/>
      <c r="AZ775" s="140"/>
      <c r="BA775" s="140"/>
      <c r="BB775" s="140"/>
      <c r="BC775" s="140"/>
      <c r="BD775" s="140"/>
      <c r="BE775" s="140"/>
      <c r="BF775" s="140"/>
      <c r="BG775" s="140"/>
      <c r="BH775" s="140"/>
      <c r="BI775" s="140"/>
      <c r="BJ775" s="140"/>
    </row>
    <row r="793" spans="1:62" s="101" customFormat="1" ht="18" customHeight="1" x14ac:dyDescent="0.25">
      <c r="A793" s="180"/>
      <c r="B793" s="180"/>
      <c r="C793" s="180"/>
      <c r="D793" s="180"/>
      <c r="E793" s="180"/>
      <c r="F793" s="180"/>
      <c r="G793" s="180"/>
      <c r="H793" s="180"/>
      <c r="I793" s="156"/>
      <c r="J793" s="156"/>
      <c r="K793" s="156"/>
      <c r="L793" s="156"/>
      <c r="M793" s="156"/>
      <c r="N793" s="156"/>
      <c r="O793" s="156"/>
      <c r="P793" s="156"/>
      <c r="Q793" s="156"/>
      <c r="R793" s="156"/>
      <c r="S793" s="156"/>
      <c r="T793" s="156"/>
      <c r="U793" s="156"/>
      <c r="V793" s="156"/>
      <c r="W793" s="156"/>
      <c r="X793" s="156"/>
      <c r="Y793" s="156"/>
      <c r="Z793" s="156"/>
      <c r="AA793" s="156"/>
      <c r="AB793" s="156"/>
      <c r="AC793" s="156"/>
      <c r="AD793" s="156"/>
      <c r="AE793" s="156"/>
      <c r="AF793" s="156"/>
      <c r="AG793" s="156"/>
      <c r="AH793" s="156"/>
      <c r="AI793" s="156"/>
      <c r="AJ793" s="156"/>
      <c r="AK793" s="156"/>
      <c r="AL793" s="156"/>
      <c r="AM793" s="156"/>
      <c r="AN793" s="156"/>
      <c r="AO793" s="156"/>
      <c r="AP793" s="156"/>
      <c r="AQ793" s="156"/>
      <c r="AS793" s="140"/>
      <c r="AT793" s="140"/>
      <c r="AU793" s="140"/>
      <c r="AV793" s="140"/>
      <c r="AW793" s="140"/>
      <c r="AX793" s="140"/>
      <c r="AY793" s="140"/>
      <c r="AZ793" s="140"/>
      <c r="BA793" s="140"/>
      <c r="BB793" s="140"/>
      <c r="BC793" s="140"/>
      <c r="BD793" s="140"/>
      <c r="BE793" s="140"/>
      <c r="BF793" s="140"/>
      <c r="BG793" s="140"/>
      <c r="BH793" s="140"/>
      <c r="BI793" s="140"/>
      <c r="BJ793" s="140"/>
    </row>
    <row r="794" spans="1:62" s="101" customFormat="1" ht="18" customHeight="1" x14ac:dyDescent="0.25">
      <c r="A794" s="180"/>
      <c r="B794" s="180"/>
      <c r="C794" s="180"/>
      <c r="D794" s="180"/>
      <c r="E794" s="180"/>
      <c r="F794" s="180"/>
      <c r="G794" s="180"/>
      <c r="H794" s="180"/>
      <c r="I794" s="156"/>
      <c r="J794" s="156"/>
      <c r="K794" s="156"/>
      <c r="L794" s="156"/>
      <c r="M794" s="156"/>
      <c r="N794" s="156"/>
      <c r="O794" s="156"/>
      <c r="P794" s="156"/>
      <c r="Q794" s="156"/>
      <c r="R794" s="156"/>
      <c r="S794" s="156"/>
      <c r="T794" s="156"/>
      <c r="U794" s="156"/>
      <c r="V794" s="156"/>
      <c r="W794" s="156"/>
      <c r="X794" s="156"/>
      <c r="Y794" s="156"/>
      <c r="Z794" s="156"/>
      <c r="AA794" s="156"/>
      <c r="AB794" s="156"/>
      <c r="AC794" s="156"/>
      <c r="AD794" s="156"/>
      <c r="AE794" s="156"/>
      <c r="AF794" s="156"/>
      <c r="AG794" s="156"/>
      <c r="AH794" s="156"/>
      <c r="AI794" s="156"/>
      <c r="AJ794" s="156"/>
      <c r="AK794" s="156"/>
      <c r="AL794" s="156"/>
      <c r="AM794" s="156"/>
      <c r="AN794" s="156"/>
      <c r="AO794" s="156"/>
      <c r="AP794" s="156"/>
      <c r="AQ794" s="156"/>
      <c r="AS794" s="140"/>
      <c r="AT794" s="140"/>
      <c r="AU794" s="140"/>
      <c r="AV794" s="140"/>
      <c r="AW794" s="140"/>
      <c r="AX794" s="140"/>
      <c r="AY794" s="140"/>
      <c r="AZ794" s="140"/>
      <c r="BA794" s="140"/>
      <c r="BB794" s="140"/>
      <c r="BC794" s="140"/>
      <c r="BD794" s="140"/>
      <c r="BE794" s="140"/>
      <c r="BF794" s="140"/>
      <c r="BG794" s="140"/>
      <c r="BH794" s="140"/>
      <c r="BI794" s="140"/>
      <c r="BJ794" s="140"/>
    </row>
    <row r="795" spans="1:62" s="101" customFormat="1" ht="18" customHeight="1" x14ac:dyDescent="0.25">
      <c r="A795" s="180"/>
      <c r="B795" s="180"/>
      <c r="C795" s="180"/>
      <c r="D795" s="180"/>
      <c r="E795" s="180"/>
      <c r="F795" s="180"/>
      <c r="G795" s="180"/>
      <c r="H795" s="180"/>
      <c r="I795" s="156"/>
      <c r="J795" s="156"/>
      <c r="K795" s="156"/>
      <c r="L795" s="156"/>
      <c r="M795" s="156"/>
      <c r="N795" s="156"/>
      <c r="O795" s="156"/>
      <c r="P795" s="156"/>
      <c r="Q795" s="156"/>
      <c r="R795" s="156"/>
      <c r="S795" s="156"/>
      <c r="T795" s="156"/>
      <c r="U795" s="156"/>
      <c r="V795" s="156"/>
      <c r="W795" s="156"/>
      <c r="X795" s="156"/>
      <c r="Y795" s="156"/>
      <c r="Z795" s="156"/>
      <c r="AA795" s="156"/>
      <c r="AB795" s="156"/>
      <c r="AC795" s="156"/>
      <c r="AD795" s="156"/>
      <c r="AE795" s="156"/>
      <c r="AF795" s="156"/>
      <c r="AG795" s="156"/>
      <c r="AH795" s="156"/>
      <c r="AI795" s="156"/>
      <c r="AJ795" s="156"/>
      <c r="AK795" s="156"/>
      <c r="AL795" s="156"/>
      <c r="AM795" s="156"/>
      <c r="AN795" s="156"/>
      <c r="AO795" s="156"/>
      <c r="AP795" s="156"/>
      <c r="AQ795" s="156"/>
      <c r="AS795" s="140"/>
      <c r="AT795" s="140"/>
      <c r="AU795" s="140"/>
      <c r="AV795" s="140"/>
      <c r="AW795" s="140"/>
      <c r="AX795" s="140"/>
      <c r="AY795" s="140"/>
      <c r="AZ795" s="140"/>
      <c r="BA795" s="140"/>
      <c r="BB795" s="140"/>
      <c r="BC795" s="140"/>
      <c r="BD795" s="140"/>
      <c r="BE795" s="140"/>
      <c r="BF795" s="140"/>
      <c r="BG795" s="140"/>
      <c r="BH795" s="140"/>
      <c r="BI795" s="140"/>
      <c r="BJ795" s="140"/>
    </row>
    <row r="796" spans="1:62" s="101" customFormat="1" ht="18" customHeight="1" x14ac:dyDescent="0.25">
      <c r="A796" s="180"/>
      <c r="B796" s="180"/>
      <c r="C796" s="180"/>
      <c r="D796" s="180"/>
      <c r="E796" s="180"/>
      <c r="F796" s="180"/>
      <c r="G796" s="180"/>
      <c r="H796" s="180"/>
      <c r="I796" s="156"/>
      <c r="J796" s="156"/>
      <c r="K796" s="156"/>
      <c r="L796" s="156"/>
      <c r="M796" s="156"/>
      <c r="N796" s="156"/>
      <c r="O796" s="156"/>
      <c r="P796" s="156"/>
      <c r="Q796" s="156"/>
      <c r="R796" s="156"/>
      <c r="S796" s="156"/>
      <c r="T796" s="156"/>
      <c r="U796" s="156"/>
      <c r="V796" s="156"/>
      <c r="W796" s="156"/>
      <c r="X796" s="156"/>
      <c r="Y796" s="156"/>
      <c r="Z796" s="156"/>
      <c r="AA796" s="156"/>
      <c r="AB796" s="156"/>
      <c r="AC796" s="156"/>
      <c r="AD796" s="156"/>
      <c r="AE796" s="156"/>
      <c r="AF796" s="156"/>
      <c r="AG796" s="156"/>
      <c r="AH796" s="156"/>
      <c r="AI796" s="156"/>
      <c r="AJ796" s="156"/>
      <c r="AK796" s="156"/>
      <c r="AL796" s="156"/>
      <c r="AM796" s="156"/>
      <c r="AN796" s="156"/>
      <c r="AO796" s="156"/>
      <c r="AP796" s="156"/>
      <c r="AQ796" s="156"/>
      <c r="AS796" s="140"/>
      <c r="AT796" s="140"/>
      <c r="AU796" s="140"/>
      <c r="AV796" s="140"/>
      <c r="AW796" s="140"/>
      <c r="AX796" s="140"/>
      <c r="AY796" s="140"/>
      <c r="AZ796" s="140"/>
      <c r="BA796" s="140"/>
      <c r="BB796" s="140"/>
      <c r="BC796" s="140"/>
      <c r="BD796" s="140"/>
      <c r="BE796" s="140"/>
      <c r="BF796" s="140"/>
      <c r="BG796" s="140"/>
      <c r="BH796" s="140"/>
      <c r="BI796" s="140"/>
      <c r="BJ796" s="140"/>
    </row>
    <row r="797" spans="1:62" s="101" customFormat="1" ht="18" customHeight="1" x14ac:dyDescent="0.25">
      <c r="A797" s="180"/>
      <c r="B797" s="180"/>
      <c r="C797" s="180"/>
      <c r="D797" s="180"/>
      <c r="E797" s="180"/>
      <c r="F797" s="180"/>
      <c r="G797" s="180"/>
      <c r="H797" s="180"/>
      <c r="I797" s="156"/>
      <c r="J797" s="156"/>
      <c r="K797" s="156"/>
      <c r="L797" s="156"/>
      <c r="M797" s="156"/>
      <c r="N797" s="156"/>
      <c r="O797" s="156"/>
      <c r="P797" s="156"/>
      <c r="Q797" s="156"/>
      <c r="R797" s="156"/>
      <c r="S797" s="156"/>
      <c r="T797" s="156"/>
      <c r="U797" s="156"/>
      <c r="V797" s="156"/>
      <c r="W797" s="156"/>
      <c r="X797" s="156"/>
      <c r="Y797" s="156"/>
      <c r="Z797" s="156"/>
      <c r="AA797" s="156"/>
      <c r="AB797" s="156"/>
      <c r="AC797" s="156"/>
      <c r="AD797" s="156"/>
      <c r="AE797" s="156"/>
      <c r="AF797" s="156"/>
      <c r="AG797" s="156"/>
      <c r="AH797" s="156"/>
      <c r="AI797" s="156"/>
      <c r="AJ797" s="156"/>
      <c r="AK797" s="156"/>
      <c r="AL797" s="156"/>
      <c r="AM797" s="156"/>
      <c r="AN797" s="156"/>
      <c r="AO797" s="156"/>
      <c r="AP797" s="156"/>
      <c r="AQ797" s="156"/>
      <c r="AS797" s="140"/>
      <c r="AT797" s="140"/>
      <c r="AU797" s="140"/>
      <c r="AV797" s="140"/>
      <c r="AW797" s="140"/>
      <c r="AX797" s="140"/>
      <c r="AY797" s="140"/>
      <c r="AZ797" s="140"/>
      <c r="BA797" s="140"/>
      <c r="BB797" s="140"/>
      <c r="BC797" s="140"/>
      <c r="BD797" s="140"/>
      <c r="BE797" s="140"/>
      <c r="BF797" s="140"/>
      <c r="BG797" s="140"/>
      <c r="BH797" s="140"/>
      <c r="BI797" s="140"/>
      <c r="BJ797" s="140"/>
    </row>
    <row r="798" spans="1:62" s="101" customFormat="1" ht="18" customHeight="1" x14ac:dyDescent="0.25">
      <c r="A798" s="180"/>
      <c r="B798" s="180"/>
      <c r="C798" s="180"/>
      <c r="D798" s="180"/>
      <c r="E798" s="180"/>
      <c r="F798" s="180"/>
      <c r="G798" s="180"/>
      <c r="H798" s="180"/>
      <c r="I798" s="156"/>
      <c r="J798" s="156"/>
      <c r="K798" s="156"/>
      <c r="L798" s="156"/>
      <c r="M798" s="156"/>
      <c r="N798" s="156"/>
      <c r="O798" s="156"/>
      <c r="P798" s="156"/>
      <c r="Q798" s="156"/>
      <c r="R798" s="156"/>
      <c r="S798" s="156"/>
      <c r="T798" s="156"/>
      <c r="U798" s="156"/>
      <c r="V798" s="156"/>
      <c r="W798" s="156"/>
      <c r="X798" s="156"/>
      <c r="Y798" s="156"/>
      <c r="Z798" s="156"/>
      <c r="AA798" s="156"/>
      <c r="AB798" s="156"/>
      <c r="AC798" s="156"/>
      <c r="AD798" s="156"/>
      <c r="AE798" s="156"/>
      <c r="AF798" s="156"/>
      <c r="AG798" s="156"/>
      <c r="AH798" s="156"/>
      <c r="AI798" s="156"/>
      <c r="AJ798" s="156"/>
      <c r="AK798" s="156"/>
      <c r="AL798" s="156"/>
      <c r="AM798" s="156"/>
      <c r="AN798" s="156"/>
      <c r="AO798" s="156"/>
      <c r="AP798" s="156"/>
      <c r="AQ798" s="156"/>
      <c r="AS798" s="140"/>
      <c r="AT798" s="140"/>
      <c r="AU798" s="140"/>
      <c r="AV798" s="140"/>
      <c r="AW798" s="140"/>
      <c r="AX798" s="140"/>
      <c r="AY798" s="140"/>
      <c r="AZ798" s="140"/>
      <c r="BA798" s="140"/>
      <c r="BB798" s="140"/>
      <c r="BC798" s="140"/>
      <c r="BD798" s="140"/>
      <c r="BE798" s="140"/>
      <c r="BF798" s="140"/>
      <c r="BG798" s="140"/>
      <c r="BH798" s="140"/>
      <c r="BI798" s="140"/>
      <c r="BJ798" s="140"/>
    </row>
    <row r="799" spans="1:62" s="101" customFormat="1" ht="18" customHeight="1" x14ac:dyDescent="0.25">
      <c r="A799" s="180"/>
      <c r="B799" s="180"/>
      <c r="C799" s="180"/>
      <c r="D799" s="180"/>
      <c r="E799" s="180"/>
      <c r="F799" s="180"/>
      <c r="G799" s="180"/>
      <c r="H799" s="180"/>
      <c r="I799" s="156"/>
      <c r="J799" s="156"/>
      <c r="K799" s="156"/>
      <c r="L799" s="156"/>
      <c r="M799" s="156"/>
      <c r="N799" s="156"/>
      <c r="O799" s="156"/>
      <c r="P799" s="156"/>
      <c r="Q799" s="156"/>
      <c r="R799" s="156"/>
      <c r="S799" s="156"/>
      <c r="T799" s="156"/>
      <c r="U799" s="156"/>
      <c r="V799" s="156"/>
      <c r="W799" s="156"/>
      <c r="X799" s="156"/>
      <c r="Y799" s="156"/>
      <c r="Z799" s="156"/>
      <c r="AA799" s="156"/>
      <c r="AB799" s="156"/>
      <c r="AC799" s="156"/>
      <c r="AD799" s="156"/>
      <c r="AE799" s="156"/>
      <c r="AF799" s="156"/>
      <c r="AG799" s="156"/>
      <c r="AH799" s="156"/>
      <c r="AI799" s="156"/>
      <c r="AJ799" s="156"/>
      <c r="AK799" s="156"/>
      <c r="AL799" s="156"/>
      <c r="AM799" s="156"/>
      <c r="AN799" s="156"/>
      <c r="AO799" s="156"/>
      <c r="AP799" s="156"/>
      <c r="AQ799" s="156"/>
      <c r="AS799" s="140"/>
      <c r="AT799" s="140"/>
      <c r="AU799" s="140"/>
      <c r="AV799" s="140"/>
      <c r="AW799" s="140"/>
      <c r="AX799" s="140"/>
      <c r="AY799" s="140"/>
      <c r="AZ799" s="140"/>
      <c r="BA799" s="140"/>
      <c r="BB799" s="140"/>
      <c r="BC799" s="140"/>
      <c r="BD799" s="140"/>
      <c r="BE799" s="140"/>
      <c r="BF799" s="140"/>
      <c r="BG799" s="140"/>
      <c r="BH799" s="140"/>
      <c r="BI799" s="140"/>
      <c r="BJ799" s="140"/>
    </row>
    <row r="817" spans="1:62" s="101" customFormat="1" ht="18" customHeight="1" x14ac:dyDescent="0.25">
      <c r="A817" s="180"/>
      <c r="B817" s="180"/>
      <c r="C817" s="180"/>
      <c r="D817" s="180"/>
      <c r="E817" s="180"/>
      <c r="F817" s="180"/>
      <c r="G817" s="180"/>
      <c r="H817" s="180"/>
      <c r="I817" s="156"/>
      <c r="J817" s="156"/>
      <c r="K817" s="156"/>
      <c r="L817" s="156"/>
      <c r="M817" s="156"/>
      <c r="N817" s="156"/>
      <c r="O817" s="156"/>
      <c r="P817" s="156"/>
      <c r="Q817" s="156"/>
      <c r="R817" s="156"/>
      <c r="S817" s="156"/>
      <c r="T817" s="156"/>
      <c r="U817" s="156"/>
      <c r="V817" s="156"/>
      <c r="W817" s="156"/>
      <c r="X817" s="156"/>
      <c r="Y817" s="156"/>
      <c r="Z817" s="156"/>
      <c r="AA817" s="156"/>
      <c r="AB817" s="156"/>
      <c r="AC817" s="156"/>
      <c r="AD817" s="156"/>
      <c r="AE817" s="156"/>
      <c r="AF817" s="156"/>
      <c r="AG817" s="156"/>
      <c r="AH817" s="156"/>
      <c r="AI817" s="156"/>
      <c r="AJ817" s="156"/>
      <c r="AK817" s="156"/>
      <c r="AL817" s="156"/>
      <c r="AM817" s="156"/>
      <c r="AN817" s="156"/>
      <c r="AO817" s="156"/>
      <c r="AP817" s="156"/>
      <c r="AQ817" s="156"/>
      <c r="AS817" s="140"/>
      <c r="AT817" s="140"/>
      <c r="AU817" s="140"/>
      <c r="AV817" s="140"/>
      <c r="AW817" s="140"/>
      <c r="AX817" s="140"/>
      <c r="AY817" s="140"/>
      <c r="AZ817" s="140"/>
      <c r="BA817" s="140"/>
      <c r="BB817" s="140"/>
      <c r="BC817" s="140"/>
      <c r="BD817" s="140"/>
      <c r="BE817" s="140"/>
      <c r="BF817" s="140"/>
      <c r="BG817" s="140"/>
      <c r="BH817" s="140"/>
      <c r="BI817" s="140"/>
      <c r="BJ817" s="140"/>
    </row>
    <row r="818" spans="1:62" s="101" customFormat="1" ht="18" customHeight="1" x14ac:dyDescent="0.25">
      <c r="A818" s="180"/>
      <c r="B818" s="180"/>
      <c r="C818" s="180"/>
      <c r="D818" s="180"/>
      <c r="E818" s="180"/>
      <c r="F818" s="180"/>
      <c r="G818" s="180"/>
      <c r="H818" s="180"/>
      <c r="I818" s="156"/>
      <c r="J818" s="156"/>
      <c r="K818" s="156"/>
      <c r="L818" s="156"/>
      <c r="M818" s="156"/>
      <c r="N818" s="156"/>
      <c r="O818" s="156"/>
      <c r="P818" s="156"/>
      <c r="Q818" s="156"/>
      <c r="R818" s="156"/>
      <c r="S818" s="156"/>
      <c r="T818" s="156"/>
      <c r="U818" s="156"/>
      <c r="V818" s="156"/>
      <c r="W818" s="156"/>
      <c r="X818" s="156"/>
      <c r="Y818" s="156"/>
      <c r="Z818" s="156"/>
      <c r="AA818" s="156"/>
      <c r="AB818" s="156"/>
      <c r="AC818" s="156"/>
      <c r="AD818" s="156"/>
      <c r="AE818" s="156"/>
      <c r="AF818" s="156"/>
      <c r="AG818" s="156"/>
      <c r="AH818" s="156"/>
      <c r="AI818" s="156"/>
      <c r="AJ818" s="156"/>
      <c r="AK818" s="156"/>
      <c r="AL818" s="156"/>
      <c r="AM818" s="156"/>
      <c r="AN818" s="156"/>
      <c r="AO818" s="156"/>
      <c r="AP818" s="156"/>
      <c r="AQ818" s="156"/>
      <c r="AS818" s="140"/>
      <c r="AT818" s="140"/>
      <c r="AU818" s="140"/>
      <c r="AV818" s="140"/>
      <c r="AW818" s="140"/>
      <c r="AX818" s="140"/>
      <c r="AY818" s="140"/>
      <c r="AZ818" s="140"/>
      <c r="BA818" s="140"/>
      <c r="BB818" s="140"/>
      <c r="BC818" s="140"/>
      <c r="BD818" s="140"/>
      <c r="BE818" s="140"/>
      <c r="BF818" s="140"/>
      <c r="BG818" s="140"/>
      <c r="BH818" s="140"/>
      <c r="BI818" s="140"/>
      <c r="BJ818" s="140"/>
    </row>
    <row r="819" spans="1:62" s="101" customFormat="1" ht="18" customHeight="1" x14ac:dyDescent="0.25">
      <c r="A819" s="180"/>
      <c r="B819" s="180"/>
      <c r="C819" s="180"/>
      <c r="D819" s="180"/>
      <c r="E819" s="180"/>
      <c r="F819" s="180"/>
      <c r="G819" s="180"/>
      <c r="H819" s="180"/>
      <c r="I819" s="156"/>
      <c r="J819" s="156"/>
      <c r="K819" s="156"/>
      <c r="L819" s="156"/>
      <c r="M819" s="156"/>
      <c r="N819" s="156"/>
      <c r="O819" s="156"/>
      <c r="P819" s="156"/>
      <c r="Q819" s="156"/>
      <c r="R819" s="156"/>
      <c r="S819" s="156"/>
      <c r="T819" s="156"/>
      <c r="U819" s="156"/>
      <c r="V819" s="156"/>
      <c r="W819" s="156"/>
      <c r="X819" s="156"/>
      <c r="Y819" s="156"/>
      <c r="Z819" s="156"/>
      <c r="AA819" s="156"/>
      <c r="AB819" s="156"/>
      <c r="AC819" s="156"/>
      <c r="AD819" s="156"/>
      <c r="AE819" s="156"/>
      <c r="AF819" s="156"/>
      <c r="AG819" s="156"/>
      <c r="AH819" s="156"/>
      <c r="AI819" s="156"/>
      <c r="AJ819" s="156"/>
      <c r="AK819" s="156"/>
      <c r="AL819" s="156"/>
      <c r="AM819" s="156"/>
      <c r="AN819" s="156"/>
      <c r="AO819" s="156"/>
      <c r="AP819" s="156"/>
      <c r="AQ819" s="156"/>
      <c r="AS819" s="140"/>
      <c r="AT819" s="140"/>
      <c r="AU819" s="140"/>
      <c r="AV819" s="140"/>
      <c r="AW819" s="140"/>
      <c r="AX819" s="140"/>
      <c r="AY819" s="140"/>
      <c r="AZ819" s="140"/>
      <c r="BA819" s="140"/>
      <c r="BB819" s="140"/>
      <c r="BC819" s="140"/>
      <c r="BD819" s="140"/>
      <c r="BE819" s="140"/>
      <c r="BF819" s="140"/>
      <c r="BG819" s="140"/>
      <c r="BH819" s="140"/>
      <c r="BI819" s="140"/>
      <c r="BJ819" s="140"/>
    </row>
    <row r="820" spans="1:62" s="101" customFormat="1" ht="18" customHeight="1" x14ac:dyDescent="0.25">
      <c r="A820" s="180"/>
      <c r="B820" s="180"/>
      <c r="C820" s="180"/>
      <c r="D820" s="180"/>
      <c r="E820" s="180"/>
      <c r="F820" s="180"/>
      <c r="G820" s="180"/>
      <c r="H820" s="180"/>
      <c r="I820" s="156"/>
      <c r="J820" s="156"/>
      <c r="K820" s="156"/>
      <c r="L820" s="156"/>
      <c r="M820" s="156"/>
      <c r="N820" s="156"/>
      <c r="O820" s="156"/>
      <c r="P820" s="156"/>
      <c r="Q820" s="156"/>
      <c r="R820" s="156"/>
      <c r="S820" s="156"/>
      <c r="T820" s="156"/>
      <c r="U820" s="156"/>
      <c r="V820" s="156"/>
      <c r="W820" s="156"/>
      <c r="X820" s="156"/>
      <c r="Y820" s="156"/>
      <c r="Z820" s="156"/>
      <c r="AA820" s="156"/>
      <c r="AB820" s="156"/>
      <c r="AC820" s="156"/>
      <c r="AD820" s="156"/>
      <c r="AE820" s="156"/>
      <c r="AF820" s="156"/>
      <c r="AG820" s="156"/>
      <c r="AH820" s="156"/>
      <c r="AI820" s="156"/>
      <c r="AJ820" s="156"/>
      <c r="AK820" s="156"/>
      <c r="AL820" s="156"/>
      <c r="AM820" s="156"/>
      <c r="AN820" s="156"/>
      <c r="AO820" s="156"/>
      <c r="AP820" s="156"/>
      <c r="AQ820" s="156"/>
      <c r="AS820" s="140"/>
      <c r="AT820" s="140"/>
      <c r="AU820" s="140"/>
      <c r="AV820" s="140"/>
      <c r="AW820" s="140"/>
      <c r="AX820" s="140"/>
      <c r="AY820" s="140"/>
      <c r="AZ820" s="140"/>
      <c r="BA820" s="140"/>
      <c r="BB820" s="140"/>
      <c r="BC820" s="140"/>
      <c r="BD820" s="140"/>
      <c r="BE820" s="140"/>
      <c r="BF820" s="140"/>
      <c r="BG820" s="140"/>
      <c r="BH820" s="140"/>
      <c r="BI820" s="140"/>
      <c r="BJ820" s="140"/>
    </row>
    <row r="821" spans="1:62" s="101" customFormat="1" ht="18" customHeight="1" x14ac:dyDescent="0.25">
      <c r="A821" s="180"/>
      <c r="B821" s="180"/>
      <c r="C821" s="180"/>
      <c r="D821" s="180"/>
      <c r="E821" s="180"/>
      <c r="F821" s="180"/>
      <c r="G821" s="180"/>
      <c r="H821" s="180"/>
      <c r="I821" s="156"/>
      <c r="J821" s="156"/>
      <c r="K821" s="156"/>
      <c r="L821" s="156"/>
      <c r="M821" s="156"/>
      <c r="N821" s="156"/>
      <c r="O821" s="156"/>
      <c r="P821" s="156"/>
      <c r="Q821" s="156"/>
      <c r="R821" s="156"/>
      <c r="S821" s="156"/>
      <c r="T821" s="156"/>
      <c r="U821" s="156"/>
      <c r="V821" s="156"/>
      <c r="W821" s="156"/>
      <c r="X821" s="156"/>
      <c r="Y821" s="156"/>
      <c r="Z821" s="156"/>
      <c r="AA821" s="156"/>
      <c r="AB821" s="156"/>
      <c r="AC821" s="156"/>
      <c r="AD821" s="156"/>
      <c r="AE821" s="156"/>
      <c r="AF821" s="156"/>
      <c r="AG821" s="156"/>
      <c r="AH821" s="156"/>
      <c r="AI821" s="156"/>
      <c r="AJ821" s="156"/>
      <c r="AK821" s="156"/>
      <c r="AL821" s="156"/>
      <c r="AM821" s="156"/>
      <c r="AN821" s="156"/>
      <c r="AO821" s="156"/>
      <c r="AP821" s="156"/>
      <c r="AQ821" s="156"/>
      <c r="AS821" s="140"/>
      <c r="AT821" s="140"/>
      <c r="AU821" s="140"/>
      <c r="AV821" s="140"/>
      <c r="AW821" s="140"/>
      <c r="AX821" s="140"/>
      <c r="AY821" s="140"/>
      <c r="AZ821" s="140"/>
      <c r="BA821" s="140"/>
      <c r="BB821" s="140"/>
      <c r="BC821" s="140"/>
      <c r="BD821" s="140"/>
      <c r="BE821" s="140"/>
      <c r="BF821" s="140"/>
      <c r="BG821" s="140"/>
      <c r="BH821" s="140"/>
      <c r="BI821" s="140"/>
      <c r="BJ821" s="140"/>
    </row>
    <row r="822" spans="1:62" s="101" customFormat="1" ht="18" customHeight="1" x14ac:dyDescent="0.25">
      <c r="A822" s="180"/>
      <c r="B822" s="180"/>
      <c r="C822" s="180"/>
      <c r="D822" s="180"/>
      <c r="E822" s="180"/>
      <c r="F822" s="180"/>
      <c r="G822" s="180"/>
      <c r="H822" s="180"/>
      <c r="I822" s="156"/>
      <c r="J822" s="156"/>
      <c r="K822" s="156"/>
      <c r="L822" s="156"/>
      <c r="M822" s="156"/>
      <c r="N822" s="156"/>
      <c r="O822" s="156"/>
      <c r="P822" s="156"/>
      <c r="Q822" s="156"/>
      <c r="R822" s="156"/>
      <c r="S822" s="156"/>
      <c r="T822" s="156"/>
      <c r="U822" s="156"/>
      <c r="V822" s="156"/>
      <c r="W822" s="156"/>
      <c r="X822" s="156"/>
      <c r="Y822" s="156"/>
      <c r="Z822" s="156"/>
      <c r="AA822" s="156"/>
      <c r="AB822" s="156"/>
      <c r="AC822" s="156"/>
      <c r="AD822" s="156"/>
      <c r="AE822" s="156"/>
      <c r="AF822" s="156"/>
      <c r="AG822" s="156"/>
      <c r="AH822" s="156"/>
      <c r="AI822" s="156"/>
      <c r="AJ822" s="156"/>
      <c r="AK822" s="156"/>
      <c r="AL822" s="156"/>
      <c r="AM822" s="156"/>
      <c r="AN822" s="156"/>
      <c r="AO822" s="156"/>
      <c r="AP822" s="156"/>
      <c r="AQ822" s="156"/>
      <c r="AS822" s="140"/>
      <c r="AT822" s="140"/>
      <c r="AU822" s="140"/>
      <c r="AV822" s="140"/>
      <c r="AW822" s="140"/>
      <c r="AX822" s="140"/>
      <c r="AY822" s="140"/>
      <c r="AZ822" s="140"/>
      <c r="BA822" s="140"/>
      <c r="BB822" s="140"/>
      <c r="BC822" s="140"/>
      <c r="BD822" s="140"/>
      <c r="BE822" s="140"/>
      <c r="BF822" s="140"/>
      <c r="BG822" s="140"/>
      <c r="BH822" s="140"/>
      <c r="BI822" s="140"/>
      <c r="BJ822" s="140"/>
    </row>
    <row r="823" spans="1:62" s="101" customFormat="1" ht="18" customHeight="1" x14ac:dyDescent="0.25">
      <c r="A823" s="180"/>
      <c r="B823" s="180"/>
      <c r="C823" s="180"/>
      <c r="D823" s="180"/>
      <c r="E823" s="180"/>
      <c r="F823" s="180"/>
      <c r="G823" s="180"/>
      <c r="H823" s="180"/>
      <c r="I823" s="156"/>
      <c r="J823" s="156"/>
      <c r="K823" s="156"/>
      <c r="L823" s="156"/>
      <c r="M823" s="156"/>
      <c r="N823" s="156"/>
      <c r="O823" s="156"/>
      <c r="P823" s="156"/>
      <c r="Q823" s="156"/>
      <c r="R823" s="156"/>
      <c r="S823" s="156"/>
      <c r="T823" s="156"/>
      <c r="U823" s="156"/>
      <c r="V823" s="156"/>
      <c r="W823" s="156"/>
      <c r="X823" s="156"/>
      <c r="Y823" s="156"/>
      <c r="Z823" s="156"/>
      <c r="AA823" s="156"/>
      <c r="AB823" s="156"/>
      <c r="AC823" s="156"/>
      <c r="AD823" s="156"/>
      <c r="AE823" s="156"/>
      <c r="AF823" s="156"/>
      <c r="AG823" s="156"/>
      <c r="AH823" s="156"/>
      <c r="AI823" s="156"/>
      <c r="AJ823" s="156"/>
      <c r="AK823" s="156"/>
      <c r="AL823" s="156"/>
      <c r="AM823" s="156"/>
      <c r="AN823" s="156"/>
      <c r="AO823" s="156"/>
      <c r="AP823" s="156"/>
      <c r="AQ823" s="156"/>
      <c r="AS823" s="140"/>
      <c r="AT823" s="140"/>
      <c r="AU823" s="140"/>
      <c r="AV823" s="140"/>
      <c r="AW823" s="140"/>
      <c r="AX823" s="140"/>
      <c r="AY823" s="140"/>
      <c r="AZ823" s="140"/>
      <c r="BA823" s="140"/>
      <c r="BB823" s="140"/>
      <c r="BC823" s="140"/>
      <c r="BD823" s="140"/>
      <c r="BE823" s="140"/>
      <c r="BF823" s="140"/>
      <c r="BG823" s="140"/>
      <c r="BH823" s="140"/>
      <c r="BI823" s="140"/>
      <c r="BJ823" s="140"/>
    </row>
    <row r="841" spans="1:62" s="101" customFormat="1" ht="18" customHeight="1" x14ac:dyDescent="0.25">
      <c r="A841" s="180"/>
      <c r="B841" s="180"/>
      <c r="C841" s="180"/>
      <c r="D841" s="180"/>
      <c r="E841" s="180"/>
      <c r="F841" s="180"/>
      <c r="G841" s="180"/>
      <c r="H841" s="180"/>
      <c r="I841" s="156"/>
      <c r="J841" s="156"/>
      <c r="K841" s="156"/>
      <c r="L841" s="156"/>
      <c r="M841" s="156"/>
      <c r="N841" s="156"/>
      <c r="O841" s="156"/>
      <c r="P841" s="156"/>
      <c r="Q841" s="156"/>
      <c r="R841" s="156"/>
      <c r="S841" s="156"/>
      <c r="T841" s="156"/>
      <c r="U841" s="156"/>
      <c r="V841" s="156"/>
      <c r="W841" s="156"/>
      <c r="X841" s="156"/>
      <c r="Y841" s="156"/>
      <c r="Z841" s="156"/>
      <c r="AA841" s="156"/>
      <c r="AB841" s="156"/>
      <c r="AC841" s="156"/>
      <c r="AD841" s="156"/>
      <c r="AE841" s="156"/>
      <c r="AF841" s="156"/>
      <c r="AG841" s="156"/>
      <c r="AH841" s="156"/>
      <c r="AI841" s="156"/>
      <c r="AJ841" s="156"/>
      <c r="AK841" s="156"/>
      <c r="AL841" s="156"/>
      <c r="AM841" s="156"/>
      <c r="AN841" s="156"/>
      <c r="AO841" s="156"/>
      <c r="AP841" s="156"/>
      <c r="AQ841" s="156"/>
      <c r="AS841" s="140"/>
      <c r="AT841" s="140"/>
      <c r="AU841" s="140"/>
      <c r="AV841" s="140"/>
      <c r="AW841" s="140"/>
      <c r="AX841" s="140"/>
      <c r="AY841" s="140"/>
      <c r="AZ841" s="140"/>
      <c r="BA841" s="140"/>
      <c r="BB841" s="140"/>
      <c r="BC841" s="140"/>
      <c r="BD841" s="140"/>
      <c r="BE841" s="140"/>
      <c r="BF841" s="140"/>
      <c r="BG841" s="140"/>
      <c r="BH841" s="140"/>
      <c r="BI841" s="140"/>
      <c r="BJ841" s="140"/>
    </row>
    <row r="842" spans="1:62" s="101" customFormat="1" ht="18" customHeight="1" x14ac:dyDescent="0.25">
      <c r="A842" s="180"/>
      <c r="B842" s="180"/>
      <c r="C842" s="180"/>
      <c r="D842" s="180"/>
      <c r="E842" s="180"/>
      <c r="F842" s="180"/>
      <c r="G842" s="180"/>
      <c r="H842" s="180"/>
      <c r="I842" s="156"/>
      <c r="J842" s="156"/>
      <c r="K842" s="156"/>
      <c r="L842" s="156"/>
      <c r="M842" s="156"/>
      <c r="N842" s="156"/>
      <c r="O842" s="156"/>
      <c r="P842" s="156"/>
      <c r="Q842" s="156"/>
      <c r="R842" s="156"/>
      <c r="S842" s="156"/>
      <c r="T842" s="156"/>
      <c r="U842" s="156"/>
      <c r="V842" s="156"/>
      <c r="W842" s="156"/>
      <c r="X842" s="156"/>
      <c r="Y842" s="156"/>
      <c r="Z842" s="156"/>
      <c r="AA842" s="156"/>
      <c r="AB842" s="156"/>
      <c r="AC842" s="156"/>
      <c r="AD842" s="156"/>
      <c r="AE842" s="156"/>
      <c r="AF842" s="156"/>
      <c r="AG842" s="156"/>
      <c r="AH842" s="156"/>
      <c r="AI842" s="156"/>
      <c r="AJ842" s="156"/>
      <c r="AK842" s="156"/>
      <c r="AL842" s="156"/>
      <c r="AM842" s="156"/>
      <c r="AN842" s="156"/>
      <c r="AO842" s="156"/>
      <c r="AP842" s="156"/>
      <c r="AQ842" s="156"/>
      <c r="AS842" s="140"/>
      <c r="AT842" s="140"/>
      <c r="AU842" s="140"/>
      <c r="AV842" s="140"/>
      <c r="AW842" s="140"/>
      <c r="AX842" s="140"/>
      <c r="AY842" s="140"/>
      <c r="AZ842" s="140"/>
      <c r="BA842" s="140"/>
      <c r="BB842" s="140"/>
      <c r="BC842" s="140"/>
      <c r="BD842" s="140"/>
      <c r="BE842" s="140"/>
      <c r="BF842" s="140"/>
      <c r="BG842" s="140"/>
      <c r="BH842" s="140"/>
      <c r="BI842" s="140"/>
      <c r="BJ842" s="140"/>
    </row>
    <row r="843" spans="1:62" s="101" customFormat="1" ht="18" customHeight="1" x14ac:dyDescent="0.25">
      <c r="A843" s="180"/>
      <c r="B843" s="180"/>
      <c r="C843" s="180"/>
      <c r="D843" s="180"/>
      <c r="E843" s="180"/>
      <c r="F843" s="180"/>
      <c r="G843" s="180"/>
      <c r="H843" s="180"/>
      <c r="I843" s="156"/>
      <c r="J843" s="156"/>
      <c r="K843" s="156"/>
      <c r="L843" s="156"/>
      <c r="M843" s="156"/>
      <c r="N843" s="156"/>
      <c r="O843" s="156"/>
      <c r="P843" s="156"/>
      <c r="Q843" s="156"/>
      <c r="R843" s="156"/>
      <c r="S843" s="156"/>
      <c r="T843" s="156"/>
      <c r="U843" s="156"/>
      <c r="V843" s="156"/>
      <c r="W843" s="156"/>
      <c r="X843" s="156"/>
      <c r="Y843" s="156"/>
      <c r="Z843" s="156"/>
      <c r="AA843" s="156"/>
      <c r="AB843" s="156"/>
      <c r="AC843" s="156"/>
      <c r="AD843" s="156"/>
      <c r="AE843" s="156"/>
      <c r="AF843" s="156"/>
      <c r="AG843" s="156"/>
      <c r="AH843" s="156"/>
      <c r="AI843" s="156"/>
      <c r="AJ843" s="156"/>
      <c r="AK843" s="156"/>
      <c r="AL843" s="156"/>
      <c r="AM843" s="156"/>
      <c r="AN843" s="156"/>
      <c r="AO843" s="156"/>
      <c r="AP843" s="156"/>
      <c r="AQ843" s="156"/>
      <c r="AS843" s="140"/>
      <c r="AT843" s="140"/>
      <c r="AU843" s="140"/>
      <c r="AV843" s="140"/>
      <c r="AW843" s="140"/>
      <c r="AX843" s="140"/>
      <c r="AY843" s="140"/>
      <c r="AZ843" s="140"/>
      <c r="BA843" s="140"/>
      <c r="BB843" s="140"/>
      <c r="BC843" s="140"/>
      <c r="BD843" s="140"/>
      <c r="BE843" s="140"/>
      <c r="BF843" s="140"/>
      <c r="BG843" s="140"/>
      <c r="BH843" s="140"/>
      <c r="BI843" s="140"/>
      <c r="BJ843" s="140"/>
    </row>
    <row r="844" spans="1:62" s="101" customFormat="1" ht="18" customHeight="1" x14ac:dyDescent="0.25">
      <c r="A844" s="180"/>
      <c r="B844" s="180"/>
      <c r="C844" s="180"/>
      <c r="D844" s="180"/>
      <c r="E844" s="180"/>
      <c r="F844" s="180"/>
      <c r="G844" s="180"/>
      <c r="H844" s="180"/>
      <c r="I844" s="156"/>
      <c r="J844" s="156"/>
      <c r="K844" s="156"/>
      <c r="L844" s="156"/>
      <c r="M844" s="156"/>
      <c r="N844" s="156"/>
      <c r="O844" s="156"/>
      <c r="P844" s="156"/>
      <c r="Q844" s="156"/>
      <c r="R844" s="156"/>
      <c r="S844" s="156"/>
      <c r="T844" s="156"/>
      <c r="U844" s="156"/>
      <c r="V844" s="156"/>
      <c r="W844" s="156"/>
      <c r="X844" s="156"/>
      <c r="Y844" s="156"/>
      <c r="Z844" s="156"/>
      <c r="AA844" s="156"/>
      <c r="AB844" s="156"/>
      <c r="AC844" s="156"/>
      <c r="AD844" s="156"/>
      <c r="AE844" s="156"/>
      <c r="AF844" s="156"/>
      <c r="AG844" s="156"/>
      <c r="AH844" s="156"/>
      <c r="AI844" s="156"/>
      <c r="AJ844" s="156"/>
      <c r="AK844" s="156"/>
      <c r="AL844" s="156"/>
      <c r="AM844" s="156"/>
      <c r="AN844" s="156"/>
      <c r="AO844" s="156"/>
      <c r="AP844" s="156"/>
      <c r="AQ844" s="156"/>
      <c r="AS844" s="140"/>
      <c r="AT844" s="140"/>
      <c r="AU844" s="140"/>
      <c r="AV844" s="140"/>
      <c r="AW844" s="140"/>
      <c r="AX844" s="140"/>
      <c r="AY844" s="140"/>
      <c r="AZ844" s="140"/>
      <c r="BA844" s="140"/>
      <c r="BB844" s="140"/>
      <c r="BC844" s="140"/>
      <c r="BD844" s="140"/>
      <c r="BE844" s="140"/>
      <c r="BF844" s="140"/>
      <c r="BG844" s="140"/>
      <c r="BH844" s="140"/>
      <c r="BI844" s="140"/>
      <c r="BJ844" s="140"/>
    </row>
    <row r="845" spans="1:62" s="101" customFormat="1" ht="18" customHeight="1" x14ac:dyDescent="0.25">
      <c r="A845" s="180"/>
      <c r="B845" s="180"/>
      <c r="C845" s="180"/>
      <c r="D845" s="180"/>
      <c r="E845" s="180"/>
      <c r="F845" s="180"/>
      <c r="G845" s="180"/>
      <c r="H845" s="180"/>
      <c r="I845" s="156"/>
      <c r="J845" s="156"/>
      <c r="K845" s="156"/>
      <c r="L845" s="156"/>
      <c r="M845" s="156"/>
      <c r="N845" s="156"/>
      <c r="O845" s="156"/>
      <c r="P845" s="156"/>
      <c r="Q845" s="156"/>
      <c r="R845" s="156"/>
      <c r="S845" s="156"/>
      <c r="T845" s="156"/>
      <c r="U845" s="156"/>
      <c r="V845" s="156"/>
      <c r="W845" s="156"/>
      <c r="X845" s="156"/>
      <c r="Y845" s="156"/>
      <c r="Z845" s="156"/>
      <c r="AA845" s="156"/>
      <c r="AB845" s="156"/>
      <c r="AC845" s="156"/>
      <c r="AD845" s="156"/>
      <c r="AE845" s="156"/>
      <c r="AF845" s="156"/>
      <c r="AG845" s="156"/>
      <c r="AH845" s="156"/>
      <c r="AI845" s="156"/>
      <c r="AJ845" s="156"/>
      <c r="AK845" s="156"/>
      <c r="AL845" s="156"/>
      <c r="AM845" s="156"/>
      <c r="AN845" s="156"/>
      <c r="AO845" s="156"/>
      <c r="AP845" s="156"/>
      <c r="AQ845" s="156"/>
      <c r="AS845" s="140"/>
      <c r="AT845" s="140"/>
      <c r="AU845" s="140"/>
      <c r="AV845" s="140"/>
      <c r="AW845" s="140"/>
      <c r="AX845" s="140"/>
      <c r="AY845" s="140"/>
      <c r="AZ845" s="140"/>
      <c r="BA845" s="140"/>
      <c r="BB845" s="140"/>
      <c r="BC845" s="140"/>
      <c r="BD845" s="140"/>
      <c r="BE845" s="140"/>
      <c r="BF845" s="140"/>
      <c r="BG845" s="140"/>
      <c r="BH845" s="140"/>
      <c r="BI845" s="140"/>
      <c r="BJ845" s="140"/>
    </row>
    <row r="846" spans="1:62" s="101" customFormat="1" ht="18" customHeight="1" x14ac:dyDescent="0.25">
      <c r="A846" s="180"/>
      <c r="B846" s="180"/>
      <c r="C846" s="180"/>
      <c r="D846" s="180"/>
      <c r="E846" s="180"/>
      <c r="F846" s="180"/>
      <c r="G846" s="180"/>
      <c r="H846" s="180"/>
      <c r="I846" s="156"/>
      <c r="J846" s="156"/>
      <c r="K846" s="156"/>
      <c r="L846" s="156"/>
      <c r="M846" s="156"/>
      <c r="N846" s="156"/>
      <c r="O846" s="156"/>
      <c r="P846" s="156"/>
      <c r="Q846" s="156"/>
      <c r="R846" s="156"/>
      <c r="S846" s="156"/>
      <c r="T846" s="156"/>
      <c r="U846" s="156"/>
      <c r="V846" s="156"/>
      <c r="W846" s="156"/>
      <c r="X846" s="156"/>
      <c r="Y846" s="156"/>
      <c r="Z846" s="156"/>
      <c r="AA846" s="156"/>
      <c r="AB846" s="156"/>
      <c r="AC846" s="156"/>
      <c r="AD846" s="156"/>
      <c r="AE846" s="156"/>
      <c r="AF846" s="156"/>
      <c r="AG846" s="156"/>
      <c r="AH846" s="156"/>
      <c r="AI846" s="156"/>
      <c r="AJ846" s="156"/>
      <c r="AK846" s="156"/>
      <c r="AL846" s="156"/>
      <c r="AM846" s="156"/>
      <c r="AN846" s="156"/>
      <c r="AO846" s="156"/>
      <c r="AP846" s="156"/>
      <c r="AQ846" s="156"/>
      <c r="AS846" s="140"/>
      <c r="AT846" s="140"/>
      <c r="AU846" s="140"/>
      <c r="AV846" s="140"/>
      <c r="AW846" s="140"/>
      <c r="AX846" s="140"/>
      <c r="AY846" s="140"/>
      <c r="AZ846" s="140"/>
      <c r="BA846" s="140"/>
      <c r="BB846" s="140"/>
      <c r="BC846" s="140"/>
      <c r="BD846" s="140"/>
      <c r="BE846" s="140"/>
      <c r="BF846" s="140"/>
      <c r="BG846" s="140"/>
      <c r="BH846" s="140"/>
      <c r="BI846" s="140"/>
      <c r="BJ846" s="140"/>
    </row>
    <row r="847" spans="1:62" s="101" customFormat="1" ht="18" customHeight="1" x14ac:dyDescent="0.25">
      <c r="A847" s="180"/>
      <c r="B847" s="180"/>
      <c r="C847" s="180"/>
      <c r="D847" s="180"/>
      <c r="E847" s="180"/>
      <c r="F847" s="180"/>
      <c r="G847" s="180"/>
      <c r="H847" s="180"/>
      <c r="I847" s="156"/>
      <c r="J847" s="156"/>
      <c r="K847" s="156"/>
      <c r="L847" s="156"/>
      <c r="M847" s="156"/>
      <c r="N847" s="156"/>
      <c r="O847" s="156"/>
      <c r="P847" s="156"/>
      <c r="Q847" s="156"/>
      <c r="R847" s="156"/>
      <c r="S847" s="156"/>
      <c r="T847" s="156"/>
      <c r="U847" s="156"/>
      <c r="V847" s="156"/>
      <c r="W847" s="156"/>
      <c r="X847" s="156"/>
      <c r="Y847" s="156"/>
      <c r="Z847" s="156"/>
      <c r="AA847" s="156"/>
      <c r="AB847" s="156"/>
      <c r="AC847" s="156"/>
      <c r="AD847" s="156"/>
      <c r="AE847" s="156"/>
      <c r="AF847" s="156"/>
      <c r="AG847" s="156"/>
      <c r="AH847" s="156"/>
      <c r="AI847" s="156"/>
      <c r="AJ847" s="156"/>
      <c r="AK847" s="156"/>
      <c r="AL847" s="156"/>
      <c r="AM847" s="156"/>
      <c r="AN847" s="156"/>
      <c r="AO847" s="156"/>
      <c r="AP847" s="156"/>
      <c r="AQ847" s="156"/>
      <c r="AS847" s="140"/>
      <c r="AT847" s="140"/>
      <c r="AU847" s="140"/>
      <c r="AV847" s="140"/>
      <c r="AW847" s="140"/>
      <c r="AX847" s="140"/>
      <c r="AY847" s="140"/>
      <c r="AZ847" s="140"/>
      <c r="BA847" s="140"/>
      <c r="BB847" s="140"/>
      <c r="BC847" s="140"/>
      <c r="BD847" s="140"/>
      <c r="BE847" s="140"/>
      <c r="BF847" s="140"/>
      <c r="BG847" s="140"/>
      <c r="BH847" s="140"/>
      <c r="BI847" s="140"/>
      <c r="BJ847" s="140"/>
    </row>
    <row r="865" spans="1:62" s="101" customFormat="1" ht="18" customHeight="1" x14ac:dyDescent="0.25">
      <c r="A865" s="180"/>
      <c r="B865" s="180"/>
      <c r="C865" s="180"/>
      <c r="D865" s="180"/>
      <c r="E865" s="180"/>
      <c r="F865" s="180"/>
      <c r="G865" s="180"/>
      <c r="H865" s="180"/>
      <c r="I865" s="156"/>
      <c r="J865" s="156"/>
      <c r="K865" s="156"/>
      <c r="L865" s="156"/>
      <c r="M865" s="156"/>
      <c r="N865" s="156"/>
      <c r="O865" s="156"/>
      <c r="P865" s="156"/>
      <c r="Q865" s="156"/>
      <c r="R865" s="156"/>
      <c r="S865" s="156"/>
      <c r="T865" s="156"/>
      <c r="U865" s="156"/>
      <c r="V865" s="156"/>
      <c r="W865" s="156"/>
      <c r="X865" s="156"/>
      <c r="Y865" s="156"/>
      <c r="Z865" s="156"/>
      <c r="AA865" s="156"/>
      <c r="AB865" s="156"/>
      <c r="AC865" s="156"/>
      <c r="AD865" s="156"/>
      <c r="AE865" s="156"/>
      <c r="AF865" s="156"/>
      <c r="AG865" s="156"/>
      <c r="AH865" s="156"/>
      <c r="AI865" s="156"/>
      <c r="AJ865" s="156"/>
      <c r="AK865" s="156"/>
      <c r="AL865" s="156"/>
      <c r="AM865" s="156"/>
      <c r="AN865" s="156"/>
      <c r="AO865" s="156"/>
      <c r="AP865" s="156"/>
      <c r="AQ865" s="156"/>
      <c r="AS865" s="140"/>
      <c r="AT865" s="140"/>
      <c r="AU865" s="140"/>
      <c r="AV865" s="140"/>
      <c r="AW865" s="140"/>
      <c r="AX865" s="140"/>
      <c r="AY865" s="140"/>
      <c r="AZ865" s="140"/>
      <c r="BA865" s="140"/>
      <c r="BB865" s="140"/>
      <c r="BC865" s="140"/>
      <c r="BD865" s="140"/>
      <c r="BE865" s="140"/>
      <c r="BF865" s="140"/>
      <c r="BG865" s="140"/>
      <c r="BH865" s="140"/>
      <c r="BI865" s="140"/>
      <c r="BJ865" s="140"/>
    </row>
    <row r="866" spans="1:62" s="101" customFormat="1" ht="18" customHeight="1" x14ac:dyDescent="0.25">
      <c r="A866" s="180"/>
      <c r="B866" s="180"/>
      <c r="C866" s="180"/>
      <c r="D866" s="180"/>
      <c r="E866" s="180"/>
      <c r="F866" s="180"/>
      <c r="G866" s="180"/>
      <c r="H866" s="180"/>
      <c r="I866" s="156"/>
      <c r="J866" s="156"/>
      <c r="K866" s="156"/>
      <c r="L866" s="156"/>
      <c r="M866" s="156"/>
      <c r="N866" s="156"/>
      <c r="O866" s="156"/>
      <c r="P866" s="156"/>
      <c r="Q866" s="156"/>
      <c r="R866" s="156"/>
      <c r="S866" s="156"/>
      <c r="T866" s="156"/>
      <c r="U866" s="156"/>
      <c r="V866" s="156"/>
      <c r="W866" s="156"/>
      <c r="X866" s="156"/>
      <c r="Y866" s="156"/>
      <c r="Z866" s="156"/>
      <c r="AA866" s="156"/>
      <c r="AB866" s="156"/>
      <c r="AC866" s="156"/>
      <c r="AD866" s="156"/>
      <c r="AE866" s="156"/>
      <c r="AF866" s="156"/>
      <c r="AG866" s="156"/>
      <c r="AH866" s="156"/>
      <c r="AI866" s="156"/>
      <c r="AJ866" s="156"/>
      <c r="AK866" s="156"/>
      <c r="AL866" s="156"/>
      <c r="AM866" s="156"/>
      <c r="AN866" s="156"/>
      <c r="AO866" s="156"/>
      <c r="AP866" s="156"/>
      <c r="AQ866" s="156"/>
      <c r="AS866" s="140"/>
      <c r="AT866" s="140"/>
      <c r="AU866" s="140"/>
      <c r="AV866" s="140"/>
      <c r="AW866" s="140"/>
      <c r="AX866" s="140"/>
      <c r="AY866" s="140"/>
      <c r="AZ866" s="140"/>
      <c r="BA866" s="140"/>
      <c r="BB866" s="140"/>
      <c r="BC866" s="140"/>
      <c r="BD866" s="140"/>
      <c r="BE866" s="140"/>
      <c r="BF866" s="140"/>
      <c r="BG866" s="140"/>
      <c r="BH866" s="140"/>
      <c r="BI866" s="140"/>
      <c r="BJ866" s="140"/>
    </row>
    <row r="867" spans="1:62" s="101" customFormat="1" ht="18" customHeight="1" x14ac:dyDescent="0.25">
      <c r="A867" s="180"/>
      <c r="B867" s="180"/>
      <c r="C867" s="180"/>
      <c r="D867" s="180"/>
      <c r="E867" s="180"/>
      <c r="F867" s="180"/>
      <c r="G867" s="180"/>
      <c r="H867" s="180"/>
      <c r="I867" s="156"/>
      <c r="J867" s="156"/>
      <c r="K867" s="156"/>
      <c r="L867" s="156"/>
      <c r="M867" s="156"/>
      <c r="N867" s="156"/>
      <c r="O867" s="156"/>
      <c r="P867" s="156"/>
      <c r="Q867" s="156"/>
      <c r="R867" s="156"/>
      <c r="S867" s="156"/>
      <c r="T867" s="156"/>
      <c r="U867" s="156"/>
      <c r="V867" s="156"/>
      <c r="W867" s="156"/>
      <c r="X867" s="156"/>
      <c r="Y867" s="156"/>
      <c r="Z867" s="156"/>
      <c r="AA867" s="156"/>
      <c r="AB867" s="156"/>
      <c r="AC867" s="156"/>
      <c r="AD867" s="156"/>
      <c r="AE867" s="156"/>
      <c r="AF867" s="156"/>
      <c r="AG867" s="156"/>
      <c r="AH867" s="156"/>
      <c r="AI867" s="156"/>
      <c r="AJ867" s="156"/>
      <c r="AK867" s="156"/>
      <c r="AL867" s="156"/>
      <c r="AM867" s="156"/>
      <c r="AN867" s="156"/>
      <c r="AO867" s="156"/>
      <c r="AP867" s="156"/>
      <c r="AQ867" s="156"/>
      <c r="AS867" s="140"/>
      <c r="AT867" s="140"/>
      <c r="AU867" s="140"/>
      <c r="AV867" s="140"/>
      <c r="AW867" s="140"/>
      <c r="AX867" s="140"/>
      <c r="AY867" s="140"/>
      <c r="AZ867" s="140"/>
      <c r="BA867" s="140"/>
      <c r="BB867" s="140"/>
      <c r="BC867" s="140"/>
      <c r="BD867" s="140"/>
      <c r="BE867" s="140"/>
      <c r="BF867" s="140"/>
      <c r="BG867" s="140"/>
      <c r="BH867" s="140"/>
      <c r="BI867" s="140"/>
      <c r="BJ867" s="140"/>
    </row>
    <row r="868" spans="1:62" s="101" customFormat="1" ht="18" customHeight="1" x14ac:dyDescent="0.25">
      <c r="A868" s="180"/>
      <c r="B868" s="180"/>
      <c r="C868" s="180"/>
      <c r="D868" s="180"/>
      <c r="E868" s="180"/>
      <c r="F868" s="180"/>
      <c r="G868" s="180"/>
      <c r="H868" s="180"/>
      <c r="I868" s="156"/>
      <c r="J868" s="156"/>
      <c r="K868" s="156"/>
      <c r="L868" s="156"/>
      <c r="M868" s="156"/>
      <c r="N868" s="156"/>
      <c r="O868" s="156"/>
      <c r="P868" s="156"/>
      <c r="Q868" s="156"/>
      <c r="R868" s="156"/>
      <c r="S868" s="156"/>
      <c r="T868" s="156"/>
      <c r="U868" s="156"/>
      <c r="V868" s="156"/>
      <c r="W868" s="156"/>
      <c r="X868" s="156"/>
      <c r="Y868" s="156"/>
      <c r="Z868" s="156"/>
      <c r="AA868" s="156"/>
      <c r="AB868" s="156"/>
      <c r="AC868" s="156"/>
      <c r="AD868" s="156"/>
      <c r="AE868" s="156"/>
      <c r="AF868" s="156"/>
      <c r="AG868" s="156"/>
      <c r="AH868" s="156"/>
      <c r="AI868" s="156"/>
      <c r="AJ868" s="156"/>
      <c r="AK868" s="156"/>
      <c r="AL868" s="156"/>
      <c r="AM868" s="156"/>
      <c r="AN868" s="156"/>
      <c r="AO868" s="156"/>
      <c r="AP868" s="156"/>
      <c r="AQ868" s="156"/>
      <c r="AS868" s="140"/>
      <c r="AT868" s="140"/>
      <c r="AU868" s="140"/>
      <c r="AV868" s="140"/>
      <c r="AW868" s="140"/>
      <c r="AX868" s="140"/>
      <c r="AY868" s="140"/>
      <c r="AZ868" s="140"/>
      <c r="BA868" s="140"/>
      <c r="BB868" s="140"/>
      <c r="BC868" s="140"/>
      <c r="BD868" s="140"/>
      <c r="BE868" s="140"/>
      <c r="BF868" s="140"/>
      <c r="BG868" s="140"/>
      <c r="BH868" s="140"/>
      <c r="BI868" s="140"/>
      <c r="BJ868" s="140"/>
    </row>
    <row r="869" spans="1:62" s="101" customFormat="1" ht="18" customHeight="1" x14ac:dyDescent="0.25">
      <c r="A869" s="180"/>
      <c r="B869" s="180"/>
      <c r="C869" s="180"/>
      <c r="D869" s="180"/>
      <c r="E869" s="180"/>
      <c r="F869" s="180"/>
      <c r="G869" s="180"/>
      <c r="H869" s="180"/>
      <c r="I869" s="156"/>
      <c r="J869" s="156"/>
      <c r="K869" s="156"/>
      <c r="L869" s="156"/>
      <c r="M869" s="156"/>
      <c r="N869" s="156"/>
      <c r="O869" s="156"/>
      <c r="P869" s="156"/>
      <c r="Q869" s="156"/>
      <c r="R869" s="156"/>
      <c r="S869" s="156"/>
      <c r="T869" s="156"/>
      <c r="U869" s="156"/>
      <c r="V869" s="156"/>
      <c r="W869" s="156"/>
      <c r="X869" s="156"/>
      <c r="Y869" s="156"/>
      <c r="Z869" s="156"/>
      <c r="AA869" s="156"/>
      <c r="AB869" s="156"/>
      <c r="AC869" s="156"/>
      <c r="AD869" s="156"/>
      <c r="AE869" s="156"/>
      <c r="AF869" s="156"/>
      <c r="AG869" s="156"/>
      <c r="AH869" s="156"/>
      <c r="AI869" s="156"/>
      <c r="AJ869" s="156"/>
      <c r="AK869" s="156"/>
      <c r="AL869" s="156"/>
      <c r="AM869" s="156"/>
      <c r="AN869" s="156"/>
      <c r="AO869" s="156"/>
      <c r="AP869" s="156"/>
      <c r="AQ869" s="156"/>
      <c r="AS869" s="140"/>
      <c r="AT869" s="140"/>
      <c r="AU869" s="140"/>
      <c r="AV869" s="140"/>
      <c r="AW869" s="140"/>
      <c r="AX869" s="140"/>
      <c r="AY869" s="140"/>
      <c r="AZ869" s="140"/>
      <c r="BA869" s="140"/>
      <c r="BB869" s="140"/>
      <c r="BC869" s="140"/>
      <c r="BD869" s="140"/>
      <c r="BE869" s="140"/>
      <c r="BF869" s="140"/>
      <c r="BG869" s="140"/>
      <c r="BH869" s="140"/>
      <c r="BI869" s="140"/>
      <c r="BJ869" s="140"/>
    </row>
    <row r="870" spans="1:62" s="101" customFormat="1" ht="18" customHeight="1" x14ac:dyDescent="0.25">
      <c r="A870" s="180"/>
      <c r="B870" s="180"/>
      <c r="C870" s="180"/>
      <c r="D870" s="180"/>
      <c r="E870" s="180"/>
      <c r="F870" s="180"/>
      <c r="G870" s="180"/>
      <c r="H870" s="180"/>
      <c r="I870" s="156"/>
      <c r="J870" s="156"/>
      <c r="K870" s="156"/>
      <c r="L870" s="156"/>
      <c r="M870" s="156"/>
      <c r="N870" s="156"/>
      <c r="O870" s="156"/>
      <c r="P870" s="156"/>
      <c r="Q870" s="156"/>
      <c r="R870" s="156"/>
      <c r="S870" s="156"/>
      <c r="T870" s="156"/>
      <c r="U870" s="156"/>
      <c r="V870" s="156"/>
      <c r="W870" s="156"/>
      <c r="X870" s="156"/>
      <c r="Y870" s="156"/>
      <c r="Z870" s="156"/>
      <c r="AA870" s="156"/>
      <c r="AB870" s="156"/>
      <c r="AC870" s="156"/>
      <c r="AD870" s="156"/>
      <c r="AE870" s="156"/>
      <c r="AF870" s="156"/>
      <c r="AG870" s="156"/>
      <c r="AH870" s="156"/>
      <c r="AI870" s="156"/>
      <c r="AJ870" s="156"/>
      <c r="AK870" s="156"/>
      <c r="AL870" s="156"/>
      <c r="AM870" s="156"/>
      <c r="AN870" s="156"/>
      <c r="AO870" s="156"/>
      <c r="AP870" s="156"/>
      <c r="AQ870" s="156"/>
      <c r="AS870" s="140"/>
      <c r="AT870" s="140"/>
      <c r="AU870" s="140"/>
      <c r="AV870" s="140"/>
      <c r="AW870" s="140"/>
      <c r="AX870" s="140"/>
      <c r="AY870" s="140"/>
      <c r="AZ870" s="140"/>
      <c r="BA870" s="140"/>
      <c r="BB870" s="140"/>
      <c r="BC870" s="140"/>
      <c r="BD870" s="140"/>
      <c r="BE870" s="140"/>
      <c r="BF870" s="140"/>
      <c r="BG870" s="140"/>
      <c r="BH870" s="140"/>
      <c r="BI870" s="140"/>
      <c r="BJ870" s="140"/>
    </row>
    <row r="871" spans="1:62" s="101" customFormat="1" ht="18" customHeight="1" x14ac:dyDescent="0.25">
      <c r="A871" s="180"/>
      <c r="B871" s="180"/>
      <c r="C871" s="180"/>
      <c r="D871" s="180"/>
      <c r="E871" s="180"/>
      <c r="F871" s="180"/>
      <c r="G871" s="180"/>
      <c r="H871" s="180"/>
      <c r="I871" s="156"/>
      <c r="J871" s="156"/>
      <c r="K871" s="156"/>
      <c r="L871" s="156"/>
      <c r="M871" s="156"/>
      <c r="N871" s="156"/>
      <c r="O871" s="156"/>
      <c r="P871" s="156"/>
      <c r="Q871" s="156"/>
      <c r="R871" s="156"/>
      <c r="S871" s="156"/>
      <c r="T871" s="156"/>
      <c r="U871" s="156"/>
      <c r="V871" s="156"/>
      <c r="W871" s="156"/>
      <c r="X871" s="156"/>
      <c r="Y871" s="156"/>
      <c r="Z871" s="156"/>
      <c r="AA871" s="156"/>
      <c r="AB871" s="156"/>
      <c r="AC871" s="156"/>
      <c r="AD871" s="156"/>
      <c r="AE871" s="156"/>
      <c r="AF871" s="156"/>
      <c r="AG871" s="156"/>
      <c r="AH871" s="156"/>
      <c r="AI871" s="156"/>
      <c r="AJ871" s="156"/>
      <c r="AK871" s="156"/>
      <c r="AL871" s="156"/>
      <c r="AM871" s="156"/>
      <c r="AN871" s="156"/>
      <c r="AO871" s="156"/>
      <c r="AP871" s="156"/>
      <c r="AQ871" s="156"/>
      <c r="AS871" s="140"/>
      <c r="AT871" s="140"/>
      <c r="AU871" s="140"/>
      <c r="AV871" s="140"/>
      <c r="AW871" s="140"/>
      <c r="AX871" s="140"/>
      <c r="AY871" s="140"/>
      <c r="AZ871" s="140"/>
      <c r="BA871" s="140"/>
      <c r="BB871" s="140"/>
      <c r="BC871" s="140"/>
      <c r="BD871" s="140"/>
      <c r="BE871" s="140"/>
      <c r="BF871" s="140"/>
      <c r="BG871" s="140"/>
      <c r="BH871" s="140"/>
      <c r="BI871" s="140"/>
      <c r="BJ871" s="140"/>
    </row>
    <row r="889" spans="1:62" s="101" customFormat="1" ht="18" customHeight="1" x14ac:dyDescent="0.25">
      <c r="A889" s="180"/>
      <c r="B889" s="180"/>
      <c r="C889" s="180"/>
      <c r="D889" s="180"/>
      <c r="E889" s="180"/>
      <c r="F889" s="180"/>
      <c r="G889" s="180"/>
      <c r="H889" s="180"/>
      <c r="I889" s="156"/>
      <c r="J889" s="156"/>
      <c r="K889" s="156"/>
      <c r="L889" s="156"/>
      <c r="M889" s="156"/>
      <c r="N889" s="156"/>
      <c r="O889" s="156"/>
      <c r="P889" s="156"/>
      <c r="Q889" s="156"/>
      <c r="R889" s="156"/>
      <c r="S889" s="156"/>
      <c r="T889" s="156"/>
      <c r="U889" s="156"/>
      <c r="V889" s="156"/>
      <c r="W889" s="156"/>
      <c r="X889" s="156"/>
      <c r="Y889" s="156"/>
      <c r="Z889" s="156"/>
      <c r="AA889" s="156"/>
      <c r="AB889" s="156"/>
      <c r="AC889" s="156"/>
      <c r="AD889" s="156"/>
      <c r="AE889" s="156"/>
      <c r="AF889" s="156"/>
      <c r="AG889" s="156"/>
      <c r="AH889" s="156"/>
      <c r="AI889" s="156"/>
      <c r="AJ889" s="156"/>
      <c r="AK889" s="156"/>
      <c r="AL889" s="156"/>
      <c r="AM889" s="156"/>
      <c r="AN889" s="156"/>
      <c r="AO889" s="156"/>
      <c r="AP889" s="156"/>
      <c r="AQ889" s="156"/>
      <c r="AS889" s="140"/>
      <c r="AT889" s="140"/>
      <c r="AU889" s="140"/>
      <c r="AV889" s="140"/>
      <c r="AW889" s="140"/>
      <c r="AX889" s="140"/>
      <c r="AY889" s="140"/>
      <c r="AZ889" s="140"/>
      <c r="BA889" s="140"/>
      <c r="BB889" s="140"/>
      <c r="BC889" s="140"/>
      <c r="BD889" s="140"/>
      <c r="BE889" s="140"/>
      <c r="BF889" s="140"/>
      <c r="BG889" s="140"/>
      <c r="BH889" s="140"/>
      <c r="BI889" s="140"/>
      <c r="BJ889" s="140"/>
    </row>
    <row r="890" spans="1:62" s="101" customFormat="1" ht="18" customHeight="1" x14ac:dyDescent="0.25">
      <c r="A890" s="180"/>
      <c r="B890" s="180"/>
      <c r="C890" s="180"/>
      <c r="D890" s="180"/>
      <c r="E890" s="180"/>
      <c r="F890" s="180"/>
      <c r="G890" s="180"/>
      <c r="H890" s="180"/>
      <c r="I890" s="156"/>
      <c r="J890" s="156"/>
      <c r="K890" s="156"/>
      <c r="L890" s="156"/>
      <c r="M890" s="156"/>
      <c r="N890" s="156"/>
      <c r="O890" s="156"/>
      <c r="P890" s="156"/>
      <c r="Q890" s="156"/>
      <c r="R890" s="156"/>
      <c r="S890" s="156"/>
      <c r="T890" s="156"/>
      <c r="U890" s="156"/>
      <c r="V890" s="156"/>
      <c r="W890" s="156"/>
      <c r="X890" s="156"/>
      <c r="Y890" s="156"/>
      <c r="Z890" s="156"/>
      <c r="AA890" s="156"/>
      <c r="AB890" s="156"/>
      <c r="AC890" s="156"/>
      <c r="AD890" s="156"/>
      <c r="AE890" s="156"/>
      <c r="AF890" s="156"/>
      <c r="AG890" s="156"/>
      <c r="AH890" s="156"/>
      <c r="AI890" s="156"/>
      <c r="AJ890" s="156"/>
      <c r="AK890" s="156"/>
      <c r="AL890" s="156"/>
      <c r="AM890" s="156"/>
      <c r="AN890" s="156"/>
      <c r="AO890" s="156"/>
      <c r="AP890" s="156"/>
      <c r="AQ890" s="156"/>
      <c r="AS890" s="140"/>
      <c r="AT890" s="140"/>
      <c r="AU890" s="140"/>
      <c r="AV890" s="140"/>
      <c r="AW890" s="140"/>
      <c r="AX890" s="140"/>
      <c r="AY890" s="140"/>
      <c r="AZ890" s="140"/>
      <c r="BA890" s="140"/>
      <c r="BB890" s="140"/>
      <c r="BC890" s="140"/>
      <c r="BD890" s="140"/>
      <c r="BE890" s="140"/>
      <c r="BF890" s="140"/>
      <c r="BG890" s="140"/>
      <c r="BH890" s="140"/>
      <c r="BI890" s="140"/>
      <c r="BJ890" s="140"/>
    </row>
    <row r="891" spans="1:62" s="101" customFormat="1" ht="18" customHeight="1" x14ac:dyDescent="0.25">
      <c r="A891" s="180"/>
      <c r="B891" s="180"/>
      <c r="C891" s="180"/>
      <c r="D891" s="180"/>
      <c r="E891" s="180"/>
      <c r="F891" s="180"/>
      <c r="G891" s="180"/>
      <c r="H891" s="180"/>
      <c r="I891" s="156"/>
      <c r="J891" s="156"/>
      <c r="K891" s="156"/>
      <c r="L891" s="156"/>
      <c r="M891" s="156"/>
      <c r="N891" s="156"/>
      <c r="O891" s="156"/>
      <c r="P891" s="156"/>
      <c r="Q891" s="156"/>
      <c r="R891" s="156"/>
      <c r="S891" s="156"/>
      <c r="T891" s="156"/>
      <c r="U891" s="156"/>
      <c r="V891" s="156"/>
      <c r="W891" s="156"/>
      <c r="X891" s="156"/>
      <c r="Y891" s="156"/>
      <c r="Z891" s="156"/>
      <c r="AA891" s="156"/>
      <c r="AB891" s="156"/>
      <c r="AC891" s="156"/>
      <c r="AD891" s="156"/>
      <c r="AE891" s="156"/>
      <c r="AF891" s="156"/>
      <c r="AG891" s="156"/>
      <c r="AH891" s="156"/>
      <c r="AI891" s="156"/>
      <c r="AJ891" s="156"/>
      <c r="AK891" s="156"/>
      <c r="AL891" s="156"/>
      <c r="AM891" s="156"/>
      <c r="AN891" s="156"/>
      <c r="AO891" s="156"/>
      <c r="AP891" s="156"/>
      <c r="AQ891" s="156"/>
      <c r="AS891" s="140"/>
      <c r="AT891" s="140"/>
      <c r="AU891" s="140"/>
      <c r="AV891" s="140"/>
      <c r="AW891" s="140"/>
      <c r="AX891" s="140"/>
      <c r="AY891" s="140"/>
      <c r="AZ891" s="140"/>
      <c r="BA891" s="140"/>
      <c r="BB891" s="140"/>
      <c r="BC891" s="140"/>
      <c r="BD891" s="140"/>
      <c r="BE891" s="140"/>
      <c r="BF891" s="140"/>
      <c r="BG891" s="140"/>
      <c r="BH891" s="140"/>
      <c r="BI891" s="140"/>
      <c r="BJ891" s="140"/>
    </row>
    <row r="892" spans="1:62" s="101" customFormat="1" ht="18" customHeight="1" x14ac:dyDescent="0.25">
      <c r="A892" s="180"/>
      <c r="B892" s="180"/>
      <c r="C892" s="180"/>
      <c r="D892" s="180"/>
      <c r="E892" s="180"/>
      <c r="F892" s="180"/>
      <c r="G892" s="180"/>
      <c r="H892" s="180"/>
      <c r="I892" s="156"/>
      <c r="J892" s="156"/>
      <c r="K892" s="156"/>
      <c r="L892" s="156"/>
      <c r="M892" s="156"/>
      <c r="N892" s="156"/>
      <c r="O892" s="156"/>
      <c r="P892" s="156"/>
      <c r="Q892" s="156"/>
      <c r="R892" s="156"/>
      <c r="S892" s="156"/>
      <c r="T892" s="156"/>
      <c r="U892" s="156"/>
      <c r="V892" s="156"/>
      <c r="W892" s="156"/>
      <c r="X892" s="156"/>
      <c r="Y892" s="156"/>
      <c r="Z892" s="156"/>
      <c r="AA892" s="156"/>
      <c r="AB892" s="156"/>
      <c r="AC892" s="156"/>
      <c r="AD892" s="156"/>
      <c r="AE892" s="156"/>
      <c r="AF892" s="156"/>
      <c r="AG892" s="156"/>
      <c r="AH892" s="156"/>
      <c r="AI892" s="156"/>
      <c r="AJ892" s="156"/>
      <c r="AK892" s="156"/>
      <c r="AL892" s="156"/>
      <c r="AM892" s="156"/>
      <c r="AN892" s="156"/>
      <c r="AO892" s="156"/>
      <c r="AP892" s="156"/>
      <c r="AQ892" s="156"/>
      <c r="AS892" s="140"/>
      <c r="AT892" s="140"/>
      <c r="AU892" s="140"/>
      <c r="AV892" s="140"/>
      <c r="AW892" s="140"/>
      <c r="AX892" s="140"/>
      <c r="AY892" s="140"/>
      <c r="AZ892" s="140"/>
      <c r="BA892" s="140"/>
      <c r="BB892" s="140"/>
      <c r="BC892" s="140"/>
      <c r="BD892" s="140"/>
      <c r="BE892" s="140"/>
      <c r="BF892" s="140"/>
      <c r="BG892" s="140"/>
      <c r="BH892" s="140"/>
      <c r="BI892" s="140"/>
      <c r="BJ892" s="140"/>
    </row>
    <row r="893" spans="1:62" s="101" customFormat="1" ht="18" customHeight="1" x14ac:dyDescent="0.25">
      <c r="A893" s="180"/>
      <c r="B893" s="180"/>
      <c r="C893" s="180"/>
      <c r="D893" s="180"/>
      <c r="E893" s="180"/>
      <c r="F893" s="180"/>
      <c r="G893" s="180"/>
      <c r="H893" s="180"/>
      <c r="I893" s="156"/>
      <c r="J893" s="156"/>
      <c r="K893" s="156"/>
      <c r="L893" s="156"/>
      <c r="M893" s="156"/>
      <c r="N893" s="156"/>
      <c r="O893" s="156"/>
      <c r="P893" s="156"/>
      <c r="Q893" s="156"/>
      <c r="R893" s="156"/>
      <c r="S893" s="156"/>
      <c r="T893" s="156"/>
      <c r="U893" s="156"/>
      <c r="V893" s="156"/>
      <c r="W893" s="156"/>
      <c r="X893" s="156"/>
      <c r="Y893" s="156"/>
      <c r="Z893" s="156"/>
      <c r="AA893" s="156"/>
      <c r="AB893" s="156"/>
      <c r="AC893" s="156"/>
      <c r="AD893" s="156"/>
      <c r="AE893" s="156"/>
      <c r="AF893" s="156"/>
      <c r="AG893" s="156"/>
      <c r="AH893" s="156"/>
      <c r="AI893" s="156"/>
      <c r="AJ893" s="156"/>
      <c r="AK893" s="156"/>
      <c r="AL893" s="156"/>
      <c r="AM893" s="156"/>
      <c r="AN893" s="156"/>
      <c r="AO893" s="156"/>
      <c r="AP893" s="156"/>
      <c r="AQ893" s="156"/>
      <c r="AS893" s="140"/>
      <c r="AT893" s="140"/>
      <c r="AU893" s="140"/>
      <c r="AV893" s="140"/>
      <c r="AW893" s="140"/>
      <c r="AX893" s="140"/>
      <c r="AY893" s="140"/>
      <c r="AZ893" s="140"/>
      <c r="BA893" s="140"/>
      <c r="BB893" s="140"/>
      <c r="BC893" s="140"/>
      <c r="BD893" s="140"/>
      <c r="BE893" s="140"/>
      <c r="BF893" s="140"/>
      <c r="BG893" s="140"/>
      <c r="BH893" s="140"/>
      <c r="BI893" s="140"/>
      <c r="BJ893" s="140"/>
    </row>
    <row r="894" spans="1:62" s="101" customFormat="1" ht="18" customHeight="1" x14ac:dyDescent="0.25">
      <c r="A894" s="180"/>
      <c r="B894" s="180"/>
      <c r="C894" s="180"/>
      <c r="D894" s="180"/>
      <c r="E894" s="180"/>
      <c r="F894" s="180"/>
      <c r="G894" s="180"/>
      <c r="H894" s="180"/>
      <c r="I894" s="156"/>
      <c r="J894" s="156"/>
      <c r="K894" s="156"/>
      <c r="L894" s="156"/>
      <c r="M894" s="156"/>
      <c r="N894" s="156"/>
      <c r="O894" s="156"/>
      <c r="P894" s="156"/>
      <c r="Q894" s="156"/>
      <c r="R894" s="156"/>
      <c r="S894" s="156"/>
      <c r="T894" s="156"/>
      <c r="U894" s="156"/>
      <c r="V894" s="156"/>
      <c r="W894" s="156"/>
      <c r="X894" s="156"/>
      <c r="Y894" s="156"/>
      <c r="Z894" s="156"/>
      <c r="AA894" s="156"/>
      <c r="AB894" s="156"/>
      <c r="AC894" s="156"/>
      <c r="AD894" s="156"/>
      <c r="AE894" s="156"/>
      <c r="AF894" s="156"/>
      <c r="AG894" s="156"/>
      <c r="AH894" s="156"/>
      <c r="AI894" s="156"/>
      <c r="AJ894" s="156"/>
      <c r="AK894" s="156"/>
      <c r="AL894" s="156"/>
      <c r="AM894" s="156"/>
      <c r="AN894" s="156"/>
      <c r="AO894" s="156"/>
      <c r="AP894" s="156"/>
      <c r="AQ894" s="156"/>
      <c r="AS894" s="140"/>
      <c r="AT894" s="140"/>
      <c r="AU894" s="140"/>
      <c r="AV894" s="140"/>
      <c r="AW894" s="140"/>
      <c r="AX894" s="140"/>
      <c r="AY894" s="140"/>
      <c r="AZ894" s="140"/>
      <c r="BA894" s="140"/>
      <c r="BB894" s="140"/>
      <c r="BC894" s="140"/>
      <c r="BD894" s="140"/>
      <c r="BE894" s="140"/>
      <c r="BF894" s="140"/>
      <c r="BG894" s="140"/>
      <c r="BH894" s="140"/>
      <c r="BI894" s="140"/>
      <c r="BJ894" s="140"/>
    </row>
    <row r="895" spans="1:62" s="101" customFormat="1" ht="18" customHeight="1" x14ac:dyDescent="0.25">
      <c r="A895" s="180"/>
      <c r="B895" s="180"/>
      <c r="C895" s="180"/>
      <c r="D895" s="180"/>
      <c r="E895" s="180"/>
      <c r="F895" s="180"/>
      <c r="G895" s="180"/>
      <c r="H895" s="180"/>
      <c r="I895" s="156"/>
      <c r="J895" s="156"/>
      <c r="K895" s="156"/>
      <c r="L895" s="156"/>
      <c r="M895" s="156"/>
      <c r="N895" s="156"/>
      <c r="O895" s="156"/>
      <c r="P895" s="156"/>
      <c r="Q895" s="156"/>
      <c r="R895" s="156"/>
      <c r="S895" s="156"/>
      <c r="T895" s="156"/>
      <c r="U895" s="156"/>
      <c r="V895" s="156"/>
      <c r="W895" s="156"/>
      <c r="X895" s="156"/>
      <c r="Y895" s="156"/>
      <c r="Z895" s="156"/>
      <c r="AA895" s="156"/>
      <c r="AB895" s="156"/>
      <c r="AC895" s="156"/>
      <c r="AD895" s="156"/>
      <c r="AE895" s="156"/>
      <c r="AF895" s="156"/>
      <c r="AG895" s="156"/>
      <c r="AH895" s="156"/>
      <c r="AI895" s="156"/>
      <c r="AJ895" s="156"/>
      <c r="AK895" s="156"/>
      <c r="AL895" s="156"/>
      <c r="AM895" s="156"/>
      <c r="AN895" s="156"/>
      <c r="AO895" s="156"/>
      <c r="AP895" s="156"/>
      <c r="AQ895" s="156"/>
      <c r="AS895" s="140"/>
      <c r="AT895" s="140"/>
      <c r="AU895" s="140"/>
      <c r="AV895" s="140"/>
      <c r="AW895" s="140"/>
      <c r="AX895" s="140"/>
      <c r="AY895" s="140"/>
      <c r="AZ895" s="140"/>
      <c r="BA895" s="140"/>
      <c r="BB895" s="140"/>
      <c r="BC895" s="140"/>
      <c r="BD895" s="140"/>
      <c r="BE895" s="140"/>
      <c r="BF895" s="140"/>
      <c r="BG895" s="140"/>
      <c r="BH895" s="140"/>
      <c r="BI895" s="140"/>
      <c r="BJ895" s="140"/>
    </row>
    <row r="913" spans="1:62" s="101" customFormat="1" ht="18" customHeight="1" x14ac:dyDescent="0.25">
      <c r="A913" s="180"/>
      <c r="B913" s="180"/>
      <c r="C913" s="180"/>
      <c r="D913" s="180"/>
      <c r="E913" s="180"/>
      <c r="F913" s="180"/>
      <c r="G913" s="180"/>
      <c r="H913" s="180"/>
      <c r="I913" s="156"/>
      <c r="J913" s="156"/>
      <c r="K913" s="156"/>
      <c r="L913" s="156"/>
      <c r="M913" s="156"/>
      <c r="N913" s="156"/>
      <c r="O913" s="156"/>
      <c r="P913" s="156"/>
      <c r="Q913" s="156"/>
      <c r="R913" s="156"/>
      <c r="S913" s="156"/>
      <c r="T913" s="156"/>
      <c r="U913" s="156"/>
      <c r="V913" s="156"/>
      <c r="W913" s="156"/>
      <c r="X913" s="156"/>
      <c r="Y913" s="156"/>
      <c r="Z913" s="156"/>
      <c r="AA913" s="156"/>
      <c r="AB913" s="156"/>
      <c r="AC913" s="156"/>
      <c r="AD913" s="156"/>
      <c r="AE913" s="156"/>
      <c r="AF913" s="156"/>
      <c r="AG913" s="156"/>
      <c r="AH913" s="156"/>
      <c r="AI913" s="156"/>
      <c r="AJ913" s="156"/>
      <c r="AK913" s="156"/>
      <c r="AL913" s="156"/>
      <c r="AM913" s="156"/>
      <c r="AN913" s="156"/>
      <c r="AO913" s="156"/>
      <c r="AP913" s="156"/>
      <c r="AQ913" s="156"/>
      <c r="AS913" s="140"/>
      <c r="AT913" s="140"/>
      <c r="AU913" s="140"/>
      <c r="AV913" s="140"/>
      <c r="AW913" s="140"/>
      <c r="AX913" s="140"/>
      <c r="AY913" s="140"/>
      <c r="AZ913" s="140"/>
      <c r="BA913" s="140"/>
      <c r="BB913" s="140"/>
      <c r="BC913" s="140"/>
      <c r="BD913" s="140"/>
      <c r="BE913" s="140"/>
      <c r="BF913" s="140"/>
      <c r="BG913" s="140"/>
      <c r="BH913" s="140"/>
      <c r="BI913" s="140"/>
      <c r="BJ913" s="140"/>
    </row>
    <row r="914" spans="1:62" s="101" customFormat="1" ht="18" customHeight="1" x14ac:dyDescent="0.25">
      <c r="A914" s="180"/>
      <c r="B914" s="180"/>
      <c r="C914" s="180"/>
      <c r="D914" s="180"/>
      <c r="E914" s="180"/>
      <c r="F914" s="180"/>
      <c r="G914" s="180"/>
      <c r="H914" s="180"/>
      <c r="I914" s="156"/>
      <c r="J914" s="156"/>
      <c r="K914" s="156"/>
      <c r="L914" s="156"/>
      <c r="M914" s="156"/>
      <c r="N914" s="156"/>
      <c r="O914" s="156"/>
      <c r="P914" s="156"/>
      <c r="Q914" s="156"/>
      <c r="R914" s="156"/>
      <c r="S914" s="156"/>
      <c r="T914" s="156"/>
      <c r="U914" s="156"/>
      <c r="V914" s="156"/>
      <c r="W914" s="156"/>
      <c r="X914" s="156"/>
      <c r="Y914" s="156"/>
      <c r="Z914" s="156"/>
      <c r="AA914" s="156"/>
      <c r="AB914" s="156"/>
      <c r="AC914" s="156"/>
      <c r="AD914" s="156"/>
      <c r="AE914" s="156"/>
      <c r="AF914" s="156"/>
      <c r="AG914" s="156"/>
      <c r="AH914" s="156"/>
      <c r="AI914" s="156"/>
      <c r="AJ914" s="156"/>
      <c r="AK914" s="156"/>
      <c r="AL914" s="156"/>
      <c r="AM914" s="156"/>
      <c r="AN914" s="156"/>
      <c r="AO914" s="156"/>
      <c r="AP914" s="156"/>
      <c r="AQ914" s="156"/>
      <c r="AS914" s="140"/>
      <c r="AT914" s="140"/>
      <c r="AU914" s="140"/>
      <c r="AV914" s="140"/>
      <c r="AW914" s="140"/>
      <c r="AX914" s="140"/>
      <c r="AY914" s="140"/>
      <c r="AZ914" s="140"/>
      <c r="BA914" s="140"/>
      <c r="BB914" s="140"/>
      <c r="BC914" s="140"/>
      <c r="BD914" s="140"/>
      <c r="BE914" s="140"/>
      <c r="BF914" s="140"/>
      <c r="BG914" s="140"/>
      <c r="BH914" s="140"/>
      <c r="BI914" s="140"/>
      <c r="BJ914" s="140"/>
    </row>
    <row r="915" spans="1:62" s="101" customFormat="1" ht="18" customHeight="1" x14ac:dyDescent="0.25">
      <c r="A915" s="180"/>
      <c r="B915" s="180"/>
      <c r="C915" s="180"/>
      <c r="D915" s="180"/>
      <c r="E915" s="180"/>
      <c r="F915" s="180"/>
      <c r="G915" s="180"/>
      <c r="H915" s="180"/>
      <c r="I915" s="156"/>
      <c r="J915" s="156"/>
      <c r="K915" s="156"/>
      <c r="L915" s="156"/>
      <c r="M915" s="156"/>
      <c r="N915" s="156"/>
      <c r="O915" s="156"/>
      <c r="P915" s="156"/>
      <c r="Q915" s="156"/>
      <c r="R915" s="156"/>
      <c r="S915" s="156"/>
      <c r="T915" s="156"/>
      <c r="U915" s="156"/>
      <c r="V915" s="156"/>
      <c r="W915" s="156"/>
      <c r="X915" s="156"/>
      <c r="Y915" s="156"/>
      <c r="Z915" s="156"/>
      <c r="AA915" s="156"/>
      <c r="AB915" s="156"/>
      <c r="AC915" s="156"/>
      <c r="AD915" s="156"/>
      <c r="AE915" s="156"/>
      <c r="AF915" s="156"/>
      <c r="AG915" s="156"/>
      <c r="AH915" s="156"/>
      <c r="AI915" s="156"/>
      <c r="AJ915" s="156"/>
      <c r="AK915" s="156"/>
      <c r="AL915" s="156"/>
      <c r="AM915" s="156"/>
      <c r="AN915" s="156"/>
      <c r="AO915" s="156"/>
      <c r="AP915" s="156"/>
      <c r="AQ915" s="156"/>
      <c r="AS915" s="140"/>
      <c r="AT915" s="140"/>
      <c r="AU915" s="140"/>
      <c r="AV915" s="140"/>
      <c r="AW915" s="140"/>
      <c r="AX915" s="140"/>
      <c r="AY915" s="140"/>
      <c r="AZ915" s="140"/>
      <c r="BA915" s="140"/>
      <c r="BB915" s="140"/>
      <c r="BC915" s="140"/>
      <c r="BD915" s="140"/>
      <c r="BE915" s="140"/>
      <c r="BF915" s="140"/>
      <c r="BG915" s="140"/>
      <c r="BH915" s="140"/>
      <c r="BI915" s="140"/>
      <c r="BJ915" s="140"/>
    </row>
    <row r="916" spans="1:62" s="101" customFormat="1" ht="18" customHeight="1" x14ac:dyDescent="0.25">
      <c r="A916" s="180"/>
      <c r="B916" s="180"/>
      <c r="C916" s="180"/>
      <c r="D916" s="180"/>
      <c r="E916" s="180"/>
      <c r="F916" s="180"/>
      <c r="G916" s="180"/>
      <c r="H916" s="180"/>
      <c r="I916" s="156"/>
      <c r="J916" s="156"/>
      <c r="K916" s="156"/>
      <c r="L916" s="156"/>
      <c r="M916" s="156"/>
      <c r="N916" s="156"/>
      <c r="O916" s="156"/>
      <c r="P916" s="156"/>
      <c r="Q916" s="156"/>
      <c r="R916" s="156"/>
      <c r="S916" s="156"/>
      <c r="T916" s="156"/>
      <c r="U916" s="156"/>
      <c r="V916" s="156"/>
      <c r="W916" s="156"/>
      <c r="X916" s="156"/>
      <c r="Y916" s="156"/>
      <c r="Z916" s="156"/>
      <c r="AA916" s="156"/>
      <c r="AB916" s="156"/>
      <c r="AC916" s="156"/>
      <c r="AD916" s="156"/>
      <c r="AE916" s="156"/>
      <c r="AF916" s="156"/>
      <c r="AG916" s="156"/>
      <c r="AH916" s="156"/>
      <c r="AI916" s="156"/>
      <c r="AJ916" s="156"/>
      <c r="AK916" s="156"/>
      <c r="AL916" s="156"/>
      <c r="AM916" s="156"/>
      <c r="AN916" s="156"/>
      <c r="AO916" s="156"/>
      <c r="AP916" s="156"/>
      <c r="AQ916" s="156"/>
      <c r="AS916" s="140"/>
      <c r="AT916" s="140"/>
      <c r="AU916" s="140"/>
      <c r="AV916" s="140"/>
      <c r="AW916" s="140"/>
      <c r="AX916" s="140"/>
      <c r="AY916" s="140"/>
      <c r="AZ916" s="140"/>
      <c r="BA916" s="140"/>
      <c r="BB916" s="140"/>
      <c r="BC916" s="140"/>
      <c r="BD916" s="140"/>
      <c r="BE916" s="140"/>
      <c r="BF916" s="140"/>
      <c r="BG916" s="140"/>
      <c r="BH916" s="140"/>
      <c r="BI916" s="140"/>
      <c r="BJ916" s="140"/>
    </row>
    <row r="917" spans="1:62" s="101" customFormat="1" ht="18" customHeight="1" x14ac:dyDescent="0.25">
      <c r="A917" s="180"/>
      <c r="B917" s="180"/>
      <c r="C917" s="180"/>
      <c r="D917" s="180"/>
      <c r="E917" s="180"/>
      <c r="F917" s="180"/>
      <c r="G917" s="180"/>
      <c r="H917" s="180"/>
      <c r="I917" s="156"/>
      <c r="J917" s="156"/>
      <c r="K917" s="156"/>
      <c r="L917" s="156"/>
      <c r="M917" s="156"/>
      <c r="N917" s="156"/>
      <c r="O917" s="156"/>
      <c r="P917" s="156"/>
      <c r="Q917" s="156"/>
      <c r="R917" s="156"/>
      <c r="S917" s="156"/>
      <c r="T917" s="156"/>
      <c r="U917" s="156"/>
      <c r="V917" s="156"/>
      <c r="W917" s="156"/>
      <c r="X917" s="156"/>
      <c r="Y917" s="156"/>
      <c r="Z917" s="156"/>
      <c r="AA917" s="156"/>
      <c r="AB917" s="156"/>
      <c r="AC917" s="156"/>
      <c r="AD917" s="156"/>
      <c r="AE917" s="156"/>
      <c r="AF917" s="156"/>
      <c r="AG917" s="156"/>
      <c r="AH917" s="156"/>
      <c r="AI917" s="156"/>
      <c r="AJ917" s="156"/>
      <c r="AK917" s="156"/>
      <c r="AL917" s="156"/>
      <c r="AM917" s="156"/>
      <c r="AN917" s="156"/>
      <c r="AO917" s="156"/>
      <c r="AP917" s="156"/>
      <c r="AQ917" s="156"/>
      <c r="AS917" s="140"/>
      <c r="AT917" s="140"/>
      <c r="AU917" s="140"/>
      <c r="AV917" s="140"/>
      <c r="AW917" s="140"/>
      <c r="AX917" s="140"/>
      <c r="AY917" s="140"/>
      <c r="AZ917" s="140"/>
      <c r="BA917" s="140"/>
      <c r="BB917" s="140"/>
      <c r="BC917" s="140"/>
      <c r="BD917" s="140"/>
      <c r="BE917" s="140"/>
      <c r="BF917" s="140"/>
      <c r="BG917" s="140"/>
      <c r="BH917" s="140"/>
      <c r="BI917" s="140"/>
      <c r="BJ917" s="140"/>
    </row>
    <row r="918" spans="1:62" s="101" customFormat="1" ht="18" customHeight="1" x14ac:dyDescent="0.25">
      <c r="A918" s="180"/>
      <c r="B918" s="180"/>
      <c r="C918" s="180"/>
      <c r="D918" s="180"/>
      <c r="E918" s="180"/>
      <c r="F918" s="180"/>
      <c r="G918" s="180"/>
      <c r="H918" s="180"/>
      <c r="I918" s="156"/>
      <c r="J918" s="156"/>
      <c r="K918" s="156"/>
      <c r="L918" s="156"/>
      <c r="M918" s="156"/>
      <c r="N918" s="156"/>
      <c r="O918" s="156"/>
      <c r="P918" s="156"/>
      <c r="Q918" s="156"/>
      <c r="R918" s="156"/>
      <c r="S918" s="156"/>
      <c r="T918" s="156"/>
      <c r="U918" s="156"/>
      <c r="V918" s="156"/>
      <c r="W918" s="156"/>
      <c r="X918" s="156"/>
      <c r="Y918" s="156"/>
      <c r="Z918" s="156"/>
      <c r="AA918" s="156"/>
      <c r="AB918" s="156"/>
      <c r="AC918" s="156"/>
      <c r="AD918" s="156"/>
      <c r="AE918" s="156"/>
      <c r="AF918" s="156"/>
      <c r="AG918" s="156"/>
      <c r="AH918" s="156"/>
      <c r="AI918" s="156"/>
      <c r="AJ918" s="156"/>
      <c r="AK918" s="156"/>
      <c r="AL918" s="156"/>
      <c r="AM918" s="156"/>
      <c r="AN918" s="156"/>
      <c r="AO918" s="156"/>
      <c r="AP918" s="156"/>
      <c r="AQ918" s="156"/>
      <c r="AS918" s="140"/>
      <c r="AT918" s="140"/>
      <c r="AU918" s="140"/>
      <c r="AV918" s="140"/>
      <c r="AW918" s="140"/>
      <c r="AX918" s="140"/>
      <c r="AY918" s="140"/>
      <c r="AZ918" s="140"/>
      <c r="BA918" s="140"/>
      <c r="BB918" s="140"/>
      <c r="BC918" s="140"/>
      <c r="BD918" s="140"/>
      <c r="BE918" s="140"/>
      <c r="BF918" s="140"/>
      <c r="BG918" s="140"/>
      <c r="BH918" s="140"/>
      <c r="BI918" s="140"/>
      <c r="BJ918" s="140"/>
    </row>
    <row r="919" spans="1:62" s="101" customFormat="1" ht="18" customHeight="1" x14ac:dyDescent="0.25">
      <c r="A919" s="180"/>
      <c r="B919" s="180"/>
      <c r="C919" s="180"/>
      <c r="D919" s="180"/>
      <c r="E919" s="180"/>
      <c r="F919" s="180"/>
      <c r="G919" s="180"/>
      <c r="H919" s="180"/>
      <c r="I919" s="156"/>
      <c r="J919" s="156"/>
      <c r="K919" s="156"/>
      <c r="L919" s="156"/>
      <c r="M919" s="156"/>
      <c r="N919" s="156"/>
      <c r="O919" s="156"/>
      <c r="P919" s="156"/>
      <c r="Q919" s="156"/>
      <c r="R919" s="156"/>
      <c r="S919" s="156"/>
      <c r="T919" s="156"/>
      <c r="U919" s="156"/>
      <c r="V919" s="156"/>
      <c r="W919" s="156"/>
      <c r="X919" s="156"/>
      <c r="Y919" s="156"/>
      <c r="Z919" s="156"/>
      <c r="AA919" s="156"/>
      <c r="AB919" s="156"/>
      <c r="AC919" s="156"/>
      <c r="AD919" s="156"/>
      <c r="AE919" s="156"/>
      <c r="AF919" s="156"/>
      <c r="AG919" s="156"/>
      <c r="AH919" s="156"/>
      <c r="AI919" s="156"/>
      <c r="AJ919" s="156"/>
      <c r="AK919" s="156"/>
      <c r="AL919" s="156"/>
      <c r="AM919" s="156"/>
      <c r="AN919" s="156"/>
      <c r="AO919" s="156"/>
      <c r="AP919" s="156"/>
      <c r="AQ919" s="156"/>
      <c r="AS919" s="140"/>
      <c r="AT919" s="140"/>
      <c r="AU919" s="140"/>
      <c r="AV919" s="140"/>
      <c r="AW919" s="140"/>
      <c r="AX919" s="140"/>
      <c r="AY919" s="140"/>
      <c r="AZ919" s="140"/>
      <c r="BA919" s="140"/>
      <c r="BB919" s="140"/>
      <c r="BC919" s="140"/>
      <c r="BD919" s="140"/>
      <c r="BE919" s="140"/>
      <c r="BF919" s="140"/>
      <c r="BG919" s="140"/>
      <c r="BH919" s="140"/>
      <c r="BI919" s="140"/>
      <c r="BJ919" s="140"/>
    </row>
    <row r="937" spans="1:62" s="101" customFormat="1" ht="18" customHeight="1" x14ac:dyDescent="0.25">
      <c r="A937" s="180"/>
      <c r="B937" s="180"/>
      <c r="C937" s="180"/>
      <c r="D937" s="180"/>
      <c r="E937" s="180"/>
      <c r="F937" s="180"/>
      <c r="G937" s="180"/>
      <c r="H937" s="180"/>
      <c r="I937" s="156"/>
      <c r="J937" s="156"/>
      <c r="K937" s="156"/>
      <c r="L937" s="156"/>
      <c r="M937" s="156"/>
      <c r="N937" s="156"/>
      <c r="O937" s="156"/>
      <c r="P937" s="156"/>
      <c r="Q937" s="156"/>
      <c r="R937" s="156"/>
      <c r="S937" s="156"/>
      <c r="T937" s="156"/>
      <c r="U937" s="156"/>
      <c r="V937" s="156"/>
      <c r="W937" s="156"/>
      <c r="X937" s="156"/>
      <c r="Y937" s="156"/>
      <c r="Z937" s="156"/>
      <c r="AA937" s="156"/>
      <c r="AB937" s="156"/>
      <c r="AC937" s="156"/>
      <c r="AD937" s="156"/>
      <c r="AE937" s="156"/>
      <c r="AF937" s="156"/>
      <c r="AG937" s="156"/>
      <c r="AH937" s="156"/>
      <c r="AI937" s="156"/>
      <c r="AJ937" s="156"/>
      <c r="AK937" s="156"/>
      <c r="AL937" s="156"/>
      <c r="AM937" s="156"/>
      <c r="AN937" s="156"/>
      <c r="AO937" s="156"/>
      <c r="AP937" s="156"/>
      <c r="AQ937" s="156"/>
      <c r="AS937" s="140"/>
      <c r="AT937" s="140"/>
      <c r="AU937" s="140"/>
      <c r="AV937" s="140"/>
      <c r="AW937" s="140"/>
      <c r="AX937" s="140"/>
      <c r="AY937" s="140"/>
      <c r="AZ937" s="140"/>
      <c r="BA937" s="140"/>
      <c r="BB937" s="140"/>
      <c r="BC937" s="140"/>
      <c r="BD937" s="140"/>
      <c r="BE937" s="140"/>
      <c r="BF937" s="140"/>
      <c r="BG937" s="140"/>
      <c r="BH937" s="140"/>
      <c r="BI937" s="140"/>
      <c r="BJ937" s="140"/>
    </row>
    <row r="938" spans="1:62" s="101" customFormat="1" ht="18" customHeight="1" x14ac:dyDescent="0.25">
      <c r="A938" s="180"/>
      <c r="B938" s="180"/>
      <c r="C938" s="180"/>
      <c r="D938" s="180"/>
      <c r="E938" s="180"/>
      <c r="F938" s="180"/>
      <c r="G938" s="180"/>
      <c r="H938" s="180"/>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c r="AE938" s="156"/>
      <c r="AF938" s="156"/>
      <c r="AG938" s="156"/>
      <c r="AH938" s="156"/>
      <c r="AI938" s="156"/>
      <c r="AJ938" s="156"/>
      <c r="AK938" s="156"/>
      <c r="AL938" s="156"/>
      <c r="AM938" s="156"/>
      <c r="AN938" s="156"/>
      <c r="AO938" s="156"/>
      <c r="AP938" s="156"/>
      <c r="AQ938" s="156"/>
      <c r="AS938" s="140"/>
      <c r="AT938" s="140"/>
      <c r="AU938" s="140"/>
      <c r="AV938" s="140"/>
      <c r="AW938" s="140"/>
      <c r="AX938" s="140"/>
      <c r="AY938" s="140"/>
      <c r="AZ938" s="140"/>
      <c r="BA938" s="140"/>
      <c r="BB938" s="140"/>
      <c r="BC938" s="140"/>
      <c r="BD938" s="140"/>
      <c r="BE938" s="140"/>
      <c r="BF938" s="140"/>
      <c r="BG938" s="140"/>
      <c r="BH938" s="140"/>
      <c r="BI938" s="140"/>
      <c r="BJ938" s="140"/>
    </row>
    <row r="939" spans="1:62" s="101" customFormat="1" ht="18" customHeight="1" x14ac:dyDescent="0.25">
      <c r="A939" s="180"/>
      <c r="B939" s="180"/>
      <c r="C939" s="180"/>
      <c r="D939" s="180"/>
      <c r="E939" s="180"/>
      <c r="F939" s="180"/>
      <c r="G939" s="180"/>
      <c r="H939" s="180"/>
      <c r="I939" s="156"/>
      <c r="J939" s="156"/>
      <c r="K939" s="156"/>
      <c r="L939" s="156"/>
      <c r="M939" s="156"/>
      <c r="N939" s="156"/>
      <c r="O939" s="156"/>
      <c r="P939" s="156"/>
      <c r="Q939" s="156"/>
      <c r="R939" s="156"/>
      <c r="S939" s="156"/>
      <c r="T939" s="156"/>
      <c r="U939" s="156"/>
      <c r="V939" s="156"/>
      <c r="W939" s="156"/>
      <c r="X939" s="156"/>
      <c r="Y939" s="156"/>
      <c r="Z939" s="156"/>
      <c r="AA939" s="156"/>
      <c r="AB939" s="156"/>
      <c r="AC939" s="156"/>
      <c r="AD939" s="156"/>
      <c r="AE939" s="156"/>
      <c r="AF939" s="156"/>
      <c r="AG939" s="156"/>
      <c r="AH939" s="156"/>
      <c r="AI939" s="156"/>
      <c r="AJ939" s="156"/>
      <c r="AK939" s="156"/>
      <c r="AL939" s="156"/>
      <c r="AM939" s="156"/>
      <c r="AN939" s="156"/>
      <c r="AO939" s="156"/>
      <c r="AP939" s="156"/>
      <c r="AQ939" s="156"/>
      <c r="AS939" s="140"/>
      <c r="AT939" s="140"/>
      <c r="AU939" s="140"/>
      <c r="AV939" s="140"/>
      <c r="AW939" s="140"/>
      <c r="AX939" s="140"/>
      <c r="AY939" s="140"/>
      <c r="AZ939" s="140"/>
      <c r="BA939" s="140"/>
      <c r="BB939" s="140"/>
      <c r="BC939" s="140"/>
      <c r="BD939" s="140"/>
      <c r="BE939" s="140"/>
      <c r="BF939" s="140"/>
      <c r="BG939" s="140"/>
      <c r="BH939" s="140"/>
      <c r="BI939" s="140"/>
      <c r="BJ939" s="140"/>
    </row>
    <row r="940" spans="1:62" s="101" customFormat="1" ht="18" customHeight="1" x14ac:dyDescent="0.25">
      <c r="A940" s="180"/>
      <c r="B940" s="180"/>
      <c r="C940" s="180"/>
      <c r="D940" s="180"/>
      <c r="E940" s="180"/>
      <c r="F940" s="180"/>
      <c r="G940" s="180"/>
      <c r="H940" s="180"/>
      <c r="I940" s="156"/>
      <c r="J940" s="156"/>
      <c r="K940" s="156"/>
      <c r="L940" s="156"/>
      <c r="M940" s="156"/>
      <c r="N940" s="156"/>
      <c r="O940" s="156"/>
      <c r="P940" s="156"/>
      <c r="Q940" s="156"/>
      <c r="R940" s="156"/>
      <c r="S940" s="156"/>
      <c r="T940" s="156"/>
      <c r="U940" s="156"/>
      <c r="V940" s="156"/>
      <c r="W940" s="156"/>
      <c r="X940" s="156"/>
      <c r="Y940" s="156"/>
      <c r="Z940" s="156"/>
      <c r="AA940" s="156"/>
      <c r="AB940" s="156"/>
      <c r="AC940" s="156"/>
      <c r="AD940" s="156"/>
      <c r="AE940" s="156"/>
      <c r="AF940" s="156"/>
      <c r="AG940" s="156"/>
      <c r="AH940" s="156"/>
      <c r="AI940" s="156"/>
      <c r="AJ940" s="156"/>
      <c r="AK940" s="156"/>
      <c r="AL940" s="156"/>
      <c r="AM940" s="156"/>
      <c r="AN940" s="156"/>
      <c r="AO940" s="156"/>
      <c r="AP940" s="156"/>
      <c r="AQ940" s="156"/>
      <c r="AS940" s="140"/>
      <c r="AT940" s="140"/>
      <c r="AU940" s="140"/>
      <c r="AV940" s="140"/>
      <c r="AW940" s="140"/>
      <c r="AX940" s="140"/>
      <c r="AY940" s="140"/>
      <c r="AZ940" s="140"/>
      <c r="BA940" s="140"/>
      <c r="BB940" s="140"/>
      <c r="BC940" s="140"/>
      <c r="BD940" s="140"/>
      <c r="BE940" s="140"/>
      <c r="BF940" s="140"/>
      <c r="BG940" s="140"/>
      <c r="BH940" s="140"/>
      <c r="BI940" s="140"/>
      <c r="BJ940" s="140"/>
    </row>
    <row r="941" spans="1:62" s="101" customFormat="1" ht="18" customHeight="1" x14ac:dyDescent="0.25">
      <c r="A941" s="180"/>
      <c r="B941" s="180"/>
      <c r="C941" s="180"/>
      <c r="D941" s="180"/>
      <c r="E941" s="180"/>
      <c r="F941" s="180"/>
      <c r="G941" s="180"/>
      <c r="H941" s="180"/>
      <c r="I941" s="156"/>
      <c r="J941" s="156"/>
      <c r="K941" s="156"/>
      <c r="L941" s="156"/>
      <c r="M941" s="156"/>
      <c r="N941" s="156"/>
      <c r="O941" s="156"/>
      <c r="P941" s="156"/>
      <c r="Q941" s="156"/>
      <c r="R941" s="156"/>
      <c r="S941" s="156"/>
      <c r="T941" s="156"/>
      <c r="U941" s="156"/>
      <c r="V941" s="156"/>
      <c r="W941" s="156"/>
      <c r="X941" s="156"/>
      <c r="Y941" s="156"/>
      <c r="Z941" s="156"/>
      <c r="AA941" s="156"/>
      <c r="AB941" s="156"/>
      <c r="AC941" s="156"/>
      <c r="AD941" s="156"/>
      <c r="AE941" s="156"/>
      <c r="AF941" s="156"/>
      <c r="AG941" s="156"/>
      <c r="AH941" s="156"/>
      <c r="AI941" s="156"/>
      <c r="AJ941" s="156"/>
      <c r="AK941" s="156"/>
      <c r="AL941" s="156"/>
      <c r="AM941" s="156"/>
      <c r="AN941" s="156"/>
      <c r="AO941" s="156"/>
      <c r="AP941" s="156"/>
      <c r="AQ941" s="156"/>
      <c r="AS941" s="140"/>
      <c r="AT941" s="140"/>
      <c r="AU941" s="140"/>
      <c r="AV941" s="140"/>
      <c r="AW941" s="140"/>
      <c r="AX941" s="140"/>
      <c r="AY941" s="140"/>
      <c r="AZ941" s="140"/>
      <c r="BA941" s="140"/>
      <c r="BB941" s="140"/>
      <c r="BC941" s="140"/>
      <c r="BD941" s="140"/>
      <c r="BE941" s="140"/>
      <c r="BF941" s="140"/>
      <c r="BG941" s="140"/>
      <c r="BH941" s="140"/>
      <c r="BI941" s="140"/>
      <c r="BJ941" s="140"/>
    </row>
    <row r="942" spans="1:62" s="101" customFormat="1" ht="18" customHeight="1" x14ac:dyDescent="0.25">
      <c r="A942" s="180"/>
      <c r="B942" s="180"/>
      <c r="C942" s="180"/>
      <c r="D942" s="180"/>
      <c r="E942" s="180"/>
      <c r="F942" s="180"/>
      <c r="G942" s="180"/>
      <c r="H942" s="180"/>
      <c r="I942" s="156"/>
      <c r="J942" s="156"/>
      <c r="K942" s="156"/>
      <c r="L942" s="156"/>
      <c r="M942" s="156"/>
      <c r="N942" s="156"/>
      <c r="O942" s="156"/>
      <c r="P942" s="156"/>
      <c r="Q942" s="156"/>
      <c r="R942" s="156"/>
      <c r="S942" s="156"/>
      <c r="T942" s="156"/>
      <c r="U942" s="156"/>
      <c r="V942" s="156"/>
      <c r="W942" s="156"/>
      <c r="X942" s="156"/>
      <c r="Y942" s="156"/>
      <c r="Z942" s="156"/>
      <c r="AA942" s="156"/>
      <c r="AB942" s="156"/>
      <c r="AC942" s="156"/>
      <c r="AD942" s="156"/>
      <c r="AE942" s="156"/>
      <c r="AF942" s="156"/>
      <c r="AG942" s="156"/>
      <c r="AH942" s="156"/>
      <c r="AI942" s="156"/>
      <c r="AJ942" s="156"/>
      <c r="AK942" s="156"/>
      <c r="AL942" s="156"/>
      <c r="AM942" s="156"/>
      <c r="AN942" s="156"/>
      <c r="AO942" s="156"/>
      <c r="AP942" s="156"/>
      <c r="AQ942" s="156"/>
      <c r="AS942" s="140"/>
      <c r="AT942" s="140"/>
      <c r="AU942" s="140"/>
      <c r="AV942" s="140"/>
      <c r="AW942" s="140"/>
      <c r="AX942" s="140"/>
      <c r="AY942" s="140"/>
      <c r="AZ942" s="140"/>
      <c r="BA942" s="140"/>
      <c r="BB942" s="140"/>
      <c r="BC942" s="140"/>
      <c r="BD942" s="140"/>
      <c r="BE942" s="140"/>
      <c r="BF942" s="140"/>
      <c r="BG942" s="140"/>
      <c r="BH942" s="140"/>
      <c r="BI942" s="140"/>
      <c r="BJ942" s="140"/>
    </row>
    <row r="943" spans="1:62" s="101" customFormat="1" ht="18" customHeight="1" x14ac:dyDescent="0.25">
      <c r="A943" s="180"/>
      <c r="B943" s="180"/>
      <c r="C943" s="180"/>
      <c r="D943" s="180"/>
      <c r="E943" s="180"/>
      <c r="F943" s="180"/>
      <c r="G943" s="180"/>
      <c r="H943" s="180"/>
      <c r="I943" s="156"/>
      <c r="J943" s="156"/>
      <c r="K943" s="156"/>
      <c r="L943" s="156"/>
      <c r="M943" s="156"/>
      <c r="N943" s="156"/>
      <c r="O943" s="156"/>
      <c r="P943" s="156"/>
      <c r="Q943" s="156"/>
      <c r="R943" s="156"/>
      <c r="S943" s="156"/>
      <c r="T943" s="156"/>
      <c r="U943" s="156"/>
      <c r="V943" s="156"/>
      <c r="W943" s="156"/>
      <c r="X943" s="156"/>
      <c r="Y943" s="156"/>
      <c r="Z943" s="156"/>
      <c r="AA943" s="156"/>
      <c r="AB943" s="156"/>
      <c r="AC943" s="156"/>
      <c r="AD943" s="156"/>
      <c r="AE943" s="156"/>
      <c r="AF943" s="156"/>
      <c r="AG943" s="156"/>
      <c r="AH943" s="156"/>
      <c r="AI943" s="156"/>
      <c r="AJ943" s="156"/>
      <c r="AK943" s="156"/>
      <c r="AL943" s="156"/>
      <c r="AM943" s="156"/>
      <c r="AN943" s="156"/>
      <c r="AO943" s="156"/>
      <c r="AP943" s="156"/>
      <c r="AQ943" s="156"/>
      <c r="AS943" s="140"/>
      <c r="AT943" s="140"/>
      <c r="AU943" s="140"/>
      <c r="AV943" s="140"/>
      <c r="AW943" s="140"/>
      <c r="AX943" s="140"/>
      <c r="AY943" s="140"/>
      <c r="AZ943" s="140"/>
      <c r="BA943" s="140"/>
      <c r="BB943" s="140"/>
      <c r="BC943" s="140"/>
      <c r="BD943" s="140"/>
      <c r="BE943" s="140"/>
      <c r="BF943" s="140"/>
      <c r="BG943" s="140"/>
      <c r="BH943" s="140"/>
      <c r="BI943" s="140"/>
      <c r="BJ943" s="140"/>
    </row>
    <row r="961" spans="1:62" s="101" customFormat="1" ht="18" customHeight="1" x14ac:dyDescent="0.25">
      <c r="A961" s="180"/>
      <c r="B961" s="180"/>
      <c r="C961" s="180"/>
      <c r="D961" s="180"/>
      <c r="E961" s="180"/>
      <c r="F961" s="180"/>
      <c r="G961" s="180"/>
      <c r="H961" s="180"/>
      <c r="I961" s="156"/>
      <c r="J961" s="156"/>
      <c r="K961" s="156"/>
      <c r="L961" s="156"/>
      <c r="M961" s="156"/>
      <c r="N961" s="156"/>
      <c r="O961" s="156"/>
      <c r="P961" s="156"/>
      <c r="Q961" s="156"/>
      <c r="R961" s="156"/>
      <c r="S961" s="156"/>
      <c r="T961" s="156"/>
      <c r="U961" s="156"/>
      <c r="V961" s="156"/>
      <c r="W961" s="156"/>
      <c r="X961" s="156"/>
      <c r="Y961" s="156"/>
      <c r="Z961" s="156"/>
      <c r="AA961" s="156"/>
      <c r="AB961" s="156"/>
      <c r="AC961" s="156"/>
      <c r="AD961" s="156"/>
      <c r="AE961" s="156"/>
      <c r="AF961" s="156"/>
      <c r="AG961" s="156"/>
      <c r="AH961" s="156"/>
      <c r="AI961" s="156"/>
      <c r="AJ961" s="156"/>
      <c r="AK961" s="156"/>
      <c r="AL961" s="156"/>
      <c r="AM961" s="156"/>
      <c r="AN961" s="156"/>
      <c r="AO961" s="156"/>
      <c r="AP961" s="156"/>
      <c r="AQ961" s="156"/>
      <c r="AS961" s="140"/>
      <c r="AT961" s="140"/>
      <c r="AU961" s="140"/>
      <c r="AV961" s="140"/>
      <c r="AW961" s="140"/>
      <c r="AX961" s="140"/>
      <c r="AY961" s="140"/>
      <c r="AZ961" s="140"/>
      <c r="BA961" s="140"/>
      <c r="BB961" s="140"/>
      <c r="BC961" s="140"/>
      <c r="BD961" s="140"/>
      <c r="BE961" s="140"/>
      <c r="BF961" s="140"/>
      <c r="BG961" s="140"/>
      <c r="BH961" s="140"/>
      <c r="BI961" s="140"/>
      <c r="BJ961" s="140"/>
    </row>
    <row r="962" spans="1:62" s="101" customFormat="1" ht="18" customHeight="1" x14ac:dyDescent="0.25">
      <c r="A962" s="180"/>
      <c r="B962" s="180"/>
      <c r="C962" s="180"/>
      <c r="D962" s="180"/>
      <c r="E962" s="180"/>
      <c r="F962" s="180"/>
      <c r="G962" s="180"/>
      <c r="H962" s="180"/>
      <c r="I962" s="156"/>
      <c r="J962" s="156"/>
      <c r="K962" s="156"/>
      <c r="L962" s="156"/>
      <c r="M962" s="156"/>
      <c r="N962" s="156"/>
      <c r="O962" s="156"/>
      <c r="P962" s="156"/>
      <c r="Q962" s="156"/>
      <c r="R962" s="156"/>
      <c r="S962" s="156"/>
      <c r="T962" s="156"/>
      <c r="U962" s="156"/>
      <c r="V962" s="156"/>
      <c r="W962" s="156"/>
      <c r="X962" s="156"/>
      <c r="Y962" s="156"/>
      <c r="Z962" s="156"/>
      <c r="AA962" s="156"/>
      <c r="AB962" s="156"/>
      <c r="AC962" s="156"/>
      <c r="AD962" s="156"/>
      <c r="AE962" s="156"/>
      <c r="AF962" s="156"/>
      <c r="AG962" s="156"/>
      <c r="AH962" s="156"/>
      <c r="AI962" s="156"/>
      <c r="AJ962" s="156"/>
      <c r="AK962" s="156"/>
      <c r="AL962" s="156"/>
      <c r="AM962" s="156"/>
      <c r="AN962" s="156"/>
      <c r="AO962" s="156"/>
      <c r="AP962" s="156"/>
      <c r="AQ962" s="156"/>
      <c r="AS962" s="140"/>
      <c r="AT962" s="140"/>
      <c r="AU962" s="140"/>
      <c r="AV962" s="140"/>
      <c r="AW962" s="140"/>
      <c r="AX962" s="140"/>
      <c r="AY962" s="140"/>
      <c r="AZ962" s="140"/>
      <c r="BA962" s="140"/>
      <c r="BB962" s="140"/>
      <c r="BC962" s="140"/>
      <c r="BD962" s="140"/>
      <c r="BE962" s="140"/>
      <c r="BF962" s="140"/>
      <c r="BG962" s="140"/>
      <c r="BH962" s="140"/>
      <c r="BI962" s="140"/>
      <c r="BJ962" s="140"/>
    </row>
    <row r="963" spans="1:62" s="101" customFormat="1" ht="18" customHeight="1" x14ac:dyDescent="0.25">
      <c r="A963" s="180"/>
      <c r="B963" s="180"/>
      <c r="C963" s="180"/>
      <c r="D963" s="180"/>
      <c r="E963" s="180"/>
      <c r="F963" s="180"/>
      <c r="G963" s="180"/>
      <c r="H963" s="180"/>
      <c r="I963" s="156"/>
      <c r="J963" s="156"/>
      <c r="K963" s="156"/>
      <c r="L963" s="156"/>
      <c r="M963" s="156"/>
      <c r="N963" s="156"/>
      <c r="O963" s="156"/>
      <c r="P963" s="156"/>
      <c r="Q963" s="156"/>
      <c r="R963" s="156"/>
      <c r="S963" s="156"/>
      <c r="T963" s="156"/>
      <c r="U963" s="156"/>
      <c r="V963" s="156"/>
      <c r="W963" s="156"/>
      <c r="X963" s="156"/>
      <c r="Y963" s="156"/>
      <c r="Z963" s="156"/>
      <c r="AA963" s="156"/>
      <c r="AB963" s="156"/>
      <c r="AC963" s="156"/>
      <c r="AD963" s="156"/>
      <c r="AE963" s="156"/>
      <c r="AF963" s="156"/>
      <c r="AG963" s="156"/>
      <c r="AH963" s="156"/>
      <c r="AI963" s="156"/>
      <c r="AJ963" s="156"/>
      <c r="AK963" s="156"/>
      <c r="AL963" s="156"/>
      <c r="AM963" s="156"/>
      <c r="AN963" s="156"/>
      <c r="AO963" s="156"/>
      <c r="AP963" s="156"/>
      <c r="AQ963" s="156"/>
      <c r="AS963" s="140"/>
      <c r="AT963" s="140"/>
      <c r="AU963" s="140"/>
      <c r="AV963" s="140"/>
      <c r="AW963" s="140"/>
      <c r="AX963" s="140"/>
      <c r="AY963" s="140"/>
      <c r="AZ963" s="140"/>
      <c r="BA963" s="140"/>
      <c r="BB963" s="140"/>
      <c r="BC963" s="140"/>
      <c r="BD963" s="140"/>
      <c r="BE963" s="140"/>
      <c r="BF963" s="140"/>
      <c r="BG963" s="140"/>
      <c r="BH963" s="140"/>
      <c r="BI963" s="140"/>
      <c r="BJ963" s="140"/>
    </row>
    <row r="964" spans="1:62" s="101" customFormat="1" ht="18" customHeight="1" x14ac:dyDescent="0.25">
      <c r="A964" s="180"/>
      <c r="B964" s="180"/>
      <c r="C964" s="180"/>
      <c r="D964" s="180"/>
      <c r="E964" s="180"/>
      <c r="F964" s="180"/>
      <c r="G964" s="180"/>
      <c r="H964" s="180"/>
      <c r="I964" s="156"/>
      <c r="J964" s="156"/>
      <c r="K964" s="156"/>
      <c r="L964" s="156"/>
      <c r="M964" s="156"/>
      <c r="N964" s="156"/>
      <c r="O964" s="156"/>
      <c r="P964" s="156"/>
      <c r="Q964" s="156"/>
      <c r="R964" s="156"/>
      <c r="S964" s="156"/>
      <c r="T964" s="156"/>
      <c r="U964" s="156"/>
      <c r="V964" s="156"/>
      <c r="W964" s="156"/>
      <c r="X964" s="156"/>
      <c r="Y964" s="156"/>
      <c r="Z964" s="156"/>
      <c r="AA964" s="156"/>
      <c r="AB964" s="156"/>
      <c r="AC964" s="156"/>
      <c r="AD964" s="156"/>
      <c r="AE964" s="156"/>
      <c r="AF964" s="156"/>
      <c r="AG964" s="156"/>
      <c r="AH964" s="156"/>
      <c r="AI964" s="156"/>
      <c r="AJ964" s="156"/>
      <c r="AK964" s="156"/>
      <c r="AL964" s="156"/>
      <c r="AM964" s="156"/>
      <c r="AN964" s="156"/>
      <c r="AO964" s="156"/>
      <c r="AP964" s="156"/>
      <c r="AQ964" s="156"/>
      <c r="AS964" s="140"/>
      <c r="AT964" s="140"/>
      <c r="AU964" s="140"/>
      <c r="AV964" s="140"/>
      <c r="AW964" s="140"/>
      <c r="AX964" s="140"/>
      <c r="AY964" s="140"/>
      <c r="AZ964" s="140"/>
      <c r="BA964" s="140"/>
      <c r="BB964" s="140"/>
      <c r="BC964" s="140"/>
      <c r="BD964" s="140"/>
      <c r="BE964" s="140"/>
      <c r="BF964" s="140"/>
      <c r="BG964" s="140"/>
      <c r="BH964" s="140"/>
      <c r="BI964" s="140"/>
      <c r="BJ964" s="140"/>
    </row>
    <row r="965" spans="1:62" s="101" customFormat="1" ht="18" customHeight="1" x14ac:dyDescent="0.25">
      <c r="A965" s="180"/>
      <c r="B965" s="180"/>
      <c r="C965" s="180"/>
      <c r="D965" s="180"/>
      <c r="E965" s="180"/>
      <c r="F965" s="180"/>
      <c r="G965" s="180"/>
      <c r="H965" s="180"/>
      <c r="I965" s="156"/>
      <c r="J965" s="156"/>
      <c r="K965" s="156"/>
      <c r="L965" s="156"/>
      <c r="M965" s="156"/>
      <c r="N965" s="156"/>
      <c r="O965" s="156"/>
      <c r="P965" s="156"/>
      <c r="Q965" s="156"/>
      <c r="R965" s="156"/>
      <c r="S965" s="156"/>
      <c r="T965" s="156"/>
      <c r="U965" s="156"/>
      <c r="V965" s="156"/>
      <c r="W965" s="156"/>
      <c r="X965" s="156"/>
      <c r="Y965" s="156"/>
      <c r="Z965" s="156"/>
      <c r="AA965" s="156"/>
      <c r="AB965" s="156"/>
      <c r="AC965" s="156"/>
      <c r="AD965" s="156"/>
      <c r="AE965" s="156"/>
      <c r="AF965" s="156"/>
      <c r="AG965" s="156"/>
      <c r="AH965" s="156"/>
      <c r="AI965" s="156"/>
      <c r="AJ965" s="156"/>
      <c r="AK965" s="156"/>
      <c r="AL965" s="156"/>
      <c r="AM965" s="156"/>
      <c r="AN965" s="156"/>
      <c r="AO965" s="156"/>
      <c r="AP965" s="156"/>
      <c r="AQ965" s="156"/>
      <c r="AS965" s="140"/>
      <c r="AT965" s="140"/>
      <c r="AU965" s="140"/>
      <c r="AV965" s="140"/>
      <c r="AW965" s="140"/>
      <c r="AX965" s="140"/>
      <c r="AY965" s="140"/>
      <c r="AZ965" s="140"/>
      <c r="BA965" s="140"/>
      <c r="BB965" s="140"/>
      <c r="BC965" s="140"/>
      <c r="BD965" s="140"/>
      <c r="BE965" s="140"/>
      <c r="BF965" s="140"/>
      <c r="BG965" s="140"/>
      <c r="BH965" s="140"/>
      <c r="BI965" s="140"/>
      <c r="BJ965" s="140"/>
    </row>
    <row r="966" spans="1:62" s="101" customFormat="1" ht="18" customHeight="1" x14ac:dyDescent="0.25">
      <c r="A966" s="180"/>
      <c r="B966" s="180"/>
      <c r="C966" s="180"/>
      <c r="D966" s="180"/>
      <c r="E966" s="180"/>
      <c r="F966" s="180"/>
      <c r="G966" s="180"/>
      <c r="H966" s="180"/>
      <c r="I966" s="156"/>
      <c r="J966" s="156"/>
      <c r="K966" s="156"/>
      <c r="L966" s="156"/>
      <c r="M966" s="156"/>
      <c r="N966" s="156"/>
      <c r="O966" s="156"/>
      <c r="P966" s="156"/>
      <c r="Q966" s="156"/>
      <c r="R966" s="156"/>
      <c r="S966" s="156"/>
      <c r="T966" s="156"/>
      <c r="U966" s="156"/>
      <c r="V966" s="156"/>
      <c r="W966" s="156"/>
      <c r="X966" s="156"/>
      <c r="Y966" s="156"/>
      <c r="Z966" s="156"/>
      <c r="AA966" s="156"/>
      <c r="AB966" s="156"/>
      <c r="AC966" s="156"/>
      <c r="AD966" s="156"/>
      <c r="AE966" s="156"/>
      <c r="AF966" s="156"/>
      <c r="AG966" s="156"/>
      <c r="AH966" s="156"/>
      <c r="AI966" s="156"/>
      <c r="AJ966" s="156"/>
      <c r="AK966" s="156"/>
      <c r="AL966" s="156"/>
      <c r="AM966" s="156"/>
      <c r="AN966" s="156"/>
      <c r="AO966" s="156"/>
      <c r="AP966" s="156"/>
      <c r="AQ966" s="156"/>
      <c r="AS966" s="140"/>
      <c r="AT966" s="140"/>
      <c r="AU966" s="140"/>
      <c r="AV966" s="140"/>
      <c r="AW966" s="140"/>
      <c r="AX966" s="140"/>
      <c r="AY966" s="140"/>
      <c r="AZ966" s="140"/>
      <c r="BA966" s="140"/>
      <c r="BB966" s="140"/>
      <c r="BC966" s="140"/>
      <c r="BD966" s="140"/>
      <c r="BE966" s="140"/>
      <c r="BF966" s="140"/>
      <c r="BG966" s="140"/>
      <c r="BH966" s="140"/>
      <c r="BI966" s="140"/>
      <c r="BJ966" s="140"/>
    </row>
    <row r="967" spans="1:62" s="101" customFormat="1" ht="18" customHeight="1" x14ac:dyDescent="0.25">
      <c r="A967" s="180"/>
      <c r="B967" s="180"/>
      <c r="C967" s="180"/>
      <c r="D967" s="180"/>
      <c r="E967" s="180"/>
      <c r="F967" s="180"/>
      <c r="G967" s="180"/>
      <c r="H967" s="180"/>
      <c r="I967" s="156"/>
      <c r="J967" s="156"/>
      <c r="K967" s="156"/>
      <c r="L967" s="156"/>
      <c r="M967" s="156"/>
      <c r="N967" s="156"/>
      <c r="O967" s="156"/>
      <c r="P967" s="156"/>
      <c r="Q967" s="156"/>
      <c r="R967" s="156"/>
      <c r="S967" s="156"/>
      <c r="T967" s="156"/>
      <c r="U967" s="156"/>
      <c r="V967" s="156"/>
      <c r="W967" s="156"/>
      <c r="X967" s="156"/>
      <c r="Y967" s="156"/>
      <c r="Z967" s="156"/>
      <c r="AA967" s="156"/>
      <c r="AB967" s="156"/>
      <c r="AC967" s="156"/>
      <c r="AD967" s="156"/>
      <c r="AE967" s="156"/>
      <c r="AF967" s="156"/>
      <c r="AG967" s="156"/>
      <c r="AH967" s="156"/>
      <c r="AI967" s="156"/>
      <c r="AJ967" s="156"/>
      <c r="AK967" s="156"/>
      <c r="AL967" s="156"/>
      <c r="AM967" s="156"/>
      <c r="AN967" s="156"/>
      <c r="AO967" s="156"/>
      <c r="AP967" s="156"/>
      <c r="AQ967" s="156"/>
      <c r="AS967" s="140"/>
      <c r="AT967" s="140"/>
      <c r="AU967" s="140"/>
      <c r="AV967" s="140"/>
      <c r="AW967" s="140"/>
      <c r="AX967" s="140"/>
      <c r="AY967" s="140"/>
      <c r="AZ967" s="140"/>
      <c r="BA967" s="140"/>
      <c r="BB967" s="140"/>
      <c r="BC967" s="140"/>
      <c r="BD967" s="140"/>
      <c r="BE967" s="140"/>
      <c r="BF967" s="140"/>
      <c r="BG967" s="140"/>
      <c r="BH967" s="140"/>
      <c r="BI967" s="140"/>
      <c r="BJ967" s="140"/>
    </row>
    <row r="985" spans="1:62" s="101" customFormat="1" ht="18" customHeight="1" x14ac:dyDescent="0.25">
      <c r="A985" s="180"/>
      <c r="B985" s="180"/>
      <c r="C985" s="180"/>
      <c r="D985" s="180"/>
      <c r="E985" s="180"/>
      <c r="F985" s="180"/>
      <c r="G985" s="180"/>
      <c r="H985" s="180"/>
      <c r="I985" s="156"/>
      <c r="J985" s="156"/>
      <c r="K985" s="156"/>
      <c r="L985" s="156"/>
      <c r="M985" s="156"/>
      <c r="N985" s="156"/>
      <c r="O985" s="156"/>
      <c r="P985" s="156"/>
      <c r="Q985" s="156"/>
      <c r="R985" s="156"/>
      <c r="S985" s="156"/>
      <c r="T985" s="156"/>
      <c r="U985" s="156"/>
      <c r="V985" s="156"/>
      <c r="W985" s="156"/>
      <c r="X985" s="156"/>
      <c r="Y985" s="156"/>
      <c r="Z985" s="156"/>
      <c r="AA985" s="156"/>
      <c r="AB985" s="156"/>
      <c r="AC985" s="156"/>
      <c r="AD985" s="156"/>
      <c r="AE985" s="156"/>
      <c r="AF985" s="156"/>
      <c r="AG985" s="156"/>
      <c r="AH985" s="156"/>
      <c r="AI985" s="156"/>
      <c r="AJ985" s="156"/>
      <c r="AK985" s="156"/>
      <c r="AL985" s="156"/>
      <c r="AM985" s="156"/>
      <c r="AN985" s="156"/>
      <c r="AO985" s="156"/>
      <c r="AP985" s="156"/>
      <c r="AQ985" s="156"/>
      <c r="AS985" s="140"/>
      <c r="AT985" s="140"/>
      <c r="AU985" s="140"/>
      <c r="AV985" s="140"/>
      <c r="AW985" s="140"/>
      <c r="AX985" s="140"/>
      <c r="AY985" s="140"/>
      <c r="AZ985" s="140"/>
      <c r="BA985" s="140"/>
      <c r="BB985" s="140"/>
      <c r="BC985" s="140"/>
      <c r="BD985" s="140"/>
      <c r="BE985" s="140"/>
      <c r="BF985" s="140"/>
      <c r="BG985" s="140"/>
      <c r="BH985" s="140"/>
      <c r="BI985" s="140"/>
      <c r="BJ985" s="140"/>
    </row>
    <row r="986" spans="1:62" s="101" customFormat="1" ht="18" customHeight="1" x14ac:dyDescent="0.25">
      <c r="A986" s="180"/>
      <c r="B986" s="180"/>
      <c r="C986" s="180"/>
      <c r="D986" s="180"/>
      <c r="E986" s="180"/>
      <c r="F986" s="180"/>
      <c r="G986" s="180"/>
      <c r="H986" s="180"/>
      <c r="I986" s="156"/>
      <c r="J986" s="156"/>
      <c r="K986" s="156"/>
      <c r="L986" s="156"/>
      <c r="M986" s="156"/>
      <c r="N986" s="156"/>
      <c r="O986" s="156"/>
      <c r="P986" s="156"/>
      <c r="Q986" s="156"/>
      <c r="R986" s="156"/>
      <c r="S986" s="156"/>
      <c r="T986" s="156"/>
      <c r="U986" s="156"/>
      <c r="V986" s="156"/>
      <c r="W986" s="156"/>
      <c r="X986" s="156"/>
      <c r="Y986" s="156"/>
      <c r="Z986" s="156"/>
      <c r="AA986" s="156"/>
      <c r="AB986" s="156"/>
      <c r="AC986" s="156"/>
      <c r="AD986" s="156"/>
      <c r="AE986" s="156"/>
      <c r="AF986" s="156"/>
      <c r="AG986" s="156"/>
      <c r="AH986" s="156"/>
      <c r="AI986" s="156"/>
      <c r="AJ986" s="156"/>
      <c r="AK986" s="156"/>
      <c r="AL986" s="156"/>
      <c r="AM986" s="156"/>
      <c r="AN986" s="156"/>
      <c r="AO986" s="156"/>
      <c r="AP986" s="156"/>
      <c r="AQ986" s="156"/>
      <c r="AS986" s="140"/>
      <c r="AT986" s="140"/>
      <c r="AU986" s="140"/>
      <c r="AV986" s="140"/>
      <c r="AW986" s="140"/>
      <c r="AX986" s="140"/>
      <c r="AY986" s="140"/>
      <c r="AZ986" s="140"/>
      <c r="BA986" s="140"/>
      <c r="BB986" s="140"/>
      <c r="BC986" s="140"/>
      <c r="BD986" s="140"/>
      <c r="BE986" s="140"/>
      <c r="BF986" s="140"/>
      <c r="BG986" s="140"/>
      <c r="BH986" s="140"/>
      <c r="BI986" s="140"/>
      <c r="BJ986" s="140"/>
    </row>
    <row r="987" spans="1:62" s="101" customFormat="1" ht="18" customHeight="1" x14ac:dyDescent="0.25">
      <c r="A987" s="180"/>
      <c r="B987" s="180"/>
      <c r="C987" s="180"/>
      <c r="D987" s="180"/>
      <c r="E987" s="180"/>
      <c r="F987" s="180"/>
      <c r="G987" s="180"/>
      <c r="H987" s="180"/>
      <c r="I987" s="156"/>
      <c r="J987" s="156"/>
      <c r="K987" s="156"/>
      <c r="L987" s="156"/>
      <c r="M987" s="156"/>
      <c r="N987" s="156"/>
      <c r="O987" s="156"/>
      <c r="P987" s="156"/>
      <c r="Q987" s="156"/>
      <c r="R987" s="156"/>
      <c r="S987" s="156"/>
      <c r="T987" s="156"/>
      <c r="U987" s="156"/>
      <c r="V987" s="156"/>
      <c r="W987" s="156"/>
      <c r="X987" s="156"/>
      <c r="Y987" s="156"/>
      <c r="Z987" s="156"/>
      <c r="AA987" s="156"/>
      <c r="AB987" s="156"/>
      <c r="AC987" s="156"/>
      <c r="AD987" s="156"/>
      <c r="AE987" s="156"/>
      <c r="AF987" s="156"/>
      <c r="AG987" s="156"/>
      <c r="AH987" s="156"/>
      <c r="AI987" s="156"/>
      <c r="AJ987" s="156"/>
      <c r="AK987" s="156"/>
      <c r="AL987" s="156"/>
      <c r="AM987" s="156"/>
      <c r="AN987" s="156"/>
      <c r="AO987" s="156"/>
      <c r="AP987" s="156"/>
      <c r="AQ987" s="156"/>
      <c r="AS987" s="140"/>
      <c r="AT987" s="140"/>
      <c r="AU987" s="140"/>
      <c r="AV987" s="140"/>
      <c r="AW987" s="140"/>
      <c r="AX987" s="140"/>
      <c r="AY987" s="140"/>
      <c r="AZ987" s="140"/>
      <c r="BA987" s="140"/>
      <c r="BB987" s="140"/>
      <c r="BC987" s="140"/>
      <c r="BD987" s="140"/>
      <c r="BE987" s="140"/>
      <c r="BF987" s="140"/>
      <c r="BG987" s="140"/>
      <c r="BH987" s="140"/>
      <c r="BI987" s="140"/>
      <c r="BJ987" s="140"/>
    </row>
    <row r="988" spans="1:62" s="101" customFormat="1" ht="18" customHeight="1" x14ac:dyDescent="0.25">
      <c r="A988" s="180"/>
      <c r="B988" s="180"/>
      <c r="C988" s="180"/>
      <c r="D988" s="180"/>
      <c r="E988" s="180"/>
      <c r="F988" s="180"/>
      <c r="G988" s="180"/>
      <c r="H988" s="180"/>
      <c r="I988" s="156"/>
      <c r="J988" s="156"/>
      <c r="K988" s="156"/>
      <c r="L988" s="156"/>
      <c r="M988" s="156"/>
      <c r="N988" s="156"/>
      <c r="O988" s="156"/>
      <c r="P988" s="156"/>
      <c r="Q988" s="156"/>
      <c r="R988" s="156"/>
      <c r="S988" s="156"/>
      <c r="T988" s="156"/>
      <c r="U988" s="156"/>
      <c r="V988" s="156"/>
      <c r="W988" s="156"/>
      <c r="X988" s="156"/>
      <c r="Y988" s="156"/>
      <c r="Z988" s="156"/>
      <c r="AA988" s="156"/>
      <c r="AB988" s="156"/>
      <c r="AC988" s="156"/>
      <c r="AD988" s="156"/>
      <c r="AE988" s="156"/>
      <c r="AF988" s="156"/>
      <c r="AG988" s="156"/>
      <c r="AH988" s="156"/>
      <c r="AI988" s="156"/>
      <c r="AJ988" s="156"/>
      <c r="AK988" s="156"/>
      <c r="AL988" s="156"/>
      <c r="AM988" s="156"/>
      <c r="AN988" s="156"/>
      <c r="AO988" s="156"/>
      <c r="AP988" s="156"/>
      <c r="AQ988" s="156"/>
      <c r="AS988" s="140"/>
      <c r="AT988" s="140"/>
      <c r="AU988" s="140"/>
      <c r="AV988" s="140"/>
      <c r="AW988" s="140"/>
      <c r="AX988" s="140"/>
      <c r="AY988" s="140"/>
      <c r="AZ988" s="140"/>
      <c r="BA988" s="140"/>
      <c r="BB988" s="140"/>
      <c r="BC988" s="140"/>
      <c r="BD988" s="140"/>
      <c r="BE988" s="140"/>
      <c r="BF988" s="140"/>
      <c r="BG988" s="140"/>
      <c r="BH988" s="140"/>
      <c r="BI988" s="140"/>
      <c r="BJ988" s="140"/>
    </row>
    <row r="989" spans="1:62" s="101" customFormat="1" ht="18" customHeight="1" x14ac:dyDescent="0.25">
      <c r="A989" s="180"/>
      <c r="B989" s="180"/>
      <c r="C989" s="180"/>
      <c r="D989" s="180"/>
      <c r="E989" s="180"/>
      <c r="F989" s="180"/>
      <c r="G989" s="180"/>
      <c r="H989" s="180"/>
      <c r="I989" s="156"/>
      <c r="J989" s="156"/>
      <c r="K989" s="156"/>
      <c r="L989" s="156"/>
      <c r="M989" s="156"/>
      <c r="N989" s="156"/>
      <c r="O989" s="156"/>
      <c r="P989" s="156"/>
      <c r="Q989" s="156"/>
      <c r="R989" s="156"/>
      <c r="S989" s="156"/>
      <c r="T989" s="156"/>
      <c r="U989" s="156"/>
      <c r="V989" s="156"/>
      <c r="W989" s="156"/>
      <c r="X989" s="156"/>
      <c r="Y989" s="156"/>
      <c r="Z989" s="156"/>
      <c r="AA989" s="156"/>
      <c r="AB989" s="156"/>
      <c r="AC989" s="156"/>
      <c r="AD989" s="156"/>
      <c r="AE989" s="156"/>
      <c r="AF989" s="156"/>
      <c r="AG989" s="156"/>
      <c r="AH989" s="156"/>
      <c r="AI989" s="156"/>
      <c r="AJ989" s="156"/>
      <c r="AK989" s="156"/>
      <c r="AL989" s="156"/>
      <c r="AM989" s="156"/>
      <c r="AN989" s="156"/>
      <c r="AO989" s="156"/>
      <c r="AP989" s="156"/>
      <c r="AQ989" s="156"/>
      <c r="AS989" s="140"/>
      <c r="AT989" s="140"/>
      <c r="AU989" s="140"/>
      <c r="AV989" s="140"/>
      <c r="AW989" s="140"/>
      <c r="AX989" s="140"/>
      <c r="AY989" s="140"/>
      <c r="AZ989" s="140"/>
      <c r="BA989" s="140"/>
      <c r="BB989" s="140"/>
      <c r="BC989" s="140"/>
      <c r="BD989" s="140"/>
      <c r="BE989" s="140"/>
      <c r="BF989" s="140"/>
      <c r="BG989" s="140"/>
      <c r="BH989" s="140"/>
      <c r="BI989" s="140"/>
      <c r="BJ989" s="140"/>
    </row>
    <row r="990" spans="1:62" s="101" customFormat="1" ht="18" customHeight="1" x14ac:dyDescent="0.25">
      <c r="A990" s="180"/>
      <c r="B990" s="180"/>
      <c r="C990" s="180"/>
      <c r="D990" s="180"/>
      <c r="E990" s="180"/>
      <c r="F990" s="180"/>
      <c r="G990" s="180"/>
      <c r="H990" s="180"/>
      <c r="I990" s="156"/>
      <c r="J990" s="156"/>
      <c r="K990" s="156"/>
      <c r="L990" s="156"/>
      <c r="M990" s="156"/>
      <c r="N990" s="156"/>
      <c r="O990" s="156"/>
      <c r="P990" s="156"/>
      <c r="Q990" s="156"/>
      <c r="R990" s="156"/>
      <c r="S990" s="156"/>
      <c r="T990" s="156"/>
      <c r="U990" s="156"/>
      <c r="V990" s="156"/>
      <c r="W990" s="156"/>
      <c r="X990" s="156"/>
      <c r="Y990" s="156"/>
      <c r="Z990" s="156"/>
      <c r="AA990" s="156"/>
      <c r="AB990" s="156"/>
      <c r="AC990" s="156"/>
      <c r="AD990" s="156"/>
      <c r="AE990" s="156"/>
      <c r="AF990" s="156"/>
      <c r="AG990" s="156"/>
      <c r="AH990" s="156"/>
      <c r="AI990" s="156"/>
      <c r="AJ990" s="156"/>
      <c r="AK990" s="156"/>
      <c r="AL990" s="156"/>
      <c r="AM990" s="156"/>
      <c r="AN990" s="156"/>
      <c r="AO990" s="156"/>
      <c r="AP990" s="156"/>
      <c r="AQ990" s="156"/>
      <c r="AS990" s="140"/>
      <c r="AT990" s="140"/>
      <c r="AU990" s="140"/>
      <c r="AV990" s="140"/>
      <c r="AW990" s="140"/>
      <c r="AX990" s="140"/>
      <c r="AY990" s="140"/>
      <c r="AZ990" s="140"/>
      <c r="BA990" s="140"/>
      <c r="BB990" s="140"/>
      <c r="BC990" s="140"/>
      <c r="BD990" s="140"/>
      <c r="BE990" s="140"/>
      <c r="BF990" s="140"/>
      <c r="BG990" s="140"/>
      <c r="BH990" s="140"/>
      <c r="BI990" s="140"/>
      <c r="BJ990" s="140"/>
    </row>
    <row r="991" spans="1:62" s="101" customFormat="1" ht="18" customHeight="1" x14ac:dyDescent="0.25">
      <c r="A991" s="180"/>
      <c r="B991" s="180"/>
      <c r="C991" s="180"/>
      <c r="D991" s="180"/>
      <c r="E991" s="180"/>
      <c r="F991" s="180"/>
      <c r="G991" s="180"/>
      <c r="H991" s="180"/>
      <c r="I991" s="156"/>
      <c r="J991" s="156"/>
      <c r="K991" s="156"/>
      <c r="L991" s="156"/>
      <c r="M991" s="156"/>
      <c r="N991" s="156"/>
      <c r="O991" s="156"/>
      <c r="P991" s="156"/>
      <c r="Q991" s="156"/>
      <c r="R991" s="156"/>
      <c r="S991" s="156"/>
      <c r="T991" s="156"/>
      <c r="U991" s="156"/>
      <c r="V991" s="156"/>
      <c r="W991" s="156"/>
      <c r="X991" s="156"/>
      <c r="Y991" s="156"/>
      <c r="Z991" s="156"/>
      <c r="AA991" s="156"/>
      <c r="AB991" s="156"/>
      <c r="AC991" s="156"/>
      <c r="AD991" s="156"/>
      <c r="AE991" s="156"/>
      <c r="AF991" s="156"/>
      <c r="AG991" s="156"/>
      <c r="AH991" s="156"/>
      <c r="AI991" s="156"/>
      <c r="AJ991" s="156"/>
      <c r="AK991" s="156"/>
      <c r="AL991" s="156"/>
      <c r="AM991" s="156"/>
      <c r="AN991" s="156"/>
      <c r="AO991" s="156"/>
      <c r="AP991" s="156"/>
      <c r="AQ991" s="156"/>
      <c r="AS991" s="140"/>
      <c r="AT991" s="140"/>
      <c r="AU991" s="140"/>
      <c r="AV991" s="140"/>
      <c r="AW991" s="140"/>
      <c r="AX991" s="140"/>
      <c r="AY991" s="140"/>
      <c r="AZ991" s="140"/>
      <c r="BA991" s="140"/>
      <c r="BB991" s="140"/>
      <c r="BC991" s="140"/>
      <c r="BD991" s="140"/>
      <c r="BE991" s="140"/>
      <c r="BF991" s="140"/>
      <c r="BG991" s="140"/>
      <c r="BH991" s="140"/>
      <c r="BI991" s="140"/>
      <c r="BJ991" s="140"/>
    </row>
    <row r="1009" spans="1:62" s="101" customFormat="1" ht="18" customHeight="1" x14ac:dyDescent="0.25">
      <c r="A1009" s="180"/>
      <c r="B1009" s="180"/>
      <c r="C1009" s="180"/>
      <c r="D1009" s="180"/>
      <c r="E1009" s="180"/>
      <c r="F1009" s="180"/>
      <c r="G1009" s="180"/>
      <c r="H1009" s="180"/>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S1009" s="140"/>
      <c r="AT1009" s="140"/>
      <c r="AU1009" s="140"/>
      <c r="AV1009" s="140"/>
      <c r="AW1009" s="140"/>
      <c r="AX1009" s="140"/>
      <c r="AY1009" s="140"/>
      <c r="AZ1009" s="140"/>
      <c r="BA1009" s="140"/>
      <c r="BB1009" s="140"/>
      <c r="BC1009" s="140"/>
      <c r="BD1009" s="140"/>
      <c r="BE1009" s="140"/>
      <c r="BF1009" s="140"/>
      <c r="BG1009" s="140"/>
      <c r="BH1009" s="140"/>
      <c r="BI1009" s="140"/>
      <c r="BJ1009" s="140"/>
    </row>
    <row r="1010" spans="1:62" s="101" customFormat="1" ht="18" customHeight="1" x14ac:dyDescent="0.25">
      <c r="A1010" s="180"/>
      <c r="B1010" s="180"/>
      <c r="C1010" s="180"/>
      <c r="D1010" s="180"/>
      <c r="E1010" s="180"/>
      <c r="F1010" s="180"/>
      <c r="G1010" s="180"/>
      <c r="H1010" s="180"/>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S1010" s="140"/>
      <c r="AT1010" s="140"/>
      <c r="AU1010" s="140"/>
      <c r="AV1010" s="140"/>
      <c r="AW1010" s="140"/>
      <c r="AX1010" s="140"/>
      <c r="AY1010" s="140"/>
      <c r="AZ1010" s="140"/>
      <c r="BA1010" s="140"/>
      <c r="BB1010" s="140"/>
      <c r="BC1010" s="140"/>
      <c r="BD1010" s="140"/>
      <c r="BE1010" s="140"/>
      <c r="BF1010" s="140"/>
      <c r="BG1010" s="140"/>
      <c r="BH1010" s="140"/>
      <c r="BI1010" s="140"/>
      <c r="BJ1010" s="140"/>
    </row>
    <row r="1011" spans="1:62" s="101" customFormat="1" ht="18" customHeight="1" x14ac:dyDescent="0.25">
      <c r="A1011" s="180"/>
      <c r="B1011" s="180"/>
      <c r="C1011" s="180"/>
      <c r="D1011" s="180"/>
      <c r="E1011" s="180"/>
      <c r="F1011" s="180"/>
      <c r="G1011" s="180"/>
      <c r="H1011" s="180"/>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S1011" s="140"/>
      <c r="AT1011" s="140"/>
      <c r="AU1011" s="140"/>
      <c r="AV1011" s="140"/>
      <c r="AW1011" s="140"/>
      <c r="AX1011" s="140"/>
      <c r="AY1011" s="140"/>
      <c r="AZ1011" s="140"/>
      <c r="BA1011" s="140"/>
      <c r="BB1011" s="140"/>
      <c r="BC1011" s="140"/>
      <c r="BD1011" s="140"/>
      <c r="BE1011" s="140"/>
      <c r="BF1011" s="140"/>
      <c r="BG1011" s="140"/>
      <c r="BH1011" s="140"/>
      <c r="BI1011" s="140"/>
      <c r="BJ1011" s="140"/>
    </row>
    <row r="1012" spans="1:62" s="101" customFormat="1" ht="18" customHeight="1" x14ac:dyDescent="0.25">
      <c r="A1012" s="180"/>
      <c r="B1012" s="180"/>
      <c r="C1012" s="180"/>
      <c r="D1012" s="180"/>
      <c r="E1012" s="180"/>
      <c r="F1012" s="180"/>
      <c r="G1012" s="180"/>
      <c r="H1012" s="180"/>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S1012" s="140"/>
      <c r="AT1012" s="140"/>
      <c r="AU1012" s="140"/>
      <c r="AV1012" s="140"/>
      <c r="AW1012" s="140"/>
      <c r="AX1012" s="140"/>
      <c r="AY1012" s="140"/>
      <c r="AZ1012" s="140"/>
      <c r="BA1012" s="140"/>
      <c r="BB1012" s="140"/>
      <c r="BC1012" s="140"/>
      <c r="BD1012" s="140"/>
      <c r="BE1012" s="140"/>
      <c r="BF1012" s="140"/>
      <c r="BG1012" s="140"/>
      <c r="BH1012" s="140"/>
      <c r="BI1012" s="140"/>
      <c r="BJ1012" s="140"/>
    </row>
    <row r="1013" spans="1:62" s="101" customFormat="1" ht="18" customHeight="1" x14ac:dyDescent="0.25">
      <c r="A1013" s="180"/>
      <c r="B1013" s="180"/>
      <c r="C1013" s="180"/>
      <c r="D1013" s="180"/>
      <c r="E1013" s="180"/>
      <c r="F1013" s="180"/>
      <c r="G1013" s="180"/>
      <c r="H1013" s="180"/>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S1013" s="140"/>
      <c r="AT1013" s="140"/>
      <c r="AU1013" s="140"/>
      <c r="AV1013" s="140"/>
      <c r="AW1013" s="140"/>
      <c r="AX1013" s="140"/>
      <c r="AY1013" s="140"/>
      <c r="AZ1013" s="140"/>
      <c r="BA1013" s="140"/>
      <c r="BB1013" s="140"/>
      <c r="BC1013" s="140"/>
      <c r="BD1013" s="140"/>
      <c r="BE1013" s="140"/>
      <c r="BF1013" s="140"/>
      <c r="BG1013" s="140"/>
      <c r="BH1013" s="140"/>
      <c r="BI1013" s="140"/>
      <c r="BJ1013" s="140"/>
    </row>
    <row r="1014" spans="1:62" s="101" customFormat="1" ht="18" customHeight="1" x14ac:dyDescent="0.25">
      <c r="A1014" s="180"/>
      <c r="B1014" s="180"/>
      <c r="C1014" s="180"/>
      <c r="D1014" s="180"/>
      <c r="E1014" s="180"/>
      <c r="F1014" s="180"/>
      <c r="G1014" s="180"/>
      <c r="H1014" s="180"/>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S1014" s="140"/>
      <c r="AT1014" s="140"/>
      <c r="AU1014" s="140"/>
      <c r="AV1014" s="140"/>
      <c r="AW1014" s="140"/>
      <c r="AX1014" s="140"/>
      <c r="AY1014" s="140"/>
      <c r="AZ1014" s="140"/>
      <c r="BA1014" s="140"/>
      <c r="BB1014" s="140"/>
      <c r="BC1014" s="140"/>
      <c r="BD1014" s="140"/>
      <c r="BE1014" s="140"/>
      <c r="BF1014" s="140"/>
      <c r="BG1014" s="140"/>
      <c r="BH1014" s="140"/>
      <c r="BI1014" s="140"/>
      <c r="BJ1014" s="140"/>
    </row>
    <row r="1015" spans="1:62" s="101" customFormat="1" ht="18" customHeight="1" x14ac:dyDescent="0.25">
      <c r="A1015" s="180"/>
      <c r="B1015" s="180"/>
      <c r="C1015" s="180"/>
      <c r="D1015" s="180"/>
      <c r="E1015" s="180"/>
      <c r="F1015" s="180"/>
      <c r="G1015" s="180"/>
      <c r="H1015" s="180"/>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S1015" s="140"/>
      <c r="AT1015" s="140"/>
      <c r="AU1015" s="140"/>
      <c r="AV1015" s="140"/>
      <c r="AW1015" s="140"/>
      <c r="AX1015" s="140"/>
      <c r="AY1015" s="140"/>
      <c r="AZ1015" s="140"/>
      <c r="BA1015" s="140"/>
      <c r="BB1015" s="140"/>
      <c r="BC1015" s="140"/>
      <c r="BD1015" s="140"/>
      <c r="BE1015" s="140"/>
      <c r="BF1015" s="140"/>
      <c r="BG1015" s="140"/>
      <c r="BH1015" s="140"/>
      <c r="BI1015" s="140"/>
      <c r="BJ1015" s="140"/>
    </row>
    <row r="1033" spans="1:62" s="101" customFormat="1" ht="18" customHeight="1" x14ac:dyDescent="0.25">
      <c r="A1033" s="180"/>
      <c r="B1033" s="180"/>
      <c r="C1033" s="180"/>
      <c r="D1033" s="180"/>
      <c r="E1033" s="180"/>
      <c r="F1033" s="180"/>
      <c r="G1033" s="180"/>
      <c r="H1033" s="180"/>
      <c r="I1033" s="156"/>
      <c r="J1033" s="156"/>
      <c r="K1033" s="156"/>
      <c r="L1033" s="156"/>
      <c r="M1033" s="156"/>
      <c r="N1033" s="156"/>
      <c r="O1033" s="156"/>
      <c r="P1033" s="156"/>
      <c r="Q1033" s="156"/>
      <c r="R1033" s="156"/>
      <c r="S1033" s="156"/>
      <c r="T1033" s="156"/>
      <c r="U1033" s="156"/>
      <c r="V1033" s="156"/>
      <c r="W1033" s="156"/>
      <c r="X1033" s="156"/>
      <c r="Y1033" s="156"/>
      <c r="Z1033" s="156"/>
      <c r="AA1033" s="156"/>
      <c r="AB1033" s="156"/>
      <c r="AC1033" s="156"/>
      <c r="AD1033" s="156"/>
      <c r="AE1033" s="156"/>
      <c r="AF1033" s="156"/>
      <c r="AG1033" s="156"/>
      <c r="AH1033" s="156"/>
      <c r="AI1033" s="156"/>
      <c r="AJ1033" s="156"/>
      <c r="AK1033" s="156"/>
      <c r="AL1033" s="156"/>
      <c r="AM1033" s="156"/>
      <c r="AN1033" s="156"/>
      <c r="AO1033" s="156"/>
      <c r="AP1033" s="156"/>
      <c r="AQ1033" s="156"/>
      <c r="AS1033" s="140"/>
      <c r="AT1033" s="140"/>
      <c r="AU1033" s="140"/>
      <c r="AV1033" s="140"/>
      <c r="AW1033" s="140"/>
      <c r="AX1033" s="140"/>
      <c r="AY1033" s="140"/>
      <c r="AZ1033" s="140"/>
      <c r="BA1033" s="140"/>
      <c r="BB1033" s="140"/>
      <c r="BC1033" s="140"/>
      <c r="BD1033" s="140"/>
      <c r="BE1033" s="140"/>
      <c r="BF1033" s="140"/>
      <c r="BG1033" s="140"/>
      <c r="BH1033" s="140"/>
      <c r="BI1033" s="140"/>
      <c r="BJ1033" s="140"/>
    </row>
    <row r="1034" spans="1:62" s="101" customFormat="1" ht="18" customHeight="1" x14ac:dyDescent="0.25">
      <c r="A1034" s="180"/>
      <c r="B1034" s="180"/>
      <c r="C1034" s="180"/>
      <c r="D1034" s="180"/>
      <c r="E1034" s="180"/>
      <c r="F1034" s="180"/>
      <c r="G1034" s="180"/>
      <c r="H1034" s="180"/>
      <c r="I1034" s="156"/>
      <c r="J1034" s="156"/>
      <c r="K1034" s="156"/>
      <c r="L1034" s="156"/>
      <c r="M1034" s="156"/>
      <c r="N1034" s="156"/>
      <c r="O1034" s="156"/>
      <c r="P1034" s="156"/>
      <c r="Q1034" s="156"/>
      <c r="R1034" s="156"/>
      <c r="S1034" s="156"/>
      <c r="T1034" s="156"/>
      <c r="U1034" s="156"/>
      <c r="V1034" s="156"/>
      <c r="W1034" s="156"/>
      <c r="X1034" s="156"/>
      <c r="Y1034" s="156"/>
      <c r="Z1034" s="156"/>
      <c r="AA1034" s="156"/>
      <c r="AB1034" s="156"/>
      <c r="AC1034" s="156"/>
      <c r="AD1034" s="156"/>
      <c r="AE1034" s="156"/>
      <c r="AF1034" s="156"/>
      <c r="AG1034" s="156"/>
      <c r="AH1034" s="156"/>
      <c r="AI1034" s="156"/>
      <c r="AJ1034" s="156"/>
      <c r="AK1034" s="156"/>
      <c r="AL1034" s="156"/>
      <c r="AM1034" s="156"/>
      <c r="AN1034" s="156"/>
      <c r="AO1034" s="156"/>
      <c r="AP1034" s="156"/>
      <c r="AQ1034" s="156"/>
      <c r="AS1034" s="140"/>
      <c r="AT1034" s="140"/>
      <c r="AU1034" s="140"/>
      <c r="AV1034" s="140"/>
      <c r="AW1034" s="140"/>
      <c r="AX1034" s="140"/>
      <c r="AY1034" s="140"/>
      <c r="AZ1034" s="140"/>
      <c r="BA1034" s="140"/>
      <c r="BB1034" s="140"/>
      <c r="BC1034" s="140"/>
      <c r="BD1034" s="140"/>
      <c r="BE1034" s="140"/>
      <c r="BF1034" s="140"/>
      <c r="BG1034" s="140"/>
      <c r="BH1034" s="140"/>
      <c r="BI1034" s="140"/>
      <c r="BJ1034" s="140"/>
    </row>
    <row r="1035" spans="1:62" s="101" customFormat="1" ht="18" customHeight="1" x14ac:dyDescent="0.25">
      <c r="A1035" s="180"/>
      <c r="B1035" s="180"/>
      <c r="C1035" s="180"/>
      <c r="D1035" s="180"/>
      <c r="E1035" s="180"/>
      <c r="F1035" s="180"/>
      <c r="G1035" s="180"/>
      <c r="H1035" s="180"/>
      <c r="I1035" s="156"/>
      <c r="J1035" s="156"/>
      <c r="K1035" s="156"/>
      <c r="L1035" s="156"/>
      <c r="M1035" s="156"/>
      <c r="N1035" s="156"/>
      <c r="O1035" s="156"/>
      <c r="P1035" s="156"/>
      <c r="Q1035" s="156"/>
      <c r="R1035" s="156"/>
      <c r="S1035" s="156"/>
      <c r="T1035" s="156"/>
      <c r="U1035" s="156"/>
      <c r="V1035" s="156"/>
      <c r="W1035" s="156"/>
      <c r="X1035" s="156"/>
      <c r="Y1035" s="156"/>
      <c r="Z1035" s="156"/>
      <c r="AA1035" s="156"/>
      <c r="AB1035" s="156"/>
      <c r="AC1035" s="156"/>
      <c r="AD1035" s="156"/>
      <c r="AE1035" s="156"/>
      <c r="AF1035" s="156"/>
      <c r="AG1035" s="156"/>
      <c r="AH1035" s="156"/>
      <c r="AI1035" s="156"/>
      <c r="AJ1035" s="156"/>
      <c r="AK1035" s="156"/>
      <c r="AL1035" s="156"/>
      <c r="AM1035" s="156"/>
      <c r="AN1035" s="156"/>
      <c r="AO1035" s="156"/>
      <c r="AP1035" s="156"/>
      <c r="AQ1035" s="156"/>
      <c r="AS1035" s="140"/>
      <c r="AT1035" s="140"/>
      <c r="AU1035" s="140"/>
      <c r="AV1035" s="140"/>
      <c r="AW1035" s="140"/>
      <c r="AX1035" s="140"/>
      <c r="AY1035" s="140"/>
      <c r="AZ1035" s="140"/>
      <c r="BA1035" s="140"/>
      <c r="BB1035" s="140"/>
      <c r="BC1035" s="140"/>
      <c r="BD1035" s="140"/>
      <c r="BE1035" s="140"/>
      <c r="BF1035" s="140"/>
      <c r="BG1035" s="140"/>
      <c r="BH1035" s="140"/>
      <c r="BI1035" s="140"/>
      <c r="BJ1035" s="140"/>
    </row>
    <row r="1036" spans="1:62" s="101" customFormat="1" ht="18" customHeight="1" x14ac:dyDescent="0.25">
      <c r="A1036" s="180"/>
      <c r="B1036" s="180"/>
      <c r="C1036" s="180"/>
      <c r="D1036" s="180"/>
      <c r="E1036" s="180"/>
      <c r="F1036" s="180"/>
      <c r="G1036" s="180"/>
      <c r="H1036" s="180"/>
      <c r="I1036" s="156"/>
      <c r="J1036" s="156"/>
      <c r="K1036" s="156"/>
      <c r="L1036" s="156"/>
      <c r="M1036" s="156"/>
      <c r="N1036" s="156"/>
      <c r="O1036" s="156"/>
      <c r="P1036" s="156"/>
      <c r="Q1036" s="156"/>
      <c r="R1036" s="156"/>
      <c r="S1036" s="156"/>
      <c r="T1036" s="156"/>
      <c r="U1036" s="156"/>
      <c r="V1036" s="156"/>
      <c r="W1036" s="156"/>
      <c r="X1036" s="156"/>
      <c r="Y1036" s="156"/>
      <c r="Z1036" s="156"/>
      <c r="AA1036" s="156"/>
      <c r="AB1036" s="156"/>
      <c r="AC1036" s="156"/>
      <c r="AD1036" s="156"/>
      <c r="AE1036" s="156"/>
      <c r="AF1036" s="156"/>
      <c r="AG1036" s="156"/>
      <c r="AH1036" s="156"/>
      <c r="AI1036" s="156"/>
      <c r="AJ1036" s="156"/>
      <c r="AK1036" s="156"/>
      <c r="AL1036" s="156"/>
      <c r="AM1036" s="156"/>
      <c r="AN1036" s="156"/>
      <c r="AO1036" s="156"/>
      <c r="AP1036" s="156"/>
      <c r="AQ1036" s="156"/>
      <c r="AS1036" s="140"/>
      <c r="AT1036" s="140"/>
      <c r="AU1036" s="140"/>
      <c r="AV1036" s="140"/>
      <c r="AW1036" s="140"/>
      <c r="AX1036" s="140"/>
      <c r="AY1036" s="140"/>
      <c r="AZ1036" s="140"/>
      <c r="BA1036" s="140"/>
      <c r="BB1036" s="140"/>
      <c r="BC1036" s="140"/>
      <c r="BD1036" s="140"/>
      <c r="BE1036" s="140"/>
      <c r="BF1036" s="140"/>
      <c r="BG1036" s="140"/>
      <c r="BH1036" s="140"/>
      <c r="BI1036" s="140"/>
      <c r="BJ1036" s="140"/>
    </row>
    <row r="1037" spans="1:62" s="101" customFormat="1" ht="18" customHeight="1" x14ac:dyDescent="0.25">
      <c r="A1037" s="180"/>
      <c r="B1037" s="180"/>
      <c r="C1037" s="180"/>
      <c r="D1037" s="180"/>
      <c r="E1037" s="180"/>
      <c r="F1037" s="180"/>
      <c r="G1037" s="180"/>
      <c r="H1037" s="180"/>
      <c r="I1037" s="156"/>
      <c r="J1037" s="156"/>
      <c r="K1037" s="156"/>
      <c r="L1037" s="156"/>
      <c r="M1037" s="156"/>
      <c r="N1037" s="156"/>
      <c r="O1037" s="156"/>
      <c r="P1037" s="156"/>
      <c r="Q1037" s="156"/>
      <c r="R1037" s="156"/>
      <c r="S1037" s="156"/>
      <c r="T1037" s="156"/>
      <c r="U1037" s="156"/>
      <c r="V1037" s="156"/>
      <c r="W1037" s="156"/>
      <c r="X1037" s="156"/>
      <c r="Y1037" s="156"/>
      <c r="Z1037" s="156"/>
      <c r="AA1037" s="156"/>
      <c r="AB1037" s="156"/>
      <c r="AC1037" s="156"/>
      <c r="AD1037" s="156"/>
      <c r="AE1037" s="156"/>
      <c r="AF1037" s="156"/>
      <c r="AG1037" s="156"/>
      <c r="AH1037" s="156"/>
      <c r="AI1037" s="156"/>
      <c r="AJ1037" s="156"/>
      <c r="AK1037" s="156"/>
      <c r="AL1037" s="156"/>
      <c r="AM1037" s="156"/>
      <c r="AN1037" s="156"/>
      <c r="AO1037" s="156"/>
      <c r="AP1037" s="156"/>
      <c r="AQ1037" s="156"/>
      <c r="AS1037" s="140"/>
      <c r="AT1037" s="140"/>
      <c r="AU1037" s="140"/>
      <c r="AV1037" s="140"/>
      <c r="AW1037" s="140"/>
      <c r="AX1037" s="140"/>
      <c r="AY1037" s="140"/>
      <c r="AZ1037" s="140"/>
      <c r="BA1037" s="140"/>
      <c r="BB1037" s="140"/>
      <c r="BC1037" s="140"/>
      <c r="BD1037" s="140"/>
      <c r="BE1037" s="140"/>
      <c r="BF1037" s="140"/>
      <c r="BG1037" s="140"/>
      <c r="BH1037" s="140"/>
      <c r="BI1037" s="140"/>
      <c r="BJ1037" s="140"/>
    </row>
    <row r="1038" spans="1:62" s="101" customFormat="1" ht="18" customHeight="1" x14ac:dyDescent="0.25">
      <c r="A1038" s="180"/>
      <c r="B1038" s="180"/>
      <c r="C1038" s="180"/>
      <c r="D1038" s="180"/>
      <c r="E1038" s="180"/>
      <c r="F1038" s="180"/>
      <c r="G1038" s="180"/>
      <c r="H1038" s="180"/>
      <c r="I1038" s="156"/>
      <c r="J1038" s="156"/>
      <c r="K1038" s="156"/>
      <c r="L1038" s="156"/>
      <c r="M1038" s="156"/>
      <c r="N1038" s="156"/>
      <c r="O1038" s="156"/>
      <c r="P1038" s="156"/>
      <c r="Q1038" s="156"/>
      <c r="R1038" s="156"/>
      <c r="S1038" s="156"/>
      <c r="T1038" s="156"/>
      <c r="U1038" s="156"/>
      <c r="V1038" s="156"/>
      <c r="W1038" s="156"/>
      <c r="X1038" s="156"/>
      <c r="Y1038" s="156"/>
      <c r="Z1038" s="156"/>
      <c r="AA1038" s="156"/>
      <c r="AB1038" s="156"/>
      <c r="AC1038" s="156"/>
      <c r="AD1038" s="156"/>
      <c r="AE1038" s="156"/>
      <c r="AF1038" s="156"/>
      <c r="AG1038" s="156"/>
      <c r="AH1038" s="156"/>
      <c r="AI1038" s="156"/>
      <c r="AJ1038" s="156"/>
      <c r="AK1038" s="156"/>
      <c r="AL1038" s="156"/>
      <c r="AM1038" s="156"/>
      <c r="AN1038" s="156"/>
      <c r="AO1038" s="156"/>
      <c r="AP1038" s="156"/>
      <c r="AQ1038" s="156"/>
      <c r="AS1038" s="140"/>
      <c r="AT1038" s="140"/>
      <c r="AU1038" s="140"/>
      <c r="AV1038" s="140"/>
      <c r="AW1038" s="140"/>
      <c r="AX1038" s="140"/>
      <c r="AY1038" s="140"/>
      <c r="AZ1038" s="140"/>
      <c r="BA1038" s="140"/>
      <c r="BB1038" s="140"/>
      <c r="BC1038" s="140"/>
      <c r="BD1038" s="140"/>
      <c r="BE1038" s="140"/>
      <c r="BF1038" s="140"/>
      <c r="BG1038" s="140"/>
      <c r="BH1038" s="140"/>
      <c r="BI1038" s="140"/>
      <c r="BJ1038" s="140"/>
    </row>
    <row r="1039" spans="1:62" s="101" customFormat="1" ht="18" customHeight="1" x14ac:dyDescent="0.25">
      <c r="A1039" s="180"/>
      <c r="B1039" s="180"/>
      <c r="C1039" s="180"/>
      <c r="D1039" s="180"/>
      <c r="E1039" s="180"/>
      <c r="F1039" s="180"/>
      <c r="G1039" s="180"/>
      <c r="H1039" s="180"/>
      <c r="I1039" s="156"/>
      <c r="J1039" s="156"/>
      <c r="K1039" s="156"/>
      <c r="L1039" s="156"/>
      <c r="M1039" s="156"/>
      <c r="N1039" s="156"/>
      <c r="O1039" s="156"/>
      <c r="P1039" s="156"/>
      <c r="Q1039" s="156"/>
      <c r="R1039" s="156"/>
      <c r="S1039" s="156"/>
      <c r="T1039" s="156"/>
      <c r="U1039" s="156"/>
      <c r="V1039" s="156"/>
      <c r="W1039" s="156"/>
      <c r="X1039" s="156"/>
      <c r="Y1039" s="156"/>
      <c r="Z1039" s="156"/>
      <c r="AA1039" s="156"/>
      <c r="AB1039" s="156"/>
      <c r="AC1039" s="156"/>
      <c r="AD1039" s="156"/>
      <c r="AE1039" s="156"/>
      <c r="AF1039" s="156"/>
      <c r="AG1039" s="156"/>
      <c r="AH1039" s="156"/>
      <c r="AI1039" s="156"/>
      <c r="AJ1039" s="156"/>
      <c r="AK1039" s="156"/>
      <c r="AL1039" s="156"/>
      <c r="AM1039" s="156"/>
      <c r="AN1039" s="156"/>
      <c r="AO1039" s="156"/>
      <c r="AP1039" s="156"/>
      <c r="AQ1039" s="156"/>
      <c r="AS1039" s="140"/>
      <c r="AT1039" s="140"/>
      <c r="AU1039" s="140"/>
      <c r="AV1039" s="140"/>
      <c r="AW1039" s="140"/>
      <c r="AX1039" s="140"/>
      <c r="AY1039" s="140"/>
      <c r="AZ1039" s="140"/>
      <c r="BA1039" s="140"/>
      <c r="BB1039" s="140"/>
      <c r="BC1039" s="140"/>
      <c r="BD1039" s="140"/>
      <c r="BE1039" s="140"/>
      <c r="BF1039" s="140"/>
      <c r="BG1039" s="140"/>
      <c r="BH1039" s="140"/>
      <c r="BI1039" s="140"/>
      <c r="BJ1039" s="140"/>
    </row>
    <row r="1057" spans="1:62" s="101" customFormat="1" ht="18" customHeight="1" x14ac:dyDescent="0.25">
      <c r="A1057" s="180"/>
      <c r="B1057" s="180"/>
      <c r="C1057" s="180"/>
      <c r="D1057" s="180"/>
      <c r="E1057" s="180"/>
      <c r="F1057" s="180"/>
      <c r="G1057" s="180"/>
      <c r="H1057" s="180"/>
      <c r="I1057" s="156"/>
      <c r="J1057" s="156"/>
      <c r="K1057" s="156"/>
      <c r="L1057" s="156"/>
      <c r="M1057" s="156"/>
      <c r="N1057" s="156"/>
      <c r="O1057" s="156"/>
      <c r="P1057" s="156"/>
      <c r="Q1057" s="156"/>
      <c r="R1057" s="156"/>
      <c r="S1057" s="156"/>
      <c r="T1057" s="156"/>
      <c r="U1057" s="156"/>
      <c r="V1057" s="156"/>
      <c r="W1057" s="156"/>
      <c r="X1057" s="156"/>
      <c r="Y1057" s="156"/>
      <c r="Z1057" s="156"/>
      <c r="AA1057" s="156"/>
      <c r="AB1057" s="156"/>
      <c r="AC1057" s="156"/>
      <c r="AD1057" s="156"/>
      <c r="AE1057" s="156"/>
      <c r="AF1057" s="156"/>
      <c r="AG1057" s="156"/>
      <c r="AH1057" s="156"/>
      <c r="AI1057" s="156"/>
      <c r="AJ1057" s="156"/>
      <c r="AK1057" s="156"/>
      <c r="AL1057" s="156"/>
      <c r="AM1057" s="156"/>
      <c r="AN1057" s="156"/>
      <c r="AO1057" s="156"/>
      <c r="AP1057" s="156"/>
      <c r="AQ1057" s="156"/>
      <c r="AS1057" s="140"/>
      <c r="AT1057" s="140"/>
      <c r="AU1057" s="140"/>
      <c r="AV1057" s="140"/>
      <c r="AW1057" s="140"/>
      <c r="AX1057" s="140"/>
      <c r="AY1057" s="140"/>
      <c r="AZ1057" s="140"/>
      <c r="BA1057" s="140"/>
      <c r="BB1057" s="140"/>
      <c r="BC1057" s="140"/>
      <c r="BD1057" s="140"/>
      <c r="BE1057" s="140"/>
      <c r="BF1057" s="140"/>
      <c r="BG1057" s="140"/>
      <c r="BH1057" s="140"/>
      <c r="BI1057" s="140"/>
      <c r="BJ1057" s="140"/>
    </row>
    <row r="1058" spans="1:62" s="101" customFormat="1" ht="18" customHeight="1" x14ac:dyDescent="0.25">
      <c r="A1058" s="180"/>
      <c r="B1058" s="180"/>
      <c r="C1058" s="180"/>
      <c r="D1058" s="180"/>
      <c r="E1058" s="180"/>
      <c r="F1058" s="180"/>
      <c r="G1058" s="180"/>
      <c r="H1058" s="180"/>
      <c r="I1058" s="156"/>
      <c r="J1058" s="156"/>
      <c r="K1058" s="156"/>
      <c r="L1058" s="156"/>
      <c r="M1058" s="156"/>
      <c r="N1058" s="156"/>
      <c r="O1058" s="156"/>
      <c r="P1058" s="156"/>
      <c r="Q1058" s="156"/>
      <c r="R1058" s="156"/>
      <c r="S1058" s="156"/>
      <c r="T1058" s="156"/>
      <c r="U1058" s="156"/>
      <c r="V1058" s="156"/>
      <c r="W1058" s="156"/>
      <c r="X1058" s="156"/>
      <c r="Y1058" s="156"/>
      <c r="Z1058" s="156"/>
      <c r="AA1058" s="156"/>
      <c r="AB1058" s="156"/>
      <c r="AC1058" s="156"/>
      <c r="AD1058" s="156"/>
      <c r="AE1058" s="156"/>
      <c r="AF1058" s="156"/>
      <c r="AG1058" s="156"/>
      <c r="AH1058" s="156"/>
      <c r="AI1058" s="156"/>
      <c r="AJ1058" s="156"/>
      <c r="AK1058" s="156"/>
      <c r="AL1058" s="156"/>
      <c r="AM1058" s="156"/>
      <c r="AN1058" s="156"/>
      <c r="AO1058" s="156"/>
      <c r="AP1058" s="156"/>
      <c r="AQ1058" s="156"/>
      <c r="AS1058" s="140"/>
      <c r="AT1058" s="140"/>
      <c r="AU1058" s="140"/>
      <c r="AV1058" s="140"/>
      <c r="AW1058" s="140"/>
      <c r="AX1058" s="140"/>
      <c r="AY1058" s="140"/>
      <c r="AZ1058" s="140"/>
      <c r="BA1058" s="140"/>
      <c r="BB1058" s="140"/>
      <c r="BC1058" s="140"/>
      <c r="BD1058" s="140"/>
      <c r="BE1058" s="140"/>
      <c r="BF1058" s="140"/>
      <c r="BG1058" s="140"/>
      <c r="BH1058" s="140"/>
      <c r="BI1058" s="140"/>
      <c r="BJ1058" s="140"/>
    </row>
    <row r="1059" spans="1:62" s="101" customFormat="1" ht="18" customHeight="1" x14ac:dyDescent="0.25">
      <c r="A1059" s="180"/>
      <c r="B1059" s="180"/>
      <c r="C1059" s="180"/>
      <c r="D1059" s="180"/>
      <c r="E1059" s="180"/>
      <c r="F1059" s="180"/>
      <c r="G1059" s="180"/>
      <c r="H1059" s="180"/>
      <c r="I1059" s="156"/>
      <c r="J1059" s="156"/>
      <c r="K1059" s="156"/>
      <c r="L1059" s="156"/>
      <c r="M1059" s="156"/>
      <c r="N1059" s="156"/>
      <c r="O1059" s="156"/>
      <c r="P1059" s="156"/>
      <c r="Q1059" s="156"/>
      <c r="R1059" s="156"/>
      <c r="S1059" s="156"/>
      <c r="T1059" s="156"/>
      <c r="U1059" s="156"/>
      <c r="V1059" s="156"/>
      <c r="W1059" s="156"/>
      <c r="X1059" s="156"/>
      <c r="Y1059" s="156"/>
      <c r="Z1059" s="156"/>
      <c r="AA1059" s="156"/>
      <c r="AB1059" s="156"/>
      <c r="AC1059" s="156"/>
      <c r="AD1059" s="156"/>
      <c r="AE1059" s="156"/>
      <c r="AF1059" s="156"/>
      <c r="AG1059" s="156"/>
      <c r="AH1059" s="156"/>
      <c r="AI1059" s="156"/>
      <c r="AJ1059" s="156"/>
      <c r="AK1059" s="156"/>
      <c r="AL1059" s="156"/>
      <c r="AM1059" s="156"/>
      <c r="AN1059" s="156"/>
      <c r="AO1059" s="156"/>
      <c r="AP1059" s="156"/>
      <c r="AQ1059" s="156"/>
      <c r="AS1059" s="140"/>
      <c r="AT1059" s="140"/>
      <c r="AU1059" s="140"/>
      <c r="AV1059" s="140"/>
      <c r="AW1059" s="140"/>
      <c r="AX1059" s="140"/>
      <c r="AY1059" s="140"/>
      <c r="AZ1059" s="140"/>
      <c r="BA1059" s="140"/>
      <c r="BB1059" s="140"/>
      <c r="BC1059" s="140"/>
      <c r="BD1059" s="140"/>
      <c r="BE1059" s="140"/>
      <c r="BF1059" s="140"/>
      <c r="BG1059" s="140"/>
      <c r="BH1059" s="140"/>
      <c r="BI1059" s="140"/>
      <c r="BJ1059" s="140"/>
    </row>
    <row r="1060" spans="1:62" s="101" customFormat="1" ht="18" customHeight="1" x14ac:dyDescent="0.25">
      <c r="A1060" s="180"/>
      <c r="B1060" s="180"/>
      <c r="C1060" s="180"/>
      <c r="D1060" s="180"/>
      <c r="E1060" s="180"/>
      <c r="F1060" s="180"/>
      <c r="G1060" s="180"/>
      <c r="H1060" s="180"/>
      <c r="I1060" s="156"/>
      <c r="J1060" s="156"/>
      <c r="K1060" s="156"/>
      <c r="L1060" s="156"/>
      <c r="M1060" s="156"/>
      <c r="N1060" s="156"/>
      <c r="O1060" s="156"/>
      <c r="P1060" s="156"/>
      <c r="Q1060" s="156"/>
      <c r="R1060" s="156"/>
      <c r="S1060" s="156"/>
      <c r="T1060" s="156"/>
      <c r="U1060" s="156"/>
      <c r="V1060" s="156"/>
      <c r="W1060" s="156"/>
      <c r="X1060" s="156"/>
      <c r="Y1060" s="156"/>
      <c r="Z1060" s="156"/>
      <c r="AA1060" s="156"/>
      <c r="AB1060" s="156"/>
      <c r="AC1060" s="156"/>
      <c r="AD1060" s="156"/>
      <c r="AE1060" s="156"/>
      <c r="AF1060" s="156"/>
      <c r="AG1060" s="156"/>
      <c r="AH1060" s="156"/>
      <c r="AI1060" s="156"/>
      <c r="AJ1060" s="156"/>
      <c r="AK1060" s="156"/>
      <c r="AL1060" s="156"/>
      <c r="AM1060" s="156"/>
      <c r="AN1060" s="156"/>
      <c r="AO1060" s="156"/>
      <c r="AP1060" s="156"/>
      <c r="AQ1060" s="156"/>
      <c r="AS1060" s="140"/>
      <c r="AT1060" s="140"/>
      <c r="AU1060" s="140"/>
      <c r="AV1060" s="140"/>
      <c r="AW1060" s="140"/>
      <c r="AX1060" s="140"/>
      <c r="AY1060" s="140"/>
      <c r="AZ1060" s="140"/>
      <c r="BA1060" s="140"/>
      <c r="BB1060" s="140"/>
      <c r="BC1060" s="140"/>
      <c r="BD1060" s="140"/>
      <c r="BE1060" s="140"/>
      <c r="BF1060" s="140"/>
      <c r="BG1060" s="140"/>
      <c r="BH1060" s="140"/>
      <c r="BI1060" s="140"/>
      <c r="BJ1060" s="140"/>
    </row>
    <row r="1061" spans="1:62" s="101" customFormat="1" ht="18" customHeight="1" x14ac:dyDescent="0.25">
      <c r="A1061" s="180"/>
      <c r="B1061" s="180"/>
      <c r="C1061" s="180"/>
      <c r="D1061" s="180"/>
      <c r="E1061" s="180"/>
      <c r="F1061" s="180"/>
      <c r="G1061" s="180"/>
      <c r="H1061" s="180"/>
      <c r="I1061" s="156"/>
      <c r="J1061" s="156"/>
      <c r="K1061" s="156"/>
      <c r="L1061" s="156"/>
      <c r="M1061" s="156"/>
      <c r="N1061" s="156"/>
      <c r="O1061" s="156"/>
      <c r="P1061" s="156"/>
      <c r="Q1061" s="156"/>
      <c r="R1061" s="156"/>
      <c r="S1061" s="156"/>
      <c r="T1061" s="156"/>
      <c r="U1061" s="156"/>
      <c r="V1061" s="156"/>
      <c r="W1061" s="156"/>
      <c r="X1061" s="156"/>
      <c r="Y1061" s="156"/>
      <c r="Z1061" s="156"/>
      <c r="AA1061" s="156"/>
      <c r="AB1061" s="156"/>
      <c r="AC1061" s="156"/>
      <c r="AD1061" s="156"/>
      <c r="AE1061" s="156"/>
      <c r="AF1061" s="156"/>
      <c r="AG1061" s="156"/>
      <c r="AH1061" s="156"/>
      <c r="AI1061" s="156"/>
      <c r="AJ1061" s="156"/>
      <c r="AK1061" s="156"/>
      <c r="AL1061" s="156"/>
      <c r="AM1061" s="156"/>
      <c r="AN1061" s="156"/>
      <c r="AO1061" s="156"/>
      <c r="AP1061" s="156"/>
      <c r="AQ1061" s="156"/>
      <c r="AS1061" s="140"/>
      <c r="AT1061" s="140"/>
      <c r="AU1061" s="140"/>
      <c r="AV1061" s="140"/>
      <c r="AW1061" s="140"/>
      <c r="AX1061" s="140"/>
      <c r="AY1061" s="140"/>
      <c r="AZ1061" s="140"/>
      <c r="BA1061" s="140"/>
      <c r="BB1061" s="140"/>
      <c r="BC1061" s="140"/>
      <c r="BD1061" s="140"/>
      <c r="BE1061" s="140"/>
      <c r="BF1061" s="140"/>
      <c r="BG1061" s="140"/>
      <c r="BH1061" s="140"/>
      <c r="BI1061" s="140"/>
      <c r="BJ1061" s="140"/>
    </row>
    <row r="1062" spans="1:62" s="101" customFormat="1" ht="18" customHeight="1" x14ac:dyDescent="0.25">
      <c r="A1062" s="180"/>
      <c r="B1062" s="180"/>
      <c r="C1062" s="180"/>
      <c r="D1062" s="180"/>
      <c r="E1062" s="180"/>
      <c r="F1062" s="180"/>
      <c r="G1062" s="180"/>
      <c r="H1062" s="180"/>
      <c r="I1062" s="156"/>
      <c r="J1062" s="156"/>
      <c r="K1062" s="156"/>
      <c r="L1062" s="156"/>
      <c r="M1062" s="156"/>
      <c r="N1062" s="156"/>
      <c r="O1062" s="156"/>
      <c r="P1062" s="156"/>
      <c r="Q1062" s="156"/>
      <c r="R1062" s="156"/>
      <c r="S1062" s="156"/>
      <c r="T1062" s="156"/>
      <c r="U1062" s="156"/>
      <c r="V1062" s="156"/>
      <c r="W1062" s="156"/>
      <c r="X1062" s="156"/>
      <c r="Y1062" s="156"/>
      <c r="Z1062" s="156"/>
      <c r="AA1062" s="156"/>
      <c r="AB1062" s="156"/>
      <c r="AC1062" s="156"/>
      <c r="AD1062" s="156"/>
      <c r="AE1062" s="156"/>
      <c r="AF1062" s="156"/>
      <c r="AG1062" s="156"/>
      <c r="AH1062" s="156"/>
      <c r="AI1062" s="156"/>
      <c r="AJ1062" s="156"/>
      <c r="AK1062" s="156"/>
      <c r="AL1062" s="156"/>
      <c r="AM1062" s="156"/>
      <c r="AN1062" s="156"/>
      <c r="AO1062" s="156"/>
      <c r="AP1062" s="156"/>
      <c r="AQ1062" s="156"/>
      <c r="AS1062" s="140"/>
      <c r="AT1062" s="140"/>
      <c r="AU1062" s="140"/>
      <c r="AV1062" s="140"/>
      <c r="AW1062" s="140"/>
      <c r="AX1062" s="140"/>
      <c r="AY1062" s="140"/>
      <c r="AZ1062" s="140"/>
      <c r="BA1062" s="140"/>
      <c r="BB1062" s="140"/>
      <c r="BC1062" s="140"/>
      <c r="BD1062" s="140"/>
      <c r="BE1062" s="140"/>
      <c r="BF1062" s="140"/>
      <c r="BG1062" s="140"/>
      <c r="BH1062" s="140"/>
      <c r="BI1062" s="140"/>
      <c r="BJ1062" s="140"/>
    </row>
    <row r="1063" spans="1:62" s="101" customFormat="1" ht="18" customHeight="1" x14ac:dyDescent="0.25">
      <c r="A1063" s="180"/>
      <c r="B1063" s="180"/>
      <c r="C1063" s="180"/>
      <c r="D1063" s="180"/>
      <c r="E1063" s="180"/>
      <c r="F1063" s="180"/>
      <c r="G1063" s="180"/>
      <c r="H1063" s="180"/>
      <c r="I1063" s="156"/>
      <c r="J1063" s="156"/>
      <c r="K1063" s="156"/>
      <c r="L1063" s="156"/>
      <c r="M1063" s="156"/>
      <c r="N1063" s="156"/>
      <c r="O1063" s="156"/>
      <c r="P1063" s="156"/>
      <c r="Q1063" s="156"/>
      <c r="R1063" s="156"/>
      <c r="S1063" s="156"/>
      <c r="T1063" s="156"/>
      <c r="U1063" s="156"/>
      <c r="V1063" s="156"/>
      <c r="W1063" s="156"/>
      <c r="X1063" s="156"/>
      <c r="Y1063" s="156"/>
      <c r="Z1063" s="156"/>
      <c r="AA1063" s="156"/>
      <c r="AB1063" s="156"/>
      <c r="AC1063" s="156"/>
      <c r="AD1063" s="156"/>
      <c r="AE1063" s="156"/>
      <c r="AF1063" s="156"/>
      <c r="AG1063" s="156"/>
      <c r="AH1063" s="156"/>
      <c r="AI1063" s="156"/>
      <c r="AJ1063" s="156"/>
      <c r="AK1063" s="156"/>
      <c r="AL1063" s="156"/>
      <c r="AM1063" s="156"/>
      <c r="AN1063" s="156"/>
      <c r="AO1063" s="156"/>
      <c r="AP1063" s="156"/>
      <c r="AQ1063" s="156"/>
      <c r="AS1063" s="140"/>
      <c r="AT1063" s="140"/>
      <c r="AU1063" s="140"/>
      <c r="AV1063" s="140"/>
      <c r="AW1063" s="140"/>
      <c r="AX1063" s="140"/>
      <c r="AY1063" s="140"/>
      <c r="AZ1063" s="140"/>
      <c r="BA1063" s="140"/>
      <c r="BB1063" s="140"/>
      <c r="BC1063" s="140"/>
      <c r="BD1063" s="140"/>
      <c r="BE1063" s="140"/>
      <c r="BF1063" s="140"/>
      <c r="BG1063" s="140"/>
      <c r="BH1063" s="140"/>
      <c r="BI1063" s="140"/>
      <c r="BJ1063" s="140"/>
    </row>
    <row r="1081" spans="1:62" s="101" customFormat="1" ht="18" customHeight="1" x14ac:dyDescent="0.25">
      <c r="A1081" s="180"/>
      <c r="B1081" s="180"/>
      <c r="C1081" s="180"/>
      <c r="D1081" s="180"/>
      <c r="E1081" s="180"/>
      <c r="F1081" s="180"/>
      <c r="G1081" s="180"/>
      <c r="H1081" s="180"/>
      <c r="I1081" s="156"/>
      <c r="J1081" s="156"/>
      <c r="K1081" s="156"/>
      <c r="L1081" s="156"/>
      <c r="M1081" s="156"/>
      <c r="N1081" s="156"/>
      <c r="O1081" s="156"/>
      <c r="P1081" s="156"/>
      <c r="Q1081" s="156"/>
      <c r="R1081" s="156"/>
      <c r="S1081" s="156"/>
      <c r="T1081" s="156"/>
      <c r="U1081" s="156"/>
      <c r="V1081" s="156"/>
      <c r="W1081" s="156"/>
      <c r="X1081" s="156"/>
      <c r="Y1081" s="156"/>
      <c r="Z1081" s="156"/>
      <c r="AA1081" s="156"/>
      <c r="AB1081" s="156"/>
      <c r="AC1081" s="156"/>
      <c r="AD1081" s="156"/>
      <c r="AE1081" s="156"/>
      <c r="AF1081" s="156"/>
      <c r="AG1081" s="156"/>
      <c r="AH1081" s="156"/>
      <c r="AI1081" s="156"/>
      <c r="AJ1081" s="156"/>
      <c r="AK1081" s="156"/>
      <c r="AL1081" s="156"/>
      <c r="AM1081" s="156"/>
      <c r="AN1081" s="156"/>
      <c r="AO1081" s="156"/>
      <c r="AP1081" s="156"/>
      <c r="AQ1081" s="156"/>
      <c r="AS1081" s="140"/>
      <c r="AT1081" s="140"/>
      <c r="AU1081" s="140"/>
      <c r="AV1081" s="140"/>
      <c r="AW1081" s="140"/>
      <c r="AX1081" s="140"/>
      <c r="AY1081" s="140"/>
      <c r="AZ1081" s="140"/>
      <c r="BA1081" s="140"/>
      <c r="BB1081" s="140"/>
      <c r="BC1081" s="140"/>
      <c r="BD1081" s="140"/>
      <c r="BE1081" s="140"/>
      <c r="BF1081" s="140"/>
      <c r="BG1081" s="140"/>
      <c r="BH1081" s="140"/>
      <c r="BI1081" s="140"/>
      <c r="BJ1081" s="140"/>
    </row>
    <row r="1082" spans="1:62" s="101" customFormat="1" ht="18" customHeight="1" x14ac:dyDescent="0.25">
      <c r="A1082" s="180"/>
      <c r="B1082" s="180"/>
      <c r="C1082" s="180"/>
      <c r="D1082" s="180"/>
      <c r="E1082" s="180"/>
      <c r="F1082" s="180"/>
      <c r="G1082" s="180"/>
      <c r="H1082" s="180"/>
      <c r="I1082" s="156"/>
      <c r="J1082" s="156"/>
      <c r="K1082" s="156"/>
      <c r="L1082" s="156"/>
      <c r="M1082" s="156"/>
      <c r="N1082" s="156"/>
      <c r="O1082" s="156"/>
      <c r="P1082" s="156"/>
      <c r="Q1082" s="156"/>
      <c r="R1082" s="156"/>
      <c r="S1082" s="156"/>
      <c r="T1082" s="156"/>
      <c r="U1082" s="156"/>
      <c r="V1082" s="156"/>
      <c r="W1082" s="156"/>
      <c r="X1082" s="156"/>
      <c r="Y1082" s="156"/>
      <c r="Z1082" s="156"/>
      <c r="AA1082" s="156"/>
      <c r="AB1082" s="156"/>
      <c r="AC1082" s="156"/>
      <c r="AD1082" s="156"/>
      <c r="AE1082" s="156"/>
      <c r="AF1082" s="156"/>
      <c r="AG1082" s="156"/>
      <c r="AH1082" s="156"/>
      <c r="AI1082" s="156"/>
      <c r="AJ1082" s="156"/>
      <c r="AK1082" s="156"/>
      <c r="AL1082" s="156"/>
      <c r="AM1082" s="156"/>
      <c r="AN1082" s="156"/>
      <c r="AO1082" s="156"/>
      <c r="AP1082" s="156"/>
      <c r="AQ1082" s="156"/>
      <c r="AS1082" s="140"/>
      <c r="AT1082" s="140"/>
      <c r="AU1082" s="140"/>
      <c r="AV1082" s="140"/>
      <c r="AW1082" s="140"/>
      <c r="AX1082" s="140"/>
      <c r="AY1082" s="140"/>
      <c r="AZ1082" s="140"/>
      <c r="BA1082" s="140"/>
      <c r="BB1082" s="140"/>
      <c r="BC1082" s="140"/>
      <c r="BD1082" s="140"/>
      <c r="BE1082" s="140"/>
      <c r="BF1082" s="140"/>
      <c r="BG1082" s="140"/>
      <c r="BH1082" s="140"/>
      <c r="BI1082" s="140"/>
      <c r="BJ1082" s="140"/>
    </row>
    <row r="1083" spans="1:62" s="101" customFormat="1" ht="18" customHeight="1" x14ac:dyDescent="0.25">
      <c r="A1083" s="180"/>
      <c r="B1083" s="180"/>
      <c r="C1083" s="180"/>
      <c r="D1083" s="180"/>
      <c r="E1083" s="180"/>
      <c r="F1083" s="180"/>
      <c r="G1083" s="180"/>
      <c r="H1083" s="180"/>
      <c r="I1083" s="156"/>
      <c r="J1083" s="156"/>
      <c r="K1083" s="156"/>
      <c r="L1083" s="156"/>
      <c r="M1083" s="156"/>
      <c r="N1083" s="156"/>
      <c r="O1083" s="156"/>
      <c r="P1083" s="156"/>
      <c r="Q1083" s="156"/>
      <c r="R1083" s="156"/>
      <c r="S1083" s="156"/>
      <c r="T1083" s="156"/>
      <c r="U1083" s="156"/>
      <c r="V1083" s="156"/>
      <c r="W1083" s="156"/>
      <c r="X1083" s="156"/>
      <c r="Y1083" s="156"/>
      <c r="Z1083" s="156"/>
      <c r="AA1083" s="156"/>
      <c r="AB1083" s="156"/>
      <c r="AC1083" s="156"/>
      <c r="AD1083" s="156"/>
      <c r="AE1083" s="156"/>
      <c r="AF1083" s="156"/>
      <c r="AG1083" s="156"/>
      <c r="AH1083" s="156"/>
      <c r="AI1083" s="156"/>
      <c r="AJ1083" s="156"/>
      <c r="AK1083" s="156"/>
      <c r="AL1083" s="156"/>
      <c r="AM1083" s="156"/>
      <c r="AN1083" s="156"/>
      <c r="AO1083" s="156"/>
      <c r="AP1083" s="156"/>
      <c r="AQ1083" s="156"/>
      <c r="AS1083" s="140"/>
      <c r="AT1083" s="140"/>
      <c r="AU1083" s="140"/>
      <c r="AV1083" s="140"/>
      <c r="AW1083" s="140"/>
      <c r="AX1083" s="140"/>
      <c r="AY1083" s="140"/>
      <c r="AZ1083" s="140"/>
      <c r="BA1083" s="140"/>
      <c r="BB1083" s="140"/>
      <c r="BC1083" s="140"/>
      <c r="BD1083" s="140"/>
      <c r="BE1083" s="140"/>
      <c r="BF1083" s="140"/>
      <c r="BG1083" s="140"/>
      <c r="BH1083" s="140"/>
      <c r="BI1083" s="140"/>
      <c r="BJ1083" s="140"/>
    </row>
    <row r="1084" spans="1:62" s="101" customFormat="1" ht="18" customHeight="1" x14ac:dyDescent="0.25">
      <c r="A1084" s="180"/>
      <c r="B1084" s="180"/>
      <c r="C1084" s="180"/>
      <c r="D1084" s="180"/>
      <c r="E1084" s="180"/>
      <c r="F1084" s="180"/>
      <c r="G1084" s="180"/>
      <c r="H1084" s="180"/>
      <c r="I1084" s="156"/>
      <c r="J1084" s="156"/>
      <c r="K1084" s="156"/>
      <c r="L1084" s="156"/>
      <c r="M1084" s="156"/>
      <c r="N1084" s="156"/>
      <c r="O1084" s="156"/>
      <c r="P1084" s="156"/>
      <c r="Q1084" s="156"/>
      <c r="R1084" s="156"/>
      <c r="S1084" s="156"/>
      <c r="T1084" s="156"/>
      <c r="U1084" s="156"/>
      <c r="V1084" s="156"/>
      <c r="W1084" s="156"/>
      <c r="X1084" s="156"/>
      <c r="Y1084" s="156"/>
      <c r="Z1084" s="156"/>
      <c r="AA1084" s="156"/>
      <c r="AB1084" s="156"/>
      <c r="AC1084" s="156"/>
      <c r="AD1084" s="156"/>
      <c r="AE1084" s="156"/>
      <c r="AF1084" s="156"/>
      <c r="AG1084" s="156"/>
      <c r="AH1084" s="156"/>
      <c r="AI1084" s="156"/>
      <c r="AJ1084" s="156"/>
      <c r="AK1084" s="156"/>
      <c r="AL1084" s="156"/>
      <c r="AM1084" s="156"/>
      <c r="AN1084" s="156"/>
      <c r="AO1084" s="156"/>
      <c r="AP1084" s="156"/>
      <c r="AQ1084" s="156"/>
      <c r="AS1084" s="140"/>
      <c r="AT1084" s="140"/>
      <c r="AU1084" s="140"/>
      <c r="AV1084" s="140"/>
      <c r="AW1084" s="140"/>
      <c r="AX1084" s="140"/>
      <c r="AY1084" s="140"/>
      <c r="AZ1084" s="140"/>
      <c r="BA1084" s="140"/>
      <c r="BB1084" s="140"/>
      <c r="BC1084" s="140"/>
      <c r="BD1084" s="140"/>
      <c r="BE1084" s="140"/>
      <c r="BF1084" s="140"/>
      <c r="BG1084" s="140"/>
      <c r="BH1084" s="140"/>
      <c r="BI1084" s="140"/>
      <c r="BJ1084" s="140"/>
    </row>
    <row r="1085" spans="1:62" s="101" customFormat="1" ht="18" customHeight="1" x14ac:dyDescent="0.25">
      <c r="A1085" s="180"/>
      <c r="B1085" s="180"/>
      <c r="C1085" s="180"/>
      <c r="D1085" s="180"/>
      <c r="E1085" s="180"/>
      <c r="F1085" s="180"/>
      <c r="G1085" s="180"/>
      <c r="H1085" s="180"/>
      <c r="I1085" s="156"/>
      <c r="J1085" s="156"/>
      <c r="K1085" s="156"/>
      <c r="L1085" s="156"/>
      <c r="M1085" s="156"/>
      <c r="N1085" s="156"/>
      <c r="O1085" s="156"/>
      <c r="P1085" s="156"/>
      <c r="Q1085" s="156"/>
      <c r="R1085" s="156"/>
      <c r="S1085" s="156"/>
      <c r="T1085" s="156"/>
      <c r="U1085" s="156"/>
      <c r="V1085" s="156"/>
      <c r="W1085" s="156"/>
      <c r="X1085" s="156"/>
      <c r="Y1085" s="156"/>
      <c r="Z1085" s="156"/>
      <c r="AA1085" s="156"/>
      <c r="AB1085" s="156"/>
      <c r="AC1085" s="156"/>
      <c r="AD1085" s="156"/>
      <c r="AE1085" s="156"/>
      <c r="AF1085" s="156"/>
      <c r="AG1085" s="156"/>
      <c r="AH1085" s="156"/>
      <c r="AI1085" s="156"/>
      <c r="AJ1085" s="156"/>
      <c r="AK1085" s="156"/>
      <c r="AL1085" s="156"/>
      <c r="AM1085" s="156"/>
      <c r="AN1085" s="156"/>
      <c r="AO1085" s="156"/>
      <c r="AP1085" s="156"/>
      <c r="AQ1085" s="156"/>
      <c r="AS1085" s="140"/>
      <c r="AT1085" s="140"/>
      <c r="AU1085" s="140"/>
      <c r="AV1085" s="140"/>
      <c r="AW1085" s="140"/>
      <c r="AX1085" s="140"/>
      <c r="AY1085" s="140"/>
      <c r="AZ1085" s="140"/>
      <c r="BA1085" s="140"/>
      <c r="BB1085" s="140"/>
      <c r="BC1085" s="140"/>
      <c r="BD1085" s="140"/>
      <c r="BE1085" s="140"/>
      <c r="BF1085" s="140"/>
      <c r="BG1085" s="140"/>
      <c r="BH1085" s="140"/>
      <c r="BI1085" s="140"/>
      <c r="BJ1085" s="140"/>
    </row>
    <row r="1086" spans="1:62" s="101" customFormat="1" ht="18" customHeight="1" x14ac:dyDescent="0.25">
      <c r="A1086" s="180"/>
      <c r="B1086" s="180"/>
      <c r="C1086" s="180"/>
      <c r="D1086" s="180"/>
      <c r="E1086" s="180"/>
      <c r="F1086" s="180"/>
      <c r="G1086" s="180"/>
      <c r="H1086" s="180"/>
      <c r="I1086" s="156"/>
      <c r="J1086" s="156"/>
      <c r="K1086" s="156"/>
      <c r="L1086" s="156"/>
      <c r="M1086" s="156"/>
      <c r="N1086" s="156"/>
      <c r="O1086" s="156"/>
      <c r="P1086" s="156"/>
      <c r="Q1086" s="156"/>
      <c r="R1086" s="156"/>
      <c r="S1086" s="156"/>
      <c r="T1086" s="156"/>
      <c r="U1086" s="156"/>
      <c r="V1086" s="156"/>
      <c r="W1086" s="156"/>
      <c r="X1086" s="156"/>
      <c r="Y1086" s="156"/>
      <c r="Z1086" s="156"/>
      <c r="AA1086" s="156"/>
      <c r="AB1086" s="156"/>
      <c r="AC1086" s="156"/>
      <c r="AD1086" s="156"/>
      <c r="AE1086" s="156"/>
      <c r="AF1086" s="156"/>
      <c r="AG1086" s="156"/>
      <c r="AH1086" s="156"/>
      <c r="AI1086" s="156"/>
      <c r="AJ1086" s="156"/>
      <c r="AK1086" s="156"/>
      <c r="AL1086" s="156"/>
      <c r="AM1086" s="156"/>
      <c r="AN1086" s="156"/>
      <c r="AO1086" s="156"/>
      <c r="AP1086" s="156"/>
      <c r="AQ1086" s="156"/>
      <c r="AS1086" s="140"/>
      <c r="AT1086" s="140"/>
      <c r="AU1086" s="140"/>
      <c r="AV1086" s="140"/>
      <c r="AW1086" s="140"/>
      <c r="AX1086" s="140"/>
      <c r="AY1086" s="140"/>
      <c r="AZ1086" s="140"/>
      <c r="BA1086" s="140"/>
      <c r="BB1086" s="140"/>
      <c r="BC1086" s="140"/>
      <c r="BD1086" s="140"/>
      <c r="BE1086" s="140"/>
      <c r="BF1086" s="140"/>
      <c r="BG1086" s="140"/>
      <c r="BH1086" s="140"/>
      <c r="BI1086" s="140"/>
      <c r="BJ1086" s="140"/>
    </row>
    <row r="1087" spans="1:62" s="101" customFormat="1" ht="18" customHeight="1" x14ac:dyDescent="0.25">
      <c r="A1087" s="180"/>
      <c r="B1087" s="180"/>
      <c r="C1087" s="180"/>
      <c r="D1087" s="180"/>
      <c r="E1087" s="180"/>
      <c r="F1087" s="180"/>
      <c r="G1087" s="180"/>
      <c r="H1087" s="180"/>
      <c r="I1087" s="156"/>
      <c r="J1087" s="156"/>
      <c r="K1087" s="156"/>
      <c r="L1087" s="156"/>
      <c r="M1087" s="156"/>
      <c r="N1087" s="156"/>
      <c r="O1087" s="156"/>
      <c r="P1087" s="156"/>
      <c r="Q1087" s="156"/>
      <c r="R1087" s="156"/>
      <c r="S1087" s="156"/>
      <c r="T1087" s="156"/>
      <c r="U1087" s="156"/>
      <c r="V1087" s="156"/>
      <c r="W1087" s="156"/>
      <c r="X1087" s="156"/>
      <c r="Y1087" s="156"/>
      <c r="Z1087" s="156"/>
      <c r="AA1087" s="156"/>
      <c r="AB1087" s="156"/>
      <c r="AC1087" s="156"/>
      <c r="AD1087" s="156"/>
      <c r="AE1087" s="156"/>
      <c r="AF1087" s="156"/>
      <c r="AG1087" s="156"/>
      <c r="AH1087" s="156"/>
      <c r="AI1087" s="156"/>
      <c r="AJ1087" s="156"/>
      <c r="AK1087" s="156"/>
      <c r="AL1087" s="156"/>
      <c r="AM1087" s="156"/>
      <c r="AN1087" s="156"/>
      <c r="AO1087" s="156"/>
      <c r="AP1087" s="156"/>
      <c r="AQ1087" s="156"/>
      <c r="AS1087" s="140"/>
      <c r="AT1087" s="140"/>
      <c r="AU1087" s="140"/>
      <c r="AV1087" s="140"/>
      <c r="AW1087" s="140"/>
      <c r="AX1087" s="140"/>
      <c r="AY1087" s="140"/>
      <c r="AZ1087" s="140"/>
      <c r="BA1087" s="140"/>
      <c r="BB1087" s="140"/>
      <c r="BC1087" s="140"/>
      <c r="BD1087" s="140"/>
      <c r="BE1087" s="140"/>
      <c r="BF1087" s="140"/>
      <c r="BG1087" s="140"/>
      <c r="BH1087" s="140"/>
      <c r="BI1087" s="140"/>
      <c r="BJ1087" s="140"/>
    </row>
    <row r="1105" spans="1:62" s="101" customFormat="1" ht="18" customHeight="1" x14ac:dyDescent="0.25">
      <c r="A1105" s="180"/>
      <c r="B1105" s="180"/>
      <c r="C1105" s="180"/>
      <c r="D1105" s="180"/>
      <c r="E1105" s="180"/>
      <c r="F1105" s="180"/>
      <c r="G1105" s="180"/>
      <c r="H1105" s="180"/>
      <c r="I1105" s="156"/>
      <c r="J1105" s="156"/>
      <c r="K1105" s="156"/>
      <c r="L1105" s="156"/>
      <c r="M1105" s="156"/>
      <c r="N1105" s="156"/>
      <c r="O1105" s="156"/>
      <c r="P1105" s="156"/>
      <c r="Q1105" s="156"/>
      <c r="R1105" s="156"/>
      <c r="S1105" s="156"/>
      <c r="T1105" s="156"/>
      <c r="U1105" s="156"/>
      <c r="V1105" s="156"/>
      <c r="W1105" s="156"/>
      <c r="X1105" s="156"/>
      <c r="Y1105" s="156"/>
      <c r="Z1105" s="156"/>
      <c r="AA1105" s="156"/>
      <c r="AB1105" s="156"/>
      <c r="AC1105" s="156"/>
      <c r="AD1105" s="156"/>
      <c r="AE1105" s="156"/>
      <c r="AF1105" s="156"/>
      <c r="AG1105" s="156"/>
      <c r="AH1105" s="156"/>
      <c r="AI1105" s="156"/>
      <c r="AJ1105" s="156"/>
      <c r="AK1105" s="156"/>
      <c r="AL1105" s="156"/>
      <c r="AM1105" s="156"/>
      <c r="AN1105" s="156"/>
      <c r="AO1105" s="156"/>
      <c r="AP1105" s="156"/>
      <c r="AQ1105" s="156"/>
      <c r="AS1105" s="140"/>
      <c r="AT1105" s="140"/>
      <c r="AU1105" s="140"/>
      <c r="AV1105" s="140"/>
      <c r="AW1105" s="140"/>
      <c r="AX1105" s="140"/>
      <c r="AY1105" s="140"/>
      <c r="AZ1105" s="140"/>
      <c r="BA1105" s="140"/>
      <c r="BB1105" s="140"/>
      <c r="BC1105" s="140"/>
      <c r="BD1105" s="140"/>
      <c r="BE1105" s="140"/>
      <c r="BF1105" s="140"/>
      <c r="BG1105" s="140"/>
      <c r="BH1105" s="140"/>
      <c r="BI1105" s="140"/>
      <c r="BJ1105" s="140"/>
    </row>
    <row r="1106" spans="1:62" s="101" customFormat="1" ht="18" customHeight="1" x14ac:dyDescent="0.25">
      <c r="A1106" s="180"/>
      <c r="B1106" s="180"/>
      <c r="C1106" s="180"/>
      <c r="D1106" s="180"/>
      <c r="E1106" s="180"/>
      <c r="F1106" s="180"/>
      <c r="G1106" s="180"/>
      <c r="H1106" s="180"/>
      <c r="I1106" s="156"/>
      <c r="J1106" s="156"/>
      <c r="K1106" s="156"/>
      <c r="L1106" s="156"/>
      <c r="M1106" s="156"/>
      <c r="N1106" s="156"/>
      <c r="O1106" s="156"/>
      <c r="P1106" s="156"/>
      <c r="Q1106" s="156"/>
      <c r="R1106" s="156"/>
      <c r="S1106" s="156"/>
      <c r="T1106" s="156"/>
      <c r="U1106" s="156"/>
      <c r="V1106" s="156"/>
      <c r="W1106" s="156"/>
      <c r="X1106" s="156"/>
      <c r="Y1106" s="156"/>
      <c r="Z1106" s="156"/>
      <c r="AA1106" s="156"/>
      <c r="AB1106" s="156"/>
      <c r="AC1106" s="156"/>
      <c r="AD1106" s="156"/>
      <c r="AE1106" s="156"/>
      <c r="AF1106" s="156"/>
      <c r="AG1106" s="156"/>
      <c r="AH1106" s="156"/>
      <c r="AI1106" s="156"/>
      <c r="AJ1106" s="156"/>
      <c r="AK1106" s="156"/>
      <c r="AL1106" s="156"/>
      <c r="AM1106" s="156"/>
      <c r="AN1106" s="156"/>
      <c r="AO1106" s="156"/>
      <c r="AP1106" s="156"/>
      <c r="AQ1106" s="156"/>
      <c r="AS1106" s="140"/>
      <c r="AT1106" s="140"/>
      <c r="AU1106" s="140"/>
      <c r="AV1106" s="140"/>
      <c r="AW1106" s="140"/>
      <c r="AX1106" s="140"/>
      <c r="AY1106" s="140"/>
      <c r="AZ1106" s="140"/>
      <c r="BA1106" s="140"/>
      <c r="BB1106" s="140"/>
      <c r="BC1106" s="140"/>
      <c r="BD1106" s="140"/>
      <c r="BE1106" s="140"/>
      <c r="BF1106" s="140"/>
      <c r="BG1106" s="140"/>
      <c r="BH1106" s="140"/>
      <c r="BI1106" s="140"/>
      <c r="BJ1106" s="140"/>
    </row>
    <row r="1107" spans="1:62" s="101" customFormat="1" ht="18" customHeight="1" x14ac:dyDescent="0.25">
      <c r="A1107" s="180"/>
      <c r="B1107" s="180"/>
      <c r="C1107" s="180"/>
      <c r="D1107" s="180"/>
      <c r="E1107" s="180"/>
      <c r="F1107" s="180"/>
      <c r="G1107" s="180"/>
      <c r="H1107" s="180"/>
      <c r="I1107" s="156"/>
      <c r="J1107" s="156"/>
      <c r="K1107" s="156"/>
      <c r="L1107" s="156"/>
      <c r="M1107" s="156"/>
      <c r="N1107" s="156"/>
      <c r="O1107" s="156"/>
      <c r="P1107" s="156"/>
      <c r="Q1107" s="156"/>
      <c r="R1107" s="156"/>
      <c r="S1107" s="156"/>
      <c r="T1107" s="156"/>
      <c r="U1107" s="156"/>
      <c r="V1107" s="156"/>
      <c r="W1107" s="156"/>
      <c r="X1107" s="156"/>
      <c r="Y1107" s="156"/>
      <c r="Z1107" s="156"/>
      <c r="AA1107" s="156"/>
      <c r="AB1107" s="156"/>
      <c r="AC1107" s="156"/>
      <c r="AD1107" s="156"/>
      <c r="AE1107" s="156"/>
      <c r="AF1107" s="156"/>
      <c r="AG1107" s="156"/>
      <c r="AH1107" s="156"/>
      <c r="AI1107" s="156"/>
      <c r="AJ1107" s="156"/>
      <c r="AK1107" s="156"/>
      <c r="AL1107" s="156"/>
      <c r="AM1107" s="156"/>
      <c r="AN1107" s="156"/>
      <c r="AO1107" s="156"/>
      <c r="AP1107" s="156"/>
      <c r="AQ1107" s="156"/>
      <c r="AS1107" s="140"/>
      <c r="AT1107" s="140"/>
      <c r="AU1107" s="140"/>
      <c r="AV1107" s="140"/>
      <c r="AW1107" s="140"/>
      <c r="AX1107" s="140"/>
      <c r="AY1107" s="140"/>
      <c r="AZ1107" s="140"/>
      <c r="BA1107" s="140"/>
      <c r="BB1107" s="140"/>
      <c r="BC1107" s="140"/>
      <c r="BD1107" s="140"/>
      <c r="BE1107" s="140"/>
      <c r="BF1107" s="140"/>
      <c r="BG1107" s="140"/>
      <c r="BH1107" s="140"/>
      <c r="BI1107" s="140"/>
      <c r="BJ1107" s="140"/>
    </row>
    <row r="1108" spans="1:62" s="101" customFormat="1" ht="18" customHeight="1" x14ac:dyDescent="0.25">
      <c r="A1108" s="180"/>
      <c r="B1108" s="180"/>
      <c r="C1108" s="180"/>
      <c r="D1108" s="180"/>
      <c r="E1108" s="180"/>
      <c r="F1108" s="180"/>
      <c r="G1108" s="180"/>
      <c r="H1108" s="180"/>
      <c r="I1108" s="156"/>
      <c r="J1108" s="156"/>
      <c r="K1108" s="156"/>
      <c r="L1108" s="156"/>
      <c r="M1108" s="156"/>
      <c r="N1108" s="156"/>
      <c r="O1108" s="156"/>
      <c r="P1108" s="156"/>
      <c r="Q1108" s="156"/>
      <c r="R1108" s="156"/>
      <c r="S1108" s="156"/>
      <c r="T1108" s="156"/>
      <c r="U1108" s="156"/>
      <c r="V1108" s="156"/>
      <c r="W1108" s="156"/>
      <c r="X1108" s="156"/>
      <c r="Y1108" s="156"/>
      <c r="Z1108" s="156"/>
      <c r="AA1108" s="156"/>
      <c r="AB1108" s="156"/>
      <c r="AC1108" s="156"/>
      <c r="AD1108" s="156"/>
      <c r="AE1108" s="156"/>
      <c r="AF1108" s="156"/>
      <c r="AG1108" s="156"/>
      <c r="AH1108" s="156"/>
      <c r="AI1108" s="156"/>
      <c r="AJ1108" s="156"/>
      <c r="AK1108" s="156"/>
      <c r="AL1108" s="156"/>
      <c r="AM1108" s="156"/>
      <c r="AN1108" s="156"/>
      <c r="AO1108" s="156"/>
      <c r="AP1108" s="156"/>
      <c r="AQ1108" s="156"/>
      <c r="AS1108" s="140"/>
      <c r="AT1108" s="140"/>
      <c r="AU1108" s="140"/>
      <c r="AV1108" s="140"/>
      <c r="AW1108" s="140"/>
      <c r="AX1108" s="140"/>
      <c r="AY1108" s="140"/>
      <c r="AZ1108" s="140"/>
      <c r="BA1108" s="140"/>
      <c r="BB1108" s="140"/>
      <c r="BC1108" s="140"/>
      <c r="BD1108" s="140"/>
      <c r="BE1108" s="140"/>
      <c r="BF1108" s="140"/>
      <c r="BG1108" s="140"/>
      <c r="BH1108" s="140"/>
      <c r="BI1108" s="140"/>
      <c r="BJ1108" s="140"/>
    </row>
    <row r="1109" spans="1:62" s="101" customFormat="1" ht="18" customHeight="1" x14ac:dyDescent="0.25">
      <c r="A1109" s="180"/>
      <c r="B1109" s="180"/>
      <c r="C1109" s="180"/>
      <c r="D1109" s="180"/>
      <c r="E1109" s="180"/>
      <c r="F1109" s="180"/>
      <c r="G1109" s="180"/>
      <c r="H1109" s="180"/>
      <c r="I1109" s="156"/>
      <c r="J1109" s="156"/>
      <c r="K1109" s="156"/>
      <c r="L1109" s="156"/>
      <c r="M1109" s="156"/>
      <c r="N1109" s="156"/>
      <c r="O1109" s="156"/>
      <c r="P1109" s="156"/>
      <c r="Q1109" s="156"/>
      <c r="R1109" s="156"/>
      <c r="S1109" s="156"/>
      <c r="T1109" s="156"/>
      <c r="U1109" s="156"/>
      <c r="V1109" s="156"/>
      <c r="W1109" s="156"/>
      <c r="X1109" s="156"/>
      <c r="Y1109" s="156"/>
      <c r="Z1109" s="156"/>
      <c r="AA1109" s="156"/>
      <c r="AB1109" s="156"/>
      <c r="AC1109" s="156"/>
      <c r="AD1109" s="156"/>
      <c r="AE1109" s="156"/>
      <c r="AF1109" s="156"/>
      <c r="AG1109" s="156"/>
      <c r="AH1109" s="156"/>
      <c r="AI1109" s="156"/>
      <c r="AJ1109" s="156"/>
      <c r="AK1109" s="156"/>
      <c r="AL1109" s="156"/>
      <c r="AM1109" s="156"/>
      <c r="AN1109" s="156"/>
      <c r="AO1109" s="156"/>
      <c r="AP1109" s="156"/>
      <c r="AQ1109" s="156"/>
      <c r="AS1109" s="140"/>
      <c r="AT1109" s="140"/>
      <c r="AU1109" s="140"/>
      <c r="AV1109" s="140"/>
      <c r="AW1109" s="140"/>
      <c r="AX1109" s="140"/>
      <c r="AY1109" s="140"/>
      <c r="AZ1109" s="140"/>
      <c r="BA1109" s="140"/>
      <c r="BB1109" s="140"/>
      <c r="BC1109" s="140"/>
      <c r="BD1109" s="140"/>
      <c r="BE1109" s="140"/>
      <c r="BF1109" s="140"/>
      <c r="BG1109" s="140"/>
      <c r="BH1109" s="140"/>
      <c r="BI1109" s="140"/>
      <c r="BJ1109" s="140"/>
    </row>
    <row r="1110" spans="1:62" s="101" customFormat="1" ht="18" customHeight="1" x14ac:dyDescent="0.25">
      <c r="A1110" s="180"/>
      <c r="B1110" s="180"/>
      <c r="C1110" s="180"/>
      <c r="D1110" s="180"/>
      <c r="E1110" s="180"/>
      <c r="F1110" s="180"/>
      <c r="G1110" s="180"/>
      <c r="H1110" s="180"/>
      <c r="I1110" s="156"/>
      <c r="J1110" s="156"/>
      <c r="K1110" s="156"/>
      <c r="L1110" s="156"/>
      <c r="M1110" s="156"/>
      <c r="N1110" s="156"/>
      <c r="O1110" s="156"/>
      <c r="P1110" s="156"/>
      <c r="Q1110" s="156"/>
      <c r="R1110" s="156"/>
      <c r="S1110" s="156"/>
      <c r="T1110" s="156"/>
      <c r="U1110" s="156"/>
      <c r="V1110" s="156"/>
      <c r="W1110" s="156"/>
      <c r="X1110" s="156"/>
      <c r="Y1110" s="156"/>
      <c r="Z1110" s="156"/>
      <c r="AA1110" s="156"/>
      <c r="AB1110" s="156"/>
      <c r="AC1110" s="156"/>
      <c r="AD1110" s="156"/>
      <c r="AE1110" s="156"/>
      <c r="AF1110" s="156"/>
      <c r="AG1110" s="156"/>
      <c r="AH1110" s="156"/>
      <c r="AI1110" s="156"/>
      <c r="AJ1110" s="156"/>
      <c r="AK1110" s="156"/>
      <c r="AL1110" s="156"/>
      <c r="AM1110" s="156"/>
      <c r="AN1110" s="156"/>
      <c r="AO1110" s="156"/>
      <c r="AP1110" s="156"/>
      <c r="AQ1110" s="156"/>
      <c r="AS1110" s="140"/>
      <c r="AT1110" s="140"/>
      <c r="AU1110" s="140"/>
      <c r="AV1110" s="140"/>
      <c r="AW1110" s="140"/>
      <c r="AX1110" s="140"/>
      <c r="AY1110" s="140"/>
      <c r="AZ1110" s="140"/>
      <c r="BA1110" s="140"/>
      <c r="BB1110" s="140"/>
      <c r="BC1110" s="140"/>
      <c r="BD1110" s="140"/>
      <c r="BE1110" s="140"/>
      <c r="BF1110" s="140"/>
      <c r="BG1110" s="140"/>
      <c r="BH1110" s="140"/>
      <c r="BI1110" s="140"/>
      <c r="BJ1110" s="140"/>
    </row>
    <row r="1111" spans="1:62" s="101" customFormat="1" ht="18" customHeight="1" x14ac:dyDescent="0.25">
      <c r="A1111" s="180"/>
      <c r="B1111" s="180"/>
      <c r="C1111" s="180"/>
      <c r="D1111" s="180"/>
      <c r="E1111" s="180"/>
      <c r="F1111" s="180"/>
      <c r="G1111" s="180"/>
      <c r="H1111" s="180"/>
      <c r="I1111" s="156"/>
      <c r="J1111" s="156"/>
      <c r="K1111" s="156"/>
      <c r="L1111" s="156"/>
      <c r="M1111" s="156"/>
      <c r="N1111" s="156"/>
      <c r="O1111" s="156"/>
      <c r="P1111" s="156"/>
      <c r="Q1111" s="156"/>
      <c r="R1111" s="156"/>
      <c r="S1111" s="156"/>
      <c r="T1111" s="156"/>
      <c r="U1111" s="156"/>
      <c r="V1111" s="156"/>
      <c r="W1111" s="156"/>
      <c r="X1111" s="156"/>
      <c r="Y1111" s="156"/>
      <c r="Z1111" s="156"/>
      <c r="AA1111" s="156"/>
      <c r="AB1111" s="156"/>
      <c r="AC1111" s="156"/>
      <c r="AD1111" s="156"/>
      <c r="AE1111" s="156"/>
      <c r="AF1111" s="156"/>
      <c r="AG1111" s="156"/>
      <c r="AH1111" s="156"/>
      <c r="AI1111" s="156"/>
      <c r="AJ1111" s="156"/>
      <c r="AK1111" s="156"/>
      <c r="AL1111" s="156"/>
      <c r="AM1111" s="156"/>
      <c r="AN1111" s="156"/>
      <c r="AO1111" s="156"/>
      <c r="AP1111" s="156"/>
      <c r="AQ1111" s="156"/>
      <c r="AS1111" s="140"/>
      <c r="AT1111" s="140"/>
      <c r="AU1111" s="140"/>
      <c r="AV1111" s="140"/>
      <c r="AW1111" s="140"/>
      <c r="AX1111" s="140"/>
      <c r="AY1111" s="140"/>
      <c r="AZ1111" s="140"/>
      <c r="BA1111" s="140"/>
      <c r="BB1111" s="140"/>
      <c r="BC1111" s="140"/>
      <c r="BD1111" s="140"/>
      <c r="BE1111" s="140"/>
      <c r="BF1111" s="140"/>
      <c r="BG1111" s="140"/>
      <c r="BH1111" s="140"/>
      <c r="BI1111" s="140"/>
      <c r="BJ1111" s="140"/>
    </row>
    <row r="1129" spans="1:62" s="101" customFormat="1" ht="18" customHeight="1" x14ac:dyDescent="0.25">
      <c r="A1129" s="180"/>
      <c r="B1129" s="180"/>
      <c r="C1129" s="180"/>
      <c r="D1129" s="180"/>
      <c r="E1129" s="180"/>
      <c r="F1129" s="180"/>
      <c r="G1129" s="180"/>
      <c r="H1129" s="180"/>
      <c r="I1129" s="156"/>
      <c r="J1129" s="156"/>
      <c r="K1129" s="156"/>
      <c r="L1129" s="156"/>
      <c r="M1129" s="156"/>
      <c r="N1129" s="156"/>
      <c r="O1129" s="156"/>
      <c r="P1129" s="156"/>
      <c r="Q1129" s="156"/>
      <c r="R1129" s="156"/>
      <c r="S1129" s="156"/>
      <c r="T1129" s="156"/>
      <c r="U1129" s="156"/>
      <c r="V1129" s="156"/>
      <c r="W1129" s="156"/>
      <c r="X1129" s="156"/>
      <c r="Y1129" s="156"/>
      <c r="Z1129" s="156"/>
      <c r="AA1129" s="156"/>
      <c r="AB1129" s="156"/>
      <c r="AC1129" s="156"/>
      <c r="AD1129" s="156"/>
      <c r="AE1129" s="156"/>
      <c r="AF1129" s="156"/>
      <c r="AG1129" s="156"/>
      <c r="AH1129" s="156"/>
      <c r="AI1129" s="156"/>
      <c r="AJ1129" s="156"/>
      <c r="AK1129" s="156"/>
      <c r="AL1129" s="156"/>
      <c r="AM1129" s="156"/>
      <c r="AN1129" s="156"/>
      <c r="AO1129" s="156"/>
      <c r="AP1129" s="156"/>
      <c r="AQ1129" s="156"/>
      <c r="AS1129" s="140"/>
      <c r="AT1129" s="140"/>
      <c r="AU1129" s="140"/>
      <c r="AV1129" s="140"/>
      <c r="AW1129" s="140"/>
      <c r="AX1129" s="140"/>
      <c r="AY1129" s="140"/>
      <c r="AZ1129" s="140"/>
      <c r="BA1129" s="140"/>
      <c r="BB1129" s="140"/>
      <c r="BC1129" s="140"/>
      <c r="BD1129" s="140"/>
      <c r="BE1129" s="140"/>
      <c r="BF1129" s="140"/>
      <c r="BG1129" s="140"/>
      <c r="BH1129" s="140"/>
      <c r="BI1129" s="140"/>
      <c r="BJ1129" s="140"/>
    </row>
    <row r="1130" spans="1:62" s="101" customFormat="1" ht="18" customHeight="1" x14ac:dyDescent="0.25">
      <c r="A1130" s="180"/>
      <c r="B1130" s="180"/>
      <c r="C1130" s="180"/>
      <c r="D1130" s="180"/>
      <c r="E1130" s="180"/>
      <c r="F1130" s="180"/>
      <c r="G1130" s="180"/>
      <c r="H1130" s="180"/>
      <c r="I1130" s="156"/>
      <c r="J1130" s="156"/>
      <c r="K1130" s="156"/>
      <c r="L1130" s="156"/>
      <c r="M1130" s="156"/>
      <c r="N1130" s="156"/>
      <c r="O1130" s="156"/>
      <c r="P1130" s="156"/>
      <c r="Q1130" s="156"/>
      <c r="R1130" s="156"/>
      <c r="S1130" s="156"/>
      <c r="T1130" s="156"/>
      <c r="U1130" s="156"/>
      <c r="V1130" s="156"/>
      <c r="W1130" s="156"/>
      <c r="X1130" s="156"/>
      <c r="Y1130" s="156"/>
      <c r="Z1130" s="156"/>
      <c r="AA1130" s="156"/>
      <c r="AB1130" s="156"/>
      <c r="AC1130" s="156"/>
      <c r="AD1130" s="156"/>
      <c r="AE1130" s="156"/>
      <c r="AF1130" s="156"/>
      <c r="AG1130" s="156"/>
      <c r="AH1130" s="156"/>
      <c r="AI1130" s="156"/>
      <c r="AJ1130" s="156"/>
      <c r="AK1130" s="156"/>
      <c r="AL1130" s="156"/>
      <c r="AM1130" s="156"/>
      <c r="AN1130" s="156"/>
      <c r="AO1130" s="156"/>
      <c r="AP1130" s="156"/>
      <c r="AQ1130" s="156"/>
      <c r="AS1130" s="140"/>
      <c r="AT1130" s="140"/>
      <c r="AU1130" s="140"/>
      <c r="AV1130" s="140"/>
      <c r="AW1130" s="140"/>
      <c r="AX1130" s="140"/>
      <c r="AY1130" s="140"/>
      <c r="AZ1130" s="140"/>
      <c r="BA1130" s="140"/>
      <c r="BB1130" s="140"/>
      <c r="BC1130" s="140"/>
      <c r="BD1130" s="140"/>
      <c r="BE1130" s="140"/>
      <c r="BF1130" s="140"/>
      <c r="BG1130" s="140"/>
      <c r="BH1130" s="140"/>
      <c r="BI1130" s="140"/>
      <c r="BJ1130" s="140"/>
    </row>
    <row r="1131" spans="1:62" s="101" customFormat="1" ht="18" customHeight="1" x14ac:dyDescent="0.25">
      <c r="A1131" s="180"/>
      <c r="B1131" s="180"/>
      <c r="C1131" s="180"/>
      <c r="D1131" s="180"/>
      <c r="E1131" s="180"/>
      <c r="F1131" s="180"/>
      <c r="G1131" s="180"/>
      <c r="H1131" s="180"/>
      <c r="I1131" s="156"/>
      <c r="J1131" s="156"/>
      <c r="K1131" s="156"/>
      <c r="L1131" s="156"/>
      <c r="M1131" s="156"/>
      <c r="N1131" s="156"/>
      <c r="O1131" s="156"/>
      <c r="P1131" s="156"/>
      <c r="Q1131" s="156"/>
      <c r="R1131" s="156"/>
      <c r="S1131" s="156"/>
      <c r="T1131" s="156"/>
      <c r="U1131" s="156"/>
      <c r="V1131" s="156"/>
      <c r="W1131" s="156"/>
      <c r="X1131" s="156"/>
      <c r="Y1131" s="156"/>
      <c r="Z1131" s="156"/>
      <c r="AA1131" s="156"/>
      <c r="AB1131" s="156"/>
      <c r="AC1131" s="156"/>
      <c r="AD1131" s="156"/>
      <c r="AE1131" s="156"/>
      <c r="AF1131" s="156"/>
      <c r="AG1131" s="156"/>
      <c r="AH1131" s="156"/>
      <c r="AI1131" s="156"/>
      <c r="AJ1131" s="156"/>
      <c r="AK1131" s="156"/>
      <c r="AL1131" s="156"/>
      <c r="AM1131" s="156"/>
      <c r="AN1131" s="156"/>
      <c r="AO1131" s="156"/>
      <c r="AP1131" s="156"/>
      <c r="AQ1131" s="156"/>
      <c r="AS1131" s="140"/>
      <c r="AT1131" s="140"/>
      <c r="AU1131" s="140"/>
      <c r="AV1131" s="140"/>
      <c r="AW1131" s="140"/>
      <c r="AX1131" s="140"/>
      <c r="AY1131" s="140"/>
      <c r="AZ1131" s="140"/>
      <c r="BA1131" s="140"/>
      <c r="BB1131" s="140"/>
      <c r="BC1131" s="140"/>
      <c r="BD1131" s="140"/>
      <c r="BE1131" s="140"/>
      <c r="BF1131" s="140"/>
      <c r="BG1131" s="140"/>
      <c r="BH1131" s="140"/>
      <c r="BI1131" s="140"/>
      <c r="BJ1131" s="140"/>
    </row>
    <row r="1132" spans="1:62" s="101" customFormat="1" ht="18" customHeight="1" x14ac:dyDescent="0.25">
      <c r="A1132" s="180"/>
      <c r="B1132" s="180"/>
      <c r="C1132" s="180"/>
      <c r="D1132" s="180"/>
      <c r="E1132" s="180"/>
      <c r="F1132" s="180"/>
      <c r="G1132" s="180"/>
      <c r="H1132" s="180"/>
      <c r="I1132" s="156"/>
      <c r="J1132" s="156"/>
      <c r="K1132" s="156"/>
      <c r="L1132" s="156"/>
      <c r="M1132" s="156"/>
      <c r="N1132" s="156"/>
      <c r="O1132" s="156"/>
      <c r="P1132" s="156"/>
      <c r="Q1132" s="156"/>
      <c r="R1132" s="156"/>
      <c r="S1132" s="156"/>
      <c r="T1132" s="156"/>
      <c r="U1132" s="156"/>
      <c r="V1132" s="156"/>
      <c r="W1132" s="156"/>
      <c r="X1132" s="156"/>
      <c r="Y1132" s="156"/>
      <c r="Z1132" s="156"/>
      <c r="AA1132" s="156"/>
      <c r="AB1132" s="156"/>
      <c r="AC1132" s="156"/>
      <c r="AD1132" s="156"/>
      <c r="AE1132" s="156"/>
      <c r="AF1132" s="156"/>
      <c r="AG1132" s="156"/>
      <c r="AH1132" s="156"/>
      <c r="AI1132" s="156"/>
      <c r="AJ1132" s="156"/>
      <c r="AK1132" s="156"/>
      <c r="AL1132" s="156"/>
      <c r="AM1132" s="156"/>
      <c r="AN1132" s="156"/>
      <c r="AO1132" s="156"/>
      <c r="AP1132" s="156"/>
      <c r="AQ1132" s="156"/>
      <c r="AS1132" s="140"/>
      <c r="AT1132" s="140"/>
      <c r="AU1132" s="140"/>
      <c r="AV1132" s="140"/>
      <c r="AW1132" s="140"/>
      <c r="AX1132" s="140"/>
      <c r="AY1132" s="140"/>
      <c r="AZ1132" s="140"/>
      <c r="BA1132" s="140"/>
      <c r="BB1132" s="140"/>
      <c r="BC1132" s="140"/>
      <c r="BD1132" s="140"/>
      <c r="BE1132" s="140"/>
      <c r="BF1132" s="140"/>
      <c r="BG1132" s="140"/>
      <c r="BH1132" s="140"/>
      <c r="BI1132" s="140"/>
      <c r="BJ1132" s="140"/>
    </row>
    <row r="1133" spans="1:62" s="101" customFormat="1" ht="18" customHeight="1" x14ac:dyDescent="0.25">
      <c r="A1133" s="180"/>
      <c r="B1133" s="180"/>
      <c r="C1133" s="180"/>
      <c r="D1133" s="180"/>
      <c r="E1133" s="180"/>
      <c r="F1133" s="180"/>
      <c r="G1133" s="180"/>
      <c r="H1133" s="180"/>
      <c r="I1133" s="156"/>
      <c r="J1133" s="156"/>
      <c r="K1133" s="156"/>
      <c r="L1133" s="156"/>
      <c r="M1133" s="156"/>
      <c r="N1133" s="156"/>
      <c r="O1133" s="156"/>
      <c r="P1133" s="156"/>
      <c r="Q1133" s="156"/>
      <c r="R1133" s="156"/>
      <c r="S1133" s="156"/>
      <c r="T1133" s="156"/>
      <c r="U1133" s="156"/>
      <c r="V1133" s="156"/>
      <c r="W1133" s="156"/>
      <c r="X1133" s="156"/>
      <c r="Y1133" s="156"/>
      <c r="Z1133" s="156"/>
      <c r="AA1133" s="156"/>
      <c r="AB1133" s="156"/>
      <c r="AC1133" s="156"/>
      <c r="AD1133" s="156"/>
      <c r="AE1133" s="156"/>
      <c r="AF1133" s="156"/>
      <c r="AG1133" s="156"/>
      <c r="AH1133" s="156"/>
      <c r="AI1133" s="156"/>
      <c r="AJ1133" s="156"/>
      <c r="AK1133" s="156"/>
      <c r="AL1133" s="156"/>
      <c r="AM1133" s="156"/>
      <c r="AN1133" s="156"/>
      <c r="AO1133" s="156"/>
      <c r="AP1133" s="156"/>
      <c r="AQ1133" s="156"/>
      <c r="AS1133" s="140"/>
      <c r="AT1133" s="140"/>
      <c r="AU1133" s="140"/>
      <c r="AV1133" s="140"/>
      <c r="AW1133" s="140"/>
      <c r="AX1133" s="140"/>
      <c r="AY1133" s="140"/>
      <c r="AZ1133" s="140"/>
      <c r="BA1133" s="140"/>
      <c r="BB1133" s="140"/>
      <c r="BC1133" s="140"/>
      <c r="BD1133" s="140"/>
      <c r="BE1133" s="140"/>
      <c r="BF1133" s="140"/>
      <c r="BG1133" s="140"/>
      <c r="BH1133" s="140"/>
      <c r="BI1133" s="140"/>
      <c r="BJ1133" s="140"/>
    </row>
    <row r="1134" spans="1:62" s="101" customFormat="1" ht="18" customHeight="1" x14ac:dyDescent="0.25">
      <c r="A1134" s="180"/>
      <c r="B1134" s="180"/>
      <c r="C1134" s="180"/>
      <c r="D1134" s="180"/>
      <c r="E1134" s="180"/>
      <c r="F1134" s="180"/>
      <c r="G1134" s="180"/>
      <c r="H1134" s="180"/>
      <c r="I1134" s="156"/>
      <c r="J1134" s="156"/>
      <c r="K1134" s="156"/>
      <c r="L1134" s="156"/>
      <c r="M1134" s="156"/>
      <c r="N1134" s="156"/>
      <c r="O1134" s="156"/>
      <c r="P1134" s="156"/>
      <c r="Q1134" s="156"/>
      <c r="R1134" s="156"/>
      <c r="S1134" s="156"/>
      <c r="T1134" s="156"/>
      <c r="U1134" s="156"/>
      <c r="V1134" s="156"/>
      <c r="W1134" s="156"/>
      <c r="X1134" s="156"/>
      <c r="Y1134" s="156"/>
      <c r="Z1134" s="156"/>
      <c r="AA1134" s="156"/>
      <c r="AB1134" s="156"/>
      <c r="AC1134" s="156"/>
      <c r="AD1134" s="156"/>
      <c r="AE1134" s="156"/>
      <c r="AF1134" s="156"/>
      <c r="AG1134" s="156"/>
      <c r="AH1134" s="156"/>
      <c r="AI1134" s="156"/>
      <c r="AJ1134" s="156"/>
      <c r="AK1134" s="156"/>
      <c r="AL1134" s="156"/>
      <c r="AM1134" s="156"/>
      <c r="AN1134" s="156"/>
      <c r="AO1134" s="156"/>
      <c r="AP1134" s="156"/>
      <c r="AQ1134" s="156"/>
      <c r="AS1134" s="140"/>
      <c r="AT1134" s="140"/>
      <c r="AU1134" s="140"/>
      <c r="AV1134" s="140"/>
      <c r="AW1134" s="140"/>
      <c r="AX1134" s="140"/>
      <c r="AY1134" s="140"/>
      <c r="AZ1134" s="140"/>
      <c r="BA1134" s="140"/>
      <c r="BB1134" s="140"/>
      <c r="BC1134" s="140"/>
      <c r="BD1134" s="140"/>
      <c r="BE1134" s="140"/>
      <c r="BF1134" s="140"/>
      <c r="BG1134" s="140"/>
      <c r="BH1134" s="140"/>
      <c r="BI1134" s="140"/>
      <c r="BJ1134" s="140"/>
    </row>
    <row r="1135" spans="1:62" s="101" customFormat="1" ht="18" customHeight="1" x14ac:dyDescent="0.25">
      <c r="A1135" s="180"/>
      <c r="B1135" s="180"/>
      <c r="C1135" s="180"/>
      <c r="D1135" s="180"/>
      <c r="E1135" s="180"/>
      <c r="F1135" s="180"/>
      <c r="G1135" s="180"/>
      <c r="H1135" s="180"/>
      <c r="I1135" s="156"/>
      <c r="J1135" s="156"/>
      <c r="K1135" s="156"/>
      <c r="L1135" s="156"/>
      <c r="M1135" s="156"/>
      <c r="N1135" s="156"/>
      <c r="O1135" s="156"/>
      <c r="P1135" s="156"/>
      <c r="Q1135" s="156"/>
      <c r="R1135" s="156"/>
      <c r="S1135" s="156"/>
      <c r="T1135" s="156"/>
      <c r="U1135" s="156"/>
      <c r="V1135" s="156"/>
      <c r="W1135" s="156"/>
      <c r="X1135" s="156"/>
      <c r="Y1135" s="156"/>
      <c r="Z1135" s="156"/>
      <c r="AA1135" s="156"/>
      <c r="AB1135" s="156"/>
      <c r="AC1135" s="156"/>
      <c r="AD1135" s="156"/>
      <c r="AE1135" s="156"/>
      <c r="AF1135" s="156"/>
      <c r="AG1135" s="156"/>
      <c r="AH1135" s="156"/>
      <c r="AI1135" s="156"/>
      <c r="AJ1135" s="156"/>
      <c r="AK1135" s="156"/>
      <c r="AL1135" s="156"/>
      <c r="AM1135" s="156"/>
      <c r="AN1135" s="156"/>
      <c r="AO1135" s="156"/>
      <c r="AP1135" s="156"/>
      <c r="AQ1135" s="156"/>
      <c r="AS1135" s="140"/>
      <c r="AT1135" s="140"/>
      <c r="AU1135" s="140"/>
      <c r="AV1135" s="140"/>
      <c r="AW1135" s="140"/>
      <c r="AX1135" s="140"/>
      <c r="AY1135" s="140"/>
      <c r="AZ1135" s="140"/>
      <c r="BA1135" s="140"/>
      <c r="BB1135" s="140"/>
      <c r="BC1135" s="140"/>
      <c r="BD1135" s="140"/>
      <c r="BE1135" s="140"/>
      <c r="BF1135" s="140"/>
      <c r="BG1135" s="140"/>
      <c r="BH1135" s="140"/>
      <c r="BI1135" s="140"/>
      <c r="BJ1135" s="140"/>
    </row>
    <row r="1153" spans="1:62" s="101" customFormat="1" ht="18" customHeight="1" x14ac:dyDescent="0.25">
      <c r="A1153" s="180"/>
      <c r="B1153" s="180"/>
      <c r="C1153" s="180"/>
      <c r="D1153" s="180"/>
      <c r="E1153" s="180"/>
      <c r="F1153" s="180"/>
      <c r="G1153" s="180"/>
      <c r="H1153" s="180"/>
      <c r="I1153" s="156"/>
      <c r="J1153" s="156"/>
      <c r="K1153" s="156"/>
      <c r="L1153" s="156"/>
      <c r="M1153" s="156"/>
      <c r="N1153" s="156"/>
      <c r="O1153" s="156"/>
      <c r="P1153" s="156"/>
      <c r="Q1153" s="156"/>
      <c r="R1153" s="156"/>
      <c r="S1153" s="156"/>
      <c r="T1153" s="156"/>
      <c r="U1153" s="156"/>
      <c r="V1153" s="156"/>
      <c r="W1153" s="156"/>
      <c r="X1153" s="156"/>
      <c r="Y1153" s="156"/>
      <c r="Z1153" s="156"/>
      <c r="AA1153" s="156"/>
      <c r="AB1153" s="156"/>
      <c r="AC1153" s="156"/>
      <c r="AD1153" s="156"/>
      <c r="AE1153" s="156"/>
      <c r="AF1153" s="156"/>
      <c r="AG1153" s="156"/>
      <c r="AH1153" s="156"/>
      <c r="AI1153" s="156"/>
      <c r="AJ1153" s="156"/>
      <c r="AK1153" s="156"/>
      <c r="AL1153" s="156"/>
      <c r="AM1153" s="156"/>
      <c r="AN1153" s="156"/>
      <c r="AO1153" s="156"/>
      <c r="AP1153" s="156"/>
      <c r="AQ1153" s="156"/>
      <c r="AS1153" s="140"/>
      <c r="AT1153" s="140"/>
      <c r="AU1153" s="140"/>
      <c r="AV1153" s="140"/>
      <c r="AW1153" s="140"/>
      <c r="AX1153" s="140"/>
      <c r="AY1153" s="140"/>
      <c r="AZ1153" s="140"/>
      <c r="BA1153" s="140"/>
      <c r="BB1153" s="140"/>
      <c r="BC1153" s="140"/>
      <c r="BD1153" s="140"/>
      <c r="BE1153" s="140"/>
      <c r="BF1153" s="140"/>
      <c r="BG1153" s="140"/>
      <c r="BH1153" s="140"/>
      <c r="BI1153" s="140"/>
      <c r="BJ1153" s="140"/>
    </row>
    <row r="1154" spans="1:62" s="101" customFormat="1" ht="18" customHeight="1" x14ac:dyDescent="0.25">
      <c r="A1154" s="180"/>
      <c r="B1154" s="180"/>
      <c r="C1154" s="180"/>
      <c r="D1154" s="180"/>
      <c r="E1154" s="180"/>
      <c r="F1154" s="180"/>
      <c r="G1154" s="180"/>
      <c r="H1154" s="180"/>
      <c r="I1154" s="156"/>
      <c r="J1154" s="156"/>
      <c r="K1154" s="156"/>
      <c r="L1154" s="156"/>
      <c r="M1154" s="156"/>
      <c r="N1154" s="156"/>
      <c r="O1154" s="156"/>
      <c r="P1154" s="156"/>
      <c r="Q1154" s="156"/>
      <c r="R1154" s="156"/>
      <c r="S1154" s="156"/>
      <c r="T1154" s="156"/>
      <c r="U1154" s="156"/>
      <c r="V1154" s="156"/>
      <c r="W1154" s="156"/>
      <c r="X1154" s="156"/>
      <c r="Y1154" s="156"/>
      <c r="Z1154" s="156"/>
      <c r="AA1154" s="156"/>
      <c r="AB1154" s="156"/>
      <c r="AC1154" s="156"/>
      <c r="AD1154" s="156"/>
      <c r="AE1154" s="156"/>
      <c r="AF1154" s="156"/>
      <c r="AG1154" s="156"/>
      <c r="AH1154" s="156"/>
      <c r="AI1154" s="156"/>
      <c r="AJ1154" s="156"/>
      <c r="AK1154" s="156"/>
      <c r="AL1154" s="156"/>
      <c r="AM1154" s="156"/>
      <c r="AN1154" s="156"/>
      <c r="AO1154" s="156"/>
      <c r="AP1154" s="156"/>
      <c r="AQ1154" s="156"/>
      <c r="AS1154" s="140"/>
      <c r="AT1154" s="140"/>
      <c r="AU1154" s="140"/>
      <c r="AV1154" s="140"/>
      <c r="AW1154" s="140"/>
      <c r="AX1154" s="140"/>
      <c r="AY1154" s="140"/>
      <c r="AZ1154" s="140"/>
      <c r="BA1154" s="140"/>
      <c r="BB1154" s="140"/>
      <c r="BC1154" s="140"/>
      <c r="BD1154" s="140"/>
      <c r="BE1154" s="140"/>
      <c r="BF1154" s="140"/>
      <c r="BG1154" s="140"/>
      <c r="BH1154" s="140"/>
      <c r="BI1154" s="140"/>
      <c r="BJ1154" s="140"/>
    </row>
    <row r="1155" spans="1:62" s="101" customFormat="1" ht="18" customHeight="1" x14ac:dyDescent="0.25">
      <c r="A1155" s="180"/>
      <c r="B1155" s="180"/>
      <c r="C1155" s="180"/>
      <c r="D1155" s="180"/>
      <c r="E1155" s="180"/>
      <c r="F1155" s="180"/>
      <c r="G1155" s="180"/>
      <c r="H1155" s="180"/>
      <c r="I1155" s="156"/>
      <c r="J1155" s="156"/>
      <c r="K1155" s="156"/>
      <c r="L1155" s="156"/>
      <c r="M1155" s="156"/>
      <c r="N1155" s="156"/>
      <c r="O1155" s="156"/>
      <c r="P1155" s="156"/>
      <c r="Q1155" s="156"/>
      <c r="R1155" s="156"/>
      <c r="S1155" s="156"/>
      <c r="T1155" s="156"/>
      <c r="U1155" s="156"/>
      <c r="V1155" s="156"/>
      <c r="W1155" s="156"/>
      <c r="X1155" s="156"/>
      <c r="Y1155" s="156"/>
      <c r="Z1155" s="156"/>
      <c r="AA1155" s="156"/>
      <c r="AB1155" s="156"/>
      <c r="AC1155" s="156"/>
      <c r="AD1155" s="156"/>
      <c r="AE1155" s="156"/>
      <c r="AF1155" s="156"/>
      <c r="AG1155" s="156"/>
      <c r="AH1155" s="156"/>
      <c r="AI1155" s="156"/>
      <c r="AJ1155" s="156"/>
      <c r="AK1155" s="156"/>
      <c r="AL1155" s="156"/>
      <c r="AM1155" s="156"/>
      <c r="AN1155" s="156"/>
      <c r="AO1155" s="156"/>
      <c r="AP1155" s="156"/>
      <c r="AQ1155" s="156"/>
      <c r="AS1155" s="140"/>
      <c r="AT1155" s="140"/>
      <c r="AU1155" s="140"/>
      <c r="AV1155" s="140"/>
      <c r="AW1155" s="140"/>
      <c r="AX1155" s="140"/>
      <c r="AY1155" s="140"/>
      <c r="AZ1155" s="140"/>
      <c r="BA1155" s="140"/>
      <c r="BB1155" s="140"/>
      <c r="BC1155" s="140"/>
      <c r="BD1155" s="140"/>
      <c r="BE1155" s="140"/>
      <c r="BF1155" s="140"/>
      <c r="BG1155" s="140"/>
      <c r="BH1155" s="140"/>
      <c r="BI1155" s="140"/>
      <c r="BJ1155" s="140"/>
    </row>
    <row r="1156" spans="1:62" s="101" customFormat="1" ht="18" customHeight="1" x14ac:dyDescent="0.25">
      <c r="A1156" s="180"/>
      <c r="B1156" s="180"/>
      <c r="C1156" s="180"/>
      <c r="D1156" s="180"/>
      <c r="E1156" s="180"/>
      <c r="F1156" s="180"/>
      <c r="G1156" s="180"/>
      <c r="H1156" s="180"/>
      <c r="I1156" s="156"/>
      <c r="J1156" s="156"/>
      <c r="K1156" s="156"/>
      <c r="L1156" s="156"/>
      <c r="M1156" s="156"/>
      <c r="N1156" s="156"/>
      <c r="O1156" s="156"/>
      <c r="P1156" s="156"/>
      <c r="Q1156" s="156"/>
      <c r="R1156" s="156"/>
      <c r="S1156" s="156"/>
      <c r="T1156" s="156"/>
      <c r="U1156" s="156"/>
      <c r="V1156" s="156"/>
      <c r="W1156" s="156"/>
      <c r="X1156" s="156"/>
      <c r="Y1156" s="156"/>
      <c r="Z1156" s="156"/>
      <c r="AA1156" s="156"/>
      <c r="AB1156" s="156"/>
      <c r="AC1156" s="156"/>
      <c r="AD1156" s="156"/>
      <c r="AE1156" s="156"/>
      <c r="AF1156" s="156"/>
      <c r="AG1156" s="156"/>
      <c r="AH1156" s="156"/>
      <c r="AI1156" s="156"/>
      <c r="AJ1156" s="156"/>
      <c r="AK1156" s="156"/>
      <c r="AL1156" s="156"/>
      <c r="AM1156" s="156"/>
      <c r="AN1156" s="156"/>
      <c r="AO1156" s="156"/>
      <c r="AP1156" s="156"/>
      <c r="AQ1156" s="156"/>
      <c r="AS1156" s="140"/>
      <c r="AT1156" s="140"/>
      <c r="AU1156" s="140"/>
      <c r="AV1156" s="140"/>
      <c r="AW1156" s="140"/>
      <c r="AX1156" s="140"/>
      <c r="AY1156" s="140"/>
      <c r="AZ1156" s="140"/>
      <c r="BA1156" s="140"/>
      <c r="BB1156" s="140"/>
      <c r="BC1156" s="140"/>
      <c r="BD1156" s="140"/>
      <c r="BE1156" s="140"/>
      <c r="BF1156" s="140"/>
      <c r="BG1156" s="140"/>
      <c r="BH1156" s="140"/>
      <c r="BI1156" s="140"/>
      <c r="BJ1156" s="140"/>
    </row>
    <row r="1157" spans="1:62" s="101" customFormat="1" ht="18" customHeight="1" x14ac:dyDescent="0.25">
      <c r="A1157" s="180"/>
      <c r="B1157" s="180"/>
      <c r="C1157" s="180"/>
      <c r="D1157" s="180"/>
      <c r="E1157" s="180"/>
      <c r="F1157" s="180"/>
      <c r="G1157" s="180"/>
      <c r="H1157" s="180"/>
      <c r="I1157" s="156"/>
      <c r="J1157" s="156"/>
      <c r="K1157" s="156"/>
      <c r="L1157" s="156"/>
      <c r="M1157" s="156"/>
      <c r="N1157" s="156"/>
      <c r="O1157" s="156"/>
      <c r="P1157" s="156"/>
      <c r="Q1157" s="156"/>
      <c r="R1157" s="156"/>
      <c r="S1157" s="156"/>
      <c r="T1157" s="156"/>
      <c r="U1157" s="156"/>
      <c r="V1157" s="156"/>
      <c r="W1157" s="156"/>
      <c r="X1157" s="156"/>
      <c r="Y1157" s="156"/>
      <c r="Z1157" s="156"/>
      <c r="AA1157" s="156"/>
      <c r="AB1157" s="156"/>
      <c r="AC1157" s="156"/>
      <c r="AD1157" s="156"/>
      <c r="AE1157" s="156"/>
      <c r="AF1157" s="156"/>
      <c r="AG1157" s="156"/>
      <c r="AH1157" s="156"/>
      <c r="AI1157" s="156"/>
      <c r="AJ1157" s="156"/>
      <c r="AK1157" s="156"/>
      <c r="AL1157" s="156"/>
      <c r="AM1157" s="156"/>
      <c r="AN1157" s="156"/>
      <c r="AO1157" s="156"/>
      <c r="AP1157" s="156"/>
      <c r="AQ1157" s="156"/>
      <c r="AS1157" s="140"/>
      <c r="AT1157" s="140"/>
      <c r="AU1157" s="140"/>
      <c r="AV1157" s="140"/>
      <c r="AW1157" s="140"/>
      <c r="AX1157" s="140"/>
      <c r="AY1157" s="140"/>
      <c r="AZ1157" s="140"/>
      <c r="BA1157" s="140"/>
      <c r="BB1157" s="140"/>
      <c r="BC1157" s="140"/>
      <c r="BD1157" s="140"/>
      <c r="BE1157" s="140"/>
      <c r="BF1157" s="140"/>
      <c r="BG1157" s="140"/>
      <c r="BH1157" s="140"/>
      <c r="BI1157" s="140"/>
      <c r="BJ1157" s="140"/>
    </row>
    <row r="1158" spans="1:62" s="101" customFormat="1" ht="18" customHeight="1" x14ac:dyDescent="0.25">
      <c r="A1158" s="180"/>
      <c r="B1158" s="180"/>
      <c r="C1158" s="180"/>
      <c r="D1158" s="180"/>
      <c r="E1158" s="180"/>
      <c r="F1158" s="180"/>
      <c r="G1158" s="180"/>
      <c r="H1158" s="180"/>
      <c r="I1158" s="156"/>
      <c r="J1158" s="156"/>
      <c r="K1158" s="156"/>
      <c r="L1158" s="156"/>
      <c r="M1158" s="156"/>
      <c r="N1158" s="156"/>
      <c r="O1158" s="156"/>
      <c r="P1158" s="156"/>
      <c r="Q1158" s="156"/>
      <c r="R1158" s="156"/>
      <c r="S1158" s="156"/>
      <c r="T1158" s="156"/>
      <c r="U1158" s="156"/>
      <c r="V1158" s="156"/>
      <c r="W1158" s="156"/>
      <c r="X1158" s="156"/>
      <c r="Y1158" s="156"/>
      <c r="Z1158" s="156"/>
      <c r="AA1158" s="156"/>
      <c r="AB1158" s="156"/>
      <c r="AC1158" s="156"/>
      <c r="AD1158" s="156"/>
      <c r="AE1158" s="156"/>
      <c r="AF1158" s="156"/>
      <c r="AG1158" s="156"/>
      <c r="AH1158" s="156"/>
      <c r="AI1158" s="156"/>
      <c r="AJ1158" s="156"/>
      <c r="AK1158" s="156"/>
      <c r="AL1158" s="156"/>
      <c r="AM1158" s="156"/>
      <c r="AN1158" s="156"/>
      <c r="AO1158" s="156"/>
      <c r="AP1158" s="156"/>
      <c r="AQ1158" s="156"/>
      <c r="AS1158" s="140"/>
      <c r="AT1158" s="140"/>
      <c r="AU1158" s="140"/>
      <c r="AV1158" s="140"/>
      <c r="AW1158" s="140"/>
      <c r="AX1158" s="140"/>
      <c r="AY1158" s="140"/>
      <c r="AZ1158" s="140"/>
      <c r="BA1158" s="140"/>
      <c r="BB1158" s="140"/>
      <c r="BC1158" s="140"/>
      <c r="BD1158" s="140"/>
      <c r="BE1158" s="140"/>
      <c r="BF1158" s="140"/>
      <c r="BG1158" s="140"/>
      <c r="BH1158" s="140"/>
      <c r="BI1158" s="140"/>
      <c r="BJ1158" s="140"/>
    </row>
    <row r="1159" spans="1:62" s="101" customFormat="1" ht="18" customHeight="1" x14ac:dyDescent="0.25">
      <c r="A1159" s="180"/>
      <c r="B1159" s="180"/>
      <c r="C1159" s="180"/>
      <c r="D1159" s="180"/>
      <c r="E1159" s="180"/>
      <c r="F1159" s="180"/>
      <c r="G1159" s="180"/>
      <c r="H1159" s="180"/>
      <c r="I1159" s="156"/>
      <c r="J1159" s="156"/>
      <c r="K1159" s="156"/>
      <c r="L1159" s="156"/>
      <c r="M1159" s="156"/>
      <c r="N1159" s="156"/>
      <c r="O1159" s="156"/>
      <c r="P1159" s="156"/>
      <c r="Q1159" s="156"/>
      <c r="R1159" s="156"/>
      <c r="S1159" s="156"/>
      <c r="T1159" s="156"/>
      <c r="U1159" s="156"/>
      <c r="V1159" s="156"/>
      <c r="W1159" s="156"/>
      <c r="X1159" s="156"/>
      <c r="Y1159" s="156"/>
      <c r="Z1159" s="156"/>
      <c r="AA1159" s="156"/>
      <c r="AB1159" s="156"/>
      <c r="AC1159" s="156"/>
      <c r="AD1159" s="156"/>
      <c r="AE1159" s="156"/>
      <c r="AF1159" s="156"/>
      <c r="AG1159" s="156"/>
      <c r="AH1159" s="156"/>
      <c r="AI1159" s="156"/>
      <c r="AJ1159" s="156"/>
      <c r="AK1159" s="156"/>
      <c r="AL1159" s="156"/>
      <c r="AM1159" s="156"/>
      <c r="AN1159" s="156"/>
      <c r="AO1159" s="156"/>
      <c r="AP1159" s="156"/>
      <c r="AQ1159" s="156"/>
      <c r="AS1159" s="140"/>
      <c r="AT1159" s="140"/>
      <c r="AU1159" s="140"/>
      <c r="AV1159" s="140"/>
      <c r="AW1159" s="140"/>
      <c r="AX1159" s="140"/>
      <c r="AY1159" s="140"/>
      <c r="AZ1159" s="140"/>
      <c r="BA1159" s="140"/>
      <c r="BB1159" s="140"/>
      <c r="BC1159" s="140"/>
      <c r="BD1159" s="140"/>
      <c r="BE1159" s="140"/>
      <c r="BF1159" s="140"/>
      <c r="BG1159" s="140"/>
      <c r="BH1159" s="140"/>
      <c r="BI1159" s="140"/>
      <c r="BJ1159" s="140"/>
    </row>
    <row r="1177" spans="1:62" s="101" customFormat="1" ht="18" customHeight="1" x14ac:dyDescent="0.25">
      <c r="A1177" s="180"/>
      <c r="B1177" s="180"/>
      <c r="C1177" s="180"/>
      <c r="D1177" s="180"/>
      <c r="E1177" s="180"/>
      <c r="F1177" s="180"/>
      <c r="G1177" s="180"/>
      <c r="H1177" s="180"/>
      <c r="I1177" s="156"/>
      <c r="J1177" s="156"/>
      <c r="K1177" s="156"/>
      <c r="L1177" s="156"/>
      <c r="M1177" s="156"/>
      <c r="N1177" s="156"/>
      <c r="O1177" s="156"/>
      <c r="P1177" s="156"/>
      <c r="Q1177" s="156"/>
      <c r="R1177" s="156"/>
      <c r="S1177" s="156"/>
      <c r="T1177" s="156"/>
      <c r="U1177" s="156"/>
      <c r="V1177" s="156"/>
      <c r="W1177" s="156"/>
      <c r="X1177" s="156"/>
      <c r="Y1177" s="156"/>
      <c r="Z1177" s="156"/>
      <c r="AA1177" s="156"/>
      <c r="AB1177" s="156"/>
      <c r="AC1177" s="156"/>
      <c r="AD1177" s="156"/>
      <c r="AE1177" s="156"/>
      <c r="AF1177" s="156"/>
      <c r="AG1177" s="156"/>
      <c r="AH1177" s="156"/>
      <c r="AI1177" s="156"/>
      <c r="AJ1177" s="156"/>
      <c r="AK1177" s="156"/>
      <c r="AL1177" s="156"/>
      <c r="AM1177" s="156"/>
      <c r="AN1177" s="156"/>
      <c r="AO1177" s="156"/>
      <c r="AP1177" s="156"/>
      <c r="AQ1177" s="156"/>
      <c r="AS1177" s="140"/>
      <c r="AT1177" s="140"/>
      <c r="AU1177" s="140"/>
      <c r="AV1177" s="140"/>
      <c r="AW1177" s="140"/>
      <c r="AX1177" s="140"/>
      <c r="AY1177" s="140"/>
      <c r="AZ1177" s="140"/>
      <c r="BA1177" s="140"/>
      <c r="BB1177" s="140"/>
      <c r="BC1177" s="140"/>
      <c r="BD1177" s="140"/>
      <c r="BE1177" s="140"/>
      <c r="BF1177" s="140"/>
      <c r="BG1177" s="140"/>
      <c r="BH1177" s="140"/>
      <c r="BI1177" s="140"/>
      <c r="BJ1177" s="140"/>
    </row>
    <row r="1178" spans="1:62" s="101" customFormat="1" ht="18" customHeight="1" x14ac:dyDescent="0.25">
      <c r="A1178" s="180"/>
      <c r="B1178" s="180"/>
      <c r="C1178" s="180"/>
      <c r="D1178" s="180"/>
      <c r="E1178" s="180"/>
      <c r="F1178" s="180"/>
      <c r="G1178" s="180"/>
      <c r="H1178" s="180"/>
      <c r="I1178" s="156"/>
      <c r="J1178" s="156"/>
      <c r="K1178" s="156"/>
      <c r="L1178" s="156"/>
      <c r="M1178" s="156"/>
      <c r="N1178" s="156"/>
      <c r="O1178" s="156"/>
      <c r="P1178" s="156"/>
      <c r="Q1178" s="156"/>
      <c r="R1178" s="156"/>
      <c r="S1178" s="156"/>
      <c r="T1178" s="156"/>
      <c r="U1178" s="156"/>
      <c r="V1178" s="156"/>
      <c r="W1178" s="156"/>
      <c r="X1178" s="156"/>
      <c r="Y1178" s="156"/>
      <c r="Z1178" s="156"/>
      <c r="AA1178" s="156"/>
      <c r="AB1178" s="156"/>
      <c r="AC1178" s="156"/>
      <c r="AD1178" s="156"/>
      <c r="AE1178" s="156"/>
      <c r="AF1178" s="156"/>
      <c r="AG1178" s="156"/>
      <c r="AH1178" s="156"/>
      <c r="AI1178" s="156"/>
      <c r="AJ1178" s="156"/>
      <c r="AK1178" s="156"/>
      <c r="AL1178" s="156"/>
      <c r="AM1178" s="156"/>
      <c r="AN1178" s="156"/>
      <c r="AO1178" s="156"/>
      <c r="AP1178" s="156"/>
      <c r="AQ1178" s="156"/>
      <c r="AS1178" s="140"/>
      <c r="AT1178" s="140"/>
      <c r="AU1178" s="140"/>
      <c r="AV1178" s="140"/>
      <c r="AW1178" s="140"/>
      <c r="AX1178" s="140"/>
      <c r="AY1178" s="140"/>
      <c r="AZ1178" s="140"/>
      <c r="BA1178" s="140"/>
      <c r="BB1178" s="140"/>
      <c r="BC1178" s="140"/>
      <c r="BD1178" s="140"/>
      <c r="BE1178" s="140"/>
      <c r="BF1178" s="140"/>
      <c r="BG1178" s="140"/>
      <c r="BH1178" s="140"/>
      <c r="BI1178" s="140"/>
      <c r="BJ1178" s="140"/>
    </row>
    <row r="1179" spans="1:62" s="101" customFormat="1" ht="18" customHeight="1" x14ac:dyDescent="0.25">
      <c r="A1179" s="180"/>
      <c r="B1179" s="180"/>
      <c r="C1179" s="180"/>
      <c r="D1179" s="180"/>
      <c r="E1179" s="180"/>
      <c r="F1179" s="180"/>
      <c r="G1179" s="180"/>
      <c r="H1179" s="180"/>
      <c r="I1179" s="156"/>
      <c r="J1179" s="156"/>
      <c r="K1179" s="156"/>
      <c r="L1179" s="156"/>
      <c r="M1179" s="156"/>
      <c r="N1179" s="156"/>
      <c r="O1179" s="156"/>
      <c r="P1179" s="156"/>
      <c r="Q1179" s="156"/>
      <c r="R1179" s="156"/>
      <c r="S1179" s="156"/>
      <c r="T1179" s="156"/>
      <c r="U1179" s="156"/>
      <c r="V1179" s="156"/>
      <c r="W1179" s="156"/>
      <c r="X1179" s="156"/>
      <c r="Y1179" s="156"/>
      <c r="Z1179" s="156"/>
      <c r="AA1179" s="156"/>
      <c r="AB1179" s="156"/>
      <c r="AC1179" s="156"/>
      <c r="AD1179" s="156"/>
      <c r="AE1179" s="156"/>
      <c r="AF1179" s="156"/>
      <c r="AG1179" s="156"/>
      <c r="AH1179" s="156"/>
      <c r="AI1179" s="156"/>
      <c r="AJ1179" s="156"/>
      <c r="AK1179" s="156"/>
      <c r="AL1179" s="156"/>
      <c r="AM1179" s="156"/>
      <c r="AN1179" s="156"/>
      <c r="AO1179" s="156"/>
      <c r="AP1179" s="156"/>
      <c r="AQ1179" s="156"/>
      <c r="AS1179" s="140"/>
      <c r="AT1179" s="140"/>
      <c r="AU1179" s="140"/>
      <c r="AV1179" s="140"/>
      <c r="AW1179" s="140"/>
      <c r="AX1179" s="140"/>
      <c r="AY1179" s="140"/>
      <c r="AZ1179" s="140"/>
      <c r="BA1179" s="140"/>
      <c r="BB1179" s="140"/>
      <c r="BC1179" s="140"/>
      <c r="BD1179" s="140"/>
      <c r="BE1179" s="140"/>
      <c r="BF1179" s="140"/>
      <c r="BG1179" s="140"/>
      <c r="BH1179" s="140"/>
      <c r="BI1179" s="140"/>
      <c r="BJ1179" s="140"/>
    </row>
    <row r="1180" spans="1:62" s="101" customFormat="1" ht="18" customHeight="1" x14ac:dyDescent="0.25">
      <c r="A1180" s="180"/>
      <c r="B1180" s="180"/>
      <c r="C1180" s="180"/>
      <c r="D1180" s="180"/>
      <c r="E1180" s="180"/>
      <c r="F1180" s="180"/>
      <c r="G1180" s="180"/>
      <c r="H1180" s="180"/>
      <c r="I1180" s="156"/>
      <c r="J1180" s="156"/>
      <c r="K1180" s="156"/>
      <c r="L1180" s="156"/>
      <c r="M1180" s="156"/>
      <c r="N1180" s="156"/>
      <c r="O1180" s="156"/>
      <c r="P1180" s="156"/>
      <c r="Q1180" s="156"/>
      <c r="R1180" s="156"/>
      <c r="S1180" s="156"/>
      <c r="T1180" s="156"/>
      <c r="U1180" s="156"/>
      <c r="V1180" s="156"/>
      <c r="W1180" s="156"/>
      <c r="X1180" s="156"/>
      <c r="Y1180" s="156"/>
      <c r="Z1180" s="156"/>
      <c r="AA1180" s="156"/>
      <c r="AB1180" s="156"/>
      <c r="AC1180" s="156"/>
      <c r="AD1180" s="156"/>
      <c r="AE1180" s="156"/>
      <c r="AF1180" s="156"/>
      <c r="AG1180" s="156"/>
      <c r="AH1180" s="156"/>
      <c r="AI1180" s="156"/>
      <c r="AJ1180" s="156"/>
      <c r="AK1180" s="156"/>
      <c r="AL1180" s="156"/>
      <c r="AM1180" s="156"/>
      <c r="AN1180" s="156"/>
      <c r="AO1180" s="156"/>
      <c r="AP1180" s="156"/>
      <c r="AQ1180" s="156"/>
      <c r="AS1180" s="140"/>
      <c r="AT1180" s="140"/>
      <c r="AU1180" s="140"/>
      <c r="AV1180" s="140"/>
      <c r="AW1180" s="140"/>
      <c r="AX1180" s="140"/>
      <c r="AY1180" s="140"/>
      <c r="AZ1180" s="140"/>
      <c r="BA1180" s="140"/>
      <c r="BB1180" s="140"/>
      <c r="BC1180" s="140"/>
      <c r="BD1180" s="140"/>
      <c r="BE1180" s="140"/>
      <c r="BF1180" s="140"/>
      <c r="BG1180" s="140"/>
      <c r="BH1180" s="140"/>
      <c r="BI1180" s="140"/>
      <c r="BJ1180" s="140"/>
    </row>
    <row r="1181" spans="1:62" s="101" customFormat="1" ht="18" customHeight="1" x14ac:dyDescent="0.25">
      <c r="A1181" s="180"/>
      <c r="B1181" s="180"/>
      <c r="C1181" s="180"/>
      <c r="D1181" s="180"/>
      <c r="E1181" s="180"/>
      <c r="F1181" s="180"/>
      <c r="G1181" s="180"/>
      <c r="H1181" s="180"/>
      <c r="I1181" s="156"/>
      <c r="J1181" s="156"/>
      <c r="K1181" s="156"/>
      <c r="L1181" s="156"/>
      <c r="M1181" s="156"/>
      <c r="N1181" s="156"/>
      <c r="O1181" s="156"/>
      <c r="P1181" s="156"/>
      <c r="Q1181" s="156"/>
      <c r="R1181" s="156"/>
      <c r="S1181" s="156"/>
      <c r="T1181" s="156"/>
      <c r="U1181" s="156"/>
      <c r="V1181" s="156"/>
      <c r="W1181" s="156"/>
      <c r="X1181" s="156"/>
      <c r="Y1181" s="156"/>
      <c r="Z1181" s="156"/>
      <c r="AA1181" s="156"/>
      <c r="AB1181" s="156"/>
      <c r="AC1181" s="156"/>
      <c r="AD1181" s="156"/>
      <c r="AE1181" s="156"/>
      <c r="AF1181" s="156"/>
      <c r="AG1181" s="156"/>
      <c r="AH1181" s="156"/>
      <c r="AI1181" s="156"/>
      <c r="AJ1181" s="156"/>
      <c r="AK1181" s="156"/>
      <c r="AL1181" s="156"/>
      <c r="AM1181" s="156"/>
      <c r="AN1181" s="156"/>
      <c r="AO1181" s="156"/>
      <c r="AP1181" s="156"/>
      <c r="AQ1181" s="156"/>
      <c r="AS1181" s="140"/>
      <c r="AT1181" s="140"/>
      <c r="AU1181" s="140"/>
      <c r="AV1181" s="140"/>
      <c r="AW1181" s="140"/>
      <c r="AX1181" s="140"/>
      <c r="AY1181" s="140"/>
      <c r="AZ1181" s="140"/>
      <c r="BA1181" s="140"/>
      <c r="BB1181" s="140"/>
      <c r="BC1181" s="140"/>
      <c r="BD1181" s="140"/>
      <c r="BE1181" s="140"/>
      <c r="BF1181" s="140"/>
      <c r="BG1181" s="140"/>
      <c r="BH1181" s="140"/>
      <c r="BI1181" s="140"/>
      <c r="BJ1181" s="140"/>
    </row>
    <row r="1182" spans="1:62" s="101" customFormat="1" ht="18" customHeight="1" x14ac:dyDescent="0.25">
      <c r="A1182" s="180"/>
      <c r="B1182" s="180"/>
      <c r="C1182" s="180"/>
      <c r="D1182" s="180"/>
      <c r="E1182" s="180"/>
      <c r="F1182" s="180"/>
      <c r="G1182" s="180"/>
      <c r="H1182" s="180"/>
      <c r="I1182" s="156"/>
      <c r="J1182" s="156"/>
      <c r="K1182" s="156"/>
      <c r="L1182" s="156"/>
      <c r="M1182" s="156"/>
      <c r="N1182" s="156"/>
      <c r="O1182" s="156"/>
      <c r="P1182" s="156"/>
      <c r="Q1182" s="156"/>
      <c r="R1182" s="156"/>
      <c r="S1182" s="156"/>
      <c r="T1182" s="156"/>
      <c r="U1182" s="156"/>
      <c r="V1182" s="156"/>
      <c r="W1182" s="156"/>
      <c r="X1182" s="156"/>
      <c r="Y1182" s="156"/>
      <c r="Z1182" s="156"/>
      <c r="AA1182" s="156"/>
      <c r="AB1182" s="156"/>
      <c r="AC1182" s="156"/>
      <c r="AD1182" s="156"/>
      <c r="AE1182" s="156"/>
      <c r="AF1182" s="156"/>
      <c r="AG1182" s="156"/>
      <c r="AH1182" s="156"/>
      <c r="AI1182" s="156"/>
      <c r="AJ1182" s="156"/>
      <c r="AK1182" s="156"/>
      <c r="AL1182" s="156"/>
      <c r="AM1182" s="156"/>
      <c r="AN1182" s="156"/>
      <c r="AO1182" s="156"/>
      <c r="AP1182" s="156"/>
      <c r="AQ1182" s="156"/>
      <c r="AS1182" s="140"/>
      <c r="AT1182" s="140"/>
      <c r="AU1182" s="140"/>
      <c r="AV1182" s="140"/>
      <c r="AW1182" s="140"/>
      <c r="AX1182" s="140"/>
      <c r="AY1182" s="140"/>
      <c r="AZ1182" s="140"/>
      <c r="BA1182" s="140"/>
      <c r="BB1182" s="140"/>
      <c r="BC1182" s="140"/>
      <c r="BD1182" s="140"/>
      <c r="BE1182" s="140"/>
      <c r="BF1182" s="140"/>
      <c r="BG1182" s="140"/>
      <c r="BH1182" s="140"/>
      <c r="BI1182" s="140"/>
      <c r="BJ1182" s="140"/>
    </row>
    <row r="1183" spans="1:62" s="101" customFormat="1" ht="18" customHeight="1" x14ac:dyDescent="0.25">
      <c r="A1183" s="180"/>
      <c r="B1183" s="180"/>
      <c r="C1183" s="180"/>
      <c r="D1183" s="180"/>
      <c r="E1183" s="180"/>
      <c r="F1183" s="180"/>
      <c r="G1183" s="180"/>
      <c r="H1183" s="180"/>
      <c r="I1183" s="156"/>
      <c r="J1183" s="156"/>
      <c r="K1183" s="156"/>
      <c r="L1183" s="156"/>
      <c r="M1183" s="156"/>
      <c r="N1183" s="156"/>
      <c r="O1183" s="156"/>
      <c r="P1183" s="156"/>
      <c r="Q1183" s="156"/>
      <c r="R1183" s="156"/>
      <c r="S1183" s="156"/>
      <c r="T1183" s="156"/>
      <c r="U1183" s="156"/>
      <c r="V1183" s="156"/>
      <c r="W1183" s="156"/>
      <c r="X1183" s="156"/>
      <c r="Y1183" s="156"/>
      <c r="Z1183" s="156"/>
      <c r="AA1183" s="156"/>
      <c r="AB1183" s="156"/>
      <c r="AC1183" s="156"/>
      <c r="AD1183" s="156"/>
      <c r="AE1183" s="156"/>
      <c r="AF1183" s="156"/>
      <c r="AG1183" s="156"/>
      <c r="AH1183" s="156"/>
      <c r="AI1183" s="156"/>
      <c r="AJ1183" s="156"/>
      <c r="AK1183" s="156"/>
      <c r="AL1183" s="156"/>
      <c r="AM1183" s="156"/>
      <c r="AN1183" s="156"/>
      <c r="AO1183" s="156"/>
      <c r="AP1183" s="156"/>
      <c r="AQ1183" s="156"/>
      <c r="AS1183" s="140"/>
      <c r="AT1183" s="140"/>
      <c r="AU1183" s="140"/>
      <c r="AV1183" s="140"/>
      <c r="AW1183" s="140"/>
      <c r="AX1183" s="140"/>
      <c r="AY1183" s="140"/>
      <c r="AZ1183" s="140"/>
      <c r="BA1183" s="140"/>
      <c r="BB1183" s="140"/>
      <c r="BC1183" s="140"/>
      <c r="BD1183" s="140"/>
      <c r="BE1183" s="140"/>
      <c r="BF1183" s="140"/>
      <c r="BG1183" s="140"/>
      <c r="BH1183" s="140"/>
      <c r="BI1183" s="140"/>
      <c r="BJ1183" s="140"/>
    </row>
    <row r="1201" spans="1:62" s="101" customFormat="1" ht="18" customHeight="1" x14ac:dyDescent="0.25">
      <c r="A1201" s="180"/>
      <c r="B1201" s="180"/>
      <c r="C1201" s="180"/>
      <c r="D1201" s="180"/>
      <c r="E1201" s="180"/>
      <c r="F1201" s="180"/>
      <c r="G1201" s="180"/>
      <c r="H1201" s="180"/>
      <c r="I1201" s="156"/>
      <c r="J1201" s="156"/>
      <c r="K1201" s="156"/>
      <c r="L1201" s="156"/>
      <c r="M1201" s="156"/>
      <c r="N1201" s="156"/>
      <c r="O1201" s="156"/>
      <c r="P1201" s="156"/>
      <c r="Q1201" s="156"/>
      <c r="R1201" s="156"/>
      <c r="S1201" s="156"/>
      <c r="T1201" s="156"/>
      <c r="U1201" s="156"/>
      <c r="V1201" s="156"/>
      <c r="W1201" s="156"/>
      <c r="X1201" s="156"/>
      <c r="Y1201" s="156"/>
      <c r="Z1201" s="156"/>
      <c r="AA1201" s="156"/>
      <c r="AB1201" s="156"/>
      <c r="AC1201" s="156"/>
      <c r="AD1201" s="156"/>
      <c r="AE1201" s="156"/>
      <c r="AF1201" s="156"/>
      <c r="AG1201" s="156"/>
      <c r="AH1201" s="156"/>
      <c r="AI1201" s="156"/>
      <c r="AJ1201" s="156"/>
      <c r="AK1201" s="156"/>
      <c r="AL1201" s="156"/>
      <c r="AM1201" s="156"/>
      <c r="AN1201" s="156"/>
      <c r="AO1201" s="156"/>
      <c r="AP1201" s="156"/>
      <c r="AQ1201" s="156"/>
      <c r="AS1201" s="140"/>
      <c r="AT1201" s="140"/>
      <c r="AU1201" s="140"/>
      <c r="AV1201" s="140"/>
      <c r="AW1201" s="140"/>
      <c r="AX1201" s="140"/>
      <c r="AY1201" s="140"/>
      <c r="AZ1201" s="140"/>
      <c r="BA1201" s="140"/>
      <c r="BB1201" s="140"/>
      <c r="BC1201" s="140"/>
      <c r="BD1201" s="140"/>
      <c r="BE1201" s="140"/>
      <c r="BF1201" s="140"/>
      <c r="BG1201" s="140"/>
      <c r="BH1201" s="140"/>
      <c r="BI1201" s="140"/>
      <c r="BJ1201" s="140"/>
    </row>
    <row r="1202" spans="1:62" s="101" customFormat="1" ht="18" customHeight="1" x14ac:dyDescent="0.25">
      <c r="A1202" s="180"/>
      <c r="B1202" s="180"/>
      <c r="C1202" s="180"/>
      <c r="D1202" s="180"/>
      <c r="E1202" s="180"/>
      <c r="F1202" s="180"/>
      <c r="G1202" s="180"/>
      <c r="H1202" s="180"/>
      <c r="I1202" s="156"/>
      <c r="J1202" s="156"/>
      <c r="K1202" s="156"/>
      <c r="L1202" s="156"/>
      <c r="M1202" s="156"/>
      <c r="N1202" s="156"/>
      <c r="O1202" s="156"/>
      <c r="P1202" s="156"/>
      <c r="Q1202" s="156"/>
      <c r="R1202" s="156"/>
      <c r="S1202" s="156"/>
      <c r="T1202" s="156"/>
      <c r="U1202" s="156"/>
      <c r="V1202" s="156"/>
      <c r="W1202" s="156"/>
      <c r="X1202" s="156"/>
      <c r="Y1202" s="156"/>
      <c r="Z1202" s="156"/>
      <c r="AA1202" s="156"/>
      <c r="AB1202" s="156"/>
      <c r="AC1202" s="156"/>
      <c r="AD1202" s="156"/>
      <c r="AE1202" s="156"/>
      <c r="AF1202" s="156"/>
      <c r="AG1202" s="156"/>
      <c r="AH1202" s="156"/>
      <c r="AI1202" s="156"/>
      <c r="AJ1202" s="156"/>
      <c r="AK1202" s="156"/>
      <c r="AL1202" s="156"/>
      <c r="AM1202" s="156"/>
      <c r="AN1202" s="156"/>
      <c r="AO1202" s="156"/>
      <c r="AP1202" s="156"/>
      <c r="AQ1202" s="156"/>
      <c r="AS1202" s="140"/>
      <c r="AT1202" s="140"/>
      <c r="AU1202" s="140"/>
      <c r="AV1202" s="140"/>
      <c r="AW1202" s="140"/>
      <c r="AX1202" s="140"/>
      <c r="AY1202" s="140"/>
      <c r="AZ1202" s="140"/>
      <c r="BA1202" s="140"/>
      <c r="BB1202" s="140"/>
      <c r="BC1202" s="140"/>
      <c r="BD1202" s="140"/>
      <c r="BE1202" s="140"/>
      <c r="BF1202" s="140"/>
      <c r="BG1202" s="140"/>
      <c r="BH1202" s="140"/>
      <c r="BI1202" s="140"/>
      <c r="BJ1202" s="140"/>
    </row>
    <row r="1203" spans="1:62" s="101" customFormat="1" ht="18" customHeight="1" x14ac:dyDescent="0.25">
      <c r="A1203" s="180"/>
      <c r="B1203" s="180"/>
      <c r="C1203" s="180"/>
      <c r="D1203" s="180"/>
      <c r="E1203" s="180"/>
      <c r="F1203" s="180"/>
      <c r="G1203" s="180"/>
      <c r="H1203" s="180"/>
      <c r="I1203" s="156"/>
      <c r="J1203" s="156"/>
      <c r="K1203" s="156"/>
      <c r="L1203" s="156"/>
      <c r="M1203" s="156"/>
      <c r="N1203" s="156"/>
      <c r="O1203" s="156"/>
      <c r="P1203" s="156"/>
      <c r="Q1203" s="156"/>
      <c r="R1203" s="156"/>
      <c r="S1203" s="156"/>
      <c r="T1203" s="156"/>
      <c r="U1203" s="156"/>
      <c r="V1203" s="156"/>
      <c r="W1203" s="156"/>
      <c r="X1203" s="156"/>
      <c r="Y1203" s="156"/>
      <c r="Z1203" s="156"/>
      <c r="AA1203" s="156"/>
      <c r="AB1203" s="156"/>
      <c r="AC1203" s="156"/>
      <c r="AD1203" s="156"/>
      <c r="AE1203" s="156"/>
      <c r="AF1203" s="156"/>
      <c r="AG1203" s="156"/>
      <c r="AH1203" s="156"/>
      <c r="AI1203" s="156"/>
      <c r="AJ1203" s="156"/>
      <c r="AK1203" s="156"/>
      <c r="AL1203" s="156"/>
      <c r="AM1203" s="156"/>
      <c r="AN1203" s="156"/>
      <c r="AO1203" s="156"/>
      <c r="AP1203" s="156"/>
      <c r="AQ1203" s="156"/>
      <c r="AS1203" s="140"/>
      <c r="AT1203" s="140"/>
      <c r="AU1203" s="140"/>
      <c r="AV1203" s="140"/>
      <c r="AW1203" s="140"/>
      <c r="AX1203" s="140"/>
      <c r="AY1203" s="140"/>
      <c r="AZ1203" s="140"/>
      <c r="BA1203" s="140"/>
      <c r="BB1203" s="140"/>
      <c r="BC1203" s="140"/>
      <c r="BD1203" s="140"/>
      <c r="BE1203" s="140"/>
      <c r="BF1203" s="140"/>
      <c r="BG1203" s="140"/>
      <c r="BH1203" s="140"/>
      <c r="BI1203" s="140"/>
      <c r="BJ1203" s="140"/>
    </row>
    <row r="1204" spans="1:62" s="101" customFormat="1" ht="18" customHeight="1" x14ac:dyDescent="0.25">
      <c r="A1204" s="180"/>
      <c r="B1204" s="180"/>
      <c r="C1204" s="180"/>
      <c r="D1204" s="180"/>
      <c r="E1204" s="180"/>
      <c r="F1204" s="180"/>
      <c r="G1204" s="180"/>
      <c r="H1204" s="180"/>
      <c r="I1204" s="156"/>
      <c r="J1204" s="156"/>
      <c r="K1204" s="156"/>
      <c r="L1204" s="156"/>
      <c r="M1204" s="156"/>
      <c r="N1204" s="156"/>
      <c r="O1204" s="156"/>
      <c r="P1204" s="156"/>
      <c r="Q1204" s="156"/>
      <c r="R1204" s="156"/>
      <c r="S1204" s="156"/>
      <c r="T1204" s="156"/>
      <c r="U1204" s="156"/>
      <c r="V1204" s="156"/>
      <c r="W1204" s="156"/>
      <c r="X1204" s="156"/>
      <c r="Y1204" s="156"/>
      <c r="Z1204" s="156"/>
      <c r="AA1204" s="156"/>
      <c r="AB1204" s="156"/>
      <c r="AC1204" s="156"/>
      <c r="AD1204" s="156"/>
      <c r="AE1204" s="156"/>
      <c r="AF1204" s="156"/>
      <c r="AG1204" s="156"/>
      <c r="AH1204" s="156"/>
      <c r="AI1204" s="156"/>
      <c r="AJ1204" s="156"/>
      <c r="AK1204" s="156"/>
      <c r="AL1204" s="156"/>
      <c r="AM1204" s="156"/>
      <c r="AN1204" s="156"/>
      <c r="AO1204" s="156"/>
      <c r="AP1204" s="156"/>
      <c r="AQ1204" s="156"/>
      <c r="AS1204" s="140"/>
      <c r="AT1204" s="140"/>
      <c r="AU1204" s="140"/>
      <c r="AV1204" s="140"/>
      <c r="AW1204" s="140"/>
      <c r="AX1204" s="140"/>
      <c r="AY1204" s="140"/>
      <c r="AZ1204" s="140"/>
      <c r="BA1204" s="140"/>
      <c r="BB1204" s="140"/>
      <c r="BC1204" s="140"/>
      <c r="BD1204" s="140"/>
      <c r="BE1204" s="140"/>
      <c r="BF1204" s="140"/>
      <c r="BG1204" s="140"/>
      <c r="BH1204" s="140"/>
      <c r="BI1204" s="140"/>
      <c r="BJ1204" s="140"/>
    </row>
    <row r="1205" spans="1:62" s="101" customFormat="1" ht="18" customHeight="1" x14ac:dyDescent="0.25">
      <c r="A1205" s="180"/>
      <c r="B1205" s="180"/>
      <c r="C1205" s="180"/>
      <c r="D1205" s="180"/>
      <c r="E1205" s="180"/>
      <c r="F1205" s="180"/>
      <c r="G1205" s="180"/>
      <c r="H1205" s="180"/>
      <c r="I1205" s="156"/>
      <c r="J1205" s="156"/>
      <c r="K1205" s="156"/>
      <c r="L1205" s="156"/>
      <c r="M1205" s="156"/>
      <c r="N1205" s="156"/>
      <c r="O1205" s="156"/>
      <c r="P1205" s="156"/>
      <c r="Q1205" s="156"/>
      <c r="R1205" s="156"/>
      <c r="S1205" s="156"/>
      <c r="T1205" s="156"/>
      <c r="U1205" s="156"/>
      <c r="V1205" s="156"/>
      <c r="W1205" s="156"/>
      <c r="X1205" s="156"/>
      <c r="Y1205" s="156"/>
      <c r="Z1205" s="156"/>
      <c r="AA1205" s="156"/>
      <c r="AB1205" s="156"/>
      <c r="AC1205" s="156"/>
      <c r="AD1205" s="156"/>
      <c r="AE1205" s="156"/>
      <c r="AF1205" s="156"/>
      <c r="AG1205" s="156"/>
      <c r="AH1205" s="156"/>
      <c r="AI1205" s="156"/>
      <c r="AJ1205" s="156"/>
      <c r="AK1205" s="156"/>
      <c r="AL1205" s="156"/>
      <c r="AM1205" s="156"/>
      <c r="AN1205" s="156"/>
      <c r="AO1205" s="156"/>
      <c r="AP1205" s="156"/>
      <c r="AQ1205" s="156"/>
      <c r="AS1205" s="140"/>
      <c r="AT1205" s="140"/>
      <c r="AU1205" s="140"/>
      <c r="AV1205" s="140"/>
      <c r="AW1205" s="140"/>
      <c r="AX1205" s="140"/>
      <c r="AY1205" s="140"/>
      <c r="AZ1205" s="140"/>
      <c r="BA1205" s="140"/>
      <c r="BB1205" s="140"/>
      <c r="BC1205" s="140"/>
      <c r="BD1205" s="140"/>
      <c r="BE1205" s="140"/>
      <c r="BF1205" s="140"/>
      <c r="BG1205" s="140"/>
      <c r="BH1205" s="140"/>
      <c r="BI1205" s="140"/>
      <c r="BJ1205" s="140"/>
    </row>
    <row r="1206" spans="1:62" s="101" customFormat="1" ht="18" customHeight="1" x14ac:dyDescent="0.25">
      <c r="A1206" s="180"/>
      <c r="B1206" s="180"/>
      <c r="C1206" s="180"/>
      <c r="D1206" s="180"/>
      <c r="E1206" s="180"/>
      <c r="F1206" s="180"/>
      <c r="G1206" s="180"/>
      <c r="H1206" s="180"/>
      <c r="I1206" s="156"/>
      <c r="J1206" s="156"/>
      <c r="K1206" s="156"/>
      <c r="L1206" s="156"/>
      <c r="M1206" s="156"/>
      <c r="N1206" s="156"/>
      <c r="O1206" s="156"/>
      <c r="P1206" s="156"/>
      <c r="Q1206" s="156"/>
      <c r="R1206" s="156"/>
      <c r="S1206" s="156"/>
      <c r="T1206" s="156"/>
      <c r="U1206" s="156"/>
      <c r="V1206" s="156"/>
      <c r="W1206" s="156"/>
      <c r="X1206" s="156"/>
      <c r="Y1206" s="156"/>
      <c r="Z1206" s="156"/>
      <c r="AA1206" s="156"/>
      <c r="AB1206" s="156"/>
      <c r="AC1206" s="156"/>
      <c r="AD1206" s="156"/>
      <c r="AE1206" s="156"/>
      <c r="AF1206" s="156"/>
      <c r="AG1206" s="156"/>
      <c r="AH1206" s="156"/>
      <c r="AI1206" s="156"/>
      <c r="AJ1206" s="156"/>
      <c r="AK1206" s="156"/>
      <c r="AL1206" s="156"/>
      <c r="AM1206" s="156"/>
      <c r="AN1206" s="156"/>
      <c r="AO1206" s="156"/>
      <c r="AP1206" s="156"/>
      <c r="AQ1206" s="156"/>
      <c r="AS1206" s="140"/>
      <c r="AT1206" s="140"/>
      <c r="AU1206" s="140"/>
      <c r="AV1206" s="140"/>
      <c r="AW1206" s="140"/>
      <c r="AX1206" s="140"/>
      <c r="AY1206" s="140"/>
      <c r="AZ1206" s="140"/>
      <c r="BA1206" s="140"/>
      <c r="BB1206" s="140"/>
      <c r="BC1206" s="140"/>
      <c r="BD1206" s="140"/>
      <c r="BE1206" s="140"/>
      <c r="BF1206" s="140"/>
      <c r="BG1206" s="140"/>
      <c r="BH1206" s="140"/>
      <c r="BI1206" s="140"/>
      <c r="BJ1206" s="140"/>
    </row>
    <row r="1207" spans="1:62" s="101" customFormat="1" ht="18" customHeight="1" x14ac:dyDescent="0.25">
      <c r="A1207" s="180"/>
      <c r="B1207" s="180"/>
      <c r="C1207" s="180"/>
      <c r="D1207" s="180"/>
      <c r="E1207" s="180"/>
      <c r="F1207" s="180"/>
      <c r="G1207" s="180"/>
      <c r="H1207" s="180"/>
      <c r="I1207" s="156"/>
      <c r="J1207" s="156"/>
      <c r="K1207" s="156"/>
      <c r="L1207" s="156"/>
      <c r="M1207" s="156"/>
      <c r="N1207" s="156"/>
      <c r="O1207" s="156"/>
      <c r="P1207" s="156"/>
      <c r="Q1207" s="156"/>
      <c r="R1207" s="156"/>
      <c r="S1207" s="156"/>
      <c r="T1207" s="156"/>
      <c r="U1207" s="156"/>
      <c r="V1207" s="156"/>
      <c r="W1207" s="156"/>
      <c r="X1207" s="156"/>
      <c r="Y1207" s="156"/>
      <c r="Z1207" s="156"/>
      <c r="AA1207" s="156"/>
      <c r="AB1207" s="156"/>
      <c r="AC1207" s="156"/>
      <c r="AD1207" s="156"/>
      <c r="AE1207" s="156"/>
      <c r="AF1207" s="156"/>
      <c r="AG1207" s="156"/>
      <c r="AH1207" s="156"/>
      <c r="AI1207" s="156"/>
      <c r="AJ1207" s="156"/>
      <c r="AK1207" s="156"/>
      <c r="AL1207" s="156"/>
      <c r="AM1207" s="156"/>
      <c r="AN1207" s="156"/>
      <c r="AO1207" s="156"/>
      <c r="AP1207" s="156"/>
      <c r="AQ1207" s="156"/>
      <c r="AS1207" s="140"/>
      <c r="AT1207" s="140"/>
      <c r="AU1207" s="140"/>
      <c r="AV1207" s="140"/>
      <c r="AW1207" s="140"/>
      <c r="AX1207" s="140"/>
      <c r="AY1207" s="140"/>
      <c r="AZ1207" s="140"/>
      <c r="BA1207" s="140"/>
      <c r="BB1207" s="140"/>
      <c r="BC1207" s="140"/>
      <c r="BD1207" s="140"/>
      <c r="BE1207" s="140"/>
      <c r="BF1207" s="140"/>
      <c r="BG1207" s="140"/>
      <c r="BH1207" s="140"/>
      <c r="BI1207" s="140"/>
      <c r="BJ1207" s="140"/>
    </row>
    <row r="1225" spans="1:62" s="101" customFormat="1" ht="18" customHeight="1" x14ac:dyDescent="0.25">
      <c r="A1225" s="180"/>
      <c r="B1225" s="180"/>
      <c r="C1225" s="180"/>
      <c r="D1225" s="180"/>
      <c r="E1225" s="180"/>
      <c r="F1225" s="180"/>
      <c r="G1225" s="180"/>
      <c r="H1225" s="180"/>
      <c r="I1225" s="156"/>
      <c r="J1225" s="156"/>
      <c r="K1225" s="156"/>
      <c r="L1225" s="156"/>
      <c r="M1225" s="156"/>
      <c r="N1225" s="156"/>
      <c r="O1225" s="156"/>
      <c r="P1225" s="156"/>
      <c r="Q1225" s="156"/>
      <c r="R1225" s="156"/>
      <c r="S1225" s="156"/>
      <c r="T1225" s="156"/>
      <c r="U1225" s="156"/>
      <c r="V1225" s="156"/>
      <c r="W1225" s="156"/>
      <c r="X1225" s="156"/>
      <c r="Y1225" s="156"/>
      <c r="Z1225" s="156"/>
      <c r="AA1225" s="156"/>
      <c r="AB1225" s="156"/>
      <c r="AC1225" s="156"/>
      <c r="AD1225" s="156"/>
      <c r="AE1225" s="156"/>
      <c r="AF1225" s="156"/>
      <c r="AG1225" s="156"/>
      <c r="AH1225" s="156"/>
      <c r="AI1225" s="156"/>
      <c r="AJ1225" s="156"/>
      <c r="AK1225" s="156"/>
      <c r="AL1225" s="156"/>
      <c r="AM1225" s="156"/>
      <c r="AN1225" s="156"/>
      <c r="AO1225" s="156"/>
      <c r="AP1225" s="156"/>
      <c r="AQ1225" s="156"/>
      <c r="AS1225" s="140"/>
      <c r="AT1225" s="140"/>
      <c r="AU1225" s="140"/>
      <c r="AV1225" s="140"/>
      <c r="AW1225" s="140"/>
      <c r="AX1225" s="140"/>
      <c r="AY1225" s="140"/>
      <c r="AZ1225" s="140"/>
      <c r="BA1225" s="140"/>
      <c r="BB1225" s="140"/>
      <c r="BC1225" s="140"/>
      <c r="BD1225" s="140"/>
      <c r="BE1225" s="140"/>
      <c r="BF1225" s="140"/>
      <c r="BG1225" s="140"/>
      <c r="BH1225" s="140"/>
      <c r="BI1225" s="140"/>
      <c r="BJ1225" s="140"/>
    </row>
    <row r="1226" spans="1:62" s="101" customFormat="1" ht="18" customHeight="1" x14ac:dyDescent="0.25">
      <c r="A1226" s="180"/>
      <c r="B1226" s="180"/>
      <c r="C1226" s="180"/>
      <c r="D1226" s="180"/>
      <c r="E1226" s="180"/>
      <c r="F1226" s="180"/>
      <c r="G1226" s="180"/>
      <c r="H1226" s="180"/>
      <c r="I1226" s="156"/>
      <c r="J1226" s="156"/>
      <c r="K1226" s="156"/>
      <c r="L1226" s="156"/>
      <c r="M1226" s="156"/>
      <c r="N1226" s="156"/>
      <c r="O1226" s="156"/>
      <c r="P1226" s="156"/>
      <c r="Q1226" s="156"/>
      <c r="R1226" s="156"/>
      <c r="S1226" s="156"/>
      <c r="T1226" s="156"/>
      <c r="U1226" s="156"/>
      <c r="V1226" s="156"/>
      <c r="W1226" s="156"/>
      <c r="X1226" s="156"/>
      <c r="Y1226" s="156"/>
      <c r="Z1226" s="156"/>
      <c r="AA1226" s="156"/>
      <c r="AB1226" s="156"/>
      <c r="AC1226" s="156"/>
      <c r="AD1226" s="156"/>
      <c r="AE1226" s="156"/>
      <c r="AF1226" s="156"/>
      <c r="AG1226" s="156"/>
      <c r="AH1226" s="156"/>
      <c r="AI1226" s="156"/>
      <c r="AJ1226" s="156"/>
      <c r="AK1226" s="156"/>
      <c r="AL1226" s="156"/>
      <c r="AM1226" s="156"/>
      <c r="AN1226" s="156"/>
      <c r="AO1226" s="156"/>
      <c r="AP1226" s="156"/>
      <c r="AQ1226" s="156"/>
      <c r="AS1226" s="140"/>
      <c r="AT1226" s="140"/>
      <c r="AU1226" s="140"/>
      <c r="AV1226" s="140"/>
      <c r="AW1226" s="140"/>
      <c r="AX1226" s="140"/>
      <c r="AY1226" s="140"/>
      <c r="AZ1226" s="140"/>
      <c r="BA1226" s="140"/>
      <c r="BB1226" s="140"/>
      <c r="BC1226" s="140"/>
      <c r="BD1226" s="140"/>
      <c r="BE1226" s="140"/>
      <c r="BF1226" s="140"/>
      <c r="BG1226" s="140"/>
      <c r="BH1226" s="140"/>
      <c r="BI1226" s="140"/>
      <c r="BJ1226" s="140"/>
    </row>
    <row r="1227" spans="1:62" s="101" customFormat="1" ht="18" customHeight="1" x14ac:dyDescent="0.25">
      <c r="A1227" s="180"/>
      <c r="B1227" s="180"/>
      <c r="C1227" s="180"/>
      <c r="D1227" s="180"/>
      <c r="E1227" s="180"/>
      <c r="F1227" s="180"/>
      <c r="G1227" s="180"/>
      <c r="H1227" s="180"/>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c r="AI1227" s="156"/>
      <c r="AJ1227" s="156"/>
      <c r="AK1227" s="156"/>
      <c r="AL1227" s="156"/>
      <c r="AM1227" s="156"/>
      <c r="AN1227" s="156"/>
      <c r="AO1227" s="156"/>
      <c r="AP1227" s="156"/>
      <c r="AQ1227" s="156"/>
      <c r="AS1227" s="140"/>
      <c r="AT1227" s="140"/>
      <c r="AU1227" s="140"/>
      <c r="AV1227" s="140"/>
      <c r="AW1227" s="140"/>
      <c r="AX1227" s="140"/>
      <c r="AY1227" s="140"/>
      <c r="AZ1227" s="140"/>
      <c r="BA1227" s="140"/>
      <c r="BB1227" s="140"/>
      <c r="BC1227" s="140"/>
      <c r="BD1227" s="140"/>
      <c r="BE1227" s="140"/>
      <c r="BF1227" s="140"/>
      <c r="BG1227" s="140"/>
      <c r="BH1227" s="140"/>
      <c r="BI1227" s="140"/>
      <c r="BJ1227" s="140"/>
    </row>
    <row r="1228" spans="1:62" s="101" customFormat="1" ht="18" customHeight="1" x14ac:dyDescent="0.25">
      <c r="A1228" s="180"/>
      <c r="B1228" s="180"/>
      <c r="C1228" s="180"/>
      <c r="D1228" s="180"/>
      <c r="E1228" s="180"/>
      <c r="F1228" s="180"/>
      <c r="G1228" s="180"/>
      <c r="H1228" s="180"/>
      <c r="I1228" s="156"/>
      <c r="J1228" s="156"/>
      <c r="K1228" s="156"/>
      <c r="L1228" s="156"/>
      <c r="M1228" s="156"/>
      <c r="N1228" s="156"/>
      <c r="O1228" s="156"/>
      <c r="P1228" s="156"/>
      <c r="Q1228" s="156"/>
      <c r="R1228" s="156"/>
      <c r="S1228" s="156"/>
      <c r="T1228" s="156"/>
      <c r="U1228" s="156"/>
      <c r="V1228" s="156"/>
      <c r="W1228" s="156"/>
      <c r="X1228" s="156"/>
      <c r="Y1228" s="156"/>
      <c r="Z1228" s="156"/>
      <c r="AA1228" s="156"/>
      <c r="AB1228" s="156"/>
      <c r="AC1228" s="156"/>
      <c r="AD1228" s="156"/>
      <c r="AE1228" s="156"/>
      <c r="AF1228" s="156"/>
      <c r="AG1228" s="156"/>
      <c r="AH1228" s="156"/>
      <c r="AI1228" s="156"/>
      <c r="AJ1228" s="156"/>
      <c r="AK1228" s="156"/>
      <c r="AL1228" s="156"/>
      <c r="AM1228" s="156"/>
      <c r="AN1228" s="156"/>
      <c r="AO1228" s="156"/>
      <c r="AP1228" s="156"/>
      <c r="AQ1228" s="156"/>
      <c r="AS1228" s="140"/>
      <c r="AT1228" s="140"/>
      <c r="AU1228" s="140"/>
      <c r="AV1228" s="140"/>
      <c r="AW1228" s="140"/>
      <c r="AX1228" s="140"/>
      <c r="AY1228" s="140"/>
      <c r="AZ1228" s="140"/>
      <c r="BA1228" s="140"/>
      <c r="BB1228" s="140"/>
      <c r="BC1228" s="140"/>
      <c r="BD1228" s="140"/>
      <c r="BE1228" s="140"/>
      <c r="BF1228" s="140"/>
      <c r="BG1228" s="140"/>
      <c r="BH1228" s="140"/>
      <c r="BI1228" s="140"/>
      <c r="BJ1228" s="140"/>
    </row>
    <row r="1229" spans="1:62" s="101" customFormat="1" ht="18" customHeight="1" x14ac:dyDescent="0.25">
      <c r="A1229" s="180"/>
      <c r="B1229" s="180"/>
      <c r="C1229" s="180"/>
      <c r="D1229" s="180"/>
      <c r="E1229" s="180"/>
      <c r="F1229" s="180"/>
      <c r="G1229" s="180"/>
      <c r="H1229" s="180"/>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c r="AG1229" s="156"/>
      <c r="AH1229" s="156"/>
      <c r="AI1229" s="156"/>
      <c r="AJ1229" s="156"/>
      <c r="AK1229" s="156"/>
      <c r="AL1229" s="156"/>
      <c r="AM1229" s="156"/>
      <c r="AN1229" s="156"/>
      <c r="AO1229" s="156"/>
      <c r="AP1229" s="156"/>
      <c r="AQ1229" s="156"/>
      <c r="AS1229" s="140"/>
      <c r="AT1229" s="140"/>
      <c r="AU1229" s="140"/>
      <c r="AV1229" s="140"/>
      <c r="AW1229" s="140"/>
      <c r="AX1229" s="140"/>
      <c r="AY1229" s="140"/>
      <c r="AZ1229" s="140"/>
      <c r="BA1229" s="140"/>
      <c r="BB1229" s="140"/>
      <c r="BC1229" s="140"/>
      <c r="BD1229" s="140"/>
      <c r="BE1229" s="140"/>
      <c r="BF1229" s="140"/>
      <c r="BG1229" s="140"/>
      <c r="BH1229" s="140"/>
      <c r="BI1229" s="140"/>
      <c r="BJ1229" s="140"/>
    </row>
    <row r="1230" spans="1:62" s="101" customFormat="1" ht="18" customHeight="1" x14ac:dyDescent="0.25">
      <c r="A1230" s="180"/>
      <c r="B1230" s="180"/>
      <c r="C1230" s="180"/>
      <c r="D1230" s="180"/>
      <c r="E1230" s="180"/>
      <c r="F1230" s="180"/>
      <c r="G1230" s="180"/>
      <c r="H1230" s="180"/>
      <c r="I1230" s="156"/>
      <c r="J1230" s="156"/>
      <c r="K1230" s="156"/>
      <c r="L1230" s="156"/>
      <c r="M1230" s="156"/>
      <c r="N1230" s="156"/>
      <c r="O1230" s="156"/>
      <c r="P1230" s="156"/>
      <c r="Q1230" s="156"/>
      <c r="R1230" s="156"/>
      <c r="S1230" s="156"/>
      <c r="T1230" s="156"/>
      <c r="U1230" s="156"/>
      <c r="V1230" s="156"/>
      <c r="W1230" s="156"/>
      <c r="X1230" s="156"/>
      <c r="Y1230" s="156"/>
      <c r="Z1230" s="156"/>
      <c r="AA1230" s="156"/>
      <c r="AB1230" s="156"/>
      <c r="AC1230" s="156"/>
      <c r="AD1230" s="156"/>
      <c r="AE1230" s="156"/>
      <c r="AF1230" s="156"/>
      <c r="AG1230" s="156"/>
      <c r="AH1230" s="156"/>
      <c r="AI1230" s="156"/>
      <c r="AJ1230" s="156"/>
      <c r="AK1230" s="156"/>
      <c r="AL1230" s="156"/>
      <c r="AM1230" s="156"/>
      <c r="AN1230" s="156"/>
      <c r="AO1230" s="156"/>
      <c r="AP1230" s="156"/>
      <c r="AQ1230" s="156"/>
      <c r="AS1230" s="140"/>
      <c r="AT1230" s="140"/>
      <c r="AU1230" s="140"/>
      <c r="AV1230" s="140"/>
      <c r="AW1230" s="140"/>
      <c r="AX1230" s="140"/>
      <c r="AY1230" s="140"/>
      <c r="AZ1230" s="140"/>
      <c r="BA1230" s="140"/>
      <c r="BB1230" s="140"/>
      <c r="BC1230" s="140"/>
      <c r="BD1230" s="140"/>
      <c r="BE1230" s="140"/>
      <c r="BF1230" s="140"/>
      <c r="BG1230" s="140"/>
      <c r="BH1230" s="140"/>
      <c r="BI1230" s="140"/>
      <c r="BJ1230" s="140"/>
    </row>
    <row r="1231" spans="1:62" s="101" customFormat="1" ht="18" customHeight="1" x14ac:dyDescent="0.25">
      <c r="A1231" s="180"/>
      <c r="B1231" s="180"/>
      <c r="C1231" s="180"/>
      <c r="D1231" s="180"/>
      <c r="E1231" s="180"/>
      <c r="F1231" s="180"/>
      <c r="G1231" s="180"/>
      <c r="H1231" s="180"/>
      <c r="I1231" s="156"/>
      <c r="J1231" s="156"/>
      <c r="K1231" s="156"/>
      <c r="L1231" s="156"/>
      <c r="M1231" s="156"/>
      <c r="N1231" s="156"/>
      <c r="O1231" s="156"/>
      <c r="P1231" s="156"/>
      <c r="Q1231" s="156"/>
      <c r="R1231" s="156"/>
      <c r="S1231" s="156"/>
      <c r="T1231" s="156"/>
      <c r="U1231" s="156"/>
      <c r="V1231" s="156"/>
      <c r="W1231" s="156"/>
      <c r="X1231" s="156"/>
      <c r="Y1231" s="156"/>
      <c r="Z1231" s="156"/>
      <c r="AA1231" s="156"/>
      <c r="AB1231" s="156"/>
      <c r="AC1231" s="156"/>
      <c r="AD1231" s="156"/>
      <c r="AE1231" s="156"/>
      <c r="AF1231" s="156"/>
      <c r="AG1231" s="156"/>
      <c r="AH1231" s="156"/>
      <c r="AI1231" s="156"/>
      <c r="AJ1231" s="156"/>
      <c r="AK1231" s="156"/>
      <c r="AL1231" s="156"/>
      <c r="AM1231" s="156"/>
      <c r="AN1231" s="156"/>
      <c r="AO1231" s="156"/>
      <c r="AP1231" s="156"/>
      <c r="AQ1231" s="156"/>
      <c r="AS1231" s="140"/>
      <c r="AT1231" s="140"/>
      <c r="AU1231" s="140"/>
      <c r="AV1231" s="140"/>
      <c r="AW1231" s="140"/>
      <c r="AX1231" s="140"/>
      <c r="AY1231" s="140"/>
      <c r="AZ1231" s="140"/>
      <c r="BA1231" s="140"/>
      <c r="BB1231" s="140"/>
      <c r="BC1231" s="140"/>
      <c r="BD1231" s="140"/>
      <c r="BE1231" s="140"/>
      <c r="BF1231" s="140"/>
      <c r="BG1231" s="140"/>
      <c r="BH1231" s="140"/>
      <c r="BI1231" s="140"/>
      <c r="BJ1231" s="140"/>
    </row>
    <row r="1249" spans="1:62" s="101" customFormat="1" ht="18" customHeight="1" x14ac:dyDescent="0.25">
      <c r="A1249" s="180"/>
      <c r="B1249" s="180"/>
      <c r="C1249" s="180"/>
      <c r="D1249" s="180"/>
      <c r="E1249" s="180"/>
      <c r="F1249" s="180"/>
      <c r="G1249" s="180"/>
      <c r="H1249" s="180"/>
      <c r="I1249" s="156"/>
      <c r="J1249" s="156"/>
      <c r="K1249" s="156"/>
      <c r="L1249" s="156"/>
      <c r="M1249" s="156"/>
      <c r="N1249" s="156"/>
      <c r="O1249" s="156"/>
      <c r="P1249" s="156"/>
      <c r="Q1249" s="156"/>
      <c r="R1249" s="156"/>
      <c r="S1249" s="156"/>
      <c r="T1249" s="156"/>
      <c r="U1249" s="156"/>
      <c r="V1249" s="156"/>
      <c r="W1249" s="156"/>
      <c r="X1249" s="156"/>
      <c r="Y1249" s="156"/>
      <c r="Z1249" s="156"/>
      <c r="AA1249" s="156"/>
      <c r="AB1249" s="156"/>
      <c r="AC1249" s="156"/>
      <c r="AD1249" s="156"/>
      <c r="AE1249" s="156"/>
      <c r="AF1249" s="156"/>
      <c r="AG1249" s="156"/>
      <c r="AH1249" s="156"/>
      <c r="AI1249" s="156"/>
      <c r="AJ1249" s="156"/>
      <c r="AK1249" s="156"/>
      <c r="AL1249" s="156"/>
      <c r="AM1249" s="156"/>
      <c r="AN1249" s="156"/>
      <c r="AO1249" s="156"/>
      <c r="AP1249" s="156"/>
      <c r="AQ1249" s="156"/>
      <c r="AS1249" s="140"/>
      <c r="AT1249" s="140"/>
      <c r="AU1249" s="140"/>
      <c r="AV1249" s="140"/>
      <c r="AW1249" s="140"/>
      <c r="AX1249" s="140"/>
      <c r="AY1249" s="140"/>
      <c r="AZ1249" s="140"/>
      <c r="BA1249" s="140"/>
      <c r="BB1249" s="140"/>
      <c r="BC1249" s="140"/>
      <c r="BD1249" s="140"/>
      <c r="BE1249" s="140"/>
      <c r="BF1249" s="140"/>
      <c r="BG1249" s="140"/>
      <c r="BH1249" s="140"/>
      <c r="BI1249" s="140"/>
      <c r="BJ1249" s="140"/>
    </row>
    <row r="1250" spans="1:62" s="101" customFormat="1" ht="18" customHeight="1" x14ac:dyDescent="0.25">
      <c r="A1250" s="180"/>
      <c r="B1250" s="180"/>
      <c r="C1250" s="180"/>
      <c r="D1250" s="180"/>
      <c r="E1250" s="180"/>
      <c r="F1250" s="180"/>
      <c r="G1250" s="180"/>
      <c r="H1250" s="180"/>
      <c r="I1250" s="156"/>
      <c r="J1250" s="156"/>
      <c r="K1250" s="156"/>
      <c r="L1250" s="156"/>
      <c r="M1250" s="156"/>
      <c r="N1250" s="156"/>
      <c r="O1250" s="156"/>
      <c r="P1250" s="156"/>
      <c r="Q1250" s="156"/>
      <c r="R1250" s="156"/>
      <c r="S1250" s="156"/>
      <c r="T1250" s="156"/>
      <c r="U1250" s="156"/>
      <c r="V1250" s="156"/>
      <c r="W1250" s="156"/>
      <c r="X1250" s="156"/>
      <c r="Y1250" s="156"/>
      <c r="Z1250" s="156"/>
      <c r="AA1250" s="156"/>
      <c r="AB1250" s="156"/>
      <c r="AC1250" s="156"/>
      <c r="AD1250" s="156"/>
      <c r="AE1250" s="156"/>
      <c r="AF1250" s="156"/>
      <c r="AG1250" s="156"/>
      <c r="AH1250" s="156"/>
      <c r="AI1250" s="156"/>
      <c r="AJ1250" s="156"/>
      <c r="AK1250" s="156"/>
      <c r="AL1250" s="156"/>
      <c r="AM1250" s="156"/>
      <c r="AN1250" s="156"/>
      <c r="AO1250" s="156"/>
      <c r="AP1250" s="156"/>
      <c r="AQ1250" s="156"/>
      <c r="AS1250" s="140"/>
      <c r="AT1250" s="140"/>
      <c r="AU1250" s="140"/>
      <c r="AV1250" s="140"/>
      <c r="AW1250" s="140"/>
      <c r="AX1250" s="140"/>
      <c r="AY1250" s="140"/>
      <c r="AZ1250" s="140"/>
      <c r="BA1250" s="140"/>
      <c r="BB1250" s="140"/>
      <c r="BC1250" s="140"/>
      <c r="BD1250" s="140"/>
      <c r="BE1250" s="140"/>
      <c r="BF1250" s="140"/>
      <c r="BG1250" s="140"/>
      <c r="BH1250" s="140"/>
      <c r="BI1250" s="140"/>
      <c r="BJ1250" s="140"/>
    </row>
    <row r="1251" spans="1:62" s="101" customFormat="1" ht="18" customHeight="1" x14ac:dyDescent="0.25">
      <c r="A1251" s="180"/>
      <c r="B1251" s="180"/>
      <c r="C1251" s="180"/>
      <c r="D1251" s="180"/>
      <c r="E1251" s="180"/>
      <c r="F1251" s="180"/>
      <c r="G1251" s="180"/>
      <c r="H1251" s="180"/>
      <c r="I1251" s="156"/>
      <c r="J1251" s="156"/>
      <c r="K1251" s="156"/>
      <c r="L1251" s="156"/>
      <c r="M1251" s="156"/>
      <c r="N1251" s="156"/>
      <c r="O1251" s="156"/>
      <c r="P1251" s="156"/>
      <c r="Q1251" s="156"/>
      <c r="R1251" s="156"/>
      <c r="S1251" s="156"/>
      <c r="T1251" s="156"/>
      <c r="U1251" s="156"/>
      <c r="V1251" s="156"/>
      <c r="W1251" s="156"/>
      <c r="X1251" s="156"/>
      <c r="Y1251" s="156"/>
      <c r="Z1251" s="156"/>
      <c r="AA1251" s="156"/>
      <c r="AB1251" s="156"/>
      <c r="AC1251" s="156"/>
      <c r="AD1251" s="156"/>
      <c r="AE1251" s="156"/>
      <c r="AF1251" s="156"/>
      <c r="AG1251" s="156"/>
      <c r="AH1251" s="156"/>
      <c r="AI1251" s="156"/>
      <c r="AJ1251" s="156"/>
      <c r="AK1251" s="156"/>
      <c r="AL1251" s="156"/>
      <c r="AM1251" s="156"/>
      <c r="AN1251" s="156"/>
      <c r="AO1251" s="156"/>
      <c r="AP1251" s="156"/>
      <c r="AQ1251" s="156"/>
      <c r="AS1251" s="140"/>
      <c r="AT1251" s="140"/>
      <c r="AU1251" s="140"/>
      <c r="AV1251" s="140"/>
      <c r="AW1251" s="140"/>
      <c r="AX1251" s="140"/>
      <c r="AY1251" s="140"/>
      <c r="AZ1251" s="140"/>
      <c r="BA1251" s="140"/>
      <c r="BB1251" s="140"/>
      <c r="BC1251" s="140"/>
      <c r="BD1251" s="140"/>
      <c r="BE1251" s="140"/>
      <c r="BF1251" s="140"/>
      <c r="BG1251" s="140"/>
      <c r="BH1251" s="140"/>
      <c r="BI1251" s="140"/>
      <c r="BJ1251" s="140"/>
    </row>
    <row r="1252" spans="1:62" s="101" customFormat="1" ht="18" customHeight="1" x14ac:dyDescent="0.25">
      <c r="A1252" s="180"/>
      <c r="B1252" s="180"/>
      <c r="C1252" s="180"/>
      <c r="D1252" s="180"/>
      <c r="E1252" s="180"/>
      <c r="F1252" s="180"/>
      <c r="G1252" s="180"/>
      <c r="H1252" s="180"/>
      <c r="I1252" s="156"/>
      <c r="J1252" s="156"/>
      <c r="K1252" s="156"/>
      <c r="L1252" s="156"/>
      <c r="M1252" s="156"/>
      <c r="N1252" s="156"/>
      <c r="O1252" s="156"/>
      <c r="P1252" s="156"/>
      <c r="Q1252" s="156"/>
      <c r="R1252" s="156"/>
      <c r="S1252" s="156"/>
      <c r="T1252" s="156"/>
      <c r="U1252" s="156"/>
      <c r="V1252" s="156"/>
      <c r="W1252" s="156"/>
      <c r="X1252" s="156"/>
      <c r="Y1252" s="156"/>
      <c r="Z1252" s="156"/>
      <c r="AA1252" s="156"/>
      <c r="AB1252" s="156"/>
      <c r="AC1252" s="156"/>
      <c r="AD1252" s="156"/>
      <c r="AE1252" s="156"/>
      <c r="AF1252" s="156"/>
      <c r="AG1252" s="156"/>
      <c r="AH1252" s="156"/>
      <c r="AI1252" s="156"/>
      <c r="AJ1252" s="156"/>
      <c r="AK1252" s="156"/>
      <c r="AL1252" s="156"/>
      <c r="AM1252" s="156"/>
      <c r="AN1252" s="156"/>
      <c r="AO1252" s="156"/>
      <c r="AP1252" s="156"/>
      <c r="AQ1252" s="156"/>
      <c r="AS1252" s="140"/>
      <c r="AT1252" s="140"/>
      <c r="AU1252" s="140"/>
      <c r="AV1252" s="140"/>
      <c r="AW1252" s="140"/>
      <c r="AX1252" s="140"/>
      <c r="AY1252" s="140"/>
      <c r="AZ1252" s="140"/>
      <c r="BA1252" s="140"/>
      <c r="BB1252" s="140"/>
      <c r="BC1252" s="140"/>
      <c r="BD1252" s="140"/>
      <c r="BE1252" s="140"/>
      <c r="BF1252" s="140"/>
      <c r="BG1252" s="140"/>
      <c r="BH1252" s="140"/>
      <c r="BI1252" s="140"/>
      <c r="BJ1252" s="140"/>
    </row>
    <row r="1253" spans="1:62" s="101" customFormat="1" ht="18" customHeight="1" x14ac:dyDescent="0.25">
      <c r="A1253" s="180"/>
      <c r="B1253" s="180"/>
      <c r="C1253" s="180"/>
      <c r="D1253" s="180"/>
      <c r="E1253" s="180"/>
      <c r="F1253" s="180"/>
      <c r="G1253" s="180"/>
      <c r="H1253" s="180"/>
      <c r="I1253" s="156"/>
      <c r="J1253" s="156"/>
      <c r="K1253" s="156"/>
      <c r="L1253" s="156"/>
      <c r="M1253" s="156"/>
      <c r="N1253" s="156"/>
      <c r="O1253" s="156"/>
      <c r="P1253" s="156"/>
      <c r="Q1253" s="156"/>
      <c r="R1253" s="156"/>
      <c r="S1253" s="156"/>
      <c r="T1253" s="156"/>
      <c r="U1253" s="156"/>
      <c r="V1253" s="156"/>
      <c r="W1253" s="156"/>
      <c r="X1253" s="156"/>
      <c r="Y1253" s="156"/>
      <c r="Z1253" s="156"/>
      <c r="AA1253" s="156"/>
      <c r="AB1253" s="156"/>
      <c r="AC1253" s="156"/>
      <c r="AD1253" s="156"/>
      <c r="AE1253" s="156"/>
      <c r="AF1253" s="156"/>
      <c r="AG1253" s="156"/>
      <c r="AH1253" s="156"/>
      <c r="AI1253" s="156"/>
      <c r="AJ1253" s="156"/>
      <c r="AK1253" s="156"/>
      <c r="AL1253" s="156"/>
      <c r="AM1253" s="156"/>
      <c r="AN1253" s="156"/>
      <c r="AO1253" s="156"/>
      <c r="AP1253" s="156"/>
      <c r="AQ1253" s="156"/>
      <c r="AS1253" s="140"/>
      <c r="AT1253" s="140"/>
      <c r="AU1253" s="140"/>
      <c r="AV1253" s="140"/>
      <c r="AW1253" s="140"/>
      <c r="AX1253" s="140"/>
      <c r="AY1253" s="140"/>
      <c r="AZ1253" s="140"/>
      <c r="BA1253" s="140"/>
      <c r="BB1253" s="140"/>
      <c r="BC1253" s="140"/>
      <c r="BD1253" s="140"/>
      <c r="BE1253" s="140"/>
      <c r="BF1253" s="140"/>
      <c r="BG1253" s="140"/>
      <c r="BH1253" s="140"/>
      <c r="BI1253" s="140"/>
      <c r="BJ1253" s="140"/>
    </row>
    <row r="1254" spans="1:62" s="101" customFormat="1" ht="18" customHeight="1" x14ac:dyDescent="0.25">
      <c r="A1254" s="180"/>
      <c r="B1254" s="180"/>
      <c r="C1254" s="180"/>
      <c r="D1254" s="180"/>
      <c r="E1254" s="180"/>
      <c r="F1254" s="180"/>
      <c r="G1254" s="180"/>
      <c r="H1254" s="180"/>
      <c r="I1254" s="156"/>
      <c r="J1254" s="156"/>
      <c r="K1254" s="156"/>
      <c r="L1254" s="156"/>
      <c r="M1254" s="156"/>
      <c r="N1254" s="156"/>
      <c r="O1254" s="156"/>
      <c r="P1254" s="156"/>
      <c r="Q1254" s="156"/>
      <c r="R1254" s="156"/>
      <c r="S1254" s="156"/>
      <c r="T1254" s="156"/>
      <c r="U1254" s="156"/>
      <c r="V1254" s="156"/>
      <c r="W1254" s="156"/>
      <c r="X1254" s="156"/>
      <c r="Y1254" s="156"/>
      <c r="Z1254" s="156"/>
      <c r="AA1254" s="156"/>
      <c r="AB1254" s="156"/>
      <c r="AC1254" s="156"/>
      <c r="AD1254" s="156"/>
      <c r="AE1254" s="156"/>
      <c r="AF1254" s="156"/>
      <c r="AG1254" s="156"/>
      <c r="AH1254" s="156"/>
      <c r="AI1254" s="156"/>
      <c r="AJ1254" s="156"/>
      <c r="AK1254" s="156"/>
      <c r="AL1254" s="156"/>
      <c r="AM1254" s="156"/>
      <c r="AN1254" s="156"/>
      <c r="AO1254" s="156"/>
      <c r="AP1254" s="156"/>
      <c r="AQ1254" s="156"/>
      <c r="AS1254" s="140"/>
      <c r="AT1254" s="140"/>
      <c r="AU1254" s="140"/>
      <c r="AV1254" s="140"/>
      <c r="AW1254" s="140"/>
      <c r="AX1254" s="140"/>
      <c r="AY1254" s="140"/>
      <c r="AZ1254" s="140"/>
      <c r="BA1254" s="140"/>
      <c r="BB1254" s="140"/>
      <c r="BC1254" s="140"/>
      <c r="BD1254" s="140"/>
      <c r="BE1254" s="140"/>
      <c r="BF1254" s="140"/>
      <c r="BG1254" s="140"/>
      <c r="BH1254" s="140"/>
      <c r="BI1254" s="140"/>
      <c r="BJ1254" s="140"/>
    </row>
    <row r="1255" spans="1:62" s="101" customFormat="1" ht="18" customHeight="1" x14ac:dyDescent="0.25">
      <c r="A1255" s="180"/>
      <c r="B1255" s="180"/>
      <c r="C1255" s="180"/>
      <c r="D1255" s="180"/>
      <c r="E1255" s="180"/>
      <c r="F1255" s="180"/>
      <c r="G1255" s="180"/>
      <c r="H1255" s="180"/>
      <c r="I1255" s="156"/>
      <c r="J1255" s="156"/>
      <c r="K1255" s="156"/>
      <c r="L1255" s="156"/>
      <c r="M1255" s="156"/>
      <c r="N1255" s="156"/>
      <c r="O1255" s="156"/>
      <c r="P1255" s="156"/>
      <c r="Q1255" s="156"/>
      <c r="R1255" s="156"/>
      <c r="S1255" s="156"/>
      <c r="T1255" s="156"/>
      <c r="U1255" s="156"/>
      <c r="V1255" s="156"/>
      <c r="W1255" s="156"/>
      <c r="X1255" s="156"/>
      <c r="Y1255" s="156"/>
      <c r="Z1255" s="156"/>
      <c r="AA1255" s="156"/>
      <c r="AB1255" s="156"/>
      <c r="AC1255" s="156"/>
      <c r="AD1255" s="156"/>
      <c r="AE1255" s="156"/>
      <c r="AF1255" s="156"/>
      <c r="AG1255" s="156"/>
      <c r="AH1255" s="156"/>
      <c r="AI1255" s="156"/>
      <c r="AJ1255" s="156"/>
      <c r="AK1255" s="156"/>
      <c r="AL1255" s="156"/>
      <c r="AM1255" s="156"/>
      <c r="AN1255" s="156"/>
      <c r="AO1255" s="156"/>
      <c r="AP1255" s="156"/>
      <c r="AQ1255" s="156"/>
      <c r="AS1255" s="140"/>
      <c r="AT1255" s="140"/>
      <c r="AU1255" s="140"/>
      <c r="AV1255" s="140"/>
      <c r="AW1255" s="140"/>
      <c r="AX1255" s="140"/>
      <c r="AY1255" s="140"/>
      <c r="AZ1255" s="140"/>
      <c r="BA1255" s="140"/>
      <c r="BB1255" s="140"/>
      <c r="BC1255" s="140"/>
      <c r="BD1255" s="140"/>
      <c r="BE1255" s="140"/>
      <c r="BF1255" s="140"/>
      <c r="BG1255" s="140"/>
      <c r="BH1255" s="140"/>
      <c r="BI1255" s="140"/>
      <c r="BJ1255" s="140"/>
    </row>
    <row r="1273" spans="1:62" s="101" customFormat="1" ht="18" customHeight="1" x14ac:dyDescent="0.25">
      <c r="A1273" s="180"/>
      <c r="B1273" s="180"/>
      <c r="C1273" s="180"/>
      <c r="D1273" s="180"/>
      <c r="E1273" s="180"/>
      <c r="F1273" s="180"/>
      <c r="G1273" s="180"/>
      <c r="H1273" s="180"/>
      <c r="I1273" s="156"/>
      <c r="J1273" s="156"/>
      <c r="K1273" s="156"/>
      <c r="L1273" s="156"/>
      <c r="M1273" s="156"/>
      <c r="N1273" s="156"/>
      <c r="O1273" s="156"/>
      <c r="P1273" s="156"/>
      <c r="Q1273" s="156"/>
      <c r="R1273" s="156"/>
      <c r="S1273" s="156"/>
      <c r="T1273" s="156"/>
      <c r="U1273" s="156"/>
      <c r="V1273" s="156"/>
      <c r="W1273" s="156"/>
      <c r="X1273" s="156"/>
      <c r="Y1273" s="156"/>
      <c r="Z1273" s="156"/>
      <c r="AA1273" s="156"/>
      <c r="AB1273" s="156"/>
      <c r="AC1273" s="156"/>
      <c r="AD1273" s="156"/>
      <c r="AE1273" s="156"/>
      <c r="AF1273" s="156"/>
      <c r="AG1273" s="156"/>
      <c r="AH1273" s="156"/>
      <c r="AI1273" s="156"/>
      <c r="AJ1273" s="156"/>
      <c r="AK1273" s="156"/>
      <c r="AL1273" s="156"/>
      <c r="AM1273" s="156"/>
      <c r="AN1273" s="156"/>
      <c r="AO1273" s="156"/>
      <c r="AP1273" s="156"/>
      <c r="AQ1273" s="156"/>
      <c r="AS1273" s="140"/>
      <c r="AT1273" s="140"/>
      <c r="AU1273" s="140"/>
      <c r="AV1273" s="140"/>
      <c r="AW1273" s="140"/>
      <c r="AX1273" s="140"/>
      <c r="AY1273" s="140"/>
      <c r="AZ1273" s="140"/>
      <c r="BA1273" s="140"/>
      <c r="BB1273" s="140"/>
      <c r="BC1273" s="140"/>
      <c r="BD1273" s="140"/>
      <c r="BE1273" s="140"/>
      <c r="BF1273" s="140"/>
      <c r="BG1273" s="140"/>
      <c r="BH1273" s="140"/>
      <c r="BI1273" s="140"/>
      <c r="BJ1273" s="140"/>
    </row>
    <row r="1274" spans="1:62" s="101" customFormat="1" ht="18" customHeight="1" x14ac:dyDescent="0.25">
      <c r="A1274" s="180"/>
      <c r="B1274" s="180"/>
      <c r="C1274" s="180"/>
      <c r="D1274" s="180"/>
      <c r="E1274" s="180"/>
      <c r="F1274" s="180"/>
      <c r="G1274" s="180"/>
      <c r="H1274" s="180"/>
      <c r="I1274" s="156"/>
      <c r="J1274" s="156"/>
      <c r="K1274" s="156"/>
      <c r="L1274" s="156"/>
      <c r="M1274" s="156"/>
      <c r="N1274" s="156"/>
      <c r="O1274" s="156"/>
      <c r="P1274" s="156"/>
      <c r="Q1274" s="156"/>
      <c r="R1274" s="156"/>
      <c r="S1274" s="156"/>
      <c r="T1274" s="156"/>
      <c r="U1274" s="156"/>
      <c r="V1274" s="156"/>
      <c r="W1274" s="156"/>
      <c r="X1274" s="156"/>
      <c r="Y1274" s="156"/>
      <c r="Z1274" s="156"/>
      <c r="AA1274" s="156"/>
      <c r="AB1274" s="156"/>
      <c r="AC1274" s="156"/>
      <c r="AD1274" s="156"/>
      <c r="AE1274" s="156"/>
      <c r="AF1274" s="156"/>
      <c r="AG1274" s="156"/>
      <c r="AH1274" s="156"/>
      <c r="AI1274" s="156"/>
      <c r="AJ1274" s="156"/>
      <c r="AK1274" s="156"/>
      <c r="AL1274" s="156"/>
      <c r="AM1274" s="156"/>
      <c r="AN1274" s="156"/>
      <c r="AO1274" s="156"/>
      <c r="AP1274" s="156"/>
      <c r="AQ1274" s="156"/>
      <c r="AS1274" s="140"/>
      <c r="AT1274" s="140"/>
      <c r="AU1274" s="140"/>
      <c r="AV1274" s="140"/>
      <c r="AW1274" s="140"/>
      <c r="AX1274" s="140"/>
      <c r="AY1274" s="140"/>
      <c r="AZ1274" s="140"/>
      <c r="BA1274" s="140"/>
      <c r="BB1274" s="140"/>
      <c r="BC1274" s="140"/>
      <c r="BD1274" s="140"/>
      <c r="BE1274" s="140"/>
      <c r="BF1274" s="140"/>
      <c r="BG1274" s="140"/>
      <c r="BH1274" s="140"/>
      <c r="BI1274" s="140"/>
      <c r="BJ1274" s="140"/>
    </row>
    <row r="1275" spans="1:62" s="101" customFormat="1" ht="18" customHeight="1" x14ac:dyDescent="0.25">
      <c r="A1275" s="180"/>
      <c r="B1275" s="180"/>
      <c r="C1275" s="180"/>
      <c r="D1275" s="180"/>
      <c r="E1275" s="180"/>
      <c r="F1275" s="180"/>
      <c r="G1275" s="180"/>
      <c r="H1275" s="180"/>
      <c r="I1275" s="156"/>
      <c r="J1275" s="156"/>
      <c r="K1275" s="156"/>
      <c r="L1275" s="156"/>
      <c r="M1275" s="156"/>
      <c r="N1275" s="156"/>
      <c r="O1275" s="156"/>
      <c r="P1275" s="156"/>
      <c r="Q1275" s="156"/>
      <c r="R1275" s="156"/>
      <c r="S1275" s="156"/>
      <c r="T1275" s="156"/>
      <c r="U1275" s="156"/>
      <c r="V1275" s="156"/>
      <c r="W1275" s="156"/>
      <c r="X1275" s="156"/>
      <c r="Y1275" s="156"/>
      <c r="Z1275" s="156"/>
      <c r="AA1275" s="156"/>
      <c r="AB1275" s="156"/>
      <c r="AC1275" s="156"/>
      <c r="AD1275" s="156"/>
      <c r="AE1275" s="156"/>
      <c r="AF1275" s="156"/>
      <c r="AG1275" s="156"/>
      <c r="AH1275" s="156"/>
      <c r="AI1275" s="156"/>
      <c r="AJ1275" s="156"/>
      <c r="AK1275" s="156"/>
      <c r="AL1275" s="156"/>
      <c r="AM1275" s="156"/>
      <c r="AN1275" s="156"/>
      <c r="AO1275" s="156"/>
      <c r="AP1275" s="156"/>
      <c r="AQ1275" s="156"/>
      <c r="AS1275" s="140"/>
      <c r="AT1275" s="140"/>
      <c r="AU1275" s="140"/>
      <c r="AV1275" s="140"/>
      <c r="AW1275" s="140"/>
      <c r="AX1275" s="140"/>
      <c r="AY1275" s="140"/>
      <c r="AZ1275" s="140"/>
      <c r="BA1275" s="140"/>
      <c r="BB1275" s="140"/>
      <c r="BC1275" s="140"/>
      <c r="BD1275" s="140"/>
      <c r="BE1275" s="140"/>
      <c r="BF1275" s="140"/>
      <c r="BG1275" s="140"/>
      <c r="BH1275" s="140"/>
      <c r="BI1275" s="140"/>
      <c r="BJ1275" s="140"/>
    </row>
    <row r="1276" spans="1:62" s="101" customFormat="1" ht="18" customHeight="1" x14ac:dyDescent="0.25">
      <c r="A1276" s="180"/>
      <c r="B1276" s="180"/>
      <c r="C1276" s="180"/>
      <c r="D1276" s="180"/>
      <c r="E1276" s="180"/>
      <c r="F1276" s="180"/>
      <c r="G1276" s="180"/>
      <c r="H1276" s="180"/>
      <c r="I1276" s="156"/>
      <c r="J1276" s="156"/>
      <c r="K1276" s="156"/>
      <c r="L1276" s="156"/>
      <c r="M1276" s="156"/>
      <c r="N1276" s="156"/>
      <c r="O1276" s="156"/>
      <c r="P1276" s="156"/>
      <c r="Q1276" s="156"/>
      <c r="R1276" s="156"/>
      <c r="S1276" s="156"/>
      <c r="T1276" s="156"/>
      <c r="U1276" s="156"/>
      <c r="V1276" s="156"/>
      <c r="W1276" s="156"/>
      <c r="X1276" s="156"/>
      <c r="Y1276" s="156"/>
      <c r="Z1276" s="156"/>
      <c r="AA1276" s="156"/>
      <c r="AB1276" s="156"/>
      <c r="AC1276" s="156"/>
      <c r="AD1276" s="156"/>
      <c r="AE1276" s="156"/>
      <c r="AF1276" s="156"/>
      <c r="AG1276" s="156"/>
      <c r="AH1276" s="156"/>
      <c r="AI1276" s="156"/>
      <c r="AJ1276" s="156"/>
      <c r="AK1276" s="156"/>
      <c r="AL1276" s="156"/>
      <c r="AM1276" s="156"/>
      <c r="AN1276" s="156"/>
      <c r="AO1276" s="156"/>
      <c r="AP1276" s="156"/>
      <c r="AQ1276" s="156"/>
      <c r="AS1276" s="140"/>
      <c r="AT1276" s="140"/>
      <c r="AU1276" s="140"/>
      <c r="AV1276" s="140"/>
      <c r="AW1276" s="140"/>
      <c r="AX1276" s="140"/>
      <c r="AY1276" s="140"/>
      <c r="AZ1276" s="140"/>
      <c r="BA1276" s="140"/>
      <c r="BB1276" s="140"/>
      <c r="BC1276" s="140"/>
      <c r="BD1276" s="140"/>
      <c r="BE1276" s="140"/>
      <c r="BF1276" s="140"/>
      <c r="BG1276" s="140"/>
      <c r="BH1276" s="140"/>
      <c r="BI1276" s="140"/>
      <c r="BJ1276" s="140"/>
    </row>
    <row r="1277" spans="1:62" s="101" customFormat="1" ht="18" customHeight="1" x14ac:dyDescent="0.25">
      <c r="A1277" s="180"/>
      <c r="B1277" s="180"/>
      <c r="C1277" s="180"/>
      <c r="D1277" s="180"/>
      <c r="E1277" s="180"/>
      <c r="F1277" s="180"/>
      <c r="G1277" s="180"/>
      <c r="H1277" s="180"/>
      <c r="I1277" s="156"/>
      <c r="J1277" s="156"/>
      <c r="K1277" s="156"/>
      <c r="L1277" s="156"/>
      <c r="M1277" s="156"/>
      <c r="N1277" s="156"/>
      <c r="O1277" s="156"/>
      <c r="P1277" s="156"/>
      <c r="Q1277" s="156"/>
      <c r="R1277" s="156"/>
      <c r="S1277" s="156"/>
      <c r="T1277" s="156"/>
      <c r="U1277" s="156"/>
      <c r="V1277" s="156"/>
      <c r="W1277" s="156"/>
      <c r="X1277" s="156"/>
      <c r="Y1277" s="156"/>
      <c r="Z1277" s="156"/>
      <c r="AA1277" s="156"/>
      <c r="AB1277" s="156"/>
      <c r="AC1277" s="156"/>
      <c r="AD1277" s="156"/>
      <c r="AE1277" s="156"/>
      <c r="AF1277" s="156"/>
      <c r="AG1277" s="156"/>
      <c r="AH1277" s="156"/>
      <c r="AI1277" s="156"/>
      <c r="AJ1277" s="156"/>
      <c r="AK1277" s="156"/>
      <c r="AL1277" s="156"/>
      <c r="AM1277" s="156"/>
      <c r="AN1277" s="156"/>
      <c r="AO1277" s="156"/>
      <c r="AP1277" s="156"/>
      <c r="AQ1277" s="156"/>
      <c r="AS1277" s="140"/>
      <c r="AT1277" s="140"/>
      <c r="AU1277" s="140"/>
      <c r="AV1277" s="140"/>
      <c r="AW1277" s="140"/>
      <c r="AX1277" s="140"/>
      <c r="AY1277" s="140"/>
      <c r="AZ1277" s="140"/>
      <c r="BA1277" s="140"/>
      <c r="BB1277" s="140"/>
      <c r="BC1277" s="140"/>
      <c r="BD1277" s="140"/>
      <c r="BE1277" s="140"/>
      <c r="BF1277" s="140"/>
      <c r="BG1277" s="140"/>
      <c r="BH1277" s="140"/>
      <c r="BI1277" s="140"/>
      <c r="BJ1277" s="140"/>
    </row>
    <row r="1278" spans="1:62" s="101" customFormat="1" ht="18" customHeight="1" x14ac:dyDescent="0.25">
      <c r="A1278" s="180"/>
      <c r="B1278" s="180"/>
      <c r="C1278" s="180"/>
      <c r="D1278" s="180"/>
      <c r="E1278" s="180"/>
      <c r="F1278" s="180"/>
      <c r="G1278" s="180"/>
      <c r="H1278" s="180"/>
      <c r="I1278" s="156"/>
      <c r="J1278" s="156"/>
      <c r="K1278" s="156"/>
      <c r="L1278" s="156"/>
      <c r="M1278" s="156"/>
      <c r="N1278" s="156"/>
      <c r="O1278" s="156"/>
      <c r="P1278" s="156"/>
      <c r="Q1278" s="156"/>
      <c r="R1278" s="156"/>
      <c r="S1278" s="156"/>
      <c r="T1278" s="156"/>
      <c r="U1278" s="156"/>
      <c r="V1278" s="156"/>
      <c r="W1278" s="156"/>
      <c r="X1278" s="156"/>
      <c r="Y1278" s="156"/>
      <c r="Z1278" s="156"/>
      <c r="AA1278" s="156"/>
      <c r="AB1278" s="156"/>
      <c r="AC1278" s="156"/>
      <c r="AD1278" s="156"/>
      <c r="AE1278" s="156"/>
      <c r="AF1278" s="156"/>
      <c r="AG1278" s="156"/>
      <c r="AH1278" s="156"/>
      <c r="AI1278" s="156"/>
      <c r="AJ1278" s="156"/>
      <c r="AK1278" s="156"/>
      <c r="AL1278" s="156"/>
      <c r="AM1278" s="156"/>
      <c r="AN1278" s="156"/>
      <c r="AO1278" s="156"/>
      <c r="AP1278" s="156"/>
      <c r="AQ1278" s="156"/>
      <c r="AS1278" s="140"/>
      <c r="AT1278" s="140"/>
      <c r="AU1278" s="140"/>
      <c r="AV1278" s="140"/>
      <c r="AW1278" s="140"/>
      <c r="AX1278" s="140"/>
      <c r="AY1278" s="140"/>
      <c r="AZ1278" s="140"/>
      <c r="BA1278" s="140"/>
      <c r="BB1278" s="140"/>
      <c r="BC1278" s="140"/>
      <c r="BD1278" s="140"/>
      <c r="BE1278" s="140"/>
      <c r="BF1278" s="140"/>
      <c r="BG1278" s="140"/>
      <c r="BH1278" s="140"/>
      <c r="BI1278" s="140"/>
      <c r="BJ1278" s="140"/>
    </row>
    <row r="1279" spans="1:62" s="101" customFormat="1" ht="18" customHeight="1" x14ac:dyDescent="0.25">
      <c r="A1279" s="180"/>
      <c r="B1279" s="180"/>
      <c r="C1279" s="180"/>
      <c r="D1279" s="180"/>
      <c r="E1279" s="180"/>
      <c r="F1279" s="180"/>
      <c r="G1279" s="180"/>
      <c r="H1279" s="180"/>
      <c r="I1279" s="156"/>
      <c r="J1279" s="156"/>
      <c r="K1279" s="156"/>
      <c r="L1279" s="156"/>
      <c r="M1279" s="156"/>
      <c r="N1279" s="156"/>
      <c r="O1279" s="156"/>
      <c r="P1279" s="156"/>
      <c r="Q1279" s="156"/>
      <c r="R1279" s="156"/>
      <c r="S1279" s="156"/>
      <c r="T1279" s="156"/>
      <c r="U1279" s="156"/>
      <c r="V1279" s="156"/>
      <c r="W1279" s="156"/>
      <c r="X1279" s="156"/>
      <c r="Y1279" s="156"/>
      <c r="Z1279" s="156"/>
      <c r="AA1279" s="156"/>
      <c r="AB1279" s="156"/>
      <c r="AC1279" s="156"/>
      <c r="AD1279" s="156"/>
      <c r="AE1279" s="156"/>
      <c r="AF1279" s="156"/>
      <c r="AG1279" s="156"/>
      <c r="AH1279" s="156"/>
      <c r="AI1279" s="156"/>
      <c r="AJ1279" s="156"/>
      <c r="AK1279" s="156"/>
      <c r="AL1279" s="156"/>
      <c r="AM1279" s="156"/>
      <c r="AN1279" s="156"/>
      <c r="AO1279" s="156"/>
      <c r="AP1279" s="156"/>
      <c r="AQ1279" s="156"/>
      <c r="AS1279" s="140"/>
      <c r="AT1279" s="140"/>
      <c r="AU1279" s="140"/>
      <c r="AV1279" s="140"/>
      <c r="AW1279" s="140"/>
      <c r="AX1279" s="140"/>
      <c r="AY1279" s="140"/>
      <c r="AZ1279" s="140"/>
      <c r="BA1279" s="140"/>
      <c r="BB1279" s="140"/>
      <c r="BC1279" s="140"/>
      <c r="BD1279" s="140"/>
      <c r="BE1279" s="140"/>
      <c r="BF1279" s="140"/>
      <c r="BG1279" s="140"/>
      <c r="BH1279" s="140"/>
      <c r="BI1279" s="140"/>
      <c r="BJ1279" s="140"/>
    </row>
    <row r="1297" spans="1:62" s="101" customFormat="1" ht="18" customHeight="1" x14ac:dyDescent="0.25">
      <c r="A1297" s="180"/>
      <c r="B1297" s="180"/>
      <c r="C1297" s="180"/>
      <c r="D1297" s="180"/>
      <c r="E1297" s="180"/>
      <c r="F1297" s="180"/>
      <c r="G1297" s="180"/>
      <c r="H1297" s="180"/>
      <c r="I1297" s="156"/>
      <c r="J1297" s="156"/>
      <c r="K1297" s="156"/>
      <c r="L1297" s="156"/>
      <c r="M1297" s="156"/>
      <c r="N1297" s="156"/>
      <c r="O1297" s="156"/>
      <c r="P1297" s="156"/>
      <c r="Q1297" s="156"/>
      <c r="R1297" s="156"/>
      <c r="S1297" s="156"/>
      <c r="T1297" s="156"/>
      <c r="U1297" s="156"/>
      <c r="V1297" s="156"/>
      <c r="W1297" s="156"/>
      <c r="X1297" s="156"/>
      <c r="Y1297" s="156"/>
      <c r="Z1297" s="156"/>
      <c r="AA1297" s="156"/>
      <c r="AB1297" s="156"/>
      <c r="AC1297" s="156"/>
      <c r="AD1297" s="156"/>
      <c r="AE1297" s="156"/>
      <c r="AF1297" s="156"/>
      <c r="AG1297" s="156"/>
      <c r="AH1297" s="156"/>
      <c r="AI1297" s="156"/>
      <c r="AJ1297" s="156"/>
      <c r="AK1297" s="156"/>
      <c r="AL1297" s="156"/>
      <c r="AM1297" s="156"/>
      <c r="AN1297" s="156"/>
      <c r="AO1297" s="156"/>
      <c r="AP1297" s="156"/>
      <c r="AQ1297" s="156"/>
      <c r="AS1297" s="140"/>
      <c r="AT1297" s="140"/>
      <c r="AU1297" s="140"/>
      <c r="AV1297" s="140"/>
      <c r="AW1297" s="140"/>
      <c r="AX1297" s="140"/>
      <c r="AY1297" s="140"/>
      <c r="AZ1297" s="140"/>
      <c r="BA1297" s="140"/>
      <c r="BB1297" s="140"/>
      <c r="BC1297" s="140"/>
      <c r="BD1297" s="140"/>
      <c r="BE1297" s="140"/>
      <c r="BF1297" s="140"/>
      <c r="BG1297" s="140"/>
      <c r="BH1297" s="140"/>
      <c r="BI1297" s="140"/>
      <c r="BJ1297" s="140"/>
    </row>
    <row r="1298" spans="1:62" s="101" customFormat="1" ht="18" customHeight="1" x14ac:dyDescent="0.25">
      <c r="A1298" s="180"/>
      <c r="B1298" s="180"/>
      <c r="C1298" s="180"/>
      <c r="D1298" s="180"/>
      <c r="E1298" s="180"/>
      <c r="F1298" s="180"/>
      <c r="G1298" s="180"/>
      <c r="H1298" s="180"/>
      <c r="I1298" s="156"/>
      <c r="J1298" s="156"/>
      <c r="K1298" s="156"/>
      <c r="L1298" s="156"/>
      <c r="M1298" s="156"/>
      <c r="N1298" s="156"/>
      <c r="O1298" s="156"/>
      <c r="P1298" s="156"/>
      <c r="Q1298" s="156"/>
      <c r="R1298" s="156"/>
      <c r="S1298" s="156"/>
      <c r="T1298" s="156"/>
      <c r="U1298" s="156"/>
      <c r="V1298" s="156"/>
      <c r="W1298" s="156"/>
      <c r="X1298" s="156"/>
      <c r="Y1298" s="156"/>
      <c r="Z1298" s="156"/>
      <c r="AA1298" s="156"/>
      <c r="AB1298" s="156"/>
      <c r="AC1298" s="156"/>
      <c r="AD1298" s="156"/>
      <c r="AE1298" s="156"/>
      <c r="AF1298" s="156"/>
      <c r="AG1298" s="156"/>
      <c r="AH1298" s="156"/>
      <c r="AI1298" s="156"/>
      <c r="AJ1298" s="156"/>
      <c r="AK1298" s="156"/>
      <c r="AL1298" s="156"/>
      <c r="AM1298" s="156"/>
      <c r="AN1298" s="156"/>
      <c r="AO1298" s="156"/>
      <c r="AP1298" s="156"/>
      <c r="AQ1298" s="156"/>
      <c r="AS1298" s="140"/>
      <c r="AT1298" s="140"/>
      <c r="AU1298" s="140"/>
      <c r="AV1298" s="140"/>
      <c r="AW1298" s="140"/>
      <c r="AX1298" s="140"/>
      <c r="AY1298" s="140"/>
      <c r="AZ1298" s="140"/>
      <c r="BA1298" s="140"/>
      <c r="BB1298" s="140"/>
      <c r="BC1298" s="140"/>
      <c r="BD1298" s="140"/>
      <c r="BE1298" s="140"/>
      <c r="BF1298" s="140"/>
      <c r="BG1298" s="140"/>
      <c r="BH1298" s="140"/>
      <c r="BI1298" s="140"/>
      <c r="BJ1298" s="140"/>
    </row>
    <row r="1299" spans="1:62" s="101" customFormat="1" ht="18" customHeight="1" x14ac:dyDescent="0.25">
      <c r="A1299" s="180"/>
      <c r="B1299" s="180"/>
      <c r="C1299" s="180"/>
      <c r="D1299" s="180"/>
      <c r="E1299" s="180"/>
      <c r="F1299" s="180"/>
      <c r="G1299" s="180"/>
      <c r="H1299" s="180"/>
      <c r="I1299" s="156"/>
      <c r="J1299" s="156"/>
      <c r="K1299" s="156"/>
      <c r="L1299" s="156"/>
      <c r="M1299" s="156"/>
      <c r="N1299" s="156"/>
      <c r="O1299" s="156"/>
      <c r="P1299" s="156"/>
      <c r="Q1299" s="156"/>
      <c r="R1299" s="156"/>
      <c r="S1299" s="156"/>
      <c r="T1299" s="156"/>
      <c r="U1299" s="156"/>
      <c r="V1299" s="156"/>
      <c r="W1299" s="156"/>
      <c r="X1299" s="156"/>
      <c r="Y1299" s="156"/>
      <c r="Z1299" s="156"/>
      <c r="AA1299" s="156"/>
      <c r="AB1299" s="156"/>
      <c r="AC1299" s="156"/>
      <c r="AD1299" s="156"/>
      <c r="AE1299" s="156"/>
      <c r="AF1299" s="156"/>
      <c r="AG1299" s="156"/>
      <c r="AH1299" s="156"/>
      <c r="AI1299" s="156"/>
      <c r="AJ1299" s="156"/>
      <c r="AK1299" s="156"/>
      <c r="AL1299" s="156"/>
      <c r="AM1299" s="156"/>
      <c r="AN1299" s="156"/>
      <c r="AO1299" s="156"/>
      <c r="AP1299" s="156"/>
      <c r="AQ1299" s="156"/>
      <c r="AS1299" s="140"/>
      <c r="AT1299" s="140"/>
      <c r="AU1299" s="140"/>
      <c r="AV1299" s="140"/>
      <c r="AW1299" s="140"/>
      <c r="AX1299" s="140"/>
      <c r="AY1299" s="140"/>
      <c r="AZ1299" s="140"/>
      <c r="BA1299" s="140"/>
      <c r="BB1299" s="140"/>
      <c r="BC1299" s="140"/>
      <c r="BD1299" s="140"/>
      <c r="BE1299" s="140"/>
      <c r="BF1299" s="140"/>
      <c r="BG1299" s="140"/>
      <c r="BH1299" s="140"/>
      <c r="BI1299" s="140"/>
      <c r="BJ1299" s="140"/>
    </row>
    <row r="1300" spans="1:62" s="101" customFormat="1" ht="18" customHeight="1" x14ac:dyDescent="0.25">
      <c r="A1300" s="180"/>
      <c r="B1300" s="180"/>
      <c r="C1300" s="180"/>
      <c r="D1300" s="180"/>
      <c r="E1300" s="180"/>
      <c r="F1300" s="180"/>
      <c r="G1300" s="180"/>
      <c r="H1300" s="180"/>
      <c r="I1300" s="156"/>
      <c r="J1300" s="156"/>
      <c r="K1300" s="156"/>
      <c r="L1300" s="156"/>
      <c r="M1300" s="156"/>
      <c r="N1300" s="156"/>
      <c r="O1300" s="156"/>
      <c r="P1300" s="156"/>
      <c r="Q1300" s="156"/>
      <c r="R1300" s="156"/>
      <c r="S1300" s="156"/>
      <c r="T1300" s="156"/>
      <c r="U1300" s="156"/>
      <c r="V1300" s="156"/>
      <c r="W1300" s="156"/>
      <c r="X1300" s="156"/>
      <c r="Y1300" s="156"/>
      <c r="Z1300" s="156"/>
      <c r="AA1300" s="156"/>
      <c r="AB1300" s="156"/>
      <c r="AC1300" s="156"/>
      <c r="AD1300" s="156"/>
      <c r="AE1300" s="156"/>
      <c r="AF1300" s="156"/>
      <c r="AG1300" s="156"/>
      <c r="AH1300" s="156"/>
      <c r="AI1300" s="156"/>
      <c r="AJ1300" s="156"/>
      <c r="AK1300" s="156"/>
      <c r="AL1300" s="156"/>
      <c r="AM1300" s="156"/>
      <c r="AN1300" s="156"/>
      <c r="AO1300" s="156"/>
      <c r="AP1300" s="156"/>
      <c r="AQ1300" s="156"/>
      <c r="AS1300" s="140"/>
      <c r="AT1300" s="140"/>
      <c r="AU1300" s="140"/>
      <c r="AV1300" s="140"/>
      <c r="AW1300" s="140"/>
      <c r="AX1300" s="140"/>
      <c r="AY1300" s="140"/>
      <c r="AZ1300" s="140"/>
      <c r="BA1300" s="140"/>
      <c r="BB1300" s="140"/>
      <c r="BC1300" s="140"/>
      <c r="BD1300" s="140"/>
      <c r="BE1300" s="140"/>
      <c r="BF1300" s="140"/>
      <c r="BG1300" s="140"/>
      <c r="BH1300" s="140"/>
      <c r="BI1300" s="140"/>
      <c r="BJ1300" s="140"/>
    </row>
    <row r="1301" spans="1:62" s="101" customFormat="1" ht="18" customHeight="1" x14ac:dyDescent="0.25">
      <c r="A1301" s="180"/>
      <c r="B1301" s="180"/>
      <c r="C1301" s="180"/>
      <c r="D1301" s="180"/>
      <c r="E1301" s="180"/>
      <c r="F1301" s="180"/>
      <c r="G1301" s="180"/>
      <c r="H1301" s="180"/>
      <c r="I1301" s="156"/>
      <c r="J1301" s="156"/>
      <c r="K1301" s="156"/>
      <c r="L1301" s="156"/>
      <c r="M1301" s="156"/>
      <c r="N1301" s="156"/>
      <c r="O1301" s="156"/>
      <c r="P1301" s="156"/>
      <c r="Q1301" s="156"/>
      <c r="R1301" s="156"/>
      <c r="S1301" s="156"/>
      <c r="T1301" s="156"/>
      <c r="U1301" s="156"/>
      <c r="V1301" s="156"/>
      <c r="W1301" s="156"/>
      <c r="X1301" s="156"/>
      <c r="Y1301" s="156"/>
      <c r="Z1301" s="156"/>
      <c r="AA1301" s="156"/>
      <c r="AB1301" s="156"/>
      <c r="AC1301" s="156"/>
      <c r="AD1301" s="156"/>
      <c r="AE1301" s="156"/>
      <c r="AF1301" s="156"/>
      <c r="AG1301" s="156"/>
      <c r="AH1301" s="156"/>
      <c r="AI1301" s="156"/>
      <c r="AJ1301" s="156"/>
      <c r="AK1301" s="156"/>
      <c r="AL1301" s="156"/>
      <c r="AM1301" s="156"/>
      <c r="AN1301" s="156"/>
      <c r="AO1301" s="156"/>
      <c r="AP1301" s="156"/>
      <c r="AQ1301" s="156"/>
      <c r="AS1301" s="140"/>
      <c r="AT1301" s="140"/>
      <c r="AU1301" s="140"/>
      <c r="AV1301" s="140"/>
      <c r="AW1301" s="140"/>
      <c r="AX1301" s="140"/>
      <c r="AY1301" s="140"/>
      <c r="AZ1301" s="140"/>
      <c r="BA1301" s="140"/>
      <c r="BB1301" s="140"/>
      <c r="BC1301" s="140"/>
      <c r="BD1301" s="140"/>
      <c r="BE1301" s="140"/>
      <c r="BF1301" s="140"/>
      <c r="BG1301" s="140"/>
      <c r="BH1301" s="140"/>
      <c r="BI1301" s="140"/>
      <c r="BJ1301" s="140"/>
    </row>
    <row r="1302" spans="1:62" s="101" customFormat="1" ht="18" customHeight="1" x14ac:dyDescent="0.25">
      <c r="A1302" s="180"/>
      <c r="B1302" s="180"/>
      <c r="C1302" s="180"/>
      <c r="D1302" s="180"/>
      <c r="E1302" s="180"/>
      <c r="F1302" s="180"/>
      <c r="G1302" s="180"/>
      <c r="H1302" s="180"/>
      <c r="I1302" s="156"/>
      <c r="J1302" s="156"/>
      <c r="K1302" s="156"/>
      <c r="L1302" s="156"/>
      <c r="M1302" s="156"/>
      <c r="N1302" s="156"/>
      <c r="O1302" s="156"/>
      <c r="P1302" s="156"/>
      <c r="Q1302" s="156"/>
      <c r="R1302" s="156"/>
      <c r="S1302" s="156"/>
      <c r="T1302" s="156"/>
      <c r="U1302" s="156"/>
      <c r="V1302" s="156"/>
      <c r="W1302" s="156"/>
      <c r="X1302" s="156"/>
      <c r="Y1302" s="156"/>
      <c r="Z1302" s="156"/>
      <c r="AA1302" s="156"/>
      <c r="AB1302" s="156"/>
      <c r="AC1302" s="156"/>
      <c r="AD1302" s="156"/>
      <c r="AE1302" s="156"/>
      <c r="AF1302" s="156"/>
      <c r="AG1302" s="156"/>
      <c r="AH1302" s="156"/>
      <c r="AI1302" s="156"/>
      <c r="AJ1302" s="156"/>
      <c r="AK1302" s="156"/>
      <c r="AL1302" s="156"/>
      <c r="AM1302" s="156"/>
      <c r="AN1302" s="156"/>
      <c r="AO1302" s="156"/>
      <c r="AP1302" s="156"/>
      <c r="AQ1302" s="156"/>
      <c r="AS1302" s="140"/>
      <c r="AT1302" s="140"/>
      <c r="AU1302" s="140"/>
      <c r="AV1302" s="140"/>
      <c r="AW1302" s="140"/>
      <c r="AX1302" s="140"/>
      <c r="AY1302" s="140"/>
      <c r="AZ1302" s="140"/>
      <c r="BA1302" s="140"/>
      <c r="BB1302" s="140"/>
      <c r="BC1302" s="140"/>
      <c r="BD1302" s="140"/>
      <c r="BE1302" s="140"/>
      <c r="BF1302" s="140"/>
      <c r="BG1302" s="140"/>
      <c r="BH1302" s="140"/>
      <c r="BI1302" s="140"/>
      <c r="BJ1302" s="140"/>
    </row>
    <row r="1303" spans="1:62" s="101" customFormat="1" ht="18" customHeight="1" x14ac:dyDescent="0.25">
      <c r="A1303" s="180"/>
      <c r="B1303" s="180"/>
      <c r="C1303" s="180"/>
      <c r="D1303" s="180"/>
      <c r="E1303" s="180"/>
      <c r="F1303" s="180"/>
      <c r="G1303" s="180"/>
      <c r="H1303" s="180"/>
      <c r="I1303" s="156"/>
      <c r="J1303" s="156"/>
      <c r="K1303" s="156"/>
      <c r="L1303" s="156"/>
      <c r="M1303" s="156"/>
      <c r="N1303" s="156"/>
      <c r="O1303" s="156"/>
      <c r="P1303" s="156"/>
      <c r="Q1303" s="156"/>
      <c r="R1303" s="156"/>
      <c r="S1303" s="156"/>
      <c r="T1303" s="156"/>
      <c r="U1303" s="156"/>
      <c r="V1303" s="156"/>
      <c r="W1303" s="156"/>
      <c r="X1303" s="156"/>
      <c r="Y1303" s="156"/>
      <c r="Z1303" s="156"/>
      <c r="AA1303" s="156"/>
      <c r="AB1303" s="156"/>
      <c r="AC1303" s="156"/>
      <c r="AD1303" s="156"/>
      <c r="AE1303" s="156"/>
      <c r="AF1303" s="156"/>
      <c r="AG1303" s="156"/>
      <c r="AH1303" s="156"/>
      <c r="AI1303" s="156"/>
      <c r="AJ1303" s="156"/>
      <c r="AK1303" s="156"/>
      <c r="AL1303" s="156"/>
      <c r="AM1303" s="156"/>
      <c r="AN1303" s="156"/>
      <c r="AO1303" s="156"/>
      <c r="AP1303" s="156"/>
      <c r="AQ1303" s="156"/>
      <c r="AS1303" s="140"/>
      <c r="AT1303" s="140"/>
      <c r="AU1303" s="140"/>
      <c r="AV1303" s="140"/>
      <c r="AW1303" s="140"/>
      <c r="AX1303" s="140"/>
      <c r="AY1303" s="140"/>
      <c r="AZ1303" s="140"/>
      <c r="BA1303" s="140"/>
      <c r="BB1303" s="140"/>
      <c r="BC1303" s="140"/>
      <c r="BD1303" s="140"/>
      <c r="BE1303" s="140"/>
      <c r="BF1303" s="140"/>
      <c r="BG1303" s="140"/>
      <c r="BH1303" s="140"/>
      <c r="BI1303" s="140"/>
      <c r="BJ1303" s="140"/>
    </row>
    <row r="1321" spans="1:62" s="101" customFormat="1" ht="18" customHeight="1" x14ac:dyDescent="0.25">
      <c r="A1321" s="180"/>
      <c r="B1321" s="180"/>
      <c r="C1321" s="180"/>
      <c r="D1321" s="180"/>
      <c r="E1321" s="180"/>
      <c r="F1321" s="180"/>
      <c r="G1321" s="180"/>
      <c r="H1321" s="180"/>
      <c r="I1321" s="156"/>
      <c r="J1321" s="156"/>
      <c r="K1321" s="156"/>
      <c r="L1321" s="156"/>
      <c r="M1321" s="156"/>
      <c r="N1321" s="156"/>
      <c r="O1321" s="156"/>
      <c r="P1321" s="156"/>
      <c r="Q1321" s="156"/>
      <c r="R1321" s="156"/>
      <c r="S1321" s="156"/>
      <c r="T1321" s="156"/>
      <c r="U1321" s="156"/>
      <c r="V1321" s="156"/>
      <c r="W1321" s="156"/>
      <c r="X1321" s="156"/>
      <c r="Y1321" s="156"/>
      <c r="Z1321" s="156"/>
      <c r="AA1321" s="156"/>
      <c r="AB1321" s="156"/>
      <c r="AC1321" s="156"/>
      <c r="AD1321" s="156"/>
      <c r="AE1321" s="156"/>
      <c r="AF1321" s="156"/>
      <c r="AG1321" s="156"/>
      <c r="AH1321" s="156"/>
      <c r="AI1321" s="156"/>
      <c r="AJ1321" s="156"/>
      <c r="AK1321" s="156"/>
      <c r="AL1321" s="156"/>
      <c r="AM1321" s="156"/>
      <c r="AN1321" s="156"/>
      <c r="AO1321" s="156"/>
      <c r="AP1321" s="156"/>
      <c r="AQ1321" s="156"/>
      <c r="AS1321" s="140"/>
      <c r="AT1321" s="140"/>
      <c r="AU1321" s="140"/>
      <c r="AV1321" s="140"/>
      <c r="AW1321" s="140"/>
      <c r="AX1321" s="140"/>
      <c r="AY1321" s="140"/>
      <c r="AZ1321" s="140"/>
      <c r="BA1321" s="140"/>
      <c r="BB1321" s="140"/>
      <c r="BC1321" s="140"/>
      <c r="BD1321" s="140"/>
      <c r="BE1321" s="140"/>
      <c r="BF1321" s="140"/>
      <c r="BG1321" s="140"/>
      <c r="BH1321" s="140"/>
      <c r="BI1321" s="140"/>
      <c r="BJ1321" s="140"/>
    </row>
    <row r="1322" spans="1:62" s="101" customFormat="1" ht="18" customHeight="1" x14ac:dyDescent="0.25">
      <c r="A1322" s="180"/>
      <c r="B1322" s="180"/>
      <c r="C1322" s="180"/>
      <c r="D1322" s="180"/>
      <c r="E1322" s="180"/>
      <c r="F1322" s="180"/>
      <c r="G1322" s="180"/>
      <c r="H1322" s="180"/>
      <c r="I1322" s="156"/>
      <c r="J1322" s="156"/>
      <c r="K1322" s="156"/>
      <c r="L1322" s="156"/>
      <c r="M1322" s="156"/>
      <c r="N1322" s="156"/>
      <c r="O1322" s="156"/>
      <c r="P1322" s="156"/>
      <c r="Q1322" s="156"/>
      <c r="R1322" s="156"/>
      <c r="S1322" s="156"/>
      <c r="T1322" s="156"/>
      <c r="U1322" s="156"/>
      <c r="V1322" s="156"/>
      <c r="W1322" s="156"/>
      <c r="X1322" s="156"/>
      <c r="Y1322" s="156"/>
      <c r="Z1322" s="156"/>
      <c r="AA1322" s="156"/>
      <c r="AB1322" s="156"/>
      <c r="AC1322" s="156"/>
      <c r="AD1322" s="156"/>
      <c r="AE1322" s="156"/>
      <c r="AF1322" s="156"/>
      <c r="AG1322" s="156"/>
      <c r="AH1322" s="156"/>
      <c r="AI1322" s="156"/>
      <c r="AJ1322" s="156"/>
      <c r="AK1322" s="156"/>
      <c r="AL1322" s="156"/>
      <c r="AM1322" s="156"/>
      <c r="AN1322" s="156"/>
      <c r="AO1322" s="156"/>
      <c r="AP1322" s="156"/>
      <c r="AQ1322" s="156"/>
      <c r="AS1322" s="140"/>
      <c r="AT1322" s="140"/>
      <c r="AU1322" s="140"/>
      <c r="AV1322" s="140"/>
      <c r="AW1322" s="140"/>
      <c r="AX1322" s="140"/>
      <c r="AY1322" s="140"/>
      <c r="AZ1322" s="140"/>
      <c r="BA1322" s="140"/>
      <c r="BB1322" s="140"/>
      <c r="BC1322" s="140"/>
      <c r="BD1322" s="140"/>
      <c r="BE1322" s="140"/>
      <c r="BF1322" s="140"/>
      <c r="BG1322" s="140"/>
      <c r="BH1322" s="140"/>
      <c r="BI1322" s="140"/>
      <c r="BJ1322" s="140"/>
    </row>
    <row r="1323" spans="1:62" s="101" customFormat="1" ht="18" customHeight="1" x14ac:dyDescent="0.25">
      <c r="A1323" s="180"/>
      <c r="B1323" s="180"/>
      <c r="C1323" s="180"/>
      <c r="D1323" s="180"/>
      <c r="E1323" s="180"/>
      <c r="F1323" s="180"/>
      <c r="G1323" s="180"/>
      <c r="H1323" s="180"/>
      <c r="I1323" s="156"/>
      <c r="J1323" s="156"/>
      <c r="K1323" s="156"/>
      <c r="L1323" s="156"/>
      <c r="M1323" s="156"/>
      <c r="N1323" s="156"/>
      <c r="O1323" s="156"/>
      <c r="P1323" s="156"/>
      <c r="Q1323" s="156"/>
      <c r="R1323" s="156"/>
      <c r="S1323" s="156"/>
      <c r="T1323" s="156"/>
      <c r="U1323" s="156"/>
      <c r="V1323" s="156"/>
      <c r="W1323" s="156"/>
      <c r="X1323" s="156"/>
      <c r="Y1323" s="156"/>
      <c r="Z1323" s="156"/>
      <c r="AA1323" s="156"/>
      <c r="AB1323" s="156"/>
      <c r="AC1323" s="156"/>
      <c r="AD1323" s="156"/>
      <c r="AE1323" s="156"/>
      <c r="AF1323" s="156"/>
      <c r="AG1323" s="156"/>
      <c r="AH1323" s="156"/>
      <c r="AI1323" s="156"/>
      <c r="AJ1323" s="156"/>
      <c r="AK1323" s="156"/>
      <c r="AL1323" s="156"/>
      <c r="AM1323" s="156"/>
      <c r="AN1323" s="156"/>
      <c r="AO1323" s="156"/>
      <c r="AP1323" s="156"/>
      <c r="AQ1323" s="156"/>
      <c r="AS1323" s="140"/>
      <c r="AT1323" s="140"/>
      <c r="AU1323" s="140"/>
      <c r="AV1323" s="140"/>
      <c r="AW1323" s="140"/>
      <c r="AX1323" s="140"/>
      <c r="AY1323" s="140"/>
      <c r="AZ1323" s="140"/>
      <c r="BA1323" s="140"/>
      <c r="BB1323" s="140"/>
      <c r="BC1323" s="140"/>
      <c r="BD1323" s="140"/>
      <c r="BE1323" s="140"/>
      <c r="BF1323" s="140"/>
      <c r="BG1323" s="140"/>
      <c r="BH1323" s="140"/>
      <c r="BI1323" s="140"/>
      <c r="BJ1323" s="140"/>
    </row>
    <row r="1324" spans="1:62" s="101" customFormat="1" ht="18" customHeight="1" x14ac:dyDescent="0.25">
      <c r="A1324" s="180"/>
      <c r="B1324" s="180"/>
      <c r="C1324" s="180"/>
      <c r="D1324" s="180"/>
      <c r="E1324" s="180"/>
      <c r="F1324" s="180"/>
      <c r="G1324" s="180"/>
      <c r="H1324" s="180"/>
      <c r="I1324" s="156"/>
      <c r="J1324" s="156"/>
      <c r="K1324" s="156"/>
      <c r="L1324" s="156"/>
      <c r="M1324" s="156"/>
      <c r="N1324" s="156"/>
      <c r="O1324" s="156"/>
      <c r="P1324" s="156"/>
      <c r="Q1324" s="156"/>
      <c r="R1324" s="156"/>
      <c r="S1324" s="156"/>
      <c r="T1324" s="156"/>
      <c r="U1324" s="156"/>
      <c r="V1324" s="156"/>
      <c r="W1324" s="156"/>
      <c r="X1324" s="156"/>
      <c r="Y1324" s="156"/>
      <c r="Z1324" s="156"/>
      <c r="AA1324" s="156"/>
      <c r="AB1324" s="156"/>
      <c r="AC1324" s="156"/>
      <c r="AD1324" s="156"/>
      <c r="AE1324" s="156"/>
      <c r="AF1324" s="156"/>
      <c r="AG1324" s="156"/>
      <c r="AH1324" s="156"/>
      <c r="AI1324" s="156"/>
      <c r="AJ1324" s="156"/>
      <c r="AK1324" s="156"/>
      <c r="AL1324" s="156"/>
      <c r="AM1324" s="156"/>
      <c r="AN1324" s="156"/>
      <c r="AO1324" s="156"/>
      <c r="AP1324" s="156"/>
      <c r="AQ1324" s="156"/>
      <c r="AS1324" s="140"/>
      <c r="AT1324" s="140"/>
      <c r="AU1324" s="140"/>
      <c r="AV1324" s="140"/>
      <c r="AW1324" s="140"/>
      <c r="AX1324" s="140"/>
      <c r="AY1324" s="140"/>
      <c r="AZ1324" s="140"/>
      <c r="BA1324" s="140"/>
      <c r="BB1324" s="140"/>
      <c r="BC1324" s="140"/>
      <c r="BD1324" s="140"/>
      <c r="BE1324" s="140"/>
      <c r="BF1324" s="140"/>
      <c r="BG1324" s="140"/>
      <c r="BH1324" s="140"/>
      <c r="BI1324" s="140"/>
      <c r="BJ1324" s="140"/>
    </row>
    <row r="1325" spans="1:62" s="101" customFormat="1" ht="18" customHeight="1" x14ac:dyDescent="0.25">
      <c r="A1325" s="180"/>
      <c r="B1325" s="180"/>
      <c r="C1325" s="180"/>
      <c r="D1325" s="180"/>
      <c r="E1325" s="180"/>
      <c r="F1325" s="180"/>
      <c r="G1325" s="180"/>
      <c r="H1325" s="180"/>
      <c r="I1325" s="156"/>
      <c r="J1325" s="156"/>
      <c r="K1325" s="156"/>
      <c r="L1325" s="156"/>
      <c r="M1325" s="156"/>
      <c r="N1325" s="156"/>
      <c r="O1325" s="156"/>
      <c r="P1325" s="156"/>
      <c r="Q1325" s="156"/>
      <c r="R1325" s="156"/>
      <c r="S1325" s="156"/>
      <c r="T1325" s="156"/>
      <c r="U1325" s="156"/>
      <c r="V1325" s="156"/>
      <c r="W1325" s="156"/>
      <c r="X1325" s="156"/>
      <c r="Y1325" s="156"/>
      <c r="Z1325" s="156"/>
      <c r="AA1325" s="156"/>
      <c r="AB1325" s="156"/>
      <c r="AC1325" s="156"/>
      <c r="AD1325" s="156"/>
      <c r="AE1325" s="156"/>
      <c r="AF1325" s="156"/>
      <c r="AG1325" s="156"/>
      <c r="AH1325" s="156"/>
      <c r="AI1325" s="156"/>
      <c r="AJ1325" s="156"/>
      <c r="AK1325" s="156"/>
      <c r="AL1325" s="156"/>
      <c r="AM1325" s="156"/>
      <c r="AN1325" s="156"/>
      <c r="AO1325" s="156"/>
      <c r="AP1325" s="156"/>
      <c r="AQ1325" s="156"/>
      <c r="AS1325" s="140"/>
      <c r="AT1325" s="140"/>
      <c r="AU1325" s="140"/>
      <c r="AV1325" s="140"/>
      <c r="AW1325" s="140"/>
      <c r="AX1325" s="140"/>
      <c r="AY1325" s="140"/>
      <c r="AZ1325" s="140"/>
      <c r="BA1325" s="140"/>
      <c r="BB1325" s="140"/>
      <c r="BC1325" s="140"/>
      <c r="BD1325" s="140"/>
      <c r="BE1325" s="140"/>
      <c r="BF1325" s="140"/>
      <c r="BG1325" s="140"/>
      <c r="BH1325" s="140"/>
      <c r="BI1325" s="140"/>
      <c r="BJ1325" s="140"/>
    </row>
    <row r="1326" spans="1:62" s="101" customFormat="1" ht="18" customHeight="1" x14ac:dyDescent="0.25">
      <c r="A1326" s="180"/>
      <c r="B1326" s="180"/>
      <c r="C1326" s="180"/>
      <c r="D1326" s="180"/>
      <c r="E1326" s="180"/>
      <c r="F1326" s="180"/>
      <c r="G1326" s="180"/>
      <c r="H1326" s="180"/>
      <c r="I1326" s="156"/>
      <c r="J1326" s="156"/>
      <c r="K1326" s="156"/>
      <c r="L1326" s="156"/>
      <c r="M1326" s="156"/>
      <c r="N1326" s="156"/>
      <c r="O1326" s="156"/>
      <c r="P1326" s="156"/>
      <c r="Q1326" s="156"/>
      <c r="R1326" s="156"/>
      <c r="S1326" s="156"/>
      <c r="T1326" s="156"/>
      <c r="U1326" s="156"/>
      <c r="V1326" s="156"/>
      <c r="W1326" s="156"/>
      <c r="X1326" s="156"/>
      <c r="Y1326" s="156"/>
      <c r="Z1326" s="156"/>
      <c r="AA1326" s="156"/>
      <c r="AB1326" s="156"/>
      <c r="AC1326" s="156"/>
      <c r="AD1326" s="156"/>
      <c r="AE1326" s="156"/>
      <c r="AF1326" s="156"/>
      <c r="AG1326" s="156"/>
      <c r="AH1326" s="156"/>
      <c r="AI1326" s="156"/>
      <c r="AJ1326" s="156"/>
      <c r="AK1326" s="156"/>
      <c r="AL1326" s="156"/>
      <c r="AM1326" s="156"/>
      <c r="AN1326" s="156"/>
      <c r="AO1326" s="156"/>
      <c r="AP1326" s="156"/>
      <c r="AQ1326" s="156"/>
      <c r="AS1326" s="140"/>
      <c r="AT1326" s="140"/>
      <c r="AU1326" s="140"/>
      <c r="AV1326" s="140"/>
      <c r="AW1326" s="140"/>
      <c r="AX1326" s="140"/>
      <c r="AY1326" s="140"/>
      <c r="AZ1326" s="140"/>
      <c r="BA1326" s="140"/>
      <c r="BB1326" s="140"/>
      <c r="BC1326" s="140"/>
      <c r="BD1326" s="140"/>
      <c r="BE1326" s="140"/>
      <c r="BF1326" s="140"/>
      <c r="BG1326" s="140"/>
      <c r="BH1326" s="140"/>
      <c r="BI1326" s="140"/>
      <c r="BJ1326" s="140"/>
    </row>
    <row r="1327" spans="1:62" s="101" customFormat="1" ht="18" customHeight="1" x14ac:dyDescent="0.25">
      <c r="A1327" s="180"/>
      <c r="B1327" s="180"/>
      <c r="C1327" s="180"/>
      <c r="D1327" s="180"/>
      <c r="E1327" s="180"/>
      <c r="F1327" s="180"/>
      <c r="G1327" s="180"/>
      <c r="H1327" s="180"/>
      <c r="I1327" s="156"/>
      <c r="J1327" s="156"/>
      <c r="K1327" s="156"/>
      <c r="L1327" s="156"/>
      <c r="M1327" s="156"/>
      <c r="N1327" s="156"/>
      <c r="O1327" s="156"/>
      <c r="P1327" s="156"/>
      <c r="Q1327" s="156"/>
      <c r="R1327" s="156"/>
      <c r="S1327" s="156"/>
      <c r="T1327" s="156"/>
      <c r="U1327" s="156"/>
      <c r="V1327" s="156"/>
      <c r="W1327" s="156"/>
      <c r="X1327" s="156"/>
      <c r="Y1327" s="156"/>
      <c r="Z1327" s="156"/>
      <c r="AA1327" s="156"/>
      <c r="AB1327" s="156"/>
      <c r="AC1327" s="156"/>
      <c r="AD1327" s="156"/>
      <c r="AE1327" s="156"/>
      <c r="AF1327" s="156"/>
      <c r="AG1327" s="156"/>
      <c r="AH1327" s="156"/>
      <c r="AI1327" s="156"/>
      <c r="AJ1327" s="156"/>
      <c r="AK1327" s="156"/>
      <c r="AL1327" s="156"/>
      <c r="AM1327" s="156"/>
      <c r="AN1327" s="156"/>
      <c r="AO1327" s="156"/>
      <c r="AP1327" s="156"/>
      <c r="AQ1327" s="156"/>
      <c r="AS1327" s="140"/>
      <c r="AT1327" s="140"/>
      <c r="AU1327" s="140"/>
      <c r="AV1327" s="140"/>
      <c r="AW1327" s="140"/>
      <c r="AX1327" s="140"/>
      <c r="AY1327" s="140"/>
      <c r="AZ1327" s="140"/>
      <c r="BA1327" s="140"/>
      <c r="BB1327" s="140"/>
      <c r="BC1327" s="140"/>
      <c r="BD1327" s="140"/>
      <c r="BE1327" s="140"/>
      <c r="BF1327" s="140"/>
      <c r="BG1327" s="140"/>
      <c r="BH1327" s="140"/>
      <c r="BI1327" s="140"/>
      <c r="BJ1327" s="140"/>
    </row>
    <row r="1345" spans="1:62" s="101" customFormat="1" ht="18" customHeight="1" x14ac:dyDescent="0.25">
      <c r="A1345" s="180"/>
      <c r="B1345" s="180"/>
      <c r="C1345" s="180"/>
      <c r="D1345" s="180"/>
      <c r="E1345" s="180"/>
      <c r="F1345" s="180"/>
      <c r="G1345" s="180"/>
      <c r="H1345" s="180"/>
      <c r="I1345" s="156"/>
      <c r="J1345" s="156"/>
      <c r="K1345" s="156"/>
      <c r="L1345" s="156"/>
      <c r="M1345" s="156"/>
      <c r="N1345" s="156"/>
      <c r="O1345" s="156"/>
      <c r="P1345" s="156"/>
      <c r="Q1345" s="156"/>
      <c r="R1345" s="156"/>
      <c r="S1345" s="156"/>
      <c r="T1345" s="156"/>
      <c r="U1345" s="156"/>
      <c r="V1345" s="156"/>
      <c r="W1345" s="156"/>
      <c r="X1345" s="156"/>
      <c r="Y1345" s="156"/>
      <c r="Z1345" s="156"/>
      <c r="AA1345" s="156"/>
      <c r="AB1345" s="156"/>
      <c r="AC1345" s="156"/>
      <c r="AD1345" s="156"/>
      <c r="AE1345" s="156"/>
      <c r="AF1345" s="156"/>
      <c r="AG1345" s="156"/>
      <c r="AH1345" s="156"/>
      <c r="AI1345" s="156"/>
      <c r="AJ1345" s="156"/>
      <c r="AK1345" s="156"/>
      <c r="AL1345" s="156"/>
      <c r="AM1345" s="156"/>
      <c r="AN1345" s="156"/>
      <c r="AO1345" s="156"/>
      <c r="AP1345" s="156"/>
      <c r="AQ1345" s="156"/>
      <c r="AS1345" s="140"/>
      <c r="AT1345" s="140"/>
      <c r="AU1345" s="140"/>
      <c r="AV1345" s="140"/>
      <c r="AW1345" s="140"/>
      <c r="AX1345" s="140"/>
      <c r="AY1345" s="140"/>
      <c r="AZ1345" s="140"/>
      <c r="BA1345" s="140"/>
      <c r="BB1345" s="140"/>
      <c r="BC1345" s="140"/>
      <c r="BD1345" s="140"/>
      <c r="BE1345" s="140"/>
      <c r="BF1345" s="140"/>
      <c r="BG1345" s="140"/>
      <c r="BH1345" s="140"/>
      <c r="BI1345" s="140"/>
      <c r="BJ1345" s="140"/>
    </row>
    <row r="1346" spans="1:62" s="101" customFormat="1" ht="18" customHeight="1" x14ac:dyDescent="0.25">
      <c r="A1346" s="180"/>
      <c r="B1346" s="180"/>
      <c r="C1346" s="180"/>
      <c r="D1346" s="180"/>
      <c r="E1346" s="180"/>
      <c r="F1346" s="180"/>
      <c r="G1346" s="180"/>
      <c r="H1346" s="180"/>
      <c r="I1346" s="156"/>
      <c r="J1346" s="156"/>
      <c r="K1346" s="156"/>
      <c r="L1346" s="156"/>
      <c r="M1346" s="156"/>
      <c r="N1346" s="156"/>
      <c r="O1346" s="156"/>
      <c r="P1346" s="156"/>
      <c r="Q1346" s="156"/>
      <c r="R1346" s="156"/>
      <c r="S1346" s="156"/>
      <c r="T1346" s="156"/>
      <c r="U1346" s="156"/>
      <c r="V1346" s="156"/>
      <c r="W1346" s="156"/>
      <c r="X1346" s="156"/>
      <c r="Y1346" s="156"/>
      <c r="Z1346" s="156"/>
      <c r="AA1346" s="156"/>
      <c r="AB1346" s="156"/>
      <c r="AC1346" s="156"/>
      <c r="AD1346" s="156"/>
      <c r="AE1346" s="156"/>
      <c r="AF1346" s="156"/>
      <c r="AG1346" s="156"/>
      <c r="AH1346" s="156"/>
      <c r="AI1346" s="156"/>
      <c r="AJ1346" s="156"/>
      <c r="AK1346" s="156"/>
      <c r="AL1346" s="156"/>
      <c r="AM1346" s="156"/>
      <c r="AN1346" s="156"/>
      <c r="AO1346" s="156"/>
      <c r="AP1346" s="156"/>
      <c r="AQ1346" s="156"/>
      <c r="AS1346" s="140"/>
      <c r="AT1346" s="140"/>
      <c r="AU1346" s="140"/>
      <c r="AV1346" s="140"/>
      <c r="AW1346" s="140"/>
      <c r="AX1346" s="140"/>
      <c r="AY1346" s="140"/>
      <c r="AZ1346" s="140"/>
      <c r="BA1346" s="140"/>
      <c r="BB1346" s="140"/>
      <c r="BC1346" s="140"/>
      <c r="BD1346" s="140"/>
      <c r="BE1346" s="140"/>
      <c r="BF1346" s="140"/>
      <c r="BG1346" s="140"/>
      <c r="BH1346" s="140"/>
      <c r="BI1346" s="140"/>
      <c r="BJ1346" s="140"/>
    </row>
    <row r="1347" spans="1:62" s="101" customFormat="1" ht="18" customHeight="1" x14ac:dyDescent="0.25">
      <c r="A1347" s="180"/>
      <c r="B1347" s="180"/>
      <c r="C1347" s="180"/>
      <c r="D1347" s="180"/>
      <c r="E1347" s="180"/>
      <c r="F1347" s="180"/>
      <c r="G1347" s="180"/>
      <c r="H1347" s="180"/>
      <c r="I1347" s="156"/>
      <c r="J1347" s="156"/>
      <c r="K1347" s="156"/>
      <c r="L1347" s="156"/>
      <c r="M1347" s="156"/>
      <c r="N1347" s="156"/>
      <c r="O1347" s="156"/>
      <c r="P1347" s="156"/>
      <c r="Q1347" s="156"/>
      <c r="R1347" s="156"/>
      <c r="S1347" s="156"/>
      <c r="T1347" s="156"/>
      <c r="U1347" s="156"/>
      <c r="V1347" s="156"/>
      <c r="W1347" s="156"/>
      <c r="X1347" s="156"/>
      <c r="Y1347" s="156"/>
      <c r="Z1347" s="156"/>
      <c r="AA1347" s="156"/>
      <c r="AB1347" s="156"/>
      <c r="AC1347" s="156"/>
      <c r="AD1347" s="156"/>
      <c r="AE1347" s="156"/>
      <c r="AF1347" s="156"/>
      <c r="AG1347" s="156"/>
      <c r="AH1347" s="156"/>
      <c r="AI1347" s="156"/>
      <c r="AJ1347" s="156"/>
      <c r="AK1347" s="156"/>
      <c r="AL1347" s="156"/>
      <c r="AM1347" s="156"/>
      <c r="AN1347" s="156"/>
      <c r="AO1347" s="156"/>
      <c r="AP1347" s="156"/>
      <c r="AQ1347" s="156"/>
      <c r="AS1347" s="140"/>
      <c r="AT1347" s="140"/>
      <c r="AU1347" s="140"/>
      <c r="AV1347" s="140"/>
      <c r="AW1347" s="140"/>
      <c r="AX1347" s="140"/>
      <c r="AY1347" s="140"/>
      <c r="AZ1347" s="140"/>
      <c r="BA1347" s="140"/>
      <c r="BB1347" s="140"/>
      <c r="BC1347" s="140"/>
      <c r="BD1347" s="140"/>
      <c r="BE1347" s="140"/>
      <c r="BF1347" s="140"/>
      <c r="BG1347" s="140"/>
      <c r="BH1347" s="140"/>
      <c r="BI1347" s="140"/>
      <c r="BJ1347" s="140"/>
    </row>
    <row r="1348" spans="1:62" s="101" customFormat="1" ht="18" customHeight="1" x14ac:dyDescent="0.25">
      <c r="A1348" s="180"/>
      <c r="B1348" s="180"/>
      <c r="C1348" s="180"/>
      <c r="D1348" s="180"/>
      <c r="E1348" s="180"/>
      <c r="F1348" s="180"/>
      <c r="G1348" s="180"/>
      <c r="H1348" s="180"/>
      <c r="I1348" s="156"/>
      <c r="J1348" s="156"/>
      <c r="K1348" s="156"/>
      <c r="L1348" s="156"/>
      <c r="M1348" s="156"/>
      <c r="N1348" s="156"/>
      <c r="O1348" s="156"/>
      <c r="P1348" s="156"/>
      <c r="Q1348" s="156"/>
      <c r="R1348" s="156"/>
      <c r="S1348" s="156"/>
      <c r="T1348" s="156"/>
      <c r="U1348" s="156"/>
      <c r="V1348" s="156"/>
      <c r="W1348" s="156"/>
      <c r="X1348" s="156"/>
      <c r="Y1348" s="156"/>
      <c r="Z1348" s="156"/>
      <c r="AA1348" s="156"/>
      <c r="AB1348" s="156"/>
      <c r="AC1348" s="156"/>
      <c r="AD1348" s="156"/>
      <c r="AE1348" s="156"/>
      <c r="AF1348" s="156"/>
      <c r="AG1348" s="156"/>
      <c r="AH1348" s="156"/>
      <c r="AI1348" s="156"/>
      <c r="AJ1348" s="156"/>
      <c r="AK1348" s="156"/>
      <c r="AL1348" s="156"/>
      <c r="AM1348" s="156"/>
      <c r="AN1348" s="156"/>
      <c r="AO1348" s="156"/>
      <c r="AP1348" s="156"/>
      <c r="AQ1348" s="156"/>
      <c r="AS1348" s="140"/>
      <c r="AT1348" s="140"/>
      <c r="AU1348" s="140"/>
      <c r="AV1348" s="140"/>
      <c r="AW1348" s="140"/>
      <c r="AX1348" s="140"/>
      <c r="AY1348" s="140"/>
      <c r="AZ1348" s="140"/>
      <c r="BA1348" s="140"/>
      <c r="BB1348" s="140"/>
      <c r="BC1348" s="140"/>
      <c r="BD1348" s="140"/>
      <c r="BE1348" s="140"/>
      <c r="BF1348" s="140"/>
      <c r="BG1348" s="140"/>
      <c r="BH1348" s="140"/>
      <c r="BI1348" s="140"/>
      <c r="BJ1348" s="140"/>
    </row>
    <row r="1349" spans="1:62" s="101" customFormat="1" ht="18" customHeight="1" x14ac:dyDescent="0.25">
      <c r="A1349" s="180"/>
      <c r="B1349" s="180"/>
      <c r="C1349" s="180"/>
      <c r="D1349" s="180"/>
      <c r="E1349" s="180"/>
      <c r="F1349" s="180"/>
      <c r="G1349" s="180"/>
      <c r="H1349" s="180"/>
      <c r="I1349" s="156"/>
      <c r="J1349" s="156"/>
      <c r="K1349" s="156"/>
      <c r="L1349" s="156"/>
      <c r="M1349" s="156"/>
      <c r="N1349" s="156"/>
      <c r="O1349" s="156"/>
      <c r="P1349" s="156"/>
      <c r="Q1349" s="156"/>
      <c r="R1349" s="156"/>
      <c r="S1349" s="156"/>
      <c r="T1349" s="156"/>
      <c r="U1349" s="156"/>
      <c r="V1349" s="156"/>
      <c r="W1349" s="156"/>
      <c r="X1349" s="156"/>
      <c r="Y1349" s="156"/>
      <c r="Z1349" s="156"/>
      <c r="AA1349" s="156"/>
      <c r="AB1349" s="156"/>
      <c r="AC1349" s="156"/>
      <c r="AD1349" s="156"/>
      <c r="AE1349" s="156"/>
      <c r="AF1349" s="156"/>
      <c r="AG1349" s="156"/>
      <c r="AH1349" s="156"/>
      <c r="AI1349" s="156"/>
      <c r="AJ1349" s="156"/>
      <c r="AK1349" s="156"/>
      <c r="AL1349" s="156"/>
      <c r="AM1349" s="156"/>
      <c r="AN1349" s="156"/>
      <c r="AO1349" s="156"/>
      <c r="AP1349" s="156"/>
      <c r="AQ1349" s="156"/>
      <c r="AS1349" s="140"/>
      <c r="AT1349" s="140"/>
      <c r="AU1349" s="140"/>
      <c r="AV1349" s="140"/>
      <c r="AW1349" s="140"/>
      <c r="AX1349" s="140"/>
      <c r="AY1349" s="140"/>
      <c r="AZ1349" s="140"/>
      <c r="BA1349" s="140"/>
      <c r="BB1349" s="140"/>
      <c r="BC1349" s="140"/>
      <c r="BD1349" s="140"/>
      <c r="BE1349" s="140"/>
      <c r="BF1349" s="140"/>
      <c r="BG1349" s="140"/>
      <c r="BH1349" s="140"/>
      <c r="BI1349" s="140"/>
      <c r="BJ1349" s="140"/>
    </row>
    <row r="1350" spans="1:62" s="101" customFormat="1" ht="18" customHeight="1" x14ac:dyDescent="0.25">
      <c r="A1350" s="180"/>
      <c r="B1350" s="180"/>
      <c r="C1350" s="180"/>
      <c r="D1350" s="180"/>
      <c r="E1350" s="180"/>
      <c r="F1350" s="180"/>
      <c r="G1350" s="180"/>
      <c r="H1350" s="180"/>
      <c r="I1350" s="156"/>
      <c r="J1350" s="156"/>
      <c r="K1350" s="156"/>
      <c r="L1350" s="156"/>
      <c r="M1350" s="156"/>
      <c r="N1350" s="156"/>
      <c r="O1350" s="156"/>
      <c r="P1350" s="156"/>
      <c r="Q1350" s="156"/>
      <c r="R1350" s="156"/>
      <c r="S1350" s="156"/>
      <c r="T1350" s="156"/>
      <c r="U1350" s="156"/>
      <c r="V1350" s="156"/>
      <c r="W1350" s="156"/>
      <c r="X1350" s="156"/>
      <c r="Y1350" s="156"/>
      <c r="Z1350" s="156"/>
      <c r="AA1350" s="156"/>
      <c r="AB1350" s="156"/>
      <c r="AC1350" s="156"/>
      <c r="AD1350" s="156"/>
      <c r="AE1350" s="156"/>
      <c r="AF1350" s="156"/>
      <c r="AG1350" s="156"/>
      <c r="AH1350" s="156"/>
      <c r="AI1350" s="156"/>
      <c r="AJ1350" s="156"/>
      <c r="AK1350" s="156"/>
      <c r="AL1350" s="156"/>
      <c r="AM1350" s="156"/>
      <c r="AN1350" s="156"/>
      <c r="AO1350" s="156"/>
      <c r="AP1350" s="156"/>
      <c r="AQ1350" s="156"/>
      <c r="AS1350" s="140"/>
      <c r="AT1350" s="140"/>
      <c r="AU1350" s="140"/>
      <c r="AV1350" s="140"/>
      <c r="AW1350" s="140"/>
      <c r="AX1350" s="140"/>
      <c r="AY1350" s="140"/>
      <c r="AZ1350" s="140"/>
      <c r="BA1350" s="140"/>
      <c r="BB1350" s="140"/>
      <c r="BC1350" s="140"/>
      <c r="BD1350" s="140"/>
      <c r="BE1350" s="140"/>
      <c r="BF1350" s="140"/>
      <c r="BG1350" s="140"/>
      <c r="BH1350" s="140"/>
      <c r="BI1350" s="140"/>
      <c r="BJ1350" s="140"/>
    </row>
    <row r="1351" spans="1:62" s="101" customFormat="1" ht="18" customHeight="1" x14ac:dyDescent="0.25">
      <c r="A1351" s="180"/>
      <c r="B1351" s="180"/>
      <c r="C1351" s="180"/>
      <c r="D1351" s="180"/>
      <c r="E1351" s="180"/>
      <c r="F1351" s="180"/>
      <c r="G1351" s="180"/>
      <c r="H1351" s="180"/>
      <c r="I1351" s="156"/>
      <c r="J1351" s="156"/>
      <c r="K1351" s="156"/>
      <c r="L1351" s="156"/>
      <c r="M1351" s="156"/>
      <c r="N1351" s="156"/>
      <c r="O1351" s="156"/>
      <c r="P1351" s="156"/>
      <c r="Q1351" s="156"/>
      <c r="R1351" s="156"/>
      <c r="S1351" s="156"/>
      <c r="T1351" s="156"/>
      <c r="U1351" s="156"/>
      <c r="V1351" s="156"/>
      <c r="W1351" s="156"/>
      <c r="X1351" s="156"/>
      <c r="Y1351" s="156"/>
      <c r="Z1351" s="156"/>
      <c r="AA1351" s="156"/>
      <c r="AB1351" s="156"/>
      <c r="AC1351" s="156"/>
      <c r="AD1351" s="156"/>
      <c r="AE1351" s="156"/>
      <c r="AF1351" s="156"/>
      <c r="AG1351" s="156"/>
      <c r="AH1351" s="156"/>
      <c r="AI1351" s="156"/>
      <c r="AJ1351" s="156"/>
      <c r="AK1351" s="156"/>
      <c r="AL1351" s="156"/>
      <c r="AM1351" s="156"/>
      <c r="AN1351" s="156"/>
      <c r="AO1351" s="156"/>
      <c r="AP1351" s="156"/>
      <c r="AQ1351" s="156"/>
      <c r="AS1351" s="140"/>
      <c r="AT1351" s="140"/>
      <c r="AU1351" s="140"/>
      <c r="AV1351" s="140"/>
      <c r="AW1351" s="140"/>
      <c r="AX1351" s="140"/>
      <c r="AY1351" s="140"/>
      <c r="AZ1351" s="140"/>
      <c r="BA1351" s="140"/>
      <c r="BB1351" s="140"/>
      <c r="BC1351" s="140"/>
      <c r="BD1351" s="140"/>
      <c r="BE1351" s="140"/>
      <c r="BF1351" s="140"/>
      <c r="BG1351" s="140"/>
      <c r="BH1351" s="140"/>
      <c r="BI1351" s="140"/>
      <c r="BJ1351" s="140"/>
    </row>
    <row r="1369" spans="1:62" s="101" customFormat="1" ht="18" customHeight="1" x14ac:dyDescent="0.25">
      <c r="A1369" s="180"/>
      <c r="B1369" s="180"/>
      <c r="C1369" s="180"/>
      <c r="D1369" s="180"/>
      <c r="E1369" s="180"/>
      <c r="F1369" s="180"/>
      <c r="G1369" s="180"/>
      <c r="H1369" s="180"/>
      <c r="I1369" s="156"/>
      <c r="J1369" s="156"/>
      <c r="K1369" s="156"/>
      <c r="L1369" s="156"/>
      <c r="M1369" s="156"/>
      <c r="N1369" s="156"/>
      <c r="O1369" s="156"/>
      <c r="P1369" s="156"/>
      <c r="Q1369" s="156"/>
      <c r="R1369" s="156"/>
      <c r="S1369" s="156"/>
      <c r="T1369" s="156"/>
      <c r="U1369" s="156"/>
      <c r="V1369" s="156"/>
      <c r="W1369" s="156"/>
      <c r="X1369" s="156"/>
      <c r="Y1369" s="156"/>
      <c r="Z1369" s="156"/>
      <c r="AA1369" s="156"/>
      <c r="AB1369" s="156"/>
      <c r="AC1369" s="156"/>
      <c r="AD1369" s="156"/>
      <c r="AE1369" s="156"/>
      <c r="AF1369" s="156"/>
      <c r="AG1369" s="156"/>
      <c r="AH1369" s="156"/>
      <c r="AI1369" s="156"/>
      <c r="AJ1369" s="156"/>
      <c r="AK1369" s="156"/>
      <c r="AL1369" s="156"/>
      <c r="AM1369" s="156"/>
      <c r="AN1369" s="156"/>
      <c r="AO1369" s="156"/>
      <c r="AP1369" s="156"/>
      <c r="AQ1369" s="156"/>
      <c r="AS1369" s="140"/>
      <c r="AT1369" s="140"/>
      <c r="AU1369" s="140"/>
      <c r="AV1369" s="140"/>
      <c r="AW1369" s="140"/>
      <c r="AX1369" s="140"/>
      <c r="AY1369" s="140"/>
      <c r="AZ1369" s="140"/>
      <c r="BA1369" s="140"/>
      <c r="BB1369" s="140"/>
      <c r="BC1369" s="140"/>
      <c r="BD1369" s="140"/>
      <c r="BE1369" s="140"/>
      <c r="BF1369" s="140"/>
      <c r="BG1369" s="140"/>
      <c r="BH1369" s="140"/>
      <c r="BI1369" s="140"/>
      <c r="BJ1369" s="140"/>
    </row>
    <row r="1370" spans="1:62" s="101" customFormat="1" ht="18" customHeight="1" x14ac:dyDescent="0.25">
      <c r="A1370" s="180"/>
      <c r="B1370" s="180"/>
      <c r="C1370" s="180"/>
      <c r="D1370" s="180"/>
      <c r="E1370" s="180"/>
      <c r="F1370" s="180"/>
      <c r="G1370" s="180"/>
      <c r="H1370" s="180"/>
      <c r="I1370" s="156"/>
      <c r="J1370" s="156"/>
      <c r="K1370" s="156"/>
      <c r="L1370" s="156"/>
      <c r="M1370" s="156"/>
      <c r="N1370" s="156"/>
      <c r="O1370" s="156"/>
      <c r="P1370" s="156"/>
      <c r="Q1370" s="156"/>
      <c r="R1370" s="156"/>
      <c r="S1370" s="156"/>
      <c r="T1370" s="156"/>
      <c r="U1370" s="156"/>
      <c r="V1370" s="156"/>
      <c r="W1370" s="156"/>
      <c r="X1370" s="156"/>
      <c r="Y1370" s="156"/>
      <c r="Z1370" s="156"/>
      <c r="AA1370" s="156"/>
      <c r="AB1370" s="156"/>
      <c r="AC1370" s="156"/>
      <c r="AD1370" s="156"/>
      <c r="AE1370" s="156"/>
      <c r="AF1370" s="156"/>
      <c r="AG1370" s="156"/>
      <c r="AH1370" s="156"/>
      <c r="AI1370" s="156"/>
      <c r="AJ1370" s="156"/>
      <c r="AK1370" s="156"/>
      <c r="AL1370" s="156"/>
      <c r="AM1370" s="156"/>
      <c r="AN1370" s="156"/>
      <c r="AO1370" s="156"/>
      <c r="AP1370" s="156"/>
      <c r="AQ1370" s="156"/>
      <c r="AS1370" s="140"/>
      <c r="AT1370" s="140"/>
      <c r="AU1370" s="140"/>
      <c r="AV1370" s="140"/>
      <c r="AW1370" s="140"/>
      <c r="AX1370" s="140"/>
      <c r="AY1370" s="140"/>
      <c r="AZ1370" s="140"/>
      <c r="BA1370" s="140"/>
      <c r="BB1370" s="140"/>
      <c r="BC1370" s="140"/>
      <c r="BD1370" s="140"/>
      <c r="BE1370" s="140"/>
      <c r="BF1370" s="140"/>
      <c r="BG1370" s="140"/>
      <c r="BH1370" s="140"/>
      <c r="BI1370" s="140"/>
      <c r="BJ1370" s="140"/>
    </row>
    <row r="1371" spans="1:62" s="101" customFormat="1" ht="18" customHeight="1" x14ac:dyDescent="0.25">
      <c r="A1371" s="180"/>
      <c r="B1371" s="180"/>
      <c r="C1371" s="180"/>
      <c r="D1371" s="180"/>
      <c r="E1371" s="180"/>
      <c r="F1371" s="180"/>
      <c r="G1371" s="180"/>
      <c r="H1371" s="180"/>
      <c r="I1371" s="156"/>
      <c r="J1371" s="156"/>
      <c r="K1371" s="156"/>
      <c r="L1371" s="156"/>
      <c r="M1371" s="156"/>
      <c r="N1371" s="156"/>
      <c r="O1371" s="156"/>
      <c r="P1371" s="156"/>
      <c r="Q1371" s="156"/>
      <c r="R1371" s="156"/>
      <c r="S1371" s="156"/>
      <c r="T1371" s="156"/>
      <c r="U1371" s="156"/>
      <c r="V1371" s="156"/>
      <c r="W1371" s="156"/>
      <c r="X1371" s="156"/>
      <c r="Y1371" s="156"/>
      <c r="Z1371" s="156"/>
      <c r="AA1371" s="156"/>
      <c r="AB1371" s="156"/>
      <c r="AC1371" s="156"/>
      <c r="AD1371" s="156"/>
      <c r="AE1371" s="156"/>
      <c r="AF1371" s="156"/>
      <c r="AG1371" s="156"/>
      <c r="AH1371" s="156"/>
      <c r="AI1371" s="156"/>
      <c r="AJ1371" s="156"/>
      <c r="AK1371" s="156"/>
      <c r="AL1371" s="156"/>
      <c r="AM1371" s="156"/>
      <c r="AN1371" s="156"/>
      <c r="AO1371" s="156"/>
      <c r="AP1371" s="156"/>
      <c r="AQ1371" s="156"/>
      <c r="AS1371" s="140"/>
      <c r="AT1371" s="140"/>
      <c r="AU1371" s="140"/>
      <c r="AV1371" s="140"/>
      <c r="AW1371" s="140"/>
      <c r="AX1371" s="140"/>
      <c r="AY1371" s="140"/>
      <c r="AZ1371" s="140"/>
      <c r="BA1371" s="140"/>
      <c r="BB1371" s="140"/>
      <c r="BC1371" s="140"/>
      <c r="BD1371" s="140"/>
      <c r="BE1371" s="140"/>
      <c r="BF1371" s="140"/>
      <c r="BG1371" s="140"/>
      <c r="BH1371" s="140"/>
      <c r="BI1371" s="140"/>
      <c r="BJ1371" s="140"/>
    </row>
    <row r="1372" spans="1:62" s="101" customFormat="1" ht="18" customHeight="1" x14ac:dyDescent="0.25">
      <c r="A1372" s="180"/>
      <c r="B1372" s="180"/>
      <c r="C1372" s="180"/>
      <c r="D1372" s="180"/>
      <c r="E1372" s="180"/>
      <c r="F1372" s="180"/>
      <c r="G1372" s="180"/>
      <c r="H1372" s="180"/>
      <c r="I1372" s="156"/>
      <c r="J1372" s="156"/>
      <c r="K1372" s="156"/>
      <c r="L1372" s="156"/>
      <c r="M1372" s="156"/>
      <c r="N1372" s="156"/>
      <c r="O1372" s="156"/>
      <c r="P1372" s="156"/>
      <c r="Q1372" s="156"/>
      <c r="R1372" s="156"/>
      <c r="S1372" s="156"/>
      <c r="T1372" s="156"/>
      <c r="U1372" s="156"/>
      <c r="V1372" s="156"/>
      <c r="W1372" s="156"/>
      <c r="X1372" s="156"/>
      <c r="Y1372" s="156"/>
      <c r="Z1372" s="156"/>
      <c r="AA1372" s="156"/>
      <c r="AB1372" s="156"/>
      <c r="AC1372" s="156"/>
      <c r="AD1372" s="156"/>
      <c r="AE1372" s="156"/>
      <c r="AF1372" s="156"/>
      <c r="AG1372" s="156"/>
      <c r="AH1372" s="156"/>
      <c r="AI1372" s="156"/>
      <c r="AJ1372" s="156"/>
      <c r="AK1372" s="156"/>
      <c r="AL1372" s="156"/>
      <c r="AM1372" s="156"/>
      <c r="AN1372" s="156"/>
      <c r="AO1372" s="156"/>
      <c r="AP1372" s="156"/>
      <c r="AQ1372" s="156"/>
      <c r="AS1372" s="140"/>
      <c r="AT1372" s="140"/>
      <c r="AU1372" s="140"/>
      <c r="AV1372" s="140"/>
      <c r="AW1372" s="140"/>
      <c r="AX1372" s="140"/>
      <c r="AY1372" s="140"/>
      <c r="AZ1372" s="140"/>
      <c r="BA1372" s="140"/>
      <c r="BB1372" s="140"/>
      <c r="BC1372" s="140"/>
      <c r="BD1372" s="140"/>
      <c r="BE1372" s="140"/>
      <c r="BF1372" s="140"/>
      <c r="BG1372" s="140"/>
      <c r="BH1372" s="140"/>
      <c r="BI1372" s="140"/>
      <c r="BJ1372" s="140"/>
    </row>
    <row r="1373" spans="1:62" s="101" customFormat="1" ht="18" customHeight="1" x14ac:dyDescent="0.25">
      <c r="A1373" s="180"/>
      <c r="B1373" s="180"/>
      <c r="C1373" s="180"/>
      <c r="D1373" s="180"/>
      <c r="E1373" s="180"/>
      <c r="F1373" s="180"/>
      <c r="G1373" s="180"/>
      <c r="H1373" s="180"/>
      <c r="I1373" s="156"/>
      <c r="J1373" s="156"/>
      <c r="K1373" s="156"/>
      <c r="L1373" s="156"/>
      <c r="M1373" s="156"/>
      <c r="N1373" s="156"/>
      <c r="O1373" s="156"/>
      <c r="P1373" s="156"/>
      <c r="Q1373" s="156"/>
      <c r="R1373" s="156"/>
      <c r="S1373" s="156"/>
      <c r="T1373" s="156"/>
      <c r="U1373" s="156"/>
      <c r="V1373" s="156"/>
      <c r="W1373" s="156"/>
      <c r="X1373" s="156"/>
      <c r="Y1373" s="156"/>
      <c r="Z1373" s="156"/>
      <c r="AA1373" s="156"/>
      <c r="AB1373" s="156"/>
      <c r="AC1373" s="156"/>
      <c r="AD1373" s="156"/>
      <c r="AE1373" s="156"/>
      <c r="AF1373" s="156"/>
      <c r="AG1373" s="156"/>
      <c r="AH1373" s="156"/>
      <c r="AI1373" s="156"/>
      <c r="AJ1373" s="156"/>
      <c r="AK1373" s="156"/>
      <c r="AL1373" s="156"/>
      <c r="AM1373" s="156"/>
      <c r="AN1373" s="156"/>
      <c r="AO1373" s="156"/>
      <c r="AP1373" s="156"/>
      <c r="AQ1373" s="156"/>
      <c r="AS1373" s="140"/>
      <c r="AT1373" s="140"/>
      <c r="AU1373" s="140"/>
      <c r="AV1373" s="140"/>
      <c r="AW1373" s="140"/>
      <c r="AX1373" s="140"/>
      <c r="AY1373" s="140"/>
      <c r="AZ1373" s="140"/>
      <c r="BA1373" s="140"/>
      <c r="BB1373" s="140"/>
      <c r="BC1373" s="140"/>
      <c r="BD1373" s="140"/>
      <c r="BE1373" s="140"/>
      <c r="BF1373" s="140"/>
      <c r="BG1373" s="140"/>
      <c r="BH1373" s="140"/>
      <c r="BI1373" s="140"/>
      <c r="BJ1373" s="140"/>
    </row>
    <row r="1374" spans="1:62" s="101" customFormat="1" ht="18" customHeight="1" x14ac:dyDescent="0.25">
      <c r="A1374" s="180"/>
      <c r="B1374" s="180"/>
      <c r="C1374" s="180"/>
      <c r="D1374" s="180"/>
      <c r="E1374" s="180"/>
      <c r="F1374" s="180"/>
      <c r="G1374" s="180"/>
      <c r="H1374" s="180"/>
      <c r="I1374" s="156"/>
      <c r="J1374" s="156"/>
      <c r="K1374" s="156"/>
      <c r="L1374" s="156"/>
      <c r="M1374" s="156"/>
      <c r="N1374" s="156"/>
      <c r="O1374" s="156"/>
      <c r="P1374" s="156"/>
      <c r="Q1374" s="156"/>
      <c r="R1374" s="156"/>
      <c r="S1374" s="156"/>
      <c r="T1374" s="156"/>
      <c r="U1374" s="156"/>
      <c r="V1374" s="156"/>
      <c r="W1374" s="156"/>
      <c r="X1374" s="156"/>
      <c r="Y1374" s="156"/>
      <c r="Z1374" s="156"/>
      <c r="AA1374" s="156"/>
      <c r="AB1374" s="156"/>
      <c r="AC1374" s="156"/>
      <c r="AD1374" s="156"/>
      <c r="AE1374" s="156"/>
      <c r="AF1374" s="156"/>
      <c r="AG1374" s="156"/>
      <c r="AH1374" s="156"/>
      <c r="AI1374" s="156"/>
      <c r="AJ1374" s="156"/>
      <c r="AK1374" s="156"/>
      <c r="AL1374" s="156"/>
      <c r="AM1374" s="156"/>
      <c r="AN1374" s="156"/>
      <c r="AO1374" s="156"/>
      <c r="AP1374" s="156"/>
      <c r="AQ1374" s="156"/>
      <c r="AS1374" s="140"/>
      <c r="AT1374" s="140"/>
      <c r="AU1374" s="140"/>
      <c r="AV1374" s="140"/>
      <c r="AW1374" s="140"/>
      <c r="AX1374" s="140"/>
      <c r="AY1374" s="140"/>
      <c r="AZ1374" s="140"/>
      <c r="BA1374" s="140"/>
      <c r="BB1374" s="140"/>
      <c r="BC1374" s="140"/>
      <c r="BD1374" s="140"/>
      <c r="BE1374" s="140"/>
      <c r="BF1374" s="140"/>
      <c r="BG1374" s="140"/>
      <c r="BH1374" s="140"/>
      <c r="BI1374" s="140"/>
      <c r="BJ1374" s="140"/>
    </row>
    <row r="1375" spans="1:62" s="101" customFormat="1" ht="18" customHeight="1" x14ac:dyDescent="0.25">
      <c r="A1375" s="180"/>
      <c r="B1375" s="180"/>
      <c r="C1375" s="180"/>
      <c r="D1375" s="180"/>
      <c r="E1375" s="180"/>
      <c r="F1375" s="180"/>
      <c r="G1375" s="180"/>
      <c r="H1375" s="180"/>
      <c r="I1375" s="156"/>
      <c r="J1375" s="156"/>
      <c r="K1375" s="156"/>
      <c r="L1375" s="156"/>
      <c r="M1375" s="156"/>
      <c r="N1375" s="156"/>
      <c r="O1375" s="156"/>
      <c r="P1375" s="156"/>
      <c r="Q1375" s="156"/>
      <c r="R1375" s="156"/>
      <c r="S1375" s="156"/>
      <c r="T1375" s="156"/>
      <c r="U1375" s="156"/>
      <c r="V1375" s="156"/>
      <c r="W1375" s="156"/>
      <c r="X1375" s="156"/>
      <c r="Y1375" s="156"/>
      <c r="Z1375" s="156"/>
      <c r="AA1375" s="156"/>
      <c r="AB1375" s="156"/>
      <c r="AC1375" s="156"/>
      <c r="AD1375" s="156"/>
      <c r="AE1375" s="156"/>
      <c r="AF1375" s="156"/>
      <c r="AG1375" s="156"/>
      <c r="AH1375" s="156"/>
      <c r="AI1375" s="156"/>
      <c r="AJ1375" s="156"/>
      <c r="AK1375" s="156"/>
      <c r="AL1375" s="156"/>
      <c r="AM1375" s="156"/>
      <c r="AN1375" s="156"/>
      <c r="AO1375" s="156"/>
      <c r="AP1375" s="156"/>
      <c r="AQ1375" s="156"/>
      <c r="AS1375" s="140"/>
      <c r="AT1375" s="140"/>
      <c r="AU1375" s="140"/>
      <c r="AV1375" s="140"/>
      <c r="AW1375" s="140"/>
      <c r="AX1375" s="140"/>
      <c r="AY1375" s="140"/>
      <c r="AZ1375" s="140"/>
      <c r="BA1375" s="140"/>
      <c r="BB1375" s="140"/>
      <c r="BC1375" s="140"/>
      <c r="BD1375" s="140"/>
      <c r="BE1375" s="140"/>
      <c r="BF1375" s="140"/>
      <c r="BG1375" s="140"/>
      <c r="BH1375" s="140"/>
      <c r="BI1375" s="140"/>
      <c r="BJ1375" s="140"/>
    </row>
    <row r="1393" spans="1:62" s="101" customFormat="1" ht="18" customHeight="1" x14ac:dyDescent="0.25">
      <c r="A1393" s="180"/>
      <c r="B1393" s="180"/>
      <c r="C1393" s="180"/>
      <c r="D1393" s="180"/>
      <c r="E1393" s="180"/>
      <c r="F1393" s="180"/>
      <c r="G1393" s="180"/>
      <c r="H1393" s="180"/>
      <c r="I1393" s="156"/>
      <c r="J1393" s="156"/>
      <c r="K1393" s="156"/>
      <c r="L1393" s="156"/>
      <c r="M1393" s="156"/>
      <c r="N1393" s="156"/>
      <c r="O1393" s="156"/>
      <c r="P1393" s="156"/>
      <c r="Q1393" s="156"/>
      <c r="R1393" s="156"/>
      <c r="S1393" s="156"/>
      <c r="T1393" s="156"/>
      <c r="U1393" s="156"/>
      <c r="V1393" s="156"/>
      <c r="W1393" s="156"/>
      <c r="X1393" s="156"/>
      <c r="Y1393" s="156"/>
      <c r="Z1393" s="156"/>
      <c r="AA1393" s="156"/>
      <c r="AB1393" s="156"/>
      <c r="AC1393" s="156"/>
      <c r="AD1393" s="156"/>
      <c r="AE1393" s="156"/>
      <c r="AF1393" s="156"/>
      <c r="AG1393" s="156"/>
      <c r="AH1393" s="156"/>
      <c r="AI1393" s="156"/>
      <c r="AJ1393" s="156"/>
      <c r="AK1393" s="156"/>
      <c r="AL1393" s="156"/>
      <c r="AM1393" s="156"/>
      <c r="AN1393" s="156"/>
      <c r="AO1393" s="156"/>
      <c r="AP1393" s="156"/>
      <c r="AQ1393" s="156"/>
      <c r="AS1393" s="140"/>
      <c r="AT1393" s="140"/>
      <c r="AU1393" s="140"/>
      <c r="AV1393" s="140"/>
      <c r="AW1393" s="140"/>
      <c r="AX1393" s="140"/>
      <c r="AY1393" s="140"/>
      <c r="AZ1393" s="140"/>
      <c r="BA1393" s="140"/>
      <c r="BB1393" s="140"/>
      <c r="BC1393" s="140"/>
      <c r="BD1393" s="140"/>
      <c r="BE1393" s="140"/>
      <c r="BF1393" s="140"/>
      <c r="BG1393" s="140"/>
      <c r="BH1393" s="140"/>
      <c r="BI1393" s="140"/>
      <c r="BJ1393" s="140"/>
    </row>
    <row r="1394" spans="1:62" s="101" customFormat="1" ht="18" customHeight="1" x14ac:dyDescent="0.25">
      <c r="A1394" s="180"/>
      <c r="B1394" s="180"/>
      <c r="C1394" s="180"/>
      <c r="D1394" s="180"/>
      <c r="E1394" s="180"/>
      <c r="F1394" s="180"/>
      <c r="G1394" s="180"/>
      <c r="H1394" s="180"/>
      <c r="I1394" s="156"/>
      <c r="J1394" s="156"/>
      <c r="K1394" s="156"/>
      <c r="L1394" s="156"/>
      <c r="M1394" s="156"/>
      <c r="N1394" s="156"/>
      <c r="O1394" s="156"/>
      <c r="P1394" s="156"/>
      <c r="Q1394" s="156"/>
      <c r="R1394" s="156"/>
      <c r="S1394" s="156"/>
      <c r="T1394" s="156"/>
      <c r="U1394" s="156"/>
      <c r="V1394" s="156"/>
      <c r="W1394" s="156"/>
      <c r="X1394" s="156"/>
      <c r="Y1394" s="156"/>
      <c r="Z1394" s="156"/>
      <c r="AA1394" s="156"/>
      <c r="AB1394" s="156"/>
      <c r="AC1394" s="156"/>
      <c r="AD1394" s="156"/>
      <c r="AE1394" s="156"/>
      <c r="AF1394" s="156"/>
      <c r="AG1394" s="156"/>
      <c r="AH1394" s="156"/>
      <c r="AI1394" s="156"/>
      <c r="AJ1394" s="156"/>
      <c r="AK1394" s="156"/>
      <c r="AL1394" s="156"/>
      <c r="AM1394" s="156"/>
      <c r="AN1394" s="156"/>
      <c r="AO1394" s="156"/>
      <c r="AP1394" s="156"/>
      <c r="AQ1394" s="156"/>
      <c r="AS1394" s="140"/>
      <c r="AT1394" s="140"/>
      <c r="AU1394" s="140"/>
      <c r="AV1394" s="140"/>
      <c r="AW1394" s="140"/>
      <c r="AX1394" s="140"/>
      <c r="AY1394" s="140"/>
      <c r="AZ1394" s="140"/>
      <c r="BA1394" s="140"/>
      <c r="BB1394" s="140"/>
      <c r="BC1394" s="140"/>
      <c r="BD1394" s="140"/>
      <c r="BE1394" s="140"/>
      <c r="BF1394" s="140"/>
      <c r="BG1394" s="140"/>
      <c r="BH1394" s="140"/>
      <c r="BI1394" s="140"/>
      <c r="BJ1394" s="140"/>
    </row>
    <row r="1395" spans="1:62" s="101" customFormat="1" ht="18" customHeight="1" x14ac:dyDescent="0.25">
      <c r="A1395" s="180"/>
      <c r="B1395" s="180"/>
      <c r="C1395" s="180"/>
      <c r="D1395" s="180"/>
      <c r="E1395" s="180"/>
      <c r="F1395" s="180"/>
      <c r="G1395" s="180"/>
      <c r="H1395" s="180"/>
      <c r="I1395" s="156"/>
      <c r="J1395" s="156"/>
      <c r="K1395" s="156"/>
      <c r="L1395" s="156"/>
      <c r="M1395" s="156"/>
      <c r="N1395" s="156"/>
      <c r="O1395" s="156"/>
      <c r="P1395" s="156"/>
      <c r="Q1395" s="156"/>
      <c r="R1395" s="156"/>
      <c r="S1395" s="156"/>
      <c r="T1395" s="156"/>
      <c r="U1395" s="156"/>
      <c r="V1395" s="156"/>
      <c r="W1395" s="156"/>
      <c r="X1395" s="156"/>
      <c r="Y1395" s="156"/>
      <c r="Z1395" s="156"/>
      <c r="AA1395" s="156"/>
      <c r="AB1395" s="156"/>
      <c r="AC1395" s="156"/>
      <c r="AD1395" s="156"/>
      <c r="AE1395" s="156"/>
      <c r="AF1395" s="156"/>
      <c r="AG1395" s="156"/>
      <c r="AH1395" s="156"/>
      <c r="AI1395" s="156"/>
      <c r="AJ1395" s="156"/>
      <c r="AK1395" s="156"/>
      <c r="AL1395" s="156"/>
      <c r="AM1395" s="156"/>
      <c r="AN1395" s="156"/>
      <c r="AO1395" s="156"/>
      <c r="AP1395" s="156"/>
      <c r="AQ1395" s="156"/>
      <c r="AS1395" s="140"/>
      <c r="AT1395" s="140"/>
      <c r="AU1395" s="140"/>
      <c r="AV1395" s="140"/>
      <c r="AW1395" s="140"/>
      <c r="AX1395" s="140"/>
      <c r="AY1395" s="140"/>
      <c r="AZ1395" s="140"/>
      <c r="BA1395" s="140"/>
      <c r="BB1395" s="140"/>
      <c r="BC1395" s="140"/>
      <c r="BD1395" s="140"/>
      <c r="BE1395" s="140"/>
      <c r="BF1395" s="140"/>
      <c r="BG1395" s="140"/>
      <c r="BH1395" s="140"/>
      <c r="BI1395" s="140"/>
      <c r="BJ1395" s="140"/>
    </row>
    <row r="1396" spans="1:62" s="101" customFormat="1" ht="18" customHeight="1" x14ac:dyDescent="0.25">
      <c r="A1396" s="180"/>
      <c r="B1396" s="180"/>
      <c r="C1396" s="180"/>
      <c r="D1396" s="180"/>
      <c r="E1396" s="180"/>
      <c r="F1396" s="180"/>
      <c r="G1396" s="180"/>
      <c r="H1396" s="180"/>
      <c r="I1396" s="156"/>
      <c r="J1396" s="156"/>
      <c r="K1396" s="156"/>
      <c r="L1396" s="156"/>
      <c r="M1396" s="156"/>
      <c r="N1396" s="156"/>
      <c r="O1396" s="156"/>
      <c r="P1396" s="156"/>
      <c r="Q1396" s="156"/>
      <c r="R1396" s="156"/>
      <c r="S1396" s="156"/>
      <c r="T1396" s="156"/>
      <c r="U1396" s="156"/>
      <c r="V1396" s="156"/>
      <c r="W1396" s="156"/>
      <c r="X1396" s="156"/>
      <c r="Y1396" s="156"/>
      <c r="Z1396" s="156"/>
      <c r="AA1396" s="156"/>
      <c r="AB1396" s="156"/>
      <c r="AC1396" s="156"/>
      <c r="AD1396" s="156"/>
      <c r="AE1396" s="156"/>
      <c r="AF1396" s="156"/>
      <c r="AG1396" s="156"/>
      <c r="AH1396" s="156"/>
      <c r="AI1396" s="156"/>
      <c r="AJ1396" s="156"/>
      <c r="AK1396" s="156"/>
      <c r="AL1396" s="156"/>
      <c r="AM1396" s="156"/>
      <c r="AN1396" s="156"/>
      <c r="AO1396" s="156"/>
      <c r="AP1396" s="156"/>
      <c r="AQ1396" s="156"/>
      <c r="AS1396" s="140"/>
      <c r="AT1396" s="140"/>
      <c r="AU1396" s="140"/>
      <c r="AV1396" s="140"/>
      <c r="AW1396" s="140"/>
      <c r="AX1396" s="140"/>
      <c r="AY1396" s="140"/>
      <c r="AZ1396" s="140"/>
      <c r="BA1396" s="140"/>
      <c r="BB1396" s="140"/>
      <c r="BC1396" s="140"/>
      <c r="BD1396" s="140"/>
      <c r="BE1396" s="140"/>
      <c r="BF1396" s="140"/>
      <c r="BG1396" s="140"/>
      <c r="BH1396" s="140"/>
      <c r="BI1396" s="140"/>
      <c r="BJ1396" s="140"/>
    </row>
    <row r="1397" spans="1:62" s="101" customFormat="1" ht="18" customHeight="1" x14ac:dyDescent="0.25">
      <c r="A1397" s="180"/>
      <c r="B1397" s="180"/>
      <c r="C1397" s="180"/>
      <c r="D1397" s="180"/>
      <c r="E1397" s="180"/>
      <c r="F1397" s="180"/>
      <c r="G1397" s="180"/>
      <c r="H1397" s="180"/>
      <c r="I1397" s="156"/>
      <c r="J1397" s="156"/>
      <c r="K1397" s="156"/>
      <c r="L1397" s="156"/>
      <c r="M1397" s="156"/>
      <c r="N1397" s="156"/>
      <c r="O1397" s="156"/>
      <c r="P1397" s="156"/>
      <c r="Q1397" s="156"/>
      <c r="R1397" s="156"/>
      <c r="S1397" s="156"/>
      <c r="T1397" s="156"/>
      <c r="U1397" s="156"/>
      <c r="V1397" s="156"/>
      <c r="W1397" s="156"/>
      <c r="X1397" s="156"/>
      <c r="Y1397" s="156"/>
      <c r="Z1397" s="156"/>
      <c r="AA1397" s="156"/>
      <c r="AB1397" s="156"/>
      <c r="AC1397" s="156"/>
      <c r="AD1397" s="156"/>
      <c r="AE1397" s="156"/>
      <c r="AF1397" s="156"/>
      <c r="AG1397" s="156"/>
      <c r="AH1397" s="156"/>
      <c r="AI1397" s="156"/>
      <c r="AJ1397" s="156"/>
      <c r="AK1397" s="156"/>
      <c r="AL1397" s="156"/>
      <c r="AM1397" s="156"/>
      <c r="AN1397" s="156"/>
      <c r="AO1397" s="156"/>
      <c r="AP1397" s="156"/>
      <c r="AQ1397" s="156"/>
      <c r="AS1397" s="140"/>
      <c r="AT1397" s="140"/>
      <c r="AU1397" s="140"/>
      <c r="AV1397" s="140"/>
      <c r="AW1397" s="140"/>
      <c r="AX1397" s="140"/>
      <c r="AY1397" s="140"/>
      <c r="AZ1397" s="140"/>
      <c r="BA1397" s="140"/>
      <c r="BB1397" s="140"/>
      <c r="BC1397" s="140"/>
      <c r="BD1397" s="140"/>
      <c r="BE1397" s="140"/>
      <c r="BF1397" s="140"/>
      <c r="BG1397" s="140"/>
      <c r="BH1397" s="140"/>
      <c r="BI1397" s="140"/>
      <c r="BJ1397" s="140"/>
    </row>
    <row r="1398" spans="1:62" s="101" customFormat="1" ht="18" customHeight="1" x14ac:dyDescent="0.25">
      <c r="A1398" s="180"/>
      <c r="B1398" s="180"/>
      <c r="C1398" s="180"/>
      <c r="D1398" s="180"/>
      <c r="E1398" s="180"/>
      <c r="F1398" s="180"/>
      <c r="G1398" s="180"/>
      <c r="H1398" s="180"/>
      <c r="I1398" s="156"/>
      <c r="J1398" s="156"/>
      <c r="K1398" s="156"/>
      <c r="L1398" s="156"/>
      <c r="M1398" s="156"/>
      <c r="N1398" s="156"/>
      <c r="O1398" s="156"/>
      <c r="P1398" s="156"/>
      <c r="Q1398" s="156"/>
      <c r="R1398" s="156"/>
      <c r="S1398" s="156"/>
      <c r="T1398" s="156"/>
      <c r="U1398" s="156"/>
      <c r="V1398" s="156"/>
      <c r="W1398" s="156"/>
      <c r="X1398" s="156"/>
      <c r="Y1398" s="156"/>
      <c r="Z1398" s="156"/>
      <c r="AA1398" s="156"/>
      <c r="AB1398" s="156"/>
      <c r="AC1398" s="156"/>
      <c r="AD1398" s="156"/>
      <c r="AE1398" s="156"/>
      <c r="AF1398" s="156"/>
      <c r="AG1398" s="156"/>
      <c r="AH1398" s="156"/>
      <c r="AI1398" s="156"/>
      <c r="AJ1398" s="156"/>
      <c r="AK1398" s="156"/>
      <c r="AL1398" s="156"/>
      <c r="AM1398" s="156"/>
      <c r="AN1398" s="156"/>
      <c r="AO1398" s="156"/>
      <c r="AP1398" s="156"/>
      <c r="AQ1398" s="156"/>
      <c r="AS1398" s="140"/>
      <c r="AT1398" s="140"/>
      <c r="AU1398" s="140"/>
      <c r="AV1398" s="140"/>
      <c r="AW1398" s="140"/>
      <c r="AX1398" s="140"/>
      <c r="AY1398" s="140"/>
      <c r="AZ1398" s="140"/>
      <c r="BA1398" s="140"/>
      <c r="BB1398" s="140"/>
      <c r="BC1398" s="140"/>
      <c r="BD1398" s="140"/>
      <c r="BE1398" s="140"/>
      <c r="BF1398" s="140"/>
      <c r="BG1398" s="140"/>
      <c r="BH1398" s="140"/>
      <c r="BI1398" s="140"/>
      <c r="BJ1398" s="140"/>
    </row>
    <row r="1399" spans="1:62" s="101" customFormat="1" ht="18" customHeight="1" x14ac:dyDescent="0.25">
      <c r="A1399" s="180"/>
      <c r="B1399" s="180"/>
      <c r="C1399" s="180"/>
      <c r="D1399" s="180"/>
      <c r="E1399" s="180"/>
      <c r="F1399" s="180"/>
      <c r="G1399" s="180"/>
      <c r="H1399" s="180"/>
      <c r="I1399" s="156"/>
      <c r="J1399" s="156"/>
      <c r="K1399" s="156"/>
      <c r="L1399" s="156"/>
      <c r="M1399" s="156"/>
      <c r="N1399" s="156"/>
      <c r="O1399" s="156"/>
      <c r="P1399" s="156"/>
      <c r="Q1399" s="156"/>
      <c r="R1399" s="156"/>
      <c r="S1399" s="156"/>
      <c r="T1399" s="156"/>
      <c r="U1399" s="156"/>
      <c r="V1399" s="156"/>
      <c r="W1399" s="156"/>
      <c r="X1399" s="156"/>
      <c r="Y1399" s="156"/>
      <c r="Z1399" s="156"/>
      <c r="AA1399" s="156"/>
      <c r="AB1399" s="156"/>
      <c r="AC1399" s="156"/>
      <c r="AD1399" s="156"/>
      <c r="AE1399" s="156"/>
      <c r="AF1399" s="156"/>
      <c r="AG1399" s="156"/>
      <c r="AH1399" s="156"/>
      <c r="AI1399" s="156"/>
      <c r="AJ1399" s="156"/>
      <c r="AK1399" s="156"/>
      <c r="AL1399" s="156"/>
      <c r="AM1399" s="156"/>
      <c r="AN1399" s="156"/>
      <c r="AO1399" s="156"/>
      <c r="AP1399" s="156"/>
      <c r="AQ1399" s="156"/>
      <c r="AS1399" s="140"/>
      <c r="AT1399" s="140"/>
      <c r="AU1399" s="140"/>
      <c r="AV1399" s="140"/>
      <c r="AW1399" s="140"/>
      <c r="AX1399" s="140"/>
      <c r="AY1399" s="140"/>
      <c r="AZ1399" s="140"/>
      <c r="BA1399" s="140"/>
      <c r="BB1399" s="140"/>
      <c r="BC1399" s="140"/>
      <c r="BD1399" s="140"/>
      <c r="BE1399" s="140"/>
      <c r="BF1399" s="140"/>
      <c r="BG1399" s="140"/>
      <c r="BH1399" s="140"/>
      <c r="BI1399" s="140"/>
      <c r="BJ1399" s="140"/>
    </row>
    <row r="1417" spans="1:62" s="101" customFormat="1" ht="18" customHeight="1" x14ac:dyDescent="0.25">
      <c r="A1417" s="180"/>
      <c r="B1417" s="180"/>
      <c r="C1417" s="180"/>
      <c r="D1417" s="180"/>
      <c r="E1417" s="180"/>
      <c r="F1417" s="180"/>
      <c r="G1417" s="180"/>
      <c r="H1417" s="180"/>
      <c r="I1417" s="156"/>
      <c r="J1417" s="156"/>
      <c r="K1417" s="156"/>
      <c r="L1417" s="156"/>
      <c r="M1417" s="156"/>
      <c r="N1417" s="156"/>
      <c r="O1417" s="156"/>
      <c r="P1417" s="156"/>
      <c r="Q1417" s="156"/>
      <c r="R1417" s="156"/>
      <c r="S1417" s="156"/>
      <c r="T1417" s="156"/>
      <c r="U1417" s="156"/>
      <c r="V1417" s="156"/>
      <c r="W1417" s="156"/>
      <c r="X1417" s="156"/>
      <c r="Y1417" s="156"/>
      <c r="Z1417" s="156"/>
      <c r="AA1417" s="156"/>
      <c r="AB1417" s="156"/>
      <c r="AC1417" s="156"/>
      <c r="AD1417" s="156"/>
      <c r="AE1417" s="156"/>
      <c r="AF1417" s="156"/>
      <c r="AG1417" s="156"/>
      <c r="AH1417" s="156"/>
      <c r="AI1417" s="156"/>
      <c r="AJ1417" s="156"/>
      <c r="AK1417" s="156"/>
      <c r="AL1417" s="156"/>
      <c r="AM1417" s="156"/>
      <c r="AN1417" s="156"/>
      <c r="AO1417" s="156"/>
      <c r="AP1417" s="156"/>
      <c r="AQ1417" s="156"/>
      <c r="AS1417" s="140"/>
      <c r="AT1417" s="140"/>
      <c r="AU1417" s="140"/>
      <c r="AV1417" s="140"/>
      <c r="AW1417" s="140"/>
      <c r="AX1417" s="140"/>
      <c r="AY1417" s="140"/>
      <c r="AZ1417" s="140"/>
      <c r="BA1417" s="140"/>
      <c r="BB1417" s="140"/>
      <c r="BC1417" s="140"/>
      <c r="BD1417" s="140"/>
      <c r="BE1417" s="140"/>
      <c r="BF1417" s="140"/>
      <c r="BG1417" s="140"/>
      <c r="BH1417" s="140"/>
      <c r="BI1417" s="140"/>
      <c r="BJ1417" s="140"/>
    </row>
    <row r="1418" spans="1:62" s="101" customFormat="1" ht="18" customHeight="1" x14ac:dyDescent="0.25">
      <c r="A1418" s="180"/>
      <c r="B1418" s="180"/>
      <c r="C1418" s="180"/>
      <c r="D1418" s="180"/>
      <c r="E1418" s="180"/>
      <c r="F1418" s="180"/>
      <c r="G1418" s="180"/>
      <c r="H1418" s="180"/>
      <c r="I1418" s="156"/>
      <c r="J1418" s="156"/>
      <c r="K1418" s="156"/>
      <c r="L1418" s="156"/>
      <c r="M1418" s="156"/>
      <c r="N1418" s="156"/>
      <c r="O1418" s="156"/>
      <c r="P1418" s="156"/>
      <c r="Q1418" s="156"/>
      <c r="R1418" s="156"/>
      <c r="S1418" s="156"/>
      <c r="T1418" s="156"/>
      <c r="U1418" s="156"/>
      <c r="V1418" s="156"/>
      <c r="W1418" s="156"/>
      <c r="X1418" s="156"/>
      <c r="Y1418" s="156"/>
      <c r="Z1418" s="156"/>
      <c r="AA1418" s="156"/>
      <c r="AB1418" s="156"/>
      <c r="AC1418" s="156"/>
      <c r="AD1418" s="156"/>
      <c r="AE1418" s="156"/>
      <c r="AF1418" s="156"/>
      <c r="AG1418" s="156"/>
      <c r="AH1418" s="156"/>
      <c r="AI1418" s="156"/>
      <c r="AJ1418" s="156"/>
      <c r="AK1418" s="156"/>
      <c r="AL1418" s="156"/>
      <c r="AM1418" s="156"/>
      <c r="AN1418" s="156"/>
      <c r="AO1418" s="156"/>
      <c r="AP1418" s="156"/>
      <c r="AQ1418" s="156"/>
      <c r="AS1418" s="140"/>
      <c r="AT1418" s="140"/>
      <c r="AU1418" s="140"/>
      <c r="AV1418" s="140"/>
      <c r="AW1418" s="140"/>
      <c r="AX1418" s="140"/>
      <c r="AY1418" s="140"/>
      <c r="AZ1418" s="140"/>
      <c r="BA1418" s="140"/>
      <c r="BB1418" s="140"/>
      <c r="BC1418" s="140"/>
      <c r="BD1418" s="140"/>
      <c r="BE1418" s="140"/>
      <c r="BF1418" s="140"/>
      <c r="BG1418" s="140"/>
      <c r="BH1418" s="140"/>
      <c r="BI1418" s="140"/>
      <c r="BJ1418" s="140"/>
    </row>
    <row r="1419" spans="1:62" s="101" customFormat="1" ht="18" customHeight="1" x14ac:dyDescent="0.25">
      <c r="A1419" s="180"/>
      <c r="B1419" s="180"/>
      <c r="C1419" s="180"/>
      <c r="D1419" s="180"/>
      <c r="E1419" s="180"/>
      <c r="F1419" s="180"/>
      <c r="G1419" s="180"/>
      <c r="H1419" s="180"/>
      <c r="I1419" s="156"/>
      <c r="J1419" s="156"/>
      <c r="K1419" s="156"/>
      <c r="L1419" s="156"/>
      <c r="M1419" s="156"/>
      <c r="N1419" s="156"/>
      <c r="O1419" s="156"/>
      <c r="P1419" s="156"/>
      <c r="Q1419" s="156"/>
      <c r="R1419" s="156"/>
      <c r="S1419" s="156"/>
      <c r="T1419" s="156"/>
      <c r="U1419" s="156"/>
      <c r="V1419" s="156"/>
      <c r="W1419" s="156"/>
      <c r="X1419" s="156"/>
      <c r="Y1419" s="156"/>
      <c r="Z1419" s="156"/>
      <c r="AA1419" s="156"/>
      <c r="AB1419" s="156"/>
      <c r="AC1419" s="156"/>
      <c r="AD1419" s="156"/>
      <c r="AE1419" s="156"/>
      <c r="AF1419" s="156"/>
      <c r="AG1419" s="156"/>
      <c r="AH1419" s="156"/>
      <c r="AI1419" s="156"/>
      <c r="AJ1419" s="156"/>
      <c r="AK1419" s="156"/>
      <c r="AL1419" s="156"/>
      <c r="AM1419" s="156"/>
      <c r="AN1419" s="156"/>
      <c r="AO1419" s="156"/>
      <c r="AP1419" s="156"/>
      <c r="AQ1419" s="156"/>
      <c r="AS1419" s="140"/>
      <c r="AT1419" s="140"/>
      <c r="AU1419" s="140"/>
      <c r="AV1419" s="140"/>
      <c r="AW1419" s="140"/>
      <c r="AX1419" s="140"/>
      <c r="AY1419" s="140"/>
      <c r="AZ1419" s="140"/>
      <c r="BA1419" s="140"/>
      <c r="BB1419" s="140"/>
      <c r="BC1419" s="140"/>
      <c r="BD1419" s="140"/>
      <c r="BE1419" s="140"/>
      <c r="BF1419" s="140"/>
      <c r="BG1419" s="140"/>
      <c r="BH1419" s="140"/>
      <c r="BI1419" s="140"/>
      <c r="BJ1419" s="140"/>
    </row>
    <row r="1420" spans="1:62" s="101" customFormat="1" ht="18" customHeight="1" x14ac:dyDescent="0.25">
      <c r="A1420" s="180"/>
      <c r="B1420" s="180"/>
      <c r="C1420" s="180"/>
      <c r="D1420" s="180"/>
      <c r="E1420" s="180"/>
      <c r="F1420" s="180"/>
      <c r="G1420" s="180"/>
      <c r="H1420" s="180"/>
      <c r="I1420" s="156"/>
      <c r="J1420" s="156"/>
      <c r="K1420" s="156"/>
      <c r="L1420" s="156"/>
      <c r="M1420" s="156"/>
      <c r="N1420" s="156"/>
      <c r="O1420" s="156"/>
      <c r="P1420" s="156"/>
      <c r="Q1420" s="156"/>
      <c r="R1420" s="156"/>
      <c r="S1420" s="156"/>
      <c r="T1420" s="156"/>
      <c r="U1420" s="156"/>
      <c r="V1420" s="156"/>
      <c r="W1420" s="156"/>
      <c r="X1420" s="156"/>
      <c r="Y1420" s="156"/>
      <c r="Z1420" s="156"/>
      <c r="AA1420" s="156"/>
      <c r="AB1420" s="156"/>
      <c r="AC1420" s="156"/>
      <c r="AD1420" s="156"/>
      <c r="AE1420" s="156"/>
      <c r="AF1420" s="156"/>
      <c r="AG1420" s="156"/>
      <c r="AH1420" s="156"/>
      <c r="AI1420" s="156"/>
      <c r="AJ1420" s="156"/>
      <c r="AK1420" s="156"/>
      <c r="AL1420" s="156"/>
      <c r="AM1420" s="156"/>
      <c r="AN1420" s="156"/>
      <c r="AO1420" s="156"/>
      <c r="AP1420" s="156"/>
      <c r="AQ1420" s="156"/>
      <c r="AS1420" s="140"/>
      <c r="AT1420" s="140"/>
      <c r="AU1420" s="140"/>
      <c r="AV1420" s="140"/>
      <c r="AW1420" s="140"/>
      <c r="AX1420" s="140"/>
      <c r="AY1420" s="140"/>
      <c r="AZ1420" s="140"/>
      <c r="BA1420" s="140"/>
      <c r="BB1420" s="140"/>
      <c r="BC1420" s="140"/>
      <c r="BD1420" s="140"/>
      <c r="BE1420" s="140"/>
      <c r="BF1420" s="140"/>
      <c r="BG1420" s="140"/>
      <c r="BH1420" s="140"/>
      <c r="BI1420" s="140"/>
      <c r="BJ1420" s="140"/>
    </row>
    <row r="1421" spans="1:62" s="101" customFormat="1" ht="18" customHeight="1" x14ac:dyDescent="0.25">
      <c r="A1421" s="180"/>
      <c r="B1421" s="180"/>
      <c r="C1421" s="180"/>
      <c r="D1421" s="180"/>
      <c r="E1421" s="180"/>
      <c r="F1421" s="180"/>
      <c r="G1421" s="180"/>
      <c r="H1421" s="180"/>
      <c r="I1421" s="156"/>
      <c r="J1421" s="156"/>
      <c r="K1421" s="156"/>
      <c r="L1421" s="156"/>
      <c r="M1421" s="156"/>
      <c r="N1421" s="156"/>
      <c r="O1421" s="156"/>
      <c r="P1421" s="156"/>
      <c r="Q1421" s="156"/>
      <c r="R1421" s="156"/>
      <c r="S1421" s="156"/>
      <c r="T1421" s="156"/>
      <c r="U1421" s="156"/>
      <c r="V1421" s="156"/>
      <c r="W1421" s="156"/>
      <c r="X1421" s="156"/>
      <c r="Y1421" s="156"/>
      <c r="Z1421" s="156"/>
      <c r="AA1421" s="156"/>
      <c r="AB1421" s="156"/>
      <c r="AC1421" s="156"/>
      <c r="AD1421" s="156"/>
      <c r="AE1421" s="156"/>
      <c r="AF1421" s="156"/>
      <c r="AG1421" s="156"/>
      <c r="AH1421" s="156"/>
      <c r="AI1421" s="156"/>
      <c r="AJ1421" s="156"/>
      <c r="AK1421" s="156"/>
      <c r="AL1421" s="156"/>
      <c r="AM1421" s="156"/>
      <c r="AN1421" s="156"/>
      <c r="AO1421" s="156"/>
      <c r="AP1421" s="156"/>
      <c r="AQ1421" s="156"/>
      <c r="AS1421" s="140"/>
      <c r="AT1421" s="140"/>
      <c r="AU1421" s="140"/>
      <c r="AV1421" s="140"/>
      <c r="AW1421" s="140"/>
      <c r="AX1421" s="140"/>
      <c r="AY1421" s="140"/>
      <c r="AZ1421" s="140"/>
      <c r="BA1421" s="140"/>
      <c r="BB1421" s="140"/>
      <c r="BC1421" s="140"/>
      <c r="BD1421" s="140"/>
      <c r="BE1421" s="140"/>
      <c r="BF1421" s="140"/>
      <c r="BG1421" s="140"/>
      <c r="BH1421" s="140"/>
      <c r="BI1421" s="140"/>
      <c r="BJ1421" s="140"/>
    </row>
    <row r="1422" spans="1:62" s="101" customFormat="1" ht="18" customHeight="1" x14ac:dyDescent="0.25">
      <c r="A1422" s="180"/>
      <c r="B1422" s="180"/>
      <c r="C1422" s="180"/>
      <c r="D1422" s="180"/>
      <c r="E1422" s="180"/>
      <c r="F1422" s="180"/>
      <c r="G1422" s="180"/>
      <c r="H1422" s="180"/>
      <c r="I1422" s="156"/>
      <c r="J1422" s="156"/>
      <c r="K1422" s="156"/>
      <c r="L1422" s="156"/>
      <c r="M1422" s="156"/>
      <c r="N1422" s="156"/>
      <c r="O1422" s="156"/>
      <c r="P1422" s="156"/>
      <c r="Q1422" s="156"/>
      <c r="R1422" s="156"/>
      <c r="S1422" s="156"/>
      <c r="T1422" s="156"/>
      <c r="U1422" s="156"/>
      <c r="V1422" s="156"/>
      <c r="W1422" s="156"/>
      <c r="X1422" s="156"/>
      <c r="Y1422" s="156"/>
      <c r="Z1422" s="156"/>
      <c r="AA1422" s="156"/>
      <c r="AB1422" s="156"/>
      <c r="AC1422" s="156"/>
      <c r="AD1422" s="156"/>
      <c r="AE1422" s="156"/>
      <c r="AF1422" s="156"/>
      <c r="AG1422" s="156"/>
      <c r="AH1422" s="156"/>
      <c r="AI1422" s="156"/>
      <c r="AJ1422" s="156"/>
      <c r="AK1422" s="156"/>
      <c r="AL1422" s="156"/>
      <c r="AM1422" s="156"/>
      <c r="AN1422" s="156"/>
      <c r="AO1422" s="156"/>
      <c r="AP1422" s="156"/>
      <c r="AQ1422" s="156"/>
      <c r="AS1422" s="140"/>
      <c r="AT1422" s="140"/>
      <c r="AU1422" s="140"/>
      <c r="AV1422" s="140"/>
      <c r="AW1422" s="140"/>
      <c r="AX1422" s="140"/>
      <c r="AY1422" s="140"/>
      <c r="AZ1422" s="140"/>
      <c r="BA1422" s="140"/>
      <c r="BB1422" s="140"/>
      <c r="BC1422" s="140"/>
      <c r="BD1422" s="140"/>
      <c r="BE1422" s="140"/>
      <c r="BF1422" s="140"/>
      <c r="BG1422" s="140"/>
      <c r="BH1422" s="140"/>
      <c r="BI1422" s="140"/>
      <c r="BJ1422" s="140"/>
    </row>
    <row r="1423" spans="1:62" s="101" customFormat="1" ht="18" customHeight="1" x14ac:dyDescent="0.25">
      <c r="A1423" s="180"/>
      <c r="B1423" s="180"/>
      <c r="C1423" s="180"/>
      <c r="D1423" s="180"/>
      <c r="E1423" s="180"/>
      <c r="F1423" s="180"/>
      <c r="G1423" s="180"/>
      <c r="H1423" s="180"/>
      <c r="I1423" s="156"/>
      <c r="J1423" s="156"/>
      <c r="K1423" s="156"/>
      <c r="L1423" s="156"/>
      <c r="M1423" s="156"/>
      <c r="N1423" s="156"/>
      <c r="O1423" s="156"/>
      <c r="P1423" s="156"/>
      <c r="Q1423" s="156"/>
      <c r="R1423" s="156"/>
      <c r="S1423" s="156"/>
      <c r="T1423" s="156"/>
      <c r="U1423" s="156"/>
      <c r="V1423" s="156"/>
      <c r="W1423" s="156"/>
      <c r="X1423" s="156"/>
      <c r="Y1423" s="156"/>
      <c r="Z1423" s="156"/>
      <c r="AA1423" s="156"/>
      <c r="AB1423" s="156"/>
      <c r="AC1423" s="156"/>
      <c r="AD1423" s="156"/>
      <c r="AE1423" s="156"/>
      <c r="AF1423" s="156"/>
      <c r="AG1423" s="156"/>
      <c r="AH1423" s="156"/>
      <c r="AI1423" s="156"/>
      <c r="AJ1423" s="156"/>
      <c r="AK1423" s="156"/>
      <c r="AL1423" s="156"/>
      <c r="AM1423" s="156"/>
      <c r="AN1423" s="156"/>
      <c r="AO1423" s="156"/>
      <c r="AP1423" s="156"/>
      <c r="AQ1423" s="156"/>
      <c r="AS1423" s="140"/>
      <c r="AT1423" s="140"/>
      <c r="AU1423" s="140"/>
      <c r="AV1423" s="140"/>
      <c r="AW1423" s="140"/>
      <c r="AX1423" s="140"/>
      <c r="AY1423" s="140"/>
      <c r="AZ1423" s="140"/>
      <c r="BA1423" s="140"/>
      <c r="BB1423" s="140"/>
      <c r="BC1423" s="140"/>
      <c r="BD1423" s="140"/>
      <c r="BE1423" s="140"/>
      <c r="BF1423" s="140"/>
      <c r="BG1423" s="140"/>
      <c r="BH1423" s="140"/>
      <c r="BI1423" s="140"/>
      <c r="BJ1423" s="140"/>
    </row>
    <row r="1441" spans="1:62" s="101" customFormat="1" ht="18" customHeight="1" x14ac:dyDescent="0.25">
      <c r="A1441" s="180"/>
      <c r="B1441" s="180"/>
      <c r="C1441" s="180"/>
      <c r="D1441" s="180"/>
      <c r="E1441" s="180"/>
      <c r="F1441" s="180"/>
      <c r="G1441" s="180"/>
      <c r="H1441" s="180"/>
      <c r="I1441" s="156"/>
      <c r="J1441" s="156"/>
      <c r="K1441" s="156"/>
      <c r="L1441" s="156"/>
      <c r="M1441" s="156"/>
      <c r="N1441" s="156"/>
      <c r="O1441" s="156"/>
      <c r="P1441" s="156"/>
      <c r="Q1441" s="156"/>
      <c r="R1441" s="156"/>
      <c r="S1441" s="156"/>
      <c r="T1441" s="156"/>
      <c r="U1441" s="156"/>
      <c r="V1441" s="156"/>
      <c r="W1441" s="156"/>
      <c r="X1441" s="156"/>
      <c r="Y1441" s="156"/>
      <c r="Z1441" s="156"/>
      <c r="AA1441" s="156"/>
      <c r="AB1441" s="156"/>
      <c r="AC1441" s="156"/>
      <c r="AD1441" s="156"/>
      <c r="AE1441" s="156"/>
      <c r="AF1441" s="156"/>
      <c r="AG1441" s="156"/>
      <c r="AH1441" s="156"/>
      <c r="AI1441" s="156"/>
      <c r="AJ1441" s="156"/>
      <c r="AK1441" s="156"/>
      <c r="AL1441" s="156"/>
      <c r="AM1441" s="156"/>
      <c r="AN1441" s="156"/>
      <c r="AO1441" s="156"/>
      <c r="AP1441" s="156"/>
      <c r="AQ1441" s="156"/>
      <c r="AS1441" s="140"/>
      <c r="AT1441" s="140"/>
      <c r="AU1441" s="140"/>
      <c r="AV1441" s="140"/>
      <c r="AW1441" s="140"/>
      <c r="AX1441" s="140"/>
      <c r="AY1441" s="140"/>
      <c r="AZ1441" s="140"/>
      <c r="BA1441" s="140"/>
      <c r="BB1441" s="140"/>
      <c r="BC1441" s="140"/>
      <c r="BD1441" s="140"/>
      <c r="BE1441" s="140"/>
      <c r="BF1441" s="140"/>
      <c r="BG1441" s="140"/>
      <c r="BH1441" s="140"/>
      <c r="BI1441" s="140"/>
      <c r="BJ1441" s="140"/>
    </row>
    <row r="1442" spans="1:62" s="101" customFormat="1" ht="18" customHeight="1" x14ac:dyDescent="0.25">
      <c r="A1442" s="180"/>
      <c r="B1442" s="180"/>
      <c r="C1442" s="180"/>
      <c r="D1442" s="180"/>
      <c r="E1442" s="180"/>
      <c r="F1442" s="180"/>
      <c r="G1442" s="180"/>
      <c r="H1442" s="180"/>
      <c r="I1442" s="156"/>
      <c r="J1442" s="156"/>
      <c r="K1442" s="156"/>
      <c r="L1442" s="156"/>
      <c r="M1442" s="156"/>
      <c r="N1442" s="156"/>
      <c r="O1442" s="156"/>
      <c r="P1442" s="156"/>
      <c r="Q1442" s="156"/>
      <c r="R1442" s="156"/>
      <c r="S1442" s="156"/>
      <c r="T1442" s="156"/>
      <c r="U1442" s="156"/>
      <c r="V1442" s="156"/>
      <c r="W1442" s="156"/>
      <c r="X1442" s="156"/>
      <c r="Y1442" s="156"/>
      <c r="Z1442" s="156"/>
      <c r="AA1442" s="156"/>
      <c r="AB1442" s="156"/>
      <c r="AC1442" s="156"/>
      <c r="AD1442" s="156"/>
      <c r="AE1442" s="156"/>
      <c r="AF1442" s="156"/>
      <c r="AG1442" s="156"/>
      <c r="AH1442" s="156"/>
      <c r="AI1442" s="156"/>
      <c r="AJ1442" s="156"/>
      <c r="AK1442" s="156"/>
      <c r="AL1442" s="156"/>
      <c r="AM1442" s="156"/>
      <c r="AN1442" s="156"/>
      <c r="AO1442" s="156"/>
      <c r="AP1442" s="156"/>
      <c r="AQ1442" s="156"/>
      <c r="AS1442" s="140"/>
      <c r="AT1442" s="140"/>
      <c r="AU1442" s="140"/>
      <c r="AV1442" s="140"/>
      <c r="AW1442" s="140"/>
      <c r="AX1442" s="140"/>
      <c r="AY1442" s="140"/>
      <c r="AZ1442" s="140"/>
      <c r="BA1442" s="140"/>
      <c r="BB1442" s="140"/>
      <c r="BC1442" s="140"/>
      <c r="BD1442" s="140"/>
      <c r="BE1442" s="140"/>
      <c r="BF1442" s="140"/>
      <c r="BG1442" s="140"/>
      <c r="BH1442" s="140"/>
      <c r="BI1442" s="140"/>
      <c r="BJ1442" s="140"/>
    </row>
    <row r="1443" spans="1:62" s="101" customFormat="1" ht="18" customHeight="1" x14ac:dyDescent="0.25">
      <c r="A1443" s="180"/>
      <c r="B1443" s="180"/>
      <c r="C1443" s="180"/>
      <c r="D1443" s="180"/>
      <c r="E1443" s="180"/>
      <c r="F1443" s="180"/>
      <c r="G1443" s="180"/>
      <c r="H1443" s="180"/>
      <c r="I1443" s="156"/>
      <c r="J1443" s="156"/>
      <c r="K1443" s="156"/>
      <c r="L1443" s="156"/>
      <c r="M1443" s="156"/>
      <c r="N1443" s="156"/>
      <c r="O1443" s="156"/>
      <c r="P1443" s="156"/>
      <c r="Q1443" s="156"/>
      <c r="R1443" s="156"/>
      <c r="S1443" s="156"/>
      <c r="T1443" s="156"/>
      <c r="U1443" s="156"/>
      <c r="V1443" s="156"/>
      <c r="W1443" s="156"/>
      <c r="X1443" s="156"/>
      <c r="Y1443" s="156"/>
      <c r="Z1443" s="156"/>
      <c r="AA1443" s="156"/>
      <c r="AB1443" s="156"/>
      <c r="AC1443" s="156"/>
      <c r="AD1443" s="156"/>
      <c r="AE1443" s="156"/>
      <c r="AF1443" s="156"/>
      <c r="AG1443" s="156"/>
      <c r="AH1443" s="156"/>
      <c r="AI1443" s="156"/>
      <c r="AJ1443" s="156"/>
      <c r="AK1443" s="156"/>
      <c r="AL1443" s="156"/>
      <c r="AM1443" s="156"/>
      <c r="AN1443" s="156"/>
      <c r="AO1443" s="156"/>
      <c r="AP1443" s="156"/>
      <c r="AQ1443" s="156"/>
      <c r="AS1443" s="140"/>
      <c r="AT1443" s="140"/>
      <c r="AU1443" s="140"/>
      <c r="AV1443" s="140"/>
      <c r="AW1443" s="140"/>
      <c r="AX1443" s="140"/>
      <c r="AY1443" s="140"/>
      <c r="AZ1443" s="140"/>
      <c r="BA1443" s="140"/>
      <c r="BB1443" s="140"/>
      <c r="BC1443" s="140"/>
      <c r="BD1443" s="140"/>
      <c r="BE1443" s="140"/>
      <c r="BF1443" s="140"/>
      <c r="BG1443" s="140"/>
      <c r="BH1443" s="140"/>
      <c r="BI1443" s="140"/>
      <c r="BJ1443" s="140"/>
    </row>
    <row r="1444" spans="1:62" s="101" customFormat="1" ht="18" customHeight="1" x14ac:dyDescent="0.25">
      <c r="A1444" s="180"/>
      <c r="B1444" s="180"/>
      <c r="C1444" s="180"/>
      <c r="D1444" s="180"/>
      <c r="E1444" s="180"/>
      <c r="F1444" s="180"/>
      <c r="G1444" s="180"/>
      <c r="H1444" s="180"/>
      <c r="I1444" s="156"/>
      <c r="J1444" s="156"/>
      <c r="K1444" s="156"/>
      <c r="L1444" s="156"/>
      <c r="M1444" s="156"/>
      <c r="N1444" s="156"/>
      <c r="O1444" s="156"/>
      <c r="P1444" s="156"/>
      <c r="Q1444" s="156"/>
      <c r="R1444" s="156"/>
      <c r="S1444" s="156"/>
      <c r="T1444" s="156"/>
      <c r="U1444" s="156"/>
      <c r="V1444" s="156"/>
      <c r="W1444" s="156"/>
      <c r="X1444" s="156"/>
      <c r="Y1444" s="156"/>
      <c r="Z1444" s="156"/>
      <c r="AA1444" s="156"/>
      <c r="AB1444" s="156"/>
      <c r="AC1444" s="156"/>
      <c r="AD1444" s="156"/>
      <c r="AE1444" s="156"/>
      <c r="AF1444" s="156"/>
      <c r="AG1444" s="156"/>
      <c r="AH1444" s="156"/>
      <c r="AI1444" s="156"/>
      <c r="AJ1444" s="156"/>
      <c r="AK1444" s="156"/>
      <c r="AL1444" s="156"/>
      <c r="AM1444" s="156"/>
      <c r="AN1444" s="156"/>
      <c r="AO1444" s="156"/>
      <c r="AP1444" s="156"/>
      <c r="AQ1444" s="156"/>
      <c r="AS1444" s="140"/>
      <c r="AT1444" s="140"/>
      <c r="AU1444" s="140"/>
      <c r="AV1444" s="140"/>
      <c r="AW1444" s="140"/>
      <c r="AX1444" s="140"/>
      <c r="AY1444" s="140"/>
      <c r="AZ1444" s="140"/>
      <c r="BA1444" s="140"/>
      <c r="BB1444" s="140"/>
      <c r="BC1444" s="140"/>
      <c r="BD1444" s="140"/>
      <c r="BE1444" s="140"/>
      <c r="BF1444" s="140"/>
      <c r="BG1444" s="140"/>
      <c r="BH1444" s="140"/>
      <c r="BI1444" s="140"/>
      <c r="BJ1444" s="140"/>
    </row>
    <row r="1445" spans="1:62" s="101" customFormat="1" ht="18" customHeight="1" x14ac:dyDescent="0.25">
      <c r="A1445" s="180"/>
      <c r="B1445" s="180"/>
      <c r="C1445" s="180"/>
      <c r="D1445" s="180"/>
      <c r="E1445" s="180"/>
      <c r="F1445" s="180"/>
      <c r="G1445" s="180"/>
      <c r="H1445" s="180"/>
      <c r="I1445" s="156"/>
      <c r="J1445" s="156"/>
      <c r="K1445" s="156"/>
      <c r="L1445" s="156"/>
      <c r="M1445" s="156"/>
      <c r="N1445" s="156"/>
      <c r="O1445" s="156"/>
      <c r="P1445" s="156"/>
      <c r="Q1445" s="156"/>
      <c r="R1445" s="156"/>
      <c r="S1445" s="156"/>
      <c r="T1445" s="156"/>
      <c r="U1445" s="156"/>
      <c r="V1445" s="156"/>
      <c r="W1445" s="156"/>
      <c r="X1445" s="156"/>
      <c r="Y1445" s="156"/>
      <c r="Z1445" s="156"/>
      <c r="AA1445" s="156"/>
      <c r="AB1445" s="156"/>
      <c r="AC1445" s="156"/>
      <c r="AD1445" s="156"/>
      <c r="AE1445" s="156"/>
      <c r="AF1445" s="156"/>
      <c r="AG1445" s="156"/>
      <c r="AH1445" s="156"/>
      <c r="AI1445" s="156"/>
      <c r="AJ1445" s="156"/>
      <c r="AK1445" s="156"/>
      <c r="AL1445" s="156"/>
      <c r="AM1445" s="156"/>
      <c r="AN1445" s="156"/>
      <c r="AO1445" s="156"/>
      <c r="AP1445" s="156"/>
      <c r="AQ1445" s="156"/>
      <c r="AS1445" s="140"/>
      <c r="AT1445" s="140"/>
      <c r="AU1445" s="140"/>
      <c r="AV1445" s="140"/>
      <c r="AW1445" s="140"/>
      <c r="AX1445" s="140"/>
      <c r="AY1445" s="140"/>
      <c r="AZ1445" s="140"/>
      <c r="BA1445" s="140"/>
      <c r="BB1445" s="140"/>
      <c r="BC1445" s="140"/>
      <c r="BD1445" s="140"/>
      <c r="BE1445" s="140"/>
      <c r="BF1445" s="140"/>
      <c r="BG1445" s="140"/>
      <c r="BH1445" s="140"/>
      <c r="BI1445" s="140"/>
      <c r="BJ1445" s="140"/>
    </row>
    <row r="1446" spans="1:62" s="101" customFormat="1" ht="18" customHeight="1" x14ac:dyDescent="0.25">
      <c r="A1446" s="180"/>
      <c r="B1446" s="180"/>
      <c r="C1446" s="180"/>
      <c r="D1446" s="180"/>
      <c r="E1446" s="180"/>
      <c r="F1446" s="180"/>
      <c r="G1446" s="180"/>
      <c r="H1446" s="180"/>
      <c r="I1446" s="156"/>
      <c r="J1446" s="156"/>
      <c r="K1446" s="156"/>
      <c r="L1446" s="156"/>
      <c r="M1446" s="156"/>
      <c r="N1446" s="156"/>
      <c r="O1446" s="156"/>
      <c r="P1446" s="156"/>
      <c r="Q1446" s="156"/>
      <c r="R1446" s="156"/>
      <c r="S1446" s="156"/>
      <c r="T1446" s="156"/>
      <c r="U1446" s="156"/>
      <c r="V1446" s="156"/>
      <c r="W1446" s="156"/>
      <c r="X1446" s="156"/>
      <c r="Y1446" s="156"/>
      <c r="Z1446" s="156"/>
      <c r="AA1446" s="156"/>
      <c r="AB1446" s="156"/>
      <c r="AC1446" s="156"/>
      <c r="AD1446" s="156"/>
      <c r="AE1446" s="156"/>
      <c r="AF1446" s="156"/>
      <c r="AG1446" s="156"/>
      <c r="AH1446" s="156"/>
      <c r="AI1446" s="156"/>
      <c r="AJ1446" s="156"/>
      <c r="AK1446" s="156"/>
      <c r="AL1446" s="156"/>
      <c r="AM1446" s="156"/>
      <c r="AN1446" s="156"/>
      <c r="AO1446" s="156"/>
      <c r="AP1446" s="156"/>
      <c r="AQ1446" s="156"/>
      <c r="AS1446" s="140"/>
      <c r="AT1446" s="140"/>
      <c r="AU1446" s="140"/>
      <c r="AV1446" s="140"/>
      <c r="AW1446" s="140"/>
      <c r="AX1446" s="140"/>
      <c r="AY1446" s="140"/>
      <c r="AZ1446" s="140"/>
      <c r="BA1446" s="140"/>
      <c r="BB1446" s="140"/>
      <c r="BC1446" s="140"/>
      <c r="BD1446" s="140"/>
      <c r="BE1446" s="140"/>
      <c r="BF1446" s="140"/>
      <c r="BG1446" s="140"/>
      <c r="BH1446" s="140"/>
      <c r="BI1446" s="140"/>
      <c r="BJ1446" s="140"/>
    </row>
    <row r="1447" spans="1:62" s="101" customFormat="1" ht="18" customHeight="1" x14ac:dyDescent="0.25">
      <c r="A1447" s="180"/>
      <c r="B1447" s="180"/>
      <c r="C1447" s="180"/>
      <c r="D1447" s="180"/>
      <c r="E1447" s="180"/>
      <c r="F1447" s="180"/>
      <c r="G1447" s="180"/>
      <c r="H1447" s="180"/>
      <c r="I1447" s="156"/>
      <c r="J1447" s="156"/>
      <c r="K1447" s="156"/>
      <c r="L1447" s="156"/>
      <c r="M1447" s="156"/>
      <c r="N1447" s="156"/>
      <c r="O1447" s="156"/>
      <c r="P1447" s="156"/>
      <c r="Q1447" s="156"/>
      <c r="R1447" s="156"/>
      <c r="S1447" s="156"/>
      <c r="T1447" s="156"/>
      <c r="U1447" s="156"/>
      <c r="V1447" s="156"/>
      <c r="W1447" s="156"/>
      <c r="X1447" s="156"/>
      <c r="Y1447" s="156"/>
      <c r="Z1447" s="156"/>
      <c r="AA1447" s="156"/>
      <c r="AB1447" s="156"/>
      <c r="AC1447" s="156"/>
      <c r="AD1447" s="156"/>
      <c r="AE1447" s="156"/>
      <c r="AF1447" s="156"/>
      <c r="AG1447" s="156"/>
      <c r="AH1447" s="156"/>
      <c r="AI1447" s="156"/>
      <c r="AJ1447" s="156"/>
      <c r="AK1447" s="156"/>
      <c r="AL1447" s="156"/>
      <c r="AM1447" s="156"/>
      <c r="AN1447" s="156"/>
      <c r="AO1447" s="156"/>
      <c r="AP1447" s="156"/>
      <c r="AQ1447" s="156"/>
      <c r="AS1447" s="140"/>
      <c r="AT1447" s="140"/>
      <c r="AU1447" s="140"/>
      <c r="AV1447" s="140"/>
      <c r="AW1447" s="140"/>
      <c r="AX1447" s="140"/>
      <c r="AY1447" s="140"/>
      <c r="AZ1447" s="140"/>
      <c r="BA1447" s="140"/>
      <c r="BB1447" s="140"/>
      <c r="BC1447" s="140"/>
      <c r="BD1447" s="140"/>
      <c r="BE1447" s="140"/>
      <c r="BF1447" s="140"/>
      <c r="BG1447" s="140"/>
      <c r="BH1447" s="140"/>
      <c r="BI1447" s="140"/>
      <c r="BJ1447" s="140"/>
    </row>
    <row r="1465" spans="1:62" s="101" customFormat="1" ht="18" customHeight="1" x14ac:dyDescent="0.25">
      <c r="A1465" s="180"/>
      <c r="B1465" s="180"/>
      <c r="C1465" s="180"/>
      <c r="D1465" s="180"/>
      <c r="E1465" s="180"/>
      <c r="F1465" s="180"/>
      <c r="G1465" s="180"/>
      <c r="H1465" s="180"/>
      <c r="I1465" s="156"/>
      <c r="J1465" s="156"/>
      <c r="K1465" s="156"/>
      <c r="L1465" s="156"/>
      <c r="M1465" s="156"/>
      <c r="N1465" s="156"/>
      <c r="O1465" s="156"/>
      <c r="P1465" s="156"/>
      <c r="Q1465" s="156"/>
      <c r="R1465" s="156"/>
      <c r="S1465" s="156"/>
      <c r="T1465" s="156"/>
      <c r="U1465" s="156"/>
      <c r="V1465" s="156"/>
      <c r="W1465" s="156"/>
      <c r="X1465" s="156"/>
      <c r="Y1465" s="156"/>
      <c r="Z1465" s="156"/>
      <c r="AA1465" s="156"/>
      <c r="AB1465" s="156"/>
      <c r="AC1465" s="156"/>
      <c r="AD1465" s="156"/>
      <c r="AE1465" s="156"/>
      <c r="AF1465" s="156"/>
      <c r="AG1465" s="156"/>
      <c r="AH1465" s="156"/>
      <c r="AI1465" s="156"/>
      <c r="AJ1465" s="156"/>
      <c r="AK1465" s="156"/>
      <c r="AL1465" s="156"/>
      <c r="AM1465" s="156"/>
      <c r="AN1465" s="156"/>
      <c r="AO1465" s="156"/>
      <c r="AP1465" s="156"/>
      <c r="AQ1465" s="156"/>
      <c r="AS1465" s="140"/>
      <c r="AT1465" s="140"/>
      <c r="AU1465" s="140"/>
      <c r="AV1465" s="140"/>
      <c r="AW1465" s="140"/>
      <c r="AX1465" s="140"/>
      <c r="AY1465" s="140"/>
      <c r="AZ1465" s="140"/>
      <c r="BA1465" s="140"/>
      <c r="BB1465" s="140"/>
      <c r="BC1465" s="140"/>
      <c r="BD1465" s="140"/>
      <c r="BE1465" s="140"/>
      <c r="BF1465" s="140"/>
      <c r="BG1465" s="140"/>
      <c r="BH1465" s="140"/>
      <c r="BI1465" s="140"/>
      <c r="BJ1465" s="140"/>
    </row>
    <row r="1466" spans="1:62" s="101" customFormat="1" ht="18" customHeight="1" x14ac:dyDescent="0.25">
      <c r="A1466" s="180"/>
      <c r="B1466" s="180"/>
      <c r="C1466" s="180"/>
      <c r="D1466" s="180"/>
      <c r="E1466" s="180"/>
      <c r="F1466" s="180"/>
      <c r="G1466" s="180"/>
      <c r="H1466" s="180"/>
      <c r="I1466" s="156"/>
      <c r="J1466" s="156"/>
      <c r="K1466" s="156"/>
      <c r="L1466" s="156"/>
      <c r="M1466" s="156"/>
      <c r="N1466" s="156"/>
      <c r="O1466" s="156"/>
      <c r="P1466" s="156"/>
      <c r="Q1466" s="156"/>
      <c r="R1466" s="156"/>
      <c r="S1466" s="156"/>
      <c r="T1466" s="156"/>
      <c r="U1466" s="156"/>
      <c r="V1466" s="156"/>
      <c r="W1466" s="156"/>
      <c r="X1466" s="156"/>
      <c r="Y1466" s="156"/>
      <c r="Z1466" s="156"/>
      <c r="AA1466" s="156"/>
      <c r="AB1466" s="156"/>
      <c r="AC1466" s="156"/>
      <c r="AD1466" s="156"/>
      <c r="AE1466" s="156"/>
      <c r="AF1466" s="156"/>
      <c r="AG1466" s="156"/>
      <c r="AH1466" s="156"/>
      <c r="AI1466" s="156"/>
      <c r="AJ1466" s="156"/>
      <c r="AK1466" s="156"/>
      <c r="AL1466" s="156"/>
      <c r="AM1466" s="156"/>
      <c r="AN1466" s="156"/>
      <c r="AO1466" s="156"/>
      <c r="AP1466" s="156"/>
      <c r="AQ1466" s="156"/>
      <c r="AS1466" s="140"/>
      <c r="AT1466" s="140"/>
      <c r="AU1466" s="140"/>
      <c r="AV1466" s="140"/>
      <c r="AW1466" s="140"/>
      <c r="AX1466" s="140"/>
      <c r="AY1466" s="140"/>
      <c r="AZ1466" s="140"/>
      <c r="BA1466" s="140"/>
      <c r="BB1466" s="140"/>
      <c r="BC1466" s="140"/>
      <c r="BD1466" s="140"/>
      <c r="BE1466" s="140"/>
      <c r="BF1466" s="140"/>
      <c r="BG1466" s="140"/>
      <c r="BH1466" s="140"/>
      <c r="BI1466" s="140"/>
      <c r="BJ1466" s="140"/>
    </row>
    <row r="1467" spans="1:62" s="101" customFormat="1" ht="18" customHeight="1" x14ac:dyDescent="0.25">
      <c r="A1467" s="180"/>
      <c r="B1467" s="180"/>
      <c r="C1467" s="180"/>
      <c r="D1467" s="180"/>
      <c r="E1467" s="180"/>
      <c r="F1467" s="180"/>
      <c r="G1467" s="180"/>
      <c r="H1467" s="180"/>
      <c r="I1467" s="156"/>
      <c r="J1467" s="156"/>
      <c r="K1467" s="156"/>
      <c r="L1467" s="156"/>
      <c r="M1467" s="156"/>
      <c r="N1467" s="156"/>
      <c r="O1467" s="156"/>
      <c r="P1467" s="156"/>
      <c r="Q1467" s="156"/>
      <c r="R1467" s="156"/>
      <c r="S1467" s="156"/>
      <c r="T1467" s="156"/>
      <c r="U1467" s="156"/>
      <c r="V1467" s="156"/>
      <c r="W1467" s="156"/>
      <c r="X1467" s="156"/>
      <c r="Y1467" s="156"/>
      <c r="Z1467" s="156"/>
      <c r="AA1467" s="156"/>
      <c r="AB1467" s="156"/>
      <c r="AC1467" s="156"/>
      <c r="AD1467" s="156"/>
      <c r="AE1467" s="156"/>
      <c r="AF1467" s="156"/>
      <c r="AG1467" s="156"/>
      <c r="AH1467" s="156"/>
      <c r="AI1467" s="156"/>
      <c r="AJ1467" s="156"/>
      <c r="AK1467" s="156"/>
      <c r="AL1467" s="156"/>
      <c r="AM1467" s="156"/>
      <c r="AN1467" s="156"/>
      <c r="AO1467" s="156"/>
      <c r="AP1467" s="156"/>
      <c r="AQ1467" s="156"/>
      <c r="AS1467" s="140"/>
      <c r="AT1467" s="140"/>
      <c r="AU1467" s="140"/>
      <c r="AV1467" s="140"/>
      <c r="AW1467" s="140"/>
      <c r="AX1467" s="140"/>
      <c r="AY1467" s="140"/>
      <c r="AZ1467" s="140"/>
      <c r="BA1467" s="140"/>
      <c r="BB1467" s="140"/>
      <c r="BC1467" s="140"/>
      <c r="BD1467" s="140"/>
      <c r="BE1467" s="140"/>
      <c r="BF1467" s="140"/>
      <c r="BG1467" s="140"/>
      <c r="BH1467" s="140"/>
      <c r="BI1467" s="140"/>
      <c r="BJ1467" s="140"/>
    </row>
    <row r="1468" spans="1:62" s="101" customFormat="1" ht="18" customHeight="1" x14ac:dyDescent="0.25">
      <c r="A1468" s="180"/>
      <c r="B1468" s="180"/>
      <c r="C1468" s="180"/>
      <c r="D1468" s="180"/>
      <c r="E1468" s="180"/>
      <c r="F1468" s="180"/>
      <c r="G1468" s="180"/>
      <c r="H1468" s="180"/>
      <c r="I1468" s="156"/>
      <c r="J1468" s="156"/>
      <c r="K1468" s="156"/>
      <c r="L1468" s="156"/>
      <c r="M1468" s="156"/>
      <c r="N1468" s="156"/>
      <c r="O1468" s="156"/>
      <c r="P1468" s="156"/>
      <c r="Q1468" s="156"/>
      <c r="R1468" s="156"/>
      <c r="S1468" s="156"/>
      <c r="T1468" s="156"/>
      <c r="U1468" s="156"/>
      <c r="V1468" s="156"/>
      <c r="W1468" s="156"/>
      <c r="X1468" s="156"/>
      <c r="Y1468" s="156"/>
      <c r="Z1468" s="156"/>
      <c r="AA1468" s="156"/>
      <c r="AB1468" s="156"/>
      <c r="AC1468" s="156"/>
      <c r="AD1468" s="156"/>
      <c r="AE1468" s="156"/>
      <c r="AF1468" s="156"/>
      <c r="AG1468" s="156"/>
      <c r="AH1468" s="156"/>
      <c r="AI1468" s="156"/>
      <c r="AJ1468" s="156"/>
      <c r="AK1468" s="156"/>
      <c r="AL1468" s="156"/>
      <c r="AM1468" s="156"/>
      <c r="AN1468" s="156"/>
      <c r="AO1468" s="156"/>
      <c r="AP1468" s="156"/>
      <c r="AQ1468" s="156"/>
      <c r="AS1468" s="140"/>
      <c r="AT1468" s="140"/>
      <c r="AU1468" s="140"/>
      <c r="AV1468" s="140"/>
      <c r="AW1468" s="140"/>
      <c r="AX1468" s="140"/>
      <c r="AY1468" s="140"/>
      <c r="AZ1468" s="140"/>
      <c r="BA1468" s="140"/>
      <c r="BB1468" s="140"/>
      <c r="BC1468" s="140"/>
      <c r="BD1468" s="140"/>
      <c r="BE1468" s="140"/>
      <c r="BF1468" s="140"/>
      <c r="BG1468" s="140"/>
      <c r="BH1468" s="140"/>
      <c r="BI1468" s="140"/>
      <c r="BJ1468" s="140"/>
    </row>
    <row r="1469" spans="1:62" s="101" customFormat="1" ht="18" customHeight="1" x14ac:dyDescent="0.25">
      <c r="A1469" s="180"/>
      <c r="B1469" s="180"/>
      <c r="C1469" s="180"/>
      <c r="D1469" s="180"/>
      <c r="E1469" s="180"/>
      <c r="F1469" s="180"/>
      <c r="G1469" s="180"/>
      <c r="H1469" s="180"/>
      <c r="I1469" s="156"/>
      <c r="J1469" s="156"/>
      <c r="K1469" s="156"/>
      <c r="L1469" s="156"/>
      <c r="M1469" s="156"/>
      <c r="N1469" s="156"/>
      <c r="O1469" s="156"/>
      <c r="P1469" s="156"/>
      <c r="Q1469" s="156"/>
      <c r="R1469" s="156"/>
      <c r="S1469" s="156"/>
      <c r="T1469" s="156"/>
      <c r="U1469" s="156"/>
      <c r="V1469" s="156"/>
      <c r="W1469" s="156"/>
      <c r="X1469" s="156"/>
      <c r="Y1469" s="156"/>
      <c r="Z1469" s="156"/>
      <c r="AA1469" s="156"/>
      <c r="AB1469" s="156"/>
      <c r="AC1469" s="156"/>
      <c r="AD1469" s="156"/>
      <c r="AE1469" s="156"/>
      <c r="AF1469" s="156"/>
      <c r="AG1469" s="156"/>
      <c r="AH1469" s="156"/>
      <c r="AI1469" s="156"/>
      <c r="AJ1469" s="156"/>
      <c r="AK1469" s="156"/>
      <c r="AL1469" s="156"/>
      <c r="AM1469" s="156"/>
      <c r="AN1469" s="156"/>
      <c r="AO1469" s="156"/>
      <c r="AP1469" s="156"/>
      <c r="AQ1469" s="156"/>
      <c r="AS1469" s="140"/>
      <c r="AT1469" s="140"/>
      <c r="AU1469" s="140"/>
      <c r="AV1469" s="140"/>
      <c r="AW1469" s="140"/>
      <c r="AX1469" s="140"/>
      <c r="AY1469" s="140"/>
      <c r="AZ1469" s="140"/>
      <c r="BA1469" s="140"/>
      <c r="BB1469" s="140"/>
      <c r="BC1469" s="140"/>
      <c r="BD1469" s="140"/>
      <c r="BE1469" s="140"/>
      <c r="BF1469" s="140"/>
      <c r="BG1469" s="140"/>
      <c r="BH1469" s="140"/>
      <c r="BI1469" s="140"/>
      <c r="BJ1469" s="140"/>
    </row>
    <row r="1470" spans="1:62" s="101" customFormat="1" ht="18" customHeight="1" x14ac:dyDescent="0.25">
      <c r="A1470" s="180"/>
      <c r="B1470" s="180"/>
      <c r="C1470" s="180"/>
      <c r="D1470" s="180"/>
      <c r="E1470" s="180"/>
      <c r="F1470" s="180"/>
      <c r="G1470" s="180"/>
      <c r="H1470" s="180"/>
      <c r="I1470" s="156"/>
      <c r="J1470" s="156"/>
      <c r="K1470" s="156"/>
      <c r="L1470" s="156"/>
      <c r="M1470" s="156"/>
      <c r="N1470" s="156"/>
      <c r="O1470" s="156"/>
      <c r="P1470" s="156"/>
      <c r="Q1470" s="156"/>
      <c r="R1470" s="156"/>
      <c r="S1470" s="156"/>
      <c r="T1470" s="156"/>
      <c r="U1470" s="156"/>
      <c r="V1470" s="156"/>
      <c r="W1470" s="156"/>
      <c r="X1470" s="156"/>
      <c r="Y1470" s="156"/>
      <c r="Z1470" s="156"/>
      <c r="AA1470" s="156"/>
      <c r="AB1470" s="156"/>
      <c r="AC1470" s="156"/>
      <c r="AD1470" s="156"/>
      <c r="AE1470" s="156"/>
      <c r="AF1470" s="156"/>
      <c r="AG1470" s="156"/>
      <c r="AH1470" s="156"/>
      <c r="AI1470" s="156"/>
      <c r="AJ1470" s="156"/>
      <c r="AK1470" s="156"/>
      <c r="AL1470" s="156"/>
      <c r="AM1470" s="156"/>
      <c r="AN1470" s="156"/>
      <c r="AO1470" s="156"/>
      <c r="AP1470" s="156"/>
      <c r="AQ1470" s="156"/>
      <c r="AS1470" s="140"/>
      <c r="AT1470" s="140"/>
      <c r="AU1470" s="140"/>
      <c r="AV1470" s="140"/>
      <c r="AW1470" s="140"/>
      <c r="AX1470" s="140"/>
      <c r="AY1470" s="140"/>
      <c r="AZ1470" s="140"/>
      <c r="BA1470" s="140"/>
      <c r="BB1470" s="140"/>
      <c r="BC1470" s="140"/>
      <c r="BD1470" s="140"/>
      <c r="BE1470" s="140"/>
      <c r="BF1470" s="140"/>
      <c r="BG1470" s="140"/>
      <c r="BH1470" s="140"/>
      <c r="BI1470" s="140"/>
      <c r="BJ1470" s="140"/>
    </row>
    <row r="1471" spans="1:62" s="101" customFormat="1" ht="18" customHeight="1" x14ac:dyDescent="0.25">
      <c r="A1471" s="180"/>
      <c r="B1471" s="180"/>
      <c r="C1471" s="180"/>
      <c r="D1471" s="180"/>
      <c r="E1471" s="180"/>
      <c r="F1471" s="180"/>
      <c r="G1471" s="180"/>
      <c r="H1471" s="180"/>
      <c r="I1471" s="156"/>
      <c r="J1471" s="156"/>
      <c r="K1471" s="156"/>
      <c r="L1471" s="156"/>
      <c r="M1471" s="156"/>
      <c r="N1471" s="156"/>
      <c r="O1471" s="156"/>
      <c r="P1471" s="156"/>
      <c r="Q1471" s="156"/>
      <c r="R1471" s="156"/>
      <c r="S1471" s="156"/>
      <c r="T1471" s="156"/>
      <c r="U1471" s="156"/>
      <c r="V1471" s="156"/>
      <c r="W1471" s="156"/>
      <c r="X1471" s="156"/>
      <c r="Y1471" s="156"/>
      <c r="Z1471" s="156"/>
      <c r="AA1471" s="156"/>
      <c r="AB1471" s="156"/>
      <c r="AC1471" s="156"/>
      <c r="AD1471" s="156"/>
      <c r="AE1471" s="156"/>
      <c r="AF1471" s="156"/>
      <c r="AG1471" s="156"/>
      <c r="AH1471" s="156"/>
      <c r="AI1471" s="156"/>
      <c r="AJ1471" s="156"/>
      <c r="AK1471" s="156"/>
      <c r="AL1471" s="156"/>
      <c r="AM1471" s="156"/>
      <c r="AN1471" s="156"/>
      <c r="AO1471" s="156"/>
      <c r="AP1471" s="156"/>
      <c r="AQ1471" s="156"/>
      <c r="AS1471" s="140"/>
      <c r="AT1471" s="140"/>
      <c r="AU1471" s="140"/>
      <c r="AV1471" s="140"/>
      <c r="AW1471" s="140"/>
      <c r="AX1471" s="140"/>
      <c r="AY1471" s="140"/>
      <c r="AZ1471" s="140"/>
      <c r="BA1471" s="140"/>
      <c r="BB1471" s="140"/>
      <c r="BC1471" s="140"/>
      <c r="BD1471" s="140"/>
      <c r="BE1471" s="140"/>
      <c r="BF1471" s="140"/>
      <c r="BG1471" s="140"/>
      <c r="BH1471" s="140"/>
      <c r="BI1471" s="140"/>
      <c r="BJ1471" s="140"/>
    </row>
    <row r="1489" spans="1:62" s="101" customFormat="1" ht="18" customHeight="1" x14ac:dyDescent="0.25">
      <c r="A1489" s="180"/>
      <c r="B1489" s="180"/>
      <c r="C1489" s="180"/>
      <c r="D1489" s="180"/>
      <c r="E1489" s="180"/>
      <c r="F1489" s="180"/>
      <c r="G1489" s="180"/>
      <c r="H1489" s="180"/>
      <c r="I1489" s="156"/>
      <c r="J1489" s="156"/>
      <c r="K1489" s="156"/>
      <c r="L1489" s="156"/>
      <c r="M1489" s="156"/>
      <c r="N1489" s="156"/>
      <c r="O1489" s="156"/>
      <c r="P1489" s="156"/>
      <c r="Q1489" s="156"/>
      <c r="R1489" s="156"/>
      <c r="S1489" s="156"/>
      <c r="T1489" s="156"/>
      <c r="U1489" s="156"/>
      <c r="V1489" s="156"/>
      <c r="W1489" s="156"/>
      <c r="X1489" s="156"/>
      <c r="Y1489" s="156"/>
      <c r="Z1489" s="156"/>
      <c r="AA1489" s="156"/>
      <c r="AB1489" s="156"/>
      <c r="AC1489" s="156"/>
      <c r="AD1489" s="156"/>
      <c r="AE1489" s="156"/>
      <c r="AF1489" s="156"/>
      <c r="AG1489" s="156"/>
      <c r="AH1489" s="156"/>
      <c r="AI1489" s="156"/>
      <c r="AJ1489" s="156"/>
      <c r="AK1489" s="156"/>
      <c r="AL1489" s="156"/>
      <c r="AM1489" s="156"/>
      <c r="AN1489" s="156"/>
      <c r="AO1489" s="156"/>
      <c r="AP1489" s="156"/>
      <c r="AQ1489" s="156"/>
      <c r="AS1489" s="140"/>
      <c r="AT1489" s="140"/>
      <c r="AU1489" s="140"/>
      <c r="AV1489" s="140"/>
      <c r="AW1489" s="140"/>
      <c r="AX1489" s="140"/>
      <c r="AY1489" s="140"/>
      <c r="AZ1489" s="140"/>
      <c r="BA1489" s="140"/>
      <c r="BB1489" s="140"/>
      <c r="BC1489" s="140"/>
      <c r="BD1489" s="140"/>
      <c r="BE1489" s="140"/>
      <c r="BF1489" s="140"/>
      <c r="BG1489" s="140"/>
      <c r="BH1489" s="140"/>
      <c r="BI1489" s="140"/>
      <c r="BJ1489" s="140"/>
    </row>
    <row r="1490" spans="1:62" s="101" customFormat="1" ht="18" customHeight="1" x14ac:dyDescent="0.25">
      <c r="A1490" s="180"/>
      <c r="B1490" s="180"/>
      <c r="C1490" s="180"/>
      <c r="D1490" s="180"/>
      <c r="E1490" s="180"/>
      <c r="F1490" s="180"/>
      <c r="G1490" s="180"/>
      <c r="H1490" s="180"/>
      <c r="I1490" s="156"/>
      <c r="J1490" s="156"/>
      <c r="K1490" s="156"/>
      <c r="L1490" s="156"/>
      <c r="M1490" s="156"/>
      <c r="N1490" s="156"/>
      <c r="O1490" s="156"/>
      <c r="P1490" s="156"/>
      <c r="Q1490" s="156"/>
      <c r="R1490" s="156"/>
      <c r="S1490" s="156"/>
      <c r="T1490" s="156"/>
      <c r="U1490" s="156"/>
      <c r="V1490" s="156"/>
      <c r="W1490" s="156"/>
      <c r="X1490" s="156"/>
      <c r="Y1490" s="156"/>
      <c r="Z1490" s="156"/>
      <c r="AA1490" s="156"/>
      <c r="AB1490" s="156"/>
      <c r="AC1490" s="156"/>
      <c r="AD1490" s="156"/>
      <c r="AE1490" s="156"/>
      <c r="AF1490" s="156"/>
      <c r="AG1490" s="156"/>
      <c r="AH1490" s="156"/>
      <c r="AI1490" s="156"/>
      <c r="AJ1490" s="156"/>
      <c r="AK1490" s="156"/>
      <c r="AL1490" s="156"/>
      <c r="AM1490" s="156"/>
      <c r="AN1490" s="156"/>
      <c r="AO1490" s="156"/>
      <c r="AP1490" s="156"/>
      <c r="AQ1490" s="156"/>
      <c r="AS1490" s="140"/>
      <c r="AT1490" s="140"/>
      <c r="AU1490" s="140"/>
      <c r="AV1490" s="140"/>
      <c r="AW1490" s="140"/>
      <c r="AX1490" s="140"/>
      <c r="AY1490" s="140"/>
      <c r="AZ1490" s="140"/>
      <c r="BA1490" s="140"/>
      <c r="BB1490" s="140"/>
      <c r="BC1490" s="140"/>
      <c r="BD1490" s="140"/>
      <c r="BE1490" s="140"/>
      <c r="BF1490" s="140"/>
      <c r="BG1490" s="140"/>
      <c r="BH1490" s="140"/>
      <c r="BI1490" s="140"/>
      <c r="BJ1490" s="140"/>
    </row>
    <row r="1491" spans="1:62" s="101" customFormat="1" ht="18" customHeight="1" x14ac:dyDescent="0.25">
      <c r="A1491" s="180"/>
      <c r="B1491" s="180"/>
      <c r="C1491" s="180"/>
      <c r="D1491" s="180"/>
      <c r="E1491" s="180"/>
      <c r="F1491" s="180"/>
      <c r="G1491" s="180"/>
      <c r="H1491" s="180"/>
      <c r="I1491" s="156"/>
      <c r="J1491" s="156"/>
      <c r="K1491" s="156"/>
      <c r="L1491" s="156"/>
      <c r="M1491" s="156"/>
      <c r="N1491" s="156"/>
      <c r="O1491" s="156"/>
      <c r="P1491" s="156"/>
      <c r="Q1491" s="156"/>
      <c r="R1491" s="156"/>
      <c r="S1491" s="156"/>
      <c r="T1491" s="156"/>
      <c r="U1491" s="156"/>
      <c r="V1491" s="156"/>
      <c r="W1491" s="156"/>
      <c r="X1491" s="156"/>
      <c r="Y1491" s="156"/>
      <c r="Z1491" s="156"/>
      <c r="AA1491" s="156"/>
      <c r="AB1491" s="156"/>
      <c r="AC1491" s="156"/>
      <c r="AD1491" s="156"/>
      <c r="AE1491" s="156"/>
      <c r="AF1491" s="156"/>
      <c r="AG1491" s="156"/>
      <c r="AH1491" s="156"/>
      <c r="AI1491" s="156"/>
      <c r="AJ1491" s="156"/>
      <c r="AK1491" s="156"/>
      <c r="AL1491" s="156"/>
      <c r="AM1491" s="156"/>
      <c r="AN1491" s="156"/>
      <c r="AO1491" s="156"/>
      <c r="AP1491" s="156"/>
      <c r="AQ1491" s="156"/>
      <c r="AS1491" s="140"/>
      <c r="AT1491" s="140"/>
      <c r="AU1491" s="140"/>
      <c r="AV1491" s="140"/>
      <c r="AW1491" s="140"/>
      <c r="AX1491" s="140"/>
      <c r="AY1491" s="140"/>
      <c r="AZ1491" s="140"/>
      <c r="BA1491" s="140"/>
      <c r="BB1491" s="140"/>
      <c r="BC1491" s="140"/>
      <c r="BD1491" s="140"/>
      <c r="BE1491" s="140"/>
      <c r="BF1491" s="140"/>
      <c r="BG1491" s="140"/>
      <c r="BH1491" s="140"/>
      <c r="BI1491" s="140"/>
      <c r="BJ1491" s="140"/>
    </row>
    <row r="1492" spans="1:62" s="101" customFormat="1" ht="18" customHeight="1" x14ac:dyDescent="0.25">
      <c r="A1492" s="180"/>
      <c r="B1492" s="180"/>
      <c r="C1492" s="180"/>
      <c r="D1492" s="180"/>
      <c r="E1492" s="180"/>
      <c r="F1492" s="180"/>
      <c r="G1492" s="180"/>
      <c r="H1492" s="180"/>
      <c r="I1492" s="156"/>
      <c r="J1492" s="156"/>
      <c r="K1492" s="156"/>
      <c r="L1492" s="156"/>
      <c r="M1492" s="156"/>
      <c r="N1492" s="156"/>
      <c r="O1492" s="156"/>
      <c r="P1492" s="156"/>
      <c r="Q1492" s="156"/>
      <c r="R1492" s="156"/>
      <c r="S1492" s="156"/>
      <c r="T1492" s="156"/>
      <c r="U1492" s="156"/>
      <c r="V1492" s="156"/>
      <c r="W1492" s="156"/>
      <c r="X1492" s="156"/>
      <c r="Y1492" s="156"/>
      <c r="Z1492" s="156"/>
      <c r="AA1492" s="156"/>
      <c r="AB1492" s="156"/>
      <c r="AC1492" s="156"/>
      <c r="AD1492" s="156"/>
      <c r="AE1492" s="156"/>
      <c r="AF1492" s="156"/>
      <c r="AG1492" s="156"/>
      <c r="AH1492" s="156"/>
      <c r="AI1492" s="156"/>
      <c r="AJ1492" s="156"/>
      <c r="AK1492" s="156"/>
      <c r="AL1492" s="156"/>
      <c r="AM1492" s="156"/>
      <c r="AN1492" s="156"/>
      <c r="AO1492" s="156"/>
      <c r="AP1492" s="156"/>
      <c r="AQ1492" s="156"/>
      <c r="AS1492" s="140"/>
      <c r="AT1492" s="140"/>
      <c r="AU1492" s="140"/>
      <c r="AV1492" s="140"/>
      <c r="AW1492" s="140"/>
      <c r="AX1492" s="140"/>
      <c r="AY1492" s="140"/>
      <c r="AZ1492" s="140"/>
      <c r="BA1492" s="140"/>
      <c r="BB1492" s="140"/>
      <c r="BC1492" s="140"/>
      <c r="BD1492" s="140"/>
      <c r="BE1492" s="140"/>
      <c r="BF1492" s="140"/>
      <c r="BG1492" s="140"/>
      <c r="BH1492" s="140"/>
      <c r="BI1492" s="140"/>
      <c r="BJ1492" s="140"/>
    </row>
    <row r="1493" spans="1:62" s="101" customFormat="1" ht="18" customHeight="1" x14ac:dyDescent="0.25">
      <c r="A1493" s="180"/>
      <c r="B1493" s="180"/>
      <c r="C1493" s="180"/>
      <c r="D1493" s="180"/>
      <c r="E1493" s="180"/>
      <c r="F1493" s="180"/>
      <c r="G1493" s="180"/>
      <c r="H1493" s="180"/>
      <c r="I1493" s="156"/>
      <c r="J1493" s="156"/>
      <c r="K1493" s="156"/>
      <c r="L1493" s="156"/>
      <c r="M1493" s="156"/>
      <c r="N1493" s="156"/>
      <c r="O1493" s="156"/>
      <c r="P1493" s="156"/>
      <c r="Q1493" s="156"/>
      <c r="R1493" s="156"/>
      <c r="S1493" s="156"/>
      <c r="T1493" s="156"/>
      <c r="U1493" s="156"/>
      <c r="V1493" s="156"/>
      <c r="W1493" s="156"/>
      <c r="X1493" s="156"/>
      <c r="Y1493" s="156"/>
      <c r="Z1493" s="156"/>
      <c r="AA1493" s="156"/>
      <c r="AB1493" s="156"/>
      <c r="AC1493" s="156"/>
      <c r="AD1493" s="156"/>
      <c r="AE1493" s="156"/>
      <c r="AF1493" s="156"/>
      <c r="AG1493" s="156"/>
      <c r="AH1493" s="156"/>
      <c r="AI1493" s="156"/>
      <c r="AJ1493" s="156"/>
      <c r="AK1493" s="156"/>
      <c r="AL1493" s="156"/>
      <c r="AM1493" s="156"/>
      <c r="AN1493" s="156"/>
      <c r="AO1493" s="156"/>
      <c r="AP1493" s="156"/>
      <c r="AQ1493" s="156"/>
      <c r="AS1493" s="140"/>
      <c r="AT1493" s="140"/>
      <c r="AU1493" s="140"/>
      <c r="AV1493" s="140"/>
      <c r="AW1493" s="140"/>
      <c r="AX1493" s="140"/>
      <c r="AY1493" s="140"/>
      <c r="AZ1493" s="140"/>
      <c r="BA1493" s="140"/>
      <c r="BB1493" s="140"/>
      <c r="BC1493" s="140"/>
      <c r="BD1493" s="140"/>
      <c r="BE1493" s="140"/>
      <c r="BF1493" s="140"/>
      <c r="BG1493" s="140"/>
      <c r="BH1493" s="140"/>
      <c r="BI1493" s="140"/>
      <c r="BJ1493" s="140"/>
    </row>
    <row r="1494" spans="1:62" s="101" customFormat="1" ht="18" customHeight="1" x14ac:dyDescent="0.25">
      <c r="A1494" s="180"/>
      <c r="B1494" s="180"/>
      <c r="C1494" s="180"/>
      <c r="D1494" s="180"/>
      <c r="E1494" s="180"/>
      <c r="F1494" s="180"/>
      <c r="G1494" s="180"/>
      <c r="H1494" s="180"/>
      <c r="I1494" s="156"/>
      <c r="J1494" s="156"/>
      <c r="K1494" s="156"/>
      <c r="L1494" s="156"/>
      <c r="M1494" s="156"/>
      <c r="N1494" s="156"/>
      <c r="O1494" s="156"/>
      <c r="P1494" s="156"/>
      <c r="Q1494" s="156"/>
      <c r="R1494" s="156"/>
      <c r="S1494" s="156"/>
      <c r="T1494" s="156"/>
      <c r="U1494" s="156"/>
      <c r="V1494" s="156"/>
      <c r="W1494" s="156"/>
      <c r="X1494" s="156"/>
      <c r="Y1494" s="156"/>
      <c r="Z1494" s="156"/>
      <c r="AA1494" s="156"/>
      <c r="AB1494" s="156"/>
      <c r="AC1494" s="156"/>
      <c r="AD1494" s="156"/>
      <c r="AE1494" s="156"/>
      <c r="AF1494" s="156"/>
      <c r="AG1494" s="156"/>
      <c r="AH1494" s="156"/>
      <c r="AI1494" s="156"/>
      <c r="AJ1494" s="156"/>
      <c r="AK1494" s="156"/>
      <c r="AL1494" s="156"/>
      <c r="AM1494" s="156"/>
      <c r="AN1494" s="156"/>
      <c r="AO1494" s="156"/>
      <c r="AP1494" s="156"/>
      <c r="AQ1494" s="156"/>
      <c r="AS1494" s="140"/>
      <c r="AT1494" s="140"/>
      <c r="AU1494" s="140"/>
      <c r="AV1494" s="140"/>
      <c r="AW1494" s="140"/>
      <c r="AX1494" s="140"/>
      <c r="AY1494" s="140"/>
      <c r="AZ1494" s="140"/>
      <c r="BA1494" s="140"/>
      <c r="BB1494" s="140"/>
      <c r="BC1494" s="140"/>
      <c r="BD1494" s="140"/>
      <c r="BE1494" s="140"/>
      <c r="BF1494" s="140"/>
      <c r="BG1494" s="140"/>
      <c r="BH1494" s="140"/>
      <c r="BI1494" s="140"/>
      <c r="BJ1494" s="140"/>
    </row>
    <row r="1495" spans="1:62" s="101" customFormat="1" ht="18" customHeight="1" x14ac:dyDescent="0.25">
      <c r="A1495" s="180"/>
      <c r="B1495" s="180"/>
      <c r="C1495" s="180"/>
      <c r="D1495" s="180"/>
      <c r="E1495" s="180"/>
      <c r="F1495" s="180"/>
      <c r="G1495" s="180"/>
      <c r="H1495" s="180"/>
      <c r="I1495" s="156"/>
      <c r="J1495" s="156"/>
      <c r="K1495" s="156"/>
      <c r="L1495" s="156"/>
      <c r="M1495" s="156"/>
      <c r="N1495" s="156"/>
      <c r="O1495" s="156"/>
      <c r="P1495" s="156"/>
      <c r="Q1495" s="156"/>
      <c r="R1495" s="156"/>
      <c r="S1495" s="156"/>
      <c r="T1495" s="156"/>
      <c r="U1495" s="156"/>
      <c r="V1495" s="156"/>
      <c r="W1495" s="156"/>
      <c r="X1495" s="156"/>
      <c r="Y1495" s="156"/>
      <c r="Z1495" s="156"/>
      <c r="AA1495" s="156"/>
      <c r="AB1495" s="156"/>
      <c r="AC1495" s="156"/>
      <c r="AD1495" s="156"/>
      <c r="AE1495" s="156"/>
      <c r="AF1495" s="156"/>
      <c r="AG1495" s="156"/>
      <c r="AH1495" s="156"/>
      <c r="AI1495" s="156"/>
      <c r="AJ1495" s="156"/>
      <c r="AK1495" s="156"/>
      <c r="AL1495" s="156"/>
      <c r="AM1495" s="156"/>
      <c r="AN1495" s="156"/>
      <c r="AO1495" s="156"/>
      <c r="AP1495" s="156"/>
      <c r="AQ1495" s="156"/>
      <c r="AS1495" s="140"/>
      <c r="AT1495" s="140"/>
      <c r="AU1495" s="140"/>
      <c r="AV1495" s="140"/>
      <c r="AW1495" s="140"/>
      <c r="AX1495" s="140"/>
      <c r="AY1495" s="140"/>
      <c r="AZ1495" s="140"/>
      <c r="BA1495" s="140"/>
      <c r="BB1495" s="140"/>
      <c r="BC1495" s="140"/>
      <c r="BD1495" s="140"/>
      <c r="BE1495" s="140"/>
      <c r="BF1495" s="140"/>
      <c r="BG1495" s="140"/>
      <c r="BH1495" s="140"/>
      <c r="BI1495" s="140"/>
      <c r="BJ1495" s="140"/>
    </row>
    <row r="1513" spans="1:62" s="101" customFormat="1" ht="18" customHeight="1" x14ac:dyDescent="0.25">
      <c r="A1513" s="180"/>
      <c r="B1513" s="180"/>
      <c r="C1513" s="180"/>
      <c r="D1513" s="180"/>
      <c r="E1513" s="180"/>
      <c r="F1513" s="180"/>
      <c r="G1513" s="180"/>
      <c r="H1513" s="180"/>
      <c r="I1513" s="156"/>
      <c r="J1513" s="156"/>
      <c r="K1513" s="156"/>
      <c r="L1513" s="156"/>
      <c r="M1513" s="156"/>
      <c r="N1513" s="156"/>
      <c r="O1513" s="156"/>
      <c r="P1513" s="156"/>
      <c r="Q1513" s="156"/>
      <c r="R1513" s="156"/>
      <c r="S1513" s="156"/>
      <c r="T1513" s="156"/>
      <c r="U1513" s="156"/>
      <c r="V1513" s="156"/>
      <c r="W1513" s="156"/>
      <c r="X1513" s="156"/>
      <c r="Y1513" s="156"/>
      <c r="Z1513" s="156"/>
      <c r="AA1513" s="156"/>
      <c r="AB1513" s="156"/>
      <c r="AC1513" s="156"/>
      <c r="AD1513" s="156"/>
      <c r="AE1513" s="156"/>
      <c r="AF1513" s="156"/>
      <c r="AG1513" s="156"/>
      <c r="AH1513" s="156"/>
      <c r="AI1513" s="156"/>
      <c r="AJ1513" s="156"/>
      <c r="AK1513" s="156"/>
      <c r="AL1513" s="156"/>
      <c r="AM1513" s="156"/>
      <c r="AN1513" s="156"/>
      <c r="AO1513" s="156"/>
      <c r="AP1513" s="156"/>
      <c r="AQ1513" s="156"/>
      <c r="AS1513" s="140"/>
      <c r="AT1513" s="140"/>
      <c r="AU1513" s="140"/>
      <c r="AV1513" s="140"/>
      <c r="AW1513" s="140"/>
      <c r="AX1513" s="140"/>
      <c r="AY1513" s="140"/>
      <c r="AZ1513" s="140"/>
      <c r="BA1513" s="140"/>
      <c r="BB1513" s="140"/>
      <c r="BC1513" s="140"/>
      <c r="BD1513" s="140"/>
      <c r="BE1513" s="140"/>
      <c r="BF1513" s="140"/>
      <c r="BG1513" s="140"/>
      <c r="BH1513" s="140"/>
      <c r="BI1513" s="140"/>
      <c r="BJ1513" s="140"/>
    </row>
    <row r="1514" spans="1:62" s="101" customFormat="1" ht="18" customHeight="1" x14ac:dyDescent="0.25">
      <c r="A1514" s="180"/>
      <c r="B1514" s="180"/>
      <c r="C1514" s="180"/>
      <c r="D1514" s="180"/>
      <c r="E1514" s="180"/>
      <c r="F1514" s="180"/>
      <c r="G1514" s="180"/>
      <c r="H1514" s="180"/>
      <c r="I1514" s="156"/>
      <c r="J1514" s="156"/>
      <c r="K1514" s="156"/>
      <c r="L1514" s="156"/>
      <c r="M1514" s="156"/>
      <c r="N1514" s="156"/>
      <c r="O1514" s="156"/>
      <c r="P1514" s="156"/>
      <c r="Q1514" s="156"/>
      <c r="R1514" s="156"/>
      <c r="S1514" s="156"/>
      <c r="T1514" s="156"/>
      <c r="U1514" s="156"/>
      <c r="V1514" s="156"/>
      <c r="W1514" s="156"/>
      <c r="X1514" s="156"/>
      <c r="Y1514" s="156"/>
      <c r="Z1514" s="156"/>
      <c r="AA1514" s="156"/>
      <c r="AB1514" s="156"/>
      <c r="AC1514" s="156"/>
      <c r="AD1514" s="156"/>
      <c r="AE1514" s="156"/>
      <c r="AF1514" s="156"/>
      <c r="AG1514" s="156"/>
      <c r="AH1514" s="156"/>
      <c r="AI1514" s="156"/>
      <c r="AJ1514" s="156"/>
      <c r="AK1514" s="156"/>
      <c r="AL1514" s="156"/>
      <c r="AM1514" s="156"/>
      <c r="AN1514" s="156"/>
      <c r="AO1514" s="156"/>
      <c r="AP1514" s="156"/>
      <c r="AQ1514" s="156"/>
      <c r="AS1514" s="140"/>
      <c r="AT1514" s="140"/>
      <c r="AU1514" s="140"/>
      <c r="AV1514" s="140"/>
      <c r="AW1514" s="140"/>
      <c r="AX1514" s="140"/>
      <c r="AY1514" s="140"/>
      <c r="AZ1514" s="140"/>
      <c r="BA1514" s="140"/>
      <c r="BB1514" s="140"/>
      <c r="BC1514" s="140"/>
      <c r="BD1514" s="140"/>
      <c r="BE1514" s="140"/>
      <c r="BF1514" s="140"/>
      <c r="BG1514" s="140"/>
      <c r="BH1514" s="140"/>
      <c r="BI1514" s="140"/>
      <c r="BJ1514" s="140"/>
    </row>
    <row r="1515" spans="1:62" s="101" customFormat="1" ht="18" customHeight="1" x14ac:dyDescent="0.25">
      <c r="A1515" s="180"/>
      <c r="B1515" s="180"/>
      <c r="C1515" s="180"/>
      <c r="D1515" s="180"/>
      <c r="E1515" s="180"/>
      <c r="F1515" s="180"/>
      <c r="G1515" s="180"/>
      <c r="H1515" s="180"/>
      <c r="I1515" s="156"/>
      <c r="J1515" s="156"/>
      <c r="K1515" s="156"/>
      <c r="L1515" s="156"/>
      <c r="M1515" s="156"/>
      <c r="N1515" s="156"/>
      <c r="O1515" s="156"/>
      <c r="P1515" s="156"/>
      <c r="Q1515" s="156"/>
      <c r="R1515" s="156"/>
      <c r="S1515" s="156"/>
      <c r="T1515" s="156"/>
      <c r="U1515" s="156"/>
      <c r="V1515" s="156"/>
      <c r="W1515" s="156"/>
      <c r="X1515" s="156"/>
      <c r="Y1515" s="156"/>
      <c r="Z1515" s="156"/>
      <c r="AA1515" s="156"/>
      <c r="AB1515" s="156"/>
      <c r="AC1515" s="156"/>
      <c r="AD1515" s="156"/>
      <c r="AE1515" s="156"/>
      <c r="AF1515" s="156"/>
      <c r="AG1515" s="156"/>
      <c r="AH1515" s="156"/>
      <c r="AI1515" s="156"/>
      <c r="AJ1515" s="156"/>
      <c r="AK1515" s="156"/>
      <c r="AL1515" s="156"/>
      <c r="AM1515" s="156"/>
      <c r="AN1515" s="156"/>
      <c r="AO1515" s="156"/>
      <c r="AP1515" s="156"/>
      <c r="AQ1515" s="156"/>
      <c r="AS1515" s="140"/>
      <c r="AT1515" s="140"/>
      <c r="AU1515" s="140"/>
      <c r="AV1515" s="140"/>
      <c r="AW1515" s="140"/>
      <c r="AX1515" s="140"/>
      <c r="AY1515" s="140"/>
      <c r="AZ1515" s="140"/>
      <c r="BA1515" s="140"/>
      <c r="BB1515" s="140"/>
      <c r="BC1515" s="140"/>
      <c r="BD1515" s="140"/>
      <c r="BE1515" s="140"/>
      <c r="BF1515" s="140"/>
      <c r="BG1515" s="140"/>
      <c r="BH1515" s="140"/>
      <c r="BI1515" s="140"/>
      <c r="BJ1515" s="140"/>
    </row>
    <row r="1516" spans="1:62" s="101" customFormat="1" ht="18" customHeight="1" x14ac:dyDescent="0.25">
      <c r="A1516" s="180"/>
      <c r="B1516" s="180"/>
      <c r="C1516" s="180"/>
      <c r="D1516" s="180"/>
      <c r="E1516" s="180"/>
      <c r="F1516" s="180"/>
      <c r="G1516" s="180"/>
      <c r="H1516" s="180"/>
      <c r="I1516" s="156"/>
      <c r="J1516" s="156"/>
      <c r="K1516" s="156"/>
      <c r="L1516" s="156"/>
      <c r="M1516" s="156"/>
      <c r="N1516" s="156"/>
      <c r="O1516" s="156"/>
      <c r="P1516" s="156"/>
      <c r="Q1516" s="156"/>
      <c r="R1516" s="156"/>
      <c r="S1516" s="156"/>
      <c r="T1516" s="156"/>
      <c r="U1516" s="156"/>
      <c r="V1516" s="156"/>
      <c r="W1516" s="156"/>
      <c r="X1516" s="156"/>
      <c r="Y1516" s="156"/>
      <c r="Z1516" s="156"/>
      <c r="AA1516" s="156"/>
      <c r="AB1516" s="156"/>
      <c r="AC1516" s="156"/>
      <c r="AD1516" s="156"/>
      <c r="AE1516" s="156"/>
      <c r="AF1516" s="156"/>
      <c r="AG1516" s="156"/>
      <c r="AH1516" s="156"/>
      <c r="AI1516" s="156"/>
      <c r="AJ1516" s="156"/>
      <c r="AK1516" s="156"/>
      <c r="AL1516" s="156"/>
      <c r="AM1516" s="156"/>
      <c r="AN1516" s="156"/>
      <c r="AO1516" s="156"/>
      <c r="AP1516" s="156"/>
      <c r="AQ1516" s="156"/>
      <c r="AS1516" s="140"/>
      <c r="AT1516" s="140"/>
      <c r="AU1516" s="140"/>
      <c r="AV1516" s="140"/>
      <c r="AW1516" s="140"/>
      <c r="AX1516" s="140"/>
      <c r="AY1516" s="140"/>
      <c r="AZ1516" s="140"/>
      <c r="BA1516" s="140"/>
      <c r="BB1516" s="140"/>
      <c r="BC1516" s="140"/>
      <c r="BD1516" s="140"/>
      <c r="BE1516" s="140"/>
      <c r="BF1516" s="140"/>
      <c r="BG1516" s="140"/>
      <c r="BH1516" s="140"/>
      <c r="BI1516" s="140"/>
      <c r="BJ1516" s="140"/>
    </row>
    <row r="1517" spans="1:62" s="101" customFormat="1" ht="18" customHeight="1" x14ac:dyDescent="0.25">
      <c r="A1517" s="180"/>
      <c r="B1517" s="180"/>
      <c r="C1517" s="180"/>
      <c r="D1517" s="180"/>
      <c r="E1517" s="180"/>
      <c r="F1517" s="180"/>
      <c r="G1517" s="180"/>
      <c r="H1517" s="180"/>
      <c r="I1517" s="156"/>
      <c r="J1517" s="156"/>
      <c r="K1517" s="156"/>
      <c r="L1517" s="156"/>
      <c r="M1517" s="156"/>
      <c r="N1517" s="156"/>
      <c r="O1517" s="156"/>
      <c r="P1517" s="156"/>
      <c r="Q1517" s="156"/>
      <c r="R1517" s="156"/>
      <c r="S1517" s="156"/>
      <c r="T1517" s="156"/>
      <c r="U1517" s="156"/>
      <c r="V1517" s="156"/>
      <c r="W1517" s="156"/>
      <c r="X1517" s="156"/>
      <c r="Y1517" s="156"/>
      <c r="Z1517" s="156"/>
      <c r="AA1517" s="156"/>
      <c r="AB1517" s="156"/>
      <c r="AC1517" s="156"/>
      <c r="AD1517" s="156"/>
      <c r="AE1517" s="156"/>
      <c r="AF1517" s="156"/>
      <c r="AG1517" s="156"/>
      <c r="AH1517" s="156"/>
      <c r="AI1517" s="156"/>
      <c r="AJ1517" s="156"/>
      <c r="AK1517" s="156"/>
      <c r="AL1517" s="156"/>
      <c r="AM1517" s="156"/>
      <c r="AN1517" s="156"/>
      <c r="AO1517" s="156"/>
      <c r="AP1517" s="156"/>
      <c r="AQ1517" s="156"/>
      <c r="AS1517" s="140"/>
      <c r="AT1517" s="140"/>
      <c r="AU1517" s="140"/>
      <c r="AV1517" s="140"/>
      <c r="AW1517" s="140"/>
      <c r="AX1517" s="140"/>
      <c r="AY1517" s="140"/>
      <c r="AZ1517" s="140"/>
      <c r="BA1517" s="140"/>
      <c r="BB1517" s="140"/>
      <c r="BC1517" s="140"/>
      <c r="BD1517" s="140"/>
      <c r="BE1517" s="140"/>
      <c r="BF1517" s="140"/>
      <c r="BG1517" s="140"/>
      <c r="BH1517" s="140"/>
      <c r="BI1517" s="140"/>
      <c r="BJ1517" s="140"/>
    </row>
    <row r="1518" spans="1:62" s="101" customFormat="1" ht="18" customHeight="1" x14ac:dyDescent="0.25">
      <c r="A1518" s="180"/>
      <c r="B1518" s="180"/>
      <c r="C1518" s="180"/>
      <c r="D1518" s="180"/>
      <c r="E1518" s="180"/>
      <c r="F1518" s="180"/>
      <c r="G1518" s="180"/>
      <c r="H1518" s="180"/>
      <c r="I1518" s="156"/>
      <c r="J1518" s="156"/>
      <c r="K1518" s="156"/>
      <c r="L1518" s="156"/>
      <c r="M1518" s="156"/>
      <c r="N1518" s="156"/>
      <c r="O1518" s="156"/>
      <c r="P1518" s="156"/>
      <c r="Q1518" s="156"/>
      <c r="R1518" s="156"/>
      <c r="S1518" s="156"/>
      <c r="T1518" s="156"/>
      <c r="U1518" s="156"/>
      <c r="V1518" s="156"/>
      <c r="W1518" s="156"/>
      <c r="X1518" s="156"/>
      <c r="Y1518" s="156"/>
      <c r="Z1518" s="156"/>
      <c r="AA1518" s="156"/>
      <c r="AB1518" s="156"/>
      <c r="AC1518" s="156"/>
      <c r="AD1518" s="156"/>
      <c r="AE1518" s="156"/>
      <c r="AF1518" s="156"/>
      <c r="AG1518" s="156"/>
      <c r="AH1518" s="156"/>
      <c r="AI1518" s="156"/>
      <c r="AJ1518" s="156"/>
      <c r="AK1518" s="156"/>
      <c r="AL1518" s="156"/>
      <c r="AM1518" s="156"/>
      <c r="AN1518" s="156"/>
      <c r="AO1518" s="156"/>
      <c r="AP1518" s="156"/>
      <c r="AQ1518" s="156"/>
      <c r="AS1518" s="140"/>
      <c r="AT1518" s="140"/>
      <c r="AU1518" s="140"/>
      <c r="AV1518" s="140"/>
      <c r="AW1518" s="140"/>
      <c r="AX1518" s="140"/>
      <c r="AY1518" s="140"/>
      <c r="AZ1518" s="140"/>
      <c r="BA1518" s="140"/>
      <c r="BB1518" s="140"/>
      <c r="BC1518" s="140"/>
      <c r="BD1518" s="140"/>
      <c r="BE1518" s="140"/>
      <c r="BF1518" s="140"/>
      <c r="BG1518" s="140"/>
      <c r="BH1518" s="140"/>
      <c r="BI1518" s="140"/>
      <c r="BJ1518" s="140"/>
    </row>
    <row r="1519" spans="1:62" s="101" customFormat="1" ht="18" customHeight="1" x14ac:dyDescent="0.25">
      <c r="A1519" s="180"/>
      <c r="B1519" s="180"/>
      <c r="C1519" s="180"/>
      <c r="D1519" s="180"/>
      <c r="E1519" s="180"/>
      <c r="F1519" s="180"/>
      <c r="G1519" s="180"/>
      <c r="H1519" s="180"/>
      <c r="I1519" s="156"/>
      <c r="J1519" s="156"/>
      <c r="K1519" s="156"/>
      <c r="L1519" s="156"/>
      <c r="M1519" s="156"/>
      <c r="N1519" s="156"/>
      <c r="O1519" s="156"/>
      <c r="P1519" s="156"/>
      <c r="Q1519" s="156"/>
      <c r="R1519" s="156"/>
      <c r="S1519" s="156"/>
      <c r="T1519" s="156"/>
      <c r="U1519" s="156"/>
      <c r="V1519" s="156"/>
      <c r="W1519" s="156"/>
      <c r="X1519" s="156"/>
      <c r="Y1519" s="156"/>
      <c r="Z1519" s="156"/>
      <c r="AA1519" s="156"/>
      <c r="AB1519" s="156"/>
      <c r="AC1519" s="156"/>
      <c r="AD1519" s="156"/>
      <c r="AE1519" s="156"/>
      <c r="AF1519" s="156"/>
      <c r="AG1519" s="156"/>
      <c r="AH1519" s="156"/>
      <c r="AI1519" s="156"/>
      <c r="AJ1519" s="156"/>
      <c r="AK1519" s="156"/>
      <c r="AL1519" s="156"/>
      <c r="AM1519" s="156"/>
      <c r="AN1519" s="156"/>
      <c r="AO1519" s="156"/>
      <c r="AP1519" s="156"/>
      <c r="AQ1519" s="156"/>
      <c r="AS1519" s="140"/>
      <c r="AT1519" s="140"/>
      <c r="AU1519" s="140"/>
      <c r="AV1519" s="140"/>
      <c r="AW1519" s="140"/>
      <c r="AX1519" s="140"/>
      <c r="AY1519" s="140"/>
      <c r="AZ1519" s="140"/>
      <c r="BA1519" s="140"/>
      <c r="BB1519" s="140"/>
      <c r="BC1519" s="140"/>
      <c r="BD1519" s="140"/>
      <c r="BE1519" s="140"/>
      <c r="BF1519" s="140"/>
      <c r="BG1519" s="140"/>
      <c r="BH1519" s="140"/>
      <c r="BI1519" s="140"/>
      <c r="BJ1519" s="140"/>
    </row>
  </sheetData>
  <mergeCells count="60">
    <mergeCell ref="O8:P10"/>
    <mergeCell ref="C12:D12"/>
    <mergeCell ref="F12:G12"/>
    <mergeCell ref="I12:J12"/>
    <mergeCell ref="L12:M12"/>
    <mergeCell ref="O12:P12"/>
    <mergeCell ref="R12:S12"/>
    <mergeCell ref="U12:V12"/>
    <mergeCell ref="C14:D14"/>
    <mergeCell ref="F14:G14"/>
    <mergeCell ref="I14:J14"/>
    <mergeCell ref="L14:M14"/>
    <mergeCell ref="O14:P14"/>
    <mergeCell ref="R14:S14"/>
    <mergeCell ref="U14:V14"/>
    <mergeCell ref="U22:V22"/>
    <mergeCell ref="C30:D30"/>
    <mergeCell ref="F30:G30"/>
    <mergeCell ref="I30:J30"/>
    <mergeCell ref="L30:M30"/>
    <mergeCell ref="O30:P30"/>
    <mergeCell ref="R30:S30"/>
    <mergeCell ref="U30:V30"/>
    <mergeCell ref="C22:D22"/>
    <mergeCell ref="F22:G22"/>
    <mergeCell ref="I22:J22"/>
    <mergeCell ref="L22:M22"/>
    <mergeCell ref="O22:P22"/>
    <mergeCell ref="R22:S22"/>
    <mergeCell ref="U38:V38"/>
    <mergeCell ref="C46:D46"/>
    <mergeCell ref="F46:G46"/>
    <mergeCell ref="I46:J46"/>
    <mergeCell ref="C54:D54"/>
    <mergeCell ref="F54:G54"/>
    <mergeCell ref="I54:J54"/>
    <mergeCell ref="C38:D38"/>
    <mergeCell ref="F38:G38"/>
    <mergeCell ref="I38:J38"/>
    <mergeCell ref="L38:M38"/>
    <mergeCell ref="O38:P38"/>
    <mergeCell ref="R38:S38"/>
    <mergeCell ref="L46:M46"/>
    <mergeCell ref="C78:U78"/>
    <mergeCell ref="C79:U79"/>
    <mergeCell ref="C68:U68"/>
    <mergeCell ref="C69:U69"/>
    <mergeCell ref="C70:U70"/>
    <mergeCell ref="C71:U71"/>
    <mergeCell ref="C72:U72"/>
    <mergeCell ref="C73:U73"/>
    <mergeCell ref="C74:U74"/>
    <mergeCell ref="C75:U75"/>
    <mergeCell ref="C76:U76"/>
    <mergeCell ref="C77:U77"/>
    <mergeCell ref="C80:U80"/>
    <mergeCell ref="C81:U81"/>
    <mergeCell ref="C82:U82"/>
    <mergeCell ref="C83:U83"/>
    <mergeCell ref="C84:U84"/>
  </mergeCells>
  <conditionalFormatting sqref="C12">
    <cfRule type="expression" dxfId="760" priority="53">
      <formula>Y62="Y"</formula>
    </cfRule>
  </conditionalFormatting>
  <conditionalFormatting sqref="C14 C22 I22 O22 R22 U22 C30 I30 L30 O30 R30 U30 C38 I38 L38 O38 R38 U38 C46 C54 I54">
    <cfRule type="expression" dxfId="759" priority="52">
      <formula>Y21="Y"</formula>
    </cfRule>
  </conditionalFormatting>
  <conditionalFormatting sqref="C23:C28">
    <cfRule type="expression" dxfId="758" priority="16">
      <formula>D23="x"</formula>
    </cfRule>
  </conditionalFormatting>
  <conditionalFormatting sqref="C31:C36">
    <cfRule type="expression" dxfId="757" priority="15">
      <formula>D31="x"</formula>
    </cfRule>
  </conditionalFormatting>
  <conditionalFormatting sqref="C39:C44">
    <cfRule type="expression" dxfId="756" priority="14">
      <formula>D39="x"</formula>
    </cfRule>
  </conditionalFormatting>
  <conditionalFormatting sqref="C47:C52">
    <cfRule type="expression" dxfId="755" priority="13">
      <formula>D47="x"</formula>
    </cfRule>
  </conditionalFormatting>
  <conditionalFormatting sqref="D14 D22 D30 D38 D46 D54">
    <cfRule type="expression" dxfId="754" priority="50">
      <formula>E21="Y"</formula>
    </cfRule>
  </conditionalFormatting>
  <conditionalFormatting sqref="F12">
    <cfRule type="expression" dxfId="753" priority="55">
      <formula>AB62="Y"</formula>
    </cfRule>
  </conditionalFormatting>
  <conditionalFormatting sqref="F22">
    <cfRule type="expression" dxfId="752" priority="5">
      <formula>AB29="Y"</formula>
    </cfRule>
  </conditionalFormatting>
  <conditionalFormatting sqref="F23:F28">
    <cfRule type="expression" dxfId="751" priority="6">
      <formula>G23="x"</formula>
    </cfRule>
  </conditionalFormatting>
  <conditionalFormatting sqref="F30">
    <cfRule type="expression" dxfId="750" priority="4">
      <formula>AB37="Y"</formula>
    </cfRule>
  </conditionalFormatting>
  <conditionalFormatting sqref="F31:F36">
    <cfRule type="expression" dxfId="749" priority="7">
      <formula>G31="x"</formula>
    </cfRule>
  </conditionalFormatting>
  <conditionalFormatting sqref="F38">
    <cfRule type="expression" dxfId="748" priority="3">
      <formula>AB45="Y"</formula>
    </cfRule>
  </conditionalFormatting>
  <conditionalFormatting sqref="F39:F44">
    <cfRule type="expression" dxfId="747" priority="8">
      <formula>G39="x"</formula>
    </cfRule>
  </conditionalFormatting>
  <conditionalFormatting sqref="F46">
    <cfRule type="expression" dxfId="746" priority="1">
      <formula>AB53="Y"</formula>
    </cfRule>
  </conditionalFormatting>
  <conditionalFormatting sqref="F47:F52">
    <cfRule type="expression" dxfId="745" priority="9">
      <formula>G47="x"</formula>
    </cfRule>
  </conditionalFormatting>
  <conditionalFormatting sqref="I12">
    <cfRule type="expression" dxfId="744" priority="12">
      <formula>AE62="Y"</formula>
    </cfRule>
  </conditionalFormatting>
  <conditionalFormatting sqref="I14">
    <cfRule type="expression" dxfId="743" priority="56">
      <formula>AE21="Y"</formula>
    </cfRule>
  </conditionalFormatting>
  <conditionalFormatting sqref="I23:I28">
    <cfRule type="expression" dxfId="742" priority="21">
      <formula>J23="x"</formula>
    </cfRule>
  </conditionalFormatting>
  <conditionalFormatting sqref="I31:I36">
    <cfRule type="expression" dxfId="741" priority="22">
      <formula>J31="x"</formula>
    </cfRule>
  </conditionalFormatting>
  <conditionalFormatting sqref="I39:I44">
    <cfRule type="expression" dxfId="740" priority="23">
      <formula>J39="x"</formula>
    </cfRule>
  </conditionalFormatting>
  <conditionalFormatting sqref="I46">
    <cfRule type="expression" dxfId="739" priority="42">
      <formula>AE53="Y"</formula>
    </cfRule>
  </conditionalFormatting>
  <conditionalFormatting sqref="I47:I52">
    <cfRule type="expression" dxfId="738" priority="24">
      <formula>J47="x"</formula>
    </cfRule>
  </conditionalFormatting>
  <conditionalFormatting sqref="L12">
    <cfRule type="expression" dxfId="737" priority="59">
      <formula>AH62="Y"</formula>
    </cfRule>
  </conditionalFormatting>
  <conditionalFormatting sqref="L14">
    <cfRule type="expression" dxfId="736" priority="58">
      <formula>AH21="Y"</formula>
    </cfRule>
  </conditionalFormatting>
  <conditionalFormatting sqref="L22">
    <cfRule type="expression" dxfId="735" priority="51">
      <formula>AH29="Y"</formula>
    </cfRule>
  </conditionalFormatting>
  <conditionalFormatting sqref="L23:L28">
    <cfRule type="expression" dxfId="734" priority="28">
      <formula>M23="x"</formula>
    </cfRule>
  </conditionalFormatting>
  <conditionalFormatting sqref="L31:L36">
    <cfRule type="expression" dxfId="733" priority="27">
      <formula>M31="x"</formula>
    </cfRule>
  </conditionalFormatting>
  <conditionalFormatting sqref="L39:L44">
    <cfRule type="expression" dxfId="732" priority="26">
      <formula>M39="x"</formula>
    </cfRule>
  </conditionalFormatting>
  <conditionalFormatting sqref="L46">
    <cfRule type="expression" dxfId="731" priority="41">
      <formula>AH53="Y"</formula>
    </cfRule>
  </conditionalFormatting>
  <conditionalFormatting sqref="L47:L52">
    <cfRule type="expression" dxfId="730" priority="25">
      <formula>M47="x"</formula>
    </cfRule>
  </conditionalFormatting>
  <conditionalFormatting sqref="O12">
    <cfRule type="expression" dxfId="729" priority="66">
      <formula>AK62="Y"</formula>
    </cfRule>
  </conditionalFormatting>
  <conditionalFormatting sqref="O14">
    <cfRule type="expression" dxfId="728" priority="65">
      <formula>AK21="Y"</formula>
    </cfRule>
  </conditionalFormatting>
  <conditionalFormatting sqref="O15:O20">
    <cfRule type="expression" dxfId="727" priority="40">
      <formula>P15="x"</formula>
    </cfRule>
  </conditionalFormatting>
  <conditionalFormatting sqref="O23:O28">
    <cfRule type="expression" dxfId="726" priority="31">
      <formula>P23="x"</formula>
    </cfRule>
  </conditionalFormatting>
  <conditionalFormatting sqref="O31:O36">
    <cfRule type="expression" dxfId="725" priority="30">
      <formula>P31="x"</formula>
    </cfRule>
  </conditionalFormatting>
  <conditionalFormatting sqref="O39:O44">
    <cfRule type="expression" dxfId="724" priority="29">
      <formula>P39="x"</formula>
    </cfRule>
  </conditionalFormatting>
  <conditionalFormatting sqref="R12">
    <cfRule type="expression" dxfId="723" priority="61">
      <formula>AN62="Y"</formula>
    </cfRule>
  </conditionalFormatting>
  <conditionalFormatting sqref="R14">
    <cfRule type="expression" dxfId="722" priority="60">
      <formula>AN21="Y"</formula>
    </cfRule>
  </conditionalFormatting>
  <conditionalFormatting sqref="R15:R20">
    <cfRule type="expression" dxfId="721" priority="11">
      <formula>S15="x"</formula>
    </cfRule>
  </conditionalFormatting>
  <conditionalFormatting sqref="R23:R28">
    <cfRule type="expression" dxfId="720" priority="32">
      <formula>S23="x"</formula>
    </cfRule>
  </conditionalFormatting>
  <conditionalFormatting sqref="R31:R36">
    <cfRule type="expression" dxfId="719" priority="33">
      <formula>S31="x"</formula>
    </cfRule>
  </conditionalFormatting>
  <conditionalFormatting sqref="R39:R44">
    <cfRule type="expression" dxfId="718" priority="34">
      <formula>S39="x"</formula>
    </cfRule>
  </conditionalFormatting>
  <conditionalFormatting sqref="U12">
    <cfRule type="expression" dxfId="717" priority="63">
      <formula>AQ62="Y"</formula>
    </cfRule>
  </conditionalFormatting>
  <conditionalFormatting sqref="U14">
    <cfRule type="expression" dxfId="716" priority="62">
      <formula>AQ21="Y"</formula>
    </cfRule>
  </conditionalFormatting>
  <conditionalFormatting sqref="U15:U20">
    <cfRule type="expression" dxfId="715" priority="10">
      <formula>V15="x"</formula>
    </cfRule>
  </conditionalFormatting>
  <conditionalFormatting sqref="U23:U28">
    <cfRule type="expression" dxfId="714" priority="37">
      <formula>V23="x"</formula>
    </cfRule>
  </conditionalFormatting>
  <conditionalFormatting sqref="U31:U36">
    <cfRule type="expression" dxfId="713" priority="36">
      <formula>V31="x"</formula>
    </cfRule>
  </conditionalFormatting>
  <conditionalFormatting sqref="U39:U44">
    <cfRule type="expression" dxfId="712" priority="35">
      <formula>V39="x"</formula>
    </cfRule>
  </conditionalFormatting>
  <conditionalFormatting sqref="V12">
    <cfRule type="expression" dxfId="711" priority="68">
      <formula>#REF!="Y"</formula>
    </cfRule>
  </conditionalFormatting>
  <conditionalFormatting sqref="V14 V22 V30 V38">
    <cfRule type="expression" dxfId="710" priority="67">
      <formula>#REF!="Y"</formula>
    </cfRule>
  </conditionalFormatting>
  <dataValidations count="1">
    <dataValidation type="list" allowBlank="1" showInputMessage="1" showErrorMessage="1" sqref="M23:M28 P39:P44 S23:S28 V39:V44 G23:G28 J39:J44 D31:D36 M31:M36 G47:G53 G39:G44 S31:S36 V31:V36 S39:S44 J31:J36 P15:P20 J23:J28 P23:P28 G55:G61 V23:V28 M39:M44 D39:D44 S15:S20 D47:D52 D55:D60 P31:P36 M47:M52 J47:J53 D23:D28 J55:J61 G31:G36 V15:V20" xr:uid="{D0FDD756-A7FC-4AB3-B73F-90800831E22E}">
      <formula1>"x"</formula1>
    </dataValidation>
  </dataValidations>
  <pageMargins left="0.7" right="0.7" top="0.75" bottom="0.75" header="0" footer="0"/>
  <pageSetup paperSize="9" scale="61" fitToHeight="0" orientation="landscape" r:id="rId1"/>
  <rowBreaks count="1" manualBreakCount="1">
    <brk id="64" max="16" man="1"/>
  </rowBreaks>
  <colBreaks count="1" manualBreakCount="1">
    <brk id="43"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D6277-D4C0-45D2-AB30-BDD6E38CC184}">
  <sheetPr>
    <pageSetUpPr fitToPage="1"/>
  </sheetPr>
  <dimension ref="A1:BJ1519"/>
  <sheetViews>
    <sheetView showGridLines="0" zoomScaleNormal="100" workbookViewId="0"/>
  </sheetViews>
  <sheetFormatPr defaultColWidth="12.453125" defaultRowHeight="18" customHeight="1" x14ac:dyDescent="0.25"/>
  <cols>
    <col min="1" max="1" width="4.6328125" style="180" customWidth="1"/>
    <col min="2" max="2" width="2.6328125" style="180" customWidth="1"/>
    <col min="3" max="3" width="25.81640625" style="180" customWidth="1"/>
    <col min="4" max="5" width="2.6328125" style="180" customWidth="1"/>
    <col min="6" max="6" width="25.81640625" style="180" customWidth="1"/>
    <col min="7" max="8" width="2.6328125" style="180" customWidth="1"/>
    <col min="9" max="9" width="25.81640625" style="156" customWidth="1"/>
    <col min="10" max="11" width="2.6328125" style="156" customWidth="1"/>
    <col min="12" max="12" width="25.81640625" style="156" customWidth="1"/>
    <col min="13" max="14" width="2.6328125" style="156" customWidth="1"/>
    <col min="15" max="15" width="25.81640625" style="156" customWidth="1"/>
    <col min="16" max="17" width="2.6328125" style="156" customWidth="1"/>
    <col min="18" max="18" width="25.81640625" style="156" customWidth="1"/>
    <col min="19" max="20" width="2.6328125" style="156" customWidth="1"/>
    <col min="21" max="21" width="25.81640625" style="156" customWidth="1"/>
    <col min="22" max="22" width="2.6328125" style="156" customWidth="1"/>
    <col min="23" max="23" width="10.54296875" style="156" customWidth="1"/>
    <col min="24" max="24" width="10.54296875" style="156" hidden="1" customWidth="1"/>
    <col min="25" max="25" width="19" style="156" hidden="1" customWidth="1"/>
    <col min="26" max="27" width="5.7265625" style="156" hidden="1" customWidth="1"/>
    <col min="28" max="28" width="19.1796875" style="156" hidden="1" customWidth="1"/>
    <col min="29" max="30" width="5.7265625" style="156" hidden="1" customWidth="1"/>
    <col min="31" max="31" width="19.1796875" style="156" hidden="1" customWidth="1"/>
    <col min="32" max="33" width="5.7265625" style="156" hidden="1" customWidth="1"/>
    <col min="34" max="34" width="19" style="156" hidden="1" customWidth="1"/>
    <col min="35" max="36" width="5.7265625" style="156" hidden="1" customWidth="1"/>
    <col min="37" max="37" width="19" style="156" hidden="1" customWidth="1"/>
    <col min="38" max="39" width="5.7265625" style="156" hidden="1" customWidth="1"/>
    <col min="40" max="40" width="19" style="156" hidden="1" customWidth="1"/>
    <col min="41" max="42" width="3.90625" style="156" hidden="1" customWidth="1"/>
    <col min="43" max="43" width="19" style="156" hidden="1" customWidth="1"/>
    <col min="44" max="44" width="4.6328125" style="101" customWidth="1"/>
    <col min="45" max="45" width="4.6328125" style="140" customWidth="1"/>
    <col min="46" max="54" width="10.453125" style="140" customWidth="1"/>
    <col min="55" max="55" width="4.453125" style="140" customWidth="1"/>
    <col min="56" max="56" width="10.81640625" style="140" customWidth="1"/>
    <col min="57" max="57" width="21.1796875" style="140" customWidth="1"/>
    <col min="58" max="58" width="24.1796875" style="140" customWidth="1"/>
    <col min="59" max="59" width="33.81640625" style="140" customWidth="1"/>
    <col min="60" max="60" width="13.54296875" style="140" customWidth="1"/>
    <col min="61" max="61" width="6.453125" style="140" customWidth="1"/>
    <col min="62" max="119" width="27.1796875" style="140" customWidth="1"/>
    <col min="120" max="16383" width="12.453125" style="140" customWidth="1"/>
    <col min="16384" max="16384" width="12.453125" style="140"/>
  </cols>
  <sheetData>
    <row r="1" spans="1:62" s="168" customFormat="1" ht="12" customHeight="1" x14ac:dyDescent="0.2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D1" s="26"/>
      <c r="BE1" s="26"/>
      <c r="BF1" s="26"/>
      <c r="BG1" s="26"/>
      <c r="BH1" s="26"/>
      <c r="BI1" s="26"/>
      <c r="BJ1" s="26"/>
    </row>
    <row r="2" spans="1:62" s="168" customFormat="1" ht="25" customHeight="1" x14ac:dyDescent="0.25">
      <c r="A2" s="19"/>
      <c r="B2" s="10"/>
      <c r="C2" s="96" t="s">
        <v>204</v>
      </c>
      <c r="D2" s="96"/>
      <c r="E2" s="96"/>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2"/>
      <c r="AS2" s="12"/>
      <c r="AT2" s="12"/>
      <c r="AU2" s="12"/>
      <c r="AV2" s="12"/>
      <c r="AW2" s="12"/>
      <c r="AX2" s="12"/>
      <c r="AY2" s="12"/>
      <c r="AZ2" s="12"/>
      <c r="BA2" s="12"/>
      <c r="BB2" s="12"/>
      <c r="BC2" s="26"/>
      <c r="BD2" s="26"/>
      <c r="BE2" s="26"/>
      <c r="BF2" s="26"/>
      <c r="BG2" s="26"/>
      <c r="BH2" s="26"/>
      <c r="BI2" s="26"/>
      <c r="BJ2" s="26"/>
    </row>
    <row r="3" spans="1:62" s="168" customFormat="1" ht="20.25" customHeight="1" x14ac:dyDescent="0.25">
      <c r="A3" s="19"/>
      <c r="B3" s="13"/>
      <c r="C3" s="97" t="str">
        <f>Fields!$E$10</f>
        <v>2024 Calendar</v>
      </c>
      <c r="D3" s="97"/>
      <c r="E3" s="97"/>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5"/>
      <c r="AS3" s="15"/>
      <c r="AT3" s="15"/>
      <c r="AU3" s="15"/>
      <c r="AV3" s="15"/>
      <c r="AW3" s="15"/>
      <c r="AX3" s="15"/>
      <c r="AY3" s="15"/>
      <c r="AZ3" s="15"/>
      <c r="BA3" s="15"/>
      <c r="BB3" s="15"/>
      <c r="BC3" s="26"/>
      <c r="BD3" s="26"/>
      <c r="BE3" s="26"/>
      <c r="BF3" s="26"/>
      <c r="BG3" s="26"/>
      <c r="BH3" s="26"/>
      <c r="BI3" s="26"/>
      <c r="BJ3" s="26"/>
    </row>
    <row r="4" spans="1:62" s="168" customFormat="1" ht="12" customHeight="1" x14ac:dyDescent="0.25">
      <c r="A4" s="37"/>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25"/>
      <c r="AT4" s="25"/>
      <c r="AU4" s="25"/>
      <c r="AV4" s="25"/>
      <c r="AW4" s="25"/>
      <c r="AX4" s="25"/>
      <c r="AY4" s="25"/>
      <c r="AZ4" s="25"/>
      <c r="BA4" s="25"/>
      <c r="BB4" s="25"/>
      <c r="BC4" s="26"/>
      <c r="BD4" s="26"/>
      <c r="BE4" s="26"/>
      <c r="BF4" s="26"/>
      <c r="BG4" s="26"/>
      <c r="BH4" s="26"/>
      <c r="BI4" s="26"/>
      <c r="BJ4" s="26"/>
    </row>
    <row r="5" spans="1:62" s="168" customFormat="1" ht="12" customHeight="1" x14ac:dyDescent="0.25">
      <c r="A5" s="37"/>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25"/>
      <c r="AT5" s="25"/>
      <c r="AU5" s="25"/>
      <c r="AV5" s="25"/>
      <c r="AW5" s="25"/>
      <c r="AX5" s="25"/>
      <c r="AY5" s="25"/>
      <c r="AZ5" s="25"/>
      <c r="BA5" s="25"/>
      <c r="BB5" s="25"/>
      <c r="BC5" s="26"/>
      <c r="BD5" s="26"/>
      <c r="BE5" s="26"/>
      <c r="BF5" s="26"/>
      <c r="BG5" s="26"/>
      <c r="BH5" s="26"/>
      <c r="BI5" s="26"/>
      <c r="BJ5" s="26"/>
    </row>
    <row r="6" spans="1:62" s="168" customFormat="1" ht="18" customHeight="1" thickBot="1" x14ac:dyDescent="0.3">
      <c r="A6" s="179"/>
      <c r="B6" s="179"/>
      <c r="C6" s="63" t="s">
        <v>147</v>
      </c>
      <c r="D6" s="29"/>
      <c r="E6" s="29"/>
      <c r="F6" s="29"/>
      <c r="G6" s="29"/>
      <c r="H6" s="29"/>
      <c r="I6" s="29"/>
      <c r="J6" s="29"/>
      <c r="K6" s="29"/>
      <c r="L6" s="29"/>
      <c r="M6" s="29"/>
      <c r="N6" s="29"/>
      <c r="O6" s="29"/>
      <c r="P6" s="29"/>
      <c r="Q6" s="29"/>
      <c r="R6" s="29"/>
      <c r="S6" s="29"/>
      <c r="T6" s="29"/>
      <c r="U6" s="29"/>
      <c r="V6" s="29"/>
      <c r="W6" s="178"/>
      <c r="X6" s="178"/>
      <c r="Y6" s="178"/>
      <c r="Z6" s="178"/>
      <c r="AA6" s="178"/>
      <c r="AB6" s="178"/>
      <c r="AC6" s="178"/>
      <c r="AD6" s="178"/>
      <c r="AE6" s="178"/>
      <c r="AF6" s="178"/>
      <c r="AG6" s="178"/>
      <c r="AH6" s="178"/>
      <c r="AI6" s="178"/>
      <c r="AJ6" s="178"/>
      <c r="AK6" s="178"/>
      <c r="AL6" s="178"/>
      <c r="AM6" s="178"/>
      <c r="AN6" s="178"/>
      <c r="AO6" s="178"/>
      <c r="AP6" s="178"/>
      <c r="AQ6" s="178"/>
      <c r="AR6" s="19"/>
      <c r="AS6" s="25"/>
      <c r="AT6" s="18" t="s">
        <v>29</v>
      </c>
      <c r="AU6" s="18"/>
      <c r="AV6" s="18"/>
      <c r="AW6" s="18"/>
      <c r="AX6" s="18"/>
      <c r="AY6" s="18"/>
      <c r="AZ6" s="18"/>
      <c r="BA6" s="18"/>
      <c r="BB6" s="18"/>
      <c r="BC6" s="26"/>
      <c r="BD6" s="26"/>
      <c r="BE6" s="26"/>
      <c r="BF6" s="26"/>
      <c r="BG6" s="26"/>
      <c r="BH6" s="26"/>
      <c r="BI6" s="26"/>
      <c r="BJ6" s="26"/>
    </row>
    <row r="7" spans="1:62" s="168" customFormat="1" ht="12" customHeight="1" thickTop="1" x14ac:dyDescent="0.25">
      <c r="A7" s="179"/>
      <c r="B7" s="179"/>
      <c r="C7" s="179"/>
      <c r="D7" s="179"/>
      <c r="E7" s="179"/>
      <c r="F7" s="179"/>
      <c r="G7" s="179"/>
      <c r="H7" s="179"/>
      <c r="I7" s="179"/>
      <c r="J7" s="179"/>
      <c r="K7" s="179"/>
      <c r="L7" s="179"/>
      <c r="M7" s="179"/>
      <c r="N7" s="179"/>
      <c r="O7" s="179"/>
      <c r="P7" s="179"/>
      <c r="Q7" s="179"/>
      <c r="R7" s="179"/>
      <c r="S7" s="179"/>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9"/>
      <c r="AS7" s="25"/>
      <c r="AT7" s="170"/>
      <c r="AU7" s="25"/>
      <c r="AV7" s="25"/>
      <c r="AW7" s="25"/>
      <c r="AX7" s="25"/>
      <c r="AY7" s="25"/>
      <c r="AZ7" s="25"/>
      <c r="BA7" s="25"/>
      <c r="BB7" s="25"/>
      <c r="BC7" s="26"/>
      <c r="BD7" s="26"/>
      <c r="BE7" s="26"/>
      <c r="BF7" s="26"/>
      <c r="BG7" s="26"/>
      <c r="BH7" s="26"/>
      <c r="BI7" s="26"/>
      <c r="BJ7" s="26"/>
    </row>
    <row r="8" spans="1:62" s="168" customFormat="1" ht="12" customHeight="1" x14ac:dyDescent="0.25">
      <c r="A8" s="179"/>
      <c r="B8" s="179"/>
      <c r="C8" s="179"/>
      <c r="D8" s="179"/>
      <c r="E8" s="179"/>
      <c r="F8" s="179"/>
      <c r="G8" s="179"/>
      <c r="H8" s="179"/>
      <c r="I8" s="179"/>
      <c r="J8" s="179"/>
      <c r="K8" s="179"/>
      <c r="L8" s="179"/>
      <c r="M8" s="179"/>
      <c r="N8" s="179"/>
      <c r="O8" s="514" t="s">
        <v>174</v>
      </c>
      <c r="P8" s="514"/>
      <c r="Q8" s="179"/>
      <c r="R8" s="179"/>
      <c r="S8" s="179"/>
      <c r="T8" s="179"/>
      <c r="U8" s="179"/>
      <c r="V8" s="179"/>
      <c r="W8" s="179"/>
      <c r="X8" s="179"/>
      <c r="Y8" s="179"/>
      <c r="Z8" s="179"/>
      <c r="AA8" s="179"/>
      <c r="AB8" s="179"/>
      <c r="AC8" s="179"/>
      <c r="AD8" s="179"/>
      <c r="AE8" s="179"/>
      <c r="AF8" s="179"/>
      <c r="AG8" s="179"/>
      <c r="AH8" s="179"/>
      <c r="AI8" s="179"/>
      <c r="AJ8" s="179"/>
      <c r="AK8" s="179"/>
      <c r="AL8" s="179"/>
      <c r="AM8" s="179"/>
      <c r="AN8" s="179"/>
      <c r="AO8" s="179"/>
      <c r="AP8" s="179"/>
      <c r="AQ8" s="179"/>
      <c r="AR8" s="19"/>
      <c r="AS8" s="25"/>
      <c r="AT8" s="170"/>
      <c r="AU8" s="25"/>
      <c r="AV8" s="25"/>
      <c r="AW8" s="25"/>
      <c r="AX8" s="25"/>
      <c r="AY8" s="25"/>
      <c r="AZ8" s="25"/>
      <c r="BA8" s="25"/>
      <c r="BB8" s="25"/>
      <c r="BC8" s="26"/>
      <c r="BD8" s="26"/>
      <c r="BE8" s="26"/>
      <c r="BF8" s="26"/>
      <c r="BG8" s="26"/>
      <c r="BH8" s="26"/>
      <c r="BI8" s="26"/>
      <c r="BJ8" s="26"/>
    </row>
    <row r="9" spans="1:62" s="168" customFormat="1" ht="25" customHeight="1" x14ac:dyDescent="0.25">
      <c r="A9" s="179"/>
      <c r="B9" s="179"/>
      <c r="C9" s="235" t="s">
        <v>205</v>
      </c>
      <c r="D9" s="179"/>
      <c r="E9" s="179"/>
      <c r="F9" s="179"/>
      <c r="G9" s="179"/>
      <c r="H9" s="179"/>
      <c r="I9" s="233"/>
      <c r="J9" s="233"/>
      <c r="K9" s="233"/>
      <c r="L9" s="233"/>
      <c r="M9" s="233"/>
      <c r="N9" s="233"/>
      <c r="O9" s="514"/>
      <c r="P9" s="514"/>
      <c r="Q9" s="179"/>
      <c r="R9" s="179"/>
      <c r="S9" s="179"/>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9"/>
      <c r="AS9" s="25"/>
      <c r="AT9" s="170"/>
      <c r="AU9" s="25"/>
      <c r="AV9" s="25"/>
      <c r="AW9" s="25"/>
      <c r="AX9" s="25"/>
      <c r="AY9" s="25"/>
      <c r="AZ9" s="25"/>
      <c r="BA9" s="25"/>
      <c r="BB9" s="25"/>
      <c r="BC9" s="26"/>
      <c r="BD9" s="26"/>
      <c r="BE9" s="26"/>
      <c r="BF9" s="26"/>
      <c r="BG9" s="26"/>
      <c r="BH9" s="26"/>
      <c r="BI9" s="26"/>
      <c r="BJ9" s="26"/>
    </row>
    <row r="10" spans="1:62" s="168" customFormat="1" ht="25" customHeight="1" thickBot="1" x14ac:dyDescent="0.3">
      <c r="A10" s="179"/>
      <c r="B10" s="179"/>
      <c r="C10" s="194">
        <v>2024</v>
      </c>
      <c r="D10" s="179"/>
      <c r="E10" s="179"/>
      <c r="F10" s="179"/>
      <c r="G10" s="179"/>
      <c r="H10" s="179"/>
      <c r="I10" s="179"/>
      <c r="J10" s="179"/>
      <c r="K10" s="179"/>
      <c r="L10" s="179"/>
      <c r="M10" s="179"/>
      <c r="N10" s="179"/>
      <c r="O10" s="514"/>
      <c r="P10" s="514"/>
      <c r="Q10" s="183"/>
      <c r="R10" s="179"/>
      <c r="S10" s="179"/>
      <c r="T10" s="179"/>
      <c r="U10" s="179"/>
      <c r="V10" s="179"/>
      <c r="W10" s="179"/>
      <c r="X10" s="179"/>
      <c r="Y10" s="257" t="s">
        <v>183</v>
      </c>
      <c r="Z10" s="257"/>
      <c r="AA10" s="257"/>
      <c r="AB10" s="258"/>
      <c r="AC10" s="258"/>
      <c r="AD10" s="258"/>
      <c r="AE10" s="258"/>
      <c r="AF10" s="258"/>
      <c r="AG10" s="258"/>
      <c r="AH10" s="258"/>
      <c r="AI10" s="258"/>
      <c r="AJ10" s="258"/>
      <c r="AK10" s="258"/>
      <c r="AL10" s="258"/>
      <c r="AM10" s="258"/>
      <c r="AN10" s="258"/>
      <c r="AO10" s="258"/>
      <c r="AP10" s="258"/>
      <c r="AQ10" s="258"/>
      <c r="AR10" s="19"/>
      <c r="AS10" s="25"/>
      <c r="AT10" s="170"/>
      <c r="AU10" s="25"/>
      <c r="AV10" s="25"/>
      <c r="AW10" s="25"/>
      <c r="AX10" s="25"/>
      <c r="AY10" s="25"/>
      <c r="AZ10" s="25"/>
      <c r="BA10" s="25"/>
      <c r="BB10" s="25"/>
      <c r="BC10" s="26"/>
      <c r="BD10" s="26"/>
      <c r="BE10" s="26"/>
      <c r="BF10" s="26"/>
      <c r="BG10" s="26"/>
      <c r="BH10" s="26"/>
      <c r="BI10" s="26"/>
      <c r="BJ10" s="26"/>
    </row>
    <row r="11" spans="1:62" s="168" customFormat="1" ht="16" customHeight="1" x14ac:dyDescent="0.25">
      <c r="A11" s="179"/>
      <c r="B11" s="179"/>
      <c r="C11" s="179"/>
      <c r="D11" s="179"/>
      <c r="E11" s="179"/>
      <c r="F11" s="179"/>
      <c r="G11" s="179"/>
      <c r="H11" s="179"/>
      <c r="I11" s="179"/>
      <c r="J11" s="179"/>
      <c r="K11" s="179"/>
      <c r="L11" s="179"/>
      <c r="M11" s="179"/>
      <c r="N11" s="179"/>
      <c r="O11" s="179"/>
      <c r="P11" s="179"/>
      <c r="Q11" s="183"/>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9"/>
      <c r="AS11" s="25"/>
      <c r="AT11" s="170"/>
      <c r="AU11" s="25"/>
      <c r="AV11" s="25"/>
      <c r="AW11" s="25"/>
      <c r="AX11" s="25"/>
      <c r="AY11" s="25"/>
      <c r="AZ11" s="25"/>
      <c r="BA11" s="25"/>
      <c r="BB11" s="25"/>
      <c r="BC11" s="26"/>
      <c r="BD11" s="26"/>
      <c r="BE11" s="26"/>
      <c r="BF11" s="26"/>
      <c r="BG11" s="26"/>
      <c r="BH11" s="26"/>
      <c r="BI11" s="26"/>
      <c r="BJ11" s="26"/>
    </row>
    <row r="12" spans="1:62" s="268" customFormat="1" ht="20" customHeight="1" x14ac:dyDescent="0.25">
      <c r="A12" s="260"/>
      <c r="B12" s="260"/>
      <c r="C12" s="510" t="s">
        <v>121</v>
      </c>
      <c r="D12" s="511"/>
      <c r="E12" s="261"/>
      <c r="F12" s="510" t="s">
        <v>122</v>
      </c>
      <c r="G12" s="511"/>
      <c r="H12" s="260"/>
      <c r="I12" s="510" t="s">
        <v>221</v>
      </c>
      <c r="J12" s="511"/>
      <c r="K12" s="261"/>
      <c r="L12" s="510" t="s">
        <v>123</v>
      </c>
      <c r="M12" s="511"/>
      <c r="N12" s="260"/>
      <c r="O12" s="510" t="s">
        <v>124</v>
      </c>
      <c r="P12" s="511"/>
      <c r="Q12" s="262"/>
      <c r="R12" s="510" t="s">
        <v>125</v>
      </c>
      <c r="S12" s="511"/>
      <c r="T12" s="260"/>
      <c r="U12" s="510" t="s">
        <v>126</v>
      </c>
      <c r="V12" s="511"/>
      <c r="W12" s="260"/>
      <c r="X12" s="260"/>
      <c r="Y12" s="272" t="s">
        <v>181</v>
      </c>
      <c r="Z12" s="272"/>
      <c r="AA12" s="272"/>
      <c r="AB12" s="272" t="s">
        <v>175</v>
      </c>
      <c r="AC12" s="272"/>
      <c r="AD12" s="272"/>
      <c r="AE12" s="273" t="s">
        <v>176</v>
      </c>
      <c r="AF12" s="273"/>
      <c r="AG12" s="273"/>
      <c r="AH12" s="273" t="s">
        <v>177</v>
      </c>
      <c r="AI12" s="273"/>
      <c r="AJ12" s="273"/>
      <c r="AK12" s="273" t="s">
        <v>178</v>
      </c>
      <c r="AL12" s="273"/>
      <c r="AM12" s="273"/>
      <c r="AN12" s="273" t="s">
        <v>179</v>
      </c>
      <c r="AO12" s="273"/>
      <c r="AP12" s="273"/>
      <c r="AQ12" s="273" t="s">
        <v>180</v>
      </c>
      <c r="AR12" s="264"/>
      <c r="AS12" s="265"/>
      <c r="AT12" s="170" t="s">
        <v>138</v>
      </c>
      <c r="AU12" s="265"/>
      <c r="AV12" s="265"/>
      <c r="AW12" s="265"/>
      <c r="AX12" s="265"/>
      <c r="AY12" s="265"/>
      <c r="AZ12" s="265"/>
      <c r="BA12" s="265"/>
      <c r="BB12" s="265"/>
      <c r="BC12" s="267"/>
      <c r="BD12" s="267"/>
      <c r="BE12" s="267"/>
      <c r="BF12" s="267"/>
      <c r="BG12" s="267"/>
      <c r="BH12" s="267"/>
      <c r="BI12" s="267"/>
      <c r="BJ12" s="267"/>
    </row>
    <row r="13" spans="1:62" s="168" customFormat="1" ht="18" customHeight="1" x14ac:dyDescent="0.25">
      <c r="A13" s="179"/>
      <c r="B13" s="179"/>
      <c r="C13" s="179"/>
      <c r="D13" s="179"/>
      <c r="E13" s="157"/>
      <c r="F13" s="179"/>
      <c r="G13" s="179"/>
      <c r="H13" s="179"/>
      <c r="I13" s="179"/>
      <c r="J13" s="179"/>
      <c r="K13" s="157"/>
      <c r="L13" s="179"/>
      <c r="M13" s="179"/>
      <c r="N13" s="179"/>
      <c r="O13" s="179"/>
      <c r="P13" s="179"/>
      <c r="Q13" s="183"/>
      <c r="R13" s="179"/>
      <c r="S13" s="179"/>
      <c r="T13" s="179"/>
      <c r="U13" s="179"/>
      <c r="V13" s="179"/>
      <c r="W13" s="179"/>
      <c r="X13" s="179"/>
      <c r="Y13" s="179"/>
      <c r="Z13" s="179"/>
      <c r="AA13" s="179"/>
      <c r="AB13" s="179"/>
      <c r="AC13" s="179"/>
      <c r="AD13" s="179"/>
      <c r="AE13" s="179"/>
      <c r="AF13" s="179"/>
      <c r="AG13" s="179"/>
      <c r="AH13" s="179"/>
      <c r="AI13" s="179"/>
      <c r="AJ13" s="179"/>
      <c r="AK13" s="179"/>
      <c r="AL13" s="179"/>
      <c r="AM13" s="179"/>
      <c r="AN13" s="179"/>
      <c r="AO13" s="179"/>
      <c r="AP13" s="179"/>
      <c r="AQ13" s="179"/>
      <c r="AR13" s="19"/>
      <c r="AS13" s="25"/>
      <c r="AT13" s="170"/>
      <c r="AU13" s="25"/>
      <c r="AV13" s="25"/>
      <c r="AW13" s="25"/>
      <c r="AX13" s="25"/>
      <c r="AY13" s="25"/>
      <c r="AZ13" s="25"/>
      <c r="BA13" s="25"/>
      <c r="BB13" s="25"/>
      <c r="BC13" s="26"/>
      <c r="BD13" s="26"/>
      <c r="BE13" s="26"/>
      <c r="BF13" s="26"/>
      <c r="BG13" s="26"/>
      <c r="BH13" s="26"/>
      <c r="BI13" s="26"/>
      <c r="BJ13" s="26"/>
    </row>
    <row r="14" spans="1:62" s="268" customFormat="1" ht="18" customHeight="1" x14ac:dyDescent="0.25">
      <c r="A14" s="260"/>
      <c r="B14" s="260"/>
      <c r="C14" s="517"/>
      <c r="D14" s="517"/>
      <c r="E14" s="294"/>
      <c r="F14" s="517"/>
      <c r="G14" s="517"/>
      <c r="H14" s="175"/>
      <c r="I14" s="517"/>
      <c r="J14" s="517"/>
      <c r="K14" s="261"/>
      <c r="L14" s="517"/>
      <c r="M14" s="517"/>
      <c r="N14" s="175"/>
      <c r="O14" s="517"/>
      <c r="P14" s="517"/>
      <c r="Q14" s="262"/>
      <c r="R14" s="513">
        <f>O14+1</f>
        <v>1</v>
      </c>
      <c r="S14" s="513"/>
      <c r="T14" s="260"/>
      <c r="U14" s="513">
        <f>R14+1</f>
        <v>2</v>
      </c>
      <c r="V14" s="513"/>
      <c r="W14" s="260"/>
      <c r="X14" s="260"/>
      <c r="Y14" s="263" t="s">
        <v>174</v>
      </c>
      <c r="Z14" s="312"/>
      <c r="AA14" s="312"/>
      <c r="AB14" s="263" t="s">
        <v>174</v>
      </c>
      <c r="AC14" s="312"/>
      <c r="AD14" s="312"/>
      <c r="AE14" s="263" t="s">
        <v>174</v>
      </c>
      <c r="AF14" s="312"/>
      <c r="AG14" s="312"/>
      <c r="AH14" s="263" t="s">
        <v>174</v>
      </c>
      <c r="AI14" s="312"/>
      <c r="AJ14" s="312"/>
      <c r="AK14" s="263" t="s">
        <v>174</v>
      </c>
      <c r="AL14" s="312"/>
      <c r="AM14" s="312"/>
      <c r="AN14" s="263" t="s">
        <v>174</v>
      </c>
      <c r="AO14" s="312"/>
      <c r="AP14" s="312"/>
      <c r="AQ14" s="263" t="s">
        <v>174</v>
      </c>
      <c r="AR14" s="264"/>
      <c r="AS14" s="265"/>
      <c r="AT14" s="170"/>
      <c r="AU14" s="265"/>
      <c r="AV14" s="265"/>
      <c r="AW14" s="265"/>
      <c r="AX14" s="265"/>
      <c r="AY14" s="265"/>
      <c r="AZ14" s="265"/>
      <c r="BA14" s="265"/>
      <c r="BB14" s="265"/>
      <c r="BC14" s="267"/>
      <c r="BD14" s="267"/>
      <c r="BE14" s="267"/>
      <c r="BF14" s="267"/>
      <c r="BG14" s="267"/>
      <c r="BH14" s="267"/>
      <c r="BI14" s="267"/>
      <c r="BJ14" s="267"/>
    </row>
    <row r="15" spans="1:62" s="168" customFormat="1" ht="18" customHeight="1" x14ac:dyDescent="0.25">
      <c r="A15" s="179"/>
      <c r="B15" s="179"/>
      <c r="C15" s="295"/>
      <c r="D15" s="296"/>
      <c r="E15" s="297"/>
      <c r="F15" s="295"/>
      <c r="G15" s="296"/>
      <c r="H15" s="298"/>
      <c r="I15" s="295"/>
      <c r="J15" s="296"/>
      <c r="K15" s="157"/>
      <c r="L15" s="295"/>
      <c r="M15" s="296"/>
      <c r="N15" s="298"/>
      <c r="O15" s="295"/>
      <c r="P15" s="296"/>
      <c r="Q15" s="183"/>
      <c r="R15" s="186" t="s">
        <v>209</v>
      </c>
      <c r="S15" s="323" t="s">
        <v>143</v>
      </c>
      <c r="T15" s="325"/>
      <c r="U15" s="186"/>
      <c r="V15" s="323"/>
      <c r="W15" s="325"/>
      <c r="X15" s="179"/>
      <c r="Y15" s="243" t="str">
        <f t="shared" ref="Y15:Y20" si="0">IF(AND(C15&lt;&gt;"",D15="x"),1,IF(AND(C15&lt;&gt;"",D15&lt;&gt;"x"),0,"-"))</f>
        <v>-</v>
      </c>
      <c r="Z15" s="313"/>
      <c r="AA15" s="313"/>
      <c r="AB15" s="243" t="str">
        <f t="shared" ref="AB15:AB20" si="1">IF(AND(F15&lt;&gt;"",G15="x"),1,IF(AND(F15&lt;&gt;"",G15&lt;&gt;"x"),0,"-"))</f>
        <v>-</v>
      </c>
      <c r="AC15" s="313"/>
      <c r="AD15" s="313"/>
      <c r="AE15" s="243" t="str">
        <f t="shared" ref="AE15:AE20" si="2">IF(AND(I15&lt;&gt;"",J15="x"),1,IF(AND(I15&lt;&gt;"",J15&lt;&gt;"x"),0,"-"))</f>
        <v>-</v>
      </c>
      <c r="AF15" s="313"/>
      <c r="AG15" s="313"/>
      <c r="AH15" s="243" t="str">
        <f t="shared" ref="AH15:AH20" si="3">IF(AND(L15&lt;&gt;"",M15="x"),1,IF(AND(L15&lt;&gt;"",M15&lt;&gt;"x"),0,"-"))</f>
        <v>-</v>
      </c>
      <c r="AI15" s="313"/>
      <c r="AJ15" s="313"/>
      <c r="AK15" s="243" t="str">
        <f t="shared" ref="AK15:AK20" si="4">IF(AND(O15&lt;&gt;"",P15="x"),1,IF(AND(O15&lt;&gt;"",P15&lt;&gt;"x"),0,"-"))</f>
        <v>-</v>
      </c>
      <c r="AL15" s="313"/>
      <c r="AM15" s="313"/>
      <c r="AN15" s="243">
        <f t="shared" ref="AN15:AN20" si="5">IF(AND(R15&lt;&gt;"",S15="x"),1,IF(AND(R15&lt;&gt;"",S15&lt;&gt;"x"),0,"-"))</f>
        <v>1</v>
      </c>
      <c r="AO15" s="313"/>
      <c r="AP15" s="313"/>
      <c r="AQ15" s="243" t="str">
        <f t="shared" ref="AQ15:AQ20" si="6">IF(AND(U15&lt;&gt;"",V15="x"),1,IF(AND(U15&lt;&gt;"",V15&lt;&gt;"x"),0,"-"))</f>
        <v>-</v>
      </c>
      <c r="AR15" s="19"/>
      <c r="AS15" s="25"/>
      <c r="AT15" s="170" t="s">
        <v>148</v>
      </c>
      <c r="AU15" s="25"/>
      <c r="AV15" s="25"/>
      <c r="AW15" s="25"/>
      <c r="AX15" s="25"/>
      <c r="AY15" s="25"/>
      <c r="AZ15" s="25"/>
      <c r="BA15" s="25"/>
      <c r="BB15" s="25"/>
      <c r="BC15" s="26"/>
      <c r="BD15" s="26"/>
      <c r="BE15" s="26"/>
      <c r="BF15" s="26"/>
      <c r="BG15" s="26"/>
      <c r="BH15" s="26"/>
      <c r="BI15" s="26"/>
      <c r="BJ15" s="26"/>
    </row>
    <row r="16" spans="1:62" s="168" customFormat="1" ht="18" customHeight="1" x14ac:dyDescent="0.25">
      <c r="A16" s="179"/>
      <c r="B16" s="179"/>
      <c r="C16" s="299"/>
      <c r="D16" s="296"/>
      <c r="E16" s="297"/>
      <c r="F16" s="299"/>
      <c r="G16" s="296"/>
      <c r="H16" s="298"/>
      <c r="I16" s="299"/>
      <c r="J16" s="296"/>
      <c r="K16" s="157"/>
      <c r="L16" s="299"/>
      <c r="M16" s="296"/>
      <c r="N16" s="298"/>
      <c r="O16" s="299"/>
      <c r="P16" s="296"/>
      <c r="Q16" s="183"/>
      <c r="R16" s="184"/>
      <c r="S16" s="323"/>
      <c r="T16" s="325"/>
      <c r="U16" s="184"/>
      <c r="V16" s="323"/>
      <c r="W16" s="325"/>
      <c r="X16" s="179"/>
      <c r="Y16" s="243" t="str">
        <f t="shared" si="0"/>
        <v>-</v>
      </c>
      <c r="Z16" s="313"/>
      <c r="AA16" s="313"/>
      <c r="AB16" s="243" t="str">
        <f t="shared" si="1"/>
        <v>-</v>
      </c>
      <c r="AC16" s="313"/>
      <c r="AD16" s="313"/>
      <c r="AE16" s="243" t="str">
        <f t="shared" si="2"/>
        <v>-</v>
      </c>
      <c r="AF16" s="313"/>
      <c r="AG16" s="313"/>
      <c r="AH16" s="243" t="str">
        <f t="shared" si="3"/>
        <v>-</v>
      </c>
      <c r="AI16" s="313"/>
      <c r="AJ16" s="313"/>
      <c r="AK16" s="243" t="str">
        <f t="shared" si="4"/>
        <v>-</v>
      </c>
      <c r="AL16" s="313"/>
      <c r="AM16" s="313"/>
      <c r="AN16" s="243" t="str">
        <f t="shared" si="5"/>
        <v>-</v>
      </c>
      <c r="AO16" s="313"/>
      <c r="AP16" s="313"/>
      <c r="AQ16" s="243" t="str">
        <f t="shared" si="6"/>
        <v>-</v>
      </c>
      <c r="AR16" s="19"/>
      <c r="AS16" s="25"/>
      <c r="AT16" s="170"/>
      <c r="AU16" s="25"/>
      <c r="AV16" s="25"/>
      <c r="AW16" s="25"/>
      <c r="AX16" s="25"/>
      <c r="AY16" s="25"/>
      <c r="AZ16" s="25"/>
      <c r="BA16" s="25"/>
      <c r="BB16" s="25"/>
      <c r="BC16" s="26"/>
      <c r="BD16" s="26"/>
      <c r="BE16" s="26"/>
      <c r="BF16" s="26"/>
      <c r="BG16" s="26"/>
      <c r="BH16" s="26"/>
      <c r="BI16" s="26"/>
      <c r="BJ16" s="26"/>
    </row>
    <row r="17" spans="1:62" s="168" customFormat="1" ht="18" customHeight="1" x14ac:dyDescent="0.25">
      <c r="A17" s="179"/>
      <c r="B17" s="179"/>
      <c r="C17" s="300"/>
      <c r="D17" s="296"/>
      <c r="E17" s="297"/>
      <c r="F17" s="300"/>
      <c r="G17" s="296"/>
      <c r="H17" s="298"/>
      <c r="I17" s="300"/>
      <c r="J17" s="296"/>
      <c r="K17" s="157"/>
      <c r="L17" s="300"/>
      <c r="M17" s="296"/>
      <c r="N17" s="298"/>
      <c r="O17" s="300"/>
      <c r="P17" s="296"/>
      <c r="Q17" s="183"/>
      <c r="R17" s="184"/>
      <c r="S17" s="323"/>
      <c r="T17" s="325"/>
      <c r="U17" s="184"/>
      <c r="V17" s="323"/>
      <c r="W17" s="325"/>
      <c r="X17" s="179"/>
      <c r="Y17" s="243" t="str">
        <f t="shared" si="0"/>
        <v>-</v>
      </c>
      <c r="Z17" s="313"/>
      <c r="AA17" s="313"/>
      <c r="AB17" s="243" t="str">
        <f t="shared" si="1"/>
        <v>-</v>
      </c>
      <c r="AC17" s="313"/>
      <c r="AD17" s="313"/>
      <c r="AE17" s="243" t="str">
        <f t="shared" si="2"/>
        <v>-</v>
      </c>
      <c r="AF17" s="313"/>
      <c r="AG17" s="313"/>
      <c r="AH17" s="243" t="str">
        <f t="shared" si="3"/>
        <v>-</v>
      </c>
      <c r="AI17" s="313"/>
      <c r="AJ17" s="313"/>
      <c r="AK17" s="243" t="str">
        <f t="shared" si="4"/>
        <v>-</v>
      </c>
      <c r="AL17" s="313"/>
      <c r="AM17" s="313"/>
      <c r="AN17" s="243" t="str">
        <f t="shared" si="5"/>
        <v>-</v>
      </c>
      <c r="AO17" s="313"/>
      <c r="AP17" s="313"/>
      <c r="AQ17" s="243" t="str">
        <f t="shared" si="6"/>
        <v>-</v>
      </c>
      <c r="AR17" s="19"/>
      <c r="AS17" s="169"/>
      <c r="AT17" s="170" t="s">
        <v>149</v>
      </c>
      <c r="AU17" s="169"/>
      <c r="AV17" s="169"/>
      <c r="AW17" s="169"/>
      <c r="AX17" s="169"/>
      <c r="AY17" s="169"/>
      <c r="AZ17" s="169"/>
      <c r="BA17" s="169"/>
      <c r="BB17" s="169"/>
      <c r="BC17" s="169"/>
      <c r="BD17" s="169"/>
      <c r="BE17" s="169"/>
      <c r="BF17" s="169"/>
      <c r="BG17" s="169"/>
      <c r="BH17" s="169"/>
      <c r="BI17" s="169"/>
      <c r="BJ17" s="169"/>
    </row>
    <row r="18" spans="1:62" s="168" customFormat="1" ht="18" customHeight="1" x14ac:dyDescent="0.25">
      <c r="A18" s="179"/>
      <c r="B18" s="179"/>
      <c r="C18" s="295"/>
      <c r="D18" s="296"/>
      <c r="E18" s="297"/>
      <c r="F18" s="295"/>
      <c r="G18" s="296"/>
      <c r="H18" s="298"/>
      <c r="I18" s="295"/>
      <c r="J18" s="296"/>
      <c r="K18" s="157"/>
      <c r="L18" s="295"/>
      <c r="M18" s="296"/>
      <c r="N18" s="298"/>
      <c r="O18" s="295"/>
      <c r="P18" s="296"/>
      <c r="Q18" s="183"/>
      <c r="R18" s="184"/>
      <c r="S18" s="323"/>
      <c r="T18" s="325"/>
      <c r="U18" s="184"/>
      <c r="V18" s="323"/>
      <c r="W18" s="325"/>
      <c r="X18" s="179"/>
      <c r="Y18" s="243" t="str">
        <f t="shared" si="0"/>
        <v>-</v>
      </c>
      <c r="Z18" s="313"/>
      <c r="AA18" s="313"/>
      <c r="AB18" s="243" t="str">
        <f t="shared" si="1"/>
        <v>-</v>
      </c>
      <c r="AC18" s="313"/>
      <c r="AD18" s="313"/>
      <c r="AE18" s="243" t="str">
        <f t="shared" si="2"/>
        <v>-</v>
      </c>
      <c r="AF18" s="313"/>
      <c r="AG18" s="313"/>
      <c r="AH18" s="243" t="str">
        <f t="shared" si="3"/>
        <v>-</v>
      </c>
      <c r="AI18" s="313"/>
      <c r="AJ18" s="313"/>
      <c r="AK18" s="243" t="str">
        <f t="shared" si="4"/>
        <v>-</v>
      </c>
      <c r="AL18" s="313"/>
      <c r="AM18" s="313"/>
      <c r="AN18" s="243" t="str">
        <f t="shared" si="5"/>
        <v>-</v>
      </c>
      <c r="AO18" s="313"/>
      <c r="AP18" s="313"/>
      <c r="AQ18" s="243" t="str">
        <f t="shared" si="6"/>
        <v>-</v>
      </c>
      <c r="AR18" s="19"/>
      <c r="AS18" s="169"/>
      <c r="AT18" s="170"/>
      <c r="AU18" s="169"/>
      <c r="AV18" s="169"/>
      <c r="AW18" s="169"/>
      <c r="AX18" s="169"/>
      <c r="AY18" s="169"/>
      <c r="AZ18" s="169"/>
      <c r="BA18" s="169"/>
      <c r="BB18" s="169"/>
      <c r="BC18" s="169"/>
      <c r="BD18" s="169"/>
      <c r="BE18" s="169"/>
      <c r="BF18" s="169"/>
      <c r="BG18" s="169"/>
      <c r="BH18" s="169"/>
      <c r="BI18" s="169"/>
      <c r="BJ18" s="169"/>
    </row>
    <row r="19" spans="1:62" s="168" customFormat="1" ht="18" customHeight="1" x14ac:dyDescent="0.25">
      <c r="A19" s="179"/>
      <c r="B19" s="179"/>
      <c r="C19" s="300"/>
      <c r="D19" s="296"/>
      <c r="E19" s="297"/>
      <c r="F19" s="300"/>
      <c r="G19" s="296"/>
      <c r="H19" s="298"/>
      <c r="I19" s="300"/>
      <c r="J19" s="296"/>
      <c r="K19" s="157"/>
      <c r="L19" s="300"/>
      <c r="M19" s="296"/>
      <c r="N19" s="298"/>
      <c r="O19" s="300"/>
      <c r="P19" s="296"/>
      <c r="Q19" s="183"/>
      <c r="R19" s="184"/>
      <c r="S19" s="323"/>
      <c r="T19" s="325"/>
      <c r="U19" s="184"/>
      <c r="V19" s="323"/>
      <c r="W19" s="325"/>
      <c r="X19" s="179"/>
      <c r="Y19" s="243" t="str">
        <f t="shared" si="0"/>
        <v>-</v>
      </c>
      <c r="Z19" s="313"/>
      <c r="AA19" s="313"/>
      <c r="AB19" s="243" t="str">
        <f t="shared" si="1"/>
        <v>-</v>
      </c>
      <c r="AC19" s="313"/>
      <c r="AD19" s="313"/>
      <c r="AE19" s="243" t="str">
        <f t="shared" si="2"/>
        <v>-</v>
      </c>
      <c r="AF19" s="313"/>
      <c r="AG19" s="313"/>
      <c r="AH19" s="243" t="str">
        <f t="shared" si="3"/>
        <v>-</v>
      </c>
      <c r="AI19" s="313"/>
      <c r="AJ19" s="313"/>
      <c r="AK19" s="243" t="str">
        <f t="shared" si="4"/>
        <v>-</v>
      </c>
      <c r="AL19" s="313"/>
      <c r="AM19" s="313"/>
      <c r="AN19" s="243" t="str">
        <f t="shared" si="5"/>
        <v>-</v>
      </c>
      <c r="AO19" s="313"/>
      <c r="AP19" s="313"/>
      <c r="AQ19" s="243" t="str">
        <f t="shared" si="6"/>
        <v>-</v>
      </c>
      <c r="AR19" s="19"/>
      <c r="AS19" s="169"/>
      <c r="AT19" s="170"/>
      <c r="AU19" s="169"/>
      <c r="AV19" s="169"/>
      <c r="AW19" s="169"/>
      <c r="AX19" s="169"/>
      <c r="AY19" s="169"/>
      <c r="AZ19" s="169"/>
      <c r="BA19" s="169"/>
      <c r="BB19" s="169"/>
      <c r="BC19" s="169"/>
      <c r="BD19" s="169"/>
      <c r="BE19" s="169"/>
      <c r="BF19" s="169"/>
      <c r="BG19" s="169"/>
      <c r="BH19" s="169"/>
      <c r="BI19" s="169"/>
      <c r="BJ19" s="169"/>
    </row>
    <row r="20" spans="1:62" s="168" customFormat="1" ht="18" customHeight="1" x14ac:dyDescent="0.25">
      <c r="A20" s="179"/>
      <c r="B20" s="179"/>
      <c r="C20" s="295"/>
      <c r="D20" s="296"/>
      <c r="E20" s="297"/>
      <c r="F20" s="295"/>
      <c r="G20" s="296"/>
      <c r="H20" s="298"/>
      <c r="I20" s="295"/>
      <c r="J20" s="296"/>
      <c r="K20" s="157"/>
      <c r="L20" s="295"/>
      <c r="M20" s="296"/>
      <c r="N20" s="298"/>
      <c r="O20" s="295"/>
      <c r="P20" s="296"/>
      <c r="Q20" s="183"/>
      <c r="R20" s="185"/>
      <c r="S20" s="323"/>
      <c r="T20" s="325"/>
      <c r="U20" s="185"/>
      <c r="V20" s="323"/>
      <c r="W20" s="325"/>
      <c r="X20" s="179"/>
      <c r="Y20" s="243" t="str">
        <f t="shared" si="0"/>
        <v>-</v>
      </c>
      <c r="Z20" s="313"/>
      <c r="AA20" s="313"/>
      <c r="AB20" s="243" t="str">
        <f t="shared" si="1"/>
        <v>-</v>
      </c>
      <c r="AC20" s="313"/>
      <c r="AD20" s="313"/>
      <c r="AE20" s="243" t="str">
        <f t="shared" si="2"/>
        <v>-</v>
      </c>
      <c r="AF20" s="313"/>
      <c r="AG20" s="313"/>
      <c r="AH20" s="243" t="str">
        <f t="shared" si="3"/>
        <v>-</v>
      </c>
      <c r="AI20" s="313"/>
      <c r="AJ20" s="313"/>
      <c r="AK20" s="243" t="str">
        <f t="shared" si="4"/>
        <v>-</v>
      </c>
      <c r="AL20" s="313"/>
      <c r="AM20" s="313"/>
      <c r="AN20" s="243" t="str">
        <f t="shared" si="5"/>
        <v>-</v>
      </c>
      <c r="AO20" s="313"/>
      <c r="AP20" s="313"/>
      <c r="AQ20" s="243" t="str">
        <f t="shared" si="6"/>
        <v>-</v>
      </c>
      <c r="AR20" s="19"/>
      <c r="AS20" s="169"/>
      <c r="AT20" s="170"/>
      <c r="AU20" s="169"/>
      <c r="AV20" s="169"/>
      <c r="AW20" s="169"/>
      <c r="AX20" s="169"/>
      <c r="AY20" s="169"/>
      <c r="AZ20" s="169"/>
      <c r="BA20" s="169"/>
      <c r="BB20" s="169"/>
      <c r="BC20" s="169"/>
      <c r="BD20" s="169"/>
      <c r="BE20" s="169"/>
      <c r="BF20" s="169"/>
      <c r="BG20" s="169"/>
      <c r="BH20" s="169"/>
      <c r="BI20" s="169"/>
      <c r="BJ20" s="169"/>
    </row>
    <row r="21" spans="1:62" s="168" customFormat="1" ht="18" customHeight="1" x14ac:dyDescent="0.25">
      <c r="A21" s="179"/>
      <c r="B21" s="179"/>
      <c r="C21" s="295"/>
      <c r="D21" s="296"/>
      <c r="E21" s="301"/>
      <c r="F21" s="302"/>
      <c r="G21" s="296"/>
      <c r="H21" s="303"/>
      <c r="I21" s="302"/>
      <c r="J21" s="296"/>
      <c r="K21" s="240"/>
      <c r="L21" s="238"/>
      <c r="M21" s="232"/>
      <c r="N21" s="241"/>
      <c r="O21" s="238"/>
      <c r="P21" s="232"/>
      <c r="Q21" s="242"/>
      <c r="R21" s="238"/>
      <c r="S21" s="232"/>
      <c r="T21" s="241"/>
      <c r="U21" s="238"/>
      <c r="V21" s="232"/>
      <c r="W21" s="179"/>
      <c r="X21" s="179"/>
      <c r="Y21" s="239" t="str">
        <f t="shared" ref="Y21:AQ21" si="7">IF(COUNTIFS(Y15:Y20,0)&gt;0,"N",IF(COUNTIFS(Y15:Y20,1)&gt;0,"Y","-"))</f>
        <v>-</v>
      </c>
      <c r="Z21" s="303"/>
      <c r="AA21" s="303"/>
      <c r="AB21" s="239" t="str">
        <f t="shared" si="7"/>
        <v>-</v>
      </c>
      <c r="AC21" s="303"/>
      <c r="AD21" s="303"/>
      <c r="AE21" s="239" t="str">
        <f t="shared" si="7"/>
        <v>-</v>
      </c>
      <c r="AF21" s="303"/>
      <c r="AG21" s="303"/>
      <c r="AH21" s="239" t="str">
        <f t="shared" si="7"/>
        <v>-</v>
      </c>
      <c r="AI21" s="303"/>
      <c r="AJ21" s="303"/>
      <c r="AK21" s="239" t="str">
        <f t="shared" si="7"/>
        <v>-</v>
      </c>
      <c r="AL21" s="303"/>
      <c r="AM21" s="303"/>
      <c r="AN21" s="239" t="str">
        <f t="shared" si="7"/>
        <v>Y</v>
      </c>
      <c r="AO21" s="303"/>
      <c r="AP21" s="303"/>
      <c r="AQ21" s="239" t="str">
        <f t="shared" si="7"/>
        <v>-</v>
      </c>
      <c r="AR21" s="19"/>
      <c r="AS21" s="169"/>
      <c r="AT21" s="170"/>
      <c r="AU21" s="169"/>
      <c r="AV21" s="169"/>
      <c r="AW21" s="169"/>
      <c r="AX21" s="169"/>
      <c r="AY21" s="169"/>
      <c r="AZ21" s="169"/>
      <c r="BA21" s="169"/>
      <c r="BB21" s="169"/>
      <c r="BC21" s="169"/>
      <c r="BD21" s="169"/>
      <c r="BE21" s="169"/>
      <c r="BF21" s="169"/>
      <c r="BG21" s="169"/>
      <c r="BH21" s="169"/>
      <c r="BI21" s="169"/>
      <c r="BJ21" s="169"/>
    </row>
    <row r="22" spans="1:62" s="268" customFormat="1" ht="18" customHeight="1" x14ac:dyDescent="0.25">
      <c r="A22" s="260"/>
      <c r="B22" s="260"/>
      <c r="C22" s="513">
        <f>U14+1</f>
        <v>3</v>
      </c>
      <c r="D22" s="513"/>
      <c r="E22" s="261"/>
      <c r="F22" s="513">
        <f>C22+1</f>
        <v>4</v>
      </c>
      <c r="G22" s="513"/>
      <c r="H22" s="260"/>
      <c r="I22" s="513">
        <f>F22+1</f>
        <v>5</v>
      </c>
      <c r="J22" s="513"/>
      <c r="K22" s="261"/>
      <c r="L22" s="513">
        <f>I22+1</f>
        <v>6</v>
      </c>
      <c r="M22" s="513"/>
      <c r="N22" s="260"/>
      <c r="O22" s="513">
        <f>L22+1</f>
        <v>7</v>
      </c>
      <c r="P22" s="513"/>
      <c r="Q22" s="262"/>
      <c r="R22" s="513">
        <f>O22+1</f>
        <v>8</v>
      </c>
      <c r="S22" s="513"/>
      <c r="T22" s="260"/>
      <c r="U22" s="513">
        <f>R22+1</f>
        <v>9</v>
      </c>
      <c r="V22" s="513"/>
      <c r="W22" s="260"/>
      <c r="X22" s="260"/>
      <c r="Y22" s="263" t="s">
        <v>174</v>
      </c>
      <c r="Z22" s="312"/>
      <c r="AA22" s="312"/>
      <c r="AB22" s="263" t="s">
        <v>174</v>
      </c>
      <c r="AC22" s="312"/>
      <c r="AD22" s="312"/>
      <c r="AE22" s="263" t="s">
        <v>174</v>
      </c>
      <c r="AF22" s="312"/>
      <c r="AG22" s="312"/>
      <c r="AH22" s="263" t="s">
        <v>174</v>
      </c>
      <c r="AI22" s="312"/>
      <c r="AJ22" s="312"/>
      <c r="AK22" s="263" t="s">
        <v>174</v>
      </c>
      <c r="AL22" s="312"/>
      <c r="AM22" s="312"/>
      <c r="AN22" s="263" t="s">
        <v>174</v>
      </c>
      <c r="AO22" s="312"/>
      <c r="AP22" s="312"/>
      <c r="AQ22" s="263" t="s">
        <v>174</v>
      </c>
      <c r="AR22" s="264"/>
      <c r="AS22" s="266"/>
      <c r="AT22" s="266"/>
      <c r="AU22" s="266"/>
      <c r="AV22" s="266"/>
      <c r="AW22" s="266"/>
      <c r="AX22" s="266"/>
      <c r="AY22" s="266"/>
      <c r="AZ22" s="266"/>
      <c r="BA22" s="266"/>
      <c r="BB22" s="266"/>
      <c r="BC22" s="266"/>
      <c r="BD22" s="266"/>
      <c r="BE22" s="266"/>
      <c r="BF22" s="266"/>
      <c r="BG22" s="266"/>
      <c r="BH22" s="266"/>
      <c r="BI22" s="266"/>
      <c r="BJ22" s="266"/>
    </row>
    <row r="23" spans="1:62" s="168" customFormat="1" ht="18" customHeight="1" x14ac:dyDescent="0.25">
      <c r="A23" s="325"/>
      <c r="B23" s="325"/>
      <c r="C23" s="186"/>
      <c r="D23" s="323"/>
      <c r="E23" s="324"/>
      <c r="F23" s="186"/>
      <c r="G23" s="323"/>
      <c r="H23" s="325"/>
      <c r="I23" s="186"/>
      <c r="J23" s="323"/>
      <c r="K23" s="324"/>
      <c r="L23" s="186"/>
      <c r="M23" s="323"/>
      <c r="N23" s="325"/>
      <c r="O23" s="186"/>
      <c r="P23" s="323"/>
      <c r="Q23" s="326"/>
      <c r="R23" s="186"/>
      <c r="S23" s="323"/>
      <c r="T23" s="325"/>
      <c r="U23" s="186"/>
      <c r="V23" s="323"/>
      <c r="W23" s="325"/>
      <c r="X23" s="179"/>
      <c r="Y23" s="243" t="str">
        <f t="shared" ref="Y23:Y28" si="8">IF(AND(C23&lt;&gt;"",D23="x"),1,IF(AND(C23&lt;&gt;"",D23&lt;&gt;"x"),0,"-"))</f>
        <v>-</v>
      </c>
      <c r="Z23" s="312"/>
      <c r="AA23" s="312"/>
      <c r="AB23" s="243" t="str">
        <f t="shared" ref="AB23:AB28" si="9">IF(AND(F23&lt;&gt;"",G23="x"),1,IF(AND(F23&lt;&gt;"",G23&lt;&gt;"x"),0,"-"))</f>
        <v>-</v>
      </c>
      <c r="AC23" s="313"/>
      <c r="AD23" s="313"/>
      <c r="AE23" s="243" t="str">
        <f t="shared" ref="AE23:AE28" si="10">IF(AND(I23&lt;&gt;"",J23="x"),1,IF(AND(I23&lt;&gt;"",J23&lt;&gt;"x"),0,"-"))</f>
        <v>-</v>
      </c>
      <c r="AF23" s="313"/>
      <c r="AG23" s="313"/>
      <c r="AH23" s="243" t="str">
        <f t="shared" ref="AH23:AH28" si="11">IF(AND(L23&lt;&gt;"",M23="x"),1,IF(AND(L23&lt;&gt;"",M23&lt;&gt;"x"),0,"-"))</f>
        <v>-</v>
      </c>
      <c r="AI23" s="313"/>
      <c r="AJ23" s="313"/>
      <c r="AK23" s="243" t="str">
        <f t="shared" ref="AK23:AK28" si="12">IF(AND(O23&lt;&gt;"",P23="x"),1,IF(AND(O23&lt;&gt;"",P23&lt;&gt;"x"),0,"-"))</f>
        <v>-</v>
      </c>
      <c r="AL23" s="313"/>
      <c r="AM23" s="313"/>
      <c r="AN23" s="243" t="str">
        <f t="shared" ref="AN23:AN28" si="13">IF(AND(R23&lt;&gt;"",S23="x"),1,IF(AND(R23&lt;&gt;"",S23&lt;&gt;"x"),0,"-"))</f>
        <v>-</v>
      </c>
      <c r="AO23" s="313"/>
      <c r="AP23" s="313"/>
      <c r="AQ23" s="243" t="str">
        <f t="shared" ref="AQ23:AQ28" si="14">IF(AND(U23&lt;&gt;"",V23="x"),1,IF(AND(U23&lt;&gt;"",V23&lt;&gt;"x"),0,"-"))</f>
        <v>-</v>
      </c>
      <c r="AR23" s="19"/>
      <c r="AS23" s="169"/>
      <c r="AT23" s="170"/>
      <c r="AU23" s="169"/>
      <c r="AV23" s="169"/>
      <c r="AW23" s="169"/>
      <c r="AX23" s="169"/>
      <c r="AY23" s="169"/>
      <c r="AZ23" s="169"/>
      <c r="BA23" s="169"/>
      <c r="BB23" s="169"/>
      <c r="BC23" s="169"/>
      <c r="BD23" s="169"/>
      <c r="BE23" s="169"/>
      <c r="BF23" s="169"/>
      <c r="BG23" s="169"/>
      <c r="BH23" s="169"/>
      <c r="BI23" s="169"/>
      <c r="BJ23" s="169"/>
    </row>
    <row r="24" spans="1:62" s="168" customFormat="1" ht="18" customHeight="1" x14ac:dyDescent="0.25">
      <c r="A24" s="325"/>
      <c r="B24" s="325"/>
      <c r="C24" s="184"/>
      <c r="D24" s="323"/>
      <c r="E24" s="324"/>
      <c r="F24" s="184"/>
      <c r="G24" s="323"/>
      <c r="H24" s="325"/>
      <c r="I24" s="184"/>
      <c r="J24" s="323"/>
      <c r="K24" s="324"/>
      <c r="L24" s="184"/>
      <c r="M24" s="323"/>
      <c r="N24" s="325"/>
      <c r="O24" s="184"/>
      <c r="P24" s="323"/>
      <c r="Q24" s="326"/>
      <c r="R24" s="184"/>
      <c r="S24" s="323"/>
      <c r="T24" s="325"/>
      <c r="U24" s="184"/>
      <c r="V24" s="323"/>
      <c r="W24" s="325"/>
      <c r="X24" s="179"/>
      <c r="Y24" s="243" t="str">
        <f t="shared" si="8"/>
        <v>-</v>
      </c>
      <c r="Z24" s="313"/>
      <c r="AA24" s="313"/>
      <c r="AB24" s="243" t="str">
        <f t="shared" si="9"/>
        <v>-</v>
      </c>
      <c r="AC24" s="313"/>
      <c r="AD24" s="313"/>
      <c r="AE24" s="243" t="str">
        <f t="shared" si="10"/>
        <v>-</v>
      </c>
      <c r="AF24" s="313"/>
      <c r="AG24" s="313"/>
      <c r="AH24" s="243" t="str">
        <f t="shared" si="11"/>
        <v>-</v>
      </c>
      <c r="AI24" s="313"/>
      <c r="AJ24" s="313"/>
      <c r="AK24" s="243" t="str">
        <f t="shared" si="12"/>
        <v>-</v>
      </c>
      <c r="AL24" s="313"/>
      <c r="AM24" s="313"/>
      <c r="AN24" s="243" t="str">
        <f t="shared" si="13"/>
        <v>-</v>
      </c>
      <c r="AO24" s="313"/>
      <c r="AP24" s="313"/>
      <c r="AQ24" s="243" t="str">
        <f t="shared" si="14"/>
        <v>-</v>
      </c>
      <c r="AR24" s="19"/>
      <c r="AS24" s="169"/>
      <c r="AT24" s="170"/>
      <c r="AU24" s="169"/>
      <c r="AV24" s="169"/>
      <c r="AW24" s="169"/>
      <c r="AX24" s="169"/>
      <c r="AY24" s="169"/>
      <c r="AZ24" s="169"/>
      <c r="BA24" s="169"/>
      <c r="BB24" s="169"/>
      <c r="BC24" s="169"/>
      <c r="BD24" s="169"/>
      <c r="BE24" s="169"/>
      <c r="BF24" s="169"/>
      <c r="BG24" s="169"/>
      <c r="BH24" s="169"/>
      <c r="BI24" s="169"/>
      <c r="BJ24" s="169"/>
    </row>
    <row r="25" spans="1:62" s="168" customFormat="1" ht="18" customHeight="1" x14ac:dyDescent="0.25">
      <c r="A25" s="325"/>
      <c r="B25" s="325"/>
      <c r="C25" s="184"/>
      <c r="D25" s="323"/>
      <c r="E25" s="324"/>
      <c r="F25" s="184"/>
      <c r="G25" s="323"/>
      <c r="H25" s="325"/>
      <c r="I25" s="184"/>
      <c r="J25" s="323"/>
      <c r="K25" s="324"/>
      <c r="L25" s="184"/>
      <c r="M25" s="323"/>
      <c r="N25" s="325"/>
      <c r="O25" s="184"/>
      <c r="P25" s="323"/>
      <c r="Q25" s="326"/>
      <c r="R25" s="184"/>
      <c r="S25" s="323"/>
      <c r="T25" s="325"/>
      <c r="U25" s="184"/>
      <c r="V25" s="323"/>
      <c r="W25" s="325"/>
      <c r="X25" s="179"/>
      <c r="Y25" s="243" t="str">
        <f t="shared" si="8"/>
        <v>-</v>
      </c>
      <c r="Z25" s="313"/>
      <c r="AA25" s="313"/>
      <c r="AB25" s="243" t="str">
        <f t="shared" si="9"/>
        <v>-</v>
      </c>
      <c r="AC25" s="313"/>
      <c r="AD25" s="313"/>
      <c r="AE25" s="243" t="str">
        <f t="shared" si="10"/>
        <v>-</v>
      </c>
      <c r="AF25" s="313"/>
      <c r="AG25" s="313"/>
      <c r="AH25" s="243" t="str">
        <f t="shared" si="11"/>
        <v>-</v>
      </c>
      <c r="AI25" s="313"/>
      <c r="AJ25" s="313"/>
      <c r="AK25" s="243" t="str">
        <f t="shared" si="12"/>
        <v>-</v>
      </c>
      <c r="AL25" s="313"/>
      <c r="AM25" s="313"/>
      <c r="AN25" s="243" t="str">
        <f t="shared" si="13"/>
        <v>-</v>
      </c>
      <c r="AO25" s="313"/>
      <c r="AP25" s="313"/>
      <c r="AQ25" s="243" t="str">
        <f t="shared" si="14"/>
        <v>-</v>
      </c>
      <c r="AR25" s="19"/>
      <c r="AS25" s="169"/>
      <c r="AT25" s="170"/>
      <c r="AU25" s="169"/>
      <c r="AV25" s="169"/>
      <c r="AW25" s="169"/>
      <c r="AX25" s="169"/>
      <c r="AY25" s="169"/>
      <c r="AZ25" s="169"/>
      <c r="BA25" s="169"/>
      <c r="BB25" s="169"/>
      <c r="BC25" s="169"/>
      <c r="BD25" s="169"/>
      <c r="BE25" s="169"/>
      <c r="BF25" s="169"/>
      <c r="BG25" s="169"/>
      <c r="BH25" s="169"/>
      <c r="BI25" s="169"/>
      <c r="BJ25" s="169"/>
    </row>
    <row r="26" spans="1:62" ht="18" customHeight="1" x14ac:dyDescent="0.25">
      <c r="A26" s="325"/>
      <c r="B26" s="325"/>
      <c r="C26" s="184"/>
      <c r="D26" s="323"/>
      <c r="E26" s="324"/>
      <c r="F26" s="184"/>
      <c r="G26" s="323"/>
      <c r="H26" s="325"/>
      <c r="I26" s="184"/>
      <c r="J26" s="323"/>
      <c r="K26" s="324"/>
      <c r="L26" s="184"/>
      <c r="M26" s="323"/>
      <c r="N26" s="325"/>
      <c r="O26" s="184"/>
      <c r="P26" s="323"/>
      <c r="Q26" s="326"/>
      <c r="R26" s="184"/>
      <c r="S26" s="323"/>
      <c r="T26" s="325"/>
      <c r="U26" s="184"/>
      <c r="V26" s="323"/>
      <c r="W26" s="325"/>
      <c r="X26" s="179"/>
      <c r="Y26" s="243" t="str">
        <f t="shared" si="8"/>
        <v>-</v>
      </c>
      <c r="Z26" s="313"/>
      <c r="AA26" s="313"/>
      <c r="AB26" s="243" t="str">
        <f t="shared" si="9"/>
        <v>-</v>
      </c>
      <c r="AC26" s="313"/>
      <c r="AD26" s="313"/>
      <c r="AE26" s="243" t="str">
        <f t="shared" si="10"/>
        <v>-</v>
      </c>
      <c r="AF26" s="313"/>
      <c r="AG26" s="313"/>
      <c r="AH26" s="243" t="str">
        <f t="shared" si="11"/>
        <v>-</v>
      </c>
      <c r="AI26" s="313"/>
      <c r="AJ26" s="313"/>
      <c r="AK26" s="243" t="str">
        <f t="shared" si="12"/>
        <v>-</v>
      </c>
      <c r="AL26" s="313"/>
      <c r="AM26" s="313"/>
      <c r="AN26" s="243" t="str">
        <f t="shared" si="13"/>
        <v>-</v>
      </c>
      <c r="AO26" s="313"/>
      <c r="AP26" s="313"/>
      <c r="AQ26" s="243" t="str">
        <f t="shared" si="14"/>
        <v>-</v>
      </c>
      <c r="AS26" s="170"/>
      <c r="AT26" s="170"/>
      <c r="AU26" s="169"/>
      <c r="AV26" s="169"/>
      <c r="AW26" s="169"/>
      <c r="AX26" s="169"/>
      <c r="AY26" s="169"/>
      <c r="AZ26" s="169"/>
      <c r="BA26" s="169"/>
      <c r="BB26" s="169"/>
      <c r="BC26" s="170"/>
      <c r="BD26" s="170"/>
      <c r="BE26" s="170"/>
      <c r="BF26" s="170"/>
      <c r="BG26" s="170"/>
      <c r="BH26" s="170"/>
      <c r="BI26" s="170"/>
      <c r="BJ26" s="170"/>
    </row>
    <row r="27" spans="1:62" s="167" customFormat="1" ht="18" customHeight="1" x14ac:dyDescent="0.25">
      <c r="A27" s="164"/>
      <c r="B27" s="164"/>
      <c r="C27" s="184"/>
      <c r="D27" s="323"/>
      <c r="E27" s="324"/>
      <c r="F27" s="184"/>
      <c r="G27" s="323"/>
      <c r="H27" s="325"/>
      <c r="I27" s="184"/>
      <c r="J27" s="323"/>
      <c r="K27" s="324"/>
      <c r="L27" s="184"/>
      <c r="M27" s="323"/>
      <c r="N27" s="325"/>
      <c r="O27" s="184"/>
      <c r="P27" s="323"/>
      <c r="Q27" s="326"/>
      <c r="R27" s="184"/>
      <c r="S27" s="323"/>
      <c r="T27" s="325"/>
      <c r="U27" s="184"/>
      <c r="V27" s="323"/>
      <c r="W27" s="325"/>
      <c r="X27" s="179"/>
      <c r="Y27" s="243" t="str">
        <f t="shared" si="8"/>
        <v>-</v>
      </c>
      <c r="Z27" s="313"/>
      <c r="AA27" s="313"/>
      <c r="AB27" s="243" t="str">
        <f t="shared" si="9"/>
        <v>-</v>
      </c>
      <c r="AC27" s="313"/>
      <c r="AD27" s="313"/>
      <c r="AE27" s="243" t="str">
        <f t="shared" si="10"/>
        <v>-</v>
      </c>
      <c r="AF27" s="313"/>
      <c r="AG27" s="313"/>
      <c r="AH27" s="243" t="str">
        <f t="shared" si="11"/>
        <v>-</v>
      </c>
      <c r="AI27" s="313"/>
      <c r="AJ27" s="313"/>
      <c r="AK27" s="243" t="str">
        <f t="shared" si="12"/>
        <v>-</v>
      </c>
      <c r="AL27" s="313"/>
      <c r="AM27" s="313"/>
      <c r="AN27" s="243" t="str">
        <f t="shared" si="13"/>
        <v>-</v>
      </c>
      <c r="AO27" s="313"/>
      <c r="AP27" s="313"/>
      <c r="AQ27" s="243" t="str">
        <f t="shared" si="14"/>
        <v>-</v>
      </c>
      <c r="AR27" s="151"/>
      <c r="AS27" s="171"/>
      <c r="AT27" s="170"/>
      <c r="AU27" s="169"/>
      <c r="AV27" s="169"/>
      <c r="AW27" s="169"/>
      <c r="AX27" s="169"/>
      <c r="AY27" s="169"/>
      <c r="AZ27" s="169"/>
      <c r="BA27" s="169"/>
      <c r="BB27" s="169"/>
      <c r="BC27" s="171"/>
    </row>
    <row r="28" spans="1:62" ht="18" customHeight="1" x14ac:dyDescent="0.25">
      <c r="A28" s="325"/>
      <c r="B28" s="332"/>
      <c r="C28" s="185"/>
      <c r="D28" s="323"/>
      <c r="E28" s="324"/>
      <c r="F28" s="185"/>
      <c r="G28" s="323"/>
      <c r="H28" s="325"/>
      <c r="I28" s="185"/>
      <c r="J28" s="323"/>
      <c r="K28" s="324"/>
      <c r="L28" s="185"/>
      <c r="M28" s="323"/>
      <c r="N28" s="325"/>
      <c r="O28" s="185"/>
      <c r="P28" s="323"/>
      <c r="Q28" s="326"/>
      <c r="R28" s="185"/>
      <c r="S28" s="323"/>
      <c r="T28" s="325"/>
      <c r="U28" s="185"/>
      <c r="V28" s="323"/>
      <c r="W28" s="325"/>
      <c r="X28" s="179"/>
      <c r="Y28" s="243" t="str">
        <f t="shared" si="8"/>
        <v>-</v>
      </c>
      <c r="Z28" s="313"/>
      <c r="AA28" s="313"/>
      <c r="AB28" s="243" t="str">
        <f t="shared" si="9"/>
        <v>-</v>
      </c>
      <c r="AC28" s="313"/>
      <c r="AD28" s="313"/>
      <c r="AE28" s="243" t="str">
        <f t="shared" si="10"/>
        <v>-</v>
      </c>
      <c r="AF28" s="313"/>
      <c r="AG28" s="313"/>
      <c r="AH28" s="243" t="str">
        <f t="shared" si="11"/>
        <v>-</v>
      </c>
      <c r="AI28" s="313"/>
      <c r="AJ28" s="313"/>
      <c r="AK28" s="243" t="str">
        <f t="shared" si="12"/>
        <v>-</v>
      </c>
      <c r="AL28" s="313"/>
      <c r="AM28" s="313"/>
      <c r="AN28" s="243" t="str">
        <f t="shared" si="13"/>
        <v>-</v>
      </c>
      <c r="AO28" s="313"/>
      <c r="AP28" s="313"/>
      <c r="AQ28" s="243" t="str">
        <f t="shared" si="14"/>
        <v>-</v>
      </c>
      <c r="AR28" s="139"/>
      <c r="AS28" s="170"/>
      <c r="AT28" s="170"/>
      <c r="AU28" s="169"/>
      <c r="AV28" s="169"/>
      <c r="AW28" s="169"/>
      <c r="AX28" s="169"/>
      <c r="AY28" s="169"/>
      <c r="AZ28" s="169"/>
      <c r="BA28" s="169"/>
      <c r="BB28" s="169"/>
      <c r="BC28" s="170"/>
    </row>
    <row r="29" spans="1:62" ht="18" customHeight="1" x14ac:dyDescent="0.25">
      <c r="B29" s="182"/>
      <c r="C29" s="231"/>
      <c r="D29" s="232"/>
      <c r="E29" s="240"/>
      <c r="F29" s="238"/>
      <c r="G29" s="232"/>
      <c r="H29" s="241"/>
      <c r="I29" s="238"/>
      <c r="J29" s="232"/>
      <c r="K29" s="240"/>
      <c r="L29" s="238"/>
      <c r="M29" s="232"/>
      <c r="N29" s="241"/>
      <c r="O29" s="238"/>
      <c r="P29" s="232"/>
      <c r="Q29" s="242"/>
      <c r="R29" s="238"/>
      <c r="S29" s="232"/>
      <c r="T29" s="241"/>
      <c r="U29" s="238"/>
      <c r="V29" s="232"/>
      <c r="W29" s="179"/>
      <c r="X29" s="179"/>
      <c r="Y29" s="239" t="str">
        <f t="shared" ref="Y29:AQ29" si="15">IF(COUNTIFS(Y23:Y28,0)&gt;0,"N",IF(COUNTIFS(Y23:Y28,1)&gt;0,"Y","-"))</f>
        <v>-</v>
      </c>
      <c r="Z29" s="313"/>
      <c r="AA29" s="313"/>
      <c r="AB29" s="239" t="str">
        <f t="shared" si="15"/>
        <v>-</v>
      </c>
      <c r="AC29" s="303"/>
      <c r="AD29" s="303"/>
      <c r="AE29" s="239" t="str">
        <f t="shared" si="15"/>
        <v>-</v>
      </c>
      <c r="AF29" s="303"/>
      <c r="AG29" s="303"/>
      <c r="AH29" s="239" t="str">
        <f t="shared" si="15"/>
        <v>-</v>
      </c>
      <c r="AI29" s="303"/>
      <c r="AJ29" s="303"/>
      <c r="AK29" s="239" t="str">
        <f t="shared" si="15"/>
        <v>-</v>
      </c>
      <c r="AL29" s="303"/>
      <c r="AM29" s="303"/>
      <c r="AN29" s="239" t="str">
        <f t="shared" si="15"/>
        <v>-</v>
      </c>
      <c r="AO29" s="303"/>
      <c r="AP29" s="303"/>
      <c r="AQ29" s="239" t="str">
        <f t="shared" si="15"/>
        <v>-</v>
      </c>
      <c r="AR29" s="139"/>
      <c r="AS29" s="170"/>
      <c r="AT29" s="170"/>
      <c r="AU29" s="169"/>
      <c r="AV29" s="169"/>
      <c r="AW29" s="169"/>
      <c r="AX29" s="169"/>
      <c r="AY29" s="169"/>
      <c r="AZ29" s="169"/>
      <c r="BA29" s="169"/>
      <c r="BB29" s="169"/>
      <c r="BC29" s="170"/>
    </row>
    <row r="30" spans="1:62" s="271" customFormat="1" ht="18" customHeight="1" x14ac:dyDescent="0.25">
      <c r="A30" s="260"/>
      <c r="B30" s="269"/>
      <c r="C30" s="513">
        <f>U22+1</f>
        <v>10</v>
      </c>
      <c r="D30" s="513"/>
      <c r="E30" s="261"/>
      <c r="F30" s="513">
        <f>C30+1</f>
        <v>11</v>
      </c>
      <c r="G30" s="513"/>
      <c r="H30" s="260"/>
      <c r="I30" s="513">
        <f>F30+1</f>
        <v>12</v>
      </c>
      <c r="J30" s="513"/>
      <c r="K30" s="261"/>
      <c r="L30" s="513">
        <f>I30+1</f>
        <v>13</v>
      </c>
      <c r="M30" s="513"/>
      <c r="N30" s="260"/>
      <c r="O30" s="513">
        <f>L30+1</f>
        <v>14</v>
      </c>
      <c r="P30" s="513"/>
      <c r="Q30" s="262"/>
      <c r="R30" s="513">
        <f>O30+1</f>
        <v>15</v>
      </c>
      <c r="S30" s="513"/>
      <c r="T30" s="260"/>
      <c r="U30" s="513">
        <f>R30+1</f>
        <v>16</v>
      </c>
      <c r="V30" s="513"/>
      <c r="W30" s="260"/>
      <c r="X30" s="260"/>
      <c r="Y30" s="263" t="s">
        <v>174</v>
      </c>
      <c r="Z30" s="303"/>
      <c r="AA30" s="303"/>
      <c r="AB30" s="263" t="s">
        <v>174</v>
      </c>
      <c r="AC30" s="312"/>
      <c r="AD30" s="312"/>
      <c r="AE30" s="263" t="s">
        <v>174</v>
      </c>
      <c r="AF30" s="312"/>
      <c r="AG30" s="312"/>
      <c r="AH30" s="263" t="s">
        <v>174</v>
      </c>
      <c r="AI30" s="312"/>
      <c r="AJ30" s="312"/>
      <c r="AK30" s="263" t="s">
        <v>174</v>
      </c>
      <c r="AL30" s="312"/>
      <c r="AM30" s="312"/>
      <c r="AN30" s="263" t="s">
        <v>174</v>
      </c>
      <c r="AO30" s="312"/>
      <c r="AP30" s="312"/>
      <c r="AQ30" s="263" t="s">
        <v>174</v>
      </c>
      <c r="AR30" s="270"/>
      <c r="AS30" s="266"/>
      <c r="AT30" s="266"/>
      <c r="AU30" s="266"/>
      <c r="AV30" s="266"/>
      <c r="AW30" s="266"/>
      <c r="AX30" s="266"/>
      <c r="AY30" s="266"/>
      <c r="AZ30" s="266"/>
      <c r="BA30" s="266"/>
      <c r="BB30" s="266"/>
      <c r="BC30" s="266"/>
    </row>
    <row r="31" spans="1:62" ht="18" customHeight="1" x14ac:dyDescent="0.25">
      <c r="A31" s="325"/>
      <c r="B31" s="332"/>
      <c r="C31" s="186"/>
      <c r="D31" s="323"/>
      <c r="E31" s="324"/>
      <c r="F31" s="186"/>
      <c r="G31" s="323"/>
      <c r="H31" s="325"/>
      <c r="I31" s="186"/>
      <c r="J31" s="323"/>
      <c r="K31" s="324"/>
      <c r="L31" s="186"/>
      <c r="M31" s="323"/>
      <c r="N31" s="325"/>
      <c r="O31" s="186"/>
      <c r="P31" s="323"/>
      <c r="Q31" s="326"/>
      <c r="R31" s="186"/>
      <c r="S31" s="323"/>
      <c r="T31" s="325"/>
      <c r="U31" s="186"/>
      <c r="V31" s="323"/>
      <c r="W31" s="179"/>
      <c r="X31" s="179"/>
      <c r="Y31" s="243" t="str">
        <f t="shared" ref="Y31:Y36" si="16">IF(AND(C31&lt;&gt;"",D31="x"),1,IF(AND(C31&lt;&gt;"",D31&lt;&gt;"x"),0,"-"))</f>
        <v>-</v>
      </c>
      <c r="Z31" s="312"/>
      <c r="AA31" s="312"/>
      <c r="AB31" s="243" t="str">
        <f t="shared" ref="AB31:AB36" si="17">IF(AND(F31&lt;&gt;"",G31="x"),1,IF(AND(F31&lt;&gt;"",G31&lt;&gt;"x"),0,"-"))</f>
        <v>-</v>
      </c>
      <c r="AC31" s="313"/>
      <c r="AD31" s="313"/>
      <c r="AE31" s="243" t="str">
        <f t="shared" ref="AE31:AE36" si="18">IF(AND(I31&lt;&gt;"",J31="x"),1,IF(AND(I31&lt;&gt;"",J31&lt;&gt;"x"),0,"-"))</f>
        <v>-</v>
      </c>
      <c r="AF31" s="313"/>
      <c r="AG31" s="313"/>
      <c r="AH31" s="243" t="str">
        <f t="shared" ref="AH31:AH36" si="19">IF(AND(L31&lt;&gt;"",M31="x"),1,IF(AND(L31&lt;&gt;"",M31&lt;&gt;"x"),0,"-"))</f>
        <v>-</v>
      </c>
      <c r="AI31" s="313"/>
      <c r="AJ31" s="313"/>
      <c r="AK31" s="243" t="str">
        <f t="shared" ref="AK31:AK36" si="20">IF(AND(O31&lt;&gt;"",P31="x"),1,IF(AND(O31&lt;&gt;"",P31&lt;&gt;"x"),0,"-"))</f>
        <v>-</v>
      </c>
      <c r="AL31" s="313"/>
      <c r="AM31" s="313"/>
      <c r="AN31" s="243" t="str">
        <f t="shared" ref="AN31:AN36" si="21">IF(AND(R31&lt;&gt;"",S31="x"),1,IF(AND(R31&lt;&gt;"",S31&lt;&gt;"x"),0,"-"))</f>
        <v>-</v>
      </c>
      <c r="AO31" s="313"/>
      <c r="AP31" s="313"/>
      <c r="AQ31" s="243" t="str">
        <f t="shared" ref="AQ31:AQ36" si="22">IF(AND(U31&lt;&gt;"",V31="x"),1,IF(AND(U31&lt;&gt;"",V31&lt;&gt;"x"),0,"-"))</f>
        <v>-</v>
      </c>
      <c r="AR31" s="139"/>
      <c r="AS31" s="170"/>
      <c r="AT31" s="170"/>
      <c r="AU31" s="169"/>
      <c r="AV31" s="169"/>
      <c r="AW31" s="169"/>
      <c r="AX31" s="169"/>
      <c r="AY31" s="169"/>
      <c r="AZ31" s="169"/>
      <c r="BA31" s="169"/>
      <c r="BB31" s="169"/>
      <c r="BC31" s="170"/>
    </row>
    <row r="32" spans="1:62" ht="18" customHeight="1" x14ac:dyDescent="0.25">
      <c r="A32" s="325"/>
      <c r="B32" s="324"/>
      <c r="C32" s="184"/>
      <c r="D32" s="323"/>
      <c r="E32" s="324"/>
      <c r="F32" s="184"/>
      <c r="G32" s="323"/>
      <c r="H32" s="325"/>
      <c r="I32" s="184"/>
      <c r="J32" s="323"/>
      <c r="K32" s="324"/>
      <c r="L32" s="184"/>
      <c r="M32" s="323"/>
      <c r="N32" s="325"/>
      <c r="O32" s="184"/>
      <c r="P32" s="323"/>
      <c r="Q32" s="326"/>
      <c r="R32" s="184"/>
      <c r="S32" s="323"/>
      <c r="T32" s="325"/>
      <c r="U32" s="184"/>
      <c r="V32" s="323"/>
      <c r="W32" s="179"/>
      <c r="X32" s="179"/>
      <c r="Y32" s="243" t="str">
        <f t="shared" si="16"/>
        <v>-</v>
      </c>
      <c r="Z32" s="312"/>
      <c r="AA32" s="312"/>
      <c r="AB32" s="243" t="str">
        <f t="shared" si="17"/>
        <v>-</v>
      </c>
      <c r="AC32" s="313"/>
      <c r="AD32" s="313"/>
      <c r="AE32" s="243" t="str">
        <f t="shared" si="18"/>
        <v>-</v>
      </c>
      <c r="AF32" s="313"/>
      <c r="AG32" s="313"/>
      <c r="AH32" s="243" t="str">
        <f t="shared" si="19"/>
        <v>-</v>
      </c>
      <c r="AI32" s="313"/>
      <c r="AJ32" s="313"/>
      <c r="AK32" s="243" t="str">
        <f t="shared" si="20"/>
        <v>-</v>
      </c>
      <c r="AL32" s="313"/>
      <c r="AM32" s="313"/>
      <c r="AN32" s="243" t="str">
        <f t="shared" si="21"/>
        <v>-</v>
      </c>
      <c r="AO32" s="313"/>
      <c r="AP32" s="313"/>
      <c r="AQ32" s="243" t="str">
        <f t="shared" si="22"/>
        <v>-</v>
      </c>
      <c r="AR32" s="139"/>
      <c r="AS32" s="170"/>
      <c r="AT32" s="169"/>
      <c r="AU32" s="169"/>
      <c r="AV32" s="169"/>
      <c r="AW32" s="169"/>
      <c r="AX32" s="169"/>
      <c r="AY32" s="169"/>
      <c r="AZ32" s="169"/>
      <c r="BA32" s="169"/>
      <c r="BB32" s="169"/>
      <c r="BC32" s="170"/>
    </row>
    <row r="33" spans="1:55" ht="18" customHeight="1" x14ac:dyDescent="0.25">
      <c r="A33" s="325"/>
      <c r="B33" s="324"/>
      <c r="C33" s="184"/>
      <c r="D33" s="323"/>
      <c r="E33" s="324"/>
      <c r="F33" s="184"/>
      <c r="G33" s="323"/>
      <c r="H33" s="325"/>
      <c r="I33" s="184"/>
      <c r="J33" s="323"/>
      <c r="K33" s="324"/>
      <c r="L33" s="184"/>
      <c r="M33" s="323"/>
      <c r="N33" s="325"/>
      <c r="O33" s="184"/>
      <c r="P33" s="323"/>
      <c r="Q33" s="326"/>
      <c r="R33" s="184"/>
      <c r="S33" s="323"/>
      <c r="T33" s="325"/>
      <c r="U33" s="184"/>
      <c r="V33" s="323"/>
      <c r="W33" s="179"/>
      <c r="X33" s="179"/>
      <c r="Y33" s="243" t="str">
        <f t="shared" si="16"/>
        <v>-</v>
      </c>
      <c r="Z33" s="313"/>
      <c r="AA33" s="313"/>
      <c r="AB33" s="243" t="str">
        <f t="shared" si="17"/>
        <v>-</v>
      </c>
      <c r="AC33" s="313"/>
      <c r="AD33" s="313"/>
      <c r="AE33" s="243" t="str">
        <f t="shared" si="18"/>
        <v>-</v>
      </c>
      <c r="AF33" s="313"/>
      <c r="AG33" s="313"/>
      <c r="AH33" s="243" t="str">
        <f t="shared" si="19"/>
        <v>-</v>
      </c>
      <c r="AI33" s="313"/>
      <c r="AJ33" s="313"/>
      <c r="AK33" s="243" t="str">
        <f t="shared" si="20"/>
        <v>-</v>
      </c>
      <c r="AL33" s="313"/>
      <c r="AM33" s="313"/>
      <c r="AN33" s="243" t="str">
        <f t="shared" si="21"/>
        <v>-</v>
      </c>
      <c r="AO33" s="313"/>
      <c r="AP33" s="313"/>
      <c r="AQ33" s="243" t="str">
        <f t="shared" si="22"/>
        <v>-</v>
      </c>
      <c r="AR33" s="139"/>
      <c r="AS33" s="170"/>
      <c r="AT33" s="169"/>
      <c r="AU33" s="169"/>
      <c r="AV33" s="169"/>
      <c r="AW33" s="169"/>
      <c r="AX33" s="169"/>
      <c r="AY33" s="169"/>
      <c r="AZ33" s="169"/>
      <c r="BA33" s="169"/>
      <c r="BB33" s="169"/>
      <c r="BC33" s="170"/>
    </row>
    <row r="34" spans="1:55" ht="18" customHeight="1" x14ac:dyDescent="0.25">
      <c r="A34" s="325"/>
      <c r="B34" s="324"/>
      <c r="C34" s="184"/>
      <c r="D34" s="323"/>
      <c r="E34" s="324"/>
      <c r="F34" s="184"/>
      <c r="G34" s="323"/>
      <c r="H34" s="325"/>
      <c r="I34" s="184"/>
      <c r="J34" s="323"/>
      <c r="K34" s="324"/>
      <c r="L34" s="184"/>
      <c r="M34" s="323"/>
      <c r="N34" s="325"/>
      <c r="O34" s="184"/>
      <c r="P34" s="323"/>
      <c r="Q34" s="326"/>
      <c r="R34" s="184"/>
      <c r="S34" s="323"/>
      <c r="T34" s="325"/>
      <c r="U34" s="184"/>
      <c r="V34" s="323"/>
      <c r="W34" s="179"/>
      <c r="X34" s="179"/>
      <c r="Y34" s="243" t="str">
        <f t="shared" si="16"/>
        <v>-</v>
      </c>
      <c r="Z34" s="313"/>
      <c r="AA34" s="313"/>
      <c r="AB34" s="243" t="str">
        <f t="shared" si="17"/>
        <v>-</v>
      </c>
      <c r="AC34" s="313"/>
      <c r="AD34" s="313"/>
      <c r="AE34" s="243" t="str">
        <f t="shared" si="18"/>
        <v>-</v>
      </c>
      <c r="AF34" s="313"/>
      <c r="AG34" s="313"/>
      <c r="AH34" s="243" t="str">
        <f t="shared" si="19"/>
        <v>-</v>
      </c>
      <c r="AI34" s="313"/>
      <c r="AJ34" s="313"/>
      <c r="AK34" s="243" t="str">
        <f t="shared" si="20"/>
        <v>-</v>
      </c>
      <c r="AL34" s="313"/>
      <c r="AM34" s="313"/>
      <c r="AN34" s="243" t="str">
        <f t="shared" si="21"/>
        <v>-</v>
      </c>
      <c r="AO34" s="313"/>
      <c r="AP34" s="313"/>
      <c r="AQ34" s="243" t="str">
        <f t="shared" si="22"/>
        <v>-</v>
      </c>
      <c r="AR34" s="139"/>
      <c r="AS34" s="170"/>
      <c r="AT34" s="169"/>
      <c r="AU34" s="169"/>
      <c r="AV34" s="169"/>
      <c r="AW34" s="169"/>
      <c r="AX34" s="169"/>
      <c r="AY34" s="169"/>
      <c r="AZ34" s="169"/>
      <c r="BA34" s="169"/>
      <c r="BB34" s="169"/>
      <c r="BC34" s="170"/>
    </row>
    <row r="35" spans="1:55" ht="18" customHeight="1" x14ac:dyDescent="0.25">
      <c r="A35" s="325"/>
      <c r="B35" s="324"/>
      <c r="C35" s="184"/>
      <c r="D35" s="323"/>
      <c r="E35" s="324"/>
      <c r="F35" s="184"/>
      <c r="G35" s="323"/>
      <c r="H35" s="325"/>
      <c r="I35" s="184"/>
      <c r="J35" s="323"/>
      <c r="K35" s="324"/>
      <c r="L35" s="184"/>
      <c r="M35" s="323"/>
      <c r="N35" s="325"/>
      <c r="O35" s="184"/>
      <c r="P35" s="323"/>
      <c r="Q35" s="326"/>
      <c r="R35" s="184"/>
      <c r="S35" s="323"/>
      <c r="T35" s="325"/>
      <c r="U35" s="184"/>
      <c r="V35" s="323"/>
      <c r="W35" s="179"/>
      <c r="X35" s="179"/>
      <c r="Y35" s="243" t="str">
        <f t="shared" si="16"/>
        <v>-</v>
      </c>
      <c r="Z35" s="313"/>
      <c r="AA35" s="313"/>
      <c r="AB35" s="243" t="str">
        <f t="shared" si="17"/>
        <v>-</v>
      </c>
      <c r="AC35" s="313"/>
      <c r="AD35" s="313"/>
      <c r="AE35" s="243" t="str">
        <f t="shared" si="18"/>
        <v>-</v>
      </c>
      <c r="AF35" s="313"/>
      <c r="AG35" s="313"/>
      <c r="AH35" s="243" t="str">
        <f t="shared" si="19"/>
        <v>-</v>
      </c>
      <c r="AI35" s="313"/>
      <c r="AJ35" s="313"/>
      <c r="AK35" s="243" t="str">
        <f t="shared" si="20"/>
        <v>-</v>
      </c>
      <c r="AL35" s="313"/>
      <c r="AM35" s="313"/>
      <c r="AN35" s="243" t="str">
        <f t="shared" si="21"/>
        <v>-</v>
      </c>
      <c r="AO35" s="313"/>
      <c r="AP35" s="313"/>
      <c r="AQ35" s="243" t="str">
        <f t="shared" si="22"/>
        <v>-</v>
      </c>
      <c r="AR35" s="139"/>
      <c r="AS35" s="170"/>
      <c r="AT35" s="169"/>
      <c r="AU35" s="169"/>
      <c r="AV35" s="169"/>
      <c r="AW35" s="169"/>
      <c r="AX35" s="169"/>
      <c r="AY35" s="169"/>
      <c r="AZ35" s="169"/>
      <c r="BA35" s="169"/>
      <c r="BB35" s="169"/>
      <c r="BC35" s="170"/>
    </row>
    <row r="36" spans="1:55" ht="18" customHeight="1" x14ac:dyDescent="0.25">
      <c r="A36" s="325"/>
      <c r="B36" s="324"/>
      <c r="C36" s="185"/>
      <c r="D36" s="323"/>
      <c r="E36" s="324"/>
      <c r="F36" s="185"/>
      <c r="G36" s="323"/>
      <c r="H36" s="325"/>
      <c r="I36" s="185"/>
      <c r="J36" s="323"/>
      <c r="K36" s="324"/>
      <c r="L36" s="185"/>
      <c r="M36" s="323"/>
      <c r="N36" s="325"/>
      <c r="O36" s="185"/>
      <c r="P36" s="323"/>
      <c r="Q36" s="326"/>
      <c r="R36" s="185"/>
      <c r="S36" s="323"/>
      <c r="T36" s="325"/>
      <c r="U36" s="185"/>
      <c r="V36" s="323"/>
      <c r="W36" s="179"/>
      <c r="X36" s="179"/>
      <c r="Y36" s="243" t="str">
        <f t="shared" si="16"/>
        <v>-</v>
      </c>
      <c r="Z36" s="313"/>
      <c r="AA36" s="313"/>
      <c r="AB36" s="243" t="str">
        <f t="shared" si="17"/>
        <v>-</v>
      </c>
      <c r="AC36" s="313"/>
      <c r="AD36" s="313"/>
      <c r="AE36" s="243" t="str">
        <f t="shared" si="18"/>
        <v>-</v>
      </c>
      <c r="AF36" s="313"/>
      <c r="AG36" s="313"/>
      <c r="AH36" s="243" t="str">
        <f t="shared" si="19"/>
        <v>-</v>
      </c>
      <c r="AI36" s="313"/>
      <c r="AJ36" s="313"/>
      <c r="AK36" s="243" t="str">
        <f t="shared" si="20"/>
        <v>-</v>
      </c>
      <c r="AL36" s="313"/>
      <c r="AM36" s="313"/>
      <c r="AN36" s="243" t="str">
        <f t="shared" si="21"/>
        <v>-</v>
      </c>
      <c r="AO36" s="313"/>
      <c r="AP36" s="313"/>
      <c r="AQ36" s="243" t="str">
        <f t="shared" si="22"/>
        <v>-</v>
      </c>
      <c r="AR36" s="139"/>
      <c r="AS36" s="170"/>
      <c r="AT36" s="169"/>
      <c r="AU36" s="169"/>
      <c r="AV36" s="169"/>
      <c r="AW36" s="169"/>
      <c r="AX36" s="169"/>
      <c r="AY36" s="169"/>
      <c r="AZ36" s="169"/>
      <c r="BA36" s="169"/>
      <c r="BB36" s="169"/>
      <c r="BC36" s="170"/>
    </row>
    <row r="37" spans="1:55" ht="18" customHeight="1" x14ac:dyDescent="0.25">
      <c r="A37" s="325"/>
      <c r="B37" s="324"/>
      <c r="C37" s="231"/>
      <c r="D37" s="328"/>
      <c r="E37" s="329"/>
      <c r="F37" s="328"/>
      <c r="G37" s="328"/>
      <c r="H37" s="330"/>
      <c r="I37" s="328"/>
      <c r="J37" s="328"/>
      <c r="K37" s="329"/>
      <c r="L37" s="328"/>
      <c r="M37" s="328"/>
      <c r="N37" s="330"/>
      <c r="O37" s="328"/>
      <c r="P37" s="328"/>
      <c r="Q37" s="331"/>
      <c r="R37" s="328"/>
      <c r="S37" s="328"/>
      <c r="T37" s="330"/>
      <c r="U37" s="328"/>
      <c r="V37" s="328"/>
      <c r="W37" s="179"/>
      <c r="X37" s="179"/>
      <c r="Y37" s="239" t="str">
        <f t="shared" ref="Y37:AQ37" si="23">IF(COUNTIFS(Y31:Y36,0)&gt;0,"N",IF(COUNTIFS(Y31:Y36,1)&gt;0,"Y","-"))</f>
        <v>-</v>
      </c>
      <c r="Z37" s="313"/>
      <c r="AA37" s="313"/>
      <c r="AB37" s="239" t="str">
        <f t="shared" si="23"/>
        <v>-</v>
      </c>
      <c r="AC37" s="303"/>
      <c r="AD37" s="303"/>
      <c r="AE37" s="239" t="str">
        <f t="shared" si="23"/>
        <v>-</v>
      </c>
      <c r="AF37" s="303"/>
      <c r="AG37" s="303"/>
      <c r="AH37" s="239" t="str">
        <f t="shared" si="23"/>
        <v>-</v>
      </c>
      <c r="AI37" s="303"/>
      <c r="AJ37" s="303"/>
      <c r="AK37" s="239" t="str">
        <f t="shared" si="23"/>
        <v>-</v>
      </c>
      <c r="AL37" s="303"/>
      <c r="AM37" s="303"/>
      <c r="AN37" s="239" t="str">
        <f t="shared" si="23"/>
        <v>-</v>
      </c>
      <c r="AO37" s="303"/>
      <c r="AP37" s="303"/>
      <c r="AQ37" s="239" t="str">
        <f t="shared" si="23"/>
        <v>-</v>
      </c>
      <c r="AR37" s="139"/>
      <c r="AS37" s="170"/>
      <c r="AT37" s="169"/>
      <c r="AU37" s="169"/>
      <c r="AV37" s="169"/>
      <c r="AW37" s="169"/>
      <c r="AX37" s="169"/>
      <c r="AY37" s="169"/>
      <c r="AZ37" s="169"/>
      <c r="BA37" s="169"/>
      <c r="BB37" s="169"/>
      <c r="BC37" s="170"/>
    </row>
    <row r="38" spans="1:55" s="271" customFormat="1" ht="18" customHeight="1" x14ac:dyDescent="0.25">
      <c r="A38" s="260"/>
      <c r="B38" s="261"/>
      <c r="C38" s="513">
        <f>U30+1</f>
        <v>17</v>
      </c>
      <c r="D38" s="513"/>
      <c r="E38" s="261"/>
      <c r="F38" s="513">
        <f>C38+1</f>
        <v>18</v>
      </c>
      <c r="G38" s="513"/>
      <c r="H38" s="260"/>
      <c r="I38" s="513">
        <f>F38+1</f>
        <v>19</v>
      </c>
      <c r="J38" s="513"/>
      <c r="K38" s="261"/>
      <c r="L38" s="513">
        <f>I38+1</f>
        <v>20</v>
      </c>
      <c r="M38" s="513"/>
      <c r="N38" s="260"/>
      <c r="O38" s="513">
        <f>L38+1</f>
        <v>21</v>
      </c>
      <c r="P38" s="513"/>
      <c r="Q38" s="262"/>
      <c r="R38" s="513">
        <f>O38+1</f>
        <v>22</v>
      </c>
      <c r="S38" s="513"/>
      <c r="T38" s="260"/>
      <c r="U38" s="513">
        <f>R38+1</f>
        <v>23</v>
      </c>
      <c r="V38" s="513"/>
      <c r="W38" s="260"/>
      <c r="X38" s="260"/>
      <c r="Y38" s="263" t="s">
        <v>174</v>
      </c>
      <c r="Z38" s="313"/>
      <c r="AA38" s="313"/>
      <c r="AB38" s="263" t="s">
        <v>174</v>
      </c>
      <c r="AC38" s="312"/>
      <c r="AD38" s="312"/>
      <c r="AE38" s="263" t="s">
        <v>174</v>
      </c>
      <c r="AF38" s="312"/>
      <c r="AG38" s="312"/>
      <c r="AH38" s="263" t="s">
        <v>174</v>
      </c>
      <c r="AI38" s="312"/>
      <c r="AJ38" s="312"/>
      <c r="AK38" s="263" t="s">
        <v>174</v>
      </c>
      <c r="AL38" s="312"/>
      <c r="AM38" s="312"/>
      <c r="AN38" s="263" t="s">
        <v>174</v>
      </c>
      <c r="AO38" s="312"/>
      <c r="AP38" s="312"/>
      <c r="AQ38" s="263" t="s">
        <v>174</v>
      </c>
      <c r="AR38" s="270"/>
      <c r="AS38" s="266"/>
      <c r="AT38" s="266"/>
      <c r="AU38" s="266"/>
      <c r="AV38" s="266"/>
      <c r="AW38" s="266"/>
      <c r="AX38" s="266"/>
      <c r="AY38" s="266"/>
      <c r="AZ38" s="266"/>
      <c r="BA38" s="266"/>
      <c r="BB38" s="266"/>
      <c r="BC38" s="266"/>
    </row>
    <row r="39" spans="1:55" ht="18" customHeight="1" x14ac:dyDescent="0.25">
      <c r="B39" s="324"/>
      <c r="C39" s="186"/>
      <c r="D39" s="323"/>
      <c r="E39" s="324"/>
      <c r="F39" s="186"/>
      <c r="G39" s="323"/>
      <c r="H39" s="325"/>
      <c r="I39" s="186"/>
      <c r="J39" s="323"/>
      <c r="K39" s="324"/>
      <c r="L39" s="186"/>
      <c r="M39" s="323"/>
      <c r="N39" s="325"/>
      <c r="O39" s="186"/>
      <c r="P39" s="323"/>
      <c r="Q39" s="326"/>
      <c r="R39" s="186"/>
      <c r="S39" s="323"/>
      <c r="T39" s="325"/>
      <c r="U39" s="186"/>
      <c r="V39" s="323"/>
      <c r="W39" s="179"/>
      <c r="X39" s="179"/>
      <c r="Y39" s="243" t="str">
        <f t="shared" ref="Y39:Y44" si="24">IF(AND(C39&lt;&gt;"",D39="x"),1,IF(AND(C39&lt;&gt;"",D39&lt;&gt;"x"),0,"-"))</f>
        <v>-</v>
      </c>
      <c r="Z39" s="303"/>
      <c r="AA39" s="303"/>
      <c r="AB39" s="243" t="str">
        <f t="shared" ref="AB39:AB44" si="25">IF(AND(F39&lt;&gt;"",G39="x"),1,IF(AND(F39&lt;&gt;"",G39&lt;&gt;"x"),0,"-"))</f>
        <v>-</v>
      </c>
      <c r="AC39" s="313"/>
      <c r="AD39" s="313"/>
      <c r="AE39" s="243" t="str">
        <f t="shared" ref="AE39:AE44" si="26">IF(AND(I39&lt;&gt;"",J39="x"),1,IF(AND(I39&lt;&gt;"",J39&lt;&gt;"x"),0,"-"))</f>
        <v>-</v>
      </c>
      <c r="AF39" s="313"/>
      <c r="AG39" s="313"/>
      <c r="AH39" s="243" t="str">
        <f t="shared" ref="AH39:AH44" si="27">IF(AND(L39&lt;&gt;"",M39="x"),1,IF(AND(L39&lt;&gt;"",M39&lt;&gt;"x"),0,"-"))</f>
        <v>-</v>
      </c>
      <c r="AI39" s="313"/>
      <c r="AJ39" s="313"/>
      <c r="AK39" s="243" t="str">
        <f t="shared" ref="AK39:AK44" si="28">IF(AND(O39&lt;&gt;"",P39="x"),1,IF(AND(O39&lt;&gt;"",P39&lt;&gt;"x"),0,"-"))</f>
        <v>-</v>
      </c>
      <c r="AL39" s="313"/>
      <c r="AM39" s="313"/>
      <c r="AN39" s="243" t="str">
        <f t="shared" ref="AN39:AN44" si="29">IF(AND(R39&lt;&gt;"",S39="x"),1,IF(AND(R39&lt;&gt;"",S39&lt;&gt;"x"),0,"-"))</f>
        <v>-</v>
      </c>
      <c r="AO39" s="313"/>
      <c r="AP39" s="313"/>
      <c r="AQ39" s="243" t="str">
        <f t="shared" ref="AQ39:AQ44" si="30">IF(AND(U39&lt;&gt;"",V39="x"),1,IF(AND(U39&lt;&gt;"",V39&lt;&gt;"x"),0,"-"))</f>
        <v>-</v>
      </c>
      <c r="AR39" s="139"/>
      <c r="AS39" s="170"/>
      <c r="AT39" s="170"/>
      <c r="AU39" s="170"/>
      <c r="AV39" s="170"/>
      <c r="AW39" s="170"/>
      <c r="AX39" s="170"/>
      <c r="AY39" s="170"/>
      <c r="AZ39" s="170"/>
      <c r="BA39" s="170"/>
      <c r="BB39" s="170"/>
      <c r="BC39" s="170"/>
    </row>
    <row r="40" spans="1:55" ht="18" customHeight="1" x14ac:dyDescent="0.25">
      <c r="B40" s="324"/>
      <c r="C40" s="184"/>
      <c r="D40" s="323"/>
      <c r="E40" s="324"/>
      <c r="F40" s="184"/>
      <c r="G40" s="323"/>
      <c r="H40" s="325"/>
      <c r="I40" s="184"/>
      <c r="J40" s="323"/>
      <c r="K40" s="324"/>
      <c r="L40" s="184"/>
      <c r="M40" s="323"/>
      <c r="N40" s="325"/>
      <c r="O40" s="184"/>
      <c r="P40" s="323"/>
      <c r="Q40" s="326"/>
      <c r="R40" s="184"/>
      <c r="S40" s="323"/>
      <c r="T40" s="325"/>
      <c r="U40" s="184"/>
      <c r="V40" s="323"/>
      <c r="W40" s="179"/>
      <c r="X40" s="179"/>
      <c r="Y40" s="243" t="str">
        <f t="shared" si="24"/>
        <v>-</v>
      </c>
      <c r="Z40" s="312"/>
      <c r="AA40" s="312"/>
      <c r="AB40" s="243" t="str">
        <f t="shared" si="25"/>
        <v>-</v>
      </c>
      <c r="AC40" s="313"/>
      <c r="AD40" s="313"/>
      <c r="AE40" s="243" t="str">
        <f t="shared" si="26"/>
        <v>-</v>
      </c>
      <c r="AF40" s="313"/>
      <c r="AG40" s="313"/>
      <c r="AH40" s="243" t="str">
        <f t="shared" si="27"/>
        <v>-</v>
      </c>
      <c r="AI40" s="313"/>
      <c r="AJ40" s="313"/>
      <c r="AK40" s="243" t="str">
        <f t="shared" si="28"/>
        <v>-</v>
      </c>
      <c r="AL40" s="313"/>
      <c r="AM40" s="313"/>
      <c r="AN40" s="243" t="str">
        <f t="shared" si="29"/>
        <v>-</v>
      </c>
      <c r="AO40" s="313"/>
      <c r="AP40" s="313"/>
      <c r="AQ40" s="243" t="str">
        <f t="shared" si="30"/>
        <v>-</v>
      </c>
      <c r="AR40" s="139"/>
      <c r="AS40" s="170"/>
      <c r="AT40" s="170"/>
      <c r="AU40" s="170"/>
      <c r="AV40" s="170"/>
      <c r="AW40" s="170"/>
      <c r="AX40" s="170"/>
      <c r="AY40" s="170"/>
      <c r="AZ40" s="170"/>
      <c r="BA40" s="170"/>
      <c r="BB40" s="170"/>
      <c r="BC40" s="170"/>
    </row>
    <row r="41" spans="1:55" ht="18" customHeight="1" x14ac:dyDescent="0.25">
      <c r="B41" s="324"/>
      <c r="C41" s="184"/>
      <c r="D41" s="323"/>
      <c r="E41" s="324"/>
      <c r="F41" s="184"/>
      <c r="G41" s="323"/>
      <c r="H41" s="325"/>
      <c r="I41" s="184"/>
      <c r="J41" s="323"/>
      <c r="K41" s="324"/>
      <c r="L41" s="184"/>
      <c r="M41" s="323"/>
      <c r="N41" s="325"/>
      <c r="O41" s="184"/>
      <c r="P41" s="323"/>
      <c r="Q41" s="326"/>
      <c r="R41" s="184"/>
      <c r="S41" s="323"/>
      <c r="T41" s="325"/>
      <c r="U41" s="184"/>
      <c r="V41" s="323"/>
      <c r="W41" s="179"/>
      <c r="X41" s="179"/>
      <c r="Y41" s="243" t="str">
        <f t="shared" si="24"/>
        <v>-</v>
      </c>
      <c r="Z41" s="312"/>
      <c r="AA41" s="312"/>
      <c r="AB41" s="243" t="str">
        <f t="shared" si="25"/>
        <v>-</v>
      </c>
      <c r="AC41" s="313"/>
      <c r="AD41" s="313"/>
      <c r="AE41" s="243" t="str">
        <f t="shared" si="26"/>
        <v>-</v>
      </c>
      <c r="AF41" s="313"/>
      <c r="AG41" s="313"/>
      <c r="AH41" s="243" t="str">
        <f t="shared" si="27"/>
        <v>-</v>
      </c>
      <c r="AI41" s="313"/>
      <c r="AJ41" s="313"/>
      <c r="AK41" s="243" t="str">
        <f t="shared" si="28"/>
        <v>-</v>
      </c>
      <c r="AL41" s="313"/>
      <c r="AM41" s="313"/>
      <c r="AN41" s="243" t="str">
        <f t="shared" si="29"/>
        <v>-</v>
      </c>
      <c r="AO41" s="313"/>
      <c r="AP41" s="313"/>
      <c r="AQ41" s="243" t="str">
        <f t="shared" si="30"/>
        <v>-</v>
      </c>
      <c r="AR41" s="139"/>
      <c r="AS41" s="170"/>
      <c r="AT41" s="170"/>
      <c r="AU41" s="170"/>
      <c r="AV41" s="170"/>
      <c r="AW41" s="170"/>
      <c r="AX41" s="170"/>
      <c r="AY41" s="170"/>
      <c r="AZ41" s="170"/>
      <c r="BA41" s="170"/>
      <c r="BB41" s="170"/>
      <c r="BC41" s="170"/>
    </row>
    <row r="42" spans="1:55" ht="18" customHeight="1" x14ac:dyDescent="0.25">
      <c r="B42" s="324"/>
      <c r="C42" s="184"/>
      <c r="D42" s="323"/>
      <c r="E42" s="324"/>
      <c r="F42" s="184"/>
      <c r="G42" s="323"/>
      <c r="H42" s="325"/>
      <c r="I42" s="184"/>
      <c r="J42" s="323"/>
      <c r="K42" s="324"/>
      <c r="L42" s="184"/>
      <c r="M42" s="323"/>
      <c r="N42" s="325"/>
      <c r="O42" s="184"/>
      <c r="P42" s="323"/>
      <c r="Q42" s="326"/>
      <c r="R42" s="184"/>
      <c r="S42" s="323"/>
      <c r="T42" s="325"/>
      <c r="U42" s="184"/>
      <c r="V42" s="323"/>
      <c r="W42" s="179"/>
      <c r="X42" s="179"/>
      <c r="Y42" s="243" t="str">
        <f t="shared" si="24"/>
        <v>-</v>
      </c>
      <c r="Z42" s="313"/>
      <c r="AA42" s="313"/>
      <c r="AB42" s="243" t="str">
        <f t="shared" si="25"/>
        <v>-</v>
      </c>
      <c r="AC42" s="313"/>
      <c r="AD42" s="313"/>
      <c r="AE42" s="243" t="str">
        <f t="shared" si="26"/>
        <v>-</v>
      </c>
      <c r="AF42" s="313"/>
      <c r="AG42" s="313"/>
      <c r="AH42" s="243" t="str">
        <f t="shared" si="27"/>
        <v>-</v>
      </c>
      <c r="AI42" s="313"/>
      <c r="AJ42" s="313"/>
      <c r="AK42" s="243" t="str">
        <f t="shared" si="28"/>
        <v>-</v>
      </c>
      <c r="AL42" s="313"/>
      <c r="AM42" s="313"/>
      <c r="AN42" s="243" t="str">
        <f t="shared" si="29"/>
        <v>-</v>
      </c>
      <c r="AO42" s="313"/>
      <c r="AP42" s="313"/>
      <c r="AQ42" s="243" t="str">
        <f t="shared" si="30"/>
        <v>-</v>
      </c>
      <c r="AR42" s="139"/>
      <c r="AS42" s="170"/>
      <c r="AT42" s="170"/>
      <c r="AU42" s="170"/>
      <c r="AV42" s="170"/>
      <c r="AW42" s="170"/>
      <c r="AX42" s="170"/>
      <c r="AY42" s="170"/>
      <c r="AZ42" s="170"/>
      <c r="BA42" s="170"/>
      <c r="BB42" s="170"/>
      <c r="BC42" s="170"/>
    </row>
    <row r="43" spans="1:55" ht="18" customHeight="1" x14ac:dyDescent="0.25">
      <c r="B43" s="324"/>
      <c r="C43" s="184"/>
      <c r="D43" s="323"/>
      <c r="E43" s="324"/>
      <c r="F43" s="184"/>
      <c r="G43" s="323"/>
      <c r="H43" s="325"/>
      <c r="I43" s="184"/>
      <c r="J43" s="323"/>
      <c r="K43" s="324"/>
      <c r="L43" s="184"/>
      <c r="M43" s="323"/>
      <c r="N43" s="325"/>
      <c r="O43" s="184"/>
      <c r="P43" s="323"/>
      <c r="Q43" s="326"/>
      <c r="R43" s="184"/>
      <c r="S43" s="323"/>
      <c r="T43" s="325"/>
      <c r="U43" s="184"/>
      <c r="V43" s="323"/>
      <c r="W43" s="179"/>
      <c r="X43" s="179"/>
      <c r="Y43" s="243" t="str">
        <f t="shared" si="24"/>
        <v>-</v>
      </c>
      <c r="Z43" s="313"/>
      <c r="AA43" s="313"/>
      <c r="AB43" s="243" t="str">
        <f t="shared" si="25"/>
        <v>-</v>
      </c>
      <c r="AC43" s="313"/>
      <c r="AD43" s="313"/>
      <c r="AE43" s="243" t="str">
        <f t="shared" si="26"/>
        <v>-</v>
      </c>
      <c r="AF43" s="313"/>
      <c r="AG43" s="313"/>
      <c r="AH43" s="243" t="str">
        <f t="shared" si="27"/>
        <v>-</v>
      </c>
      <c r="AI43" s="313"/>
      <c r="AJ43" s="313"/>
      <c r="AK43" s="243" t="str">
        <f t="shared" si="28"/>
        <v>-</v>
      </c>
      <c r="AL43" s="313"/>
      <c r="AM43" s="313"/>
      <c r="AN43" s="243" t="str">
        <f t="shared" si="29"/>
        <v>-</v>
      </c>
      <c r="AO43" s="313"/>
      <c r="AP43" s="313"/>
      <c r="AQ43" s="243" t="str">
        <f t="shared" si="30"/>
        <v>-</v>
      </c>
      <c r="AR43" s="139"/>
      <c r="AS43" s="170"/>
      <c r="AT43" s="170"/>
      <c r="AU43" s="170"/>
      <c r="AV43" s="170"/>
      <c r="AW43" s="170"/>
      <c r="AX43" s="170"/>
      <c r="AY43" s="170"/>
      <c r="AZ43" s="170"/>
      <c r="BA43" s="170"/>
      <c r="BB43" s="170"/>
      <c r="BC43" s="170"/>
    </row>
    <row r="44" spans="1:55" ht="18" customHeight="1" x14ac:dyDescent="0.25">
      <c r="B44" s="324"/>
      <c r="C44" s="185"/>
      <c r="D44" s="323"/>
      <c r="E44" s="324"/>
      <c r="F44" s="185"/>
      <c r="G44" s="323"/>
      <c r="H44" s="325"/>
      <c r="I44" s="185"/>
      <c r="J44" s="323"/>
      <c r="K44" s="324"/>
      <c r="L44" s="185"/>
      <c r="M44" s="323"/>
      <c r="N44" s="325"/>
      <c r="O44" s="185"/>
      <c r="P44" s="323"/>
      <c r="Q44" s="326"/>
      <c r="R44" s="185"/>
      <c r="S44" s="323"/>
      <c r="T44" s="325"/>
      <c r="U44" s="185"/>
      <c r="V44" s="323"/>
      <c r="W44" s="179"/>
      <c r="X44" s="179"/>
      <c r="Y44" s="243" t="str">
        <f t="shared" si="24"/>
        <v>-</v>
      </c>
      <c r="Z44" s="313"/>
      <c r="AA44" s="313"/>
      <c r="AB44" s="243" t="str">
        <f t="shared" si="25"/>
        <v>-</v>
      </c>
      <c r="AC44" s="313"/>
      <c r="AD44" s="313"/>
      <c r="AE44" s="243" t="str">
        <f t="shared" si="26"/>
        <v>-</v>
      </c>
      <c r="AF44" s="313"/>
      <c r="AG44" s="313"/>
      <c r="AH44" s="243" t="str">
        <f t="shared" si="27"/>
        <v>-</v>
      </c>
      <c r="AI44" s="313"/>
      <c r="AJ44" s="313"/>
      <c r="AK44" s="243" t="str">
        <f t="shared" si="28"/>
        <v>-</v>
      </c>
      <c r="AL44" s="313"/>
      <c r="AM44" s="313"/>
      <c r="AN44" s="243" t="str">
        <f t="shared" si="29"/>
        <v>-</v>
      </c>
      <c r="AO44" s="313"/>
      <c r="AP44" s="313"/>
      <c r="AQ44" s="243" t="str">
        <f t="shared" si="30"/>
        <v>-</v>
      </c>
      <c r="AR44" s="139"/>
      <c r="AS44" s="170"/>
      <c r="AT44" s="170"/>
      <c r="AU44" s="170"/>
      <c r="AV44" s="170"/>
      <c r="AW44" s="170"/>
      <c r="AX44" s="170"/>
      <c r="AY44" s="170"/>
      <c r="AZ44" s="170"/>
      <c r="BA44" s="170"/>
      <c r="BB44" s="170"/>
      <c r="BC44" s="170"/>
    </row>
    <row r="45" spans="1:55" ht="18" customHeight="1" x14ac:dyDescent="0.25">
      <c r="B45" s="157"/>
      <c r="C45" s="231"/>
      <c r="D45" s="232"/>
      <c r="E45" s="240"/>
      <c r="F45" s="238"/>
      <c r="G45" s="232"/>
      <c r="H45" s="241"/>
      <c r="I45" s="238"/>
      <c r="J45" s="232"/>
      <c r="K45" s="240"/>
      <c r="L45" s="238"/>
      <c r="M45" s="232"/>
      <c r="N45" s="241"/>
      <c r="O45" s="238"/>
      <c r="P45" s="232"/>
      <c r="Q45" s="242"/>
      <c r="R45" s="238"/>
      <c r="S45" s="232"/>
      <c r="T45" s="241"/>
      <c r="U45" s="238"/>
      <c r="V45" s="232"/>
      <c r="W45" s="179"/>
      <c r="X45" s="179"/>
      <c r="Y45" s="239" t="str">
        <f t="shared" ref="Y45:AQ45" si="31">IF(COUNTIFS(Y39:Y44,0)&gt;0,"N",IF(COUNTIFS(Y39:Y44,1)&gt;0,"Y","-"))</f>
        <v>-</v>
      </c>
      <c r="Z45" s="313"/>
      <c r="AA45" s="313"/>
      <c r="AB45" s="239" t="str">
        <f t="shared" si="31"/>
        <v>-</v>
      </c>
      <c r="AC45" s="303"/>
      <c r="AD45" s="303"/>
      <c r="AE45" s="239" t="str">
        <f t="shared" si="31"/>
        <v>-</v>
      </c>
      <c r="AF45" s="303"/>
      <c r="AG45" s="303"/>
      <c r="AH45" s="239" t="str">
        <f t="shared" si="31"/>
        <v>-</v>
      </c>
      <c r="AI45" s="303"/>
      <c r="AJ45" s="303"/>
      <c r="AK45" s="239" t="str">
        <f t="shared" si="31"/>
        <v>-</v>
      </c>
      <c r="AL45" s="303"/>
      <c r="AM45" s="303"/>
      <c r="AN45" s="239" t="str">
        <f t="shared" si="31"/>
        <v>-</v>
      </c>
      <c r="AO45" s="303"/>
      <c r="AP45" s="303"/>
      <c r="AQ45" s="239" t="str">
        <f t="shared" si="31"/>
        <v>-</v>
      </c>
      <c r="AR45" s="139"/>
      <c r="AS45" s="170"/>
      <c r="AT45" s="170"/>
      <c r="AU45" s="170"/>
      <c r="AV45" s="170"/>
      <c r="AW45" s="170"/>
      <c r="AX45" s="170"/>
      <c r="AY45" s="170"/>
      <c r="AZ45" s="170"/>
      <c r="BA45" s="170"/>
      <c r="BB45" s="170"/>
      <c r="BC45" s="170"/>
    </row>
    <row r="46" spans="1:55" s="271" customFormat="1" x14ac:dyDescent="0.25">
      <c r="A46" s="260"/>
      <c r="B46" s="261"/>
      <c r="C46" s="513">
        <f>U38+1</f>
        <v>24</v>
      </c>
      <c r="D46" s="513"/>
      <c r="E46" s="261"/>
      <c r="F46" s="513">
        <f>C46+1</f>
        <v>25</v>
      </c>
      <c r="G46" s="513"/>
      <c r="H46" s="260"/>
      <c r="I46" s="513">
        <f>F46+1</f>
        <v>26</v>
      </c>
      <c r="J46" s="513"/>
      <c r="K46" s="261"/>
      <c r="L46" s="513">
        <f>I46+1</f>
        <v>27</v>
      </c>
      <c r="M46" s="513"/>
      <c r="N46" s="262"/>
      <c r="O46" s="513">
        <f>L46+1</f>
        <v>28</v>
      </c>
      <c r="P46" s="513"/>
      <c r="Q46" s="262"/>
      <c r="R46" s="513">
        <f>O46+1</f>
        <v>29</v>
      </c>
      <c r="S46" s="513"/>
      <c r="T46" s="262"/>
      <c r="U46" s="513">
        <f>R46+1</f>
        <v>30</v>
      </c>
      <c r="V46" s="513"/>
      <c r="W46" s="260"/>
      <c r="X46" s="260"/>
      <c r="Y46" s="263" t="s">
        <v>174</v>
      </c>
      <c r="Z46" s="313"/>
      <c r="AA46" s="313"/>
      <c r="AB46" s="263" t="s">
        <v>174</v>
      </c>
      <c r="AC46" s="312"/>
      <c r="AD46" s="312"/>
      <c r="AE46" s="263" t="s">
        <v>174</v>
      </c>
      <c r="AF46" s="312"/>
      <c r="AG46" s="312"/>
      <c r="AH46" s="263" t="s">
        <v>174</v>
      </c>
      <c r="AI46" s="312"/>
      <c r="AJ46" s="312"/>
      <c r="AK46" s="263" t="s">
        <v>174</v>
      </c>
      <c r="AL46" s="312"/>
      <c r="AM46" s="312"/>
      <c r="AN46" s="263" t="s">
        <v>174</v>
      </c>
      <c r="AO46" s="312"/>
      <c r="AP46" s="312"/>
      <c r="AQ46" s="263" t="s">
        <v>174</v>
      </c>
      <c r="AR46" s="270"/>
      <c r="AS46" s="266"/>
      <c r="AT46" s="266"/>
      <c r="AU46" s="266"/>
      <c r="AV46" s="266"/>
      <c r="AW46" s="266"/>
      <c r="AX46" s="266"/>
      <c r="AY46" s="266"/>
      <c r="AZ46" s="266"/>
      <c r="BA46" s="266"/>
      <c r="BB46" s="266"/>
      <c r="BC46" s="266"/>
    </row>
    <row r="47" spans="1:55" ht="18" customHeight="1" x14ac:dyDescent="0.25">
      <c r="B47" s="157"/>
      <c r="C47" s="186"/>
      <c r="D47" s="323"/>
      <c r="E47" s="324"/>
      <c r="F47" s="186"/>
      <c r="G47" s="323"/>
      <c r="H47" s="325"/>
      <c r="I47" s="186"/>
      <c r="J47" s="323"/>
      <c r="K47" s="324"/>
      <c r="L47" s="186"/>
      <c r="M47" s="323"/>
      <c r="N47" s="324"/>
      <c r="O47" s="186"/>
      <c r="P47" s="323"/>
      <c r="Q47" s="324"/>
      <c r="R47" s="186"/>
      <c r="S47" s="323"/>
      <c r="T47" s="324"/>
      <c r="U47" s="186"/>
      <c r="V47" s="323"/>
      <c r="W47" s="325"/>
      <c r="X47" s="179"/>
      <c r="Y47" s="243" t="str">
        <f t="shared" ref="Y47:Y52" si="32">IF(AND(C47&lt;&gt;"",D47="x"),1,IF(AND(C47&lt;&gt;"",D47&lt;&gt;"x"),0,"-"))</f>
        <v>-</v>
      </c>
      <c r="Z47" s="313"/>
      <c r="AA47" s="313"/>
      <c r="AB47" s="243" t="str">
        <f t="shared" ref="AB47:AB52" si="33">IF(AND(F47&lt;&gt;"",G47="x"),1,IF(AND(F47&lt;&gt;"",G47&lt;&gt;"x"),0,"-"))</f>
        <v>-</v>
      </c>
      <c r="AC47" s="313"/>
      <c r="AD47" s="313"/>
      <c r="AE47" s="243" t="str">
        <f t="shared" ref="AE47:AE52" si="34">IF(AND(I47&lt;&gt;"",J47="x"),1,IF(AND(I47&lt;&gt;"",J47&lt;&gt;"x"),0,"-"))</f>
        <v>-</v>
      </c>
      <c r="AF47" s="313"/>
      <c r="AG47" s="313"/>
      <c r="AH47" s="243" t="str">
        <f t="shared" ref="AH47:AH52" si="35">IF(AND(L47&lt;&gt;"",M47="x"),1,IF(AND(L47&lt;&gt;"",M47&lt;&gt;"x"),0,"-"))</f>
        <v>-</v>
      </c>
      <c r="AI47" s="313"/>
      <c r="AJ47" s="313"/>
      <c r="AK47" s="243" t="str">
        <f t="shared" ref="AK47:AK52" si="36">IF(AND(O47&lt;&gt;"",P47="x"),1,IF(AND(O47&lt;&gt;"",P47&lt;&gt;"x"),0,"-"))</f>
        <v>-</v>
      </c>
      <c r="AL47" s="313"/>
      <c r="AM47" s="313"/>
      <c r="AN47" s="243" t="str">
        <f t="shared" ref="AN47:AN52" si="37">IF(AND(R47&lt;&gt;"",S47="x"),1,IF(AND(R47&lt;&gt;"",S47&lt;&gt;"x"),0,"-"))</f>
        <v>-</v>
      </c>
      <c r="AO47" s="313"/>
      <c r="AP47" s="313"/>
      <c r="AQ47" s="243" t="str">
        <f t="shared" ref="AQ47:AQ52" si="38">IF(AND(U47&lt;&gt;"",V47="x"),1,IF(AND(U47&lt;&gt;"",V47&lt;&gt;"x"),0,"-"))</f>
        <v>-</v>
      </c>
      <c r="AR47" s="139"/>
      <c r="AS47" s="170"/>
      <c r="AT47" s="170"/>
      <c r="AU47" s="170"/>
      <c r="AV47" s="170"/>
      <c r="AW47" s="170"/>
      <c r="AX47" s="170"/>
      <c r="AY47" s="170"/>
      <c r="AZ47" s="170"/>
      <c r="BA47" s="170"/>
      <c r="BB47" s="170"/>
      <c r="BC47" s="170"/>
    </row>
    <row r="48" spans="1:55" ht="18" customHeight="1" x14ac:dyDescent="0.25">
      <c r="B48" s="157"/>
      <c r="C48" s="184"/>
      <c r="D48" s="323"/>
      <c r="E48" s="324"/>
      <c r="F48" s="184"/>
      <c r="G48" s="323"/>
      <c r="H48" s="325"/>
      <c r="I48" s="184"/>
      <c r="J48" s="323"/>
      <c r="K48" s="324"/>
      <c r="L48" s="184"/>
      <c r="M48" s="323"/>
      <c r="N48" s="324"/>
      <c r="O48" s="184"/>
      <c r="P48" s="323"/>
      <c r="Q48" s="324"/>
      <c r="R48" s="184"/>
      <c r="S48" s="323"/>
      <c r="T48" s="324"/>
      <c r="U48" s="184"/>
      <c r="V48" s="323"/>
      <c r="W48" s="325"/>
      <c r="X48" s="179"/>
      <c r="Y48" s="243" t="str">
        <f t="shared" si="32"/>
        <v>-</v>
      </c>
      <c r="Z48" s="303"/>
      <c r="AA48" s="303"/>
      <c r="AB48" s="243" t="str">
        <f t="shared" si="33"/>
        <v>-</v>
      </c>
      <c r="AC48" s="313"/>
      <c r="AD48" s="313"/>
      <c r="AE48" s="243" t="str">
        <f t="shared" si="34"/>
        <v>-</v>
      </c>
      <c r="AF48" s="313"/>
      <c r="AG48" s="313"/>
      <c r="AH48" s="243" t="str">
        <f t="shared" si="35"/>
        <v>-</v>
      </c>
      <c r="AI48" s="313"/>
      <c r="AJ48" s="313"/>
      <c r="AK48" s="243" t="str">
        <f t="shared" si="36"/>
        <v>-</v>
      </c>
      <c r="AL48" s="313"/>
      <c r="AM48" s="313"/>
      <c r="AN48" s="243" t="str">
        <f t="shared" si="37"/>
        <v>-</v>
      </c>
      <c r="AO48" s="313"/>
      <c r="AP48" s="313"/>
      <c r="AQ48" s="243" t="str">
        <f t="shared" si="38"/>
        <v>-</v>
      </c>
      <c r="AR48" s="139"/>
      <c r="AS48" s="170"/>
      <c r="AT48" s="170"/>
      <c r="AU48" s="170"/>
      <c r="AV48" s="170"/>
      <c r="AW48" s="170"/>
      <c r="AX48" s="170"/>
      <c r="AY48" s="170"/>
      <c r="AZ48" s="170"/>
      <c r="BA48" s="170"/>
      <c r="BB48" s="170"/>
      <c r="BC48" s="170"/>
    </row>
    <row r="49" spans="2:55" ht="18" customHeight="1" x14ac:dyDescent="0.25">
      <c r="B49" s="157"/>
      <c r="C49" s="184"/>
      <c r="D49" s="323"/>
      <c r="E49" s="324"/>
      <c r="F49" s="184"/>
      <c r="G49" s="323"/>
      <c r="H49" s="325"/>
      <c r="I49" s="184"/>
      <c r="J49" s="323"/>
      <c r="K49" s="324"/>
      <c r="L49" s="184"/>
      <c r="M49" s="323"/>
      <c r="N49" s="324"/>
      <c r="O49" s="184"/>
      <c r="P49" s="323"/>
      <c r="Q49" s="324"/>
      <c r="R49" s="184"/>
      <c r="S49" s="323"/>
      <c r="T49" s="324"/>
      <c r="U49" s="184"/>
      <c r="V49" s="323"/>
      <c r="W49" s="325"/>
      <c r="X49" s="179"/>
      <c r="Y49" s="243" t="str">
        <f t="shared" si="32"/>
        <v>-</v>
      </c>
      <c r="Z49" s="312"/>
      <c r="AA49" s="312"/>
      <c r="AB49" s="243" t="str">
        <f t="shared" si="33"/>
        <v>-</v>
      </c>
      <c r="AC49" s="313"/>
      <c r="AD49" s="313"/>
      <c r="AE49" s="243" t="str">
        <f t="shared" si="34"/>
        <v>-</v>
      </c>
      <c r="AF49" s="313"/>
      <c r="AG49" s="313"/>
      <c r="AH49" s="243" t="str">
        <f t="shared" si="35"/>
        <v>-</v>
      </c>
      <c r="AI49" s="313"/>
      <c r="AJ49" s="313"/>
      <c r="AK49" s="243" t="str">
        <f t="shared" si="36"/>
        <v>-</v>
      </c>
      <c r="AL49" s="313"/>
      <c r="AM49" s="313"/>
      <c r="AN49" s="243" t="str">
        <f t="shared" si="37"/>
        <v>-</v>
      </c>
      <c r="AO49" s="313"/>
      <c r="AP49" s="313"/>
      <c r="AQ49" s="243" t="str">
        <f t="shared" si="38"/>
        <v>-</v>
      </c>
      <c r="AR49" s="139"/>
      <c r="AS49" s="170"/>
      <c r="AT49" s="170"/>
      <c r="AU49" s="170"/>
      <c r="AV49" s="170"/>
      <c r="AW49" s="170"/>
      <c r="AX49" s="170"/>
      <c r="AY49" s="170"/>
      <c r="AZ49" s="170"/>
      <c r="BA49" s="170"/>
      <c r="BB49" s="170"/>
      <c r="BC49" s="170"/>
    </row>
    <row r="50" spans="2:55" ht="18" customHeight="1" x14ac:dyDescent="0.25">
      <c r="B50" s="157"/>
      <c r="C50" s="184"/>
      <c r="D50" s="323"/>
      <c r="E50" s="324"/>
      <c r="F50" s="184"/>
      <c r="G50" s="323"/>
      <c r="H50" s="325"/>
      <c r="I50" s="184"/>
      <c r="J50" s="323"/>
      <c r="K50" s="324"/>
      <c r="L50" s="184"/>
      <c r="M50" s="323"/>
      <c r="N50" s="324"/>
      <c r="O50" s="184"/>
      <c r="P50" s="323"/>
      <c r="Q50" s="324"/>
      <c r="R50" s="184"/>
      <c r="S50" s="323"/>
      <c r="T50" s="324"/>
      <c r="U50" s="184"/>
      <c r="V50" s="323"/>
      <c r="W50" s="325"/>
      <c r="X50" s="179"/>
      <c r="Y50" s="243" t="str">
        <f t="shared" si="32"/>
        <v>-</v>
      </c>
      <c r="Z50" s="312"/>
      <c r="AA50" s="312"/>
      <c r="AB50" s="243" t="str">
        <f t="shared" si="33"/>
        <v>-</v>
      </c>
      <c r="AC50" s="313"/>
      <c r="AD50" s="313"/>
      <c r="AE50" s="243" t="str">
        <f t="shared" si="34"/>
        <v>-</v>
      </c>
      <c r="AF50" s="313"/>
      <c r="AG50" s="313"/>
      <c r="AH50" s="243" t="str">
        <f t="shared" si="35"/>
        <v>-</v>
      </c>
      <c r="AI50" s="313"/>
      <c r="AJ50" s="313"/>
      <c r="AK50" s="243" t="str">
        <f t="shared" si="36"/>
        <v>-</v>
      </c>
      <c r="AL50" s="313"/>
      <c r="AM50" s="313"/>
      <c r="AN50" s="243" t="str">
        <f t="shared" si="37"/>
        <v>-</v>
      </c>
      <c r="AO50" s="313"/>
      <c r="AP50" s="313"/>
      <c r="AQ50" s="243" t="str">
        <f t="shared" si="38"/>
        <v>-</v>
      </c>
      <c r="AR50" s="139"/>
      <c r="AS50" s="170"/>
      <c r="AT50" s="170"/>
      <c r="AU50" s="170"/>
      <c r="AV50" s="170"/>
      <c r="AW50" s="170"/>
      <c r="AX50" s="170"/>
      <c r="AY50" s="170"/>
      <c r="AZ50" s="170"/>
      <c r="BA50" s="170"/>
      <c r="BB50" s="170"/>
      <c r="BC50" s="170"/>
    </row>
    <row r="51" spans="2:55" ht="18" customHeight="1" x14ac:dyDescent="0.25">
      <c r="B51" s="157"/>
      <c r="C51" s="184"/>
      <c r="D51" s="323"/>
      <c r="E51" s="324"/>
      <c r="F51" s="184"/>
      <c r="G51" s="323"/>
      <c r="H51" s="325"/>
      <c r="I51" s="184"/>
      <c r="J51" s="323"/>
      <c r="K51" s="324"/>
      <c r="L51" s="184"/>
      <c r="M51" s="323"/>
      <c r="N51" s="324"/>
      <c r="O51" s="184"/>
      <c r="P51" s="323"/>
      <c r="Q51" s="324"/>
      <c r="R51" s="184"/>
      <c r="S51" s="323"/>
      <c r="T51" s="324"/>
      <c r="U51" s="184"/>
      <c r="V51" s="323"/>
      <c r="W51" s="325"/>
      <c r="X51" s="179"/>
      <c r="Y51" s="243" t="str">
        <f t="shared" si="32"/>
        <v>-</v>
      </c>
      <c r="Z51" s="313"/>
      <c r="AA51" s="313"/>
      <c r="AB51" s="243" t="str">
        <f t="shared" si="33"/>
        <v>-</v>
      </c>
      <c r="AC51" s="313"/>
      <c r="AD51" s="313"/>
      <c r="AE51" s="243" t="str">
        <f t="shared" si="34"/>
        <v>-</v>
      </c>
      <c r="AF51" s="313"/>
      <c r="AG51" s="313"/>
      <c r="AH51" s="243" t="str">
        <f t="shared" si="35"/>
        <v>-</v>
      </c>
      <c r="AI51" s="313"/>
      <c r="AJ51" s="313"/>
      <c r="AK51" s="243" t="str">
        <f t="shared" si="36"/>
        <v>-</v>
      </c>
      <c r="AL51" s="313"/>
      <c r="AM51" s="313"/>
      <c r="AN51" s="243" t="str">
        <f t="shared" si="37"/>
        <v>-</v>
      </c>
      <c r="AO51" s="313"/>
      <c r="AP51" s="313"/>
      <c r="AQ51" s="243" t="str">
        <f t="shared" si="38"/>
        <v>-</v>
      </c>
      <c r="AR51" s="139"/>
      <c r="AS51" s="170"/>
      <c r="AT51" s="170"/>
      <c r="AU51" s="170"/>
      <c r="AV51" s="170"/>
      <c r="AW51" s="170"/>
      <c r="AX51" s="170"/>
      <c r="AY51" s="170"/>
      <c r="AZ51" s="170"/>
      <c r="BA51" s="170"/>
      <c r="BB51" s="170"/>
      <c r="BC51" s="170"/>
    </row>
    <row r="52" spans="2:55" ht="18" customHeight="1" x14ac:dyDescent="0.25">
      <c r="B52" s="157"/>
      <c r="C52" s="185"/>
      <c r="D52" s="323"/>
      <c r="E52" s="324"/>
      <c r="F52" s="185"/>
      <c r="G52" s="323"/>
      <c r="H52" s="325"/>
      <c r="I52" s="185"/>
      <c r="J52" s="323"/>
      <c r="K52" s="324"/>
      <c r="L52" s="185"/>
      <c r="M52" s="323"/>
      <c r="N52" s="333"/>
      <c r="O52" s="185"/>
      <c r="P52" s="323"/>
      <c r="Q52" s="324"/>
      <c r="R52" s="185"/>
      <c r="S52" s="323"/>
      <c r="T52" s="324"/>
      <c r="U52" s="185"/>
      <c r="V52" s="323"/>
      <c r="W52" s="325"/>
      <c r="X52" s="179"/>
      <c r="Y52" s="243" t="str">
        <f t="shared" si="32"/>
        <v>-</v>
      </c>
      <c r="Z52" s="313"/>
      <c r="AA52" s="313"/>
      <c r="AB52" s="243" t="str">
        <f t="shared" si="33"/>
        <v>-</v>
      </c>
      <c r="AC52" s="313"/>
      <c r="AD52" s="313"/>
      <c r="AE52" s="243" t="str">
        <f t="shared" si="34"/>
        <v>-</v>
      </c>
      <c r="AF52" s="313"/>
      <c r="AG52" s="313"/>
      <c r="AH52" s="243" t="str">
        <f t="shared" si="35"/>
        <v>-</v>
      </c>
      <c r="AI52" s="313"/>
      <c r="AJ52" s="313"/>
      <c r="AK52" s="243" t="str">
        <f t="shared" si="36"/>
        <v>-</v>
      </c>
      <c r="AL52" s="313"/>
      <c r="AM52" s="313"/>
      <c r="AN52" s="243" t="str">
        <f t="shared" si="37"/>
        <v>-</v>
      </c>
      <c r="AO52" s="313"/>
      <c r="AP52" s="313"/>
      <c r="AQ52" s="243" t="str">
        <f t="shared" si="38"/>
        <v>-</v>
      </c>
      <c r="AR52" s="139"/>
      <c r="AS52" s="170"/>
      <c r="AT52" s="170"/>
      <c r="AU52" s="170"/>
      <c r="AV52" s="170"/>
      <c r="AW52" s="170"/>
      <c r="AX52" s="170"/>
      <c r="AY52" s="170"/>
      <c r="AZ52" s="170"/>
      <c r="BA52" s="170"/>
      <c r="BB52" s="170"/>
      <c r="BC52" s="170"/>
    </row>
    <row r="53" spans="2:55" ht="18" customHeight="1" x14ac:dyDescent="0.25">
      <c r="B53" s="157"/>
      <c r="C53" s="297"/>
      <c r="D53" s="297"/>
      <c r="E53" s="301"/>
      <c r="F53" s="302"/>
      <c r="G53" s="302"/>
      <c r="H53" s="303"/>
      <c r="I53" s="302"/>
      <c r="J53" s="302"/>
      <c r="K53" s="301"/>
      <c r="L53" s="302"/>
      <c r="M53" s="302"/>
      <c r="N53" s="302"/>
      <c r="O53" s="302"/>
      <c r="P53" s="302"/>
      <c r="Q53" s="302"/>
      <c r="R53" s="302"/>
      <c r="S53" s="302"/>
      <c r="T53" s="302"/>
      <c r="U53" s="302"/>
      <c r="V53" s="302"/>
      <c r="W53" s="298"/>
      <c r="X53" s="169"/>
      <c r="Y53" s="239" t="str">
        <f t="shared" ref="Y53:AQ53" si="39">IF(COUNTIFS(Y47:Y52,0)&gt;0,"N",IF(COUNTIFS(Y47:Y52,1)&gt;0,"Y","-"))</f>
        <v>-</v>
      </c>
      <c r="Z53" s="313"/>
      <c r="AA53" s="313"/>
      <c r="AB53" s="239" t="str">
        <f t="shared" si="39"/>
        <v>-</v>
      </c>
      <c r="AC53" s="303"/>
      <c r="AD53" s="303"/>
      <c r="AE53" s="239" t="str">
        <f t="shared" si="39"/>
        <v>-</v>
      </c>
      <c r="AF53" s="303"/>
      <c r="AG53" s="303"/>
      <c r="AH53" s="239" t="str">
        <f t="shared" si="39"/>
        <v>-</v>
      </c>
      <c r="AI53" s="303"/>
      <c r="AJ53" s="303"/>
      <c r="AK53" s="239" t="str">
        <f t="shared" si="39"/>
        <v>-</v>
      </c>
      <c r="AL53" s="303"/>
      <c r="AM53" s="303"/>
      <c r="AN53" s="239" t="str">
        <f t="shared" si="39"/>
        <v>-</v>
      </c>
      <c r="AO53" s="303"/>
      <c r="AP53" s="303"/>
      <c r="AQ53" s="239" t="str">
        <f t="shared" si="39"/>
        <v>-</v>
      </c>
      <c r="AR53" s="139"/>
      <c r="AS53" s="170"/>
      <c r="AT53" s="170"/>
      <c r="AU53" s="170"/>
      <c r="AV53" s="170"/>
      <c r="AW53" s="170"/>
      <c r="AX53" s="170"/>
      <c r="AY53" s="170"/>
      <c r="AZ53" s="170"/>
      <c r="BA53" s="170"/>
      <c r="BB53" s="170"/>
      <c r="BC53" s="170"/>
    </row>
    <row r="54" spans="2:55" ht="18" customHeight="1" x14ac:dyDescent="0.25">
      <c r="B54" s="157"/>
      <c r="C54" s="513">
        <f>U46+1</f>
        <v>31</v>
      </c>
      <c r="D54" s="513"/>
      <c r="E54" s="261"/>
      <c r="F54" s="517"/>
      <c r="G54" s="517"/>
      <c r="H54" s="175"/>
      <c r="I54" s="517"/>
      <c r="J54" s="517"/>
      <c r="K54" s="294"/>
      <c r="L54" s="517"/>
      <c r="M54" s="517"/>
      <c r="N54" s="176"/>
      <c r="O54" s="517"/>
      <c r="P54" s="517"/>
      <c r="Q54" s="176"/>
      <c r="R54" s="517"/>
      <c r="S54" s="517"/>
      <c r="T54" s="176"/>
      <c r="U54" s="517"/>
      <c r="V54" s="517"/>
      <c r="W54" s="298"/>
      <c r="X54" s="169"/>
      <c r="Y54" s="237" t="s">
        <v>174</v>
      </c>
      <c r="Z54" s="313"/>
      <c r="AA54" s="313"/>
      <c r="AB54" s="237" t="s">
        <v>174</v>
      </c>
      <c r="AC54" s="314"/>
      <c r="AD54" s="314"/>
      <c r="AE54" s="237" t="s">
        <v>174</v>
      </c>
      <c r="AF54" s="314"/>
      <c r="AG54" s="314"/>
      <c r="AH54" s="237" t="s">
        <v>174</v>
      </c>
      <c r="AI54" s="314"/>
      <c r="AJ54" s="314"/>
      <c r="AK54" s="237" t="s">
        <v>174</v>
      </c>
      <c r="AL54" s="314"/>
      <c r="AM54" s="314"/>
      <c r="AN54" s="237" t="s">
        <v>174</v>
      </c>
      <c r="AO54" s="314"/>
      <c r="AP54" s="314"/>
      <c r="AQ54" s="237" t="s">
        <v>174</v>
      </c>
      <c r="AR54" s="139"/>
      <c r="AS54" s="170"/>
      <c r="AT54" s="170"/>
      <c r="AU54" s="170"/>
      <c r="AV54" s="170"/>
      <c r="AW54" s="170"/>
      <c r="AX54" s="170"/>
      <c r="AY54" s="170"/>
      <c r="AZ54" s="170"/>
      <c r="BA54" s="170"/>
      <c r="BB54" s="170"/>
      <c r="BC54" s="170"/>
    </row>
    <row r="55" spans="2:55" ht="18" customHeight="1" x14ac:dyDescent="0.25">
      <c r="B55" s="157"/>
      <c r="C55" s="186"/>
      <c r="D55" s="323"/>
      <c r="E55" s="324"/>
      <c r="F55" s="295"/>
      <c r="G55" s="296"/>
      <c r="H55" s="298"/>
      <c r="I55" s="295"/>
      <c r="J55" s="296"/>
      <c r="K55" s="297"/>
      <c r="L55" s="295"/>
      <c r="M55" s="296"/>
      <c r="N55" s="297"/>
      <c r="O55" s="295"/>
      <c r="P55" s="296"/>
      <c r="Q55" s="297"/>
      <c r="R55" s="295"/>
      <c r="S55" s="296"/>
      <c r="T55" s="297"/>
      <c r="U55" s="295"/>
      <c r="V55" s="296"/>
      <c r="W55" s="298"/>
      <c r="X55" s="169"/>
      <c r="Y55" s="243" t="str">
        <f t="shared" ref="Y55:Y60" si="40">IF(AND(C55&lt;&gt;"",D55="x"),1,IF(AND(C55&lt;&gt;"",D55&lt;&gt;"x"),0,"-"))</f>
        <v>-</v>
      </c>
      <c r="Z55" s="313"/>
      <c r="AA55" s="313"/>
      <c r="AB55" s="243" t="str">
        <f t="shared" ref="AB55:AB60" si="41">IF(AND(F55&lt;&gt;"",G55="x"),1,IF(AND(F55&lt;&gt;"",G55&lt;&gt;"x"),0,"-"))</f>
        <v>-</v>
      </c>
      <c r="AC55" s="313"/>
      <c r="AD55" s="313"/>
      <c r="AE55" s="243" t="str">
        <f t="shared" ref="AE55:AE60" si="42">IF(AND(I55&lt;&gt;"",J55="x"),1,IF(AND(I55&lt;&gt;"",J55&lt;&gt;"x"),0,"-"))</f>
        <v>-</v>
      </c>
      <c r="AF55" s="313"/>
      <c r="AG55" s="313"/>
      <c r="AH55" s="243" t="str">
        <f t="shared" ref="AH55:AH60" si="43">IF(AND(L55&lt;&gt;"",M55="x"),1,IF(AND(L55&lt;&gt;"",M55&lt;&gt;"x"),0,"-"))</f>
        <v>-</v>
      </c>
      <c r="AI55" s="313"/>
      <c r="AJ55" s="313"/>
      <c r="AK55" s="243" t="str">
        <f t="shared" ref="AK55:AK60" si="44">IF(AND(O55&lt;&gt;"",P55="x"),1,IF(AND(O55&lt;&gt;"",P55&lt;&gt;"x"),0,"-"))</f>
        <v>-</v>
      </c>
      <c r="AL55" s="313"/>
      <c r="AM55" s="313"/>
      <c r="AN55" s="243" t="str">
        <f t="shared" ref="AN55:AN60" si="45">IF(AND(R55&lt;&gt;"",S55="x"),1,IF(AND(R55&lt;&gt;"",S55&lt;&gt;"x"),0,"-"))</f>
        <v>-</v>
      </c>
      <c r="AO55" s="313"/>
      <c r="AP55" s="313"/>
      <c r="AQ55" s="243" t="str">
        <f t="shared" ref="AQ55:AQ60" si="46">IF(AND(U55&lt;&gt;"",V55="x"),1,IF(AND(U55&lt;&gt;"",V55&lt;&gt;"x"),0,"-"))</f>
        <v>-</v>
      </c>
      <c r="AR55" s="139"/>
      <c r="AS55" s="170"/>
      <c r="AT55" s="170"/>
      <c r="AU55" s="170"/>
      <c r="AV55" s="170"/>
      <c r="AW55" s="170"/>
      <c r="AX55" s="170"/>
      <c r="AY55" s="170"/>
      <c r="AZ55" s="170"/>
      <c r="BA55" s="170"/>
      <c r="BB55" s="170"/>
      <c r="BC55" s="170"/>
    </row>
    <row r="56" spans="2:55" ht="18" customHeight="1" x14ac:dyDescent="0.25">
      <c r="B56" s="157"/>
      <c r="C56" s="184"/>
      <c r="D56" s="323"/>
      <c r="E56" s="324"/>
      <c r="F56" s="299"/>
      <c r="G56" s="296"/>
      <c r="H56" s="298"/>
      <c r="I56" s="299"/>
      <c r="J56" s="296"/>
      <c r="K56" s="297"/>
      <c r="L56" s="299"/>
      <c r="M56" s="296"/>
      <c r="N56" s="297"/>
      <c r="O56" s="299"/>
      <c r="P56" s="296"/>
      <c r="Q56" s="297"/>
      <c r="R56" s="299"/>
      <c r="S56" s="296"/>
      <c r="T56" s="297"/>
      <c r="U56" s="299"/>
      <c r="V56" s="296"/>
      <c r="W56" s="298"/>
      <c r="X56" s="169"/>
      <c r="Y56" s="243" t="str">
        <f t="shared" si="40"/>
        <v>-</v>
      </c>
      <c r="Z56" s="313"/>
      <c r="AA56" s="313"/>
      <c r="AB56" s="243" t="str">
        <f t="shared" si="41"/>
        <v>-</v>
      </c>
      <c r="AC56" s="313"/>
      <c r="AD56" s="313"/>
      <c r="AE56" s="243" t="str">
        <f t="shared" si="42"/>
        <v>-</v>
      </c>
      <c r="AF56" s="313"/>
      <c r="AG56" s="313"/>
      <c r="AH56" s="243" t="str">
        <f t="shared" si="43"/>
        <v>-</v>
      </c>
      <c r="AI56" s="313"/>
      <c r="AJ56" s="313"/>
      <c r="AK56" s="243" t="str">
        <f t="shared" si="44"/>
        <v>-</v>
      </c>
      <c r="AL56" s="313"/>
      <c r="AM56" s="313"/>
      <c r="AN56" s="243" t="str">
        <f t="shared" si="45"/>
        <v>-</v>
      </c>
      <c r="AO56" s="313"/>
      <c r="AP56" s="313"/>
      <c r="AQ56" s="243" t="str">
        <f t="shared" si="46"/>
        <v>-</v>
      </c>
      <c r="AR56" s="139"/>
      <c r="AS56" s="170"/>
      <c r="AT56" s="170"/>
      <c r="AU56" s="170"/>
      <c r="AV56" s="170"/>
      <c r="AW56" s="170"/>
      <c r="AX56" s="170"/>
      <c r="AY56" s="170"/>
      <c r="AZ56" s="170"/>
      <c r="BA56" s="170"/>
      <c r="BB56" s="170"/>
      <c r="BC56" s="170"/>
    </row>
    <row r="57" spans="2:55" ht="18" customHeight="1" x14ac:dyDescent="0.25">
      <c r="B57" s="157"/>
      <c r="C57" s="184"/>
      <c r="D57" s="323"/>
      <c r="E57" s="324"/>
      <c r="F57" s="300"/>
      <c r="G57" s="296"/>
      <c r="H57" s="298"/>
      <c r="I57" s="300"/>
      <c r="J57" s="296"/>
      <c r="K57" s="297"/>
      <c r="L57" s="300"/>
      <c r="M57" s="296"/>
      <c r="N57" s="297"/>
      <c r="O57" s="300"/>
      <c r="P57" s="296"/>
      <c r="Q57" s="297"/>
      <c r="R57" s="300"/>
      <c r="S57" s="296"/>
      <c r="T57" s="297"/>
      <c r="U57" s="300"/>
      <c r="V57" s="296"/>
      <c r="W57" s="298"/>
      <c r="X57" s="169"/>
      <c r="Y57" s="243" t="str">
        <f t="shared" si="40"/>
        <v>-</v>
      </c>
      <c r="Z57" s="303"/>
      <c r="AA57" s="303"/>
      <c r="AB57" s="243" t="str">
        <f t="shared" si="41"/>
        <v>-</v>
      </c>
      <c r="AC57" s="313"/>
      <c r="AD57" s="313"/>
      <c r="AE57" s="243" t="str">
        <f t="shared" si="42"/>
        <v>-</v>
      </c>
      <c r="AF57" s="313"/>
      <c r="AG57" s="313"/>
      <c r="AH57" s="243" t="str">
        <f t="shared" si="43"/>
        <v>-</v>
      </c>
      <c r="AI57" s="313"/>
      <c r="AJ57" s="313"/>
      <c r="AK57" s="243" t="str">
        <f t="shared" si="44"/>
        <v>-</v>
      </c>
      <c r="AL57" s="313"/>
      <c r="AM57" s="313"/>
      <c r="AN57" s="243" t="str">
        <f t="shared" si="45"/>
        <v>-</v>
      </c>
      <c r="AO57" s="313"/>
      <c r="AP57" s="313"/>
      <c r="AQ57" s="243" t="str">
        <f t="shared" si="46"/>
        <v>-</v>
      </c>
      <c r="AR57" s="139"/>
      <c r="AS57" s="170"/>
      <c r="AT57" s="170"/>
      <c r="AU57" s="170"/>
      <c r="AV57" s="170"/>
      <c r="AW57" s="170"/>
      <c r="AX57" s="170"/>
      <c r="AY57" s="170"/>
      <c r="AZ57" s="170"/>
      <c r="BA57" s="170"/>
      <c r="BB57" s="170"/>
      <c r="BC57" s="170"/>
    </row>
    <row r="58" spans="2:55" ht="18" customHeight="1" x14ac:dyDescent="0.25">
      <c r="B58" s="157"/>
      <c r="C58" s="184"/>
      <c r="D58" s="323"/>
      <c r="E58" s="324"/>
      <c r="F58" s="295"/>
      <c r="G58" s="296"/>
      <c r="H58" s="298"/>
      <c r="I58" s="295"/>
      <c r="J58" s="296"/>
      <c r="K58" s="297"/>
      <c r="L58" s="295"/>
      <c r="M58" s="296"/>
      <c r="N58" s="297"/>
      <c r="O58" s="295"/>
      <c r="P58" s="296"/>
      <c r="Q58" s="297"/>
      <c r="R58" s="295"/>
      <c r="S58" s="296"/>
      <c r="T58" s="297"/>
      <c r="U58" s="295"/>
      <c r="V58" s="296"/>
      <c r="W58" s="298"/>
      <c r="X58" s="169"/>
      <c r="Y58" s="243" t="str">
        <f t="shared" si="40"/>
        <v>-</v>
      </c>
      <c r="Z58" s="312"/>
      <c r="AA58" s="312"/>
      <c r="AB58" s="243" t="str">
        <f t="shared" si="41"/>
        <v>-</v>
      </c>
      <c r="AC58" s="313"/>
      <c r="AD58" s="313"/>
      <c r="AE58" s="243" t="str">
        <f t="shared" si="42"/>
        <v>-</v>
      </c>
      <c r="AF58" s="313"/>
      <c r="AG58" s="313"/>
      <c r="AH58" s="243" t="str">
        <f t="shared" si="43"/>
        <v>-</v>
      </c>
      <c r="AI58" s="313"/>
      <c r="AJ58" s="313"/>
      <c r="AK58" s="243" t="str">
        <f t="shared" si="44"/>
        <v>-</v>
      </c>
      <c r="AL58" s="313"/>
      <c r="AM58" s="313"/>
      <c r="AN58" s="243" t="str">
        <f t="shared" si="45"/>
        <v>-</v>
      </c>
      <c r="AO58" s="313"/>
      <c r="AP58" s="313"/>
      <c r="AQ58" s="243" t="str">
        <f t="shared" si="46"/>
        <v>-</v>
      </c>
      <c r="AR58" s="139"/>
      <c r="AS58" s="170"/>
      <c r="AT58" s="170"/>
      <c r="AU58" s="170"/>
      <c r="AV58" s="170"/>
      <c r="AW58" s="170"/>
      <c r="AX58" s="170"/>
      <c r="AY58" s="170"/>
      <c r="AZ58" s="170"/>
      <c r="BA58" s="170"/>
      <c r="BB58" s="170"/>
      <c r="BC58" s="170"/>
    </row>
    <row r="59" spans="2:55" ht="18" customHeight="1" x14ac:dyDescent="0.25">
      <c r="B59" s="157"/>
      <c r="C59" s="184"/>
      <c r="D59" s="323"/>
      <c r="E59" s="324"/>
      <c r="F59" s="300"/>
      <c r="G59" s="296"/>
      <c r="H59" s="298"/>
      <c r="I59" s="300"/>
      <c r="J59" s="296"/>
      <c r="K59" s="297"/>
      <c r="L59" s="300"/>
      <c r="M59" s="296"/>
      <c r="N59" s="297"/>
      <c r="O59" s="300"/>
      <c r="P59" s="296"/>
      <c r="Q59" s="297"/>
      <c r="R59" s="300"/>
      <c r="S59" s="296"/>
      <c r="T59" s="297"/>
      <c r="U59" s="300"/>
      <c r="V59" s="296"/>
      <c r="W59" s="298"/>
      <c r="X59" s="169"/>
      <c r="Y59" s="243" t="str">
        <f t="shared" si="40"/>
        <v>-</v>
      </c>
      <c r="Z59" s="312"/>
      <c r="AA59" s="312"/>
      <c r="AB59" s="243" t="str">
        <f t="shared" si="41"/>
        <v>-</v>
      </c>
      <c r="AC59" s="313"/>
      <c r="AD59" s="313"/>
      <c r="AE59" s="243" t="str">
        <f t="shared" si="42"/>
        <v>-</v>
      </c>
      <c r="AF59" s="313"/>
      <c r="AG59" s="313"/>
      <c r="AH59" s="243" t="str">
        <f t="shared" si="43"/>
        <v>-</v>
      </c>
      <c r="AI59" s="313"/>
      <c r="AJ59" s="313"/>
      <c r="AK59" s="243" t="str">
        <f t="shared" si="44"/>
        <v>-</v>
      </c>
      <c r="AL59" s="313"/>
      <c r="AM59" s="313"/>
      <c r="AN59" s="243" t="str">
        <f t="shared" si="45"/>
        <v>-</v>
      </c>
      <c r="AO59" s="313"/>
      <c r="AP59" s="313"/>
      <c r="AQ59" s="243" t="str">
        <f t="shared" si="46"/>
        <v>-</v>
      </c>
      <c r="AR59" s="139"/>
      <c r="AS59" s="170"/>
      <c r="AT59" s="170"/>
      <c r="AU59" s="170"/>
      <c r="AV59" s="170"/>
      <c r="AW59" s="170"/>
      <c r="AX59" s="170"/>
      <c r="AY59" s="170"/>
      <c r="AZ59" s="170"/>
      <c r="BA59" s="170"/>
      <c r="BB59" s="170"/>
      <c r="BC59" s="170"/>
    </row>
    <row r="60" spans="2:55" ht="18" customHeight="1" x14ac:dyDescent="0.25">
      <c r="B60" s="157"/>
      <c r="C60" s="185"/>
      <c r="D60" s="323"/>
      <c r="E60" s="324"/>
      <c r="F60" s="295"/>
      <c r="G60" s="296"/>
      <c r="H60" s="298"/>
      <c r="I60" s="295"/>
      <c r="J60" s="296"/>
      <c r="K60" s="297"/>
      <c r="L60" s="295"/>
      <c r="M60" s="296"/>
      <c r="N60" s="297"/>
      <c r="O60" s="295"/>
      <c r="P60" s="296"/>
      <c r="Q60" s="297"/>
      <c r="R60" s="295"/>
      <c r="S60" s="296"/>
      <c r="T60" s="297"/>
      <c r="U60" s="295"/>
      <c r="V60" s="296"/>
      <c r="W60" s="298"/>
      <c r="X60" s="169"/>
      <c r="Y60" s="243" t="str">
        <f t="shared" si="40"/>
        <v>-</v>
      </c>
      <c r="Z60" s="313"/>
      <c r="AA60" s="313"/>
      <c r="AB60" s="243" t="str">
        <f t="shared" si="41"/>
        <v>-</v>
      </c>
      <c r="AC60" s="313"/>
      <c r="AD60" s="313"/>
      <c r="AE60" s="243" t="str">
        <f t="shared" si="42"/>
        <v>-</v>
      </c>
      <c r="AF60" s="313"/>
      <c r="AG60" s="313"/>
      <c r="AH60" s="243" t="str">
        <f t="shared" si="43"/>
        <v>-</v>
      </c>
      <c r="AI60" s="313"/>
      <c r="AJ60" s="313"/>
      <c r="AK60" s="243" t="str">
        <f t="shared" si="44"/>
        <v>-</v>
      </c>
      <c r="AL60" s="313"/>
      <c r="AM60" s="313"/>
      <c r="AN60" s="243" t="str">
        <f t="shared" si="45"/>
        <v>-</v>
      </c>
      <c r="AO60" s="313"/>
      <c r="AP60" s="313"/>
      <c r="AQ60" s="243" t="str">
        <f t="shared" si="46"/>
        <v>-</v>
      </c>
      <c r="AR60" s="139"/>
      <c r="AS60" s="170"/>
      <c r="AT60" s="170"/>
      <c r="AU60" s="170"/>
      <c r="AV60" s="170"/>
      <c r="AW60" s="170"/>
      <c r="AX60" s="170"/>
      <c r="AY60" s="170"/>
      <c r="AZ60" s="170"/>
      <c r="BA60" s="170"/>
      <c r="BB60" s="170"/>
      <c r="BC60" s="170"/>
    </row>
    <row r="61" spans="2:55" ht="18" hidden="1" customHeight="1" x14ac:dyDescent="0.25">
      <c r="B61" s="297"/>
      <c r="C61" s="334"/>
      <c r="D61" s="334"/>
      <c r="E61" s="335"/>
      <c r="F61" s="302"/>
      <c r="G61" s="302"/>
      <c r="H61" s="303"/>
      <c r="I61" s="302"/>
      <c r="J61" s="302"/>
      <c r="K61" s="301"/>
      <c r="L61" s="302"/>
      <c r="M61" s="302"/>
      <c r="N61" s="302"/>
      <c r="O61" s="302"/>
      <c r="P61" s="302"/>
      <c r="Q61" s="302"/>
      <c r="R61" s="302"/>
      <c r="S61" s="302"/>
      <c r="T61" s="302"/>
      <c r="U61" s="302"/>
      <c r="V61" s="302"/>
      <c r="W61" s="298"/>
      <c r="X61" s="169"/>
      <c r="Y61" s="239" t="str">
        <f t="shared" ref="Y61:AQ61" si="47">IF(COUNTIFS(Y55:Y60,0)&gt;0,"N",IF(COUNTIFS(Y55:Y60,1)&gt;0,"Y","-"))</f>
        <v>-</v>
      </c>
      <c r="Z61" s="313"/>
      <c r="AA61" s="313"/>
      <c r="AB61" s="239" t="str">
        <f t="shared" si="47"/>
        <v>-</v>
      </c>
      <c r="AC61" s="303"/>
      <c r="AD61" s="303"/>
      <c r="AE61" s="239" t="str">
        <f t="shared" si="47"/>
        <v>-</v>
      </c>
      <c r="AF61" s="303"/>
      <c r="AG61" s="303"/>
      <c r="AH61" s="239" t="str">
        <f t="shared" si="47"/>
        <v>-</v>
      </c>
      <c r="AI61" s="303"/>
      <c r="AJ61" s="303"/>
      <c r="AK61" s="239" t="str">
        <f t="shared" si="47"/>
        <v>-</v>
      </c>
      <c r="AL61" s="303"/>
      <c r="AM61" s="303"/>
      <c r="AN61" s="239" t="str">
        <f t="shared" si="47"/>
        <v>-</v>
      </c>
      <c r="AO61" s="303"/>
      <c r="AP61" s="303"/>
      <c r="AQ61" s="239" t="str">
        <f t="shared" si="47"/>
        <v>-</v>
      </c>
      <c r="AR61" s="139"/>
      <c r="AS61" s="170"/>
      <c r="AT61" s="170"/>
      <c r="AU61" s="170"/>
      <c r="AV61" s="170"/>
      <c r="AW61" s="170"/>
      <c r="AX61" s="170"/>
      <c r="AY61" s="170"/>
      <c r="AZ61" s="170"/>
      <c r="BA61" s="170"/>
      <c r="BB61" s="170"/>
      <c r="BC61" s="170"/>
    </row>
    <row r="62" spans="2:55" ht="18" hidden="1" customHeight="1" x14ac:dyDescent="0.25">
      <c r="B62" s="157"/>
      <c r="C62" s="336" t="s">
        <v>182</v>
      </c>
      <c r="D62" s="337"/>
      <c r="E62" s="337"/>
      <c r="F62" s="247"/>
      <c r="G62" s="247"/>
      <c r="H62" s="248"/>
      <c r="I62" s="247"/>
      <c r="J62" s="247"/>
      <c r="K62" s="247"/>
      <c r="L62" s="247"/>
      <c r="M62" s="247"/>
      <c r="N62" s="249"/>
      <c r="O62" s="247"/>
      <c r="P62" s="247"/>
      <c r="Q62" s="247"/>
      <c r="R62" s="247"/>
      <c r="S62" s="247"/>
      <c r="T62" s="247"/>
      <c r="U62" s="247"/>
      <c r="V62" s="247"/>
      <c r="W62" s="248"/>
      <c r="X62" s="179"/>
      <c r="Y62" s="249" t="str">
        <f t="shared" ref="Y62:AQ62" si="48">IFERROR(IF(COUNTIFS(Y14:Y61,"N")&gt;0,"-",IF(COUNTIFS(Y14:Y61,"Y")&gt;0,"Y","-")),"-")</f>
        <v>-</v>
      </c>
      <c r="Z62" s="313"/>
      <c r="AA62" s="313"/>
      <c r="AB62" s="249" t="str">
        <f t="shared" si="48"/>
        <v>-</v>
      </c>
      <c r="AC62" s="315"/>
      <c r="AD62" s="315"/>
      <c r="AE62" s="249" t="str">
        <f t="shared" si="48"/>
        <v>-</v>
      </c>
      <c r="AF62" s="315"/>
      <c r="AG62" s="315"/>
      <c r="AH62" s="249" t="str">
        <f t="shared" si="48"/>
        <v>-</v>
      </c>
      <c r="AI62" s="315"/>
      <c r="AJ62" s="315"/>
      <c r="AK62" s="249" t="str">
        <f t="shared" si="48"/>
        <v>-</v>
      </c>
      <c r="AL62" s="315"/>
      <c r="AM62" s="315"/>
      <c r="AN62" s="249" t="str">
        <f t="shared" si="48"/>
        <v>Y</v>
      </c>
      <c r="AO62" s="315"/>
      <c r="AP62" s="315"/>
      <c r="AQ62" s="249" t="str">
        <f t="shared" si="48"/>
        <v>-</v>
      </c>
      <c r="AR62" s="139"/>
      <c r="AS62" s="170"/>
      <c r="AT62" s="170"/>
      <c r="AU62" s="170"/>
      <c r="AV62" s="170"/>
      <c r="AW62" s="170"/>
      <c r="AX62" s="170"/>
      <c r="AY62" s="170"/>
      <c r="AZ62" s="170"/>
      <c r="BA62" s="170"/>
      <c r="BB62" s="170"/>
      <c r="BC62" s="170"/>
    </row>
    <row r="63" spans="2:55" ht="18" customHeight="1" x14ac:dyDescent="0.25">
      <c r="B63" s="157"/>
      <c r="C63" s="231"/>
      <c r="D63" s="328"/>
      <c r="E63" s="329"/>
      <c r="F63" s="238"/>
      <c r="G63" s="232"/>
      <c r="H63" s="241"/>
      <c r="I63" s="238"/>
      <c r="J63" s="232"/>
      <c r="K63" s="240"/>
      <c r="L63" s="238"/>
      <c r="M63" s="232"/>
      <c r="N63" s="241"/>
      <c r="O63" s="238"/>
      <c r="P63" s="232"/>
      <c r="Q63" s="242"/>
      <c r="R63" s="238"/>
      <c r="S63" s="232"/>
      <c r="T63" s="241"/>
      <c r="U63" s="238"/>
      <c r="V63" s="232"/>
      <c r="X63" s="236" t="s">
        <v>184</v>
      </c>
      <c r="Y63" s="234">
        <f t="shared" ref="Y63:AQ63" si="49">COUNTIFS(Y15:Y61,1)+COUNTIFS(Y15:Y61,0)</f>
        <v>0</v>
      </c>
      <c r="Z63" s="234"/>
      <c r="AA63" s="234"/>
      <c r="AB63" s="234">
        <f t="shared" si="49"/>
        <v>0</v>
      </c>
      <c r="AC63" s="313"/>
      <c r="AD63" s="313"/>
      <c r="AE63" s="234">
        <f t="shared" si="49"/>
        <v>0</v>
      </c>
      <c r="AF63" s="313"/>
      <c r="AG63" s="313"/>
      <c r="AH63" s="234">
        <f t="shared" si="49"/>
        <v>0</v>
      </c>
      <c r="AI63" s="313"/>
      <c r="AJ63" s="313"/>
      <c r="AK63" s="234">
        <f t="shared" si="49"/>
        <v>0</v>
      </c>
      <c r="AL63" s="313"/>
      <c r="AM63" s="313"/>
      <c r="AN63" s="234">
        <f t="shared" si="49"/>
        <v>1</v>
      </c>
      <c r="AO63" s="313"/>
      <c r="AP63" s="313"/>
      <c r="AQ63" s="234">
        <f t="shared" si="49"/>
        <v>0</v>
      </c>
      <c r="AR63" s="139"/>
      <c r="AS63" s="170"/>
      <c r="AT63" s="170"/>
      <c r="AU63" s="170"/>
      <c r="AV63" s="170"/>
      <c r="AW63" s="170"/>
      <c r="AX63" s="170"/>
      <c r="AY63" s="170"/>
      <c r="AZ63" s="170"/>
      <c r="BA63" s="170"/>
      <c r="BB63" s="170"/>
      <c r="BC63" s="170"/>
    </row>
    <row r="64" spans="2:55" ht="18" customHeight="1" x14ac:dyDescent="0.25">
      <c r="B64" s="157"/>
      <c r="C64" s="157"/>
      <c r="D64" s="157"/>
      <c r="E64" s="157"/>
      <c r="F64" s="157"/>
      <c r="G64" s="157"/>
      <c r="H64" s="179"/>
      <c r="I64" s="157"/>
      <c r="J64" s="157"/>
      <c r="K64" s="157"/>
      <c r="L64" s="157"/>
      <c r="M64" s="157"/>
      <c r="N64" s="157"/>
      <c r="O64" s="157"/>
      <c r="P64" s="157"/>
      <c r="Q64" s="157"/>
      <c r="R64" s="157"/>
      <c r="S64" s="157"/>
      <c r="T64" s="157"/>
      <c r="U64" s="157"/>
      <c r="V64" s="157"/>
      <c r="X64" s="236" t="s">
        <v>185</v>
      </c>
      <c r="Y64" s="234">
        <f t="shared" ref="Y64:AQ64" si="50">COUNTIFS(Y15:Y61,1)</f>
        <v>0</v>
      </c>
      <c r="Z64" s="234"/>
      <c r="AA64" s="234"/>
      <c r="AB64" s="234">
        <f t="shared" si="50"/>
        <v>0</v>
      </c>
      <c r="AC64" s="234"/>
      <c r="AD64" s="234"/>
      <c r="AE64" s="234">
        <f t="shared" si="50"/>
        <v>0</v>
      </c>
      <c r="AF64" s="234"/>
      <c r="AG64" s="234"/>
      <c r="AH64" s="234">
        <f t="shared" si="50"/>
        <v>0</v>
      </c>
      <c r="AI64" s="234"/>
      <c r="AJ64" s="234"/>
      <c r="AK64" s="234">
        <f t="shared" si="50"/>
        <v>0</v>
      </c>
      <c r="AL64" s="234"/>
      <c r="AM64" s="234"/>
      <c r="AN64" s="234">
        <f t="shared" si="50"/>
        <v>1</v>
      </c>
      <c r="AO64" s="234"/>
      <c r="AP64" s="234"/>
      <c r="AQ64" s="234">
        <f t="shared" si="50"/>
        <v>0</v>
      </c>
      <c r="AR64" s="139"/>
      <c r="AS64" s="170"/>
      <c r="AT64" s="170"/>
      <c r="AU64" s="170"/>
      <c r="AV64" s="170"/>
      <c r="AW64" s="170"/>
      <c r="AX64" s="170"/>
      <c r="AY64" s="170"/>
      <c r="AZ64" s="170"/>
      <c r="BA64" s="170"/>
      <c r="BB64" s="170"/>
      <c r="BC64" s="170"/>
    </row>
    <row r="65" spans="1:62" ht="18" customHeight="1" x14ac:dyDescent="0.25">
      <c r="B65" s="157"/>
      <c r="C65" s="157"/>
      <c r="D65" s="157"/>
      <c r="E65" s="157"/>
      <c r="F65" s="157"/>
      <c r="G65" s="157"/>
      <c r="H65" s="157"/>
      <c r="X65" s="236" t="s">
        <v>186</v>
      </c>
      <c r="Y65" s="234">
        <f t="shared" ref="Y65:AQ65" si="51">COUNTIFS(Y15:Y61,0)</f>
        <v>0</v>
      </c>
      <c r="Z65" s="234"/>
      <c r="AA65" s="234"/>
      <c r="AB65" s="234">
        <f t="shared" si="51"/>
        <v>0</v>
      </c>
      <c r="AC65" s="234"/>
      <c r="AD65" s="234"/>
      <c r="AE65" s="234">
        <f t="shared" si="51"/>
        <v>0</v>
      </c>
      <c r="AF65" s="234"/>
      <c r="AG65" s="234"/>
      <c r="AH65" s="234">
        <f t="shared" si="51"/>
        <v>0</v>
      </c>
      <c r="AI65" s="234"/>
      <c r="AJ65" s="234"/>
      <c r="AK65" s="234">
        <f t="shared" si="51"/>
        <v>0</v>
      </c>
      <c r="AL65" s="234"/>
      <c r="AM65" s="234"/>
      <c r="AN65" s="234">
        <f t="shared" si="51"/>
        <v>0</v>
      </c>
      <c r="AO65" s="234"/>
      <c r="AP65" s="234"/>
      <c r="AQ65" s="234">
        <f t="shared" si="51"/>
        <v>0</v>
      </c>
      <c r="AR65" s="139"/>
      <c r="AS65" s="170"/>
      <c r="AT65" s="170"/>
      <c r="AU65" s="170"/>
      <c r="AV65" s="170"/>
      <c r="AW65" s="170"/>
      <c r="AX65" s="170"/>
      <c r="AY65" s="170"/>
      <c r="AZ65" s="170"/>
      <c r="BA65" s="170"/>
      <c r="BB65" s="170"/>
      <c r="BC65" s="170"/>
    </row>
    <row r="66" spans="1:62" ht="18" customHeight="1" thickBot="1" x14ac:dyDescent="0.3">
      <c r="C66" s="63" t="s">
        <v>139</v>
      </c>
      <c r="D66" s="29"/>
      <c r="E66" s="29"/>
      <c r="F66" s="29"/>
      <c r="G66" s="29"/>
      <c r="H66" s="29"/>
      <c r="I66" s="29"/>
      <c r="J66" s="29"/>
      <c r="K66" s="29"/>
      <c r="L66" s="29"/>
      <c r="M66" s="29"/>
      <c r="N66" s="29"/>
      <c r="O66" s="29"/>
      <c r="P66" s="29"/>
      <c r="Q66" s="29"/>
      <c r="R66" s="29"/>
      <c r="S66" s="29"/>
      <c r="T66" s="29"/>
      <c r="U66" s="29"/>
      <c r="V66" s="178"/>
      <c r="W66" s="179"/>
      <c r="X66" s="179"/>
      <c r="Y66" s="179"/>
      <c r="Z66" s="179"/>
      <c r="AA66" s="179"/>
      <c r="AB66" s="179"/>
      <c r="AC66" s="179"/>
      <c r="AD66" s="179"/>
      <c r="AE66" s="179"/>
      <c r="AF66" s="179"/>
      <c r="AG66" s="179"/>
      <c r="AH66" s="179"/>
      <c r="AI66" s="179"/>
      <c r="AJ66" s="179"/>
      <c r="AK66" s="179"/>
      <c r="AL66" s="179"/>
      <c r="AM66" s="179"/>
      <c r="AN66" s="179"/>
      <c r="AO66" s="179"/>
      <c r="AP66" s="179"/>
      <c r="AQ66" s="179"/>
      <c r="AS66" s="170"/>
      <c r="AT66" s="170"/>
      <c r="AU66" s="170"/>
      <c r="AV66" s="170"/>
      <c r="AW66" s="170"/>
      <c r="AX66" s="170"/>
      <c r="AY66" s="170"/>
      <c r="AZ66" s="170"/>
      <c r="BA66" s="170"/>
      <c r="BB66" s="170"/>
      <c r="BC66" s="170"/>
    </row>
    <row r="67" spans="1:62" ht="18" customHeight="1" thickTop="1" x14ac:dyDescent="0.25">
      <c r="I67" s="181"/>
      <c r="J67" s="181"/>
      <c r="K67" s="181"/>
      <c r="L67" s="181"/>
      <c r="M67" s="181"/>
      <c r="N67" s="181"/>
      <c r="O67" s="181"/>
      <c r="P67" s="181"/>
      <c r="Q67" s="181"/>
      <c r="R67" s="181"/>
      <c r="S67" s="181"/>
      <c r="T67" s="181"/>
      <c r="U67" s="181"/>
      <c r="V67" s="181"/>
      <c r="W67" s="179"/>
      <c r="X67" s="236" t="s">
        <v>184</v>
      </c>
      <c r="Y67" s="179">
        <f>SUM(Y63:AQ63)</f>
        <v>1</v>
      </c>
      <c r="Z67" s="179"/>
      <c r="AA67" s="179"/>
      <c r="AB67" s="179"/>
      <c r="AC67" s="179"/>
      <c r="AD67" s="179"/>
      <c r="AE67" s="179"/>
      <c r="AF67" s="179"/>
      <c r="AG67" s="179"/>
      <c r="AH67" s="179"/>
      <c r="AI67" s="179"/>
      <c r="AJ67" s="179"/>
      <c r="AK67" s="179"/>
      <c r="AL67" s="179"/>
      <c r="AM67" s="179"/>
      <c r="AN67" s="179"/>
      <c r="AO67" s="179"/>
      <c r="AP67" s="179"/>
      <c r="AQ67" s="179"/>
    </row>
    <row r="68" spans="1:62" ht="37.5" customHeight="1" x14ac:dyDescent="0.25">
      <c r="C68" s="512" t="s">
        <v>140</v>
      </c>
      <c r="D68" s="512"/>
      <c r="E68" s="512"/>
      <c r="F68" s="512"/>
      <c r="G68" s="512"/>
      <c r="H68" s="512"/>
      <c r="I68" s="512"/>
      <c r="J68" s="512"/>
      <c r="K68" s="512"/>
      <c r="L68" s="512"/>
      <c r="M68" s="512"/>
      <c r="N68" s="512"/>
      <c r="O68" s="512"/>
      <c r="P68" s="512"/>
      <c r="Q68" s="512"/>
      <c r="R68" s="512"/>
      <c r="S68" s="512"/>
      <c r="T68" s="512"/>
      <c r="U68" s="512"/>
      <c r="V68" s="189"/>
      <c r="W68" s="179"/>
      <c r="X68" s="236" t="s">
        <v>185</v>
      </c>
      <c r="Y68" s="179">
        <f>SUM(Y64:AQ64)</f>
        <v>1</v>
      </c>
      <c r="Z68" s="179"/>
      <c r="AA68" s="179"/>
      <c r="AB68" s="179"/>
      <c r="AC68" s="179"/>
      <c r="AD68" s="179"/>
      <c r="AE68" s="179"/>
      <c r="AF68" s="179"/>
      <c r="AG68" s="179"/>
      <c r="AH68" s="179"/>
      <c r="AI68" s="179"/>
      <c r="AJ68" s="179"/>
      <c r="AK68" s="179"/>
      <c r="AL68" s="179"/>
      <c r="AM68" s="179"/>
      <c r="AN68" s="179"/>
      <c r="AO68" s="179"/>
      <c r="AP68" s="179"/>
      <c r="AQ68" s="179"/>
    </row>
    <row r="69" spans="1:62" ht="37.5" customHeight="1" x14ac:dyDescent="0.25">
      <c r="C69" s="512"/>
      <c r="D69" s="512"/>
      <c r="E69" s="512"/>
      <c r="F69" s="512"/>
      <c r="G69" s="512"/>
      <c r="H69" s="512"/>
      <c r="I69" s="512"/>
      <c r="J69" s="512"/>
      <c r="K69" s="512"/>
      <c r="L69" s="512"/>
      <c r="M69" s="512"/>
      <c r="N69" s="512"/>
      <c r="O69" s="512"/>
      <c r="P69" s="512"/>
      <c r="Q69" s="512"/>
      <c r="R69" s="512"/>
      <c r="S69" s="512"/>
      <c r="T69" s="512"/>
      <c r="U69" s="512"/>
      <c r="V69" s="189"/>
      <c r="W69" s="179"/>
      <c r="X69" s="236" t="s">
        <v>186</v>
      </c>
      <c r="Y69" s="179">
        <f>SUM(Y65:AQ65)</f>
        <v>0</v>
      </c>
      <c r="Z69" s="179"/>
      <c r="AA69" s="179"/>
      <c r="AB69" s="179"/>
      <c r="AC69" s="179"/>
      <c r="AD69" s="179"/>
      <c r="AE69" s="179"/>
      <c r="AF69" s="179"/>
      <c r="AG69" s="179"/>
      <c r="AH69" s="179"/>
      <c r="AI69" s="179"/>
      <c r="AJ69" s="179"/>
      <c r="AK69" s="179"/>
      <c r="AL69" s="179"/>
      <c r="AM69" s="179"/>
      <c r="AN69" s="179"/>
      <c r="AO69" s="179"/>
      <c r="AP69" s="179"/>
      <c r="AQ69" s="179"/>
    </row>
    <row r="70" spans="1:62" s="101" customFormat="1" ht="37.5" customHeight="1" x14ac:dyDescent="0.25">
      <c r="A70" s="180"/>
      <c r="B70" s="180"/>
      <c r="C70" s="512"/>
      <c r="D70" s="512"/>
      <c r="E70" s="512"/>
      <c r="F70" s="512"/>
      <c r="G70" s="512"/>
      <c r="H70" s="512"/>
      <c r="I70" s="512"/>
      <c r="J70" s="512"/>
      <c r="K70" s="512"/>
      <c r="L70" s="512"/>
      <c r="M70" s="512"/>
      <c r="N70" s="512"/>
      <c r="O70" s="512"/>
      <c r="P70" s="512"/>
      <c r="Q70" s="512"/>
      <c r="R70" s="512"/>
      <c r="S70" s="512"/>
      <c r="T70" s="512"/>
      <c r="U70" s="512"/>
      <c r="V70" s="189"/>
      <c r="W70" s="179"/>
      <c r="X70" s="179"/>
      <c r="Y70" s="179"/>
      <c r="Z70" s="179"/>
      <c r="AA70" s="179"/>
      <c r="AB70" s="179"/>
      <c r="AC70" s="179"/>
      <c r="AD70" s="179"/>
      <c r="AE70" s="179"/>
      <c r="AF70" s="179"/>
      <c r="AG70" s="179"/>
      <c r="AH70" s="179"/>
      <c r="AI70" s="179"/>
      <c r="AJ70" s="179"/>
      <c r="AK70" s="179"/>
      <c r="AL70" s="179"/>
      <c r="AM70" s="179"/>
      <c r="AN70" s="179"/>
      <c r="AO70" s="179"/>
      <c r="AP70" s="179"/>
      <c r="AQ70" s="179"/>
      <c r="AS70" s="140"/>
      <c r="AT70" s="140"/>
      <c r="AU70" s="140"/>
      <c r="AV70" s="140"/>
      <c r="AW70" s="140"/>
      <c r="AX70" s="140"/>
      <c r="AY70" s="140"/>
      <c r="AZ70" s="140"/>
      <c r="BA70" s="140"/>
      <c r="BB70" s="140"/>
      <c r="BC70" s="140"/>
      <c r="BD70" s="140"/>
      <c r="BE70" s="140"/>
      <c r="BF70" s="140"/>
      <c r="BG70" s="140"/>
      <c r="BH70" s="140"/>
      <c r="BI70" s="140"/>
      <c r="BJ70" s="140"/>
    </row>
    <row r="71" spans="1:62" s="101" customFormat="1" ht="37.5" customHeight="1" x14ac:dyDescent="0.25">
      <c r="A71" s="180"/>
      <c r="B71" s="180"/>
      <c r="C71" s="512"/>
      <c r="D71" s="512"/>
      <c r="E71" s="512"/>
      <c r="F71" s="512"/>
      <c r="G71" s="512"/>
      <c r="H71" s="512"/>
      <c r="I71" s="512"/>
      <c r="J71" s="512"/>
      <c r="K71" s="512"/>
      <c r="L71" s="512"/>
      <c r="M71" s="512"/>
      <c r="N71" s="512"/>
      <c r="O71" s="512"/>
      <c r="P71" s="512"/>
      <c r="Q71" s="512"/>
      <c r="R71" s="512"/>
      <c r="S71" s="512"/>
      <c r="T71" s="512"/>
      <c r="U71" s="512"/>
      <c r="V71" s="189"/>
      <c r="W71" s="179"/>
      <c r="X71" s="179"/>
      <c r="Y71" s="179"/>
      <c r="Z71" s="179"/>
      <c r="AA71" s="179"/>
      <c r="AB71" s="179"/>
      <c r="AC71" s="179"/>
      <c r="AD71" s="179"/>
      <c r="AE71" s="179"/>
      <c r="AF71" s="179"/>
      <c r="AG71" s="179"/>
      <c r="AH71" s="179"/>
      <c r="AI71" s="179"/>
      <c r="AJ71" s="179"/>
      <c r="AK71" s="179"/>
      <c r="AL71" s="179"/>
      <c r="AM71" s="179"/>
      <c r="AN71" s="179"/>
      <c r="AO71" s="179"/>
      <c r="AP71" s="179"/>
      <c r="AQ71" s="179"/>
      <c r="AS71" s="140"/>
      <c r="AT71" s="140"/>
      <c r="AU71" s="140"/>
      <c r="AV71" s="140"/>
      <c r="AW71" s="140"/>
      <c r="AX71" s="140"/>
      <c r="AY71" s="140"/>
      <c r="AZ71" s="140"/>
      <c r="BA71" s="140"/>
      <c r="BB71" s="140"/>
      <c r="BC71" s="140"/>
      <c r="BD71" s="140"/>
      <c r="BE71" s="140"/>
      <c r="BF71" s="140"/>
      <c r="BG71" s="140"/>
      <c r="BH71" s="140"/>
      <c r="BI71" s="140"/>
      <c r="BJ71" s="140"/>
    </row>
    <row r="72" spans="1:62" s="101" customFormat="1" ht="37.5" customHeight="1" x14ac:dyDescent="0.25">
      <c r="A72" s="180"/>
      <c r="B72" s="180"/>
      <c r="C72" s="512"/>
      <c r="D72" s="512"/>
      <c r="E72" s="512"/>
      <c r="F72" s="512"/>
      <c r="G72" s="512"/>
      <c r="H72" s="512"/>
      <c r="I72" s="512"/>
      <c r="J72" s="512"/>
      <c r="K72" s="512"/>
      <c r="L72" s="512"/>
      <c r="M72" s="512"/>
      <c r="N72" s="512"/>
      <c r="O72" s="512"/>
      <c r="P72" s="512"/>
      <c r="Q72" s="512"/>
      <c r="R72" s="512"/>
      <c r="S72" s="512"/>
      <c r="T72" s="512"/>
      <c r="U72" s="512"/>
      <c r="V72" s="189"/>
      <c r="W72" s="179"/>
      <c r="X72" s="179"/>
      <c r="Y72" s="179"/>
      <c r="Z72" s="179"/>
      <c r="AA72" s="179"/>
      <c r="AB72" s="179"/>
      <c r="AC72" s="179"/>
      <c r="AD72" s="179"/>
      <c r="AE72" s="179"/>
      <c r="AF72" s="179"/>
      <c r="AG72" s="179"/>
      <c r="AH72" s="179"/>
      <c r="AI72" s="179"/>
      <c r="AJ72" s="179"/>
      <c r="AK72" s="179"/>
      <c r="AL72" s="179"/>
      <c r="AM72" s="179"/>
      <c r="AN72" s="179"/>
      <c r="AO72" s="179"/>
      <c r="AP72" s="179"/>
      <c r="AQ72" s="179"/>
      <c r="AS72" s="140"/>
      <c r="AT72" s="140"/>
      <c r="AU72" s="140"/>
      <c r="AV72" s="140"/>
      <c r="AW72" s="140"/>
      <c r="AX72" s="140"/>
      <c r="AY72" s="140"/>
      <c r="AZ72" s="140"/>
      <c r="BA72" s="140"/>
      <c r="BB72" s="140"/>
      <c r="BC72" s="140"/>
      <c r="BD72" s="140"/>
      <c r="BE72" s="140"/>
      <c r="BF72" s="140"/>
      <c r="BG72" s="140"/>
      <c r="BH72" s="140"/>
      <c r="BI72" s="140"/>
      <c r="BJ72" s="140"/>
    </row>
    <row r="73" spans="1:62" s="101" customFormat="1" ht="37.5" customHeight="1" x14ac:dyDescent="0.25">
      <c r="A73" s="180"/>
      <c r="B73" s="180"/>
      <c r="C73" s="512"/>
      <c r="D73" s="512"/>
      <c r="E73" s="512"/>
      <c r="F73" s="512"/>
      <c r="G73" s="512"/>
      <c r="H73" s="512"/>
      <c r="I73" s="512"/>
      <c r="J73" s="512"/>
      <c r="K73" s="512"/>
      <c r="L73" s="512"/>
      <c r="M73" s="512"/>
      <c r="N73" s="512"/>
      <c r="O73" s="512"/>
      <c r="P73" s="512"/>
      <c r="Q73" s="512"/>
      <c r="R73" s="512"/>
      <c r="S73" s="512"/>
      <c r="T73" s="512"/>
      <c r="U73" s="512"/>
      <c r="V73" s="189"/>
      <c r="W73" s="179"/>
      <c r="X73" s="179"/>
      <c r="Y73" s="179"/>
      <c r="Z73" s="179"/>
      <c r="AA73" s="179"/>
      <c r="AB73" s="179"/>
      <c r="AC73" s="179"/>
      <c r="AD73" s="179"/>
      <c r="AE73" s="179"/>
      <c r="AF73" s="179"/>
      <c r="AG73" s="179"/>
      <c r="AH73" s="179"/>
      <c r="AI73" s="179"/>
      <c r="AJ73" s="179"/>
      <c r="AK73" s="179"/>
      <c r="AL73" s="179"/>
      <c r="AM73" s="179"/>
      <c r="AN73" s="179"/>
      <c r="AO73" s="179"/>
      <c r="AP73" s="179"/>
      <c r="AQ73" s="179"/>
      <c r="AS73" s="140"/>
      <c r="AT73" s="140"/>
      <c r="AU73" s="140"/>
      <c r="AV73" s="140"/>
      <c r="AW73" s="140"/>
      <c r="AX73" s="140"/>
      <c r="AY73" s="140"/>
      <c r="AZ73" s="140"/>
      <c r="BA73" s="140"/>
      <c r="BB73" s="140"/>
      <c r="BC73" s="140"/>
      <c r="BD73" s="140"/>
      <c r="BE73" s="140"/>
      <c r="BF73" s="140"/>
      <c r="BG73" s="140"/>
      <c r="BH73" s="140"/>
      <c r="BI73" s="140"/>
      <c r="BJ73" s="140"/>
    </row>
    <row r="74" spans="1:62" s="101" customFormat="1" ht="37.5" customHeight="1" x14ac:dyDescent="0.25">
      <c r="A74" s="180"/>
      <c r="B74" s="180"/>
      <c r="C74" s="512"/>
      <c r="D74" s="512"/>
      <c r="E74" s="512"/>
      <c r="F74" s="512"/>
      <c r="G74" s="512"/>
      <c r="H74" s="512"/>
      <c r="I74" s="512"/>
      <c r="J74" s="512"/>
      <c r="K74" s="512"/>
      <c r="L74" s="512"/>
      <c r="M74" s="512"/>
      <c r="N74" s="512"/>
      <c r="O74" s="512"/>
      <c r="P74" s="512"/>
      <c r="Q74" s="512"/>
      <c r="R74" s="512"/>
      <c r="S74" s="512"/>
      <c r="T74" s="512"/>
      <c r="U74" s="512"/>
      <c r="V74" s="189"/>
      <c r="W74" s="179"/>
      <c r="X74" s="179"/>
      <c r="Y74" s="179"/>
      <c r="Z74" s="179"/>
      <c r="AA74" s="179"/>
      <c r="AB74" s="179"/>
      <c r="AC74" s="179"/>
      <c r="AD74" s="179"/>
      <c r="AE74" s="179"/>
      <c r="AF74" s="179"/>
      <c r="AG74" s="179"/>
      <c r="AH74" s="179"/>
      <c r="AI74" s="179"/>
      <c r="AJ74" s="179"/>
      <c r="AK74" s="179"/>
      <c r="AL74" s="179"/>
      <c r="AM74" s="179"/>
      <c r="AN74" s="179"/>
      <c r="AO74" s="179"/>
      <c r="AP74" s="179"/>
      <c r="AQ74" s="179"/>
      <c r="AS74" s="140"/>
      <c r="AT74" s="140"/>
      <c r="AU74" s="140"/>
      <c r="AV74" s="140"/>
      <c r="AW74" s="140"/>
      <c r="AX74" s="140"/>
      <c r="AY74" s="140"/>
      <c r="AZ74" s="140"/>
      <c r="BA74" s="140"/>
      <c r="BB74" s="140"/>
      <c r="BC74" s="140"/>
      <c r="BD74" s="140"/>
      <c r="BE74" s="140"/>
      <c r="BF74" s="140"/>
      <c r="BG74" s="140"/>
      <c r="BH74" s="140"/>
      <c r="BI74" s="140"/>
      <c r="BJ74" s="140"/>
    </row>
    <row r="75" spans="1:62" s="101" customFormat="1" ht="37.5" customHeight="1" x14ac:dyDescent="0.25">
      <c r="A75" s="180"/>
      <c r="B75" s="180"/>
      <c r="C75" s="512"/>
      <c r="D75" s="512"/>
      <c r="E75" s="512"/>
      <c r="F75" s="512"/>
      <c r="G75" s="512"/>
      <c r="H75" s="512"/>
      <c r="I75" s="512"/>
      <c r="J75" s="512"/>
      <c r="K75" s="512"/>
      <c r="L75" s="512"/>
      <c r="M75" s="512"/>
      <c r="N75" s="512"/>
      <c r="O75" s="512"/>
      <c r="P75" s="512"/>
      <c r="Q75" s="512"/>
      <c r="R75" s="512"/>
      <c r="S75" s="512"/>
      <c r="T75" s="512"/>
      <c r="U75" s="512"/>
      <c r="V75" s="189"/>
      <c r="W75" s="179"/>
      <c r="X75" s="179"/>
      <c r="Y75" s="179"/>
      <c r="Z75" s="179"/>
      <c r="AA75" s="179"/>
      <c r="AB75" s="179"/>
      <c r="AC75" s="179"/>
      <c r="AD75" s="179"/>
      <c r="AE75" s="179"/>
      <c r="AF75" s="179"/>
      <c r="AG75" s="179"/>
      <c r="AH75" s="179"/>
      <c r="AI75" s="179"/>
      <c r="AJ75" s="179"/>
      <c r="AK75" s="179"/>
      <c r="AL75" s="179"/>
      <c r="AM75" s="179"/>
      <c r="AN75" s="179"/>
      <c r="AO75" s="179"/>
      <c r="AP75" s="179"/>
      <c r="AQ75" s="179"/>
      <c r="AS75" s="140"/>
      <c r="AT75" s="140"/>
      <c r="AU75" s="140"/>
      <c r="AV75" s="140"/>
      <c r="AW75" s="140"/>
      <c r="AX75" s="140"/>
      <c r="AY75" s="140"/>
      <c r="AZ75" s="140"/>
      <c r="BA75" s="140"/>
      <c r="BB75" s="140"/>
      <c r="BC75" s="140"/>
      <c r="BD75" s="140"/>
      <c r="BE75" s="140"/>
      <c r="BF75" s="140"/>
      <c r="BG75" s="140"/>
      <c r="BH75" s="140"/>
      <c r="BI75" s="140"/>
      <c r="BJ75" s="140"/>
    </row>
    <row r="76" spans="1:62" s="101" customFormat="1" ht="37.5" customHeight="1" x14ac:dyDescent="0.25">
      <c r="A76" s="180"/>
      <c r="B76" s="180"/>
      <c r="C76" s="512"/>
      <c r="D76" s="512"/>
      <c r="E76" s="512"/>
      <c r="F76" s="512"/>
      <c r="G76" s="512"/>
      <c r="H76" s="512"/>
      <c r="I76" s="512"/>
      <c r="J76" s="512"/>
      <c r="K76" s="512"/>
      <c r="L76" s="512"/>
      <c r="M76" s="512"/>
      <c r="N76" s="512"/>
      <c r="O76" s="512"/>
      <c r="P76" s="512"/>
      <c r="Q76" s="512"/>
      <c r="R76" s="512"/>
      <c r="S76" s="512"/>
      <c r="T76" s="512"/>
      <c r="U76" s="512"/>
      <c r="V76" s="189"/>
      <c r="W76" s="179"/>
      <c r="X76" s="179"/>
      <c r="Y76" s="179"/>
      <c r="Z76" s="179"/>
      <c r="AA76" s="179"/>
      <c r="AB76" s="179"/>
      <c r="AC76" s="179"/>
      <c r="AD76" s="179"/>
      <c r="AE76" s="179"/>
      <c r="AF76" s="179"/>
      <c r="AG76" s="179"/>
      <c r="AH76" s="179"/>
      <c r="AI76" s="179"/>
      <c r="AJ76" s="179"/>
      <c r="AK76" s="179"/>
      <c r="AL76" s="179"/>
      <c r="AM76" s="179"/>
      <c r="AN76" s="179"/>
      <c r="AO76" s="179"/>
      <c r="AP76" s="179"/>
      <c r="AQ76" s="179"/>
      <c r="AS76" s="140"/>
      <c r="AT76" s="140"/>
      <c r="AU76" s="140"/>
      <c r="AV76" s="140"/>
      <c r="AW76" s="140"/>
      <c r="AX76" s="140"/>
      <c r="AY76" s="140"/>
      <c r="AZ76" s="140"/>
      <c r="BA76" s="140"/>
      <c r="BB76" s="140"/>
      <c r="BC76" s="140"/>
      <c r="BD76" s="140"/>
      <c r="BE76" s="140"/>
      <c r="BF76" s="140"/>
      <c r="BG76" s="140"/>
      <c r="BH76" s="140"/>
      <c r="BI76" s="140"/>
      <c r="BJ76" s="140"/>
    </row>
    <row r="77" spans="1:62" s="101" customFormat="1" ht="37.5" customHeight="1" x14ac:dyDescent="0.25">
      <c r="A77" s="180"/>
      <c r="B77" s="180"/>
      <c r="C77" s="512"/>
      <c r="D77" s="512"/>
      <c r="E77" s="512"/>
      <c r="F77" s="512"/>
      <c r="G77" s="512"/>
      <c r="H77" s="512"/>
      <c r="I77" s="512"/>
      <c r="J77" s="512"/>
      <c r="K77" s="512"/>
      <c r="L77" s="512"/>
      <c r="M77" s="512"/>
      <c r="N77" s="512"/>
      <c r="O77" s="512"/>
      <c r="P77" s="512"/>
      <c r="Q77" s="512"/>
      <c r="R77" s="512"/>
      <c r="S77" s="512"/>
      <c r="T77" s="512"/>
      <c r="U77" s="512"/>
      <c r="V77" s="189"/>
      <c r="W77" s="179"/>
      <c r="X77" s="179"/>
      <c r="Y77" s="179"/>
      <c r="Z77" s="179"/>
      <c r="AA77" s="179"/>
      <c r="AB77" s="179"/>
      <c r="AC77" s="179"/>
      <c r="AD77" s="179"/>
      <c r="AE77" s="179"/>
      <c r="AF77" s="179"/>
      <c r="AG77" s="179"/>
      <c r="AH77" s="179"/>
      <c r="AI77" s="179"/>
      <c r="AJ77" s="179"/>
      <c r="AK77" s="179"/>
      <c r="AL77" s="179"/>
      <c r="AM77" s="179"/>
      <c r="AN77" s="179"/>
      <c r="AO77" s="179"/>
      <c r="AP77" s="179"/>
      <c r="AQ77" s="179"/>
      <c r="AS77" s="140"/>
      <c r="AT77" s="140"/>
      <c r="AU77" s="140"/>
      <c r="AV77" s="140"/>
      <c r="AW77" s="140"/>
      <c r="AX77" s="140"/>
      <c r="AY77" s="140"/>
      <c r="AZ77" s="140"/>
      <c r="BA77" s="140"/>
      <c r="BB77" s="140"/>
      <c r="BC77" s="140"/>
      <c r="BD77" s="140"/>
      <c r="BE77" s="140"/>
      <c r="BF77" s="140"/>
      <c r="BG77" s="140"/>
      <c r="BH77" s="140"/>
      <c r="BI77" s="140"/>
      <c r="BJ77" s="140"/>
    </row>
    <row r="78" spans="1:62" s="101" customFormat="1" ht="37.5" customHeight="1" x14ac:dyDescent="0.25">
      <c r="A78" s="180"/>
      <c r="B78" s="180"/>
      <c r="C78" s="512"/>
      <c r="D78" s="512"/>
      <c r="E78" s="512"/>
      <c r="F78" s="512"/>
      <c r="G78" s="512"/>
      <c r="H78" s="512"/>
      <c r="I78" s="512"/>
      <c r="J78" s="512"/>
      <c r="K78" s="512"/>
      <c r="L78" s="512"/>
      <c r="M78" s="512"/>
      <c r="N78" s="512"/>
      <c r="O78" s="512"/>
      <c r="P78" s="512"/>
      <c r="Q78" s="512"/>
      <c r="R78" s="512"/>
      <c r="S78" s="512"/>
      <c r="T78" s="512"/>
      <c r="U78" s="512"/>
      <c r="V78" s="189"/>
      <c r="W78" s="179"/>
      <c r="X78" s="179"/>
      <c r="Y78" s="179"/>
      <c r="Z78" s="179"/>
      <c r="AA78" s="179"/>
      <c r="AB78" s="179"/>
      <c r="AC78" s="179"/>
      <c r="AD78" s="179"/>
      <c r="AE78" s="179"/>
      <c r="AF78" s="179"/>
      <c r="AG78" s="179"/>
      <c r="AH78" s="179"/>
      <c r="AI78" s="179"/>
      <c r="AJ78" s="179"/>
      <c r="AK78" s="179"/>
      <c r="AL78" s="179"/>
      <c r="AM78" s="179"/>
      <c r="AN78" s="179"/>
      <c r="AO78" s="179"/>
      <c r="AP78" s="179"/>
      <c r="AQ78" s="179"/>
      <c r="AS78" s="140"/>
      <c r="AT78" s="140"/>
      <c r="AU78" s="140"/>
      <c r="AV78" s="140"/>
      <c r="AW78" s="140"/>
      <c r="AX78" s="140"/>
      <c r="AY78" s="140"/>
      <c r="AZ78" s="140"/>
      <c r="BA78" s="140"/>
      <c r="BB78" s="140"/>
      <c r="BC78" s="140"/>
      <c r="BD78" s="140"/>
      <c r="BE78" s="140"/>
      <c r="BF78" s="140"/>
      <c r="BG78" s="140"/>
      <c r="BH78" s="140"/>
      <c r="BI78" s="140"/>
      <c r="BJ78" s="140"/>
    </row>
    <row r="79" spans="1:62" s="101" customFormat="1" ht="37.5" customHeight="1" x14ac:dyDescent="0.25">
      <c r="A79" s="180"/>
      <c r="B79" s="180"/>
      <c r="C79" s="512"/>
      <c r="D79" s="512"/>
      <c r="E79" s="512"/>
      <c r="F79" s="512"/>
      <c r="G79" s="512"/>
      <c r="H79" s="512"/>
      <c r="I79" s="512"/>
      <c r="J79" s="512"/>
      <c r="K79" s="512"/>
      <c r="L79" s="512"/>
      <c r="M79" s="512"/>
      <c r="N79" s="512"/>
      <c r="O79" s="512"/>
      <c r="P79" s="512"/>
      <c r="Q79" s="512"/>
      <c r="R79" s="512"/>
      <c r="S79" s="512"/>
      <c r="T79" s="512"/>
      <c r="U79" s="512"/>
      <c r="V79" s="189"/>
      <c r="W79" s="179"/>
      <c r="X79" s="179"/>
      <c r="Y79" s="179"/>
      <c r="Z79" s="179"/>
      <c r="AA79" s="179"/>
      <c r="AB79" s="179"/>
      <c r="AC79" s="179"/>
      <c r="AD79" s="179"/>
      <c r="AE79" s="179"/>
      <c r="AF79" s="179"/>
      <c r="AG79" s="179"/>
      <c r="AH79" s="179"/>
      <c r="AI79" s="179"/>
      <c r="AJ79" s="179"/>
      <c r="AK79" s="179"/>
      <c r="AL79" s="179"/>
      <c r="AM79" s="179"/>
      <c r="AN79" s="179"/>
      <c r="AO79" s="179"/>
      <c r="AP79" s="179"/>
      <c r="AQ79" s="179"/>
      <c r="AS79" s="140"/>
      <c r="AT79" s="140"/>
      <c r="AU79" s="140"/>
      <c r="AV79" s="140"/>
      <c r="AW79" s="140"/>
      <c r="AX79" s="140"/>
      <c r="AY79" s="140"/>
      <c r="AZ79" s="140"/>
      <c r="BA79" s="140"/>
      <c r="BB79" s="140"/>
      <c r="BC79" s="140"/>
      <c r="BD79" s="140"/>
      <c r="BE79" s="140"/>
      <c r="BF79" s="140"/>
      <c r="BG79" s="140"/>
      <c r="BH79" s="140"/>
      <c r="BI79" s="140"/>
      <c r="BJ79" s="140"/>
    </row>
    <row r="80" spans="1:62" s="101" customFormat="1" ht="37.5" customHeight="1" x14ac:dyDescent="0.25">
      <c r="A80" s="180"/>
      <c r="B80" s="180"/>
      <c r="C80" s="512"/>
      <c r="D80" s="512"/>
      <c r="E80" s="512"/>
      <c r="F80" s="512"/>
      <c r="G80" s="512"/>
      <c r="H80" s="512"/>
      <c r="I80" s="512"/>
      <c r="J80" s="512"/>
      <c r="K80" s="512"/>
      <c r="L80" s="512"/>
      <c r="M80" s="512"/>
      <c r="N80" s="512"/>
      <c r="O80" s="512"/>
      <c r="P80" s="512"/>
      <c r="Q80" s="512"/>
      <c r="R80" s="512"/>
      <c r="S80" s="512"/>
      <c r="T80" s="512"/>
      <c r="U80" s="512"/>
      <c r="V80" s="189"/>
      <c r="W80" s="179"/>
      <c r="X80" s="179"/>
      <c r="Y80" s="179"/>
      <c r="Z80" s="179"/>
      <c r="AA80" s="179"/>
      <c r="AB80" s="179"/>
      <c r="AC80" s="179"/>
      <c r="AD80" s="179"/>
      <c r="AE80" s="179"/>
      <c r="AF80" s="179"/>
      <c r="AG80" s="179"/>
      <c r="AH80" s="179"/>
      <c r="AI80" s="179"/>
      <c r="AJ80" s="179"/>
      <c r="AK80" s="179"/>
      <c r="AL80" s="179"/>
      <c r="AM80" s="179"/>
      <c r="AN80" s="179"/>
      <c r="AO80" s="179"/>
      <c r="AP80" s="179"/>
      <c r="AQ80" s="179"/>
      <c r="AS80" s="140"/>
      <c r="AT80" s="140"/>
      <c r="AU80" s="140"/>
      <c r="AV80" s="140"/>
      <c r="AW80" s="140"/>
      <c r="AX80" s="140"/>
      <c r="AY80" s="140"/>
      <c r="AZ80" s="140"/>
      <c r="BA80" s="140"/>
      <c r="BB80" s="140"/>
      <c r="BC80" s="140"/>
      <c r="BD80" s="140"/>
      <c r="BE80" s="140"/>
      <c r="BF80" s="140"/>
      <c r="BG80" s="140"/>
      <c r="BH80" s="140"/>
      <c r="BI80" s="140"/>
      <c r="BJ80" s="140"/>
    </row>
    <row r="81" spans="1:62" s="101" customFormat="1" ht="37.5" customHeight="1" x14ac:dyDescent="0.25">
      <c r="A81" s="180"/>
      <c r="B81" s="180"/>
      <c r="C81" s="512"/>
      <c r="D81" s="512"/>
      <c r="E81" s="512"/>
      <c r="F81" s="512"/>
      <c r="G81" s="512"/>
      <c r="H81" s="512"/>
      <c r="I81" s="512"/>
      <c r="J81" s="512"/>
      <c r="K81" s="512"/>
      <c r="L81" s="512"/>
      <c r="M81" s="512"/>
      <c r="N81" s="512"/>
      <c r="O81" s="512"/>
      <c r="P81" s="512"/>
      <c r="Q81" s="512"/>
      <c r="R81" s="512"/>
      <c r="S81" s="512"/>
      <c r="T81" s="512"/>
      <c r="U81" s="512"/>
      <c r="V81" s="189"/>
      <c r="W81" s="179"/>
      <c r="X81" s="179"/>
      <c r="Y81" s="179"/>
      <c r="Z81" s="179"/>
      <c r="AA81" s="179"/>
      <c r="AB81" s="179"/>
      <c r="AC81" s="179"/>
      <c r="AD81" s="179"/>
      <c r="AE81" s="179"/>
      <c r="AF81" s="179"/>
      <c r="AG81" s="179"/>
      <c r="AH81" s="179"/>
      <c r="AI81" s="179"/>
      <c r="AJ81" s="179"/>
      <c r="AK81" s="179"/>
      <c r="AL81" s="179"/>
      <c r="AM81" s="179"/>
      <c r="AN81" s="179"/>
      <c r="AO81" s="179"/>
      <c r="AP81" s="179"/>
      <c r="AQ81" s="179"/>
      <c r="AS81" s="140"/>
      <c r="AT81" s="140"/>
      <c r="AU81" s="140"/>
      <c r="AV81" s="140"/>
      <c r="AW81" s="140"/>
      <c r="AX81" s="140"/>
      <c r="AY81" s="140"/>
      <c r="AZ81" s="140"/>
      <c r="BA81" s="140"/>
      <c r="BB81" s="140"/>
      <c r="BC81" s="140"/>
      <c r="BD81" s="140"/>
      <c r="BE81" s="140"/>
      <c r="BF81" s="140"/>
      <c r="BG81" s="140"/>
      <c r="BH81" s="140"/>
      <c r="BI81" s="140"/>
      <c r="BJ81" s="140"/>
    </row>
    <row r="82" spans="1:62" s="101" customFormat="1" ht="37.5" customHeight="1" x14ac:dyDescent="0.25">
      <c r="A82" s="180"/>
      <c r="B82" s="180"/>
      <c r="C82" s="512"/>
      <c r="D82" s="512"/>
      <c r="E82" s="512"/>
      <c r="F82" s="512"/>
      <c r="G82" s="512"/>
      <c r="H82" s="512"/>
      <c r="I82" s="512"/>
      <c r="J82" s="512"/>
      <c r="K82" s="512"/>
      <c r="L82" s="512"/>
      <c r="M82" s="512"/>
      <c r="N82" s="512"/>
      <c r="O82" s="512"/>
      <c r="P82" s="512"/>
      <c r="Q82" s="512"/>
      <c r="R82" s="512"/>
      <c r="S82" s="512"/>
      <c r="T82" s="512"/>
      <c r="U82" s="512"/>
      <c r="V82" s="189"/>
      <c r="W82" s="179"/>
      <c r="X82" s="179"/>
      <c r="Y82" s="179"/>
      <c r="Z82" s="179"/>
      <c r="AA82" s="179"/>
      <c r="AB82" s="179"/>
      <c r="AC82" s="179"/>
      <c r="AD82" s="179"/>
      <c r="AE82" s="179"/>
      <c r="AF82" s="179"/>
      <c r="AG82" s="179"/>
      <c r="AH82" s="179"/>
      <c r="AI82" s="179"/>
      <c r="AJ82" s="179"/>
      <c r="AK82" s="179"/>
      <c r="AL82" s="179"/>
      <c r="AM82" s="179"/>
      <c r="AN82" s="179"/>
      <c r="AO82" s="179"/>
      <c r="AP82" s="179"/>
      <c r="AQ82" s="179"/>
      <c r="AS82" s="140"/>
      <c r="AT82" s="140"/>
      <c r="AU82" s="140"/>
      <c r="AV82" s="140"/>
      <c r="AW82" s="140"/>
      <c r="AX82" s="140"/>
      <c r="AY82" s="140"/>
      <c r="AZ82" s="140"/>
      <c r="BA82" s="140"/>
      <c r="BB82" s="140"/>
      <c r="BC82" s="140"/>
      <c r="BD82" s="140"/>
      <c r="BE82" s="140"/>
      <c r="BF82" s="140"/>
      <c r="BG82" s="140"/>
      <c r="BH82" s="140"/>
      <c r="BI82" s="140"/>
      <c r="BJ82" s="140"/>
    </row>
    <row r="83" spans="1:62" s="101" customFormat="1" ht="37.5" customHeight="1" x14ac:dyDescent="0.25">
      <c r="A83" s="180"/>
      <c r="B83" s="180"/>
      <c r="C83" s="512"/>
      <c r="D83" s="512"/>
      <c r="E83" s="512"/>
      <c r="F83" s="512"/>
      <c r="G83" s="512"/>
      <c r="H83" s="512"/>
      <c r="I83" s="512"/>
      <c r="J83" s="512"/>
      <c r="K83" s="512"/>
      <c r="L83" s="512"/>
      <c r="M83" s="512"/>
      <c r="N83" s="512"/>
      <c r="O83" s="512"/>
      <c r="P83" s="512"/>
      <c r="Q83" s="512"/>
      <c r="R83" s="512"/>
      <c r="S83" s="512"/>
      <c r="T83" s="512"/>
      <c r="U83" s="512"/>
      <c r="V83" s="189"/>
      <c r="W83" s="179"/>
      <c r="X83" s="179"/>
      <c r="Y83" s="179"/>
      <c r="Z83" s="179"/>
      <c r="AA83" s="179"/>
      <c r="AB83" s="179"/>
      <c r="AC83" s="179"/>
      <c r="AD83" s="179"/>
      <c r="AE83" s="179"/>
      <c r="AF83" s="179"/>
      <c r="AG83" s="179"/>
      <c r="AH83" s="179"/>
      <c r="AI83" s="179"/>
      <c r="AJ83" s="179"/>
      <c r="AK83" s="179"/>
      <c r="AL83" s="179"/>
      <c r="AM83" s="179"/>
      <c r="AN83" s="179"/>
      <c r="AO83" s="179"/>
      <c r="AP83" s="179"/>
      <c r="AQ83" s="179"/>
      <c r="AS83" s="140"/>
      <c r="AT83" s="140"/>
      <c r="AU83" s="140"/>
      <c r="AV83" s="140"/>
      <c r="AW83" s="140"/>
      <c r="AX83" s="140"/>
      <c r="AY83" s="140"/>
      <c r="AZ83" s="140"/>
      <c r="BA83" s="140"/>
      <c r="BB83" s="140"/>
      <c r="BC83" s="140"/>
      <c r="BD83" s="140"/>
      <c r="BE83" s="140"/>
      <c r="BF83" s="140"/>
      <c r="BG83" s="140"/>
      <c r="BH83" s="140"/>
      <c r="BI83" s="140"/>
      <c r="BJ83" s="140"/>
    </row>
    <row r="84" spans="1:62" s="101" customFormat="1" ht="37.5" customHeight="1" x14ac:dyDescent="0.25">
      <c r="A84" s="180"/>
      <c r="B84" s="180"/>
      <c r="C84" s="512"/>
      <c r="D84" s="512"/>
      <c r="E84" s="512"/>
      <c r="F84" s="512"/>
      <c r="G84" s="512"/>
      <c r="H84" s="512"/>
      <c r="I84" s="512"/>
      <c r="J84" s="512"/>
      <c r="K84" s="512"/>
      <c r="L84" s="512"/>
      <c r="M84" s="512"/>
      <c r="N84" s="512"/>
      <c r="O84" s="512"/>
      <c r="P84" s="512"/>
      <c r="Q84" s="512"/>
      <c r="R84" s="512"/>
      <c r="S84" s="512"/>
      <c r="T84" s="512"/>
      <c r="U84" s="512"/>
      <c r="V84" s="189"/>
      <c r="W84" s="179"/>
      <c r="X84" s="179"/>
      <c r="Y84" s="179"/>
      <c r="Z84" s="179"/>
      <c r="AA84" s="179"/>
      <c r="AB84" s="179"/>
      <c r="AC84" s="179"/>
      <c r="AD84" s="179"/>
      <c r="AE84" s="179"/>
      <c r="AF84" s="179"/>
      <c r="AG84" s="179"/>
      <c r="AH84" s="179"/>
      <c r="AI84" s="179"/>
      <c r="AJ84" s="179"/>
      <c r="AK84" s="179"/>
      <c r="AL84" s="179"/>
      <c r="AM84" s="179"/>
      <c r="AN84" s="179"/>
      <c r="AO84" s="179"/>
      <c r="AP84" s="179"/>
      <c r="AQ84" s="179"/>
      <c r="AS84" s="140"/>
      <c r="AT84" s="140"/>
      <c r="AU84" s="140"/>
      <c r="AV84" s="140"/>
      <c r="AW84" s="140"/>
      <c r="AX84" s="140"/>
      <c r="AY84" s="140"/>
      <c r="AZ84" s="140"/>
      <c r="BA84" s="140"/>
      <c r="BB84" s="140"/>
      <c r="BC84" s="140"/>
      <c r="BD84" s="140"/>
      <c r="BE84" s="140"/>
      <c r="BF84" s="140"/>
      <c r="BG84" s="140"/>
      <c r="BH84" s="140"/>
      <c r="BI84" s="140"/>
      <c r="BJ84" s="140"/>
    </row>
    <row r="85" spans="1:62" s="101" customFormat="1" ht="18" customHeight="1" x14ac:dyDescent="0.25">
      <c r="A85" s="180"/>
      <c r="B85" s="180"/>
      <c r="C85" s="180"/>
      <c r="D85" s="180"/>
      <c r="E85" s="180"/>
      <c r="F85" s="180"/>
      <c r="G85" s="180"/>
      <c r="H85" s="180"/>
      <c r="I85" s="181"/>
      <c r="J85" s="181"/>
      <c r="K85" s="181"/>
      <c r="L85" s="181"/>
      <c r="M85" s="181"/>
      <c r="N85" s="181"/>
      <c r="O85" s="181"/>
      <c r="P85" s="181"/>
      <c r="Q85" s="181"/>
      <c r="R85" s="181"/>
      <c r="S85" s="181"/>
      <c r="T85" s="181"/>
      <c r="U85" s="181"/>
      <c r="V85" s="181"/>
      <c r="W85" s="179"/>
      <c r="X85" s="179"/>
      <c r="Y85" s="179"/>
      <c r="Z85" s="179"/>
      <c r="AA85" s="179"/>
      <c r="AB85" s="179"/>
      <c r="AC85" s="179"/>
      <c r="AD85" s="179"/>
      <c r="AE85" s="179"/>
      <c r="AF85" s="179"/>
      <c r="AG85" s="179"/>
      <c r="AH85" s="179"/>
      <c r="AI85" s="179"/>
      <c r="AJ85" s="179"/>
      <c r="AK85" s="179"/>
      <c r="AL85" s="179"/>
      <c r="AM85" s="179"/>
      <c r="AN85" s="179"/>
      <c r="AO85" s="179"/>
      <c r="AP85" s="179"/>
      <c r="AQ85" s="179"/>
      <c r="AS85" s="140"/>
      <c r="AT85" s="140"/>
      <c r="AU85" s="140"/>
      <c r="AV85" s="140"/>
      <c r="AW85" s="140"/>
      <c r="AX85" s="140"/>
      <c r="AY85" s="140"/>
      <c r="AZ85" s="140"/>
      <c r="BA85" s="140"/>
      <c r="BB85" s="140"/>
      <c r="BC85" s="140"/>
      <c r="BD85" s="140"/>
      <c r="BE85" s="140"/>
      <c r="BF85" s="140"/>
      <c r="BG85" s="140"/>
      <c r="BH85" s="140"/>
      <c r="BI85" s="140"/>
      <c r="BJ85" s="140"/>
    </row>
    <row r="86" spans="1:62" s="101" customFormat="1" ht="18" customHeight="1" x14ac:dyDescent="0.25">
      <c r="A86" s="180"/>
      <c r="B86" s="180"/>
      <c r="C86" s="180"/>
      <c r="D86" s="180"/>
      <c r="E86" s="180"/>
      <c r="F86" s="180"/>
      <c r="G86" s="180"/>
      <c r="H86" s="180"/>
      <c r="I86" s="181"/>
      <c r="J86" s="181"/>
      <c r="K86" s="181"/>
      <c r="L86" s="181"/>
      <c r="M86" s="181"/>
      <c r="N86" s="181"/>
      <c r="O86" s="181"/>
      <c r="P86" s="181"/>
      <c r="Q86" s="181"/>
      <c r="R86" s="181"/>
      <c r="S86" s="181"/>
      <c r="T86" s="181"/>
      <c r="U86" s="181"/>
      <c r="V86" s="181"/>
      <c r="W86" s="179"/>
      <c r="X86" s="179"/>
      <c r="Y86" s="179"/>
      <c r="Z86" s="179"/>
      <c r="AA86" s="179"/>
      <c r="AB86" s="179"/>
      <c r="AC86" s="179"/>
      <c r="AD86" s="179"/>
      <c r="AE86" s="179"/>
      <c r="AF86" s="179"/>
      <c r="AG86" s="179"/>
      <c r="AH86" s="179"/>
      <c r="AI86" s="179"/>
      <c r="AJ86" s="179"/>
      <c r="AK86" s="179"/>
      <c r="AL86" s="179"/>
      <c r="AM86" s="179"/>
      <c r="AN86" s="179"/>
      <c r="AO86" s="179"/>
      <c r="AP86" s="179"/>
      <c r="AQ86" s="179"/>
      <c r="AS86" s="140"/>
      <c r="AT86" s="140"/>
      <c r="AU86" s="140"/>
      <c r="AV86" s="140"/>
      <c r="AW86" s="140"/>
      <c r="AX86" s="140"/>
      <c r="AY86" s="140"/>
      <c r="AZ86" s="140"/>
      <c r="BA86" s="140"/>
      <c r="BB86" s="140"/>
      <c r="BC86" s="140"/>
      <c r="BD86" s="140"/>
      <c r="BE86" s="140"/>
      <c r="BF86" s="140"/>
      <c r="BG86" s="140"/>
      <c r="BH86" s="140"/>
      <c r="BI86" s="140"/>
      <c r="BJ86" s="140"/>
    </row>
    <row r="87" spans="1:62" s="101" customFormat="1" ht="18" customHeight="1" x14ac:dyDescent="0.25">
      <c r="A87" s="180"/>
      <c r="B87" s="180"/>
      <c r="C87" s="180"/>
      <c r="D87" s="180"/>
      <c r="E87" s="180"/>
      <c r="F87" s="180"/>
      <c r="G87" s="180"/>
      <c r="H87" s="180"/>
      <c r="I87" s="181"/>
      <c r="J87" s="181"/>
      <c r="K87" s="181"/>
      <c r="L87" s="181"/>
      <c r="M87" s="181"/>
      <c r="N87" s="181"/>
      <c r="O87" s="181"/>
      <c r="P87" s="181"/>
      <c r="Q87" s="181"/>
      <c r="R87" s="181"/>
      <c r="S87" s="181"/>
      <c r="T87" s="181"/>
      <c r="U87" s="181"/>
      <c r="V87" s="181"/>
      <c r="W87" s="179"/>
      <c r="X87" s="179"/>
      <c r="Y87" s="179"/>
      <c r="Z87" s="179"/>
      <c r="AA87" s="179"/>
      <c r="AB87" s="179"/>
      <c r="AC87" s="179"/>
      <c r="AD87" s="179"/>
      <c r="AE87" s="179"/>
      <c r="AF87" s="179"/>
      <c r="AG87" s="179"/>
      <c r="AH87" s="179"/>
      <c r="AI87" s="179"/>
      <c r="AJ87" s="179"/>
      <c r="AK87" s="179"/>
      <c r="AL87" s="179"/>
      <c r="AM87" s="179"/>
      <c r="AN87" s="179"/>
      <c r="AO87" s="179"/>
      <c r="AP87" s="179"/>
      <c r="AQ87" s="179"/>
      <c r="AS87" s="140"/>
      <c r="AT87" s="140"/>
      <c r="AU87" s="140"/>
      <c r="AV87" s="140"/>
      <c r="AW87" s="140"/>
      <c r="AX87" s="140"/>
      <c r="AY87" s="140"/>
      <c r="AZ87" s="140"/>
      <c r="BA87" s="140"/>
      <c r="BB87" s="140"/>
      <c r="BC87" s="140"/>
      <c r="BD87" s="140"/>
      <c r="BE87" s="140"/>
      <c r="BF87" s="140"/>
      <c r="BG87" s="140"/>
      <c r="BH87" s="140"/>
      <c r="BI87" s="140"/>
      <c r="BJ87" s="140"/>
    </row>
    <row r="88" spans="1:62" s="101" customFormat="1" ht="18" customHeight="1" x14ac:dyDescent="0.25">
      <c r="A88" s="180"/>
      <c r="B88" s="180"/>
      <c r="C88" s="180"/>
      <c r="D88" s="180"/>
      <c r="E88" s="180"/>
      <c r="F88" s="180"/>
      <c r="G88" s="180"/>
      <c r="H88" s="180"/>
      <c r="I88" s="181"/>
      <c r="J88" s="181"/>
      <c r="K88" s="181"/>
      <c r="L88" s="181"/>
      <c r="M88" s="181"/>
      <c r="N88" s="181"/>
      <c r="O88" s="181"/>
      <c r="P88" s="181"/>
      <c r="Q88" s="181"/>
      <c r="R88" s="181"/>
      <c r="S88" s="181"/>
      <c r="T88" s="181"/>
      <c r="U88" s="181"/>
      <c r="V88" s="181"/>
      <c r="W88" s="179"/>
      <c r="X88" s="179"/>
      <c r="Y88" s="179"/>
      <c r="Z88" s="179"/>
      <c r="AA88" s="179"/>
      <c r="AB88" s="179"/>
      <c r="AC88" s="179"/>
      <c r="AD88" s="179"/>
      <c r="AE88" s="179"/>
      <c r="AF88" s="179"/>
      <c r="AG88" s="179"/>
      <c r="AH88" s="179"/>
      <c r="AI88" s="179"/>
      <c r="AJ88" s="179"/>
      <c r="AK88" s="179"/>
      <c r="AL88" s="179"/>
      <c r="AM88" s="179"/>
      <c r="AN88" s="179"/>
      <c r="AO88" s="179"/>
      <c r="AP88" s="179"/>
      <c r="AQ88" s="179"/>
      <c r="AS88" s="140"/>
      <c r="AT88" s="140"/>
      <c r="AU88" s="140"/>
      <c r="AV88" s="140"/>
      <c r="AW88" s="140"/>
      <c r="AX88" s="140"/>
      <c r="AY88" s="140"/>
      <c r="AZ88" s="140"/>
      <c r="BA88" s="140"/>
      <c r="BB88" s="140"/>
      <c r="BC88" s="140"/>
      <c r="BD88" s="140"/>
      <c r="BE88" s="140"/>
      <c r="BF88" s="140"/>
      <c r="BG88" s="140"/>
      <c r="BH88" s="140"/>
      <c r="BI88" s="140"/>
      <c r="BJ88" s="140"/>
    </row>
    <row r="89" spans="1:62" s="101" customFormat="1" ht="18" customHeight="1" x14ac:dyDescent="0.25">
      <c r="A89" s="180"/>
      <c r="B89" s="180"/>
      <c r="C89" s="180"/>
      <c r="D89" s="180"/>
      <c r="E89" s="180"/>
      <c r="F89" s="180"/>
      <c r="G89" s="180"/>
      <c r="H89" s="180"/>
      <c r="I89" s="181"/>
      <c r="J89" s="181"/>
      <c r="K89" s="181"/>
      <c r="L89" s="181"/>
      <c r="M89" s="181"/>
      <c r="N89" s="181"/>
      <c r="O89" s="181"/>
      <c r="P89" s="181"/>
      <c r="Q89" s="181"/>
      <c r="R89" s="181"/>
      <c r="S89" s="181"/>
      <c r="T89" s="181"/>
      <c r="U89" s="181"/>
      <c r="V89" s="181"/>
      <c r="W89" s="179"/>
      <c r="X89" s="179"/>
      <c r="Y89" s="179"/>
      <c r="Z89" s="179"/>
      <c r="AA89" s="179"/>
      <c r="AB89" s="179"/>
      <c r="AC89" s="179"/>
      <c r="AD89" s="179"/>
      <c r="AE89" s="179"/>
      <c r="AF89" s="179"/>
      <c r="AG89" s="179"/>
      <c r="AH89" s="179"/>
      <c r="AI89" s="179"/>
      <c r="AJ89" s="179"/>
      <c r="AK89" s="179"/>
      <c r="AL89" s="179"/>
      <c r="AM89" s="179"/>
      <c r="AN89" s="179"/>
      <c r="AO89" s="179"/>
      <c r="AP89" s="179"/>
      <c r="AQ89" s="179"/>
      <c r="AS89" s="140"/>
      <c r="AT89" s="140"/>
      <c r="AU89" s="140"/>
      <c r="AV89" s="140"/>
      <c r="AW89" s="140"/>
      <c r="AX89" s="140"/>
      <c r="AY89" s="140"/>
      <c r="AZ89" s="140"/>
      <c r="BA89" s="140"/>
      <c r="BB89" s="140"/>
      <c r="BC89" s="140"/>
      <c r="BD89" s="140"/>
      <c r="BE89" s="140"/>
      <c r="BF89" s="140"/>
      <c r="BG89" s="140"/>
      <c r="BH89" s="140"/>
      <c r="BI89" s="140"/>
      <c r="BJ89" s="140"/>
    </row>
    <row r="90" spans="1:62" s="101" customFormat="1" ht="18" customHeight="1" x14ac:dyDescent="0.25">
      <c r="A90" s="180"/>
      <c r="B90" s="180"/>
      <c r="C90" s="180"/>
      <c r="D90" s="180"/>
      <c r="E90" s="180"/>
      <c r="F90" s="180"/>
      <c r="G90" s="180"/>
      <c r="H90" s="180"/>
      <c r="I90" s="181"/>
      <c r="J90" s="181"/>
      <c r="K90" s="181"/>
      <c r="L90" s="181"/>
      <c r="M90" s="181"/>
      <c r="N90" s="181"/>
      <c r="O90" s="181"/>
      <c r="P90" s="181"/>
      <c r="Q90" s="181"/>
      <c r="R90" s="181"/>
      <c r="S90" s="181"/>
      <c r="T90" s="181"/>
      <c r="U90" s="181"/>
      <c r="V90" s="181"/>
      <c r="W90" s="179"/>
      <c r="X90" s="179"/>
      <c r="Y90" s="179"/>
      <c r="Z90" s="179"/>
      <c r="AA90" s="179"/>
      <c r="AB90" s="179"/>
      <c r="AC90" s="179"/>
      <c r="AD90" s="179"/>
      <c r="AE90" s="179"/>
      <c r="AF90" s="179"/>
      <c r="AG90" s="179"/>
      <c r="AH90" s="179"/>
      <c r="AI90" s="179"/>
      <c r="AJ90" s="179"/>
      <c r="AK90" s="179"/>
      <c r="AL90" s="179"/>
      <c r="AM90" s="179"/>
      <c r="AN90" s="179"/>
      <c r="AO90" s="179"/>
      <c r="AP90" s="179"/>
      <c r="AQ90" s="179"/>
      <c r="AS90" s="140"/>
      <c r="AT90" s="140"/>
      <c r="AU90" s="140"/>
      <c r="AV90" s="140"/>
      <c r="AW90" s="140"/>
      <c r="AX90" s="140"/>
      <c r="AY90" s="140"/>
      <c r="AZ90" s="140"/>
      <c r="BA90" s="140"/>
      <c r="BB90" s="140"/>
      <c r="BC90" s="140"/>
      <c r="BD90" s="140"/>
      <c r="BE90" s="140"/>
      <c r="BF90" s="140"/>
      <c r="BG90" s="140"/>
      <c r="BH90" s="140"/>
      <c r="BI90" s="140"/>
      <c r="BJ90" s="140"/>
    </row>
    <row r="91" spans="1:62" s="101" customFormat="1" ht="18" customHeight="1" x14ac:dyDescent="0.25">
      <c r="A91" s="180"/>
      <c r="B91" s="180"/>
      <c r="C91" s="180"/>
      <c r="D91" s="180"/>
      <c r="E91" s="180"/>
      <c r="F91" s="180"/>
      <c r="G91" s="180"/>
      <c r="H91" s="180"/>
      <c r="I91" s="181"/>
      <c r="J91" s="181"/>
      <c r="K91" s="181"/>
      <c r="L91" s="181"/>
      <c r="M91" s="181"/>
      <c r="N91" s="181"/>
      <c r="O91" s="181"/>
      <c r="P91" s="181"/>
      <c r="Q91" s="181"/>
      <c r="R91" s="181"/>
      <c r="S91" s="181"/>
      <c r="T91" s="181"/>
      <c r="U91" s="181"/>
      <c r="V91" s="181"/>
      <c r="W91" s="179"/>
      <c r="X91" s="179"/>
      <c r="Y91" s="179"/>
      <c r="Z91" s="179"/>
      <c r="AA91" s="179"/>
      <c r="AB91" s="179"/>
      <c r="AC91" s="179"/>
      <c r="AD91" s="179"/>
      <c r="AE91" s="179"/>
      <c r="AF91" s="179"/>
      <c r="AG91" s="179"/>
      <c r="AH91" s="179"/>
      <c r="AI91" s="179"/>
      <c r="AJ91" s="179"/>
      <c r="AK91" s="179"/>
      <c r="AL91" s="179"/>
      <c r="AM91" s="179"/>
      <c r="AN91" s="179"/>
      <c r="AO91" s="179"/>
      <c r="AP91" s="179"/>
      <c r="AQ91" s="179"/>
      <c r="AS91" s="140"/>
      <c r="AT91" s="140"/>
      <c r="AU91" s="140"/>
      <c r="AV91" s="140"/>
      <c r="AW91" s="140"/>
      <c r="AX91" s="140"/>
      <c r="AY91" s="140"/>
      <c r="AZ91" s="140"/>
      <c r="BA91" s="140"/>
      <c r="BB91" s="140"/>
      <c r="BC91" s="140"/>
      <c r="BD91" s="140"/>
      <c r="BE91" s="140"/>
      <c r="BF91" s="140"/>
      <c r="BG91" s="140"/>
      <c r="BH91" s="140"/>
      <c r="BI91" s="140"/>
      <c r="BJ91" s="140"/>
    </row>
    <row r="92" spans="1:62" s="101" customFormat="1" ht="18" customHeight="1" x14ac:dyDescent="0.25">
      <c r="A92" s="180"/>
      <c r="B92" s="180"/>
      <c r="C92" s="180"/>
      <c r="D92" s="180"/>
      <c r="E92" s="180"/>
      <c r="F92" s="180"/>
      <c r="G92" s="180"/>
      <c r="H92" s="180"/>
      <c r="I92" s="181"/>
      <c r="J92" s="181"/>
      <c r="K92" s="181"/>
      <c r="L92" s="181"/>
      <c r="M92" s="181"/>
      <c r="N92" s="181"/>
      <c r="O92" s="181"/>
      <c r="P92" s="181"/>
      <c r="Q92" s="181"/>
      <c r="R92" s="181"/>
      <c r="S92" s="181"/>
      <c r="T92" s="181"/>
      <c r="U92" s="181"/>
      <c r="V92" s="181"/>
      <c r="W92" s="179"/>
      <c r="X92" s="179"/>
      <c r="Y92" s="179"/>
      <c r="Z92" s="179"/>
      <c r="AA92" s="179"/>
      <c r="AB92" s="179"/>
      <c r="AC92" s="179"/>
      <c r="AD92" s="179"/>
      <c r="AE92" s="179"/>
      <c r="AF92" s="179"/>
      <c r="AG92" s="179"/>
      <c r="AH92" s="179"/>
      <c r="AI92" s="179"/>
      <c r="AJ92" s="179"/>
      <c r="AK92" s="179"/>
      <c r="AL92" s="179"/>
      <c r="AM92" s="179"/>
      <c r="AN92" s="179"/>
      <c r="AO92" s="179"/>
      <c r="AP92" s="179"/>
      <c r="AQ92" s="179"/>
      <c r="AS92" s="140"/>
      <c r="AT92" s="140"/>
      <c r="AU92" s="140"/>
      <c r="AV92" s="140"/>
      <c r="AW92" s="140"/>
      <c r="AX92" s="140"/>
      <c r="AY92" s="140"/>
      <c r="AZ92" s="140"/>
      <c r="BA92" s="140"/>
      <c r="BB92" s="140"/>
      <c r="BC92" s="140"/>
      <c r="BD92" s="140"/>
      <c r="BE92" s="140"/>
      <c r="BF92" s="140"/>
      <c r="BG92" s="140"/>
      <c r="BH92" s="140"/>
      <c r="BI92" s="140"/>
      <c r="BJ92" s="140"/>
    </row>
    <row r="93" spans="1:62" s="101" customFormat="1" ht="18" customHeight="1" x14ac:dyDescent="0.25">
      <c r="A93" s="180"/>
      <c r="B93" s="180"/>
      <c r="C93" s="180"/>
      <c r="D93" s="180"/>
      <c r="E93" s="180"/>
      <c r="F93" s="180"/>
      <c r="G93" s="180"/>
      <c r="H93" s="180"/>
      <c r="I93" s="181"/>
      <c r="J93" s="181"/>
      <c r="K93" s="181"/>
      <c r="L93" s="181"/>
      <c r="M93" s="181"/>
      <c r="N93" s="181"/>
      <c r="O93" s="181"/>
      <c r="P93" s="181"/>
      <c r="Q93" s="181"/>
      <c r="R93" s="181"/>
      <c r="S93" s="181"/>
      <c r="T93" s="181"/>
      <c r="U93" s="181"/>
      <c r="V93" s="181"/>
      <c r="W93" s="179"/>
      <c r="X93" s="179"/>
      <c r="Y93" s="179"/>
      <c r="Z93" s="179"/>
      <c r="AA93" s="179"/>
      <c r="AB93" s="179"/>
      <c r="AC93" s="179"/>
      <c r="AD93" s="179"/>
      <c r="AE93" s="179"/>
      <c r="AF93" s="179"/>
      <c r="AG93" s="179"/>
      <c r="AH93" s="179"/>
      <c r="AI93" s="179"/>
      <c r="AJ93" s="179"/>
      <c r="AK93" s="179"/>
      <c r="AL93" s="179"/>
      <c r="AM93" s="179"/>
      <c r="AN93" s="179"/>
      <c r="AO93" s="179"/>
      <c r="AP93" s="179"/>
      <c r="AQ93" s="179"/>
      <c r="AS93" s="140"/>
      <c r="AT93" s="140"/>
      <c r="AU93" s="140"/>
      <c r="AV93" s="140"/>
      <c r="AW93" s="140"/>
      <c r="AX93" s="140"/>
      <c r="AY93" s="140"/>
      <c r="AZ93" s="140"/>
      <c r="BA93" s="140"/>
      <c r="BB93" s="140"/>
      <c r="BC93" s="140"/>
      <c r="BD93" s="140"/>
      <c r="BE93" s="140"/>
      <c r="BF93" s="140"/>
      <c r="BG93" s="140"/>
      <c r="BH93" s="140"/>
      <c r="BI93" s="140"/>
      <c r="BJ93" s="140"/>
    </row>
    <row r="94" spans="1:62" s="101" customFormat="1" ht="18" customHeight="1" x14ac:dyDescent="0.25">
      <c r="A94" s="180"/>
      <c r="B94" s="180"/>
      <c r="C94" s="180"/>
      <c r="D94" s="180"/>
      <c r="E94" s="180"/>
      <c r="F94" s="180"/>
      <c r="G94" s="180"/>
      <c r="H94" s="180"/>
      <c r="I94" s="181"/>
      <c r="J94" s="181"/>
      <c r="K94" s="181"/>
      <c r="L94" s="181"/>
      <c r="M94" s="181"/>
      <c r="N94" s="181"/>
      <c r="O94" s="181"/>
      <c r="P94" s="181"/>
      <c r="Q94" s="181"/>
      <c r="R94" s="181"/>
      <c r="S94" s="181"/>
      <c r="T94" s="181"/>
      <c r="U94" s="181"/>
      <c r="V94" s="181"/>
      <c r="W94" s="179"/>
      <c r="X94" s="179"/>
      <c r="Y94" s="179"/>
      <c r="Z94" s="179"/>
      <c r="AA94" s="179"/>
      <c r="AB94" s="179"/>
      <c r="AC94" s="179"/>
      <c r="AD94" s="179"/>
      <c r="AE94" s="179"/>
      <c r="AF94" s="179"/>
      <c r="AG94" s="179"/>
      <c r="AH94" s="179"/>
      <c r="AI94" s="179"/>
      <c r="AJ94" s="179"/>
      <c r="AK94" s="179"/>
      <c r="AL94" s="179"/>
      <c r="AM94" s="179"/>
      <c r="AN94" s="179"/>
      <c r="AO94" s="179"/>
      <c r="AP94" s="179"/>
      <c r="AQ94" s="179"/>
      <c r="AS94" s="140"/>
      <c r="AT94" s="140"/>
      <c r="AU94" s="140"/>
      <c r="AV94" s="140"/>
      <c r="AW94" s="140"/>
      <c r="AX94" s="140"/>
      <c r="AY94" s="140"/>
      <c r="AZ94" s="140"/>
      <c r="BA94" s="140"/>
      <c r="BB94" s="140"/>
      <c r="BC94" s="140"/>
      <c r="BD94" s="140"/>
      <c r="BE94" s="140"/>
      <c r="BF94" s="140"/>
      <c r="BG94" s="140"/>
      <c r="BH94" s="140"/>
      <c r="BI94" s="140"/>
      <c r="BJ94" s="140"/>
    </row>
    <row r="95" spans="1:62" s="101" customFormat="1" ht="18" customHeight="1" x14ac:dyDescent="0.25">
      <c r="A95" s="180"/>
      <c r="B95" s="180"/>
      <c r="C95" s="180"/>
      <c r="D95" s="180"/>
      <c r="E95" s="180"/>
      <c r="F95" s="180"/>
      <c r="G95" s="180"/>
      <c r="H95" s="180"/>
      <c r="I95" s="181"/>
      <c r="J95" s="181"/>
      <c r="K95" s="181"/>
      <c r="L95" s="181"/>
      <c r="M95" s="181"/>
      <c r="N95" s="181"/>
      <c r="O95" s="181"/>
      <c r="P95" s="181"/>
      <c r="Q95" s="181"/>
      <c r="R95" s="181"/>
      <c r="S95" s="181"/>
      <c r="T95" s="181"/>
      <c r="U95" s="181"/>
      <c r="V95" s="181"/>
      <c r="W95" s="179"/>
      <c r="X95" s="179"/>
      <c r="Y95" s="179"/>
      <c r="Z95" s="179"/>
      <c r="AA95" s="179"/>
      <c r="AB95" s="179"/>
      <c r="AC95" s="179"/>
      <c r="AD95" s="179"/>
      <c r="AE95" s="179"/>
      <c r="AF95" s="179"/>
      <c r="AG95" s="179"/>
      <c r="AH95" s="179"/>
      <c r="AI95" s="179"/>
      <c r="AJ95" s="179"/>
      <c r="AK95" s="179"/>
      <c r="AL95" s="179"/>
      <c r="AM95" s="179"/>
      <c r="AN95" s="179"/>
      <c r="AO95" s="179"/>
      <c r="AP95" s="179"/>
      <c r="AQ95" s="179"/>
      <c r="AS95" s="140"/>
      <c r="AT95" s="140"/>
      <c r="AU95" s="140"/>
      <c r="AV95" s="140"/>
      <c r="AW95" s="140"/>
      <c r="AX95" s="140"/>
      <c r="AY95" s="140"/>
      <c r="AZ95" s="140"/>
      <c r="BA95" s="140"/>
      <c r="BB95" s="140"/>
      <c r="BC95" s="140"/>
      <c r="BD95" s="140"/>
      <c r="BE95" s="140"/>
      <c r="BF95" s="140"/>
      <c r="BG95" s="140"/>
      <c r="BH95" s="140"/>
      <c r="BI95" s="140"/>
      <c r="BJ95" s="140"/>
    </row>
    <row r="96" spans="1:62" s="101" customFormat="1" ht="18" customHeight="1" x14ac:dyDescent="0.25">
      <c r="A96" s="180"/>
      <c r="B96" s="180"/>
      <c r="C96" s="180"/>
      <c r="D96" s="180"/>
      <c r="E96" s="180"/>
      <c r="F96" s="180"/>
      <c r="G96" s="180"/>
      <c r="H96" s="180"/>
      <c r="I96" s="181"/>
      <c r="J96" s="181"/>
      <c r="K96" s="181"/>
      <c r="L96" s="181"/>
      <c r="M96" s="181"/>
      <c r="N96" s="181"/>
      <c r="O96" s="181"/>
      <c r="P96" s="181"/>
      <c r="Q96" s="181"/>
      <c r="R96" s="181"/>
      <c r="S96" s="181"/>
      <c r="T96" s="181"/>
      <c r="U96" s="181"/>
      <c r="V96" s="181"/>
      <c r="W96" s="179"/>
      <c r="X96" s="179"/>
      <c r="Y96" s="179"/>
      <c r="Z96" s="179"/>
      <c r="AA96" s="179"/>
      <c r="AB96" s="179"/>
      <c r="AC96" s="179"/>
      <c r="AD96" s="179"/>
      <c r="AE96" s="179"/>
      <c r="AF96" s="179"/>
      <c r="AG96" s="179"/>
      <c r="AH96" s="179"/>
      <c r="AI96" s="179"/>
      <c r="AJ96" s="179"/>
      <c r="AK96" s="179"/>
      <c r="AL96" s="179"/>
      <c r="AM96" s="179"/>
      <c r="AN96" s="179"/>
      <c r="AO96" s="179"/>
      <c r="AP96" s="179"/>
      <c r="AQ96" s="179"/>
      <c r="AS96" s="140"/>
      <c r="AT96" s="140"/>
      <c r="AU96" s="140"/>
      <c r="AV96" s="140"/>
      <c r="AW96" s="140"/>
      <c r="AX96" s="140"/>
      <c r="AY96" s="140"/>
      <c r="AZ96" s="140"/>
      <c r="BA96" s="140"/>
      <c r="BB96" s="140"/>
      <c r="BC96" s="140"/>
      <c r="BD96" s="140"/>
      <c r="BE96" s="140"/>
      <c r="BF96" s="140"/>
      <c r="BG96" s="140"/>
      <c r="BH96" s="140"/>
      <c r="BI96" s="140"/>
      <c r="BJ96" s="140"/>
    </row>
    <row r="97" spans="1:62" s="101" customFormat="1" ht="18" customHeight="1" x14ac:dyDescent="0.25">
      <c r="A97" s="180"/>
      <c r="B97" s="180"/>
      <c r="C97" s="180"/>
      <c r="D97" s="180"/>
      <c r="E97" s="180"/>
      <c r="F97" s="180"/>
      <c r="G97" s="180"/>
      <c r="H97" s="180"/>
      <c r="I97" s="181"/>
      <c r="J97" s="181"/>
      <c r="K97" s="181"/>
      <c r="L97" s="181"/>
      <c r="M97" s="181"/>
      <c r="N97" s="181"/>
      <c r="O97" s="181"/>
      <c r="P97" s="181"/>
      <c r="Q97" s="181"/>
      <c r="R97" s="181"/>
      <c r="S97" s="181"/>
      <c r="T97" s="181"/>
      <c r="U97" s="181"/>
      <c r="V97" s="181"/>
      <c r="W97" s="179"/>
      <c r="X97" s="179"/>
      <c r="Y97" s="179"/>
      <c r="Z97" s="179"/>
      <c r="AA97" s="179"/>
      <c r="AB97" s="179"/>
      <c r="AC97" s="179"/>
      <c r="AD97" s="179"/>
      <c r="AE97" s="179"/>
      <c r="AF97" s="179"/>
      <c r="AG97" s="179"/>
      <c r="AH97" s="179"/>
      <c r="AI97" s="179"/>
      <c r="AJ97" s="179"/>
      <c r="AK97" s="179"/>
      <c r="AL97" s="179"/>
      <c r="AM97" s="179"/>
      <c r="AN97" s="179"/>
      <c r="AO97" s="179"/>
      <c r="AP97" s="179"/>
      <c r="AQ97" s="179"/>
      <c r="AS97" s="140"/>
      <c r="AT97" s="140"/>
      <c r="AU97" s="140"/>
      <c r="AV97" s="140"/>
      <c r="AW97" s="140"/>
      <c r="AX97" s="140"/>
      <c r="AY97" s="140"/>
      <c r="AZ97" s="140"/>
      <c r="BA97" s="140"/>
      <c r="BB97" s="140"/>
      <c r="BC97" s="140"/>
      <c r="BD97" s="140"/>
      <c r="BE97" s="140"/>
      <c r="BF97" s="140"/>
      <c r="BG97" s="140"/>
      <c r="BH97" s="140"/>
      <c r="BI97" s="140"/>
      <c r="BJ97" s="140"/>
    </row>
    <row r="98" spans="1:62" s="101" customFormat="1" ht="18" customHeight="1" x14ac:dyDescent="0.25">
      <c r="A98" s="180"/>
      <c r="B98" s="180"/>
      <c r="C98" s="180"/>
      <c r="D98" s="180"/>
      <c r="E98" s="180"/>
      <c r="F98" s="180"/>
      <c r="G98" s="180"/>
      <c r="H98" s="180"/>
      <c r="I98" s="181"/>
      <c r="J98" s="181"/>
      <c r="K98" s="181"/>
      <c r="L98" s="181"/>
      <c r="M98" s="181"/>
      <c r="N98" s="181"/>
      <c r="O98" s="181"/>
      <c r="P98" s="181"/>
      <c r="Q98" s="181"/>
      <c r="R98" s="181"/>
      <c r="S98" s="181"/>
      <c r="T98" s="181"/>
      <c r="U98" s="181"/>
      <c r="V98" s="181"/>
      <c r="W98" s="179"/>
      <c r="X98" s="179"/>
      <c r="Y98" s="179"/>
      <c r="Z98" s="179"/>
      <c r="AA98" s="179"/>
      <c r="AB98" s="179"/>
      <c r="AC98" s="179"/>
      <c r="AD98" s="179"/>
      <c r="AE98" s="179"/>
      <c r="AF98" s="179"/>
      <c r="AG98" s="179"/>
      <c r="AH98" s="179"/>
      <c r="AI98" s="179"/>
      <c r="AJ98" s="179"/>
      <c r="AK98" s="179"/>
      <c r="AL98" s="179"/>
      <c r="AM98" s="179"/>
      <c r="AN98" s="179"/>
      <c r="AO98" s="179"/>
      <c r="AP98" s="179"/>
      <c r="AQ98" s="179"/>
      <c r="AS98" s="140"/>
      <c r="AT98" s="140"/>
      <c r="AU98" s="140"/>
      <c r="AV98" s="140"/>
      <c r="AW98" s="140"/>
      <c r="AX98" s="140"/>
      <c r="AY98" s="140"/>
      <c r="AZ98" s="140"/>
      <c r="BA98" s="140"/>
      <c r="BB98" s="140"/>
      <c r="BC98" s="140"/>
      <c r="BD98" s="140"/>
      <c r="BE98" s="140"/>
      <c r="BF98" s="140"/>
      <c r="BG98" s="140"/>
      <c r="BH98" s="140"/>
      <c r="BI98" s="140"/>
      <c r="BJ98" s="140"/>
    </row>
    <row r="99" spans="1:62" s="101" customFormat="1" ht="18" customHeight="1" x14ac:dyDescent="0.25">
      <c r="A99" s="180"/>
      <c r="B99" s="180"/>
      <c r="C99" s="180"/>
      <c r="D99" s="180"/>
      <c r="E99" s="180"/>
      <c r="F99" s="180"/>
      <c r="G99" s="180"/>
      <c r="H99" s="180"/>
      <c r="I99" s="181"/>
      <c r="J99" s="181"/>
      <c r="K99" s="181"/>
      <c r="L99" s="181"/>
      <c r="M99" s="181"/>
      <c r="N99" s="181"/>
      <c r="O99" s="181"/>
      <c r="P99" s="181"/>
      <c r="Q99" s="181"/>
      <c r="R99" s="181"/>
      <c r="S99" s="181"/>
      <c r="T99" s="181"/>
      <c r="U99" s="181"/>
      <c r="V99" s="181"/>
      <c r="W99" s="179"/>
      <c r="X99" s="179"/>
      <c r="Y99" s="179"/>
      <c r="Z99" s="179"/>
      <c r="AA99" s="179"/>
      <c r="AB99" s="179"/>
      <c r="AC99" s="179"/>
      <c r="AD99" s="179"/>
      <c r="AE99" s="179"/>
      <c r="AF99" s="179"/>
      <c r="AG99" s="179"/>
      <c r="AH99" s="179"/>
      <c r="AI99" s="179"/>
      <c r="AJ99" s="179"/>
      <c r="AK99" s="179"/>
      <c r="AL99" s="179"/>
      <c r="AM99" s="179"/>
      <c r="AN99" s="179"/>
      <c r="AO99" s="179"/>
      <c r="AP99" s="179"/>
      <c r="AQ99" s="179"/>
      <c r="AS99" s="140"/>
      <c r="AT99" s="140"/>
      <c r="AU99" s="140"/>
      <c r="AV99" s="140"/>
      <c r="AW99" s="140"/>
      <c r="AX99" s="140"/>
      <c r="AY99" s="140"/>
      <c r="AZ99" s="140"/>
      <c r="BA99" s="140"/>
      <c r="BB99" s="140"/>
      <c r="BC99" s="140"/>
      <c r="BD99" s="140"/>
      <c r="BE99" s="140"/>
      <c r="BF99" s="140"/>
      <c r="BG99" s="140"/>
      <c r="BH99" s="140"/>
      <c r="BI99" s="140"/>
      <c r="BJ99" s="140"/>
    </row>
    <row r="100" spans="1:62" s="101" customFormat="1" ht="18" customHeight="1" x14ac:dyDescent="0.25">
      <c r="A100" s="180"/>
      <c r="B100" s="180"/>
      <c r="C100" s="180"/>
      <c r="D100" s="180"/>
      <c r="E100" s="180"/>
      <c r="F100" s="180"/>
      <c r="G100" s="180"/>
      <c r="H100" s="180"/>
      <c r="I100" s="181"/>
      <c r="J100" s="181"/>
      <c r="K100" s="181"/>
      <c r="L100" s="181"/>
      <c r="M100" s="181"/>
      <c r="N100" s="181"/>
      <c r="O100" s="181"/>
      <c r="P100" s="181"/>
      <c r="Q100" s="181"/>
      <c r="R100" s="181"/>
      <c r="S100" s="181"/>
      <c r="T100" s="181"/>
      <c r="U100" s="181"/>
      <c r="V100" s="181"/>
      <c r="W100" s="179"/>
      <c r="X100" s="179"/>
      <c r="Y100" s="179"/>
      <c r="Z100" s="179"/>
      <c r="AA100" s="179"/>
      <c r="AB100" s="179"/>
      <c r="AC100" s="179"/>
      <c r="AD100" s="179"/>
      <c r="AE100" s="179"/>
      <c r="AF100" s="179"/>
      <c r="AG100" s="179"/>
      <c r="AH100" s="179"/>
      <c r="AI100" s="179"/>
      <c r="AJ100" s="179"/>
      <c r="AK100" s="179"/>
      <c r="AL100" s="179"/>
      <c r="AM100" s="179"/>
      <c r="AN100" s="179"/>
      <c r="AO100" s="179"/>
      <c r="AP100" s="179"/>
      <c r="AQ100" s="179"/>
      <c r="AS100" s="140"/>
      <c r="AT100" s="140"/>
      <c r="AU100" s="140"/>
      <c r="AV100" s="140"/>
      <c r="AW100" s="140"/>
      <c r="AX100" s="140"/>
      <c r="AY100" s="140"/>
      <c r="AZ100" s="140"/>
      <c r="BA100" s="140"/>
      <c r="BB100" s="140"/>
      <c r="BC100" s="140"/>
      <c r="BD100" s="140"/>
      <c r="BE100" s="140"/>
      <c r="BF100" s="140"/>
      <c r="BG100" s="140"/>
      <c r="BH100" s="140"/>
      <c r="BI100" s="140"/>
      <c r="BJ100" s="140"/>
    </row>
    <row r="101" spans="1:62" s="101" customFormat="1" ht="18" customHeight="1" x14ac:dyDescent="0.25">
      <c r="A101" s="180"/>
      <c r="B101" s="180"/>
      <c r="C101" s="180"/>
      <c r="D101" s="180"/>
      <c r="E101" s="180"/>
      <c r="F101" s="180"/>
      <c r="G101" s="180"/>
      <c r="H101" s="180"/>
      <c r="I101" s="181"/>
      <c r="J101" s="181"/>
      <c r="K101" s="181"/>
      <c r="L101" s="181"/>
      <c r="M101" s="181"/>
      <c r="N101" s="181"/>
      <c r="O101" s="181"/>
      <c r="P101" s="181"/>
      <c r="Q101" s="181"/>
      <c r="R101" s="181"/>
      <c r="S101" s="181"/>
      <c r="T101" s="181"/>
      <c r="U101" s="181"/>
      <c r="V101" s="181"/>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S101" s="140"/>
      <c r="AT101" s="140"/>
      <c r="AU101" s="140"/>
      <c r="AV101" s="140"/>
      <c r="AW101" s="140"/>
      <c r="AX101" s="140"/>
      <c r="AY101" s="140"/>
      <c r="AZ101" s="140"/>
      <c r="BA101" s="140"/>
      <c r="BB101" s="140"/>
      <c r="BC101" s="140"/>
      <c r="BD101" s="140"/>
      <c r="BE101" s="140"/>
      <c r="BF101" s="140"/>
      <c r="BG101" s="140"/>
      <c r="BH101" s="140"/>
      <c r="BI101" s="140"/>
      <c r="BJ101" s="140"/>
    </row>
    <row r="102" spans="1:62" s="101" customFormat="1" ht="18" customHeight="1" x14ac:dyDescent="0.25">
      <c r="A102" s="180"/>
      <c r="B102" s="180"/>
      <c r="C102" s="180"/>
      <c r="D102" s="180"/>
      <c r="E102" s="180"/>
      <c r="F102" s="180"/>
      <c r="G102" s="180"/>
      <c r="H102" s="180"/>
      <c r="I102" s="181"/>
      <c r="J102" s="181"/>
      <c r="K102" s="181"/>
      <c r="L102" s="181"/>
      <c r="M102" s="181"/>
      <c r="N102" s="181"/>
      <c r="O102" s="181"/>
      <c r="P102" s="181"/>
      <c r="Q102" s="181"/>
      <c r="R102" s="181"/>
      <c r="S102" s="181"/>
      <c r="T102" s="181"/>
      <c r="U102" s="181"/>
      <c r="V102" s="181"/>
      <c r="W102" s="179"/>
      <c r="X102" s="179"/>
      <c r="Y102" s="179"/>
      <c r="Z102" s="179"/>
      <c r="AA102" s="179"/>
      <c r="AB102" s="179"/>
      <c r="AC102" s="179"/>
      <c r="AD102" s="179"/>
      <c r="AE102" s="179"/>
      <c r="AF102" s="179"/>
      <c r="AG102" s="179"/>
      <c r="AH102" s="179"/>
      <c r="AI102" s="179"/>
      <c r="AJ102" s="179"/>
      <c r="AK102" s="179"/>
      <c r="AL102" s="179"/>
      <c r="AM102" s="179"/>
      <c r="AN102" s="179"/>
      <c r="AO102" s="179"/>
      <c r="AP102" s="179"/>
      <c r="AQ102" s="179"/>
      <c r="AS102" s="140"/>
      <c r="AT102" s="140"/>
      <c r="AU102" s="140"/>
      <c r="AV102" s="140"/>
      <c r="AW102" s="140"/>
      <c r="AX102" s="140"/>
      <c r="AY102" s="140"/>
      <c r="AZ102" s="140"/>
      <c r="BA102" s="140"/>
      <c r="BB102" s="140"/>
      <c r="BC102" s="140"/>
      <c r="BD102" s="140"/>
      <c r="BE102" s="140"/>
      <c r="BF102" s="140"/>
      <c r="BG102" s="140"/>
      <c r="BH102" s="140"/>
      <c r="BI102" s="140"/>
      <c r="BJ102" s="140"/>
    </row>
    <row r="103" spans="1:62" s="101" customFormat="1" ht="18" customHeight="1" x14ac:dyDescent="0.25">
      <c r="A103" s="180"/>
      <c r="B103" s="180"/>
      <c r="C103" s="180"/>
      <c r="D103" s="180"/>
      <c r="E103" s="180"/>
      <c r="F103" s="180"/>
      <c r="G103" s="180"/>
      <c r="H103" s="180"/>
      <c r="I103" s="181"/>
      <c r="J103" s="181"/>
      <c r="K103" s="181"/>
      <c r="L103" s="181"/>
      <c r="M103" s="181"/>
      <c r="N103" s="181"/>
      <c r="O103" s="181"/>
      <c r="P103" s="181"/>
      <c r="Q103" s="181"/>
      <c r="R103" s="181"/>
      <c r="S103" s="181"/>
      <c r="T103" s="181"/>
      <c r="U103" s="181"/>
      <c r="V103" s="181"/>
      <c r="W103" s="179"/>
      <c r="X103" s="179"/>
      <c r="Y103" s="179"/>
      <c r="Z103" s="179"/>
      <c r="AA103" s="179"/>
      <c r="AB103" s="179"/>
      <c r="AC103" s="179"/>
      <c r="AD103" s="179"/>
      <c r="AE103" s="179"/>
      <c r="AF103" s="179"/>
      <c r="AG103" s="179"/>
      <c r="AH103" s="179"/>
      <c r="AI103" s="179"/>
      <c r="AJ103" s="179"/>
      <c r="AK103" s="179"/>
      <c r="AL103" s="179"/>
      <c r="AM103" s="179"/>
      <c r="AN103" s="179"/>
      <c r="AO103" s="179"/>
      <c r="AP103" s="179"/>
      <c r="AQ103" s="179"/>
      <c r="AS103" s="140"/>
      <c r="AT103" s="140"/>
      <c r="AU103" s="140"/>
      <c r="AV103" s="140"/>
      <c r="AW103" s="140"/>
      <c r="AX103" s="140"/>
      <c r="AY103" s="140"/>
      <c r="AZ103" s="140"/>
      <c r="BA103" s="140"/>
      <c r="BB103" s="140"/>
      <c r="BC103" s="140"/>
      <c r="BD103" s="140"/>
      <c r="BE103" s="140"/>
      <c r="BF103" s="140"/>
      <c r="BG103" s="140"/>
      <c r="BH103" s="140"/>
      <c r="BI103" s="140"/>
      <c r="BJ103" s="140"/>
    </row>
    <row r="104" spans="1:62" s="101" customFormat="1" ht="18" customHeight="1" x14ac:dyDescent="0.25">
      <c r="A104" s="180"/>
      <c r="B104" s="180"/>
      <c r="C104" s="180"/>
      <c r="D104" s="180"/>
      <c r="E104" s="180"/>
      <c r="F104" s="180"/>
      <c r="G104" s="180"/>
      <c r="H104" s="180"/>
      <c r="I104" s="181"/>
      <c r="J104" s="181"/>
      <c r="K104" s="181"/>
      <c r="L104" s="181"/>
      <c r="M104" s="181"/>
      <c r="N104" s="181"/>
      <c r="O104" s="181"/>
      <c r="P104" s="181"/>
      <c r="Q104" s="181"/>
      <c r="R104" s="181"/>
      <c r="S104" s="181"/>
      <c r="T104" s="181"/>
      <c r="U104" s="181"/>
      <c r="V104" s="181"/>
      <c r="W104" s="179"/>
      <c r="X104" s="179"/>
      <c r="Y104" s="179"/>
      <c r="Z104" s="179"/>
      <c r="AA104" s="179"/>
      <c r="AB104" s="179"/>
      <c r="AC104" s="179"/>
      <c r="AD104" s="179"/>
      <c r="AE104" s="179"/>
      <c r="AF104" s="179"/>
      <c r="AG104" s="179"/>
      <c r="AH104" s="179"/>
      <c r="AI104" s="179"/>
      <c r="AJ104" s="179"/>
      <c r="AK104" s="179"/>
      <c r="AL104" s="179"/>
      <c r="AM104" s="179"/>
      <c r="AN104" s="179"/>
      <c r="AO104" s="179"/>
      <c r="AP104" s="179"/>
      <c r="AQ104" s="179"/>
      <c r="AS104" s="140"/>
      <c r="AT104" s="140"/>
      <c r="AU104" s="140"/>
      <c r="AV104" s="140"/>
      <c r="AW104" s="140"/>
      <c r="AX104" s="140"/>
      <c r="AY104" s="140"/>
      <c r="AZ104" s="140"/>
      <c r="BA104" s="140"/>
      <c r="BB104" s="140"/>
      <c r="BC104" s="140"/>
      <c r="BD104" s="140"/>
      <c r="BE104" s="140"/>
      <c r="BF104" s="140"/>
      <c r="BG104" s="140"/>
      <c r="BH104" s="140"/>
      <c r="BI104" s="140"/>
      <c r="BJ104" s="140"/>
    </row>
    <row r="105" spans="1:62" s="101" customFormat="1" ht="18" customHeight="1" x14ac:dyDescent="0.25">
      <c r="A105" s="180"/>
      <c r="B105" s="180"/>
      <c r="C105" s="180"/>
      <c r="D105" s="180"/>
      <c r="E105" s="180"/>
      <c r="F105" s="180"/>
      <c r="G105" s="180"/>
      <c r="H105" s="180"/>
      <c r="I105" s="181"/>
      <c r="J105" s="181"/>
      <c r="K105" s="181"/>
      <c r="L105" s="181"/>
      <c r="M105" s="181"/>
      <c r="N105" s="181"/>
      <c r="O105" s="181"/>
      <c r="P105" s="181"/>
      <c r="Q105" s="181"/>
      <c r="R105" s="181"/>
      <c r="S105" s="181"/>
      <c r="T105" s="181"/>
      <c r="U105" s="181"/>
      <c r="V105" s="181"/>
      <c r="W105" s="179"/>
      <c r="X105" s="179"/>
      <c r="Y105" s="179"/>
      <c r="Z105" s="179"/>
      <c r="AA105" s="179"/>
      <c r="AB105" s="179"/>
      <c r="AC105" s="179"/>
      <c r="AD105" s="179"/>
      <c r="AE105" s="179"/>
      <c r="AF105" s="179"/>
      <c r="AG105" s="179"/>
      <c r="AH105" s="179"/>
      <c r="AI105" s="179"/>
      <c r="AJ105" s="179"/>
      <c r="AK105" s="179"/>
      <c r="AL105" s="179"/>
      <c r="AM105" s="179"/>
      <c r="AN105" s="179"/>
      <c r="AO105" s="179"/>
      <c r="AP105" s="179"/>
      <c r="AQ105" s="179"/>
      <c r="AS105" s="140"/>
      <c r="AT105" s="140"/>
      <c r="AU105" s="140"/>
      <c r="AV105" s="140"/>
      <c r="AW105" s="140"/>
      <c r="AX105" s="140"/>
      <c r="AY105" s="140"/>
      <c r="AZ105" s="140"/>
      <c r="BA105" s="140"/>
      <c r="BB105" s="140"/>
      <c r="BC105" s="140"/>
      <c r="BD105" s="140"/>
      <c r="BE105" s="140"/>
      <c r="BF105" s="140"/>
      <c r="BG105" s="140"/>
      <c r="BH105" s="140"/>
      <c r="BI105" s="140"/>
      <c r="BJ105" s="140"/>
    </row>
    <row r="106" spans="1:62" s="101" customFormat="1" ht="18" customHeight="1" x14ac:dyDescent="0.25">
      <c r="A106" s="180"/>
      <c r="B106" s="180"/>
      <c r="C106" s="180"/>
      <c r="D106" s="180"/>
      <c r="E106" s="180"/>
      <c r="F106" s="180"/>
      <c r="G106" s="180"/>
      <c r="H106" s="180"/>
      <c r="I106" s="181"/>
      <c r="J106" s="181"/>
      <c r="K106" s="181"/>
      <c r="L106" s="181"/>
      <c r="M106" s="181"/>
      <c r="N106" s="181"/>
      <c r="O106" s="181"/>
      <c r="P106" s="181"/>
      <c r="Q106" s="181"/>
      <c r="R106" s="181"/>
      <c r="S106" s="181"/>
      <c r="T106" s="181"/>
      <c r="U106" s="181"/>
      <c r="V106" s="181"/>
      <c r="W106" s="179"/>
      <c r="X106" s="179"/>
      <c r="Y106" s="179"/>
      <c r="Z106" s="179"/>
      <c r="AA106" s="179"/>
      <c r="AB106" s="179"/>
      <c r="AC106" s="179"/>
      <c r="AD106" s="179"/>
      <c r="AE106" s="179"/>
      <c r="AF106" s="179"/>
      <c r="AG106" s="179"/>
      <c r="AH106" s="179"/>
      <c r="AI106" s="179"/>
      <c r="AJ106" s="179"/>
      <c r="AK106" s="179"/>
      <c r="AL106" s="179"/>
      <c r="AM106" s="179"/>
      <c r="AN106" s="179"/>
      <c r="AO106" s="179"/>
      <c r="AP106" s="179"/>
      <c r="AQ106" s="179"/>
      <c r="AS106" s="140"/>
      <c r="AT106" s="140"/>
      <c r="AU106" s="140"/>
      <c r="AV106" s="140"/>
      <c r="AW106" s="140"/>
      <c r="AX106" s="140"/>
      <c r="AY106" s="140"/>
      <c r="AZ106" s="140"/>
      <c r="BA106" s="140"/>
      <c r="BB106" s="140"/>
      <c r="BC106" s="140"/>
      <c r="BD106" s="140"/>
      <c r="BE106" s="140"/>
      <c r="BF106" s="140"/>
      <c r="BG106" s="140"/>
      <c r="BH106" s="140"/>
      <c r="BI106" s="140"/>
      <c r="BJ106" s="140"/>
    </row>
    <row r="107" spans="1:62" s="101" customFormat="1" ht="18" customHeight="1" x14ac:dyDescent="0.25">
      <c r="A107" s="180"/>
      <c r="B107" s="180"/>
      <c r="C107" s="180"/>
      <c r="D107" s="180"/>
      <c r="E107" s="180"/>
      <c r="F107" s="180"/>
      <c r="G107" s="180"/>
      <c r="H107" s="180"/>
      <c r="I107" s="181"/>
      <c r="J107" s="181"/>
      <c r="K107" s="181"/>
      <c r="L107" s="181"/>
      <c r="M107" s="181"/>
      <c r="N107" s="181"/>
      <c r="O107" s="181"/>
      <c r="P107" s="181"/>
      <c r="Q107" s="181"/>
      <c r="R107" s="181"/>
      <c r="S107" s="181"/>
      <c r="T107" s="181"/>
      <c r="U107" s="181"/>
      <c r="V107" s="181"/>
      <c r="W107" s="179"/>
      <c r="X107" s="179"/>
      <c r="Y107" s="179"/>
      <c r="Z107" s="179"/>
      <c r="AA107" s="179"/>
      <c r="AB107" s="179"/>
      <c r="AC107" s="179"/>
      <c r="AD107" s="179"/>
      <c r="AE107" s="179"/>
      <c r="AF107" s="179"/>
      <c r="AG107" s="179"/>
      <c r="AH107" s="179"/>
      <c r="AI107" s="179"/>
      <c r="AJ107" s="179"/>
      <c r="AK107" s="179"/>
      <c r="AL107" s="179"/>
      <c r="AM107" s="179"/>
      <c r="AN107" s="179"/>
      <c r="AO107" s="179"/>
      <c r="AP107" s="179"/>
      <c r="AQ107" s="179"/>
      <c r="AS107" s="140"/>
      <c r="AT107" s="140"/>
      <c r="AU107" s="140"/>
      <c r="AV107" s="140"/>
      <c r="AW107" s="140"/>
      <c r="AX107" s="140"/>
      <c r="AY107" s="140"/>
      <c r="AZ107" s="140"/>
      <c r="BA107" s="140"/>
      <c r="BB107" s="140"/>
      <c r="BC107" s="140"/>
      <c r="BD107" s="140"/>
      <c r="BE107" s="140"/>
      <c r="BF107" s="140"/>
      <c r="BG107" s="140"/>
      <c r="BH107" s="140"/>
      <c r="BI107" s="140"/>
      <c r="BJ107" s="140"/>
    </row>
    <row r="108" spans="1:62" s="101" customFormat="1" ht="18" customHeight="1" x14ac:dyDescent="0.25">
      <c r="A108" s="180"/>
      <c r="B108" s="180"/>
      <c r="C108" s="180"/>
      <c r="D108" s="180"/>
      <c r="E108" s="180"/>
      <c r="F108" s="180"/>
      <c r="G108" s="180"/>
      <c r="H108" s="180"/>
      <c r="I108" s="181"/>
      <c r="J108" s="181"/>
      <c r="K108" s="181"/>
      <c r="L108" s="181"/>
      <c r="M108" s="181"/>
      <c r="N108" s="181"/>
      <c r="O108" s="181"/>
      <c r="P108" s="181"/>
      <c r="Q108" s="181"/>
      <c r="R108" s="181"/>
      <c r="S108" s="181"/>
      <c r="T108" s="181"/>
      <c r="U108" s="181"/>
      <c r="V108" s="181"/>
      <c r="W108" s="179"/>
      <c r="X108" s="179"/>
      <c r="Y108" s="179"/>
      <c r="Z108" s="179"/>
      <c r="AA108" s="179"/>
      <c r="AB108" s="179"/>
      <c r="AC108" s="179"/>
      <c r="AD108" s="179"/>
      <c r="AE108" s="179"/>
      <c r="AF108" s="179"/>
      <c r="AG108" s="179"/>
      <c r="AH108" s="179"/>
      <c r="AI108" s="179"/>
      <c r="AJ108" s="179"/>
      <c r="AK108" s="179"/>
      <c r="AL108" s="179"/>
      <c r="AM108" s="179"/>
      <c r="AN108" s="179"/>
      <c r="AO108" s="179"/>
      <c r="AP108" s="179"/>
      <c r="AQ108" s="179"/>
      <c r="AS108" s="140"/>
      <c r="AT108" s="140"/>
      <c r="AU108" s="140"/>
      <c r="AV108" s="140"/>
      <c r="AW108" s="140"/>
      <c r="AX108" s="140"/>
      <c r="AY108" s="140"/>
      <c r="AZ108" s="140"/>
      <c r="BA108" s="140"/>
      <c r="BB108" s="140"/>
      <c r="BC108" s="140"/>
      <c r="BD108" s="140"/>
      <c r="BE108" s="140"/>
      <c r="BF108" s="140"/>
      <c r="BG108" s="140"/>
      <c r="BH108" s="140"/>
      <c r="BI108" s="140"/>
      <c r="BJ108" s="140"/>
    </row>
    <row r="109" spans="1:62" s="101" customFormat="1" ht="18" customHeight="1" x14ac:dyDescent="0.25">
      <c r="A109" s="180"/>
      <c r="B109" s="180"/>
      <c r="C109" s="180"/>
      <c r="D109" s="180"/>
      <c r="E109" s="180"/>
      <c r="F109" s="180"/>
      <c r="G109" s="180"/>
      <c r="H109" s="180"/>
      <c r="I109" s="181"/>
      <c r="J109" s="181"/>
      <c r="K109" s="181"/>
      <c r="L109" s="181"/>
      <c r="M109" s="181"/>
      <c r="N109" s="181"/>
      <c r="O109" s="181"/>
      <c r="P109" s="181"/>
      <c r="Q109" s="181"/>
      <c r="R109" s="181"/>
      <c r="S109" s="181"/>
      <c r="T109" s="181"/>
      <c r="U109" s="181"/>
      <c r="V109" s="181"/>
      <c r="W109" s="179"/>
      <c r="X109" s="179"/>
      <c r="Y109" s="179"/>
      <c r="Z109" s="179"/>
      <c r="AA109" s="179"/>
      <c r="AB109" s="179"/>
      <c r="AC109" s="179"/>
      <c r="AD109" s="179"/>
      <c r="AE109" s="179"/>
      <c r="AF109" s="179"/>
      <c r="AG109" s="179"/>
      <c r="AH109" s="179"/>
      <c r="AI109" s="179"/>
      <c r="AJ109" s="179"/>
      <c r="AK109" s="179"/>
      <c r="AL109" s="179"/>
      <c r="AM109" s="179"/>
      <c r="AN109" s="179"/>
      <c r="AO109" s="179"/>
      <c r="AP109" s="179"/>
      <c r="AQ109" s="179"/>
      <c r="AS109" s="140"/>
      <c r="AT109" s="140"/>
      <c r="AU109" s="140"/>
      <c r="AV109" s="140"/>
      <c r="AW109" s="140"/>
      <c r="AX109" s="140"/>
      <c r="AY109" s="140"/>
      <c r="AZ109" s="140"/>
      <c r="BA109" s="140"/>
      <c r="BB109" s="140"/>
      <c r="BC109" s="140"/>
      <c r="BD109" s="140"/>
      <c r="BE109" s="140"/>
      <c r="BF109" s="140"/>
      <c r="BG109" s="140"/>
      <c r="BH109" s="140"/>
      <c r="BI109" s="140"/>
      <c r="BJ109" s="140"/>
    </row>
    <row r="110" spans="1:62" s="101" customFormat="1" ht="18" customHeight="1" x14ac:dyDescent="0.25">
      <c r="A110" s="180"/>
      <c r="B110" s="180"/>
      <c r="C110" s="180"/>
      <c r="D110" s="180"/>
      <c r="E110" s="180"/>
      <c r="F110" s="180"/>
      <c r="G110" s="180"/>
      <c r="H110" s="180"/>
      <c r="I110" s="181"/>
      <c r="J110" s="181"/>
      <c r="K110" s="181"/>
      <c r="L110" s="181"/>
      <c r="M110" s="181"/>
      <c r="N110" s="181"/>
      <c r="O110" s="181"/>
      <c r="P110" s="181"/>
      <c r="Q110" s="181"/>
      <c r="R110" s="181"/>
      <c r="S110" s="181"/>
      <c r="T110" s="181"/>
      <c r="U110" s="181"/>
      <c r="V110" s="181"/>
      <c r="W110" s="179"/>
      <c r="X110" s="179"/>
      <c r="Y110" s="179"/>
      <c r="Z110" s="179"/>
      <c r="AA110" s="179"/>
      <c r="AB110" s="179"/>
      <c r="AC110" s="179"/>
      <c r="AD110" s="179"/>
      <c r="AE110" s="179"/>
      <c r="AF110" s="179"/>
      <c r="AG110" s="179"/>
      <c r="AH110" s="179"/>
      <c r="AI110" s="179"/>
      <c r="AJ110" s="179"/>
      <c r="AK110" s="179"/>
      <c r="AL110" s="179"/>
      <c r="AM110" s="179"/>
      <c r="AN110" s="179"/>
      <c r="AO110" s="179"/>
      <c r="AP110" s="179"/>
      <c r="AQ110" s="179"/>
      <c r="AS110" s="140"/>
      <c r="AT110" s="140"/>
      <c r="AU110" s="140"/>
      <c r="AV110" s="140"/>
      <c r="AW110" s="140"/>
      <c r="AX110" s="140"/>
      <c r="AY110" s="140"/>
      <c r="AZ110" s="140"/>
      <c r="BA110" s="140"/>
      <c r="BB110" s="140"/>
      <c r="BC110" s="140"/>
      <c r="BD110" s="140"/>
      <c r="BE110" s="140"/>
      <c r="BF110" s="140"/>
      <c r="BG110" s="140"/>
      <c r="BH110" s="140"/>
      <c r="BI110" s="140"/>
      <c r="BJ110" s="140"/>
    </row>
    <row r="111" spans="1:62" s="101" customFormat="1" ht="18" customHeight="1" x14ac:dyDescent="0.25">
      <c r="A111" s="180"/>
      <c r="B111" s="180"/>
      <c r="C111" s="180"/>
      <c r="D111" s="180"/>
      <c r="E111" s="180"/>
      <c r="F111" s="180"/>
      <c r="G111" s="180"/>
      <c r="H111" s="180"/>
      <c r="I111" s="181"/>
      <c r="J111" s="181"/>
      <c r="K111" s="181"/>
      <c r="L111" s="181"/>
      <c r="M111" s="181"/>
      <c r="N111" s="181"/>
      <c r="O111" s="181"/>
      <c r="P111" s="181"/>
      <c r="Q111" s="181"/>
      <c r="R111" s="181"/>
      <c r="S111" s="181"/>
      <c r="T111" s="181"/>
      <c r="U111" s="181"/>
      <c r="V111" s="181"/>
      <c r="W111" s="179"/>
      <c r="X111" s="179"/>
      <c r="Y111" s="179"/>
      <c r="Z111" s="179"/>
      <c r="AA111" s="179"/>
      <c r="AB111" s="179"/>
      <c r="AC111" s="179"/>
      <c r="AD111" s="179"/>
      <c r="AE111" s="179"/>
      <c r="AF111" s="179"/>
      <c r="AG111" s="179"/>
      <c r="AH111" s="179"/>
      <c r="AI111" s="179"/>
      <c r="AJ111" s="179"/>
      <c r="AK111" s="179"/>
      <c r="AL111" s="179"/>
      <c r="AM111" s="179"/>
      <c r="AN111" s="179"/>
      <c r="AO111" s="179"/>
      <c r="AP111" s="179"/>
      <c r="AQ111" s="179"/>
      <c r="AS111" s="140"/>
      <c r="AT111" s="140"/>
      <c r="AU111" s="140"/>
      <c r="AV111" s="140"/>
      <c r="AW111" s="140"/>
      <c r="AX111" s="140"/>
      <c r="AY111" s="140"/>
      <c r="AZ111" s="140"/>
      <c r="BA111" s="140"/>
      <c r="BB111" s="140"/>
      <c r="BC111" s="140"/>
      <c r="BD111" s="140"/>
      <c r="BE111" s="140"/>
      <c r="BF111" s="140"/>
      <c r="BG111" s="140"/>
      <c r="BH111" s="140"/>
      <c r="BI111" s="140"/>
      <c r="BJ111" s="140"/>
    </row>
    <row r="112" spans="1:62" s="101" customFormat="1" ht="18" customHeight="1" x14ac:dyDescent="0.25">
      <c r="A112" s="180"/>
      <c r="B112" s="180"/>
      <c r="C112" s="180"/>
      <c r="D112" s="180"/>
      <c r="E112" s="180"/>
      <c r="F112" s="180"/>
      <c r="G112" s="180"/>
      <c r="H112" s="180"/>
      <c r="I112" s="181"/>
      <c r="J112" s="181"/>
      <c r="K112" s="181"/>
      <c r="L112" s="181"/>
      <c r="M112" s="181"/>
      <c r="N112" s="181"/>
      <c r="O112" s="181"/>
      <c r="P112" s="181"/>
      <c r="Q112" s="181"/>
      <c r="R112" s="181"/>
      <c r="S112" s="181"/>
      <c r="T112" s="181"/>
      <c r="U112" s="181"/>
      <c r="V112" s="181"/>
      <c r="W112" s="179"/>
      <c r="X112" s="179"/>
      <c r="Y112" s="179"/>
      <c r="Z112" s="179"/>
      <c r="AA112" s="179"/>
      <c r="AB112" s="179"/>
      <c r="AC112" s="179"/>
      <c r="AD112" s="179"/>
      <c r="AE112" s="179"/>
      <c r="AF112" s="179"/>
      <c r="AG112" s="179"/>
      <c r="AH112" s="179"/>
      <c r="AI112" s="179"/>
      <c r="AJ112" s="179"/>
      <c r="AK112" s="179"/>
      <c r="AL112" s="179"/>
      <c r="AM112" s="179"/>
      <c r="AN112" s="179"/>
      <c r="AO112" s="179"/>
      <c r="AP112" s="179"/>
      <c r="AQ112" s="179"/>
      <c r="AS112" s="140"/>
      <c r="AT112" s="140"/>
      <c r="AU112" s="140"/>
      <c r="AV112" s="140"/>
      <c r="AW112" s="140"/>
      <c r="AX112" s="140"/>
      <c r="AY112" s="140"/>
      <c r="AZ112" s="140"/>
      <c r="BA112" s="140"/>
      <c r="BB112" s="140"/>
      <c r="BC112" s="140"/>
      <c r="BD112" s="140"/>
      <c r="BE112" s="140"/>
      <c r="BF112" s="140"/>
      <c r="BG112" s="140"/>
      <c r="BH112" s="140"/>
      <c r="BI112" s="140"/>
      <c r="BJ112" s="140"/>
    </row>
    <row r="113" spans="1:62" s="101" customFormat="1" ht="18" customHeight="1" x14ac:dyDescent="0.25">
      <c r="A113" s="180"/>
      <c r="B113" s="180"/>
      <c r="C113" s="180"/>
      <c r="D113" s="180"/>
      <c r="E113" s="180"/>
      <c r="F113" s="180"/>
      <c r="G113" s="180"/>
      <c r="H113" s="180"/>
      <c r="I113" s="181"/>
      <c r="J113" s="181"/>
      <c r="K113" s="181"/>
      <c r="L113" s="181"/>
      <c r="M113" s="181"/>
      <c r="N113" s="181"/>
      <c r="O113" s="181"/>
      <c r="P113" s="181"/>
      <c r="Q113" s="181"/>
      <c r="R113" s="181"/>
      <c r="S113" s="181"/>
      <c r="T113" s="181"/>
      <c r="U113" s="181"/>
      <c r="V113" s="181"/>
      <c r="W113" s="179"/>
      <c r="X113" s="179"/>
      <c r="Y113" s="179"/>
      <c r="Z113" s="179"/>
      <c r="AA113" s="179"/>
      <c r="AB113" s="179"/>
      <c r="AC113" s="179"/>
      <c r="AD113" s="179"/>
      <c r="AE113" s="179"/>
      <c r="AF113" s="179"/>
      <c r="AG113" s="179"/>
      <c r="AH113" s="179"/>
      <c r="AI113" s="179"/>
      <c r="AJ113" s="179"/>
      <c r="AK113" s="179"/>
      <c r="AL113" s="179"/>
      <c r="AM113" s="179"/>
      <c r="AN113" s="179"/>
      <c r="AO113" s="179"/>
      <c r="AP113" s="179"/>
      <c r="AQ113" s="179"/>
      <c r="AS113" s="140"/>
      <c r="AT113" s="140"/>
      <c r="AU113" s="140"/>
      <c r="AV113" s="140"/>
      <c r="AW113" s="140"/>
      <c r="AX113" s="140"/>
      <c r="AY113" s="140"/>
      <c r="AZ113" s="140"/>
      <c r="BA113" s="140"/>
      <c r="BB113" s="140"/>
      <c r="BC113" s="140"/>
      <c r="BD113" s="140"/>
      <c r="BE113" s="140"/>
      <c r="BF113" s="140"/>
      <c r="BG113" s="140"/>
      <c r="BH113" s="140"/>
      <c r="BI113" s="140"/>
      <c r="BJ113" s="140"/>
    </row>
    <row r="114" spans="1:62" s="101" customFormat="1" ht="18" customHeight="1" x14ac:dyDescent="0.25">
      <c r="A114" s="180"/>
      <c r="B114" s="180"/>
      <c r="C114" s="180"/>
      <c r="D114" s="180"/>
      <c r="E114" s="180"/>
      <c r="F114" s="180"/>
      <c r="G114" s="180"/>
      <c r="H114" s="180"/>
      <c r="I114" s="181"/>
      <c r="J114" s="181"/>
      <c r="K114" s="181"/>
      <c r="L114" s="181"/>
      <c r="M114" s="181"/>
      <c r="N114" s="181"/>
      <c r="O114" s="181"/>
      <c r="P114" s="181"/>
      <c r="Q114" s="181"/>
      <c r="R114" s="181"/>
      <c r="S114" s="181"/>
      <c r="T114" s="181"/>
      <c r="U114" s="181"/>
      <c r="V114" s="181"/>
      <c r="W114" s="179"/>
      <c r="X114" s="179"/>
      <c r="Y114" s="179"/>
      <c r="Z114" s="179"/>
      <c r="AA114" s="179"/>
      <c r="AB114" s="179"/>
      <c r="AC114" s="179"/>
      <c r="AD114" s="179"/>
      <c r="AE114" s="179"/>
      <c r="AF114" s="179"/>
      <c r="AG114" s="179"/>
      <c r="AH114" s="179"/>
      <c r="AI114" s="179"/>
      <c r="AJ114" s="179"/>
      <c r="AK114" s="179"/>
      <c r="AL114" s="179"/>
      <c r="AM114" s="179"/>
      <c r="AN114" s="179"/>
      <c r="AO114" s="179"/>
      <c r="AP114" s="179"/>
      <c r="AQ114" s="179"/>
      <c r="AS114" s="140"/>
      <c r="AT114" s="140"/>
      <c r="AU114" s="140"/>
      <c r="AV114" s="140"/>
      <c r="AW114" s="140"/>
      <c r="AX114" s="140"/>
      <c r="AY114" s="140"/>
      <c r="AZ114" s="140"/>
      <c r="BA114" s="140"/>
      <c r="BB114" s="140"/>
      <c r="BC114" s="140"/>
      <c r="BD114" s="140"/>
      <c r="BE114" s="140"/>
      <c r="BF114" s="140"/>
      <c r="BG114" s="140"/>
      <c r="BH114" s="140"/>
      <c r="BI114" s="140"/>
      <c r="BJ114" s="140"/>
    </row>
    <row r="115" spans="1:62" s="101" customFormat="1" ht="18" customHeight="1" x14ac:dyDescent="0.25">
      <c r="A115" s="180"/>
      <c r="B115" s="180"/>
      <c r="C115" s="180"/>
      <c r="D115" s="180"/>
      <c r="E115" s="180"/>
      <c r="F115" s="180"/>
      <c r="G115" s="180"/>
      <c r="H115" s="180"/>
      <c r="I115" s="181"/>
      <c r="J115" s="181"/>
      <c r="K115" s="181"/>
      <c r="L115" s="181"/>
      <c r="M115" s="181"/>
      <c r="N115" s="181"/>
      <c r="O115" s="181"/>
      <c r="P115" s="181"/>
      <c r="Q115" s="181"/>
      <c r="R115" s="181"/>
      <c r="S115" s="181"/>
      <c r="T115" s="181"/>
      <c r="U115" s="181"/>
      <c r="V115" s="181"/>
      <c r="W115" s="179"/>
      <c r="X115" s="179"/>
      <c r="Y115" s="179"/>
      <c r="Z115" s="179"/>
      <c r="AA115" s="179"/>
      <c r="AB115" s="179"/>
      <c r="AC115" s="179"/>
      <c r="AD115" s="179"/>
      <c r="AE115" s="179"/>
      <c r="AF115" s="179"/>
      <c r="AG115" s="179"/>
      <c r="AH115" s="179"/>
      <c r="AI115" s="179"/>
      <c r="AJ115" s="179"/>
      <c r="AK115" s="179"/>
      <c r="AL115" s="179"/>
      <c r="AM115" s="179"/>
      <c r="AN115" s="179"/>
      <c r="AO115" s="179"/>
      <c r="AP115" s="179"/>
      <c r="AQ115" s="179"/>
      <c r="AS115" s="140"/>
      <c r="AT115" s="140"/>
      <c r="AU115" s="140"/>
      <c r="AV115" s="140"/>
      <c r="AW115" s="140"/>
      <c r="AX115" s="140"/>
      <c r="AY115" s="140"/>
      <c r="AZ115" s="140"/>
      <c r="BA115" s="140"/>
      <c r="BB115" s="140"/>
      <c r="BC115" s="140"/>
      <c r="BD115" s="140"/>
      <c r="BE115" s="140"/>
      <c r="BF115" s="140"/>
      <c r="BG115" s="140"/>
      <c r="BH115" s="140"/>
      <c r="BI115" s="140"/>
      <c r="BJ115" s="140"/>
    </row>
    <row r="116" spans="1:62" s="101" customFormat="1" ht="18" customHeight="1" x14ac:dyDescent="0.25">
      <c r="A116" s="180"/>
      <c r="B116" s="180"/>
      <c r="C116" s="180"/>
      <c r="D116" s="180"/>
      <c r="E116" s="180"/>
      <c r="F116" s="180"/>
      <c r="G116" s="180"/>
      <c r="H116" s="180"/>
      <c r="I116" s="181"/>
      <c r="J116" s="181"/>
      <c r="K116" s="181"/>
      <c r="L116" s="181"/>
      <c r="M116" s="181"/>
      <c r="N116" s="181"/>
      <c r="O116" s="181"/>
      <c r="P116" s="181"/>
      <c r="Q116" s="181"/>
      <c r="R116" s="181"/>
      <c r="S116" s="181"/>
      <c r="T116" s="181"/>
      <c r="U116" s="181"/>
      <c r="V116" s="181"/>
      <c r="W116" s="179"/>
      <c r="X116" s="179"/>
      <c r="Y116" s="179"/>
      <c r="Z116" s="179"/>
      <c r="AA116" s="179"/>
      <c r="AB116" s="179"/>
      <c r="AC116" s="179"/>
      <c r="AD116" s="179"/>
      <c r="AE116" s="179"/>
      <c r="AF116" s="179"/>
      <c r="AG116" s="179"/>
      <c r="AH116" s="179"/>
      <c r="AI116" s="179"/>
      <c r="AJ116" s="179"/>
      <c r="AK116" s="179"/>
      <c r="AL116" s="179"/>
      <c r="AM116" s="179"/>
      <c r="AN116" s="179"/>
      <c r="AO116" s="179"/>
      <c r="AP116" s="179"/>
      <c r="AQ116" s="179"/>
      <c r="AS116" s="140"/>
      <c r="AT116" s="140"/>
      <c r="AU116" s="140"/>
      <c r="AV116" s="140"/>
      <c r="AW116" s="140"/>
      <c r="AX116" s="140"/>
      <c r="AY116" s="140"/>
      <c r="AZ116" s="140"/>
      <c r="BA116" s="140"/>
      <c r="BB116" s="140"/>
      <c r="BC116" s="140"/>
      <c r="BD116" s="140"/>
      <c r="BE116" s="140"/>
      <c r="BF116" s="140"/>
      <c r="BG116" s="140"/>
      <c r="BH116" s="140"/>
      <c r="BI116" s="140"/>
      <c r="BJ116" s="140"/>
    </row>
    <row r="117" spans="1:62" s="101" customFormat="1" ht="18" customHeight="1" x14ac:dyDescent="0.25">
      <c r="A117" s="180"/>
      <c r="B117" s="180"/>
      <c r="C117" s="180"/>
      <c r="D117" s="180"/>
      <c r="E117" s="180"/>
      <c r="F117" s="180"/>
      <c r="G117" s="180"/>
      <c r="H117" s="180"/>
      <c r="I117" s="181"/>
      <c r="J117" s="181"/>
      <c r="K117" s="181"/>
      <c r="L117" s="181"/>
      <c r="M117" s="181"/>
      <c r="N117" s="181"/>
      <c r="O117" s="181"/>
      <c r="P117" s="181"/>
      <c r="Q117" s="181"/>
      <c r="R117" s="181"/>
      <c r="S117" s="181"/>
      <c r="T117" s="181"/>
      <c r="U117" s="181"/>
      <c r="V117" s="181"/>
      <c r="W117" s="179"/>
      <c r="X117" s="179"/>
      <c r="Y117" s="179"/>
      <c r="Z117" s="179"/>
      <c r="AA117" s="179"/>
      <c r="AB117" s="179"/>
      <c r="AC117" s="179"/>
      <c r="AD117" s="179"/>
      <c r="AE117" s="179"/>
      <c r="AF117" s="179"/>
      <c r="AG117" s="179"/>
      <c r="AH117" s="179"/>
      <c r="AI117" s="179"/>
      <c r="AJ117" s="179"/>
      <c r="AK117" s="179"/>
      <c r="AL117" s="179"/>
      <c r="AM117" s="179"/>
      <c r="AN117" s="179"/>
      <c r="AO117" s="179"/>
      <c r="AP117" s="179"/>
      <c r="AQ117" s="179"/>
      <c r="AS117" s="140"/>
      <c r="AT117" s="140"/>
      <c r="AU117" s="140"/>
      <c r="AV117" s="140"/>
      <c r="AW117" s="140"/>
      <c r="AX117" s="140"/>
      <c r="AY117" s="140"/>
      <c r="AZ117" s="140"/>
      <c r="BA117" s="140"/>
      <c r="BB117" s="140"/>
      <c r="BC117" s="140"/>
      <c r="BD117" s="140"/>
      <c r="BE117" s="140"/>
      <c r="BF117" s="140"/>
      <c r="BG117" s="140"/>
      <c r="BH117" s="140"/>
      <c r="BI117" s="140"/>
      <c r="BJ117" s="140"/>
    </row>
    <row r="118" spans="1:62" s="101" customFormat="1" ht="18" customHeight="1" x14ac:dyDescent="0.25">
      <c r="A118" s="180"/>
      <c r="B118" s="180"/>
      <c r="C118" s="180"/>
      <c r="D118" s="180"/>
      <c r="E118" s="180"/>
      <c r="F118" s="180"/>
      <c r="G118" s="180"/>
      <c r="H118" s="180"/>
      <c r="I118" s="181"/>
      <c r="J118" s="181"/>
      <c r="K118" s="181"/>
      <c r="L118" s="181"/>
      <c r="M118" s="181"/>
      <c r="N118" s="181"/>
      <c r="O118" s="181"/>
      <c r="P118" s="181"/>
      <c r="Q118" s="181"/>
      <c r="R118" s="181"/>
      <c r="S118" s="181"/>
      <c r="T118" s="181"/>
      <c r="U118" s="181"/>
      <c r="V118" s="181"/>
      <c r="W118" s="179"/>
      <c r="X118" s="179"/>
      <c r="Y118" s="179"/>
      <c r="Z118" s="179"/>
      <c r="AA118" s="179"/>
      <c r="AB118" s="179"/>
      <c r="AC118" s="179"/>
      <c r="AD118" s="179"/>
      <c r="AE118" s="179"/>
      <c r="AF118" s="179"/>
      <c r="AG118" s="179"/>
      <c r="AH118" s="179"/>
      <c r="AI118" s="179"/>
      <c r="AJ118" s="179"/>
      <c r="AK118" s="179"/>
      <c r="AL118" s="179"/>
      <c r="AM118" s="179"/>
      <c r="AN118" s="179"/>
      <c r="AO118" s="179"/>
      <c r="AP118" s="179"/>
      <c r="AQ118" s="179"/>
      <c r="AS118" s="140"/>
      <c r="AT118" s="140"/>
      <c r="AU118" s="140"/>
      <c r="AV118" s="140"/>
      <c r="AW118" s="140"/>
      <c r="AX118" s="140"/>
      <c r="AY118" s="140"/>
      <c r="AZ118" s="140"/>
      <c r="BA118" s="140"/>
      <c r="BB118" s="140"/>
      <c r="BC118" s="140"/>
      <c r="BD118" s="140"/>
      <c r="BE118" s="140"/>
      <c r="BF118" s="140"/>
      <c r="BG118" s="140"/>
      <c r="BH118" s="140"/>
      <c r="BI118" s="140"/>
      <c r="BJ118" s="140"/>
    </row>
    <row r="119" spans="1:62" s="101" customFormat="1" ht="18" customHeight="1" x14ac:dyDescent="0.25">
      <c r="A119" s="180"/>
      <c r="B119" s="180"/>
      <c r="C119" s="180"/>
      <c r="D119" s="180"/>
      <c r="E119" s="180"/>
      <c r="F119" s="180"/>
      <c r="G119" s="180"/>
      <c r="H119" s="180"/>
      <c r="I119" s="181"/>
      <c r="J119" s="181"/>
      <c r="K119" s="181"/>
      <c r="L119" s="181"/>
      <c r="M119" s="181"/>
      <c r="N119" s="181"/>
      <c r="O119" s="181"/>
      <c r="P119" s="181"/>
      <c r="Q119" s="181"/>
      <c r="R119" s="181"/>
      <c r="S119" s="181"/>
      <c r="T119" s="181"/>
      <c r="U119" s="181"/>
      <c r="V119" s="181"/>
      <c r="W119" s="179"/>
      <c r="X119" s="179"/>
      <c r="Y119" s="179"/>
      <c r="Z119" s="179"/>
      <c r="AA119" s="179"/>
      <c r="AB119" s="179"/>
      <c r="AC119" s="179"/>
      <c r="AD119" s="179"/>
      <c r="AE119" s="179"/>
      <c r="AF119" s="179"/>
      <c r="AG119" s="179"/>
      <c r="AH119" s="179"/>
      <c r="AI119" s="179"/>
      <c r="AJ119" s="179"/>
      <c r="AK119" s="179"/>
      <c r="AL119" s="179"/>
      <c r="AM119" s="179"/>
      <c r="AN119" s="179"/>
      <c r="AO119" s="179"/>
      <c r="AP119" s="179"/>
      <c r="AQ119" s="179"/>
      <c r="AS119" s="140"/>
      <c r="AT119" s="140"/>
      <c r="AU119" s="140"/>
      <c r="AV119" s="140"/>
      <c r="AW119" s="140"/>
      <c r="AX119" s="140"/>
      <c r="AY119" s="140"/>
      <c r="AZ119" s="140"/>
      <c r="BA119" s="140"/>
      <c r="BB119" s="140"/>
      <c r="BC119" s="140"/>
      <c r="BD119" s="140"/>
      <c r="BE119" s="140"/>
      <c r="BF119" s="140"/>
      <c r="BG119" s="140"/>
      <c r="BH119" s="140"/>
      <c r="BI119" s="140"/>
      <c r="BJ119" s="140"/>
    </row>
    <row r="120" spans="1:62" s="101" customFormat="1" ht="18" customHeight="1" x14ac:dyDescent="0.25">
      <c r="A120" s="180"/>
      <c r="B120" s="180"/>
      <c r="C120" s="180"/>
      <c r="D120" s="180"/>
      <c r="E120" s="180"/>
      <c r="F120" s="180"/>
      <c r="G120" s="180"/>
      <c r="H120" s="180"/>
      <c r="I120" s="181"/>
      <c r="J120" s="181"/>
      <c r="K120" s="181"/>
      <c r="L120" s="181"/>
      <c r="M120" s="181"/>
      <c r="N120" s="181"/>
      <c r="O120" s="181"/>
      <c r="P120" s="181"/>
      <c r="Q120" s="181"/>
      <c r="R120" s="181"/>
      <c r="S120" s="181"/>
      <c r="T120" s="181"/>
      <c r="U120" s="181"/>
      <c r="V120" s="181"/>
      <c r="W120" s="179"/>
      <c r="X120" s="179"/>
      <c r="Y120" s="179"/>
      <c r="Z120" s="179"/>
      <c r="AA120" s="179"/>
      <c r="AB120" s="179"/>
      <c r="AC120" s="179"/>
      <c r="AD120" s="179"/>
      <c r="AE120" s="179"/>
      <c r="AF120" s="179"/>
      <c r="AG120" s="179"/>
      <c r="AH120" s="179"/>
      <c r="AI120" s="179"/>
      <c r="AJ120" s="179"/>
      <c r="AK120" s="179"/>
      <c r="AL120" s="179"/>
      <c r="AM120" s="179"/>
      <c r="AN120" s="179"/>
      <c r="AO120" s="179"/>
      <c r="AP120" s="179"/>
      <c r="AQ120" s="179"/>
      <c r="AS120" s="140"/>
      <c r="AT120" s="140"/>
      <c r="AU120" s="140"/>
      <c r="AV120" s="140"/>
      <c r="AW120" s="140"/>
      <c r="AX120" s="140"/>
      <c r="AY120" s="140"/>
      <c r="AZ120" s="140"/>
      <c r="BA120" s="140"/>
      <c r="BB120" s="140"/>
      <c r="BC120" s="140"/>
      <c r="BD120" s="140"/>
      <c r="BE120" s="140"/>
      <c r="BF120" s="140"/>
      <c r="BG120" s="140"/>
      <c r="BH120" s="140"/>
      <c r="BI120" s="140"/>
      <c r="BJ120" s="140"/>
    </row>
    <row r="121" spans="1:62" s="101" customFormat="1" ht="18" customHeight="1" x14ac:dyDescent="0.25">
      <c r="A121" s="180"/>
      <c r="B121" s="180"/>
      <c r="C121" s="180"/>
      <c r="D121" s="180"/>
      <c r="E121" s="180"/>
      <c r="F121" s="180"/>
      <c r="G121" s="180"/>
      <c r="H121" s="180"/>
      <c r="I121" s="181"/>
      <c r="J121" s="181"/>
      <c r="K121" s="181"/>
      <c r="L121" s="181"/>
      <c r="M121" s="181"/>
      <c r="N121" s="181"/>
      <c r="O121" s="181"/>
      <c r="P121" s="181"/>
      <c r="Q121" s="181"/>
      <c r="R121" s="181"/>
      <c r="S121" s="181"/>
      <c r="T121" s="181"/>
      <c r="U121" s="181"/>
      <c r="V121" s="181"/>
      <c r="W121" s="179"/>
      <c r="X121" s="179"/>
      <c r="Y121" s="179"/>
      <c r="Z121" s="179"/>
      <c r="AA121" s="179"/>
      <c r="AB121" s="179"/>
      <c r="AC121" s="179"/>
      <c r="AD121" s="179"/>
      <c r="AE121" s="179"/>
      <c r="AF121" s="179"/>
      <c r="AG121" s="179"/>
      <c r="AH121" s="179"/>
      <c r="AI121" s="179"/>
      <c r="AJ121" s="179"/>
      <c r="AK121" s="179"/>
      <c r="AL121" s="179"/>
      <c r="AM121" s="179"/>
      <c r="AN121" s="179"/>
      <c r="AO121" s="179"/>
      <c r="AP121" s="179"/>
      <c r="AQ121" s="179"/>
      <c r="AS121" s="140"/>
      <c r="AT121" s="140"/>
      <c r="AU121" s="140"/>
      <c r="AV121" s="140"/>
      <c r="AW121" s="140"/>
      <c r="AX121" s="140"/>
      <c r="AY121" s="140"/>
      <c r="AZ121" s="140"/>
      <c r="BA121" s="140"/>
      <c r="BB121" s="140"/>
      <c r="BC121" s="140"/>
      <c r="BD121" s="140"/>
      <c r="BE121" s="140"/>
      <c r="BF121" s="140"/>
      <c r="BG121" s="140"/>
      <c r="BH121" s="140"/>
      <c r="BI121" s="140"/>
      <c r="BJ121" s="140"/>
    </row>
    <row r="122" spans="1:62" s="101" customFormat="1" ht="18" customHeight="1" x14ac:dyDescent="0.25">
      <c r="A122" s="180"/>
      <c r="B122" s="180"/>
      <c r="C122" s="180"/>
      <c r="D122" s="180"/>
      <c r="E122" s="180"/>
      <c r="F122" s="180"/>
      <c r="G122" s="180"/>
      <c r="H122" s="180"/>
      <c r="I122" s="181"/>
      <c r="J122" s="181"/>
      <c r="K122" s="181"/>
      <c r="L122" s="181"/>
      <c r="M122" s="181"/>
      <c r="N122" s="181"/>
      <c r="O122" s="181"/>
      <c r="P122" s="181"/>
      <c r="Q122" s="181"/>
      <c r="R122" s="181"/>
      <c r="S122" s="181"/>
      <c r="T122" s="181"/>
      <c r="U122" s="181"/>
      <c r="V122" s="181"/>
      <c r="W122" s="179"/>
      <c r="X122" s="179"/>
      <c r="Y122" s="179"/>
      <c r="Z122" s="179"/>
      <c r="AA122" s="179"/>
      <c r="AB122" s="179"/>
      <c r="AC122" s="179"/>
      <c r="AD122" s="179"/>
      <c r="AE122" s="179"/>
      <c r="AF122" s="179"/>
      <c r="AG122" s="179"/>
      <c r="AH122" s="179"/>
      <c r="AI122" s="179"/>
      <c r="AJ122" s="179"/>
      <c r="AK122" s="179"/>
      <c r="AL122" s="179"/>
      <c r="AM122" s="179"/>
      <c r="AN122" s="179"/>
      <c r="AO122" s="179"/>
      <c r="AP122" s="179"/>
      <c r="AQ122" s="179"/>
      <c r="AS122" s="140"/>
      <c r="AT122" s="140"/>
      <c r="AU122" s="140"/>
      <c r="AV122" s="140"/>
      <c r="AW122" s="140"/>
      <c r="AX122" s="140"/>
      <c r="AY122" s="140"/>
      <c r="AZ122" s="140"/>
      <c r="BA122" s="140"/>
      <c r="BB122" s="140"/>
      <c r="BC122" s="140"/>
      <c r="BD122" s="140"/>
      <c r="BE122" s="140"/>
      <c r="BF122" s="140"/>
      <c r="BG122" s="140"/>
      <c r="BH122" s="140"/>
      <c r="BI122" s="140"/>
      <c r="BJ122" s="140"/>
    </row>
    <row r="123" spans="1:62" s="101" customFormat="1" ht="18" customHeight="1" x14ac:dyDescent="0.25">
      <c r="A123" s="180"/>
      <c r="B123" s="180"/>
      <c r="C123" s="180"/>
      <c r="D123" s="180"/>
      <c r="E123" s="180"/>
      <c r="F123" s="180"/>
      <c r="G123" s="180"/>
      <c r="H123" s="180"/>
      <c r="I123" s="181"/>
      <c r="J123" s="181"/>
      <c r="K123" s="181"/>
      <c r="L123" s="181"/>
      <c r="M123" s="181"/>
      <c r="N123" s="181"/>
      <c r="O123" s="181"/>
      <c r="P123" s="181"/>
      <c r="Q123" s="181"/>
      <c r="R123" s="181"/>
      <c r="S123" s="181"/>
      <c r="T123" s="181"/>
      <c r="U123" s="181"/>
      <c r="V123" s="181"/>
      <c r="W123" s="179"/>
      <c r="X123" s="179"/>
      <c r="Y123" s="179"/>
      <c r="Z123" s="179"/>
      <c r="AA123" s="179"/>
      <c r="AB123" s="179"/>
      <c r="AC123" s="179"/>
      <c r="AD123" s="179"/>
      <c r="AE123" s="179"/>
      <c r="AF123" s="179"/>
      <c r="AG123" s="179"/>
      <c r="AH123" s="179"/>
      <c r="AI123" s="179"/>
      <c r="AJ123" s="179"/>
      <c r="AK123" s="179"/>
      <c r="AL123" s="179"/>
      <c r="AM123" s="179"/>
      <c r="AN123" s="179"/>
      <c r="AO123" s="179"/>
      <c r="AP123" s="179"/>
      <c r="AQ123" s="179"/>
      <c r="AS123" s="140"/>
      <c r="AT123" s="140"/>
      <c r="AU123" s="140"/>
      <c r="AV123" s="140"/>
      <c r="AW123" s="140"/>
      <c r="AX123" s="140"/>
      <c r="AY123" s="140"/>
      <c r="AZ123" s="140"/>
      <c r="BA123" s="140"/>
      <c r="BB123" s="140"/>
      <c r="BC123" s="140"/>
      <c r="BD123" s="140"/>
      <c r="BE123" s="140"/>
      <c r="BF123" s="140"/>
      <c r="BG123" s="140"/>
      <c r="BH123" s="140"/>
      <c r="BI123" s="140"/>
      <c r="BJ123" s="140"/>
    </row>
    <row r="124" spans="1:62" s="101" customFormat="1" ht="18" customHeight="1" x14ac:dyDescent="0.25">
      <c r="A124" s="180"/>
      <c r="B124" s="180"/>
      <c r="C124" s="180"/>
      <c r="D124" s="180"/>
      <c r="E124" s="180"/>
      <c r="F124" s="180"/>
      <c r="G124" s="180"/>
      <c r="H124" s="180"/>
      <c r="I124" s="181"/>
      <c r="J124" s="181"/>
      <c r="K124" s="181"/>
      <c r="L124" s="181"/>
      <c r="M124" s="181"/>
      <c r="N124" s="181"/>
      <c r="O124" s="181"/>
      <c r="P124" s="181"/>
      <c r="Q124" s="181"/>
      <c r="R124" s="181"/>
      <c r="S124" s="181"/>
      <c r="T124" s="181"/>
      <c r="U124" s="181"/>
      <c r="V124" s="181"/>
      <c r="W124" s="179"/>
      <c r="X124" s="179"/>
      <c r="Y124" s="179"/>
      <c r="Z124" s="179"/>
      <c r="AA124" s="179"/>
      <c r="AB124" s="179"/>
      <c r="AC124" s="179"/>
      <c r="AD124" s="179"/>
      <c r="AE124" s="179"/>
      <c r="AF124" s="179"/>
      <c r="AG124" s="179"/>
      <c r="AH124" s="179"/>
      <c r="AI124" s="179"/>
      <c r="AJ124" s="179"/>
      <c r="AK124" s="179"/>
      <c r="AL124" s="179"/>
      <c r="AM124" s="179"/>
      <c r="AN124" s="179"/>
      <c r="AO124" s="179"/>
      <c r="AP124" s="179"/>
      <c r="AQ124" s="179"/>
      <c r="AS124" s="140"/>
      <c r="AT124" s="140"/>
      <c r="AU124" s="140"/>
      <c r="AV124" s="140"/>
      <c r="AW124" s="140"/>
      <c r="AX124" s="140"/>
      <c r="AY124" s="140"/>
      <c r="AZ124" s="140"/>
      <c r="BA124" s="140"/>
      <c r="BB124" s="140"/>
      <c r="BC124" s="140"/>
      <c r="BD124" s="140"/>
      <c r="BE124" s="140"/>
      <c r="BF124" s="140"/>
      <c r="BG124" s="140"/>
      <c r="BH124" s="140"/>
      <c r="BI124" s="140"/>
      <c r="BJ124" s="140"/>
    </row>
    <row r="125" spans="1:62" s="101" customFormat="1" ht="18" customHeight="1" x14ac:dyDescent="0.25">
      <c r="A125" s="180"/>
      <c r="B125" s="180"/>
      <c r="C125" s="180"/>
      <c r="D125" s="180"/>
      <c r="E125" s="180"/>
      <c r="F125" s="180"/>
      <c r="G125" s="180"/>
      <c r="H125" s="180"/>
      <c r="I125" s="181"/>
      <c r="J125" s="181"/>
      <c r="K125" s="181"/>
      <c r="L125" s="181"/>
      <c r="M125" s="181"/>
      <c r="N125" s="181"/>
      <c r="O125" s="181"/>
      <c r="P125" s="181"/>
      <c r="Q125" s="181"/>
      <c r="R125" s="181"/>
      <c r="S125" s="181"/>
      <c r="T125" s="181"/>
      <c r="U125" s="181"/>
      <c r="V125" s="181"/>
      <c r="W125" s="179"/>
      <c r="X125" s="179"/>
      <c r="Y125" s="179"/>
      <c r="Z125" s="179"/>
      <c r="AA125" s="179"/>
      <c r="AB125" s="179"/>
      <c r="AC125" s="179"/>
      <c r="AD125" s="179"/>
      <c r="AE125" s="179"/>
      <c r="AF125" s="179"/>
      <c r="AG125" s="179"/>
      <c r="AH125" s="179"/>
      <c r="AI125" s="179"/>
      <c r="AJ125" s="179"/>
      <c r="AK125" s="179"/>
      <c r="AL125" s="179"/>
      <c r="AM125" s="179"/>
      <c r="AN125" s="179"/>
      <c r="AO125" s="179"/>
      <c r="AP125" s="179"/>
      <c r="AQ125" s="179"/>
      <c r="AS125" s="140"/>
      <c r="AT125" s="140"/>
      <c r="AU125" s="140"/>
      <c r="AV125" s="140"/>
      <c r="AW125" s="140"/>
      <c r="AX125" s="140"/>
      <c r="AY125" s="140"/>
      <c r="AZ125" s="140"/>
      <c r="BA125" s="140"/>
      <c r="BB125" s="140"/>
      <c r="BC125" s="140"/>
      <c r="BD125" s="140"/>
      <c r="BE125" s="140"/>
      <c r="BF125" s="140"/>
      <c r="BG125" s="140"/>
      <c r="BH125" s="140"/>
      <c r="BI125" s="140"/>
      <c r="BJ125" s="140"/>
    </row>
    <row r="126" spans="1:62" s="101" customFormat="1" ht="18" customHeight="1" x14ac:dyDescent="0.25">
      <c r="A126" s="180"/>
      <c r="B126" s="180"/>
      <c r="C126" s="180"/>
      <c r="D126" s="180"/>
      <c r="E126" s="180"/>
      <c r="F126" s="180"/>
      <c r="G126" s="180"/>
      <c r="H126" s="180"/>
      <c r="I126" s="181"/>
      <c r="J126" s="181"/>
      <c r="K126" s="181"/>
      <c r="L126" s="181"/>
      <c r="M126" s="181"/>
      <c r="N126" s="181"/>
      <c r="O126" s="181"/>
      <c r="P126" s="181"/>
      <c r="Q126" s="181"/>
      <c r="R126" s="181"/>
      <c r="S126" s="181"/>
      <c r="T126" s="181"/>
      <c r="U126" s="181"/>
      <c r="V126" s="181"/>
      <c r="W126" s="179"/>
      <c r="X126" s="179"/>
      <c r="Y126" s="179"/>
      <c r="Z126" s="179"/>
      <c r="AA126" s="179"/>
      <c r="AB126" s="179"/>
      <c r="AC126" s="179"/>
      <c r="AD126" s="179"/>
      <c r="AE126" s="179"/>
      <c r="AF126" s="179"/>
      <c r="AG126" s="179"/>
      <c r="AH126" s="179"/>
      <c r="AI126" s="179"/>
      <c r="AJ126" s="179"/>
      <c r="AK126" s="179"/>
      <c r="AL126" s="179"/>
      <c r="AM126" s="179"/>
      <c r="AN126" s="179"/>
      <c r="AO126" s="179"/>
      <c r="AP126" s="179"/>
      <c r="AQ126" s="179"/>
      <c r="AS126" s="140"/>
      <c r="AT126" s="140"/>
      <c r="AU126" s="140"/>
      <c r="AV126" s="140"/>
      <c r="AW126" s="140"/>
      <c r="AX126" s="140"/>
      <c r="AY126" s="140"/>
      <c r="AZ126" s="140"/>
      <c r="BA126" s="140"/>
      <c r="BB126" s="140"/>
      <c r="BC126" s="140"/>
      <c r="BD126" s="140"/>
      <c r="BE126" s="140"/>
      <c r="BF126" s="140"/>
      <c r="BG126" s="140"/>
      <c r="BH126" s="140"/>
      <c r="BI126" s="140"/>
      <c r="BJ126" s="140"/>
    </row>
    <row r="127" spans="1:62" s="101" customFormat="1" ht="18" customHeight="1" x14ac:dyDescent="0.25">
      <c r="A127" s="180"/>
      <c r="B127" s="180"/>
      <c r="C127" s="180"/>
      <c r="D127" s="180"/>
      <c r="E127" s="180"/>
      <c r="F127" s="180"/>
      <c r="G127" s="180"/>
      <c r="H127" s="180"/>
      <c r="I127" s="181"/>
      <c r="J127" s="181"/>
      <c r="K127" s="181"/>
      <c r="L127" s="181"/>
      <c r="M127" s="181"/>
      <c r="N127" s="181"/>
      <c r="O127" s="181"/>
      <c r="P127" s="181"/>
      <c r="Q127" s="181"/>
      <c r="R127" s="181"/>
      <c r="S127" s="181"/>
      <c r="T127" s="181"/>
      <c r="U127" s="181"/>
      <c r="V127" s="181"/>
      <c r="W127" s="179"/>
      <c r="X127" s="179"/>
      <c r="Y127" s="179"/>
      <c r="Z127" s="179"/>
      <c r="AA127" s="179"/>
      <c r="AB127" s="179"/>
      <c r="AC127" s="179"/>
      <c r="AD127" s="179"/>
      <c r="AE127" s="179"/>
      <c r="AF127" s="179"/>
      <c r="AG127" s="179"/>
      <c r="AH127" s="179"/>
      <c r="AI127" s="179"/>
      <c r="AJ127" s="179"/>
      <c r="AK127" s="179"/>
      <c r="AL127" s="179"/>
      <c r="AM127" s="179"/>
      <c r="AN127" s="179"/>
      <c r="AO127" s="179"/>
      <c r="AP127" s="179"/>
      <c r="AQ127" s="179"/>
      <c r="AS127" s="140"/>
      <c r="AT127" s="140"/>
      <c r="AU127" s="140"/>
      <c r="AV127" s="140"/>
      <c r="AW127" s="140"/>
      <c r="AX127" s="140"/>
      <c r="AY127" s="140"/>
      <c r="AZ127" s="140"/>
      <c r="BA127" s="140"/>
      <c r="BB127" s="140"/>
      <c r="BC127" s="140"/>
      <c r="BD127" s="140"/>
      <c r="BE127" s="140"/>
      <c r="BF127" s="140"/>
      <c r="BG127" s="140"/>
      <c r="BH127" s="140"/>
      <c r="BI127" s="140"/>
      <c r="BJ127" s="140"/>
    </row>
    <row r="128" spans="1:62" s="101" customFormat="1" ht="18" customHeight="1" x14ac:dyDescent="0.25">
      <c r="A128" s="180"/>
      <c r="B128" s="180"/>
      <c r="C128" s="180"/>
      <c r="D128" s="180"/>
      <c r="E128" s="180"/>
      <c r="F128" s="180"/>
      <c r="G128" s="180"/>
      <c r="H128" s="180"/>
      <c r="I128" s="181"/>
      <c r="J128" s="181"/>
      <c r="K128" s="181"/>
      <c r="L128" s="181"/>
      <c r="M128" s="181"/>
      <c r="N128" s="181"/>
      <c r="O128" s="181"/>
      <c r="P128" s="181"/>
      <c r="Q128" s="181"/>
      <c r="R128" s="181"/>
      <c r="S128" s="181"/>
      <c r="T128" s="181"/>
      <c r="U128" s="181"/>
      <c r="V128" s="181"/>
      <c r="W128" s="179"/>
      <c r="X128" s="179"/>
      <c r="Y128" s="179"/>
      <c r="Z128" s="179"/>
      <c r="AA128" s="179"/>
      <c r="AB128" s="179"/>
      <c r="AC128" s="179"/>
      <c r="AD128" s="179"/>
      <c r="AE128" s="179"/>
      <c r="AF128" s="179"/>
      <c r="AG128" s="179"/>
      <c r="AH128" s="179"/>
      <c r="AI128" s="179"/>
      <c r="AJ128" s="179"/>
      <c r="AK128" s="179"/>
      <c r="AL128" s="179"/>
      <c r="AM128" s="179"/>
      <c r="AN128" s="179"/>
      <c r="AO128" s="179"/>
      <c r="AP128" s="179"/>
      <c r="AQ128" s="179"/>
      <c r="AS128" s="140"/>
      <c r="AT128" s="140"/>
      <c r="AU128" s="140"/>
      <c r="AV128" s="140"/>
      <c r="AW128" s="140"/>
      <c r="AX128" s="140"/>
      <c r="AY128" s="140"/>
      <c r="AZ128" s="140"/>
      <c r="BA128" s="140"/>
      <c r="BB128" s="140"/>
      <c r="BC128" s="140"/>
      <c r="BD128" s="140"/>
      <c r="BE128" s="140"/>
      <c r="BF128" s="140"/>
      <c r="BG128" s="140"/>
      <c r="BH128" s="140"/>
      <c r="BI128" s="140"/>
      <c r="BJ128" s="140"/>
    </row>
    <row r="129" spans="1:62" s="101" customFormat="1" ht="18" customHeight="1" x14ac:dyDescent="0.25">
      <c r="A129" s="180"/>
      <c r="B129" s="180"/>
      <c r="C129" s="180"/>
      <c r="D129" s="180"/>
      <c r="E129" s="180"/>
      <c r="F129" s="180"/>
      <c r="G129" s="180"/>
      <c r="H129" s="180"/>
      <c r="I129" s="181"/>
      <c r="J129" s="181"/>
      <c r="K129" s="181"/>
      <c r="L129" s="181"/>
      <c r="M129" s="181"/>
      <c r="N129" s="181"/>
      <c r="O129" s="181"/>
      <c r="P129" s="181"/>
      <c r="Q129" s="181"/>
      <c r="R129" s="181"/>
      <c r="S129" s="181"/>
      <c r="T129" s="181"/>
      <c r="U129" s="181"/>
      <c r="V129" s="181"/>
      <c r="W129" s="179"/>
      <c r="X129" s="179"/>
      <c r="Y129" s="179"/>
      <c r="Z129" s="179"/>
      <c r="AA129" s="179"/>
      <c r="AB129" s="179"/>
      <c r="AC129" s="179"/>
      <c r="AD129" s="179"/>
      <c r="AE129" s="179"/>
      <c r="AF129" s="179"/>
      <c r="AG129" s="179"/>
      <c r="AH129" s="179"/>
      <c r="AI129" s="179"/>
      <c r="AJ129" s="179"/>
      <c r="AK129" s="179"/>
      <c r="AL129" s="179"/>
      <c r="AM129" s="179"/>
      <c r="AN129" s="179"/>
      <c r="AO129" s="179"/>
      <c r="AP129" s="179"/>
      <c r="AQ129" s="179"/>
      <c r="AS129" s="140"/>
      <c r="AT129" s="140"/>
      <c r="AU129" s="140"/>
      <c r="AV129" s="140"/>
      <c r="AW129" s="140"/>
      <c r="AX129" s="140"/>
      <c r="AY129" s="140"/>
      <c r="AZ129" s="140"/>
      <c r="BA129" s="140"/>
      <c r="BB129" s="140"/>
      <c r="BC129" s="140"/>
      <c r="BD129" s="140"/>
      <c r="BE129" s="140"/>
      <c r="BF129" s="140"/>
      <c r="BG129" s="140"/>
      <c r="BH129" s="140"/>
      <c r="BI129" s="140"/>
      <c r="BJ129" s="140"/>
    </row>
    <row r="130" spans="1:62" s="101" customFormat="1" ht="18" customHeight="1" x14ac:dyDescent="0.25">
      <c r="A130" s="180"/>
      <c r="B130" s="180"/>
      <c r="C130" s="180"/>
      <c r="D130" s="180"/>
      <c r="E130" s="180"/>
      <c r="F130" s="180"/>
      <c r="G130" s="180"/>
      <c r="H130" s="180"/>
      <c r="I130" s="181"/>
      <c r="J130" s="181"/>
      <c r="K130" s="181"/>
      <c r="L130" s="181"/>
      <c r="M130" s="181"/>
      <c r="N130" s="181"/>
      <c r="O130" s="181"/>
      <c r="P130" s="181"/>
      <c r="Q130" s="181"/>
      <c r="R130" s="181"/>
      <c r="S130" s="181"/>
      <c r="T130" s="181"/>
      <c r="U130" s="181"/>
      <c r="V130" s="181"/>
      <c r="W130" s="179"/>
      <c r="X130" s="179"/>
      <c r="Y130" s="179"/>
      <c r="Z130" s="179"/>
      <c r="AA130" s="179"/>
      <c r="AB130" s="179"/>
      <c r="AC130" s="179"/>
      <c r="AD130" s="179"/>
      <c r="AE130" s="179"/>
      <c r="AF130" s="179"/>
      <c r="AG130" s="179"/>
      <c r="AH130" s="179"/>
      <c r="AI130" s="179"/>
      <c r="AJ130" s="179"/>
      <c r="AK130" s="179"/>
      <c r="AL130" s="179"/>
      <c r="AM130" s="179"/>
      <c r="AN130" s="179"/>
      <c r="AO130" s="179"/>
      <c r="AP130" s="179"/>
      <c r="AQ130" s="179"/>
      <c r="AS130" s="140"/>
      <c r="AT130" s="140"/>
      <c r="AU130" s="140"/>
      <c r="AV130" s="140"/>
      <c r="AW130" s="140"/>
      <c r="AX130" s="140"/>
      <c r="AY130" s="140"/>
      <c r="AZ130" s="140"/>
      <c r="BA130" s="140"/>
      <c r="BB130" s="140"/>
      <c r="BC130" s="140"/>
      <c r="BD130" s="140"/>
      <c r="BE130" s="140"/>
      <c r="BF130" s="140"/>
      <c r="BG130" s="140"/>
      <c r="BH130" s="140"/>
      <c r="BI130" s="140"/>
      <c r="BJ130" s="140"/>
    </row>
    <row r="131" spans="1:62" s="101" customFormat="1" ht="18" customHeight="1" x14ac:dyDescent="0.25">
      <c r="A131" s="180"/>
      <c r="B131" s="180"/>
      <c r="C131" s="180"/>
      <c r="D131" s="180"/>
      <c r="E131" s="180"/>
      <c r="F131" s="180"/>
      <c r="G131" s="180"/>
      <c r="H131" s="180"/>
      <c r="I131" s="181"/>
      <c r="J131" s="181"/>
      <c r="K131" s="181"/>
      <c r="L131" s="181"/>
      <c r="M131" s="181"/>
      <c r="N131" s="181"/>
      <c r="O131" s="181"/>
      <c r="P131" s="181"/>
      <c r="Q131" s="181"/>
      <c r="R131" s="181"/>
      <c r="S131" s="181"/>
      <c r="T131" s="181"/>
      <c r="U131" s="181"/>
      <c r="V131" s="181"/>
      <c r="W131" s="179"/>
      <c r="X131" s="179"/>
      <c r="Y131" s="179"/>
      <c r="Z131" s="179"/>
      <c r="AA131" s="179"/>
      <c r="AB131" s="179"/>
      <c r="AC131" s="179"/>
      <c r="AD131" s="179"/>
      <c r="AE131" s="179"/>
      <c r="AF131" s="179"/>
      <c r="AG131" s="179"/>
      <c r="AH131" s="179"/>
      <c r="AI131" s="179"/>
      <c r="AJ131" s="179"/>
      <c r="AK131" s="179"/>
      <c r="AL131" s="179"/>
      <c r="AM131" s="179"/>
      <c r="AN131" s="179"/>
      <c r="AO131" s="179"/>
      <c r="AP131" s="179"/>
      <c r="AQ131" s="179"/>
      <c r="AS131" s="140"/>
      <c r="AT131" s="140"/>
      <c r="AU131" s="140"/>
      <c r="AV131" s="140"/>
      <c r="AW131" s="140"/>
      <c r="AX131" s="140"/>
      <c r="AY131" s="140"/>
      <c r="AZ131" s="140"/>
      <c r="BA131" s="140"/>
      <c r="BB131" s="140"/>
      <c r="BC131" s="140"/>
      <c r="BD131" s="140"/>
      <c r="BE131" s="140"/>
      <c r="BF131" s="140"/>
      <c r="BG131" s="140"/>
      <c r="BH131" s="140"/>
      <c r="BI131" s="140"/>
      <c r="BJ131" s="140"/>
    </row>
    <row r="132" spans="1:62" s="101" customFormat="1" ht="18" customHeight="1" x14ac:dyDescent="0.25">
      <c r="A132" s="180"/>
      <c r="B132" s="180"/>
      <c r="C132" s="180"/>
      <c r="D132" s="180"/>
      <c r="E132" s="180"/>
      <c r="F132" s="180"/>
      <c r="G132" s="180"/>
      <c r="H132" s="180"/>
      <c r="I132" s="181"/>
      <c r="J132" s="181"/>
      <c r="K132" s="181"/>
      <c r="L132" s="181"/>
      <c r="M132" s="181"/>
      <c r="N132" s="181"/>
      <c r="O132" s="181"/>
      <c r="P132" s="181"/>
      <c r="Q132" s="181"/>
      <c r="R132" s="181"/>
      <c r="S132" s="181"/>
      <c r="T132" s="181"/>
      <c r="U132" s="181"/>
      <c r="V132" s="181"/>
      <c r="W132" s="179"/>
      <c r="X132" s="179"/>
      <c r="Y132" s="179"/>
      <c r="Z132" s="179"/>
      <c r="AA132" s="179"/>
      <c r="AB132" s="179"/>
      <c r="AC132" s="179"/>
      <c r="AD132" s="179"/>
      <c r="AE132" s="179"/>
      <c r="AF132" s="179"/>
      <c r="AG132" s="179"/>
      <c r="AH132" s="179"/>
      <c r="AI132" s="179"/>
      <c r="AJ132" s="179"/>
      <c r="AK132" s="179"/>
      <c r="AL132" s="179"/>
      <c r="AM132" s="179"/>
      <c r="AN132" s="179"/>
      <c r="AO132" s="179"/>
      <c r="AP132" s="179"/>
      <c r="AQ132" s="179"/>
      <c r="AS132" s="140"/>
      <c r="AT132" s="140"/>
      <c r="AU132" s="140"/>
      <c r="AV132" s="140"/>
      <c r="AW132" s="140"/>
      <c r="AX132" s="140"/>
      <c r="AY132" s="140"/>
      <c r="AZ132" s="140"/>
      <c r="BA132" s="140"/>
      <c r="BB132" s="140"/>
      <c r="BC132" s="140"/>
      <c r="BD132" s="140"/>
      <c r="BE132" s="140"/>
      <c r="BF132" s="140"/>
      <c r="BG132" s="140"/>
      <c r="BH132" s="140"/>
      <c r="BI132" s="140"/>
      <c r="BJ132" s="140"/>
    </row>
    <row r="133" spans="1:62" s="101" customFormat="1" ht="18" customHeight="1" x14ac:dyDescent="0.25">
      <c r="A133" s="180"/>
      <c r="B133" s="180"/>
      <c r="C133" s="180"/>
      <c r="D133" s="180"/>
      <c r="E133" s="180"/>
      <c r="F133" s="180"/>
      <c r="G133" s="180"/>
      <c r="H133" s="180"/>
      <c r="I133" s="181"/>
      <c r="J133" s="181"/>
      <c r="K133" s="181"/>
      <c r="L133" s="181"/>
      <c r="M133" s="181"/>
      <c r="N133" s="181"/>
      <c r="O133" s="181"/>
      <c r="P133" s="181"/>
      <c r="Q133" s="181"/>
      <c r="R133" s="181"/>
      <c r="S133" s="181"/>
      <c r="T133" s="181"/>
      <c r="U133" s="181"/>
      <c r="V133" s="181"/>
      <c r="W133" s="179"/>
      <c r="X133" s="179"/>
      <c r="Y133" s="179"/>
      <c r="Z133" s="179"/>
      <c r="AA133" s="179"/>
      <c r="AB133" s="179"/>
      <c r="AC133" s="179"/>
      <c r="AD133" s="179"/>
      <c r="AE133" s="179"/>
      <c r="AF133" s="179"/>
      <c r="AG133" s="179"/>
      <c r="AH133" s="179"/>
      <c r="AI133" s="179"/>
      <c r="AJ133" s="179"/>
      <c r="AK133" s="179"/>
      <c r="AL133" s="179"/>
      <c r="AM133" s="179"/>
      <c r="AN133" s="179"/>
      <c r="AO133" s="179"/>
      <c r="AP133" s="179"/>
      <c r="AQ133" s="179"/>
      <c r="AS133" s="140"/>
      <c r="AT133" s="140"/>
      <c r="AU133" s="140"/>
      <c r="AV133" s="140"/>
      <c r="AW133" s="140"/>
      <c r="AX133" s="140"/>
      <c r="AY133" s="140"/>
      <c r="AZ133" s="140"/>
      <c r="BA133" s="140"/>
      <c r="BB133" s="140"/>
      <c r="BC133" s="140"/>
      <c r="BD133" s="140"/>
      <c r="BE133" s="140"/>
      <c r="BF133" s="140"/>
      <c r="BG133" s="140"/>
      <c r="BH133" s="140"/>
      <c r="BI133" s="140"/>
      <c r="BJ133" s="140"/>
    </row>
    <row r="134" spans="1:62" s="101" customFormat="1" ht="18" customHeight="1" x14ac:dyDescent="0.25">
      <c r="A134" s="180"/>
      <c r="B134" s="180"/>
      <c r="C134" s="180"/>
      <c r="D134" s="180"/>
      <c r="E134" s="180"/>
      <c r="F134" s="180"/>
      <c r="G134" s="180"/>
      <c r="H134" s="180"/>
      <c r="I134" s="181"/>
      <c r="J134" s="181"/>
      <c r="K134" s="181"/>
      <c r="L134" s="181"/>
      <c r="M134" s="181"/>
      <c r="N134" s="181"/>
      <c r="O134" s="181"/>
      <c r="P134" s="181"/>
      <c r="Q134" s="181"/>
      <c r="R134" s="181"/>
      <c r="S134" s="181"/>
      <c r="T134" s="181"/>
      <c r="U134" s="181"/>
      <c r="V134" s="181"/>
      <c r="W134" s="179"/>
      <c r="X134" s="179"/>
      <c r="Y134" s="179"/>
      <c r="Z134" s="179"/>
      <c r="AA134" s="179"/>
      <c r="AB134" s="179"/>
      <c r="AC134" s="179"/>
      <c r="AD134" s="179"/>
      <c r="AE134" s="179"/>
      <c r="AF134" s="179"/>
      <c r="AG134" s="179"/>
      <c r="AH134" s="179"/>
      <c r="AI134" s="179"/>
      <c r="AJ134" s="179"/>
      <c r="AK134" s="179"/>
      <c r="AL134" s="179"/>
      <c r="AM134" s="179"/>
      <c r="AN134" s="179"/>
      <c r="AO134" s="179"/>
      <c r="AP134" s="179"/>
      <c r="AQ134" s="179"/>
      <c r="AS134" s="140"/>
      <c r="AT134" s="140"/>
      <c r="AU134" s="140"/>
      <c r="AV134" s="140"/>
      <c r="AW134" s="140"/>
      <c r="AX134" s="140"/>
      <c r="AY134" s="140"/>
      <c r="AZ134" s="140"/>
      <c r="BA134" s="140"/>
      <c r="BB134" s="140"/>
      <c r="BC134" s="140"/>
      <c r="BD134" s="140"/>
      <c r="BE134" s="140"/>
      <c r="BF134" s="140"/>
      <c r="BG134" s="140"/>
      <c r="BH134" s="140"/>
      <c r="BI134" s="140"/>
      <c r="BJ134" s="140"/>
    </row>
    <row r="135" spans="1:62" s="101" customFormat="1" ht="18" customHeight="1" x14ac:dyDescent="0.25">
      <c r="A135" s="180"/>
      <c r="B135" s="180"/>
      <c r="C135" s="180"/>
      <c r="D135" s="180"/>
      <c r="E135" s="180"/>
      <c r="F135" s="180"/>
      <c r="G135" s="180"/>
      <c r="H135" s="180"/>
      <c r="I135" s="181"/>
      <c r="J135" s="181"/>
      <c r="K135" s="181"/>
      <c r="L135" s="181"/>
      <c r="M135" s="181"/>
      <c r="N135" s="181"/>
      <c r="O135" s="181"/>
      <c r="P135" s="181"/>
      <c r="Q135" s="181"/>
      <c r="R135" s="181"/>
      <c r="S135" s="181"/>
      <c r="T135" s="181"/>
      <c r="U135" s="181"/>
      <c r="V135" s="181"/>
      <c r="W135" s="179"/>
      <c r="X135" s="179"/>
      <c r="Y135" s="179"/>
      <c r="Z135" s="179"/>
      <c r="AA135" s="179"/>
      <c r="AB135" s="179"/>
      <c r="AC135" s="179"/>
      <c r="AD135" s="179"/>
      <c r="AE135" s="179"/>
      <c r="AF135" s="179"/>
      <c r="AG135" s="179"/>
      <c r="AH135" s="179"/>
      <c r="AI135" s="179"/>
      <c r="AJ135" s="179"/>
      <c r="AK135" s="179"/>
      <c r="AL135" s="179"/>
      <c r="AM135" s="179"/>
      <c r="AN135" s="179"/>
      <c r="AO135" s="179"/>
      <c r="AP135" s="179"/>
      <c r="AQ135" s="179"/>
      <c r="AS135" s="140"/>
      <c r="AT135" s="140"/>
      <c r="AU135" s="140"/>
      <c r="AV135" s="140"/>
      <c r="AW135" s="140"/>
      <c r="AX135" s="140"/>
      <c r="AY135" s="140"/>
      <c r="AZ135" s="140"/>
      <c r="BA135" s="140"/>
      <c r="BB135" s="140"/>
      <c r="BC135" s="140"/>
      <c r="BD135" s="140"/>
      <c r="BE135" s="140"/>
      <c r="BF135" s="140"/>
      <c r="BG135" s="140"/>
      <c r="BH135" s="140"/>
      <c r="BI135" s="140"/>
      <c r="BJ135" s="140"/>
    </row>
    <row r="136" spans="1:62" s="101" customFormat="1" ht="18" customHeight="1" x14ac:dyDescent="0.25">
      <c r="A136" s="180"/>
      <c r="B136" s="180"/>
      <c r="C136" s="180"/>
      <c r="D136" s="180"/>
      <c r="E136" s="180"/>
      <c r="F136" s="180"/>
      <c r="G136" s="180"/>
      <c r="H136" s="180"/>
      <c r="I136" s="181"/>
      <c r="J136" s="181"/>
      <c r="K136" s="181"/>
      <c r="L136" s="181"/>
      <c r="M136" s="181"/>
      <c r="N136" s="181"/>
      <c r="O136" s="181"/>
      <c r="P136" s="181"/>
      <c r="Q136" s="181"/>
      <c r="R136" s="181"/>
      <c r="S136" s="181"/>
      <c r="T136" s="181"/>
      <c r="U136" s="181"/>
      <c r="V136" s="181"/>
      <c r="W136" s="179"/>
      <c r="X136" s="179"/>
      <c r="Y136" s="179"/>
      <c r="Z136" s="179"/>
      <c r="AA136" s="179"/>
      <c r="AB136" s="179"/>
      <c r="AC136" s="179"/>
      <c r="AD136" s="179"/>
      <c r="AE136" s="179"/>
      <c r="AF136" s="179"/>
      <c r="AG136" s="179"/>
      <c r="AH136" s="179"/>
      <c r="AI136" s="179"/>
      <c r="AJ136" s="179"/>
      <c r="AK136" s="179"/>
      <c r="AL136" s="179"/>
      <c r="AM136" s="179"/>
      <c r="AN136" s="179"/>
      <c r="AO136" s="179"/>
      <c r="AP136" s="179"/>
      <c r="AQ136" s="179"/>
      <c r="AS136" s="140"/>
      <c r="AT136" s="140"/>
      <c r="AU136" s="140"/>
      <c r="AV136" s="140"/>
      <c r="AW136" s="140"/>
      <c r="AX136" s="140"/>
      <c r="AY136" s="140"/>
      <c r="AZ136" s="140"/>
      <c r="BA136" s="140"/>
      <c r="BB136" s="140"/>
      <c r="BC136" s="140"/>
      <c r="BD136" s="140"/>
      <c r="BE136" s="140"/>
      <c r="BF136" s="140"/>
      <c r="BG136" s="140"/>
      <c r="BH136" s="140"/>
      <c r="BI136" s="140"/>
      <c r="BJ136" s="140"/>
    </row>
    <row r="137" spans="1:62" s="101" customFormat="1" ht="18" customHeight="1" x14ac:dyDescent="0.25">
      <c r="A137" s="180"/>
      <c r="B137" s="180"/>
      <c r="C137" s="180"/>
      <c r="D137" s="180"/>
      <c r="E137" s="180"/>
      <c r="F137" s="180"/>
      <c r="G137" s="180"/>
      <c r="H137" s="180"/>
      <c r="I137" s="181"/>
      <c r="J137" s="181"/>
      <c r="K137" s="181"/>
      <c r="L137" s="181"/>
      <c r="M137" s="181"/>
      <c r="N137" s="181"/>
      <c r="O137" s="181"/>
      <c r="P137" s="181"/>
      <c r="Q137" s="181"/>
      <c r="R137" s="181"/>
      <c r="S137" s="181"/>
      <c r="T137" s="181"/>
      <c r="U137" s="181"/>
      <c r="V137" s="181"/>
      <c r="W137" s="179"/>
      <c r="X137" s="179"/>
      <c r="Y137" s="179"/>
      <c r="Z137" s="179"/>
      <c r="AA137" s="179"/>
      <c r="AB137" s="179"/>
      <c r="AC137" s="179"/>
      <c r="AD137" s="179"/>
      <c r="AE137" s="179"/>
      <c r="AF137" s="179"/>
      <c r="AG137" s="179"/>
      <c r="AH137" s="179"/>
      <c r="AI137" s="179"/>
      <c r="AJ137" s="179"/>
      <c r="AK137" s="179"/>
      <c r="AL137" s="179"/>
      <c r="AM137" s="179"/>
      <c r="AN137" s="179"/>
      <c r="AO137" s="179"/>
      <c r="AP137" s="179"/>
      <c r="AQ137" s="179"/>
      <c r="AS137" s="140"/>
      <c r="AT137" s="140"/>
      <c r="AU137" s="140"/>
      <c r="AV137" s="140"/>
      <c r="AW137" s="140"/>
      <c r="AX137" s="140"/>
      <c r="AY137" s="140"/>
      <c r="AZ137" s="140"/>
      <c r="BA137" s="140"/>
      <c r="BB137" s="140"/>
      <c r="BC137" s="140"/>
      <c r="BD137" s="140"/>
      <c r="BE137" s="140"/>
      <c r="BF137" s="140"/>
      <c r="BG137" s="140"/>
      <c r="BH137" s="140"/>
      <c r="BI137" s="140"/>
      <c r="BJ137" s="140"/>
    </row>
    <row r="138" spans="1:62" s="101" customFormat="1" ht="18" customHeight="1" x14ac:dyDescent="0.25">
      <c r="A138" s="180"/>
      <c r="B138" s="180"/>
      <c r="C138" s="180"/>
      <c r="D138" s="180"/>
      <c r="E138" s="180"/>
      <c r="F138" s="180"/>
      <c r="G138" s="180"/>
      <c r="H138" s="180"/>
      <c r="I138" s="181"/>
      <c r="J138" s="181"/>
      <c r="K138" s="181"/>
      <c r="L138" s="181"/>
      <c r="M138" s="181"/>
      <c r="N138" s="181"/>
      <c r="O138" s="181"/>
      <c r="P138" s="181"/>
      <c r="Q138" s="181"/>
      <c r="R138" s="181"/>
      <c r="S138" s="181"/>
      <c r="T138" s="181"/>
      <c r="U138" s="181"/>
      <c r="V138" s="181"/>
      <c r="W138" s="179"/>
      <c r="X138" s="179"/>
      <c r="Y138" s="179"/>
      <c r="Z138" s="179"/>
      <c r="AA138" s="179"/>
      <c r="AB138" s="179"/>
      <c r="AC138" s="179"/>
      <c r="AD138" s="179"/>
      <c r="AE138" s="179"/>
      <c r="AF138" s="179"/>
      <c r="AG138" s="179"/>
      <c r="AH138" s="179"/>
      <c r="AI138" s="179"/>
      <c r="AJ138" s="179"/>
      <c r="AK138" s="179"/>
      <c r="AL138" s="179"/>
      <c r="AM138" s="179"/>
      <c r="AN138" s="179"/>
      <c r="AO138" s="179"/>
      <c r="AP138" s="179"/>
      <c r="AQ138" s="179"/>
      <c r="AS138" s="140"/>
      <c r="AT138" s="140"/>
      <c r="AU138" s="140"/>
      <c r="AV138" s="140"/>
      <c r="AW138" s="140"/>
      <c r="AX138" s="140"/>
      <c r="AY138" s="140"/>
      <c r="AZ138" s="140"/>
      <c r="BA138" s="140"/>
      <c r="BB138" s="140"/>
      <c r="BC138" s="140"/>
      <c r="BD138" s="140"/>
      <c r="BE138" s="140"/>
      <c r="BF138" s="140"/>
      <c r="BG138" s="140"/>
      <c r="BH138" s="140"/>
      <c r="BI138" s="140"/>
      <c r="BJ138" s="140"/>
    </row>
    <row r="139" spans="1:62" s="101" customFormat="1" ht="18" customHeight="1" x14ac:dyDescent="0.25">
      <c r="A139" s="180"/>
      <c r="B139" s="180"/>
      <c r="C139" s="180"/>
      <c r="D139" s="180"/>
      <c r="E139" s="180"/>
      <c r="F139" s="180"/>
      <c r="G139" s="180"/>
      <c r="H139" s="180"/>
      <c r="I139" s="181"/>
      <c r="J139" s="181"/>
      <c r="K139" s="181"/>
      <c r="L139" s="181"/>
      <c r="M139" s="181"/>
      <c r="N139" s="181"/>
      <c r="O139" s="181"/>
      <c r="P139" s="181"/>
      <c r="Q139" s="181"/>
      <c r="R139" s="181"/>
      <c r="S139" s="181"/>
      <c r="T139" s="181"/>
      <c r="U139" s="181"/>
      <c r="V139" s="181"/>
      <c r="W139" s="179"/>
      <c r="X139" s="179"/>
      <c r="Y139" s="179"/>
      <c r="Z139" s="179"/>
      <c r="AA139" s="179"/>
      <c r="AB139" s="179"/>
      <c r="AC139" s="179"/>
      <c r="AD139" s="179"/>
      <c r="AE139" s="179"/>
      <c r="AF139" s="179"/>
      <c r="AG139" s="179"/>
      <c r="AH139" s="179"/>
      <c r="AI139" s="179"/>
      <c r="AJ139" s="179"/>
      <c r="AK139" s="179"/>
      <c r="AL139" s="179"/>
      <c r="AM139" s="179"/>
      <c r="AN139" s="179"/>
      <c r="AO139" s="179"/>
      <c r="AP139" s="179"/>
      <c r="AQ139" s="179"/>
      <c r="AS139" s="140"/>
      <c r="AT139" s="140"/>
      <c r="AU139" s="140"/>
      <c r="AV139" s="140"/>
      <c r="AW139" s="140"/>
      <c r="AX139" s="140"/>
      <c r="AY139" s="140"/>
      <c r="AZ139" s="140"/>
      <c r="BA139" s="140"/>
      <c r="BB139" s="140"/>
      <c r="BC139" s="140"/>
      <c r="BD139" s="140"/>
      <c r="BE139" s="140"/>
      <c r="BF139" s="140"/>
      <c r="BG139" s="140"/>
      <c r="BH139" s="140"/>
      <c r="BI139" s="140"/>
      <c r="BJ139" s="140"/>
    </row>
    <row r="140" spans="1:62" s="101" customFormat="1" ht="18" customHeight="1" x14ac:dyDescent="0.25">
      <c r="A140" s="180"/>
      <c r="B140" s="180"/>
      <c r="C140" s="180"/>
      <c r="D140" s="180"/>
      <c r="E140" s="180"/>
      <c r="F140" s="180"/>
      <c r="G140" s="180"/>
      <c r="H140" s="180"/>
      <c r="I140" s="181"/>
      <c r="J140" s="181"/>
      <c r="K140" s="181"/>
      <c r="L140" s="181"/>
      <c r="M140" s="181"/>
      <c r="N140" s="181"/>
      <c r="O140" s="181"/>
      <c r="P140" s="181"/>
      <c r="Q140" s="181"/>
      <c r="R140" s="181"/>
      <c r="S140" s="181"/>
      <c r="T140" s="181"/>
      <c r="U140" s="181"/>
      <c r="V140" s="181"/>
      <c r="W140" s="179"/>
      <c r="X140" s="179"/>
      <c r="Y140" s="179"/>
      <c r="Z140" s="179"/>
      <c r="AA140" s="179"/>
      <c r="AB140" s="179"/>
      <c r="AC140" s="179"/>
      <c r="AD140" s="179"/>
      <c r="AE140" s="179"/>
      <c r="AF140" s="179"/>
      <c r="AG140" s="179"/>
      <c r="AH140" s="179"/>
      <c r="AI140" s="179"/>
      <c r="AJ140" s="179"/>
      <c r="AK140" s="179"/>
      <c r="AL140" s="179"/>
      <c r="AM140" s="179"/>
      <c r="AN140" s="179"/>
      <c r="AO140" s="179"/>
      <c r="AP140" s="179"/>
      <c r="AQ140" s="179"/>
      <c r="AS140" s="140"/>
      <c r="AT140" s="140"/>
      <c r="AU140" s="140"/>
      <c r="AV140" s="140"/>
      <c r="AW140" s="140"/>
      <c r="AX140" s="140"/>
      <c r="AY140" s="140"/>
      <c r="AZ140" s="140"/>
      <c r="BA140" s="140"/>
      <c r="BB140" s="140"/>
      <c r="BC140" s="140"/>
      <c r="BD140" s="140"/>
      <c r="BE140" s="140"/>
      <c r="BF140" s="140"/>
      <c r="BG140" s="140"/>
      <c r="BH140" s="140"/>
      <c r="BI140" s="140"/>
      <c r="BJ140" s="140"/>
    </row>
    <row r="141" spans="1:62" s="101" customFormat="1" ht="18" customHeight="1" x14ac:dyDescent="0.25">
      <c r="A141" s="180"/>
      <c r="B141" s="180"/>
      <c r="C141" s="180"/>
      <c r="D141" s="180"/>
      <c r="E141" s="180"/>
      <c r="F141" s="180"/>
      <c r="G141" s="180"/>
      <c r="H141" s="180"/>
      <c r="I141" s="181"/>
      <c r="J141" s="181"/>
      <c r="K141" s="181"/>
      <c r="L141" s="181"/>
      <c r="M141" s="181"/>
      <c r="N141" s="181"/>
      <c r="O141" s="181"/>
      <c r="P141" s="181"/>
      <c r="Q141" s="181"/>
      <c r="R141" s="181"/>
      <c r="S141" s="181"/>
      <c r="T141" s="181"/>
      <c r="U141" s="181"/>
      <c r="V141" s="181"/>
      <c r="W141" s="179"/>
      <c r="X141" s="179"/>
      <c r="Y141" s="179"/>
      <c r="Z141" s="179"/>
      <c r="AA141" s="179"/>
      <c r="AB141" s="179"/>
      <c r="AC141" s="179"/>
      <c r="AD141" s="179"/>
      <c r="AE141" s="179"/>
      <c r="AF141" s="179"/>
      <c r="AG141" s="179"/>
      <c r="AH141" s="179"/>
      <c r="AI141" s="179"/>
      <c r="AJ141" s="179"/>
      <c r="AK141" s="179"/>
      <c r="AL141" s="179"/>
      <c r="AM141" s="179"/>
      <c r="AN141" s="179"/>
      <c r="AO141" s="179"/>
      <c r="AP141" s="179"/>
      <c r="AQ141" s="179"/>
      <c r="AS141" s="140"/>
      <c r="AT141" s="140"/>
      <c r="AU141" s="140"/>
      <c r="AV141" s="140"/>
      <c r="AW141" s="140"/>
      <c r="AX141" s="140"/>
      <c r="AY141" s="140"/>
      <c r="AZ141" s="140"/>
      <c r="BA141" s="140"/>
      <c r="BB141" s="140"/>
      <c r="BC141" s="140"/>
      <c r="BD141" s="140"/>
      <c r="BE141" s="140"/>
      <c r="BF141" s="140"/>
      <c r="BG141" s="140"/>
      <c r="BH141" s="140"/>
      <c r="BI141" s="140"/>
      <c r="BJ141" s="140"/>
    </row>
    <row r="142" spans="1:62" s="101" customFormat="1" ht="18" customHeight="1" x14ac:dyDescent="0.25">
      <c r="A142" s="180"/>
      <c r="B142" s="180"/>
      <c r="C142" s="180"/>
      <c r="D142" s="180"/>
      <c r="E142" s="180"/>
      <c r="F142" s="180"/>
      <c r="G142" s="180"/>
      <c r="H142" s="180"/>
      <c r="I142" s="181"/>
      <c r="J142" s="181"/>
      <c r="K142" s="181"/>
      <c r="L142" s="181"/>
      <c r="M142" s="181"/>
      <c r="N142" s="181"/>
      <c r="O142" s="181"/>
      <c r="P142" s="181"/>
      <c r="Q142" s="181"/>
      <c r="R142" s="181"/>
      <c r="S142" s="181"/>
      <c r="T142" s="181"/>
      <c r="U142" s="181"/>
      <c r="V142" s="181"/>
      <c r="W142" s="179"/>
      <c r="X142" s="179"/>
      <c r="Y142" s="179"/>
      <c r="Z142" s="179"/>
      <c r="AA142" s="179"/>
      <c r="AB142" s="179"/>
      <c r="AC142" s="179"/>
      <c r="AD142" s="179"/>
      <c r="AE142" s="179"/>
      <c r="AF142" s="179"/>
      <c r="AG142" s="179"/>
      <c r="AH142" s="179"/>
      <c r="AI142" s="179"/>
      <c r="AJ142" s="179"/>
      <c r="AK142" s="179"/>
      <c r="AL142" s="179"/>
      <c r="AM142" s="179"/>
      <c r="AN142" s="179"/>
      <c r="AO142" s="179"/>
      <c r="AP142" s="179"/>
      <c r="AQ142" s="179"/>
      <c r="AS142" s="140"/>
      <c r="AT142" s="140"/>
      <c r="AU142" s="140"/>
      <c r="AV142" s="140"/>
      <c r="AW142" s="140"/>
      <c r="AX142" s="140"/>
      <c r="AY142" s="140"/>
      <c r="AZ142" s="140"/>
      <c r="BA142" s="140"/>
      <c r="BB142" s="140"/>
      <c r="BC142" s="140"/>
      <c r="BD142" s="140"/>
      <c r="BE142" s="140"/>
      <c r="BF142" s="140"/>
      <c r="BG142" s="140"/>
      <c r="BH142" s="140"/>
      <c r="BI142" s="140"/>
      <c r="BJ142" s="140"/>
    </row>
    <row r="143" spans="1:62" s="101" customFormat="1" ht="18" customHeight="1" x14ac:dyDescent="0.25">
      <c r="A143" s="180"/>
      <c r="B143" s="180"/>
      <c r="C143" s="180"/>
      <c r="D143" s="180"/>
      <c r="E143" s="180"/>
      <c r="F143" s="180"/>
      <c r="G143" s="180"/>
      <c r="H143" s="180"/>
      <c r="I143" s="181"/>
      <c r="J143" s="181"/>
      <c r="K143" s="181"/>
      <c r="L143" s="181"/>
      <c r="M143" s="181"/>
      <c r="N143" s="181"/>
      <c r="O143" s="181"/>
      <c r="P143" s="181"/>
      <c r="Q143" s="181"/>
      <c r="R143" s="181"/>
      <c r="S143" s="181"/>
      <c r="T143" s="181"/>
      <c r="U143" s="181"/>
      <c r="V143" s="181"/>
      <c r="W143" s="179"/>
      <c r="X143" s="179"/>
      <c r="Y143" s="179"/>
      <c r="Z143" s="179"/>
      <c r="AA143" s="179"/>
      <c r="AB143" s="179"/>
      <c r="AC143" s="179"/>
      <c r="AD143" s="179"/>
      <c r="AE143" s="179"/>
      <c r="AF143" s="179"/>
      <c r="AG143" s="179"/>
      <c r="AH143" s="179"/>
      <c r="AI143" s="179"/>
      <c r="AJ143" s="179"/>
      <c r="AK143" s="179"/>
      <c r="AL143" s="179"/>
      <c r="AM143" s="179"/>
      <c r="AN143" s="179"/>
      <c r="AO143" s="179"/>
      <c r="AP143" s="179"/>
      <c r="AQ143" s="179"/>
      <c r="AS143" s="140"/>
      <c r="AT143" s="140"/>
      <c r="AU143" s="140"/>
      <c r="AV143" s="140"/>
      <c r="AW143" s="140"/>
      <c r="AX143" s="140"/>
      <c r="AY143" s="140"/>
      <c r="AZ143" s="140"/>
      <c r="BA143" s="140"/>
      <c r="BB143" s="140"/>
      <c r="BC143" s="140"/>
      <c r="BD143" s="140"/>
      <c r="BE143" s="140"/>
      <c r="BF143" s="140"/>
      <c r="BG143" s="140"/>
      <c r="BH143" s="140"/>
      <c r="BI143" s="140"/>
      <c r="BJ143" s="140"/>
    </row>
    <row r="144" spans="1:62" s="101" customFormat="1" ht="18" customHeight="1" x14ac:dyDescent="0.25">
      <c r="A144" s="180"/>
      <c r="B144" s="180"/>
      <c r="C144" s="180"/>
      <c r="D144" s="180"/>
      <c r="E144" s="180"/>
      <c r="F144" s="180"/>
      <c r="G144" s="180"/>
      <c r="H144" s="180"/>
      <c r="I144" s="181"/>
      <c r="J144" s="181"/>
      <c r="K144" s="181"/>
      <c r="L144" s="181"/>
      <c r="M144" s="181"/>
      <c r="N144" s="181"/>
      <c r="O144" s="181"/>
      <c r="P144" s="181"/>
      <c r="Q144" s="181"/>
      <c r="R144" s="181"/>
      <c r="S144" s="181"/>
      <c r="T144" s="181"/>
      <c r="U144" s="181"/>
      <c r="V144" s="181"/>
      <c r="W144" s="179"/>
      <c r="X144" s="179"/>
      <c r="Y144" s="179"/>
      <c r="Z144" s="179"/>
      <c r="AA144" s="179"/>
      <c r="AB144" s="179"/>
      <c r="AC144" s="179"/>
      <c r="AD144" s="179"/>
      <c r="AE144" s="179"/>
      <c r="AF144" s="179"/>
      <c r="AG144" s="179"/>
      <c r="AH144" s="179"/>
      <c r="AI144" s="179"/>
      <c r="AJ144" s="179"/>
      <c r="AK144" s="179"/>
      <c r="AL144" s="179"/>
      <c r="AM144" s="179"/>
      <c r="AN144" s="179"/>
      <c r="AO144" s="179"/>
      <c r="AP144" s="179"/>
      <c r="AQ144" s="179"/>
      <c r="AS144" s="140"/>
      <c r="AT144" s="140"/>
      <c r="AU144" s="140"/>
      <c r="AV144" s="140"/>
      <c r="AW144" s="140"/>
      <c r="AX144" s="140"/>
      <c r="AY144" s="140"/>
      <c r="AZ144" s="140"/>
      <c r="BA144" s="140"/>
      <c r="BB144" s="140"/>
      <c r="BC144" s="140"/>
      <c r="BD144" s="140"/>
      <c r="BE144" s="140"/>
      <c r="BF144" s="140"/>
      <c r="BG144" s="140"/>
      <c r="BH144" s="140"/>
      <c r="BI144" s="140"/>
      <c r="BJ144" s="140"/>
    </row>
    <row r="145" spans="1:62" s="101" customFormat="1" ht="18" customHeight="1" x14ac:dyDescent="0.25">
      <c r="A145" s="180"/>
      <c r="B145" s="180"/>
      <c r="C145" s="180"/>
      <c r="D145" s="180"/>
      <c r="E145" s="180"/>
      <c r="F145" s="180"/>
      <c r="G145" s="180"/>
      <c r="H145" s="180"/>
      <c r="I145" s="181"/>
      <c r="J145" s="181"/>
      <c r="K145" s="181"/>
      <c r="L145" s="181"/>
      <c r="M145" s="181"/>
      <c r="N145" s="181"/>
      <c r="O145" s="181"/>
      <c r="P145" s="181"/>
      <c r="Q145" s="181"/>
      <c r="R145" s="181"/>
      <c r="S145" s="181"/>
      <c r="T145" s="181"/>
      <c r="U145" s="181"/>
      <c r="V145" s="181"/>
      <c r="W145" s="179"/>
      <c r="X145" s="179"/>
      <c r="Y145" s="179"/>
      <c r="Z145" s="179"/>
      <c r="AA145" s="179"/>
      <c r="AB145" s="179"/>
      <c r="AC145" s="179"/>
      <c r="AD145" s="179"/>
      <c r="AE145" s="179"/>
      <c r="AF145" s="179"/>
      <c r="AG145" s="179"/>
      <c r="AH145" s="179"/>
      <c r="AI145" s="179"/>
      <c r="AJ145" s="179"/>
      <c r="AK145" s="179"/>
      <c r="AL145" s="179"/>
      <c r="AM145" s="179"/>
      <c r="AN145" s="179"/>
      <c r="AO145" s="179"/>
      <c r="AP145" s="179"/>
      <c r="AQ145" s="179"/>
      <c r="AS145" s="140"/>
      <c r="AT145" s="140"/>
      <c r="AU145" s="140"/>
      <c r="AV145" s="140"/>
      <c r="AW145" s="140"/>
      <c r="AX145" s="140"/>
      <c r="AY145" s="140"/>
      <c r="AZ145" s="140"/>
      <c r="BA145" s="140"/>
      <c r="BB145" s="140"/>
      <c r="BC145" s="140"/>
      <c r="BD145" s="140"/>
      <c r="BE145" s="140"/>
      <c r="BF145" s="140"/>
      <c r="BG145" s="140"/>
      <c r="BH145" s="140"/>
      <c r="BI145" s="140"/>
      <c r="BJ145" s="140"/>
    </row>
    <row r="146" spans="1:62" s="101" customFormat="1" ht="18" customHeight="1" x14ac:dyDescent="0.25">
      <c r="A146" s="180"/>
      <c r="B146" s="180"/>
      <c r="C146" s="180"/>
      <c r="D146" s="180"/>
      <c r="E146" s="180"/>
      <c r="F146" s="180"/>
      <c r="G146" s="180"/>
      <c r="H146" s="180"/>
      <c r="I146" s="181"/>
      <c r="J146" s="181"/>
      <c r="K146" s="181"/>
      <c r="L146" s="181"/>
      <c r="M146" s="181"/>
      <c r="N146" s="181"/>
      <c r="O146" s="181"/>
      <c r="P146" s="181"/>
      <c r="Q146" s="181"/>
      <c r="R146" s="181"/>
      <c r="S146" s="181"/>
      <c r="T146" s="181"/>
      <c r="U146" s="181"/>
      <c r="V146" s="181"/>
      <c r="W146" s="179"/>
      <c r="X146" s="179"/>
      <c r="Y146" s="179"/>
      <c r="Z146" s="179"/>
      <c r="AA146" s="179"/>
      <c r="AB146" s="179"/>
      <c r="AC146" s="179"/>
      <c r="AD146" s="179"/>
      <c r="AE146" s="179"/>
      <c r="AF146" s="179"/>
      <c r="AG146" s="179"/>
      <c r="AH146" s="179"/>
      <c r="AI146" s="179"/>
      <c r="AJ146" s="179"/>
      <c r="AK146" s="179"/>
      <c r="AL146" s="179"/>
      <c r="AM146" s="179"/>
      <c r="AN146" s="179"/>
      <c r="AO146" s="179"/>
      <c r="AP146" s="179"/>
      <c r="AQ146" s="179"/>
      <c r="AS146" s="140"/>
      <c r="AT146" s="140"/>
      <c r="AU146" s="140"/>
      <c r="AV146" s="140"/>
      <c r="AW146" s="140"/>
      <c r="AX146" s="140"/>
      <c r="AY146" s="140"/>
      <c r="AZ146" s="140"/>
      <c r="BA146" s="140"/>
      <c r="BB146" s="140"/>
      <c r="BC146" s="140"/>
      <c r="BD146" s="140"/>
      <c r="BE146" s="140"/>
      <c r="BF146" s="140"/>
      <c r="BG146" s="140"/>
      <c r="BH146" s="140"/>
      <c r="BI146" s="140"/>
      <c r="BJ146" s="140"/>
    </row>
    <row r="147" spans="1:62" s="101" customFormat="1" ht="18" customHeight="1" x14ac:dyDescent="0.25">
      <c r="A147" s="180"/>
      <c r="B147" s="180"/>
      <c r="C147" s="180"/>
      <c r="D147" s="180"/>
      <c r="E147" s="180"/>
      <c r="F147" s="180"/>
      <c r="G147" s="180"/>
      <c r="H147" s="180"/>
      <c r="I147" s="181"/>
      <c r="J147" s="181"/>
      <c r="K147" s="181"/>
      <c r="L147" s="181"/>
      <c r="M147" s="181"/>
      <c r="N147" s="181"/>
      <c r="O147" s="181"/>
      <c r="P147" s="181"/>
      <c r="Q147" s="181"/>
      <c r="R147" s="181"/>
      <c r="S147" s="181"/>
      <c r="T147" s="181"/>
      <c r="U147" s="181"/>
      <c r="V147" s="181"/>
      <c r="W147" s="179"/>
      <c r="X147" s="179"/>
      <c r="Y147" s="179"/>
      <c r="Z147" s="179"/>
      <c r="AA147" s="179"/>
      <c r="AB147" s="179"/>
      <c r="AC147" s="179"/>
      <c r="AD147" s="179"/>
      <c r="AE147" s="179"/>
      <c r="AF147" s="179"/>
      <c r="AG147" s="179"/>
      <c r="AH147" s="179"/>
      <c r="AI147" s="179"/>
      <c r="AJ147" s="179"/>
      <c r="AK147" s="179"/>
      <c r="AL147" s="179"/>
      <c r="AM147" s="179"/>
      <c r="AN147" s="179"/>
      <c r="AO147" s="179"/>
      <c r="AP147" s="179"/>
      <c r="AQ147" s="179"/>
      <c r="AS147" s="140"/>
      <c r="AT147" s="140"/>
      <c r="AU147" s="140"/>
      <c r="AV147" s="140"/>
      <c r="AW147" s="140"/>
      <c r="AX147" s="140"/>
      <c r="AY147" s="140"/>
      <c r="AZ147" s="140"/>
      <c r="BA147" s="140"/>
      <c r="BB147" s="140"/>
      <c r="BC147" s="140"/>
      <c r="BD147" s="140"/>
      <c r="BE147" s="140"/>
      <c r="BF147" s="140"/>
      <c r="BG147" s="140"/>
      <c r="BH147" s="140"/>
      <c r="BI147" s="140"/>
      <c r="BJ147" s="140"/>
    </row>
    <row r="148" spans="1:62" s="101" customFormat="1" ht="18" customHeight="1" x14ac:dyDescent="0.25">
      <c r="A148" s="180"/>
      <c r="B148" s="180"/>
      <c r="C148" s="180"/>
      <c r="D148" s="180"/>
      <c r="E148" s="180"/>
      <c r="F148" s="180"/>
      <c r="G148" s="180"/>
      <c r="H148" s="180"/>
      <c r="I148" s="181"/>
      <c r="J148" s="181"/>
      <c r="K148" s="181"/>
      <c r="L148" s="181"/>
      <c r="M148" s="181"/>
      <c r="N148" s="181"/>
      <c r="O148" s="181"/>
      <c r="P148" s="181"/>
      <c r="Q148" s="181"/>
      <c r="R148" s="181"/>
      <c r="S148" s="181"/>
      <c r="T148" s="181"/>
      <c r="U148" s="181"/>
      <c r="V148" s="181"/>
      <c r="W148" s="181"/>
      <c r="X148" s="181"/>
      <c r="Y148" s="181"/>
      <c r="Z148" s="181"/>
      <c r="AA148" s="181"/>
      <c r="AB148" s="181"/>
      <c r="AC148" s="181"/>
      <c r="AD148" s="181"/>
      <c r="AE148" s="181"/>
      <c r="AF148" s="181"/>
      <c r="AG148" s="181"/>
      <c r="AH148" s="181"/>
      <c r="AI148" s="181"/>
      <c r="AJ148" s="181"/>
      <c r="AK148" s="181"/>
      <c r="AL148" s="181"/>
      <c r="AM148" s="181"/>
      <c r="AN148" s="181"/>
      <c r="AO148" s="181"/>
      <c r="AP148" s="181"/>
      <c r="AQ148" s="181"/>
      <c r="AS148" s="140"/>
      <c r="AT148" s="140"/>
      <c r="AU148" s="140"/>
      <c r="AV148" s="140"/>
      <c r="AW148" s="140"/>
      <c r="AX148" s="140"/>
      <c r="AY148" s="140"/>
      <c r="AZ148" s="140"/>
      <c r="BA148" s="140"/>
      <c r="BB148" s="140"/>
      <c r="BC148" s="140"/>
      <c r="BD148" s="140"/>
      <c r="BE148" s="140"/>
      <c r="BF148" s="140"/>
      <c r="BG148" s="140"/>
      <c r="BH148" s="140"/>
      <c r="BI148" s="140"/>
      <c r="BJ148" s="140"/>
    </row>
    <row r="149" spans="1:62" s="101" customFormat="1" ht="18" customHeight="1" x14ac:dyDescent="0.25">
      <c r="A149" s="180"/>
      <c r="B149" s="180"/>
      <c r="C149" s="180"/>
      <c r="D149" s="180"/>
      <c r="E149" s="180"/>
      <c r="F149" s="180"/>
      <c r="G149" s="180"/>
      <c r="H149" s="180"/>
      <c r="I149" s="181"/>
      <c r="J149" s="181"/>
      <c r="K149" s="181"/>
      <c r="L149" s="181"/>
      <c r="M149" s="181"/>
      <c r="N149" s="181"/>
      <c r="O149" s="181"/>
      <c r="P149" s="181"/>
      <c r="Q149" s="181"/>
      <c r="R149" s="181"/>
      <c r="S149" s="181"/>
      <c r="T149" s="181"/>
      <c r="U149" s="181"/>
      <c r="V149" s="181"/>
      <c r="W149" s="181"/>
      <c r="X149" s="181"/>
      <c r="Y149" s="181"/>
      <c r="Z149" s="181"/>
      <c r="AA149" s="181"/>
      <c r="AB149" s="181"/>
      <c r="AC149" s="181"/>
      <c r="AD149" s="181"/>
      <c r="AE149" s="181"/>
      <c r="AF149" s="181"/>
      <c r="AG149" s="181"/>
      <c r="AH149" s="181"/>
      <c r="AI149" s="181"/>
      <c r="AJ149" s="181"/>
      <c r="AK149" s="181"/>
      <c r="AL149" s="181"/>
      <c r="AM149" s="181"/>
      <c r="AN149" s="181"/>
      <c r="AO149" s="181"/>
      <c r="AP149" s="181"/>
      <c r="AQ149" s="181"/>
      <c r="AS149" s="140"/>
      <c r="AT149" s="140"/>
      <c r="AU149" s="140"/>
      <c r="AV149" s="140"/>
      <c r="AW149" s="140"/>
      <c r="AX149" s="140"/>
      <c r="AY149" s="140"/>
      <c r="AZ149" s="140"/>
      <c r="BA149" s="140"/>
      <c r="BB149" s="140"/>
      <c r="BC149" s="140"/>
      <c r="BD149" s="140"/>
      <c r="BE149" s="140"/>
      <c r="BF149" s="140"/>
      <c r="BG149" s="140"/>
      <c r="BH149" s="140"/>
      <c r="BI149" s="140"/>
      <c r="BJ149" s="140"/>
    </row>
    <row r="150" spans="1:62" s="101" customFormat="1" ht="18" customHeight="1" x14ac:dyDescent="0.25">
      <c r="A150" s="180"/>
      <c r="B150" s="180"/>
      <c r="C150" s="180"/>
      <c r="D150" s="180"/>
      <c r="E150" s="180"/>
      <c r="F150" s="180"/>
      <c r="G150" s="180"/>
      <c r="H150" s="180"/>
      <c r="I150" s="181"/>
      <c r="J150" s="181"/>
      <c r="K150" s="181"/>
      <c r="L150" s="181"/>
      <c r="M150" s="181"/>
      <c r="N150" s="181"/>
      <c r="O150" s="181"/>
      <c r="P150" s="181"/>
      <c r="Q150" s="181"/>
      <c r="R150" s="181"/>
      <c r="S150" s="181"/>
      <c r="T150" s="181"/>
      <c r="U150" s="181"/>
      <c r="V150" s="181"/>
      <c r="W150" s="181"/>
      <c r="X150" s="181"/>
      <c r="Y150" s="181"/>
      <c r="Z150" s="181"/>
      <c r="AA150" s="181"/>
      <c r="AB150" s="181"/>
      <c r="AC150" s="181"/>
      <c r="AD150" s="181"/>
      <c r="AE150" s="181"/>
      <c r="AF150" s="181"/>
      <c r="AG150" s="181"/>
      <c r="AH150" s="181"/>
      <c r="AI150" s="181"/>
      <c r="AJ150" s="181"/>
      <c r="AK150" s="181"/>
      <c r="AL150" s="181"/>
      <c r="AM150" s="181"/>
      <c r="AN150" s="181"/>
      <c r="AO150" s="181"/>
      <c r="AP150" s="181"/>
      <c r="AQ150" s="181"/>
      <c r="AS150" s="140"/>
      <c r="AT150" s="140"/>
      <c r="AU150" s="140"/>
      <c r="AV150" s="140"/>
      <c r="AW150" s="140"/>
      <c r="AX150" s="140"/>
      <c r="AY150" s="140"/>
      <c r="AZ150" s="140"/>
      <c r="BA150" s="140"/>
      <c r="BB150" s="140"/>
      <c r="BC150" s="140"/>
      <c r="BD150" s="140"/>
      <c r="BE150" s="140"/>
      <c r="BF150" s="140"/>
      <c r="BG150" s="140"/>
      <c r="BH150" s="140"/>
      <c r="BI150" s="140"/>
      <c r="BJ150" s="140"/>
    </row>
    <row r="151" spans="1:62" s="101" customFormat="1" ht="18" customHeight="1" x14ac:dyDescent="0.25">
      <c r="A151" s="180"/>
      <c r="B151" s="180"/>
      <c r="C151" s="180"/>
      <c r="D151" s="180"/>
      <c r="E151" s="180"/>
      <c r="F151" s="180"/>
      <c r="G151" s="180"/>
      <c r="H151" s="180"/>
      <c r="I151" s="181"/>
      <c r="J151" s="181"/>
      <c r="K151" s="181"/>
      <c r="L151" s="181"/>
      <c r="M151" s="181"/>
      <c r="N151" s="181"/>
      <c r="O151" s="181"/>
      <c r="P151" s="181"/>
      <c r="Q151" s="181"/>
      <c r="R151" s="181"/>
      <c r="S151" s="181"/>
      <c r="T151" s="181"/>
      <c r="U151" s="181"/>
      <c r="V151" s="181"/>
      <c r="W151" s="181"/>
      <c r="X151" s="181"/>
      <c r="Y151" s="181"/>
      <c r="Z151" s="181"/>
      <c r="AA151" s="181"/>
      <c r="AB151" s="181"/>
      <c r="AC151" s="181"/>
      <c r="AD151" s="181"/>
      <c r="AE151" s="181"/>
      <c r="AF151" s="181"/>
      <c r="AG151" s="181"/>
      <c r="AH151" s="181"/>
      <c r="AI151" s="181"/>
      <c r="AJ151" s="181"/>
      <c r="AK151" s="181"/>
      <c r="AL151" s="181"/>
      <c r="AM151" s="181"/>
      <c r="AN151" s="181"/>
      <c r="AO151" s="181"/>
      <c r="AP151" s="181"/>
      <c r="AQ151" s="181"/>
      <c r="AS151" s="140"/>
      <c r="AT151" s="140"/>
      <c r="AU151" s="140"/>
      <c r="AV151" s="140"/>
      <c r="AW151" s="140"/>
      <c r="AX151" s="140"/>
      <c r="AY151" s="140"/>
      <c r="AZ151" s="140"/>
      <c r="BA151" s="140"/>
      <c r="BB151" s="140"/>
      <c r="BC151" s="140"/>
      <c r="BD151" s="140"/>
      <c r="BE151" s="140"/>
      <c r="BF151" s="140"/>
      <c r="BG151" s="140"/>
      <c r="BH151" s="140"/>
      <c r="BI151" s="140"/>
      <c r="BJ151" s="140"/>
    </row>
    <row r="152" spans="1:62" s="101" customFormat="1" ht="18" customHeight="1" x14ac:dyDescent="0.25">
      <c r="A152" s="180"/>
      <c r="B152" s="180"/>
      <c r="C152" s="180"/>
      <c r="D152" s="180"/>
      <c r="E152" s="180"/>
      <c r="F152" s="180"/>
      <c r="G152" s="180"/>
      <c r="H152" s="180"/>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F152" s="181"/>
      <c r="AG152" s="181"/>
      <c r="AH152" s="181"/>
      <c r="AI152" s="181"/>
      <c r="AJ152" s="181"/>
      <c r="AK152" s="181"/>
      <c r="AL152" s="181"/>
      <c r="AM152" s="181"/>
      <c r="AN152" s="181"/>
      <c r="AO152" s="181"/>
      <c r="AP152" s="181"/>
      <c r="AQ152" s="181"/>
      <c r="AS152" s="140"/>
      <c r="AT152" s="140"/>
      <c r="AU152" s="140"/>
      <c r="AV152" s="140"/>
      <c r="AW152" s="140"/>
      <c r="AX152" s="140"/>
      <c r="AY152" s="140"/>
      <c r="AZ152" s="140"/>
      <c r="BA152" s="140"/>
      <c r="BB152" s="140"/>
      <c r="BC152" s="140"/>
      <c r="BD152" s="140"/>
      <c r="BE152" s="140"/>
      <c r="BF152" s="140"/>
      <c r="BG152" s="140"/>
      <c r="BH152" s="140"/>
      <c r="BI152" s="140"/>
      <c r="BJ152" s="140"/>
    </row>
    <row r="153" spans="1:62" s="101" customFormat="1" ht="18" customHeight="1" x14ac:dyDescent="0.25">
      <c r="A153" s="180"/>
      <c r="B153" s="180"/>
      <c r="C153" s="180"/>
      <c r="D153" s="180"/>
      <c r="E153" s="180"/>
      <c r="F153" s="180"/>
      <c r="G153" s="180"/>
      <c r="H153" s="180"/>
      <c r="I153" s="181"/>
      <c r="J153" s="181"/>
      <c r="K153" s="181"/>
      <c r="L153" s="181"/>
      <c r="M153" s="181"/>
      <c r="N153" s="181"/>
      <c r="O153" s="181"/>
      <c r="P153" s="181"/>
      <c r="Q153" s="181"/>
      <c r="R153" s="181"/>
      <c r="S153" s="181"/>
      <c r="T153" s="181"/>
      <c r="U153" s="181"/>
      <c r="V153" s="181"/>
      <c r="W153" s="181"/>
      <c r="X153" s="181"/>
      <c r="Y153" s="181"/>
      <c r="Z153" s="181"/>
      <c r="AA153" s="181"/>
      <c r="AB153" s="181"/>
      <c r="AC153" s="181"/>
      <c r="AD153" s="181"/>
      <c r="AE153" s="181"/>
      <c r="AF153" s="181"/>
      <c r="AG153" s="181"/>
      <c r="AH153" s="181"/>
      <c r="AI153" s="181"/>
      <c r="AJ153" s="181"/>
      <c r="AK153" s="181"/>
      <c r="AL153" s="181"/>
      <c r="AM153" s="181"/>
      <c r="AN153" s="181"/>
      <c r="AO153" s="181"/>
      <c r="AP153" s="181"/>
      <c r="AQ153" s="181"/>
      <c r="AS153" s="140"/>
      <c r="AT153" s="140"/>
      <c r="AU153" s="140"/>
      <c r="AV153" s="140"/>
      <c r="AW153" s="140"/>
      <c r="AX153" s="140"/>
      <c r="AY153" s="140"/>
      <c r="AZ153" s="140"/>
      <c r="BA153" s="140"/>
      <c r="BB153" s="140"/>
      <c r="BC153" s="140"/>
      <c r="BD153" s="140"/>
      <c r="BE153" s="140"/>
      <c r="BF153" s="140"/>
      <c r="BG153" s="140"/>
      <c r="BH153" s="140"/>
      <c r="BI153" s="140"/>
      <c r="BJ153" s="140"/>
    </row>
    <row r="154" spans="1:62" s="101" customFormat="1" ht="18" customHeight="1" x14ac:dyDescent="0.25">
      <c r="A154" s="180"/>
      <c r="B154" s="180"/>
      <c r="C154" s="180"/>
      <c r="D154" s="180"/>
      <c r="E154" s="180"/>
      <c r="F154" s="180"/>
      <c r="G154" s="180"/>
      <c r="H154" s="180"/>
      <c r="I154" s="181"/>
      <c r="J154" s="181"/>
      <c r="K154" s="181"/>
      <c r="L154" s="181"/>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c r="AL154" s="181"/>
      <c r="AM154" s="181"/>
      <c r="AN154" s="181"/>
      <c r="AO154" s="181"/>
      <c r="AP154" s="181"/>
      <c r="AQ154" s="181"/>
      <c r="AS154" s="140"/>
      <c r="AT154" s="140"/>
      <c r="AU154" s="140"/>
      <c r="AV154" s="140"/>
      <c r="AW154" s="140"/>
      <c r="AX154" s="140"/>
      <c r="AY154" s="140"/>
      <c r="AZ154" s="140"/>
      <c r="BA154" s="140"/>
      <c r="BB154" s="140"/>
      <c r="BC154" s="140"/>
      <c r="BD154" s="140"/>
      <c r="BE154" s="140"/>
      <c r="BF154" s="140"/>
      <c r="BG154" s="140"/>
      <c r="BH154" s="140"/>
      <c r="BI154" s="140"/>
      <c r="BJ154" s="140"/>
    </row>
    <row r="155" spans="1:62" s="101" customFormat="1" ht="18" customHeight="1" x14ac:dyDescent="0.25">
      <c r="A155" s="180"/>
      <c r="B155" s="180"/>
      <c r="C155" s="180"/>
      <c r="D155" s="180"/>
      <c r="E155" s="180"/>
      <c r="F155" s="180"/>
      <c r="G155" s="180"/>
      <c r="H155" s="180"/>
      <c r="I155" s="181"/>
      <c r="J155" s="181"/>
      <c r="K155" s="181"/>
      <c r="L155" s="181"/>
      <c r="M155" s="181"/>
      <c r="N155" s="181"/>
      <c r="O155" s="181"/>
      <c r="P155" s="181"/>
      <c r="Q155" s="181"/>
      <c r="R155" s="181"/>
      <c r="S155" s="181"/>
      <c r="T155" s="181"/>
      <c r="U155" s="181"/>
      <c r="V155" s="181"/>
      <c r="W155" s="181"/>
      <c r="X155" s="181"/>
      <c r="Y155" s="181"/>
      <c r="Z155" s="181"/>
      <c r="AA155" s="181"/>
      <c r="AB155" s="181"/>
      <c r="AC155" s="181"/>
      <c r="AD155" s="181"/>
      <c r="AE155" s="181"/>
      <c r="AF155" s="181"/>
      <c r="AG155" s="181"/>
      <c r="AH155" s="181"/>
      <c r="AI155" s="181"/>
      <c r="AJ155" s="181"/>
      <c r="AK155" s="181"/>
      <c r="AL155" s="181"/>
      <c r="AM155" s="181"/>
      <c r="AN155" s="181"/>
      <c r="AO155" s="181"/>
      <c r="AP155" s="181"/>
      <c r="AQ155" s="181"/>
      <c r="AS155" s="140"/>
      <c r="AT155" s="140"/>
      <c r="AU155" s="140"/>
      <c r="AV155" s="140"/>
      <c r="AW155" s="140"/>
      <c r="AX155" s="140"/>
      <c r="AY155" s="140"/>
      <c r="AZ155" s="140"/>
      <c r="BA155" s="140"/>
      <c r="BB155" s="140"/>
      <c r="BC155" s="140"/>
      <c r="BD155" s="140"/>
      <c r="BE155" s="140"/>
      <c r="BF155" s="140"/>
      <c r="BG155" s="140"/>
      <c r="BH155" s="140"/>
      <c r="BI155" s="140"/>
      <c r="BJ155" s="140"/>
    </row>
    <row r="156" spans="1:62" s="101" customFormat="1" ht="18" customHeight="1" x14ac:dyDescent="0.25">
      <c r="A156" s="180"/>
      <c r="B156" s="180"/>
      <c r="C156" s="180"/>
      <c r="D156" s="180"/>
      <c r="E156" s="180"/>
      <c r="F156" s="180"/>
      <c r="G156" s="180"/>
      <c r="H156" s="180"/>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S156" s="140"/>
      <c r="AT156" s="140"/>
      <c r="AU156" s="140"/>
      <c r="AV156" s="140"/>
      <c r="AW156" s="140"/>
      <c r="AX156" s="140"/>
      <c r="AY156" s="140"/>
      <c r="AZ156" s="140"/>
      <c r="BA156" s="140"/>
      <c r="BB156" s="140"/>
      <c r="BC156" s="140"/>
      <c r="BD156" s="140"/>
      <c r="BE156" s="140"/>
      <c r="BF156" s="140"/>
      <c r="BG156" s="140"/>
      <c r="BH156" s="140"/>
      <c r="BI156" s="140"/>
      <c r="BJ156" s="140"/>
    </row>
    <row r="157" spans="1:62" s="101" customFormat="1" ht="18" customHeight="1" x14ac:dyDescent="0.25">
      <c r="A157" s="180"/>
      <c r="B157" s="180"/>
      <c r="C157" s="180"/>
      <c r="D157" s="180"/>
      <c r="E157" s="180"/>
      <c r="F157" s="180"/>
      <c r="G157" s="180"/>
      <c r="H157" s="180"/>
      <c r="I157" s="181"/>
      <c r="J157" s="181"/>
      <c r="K157" s="181"/>
      <c r="L157" s="181"/>
      <c r="M157" s="181"/>
      <c r="N157" s="181"/>
      <c r="O157" s="181"/>
      <c r="P157" s="181"/>
      <c r="Q157" s="181"/>
      <c r="R157" s="181"/>
      <c r="S157" s="181"/>
      <c r="T157" s="181"/>
      <c r="U157" s="181"/>
      <c r="V157" s="181"/>
      <c r="W157" s="181"/>
      <c r="X157" s="181"/>
      <c r="Y157" s="181"/>
      <c r="Z157" s="181"/>
      <c r="AA157" s="181"/>
      <c r="AB157" s="181"/>
      <c r="AC157" s="181"/>
      <c r="AD157" s="181"/>
      <c r="AE157" s="181"/>
      <c r="AF157" s="181"/>
      <c r="AG157" s="181"/>
      <c r="AH157" s="181"/>
      <c r="AI157" s="181"/>
      <c r="AJ157" s="181"/>
      <c r="AK157" s="181"/>
      <c r="AL157" s="181"/>
      <c r="AM157" s="181"/>
      <c r="AN157" s="181"/>
      <c r="AO157" s="181"/>
      <c r="AP157" s="181"/>
      <c r="AQ157" s="181"/>
      <c r="AS157" s="140"/>
      <c r="AT157" s="140"/>
      <c r="AU157" s="140"/>
      <c r="AV157" s="140"/>
      <c r="AW157" s="140"/>
      <c r="AX157" s="140"/>
      <c r="AY157" s="140"/>
      <c r="AZ157" s="140"/>
      <c r="BA157" s="140"/>
      <c r="BB157" s="140"/>
      <c r="BC157" s="140"/>
      <c r="BD157" s="140"/>
      <c r="BE157" s="140"/>
      <c r="BF157" s="140"/>
      <c r="BG157" s="140"/>
      <c r="BH157" s="140"/>
      <c r="BI157" s="140"/>
      <c r="BJ157" s="140"/>
    </row>
    <row r="158" spans="1:62" s="101" customFormat="1" ht="18" customHeight="1" x14ac:dyDescent="0.25">
      <c r="A158" s="180"/>
      <c r="B158" s="180"/>
      <c r="C158" s="180"/>
      <c r="D158" s="180"/>
      <c r="E158" s="180"/>
      <c r="F158" s="180"/>
      <c r="G158" s="180"/>
      <c r="H158" s="180"/>
      <c r="I158" s="181"/>
      <c r="J158" s="181"/>
      <c r="K158" s="181"/>
      <c r="L158" s="181"/>
      <c r="M158" s="181"/>
      <c r="N158" s="181"/>
      <c r="O158" s="181"/>
      <c r="P158" s="181"/>
      <c r="Q158" s="181"/>
      <c r="R158" s="181"/>
      <c r="S158" s="181"/>
      <c r="T158" s="181"/>
      <c r="U158" s="181"/>
      <c r="V158" s="181"/>
      <c r="W158" s="181"/>
      <c r="X158" s="181"/>
      <c r="Y158" s="181"/>
      <c r="Z158" s="181"/>
      <c r="AA158" s="181"/>
      <c r="AB158" s="181"/>
      <c r="AC158" s="181"/>
      <c r="AD158" s="181"/>
      <c r="AE158" s="181"/>
      <c r="AF158" s="181"/>
      <c r="AG158" s="181"/>
      <c r="AH158" s="181"/>
      <c r="AI158" s="181"/>
      <c r="AJ158" s="181"/>
      <c r="AK158" s="181"/>
      <c r="AL158" s="181"/>
      <c r="AM158" s="181"/>
      <c r="AN158" s="181"/>
      <c r="AO158" s="181"/>
      <c r="AP158" s="181"/>
      <c r="AQ158" s="181"/>
      <c r="AS158" s="140"/>
      <c r="AT158" s="140"/>
      <c r="AU158" s="140"/>
      <c r="AV158" s="140"/>
      <c r="AW158" s="140"/>
      <c r="AX158" s="140"/>
      <c r="AY158" s="140"/>
      <c r="AZ158" s="140"/>
      <c r="BA158" s="140"/>
      <c r="BB158" s="140"/>
      <c r="BC158" s="140"/>
      <c r="BD158" s="140"/>
      <c r="BE158" s="140"/>
      <c r="BF158" s="140"/>
      <c r="BG158" s="140"/>
      <c r="BH158" s="140"/>
      <c r="BI158" s="140"/>
      <c r="BJ158" s="140"/>
    </row>
    <row r="159" spans="1:62" s="101" customFormat="1" ht="18" customHeight="1" x14ac:dyDescent="0.25">
      <c r="A159" s="180"/>
      <c r="B159" s="180"/>
      <c r="C159" s="180"/>
      <c r="D159" s="180"/>
      <c r="E159" s="180"/>
      <c r="F159" s="180"/>
      <c r="G159" s="180"/>
      <c r="H159" s="180"/>
      <c r="I159" s="181"/>
      <c r="J159" s="181"/>
      <c r="K159" s="181"/>
      <c r="L159" s="181"/>
      <c r="M159" s="181"/>
      <c r="N159" s="181"/>
      <c r="O159" s="181"/>
      <c r="P159" s="181"/>
      <c r="Q159" s="181"/>
      <c r="R159" s="181"/>
      <c r="S159" s="181"/>
      <c r="T159" s="181"/>
      <c r="U159" s="181"/>
      <c r="V159" s="181"/>
      <c r="W159" s="181"/>
      <c r="X159" s="181"/>
      <c r="Y159" s="181"/>
      <c r="Z159" s="181"/>
      <c r="AA159" s="181"/>
      <c r="AB159" s="181"/>
      <c r="AC159" s="181"/>
      <c r="AD159" s="181"/>
      <c r="AE159" s="181"/>
      <c r="AF159" s="181"/>
      <c r="AG159" s="181"/>
      <c r="AH159" s="181"/>
      <c r="AI159" s="181"/>
      <c r="AJ159" s="181"/>
      <c r="AK159" s="181"/>
      <c r="AL159" s="181"/>
      <c r="AM159" s="181"/>
      <c r="AN159" s="181"/>
      <c r="AO159" s="181"/>
      <c r="AP159" s="181"/>
      <c r="AQ159" s="181"/>
      <c r="AS159" s="140"/>
      <c r="AT159" s="140"/>
      <c r="AU159" s="140"/>
      <c r="AV159" s="140"/>
      <c r="AW159" s="140"/>
      <c r="AX159" s="140"/>
      <c r="AY159" s="140"/>
      <c r="AZ159" s="140"/>
      <c r="BA159" s="140"/>
      <c r="BB159" s="140"/>
      <c r="BC159" s="140"/>
      <c r="BD159" s="140"/>
      <c r="BE159" s="140"/>
      <c r="BF159" s="140"/>
      <c r="BG159" s="140"/>
      <c r="BH159" s="140"/>
      <c r="BI159" s="140"/>
      <c r="BJ159" s="140"/>
    </row>
    <row r="160" spans="1:62" s="101" customFormat="1" ht="18" customHeight="1" x14ac:dyDescent="0.25">
      <c r="A160" s="180"/>
      <c r="B160" s="180"/>
      <c r="C160" s="180"/>
      <c r="D160" s="180"/>
      <c r="E160" s="180"/>
      <c r="F160" s="180"/>
      <c r="G160" s="180"/>
      <c r="H160" s="180"/>
      <c r="I160" s="181"/>
      <c r="J160" s="181"/>
      <c r="K160" s="181"/>
      <c r="L160" s="181"/>
      <c r="M160" s="181"/>
      <c r="N160" s="181"/>
      <c r="O160" s="181"/>
      <c r="P160" s="181"/>
      <c r="Q160" s="181"/>
      <c r="R160" s="181"/>
      <c r="S160" s="181"/>
      <c r="T160" s="181"/>
      <c r="U160" s="181"/>
      <c r="V160" s="181"/>
      <c r="W160" s="181"/>
      <c r="X160" s="181"/>
      <c r="Y160" s="181"/>
      <c r="Z160" s="181"/>
      <c r="AA160" s="181"/>
      <c r="AB160" s="181"/>
      <c r="AC160" s="181"/>
      <c r="AD160" s="181"/>
      <c r="AE160" s="181"/>
      <c r="AF160" s="181"/>
      <c r="AG160" s="181"/>
      <c r="AH160" s="181"/>
      <c r="AI160" s="181"/>
      <c r="AJ160" s="181"/>
      <c r="AK160" s="181"/>
      <c r="AL160" s="181"/>
      <c r="AM160" s="181"/>
      <c r="AN160" s="181"/>
      <c r="AO160" s="181"/>
      <c r="AP160" s="181"/>
      <c r="AQ160" s="181"/>
      <c r="AS160" s="140"/>
      <c r="AT160" s="140"/>
      <c r="AU160" s="140"/>
      <c r="AV160" s="140"/>
      <c r="AW160" s="140"/>
      <c r="AX160" s="140"/>
      <c r="AY160" s="140"/>
      <c r="AZ160" s="140"/>
      <c r="BA160" s="140"/>
      <c r="BB160" s="140"/>
      <c r="BC160" s="140"/>
      <c r="BD160" s="140"/>
      <c r="BE160" s="140"/>
      <c r="BF160" s="140"/>
      <c r="BG160" s="140"/>
      <c r="BH160" s="140"/>
      <c r="BI160" s="140"/>
      <c r="BJ160" s="140"/>
    </row>
    <row r="161" spans="1:62" s="101" customFormat="1" ht="18" customHeight="1" x14ac:dyDescent="0.25">
      <c r="A161" s="180"/>
      <c r="B161" s="180"/>
      <c r="C161" s="180"/>
      <c r="D161" s="180"/>
      <c r="E161" s="180"/>
      <c r="F161" s="180"/>
      <c r="G161" s="180"/>
      <c r="H161" s="180"/>
      <c r="I161" s="181"/>
      <c r="J161" s="181"/>
      <c r="K161" s="181"/>
      <c r="L161" s="181"/>
      <c r="M161" s="181"/>
      <c r="N161" s="181"/>
      <c r="O161" s="181"/>
      <c r="P161" s="181"/>
      <c r="Q161" s="181"/>
      <c r="R161" s="181"/>
      <c r="S161" s="181"/>
      <c r="T161" s="181"/>
      <c r="U161" s="181"/>
      <c r="V161" s="181"/>
      <c r="W161" s="181"/>
      <c r="X161" s="181"/>
      <c r="Y161" s="181"/>
      <c r="Z161" s="181"/>
      <c r="AA161" s="181"/>
      <c r="AB161" s="181"/>
      <c r="AC161" s="181"/>
      <c r="AD161" s="181"/>
      <c r="AE161" s="181"/>
      <c r="AF161" s="181"/>
      <c r="AG161" s="181"/>
      <c r="AH161" s="181"/>
      <c r="AI161" s="181"/>
      <c r="AJ161" s="181"/>
      <c r="AK161" s="181"/>
      <c r="AL161" s="181"/>
      <c r="AM161" s="181"/>
      <c r="AN161" s="181"/>
      <c r="AO161" s="181"/>
      <c r="AP161" s="181"/>
      <c r="AQ161" s="181"/>
      <c r="AS161" s="140"/>
      <c r="AT161" s="140"/>
      <c r="AU161" s="140"/>
      <c r="AV161" s="140"/>
      <c r="AW161" s="140"/>
      <c r="AX161" s="140"/>
      <c r="AY161" s="140"/>
      <c r="AZ161" s="140"/>
      <c r="BA161" s="140"/>
      <c r="BB161" s="140"/>
      <c r="BC161" s="140"/>
      <c r="BD161" s="140"/>
      <c r="BE161" s="140"/>
      <c r="BF161" s="140"/>
      <c r="BG161" s="140"/>
      <c r="BH161" s="140"/>
      <c r="BI161" s="140"/>
      <c r="BJ161" s="140"/>
    </row>
    <row r="162" spans="1:62" s="101" customFormat="1" ht="18" customHeight="1" x14ac:dyDescent="0.25">
      <c r="A162" s="180"/>
      <c r="B162" s="180"/>
      <c r="C162" s="180"/>
      <c r="D162" s="180"/>
      <c r="E162" s="180"/>
      <c r="F162" s="180"/>
      <c r="G162" s="180"/>
      <c r="H162" s="180"/>
      <c r="I162" s="181"/>
      <c r="J162" s="181"/>
      <c r="K162" s="181"/>
      <c r="L162" s="181"/>
      <c r="M162" s="181"/>
      <c r="N162" s="181"/>
      <c r="O162" s="181"/>
      <c r="P162" s="181"/>
      <c r="Q162" s="181"/>
      <c r="R162" s="181"/>
      <c r="S162" s="181"/>
      <c r="T162" s="181"/>
      <c r="U162" s="181"/>
      <c r="V162" s="181"/>
      <c r="W162" s="181"/>
      <c r="X162" s="181"/>
      <c r="Y162" s="181"/>
      <c r="Z162" s="181"/>
      <c r="AA162" s="181"/>
      <c r="AB162" s="181"/>
      <c r="AC162" s="181"/>
      <c r="AD162" s="181"/>
      <c r="AE162" s="181"/>
      <c r="AF162" s="181"/>
      <c r="AG162" s="181"/>
      <c r="AH162" s="181"/>
      <c r="AI162" s="181"/>
      <c r="AJ162" s="181"/>
      <c r="AK162" s="181"/>
      <c r="AL162" s="181"/>
      <c r="AM162" s="181"/>
      <c r="AN162" s="181"/>
      <c r="AO162" s="181"/>
      <c r="AP162" s="181"/>
      <c r="AQ162" s="181"/>
      <c r="AS162" s="140"/>
      <c r="AT162" s="140"/>
      <c r="AU162" s="140"/>
      <c r="AV162" s="140"/>
      <c r="AW162" s="140"/>
      <c r="AX162" s="140"/>
      <c r="AY162" s="140"/>
      <c r="AZ162" s="140"/>
      <c r="BA162" s="140"/>
      <c r="BB162" s="140"/>
      <c r="BC162" s="140"/>
      <c r="BD162" s="140"/>
      <c r="BE162" s="140"/>
      <c r="BF162" s="140"/>
      <c r="BG162" s="140"/>
      <c r="BH162" s="140"/>
      <c r="BI162" s="140"/>
      <c r="BJ162" s="140"/>
    </row>
    <row r="169" spans="1:62" s="101" customFormat="1" ht="18" customHeight="1" x14ac:dyDescent="0.25">
      <c r="A169" s="180"/>
      <c r="B169" s="180"/>
      <c r="C169" s="180"/>
      <c r="D169" s="180"/>
      <c r="E169" s="180"/>
      <c r="F169" s="180"/>
      <c r="G169" s="180"/>
      <c r="H169" s="180"/>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c r="AE169" s="156"/>
      <c r="AF169" s="156"/>
      <c r="AG169" s="156"/>
      <c r="AH169" s="156"/>
      <c r="AI169" s="156"/>
      <c r="AJ169" s="156"/>
      <c r="AK169" s="156"/>
      <c r="AL169" s="156"/>
      <c r="AM169" s="156"/>
      <c r="AN169" s="156"/>
      <c r="AO169" s="156"/>
      <c r="AP169" s="156"/>
      <c r="AQ169" s="156"/>
      <c r="AS169" s="140"/>
      <c r="AT169" s="140"/>
      <c r="AU169" s="140"/>
      <c r="AV169" s="140"/>
      <c r="AW169" s="140"/>
      <c r="AX169" s="140"/>
      <c r="AY169" s="140"/>
      <c r="AZ169" s="140"/>
      <c r="BA169" s="140"/>
      <c r="BB169" s="140"/>
      <c r="BC169" s="140"/>
      <c r="BD169" s="140"/>
      <c r="BE169" s="140"/>
      <c r="BF169" s="140"/>
      <c r="BG169" s="140"/>
      <c r="BH169" s="140"/>
      <c r="BI169" s="140"/>
      <c r="BJ169" s="140"/>
    </row>
    <row r="170" spans="1:62" s="101" customFormat="1" ht="18" customHeight="1" x14ac:dyDescent="0.25">
      <c r="A170" s="180"/>
      <c r="B170" s="180"/>
      <c r="C170" s="180"/>
      <c r="D170" s="180"/>
      <c r="E170" s="180"/>
      <c r="F170" s="180"/>
      <c r="G170" s="180"/>
      <c r="H170" s="180"/>
      <c r="I170" s="156"/>
      <c r="J170" s="156"/>
      <c r="K170" s="156"/>
      <c r="L170" s="156"/>
      <c r="M170" s="156"/>
      <c r="N170" s="156"/>
      <c r="O170" s="156"/>
      <c r="P170" s="156"/>
      <c r="Q170" s="156"/>
      <c r="R170" s="156"/>
      <c r="S170" s="156"/>
      <c r="T170" s="156"/>
      <c r="U170" s="156"/>
      <c r="V170" s="156"/>
      <c r="W170" s="156"/>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S170" s="140"/>
      <c r="AT170" s="140"/>
      <c r="AU170" s="140"/>
      <c r="AV170" s="140"/>
      <c r="AW170" s="140"/>
      <c r="AX170" s="140"/>
      <c r="AY170" s="140"/>
      <c r="AZ170" s="140"/>
      <c r="BA170" s="140"/>
      <c r="BB170" s="140"/>
      <c r="BC170" s="140"/>
      <c r="BD170" s="140"/>
      <c r="BE170" s="140"/>
      <c r="BF170" s="140"/>
      <c r="BG170" s="140"/>
      <c r="BH170" s="140"/>
      <c r="BI170" s="140"/>
      <c r="BJ170" s="140"/>
    </row>
    <row r="171" spans="1:62" s="101" customFormat="1" ht="18" customHeight="1" x14ac:dyDescent="0.25">
      <c r="A171" s="180"/>
      <c r="B171" s="180"/>
      <c r="C171" s="180"/>
      <c r="D171" s="180"/>
      <c r="E171" s="180"/>
      <c r="F171" s="180"/>
      <c r="G171" s="180"/>
      <c r="H171" s="180"/>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S171" s="140"/>
      <c r="AT171" s="140"/>
      <c r="AU171" s="140"/>
      <c r="AV171" s="140"/>
      <c r="AW171" s="140"/>
      <c r="AX171" s="140"/>
      <c r="AY171" s="140"/>
      <c r="AZ171" s="140"/>
      <c r="BA171" s="140"/>
      <c r="BB171" s="140"/>
      <c r="BC171" s="140"/>
      <c r="BD171" s="140"/>
      <c r="BE171" s="140"/>
      <c r="BF171" s="140"/>
      <c r="BG171" s="140"/>
      <c r="BH171" s="140"/>
      <c r="BI171" s="140"/>
      <c r="BJ171" s="140"/>
    </row>
    <row r="172" spans="1:62" s="101" customFormat="1" ht="18" customHeight="1" x14ac:dyDescent="0.25">
      <c r="A172" s="180"/>
      <c r="B172" s="180"/>
      <c r="C172" s="180"/>
      <c r="D172" s="180"/>
      <c r="E172" s="180"/>
      <c r="F172" s="180"/>
      <c r="G172" s="180"/>
      <c r="H172" s="180"/>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S172" s="140"/>
      <c r="AT172" s="140"/>
      <c r="AU172" s="140"/>
      <c r="AV172" s="140"/>
      <c r="AW172" s="140"/>
      <c r="AX172" s="140"/>
      <c r="AY172" s="140"/>
      <c r="AZ172" s="140"/>
      <c r="BA172" s="140"/>
      <c r="BB172" s="140"/>
      <c r="BC172" s="140"/>
      <c r="BD172" s="140"/>
      <c r="BE172" s="140"/>
      <c r="BF172" s="140"/>
      <c r="BG172" s="140"/>
      <c r="BH172" s="140"/>
      <c r="BI172" s="140"/>
      <c r="BJ172" s="140"/>
    </row>
    <row r="173" spans="1:62" s="101" customFormat="1" ht="18" customHeight="1" x14ac:dyDescent="0.25">
      <c r="A173" s="180"/>
      <c r="B173" s="180"/>
      <c r="C173" s="180"/>
      <c r="D173" s="180"/>
      <c r="E173" s="180"/>
      <c r="F173" s="180"/>
      <c r="G173" s="180"/>
      <c r="H173" s="180"/>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S173" s="140"/>
      <c r="AT173" s="140"/>
      <c r="AU173" s="140"/>
      <c r="AV173" s="140"/>
      <c r="AW173" s="140"/>
      <c r="AX173" s="140"/>
      <c r="AY173" s="140"/>
      <c r="AZ173" s="140"/>
      <c r="BA173" s="140"/>
      <c r="BB173" s="140"/>
      <c r="BC173" s="140"/>
      <c r="BD173" s="140"/>
      <c r="BE173" s="140"/>
      <c r="BF173" s="140"/>
      <c r="BG173" s="140"/>
      <c r="BH173" s="140"/>
      <c r="BI173" s="140"/>
      <c r="BJ173" s="140"/>
    </row>
    <row r="174" spans="1:62" s="101" customFormat="1" ht="18" customHeight="1" x14ac:dyDescent="0.25">
      <c r="A174" s="180"/>
      <c r="B174" s="180"/>
      <c r="C174" s="180"/>
      <c r="D174" s="180"/>
      <c r="E174" s="180"/>
      <c r="F174" s="180"/>
      <c r="G174" s="180"/>
      <c r="H174" s="180"/>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S174" s="140"/>
      <c r="AT174" s="140"/>
      <c r="AU174" s="140"/>
      <c r="AV174" s="140"/>
      <c r="AW174" s="140"/>
      <c r="AX174" s="140"/>
      <c r="AY174" s="140"/>
      <c r="AZ174" s="140"/>
      <c r="BA174" s="140"/>
      <c r="BB174" s="140"/>
      <c r="BC174" s="140"/>
      <c r="BD174" s="140"/>
      <c r="BE174" s="140"/>
      <c r="BF174" s="140"/>
      <c r="BG174" s="140"/>
      <c r="BH174" s="140"/>
      <c r="BI174" s="140"/>
      <c r="BJ174" s="140"/>
    </row>
    <row r="175" spans="1:62" s="101" customFormat="1" ht="18" customHeight="1" x14ac:dyDescent="0.25">
      <c r="A175" s="180"/>
      <c r="B175" s="180"/>
      <c r="C175" s="180"/>
      <c r="D175" s="180"/>
      <c r="E175" s="180"/>
      <c r="F175" s="180"/>
      <c r="G175" s="180"/>
      <c r="H175" s="180"/>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S175" s="140"/>
      <c r="AT175" s="140"/>
      <c r="AU175" s="140"/>
      <c r="AV175" s="140"/>
      <c r="AW175" s="140"/>
      <c r="AX175" s="140"/>
      <c r="AY175" s="140"/>
      <c r="AZ175" s="140"/>
      <c r="BA175" s="140"/>
      <c r="BB175" s="140"/>
      <c r="BC175" s="140"/>
      <c r="BD175" s="140"/>
      <c r="BE175" s="140"/>
      <c r="BF175" s="140"/>
      <c r="BG175" s="140"/>
      <c r="BH175" s="140"/>
      <c r="BI175" s="140"/>
      <c r="BJ175" s="140"/>
    </row>
    <row r="193" spans="1:62" s="101" customFormat="1" ht="18" customHeight="1" x14ac:dyDescent="0.25">
      <c r="A193" s="180"/>
      <c r="B193" s="180"/>
      <c r="C193" s="180"/>
      <c r="D193" s="180"/>
      <c r="E193" s="180"/>
      <c r="F193" s="180"/>
      <c r="G193" s="180"/>
      <c r="H193" s="180"/>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S193" s="140"/>
      <c r="AT193" s="140"/>
      <c r="AU193" s="140"/>
      <c r="AV193" s="140"/>
      <c r="AW193" s="140"/>
      <c r="AX193" s="140"/>
      <c r="AY193" s="140"/>
      <c r="AZ193" s="140"/>
      <c r="BA193" s="140"/>
      <c r="BB193" s="140"/>
      <c r="BC193" s="140"/>
      <c r="BD193" s="140"/>
      <c r="BE193" s="140"/>
      <c r="BF193" s="140"/>
      <c r="BG193" s="140"/>
      <c r="BH193" s="140"/>
      <c r="BI193" s="140"/>
      <c r="BJ193" s="140"/>
    </row>
    <row r="194" spans="1:62" s="101" customFormat="1" ht="18" customHeight="1" x14ac:dyDescent="0.25">
      <c r="A194" s="180"/>
      <c r="B194" s="180"/>
      <c r="C194" s="180"/>
      <c r="D194" s="180"/>
      <c r="E194" s="180"/>
      <c r="F194" s="180"/>
      <c r="G194" s="180"/>
      <c r="H194" s="180"/>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S194" s="140"/>
      <c r="AT194" s="140"/>
      <c r="AU194" s="140"/>
      <c r="AV194" s="140"/>
      <c r="AW194" s="140"/>
      <c r="AX194" s="140"/>
      <c r="AY194" s="140"/>
      <c r="AZ194" s="140"/>
      <c r="BA194" s="140"/>
      <c r="BB194" s="140"/>
      <c r="BC194" s="140"/>
      <c r="BD194" s="140"/>
      <c r="BE194" s="140"/>
      <c r="BF194" s="140"/>
      <c r="BG194" s="140"/>
      <c r="BH194" s="140"/>
      <c r="BI194" s="140"/>
      <c r="BJ194" s="140"/>
    </row>
    <row r="195" spans="1:62" s="101" customFormat="1" ht="18" customHeight="1" x14ac:dyDescent="0.25">
      <c r="A195" s="180"/>
      <c r="B195" s="180"/>
      <c r="C195" s="180"/>
      <c r="D195" s="180"/>
      <c r="E195" s="180"/>
      <c r="F195" s="180"/>
      <c r="G195" s="180"/>
      <c r="H195" s="180"/>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S195" s="140"/>
      <c r="AT195" s="140"/>
      <c r="AU195" s="140"/>
      <c r="AV195" s="140"/>
      <c r="AW195" s="140"/>
      <c r="AX195" s="140"/>
      <c r="AY195" s="140"/>
      <c r="AZ195" s="140"/>
      <c r="BA195" s="140"/>
      <c r="BB195" s="140"/>
      <c r="BC195" s="140"/>
      <c r="BD195" s="140"/>
      <c r="BE195" s="140"/>
      <c r="BF195" s="140"/>
      <c r="BG195" s="140"/>
      <c r="BH195" s="140"/>
      <c r="BI195" s="140"/>
      <c r="BJ195" s="140"/>
    </row>
    <row r="196" spans="1:62" s="101" customFormat="1" ht="18" customHeight="1" x14ac:dyDescent="0.25">
      <c r="A196" s="180"/>
      <c r="B196" s="180"/>
      <c r="C196" s="180"/>
      <c r="D196" s="180"/>
      <c r="E196" s="180"/>
      <c r="F196" s="180"/>
      <c r="G196" s="180"/>
      <c r="H196" s="180"/>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S196" s="140"/>
      <c r="AT196" s="140"/>
      <c r="AU196" s="140"/>
      <c r="AV196" s="140"/>
      <c r="AW196" s="140"/>
      <c r="AX196" s="140"/>
      <c r="AY196" s="140"/>
      <c r="AZ196" s="140"/>
      <c r="BA196" s="140"/>
      <c r="BB196" s="140"/>
      <c r="BC196" s="140"/>
      <c r="BD196" s="140"/>
      <c r="BE196" s="140"/>
      <c r="BF196" s="140"/>
      <c r="BG196" s="140"/>
      <c r="BH196" s="140"/>
      <c r="BI196" s="140"/>
      <c r="BJ196" s="140"/>
    </row>
    <row r="197" spans="1:62" s="101" customFormat="1" ht="18" customHeight="1" x14ac:dyDescent="0.25">
      <c r="A197" s="180"/>
      <c r="B197" s="180"/>
      <c r="C197" s="180"/>
      <c r="D197" s="180"/>
      <c r="E197" s="180"/>
      <c r="F197" s="180"/>
      <c r="G197" s="180"/>
      <c r="H197" s="180"/>
      <c r="I197" s="156"/>
      <c r="J197" s="156"/>
      <c r="K197" s="156"/>
      <c r="L197" s="156"/>
      <c r="M197" s="156"/>
      <c r="N197" s="156"/>
      <c r="O197" s="156"/>
      <c r="P197" s="156"/>
      <c r="Q197" s="156"/>
      <c r="R197" s="156"/>
      <c r="S197" s="156"/>
      <c r="T197" s="156"/>
      <c r="U197" s="156"/>
      <c r="V197" s="156"/>
      <c r="W197" s="156"/>
      <c r="X197" s="156"/>
      <c r="Y197" s="156"/>
      <c r="Z197" s="156"/>
      <c r="AA197" s="156"/>
      <c r="AB197" s="156"/>
      <c r="AC197" s="156"/>
      <c r="AD197" s="156"/>
      <c r="AE197" s="156"/>
      <c r="AF197" s="156"/>
      <c r="AG197" s="156"/>
      <c r="AH197" s="156"/>
      <c r="AI197" s="156"/>
      <c r="AJ197" s="156"/>
      <c r="AK197" s="156"/>
      <c r="AL197" s="156"/>
      <c r="AM197" s="156"/>
      <c r="AN197" s="156"/>
      <c r="AO197" s="156"/>
      <c r="AP197" s="156"/>
      <c r="AQ197" s="156"/>
      <c r="AS197" s="140"/>
      <c r="AT197" s="140"/>
      <c r="AU197" s="140"/>
      <c r="AV197" s="140"/>
      <c r="AW197" s="140"/>
      <c r="AX197" s="140"/>
      <c r="AY197" s="140"/>
      <c r="AZ197" s="140"/>
      <c r="BA197" s="140"/>
      <c r="BB197" s="140"/>
      <c r="BC197" s="140"/>
      <c r="BD197" s="140"/>
      <c r="BE197" s="140"/>
      <c r="BF197" s="140"/>
      <c r="BG197" s="140"/>
      <c r="BH197" s="140"/>
      <c r="BI197" s="140"/>
      <c r="BJ197" s="140"/>
    </row>
    <row r="198" spans="1:62" s="101" customFormat="1" ht="18" customHeight="1" x14ac:dyDescent="0.25">
      <c r="A198" s="180"/>
      <c r="B198" s="180"/>
      <c r="C198" s="180"/>
      <c r="D198" s="180"/>
      <c r="E198" s="180"/>
      <c r="F198" s="180"/>
      <c r="G198" s="180"/>
      <c r="H198" s="180"/>
      <c r="I198" s="156"/>
      <c r="J198" s="156"/>
      <c r="K198" s="156"/>
      <c r="L198" s="156"/>
      <c r="M198" s="156"/>
      <c r="N198" s="156"/>
      <c r="O198" s="156"/>
      <c r="P198" s="156"/>
      <c r="Q198" s="156"/>
      <c r="R198" s="156"/>
      <c r="S198" s="156"/>
      <c r="T198" s="156"/>
      <c r="U198" s="156"/>
      <c r="V198" s="156"/>
      <c r="W198" s="156"/>
      <c r="X198" s="156"/>
      <c r="Y198" s="156"/>
      <c r="Z198" s="156"/>
      <c r="AA198" s="156"/>
      <c r="AB198" s="156"/>
      <c r="AC198" s="156"/>
      <c r="AD198" s="156"/>
      <c r="AE198" s="156"/>
      <c r="AF198" s="156"/>
      <c r="AG198" s="156"/>
      <c r="AH198" s="156"/>
      <c r="AI198" s="156"/>
      <c r="AJ198" s="156"/>
      <c r="AK198" s="156"/>
      <c r="AL198" s="156"/>
      <c r="AM198" s="156"/>
      <c r="AN198" s="156"/>
      <c r="AO198" s="156"/>
      <c r="AP198" s="156"/>
      <c r="AQ198" s="156"/>
      <c r="AS198" s="140"/>
      <c r="AT198" s="140"/>
      <c r="AU198" s="140"/>
      <c r="AV198" s="140"/>
      <c r="AW198" s="140"/>
      <c r="AX198" s="140"/>
      <c r="AY198" s="140"/>
      <c r="AZ198" s="140"/>
      <c r="BA198" s="140"/>
      <c r="BB198" s="140"/>
      <c r="BC198" s="140"/>
      <c r="BD198" s="140"/>
      <c r="BE198" s="140"/>
      <c r="BF198" s="140"/>
      <c r="BG198" s="140"/>
      <c r="BH198" s="140"/>
      <c r="BI198" s="140"/>
      <c r="BJ198" s="140"/>
    </row>
    <row r="199" spans="1:62" s="101" customFormat="1" ht="18" customHeight="1" x14ac:dyDescent="0.25">
      <c r="A199" s="180"/>
      <c r="B199" s="180"/>
      <c r="C199" s="180"/>
      <c r="D199" s="180"/>
      <c r="E199" s="180"/>
      <c r="F199" s="180"/>
      <c r="G199" s="180"/>
      <c r="H199" s="180"/>
      <c r="I199" s="156"/>
      <c r="J199" s="156"/>
      <c r="K199" s="156"/>
      <c r="L199" s="156"/>
      <c r="M199" s="156"/>
      <c r="N199" s="156"/>
      <c r="O199" s="156"/>
      <c r="P199" s="156"/>
      <c r="Q199" s="156"/>
      <c r="R199" s="156"/>
      <c r="S199" s="156"/>
      <c r="T199" s="156"/>
      <c r="U199" s="156"/>
      <c r="V199" s="156"/>
      <c r="W199" s="156"/>
      <c r="X199" s="156"/>
      <c r="Y199" s="156"/>
      <c r="Z199" s="156"/>
      <c r="AA199" s="156"/>
      <c r="AB199" s="156"/>
      <c r="AC199" s="156"/>
      <c r="AD199" s="156"/>
      <c r="AE199" s="156"/>
      <c r="AF199" s="156"/>
      <c r="AG199" s="156"/>
      <c r="AH199" s="156"/>
      <c r="AI199" s="156"/>
      <c r="AJ199" s="156"/>
      <c r="AK199" s="156"/>
      <c r="AL199" s="156"/>
      <c r="AM199" s="156"/>
      <c r="AN199" s="156"/>
      <c r="AO199" s="156"/>
      <c r="AP199" s="156"/>
      <c r="AQ199" s="156"/>
      <c r="AS199" s="140"/>
      <c r="AT199" s="140"/>
      <c r="AU199" s="140"/>
      <c r="AV199" s="140"/>
      <c r="AW199" s="140"/>
      <c r="AX199" s="140"/>
      <c r="AY199" s="140"/>
      <c r="AZ199" s="140"/>
      <c r="BA199" s="140"/>
      <c r="BB199" s="140"/>
      <c r="BC199" s="140"/>
      <c r="BD199" s="140"/>
      <c r="BE199" s="140"/>
      <c r="BF199" s="140"/>
      <c r="BG199" s="140"/>
      <c r="BH199" s="140"/>
      <c r="BI199" s="140"/>
      <c r="BJ199" s="140"/>
    </row>
    <row r="217" spans="1:62" s="101" customFormat="1" ht="18" customHeight="1" x14ac:dyDescent="0.25">
      <c r="A217" s="180"/>
      <c r="B217" s="180"/>
      <c r="C217" s="180"/>
      <c r="D217" s="180"/>
      <c r="E217" s="180"/>
      <c r="F217" s="180"/>
      <c r="G217" s="180"/>
      <c r="H217" s="180"/>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S217" s="140"/>
      <c r="AT217" s="140"/>
      <c r="AU217" s="140"/>
      <c r="AV217" s="140"/>
      <c r="AW217" s="140"/>
      <c r="AX217" s="140"/>
      <c r="AY217" s="140"/>
      <c r="AZ217" s="140"/>
      <c r="BA217" s="140"/>
      <c r="BB217" s="140"/>
      <c r="BC217" s="140"/>
      <c r="BD217" s="140"/>
      <c r="BE217" s="140"/>
      <c r="BF217" s="140"/>
      <c r="BG217" s="140"/>
      <c r="BH217" s="140"/>
      <c r="BI217" s="140"/>
      <c r="BJ217" s="140"/>
    </row>
    <row r="218" spans="1:62" s="101" customFormat="1" ht="18" customHeight="1" x14ac:dyDescent="0.25">
      <c r="A218" s="180"/>
      <c r="B218" s="180"/>
      <c r="C218" s="180"/>
      <c r="D218" s="180"/>
      <c r="E218" s="180"/>
      <c r="F218" s="180"/>
      <c r="G218" s="180"/>
      <c r="H218" s="180"/>
      <c r="I218" s="156"/>
      <c r="J218" s="156"/>
      <c r="K218" s="156"/>
      <c r="L218" s="156"/>
      <c r="M218" s="156"/>
      <c r="N218" s="156"/>
      <c r="O218" s="156"/>
      <c r="P218" s="156"/>
      <c r="Q218" s="156"/>
      <c r="R218" s="156"/>
      <c r="S218" s="156"/>
      <c r="T218" s="156"/>
      <c r="U218" s="156"/>
      <c r="V218" s="156"/>
      <c r="W218" s="156"/>
      <c r="X218" s="156"/>
      <c r="Y218" s="156"/>
      <c r="Z218" s="156"/>
      <c r="AA218" s="156"/>
      <c r="AB218" s="156"/>
      <c r="AC218" s="156"/>
      <c r="AD218" s="156"/>
      <c r="AE218" s="156"/>
      <c r="AF218" s="156"/>
      <c r="AG218" s="156"/>
      <c r="AH218" s="156"/>
      <c r="AI218" s="156"/>
      <c r="AJ218" s="156"/>
      <c r="AK218" s="156"/>
      <c r="AL218" s="156"/>
      <c r="AM218" s="156"/>
      <c r="AN218" s="156"/>
      <c r="AO218" s="156"/>
      <c r="AP218" s="156"/>
      <c r="AQ218" s="156"/>
      <c r="AS218" s="140"/>
      <c r="AT218" s="140"/>
      <c r="AU218" s="140"/>
      <c r="AV218" s="140"/>
      <c r="AW218" s="140"/>
      <c r="AX218" s="140"/>
      <c r="AY218" s="140"/>
      <c r="AZ218" s="140"/>
      <c r="BA218" s="140"/>
      <c r="BB218" s="140"/>
      <c r="BC218" s="140"/>
      <c r="BD218" s="140"/>
      <c r="BE218" s="140"/>
      <c r="BF218" s="140"/>
      <c r="BG218" s="140"/>
      <c r="BH218" s="140"/>
      <c r="BI218" s="140"/>
      <c r="BJ218" s="140"/>
    </row>
    <row r="219" spans="1:62" s="101" customFormat="1" ht="18" customHeight="1" x14ac:dyDescent="0.25">
      <c r="A219" s="180"/>
      <c r="B219" s="180"/>
      <c r="C219" s="180"/>
      <c r="D219" s="180"/>
      <c r="E219" s="180"/>
      <c r="F219" s="180"/>
      <c r="G219" s="180"/>
      <c r="H219" s="180"/>
      <c r="I219" s="156"/>
      <c r="J219" s="156"/>
      <c r="K219" s="156"/>
      <c r="L219" s="156"/>
      <c r="M219" s="156"/>
      <c r="N219" s="156"/>
      <c r="O219" s="156"/>
      <c r="P219" s="156"/>
      <c r="Q219" s="156"/>
      <c r="R219" s="156"/>
      <c r="S219" s="156"/>
      <c r="T219" s="156"/>
      <c r="U219" s="156"/>
      <c r="V219" s="156"/>
      <c r="W219" s="156"/>
      <c r="X219" s="156"/>
      <c r="Y219" s="156"/>
      <c r="Z219" s="156"/>
      <c r="AA219" s="156"/>
      <c r="AB219" s="156"/>
      <c r="AC219" s="156"/>
      <c r="AD219" s="156"/>
      <c r="AE219" s="156"/>
      <c r="AF219" s="156"/>
      <c r="AG219" s="156"/>
      <c r="AH219" s="156"/>
      <c r="AI219" s="156"/>
      <c r="AJ219" s="156"/>
      <c r="AK219" s="156"/>
      <c r="AL219" s="156"/>
      <c r="AM219" s="156"/>
      <c r="AN219" s="156"/>
      <c r="AO219" s="156"/>
      <c r="AP219" s="156"/>
      <c r="AQ219" s="156"/>
      <c r="AS219" s="140"/>
      <c r="AT219" s="140"/>
      <c r="AU219" s="140"/>
      <c r="AV219" s="140"/>
      <c r="AW219" s="140"/>
      <c r="AX219" s="140"/>
      <c r="AY219" s="140"/>
      <c r="AZ219" s="140"/>
      <c r="BA219" s="140"/>
      <c r="BB219" s="140"/>
      <c r="BC219" s="140"/>
      <c r="BD219" s="140"/>
      <c r="BE219" s="140"/>
      <c r="BF219" s="140"/>
      <c r="BG219" s="140"/>
      <c r="BH219" s="140"/>
      <c r="BI219" s="140"/>
      <c r="BJ219" s="140"/>
    </row>
    <row r="220" spans="1:62" s="101" customFormat="1" ht="18" customHeight="1" x14ac:dyDescent="0.25">
      <c r="A220" s="180"/>
      <c r="B220" s="180"/>
      <c r="C220" s="180"/>
      <c r="D220" s="180"/>
      <c r="E220" s="180"/>
      <c r="F220" s="180"/>
      <c r="G220" s="180"/>
      <c r="H220" s="180"/>
      <c r="I220" s="156"/>
      <c r="J220" s="156"/>
      <c r="K220" s="156"/>
      <c r="L220" s="156"/>
      <c r="M220" s="156"/>
      <c r="N220" s="156"/>
      <c r="O220" s="156"/>
      <c r="P220" s="156"/>
      <c r="Q220" s="156"/>
      <c r="R220" s="156"/>
      <c r="S220" s="156"/>
      <c r="T220" s="156"/>
      <c r="U220" s="156"/>
      <c r="V220" s="156"/>
      <c r="W220" s="156"/>
      <c r="X220" s="156"/>
      <c r="Y220" s="156"/>
      <c r="Z220" s="156"/>
      <c r="AA220" s="156"/>
      <c r="AB220" s="156"/>
      <c r="AC220" s="156"/>
      <c r="AD220" s="156"/>
      <c r="AE220" s="156"/>
      <c r="AF220" s="156"/>
      <c r="AG220" s="156"/>
      <c r="AH220" s="156"/>
      <c r="AI220" s="156"/>
      <c r="AJ220" s="156"/>
      <c r="AK220" s="156"/>
      <c r="AL220" s="156"/>
      <c r="AM220" s="156"/>
      <c r="AN220" s="156"/>
      <c r="AO220" s="156"/>
      <c r="AP220" s="156"/>
      <c r="AQ220" s="156"/>
      <c r="AS220" s="140"/>
      <c r="AT220" s="140"/>
      <c r="AU220" s="140"/>
      <c r="AV220" s="140"/>
      <c r="AW220" s="140"/>
      <c r="AX220" s="140"/>
      <c r="AY220" s="140"/>
      <c r="AZ220" s="140"/>
      <c r="BA220" s="140"/>
      <c r="BB220" s="140"/>
      <c r="BC220" s="140"/>
      <c r="BD220" s="140"/>
      <c r="BE220" s="140"/>
      <c r="BF220" s="140"/>
      <c r="BG220" s="140"/>
      <c r="BH220" s="140"/>
      <c r="BI220" s="140"/>
      <c r="BJ220" s="140"/>
    </row>
    <row r="221" spans="1:62" s="101" customFormat="1" ht="18" customHeight="1" x14ac:dyDescent="0.25">
      <c r="A221" s="180"/>
      <c r="B221" s="180"/>
      <c r="C221" s="180"/>
      <c r="D221" s="180"/>
      <c r="E221" s="180"/>
      <c r="F221" s="180"/>
      <c r="G221" s="180"/>
      <c r="H221" s="180"/>
      <c r="I221" s="156"/>
      <c r="J221" s="156"/>
      <c r="K221" s="156"/>
      <c r="L221" s="156"/>
      <c r="M221" s="156"/>
      <c r="N221" s="156"/>
      <c r="O221" s="156"/>
      <c r="P221" s="156"/>
      <c r="Q221" s="156"/>
      <c r="R221" s="156"/>
      <c r="S221" s="156"/>
      <c r="T221" s="156"/>
      <c r="U221" s="156"/>
      <c r="V221" s="156"/>
      <c r="W221" s="156"/>
      <c r="X221" s="156"/>
      <c r="Y221" s="156"/>
      <c r="Z221" s="156"/>
      <c r="AA221" s="156"/>
      <c r="AB221" s="156"/>
      <c r="AC221" s="156"/>
      <c r="AD221" s="156"/>
      <c r="AE221" s="156"/>
      <c r="AF221" s="156"/>
      <c r="AG221" s="156"/>
      <c r="AH221" s="156"/>
      <c r="AI221" s="156"/>
      <c r="AJ221" s="156"/>
      <c r="AK221" s="156"/>
      <c r="AL221" s="156"/>
      <c r="AM221" s="156"/>
      <c r="AN221" s="156"/>
      <c r="AO221" s="156"/>
      <c r="AP221" s="156"/>
      <c r="AQ221" s="156"/>
      <c r="AS221" s="140"/>
      <c r="AT221" s="140"/>
      <c r="AU221" s="140"/>
      <c r="AV221" s="140"/>
      <c r="AW221" s="140"/>
      <c r="AX221" s="140"/>
      <c r="AY221" s="140"/>
      <c r="AZ221" s="140"/>
      <c r="BA221" s="140"/>
      <c r="BB221" s="140"/>
      <c r="BC221" s="140"/>
      <c r="BD221" s="140"/>
      <c r="BE221" s="140"/>
      <c r="BF221" s="140"/>
      <c r="BG221" s="140"/>
      <c r="BH221" s="140"/>
      <c r="BI221" s="140"/>
      <c r="BJ221" s="140"/>
    </row>
    <row r="222" spans="1:62" s="101" customFormat="1" ht="18" customHeight="1" x14ac:dyDescent="0.25">
      <c r="A222" s="180"/>
      <c r="B222" s="180"/>
      <c r="C222" s="180"/>
      <c r="D222" s="180"/>
      <c r="E222" s="180"/>
      <c r="F222" s="180"/>
      <c r="G222" s="180"/>
      <c r="H222" s="180"/>
      <c r="I222" s="156"/>
      <c r="J222" s="156"/>
      <c r="K222" s="156"/>
      <c r="L222" s="156"/>
      <c r="M222" s="156"/>
      <c r="N222" s="156"/>
      <c r="O222" s="156"/>
      <c r="P222" s="156"/>
      <c r="Q222" s="156"/>
      <c r="R222" s="156"/>
      <c r="S222" s="156"/>
      <c r="T222" s="156"/>
      <c r="U222" s="156"/>
      <c r="V222" s="156"/>
      <c r="W222" s="156"/>
      <c r="X222" s="156"/>
      <c r="Y222" s="156"/>
      <c r="Z222" s="156"/>
      <c r="AA222" s="156"/>
      <c r="AB222" s="156"/>
      <c r="AC222" s="156"/>
      <c r="AD222" s="156"/>
      <c r="AE222" s="156"/>
      <c r="AF222" s="156"/>
      <c r="AG222" s="156"/>
      <c r="AH222" s="156"/>
      <c r="AI222" s="156"/>
      <c r="AJ222" s="156"/>
      <c r="AK222" s="156"/>
      <c r="AL222" s="156"/>
      <c r="AM222" s="156"/>
      <c r="AN222" s="156"/>
      <c r="AO222" s="156"/>
      <c r="AP222" s="156"/>
      <c r="AQ222" s="156"/>
      <c r="AS222" s="140"/>
      <c r="AT222" s="140"/>
      <c r="AU222" s="140"/>
      <c r="AV222" s="140"/>
      <c r="AW222" s="140"/>
      <c r="AX222" s="140"/>
      <c r="AY222" s="140"/>
      <c r="AZ222" s="140"/>
      <c r="BA222" s="140"/>
      <c r="BB222" s="140"/>
      <c r="BC222" s="140"/>
      <c r="BD222" s="140"/>
      <c r="BE222" s="140"/>
      <c r="BF222" s="140"/>
      <c r="BG222" s="140"/>
      <c r="BH222" s="140"/>
      <c r="BI222" s="140"/>
      <c r="BJ222" s="140"/>
    </row>
    <row r="223" spans="1:62" s="101" customFormat="1" ht="18" customHeight="1" x14ac:dyDescent="0.25">
      <c r="A223" s="180"/>
      <c r="B223" s="180"/>
      <c r="C223" s="180"/>
      <c r="D223" s="180"/>
      <c r="E223" s="180"/>
      <c r="F223" s="180"/>
      <c r="G223" s="180"/>
      <c r="H223" s="180"/>
      <c r="I223" s="156"/>
      <c r="J223" s="156"/>
      <c r="K223" s="156"/>
      <c r="L223" s="156"/>
      <c r="M223" s="156"/>
      <c r="N223" s="156"/>
      <c r="O223" s="156"/>
      <c r="P223" s="156"/>
      <c r="Q223" s="156"/>
      <c r="R223" s="156"/>
      <c r="S223" s="156"/>
      <c r="T223" s="156"/>
      <c r="U223" s="156"/>
      <c r="V223" s="156"/>
      <c r="W223" s="156"/>
      <c r="X223" s="156"/>
      <c r="Y223" s="156"/>
      <c r="Z223" s="156"/>
      <c r="AA223" s="156"/>
      <c r="AB223" s="156"/>
      <c r="AC223" s="156"/>
      <c r="AD223" s="156"/>
      <c r="AE223" s="156"/>
      <c r="AF223" s="156"/>
      <c r="AG223" s="156"/>
      <c r="AH223" s="156"/>
      <c r="AI223" s="156"/>
      <c r="AJ223" s="156"/>
      <c r="AK223" s="156"/>
      <c r="AL223" s="156"/>
      <c r="AM223" s="156"/>
      <c r="AN223" s="156"/>
      <c r="AO223" s="156"/>
      <c r="AP223" s="156"/>
      <c r="AQ223" s="156"/>
      <c r="AS223" s="140"/>
      <c r="AT223" s="140"/>
      <c r="AU223" s="140"/>
      <c r="AV223" s="140"/>
      <c r="AW223" s="140"/>
      <c r="AX223" s="140"/>
      <c r="AY223" s="140"/>
      <c r="AZ223" s="140"/>
      <c r="BA223" s="140"/>
      <c r="BB223" s="140"/>
      <c r="BC223" s="140"/>
      <c r="BD223" s="140"/>
      <c r="BE223" s="140"/>
      <c r="BF223" s="140"/>
      <c r="BG223" s="140"/>
      <c r="BH223" s="140"/>
      <c r="BI223" s="140"/>
      <c r="BJ223" s="140"/>
    </row>
    <row r="241" spans="1:62" s="101" customFormat="1" ht="18" customHeight="1" x14ac:dyDescent="0.25">
      <c r="A241" s="180"/>
      <c r="B241" s="180"/>
      <c r="C241" s="180"/>
      <c r="D241" s="180"/>
      <c r="E241" s="180"/>
      <c r="F241" s="180"/>
      <c r="G241" s="180"/>
      <c r="H241" s="180"/>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S241" s="140"/>
      <c r="AT241" s="140"/>
      <c r="AU241" s="140"/>
      <c r="AV241" s="140"/>
      <c r="AW241" s="140"/>
      <c r="AX241" s="140"/>
      <c r="AY241" s="140"/>
      <c r="AZ241" s="140"/>
      <c r="BA241" s="140"/>
      <c r="BB241" s="140"/>
      <c r="BC241" s="140"/>
      <c r="BD241" s="140"/>
      <c r="BE241" s="140"/>
      <c r="BF241" s="140"/>
      <c r="BG241" s="140"/>
      <c r="BH241" s="140"/>
      <c r="BI241" s="140"/>
      <c r="BJ241" s="140"/>
    </row>
    <row r="242" spans="1:62" s="101" customFormat="1" ht="18" customHeight="1" x14ac:dyDescent="0.25">
      <c r="A242" s="180"/>
      <c r="B242" s="180"/>
      <c r="C242" s="180"/>
      <c r="D242" s="180"/>
      <c r="E242" s="180"/>
      <c r="F242" s="180"/>
      <c r="G242" s="180"/>
      <c r="H242" s="180"/>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S242" s="140"/>
      <c r="AT242" s="140"/>
      <c r="AU242" s="140"/>
      <c r="AV242" s="140"/>
      <c r="AW242" s="140"/>
      <c r="AX242" s="140"/>
      <c r="AY242" s="140"/>
      <c r="AZ242" s="140"/>
      <c r="BA242" s="140"/>
      <c r="BB242" s="140"/>
      <c r="BC242" s="140"/>
      <c r="BD242" s="140"/>
      <c r="BE242" s="140"/>
      <c r="BF242" s="140"/>
      <c r="BG242" s="140"/>
      <c r="BH242" s="140"/>
      <c r="BI242" s="140"/>
      <c r="BJ242" s="140"/>
    </row>
    <row r="243" spans="1:62" s="101" customFormat="1" ht="18" customHeight="1" x14ac:dyDescent="0.25">
      <c r="A243" s="180"/>
      <c r="B243" s="180"/>
      <c r="C243" s="180"/>
      <c r="D243" s="180"/>
      <c r="E243" s="180"/>
      <c r="F243" s="180"/>
      <c r="G243" s="180"/>
      <c r="H243" s="180"/>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S243" s="140"/>
      <c r="AT243" s="140"/>
      <c r="AU243" s="140"/>
      <c r="AV243" s="140"/>
      <c r="AW243" s="140"/>
      <c r="AX243" s="140"/>
      <c r="AY243" s="140"/>
      <c r="AZ243" s="140"/>
      <c r="BA243" s="140"/>
      <c r="BB243" s="140"/>
      <c r="BC243" s="140"/>
      <c r="BD243" s="140"/>
      <c r="BE243" s="140"/>
      <c r="BF243" s="140"/>
      <c r="BG243" s="140"/>
      <c r="BH243" s="140"/>
      <c r="BI243" s="140"/>
      <c r="BJ243" s="140"/>
    </row>
    <row r="244" spans="1:62" s="101" customFormat="1" ht="18" customHeight="1" x14ac:dyDescent="0.25">
      <c r="A244" s="180"/>
      <c r="B244" s="180"/>
      <c r="C244" s="180"/>
      <c r="D244" s="180"/>
      <c r="E244" s="180"/>
      <c r="F244" s="180"/>
      <c r="G244" s="180"/>
      <c r="H244" s="180"/>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S244" s="140"/>
      <c r="AT244" s="140"/>
      <c r="AU244" s="140"/>
      <c r="AV244" s="140"/>
      <c r="AW244" s="140"/>
      <c r="AX244" s="140"/>
      <c r="AY244" s="140"/>
      <c r="AZ244" s="140"/>
      <c r="BA244" s="140"/>
      <c r="BB244" s="140"/>
      <c r="BC244" s="140"/>
      <c r="BD244" s="140"/>
      <c r="BE244" s="140"/>
      <c r="BF244" s="140"/>
      <c r="BG244" s="140"/>
      <c r="BH244" s="140"/>
      <c r="BI244" s="140"/>
      <c r="BJ244" s="140"/>
    </row>
    <row r="245" spans="1:62" s="101" customFormat="1" ht="18" customHeight="1" x14ac:dyDescent="0.25">
      <c r="A245" s="180"/>
      <c r="B245" s="180"/>
      <c r="C245" s="180"/>
      <c r="D245" s="180"/>
      <c r="E245" s="180"/>
      <c r="F245" s="180"/>
      <c r="G245" s="180"/>
      <c r="H245" s="180"/>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S245" s="140"/>
      <c r="AT245" s="140"/>
      <c r="AU245" s="140"/>
      <c r="AV245" s="140"/>
      <c r="AW245" s="140"/>
      <c r="AX245" s="140"/>
      <c r="AY245" s="140"/>
      <c r="AZ245" s="140"/>
      <c r="BA245" s="140"/>
      <c r="BB245" s="140"/>
      <c r="BC245" s="140"/>
      <c r="BD245" s="140"/>
      <c r="BE245" s="140"/>
      <c r="BF245" s="140"/>
      <c r="BG245" s="140"/>
      <c r="BH245" s="140"/>
      <c r="BI245" s="140"/>
      <c r="BJ245" s="140"/>
    </row>
    <row r="246" spans="1:62" s="101" customFormat="1" ht="18" customHeight="1" x14ac:dyDescent="0.25">
      <c r="A246" s="180"/>
      <c r="B246" s="180"/>
      <c r="C246" s="180"/>
      <c r="D246" s="180"/>
      <c r="E246" s="180"/>
      <c r="F246" s="180"/>
      <c r="G246" s="180"/>
      <c r="H246" s="180"/>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S246" s="140"/>
      <c r="AT246" s="140"/>
      <c r="AU246" s="140"/>
      <c r="AV246" s="140"/>
      <c r="AW246" s="140"/>
      <c r="AX246" s="140"/>
      <c r="AY246" s="140"/>
      <c r="AZ246" s="140"/>
      <c r="BA246" s="140"/>
      <c r="BB246" s="140"/>
      <c r="BC246" s="140"/>
      <c r="BD246" s="140"/>
      <c r="BE246" s="140"/>
      <c r="BF246" s="140"/>
      <c r="BG246" s="140"/>
      <c r="BH246" s="140"/>
      <c r="BI246" s="140"/>
      <c r="BJ246" s="140"/>
    </row>
    <row r="247" spans="1:62" s="101" customFormat="1" ht="18" customHeight="1" x14ac:dyDescent="0.25">
      <c r="A247" s="180"/>
      <c r="B247" s="180"/>
      <c r="C247" s="180"/>
      <c r="D247" s="180"/>
      <c r="E247" s="180"/>
      <c r="F247" s="180"/>
      <c r="G247" s="180"/>
      <c r="H247" s="180"/>
      <c r="I247" s="156"/>
      <c r="J247" s="156"/>
      <c r="K247" s="156"/>
      <c r="L247" s="156"/>
      <c r="M247" s="156"/>
      <c r="N247" s="156"/>
      <c r="O247" s="156"/>
      <c r="P247" s="156"/>
      <c r="Q247" s="156"/>
      <c r="R247" s="156"/>
      <c r="S247" s="156"/>
      <c r="T247" s="156"/>
      <c r="U247" s="156"/>
      <c r="V247" s="156"/>
      <c r="W247" s="156"/>
      <c r="X247" s="156"/>
      <c r="Y247" s="156"/>
      <c r="Z247" s="156"/>
      <c r="AA247" s="156"/>
      <c r="AB247" s="156"/>
      <c r="AC247" s="156"/>
      <c r="AD247" s="156"/>
      <c r="AE247" s="156"/>
      <c r="AF247" s="156"/>
      <c r="AG247" s="156"/>
      <c r="AH247" s="156"/>
      <c r="AI247" s="156"/>
      <c r="AJ247" s="156"/>
      <c r="AK247" s="156"/>
      <c r="AL247" s="156"/>
      <c r="AM247" s="156"/>
      <c r="AN247" s="156"/>
      <c r="AO247" s="156"/>
      <c r="AP247" s="156"/>
      <c r="AQ247" s="156"/>
      <c r="AS247" s="140"/>
      <c r="AT247" s="140"/>
      <c r="AU247" s="140"/>
      <c r="AV247" s="140"/>
      <c r="AW247" s="140"/>
      <c r="AX247" s="140"/>
      <c r="AY247" s="140"/>
      <c r="AZ247" s="140"/>
      <c r="BA247" s="140"/>
      <c r="BB247" s="140"/>
      <c r="BC247" s="140"/>
      <c r="BD247" s="140"/>
      <c r="BE247" s="140"/>
      <c r="BF247" s="140"/>
      <c r="BG247" s="140"/>
      <c r="BH247" s="140"/>
      <c r="BI247" s="140"/>
      <c r="BJ247" s="140"/>
    </row>
    <row r="265" spans="1:62" s="101" customFormat="1" ht="18" customHeight="1" x14ac:dyDescent="0.25">
      <c r="A265" s="180"/>
      <c r="B265" s="180"/>
      <c r="C265" s="180"/>
      <c r="D265" s="180"/>
      <c r="E265" s="180"/>
      <c r="F265" s="180"/>
      <c r="G265" s="180"/>
      <c r="H265" s="180"/>
      <c r="I265" s="156"/>
      <c r="J265" s="156"/>
      <c r="K265" s="156"/>
      <c r="L265" s="156"/>
      <c r="M265" s="156"/>
      <c r="N265" s="156"/>
      <c r="O265" s="156"/>
      <c r="P265" s="156"/>
      <c r="Q265" s="156"/>
      <c r="R265" s="156"/>
      <c r="S265" s="156"/>
      <c r="T265" s="156"/>
      <c r="U265" s="156"/>
      <c r="V265" s="156"/>
      <c r="W265" s="156"/>
      <c r="X265" s="156"/>
      <c r="Y265" s="156"/>
      <c r="Z265" s="156"/>
      <c r="AA265" s="156"/>
      <c r="AB265" s="156"/>
      <c r="AC265" s="156"/>
      <c r="AD265" s="156"/>
      <c r="AE265" s="156"/>
      <c r="AF265" s="156"/>
      <c r="AG265" s="156"/>
      <c r="AH265" s="156"/>
      <c r="AI265" s="156"/>
      <c r="AJ265" s="156"/>
      <c r="AK265" s="156"/>
      <c r="AL265" s="156"/>
      <c r="AM265" s="156"/>
      <c r="AN265" s="156"/>
      <c r="AO265" s="156"/>
      <c r="AP265" s="156"/>
      <c r="AQ265" s="156"/>
      <c r="AS265" s="140"/>
      <c r="AT265" s="140"/>
      <c r="AU265" s="140"/>
      <c r="AV265" s="140"/>
      <c r="AW265" s="140"/>
      <c r="AX265" s="140"/>
      <c r="AY265" s="140"/>
      <c r="AZ265" s="140"/>
      <c r="BA265" s="140"/>
      <c r="BB265" s="140"/>
      <c r="BC265" s="140"/>
      <c r="BD265" s="140"/>
      <c r="BE265" s="140"/>
      <c r="BF265" s="140"/>
      <c r="BG265" s="140"/>
      <c r="BH265" s="140"/>
      <c r="BI265" s="140"/>
      <c r="BJ265" s="140"/>
    </row>
    <row r="266" spans="1:62" s="101" customFormat="1" ht="18" customHeight="1" x14ac:dyDescent="0.25">
      <c r="A266" s="180"/>
      <c r="B266" s="180"/>
      <c r="C266" s="180"/>
      <c r="D266" s="180"/>
      <c r="E266" s="180"/>
      <c r="F266" s="180"/>
      <c r="G266" s="180"/>
      <c r="H266" s="180"/>
      <c r="I266" s="156"/>
      <c r="J266" s="156"/>
      <c r="K266" s="156"/>
      <c r="L266" s="156"/>
      <c r="M266" s="156"/>
      <c r="N266" s="156"/>
      <c r="O266" s="156"/>
      <c r="P266" s="156"/>
      <c r="Q266" s="156"/>
      <c r="R266" s="156"/>
      <c r="S266" s="156"/>
      <c r="T266" s="156"/>
      <c r="U266" s="156"/>
      <c r="V266" s="156"/>
      <c r="W266" s="156"/>
      <c r="X266" s="156"/>
      <c r="Y266" s="156"/>
      <c r="Z266" s="156"/>
      <c r="AA266" s="156"/>
      <c r="AB266" s="156"/>
      <c r="AC266" s="156"/>
      <c r="AD266" s="156"/>
      <c r="AE266" s="156"/>
      <c r="AF266" s="156"/>
      <c r="AG266" s="156"/>
      <c r="AH266" s="156"/>
      <c r="AI266" s="156"/>
      <c r="AJ266" s="156"/>
      <c r="AK266" s="156"/>
      <c r="AL266" s="156"/>
      <c r="AM266" s="156"/>
      <c r="AN266" s="156"/>
      <c r="AO266" s="156"/>
      <c r="AP266" s="156"/>
      <c r="AQ266" s="156"/>
      <c r="AS266" s="140"/>
      <c r="AT266" s="140"/>
      <c r="AU266" s="140"/>
      <c r="AV266" s="140"/>
      <c r="AW266" s="140"/>
      <c r="AX266" s="140"/>
      <c r="AY266" s="140"/>
      <c r="AZ266" s="140"/>
      <c r="BA266" s="140"/>
      <c r="BB266" s="140"/>
      <c r="BC266" s="140"/>
      <c r="BD266" s="140"/>
      <c r="BE266" s="140"/>
      <c r="BF266" s="140"/>
      <c r="BG266" s="140"/>
      <c r="BH266" s="140"/>
      <c r="BI266" s="140"/>
      <c r="BJ266" s="140"/>
    </row>
    <row r="267" spans="1:62" s="101" customFormat="1" ht="18" customHeight="1" x14ac:dyDescent="0.25">
      <c r="A267" s="180"/>
      <c r="B267" s="180"/>
      <c r="C267" s="180"/>
      <c r="D267" s="180"/>
      <c r="E267" s="180"/>
      <c r="F267" s="180"/>
      <c r="G267" s="180"/>
      <c r="H267" s="180"/>
      <c r="I267" s="156"/>
      <c r="J267" s="156"/>
      <c r="K267" s="156"/>
      <c r="L267" s="156"/>
      <c r="M267" s="156"/>
      <c r="N267" s="156"/>
      <c r="O267" s="156"/>
      <c r="P267" s="156"/>
      <c r="Q267" s="156"/>
      <c r="R267" s="156"/>
      <c r="S267" s="156"/>
      <c r="T267" s="156"/>
      <c r="U267" s="156"/>
      <c r="V267" s="156"/>
      <c r="W267" s="156"/>
      <c r="X267" s="156"/>
      <c r="Y267" s="156"/>
      <c r="Z267" s="156"/>
      <c r="AA267" s="156"/>
      <c r="AB267" s="156"/>
      <c r="AC267" s="156"/>
      <c r="AD267" s="156"/>
      <c r="AE267" s="156"/>
      <c r="AF267" s="156"/>
      <c r="AG267" s="156"/>
      <c r="AH267" s="156"/>
      <c r="AI267" s="156"/>
      <c r="AJ267" s="156"/>
      <c r="AK267" s="156"/>
      <c r="AL267" s="156"/>
      <c r="AM267" s="156"/>
      <c r="AN267" s="156"/>
      <c r="AO267" s="156"/>
      <c r="AP267" s="156"/>
      <c r="AQ267" s="156"/>
      <c r="AS267" s="140"/>
      <c r="AT267" s="140"/>
      <c r="AU267" s="140"/>
      <c r="AV267" s="140"/>
      <c r="AW267" s="140"/>
      <c r="AX267" s="140"/>
      <c r="AY267" s="140"/>
      <c r="AZ267" s="140"/>
      <c r="BA267" s="140"/>
      <c r="BB267" s="140"/>
      <c r="BC267" s="140"/>
      <c r="BD267" s="140"/>
      <c r="BE267" s="140"/>
      <c r="BF267" s="140"/>
      <c r="BG267" s="140"/>
      <c r="BH267" s="140"/>
      <c r="BI267" s="140"/>
      <c r="BJ267" s="140"/>
    </row>
    <row r="268" spans="1:62" s="101" customFormat="1" ht="18" customHeight="1" x14ac:dyDescent="0.25">
      <c r="A268" s="180"/>
      <c r="B268" s="180"/>
      <c r="C268" s="180"/>
      <c r="D268" s="180"/>
      <c r="E268" s="180"/>
      <c r="F268" s="180"/>
      <c r="G268" s="180"/>
      <c r="H268" s="180"/>
      <c r="I268" s="156"/>
      <c r="J268" s="156"/>
      <c r="K268" s="156"/>
      <c r="L268" s="156"/>
      <c r="M268" s="156"/>
      <c r="N268" s="156"/>
      <c r="O268" s="156"/>
      <c r="P268" s="156"/>
      <c r="Q268" s="156"/>
      <c r="R268" s="156"/>
      <c r="S268" s="156"/>
      <c r="T268" s="156"/>
      <c r="U268" s="156"/>
      <c r="V268" s="156"/>
      <c r="W268" s="156"/>
      <c r="X268" s="156"/>
      <c r="Y268" s="156"/>
      <c r="Z268" s="156"/>
      <c r="AA268" s="156"/>
      <c r="AB268" s="156"/>
      <c r="AC268" s="156"/>
      <c r="AD268" s="156"/>
      <c r="AE268" s="156"/>
      <c r="AF268" s="156"/>
      <c r="AG268" s="156"/>
      <c r="AH268" s="156"/>
      <c r="AI268" s="156"/>
      <c r="AJ268" s="156"/>
      <c r="AK268" s="156"/>
      <c r="AL268" s="156"/>
      <c r="AM268" s="156"/>
      <c r="AN268" s="156"/>
      <c r="AO268" s="156"/>
      <c r="AP268" s="156"/>
      <c r="AQ268" s="156"/>
      <c r="AS268" s="140"/>
      <c r="AT268" s="140"/>
      <c r="AU268" s="140"/>
      <c r="AV268" s="140"/>
      <c r="AW268" s="140"/>
      <c r="AX268" s="140"/>
      <c r="AY268" s="140"/>
      <c r="AZ268" s="140"/>
      <c r="BA268" s="140"/>
      <c r="BB268" s="140"/>
      <c r="BC268" s="140"/>
      <c r="BD268" s="140"/>
      <c r="BE268" s="140"/>
      <c r="BF268" s="140"/>
      <c r="BG268" s="140"/>
      <c r="BH268" s="140"/>
      <c r="BI268" s="140"/>
      <c r="BJ268" s="140"/>
    </row>
    <row r="269" spans="1:62" s="101" customFormat="1" ht="18" customHeight="1" x14ac:dyDescent="0.25">
      <c r="A269" s="180"/>
      <c r="B269" s="180"/>
      <c r="C269" s="180"/>
      <c r="D269" s="180"/>
      <c r="E269" s="180"/>
      <c r="F269" s="180"/>
      <c r="G269" s="180"/>
      <c r="H269" s="180"/>
      <c r="I269" s="156"/>
      <c r="J269" s="156"/>
      <c r="K269" s="156"/>
      <c r="L269" s="156"/>
      <c r="M269" s="156"/>
      <c r="N269" s="156"/>
      <c r="O269" s="156"/>
      <c r="P269" s="156"/>
      <c r="Q269" s="156"/>
      <c r="R269" s="156"/>
      <c r="S269" s="156"/>
      <c r="T269" s="156"/>
      <c r="U269" s="156"/>
      <c r="V269" s="156"/>
      <c r="W269" s="156"/>
      <c r="X269" s="156"/>
      <c r="Y269" s="156"/>
      <c r="Z269" s="156"/>
      <c r="AA269" s="156"/>
      <c r="AB269" s="156"/>
      <c r="AC269" s="156"/>
      <c r="AD269" s="156"/>
      <c r="AE269" s="156"/>
      <c r="AF269" s="156"/>
      <c r="AG269" s="156"/>
      <c r="AH269" s="156"/>
      <c r="AI269" s="156"/>
      <c r="AJ269" s="156"/>
      <c r="AK269" s="156"/>
      <c r="AL269" s="156"/>
      <c r="AM269" s="156"/>
      <c r="AN269" s="156"/>
      <c r="AO269" s="156"/>
      <c r="AP269" s="156"/>
      <c r="AQ269" s="156"/>
      <c r="AS269" s="140"/>
      <c r="AT269" s="140"/>
      <c r="AU269" s="140"/>
      <c r="AV269" s="140"/>
      <c r="AW269" s="140"/>
      <c r="AX269" s="140"/>
      <c r="AY269" s="140"/>
      <c r="AZ269" s="140"/>
      <c r="BA269" s="140"/>
      <c r="BB269" s="140"/>
      <c r="BC269" s="140"/>
      <c r="BD269" s="140"/>
      <c r="BE269" s="140"/>
      <c r="BF269" s="140"/>
      <c r="BG269" s="140"/>
      <c r="BH269" s="140"/>
      <c r="BI269" s="140"/>
      <c r="BJ269" s="140"/>
    </row>
    <row r="270" spans="1:62" s="101" customFormat="1" ht="18" customHeight="1" x14ac:dyDescent="0.25">
      <c r="A270" s="180"/>
      <c r="B270" s="180"/>
      <c r="C270" s="180"/>
      <c r="D270" s="180"/>
      <c r="E270" s="180"/>
      <c r="F270" s="180"/>
      <c r="G270" s="180"/>
      <c r="H270" s="180"/>
      <c r="I270" s="156"/>
      <c r="J270" s="156"/>
      <c r="K270" s="156"/>
      <c r="L270" s="156"/>
      <c r="M270" s="156"/>
      <c r="N270" s="156"/>
      <c r="O270" s="156"/>
      <c r="P270" s="156"/>
      <c r="Q270" s="156"/>
      <c r="R270" s="156"/>
      <c r="S270" s="156"/>
      <c r="T270" s="156"/>
      <c r="U270" s="156"/>
      <c r="V270" s="156"/>
      <c r="W270" s="156"/>
      <c r="X270" s="156"/>
      <c r="Y270" s="156"/>
      <c r="Z270" s="156"/>
      <c r="AA270" s="156"/>
      <c r="AB270" s="156"/>
      <c r="AC270" s="156"/>
      <c r="AD270" s="156"/>
      <c r="AE270" s="156"/>
      <c r="AF270" s="156"/>
      <c r="AG270" s="156"/>
      <c r="AH270" s="156"/>
      <c r="AI270" s="156"/>
      <c r="AJ270" s="156"/>
      <c r="AK270" s="156"/>
      <c r="AL270" s="156"/>
      <c r="AM270" s="156"/>
      <c r="AN270" s="156"/>
      <c r="AO270" s="156"/>
      <c r="AP270" s="156"/>
      <c r="AQ270" s="156"/>
      <c r="AS270" s="140"/>
      <c r="AT270" s="140"/>
      <c r="AU270" s="140"/>
      <c r="AV270" s="140"/>
      <c r="AW270" s="140"/>
      <c r="AX270" s="140"/>
      <c r="AY270" s="140"/>
      <c r="AZ270" s="140"/>
      <c r="BA270" s="140"/>
      <c r="BB270" s="140"/>
      <c r="BC270" s="140"/>
      <c r="BD270" s="140"/>
      <c r="BE270" s="140"/>
      <c r="BF270" s="140"/>
      <c r="BG270" s="140"/>
      <c r="BH270" s="140"/>
      <c r="BI270" s="140"/>
      <c r="BJ270" s="140"/>
    </row>
    <row r="271" spans="1:62" s="101" customFormat="1" ht="18" customHeight="1" x14ac:dyDescent="0.25">
      <c r="A271" s="180"/>
      <c r="B271" s="180"/>
      <c r="C271" s="180"/>
      <c r="D271" s="180"/>
      <c r="E271" s="180"/>
      <c r="F271" s="180"/>
      <c r="G271" s="180"/>
      <c r="H271" s="180"/>
      <c r="I271" s="156"/>
      <c r="J271" s="156"/>
      <c r="K271" s="156"/>
      <c r="L271" s="156"/>
      <c r="M271" s="156"/>
      <c r="N271" s="156"/>
      <c r="O271" s="156"/>
      <c r="P271" s="156"/>
      <c r="Q271" s="156"/>
      <c r="R271" s="156"/>
      <c r="S271" s="156"/>
      <c r="T271" s="156"/>
      <c r="U271" s="156"/>
      <c r="V271" s="156"/>
      <c r="W271" s="156"/>
      <c r="X271" s="156"/>
      <c r="Y271" s="156"/>
      <c r="Z271" s="156"/>
      <c r="AA271" s="156"/>
      <c r="AB271" s="156"/>
      <c r="AC271" s="156"/>
      <c r="AD271" s="156"/>
      <c r="AE271" s="156"/>
      <c r="AF271" s="156"/>
      <c r="AG271" s="156"/>
      <c r="AH271" s="156"/>
      <c r="AI271" s="156"/>
      <c r="AJ271" s="156"/>
      <c r="AK271" s="156"/>
      <c r="AL271" s="156"/>
      <c r="AM271" s="156"/>
      <c r="AN271" s="156"/>
      <c r="AO271" s="156"/>
      <c r="AP271" s="156"/>
      <c r="AQ271" s="156"/>
      <c r="AS271" s="140"/>
      <c r="AT271" s="140"/>
      <c r="AU271" s="140"/>
      <c r="AV271" s="140"/>
      <c r="AW271" s="140"/>
      <c r="AX271" s="140"/>
      <c r="AY271" s="140"/>
      <c r="AZ271" s="140"/>
      <c r="BA271" s="140"/>
      <c r="BB271" s="140"/>
      <c r="BC271" s="140"/>
      <c r="BD271" s="140"/>
      <c r="BE271" s="140"/>
      <c r="BF271" s="140"/>
      <c r="BG271" s="140"/>
      <c r="BH271" s="140"/>
      <c r="BI271" s="140"/>
      <c r="BJ271" s="140"/>
    </row>
    <row r="289" spans="1:62" s="101" customFormat="1" ht="18" customHeight="1" x14ac:dyDescent="0.25">
      <c r="A289" s="180"/>
      <c r="B289" s="180"/>
      <c r="C289" s="180"/>
      <c r="D289" s="180"/>
      <c r="E289" s="180"/>
      <c r="F289" s="180"/>
      <c r="G289" s="180"/>
      <c r="H289" s="180"/>
      <c r="I289" s="156"/>
      <c r="J289" s="156"/>
      <c r="K289" s="156"/>
      <c r="L289" s="156"/>
      <c r="M289" s="156"/>
      <c r="N289" s="156"/>
      <c r="O289" s="156"/>
      <c r="P289" s="156"/>
      <c r="Q289" s="156"/>
      <c r="R289" s="156"/>
      <c r="S289" s="156"/>
      <c r="T289" s="156"/>
      <c r="U289" s="156"/>
      <c r="V289" s="156"/>
      <c r="W289" s="156"/>
      <c r="X289" s="156"/>
      <c r="Y289" s="156"/>
      <c r="Z289" s="156"/>
      <c r="AA289" s="156"/>
      <c r="AB289" s="156"/>
      <c r="AC289" s="156"/>
      <c r="AD289" s="156"/>
      <c r="AE289" s="156"/>
      <c r="AF289" s="156"/>
      <c r="AG289" s="156"/>
      <c r="AH289" s="156"/>
      <c r="AI289" s="156"/>
      <c r="AJ289" s="156"/>
      <c r="AK289" s="156"/>
      <c r="AL289" s="156"/>
      <c r="AM289" s="156"/>
      <c r="AN289" s="156"/>
      <c r="AO289" s="156"/>
      <c r="AP289" s="156"/>
      <c r="AQ289" s="156"/>
      <c r="AS289" s="140"/>
      <c r="AT289" s="140"/>
      <c r="AU289" s="140"/>
      <c r="AV289" s="140"/>
      <c r="AW289" s="140"/>
      <c r="AX289" s="140"/>
      <c r="AY289" s="140"/>
      <c r="AZ289" s="140"/>
      <c r="BA289" s="140"/>
      <c r="BB289" s="140"/>
      <c r="BC289" s="140"/>
      <c r="BD289" s="140"/>
      <c r="BE289" s="140"/>
      <c r="BF289" s="140"/>
      <c r="BG289" s="140"/>
      <c r="BH289" s="140"/>
      <c r="BI289" s="140"/>
      <c r="BJ289" s="140"/>
    </row>
    <row r="290" spans="1:62" s="101" customFormat="1" ht="18" customHeight="1" x14ac:dyDescent="0.25">
      <c r="A290" s="180"/>
      <c r="B290" s="180"/>
      <c r="C290" s="180"/>
      <c r="D290" s="180"/>
      <c r="E290" s="180"/>
      <c r="F290" s="180"/>
      <c r="G290" s="180"/>
      <c r="H290" s="180"/>
      <c r="I290" s="156"/>
      <c r="J290" s="156"/>
      <c r="K290" s="156"/>
      <c r="L290" s="156"/>
      <c r="M290" s="156"/>
      <c r="N290" s="156"/>
      <c r="O290" s="156"/>
      <c r="P290" s="156"/>
      <c r="Q290" s="156"/>
      <c r="R290" s="156"/>
      <c r="S290" s="156"/>
      <c r="T290" s="156"/>
      <c r="U290" s="156"/>
      <c r="V290" s="156"/>
      <c r="W290" s="156"/>
      <c r="X290" s="156"/>
      <c r="Y290" s="156"/>
      <c r="Z290" s="156"/>
      <c r="AA290" s="156"/>
      <c r="AB290" s="156"/>
      <c r="AC290" s="156"/>
      <c r="AD290" s="156"/>
      <c r="AE290" s="156"/>
      <c r="AF290" s="156"/>
      <c r="AG290" s="156"/>
      <c r="AH290" s="156"/>
      <c r="AI290" s="156"/>
      <c r="AJ290" s="156"/>
      <c r="AK290" s="156"/>
      <c r="AL290" s="156"/>
      <c r="AM290" s="156"/>
      <c r="AN290" s="156"/>
      <c r="AO290" s="156"/>
      <c r="AP290" s="156"/>
      <c r="AQ290" s="156"/>
      <c r="AS290" s="140"/>
      <c r="AT290" s="140"/>
      <c r="AU290" s="140"/>
      <c r="AV290" s="140"/>
      <c r="AW290" s="140"/>
      <c r="AX290" s="140"/>
      <c r="AY290" s="140"/>
      <c r="AZ290" s="140"/>
      <c r="BA290" s="140"/>
      <c r="BB290" s="140"/>
      <c r="BC290" s="140"/>
      <c r="BD290" s="140"/>
      <c r="BE290" s="140"/>
      <c r="BF290" s="140"/>
      <c r="BG290" s="140"/>
      <c r="BH290" s="140"/>
      <c r="BI290" s="140"/>
      <c r="BJ290" s="140"/>
    </row>
    <row r="291" spans="1:62" s="101" customFormat="1" ht="18" customHeight="1" x14ac:dyDescent="0.25">
      <c r="A291" s="180"/>
      <c r="B291" s="180"/>
      <c r="C291" s="180"/>
      <c r="D291" s="180"/>
      <c r="E291" s="180"/>
      <c r="F291" s="180"/>
      <c r="G291" s="180"/>
      <c r="H291" s="180"/>
      <c r="I291" s="156"/>
      <c r="J291" s="156"/>
      <c r="K291" s="156"/>
      <c r="L291" s="156"/>
      <c r="M291" s="156"/>
      <c r="N291" s="156"/>
      <c r="O291" s="156"/>
      <c r="P291" s="156"/>
      <c r="Q291" s="156"/>
      <c r="R291" s="156"/>
      <c r="S291" s="156"/>
      <c r="T291" s="156"/>
      <c r="U291" s="156"/>
      <c r="V291" s="156"/>
      <c r="W291" s="156"/>
      <c r="X291" s="156"/>
      <c r="Y291" s="156"/>
      <c r="Z291" s="156"/>
      <c r="AA291" s="156"/>
      <c r="AB291" s="156"/>
      <c r="AC291" s="156"/>
      <c r="AD291" s="156"/>
      <c r="AE291" s="156"/>
      <c r="AF291" s="156"/>
      <c r="AG291" s="156"/>
      <c r="AH291" s="156"/>
      <c r="AI291" s="156"/>
      <c r="AJ291" s="156"/>
      <c r="AK291" s="156"/>
      <c r="AL291" s="156"/>
      <c r="AM291" s="156"/>
      <c r="AN291" s="156"/>
      <c r="AO291" s="156"/>
      <c r="AP291" s="156"/>
      <c r="AQ291" s="156"/>
      <c r="AS291" s="140"/>
      <c r="AT291" s="140"/>
      <c r="AU291" s="140"/>
      <c r="AV291" s="140"/>
      <c r="AW291" s="140"/>
      <c r="AX291" s="140"/>
      <c r="AY291" s="140"/>
      <c r="AZ291" s="140"/>
      <c r="BA291" s="140"/>
      <c r="BB291" s="140"/>
      <c r="BC291" s="140"/>
      <c r="BD291" s="140"/>
      <c r="BE291" s="140"/>
      <c r="BF291" s="140"/>
      <c r="BG291" s="140"/>
      <c r="BH291" s="140"/>
      <c r="BI291" s="140"/>
      <c r="BJ291" s="140"/>
    </row>
    <row r="292" spans="1:62" s="101" customFormat="1" ht="18" customHeight="1" x14ac:dyDescent="0.25">
      <c r="A292" s="180"/>
      <c r="B292" s="180"/>
      <c r="C292" s="180"/>
      <c r="D292" s="180"/>
      <c r="E292" s="180"/>
      <c r="F292" s="180"/>
      <c r="G292" s="180"/>
      <c r="H292" s="180"/>
      <c r="I292" s="156"/>
      <c r="J292" s="156"/>
      <c r="K292" s="156"/>
      <c r="L292" s="156"/>
      <c r="M292" s="156"/>
      <c r="N292" s="156"/>
      <c r="O292" s="156"/>
      <c r="P292" s="156"/>
      <c r="Q292" s="156"/>
      <c r="R292" s="156"/>
      <c r="S292" s="156"/>
      <c r="T292" s="156"/>
      <c r="U292" s="156"/>
      <c r="V292" s="156"/>
      <c r="W292" s="156"/>
      <c r="X292" s="156"/>
      <c r="Y292" s="156"/>
      <c r="Z292" s="156"/>
      <c r="AA292" s="156"/>
      <c r="AB292" s="156"/>
      <c r="AC292" s="156"/>
      <c r="AD292" s="156"/>
      <c r="AE292" s="156"/>
      <c r="AF292" s="156"/>
      <c r="AG292" s="156"/>
      <c r="AH292" s="156"/>
      <c r="AI292" s="156"/>
      <c r="AJ292" s="156"/>
      <c r="AK292" s="156"/>
      <c r="AL292" s="156"/>
      <c r="AM292" s="156"/>
      <c r="AN292" s="156"/>
      <c r="AO292" s="156"/>
      <c r="AP292" s="156"/>
      <c r="AQ292" s="156"/>
      <c r="AS292" s="140"/>
      <c r="AT292" s="140"/>
      <c r="AU292" s="140"/>
      <c r="AV292" s="140"/>
      <c r="AW292" s="140"/>
      <c r="AX292" s="140"/>
      <c r="AY292" s="140"/>
      <c r="AZ292" s="140"/>
      <c r="BA292" s="140"/>
      <c r="BB292" s="140"/>
      <c r="BC292" s="140"/>
      <c r="BD292" s="140"/>
      <c r="BE292" s="140"/>
      <c r="BF292" s="140"/>
      <c r="BG292" s="140"/>
      <c r="BH292" s="140"/>
      <c r="BI292" s="140"/>
      <c r="BJ292" s="140"/>
    </row>
    <row r="293" spans="1:62" s="101" customFormat="1" ht="18" customHeight="1" x14ac:dyDescent="0.25">
      <c r="A293" s="180"/>
      <c r="B293" s="180"/>
      <c r="C293" s="180"/>
      <c r="D293" s="180"/>
      <c r="E293" s="180"/>
      <c r="F293" s="180"/>
      <c r="G293" s="180"/>
      <c r="H293" s="180"/>
      <c r="I293" s="156"/>
      <c r="J293" s="156"/>
      <c r="K293" s="156"/>
      <c r="L293" s="156"/>
      <c r="M293" s="156"/>
      <c r="N293" s="156"/>
      <c r="O293" s="156"/>
      <c r="P293" s="156"/>
      <c r="Q293" s="156"/>
      <c r="R293" s="156"/>
      <c r="S293" s="156"/>
      <c r="T293" s="156"/>
      <c r="U293" s="156"/>
      <c r="V293" s="156"/>
      <c r="W293" s="156"/>
      <c r="X293" s="156"/>
      <c r="Y293" s="156"/>
      <c r="Z293" s="156"/>
      <c r="AA293" s="156"/>
      <c r="AB293" s="156"/>
      <c r="AC293" s="156"/>
      <c r="AD293" s="156"/>
      <c r="AE293" s="156"/>
      <c r="AF293" s="156"/>
      <c r="AG293" s="156"/>
      <c r="AH293" s="156"/>
      <c r="AI293" s="156"/>
      <c r="AJ293" s="156"/>
      <c r="AK293" s="156"/>
      <c r="AL293" s="156"/>
      <c r="AM293" s="156"/>
      <c r="AN293" s="156"/>
      <c r="AO293" s="156"/>
      <c r="AP293" s="156"/>
      <c r="AQ293" s="156"/>
      <c r="AS293" s="140"/>
      <c r="AT293" s="140"/>
      <c r="AU293" s="140"/>
      <c r="AV293" s="140"/>
      <c r="AW293" s="140"/>
      <c r="AX293" s="140"/>
      <c r="AY293" s="140"/>
      <c r="AZ293" s="140"/>
      <c r="BA293" s="140"/>
      <c r="BB293" s="140"/>
      <c r="BC293" s="140"/>
      <c r="BD293" s="140"/>
      <c r="BE293" s="140"/>
      <c r="BF293" s="140"/>
      <c r="BG293" s="140"/>
      <c r="BH293" s="140"/>
      <c r="BI293" s="140"/>
      <c r="BJ293" s="140"/>
    </row>
    <row r="294" spans="1:62" s="101" customFormat="1" ht="18" customHeight="1" x14ac:dyDescent="0.25">
      <c r="A294" s="180"/>
      <c r="B294" s="180"/>
      <c r="C294" s="180"/>
      <c r="D294" s="180"/>
      <c r="E294" s="180"/>
      <c r="F294" s="180"/>
      <c r="G294" s="180"/>
      <c r="H294" s="180"/>
      <c r="I294" s="156"/>
      <c r="J294" s="156"/>
      <c r="K294" s="156"/>
      <c r="L294" s="156"/>
      <c r="M294" s="156"/>
      <c r="N294" s="156"/>
      <c r="O294" s="156"/>
      <c r="P294" s="156"/>
      <c r="Q294" s="156"/>
      <c r="R294" s="156"/>
      <c r="S294" s="156"/>
      <c r="T294" s="156"/>
      <c r="U294" s="156"/>
      <c r="V294" s="156"/>
      <c r="W294" s="156"/>
      <c r="X294" s="156"/>
      <c r="Y294" s="156"/>
      <c r="Z294" s="156"/>
      <c r="AA294" s="156"/>
      <c r="AB294" s="156"/>
      <c r="AC294" s="156"/>
      <c r="AD294" s="156"/>
      <c r="AE294" s="156"/>
      <c r="AF294" s="156"/>
      <c r="AG294" s="156"/>
      <c r="AH294" s="156"/>
      <c r="AI294" s="156"/>
      <c r="AJ294" s="156"/>
      <c r="AK294" s="156"/>
      <c r="AL294" s="156"/>
      <c r="AM294" s="156"/>
      <c r="AN294" s="156"/>
      <c r="AO294" s="156"/>
      <c r="AP294" s="156"/>
      <c r="AQ294" s="156"/>
      <c r="AS294" s="140"/>
      <c r="AT294" s="140"/>
      <c r="AU294" s="140"/>
      <c r="AV294" s="140"/>
      <c r="AW294" s="140"/>
      <c r="AX294" s="140"/>
      <c r="AY294" s="140"/>
      <c r="AZ294" s="140"/>
      <c r="BA294" s="140"/>
      <c r="BB294" s="140"/>
      <c r="BC294" s="140"/>
      <c r="BD294" s="140"/>
      <c r="BE294" s="140"/>
      <c r="BF294" s="140"/>
      <c r="BG294" s="140"/>
      <c r="BH294" s="140"/>
      <c r="BI294" s="140"/>
      <c r="BJ294" s="140"/>
    </row>
    <row r="295" spans="1:62" s="101" customFormat="1" ht="18" customHeight="1" x14ac:dyDescent="0.25">
      <c r="A295" s="180"/>
      <c r="B295" s="180"/>
      <c r="C295" s="180"/>
      <c r="D295" s="180"/>
      <c r="E295" s="180"/>
      <c r="F295" s="180"/>
      <c r="G295" s="180"/>
      <c r="H295" s="180"/>
      <c r="I295" s="156"/>
      <c r="J295" s="156"/>
      <c r="K295" s="156"/>
      <c r="L295" s="156"/>
      <c r="M295" s="156"/>
      <c r="N295" s="156"/>
      <c r="O295" s="156"/>
      <c r="P295" s="156"/>
      <c r="Q295" s="156"/>
      <c r="R295" s="156"/>
      <c r="S295" s="156"/>
      <c r="T295" s="156"/>
      <c r="U295" s="156"/>
      <c r="V295" s="156"/>
      <c r="W295" s="156"/>
      <c r="X295" s="156"/>
      <c r="Y295" s="156"/>
      <c r="Z295" s="156"/>
      <c r="AA295" s="156"/>
      <c r="AB295" s="156"/>
      <c r="AC295" s="156"/>
      <c r="AD295" s="156"/>
      <c r="AE295" s="156"/>
      <c r="AF295" s="156"/>
      <c r="AG295" s="156"/>
      <c r="AH295" s="156"/>
      <c r="AI295" s="156"/>
      <c r="AJ295" s="156"/>
      <c r="AK295" s="156"/>
      <c r="AL295" s="156"/>
      <c r="AM295" s="156"/>
      <c r="AN295" s="156"/>
      <c r="AO295" s="156"/>
      <c r="AP295" s="156"/>
      <c r="AQ295" s="156"/>
      <c r="AS295" s="140"/>
      <c r="AT295" s="140"/>
      <c r="AU295" s="140"/>
      <c r="AV295" s="140"/>
      <c r="AW295" s="140"/>
      <c r="AX295" s="140"/>
      <c r="AY295" s="140"/>
      <c r="AZ295" s="140"/>
      <c r="BA295" s="140"/>
      <c r="BB295" s="140"/>
      <c r="BC295" s="140"/>
      <c r="BD295" s="140"/>
      <c r="BE295" s="140"/>
      <c r="BF295" s="140"/>
      <c r="BG295" s="140"/>
      <c r="BH295" s="140"/>
      <c r="BI295" s="140"/>
      <c r="BJ295" s="140"/>
    </row>
    <row r="313" spans="1:62" s="101" customFormat="1" ht="18" customHeight="1" x14ac:dyDescent="0.25">
      <c r="A313" s="180"/>
      <c r="B313" s="180"/>
      <c r="C313" s="180"/>
      <c r="D313" s="180"/>
      <c r="E313" s="180"/>
      <c r="F313" s="180"/>
      <c r="G313" s="180"/>
      <c r="H313" s="180"/>
      <c r="I313" s="156"/>
      <c r="J313" s="156"/>
      <c r="K313" s="156"/>
      <c r="L313" s="156"/>
      <c r="M313" s="156"/>
      <c r="N313" s="156"/>
      <c r="O313" s="156"/>
      <c r="P313" s="156"/>
      <c r="Q313" s="156"/>
      <c r="R313" s="156"/>
      <c r="S313" s="156"/>
      <c r="T313" s="156"/>
      <c r="U313" s="156"/>
      <c r="V313" s="156"/>
      <c r="W313" s="156"/>
      <c r="X313" s="156"/>
      <c r="Y313" s="156"/>
      <c r="Z313" s="156"/>
      <c r="AA313" s="156"/>
      <c r="AB313" s="156"/>
      <c r="AC313" s="156"/>
      <c r="AD313" s="156"/>
      <c r="AE313" s="156"/>
      <c r="AF313" s="156"/>
      <c r="AG313" s="156"/>
      <c r="AH313" s="156"/>
      <c r="AI313" s="156"/>
      <c r="AJ313" s="156"/>
      <c r="AK313" s="156"/>
      <c r="AL313" s="156"/>
      <c r="AM313" s="156"/>
      <c r="AN313" s="156"/>
      <c r="AO313" s="156"/>
      <c r="AP313" s="156"/>
      <c r="AQ313" s="156"/>
      <c r="AS313" s="140"/>
      <c r="AT313" s="140"/>
      <c r="AU313" s="140"/>
      <c r="AV313" s="140"/>
      <c r="AW313" s="140"/>
      <c r="AX313" s="140"/>
      <c r="AY313" s="140"/>
      <c r="AZ313" s="140"/>
      <c r="BA313" s="140"/>
      <c r="BB313" s="140"/>
      <c r="BC313" s="140"/>
      <c r="BD313" s="140"/>
      <c r="BE313" s="140"/>
      <c r="BF313" s="140"/>
      <c r="BG313" s="140"/>
      <c r="BH313" s="140"/>
      <c r="BI313" s="140"/>
      <c r="BJ313" s="140"/>
    </row>
    <row r="314" spans="1:62" s="101" customFormat="1" ht="18" customHeight="1" x14ac:dyDescent="0.25">
      <c r="A314" s="180"/>
      <c r="B314" s="180"/>
      <c r="C314" s="180"/>
      <c r="D314" s="180"/>
      <c r="E314" s="180"/>
      <c r="F314" s="180"/>
      <c r="G314" s="180"/>
      <c r="H314" s="180"/>
      <c r="I314" s="156"/>
      <c r="J314" s="156"/>
      <c r="K314" s="156"/>
      <c r="L314" s="156"/>
      <c r="M314" s="156"/>
      <c r="N314" s="156"/>
      <c r="O314" s="156"/>
      <c r="P314" s="156"/>
      <c r="Q314" s="156"/>
      <c r="R314" s="156"/>
      <c r="S314" s="156"/>
      <c r="T314" s="156"/>
      <c r="U314" s="156"/>
      <c r="V314" s="156"/>
      <c r="W314" s="156"/>
      <c r="X314" s="156"/>
      <c r="Y314" s="156"/>
      <c r="Z314" s="156"/>
      <c r="AA314" s="156"/>
      <c r="AB314" s="156"/>
      <c r="AC314" s="156"/>
      <c r="AD314" s="156"/>
      <c r="AE314" s="156"/>
      <c r="AF314" s="156"/>
      <c r="AG314" s="156"/>
      <c r="AH314" s="156"/>
      <c r="AI314" s="156"/>
      <c r="AJ314" s="156"/>
      <c r="AK314" s="156"/>
      <c r="AL314" s="156"/>
      <c r="AM314" s="156"/>
      <c r="AN314" s="156"/>
      <c r="AO314" s="156"/>
      <c r="AP314" s="156"/>
      <c r="AQ314" s="156"/>
      <c r="AS314" s="140"/>
      <c r="AT314" s="140"/>
      <c r="AU314" s="140"/>
      <c r="AV314" s="140"/>
      <c r="AW314" s="140"/>
      <c r="AX314" s="140"/>
      <c r="AY314" s="140"/>
      <c r="AZ314" s="140"/>
      <c r="BA314" s="140"/>
      <c r="BB314" s="140"/>
      <c r="BC314" s="140"/>
      <c r="BD314" s="140"/>
      <c r="BE314" s="140"/>
      <c r="BF314" s="140"/>
      <c r="BG314" s="140"/>
      <c r="BH314" s="140"/>
      <c r="BI314" s="140"/>
      <c r="BJ314" s="140"/>
    </row>
    <row r="315" spans="1:62" s="101" customFormat="1" ht="18" customHeight="1" x14ac:dyDescent="0.25">
      <c r="A315" s="180"/>
      <c r="B315" s="180"/>
      <c r="C315" s="180"/>
      <c r="D315" s="180"/>
      <c r="E315" s="180"/>
      <c r="F315" s="180"/>
      <c r="G315" s="180"/>
      <c r="H315" s="180"/>
      <c r="I315" s="156"/>
      <c r="J315" s="156"/>
      <c r="K315" s="156"/>
      <c r="L315" s="156"/>
      <c r="M315" s="156"/>
      <c r="N315" s="156"/>
      <c r="O315" s="156"/>
      <c r="P315" s="156"/>
      <c r="Q315" s="156"/>
      <c r="R315" s="156"/>
      <c r="S315" s="156"/>
      <c r="T315" s="156"/>
      <c r="U315" s="156"/>
      <c r="V315" s="156"/>
      <c r="W315" s="156"/>
      <c r="X315" s="156"/>
      <c r="Y315" s="156"/>
      <c r="Z315" s="156"/>
      <c r="AA315" s="156"/>
      <c r="AB315" s="156"/>
      <c r="AC315" s="156"/>
      <c r="AD315" s="156"/>
      <c r="AE315" s="156"/>
      <c r="AF315" s="156"/>
      <c r="AG315" s="156"/>
      <c r="AH315" s="156"/>
      <c r="AI315" s="156"/>
      <c r="AJ315" s="156"/>
      <c r="AK315" s="156"/>
      <c r="AL315" s="156"/>
      <c r="AM315" s="156"/>
      <c r="AN315" s="156"/>
      <c r="AO315" s="156"/>
      <c r="AP315" s="156"/>
      <c r="AQ315" s="156"/>
      <c r="AS315" s="140"/>
      <c r="AT315" s="140"/>
      <c r="AU315" s="140"/>
      <c r="AV315" s="140"/>
      <c r="AW315" s="140"/>
      <c r="AX315" s="140"/>
      <c r="AY315" s="140"/>
      <c r="AZ315" s="140"/>
      <c r="BA315" s="140"/>
      <c r="BB315" s="140"/>
      <c r="BC315" s="140"/>
      <c r="BD315" s="140"/>
      <c r="BE315" s="140"/>
      <c r="BF315" s="140"/>
      <c r="BG315" s="140"/>
      <c r="BH315" s="140"/>
      <c r="BI315" s="140"/>
      <c r="BJ315" s="140"/>
    </row>
    <row r="316" spans="1:62" s="101" customFormat="1" ht="18" customHeight="1" x14ac:dyDescent="0.25">
      <c r="A316" s="180"/>
      <c r="B316" s="180"/>
      <c r="C316" s="180"/>
      <c r="D316" s="180"/>
      <c r="E316" s="180"/>
      <c r="F316" s="180"/>
      <c r="G316" s="180"/>
      <c r="H316" s="180"/>
      <c r="I316" s="156"/>
      <c r="J316" s="156"/>
      <c r="K316" s="156"/>
      <c r="L316" s="156"/>
      <c r="M316" s="156"/>
      <c r="N316" s="156"/>
      <c r="O316" s="156"/>
      <c r="P316" s="156"/>
      <c r="Q316" s="156"/>
      <c r="R316" s="156"/>
      <c r="S316" s="156"/>
      <c r="T316" s="156"/>
      <c r="U316" s="156"/>
      <c r="V316" s="156"/>
      <c r="W316" s="156"/>
      <c r="X316" s="156"/>
      <c r="Y316" s="156"/>
      <c r="Z316" s="156"/>
      <c r="AA316" s="156"/>
      <c r="AB316" s="156"/>
      <c r="AC316" s="156"/>
      <c r="AD316" s="156"/>
      <c r="AE316" s="156"/>
      <c r="AF316" s="156"/>
      <c r="AG316" s="156"/>
      <c r="AH316" s="156"/>
      <c r="AI316" s="156"/>
      <c r="AJ316" s="156"/>
      <c r="AK316" s="156"/>
      <c r="AL316" s="156"/>
      <c r="AM316" s="156"/>
      <c r="AN316" s="156"/>
      <c r="AO316" s="156"/>
      <c r="AP316" s="156"/>
      <c r="AQ316" s="156"/>
      <c r="AS316" s="140"/>
      <c r="AT316" s="140"/>
      <c r="AU316" s="140"/>
      <c r="AV316" s="140"/>
      <c r="AW316" s="140"/>
      <c r="AX316" s="140"/>
      <c r="AY316" s="140"/>
      <c r="AZ316" s="140"/>
      <c r="BA316" s="140"/>
      <c r="BB316" s="140"/>
      <c r="BC316" s="140"/>
      <c r="BD316" s="140"/>
      <c r="BE316" s="140"/>
      <c r="BF316" s="140"/>
      <c r="BG316" s="140"/>
      <c r="BH316" s="140"/>
      <c r="BI316" s="140"/>
      <c r="BJ316" s="140"/>
    </row>
    <row r="317" spans="1:62" s="101" customFormat="1" ht="18" customHeight="1" x14ac:dyDescent="0.25">
      <c r="A317" s="180"/>
      <c r="B317" s="180"/>
      <c r="C317" s="180"/>
      <c r="D317" s="180"/>
      <c r="E317" s="180"/>
      <c r="F317" s="180"/>
      <c r="G317" s="180"/>
      <c r="H317" s="180"/>
      <c r="I317" s="156"/>
      <c r="J317" s="156"/>
      <c r="K317" s="156"/>
      <c r="L317" s="156"/>
      <c r="M317" s="156"/>
      <c r="N317" s="156"/>
      <c r="O317" s="156"/>
      <c r="P317" s="156"/>
      <c r="Q317" s="156"/>
      <c r="R317" s="156"/>
      <c r="S317" s="156"/>
      <c r="T317" s="156"/>
      <c r="U317" s="156"/>
      <c r="V317" s="156"/>
      <c r="W317" s="156"/>
      <c r="X317" s="156"/>
      <c r="Y317" s="156"/>
      <c r="Z317" s="156"/>
      <c r="AA317" s="156"/>
      <c r="AB317" s="156"/>
      <c r="AC317" s="156"/>
      <c r="AD317" s="156"/>
      <c r="AE317" s="156"/>
      <c r="AF317" s="156"/>
      <c r="AG317" s="156"/>
      <c r="AH317" s="156"/>
      <c r="AI317" s="156"/>
      <c r="AJ317" s="156"/>
      <c r="AK317" s="156"/>
      <c r="AL317" s="156"/>
      <c r="AM317" s="156"/>
      <c r="AN317" s="156"/>
      <c r="AO317" s="156"/>
      <c r="AP317" s="156"/>
      <c r="AQ317" s="156"/>
      <c r="AS317" s="140"/>
      <c r="AT317" s="140"/>
      <c r="AU317" s="140"/>
      <c r="AV317" s="140"/>
      <c r="AW317" s="140"/>
      <c r="AX317" s="140"/>
      <c r="AY317" s="140"/>
      <c r="AZ317" s="140"/>
      <c r="BA317" s="140"/>
      <c r="BB317" s="140"/>
      <c r="BC317" s="140"/>
      <c r="BD317" s="140"/>
      <c r="BE317" s="140"/>
      <c r="BF317" s="140"/>
      <c r="BG317" s="140"/>
      <c r="BH317" s="140"/>
      <c r="BI317" s="140"/>
      <c r="BJ317" s="140"/>
    </row>
    <row r="318" spans="1:62" s="101" customFormat="1" ht="18" customHeight="1" x14ac:dyDescent="0.25">
      <c r="A318" s="180"/>
      <c r="B318" s="180"/>
      <c r="C318" s="180"/>
      <c r="D318" s="180"/>
      <c r="E318" s="180"/>
      <c r="F318" s="180"/>
      <c r="G318" s="180"/>
      <c r="H318" s="180"/>
      <c r="I318" s="156"/>
      <c r="J318" s="156"/>
      <c r="K318" s="156"/>
      <c r="L318" s="156"/>
      <c r="M318" s="156"/>
      <c r="N318" s="156"/>
      <c r="O318" s="156"/>
      <c r="P318" s="156"/>
      <c r="Q318" s="156"/>
      <c r="R318" s="156"/>
      <c r="S318" s="156"/>
      <c r="T318" s="156"/>
      <c r="U318" s="156"/>
      <c r="V318" s="156"/>
      <c r="W318" s="156"/>
      <c r="X318" s="156"/>
      <c r="Y318" s="156"/>
      <c r="Z318" s="156"/>
      <c r="AA318" s="156"/>
      <c r="AB318" s="156"/>
      <c r="AC318" s="156"/>
      <c r="AD318" s="156"/>
      <c r="AE318" s="156"/>
      <c r="AF318" s="156"/>
      <c r="AG318" s="156"/>
      <c r="AH318" s="156"/>
      <c r="AI318" s="156"/>
      <c r="AJ318" s="156"/>
      <c r="AK318" s="156"/>
      <c r="AL318" s="156"/>
      <c r="AM318" s="156"/>
      <c r="AN318" s="156"/>
      <c r="AO318" s="156"/>
      <c r="AP318" s="156"/>
      <c r="AQ318" s="156"/>
      <c r="AS318" s="140"/>
      <c r="AT318" s="140"/>
      <c r="AU318" s="140"/>
      <c r="AV318" s="140"/>
      <c r="AW318" s="140"/>
      <c r="AX318" s="140"/>
      <c r="AY318" s="140"/>
      <c r="AZ318" s="140"/>
      <c r="BA318" s="140"/>
      <c r="BB318" s="140"/>
      <c r="BC318" s="140"/>
      <c r="BD318" s="140"/>
      <c r="BE318" s="140"/>
      <c r="BF318" s="140"/>
      <c r="BG318" s="140"/>
      <c r="BH318" s="140"/>
      <c r="BI318" s="140"/>
      <c r="BJ318" s="140"/>
    </row>
    <row r="319" spans="1:62" s="101" customFormat="1" ht="18" customHeight="1" x14ac:dyDescent="0.25">
      <c r="A319" s="180"/>
      <c r="B319" s="180"/>
      <c r="C319" s="180"/>
      <c r="D319" s="180"/>
      <c r="E319" s="180"/>
      <c r="F319" s="180"/>
      <c r="G319" s="180"/>
      <c r="H319" s="180"/>
      <c r="I319" s="156"/>
      <c r="J319" s="156"/>
      <c r="K319" s="156"/>
      <c r="L319" s="156"/>
      <c r="M319" s="156"/>
      <c r="N319" s="156"/>
      <c r="O319" s="156"/>
      <c r="P319" s="156"/>
      <c r="Q319" s="156"/>
      <c r="R319" s="156"/>
      <c r="S319" s="156"/>
      <c r="T319" s="156"/>
      <c r="U319" s="156"/>
      <c r="V319" s="156"/>
      <c r="W319" s="156"/>
      <c r="X319" s="156"/>
      <c r="Y319" s="156"/>
      <c r="Z319" s="156"/>
      <c r="AA319" s="156"/>
      <c r="AB319" s="156"/>
      <c r="AC319" s="156"/>
      <c r="AD319" s="156"/>
      <c r="AE319" s="156"/>
      <c r="AF319" s="156"/>
      <c r="AG319" s="156"/>
      <c r="AH319" s="156"/>
      <c r="AI319" s="156"/>
      <c r="AJ319" s="156"/>
      <c r="AK319" s="156"/>
      <c r="AL319" s="156"/>
      <c r="AM319" s="156"/>
      <c r="AN319" s="156"/>
      <c r="AO319" s="156"/>
      <c r="AP319" s="156"/>
      <c r="AQ319" s="156"/>
      <c r="AS319" s="140"/>
      <c r="AT319" s="140"/>
      <c r="AU319" s="140"/>
      <c r="AV319" s="140"/>
      <c r="AW319" s="140"/>
      <c r="AX319" s="140"/>
      <c r="AY319" s="140"/>
      <c r="AZ319" s="140"/>
      <c r="BA319" s="140"/>
      <c r="BB319" s="140"/>
      <c r="BC319" s="140"/>
      <c r="BD319" s="140"/>
      <c r="BE319" s="140"/>
      <c r="BF319" s="140"/>
      <c r="BG319" s="140"/>
      <c r="BH319" s="140"/>
      <c r="BI319" s="140"/>
      <c r="BJ319" s="140"/>
    </row>
    <row r="337" spans="1:62" s="101" customFormat="1" ht="18" customHeight="1" x14ac:dyDescent="0.25">
      <c r="A337" s="180"/>
      <c r="B337" s="180"/>
      <c r="C337" s="180"/>
      <c r="D337" s="180"/>
      <c r="E337" s="180"/>
      <c r="F337" s="180"/>
      <c r="G337" s="180"/>
      <c r="H337" s="180"/>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c r="AE337" s="156"/>
      <c r="AF337" s="156"/>
      <c r="AG337" s="156"/>
      <c r="AH337" s="156"/>
      <c r="AI337" s="156"/>
      <c r="AJ337" s="156"/>
      <c r="AK337" s="156"/>
      <c r="AL337" s="156"/>
      <c r="AM337" s="156"/>
      <c r="AN337" s="156"/>
      <c r="AO337" s="156"/>
      <c r="AP337" s="156"/>
      <c r="AQ337" s="156"/>
      <c r="AS337" s="140"/>
      <c r="AT337" s="140"/>
      <c r="AU337" s="140"/>
      <c r="AV337" s="140"/>
      <c r="AW337" s="140"/>
      <c r="AX337" s="140"/>
      <c r="AY337" s="140"/>
      <c r="AZ337" s="140"/>
      <c r="BA337" s="140"/>
      <c r="BB337" s="140"/>
      <c r="BC337" s="140"/>
      <c r="BD337" s="140"/>
      <c r="BE337" s="140"/>
      <c r="BF337" s="140"/>
      <c r="BG337" s="140"/>
      <c r="BH337" s="140"/>
      <c r="BI337" s="140"/>
      <c r="BJ337" s="140"/>
    </row>
    <row r="338" spans="1:62" s="101" customFormat="1" ht="18" customHeight="1" x14ac:dyDescent="0.25">
      <c r="A338" s="180"/>
      <c r="B338" s="180"/>
      <c r="C338" s="180"/>
      <c r="D338" s="180"/>
      <c r="E338" s="180"/>
      <c r="F338" s="180"/>
      <c r="G338" s="180"/>
      <c r="H338" s="180"/>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F338" s="156"/>
      <c r="AG338" s="156"/>
      <c r="AH338" s="156"/>
      <c r="AI338" s="156"/>
      <c r="AJ338" s="156"/>
      <c r="AK338" s="156"/>
      <c r="AL338" s="156"/>
      <c r="AM338" s="156"/>
      <c r="AN338" s="156"/>
      <c r="AO338" s="156"/>
      <c r="AP338" s="156"/>
      <c r="AQ338" s="156"/>
      <c r="AS338" s="140"/>
      <c r="AT338" s="140"/>
      <c r="AU338" s="140"/>
      <c r="AV338" s="140"/>
      <c r="AW338" s="140"/>
      <c r="AX338" s="140"/>
      <c r="AY338" s="140"/>
      <c r="AZ338" s="140"/>
      <c r="BA338" s="140"/>
      <c r="BB338" s="140"/>
      <c r="BC338" s="140"/>
      <c r="BD338" s="140"/>
      <c r="BE338" s="140"/>
      <c r="BF338" s="140"/>
      <c r="BG338" s="140"/>
      <c r="BH338" s="140"/>
      <c r="BI338" s="140"/>
      <c r="BJ338" s="140"/>
    </row>
    <row r="339" spans="1:62" s="101" customFormat="1" ht="18" customHeight="1" x14ac:dyDescent="0.25">
      <c r="A339" s="180"/>
      <c r="B339" s="180"/>
      <c r="C339" s="180"/>
      <c r="D339" s="180"/>
      <c r="E339" s="180"/>
      <c r="F339" s="180"/>
      <c r="G339" s="180"/>
      <c r="H339" s="180"/>
      <c r="I339" s="156"/>
      <c r="J339" s="156"/>
      <c r="K339" s="156"/>
      <c r="L339" s="156"/>
      <c r="M339" s="156"/>
      <c r="N339" s="156"/>
      <c r="O339" s="156"/>
      <c r="P339" s="156"/>
      <c r="Q339" s="156"/>
      <c r="R339" s="156"/>
      <c r="S339" s="156"/>
      <c r="T339" s="156"/>
      <c r="U339" s="156"/>
      <c r="V339" s="156"/>
      <c r="W339" s="156"/>
      <c r="X339" s="156"/>
      <c r="Y339" s="156"/>
      <c r="Z339" s="156"/>
      <c r="AA339" s="156"/>
      <c r="AB339" s="156"/>
      <c r="AC339" s="156"/>
      <c r="AD339" s="156"/>
      <c r="AE339" s="156"/>
      <c r="AF339" s="156"/>
      <c r="AG339" s="156"/>
      <c r="AH339" s="156"/>
      <c r="AI339" s="156"/>
      <c r="AJ339" s="156"/>
      <c r="AK339" s="156"/>
      <c r="AL339" s="156"/>
      <c r="AM339" s="156"/>
      <c r="AN339" s="156"/>
      <c r="AO339" s="156"/>
      <c r="AP339" s="156"/>
      <c r="AQ339" s="156"/>
      <c r="AS339" s="140"/>
      <c r="AT339" s="140"/>
      <c r="AU339" s="140"/>
      <c r="AV339" s="140"/>
      <c r="AW339" s="140"/>
      <c r="AX339" s="140"/>
      <c r="AY339" s="140"/>
      <c r="AZ339" s="140"/>
      <c r="BA339" s="140"/>
      <c r="BB339" s="140"/>
      <c r="BC339" s="140"/>
      <c r="BD339" s="140"/>
      <c r="BE339" s="140"/>
      <c r="BF339" s="140"/>
      <c r="BG339" s="140"/>
      <c r="BH339" s="140"/>
      <c r="BI339" s="140"/>
      <c r="BJ339" s="140"/>
    </row>
    <row r="340" spans="1:62" s="101" customFormat="1" ht="18" customHeight="1" x14ac:dyDescent="0.25">
      <c r="A340" s="180"/>
      <c r="B340" s="180"/>
      <c r="C340" s="180"/>
      <c r="D340" s="180"/>
      <c r="E340" s="180"/>
      <c r="F340" s="180"/>
      <c r="G340" s="180"/>
      <c r="H340" s="180"/>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c r="AE340" s="156"/>
      <c r="AF340" s="156"/>
      <c r="AG340" s="156"/>
      <c r="AH340" s="156"/>
      <c r="AI340" s="156"/>
      <c r="AJ340" s="156"/>
      <c r="AK340" s="156"/>
      <c r="AL340" s="156"/>
      <c r="AM340" s="156"/>
      <c r="AN340" s="156"/>
      <c r="AO340" s="156"/>
      <c r="AP340" s="156"/>
      <c r="AQ340" s="156"/>
      <c r="AS340" s="140"/>
      <c r="AT340" s="140"/>
      <c r="AU340" s="140"/>
      <c r="AV340" s="140"/>
      <c r="AW340" s="140"/>
      <c r="AX340" s="140"/>
      <c r="AY340" s="140"/>
      <c r="AZ340" s="140"/>
      <c r="BA340" s="140"/>
      <c r="BB340" s="140"/>
      <c r="BC340" s="140"/>
      <c r="BD340" s="140"/>
      <c r="BE340" s="140"/>
      <c r="BF340" s="140"/>
      <c r="BG340" s="140"/>
      <c r="BH340" s="140"/>
      <c r="BI340" s="140"/>
      <c r="BJ340" s="140"/>
    </row>
    <row r="341" spans="1:62" s="101" customFormat="1" ht="18" customHeight="1" x14ac:dyDescent="0.25">
      <c r="A341" s="180"/>
      <c r="B341" s="180"/>
      <c r="C341" s="180"/>
      <c r="D341" s="180"/>
      <c r="E341" s="180"/>
      <c r="F341" s="180"/>
      <c r="G341" s="180"/>
      <c r="H341" s="180"/>
      <c r="I341" s="156"/>
      <c r="J341" s="156"/>
      <c r="K341" s="156"/>
      <c r="L341" s="156"/>
      <c r="M341" s="156"/>
      <c r="N341" s="156"/>
      <c r="O341" s="156"/>
      <c r="P341" s="156"/>
      <c r="Q341" s="156"/>
      <c r="R341" s="156"/>
      <c r="S341" s="156"/>
      <c r="T341" s="156"/>
      <c r="U341" s="156"/>
      <c r="V341" s="156"/>
      <c r="W341" s="156"/>
      <c r="X341" s="156"/>
      <c r="Y341" s="156"/>
      <c r="Z341" s="156"/>
      <c r="AA341" s="156"/>
      <c r="AB341" s="156"/>
      <c r="AC341" s="156"/>
      <c r="AD341" s="156"/>
      <c r="AE341" s="156"/>
      <c r="AF341" s="156"/>
      <c r="AG341" s="156"/>
      <c r="AH341" s="156"/>
      <c r="AI341" s="156"/>
      <c r="AJ341" s="156"/>
      <c r="AK341" s="156"/>
      <c r="AL341" s="156"/>
      <c r="AM341" s="156"/>
      <c r="AN341" s="156"/>
      <c r="AO341" s="156"/>
      <c r="AP341" s="156"/>
      <c r="AQ341" s="156"/>
      <c r="AS341" s="140"/>
      <c r="AT341" s="140"/>
      <c r="AU341" s="140"/>
      <c r="AV341" s="140"/>
      <c r="AW341" s="140"/>
      <c r="AX341" s="140"/>
      <c r="AY341" s="140"/>
      <c r="AZ341" s="140"/>
      <c r="BA341" s="140"/>
      <c r="BB341" s="140"/>
      <c r="BC341" s="140"/>
      <c r="BD341" s="140"/>
      <c r="BE341" s="140"/>
      <c r="BF341" s="140"/>
      <c r="BG341" s="140"/>
      <c r="BH341" s="140"/>
      <c r="BI341" s="140"/>
      <c r="BJ341" s="140"/>
    </row>
    <row r="342" spans="1:62" s="101" customFormat="1" ht="18" customHeight="1" x14ac:dyDescent="0.25">
      <c r="A342" s="180"/>
      <c r="B342" s="180"/>
      <c r="C342" s="180"/>
      <c r="D342" s="180"/>
      <c r="E342" s="180"/>
      <c r="F342" s="180"/>
      <c r="G342" s="180"/>
      <c r="H342" s="180"/>
      <c r="I342" s="156"/>
      <c r="J342" s="156"/>
      <c r="K342" s="156"/>
      <c r="L342" s="156"/>
      <c r="M342" s="156"/>
      <c r="N342" s="156"/>
      <c r="O342" s="156"/>
      <c r="P342" s="156"/>
      <c r="Q342" s="156"/>
      <c r="R342" s="156"/>
      <c r="S342" s="156"/>
      <c r="T342" s="156"/>
      <c r="U342" s="156"/>
      <c r="V342" s="156"/>
      <c r="W342" s="156"/>
      <c r="X342" s="156"/>
      <c r="Y342" s="156"/>
      <c r="Z342" s="156"/>
      <c r="AA342" s="156"/>
      <c r="AB342" s="156"/>
      <c r="AC342" s="156"/>
      <c r="AD342" s="156"/>
      <c r="AE342" s="156"/>
      <c r="AF342" s="156"/>
      <c r="AG342" s="156"/>
      <c r="AH342" s="156"/>
      <c r="AI342" s="156"/>
      <c r="AJ342" s="156"/>
      <c r="AK342" s="156"/>
      <c r="AL342" s="156"/>
      <c r="AM342" s="156"/>
      <c r="AN342" s="156"/>
      <c r="AO342" s="156"/>
      <c r="AP342" s="156"/>
      <c r="AQ342" s="156"/>
      <c r="AS342" s="140"/>
      <c r="AT342" s="140"/>
      <c r="AU342" s="140"/>
      <c r="AV342" s="140"/>
      <c r="AW342" s="140"/>
      <c r="AX342" s="140"/>
      <c r="AY342" s="140"/>
      <c r="AZ342" s="140"/>
      <c r="BA342" s="140"/>
      <c r="BB342" s="140"/>
      <c r="BC342" s="140"/>
      <c r="BD342" s="140"/>
      <c r="BE342" s="140"/>
      <c r="BF342" s="140"/>
      <c r="BG342" s="140"/>
      <c r="BH342" s="140"/>
      <c r="BI342" s="140"/>
      <c r="BJ342" s="140"/>
    </row>
    <row r="343" spans="1:62" s="101" customFormat="1" ht="18" customHeight="1" x14ac:dyDescent="0.25">
      <c r="A343" s="180"/>
      <c r="B343" s="180"/>
      <c r="C343" s="180"/>
      <c r="D343" s="180"/>
      <c r="E343" s="180"/>
      <c r="F343" s="180"/>
      <c r="G343" s="180"/>
      <c r="H343" s="180"/>
      <c r="I343" s="156"/>
      <c r="J343" s="156"/>
      <c r="K343" s="156"/>
      <c r="L343" s="156"/>
      <c r="M343" s="156"/>
      <c r="N343" s="156"/>
      <c r="O343" s="156"/>
      <c r="P343" s="156"/>
      <c r="Q343" s="156"/>
      <c r="R343" s="156"/>
      <c r="S343" s="156"/>
      <c r="T343" s="156"/>
      <c r="U343" s="156"/>
      <c r="V343" s="156"/>
      <c r="W343" s="156"/>
      <c r="X343" s="156"/>
      <c r="Y343" s="156"/>
      <c r="Z343" s="156"/>
      <c r="AA343" s="156"/>
      <c r="AB343" s="156"/>
      <c r="AC343" s="156"/>
      <c r="AD343" s="156"/>
      <c r="AE343" s="156"/>
      <c r="AF343" s="156"/>
      <c r="AG343" s="156"/>
      <c r="AH343" s="156"/>
      <c r="AI343" s="156"/>
      <c r="AJ343" s="156"/>
      <c r="AK343" s="156"/>
      <c r="AL343" s="156"/>
      <c r="AM343" s="156"/>
      <c r="AN343" s="156"/>
      <c r="AO343" s="156"/>
      <c r="AP343" s="156"/>
      <c r="AQ343" s="156"/>
      <c r="AS343" s="140"/>
      <c r="AT343" s="140"/>
      <c r="AU343" s="140"/>
      <c r="AV343" s="140"/>
      <c r="AW343" s="140"/>
      <c r="AX343" s="140"/>
      <c r="AY343" s="140"/>
      <c r="AZ343" s="140"/>
      <c r="BA343" s="140"/>
      <c r="BB343" s="140"/>
      <c r="BC343" s="140"/>
      <c r="BD343" s="140"/>
      <c r="BE343" s="140"/>
      <c r="BF343" s="140"/>
      <c r="BG343" s="140"/>
      <c r="BH343" s="140"/>
      <c r="BI343" s="140"/>
      <c r="BJ343" s="140"/>
    </row>
    <row r="361" spans="1:62" s="101" customFormat="1" ht="18" customHeight="1" x14ac:dyDescent="0.25">
      <c r="A361" s="180"/>
      <c r="B361" s="180"/>
      <c r="C361" s="180"/>
      <c r="D361" s="180"/>
      <c r="E361" s="180"/>
      <c r="F361" s="180"/>
      <c r="G361" s="180"/>
      <c r="H361" s="180"/>
      <c r="I361" s="156"/>
      <c r="J361" s="156"/>
      <c r="K361" s="156"/>
      <c r="L361" s="156"/>
      <c r="M361" s="156"/>
      <c r="N361" s="156"/>
      <c r="O361" s="156"/>
      <c r="P361" s="156"/>
      <c r="Q361" s="156"/>
      <c r="R361" s="156"/>
      <c r="S361" s="156"/>
      <c r="T361" s="156"/>
      <c r="U361" s="156"/>
      <c r="V361" s="156"/>
      <c r="W361" s="156"/>
      <c r="X361" s="156"/>
      <c r="Y361" s="156"/>
      <c r="Z361" s="156"/>
      <c r="AA361" s="156"/>
      <c r="AB361" s="156"/>
      <c r="AC361" s="156"/>
      <c r="AD361" s="156"/>
      <c r="AE361" s="156"/>
      <c r="AF361" s="156"/>
      <c r="AG361" s="156"/>
      <c r="AH361" s="156"/>
      <c r="AI361" s="156"/>
      <c r="AJ361" s="156"/>
      <c r="AK361" s="156"/>
      <c r="AL361" s="156"/>
      <c r="AM361" s="156"/>
      <c r="AN361" s="156"/>
      <c r="AO361" s="156"/>
      <c r="AP361" s="156"/>
      <c r="AQ361" s="156"/>
      <c r="AS361" s="140"/>
      <c r="AT361" s="140"/>
      <c r="AU361" s="140"/>
      <c r="AV361" s="140"/>
      <c r="AW361" s="140"/>
      <c r="AX361" s="140"/>
      <c r="AY361" s="140"/>
      <c r="AZ361" s="140"/>
      <c r="BA361" s="140"/>
      <c r="BB361" s="140"/>
      <c r="BC361" s="140"/>
      <c r="BD361" s="140"/>
      <c r="BE361" s="140"/>
      <c r="BF361" s="140"/>
      <c r="BG361" s="140"/>
      <c r="BH361" s="140"/>
      <c r="BI361" s="140"/>
      <c r="BJ361" s="140"/>
    </row>
    <row r="362" spans="1:62" s="101" customFormat="1" ht="18" customHeight="1" x14ac:dyDescent="0.25">
      <c r="A362" s="180"/>
      <c r="B362" s="180"/>
      <c r="C362" s="180"/>
      <c r="D362" s="180"/>
      <c r="E362" s="180"/>
      <c r="F362" s="180"/>
      <c r="G362" s="180"/>
      <c r="H362" s="180"/>
      <c r="I362" s="156"/>
      <c r="J362" s="156"/>
      <c r="K362" s="156"/>
      <c r="L362" s="156"/>
      <c r="M362" s="156"/>
      <c r="N362" s="156"/>
      <c r="O362" s="156"/>
      <c r="P362" s="156"/>
      <c r="Q362" s="156"/>
      <c r="R362" s="156"/>
      <c r="S362" s="156"/>
      <c r="T362" s="156"/>
      <c r="U362" s="156"/>
      <c r="V362" s="156"/>
      <c r="W362" s="156"/>
      <c r="X362" s="156"/>
      <c r="Y362" s="156"/>
      <c r="Z362" s="156"/>
      <c r="AA362" s="156"/>
      <c r="AB362" s="156"/>
      <c r="AC362" s="156"/>
      <c r="AD362" s="156"/>
      <c r="AE362" s="156"/>
      <c r="AF362" s="156"/>
      <c r="AG362" s="156"/>
      <c r="AH362" s="156"/>
      <c r="AI362" s="156"/>
      <c r="AJ362" s="156"/>
      <c r="AK362" s="156"/>
      <c r="AL362" s="156"/>
      <c r="AM362" s="156"/>
      <c r="AN362" s="156"/>
      <c r="AO362" s="156"/>
      <c r="AP362" s="156"/>
      <c r="AQ362" s="156"/>
      <c r="AS362" s="140"/>
      <c r="AT362" s="140"/>
      <c r="AU362" s="140"/>
      <c r="AV362" s="140"/>
      <c r="AW362" s="140"/>
      <c r="AX362" s="140"/>
      <c r="AY362" s="140"/>
      <c r="AZ362" s="140"/>
      <c r="BA362" s="140"/>
      <c r="BB362" s="140"/>
      <c r="BC362" s="140"/>
      <c r="BD362" s="140"/>
      <c r="BE362" s="140"/>
      <c r="BF362" s="140"/>
      <c r="BG362" s="140"/>
      <c r="BH362" s="140"/>
      <c r="BI362" s="140"/>
      <c r="BJ362" s="140"/>
    </row>
    <row r="363" spans="1:62" s="101" customFormat="1" ht="18" customHeight="1" x14ac:dyDescent="0.25">
      <c r="A363" s="180"/>
      <c r="B363" s="180"/>
      <c r="C363" s="180"/>
      <c r="D363" s="180"/>
      <c r="E363" s="180"/>
      <c r="F363" s="180"/>
      <c r="G363" s="180"/>
      <c r="H363" s="180"/>
      <c r="I363" s="156"/>
      <c r="J363" s="156"/>
      <c r="K363" s="156"/>
      <c r="L363" s="156"/>
      <c r="M363" s="156"/>
      <c r="N363" s="156"/>
      <c r="O363" s="156"/>
      <c r="P363" s="156"/>
      <c r="Q363" s="156"/>
      <c r="R363" s="156"/>
      <c r="S363" s="156"/>
      <c r="T363" s="156"/>
      <c r="U363" s="156"/>
      <c r="V363" s="156"/>
      <c r="W363" s="156"/>
      <c r="X363" s="156"/>
      <c r="Y363" s="156"/>
      <c r="Z363" s="156"/>
      <c r="AA363" s="156"/>
      <c r="AB363" s="156"/>
      <c r="AC363" s="156"/>
      <c r="AD363" s="156"/>
      <c r="AE363" s="156"/>
      <c r="AF363" s="156"/>
      <c r="AG363" s="156"/>
      <c r="AH363" s="156"/>
      <c r="AI363" s="156"/>
      <c r="AJ363" s="156"/>
      <c r="AK363" s="156"/>
      <c r="AL363" s="156"/>
      <c r="AM363" s="156"/>
      <c r="AN363" s="156"/>
      <c r="AO363" s="156"/>
      <c r="AP363" s="156"/>
      <c r="AQ363" s="156"/>
      <c r="AS363" s="140"/>
      <c r="AT363" s="140"/>
      <c r="AU363" s="140"/>
      <c r="AV363" s="140"/>
      <c r="AW363" s="140"/>
      <c r="AX363" s="140"/>
      <c r="AY363" s="140"/>
      <c r="AZ363" s="140"/>
      <c r="BA363" s="140"/>
      <c r="BB363" s="140"/>
      <c r="BC363" s="140"/>
      <c r="BD363" s="140"/>
      <c r="BE363" s="140"/>
      <c r="BF363" s="140"/>
      <c r="BG363" s="140"/>
      <c r="BH363" s="140"/>
      <c r="BI363" s="140"/>
      <c r="BJ363" s="140"/>
    </row>
    <row r="364" spans="1:62" s="101" customFormat="1" ht="18" customHeight="1" x14ac:dyDescent="0.25">
      <c r="A364" s="180"/>
      <c r="B364" s="180"/>
      <c r="C364" s="180"/>
      <c r="D364" s="180"/>
      <c r="E364" s="180"/>
      <c r="F364" s="180"/>
      <c r="G364" s="180"/>
      <c r="H364" s="180"/>
      <c r="I364" s="156"/>
      <c r="J364" s="156"/>
      <c r="K364" s="156"/>
      <c r="L364" s="156"/>
      <c r="M364" s="156"/>
      <c r="N364" s="156"/>
      <c r="O364" s="156"/>
      <c r="P364" s="156"/>
      <c r="Q364" s="156"/>
      <c r="R364" s="156"/>
      <c r="S364" s="156"/>
      <c r="T364" s="156"/>
      <c r="U364" s="156"/>
      <c r="V364" s="156"/>
      <c r="W364" s="156"/>
      <c r="X364" s="156"/>
      <c r="Y364" s="156"/>
      <c r="Z364" s="156"/>
      <c r="AA364" s="156"/>
      <c r="AB364" s="156"/>
      <c r="AC364" s="156"/>
      <c r="AD364" s="156"/>
      <c r="AE364" s="156"/>
      <c r="AF364" s="156"/>
      <c r="AG364" s="156"/>
      <c r="AH364" s="156"/>
      <c r="AI364" s="156"/>
      <c r="AJ364" s="156"/>
      <c r="AK364" s="156"/>
      <c r="AL364" s="156"/>
      <c r="AM364" s="156"/>
      <c r="AN364" s="156"/>
      <c r="AO364" s="156"/>
      <c r="AP364" s="156"/>
      <c r="AQ364" s="156"/>
      <c r="AS364" s="140"/>
      <c r="AT364" s="140"/>
      <c r="AU364" s="140"/>
      <c r="AV364" s="140"/>
      <c r="AW364" s="140"/>
      <c r="AX364" s="140"/>
      <c r="AY364" s="140"/>
      <c r="AZ364" s="140"/>
      <c r="BA364" s="140"/>
      <c r="BB364" s="140"/>
      <c r="BC364" s="140"/>
      <c r="BD364" s="140"/>
      <c r="BE364" s="140"/>
      <c r="BF364" s="140"/>
      <c r="BG364" s="140"/>
      <c r="BH364" s="140"/>
      <c r="BI364" s="140"/>
      <c r="BJ364" s="140"/>
    </row>
    <row r="365" spans="1:62" s="101" customFormat="1" ht="18" customHeight="1" x14ac:dyDescent="0.25">
      <c r="A365" s="180"/>
      <c r="B365" s="180"/>
      <c r="C365" s="180"/>
      <c r="D365" s="180"/>
      <c r="E365" s="180"/>
      <c r="F365" s="180"/>
      <c r="G365" s="180"/>
      <c r="H365" s="180"/>
      <c r="I365" s="156"/>
      <c r="J365" s="156"/>
      <c r="K365" s="156"/>
      <c r="L365" s="156"/>
      <c r="M365" s="156"/>
      <c r="N365" s="156"/>
      <c r="O365" s="156"/>
      <c r="P365" s="156"/>
      <c r="Q365" s="156"/>
      <c r="R365" s="156"/>
      <c r="S365" s="156"/>
      <c r="T365" s="156"/>
      <c r="U365" s="156"/>
      <c r="V365" s="156"/>
      <c r="W365" s="156"/>
      <c r="X365" s="156"/>
      <c r="Y365" s="156"/>
      <c r="Z365" s="156"/>
      <c r="AA365" s="156"/>
      <c r="AB365" s="156"/>
      <c r="AC365" s="156"/>
      <c r="AD365" s="156"/>
      <c r="AE365" s="156"/>
      <c r="AF365" s="156"/>
      <c r="AG365" s="156"/>
      <c r="AH365" s="156"/>
      <c r="AI365" s="156"/>
      <c r="AJ365" s="156"/>
      <c r="AK365" s="156"/>
      <c r="AL365" s="156"/>
      <c r="AM365" s="156"/>
      <c r="AN365" s="156"/>
      <c r="AO365" s="156"/>
      <c r="AP365" s="156"/>
      <c r="AQ365" s="156"/>
      <c r="AS365" s="140"/>
      <c r="AT365" s="140"/>
      <c r="AU365" s="140"/>
      <c r="AV365" s="140"/>
      <c r="AW365" s="140"/>
      <c r="AX365" s="140"/>
      <c r="AY365" s="140"/>
      <c r="AZ365" s="140"/>
      <c r="BA365" s="140"/>
      <c r="BB365" s="140"/>
      <c r="BC365" s="140"/>
      <c r="BD365" s="140"/>
      <c r="BE365" s="140"/>
      <c r="BF365" s="140"/>
      <c r="BG365" s="140"/>
      <c r="BH365" s="140"/>
      <c r="BI365" s="140"/>
      <c r="BJ365" s="140"/>
    </row>
    <row r="366" spans="1:62" s="101" customFormat="1" ht="18" customHeight="1" x14ac:dyDescent="0.25">
      <c r="A366" s="180"/>
      <c r="B366" s="180"/>
      <c r="C366" s="180"/>
      <c r="D366" s="180"/>
      <c r="E366" s="180"/>
      <c r="F366" s="180"/>
      <c r="G366" s="180"/>
      <c r="H366" s="180"/>
      <c r="I366" s="156"/>
      <c r="J366" s="156"/>
      <c r="K366" s="156"/>
      <c r="L366" s="156"/>
      <c r="M366" s="156"/>
      <c r="N366" s="156"/>
      <c r="O366" s="156"/>
      <c r="P366" s="156"/>
      <c r="Q366" s="156"/>
      <c r="R366" s="156"/>
      <c r="S366" s="156"/>
      <c r="T366" s="156"/>
      <c r="U366" s="156"/>
      <c r="V366" s="156"/>
      <c r="W366" s="156"/>
      <c r="X366" s="156"/>
      <c r="Y366" s="156"/>
      <c r="Z366" s="156"/>
      <c r="AA366" s="156"/>
      <c r="AB366" s="156"/>
      <c r="AC366" s="156"/>
      <c r="AD366" s="156"/>
      <c r="AE366" s="156"/>
      <c r="AF366" s="156"/>
      <c r="AG366" s="156"/>
      <c r="AH366" s="156"/>
      <c r="AI366" s="156"/>
      <c r="AJ366" s="156"/>
      <c r="AK366" s="156"/>
      <c r="AL366" s="156"/>
      <c r="AM366" s="156"/>
      <c r="AN366" s="156"/>
      <c r="AO366" s="156"/>
      <c r="AP366" s="156"/>
      <c r="AQ366" s="156"/>
      <c r="AS366" s="140"/>
      <c r="AT366" s="140"/>
      <c r="AU366" s="140"/>
      <c r="AV366" s="140"/>
      <c r="AW366" s="140"/>
      <c r="AX366" s="140"/>
      <c r="AY366" s="140"/>
      <c r="AZ366" s="140"/>
      <c r="BA366" s="140"/>
      <c r="BB366" s="140"/>
      <c r="BC366" s="140"/>
      <c r="BD366" s="140"/>
      <c r="BE366" s="140"/>
      <c r="BF366" s="140"/>
      <c r="BG366" s="140"/>
      <c r="BH366" s="140"/>
      <c r="BI366" s="140"/>
      <c r="BJ366" s="140"/>
    </row>
    <row r="367" spans="1:62" s="101" customFormat="1" ht="18" customHeight="1" x14ac:dyDescent="0.25">
      <c r="A367" s="180"/>
      <c r="B367" s="180"/>
      <c r="C367" s="180"/>
      <c r="D367" s="180"/>
      <c r="E367" s="180"/>
      <c r="F367" s="180"/>
      <c r="G367" s="180"/>
      <c r="H367" s="180"/>
      <c r="I367" s="156"/>
      <c r="J367" s="156"/>
      <c r="K367" s="156"/>
      <c r="L367" s="156"/>
      <c r="M367" s="156"/>
      <c r="N367" s="156"/>
      <c r="O367" s="156"/>
      <c r="P367" s="156"/>
      <c r="Q367" s="156"/>
      <c r="R367" s="156"/>
      <c r="S367" s="156"/>
      <c r="T367" s="156"/>
      <c r="U367" s="156"/>
      <c r="V367" s="156"/>
      <c r="W367" s="156"/>
      <c r="X367" s="156"/>
      <c r="Y367" s="156"/>
      <c r="Z367" s="156"/>
      <c r="AA367" s="156"/>
      <c r="AB367" s="156"/>
      <c r="AC367" s="156"/>
      <c r="AD367" s="156"/>
      <c r="AE367" s="156"/>
      <c r="AF367" s="156"/>
      <c r="AG367" s="156"/>
      <c r="AH367" s="156"/>
      <c r="AI367" s="156"/>
      <c r="AJ367" s="156"/>
      <c r="AK367" s="156"/>
      <c r="AL367" s="156"/>
      <c r="AM367" s="156"/>
      <c r="AN367" s="156"/>
      <c r="AO367" s="156"/>
      <c r="AP367" s="156"/>
      <c r="AQ367" s="156"/>
      <c r="AS367" s="140"/>
      <c r="AT367" s="140"/>
      <c r="AU367" s="140"/>
      <c r="AV367" s="140"/>
      <c r="AW367" s="140"/>
      <c r="AX367" s="140"/>
      <c r="AY367" s="140"/>
      <c r="AZ367" s="140"/>
      <c r="BA367" s="140"/>
      <c r="BB367" s="140"/>
      <c r="BC367" s="140"/>
      <c r="BD367" s="140"/>
      <c r="BE367" s="140"/>
      <c r="BF367" s="140"/>
      <c r="BG367" s="140"/>
      <c r="BH367" s="140"/>
      <c r="BI367" s="140"/>
      <c r="BJ367" s="140"/>
    </row>
    <row r="385" spans="1:62" s="101" customFormat="1" ht="18" customHeight="1" x14ac:dyDescent="0.25">
      <c r="A385" s="180"/>
      <c r="B385" s="180"/>
      <c r="C385" s="180"/>
      <c r="D385" s="180"/>
      <c r="E385" s="180"/>
      <c r="F385" s="180"/>
      <c r="G385" s="180"/>
      <c r="H385" s="180"/>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c r="AE385" s="156"/>
      <c r="AF385" s="156"/>
      <c r="AG385" s="156"/>
      <c r="AH385" s="156"/>
      <c r="AI385" s="156"/>
      <c r="AJ385" s="156"/>
      <c r="AK385" s="156"/>
      <c r="AL385" s="156"/>
      <c r="AM385" s="156"/>
      <c r="AN385" s="156"/>
      <c r="AO385" s="156"/>
      <c r="AP385" s="156"/>
      <c r="AQ385" s="156"/>
      <c r="AS385" s="140"/>
      <c r="AT385" s="140"/>
      <c r="AU385" s="140"/>
      <c r="AV385" s="140"/>
      <c r="AW385" s="140"/>
      <c r="AX385" s="140"/>
      <c r="AY385" s="140"/>
      <c r="AZ385" s="140"/>
      <c r="BA385" s="140"/>
      <c r="BB385" s="140"/>
      <c r="BC385" s="140"/>
      <c r="BD385" s="140"/>
      <c r="BE385" s="140"/>
      <c r="BF385" s="140"/>
      <c r="BG385" s="140"/>
      <c r="BH385" s="140"/>
      <c r="BI385" s="140"/>
      <c r="BJ385" s="140"/>
    </row>
    <row r="386" spans="1:62" s="101" customFormat="1" ht="18" customHeight="1" x14ac:dyDescent="0.25">
      <c r="A386" s="180"/>
      <c r="B386" s="180"/>
      <c r="C386" s="180"/>
      <c r="D386" s="180"/>
      <c r="E386" s="180"/>
      <c r="F386" s="180"/>
      <c r="G386" s="180"/>
      <c r="H386" s="180"/>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c r="AE386" s="156"/>
      <c r="AF386" s="156"/>
      <c r="AG386" s="156"/>
      <c r="AH386" s="156"/>
      <c r="AI386" s="156"/>
      <c r="AJ386" s="156"/>
      <c r="AK386" s="156"/>
      <c r="AL386" s="156"/>
      <c r="AM386" s="156"/>
      <c r="AN386" s="156"/>
      <c r="AO386" s="156"/>
      <c r="AP386" s="156"/>
      <c r="AQ386" s="156"/>
      <c r="AS386" s="140"/>
      <c r="AT386" s="140"/>
      <c r="AU386" s="140"/>
      <c r="AV386" s="140"/>
      <c r="AW386" s="140"/>
      <c r="AX386" s="140"/>
      <c r="AY386" s="140"/>
      <c r="AZ386" s="140"/>
      <c r="BA386" s="140"/>
      <c r="BB386" s="140"/>
      <c r="BC386" s="140"/>
      <c r="BD386" s="140"/>
      <c r="BE386" s="140"/>
      <c r="BF386" s="140"/>
      <c r="BG386" s="140"/>
      <c r="BH386" s="140"/>
      <c r="BI386" s="140"/>
      <c r="BJ386" s="140"/>
    </row>
    <row r="387" spans="1:62" s="101" customFormat="1" ht="18" customHeight="1" x14ac:dyDescent="0.25">
      <c r="A387" s="180"/>
      <c r="B387" s="180"/>
      <c r="C387" s="180"/>
      <c r="D387" s="180"/>
      <c r="E387" s="180"/>
      <c r="F387" s="180"/>
      <c r="G387" s="180"/>
      <c r="H387" s="180"/>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c r="AE387" s="156"/>
      <c r="AF387" s="156"/>
      <c r="AG387" s="156"/>
      <c r="AH387" s="156"/>
      <c r="AI387" s="156"/>
      <c r="AJ387" s="156"/>
      <c r="AK387" s="156"/>
      <c r="AL387" s="156"/>
      <c r="AM387" s="156"/>
      <c r="AN387" s="156"/>
      <c r="AO387" s="156"/>
      <c r="AP387" s="156"/>
      <c r="AQ387" s="156"/>
      <c r="AS387" s="140"/>
      <c r="AT387" s="140"/>
      <c r="AU387" s="140"/>
      <c r="AV387" s="140"/>
      <c r="AW387" s="140"/>
      <c r="AX387" s="140"/>
      <c r="AY387" s="140"/>
      <c r="AZ387" s="140"/>
      <c r="BA387" s="140"/>
      <c r="BB387" s="140"/>
      <c r="BC387" s="140"/>
      <c r="BD387" s="140"/>
      <c r="BE387" s="140"/>
      <c r="BF387" s="140"/>
      <c r="BG387" s="140"/>
      <c r="BH387" s="140"/>
      <c r="BI387" s="140"/>
      <c r="BJ387" s="140"/>
    </row>
    <row r="388" spans="1:62" s="101" customFormat="1" ht="18" customHeight="1" x14ac:dyDescent="0.25">
      <c r="A388" s="180"/>
      <c r="B388" s="180"/>
      <c r="C388" s="180"/>
      <c r="D388" s="180"/>
      <c r="E388" s="180"/>
      <c r="F388" s="180"/>
      <c r="G388" s="180"/>
      <c r="H388" s="180"/>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c r="AE388" s="156"/>
      <c r="AF388" s="156"/>
      <c r="AG388" s="156"/>
      <c r="AH388" s="156"/>
      <c r="AI388" s="156"/>
      <c r="AJ388" s="156"/>
      <c r="AK388" s="156"/>
      <c r="AL388" s="156"/>
      <c r="AM388" s="156"/>
      <c r="AN388" s="156"/>
      <c r="AO388" s="156"/>
      <c r="AP388" s="156"/>
      <c r="AQ388" s="156"/>
      <c r="AS388" s="140"/>
      <c r="AT388" s="140"/>
      <c r="AU388" s="140"/>
      <c r="AV388" s="140"/>
      <c r="AW388" s="140"/>
      <c r="AX388" s="140"/>
      <c r="AY388" s="140"/>
      <c r="AZ388" s="140"/>
      <c r="BA388" s="140"/>
      <c r="BB388" s="140"/>
      <c r="BC388" s="140"/>
      <c r="BD388" s="140"/>
      <c r="BE388" s="140"/>
      <c r="BF388" s="140"/>
      <c r="BG388" s="140"/>
      <c r="BH388" s="140"/>
      <c r="BI388" s="140"/>
      <c r="BJ388" s="140"/>
    </row>
    <row r="389" spans="1:62" s="101" customFormat="1" ht="18" customHeight="1" x14ac:dyDescent="0.25">
      <c r="A389" s="180"/>
      <c r="B389" s="180"/>
      <c r="C389" s="180"/>
      <c r="D389" s="180"/>
      <c r="E389" s="180"/>
      <c r="F389" s="180"/>
      <c r="G389" s="180"/>
      <c r="H389" s="180"/>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c r="AE389" s="156"/>
      <c r="AF389" s="156"/>
      <c r="AG389" s="156"/>
      <c r="AH389" s="156"/>
      <c r="AI389" s="156"/>
      <c r="AJ389" s="156"/>
      <c r="AK389" s="156"/>
      <c r="AL389" s="156"/>
      <c r="AM389" s="156"/>
      <c r="AN389" s="156"/>
      <c r="AO389" s="156"/>
      <c r="AP389" s="156"/>
      <c r="AQ389" s="156"/>
      <c r="AS389" s="140"/>
      <c r="AT389" s="140"/>
      <c r="AU389" s="140"/>
      <c r="AV389" s="140"/>
      <c r="AW389" s="140"/>
      <c r="AX389" s="140"/>
      <c r="AY389" s="140"/>
      <c r="AZ389" s="140"/>
      <c r="BA389" s="140"/>
      <c r="BB389" s="140"/>
      <c r="BC389" s="140"/>
      <c r="BD389" s="140"/>
      <c r="BE389" s="140"/>
      <c r="BF389" s="140"/>
      <c r="BG389" s="140"/>
      <c r="BH389" s="140"/>
      <c r="BI389" s="140"/>
      <c r="BJ389" s="140"/>
    </row>
    <row r="390" spans="1:62" s="101" customFormat="1" ht="18" customHeight="1" x14ac:dyDescent="0.25">
      <c r="A390" s="180"/>
      <c r="B390" s="180"/>
      <c r="C390" s="180"/>
      <c r="D390" s="180"/>
      <c r="E390" s="180"/>
      <c r="F390" s="180"/>
      <c r="G390" s="180"/>
      <c r="H390" s="180"/>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c r="AE390" s="156"/>
      <c r="AF390" s="156"/>
      <c r="AG390" s="156"/>
      <c r="AH390" s="156"/>
      <c r="AI390" s="156"/>
      <c r="AJ390" s="156"/>
      <c r="AK390" s="156"/>
      <c r="AL390" s="156"/>
      <c r="AM390" s="156"/>
      <c r="AN390" s="156"/>
      <c r="AO390" s="156"/>
      <c r="AP390" s="156"/>
      <c r="AQ390" s="156"/>
      <c r="AS390" s="140"/>
      <c r="AT390" s="140"/>
      <c r="AU390" s="140"/>
      <c r="AV390" s="140"/>
      <c r="AW390" s="140"/>
      <c r="AX390" s="140"/>
      <c r="AY390" s="140"/>
      <c r="AZ390" s="140"/>
      <c r="BA390" s="140"/>
      <c r="BB390" s="140"/>
      <c r="BC390" s="140"/>
      <c r="BD390" s="140"/>
      <c r="BE390" s="140"/>
      <c r="BF390" s="140"/>
      <c r="BG390" s="140"/>
      <c r="BH390" s="140"/>
      <c r="BI390" s="140"/>
      <c r="BJ390" s="140"/>
    </row>
    <row r="391" spans="1:62" s="101" customFormat="1" ht="18" customHeight="1" x14ac:dyDescent="0.25">
      <c r="A391" s="180"/>
      <c r="B391" s="180"/>
      <c r="C391" s="180"/>
      <c r="D391" s="180"/>
      <c r="E391" s="180"/>
      <c r="F391" s="180"/>
      <c r="G391" s="180"/>
      <c r="H391" s="180"/>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c r="AE391" s="156"/>
      <c r="AF391" s="156"/>
      <c r="AG391" s="156"/>
      <c r="AH391" s="156"/>
      <c r="AI391" s="156"/>
      <c r="AJ391" s="156"/>
      <c r="AK391" s="156"/>
      <c r="AL391" s="156"/>
      <c r="AM391" s="156"/>
      <c r="AN391" s="156"/>
      <c r="AO391" s="156"/>
      <c r="AP391" s="156"/>
      <c r="AQ391" s="156"/>
      <c r="AS391" s="140"/>
      <c r="AT391" s="140"/>
      <c r="AU391" s="140"/>
      <c r="AV391" s="140"/>
      <c r="AW391" s="140"/>
      <c r="AX391" s="140"/>
      <c r="AY391" s="140"/>
      <c r="AZ391" s="140"/>
      <c r="BA391" s="140"/>
      <c r="BB391" s="140"/>
      <c r="BC391" s="140"/>
      <c r="BD391" s="140"/>
      <c r="BE391" s="140"/>
      <c r="BF391" s="140"/>
      <c r="BG391" s="140"/>
      <c r="BH391" s="140"/>
      <c r="BI391" s="140"/>
      <c r="BJ391" s="140"/>
    </row>
    <row r="409" spans="1:62" s="101" customFormat="1" ht="18" customHeight="1" x14ac:dyDescent="0.25">
      <c r="A409" s="180"/>
      <c r="B409" s="180"/>
      <c r="C409" s="180"/>
      <c r="D409" s="180"/>
      <c r="E409" s="180"/>
      <c r="F409" s="180"/>
      <c r="G409" s="180"/>
      <c r="H409" s="180"/>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S409" s="140"/>
      <c r="AT409" s="140"/>
      <c r="AU409" s="140"/>
      <c r="AV409" s="140"/>
      <c r="AW409" s="140"/>
      <c r="AX409" s="140"/>
      <c r="AY409" s="140"/>
      <c r="AZ409" s="140"/>
      <c r="BA409" s="140"/>
      <c r="BB409" s="140"/>
      <c r="BC409" s="140"/>
      <c r="BD409" s="140"/>
      <c r="BE409" s="140"/>
      <c r="BF409" s="140"/>
      <c r="BG409" s="140"/>
      <c r="BH409" s="140"/>
      <c r="BI409" s="140"/>
      <c r="BJ409" s="140"/>
    </row>
    <row r="410" spans="1:62" s="101" customFormat="1" ht="18" customHeight="1" x14ac:dyDescent="0.25">
      <c r="A410" s="180"/>
      <c r="B410" s="180"/>
      <c r="C410" s="180"/>
      <c r="D410" s="180"/>
      <c r="E410" s="180"/>
      <c r="F410" s="180"/>
      <c r="G410" s="180"/>
      <c r="H410" s="180"/>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S410" s="140"/>
      <c r="AT410" s="140"/>
      <c r="AU410" s="140"/>
      <c r="AV410" s="140"/>
      <c r="AW410" s="140"/>
      <c r="AX410" s="140"/>
      <c r="AY410" s="140"/>
      <c r="AZ410" s="140"/>
      <c r="BA410" s="140"/>
      <c r="BB410" s="140"/>
      <c r="BC410" s="140"/>
      <c r="BD410" s="140"/>
      <c r="BE410" s="140"/>
      <c r="BF410" s="140"/>
      <c r="BG410" s="140"/>
      <c r="BH410" s="140"/>
      <c r="BI410" s="140"/>
      <c r="BJ410" s="140"/>
    </row>
    <row r="411" spans="1:62" s="101" customFormat="1" ht="18" customHeight="1" x14ac:dyDescent="0.25">
      <c r="A411" s="180"/>
      <c r="B411" s="180"/>
      <c r="C411" s="180"/>
      <c r="D411" s="180"/>
      <c r="E411" s="180"/>
      <c r="F411" s="180"/>
      <c r="G411" s="180"/>
      <c r="H411" s="180"/>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S411" s="140"/>
      <c r="AT411" s="140"/>
      <c r="AU411" s="140"/>
      <c r="AV411" s="140"/>
      <c r="AW411" s="140"/>
      <c r="AX411" s="140"/>
      <c r="AY411" s="140"/>
      <c r="AZ411" s="140"/>
      <c r="BA411" s="140"/>
      <c r="BB411" s="140"/>
      <c r="BC411" s="140"/>
      <c r="BD411" s="140"/>
      <c r="BE411" s="140"/>
      <c r="BF411" s="140"/>
      <c r="BG411" s="140"/>
      <c r="BH411" s="140"/>
      <c r="BI411" s="140"/>
      <c r="BJ411" s="140"/>
    </row>
    <row r="412" spans="1:62" s="101" customFormat="1" ht="18" customHeight="1" x14ac:dyDescent="0.25">
      <c r="A412" s="180"/>
      <c r="B412" s="180"/>
      <c r="C412" s="180"/>
      <c r="D412" s="180"/>
      <c r="E412" s="180"/>
      <c r="F412" s="180"/>
      <c r="G412" s="180"/>
      <c r="H412" s="180"/>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S412" s="140"/>
      <c r="AT412" s="140"/>
      <c r="AU412" s="140"/>
      <c r="AV412" s="140"/>
      <c r="AW412" s="140"/>
      <c r="AX412" s="140"/>
      <c r="AY412" s="140"/>
      <c r="AZ412" s="140"/>
      <c r="BA412" s="140"/>
      <c r="BB412" s="140"/>
      <c r="BC412" s="140"/>
      <c r="BD412" s="140"/>
      <c r="BE412" s="140"/>
      <c r="BF412" s="140"/>
      <c r="BG412" s="140"/>
      <c r="BH412" s="140"/>
      <c r="BI412" s="140"/>
      <c r="BJ412" s="140"/>
    </row>
    <row r="413" spans="1:62" s="101" customFormat="1" ht="18" customHeight="1" x14ac:dyDescent="0.25">
      <c r="A413" s="180"/>
      <c r="B413" s="180"/>
      <c r="C413" s="180"/>
      <c r="D413" s="180"/>
      <c r="E413" s="180"/>
      <c r="F413" s="180"/>
      <c r="G413" s="180"/>
      <c r="H413" s="180"/>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S413" s="140"/>
      <c r="AT413" s="140"/>
      <c r="AU413" s="140"/>
      <c r="AV413" s="140"/>
      <c r="AW413" s="140"/>
      <c r="AX413" s="140"/>
      <c r="AY413" s="140"/>
      <c r="AZ413" s="140"/>
      <c r="BA413" s="140"/>
      <c r="BB413" s="140"/>
      <c r="BC413" s="140"/>
      <c r="BD413" s="140"/>
      <c r="BE413" s="140"/>
      <c r="BF413" s="140"/>
      <c r="BG413" s="140"/>
      <c r="BH413" s="140"/>
      <c r="BI413" s="140"/>
      <c r="BJ413" s="140"/>
    </row>
    <row r="414" spans="1:62" s="101" customFormat="1" ht="18" customHeight="1" x14ac:dyDescent="0.25">
      <c r="A414" s="180"/>
      <c r="B414" s="180"/>
      <c r="C414" s="180"/>
      <c r="D414" s="180"/>
      <c r="E414" s="180"/>
      <c r="F414" s="180"/>
      <c r="G414" s="180"/>
      <c r="H414" s="180"/>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S414" s="140"/>
      <c r="AT414" s="140"/>
      <c r="AU414" s="140"/>
      <c r="AV414" s="140"/>
      <c r="AW414" s="140"/>
      <c r="AX414" s="140"/>
      <c r="AY414" s="140"/>
      <c r="AZ414" s="140"/>
      <c r="BA414" s="140"/>
      <c r="BB414" s="140"/>
      <c r="BC414" s="140"/>
      <c r="BD414" s="140"/>
      <c r="BE414" s="140"/>
      <c r="BF414" s="140"/>
      <c r="BG414" s="140"/>
      <c r="BH414" s="140"/>
      <c r="BI414" s="140"/>
      <c r="BJ414" s="140"/>
    </row>
    <row r="415" spans="1:62" s="101" customFormat="1" ht="18" customHeight="1" x14ac:dyDescent="0.25">
      <c r="A415" s="180"/>
      <c r="B415" s="180"/>
      <c r="C415" s="180"/>
      <c r="D415" s="180"/>
      <c r="E415" s="180"/>
      <c r="F415" s="180"/>
      <c r="G415" s="180"/>
      <c r="H415" s="180"/>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S415" s="140"/>
      <c r="AT415" s="140"/>
      <c r="AU415" s="140"/>
      <c r="AV415" s="140"/>
      <c r="AW415" s="140"/>
      <c r="AX415" s="140"/>
      <c r="AY415" s="140"/>
      <c r="AZ415" s="140"/>
      <c r="BA415" s="140"/>
      <c r="BB415" s="140"/>
      <c r="BC415" s="140"/>
      <c r="BD415" s="140"/>
      <c r="BE415" s="140"/>
      <c r="BF415" s="140"/>
      <c r="BG415" s="140"/>
      <c r="BH415" s="140"/>
      <c r="BI415" s="140"/>
      <c r="BJ415" s="140"/>
    </row>
    <row r="433" spans="1:62" s="101" customFormat="1" ht="18" customHeight="1" x14ac:dyDescent="0.25">
      <c r="A433" s="180"/>
      <c r="B433" s="180"/>
      <c r="C433" s="180"/>
      <c r="D433" s="180"/>
      <c r="E433" s="180"/>
      <c r="F433" s="180"/>
      <c r="G433" s="180"/>
      <c r="H433" s="180"/>
      <c r="I433" s="156"/>
      <c r="J433" s="156"/>
      <c r="K433" s="156"/>
      <c r="L433" s="156"/>
      <c r="M433" s="156"/>
      <c r="N433" s="156"/>
      <c r="O433" s="156"/>
      <c r="P433" s="156"/>
      <c r="Q433" s="156"/>
      <c r="R433" s="156"/>
      <c r="S433" s="156"/>
      <c r="T433" s="156"/>
      <c r="U433" s="156"/>
      <c r="V433" s="156"/>
      <c r="W433" s="156"/>
      <c r="X433" s="156"/>
      <c r="Y433" s="156"/>
      <c r="Z433" s="156"/>
      <c r="AA433" s="156"/>
      <c r="AB433" s="156"/>
      <c r="AC433" s="156"/>
      <c r="AD433" s="156"/>
      <c r="AE433" s="156"/>
      <c r="AF433" s="156"/>
      <c r="AG433" s="156"/>
      <c r="AH433" s="156"/>
      <c r="AI433" s="156"/>
      <c r="AJ433" s="156"/>
      <c r="AK433" s="156"/>
      <c r="AL433" s="156"/>
      <c r="AM433" s="156"/>
      <c r="AN433" s="156"/>
      <c r="AO433" s="156"/>
      <c r="AP433" s="156"/>
      <c r="AQ433" s="156"/>
      <c r="AS433" s="140"/>
      <c r="AT433" s="140"/>
      <c r="AU433" s="140"/>
      <c r="AV433" s="140"/>
      <c r="AW433" s="140"/>
      <c r="AX433" s="140"/>
      <c r="AY433" s="140"/>
      <c r="AZ433" s="140"/>
      <c r="BA433" s="140"/>
      <c r="BB433" s="140"/>
      <c r="BC433" s="140"/>
      <c r="BD433" s="140"/>
      <c r="BE433" s="140"/>
      <c r="BF433" s="140"/>
      <c r="BG433" s="140"/>
      <c r="BH433" s="140"/>
      <c r="BI433" s="140"/>
      <c r="BJ433" s="140"/>
    </row>
    <row r="434" spans="1:62" s="101" customFormat="1" ht="18" customHeight="1" x14ac:dyDescent="0.25">
      <c r="A434" s="180"/>
      <c r="B434" s="180"/>
      <c r="C434" s="180"/>
      <c r="D434" s="180"/>
      <c r="E434" s="180"/>
      <c r="F434" s="180"/>
      <c r="G434" s="180"/>
      <c r="H434" s="180"/>
      <c r="I434" s="156"/>
      <c r="J434" s="156"/>
      <c r="K434" s="156"/>
      <c r="L434" s="156"/>
      <c r="M434" s="156"/>
      <c r="N434" s="156"/>
      <c r="O434" s="156"/>
      <c r="P434" s="156"/>
      <c r="Q434" s="156"/>
      <c r="R434" s="156"/>
      <c r="S434" s="156"/>
      <c r="T434" s="156"/>
      <c r="U434" s="156"/>
      <c r="V434" s="156"/>
      <c r="W434" s="156"/>
      <c r="X434" s="156"/>
      <c r="Y434" s="156"/>
      <c r="Z434" s="156"/>
      <c r="AA434" s="156"/>
      <c r="AB434" s="156"/>
      <c r="AC434" s="156"/>
      <c r="AD434" s="156"/>
      <c r="AE434" s="156"/>
      <c r="AF434" s="156"/>
      <c r="AG434" s="156"/>
      <c r="AH434" s="156"/>
      <c r="AI434" s="156"/>
      <c r="AJ434" s="156"/>
      <c r="AK434" s="156"/>
      <c r="AL434" s="156"/>
      <c r="AM434" s="156"/>
      <c r="AN434" s="156"/>
      <c r="AO434" s="156"/>
      <c r="AP434" s="156"/>
      <c r="AQ434" s="156"/>
      <c r="AS434" s="140"/>
      <c r="AT434" s="140"/>
      <c r="AU434" s="140"/>
      <c r="AV434" s="140"/>
      <c r="AW434" s="140"/>
      <c r="AX434" s="140"/>
      <c r="AY434" s="140"/>
      <c r="AZ434" s="140"/>
      <c r="BA434" s="140"/>
      <c r="BB434" s="140"/>
      <c r="BC434" s="140"/>
      <c r="BD434" s="140"/>
      <c r="BE434" s="140"/>
      <c r="BF434" s="140"/>
      <c r="BG434" s="140"/>
      <c r="BH434" s="140"/>
      <c r="BI434" s="140"/>
      <c r="BJ434" s="140"/>
    </row>
    <row r="435" spans="1:62" s="101" customFormat="1" ht="18" customHeight="1" x14ac:dyDescent="0.25">
      <c r="A435" s="180"/>
      <c r="B435" s="180"/>
      <c r="C435" s="180"/>
      <c r="D435" s="180"/>
      <c r="E435" s="180"/>
      <c r="F435" s="180"/>
      <c r="G435" s="180"/>
      <c r="H435" s="180"/>
      <c r="I435" s="156"/>
      <c r="J435" s="156"/>
      <c r="K435" s="156"/>
      <c r="L435" s="156"/>
      <c r="M435" s="156"/>
      <c r="N435" s="156"/>
      <c r="O435" s="156"/>
      <c r="P435" s="156"/>
      <c r="Q435" s="156"/>
      <c r="R435" s="156"/>
      <c r="S435" s="156"/>
      <c r="T435" s="156"/>
      <c r="U435" s="156"/>
      <c r="V435" s="156"/>
      <c r="W435" s="156"/>
      <c r="X435" s="156"/>
      <c r="Y435" s="156"/>
      <c r="Z435" s="156"/>
      <c r="AA435" s="156"/>
      <c r="AB435" s="156"/>
      <c r="AC435" s="156"/>
      <c r="AD435" s="156"/>
      <c r="AE435" s="156"/>
      <c r="AF435" s="156"/>
      <c r="AG435" s="156"/>
      <c r="AH435" s="156"/>
      <c r="AI435" s="156"/>
      <c r="AJ435" s="156"/>
      <c r="AK435" s="156"/>
      <c r="AL435" s="156"/>
      <c r="AM435" s="156"/>
      <c r="AN435" s="156"/>
      <c r="AO435" s="156"/>
      <c r="AP435" s="156"/>
      <c r="AQ435" s="156"/>
      <c r="AS435" s="140"/>
      <c r="AT435" s="140"/>
      <c r="AU435" s="140"/>
      <c r="AV435" s="140"/>
      <c r="AW435" s="140"/>
      <c r="AX435" s="140"/>
      <c r="AY435" s="140"/>
      <c r="AZ435" s="140"/>
      <c r="BA435" s="140"/>
      <c r="BB435" s="140"/>
      <c r="BC435" s="140"/>
      <c r="BD435" s="140"/>
      <c r="BE435" s="140"/>
      <c r="BF435" s="140"/>
      <c r="BG435" s="140"/>
      <c r="BH435" s="140"/>
      <c r="BI435" s="140"/>
      <c r="BJ435" s="140"/>
    </row>
    <row r="436" spans="1:62" s="101" customFormat="1" ht="18" customHeight="1" x14ac:dyDescent="0.25">
      <c r="A436" s="180"/>
      <c r="B436" s="180"/>
      <c r="C436" s="180"/>
      <c r="D436" s="180"/>
      <c r="E436" s="180"/>
      <c r="F436" s="180"/>
      <c r="G436" s="180"/>
      <c r="H436" s="180"/>
      <c r="I436" s="156"/>
      <c r="J436" s="156"/>
      <c r="K436" s="156"/>
      <c r="L436" s="156"/>
      <c r="M436" s="156"/>
      <c r="N436" s="156"/>
      <c r="O436" s="156"/>
      <c r="P436" s="156"/>
      <c r="Q436" s="156"/>
      <c r="R436" s="156"/>
      <c r="S436" s="156"/>
      <c r="T436" s="156"/>
      <c r="U436" s="156"/>
      <c r="V436" s="156"/>
      <c r="W436" s="156"/>
      <c r="X436" s="156"/>
      <c r="Y436" s="156"/>
      <c r="Z436" s="156"/>
      <c r="AA436" s="156"/>
      <c r="AB436" s="156"/>
      <c r="AC436" s="156"/>
      <c r="AD436" s="156"/>
      <c r="AE436" s="156"/>
      <c r="AF436" s="156"/>
      <c r="AG436" s="156"/>
      <c r="AH436" s="156"/>
      <c r="AI436" s="156"/>
      <c r="AJ436" s="156"/>
      <c r="AK436" s="156"/>
      <c r="AL436" s="156"/>
      <c r="AM436" s="156"/>
      <c r="AN436" s="156"/>
      <c r="AO436" s="156"/>
      <c r="AP436" s="156"/>
      <c r="AQ436" s="156"/>
      <c r="AS436" s="140"/>
      <c r="AT436" s="140"/>
      <c r="AU436" s="140"/>
      <c r="AV436" s="140"/>
      <c r="AW436" s="140"/>
      <c r="AX436" s="140"/>
      <c r="AY436" s="140"/>
      <c r="AZ436" s="140"/>
      <c r="BA436" s="140"/>
      <c r="BB436" s="140"/>
      <c r="BC436" s="140"/>
      <c r="BD436" s="140"/>
      <c r="BE436" s="140"/>
      <c r="BF436" s="140"/>
      <c r="BG436" s="140"/>
      <c r="BH436" s="140"/>
      <c r="BI436" s="140"/>
      <c r="BJ436" s="140"/>
    </row>
    <row r="437" spans="1:62" s="101" customFormat="1" ht="18" customHeight="1" x14ac:dyDescent="0.25">
      <c r="A437" s="180"/>
      <c r="B437" s="180"/>
      <c r="C437" s="180"/>
      <c r="D437" s="180"/>
      <c r="E437" s="180"/>
      <c r="F437" s="180"/>
      <c r="G437" s="180"/>
      <c r="H437" s="180"/>
      <c r="I437" s="156"/>
      <c r="J437" s="156"/>
      <c r="K437" s="156"/>
      <c r="L437" s="156"/>
      <c r="M437" s="156"/>
      <c r="N437" s="156"/>
      <c r="O437" s="156"/>
      <c r="P437" s="156"/>
      <c r="Q437" s="156"/>
      <c r="R437" s="156"/>
      <c r="S437" s="156"/>
      <c r="T437" s="156"/>
      <c r="U437" s="156"/>
      <c r="V437" s="156"/>
      <c r="W437" s="156"/>
      <c r="X437" s="156"/>
      <c r="Y437" s="156"/>
      <c r="Z437" s="156"/>
      <c r="AA437" s="156"/>
      <c r="AB437" s="156"/>
      <c r="AC437" s="156"/>
      <c r="AD437" s="156"/>
      <c r="AE437" s="156"/>
      <c r="AF437" s="156"/>
      <c r="AG437" s="156"/>
      <c r="AH437" s="156"/>
      <c r="AI437" s="156"/>
      <c r="AJ437" s="156"/>
      <c r="AK437" s="156"/>
      <c r="AL437" s="156"/>
      <c r="AM437" s="156"/>
      <c r="AN437" s="156"/>
      <c r="AO437" s="156"/>
      <c r="AP437" s="156"/>
      <c r="AQ437" s="156"/>
      <c r="AS437" s="140"/>
      <c r="AT437" s="140"/>
      <c r="AU437" s="140"/>
      <c r="AV437" s="140"/>
      <c r="AW437" s="140"/>
      <c r="AX437" s="140"/>
      <c r="AY437" s="140"/>
      <c r="AZ437" s="140"/>
      <c r="BA437" s="140"/>
      <c r="BB437" s="140"/>
      <c r="BC437" s="140"/>
      <c r="BD437" s="140"/>
      <c r="BE437" s="140"/>
      <c r="BF437" s="140"/>
      <c r="BG437" s="140"/>
      <c r="BH437" s="140"/>
      <c r="BI437" s="140"/>
      <c r="BJ437" s="140"/>
    </row>
    <row r="438" spans="1:62" s="101" customFormat="1" ht="18" customHeight="1" x14ac:dyDescent="0.25">
      <c r="A438" s="180"/>
      <c r="B438" s="180"/>
      <c r="C438" s="180"/>
      <c r="D438" s="180"/>
      <c r="E438" s="180"/>
      <c r="F438" s="180"/>
      <c r="G438" s="180"/>
      <c r="H438" s="180"/>
      <c r="I438" s="156"/>
      <c r="J438" s="156"/>
      <c r="K438" s="156"/>
      <c r="L438" s="156"/>
      <c r="M438" s="156"/>
      <c r="N438" s="156"/>
      <c r="O438" s="156"/>
      <c r="P438" s="156"/>
      <c r="Q438" s="156"/>
      <c r="R438" s="156"/>
      <c r="S438" s="156"/>
      <c r="T438" s="156"/>
      <c r="U438" s="156"/>
      <c r="V438" s="156"/>
      <c r="W438" s="156"/>
      <c r="X438" s="156"/>
      <c r="Y438" s="156"/>
      <c r="Z438" s="156"/>
      <c r="AA438" s="156"/>
      <c r="AB438" s="156"/>
      <c r="AC438" s="156"/>
      <c r="AD438" s="156"/>
      <c r="AE438" s="156"/>
      <c r="AF438" s="156"/>
      <c r="AG438" s="156"/>
      <c r="AH438" s="156"/>
      <c r="AI438" s="156"/>
      <c r="AJ438" s="156"/>
      <c r="AK438" s="156"/>
      <c r="AL438" s="156"/>
      <c r="AM438" s="156"/>
      <c r="AN438" s="156"/>
      <c r="AO438" s="156"/>
      <c r="AP438" s="156"/>
      <c r="AQ438" s="156"/>
      <c r="AS438" s="140"/>
      <c r="AT438" s="140"/>
      <c r="AU438" s="140"/>
      <c r="AV438" s="140"/>
      <c r="AW438" s="140"/>
      <c r="AX438" s="140"/>
      <c r="AY438" s="140"/>
      <c r="AZ438" s="140"/>
      <c r="BA438" s="140"/>
      <c r="BB438" s="140"/>
      <c r="BC438" s="140"/>
      <c r="BD438" s="140"/>
      <c r="BE438" s="140"/>
      <c r="BF438" s="140"/>
      <c r="BG438" s="140"/>
      <c r="BH438" s="140"/>
      <c r="BI438" s="140"/>
      <c r="BJ438" s="140"/>
    </row>
    <row r="439" spans="1:62" s="101" customFormat="1" ht="18" customHeight="1" x14ac:dyDescent="0.25">
      <c r="A439" s="180"/>
      <c r="B439" s="180"/>
      <c r="C439" s="180"/>
      <c r="D439" s="180"/>
      <c r="E439" s="180"/>
      <c r="F439" s="180"/>
      <c r="G439" s="180"/>
      <c r="H439" s="180"/>
      <c r="I439" s="156"/>
      <c r="J439" s="156"/>
      <c r="K439" s="156"/>
      <c r="L439" s="156"/>
      <c r="M439" s="156"/>
      <c r="N439" s="156"/>
      <c r="O439" s="156"/>
      <c r="P439" s="156"/>
      <c r="Q439" s="156"/>
      <c r="R439" s="156"/>
      <c r="S439" s="156"/>
      <c r="T439" s="156"/>
      <c r="U439" s="156"/>
      <c r="V439" s="156"/>
      <c r="W439" s="156"/>
      <c r="X439" s="156"/>
      <c r="Y439" s="156"/>
      <c r="Z439" s="156"/>
      <c r="AA439" s="156"/>
      <c r="AB439" s="156"/>
      <c r="AC439" s="156"/>
      <c r="AD439" s="156"/>
      <c r="AE439" s="156"/>
      <c r="AF439" s="156"/>
      <c r="AG439" s="156"/>
      <c r="AH439" s="156"/>
      <c r="AI439" s="156"/>
      <c r="AJ439" s="156"/>
      <c r="AK439" s="156"/>
      <c r="AL439" s="156"/>
      <c r="AM439" s="156"/>
      <c r="AN439" s="156"/>
      <c r="AO439" s="156"/>
      <c r="AP439" s="156"/>
      <c r="AQ439" s="156"/>
      <c r="AS439" s="140"/>
      <c r="AT439" s="140"/>
      <c r="AU439" s="140"/>
      <c r="AV439" s="140"/>
      <c r="AW439" s="140"/>
      <c r="AX439" s="140"/>
      <c r="AY439" s="140"/>
      <c r="AZ439" s="140"/>
      <c r="BA439" s="140"/>
      <c r="BB439" s="140"/>
      <c r="BC439" s="140"/>
      <c r="BD439" s="140"/>
      <c r="BE439" s="140"/>
      <c r="BF439" s="140"/>
      <c r="BG439" s="140"/>
      <c r="BH439" s="140"/>
      <c r="BI439" s="140"/>
      <c r="BJ439" s="140"/>
    </row>
    <row r="457" spans="1:62" s="101" customFormat="1" ht="18" customHeight="1" x14ac:dyDescent="0.25">
      <c r="A457" s="180"/>
      <c r="B457" s="180"/>
      <c r="C457" s="180"/>
      <c r="D457" s="180"/>
      <c r="E457" s="180"/>
      <c r="F457" s="180"/>
      <c r="G457" s="180"/>
      <c r="H457" s="180"/>
      <c r="I457" s="156"/>
      <c r="J457" s="156"/>
      <c r="K457" s="156"/>
      <c r="L457" s="156"/>
      <c r="M457" s="156"/>
      <c r="N457" s="156"/>
      <c r="O457" s="156"/>
      <c r="P457" s="156"/>
      <c r="Q457" s="156"/>
      <c r="R457" s="156"/>
      <c r="S457" s="156"/>
      <c r="T457" s="156"/>
      <c r="U457" s="156"/>
      <c r="V457" s="156"/>
      <c r="W457" s="156"/>
      <c r="X457" s="156"/>
      <c r="Y457" s="156"/>
      <c r="Z457" s="156"/>
      <c r="AA457" s="156"/>
      <c r="AB457" s="156"/>
      <c r="AC457" s="156"/>
      <c r="AD457" s="156"/>
      <c r="AE457" s="156"/>
      <c r="AF457" s="156"/>
      <c r="AG457" s="156"/>
      <c r="AH457" s="156"/>
      <c r="AI457" s="156"/>
      <c r="AJ457" s="156"/>
      <c r="AK457" s="156"/>
      <c r="AL457" s="156"/>
      <c r="AM457" s="156"/>
      <c r="AN457" s="156"/>
      <c r="AO457" s="156"/>
      <c r="AP457" s="156"/>
      <c r="AQ457" s="156"/>
      <c r="AS457" s="140"/>
      <c r="AT457" s="140"/>
      <c r="AU457" s="140"/>
      <c r="AV457" s="140"/>
      <c r="AW457" s="140"/>
      <c r="AX457" s="140"/>
      <c r="AY457" s="140"/>
      <c r="AZ457" s="140"/>
      <c r="BA457" s="140"/>
      <c r="BB457" s="140"/>
      <c r="BC457" s="140"/>
      <c r="BD457" s="140"/>
      <c r="BE457" s="140"/>
      <c r="BF457" s="140"/>
      <c r="BG457" s="140"/>
      <c r="BH457" s="140"/>
      <c r="BI457" s="140"/>
      <c r="BJ457" s="140"/>
    </row>
    <row r="458" spans="1:62" s="101" customFormat="1" ht="18" customHeight="1" x14ac:dyDescent="0.25">
      <c r="A458" s="180"/>
      <c r="B458" s="180"/>
      <c r="C458" s="180"/>
      <c r="D458" s="180"/>
      <c r="E458" s="180"/>
      <c r="F458" s="180"/>
      <c r="G458" s="180"/>
      <c r="H458" s="180"/>
      <c r="I458" s="156"/>
      <c r="J458" s="156"/>
      <c r="K458" s="156"/>
      <c r="L458" s="156"/>
      <c r="M458" s="156"/>
      <c r="N458" s="156"/>
      <c r="O458" s="156"/>
      <c r="P458" s="156"/>
      <c r="Q458" s="156"/>
      <c r="R458" s="156"/>
      <c r="S458" s="156"/>
      <c r="T458" s="156"/>
      <c r="U458" s="156"/>
      <c r="V458" s="156"/>
      <c r="W458" s="156"/>
      <c r="X458" s="156"/>
      <c r="Y458" s="156"/>
      <c r="Z458" s="156"/>
      <c r="AA458" s="156"/>
      <c r="AB458" s="156"/>
      <c r="AC458" s="156"/>
      <c r="AD458" s="156"/>
      <c r="AE458" s="156"/>
      <c r="AF458" s="156"/>
      <c r="AG458" s="156"/>
      <c r="AH458" s="156"/>
      <c r="AI458" s="156"/>
      <c r="AJ458" s="156"/>
      <c r="AK458" s="156"/>
      <c r="AL458" s="156"/>
      <c r="AM458" s="156"/>
      <c r="AN458" s="156"/>
      <c r="AO458" s="156"/>
      <c r="AP458" s="156"/>
      <c r="AQ458" s="156"/>
      <c r="AS458" s="140"/>
      <c r="AT458" s="140"/>
      <c r="AU458" s="140"/>
      <c r="AV458" s="140"/>
      <c r="AW458" s="140"/>
      <c r="AX458" s="140"/>
      <c r="AY458" s="140"/>
      <c r="AZ458" s="140"/>
      <c r="BA458" s="140"/>
      <c r="BB458" s="140"/>
      <c r="BC458" s="140"/>
      <c r="BD458" s="140"/>
      <c r="BE458" s="140"/>
      <c r="BF458" s="140"/>
      <c r="BG458" s="140"/>
      <c r="BH458" s="140"/>
      <c r="BI458" s="140"/>
      <c r="BJ458" s="140"/>
    </row>
    <row r="459" spans="1:62" s="101" customFormat="1" ht="18" customHeight="1" x14ac:dyDescent="0.25">
      <c r="A459" s="180"/>
      <c r="B459" s="180"/>
      <c r="C459" s="180"/>
      <c r="D459" s="180"/>
      <c r="E459" s="180"/>
      <c r="F459" s="180"/>
      <c r="G459" s="180"/>
      <c r="H459" s="180"/>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F459" s="156"/>
      <c r="AG459" s="156"/>
      <c r="AH459" s="156"/>
      <c r="AI459" s="156"/>
      <c r="AJ459" s="156"/>
      <c r="AK459" s="156"/>
      <c r="AL459" s="156"/>
      <c r="AM459" s="156"/>
      <c r="AN459" s="156"/>
      <c r="AO459" s="156"/>
      <c r="AP459" s="156"/>
      <c r="AQ459" s="156"/>
      <c r="AS459" s="140"/>
      <c r="AT459" s="140"/>
      <c r="AU459" s="140"/>
      <c r="AV459" s="140"/>
      <c r="AW459" s="140"/>
      <c r="AX459" s="140"/>
      <c r="AY459" s="140"/>
      <c r="AZ459" s="140"/>
      <c r="BA459" s="140"/>
      <c r="BB459" s="140"/>
      <c r="BC459" s="140"/>
      <c r="BD459" s="140"/>
      <c r="BE459" s="140"/>
      <c r="BF459" s="140"/>
      <c r="BG459" s="140"/>
      <c r="BH459" s="140"/>
      <c r="BI459" s="140"/>
      <c r="BJ459" s="140"/>
    </row>
    <row r="460" spans="1:62" s="101" customFormat="1" ht="18" customHeight="1" x14ac:dyDescent="0.25">
      <c r="A460" s="180"/>
      <c r="B460" s="180"/>
      <c r="C460" s="180"/>
      <c r="D460" s="180"/>
      <c r="E460" s="180"/>
      <c r="F460" s="180"/>
      <c r="G460" s="180"/>
      <c r="H460" s="180"/>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S460" s="140"/>
      <c r="AT460" s="140"/>
      <c r="AU460" s="140"/>
      <c r="AV460" s="140"/>
      <c r="AW460" s="140"/>
      <c r="AX460" s="140"/>
      <c r="AY460" s="140"/>
      <c r="AZ460" s="140"/>
      <c r="BA460" s="140"/>
      <c r="BB460" s="140"/>
      <c r="BC460" s="140"/>
      <c r="BD460" s="140"/>
      <c r="BE460" s="140"/>
      <c r="BF460" s="140"/>
      <c r="BG460" s="140"/>
      <c r="BH460" s="140"/>
      <c r="BI460" s="140"/>
      <c r="BJ460" s="140"/>
    </row>
    <row r="461" spans="1:62" s="101" customFormat="1" ht="18" customHeight="1" x14ac:dyDescent="0.25">
      <c r="A461" s="180"/>
      <c r="B461" s="180"/>
      <c r="C461" s="180"/>
      <c r="D461" s="180"/>
      <c r="E461" s="180"/>
      <c r="F461" s="180"/>
      <c r="G461" s="180"/>
      <c r="H461" s="180"/>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S461" s="140"/>
      <c r="AT461" s="140"/>
      <c r="AU461" s="140"/>
      <c r="AV461" s="140"/>
      <c r="AW461" s="140"/>
      <c r="AX461" s="140"/>
      <c r="AY461" s="140"/>
      <c r="AZ461" s="140"/>
      <c r="BA461" s="140"/>
      <c r="BB461" s="140"/>
      <c r="BC461" s="140"/>
      <c r="BD461" s="140"/>
      <c r="BE461" s="140"/>
      <c r="BF461" s="140"/>
      <c r="BG461" s="140"/>
      <c r="BH461" s="140"/>
      <c r="BI461" s="140"/>
      <c r="BJ461" s="140"/>
    </row>
    <row r="462" spans="1:62" s="101" customFormat="1" ht="18" customHeight="1" x14ac:dyDescent="0.25">
      <c r="A462" s="180"/>
      <c r="B462" s="180"/>
      <c r="C462" s="180"/>
      <c r="D462" s="180"/>
      <c r="E462" s="180"/>
      <c r="F462" s="180"/>
      <c r="G462" s="180"/>
      <c r="H462" s="180"/>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F462" s="156"/>
      <c r="AG462" s="156"/>
      <c r="AH462" s="156"/>
      <c r="AI462" s="156"/>
      <c r="AJ462" s="156"/>
      <c r="AK462" s="156"/>
      <c r="AL462" s="156"/>
      <c r="AM462" s="156"/>
      <c r="AN462" s="156"/>
      <c r="AO462" s="156"/>
      <c r="AP462" s="156"/>
      <c r="AQ462" s="156"/>
      <c r="AS462" s="140"/>
      <c r="AT462" s="140"/>
      <c r="AU462" s="140"/>
      <c r="AV462" s="140"/>
      <c r="AW462" s="140"/>
      <c r="AX462" s="140"/>
      <c r="AY462" s="140"/>
      <c r="AZ462" s="140"/>
      <c r="BA462" s="140"/>
      <c r="BB462" s="140"/>
      <c r="BC462" s="140"/>
      <c r="BD462" s="140"/>
      <c r="BE462" s="140"/>
      <c r="BF462" s="140"/>
      <c r="BG462" s="140"/>
      <c r="BH462" s="140"/>
      <c r="BI462" s="140"/>
      <c r="BJ462" s="140"/>
    </row>
    <row r="463" spans="1:62" s="101" customFormat="1" ht="18" customHeight="1" x14ac:dyDescent="0.25">
      <c r="A463" s="180"/>
      <c r="B463" s="180"/>
      <c r="C463" s="180"/>
      <c r="D463" s="180"/>
      <c r="E463" s="180"/>
      <c r="F463" s="180"/>
      <c r="G463" s="180"/>
      <c r="H463" s="180"/>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56"/>
      <c r="AG463" s="156"/>
      <c r="AH463" s="156"/>
      <c r="AI463" s="156"/>
      <c r="AJ463" s="156"/>
      <c r="AK463" s="156"/>
      <c r="AL463" s="156"/>
      <c r="AM463" s="156"/>
      <c r="AN463" s="156"/>
      <c r="AO463" s="156"/>
      <c r="AP463" s="156"/>
      <c r="AQ463" s="156"/>
      <c r="AS463" s="140"/>
      <c r="AT463" s="140"/>
      <c r="AU463" s="140"/>
      <c r="AV463" s="140"/>
      <c r="AW463" s="140"/>
      <c r="AX463" s="140"/>
      <c r="AY463" s="140"/>
      <c r="AZ463" s="140"/>
      <c r="BA463" s="140"/>
      <c r="BB463" s="140"/>
      <c r="BC463" s="140"/>
      <c r="BD463" s="140"/>
      <c r="BE463" s="140"/>
      <c r="BF463" s="140"/>
      <c r="BG463" s="140"/>
      <c r="BH463" s="140"/>
      <c r="BI463" s="140"/>
      <c r="BJ463" s="140"/>
    </row>
    <row r="481" spans="1:62" s="101" customFormat="1" ht="18" customHeight="1" x14ac:dyDescent="0.25">
      <c r="A481" s="180"/>
      <c r="B481" s="180"/>
      <c r="C481" s="180"/>
      <c r="D481" s="180"/>
      <c r="E481" s="180"/>
      <c r="F481" s="180"/>
      <c r="G481" s="180"/>
      <c r="H481" s="180"/>
      <c r="I481" s="156"/>
      <c r="J481" s="156"/>
      <c r="K481" s="156"/>
      <c r="L481" s="156"/>
      <c r="M481" s="156"/>
      <c r="N481" s="156"/>
      <c r="O481" s="156"/>
      <c r="P481" s="156"/>
      <c r="Q481" s="156"/>
      <c r="R481" s="156"/>
      <c r="S481" s="156"/>
      <c r="T481" s="156"/>
      <c r="U481" s="156"/>
      <c r="V481" s="156"/>
      <c r="W481" s="156"/>
      <c r="X481" s="156"/>
      <c r="Y481" s="156"/>
      <c r="Z481" s="156"/>
      <c r="AA481" s="156"/>
      <c r="AB481" s="156"/>
      <c r="AC481" s="156"/>
      <c r="AD481" s="156"/>
      <c r="AE481" s="156"/>
      <c r="AF481" s="156"/>
      <c r="AG481" s="156"/>
      <c r="AH481" s="156"/>
      <c r="AI481" s="156"/>
      <c r="AJ481" s="156"/>
      <c r="AK481" s="156"/>
      <c r="AL481" s="156"/>
      <c r="AM481" s="156"/>
      <c r="AN481" s="156"/>
      <c r="AO481" s="156"/>
      <c r="AP481" s="156"/>
      <c r="AQ481" s="156"/>
      <c r="AS481" s="140"/>
      <c r="AT481" s="140"/>
      <c r="AU481" s="140"/>
      <c r="AV481" s="140"/>
      <c r="AW481" s="140"/>
      <c r="AX481" s="140"/>
      <c r="AY481" s="140"/>
      <c r="AZ481" s="140"/>
      <c r="BA481" s="140"/>
      <c r="BB481" s="140"/>
      <c r="BC481" s="140"/>
      <c r="BD481" s="140"/>
      <c r="BE481" s="140"/>
      <c r="BF481" s="140"/>
      <c r="BG481" s="140"/>
      <c r="BH481" s="140"/>
      <c r="BI481" s="140"/>
      <c r="BJ481" s="140"/>
    </row>
    <row r="482" spans="1:62" s="101" customFormat="1" ht="18" customHeight="1" x14ac:dyDescent="0.25">
      <c r="A482" s="180"/>
      <c r="B482" s="180"/>
      <c r="C482" s="180"/>
      <c r="D482" s="180"/>
      <c r="E482" s="180"/>
      <c r="F482" s="180"/>
      <c r="G482" s="180"/>
      <c r="H482" s="180"/>
      <c r="I482" s="156"/>
      <c r="J482" s="156"/>
      <c r="K482" s="156"/>
      <c r="L482" s="156"/>
      <c r="M482" s="156"/>
      <c r="N482" s="156"/>
      <c r="O482" s="156"/>
      <c r="P482" s="156"/>
      <c r="Q482" s="156"/>
      <c r="R482" s="156"/>
      <c r="S482" s="156"/>
      <c r="T482" s="156"/>
      <c r="U482" s="156"/>
      <c r="V482" s="156"/>
      <c r="W482" s="156"/>
      <c r="X482" s="156"/>
      <c r="Y482" s="156"/>
      <c r="Z482" s="156"/>
      <c r="AA482" s="156"/>
      <c r="AB482" s="156"/>
      <c r="AC482" s="156"/>
      <c r="AD482" s="156"/>
      <c r="AE482" s="156"/>
      <c r="AF482" s="156"/>
      <c r="AG482" s="156"/>
      <c r="AH482" s="156"/>
      <c r="AI482" s="156"/>
      <c r="AJ482" s="156"/>
      <c r="AK482" s="156"/>
      <c r="AL482" s="156"/>
      <c r="AM482" s="156"/>
      <c r="AN482" s="156"/>
      <c r="AO482" s="156"/>
      <c r="AP482" s="156"/>
      <c r="AQ482" s="156"/>
      <c r="AS482" s="140"/>
      <c r="AT482" s="140"/>
      <c r="AU482" s="140"/>
      <c r="AV482" s="140"/>
      <c r="AW482" s="140"/>
      <c r="AX482" s="140"/>
      <c r="AY482" s="140"/>
      <c r="AZ482" s="140"/>
      <c r="BA482" s="140"/>
      <c r="BB482" s="140"/>
      <c r="BC482" s="140"/>
      <c r="BD482" s="140"/>
      <c r="BE482" s="140"/>
      <c r="BF482" s="140"/>
      <c r="BG482" s="140"/>
      <c r="BH482" s="140"/>
      <c r="BI482" s="140"/>
      <c r="BJ482" s="140"/>
    </row>
    <row r="483" spans="1:62" s="101" customFormat="1" ht="18" customHeight="1" x14ac:dyDescent="0.25">
      <c r="A483" s="180"/>
      <c r="B483" s="180"/>
      <c r="C483" s="180"/>
      <c r="D483" s="180"/>
      <c r="E483" s="180"/>
      <c r="F483" s="180"/>
      <c r="G483" s="180"/>
      <c r="H483" s="180"/>
      <c r="I483" s="156"/>
      <c r="J483" s="156"/>
      <c r="K483" s="156"/>
      <c r="L483" s="156"/>
      <c r="M483" s="156"/>
      <c r="N483" s="156"/>
      <c r="O483" s="156"/>
      <c r="P483" s="156"/>
      <c r="Q483" s="156"/>
      <c r="R483" s="156"/>
      <c r="S483" s="156"/>
      <c r="T483" s="156"/>
      <c r="U483" s="156"/>
      <c r="V483" s="156"/>
      <c r="W483" s="156"/>
      <c r="X483" s="156"/>
      <c r="Y483" s="156"/>
      <c r="Z483" s="156"/>
      <c r="AA483" s="156"/>
      <c r="AB483" s="156"/>
      <c r="AC483" s="156"/>
      <c r="AD483" s="156"/>
      <c r="AE483" s="156"/>
      <c r="AF483" s="156"/>
      <c r="AG483" s="156"/>
      <c r="AH483" s="156"/>
      <c r="AI483" s="156"/>
      <c r="AJ483" s="156"/>
      <c r="AK483" s="156"/>
      <c r="AL483" s="156"/>
      <c r="AM483" s="156"/>
      <c r="AN483" s="156"/>
      <c r="AO483" s="156"/>
      <c r="AP483" s="156"/>
      <c r="AQ483" s="156"/>
      <c r="AS483" s="140"/>
      <c r="AT483" s="140"/>
      <c r="AU483" s="140"/>
      <c r="AV483" s="140"/>
      <c r="AW483" s="140"/>
      <c r="AX483" s="140"/>
      <c r="AY483" s="140"/>
      <c r="AZ483" s="140"/>
      <c r="BA483" s="140"/>
      <c r="BB483" s="140"/>
      <c r="BC483" s="140"/>
      <c r="BD483" s="140"/>
      <c r="BE483" s="140"/>
      <c r="BF483" s="140"/>
      <c r="BG483" s="140"/>
      <c r="BH483" s="140"/>
      <c r="BI483" s="140"/>
      <c r="BJ483" s="140"/>
    </row>
    <row r="484" spans="1:62" s="101" customFormat="1" ht="18" customHeight="1" x14ac:dyDescent="0.25">
      <c r="A484" s="180"/>
      <c r="B484" s="180"/>
      <c r="C484" s="180"/>
      <c r="D484" s="180"/>
      <c r="E484" s="180"/>
      <c r="F484" s="180"/>
      <c r="G484" s="180"/>
      <c r="H484" s="180"/>
      <c r="I484" s="156"/>
      <c r="J484" s="156"/>
      <c r="K484" s="156"/>
      <c r="L484" s="156"/>
      <c r="M484" s="156"/>
      <c r="N484" s="156"/>
      <c r="O484" s="156"/>
      <c r="P484" s="156"/>
      <c r="Q484" s="156"/>
      <c r="R484" s="156"/>
      <c r="S484" s="156"/>
      <c r="T484" s="156"/>
      <c r="U484" s="156"/>
      <c r="V484" s="156"/>
      <c r="W484" s="156"/>
      <c r="X484" s="156"/>
      <c r="Y484" s="156"/>
      <c r="Z484" s="156"/>
      <c r="AA484" s="156"/>
      <c r="AB484" s="156"/>
      <c r="AC484" s="156"/>
      <c r="AD484" s="156"/>
      <c r="AE484" s="156"/>
      <c r="AF484" s="156"/>
      <c r="AG484" s="156"/>
      <c r="AH484" s="156"/>
      <c r="AI484" s="156"/>
      <c r="AJ484" s="156"/>
      <c r="AK484" s="156"/>
      <c r="AL484" s="156"/>
      <c r="AM484" s="156"/>
      <c r="AN484" s="156"/>
      <c r="AO484" s="156"/>
      <c r="AP484" s="156"/>
      <c r="AQ484" s="156"/>
      <c r="AS484" s="140"/>
      <c r="AT484" s="140"/>
      <c r="AU484" s="140"/>
      <c r="AV484" s="140"/>
      <c r="AW484" s="140"/>
      <c r="AX484" s="140"/>
      <c r="AY484" s="140"/>
      <c r="AZ484" s="140"/>
      <c r="BA484" s="140"/>
      <c r="BB484" s="140"/>
      <c r="BC484" s="140"/>
      <c r="BD484" s="140"/>
      <c r="BE484" s="140"/>
      <c r="BF484" s="140"/>
      <c r="BG484" s="140"/>
      <c r="BH484" s="140"/>
      <c r="BI484" s="140"/>
      <c r="BJ484" s="140"/>
    </row>
    <row r="485" spans="1:62" s="101" customFormat="1" ht="18" customHeight="1" x14ac:dyDescent="0.25">
      <c r="A485" s="180"/>
      <c r="B485" s="180"/>
      <c r="C485" s="180"/>
      <c r="D485" s="180"/>
      <c r="E485" s="180"/>
      <c r="F485" s="180"/>
      <c r="G485" s="180"/>
      <c r="H485" s="180"/>
      <c r="I485" s="156"/>
      <c r="J485" s="156"/>
      <c r="K485" s="156"/>
      <c r="L485" s="156"/>
      <c r="M485" s="156"/>
      <c r="N485" s="156"/>
      <c r="O485" s="156"/>
      <c r="P485" s="156"/>
      <c r="Q485" s="156"/>
      <c r="R485" s="156"/>
      <c r="S485" s="156"/>
      <c r="T485" s="156"/>
      <c r="U485" s="156"/>
      <c r="V485" s="156"/>
      <c r="W485" s="156"/>
      <c r="X485" s="156"/>
      <c r="Y485" s="156"/>
      <c r="Z485" s="156"/>
      <c r="AA485" s="156"/>
      <c r="AB485" s="156"/>
      <c r="AC485" s="156"/>
      <c r="AD485" s="156"/>
      <c r="AE485" s="156"/>
      <c r="AF485" s="156"/>
      <c r="AG485" s="156"/>
      <c r="AH485" s="156"/>
      <c r="AI485" s="156"/>
      <c r="AJ485" s="156"/>
      <c r="AK485" s="156"/>
      <c r="AL485" s="156"/>
      <c r="AM485" s="156"/>
      <c r="AN485" s="156"/>
      <c r="AO485" s="156"/>
      <c r="AP485" s="156"/>
      <c r="AQ485" s="156"/>
      <c r="AS485" s="140"/>
      <c r="AT485" s="140"/>
      <c r="AU485" s="140"/>
      <c r="AV485" s="140"/>
      <c r="AW485" s="140"/>
      <c r="AX485" s="140"/>
      <c r="AY485" s="140"/>
      <c r="AZ485" s="140"/>
      <c r="BA485" s="140"/>
      <c r="BB485" s="140"/>
      <c r="BC485" s="140"/>
      <c r="BD485" s="140"/>
      <c r="BE485" s="140"/>
      <c r="BF485" s="140"/>
      <c r="BG485" s="140"/>
      <c r="BH485" s="140"/>
      <c r="BI485" s="140"/>
      <c r="BJ485" s="140"/>
    </row>
    <row r="486" spans="1:62" s="101" customFormat="1" ht="18" customHeight="1" x14ac:dyDescent="0.25">
      <c r="A486" s="180"/>
      <c r="B486" s="180"/>
      <c r="C486" s="180"/>
      <c r="D486" s="180"/>
      <c r="E486" s="180"/>
      <c r="F486" s="180"/>
      <c r="G486" s="180"/>
      <c r="H486" s="180"/>
      <c r="I486" s="156"/>
      <c r="J486" s="156"/>
      <c r="K486" s="156"/>
      <c r="L486" s="156"/>
      <c r="M486" s="156"/>
      <c r="N486" s="156"/>
      <c r="O486" s="156"/>
      <c r="P486" s="156"/>
      <c r="Q486" s="156"/>
      <c r="R486" s="156"/>
      <c r="S486" s="156"/>
      <c r="T486" s="156"/>
      <c r="U486" s="156"/>
      <c r="V486" s="156"/>
      <c r="W486" s="156"/>
      <c r="X486" s="156"/>
      <c r="Y486" s="156"/>
      <c r="Z486" s="156"/>
      <c r="AA486" s="156"/>
      <c r="AB486" s="156"/>
      <c r="AC486" s="156"/>
      <c r="AD486" s="156"/>
      <c r="AE486" s="156"/>
      <c r="AF486" s="156"/>
      <c r="AG486" s="156"/>
      <c r="AH486" s="156"/>
      <c r="AI486" s="156"/>
      <c r="AJ486" s="156"/>
      <c r="AK486" s="156"/>
      <c r="AL486" s="156"/>
      <c r="AM486" s="156"/>
      <c r="AN486" s="156"/>
      <c r="AO486" s="156"/>
      <c r="AP486" s="156"/>
      <c r="AQ486" s="156"/>
      <c r="AS486" s="140"/>
      <c r="AT486" s="140"/>
      <c r="AU486" s="140"/>
      <c r="AV486" s="140"/>
      <c r="AW486" s="140"/>
      <c r="AX486" s="140"/>
      <c r="AY486" s="140"/>
      <c r="AZ486" s="140"/>
      <c r="BA486" s="140"/>
      <c r="BB486" s="140"/>
      <c r="BC486" s="140"/>
      <c r="BD486" s="140"/>
      <c r="BE486" s="140"/>
      <c r="BF486" s="140"/>
      <c r="BG486" s="140"/>
      <c r="BH486" s="140"/>
      <c r="BI486" s="140"/>
      <c r="BJ486" s="140"/>
    </row>
    <row r="487" spans="1:62" s="101" customFormat="1" ht="18" customHeight="1" x14ac:dyDescent="0.25">
      <c r="A487" s="180"/>
      <c r="B487" s="180"/>
      <c r="C487" s="180"/>
      <c r="D487" s="180"/>
      <c r="E487" s="180"/>
      <c r="F487" s="180"/>
      <c r="G487" s="180"/>
      <c r="H487" s="180"/>
      <c r="I487" s="156"/>
      <c r="J487" s="156"/>
      <c r="K487" s="156"/>
      <c r="L487" s="156"/>
      <c r="M487" s="156"/>
      <c r="N487" s="156"/>
      <c r="O487" s="156"/>
      <c r="P487" s="156"/>
      <c r="Q487" s="156"/>
      <c r="R487" s="156"/>
      <c r="S487" s="156"/>
      <c r="T487" s="156"/>
      <c r="U487" s="156"/>
      <c r="V487" s="156"/>
      <c r="W487" s="156"/>
      <c r="X487" s="156"/>
      <c r="Y487" s="156"/>
      <c r="Z487" s="156"/>
      <c r="AA487" s="156"/>
      <c r="AB487" s="156"/>
      <c r="AC487" s="156"/>
      <c r="AD487" s="156"/>
      <c r="AE487" s="156"/>
      <c r="AF487" s="156"/>
      <c r="AG487" s="156"/>
      <c r="AH487" s="156"/>
      <c r="AI487" s="156"/>
      <c r="AJ487" s="156"/>
      <c r="AK487" s="156"/>
      <c r="AL487" s="156"/>
      <c r="AM487" s="156"/>
      <c r="AN487" s="156"/>
      <c r="AO487" s="156"/>
      <c r="AP487" s="156"/>
      <c r="AQ487" s="156"/>
      <c r="AS487" s="140"/>
      <c r="AT487" s="140"/>
      <c r="AU487" s="140"/>
      <c r="AV487" s="140"/>
      <c r="AW487" s="140"/>
      <c r="AX487" s="140"/>
      <c r="AY487" s="140"/>
      <c r="AZ487" s="140"/>
      <c r="BA487" s="140"/>
      <c r="BB487" s="140"/>
      <c r="BC487" s="140"/>
      <c r="BD487" s="140"/>
      <c r="BE487" s="140"/>
      <c r="BF487" s="140"/>
      <c r="BG487" s="140"/>
      <c r="BH487" s="140"/>
      <c r="BI487" s="140"/>
      <c r="BJ487" s="140"/>
    </row>
    <row r="505" spans="1:62" s="101" customFormat="1" ht="18" customHeight="1" x14ac:dyDescent="0.25">
      <c r="A505" s="180"/>
      <c r="B505" s="180"/>
      <c r="C505" s="180"/>
      <c r="D505" s="180"/>
      <c r="E505" s="180"/>
      <c r="F505" s="180"/>
      <c r="G505" s="180"/>
      <c r="H505" s="180"/>
      <c r="I505" s="156"/>
      <c r="J505" s="156"/>
      <c r="K505" s="156"/>
      <c r="L505" s="156"/>
      <c r="M505" s="156"/>
      <c r="N505" s="156"/>
      <c r="O505" s="156"/>
      <c r="P505" s="156"/>
      <c r="Q505" s="156"/>
      <c r="R505" s="156"/>
      <c r="S505" s="156"/>
      <c r="T505" s="156"/>
      <c r="U505" s="156"/>
      <c r="V505" s="156"/>
      <c r="W505" s="156"/>
      <c r="X505" s="156"/>
      <c r="Y505" s="156"/>
      <c r="Z505" s="156"/>
      <c r="AA505" s="156"/>
      <c r="AB505" s="156"/>
      <c r="AC505" s="156"/>
      <c r="AD505" s="156"/>
      <c r="AE505" s="156"/>
      <c r="AF505" s="156"/>
      <c r="AG505" s="156"/>
      <c r="AH505" s="156"/>
      <c r="AI505" s="156"/>
      <c r="AJ505" s="156"/>
      <c r="AK505" s="156"/>
      <c r="AL505" s="156"/>
      <c r="AM505" s="156"/>
      <c r="AN505" s="156"/>
      <c r="AO505" s="156"/>
      <c r="AP505" s="156"/>
      <c r="AQ505" s="156"/>
      <c r="AS505" s="140"/>
      <c r="AT505" s="140"/>
      <c r="AU505" s="140"/>
      <c r="AV505" s="140"/>
      <c r="AW505" s="140"/>
      <c r="AX505" s="140"/>
      <c r="AY505" s="140"/>
      <c r="AZ505" s="140"/>
      <c r="BA505" s="140"/>
      <c r="BB505" s="140"/>
      <c r="BC505" s="140"/>
      <c r="BD505" s="140"/>
      <c r="BE505" s="140"/>
      <c r="BF505" s="140"/>
      <c r="BG505" s="140"/>
      <c r="BH505" s="140"/>
      <c r="BI505" s="140"/>
      <c r="BJ505" s="140"/>
    </row>
    <row r="506" spans="1:62" s="101" customFormat="1" ht="18" customHeight="1" x14ac:dyDescent="0.25">
      <c r="A506" s="180"/>
      <c r="B506" s="180"/>
      <c r="C506" s="180"/>
      <c r="D506" s="180"/>
      <c r="E506" s="180"/>
      <c r="F506" s="180"/>
      <c r="G506" s="180"/>
      <c r="H506" s="180"/>
      <c r="I506" s="156"/>
      <c r="J506" s="156"/>
      <c r="K506" s="156"/>
      <c r="L506" s="156"/>
      <c r="M506" s="156"/>
      <c r="N506" s="156"/>
      <c r="O506" s="156"/>
      <c r="P506" s="156"/>
      <c r="Q506" s="156"/>
      <c r="R506" s="156"/>
      <c r="S506" s="156"/>
      <c r="T506" s="156"/>
      <c r="U506" s="156"/>
      <c r="V506" s="156"/>
      <c r="W506" s="156"/>
      <c r="X506" s="156"/>
      <c r="Y506" s="156"/>
      <c r="Z506" s="156"/>
      <c r="AA506" s="156"/>
      <c r="AB506" s="156"/>
      <c r="AC506" s="156"/>
      <c r="AD506" s="156"/>
      <c r="AE506" s="156"/>
      <c r="AF506" s="156"/>
      <c r="AG506" s="156"/>
      <c r="AH506" s="156"/>
      <c r="AI506" s="156"/>
      <c r="AJ506" s="156"/>
      <c r="AK506" s="156"/>
      <c r="AL506" s="156"/>
      <c r="AM506" s="156"/>
      <c r="AN506" s="156"/>
      <c r="AO506" s="156"/>
      <c r="AP506" s="156"/>
      <c r="AQ506" s="156"/>
      <c r="AS506" s="140"/>
      <c r="AT506" s="140"/>
      <c r="AU506" s="140"/>
      <c r="AV506" s="140"/>
      <c r="AW506" s="140"/>
      <c r="AX506" s="140"/>
      <c r="AY506" s="140"/>
      <c r="AZ506" s="140"/>
      <c r="BA506" s="140"/>
      <c r="BB506" s="140"/>
      <c r="BC506" s="140"/>
      <c r="BD506" s="140"/>
      <c r="BE506" s="140"/>
      <c r="BF506" s="140"/>
      <c r="BG506" s="140"/>
      <c r="BH506" s="140"/>
      <c r="BI506" s="140"/>
      <c r="BJ506" s="140"/>
    </row>
    <row r="507" spans="1:62" s="101" customFormat="1" ht="18" customHeight="1" x14ac:dyDescent="0.25">
      <c r="A507" s="180"/>
      <c r="B507" s="180"/>
      <c r="C507" s="180"/>
      <c r="D507" s="180"/>
      <c r="E507" s="180"/>
      <c r="F507" s="180"/>
      <c r="G507" s="180"/>
      <c r="H507" s="180"/>
      <c r="I507" s="156"/>
      <c r="J507" s="156"/>
      <c r="K507" s="156"/>
      <c r="L507" s="156"/>
      <c r="M507" s="156"/>
      <c r="N507" s="156"/>
      <c r="O507" s="156"/>
      <c r="P507" s="156"/>
      <c r="Q507" s="156"/>
      <c r="R507" s="156"/>
      <c r="S507" s="156"/>
      <c r="T507" s="156"/>
      <c r="U507" s="156"/>
      <c r="V507" s="156"/>
      <c r="W507" s="156"/>
      <c r="X507" s="156"/>
      <c r="Y507" s="156"/>
      <c r="Z507" s="156"/>
      <c r="AA507" s="156"/>
      <c r="AB507" s="156"/>
      <c r="AC507" s="156"/>
      <c r="AD507" s="156"/>
      <c r="AE507" s="156"/>
      <c r="AF507" s="156"/>
      <c r="AG507" s="156"/>
      <c r="AH507" s="156"/>
      <c r="AI507" s="156"/>
      <c r="AJ507" s="156"/>
      <c r="AK507" s="156"/>
      <c r="AL507" s="156"/>
      <c r="AM507" s="156"/>
      <c r="AN507" s="156"/>
      <c r="AO507" s="156"/>
      <c r="AP507" s="156"/>
      <c r="AQ507" s="156"/>
      <c r="AS507" s="140"/>
      <c r="AT507" s="140"/>
      <c r="AU507" s="140"/>
      <c r="AV507" s="140"/>
      <c r="AW507" s="140"/>
      <c r="AX507" s="140"/>
      <c r="AY507" s="140"/>
      <c r="AZ507" s="140"/>
      <c r="BA507" s="140"/>
      <c r="BB507" s="140"/>
      <c r="BC507" s="140"/>
      <c r="BD507" s="140"/>
      <c r="BE507" s="140"/>
      <c r="BF507" s="140"/>
      <c r="BG507" s="140"/>
      <c r="BH507" s="140"/>
      <c r="BI507" s="140"/>
      <c r="BJ507" s="140"/>
    </row>
    <row r="508" spans="1:62" s="101" customFormat="1" ht="18" customHeight="1" x14ac:dyDescent="0.25">
      <c r="A508" s="180"/>
      <c r="B508" s="180"/>
      <c r="C508" s="180"/>
      <c r="D508" s="180"/>
      <c r="E508" s="180"/>
      <c r="F508" s="180"/>
      <c r="G508" s="180"/>
      <c r="H508" s="180"/>
      <c r="I508" s="156"/>
      <c r="J508" s="156"/>
      <c r="K508" s="156"/>
      <c r="L508" s="156"/>
      <c r="M508" s="156"/>
      <c r="N508" s="156"/>
      <c r="O508" s="156"/>
      <c r="P508" s="156"/>
      <c r="Q508" s="156"/>
      <c r="R508" s="156"/>
      <c r="S508" s="156"/>
      <c r="T508" s="156"/>
      <c r="U508" s="156"/>
      <c r="V508" s="156"/>
      <c r="W508" s="156"/>
      <c r="X508" s="156"/>
      <c r="Y508" s="156"/>
      <c r="Z508" s="156"/>
      <c r="AA508" s="156"/>
      <c r="AB508" s="156"/>
      <c r="AC508" s="156"/>
      <c r="AD508" s="156"/>
      <c r="AE508" s="156"/>
      <c r="AF508" s="156"/>
      <c r="AG508" s="156"/>
      <c r="AH508" s="156"/>
      <c r="AI508" s="156"/>
      <c r="AJ508" s="156"/>
      <c r="AK508" s="156"/>
      <c r="AL508" s="156"/>
      <c r="AM508" s="156"/>
      <c r="AN508" s="156"/>
      <c r="AO508" s="156"/>
      <c r="AP508" s="156"/>
      <c r="AQ508" s="156"/>
      <c r="AS508" s="140"/>
      <c r="AT508" s="140"/>
      <c r="AU508" s="140"/>
      <c r="AV508" s="140"/>
      <c r="AW508" s="140"/>
      <c r="AX508" s="140"/>
      <c r="AY508" s="140"/>
      <c r="AZ508" s="140"/>
      <c r="BA508" s="140"/>
      <c r="BB508" s="140"/>
      <c r="BC508" s="140"/>
      <c r="BD508" s="140"/>
      <c r="BE508" s="140"/>
      <c r="BF508" s="140"/>
      <c r="BG508" s="140"/>
      <c r="BH508" s="140"/>
      <c r="BI508" s="140"/>
      <c r="BJ508" s="140"/>
    </row>
    <row r="509" spans="1:62" s="101" customFormat="1" ht="18" customHeight="1" x14ac:dyDescent="0.25">
      <c r="A509" s="180"/>
      <c r="B509" s="180"/>
      <c r="C509" s="180"/>
      <c r="D509" s="180"/>
      <c r="E509" s="180"/>
      <c r="F509" s="180"/>
      <c r="G509" s="180"/>
      <c r="H509" s="180"/>
      <c r="I509" s="156"/>
      <c r="J509" s="156"/>
      <c r="K509" s="156"/>
      <c r="L509" s="156"/>
      <c r="M509" s="156"/>
      <c r="N509" s="156"/>
      <c r="O509" s="156"/>
      <c r="P509" s="156"/>
      <c r="Q509" s="156"/>
      <c r="R509" s="156"/>
      <c r="S509" s="156"/>
      <c r="T509" s="156"/>
      <c r="U509" s="156"/>
      <c r="V509" s="156"/>
      <c r="W509" s="156"/>
      <c r="X509" s="156"/>
      <c r="Y509" s="156"/>
      <c r="Z509" s="156"/>
      <c r="AA509" s="156"/>
      <c r="AB509" s="156"/>
      <c r="AC509" s="156"/>
      <c r="AD509" s="156"/>
      <c r="AE509" s="156"/>
      <c r="AF509" s="156"/>
      <c r="AG509" s="156"/>
      <c r="AH509" s="156"/>
      <c r="AI509" s="156"/>
      <c r="AJ509" s="156"/>
      <c r="AK509" s="156"/>
      <c r="AL509" s="156"/>
      <c r="AM509" s="156"/>
      <c r="AN509" s="156"/>
      <c r="AO509" s="156"/>
      <c r="AP509" s="156"/>
      <c r="AQ509" s="156"/>
      <c r="AS509" s="140"/>
      <c r="AT509" s="140"/>
      <c r="AU509" s="140"/>
      <c r="AV509" s="140"/>
      <c r="AW509" s="140"/>
      <c r="AX509" s="140"/>
      <c r="AY509" s="140"/>
      <c r="AZ509" s="140"/>
      <c r="BA509" s="140"/>
      <c r="BB509" s="140"/>
      <c r="BC509" s="140"/>
      <c r="BD509" s="140"/>
      <c r="BE509" s="140"/>
      <c r="BF509" s="140"/>
      <c r="BG509" s="140"/>
      <c r="BH509" s="140"/>
      <c r="BI509" s="140"/>
      <c r="BJ509" s="140"/>
    </row>
    <row r="510" spans="1:62" s="101" customFormat="1" ht="18" customHeight="1" x14ac:dyDescent="0.25">
      <c r="A510" s="180"/>
      <c r="B510" s="180"/>
      <c r="C510" s="180"/>
      <c r="D510" s="180"/>
      <c r="E510" s="180"/>
      <c r="F510" s="180"/>
      <c r="G510" s="180"/>
      <c r="H510" s="180"/>
      <c r="I510" s="156"/>
      <c r="J510" s="156"/>
      <c r="K510" s="156"/>
      <c r="L510" s="156"/>
      <c r="M510" s="156"/>
      <c r="N510" s="156"/>
      <c r="O510" s="156"/>
      <c r="P510" s="156"/>
      <c r="Q510" s="156"/>
      <c r="R510" s="156"/>
      <c r="S510" s="156"/>
      <c r="T510" s="156"/>
      <c r="U510" s="156"/>
      <c r="V510" s="156"/>
      <c r="W510" s="156"/>
      <c r="X510" s="156"/>
      <c r="Y510" s="156"/>
      <c r="Z510" s="156"/>
      <c r="AA510" s="156"/>
      <c r="AB510" s="156"/>
      <c r="AC510" s="156"/>
      <c r="AD510" s="156"/>
      <c r="AE510" s="156"/>
      <c r="AF510" s="156"/>
      <c r="AG510" s="156"/>
      <c r="AH510" s="156"/>
      <c r="AI510" s="156"/>
      <c r="AJ510" s="156"/>
      <c r="AK510" s="156"/>
      <c r="AL510" s="156"/>
      <c r="AM510" s="156"/>
      <c r="AN510" s="156"/>
      <c r="AO510" s="156"/>
      <c r="AP510" s="156"/>
      <c r="AQ510" s="156"/>
      <c r="AS510" s="140"/>
      <c r="AT510" s="140"/>
      <c r="AU510" s="140"/>
      <c r="AV510" s="140"/>
      <c r="AW510" s="140"/>
      <c r="AX510" s="140"/>
      <c r="AY510" s="140"/>
      <c r="AZ510" s="140"/>
      <c r="BA510" s="140"/>
      <c r="BB510" s="140"/>
      <c r="BC510" s="140"/>
      <c r="BD510" s="140"/>
      <c r="BE510" s="140"/>
      <c r="BF510" s="140"/>
      <c r="BG510" s="140"/>
      <c r="BH510" s="140"/>
      <c r="BI510" s="140"/>
      <c r="BJ510" s="140"/>
    </row>
    <row r="511" spans="1:62" s="101" customFormat="1" ht="18" customHeight="1" x14ac:dyDescent="0.25">
      <c r="A511" s="180"/>
      <c r="B511" s="180"/>
      <c r="C511" s="180"/>
      <c r="D511" s="180"/>
      <c r="E511" s="180"/>
      <c r="F511" s="180"/>
      <c r="G511" s="180"/>
      <c r="H511" s="180"/>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c r="AI511" s="156"/>
      <c r="AJ511" s="156"/>
      <c r="AK511" s="156"/>
      <c r="AL511" s="156"/>
      <c r="AM511" s="156"/>
      <c r="AN511" s="156"/>
      <c r="AO511" s="156"/>
      <c r="AP511" s="156"/>
      <c r="AQ511" s="156"/>
      <c r="AS511" s="140"/>
      <c r="AT511" s="140"/>
      <c r="AU511" s="140"/>
      <c r="AV511" s="140"/>
      <c r="AW511" s="140"/>
      <c r="AX511" s="140"/>
      <c r="AY511" s="140"/>
      <c r="AZ511" s="140"/>
      <c r="BA511" s="140"/>
      <c r="BB511" s="140"/>
      <c r="BC511" s="140"/>
      <c r="BD511" s="140"/>
      <c r="BE511" s="140"/>
      <c r="BF511" s="140"/>
      <c r="BG511" s="140"/>
      <c r="BH511" s="140"/>
      <c r="BI511" s="140"/>
      <c r="BJ511" s="140"/>
    </row>
    <row r="529" spans="1:62" s="101" customFormat="1" ht="18" customHeight="1" x14ac:dyDescent="0.25">
      <c r="A529" s="180"/>
      <c r="B529" s="180"/>
      <c r="C529" s="180"/>
      <c r="D529" s="180"/>
      <c r="E529" s="180"/>
      <c r="F529" s="180"/>
      <c r="G529" s="180"/>
      <c r="H529" s="180"/>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S529" s="140"/>
      <c r="AT529" s="140"/>
      <c r="AU529" s="140"/>
      <c r="AV529" s="140"/>
      <c r="AW529" s="140"/>
      <c r="AX529" s="140"/>
      <c r="AY529" s="140"/>
      <c r="AZ529" s="140"/>
      <c r="BA529" s="140"/>
      <c r="BB529" s="140"/>
      <c r="BC529" s="140"/>
      <c r="BD529" s="140"/>
      <c r="BE529" s="140"/>
      <c r="BF529" s="140"/>
      <c r="BG529" s="140"/>
      <c r="BH529" s="140"/>
      <c r="BI529" s="140"/>
      <c r="BJ529" s="140"/>
    </row>
    <row r="530" spans="1:62" s="101" customFormat="1" ht="18" customHeight="1" x14ac:dyDescent="0.25">
      <c r="A530" s="180"/>
      <c r="B530" s="180"/>
      <c r="C530" s="180"/>
      <c r="D530" s="180"/>
      <c r="E530" s="180"/>
      <c r="F530" s="180"/>
      <c r="G530" s="180"/>
      <c r="H530" s="180"/>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S530" s="140"/>
      <c r="AT530" s="140"/>
      <c r="AU530" s="140"/>
      <c r="AV530" s="140"/>
      <c r="AW530" s="140"/>
      <c r="AX530" s="140"/>
      <c r="AY530" s="140"/>
      <c r="AZ530" s="140"/>
      <c r="BA530" s="140"/>
      <c r="BB530" s="140"/>
      <c r="BC530" s="140"/>
      <c r="BD530" s="140"/>
      <c r="BE530" s="140"/>
      <c r="BF530" s="140"/>
      <c r="BG530" s="140"/>
      <c r="BH530" s="140"/>
      <c r="BI530" s="140"/>
      <c r="BJ530" s="140"/>
    </row>
    <row r="531" spans="1:62" s="101" customFormat="1" ht="18" customHeight="1" x14ac:dyDescent="0.25">
      <c r="A531" s="180"/>
      <c r="B531" s="180"/>
      <c r="C531" s="180"/>
      <c r="D531" s="180"/>
      <c r="E531" s="180"/>
      <c r="F531" s="180"/>
      <c r="G531" s="180"/>
      <c r="H531" s="180"/>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S531" s="140"/>
      <c r="AT531" s="140"/>
      <c r="AU531" s="140"/>
      <c r="AV531" s="140"/>
      <c r="AW531" s="140"/>
      <c r="AX531" s="140"/>
      <c r="AY531" s="140"/>
      <c r="AZ531" s="140"/>
      <c r="BA531" s="140"/>
      <c r="BB531" s="140"/>
      <c r="BC531" s="140"/>
      <c r="BD531" s="140"/>
      <c r="BE531" s="140"/>
      <c r="BF531" s="140"/>
      <c r="BG531" s="140"/>
      <c r="BH531" s="140"/>
      <c r="BI531" s="140"/>
      <c r="BJ531" s="140"/>
    </row>
    <row r="532" spans="1:62" s="101" customFormat="1" ht="18" customHeight="1" x14ac:dyDescent="0.25">
      <c r="A532" s="180"/>
      <c r="B532" s="180"/>
      <c r="C532" s="180"/>
      <c r="D532" s="180"/>
      <c r="E532" s="180"/>
      <c r="F532" s="180"/>
      <c r="G532" s="180"/>
      <c r="H532" s="180"/>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S532" s="140"/>
      <c r="AT532" s="140"/>
      <c r="AU532" s="140"/>
      <c r="AV532" s="140"/>
      <c r="AW532" s="140"/>
      <c r="AX532" s="140"/>
      <c r="AY532" s="140"/>
      <c r="AZ532" s="140"/>
      <c r="BA532" s="140"/>
      <c r="BB532" s="140"/>
      <c r="BC532" s="140"/>
      <c r="BD532" s="140"/>
      <c r="BE532" s="140"/>
      <c r="BF532" s="140"/>
      <c r="BG532" s="140"/>
      <c r="BH532" s="140"/>
      <c r="BI532" s="140"/>
      <c r="BJ532" s="140"/>
    </row>
    <row r="533" spans="1:62" s="101" customFormat="1" ht="18" customHeight="1" x14ac:dyDescent="0.25">
      <c r="A533" s="180"/>
      <c r="B533" s="180"/>
      <c r="C533" s="180"/>
      <c r="D533" s="180"/>
      <c r="E533" s="180"/>
      <c r="F533" s="180"/>
      <c r="G533" s="180"/>
      <c r="H533" s="180"/>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S533" s="140"/>
      <c r="AT533" s="140"/>
      <c r="AU533" s="140"/>
      <c r="AV533" s="140"/>
      <c r="AW533" s="140"/>
      <c r="AX533" s="140"/>
      <c r="AY533" s="140"/>
      <c r="AZ533" s="140"/>
      <c r="BA533" s="140"/>
      <c r="BB533" s="140"/>
      <c r="BC533" s="140"/>
      <c r="BD533" s="140"/>
      <c r="BE533" s="140"/>
      <c r="BF533" s="140"/>
      <c r="BG533" s="140"/>
      <c r="BH533" s="140"/>
      <c r="BI533" s="140"/>
      <c r="BJ533" s="140"/>
    </row>
    <row r="534" spans="1:62" s="101" customFormat="1" ht="18" customHeight="1" x14ac:dyDescent="0.25">
      <c r="A534" s="180"/>
      <c r="B534" s="180"/>
      <c r="C534" s="180"/>
      <c r="D534" s="180"/>
      <c r="E534" s="180"/>
      <c r="F534" s="180"/>
      <c r="G534" s="180"/>
      <c r="H534" s="180"/>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S534" s="140"/>
      <c r="AT534" s="140"/>
      <c r="AU534" s="140"/>
      <c r="AV534" s="140"/>
      <c r="AW534" s="140"/>
      <c r="AX534" s="140"/>
      <c r="AY534" s="140"/>
      <c r="AZ534" s="140"/>
      <c r="BA534" s="140"/>
      <c r="BB534" s="140"/>
      <c r="BC534" s="140"/>
      <c r="BD534" s="140"/>
      <c r="BE534" s="140"/>
      <c r="BF534" s="140"/>
      <c r="BG534" s="140"/>
      <c r="BH534" s="140"/>
      <c r="BI534" s="140"/>
      <c r="BJ534" s="140"/>
    </row>
    <row r="535" spans="1:62" s="101" customFormat="1" ht="18" customHeight="1" x14ac:dyDescent="0.25">
      <c r="A535" s="180"/>
      <c r="B535" s="180"/>
      <c r="C535" s="180"/>
      <c r="D535" s="180"/>
      <c r="E535" s="180"/>
      <c r="F535" s="180"/>
      <c r="G535" s="180"/>
      <c r="H535" s="180"/>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S535" s="140"/>
      <c r="AT535" s="140"/>
      <c r="AU535" s="140"/>
      <c r="AV535" s="140"/>
      <c r="AW535" s="140"/>
      <c r="AX535" s="140"/>
      <c r="AY535" s="140"/>
      <c r="AZ535" s="140"/>
      <c r="BA535" s="140"/>
      <c r="BB535" s="140"/>
      <c r="BC535" s="140"/>
      <c r="BD535" s="140"/>
      <c r="BE535" s="140"/>
      <c r="BF535" s="140"/>
      <c r="BG535" s="140"/>
      <c r="BH535" s="140"/>
      <c r="BI535" s="140"/>
      <c r="BJ535" s="140"/>
    </row>
    <row r="553" spans="1:62" s="101" customFormat="1" ht="18" customHeight="1" x14ac:dyDescent="0.25">
      <c r="A553" s="180"/>
      <c r="B553" s="180"/>
      <c r="C553" s="180"/>
      <c r="D553" s="180"/>
      <c r="E553" s="180"/>
      <c r="F553" s="180"/>
      <c r="G553" s="180"/>
      <c r="H553" s="180"/>
      <c r="I553" s="156"/>
      <c r="J553" s="156"/>
      <c r="K553" s="156"/>
      <c r="L553" s="156"/>
      <c r="M553" s="156"/>
      <c r="N553" s="156"/>
      <c r="O553" s="156"/>
      <c r="P553" s="156"/>
      <c r="Q553" s="156"/>
      <c r="R553" s="156"/>
      <c r="S553" s="156"/>
      <c r="T553" s="156"/>
      <c r="U553" s="156"/>
      <c r="V553" s="156"/>
      <c r="W553" s="156"/>
      <c r="X553" s="156"/>
      <c r="Y553" s="156"/>
      <c r="Z553" s="156"/>
      <c r="AA553" s="156"/>
      <c r="AB553" s="156"/>
      <c r="AC553" s="156"/>
      <c r="AD553" s="156"/>
      <c r="AE553" s="156"/>
      <c r="AF553" s="156"/>
      <c r="AG553" s="156"/>
      <c r="AH553" s="156"/>
      <c r="AI553" s="156"/>
      <c r="AJ553" s="156"/>
      <c r="AK553" s="156"/>
      <c r="AL553" s="156"/>
      <c r="AM553" s="156"/>
      <c r="AN553" s="156"/>
      <c r="AO553" s="156"/>
      <c r="AP553" s="156"/>
      <c r="AQ553" s="156"/>
      <c r="AS553" s="140"/>
      <c r="AT553" s="140"/>
      <c r="AU553" s="140"/>
      <c r="AV553" s="140"/>
      <c r="AW553" s="140"/>
      <c r="AX553" s="140"/>
      <c r="AY553" s="140"/>
      <c r="AZ553" s="140"/>
      <c r="BA553" s="140"/>
      <c r="BB553" s="140"/>
      <c r="BC553" s="140"/>
      <c r="BD553" s="140"/>
      <c r="BE553" s="140"/>
      <c r="BF553" s="140"/>
      <c r="BG553" s="140"/>
      <c r="BH553" s="140"/>
      <c r="BI553" s="140"/>
      <c r="BJ553" s="140"/>
    </row>
    <row r="554" spans="1:62" s="101" customFormat="1" ht="18" customHeight="1" x14ac:dyDescent="0.25">
      <c r="A554" s="180"/>
      <c r="B554" s="180"/>
      <c r="C554" s="180"/>
      <c r="D554" s="180"/>
      <c r="E554" s="180"/>
      <c r="F554" s="180"/>
      <c r="G554" s="180"/>
      <c r="H554" s="180"/>
      <c r="I554" s="156"/>
      <c r="J554" s="156"/>
      <c r="K554" s="156"/>
      <c r="L554" s="156"/>
      <c r="M554" s="156"/>
      <c r="N554" s="156"/>
      <c r="O554" s="156"/>
      <c r="P554" s="156"/>
      <c r="Q554" s="156"/>
      <c r="R554" s="156"/>
      <c r="S554" s="156"/>
      <c r="T554" s="156"/>
      <c r="U554" s="156"/>
      <c r="V554" s="156"/>
      <c r="W554" s="156"/>
      <c r="X554" s="156"/>
      <c r="Y554" s="156"/>
      <c r="Z554" s="156"/>
      <c r="AA554" s="156"/>
      <c r="AB554" s="156"/>
      <c r="AC554" s="156"/>
      <c r="AD554" s="156"/>
      <c r="AE554" s="156"/>
      <c r="AF554" s="156"/>
      <c r="AG554" s="156"/>
      <c r="AH554" s="156"/>
      <c r="AI554" s="156"/>
      <c r="AJ554" s="156"/>
      <c r="AK554" s="156"/>
      <c r="AL554" s="156"/>
      <c r="AM554" s="156"/>
      <c r="AN554" s="156"/>
      <c r="AO554" s="156"/>
      <c r="AP554" s="156"/>
      <c r="AQ554" s="156"/>
      <c r="AS554" s="140"/>
      <c r="AT554" s="140"/>
      <c r="AU554" s="140"/>
      <c r="AV554" s="140"/>
      <c r="AW554" s="140"/>
      <c r="AX554" s="140"/>
      <c r="AY554" s="140"/>
      <c r="AZ554" s="140"/>
      <c r="BA554" s="140"/>
      <c r="BB554" s="140"/>
      <c r="BC554" s="140"/>
      <c r="BD554" s="140"/>
      <c r="BE554" s="140"/>
      <c r="BF554" s="140"/>
      <c r="BG554" s="140"/>
      <c r="BH554" s="140"/>
      <c r="BI554" s="140"/>
      <c r="BJ554" s="140"/>
    </row>
    <row r="555" spans="1:62" s="101" customFormat="1" ht="18" customHeight="1" x14ac:dyDescent="0.25">
      <c r="A555" s="180"/>
      <c r="B555" s="180"/>
      <c r="C555" s="180"/>
      <c r="D555" s="180"/>
      <c r="E555" s="180"/>
      <c r="F555" s="180"/>
      <c r="G555" s="180"/>
      <c r="H555" s="180"/>
      <c r="I555" s="156"/>
      <c r="J555" s="156"/>
      <c r="K555" s="156"/>
      <c r="L555" s="156"/>
      <c r="M555" s="156"/>
      <c r="N555" s="156"/>
      <c r="O555" s="156"/>
      <c r="P555" s="156"/>
      <c r="Q555" s="156"/>
      <c r="R555" s="156"/>
      <c r="S555" s="156"/>
      <c r="T555" s="156"/>
      <c r="U555" s="156"/>
      <c r="V555" s="156"/>
      <c r="W555" s="156"/>
      <c r="X555" s="156"/>
      <c r="Y555" s="156"/>
      <c r="Z555" s="156"/>
      <c r="AA555" s="156"/>
      <c r="AB555" s="156"/>
      <c r="AC555" s="156"/>
      <c r="AD555" s="156"/>
      <c r="AE555" s="156"/>
      <c r="AF555" s="156"/>
      <c r="AG555" s="156"/>
      <c r="AH555" s="156"/>
      <c r="AI555" s="156"/>
      <c r="AJ555" s="156"/>
      <c r="AK555" s="156"/>
      <c r="AL555" s="156"/>
      <c r="AM555" s="156"/>
      <c r="AN555" s="156"/>
      <c r="AO555" s="156"/>
      <c r="AP555" s="156"/>
      <c r="AQ555" s="156"/>
      <c r="AS555" s="140"/>
      <c r="AT555" s="140"/>
      <c r="AU555" s="140"/>
      <c r="AV555" s="140"/>
      <c r="AW555" s="140"/>
      <c r="AX555" s="140"/>
      <c r="AY555" s="140"/>
      <c r="AZ555" s="140"/>
      <c r="BA555" s="140"/>
      <c r="BB555" s="140"/>
      <c r="BC555" s="140"/>
      <c r="BD555" s="140"/>
      <c r="BE555" s="140"/>
      <c r="BF555" s="140"/>
      <c r="BG555" s="140"/>
      <c r="BH555" s="140"/>
      <c r="BI555" s="140"/>
      <c r="BJ555" s="140"/>
    </row>
    <row r="556" spans="1:62" s="101" customFormat="1" ht="18" customHeight="1" x14ac:dyDescent="0.25">
      <c r="A556" s="180"/>
      <c r="B556" s="180"/>
      <c r="C556" s="180"/>
      <c r="D556" s="180"/>
      <c r="E556" s="180"/>
      <c r="F556" s="180"/>
      <c r="G556" s="180"/>
      <c r="H556" s="180"/>
      <c r="I556" s="156"/>
      <c r="J556" s="156"/>
      <c r="K556" s="156"/>
      <c r="L556" s="156"/>
      <c r="M556" s="156"/>
      <c r="N556" s="156"/>
      <c r="O556" s="156"/>
      <c r="P556" s="156"/>
      <c r="Q556" s="156"/>
      <c r="R556" s="156"/>
      <c r="S556" s="156"/>
      <c r="T556" s="156"/>
      <c r="U556" s="156"/>
      <c r="V556" s="156"/>
      <c r="W556" s="156"/>
      <c r="X556" s="156"/>
      <c r="Y556" s="156"/>
      <c r="Z556" s="156"/>
      <c r="AA556" s="156"/>
      <c r="AB556" s="156"/>
      <c r="AC556" s="156"/>
      <c r="AD556" s="156"/>
      <c r="AE556" s="156"/>
      <c r="AF556" s="156"/>
      <c r="AG556" s="156"/>
      <c r="AH556" s="156"/>
      <c r="AI556" s="156"/>
      <c r="AJ556" s="156"/>
      <c r="AK556" s="156"/>
      <c r="AL556" s="156"/>
      <c r="AM556" s="156"/>
      <c r="AN556" s="156"/>
      <c r="AO556" s="156"/>
      <c r="AP556" s="156"/>
      <c r="AQ556" s="156"/>
      <c r="AS556" s="140"/>
      <c r="AT556" s="140"/>
      <c r="AU556" s="140"/>
      <c r="AV556" s="140"/>
      <c r="AW556" s="140"/>
      <c r="AX556" s="140"/>
      <c r="AY556" s="140"/>
      <c r="AZ556" s="140"/>
      <c r="BA556" s="140"/>
      <c r="BB556" s="140"/>
      <c r="BC556" s="140"/>
      <c r="BD556" s="140"/>
      <c r="BE556" s="140"/>
      <c r="BF556" s="140"/>
      <c r="BG556" s="140"/>
      <c r="BH556" s="140"/>
      <c r="BI556" s="140"/>
      <c r="BJ556" s="140"/>
    </row>
    <row r="557" spans="1:62" s="101" customFormat="1" ht="18" customHeight="1" x14ac:dyDescent="0.25">
      <c r="A557" s="180"/>
      <c r="B557" s="180"/>
      <c r="C557" s="180"/>
      <c r="D557" s="180"/>
      <c r="E557" s="180"/>
      <c r="F557" s="180"/>
      <c r="G557" s="180"/>
      <c r="H557" s="180"/>
      <c r="I557" s="156"/>
      <c r="J557" s="156"/>
      <c r="K557" s="156"/>
      <c r="L557" s="156"/>
      <c r="M557" s="156"/>
      <c r="N557" s="156"/>
      <c r="O557" s="156"/>
      <c r="P557" s="156"/>
      <c r="Q557" s="156"/>
      <c r="R557" s="156"/>
      <c r="S557" s="156"/>
      <c r="T557" s="156"/>
      <c r="U557" s="156"/>
      <c r="V557" s="156"/>
      <c r="W557" s="156"/>
      <c r="X557" s="156"/>
      <c r="Y557" s="156"/>
      <c r="Z557" s="156"/>
      <c r="AA557" s="156"/>
      <c r="AB557" s="156"/>
      <c r="AC557" s="156"/>
      <c r="AD557" s="156"/>
      <c r="AE557" s="156"/>
      <c r="AF557" s="156"/>
      <c r="AG557" s="156"/>
      <c r="AH557" s="156"/>
      <c r="AI557" s="156"/>
      <c r="AJ557" s="156"/>
      <c r="AK557" s="156"/>
      <c r="AL557" s="156"/>
      <c r="AM557" s="156"/>
      <c r="AN557" s="156"/>
      <c r="AO557" s="156"/>
      <c r="AP557" s="156"/>
      <c r="AQ557" s="156"/>
      <c r="AS557" s="140"/>
      <c r="AT557" s="140"/>
      <c r="AU557" s="140"/>
      <c r="AV557" s="140"/>
      <c r="AW557" s="140"/>
      <c r="AX557" s="140"/>
      <c r="AY557" s="140"/>
      <c r="AZ557" s="140"/>
      <c r="BA557" s="140"/>
      <c r="BB557" s="140"/>
      <c r="BC557" s="140"/>
      <c r="BD557" s="140"/>
      <c r="BE557" s="140"/>
      <c r="BF557" s="140"/>
      <c r="BG557" s="140"/>
      <c r="BH557" s="140"/>
      <c r="BI557" s="140"/>
      <c r="BJ557" s="140"/>
    </row>
    <row r="558" spans="1:62" s="101" customFormat="1" ht="18" customHeight="1" x14ac:dyDescent="0.25">
      <c r="A558" s="180"/>
      <c r="B558" s="180"/>
      <c r="C558" s="180"/>
      <c r="D558" s="180"/>
      <c r="E558" s="180"/>
      <c r="F558" s="180"/>
      <c r="G558" s="180"/>
      <c r="H558" s="180"/>
      <c r="I558" s="156"/>
      <c r="J558" s="156"/>
      <c r="K558" s="156"/>
      <c r="L558" s="156"/>
      <c r="M558" s="156"/>
      <c r="N558" s="156"/>
      <c r="O558" s="156"/>
      <c r="P558" s="156"/>
      <c r="Q558" s="156"/>
      <c r="R558" s="156"/>
      <c r="S558" s="156"/>
      <c r="T558" s="156"/>
      <c r="U558" s="156"/>
      <c r="V558" s="156"/>
      <c r="W558" s="156"/>
      <c r="X558" s="156"/>
      <c r="Y558" s="156"/>
      <c r="Z558" s="156"/>
      <c r="AA558" s="156"/>
      <c r="AB558" s="156"/>
      <c r="AC558" s="156"/>
      <c r="AD558" s="156"/>
      <c r="AE558" s="156"/>
      <c r="AF558" s="156"/>
      <c r="AG558" s="156"/>
      <c r="AH558" s="156"/>
      <c r="AI558" s="156"/>
      <c r="AJ558" s="156"/>
      <c r="AK558" s="156"/>
      <c r="AL558" s="156"/>
      <c r="AM558" s="156"/>
      <c r="AN558" s="156"/>
      <c r="AO558" s="156"/>
      <c r="AP558" s="156"/>
      <c r="AQ558" s="156"/>
      <c r="AS558" s="140"/>
      <c r="AT558" s="140"/>
      <c r="AU558" s="140"/>
      <c r="AV558" s="140"/>
      <c r="AW558" s="140"/>
      <c r="AX558" s="140"/>
      <c r="AY558" s="140"/>
      <c r="AZ558" s="140"/>
      <c r="BA558" s="140"/>
      <c r="BB558" s="140"/>
      <c r="BC558" s="140"/>
      <c r="BD558" s="140"/>
      <c r="BE558" s="140"/>
      <c r="BF558" s="140"/>
      <c r="BG558" s="140"/>
      <c r="BH558" s="140"/>
      <c r="BI558" s="140"/>
      <c r="BJ558" s="140"/>
    </row>
    <row r="559" spans="1:62" s="101" customFormat="1" ht="18" customHeight="1" x14ac:dyDescent="0.25">
      <c r="A559" s="180"/>
      <c r="B559" s="180"/>
      <c r="C559" s="180"/>
      <c r="D559" s="180"/>
      <c r="E559" s="180"/>
      <c r="F559" s="180"/>
      <c r="G559" s="180"/>
      <c r="H559" s="180"/>
      <c r="I559" s="156"/>
      <c r="J559" s="156"/>
      <c r="K559" s="156"/>
      <c r="L559" s="156"/>
      <c r="M559" s="156"/>
      <c r="N559" s="156"/>
      <c r="O559" s="156"/>
      <c r="P559" s="156"/>
      <c r="Q559" s="156"/>
      <c r="R559" s="156"/>
      <c r="S559" s="156"/>
      <c r="T559" s="156"/>
      <c r="U559" s="156"/>
      <c r="V559" s="156"/>
      <c r="W559" s="156"/>
      <c r="X559" s="156"/>
      <c r="Y559" s="156"/>
      <c r="Z559" s="156"/>
      <c r="AA559" s="156"/>
      <c r="AB559" s="156"/>
      <c r="AC559" s="156"/>
      <c r="AD559" s="156"/>
      <c r="AE559" s="156"/>
      <c r="AF559" s="156"/>
      <c r="AG559" s="156"/>
      <c r="AH559" s="156"/>
      <c r="AI559" s="156"/>
      <c r="AJ559" s="156"/>
      <c r="AK559" s="156"/>
      <c r="AL559" s="156"/>
      <c r="AM559" s="156"/>
      <c r="AN559" s="156"/>
      <c r="AO559" s="156"/>
      <c r="AP559" s="156"/>
      <c r="AQ559" s="156"/>
      <c r="AS559" s="140"/>
      <c r="AT559" s="140"/>
      <c r="AU559" s="140"/>
      <c r="AV559" s="140"/>
      <c r="AW559" s="140"/>
      <c r="AX559" s="140"/>
      <c r="AY559" s="140"/>
      <c r="AZ559" s="140"/>
      <c r="BA559" s="140"/>
      <c r="BB559" s="140"/>
      <c r="BC559" s="140"/>
      <c r="BD559" s="140"/>
      <c r="BE559" s="140"/>
      <c r="BF559" s="140"/>
      <c r="BG559" s="140"/>
      <c r="BH559" s="140"/>
      <c r="BI559" s="140"/>
      <c r="BJ559" s="140"/>
    </row>
    <row r="577" spans="1:62" s="101" customFormat="1" ht="18" customHeight="1" x14ac:dyDescent="0.25">
      <c r="A577" s="180"/>
      <c r="B577" s="180"/>
      <c r="C577" s="180"/>
      <c r="D577" s="180"/>
      <c r="E577" s="180"/>
      <c r="F577" s="180"/>
      <c r="G577" s="180"/>
      <c r="H577" s="180"/>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S577" s="140"/>
      <c r="AT577" s="140"/>
      <c r="AU577" s="140"/>
      <c r="AV577" s="140"/>
      <c r="AW577" s="140"/>
      <c r="AX577" s="140"/>
      <c r="AY577" s="140"/>
      <c r="AZ577" s="140"/>
      <c r="BA577" s="140"/>
      <c r="BB577" s="140"/>
      <c r="BC577" s="140"/>
      <c r="BD577" s="140"/>
      <c r="BE577" s="140"/>
      <c r="BF577" s="140"/>
      <c r="BG577" s="140"/>
      <c r="BH577" s="140"/>
      <c r="BI577" s="140"/>
      <c r="BJ577" s="140"/>
    </row>
    <row r="578" spans="1:62" s="101" customFormat="1" ht="18" customHeight="1" x14ac:dyDescent="0.25">
      <c r="A578" s="180"/>
      <c r="B578" s="180"/>
      <c r="C578" s="180"/>
      <c r="D578" s="180"/>
      <c r="E578" s="180"/>
      <c r="F578" s="180"/>
      <c r="G578" s="180"/>
      <c r="H578" s="180"/>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S578" s="140"/>
      <c r="AT578" s="140"/>
      <c r="AU578" s="140"/>
      <c r="AV578" s="140"/>
      <c r="AW578" s="140"/>
      <c r="AX578" s="140"/>
      <c r="AY578" s="140"/>
      <c r="AZ578" s="140"/>
      <c r="BA578" s="140"/>
      <c r="BB578" s="140"/>
      <c r="BC578" s="140"/>
      <c r="BD578" s="140"/>
      <c r="BE578" s="140"/>
      <c r="BF578" s="140"/>
      <c r="BG578" s="140"/>
      <c r="BH578" s="140"/>
      <c r="BI578" s="140"/>
      <c r="BJ578" s="140"/>
    </row>
    <row r="579" spans="1:62" s="101" customFormat="1" ht="18" customHeight="1" x14ac:dyDescent="0.25">
      <c r="A579" s="180"/>
      <c r="B579" s="180"/>
      <c r="C579" s="180"/>
      <c r="D579" s="180"/>
      <c r="E579" s="180"/>
      <c r="F579" s="180"/>
      <c r="G579" s="180"/>
      <c r="H579" s="180"/>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S579" s="140"/>
      <c r="AT579" s="140"/>
      <c r="AU579" s="140"/>
      <c r="AV579" s="140"/>
      <c r="AW579" s="140"/>
      <c r="AX579" s="140"/>
      <c r="AY579" s="140"/>
      <c r="AZ579" s="140"/>
      <c r="BA579" s="140"/>
      <c r="BB579" s="140"/>
      <c r="BC579" s="140"/>
      <c r="BD579" s="140"/>
      <c r="BE579" s="140"/>
      <c r="BF579" s="140"/>
      <c r="BG579" s="140"/>
      <c r="BH579" s="140"/>
      <c r="BI579" s="140"/>
      <c r="BJ579" s="140"/>
    </row>
    <row r="580" spans="1:62" s="101" customFormat="1" ht="18" customHeight="1" x14ac:dyDescent="0.25">
      <c r="A580" s="180"/>
      <c r="B580" s="180"/>
      <c r="C580" s="180"/>
      <c r="D580" s="180"/>
      <c r="E580" s="180"/>
      <c r="F580" s="180"/>
      <c r="G580" s="180"/>
      <c r="H580" s="180"/>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S580" s="140"/>
      <c r="AT580" s="140"/>
      <c r="AU580" s="140"/>
      <c r="AV580" s="140"/>
      <c r="AW580" s="140"/>
      <c r="AX580" s="140"/>
      <c r="AY580" s="140"/>
      <c r="AZ580" s="140"/>
      <c r="BA580" s="140"/>
      <c r="BB580" s="140"/>
      <c r="BC580" s="140"/>
      <c r="BD580" s="140"/>
      <c r="BE580" s="140"/>
      <c r="BF580" s="140"/>
      <c r="BG580" s="140"/>
      <c r="BH580" s="140"/>
      <c r="BI580" s="140"/>
      <c r="BJ580" s="140"/>
    </row>
    <row r="581" spans="1:62" s="101" customFormat="1" ht="18" customHeight="1" x14ac:dyDescent="0.25">
      <c r="A581" s="180"/>
      <c r="B581" s="180"/>
      <c r="C581" s="180"/>
      <c r="D581" s="180"/>
      <c r="E581" s="180"/>
      <c r="F581" s="180"/>
      <c r="G581" s="180"/>
      <c r="H581" s="180"/>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S581" s="140"/>
      <c r="AT581" s="140"/>
      <c r="AU581" s="140"/>
      <c r="AV581" s="140"/>
      <c r="AW581" s="140"/>
      <c r="AX581" s="140"/>
      <c r="AY581" s="140"/>
      <c r="AZ581" s="140"/>
      <c r="BA581" s="140"/>
      <c r="BB581" s="140"/>
      <c r="BC581" s="140"/>
      <c r="BD581" s="140"/>
      <c r="BE581" s="140"/>
      <c r="BF581" s="140"/>
      <c r="BG581" s="140"/>
      <c r="BH581" s="140"/>
      <c r="BI581" s="140"/>
      <c r="BJ581" s="140"/>
    </row>
    <row r="582" spans="1:62" s="101" customFormat="1" ht="18" customHeight="1" x14ac:dyDescent="0.25">
      <c r="A582" s="180"/>
      <c r="B582" s="180"/>
      <c r="C582" s="180"/>
      <c r="D582" s="180"/>
      <c r="E582" s="180"/>
      <c r="F582" s="180"/>
      <c r="G582" s="180"/>
      <c r="H582" s="180"/>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S582" s="140"/>
      <c r="AT582" s="140"/>
      <c r="AU582" s="140"/>
      <c r="AV582" s="140"/>
      <c r="AW582" s="140"/>
      <c r="AX582" s="140"/>
      <c r="AY582" s="140"/>
      <c r="AZ582" s="140"/>
      <c r="BA582" s="140"/>
      <c r="BB582" s="140"/>
      <c r="BC582" s="140"/>
      <c r="BD582" s="140"/>
      <c r="BE582" s="140"/>
      <c r="BF582" s="140"/>
      <c r="BG582" s="140"/>
      <c r="BH582" s="140"/>
      <c r="BI582" s="140"/>
      <c r="BJ582" s="140"/>
    </row>
    <row r="583" spans="1:62" s="101" customFormat="1" ht="18" customHeight="1" x14ac:dyDescent="0.25">
      <c r="A583" s="180"/>
      <c r="B583" s="180"/>
      <c r="C583" s="180"/>
      <c r="D583" s="180"/>
      <c r="E583" s="180"/>
      <c r="F583" s="180"/>
      <c r="G583" s="180"/>
      <c r="H583" s="180"/>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S583" s="140"/>
      <c r="AT583" s="140"/>
      <c r="AU583" s="140"/>
      <c r="AV583" s="140"/>
      <c r="AW583" s="140"/>
      <c r="AX583" s="140"/>
      <c r="AY583" s="140"/>
      <c r="AZ583" s="140"/>
      <c r="BA583" s="140"/>
      <c r="BB583" s="140"/>
      <c r="BC583" s="140"/>
      <c r="BD583" s="140"/>
      <c r="BE583" s="140"/>
      <c r="BF583" s="140"/>
      <c r="BG583" s="140"/>
      <c r="BH583" s="140"/>
      <c r="BI583" s="140"/>
      <c r="BJ583" s="140"/>
    </row>
    <row r="601" spans="1:62" s="101" customFormat="1" ht="18" customHeight="1" x14ac:dyDescent="0.25">
      <c r="A601" s="180"/>
      <c r="B601" s="180"/>
      <c r="C601" s="180"/>
      <c r="D601" s="180"/>
      <c r="E601" s="180"/>
      <c r="F601" s="180"/>
      <c r="G601" s="180"/>
      <c r="H601" s="180"/>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S601" s="140"/>
      <c r="AT601" s="140"/>
      <c r="AU601" s="140"/>
      <c r="AV601" s="140"/>
      <c r="AW601" s="140"/>
      <c r="AX601" s="140"/>
      <c r="AY601" s="140"/>
      <c r="AZ601" s="140"/>
      <c r="BA601" s="140"/>
      <c r="BB601" s="140"/>
      <c r="BC601" s="140"/>
      <c r="BD601" s="140"/>
      <c r="BE601" s="140"/>
      <c r="BF601" s="140"/>
      <c r="BG601" s="140"/>
      <c r="BH601" s="140"/>
      <c r="BI601" s="140"/>
      <c r="BJ601" s="140"/>
    </row>
    <row r="602" spans="1:62" s="101" customFormat="1" ht="18" customHeight="1" x14ac:dyDescent="0.25">
      <c r="A602" s="180"/>
      <c r="B602" s="180"/>
      <c r="C602" s="180"/>
      <c r="D602" s="180"/>
      <c r="E602" s="180"/>
      <c r="F602" s="180"/>
      <c r="G602" s="180"/>
      <c r="H602" s="180"/>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S602" s="140"/>
      <c r="AT602" s="140"/>
      <c r="AU602" s="140"/>
      <c r="AV602" s="140"/>
      <c r="AW602" s="140"/>
      <c r="AX602" s="140"/>
      <c r="AY602" s="140"/>
      <c r="AZ602" s="140"/>
      <c r="BA602" s="140"/>
      <c r="BB602" s="140"/>
      <c r="BC602" s="140"/>
      <c r="BD602" s="140"/>
      <c r="BE602" s="140"/>
      <c r="BF602" s="140"/>
      <c r="BG602" s="140"/>
      <c r="BH602" s="140"/>
      <c r="BI602" s="140"/>
      <c r="BJ602" s="140"/>
    </row>
    <row r="603" spans="1:62" s="101" customFormat="1" ht="18" customHeight="1" x14ac:dyDescent="0.25">
      <c r="A603" s="180"/>
      <c r="B603" s="180"/>
      <c r="C603" s="180"/>
      <c r="D603" s="180"/>
      <c r="E603" s="180"/>
      <c r="F603" s="180"/>
      <c r="G603" s="180"/>
      <c r="H603" s="180"/>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S603" s="140"/>
      <c r="AT603" s="140"/>
      <c r="AU603" s="140"/>
      <c r="AV603" s="140"/>
      <c r="AW603" s="140"/>
      <c r="AX603" s="140"/>
      <c r="AY603" s="140"/>
      <c r="AZ603" s="140"/>
      <c r="BA603" s="140"/>
      <c r="BB603" s="140"/>
      <c r="BC603" s="140"/>
      <c r="BD603" s="140"/>
      <c r="BE603" s="140"/>
      <c r="BF603" s="140"/>
      <c r="BG603" s="140"/>
      <c r="BH603" s="140"/>
      <c r="BI603" s="140"/>
      <c r="BJ603" s="140"/>
    </row>
    <row r="604" spans="1:62" s="101" customFormat="1" ht="18" customHeight="1" x14ac:dyDescent="0.25">
      <c r="A604" s="180"/>
      <c r="B604" s="180"/>
      <c r="C604" s="180"/>
      <c r="D604" s="180"/>
      <c r="E604" s="180"/>
      <c r="F604" s="180"/>
      <c r="G604" s="180"/>
      <c r="H604" s="180"/>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S604" s="140"/>
      <c r="AT604" s="140"/>
      <c r="AU604" s="140"/>
      <c r="AV604" s="140"/>
      <c r="AW604" s="140"/>
      <c r="AX604" s="140"/>
      <c r="AY604" s="140"/>
      <c r="AZ604" s="140"/>
      <c r="BA604" s="140"/>
      <c r="BB604" s="140"/>
      <c r="BC604" s="140"/>
      <c r="BD604" s="140"/>
      <c r="BE604" s="140"/>
      <c r="BF604" s="140"/>
      <c r="BG604" s="140"/>
      <c r="BH604" s="140"/>
      <c r="BI604" s="140"/>
      <c r="BJ604" s="140"/>
    </row>
    <row r="605" spans="1:62" s="101" customFormat="1" ht="18" customHeight="1" x14ac:dyDescent="0.25">
      <c r="A605" s="180"/>
      <c r="B605" s="180"/>
      <c r="C605" s="180"/>
      <c r="D605" s="180"/>
      <c r="E605" s="180"/>
      <c r="F605" s="180"/>
      <c r="G605" s="180"/>
      <c r="H605" s="180"/>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S605" s="140"/>
      <c r="AT605" s="140"/>
      <c r="AU605" s="140"/>
      <c r="AV605" s="140"/>
      <c r="AW605" s="140"/>
      <c r="AX605" s="140"/>
      <c r="AY605" s="140"/>
      <c r="AZ605" s="140"/>
      <c r="BA605" s="140"/>
      <c r="BB605" s="140"/>
      <c r="BC605" s="140"/>
      <c r="BD605" s="140"/>
      <c r="BE605" s="140"/>
      <c r="BF605" s="140"/>
      <c r="BG605" s="140"/>
      <c r="BH605" s="140"/>
      <c r="BI605" s="140"/>
      <c r="BJ605" s="140"/>
    </row>
    <row r="606" spans="1:62" s="101" customFormat="1" ht="18" customHeight="1" x14ac:dyDescent="0.25">
      <c r="A606" s="180"/>
      <c r="B606" s="180"/>
      <c r="C606" s="180"/>
      <c r="D606" s="180"/>
      <c r="E606" s="180"/>
      <c r="F606" s="180"/>
      <c r="G606" s="180"/>
      <c r="H606" s="180"/>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S606" s="140"/>
      <c r="AT606" s="140"/>
      <c r="AU606" s="140"/>
      <c r="AV606" s="140"/>
      <c r="AW606" s="140"/>
      <c r="AX606" s="140"/>
      <c r="AY606" s="140"/>
      <c r="AZ606" s="140"/>
      <c r="BA606" s="140"/>
      <c r="BB606" s="140"/>
      <c r="BC606" s="140"/>
      <c r="BD606" s="140"/>
      <c r="BE606" s="140"/>
      <c r="BF606" s="140"/>
      <c r="BG606" s="140"/>
      <c r="BH606" s="140"/>
      <c r="BI606" s="140"/>
      <c r="BJ606" s="140"/>
    </row>
    <row r="607" spans="1:62" s="101" customFormat="1" ht="18" customHeight="1" x14ac:dyDescent="0.25">
      <c r="A607" s="180"/>
      <c r="B607" s="180"/>
      <c r="C607" s="180"/>
      <c r="D607" s="180"/>
      <c r="E607" s="180"/>
      <c r="F607" s="180"/>
      <c r="G607" s="180"/>
      <c r="H607" s="180"/>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S607" s="140"/>
      <c r="AT607" s="140"/>
      <c r="AU607" s="140"/>
      <c r="AV607" s="140"/>
      <c r="AW607" s="140"/>
      <c r="AX607" s="140"/>
      <c r="AY607" s="140"/>
      <c r="AZ607" s="140"/>
      <c r="BA607" s="140"/>
      <c r="BB607" s="140"/>
      <c r="BC607" s="140"/>
      <c r="BD607" s="140"/>
      <c r="BE607" s="140"/>
      <c r="BF607" s="140"/>
      <c r="BG607" s="140"/>
      <c r="BH607" s="140"/>
      <c r="BI607" s="140"/>
      <c r="BJ607" s="140"/>
    </row>
    <row r="625" spans="1:62" s="101" customFormat="1" ht="18" customHeight="1" x14ac:dyDescent="0.25">
      <c r="A625" s="180"/>
      <c r="B625" s="180"/>
      <c r="C625" s="180"/>
      <c r="D625" s="180"/>
      <c r="E625" s="180"/>
      <c r="F625" s="180"/>
      <c r="G625" s="180"/>
      <c r="H625" s="180"/>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c r="AE625" s="156"/>
      <c r="AF625" s="156"/>
      <c r="AG625" s="156"/>
      <c r="AH625" s="156"/>
      <c r="AI625" s="156"/>
      <c r="AJ625" s="156"/>
      <c r="AK625" s="156"/>
      <c r="AL625" s="156"/>
      <c r="AM625" s="156"/>
      <c r="AN625" s="156"/>
      <c r="AO625" s="156"/>
      <c r="AP625" s="156"/>
      <c r="AQ625" s="156"/>
      <c r="AS625" s="140"/>
      <c r="AT625" s="140"/>
      <c r="AU625" s="140"/>
      <c r="AV625" s="140"/>
      <c r="AW625" s="140"/>
      <c r="AX625" s="140"/>
      <c r="AY625" s="140"/>
      <c r="AZ625" s="140"/>
      <c r="BA625" s="140"/>
      <c r="BB625" s="140"/>
      <c r="BC625" s="140"/>
      <c r="BD625" s="140"/>
      <c r="BE625" s="140"/>
      <c r="BF625" s="140"/>
      <c r="BG625" s="140"/>
      <c r="BH625" s="140"/>
      <c r="BI625" s="140"/>
      <c r="BJ625" s="140"/>
    </row>
    <row r="626" spans="1:62" s="101" customFormat="1" ht="18" customHeight="1" x14ac:dyDescent="0.25">
      <c r="A626" s="180"/>
      <c r="B626" s="180"/>
      <c r="C626" s="180"/>
      <c r="D626" s="180"/>
      <c r="E626" s="180"/>
      <c r="F626" s="180"/>
      <c r="G626" s="180"/>
      <c r="H626" s="180"/>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c r="AE626" s="156"/>
      <c r="AF626" s="156"/>
      <c r="AG626" s="156"/>
      <c r="AH626" s="156"/>
      <c r="AI626" s="156"/>
      <c r="AJ626" s="156"/>
      <c r="AK626" s="156"/>
      <c r="AL626" s="156"/>
      <c r="AM626" s="156"/>
      <c r="AN626" s="156"/>
      <c r="AO626" s="156"/>
      <c r="AP626" s="156"/>
      <c r="AQ626" s="156"/>
      <c r="AS626" s="140"/>
      <c r="AT626" s="140"/>
      <c r="AU626" s="140"/>
      <c r="AV626" s="140"/>
      <c r="AW626" s="140"/>
      <c r="AX626" s="140"/>
      <c r="AY626" s="140"/>
      <c r="AZ626" s="140"/>
      <c r="BA626" s="140"/>
      <c r="BB626" s="140"/>
      <c r="BC626" s="140"/>
      <c r="BD626" s="140"/>
      <c r="BE626" s="140"/>
      <c r="BF626" s="140"/>
      <c r="BG626" s="140"/>
      <c r="BH626" s="140"/>
      <c r="BI626" s="140"/>
      <c r="BJ626" s="140"/>
    </row>
    <row r="627" spans="1:62" s="101" customFormat="1" ht="18" customHeight="1" x14ac:dyDescent="0.25">
      <c r="A627" s="180"/>
      <c r="B627" s="180"/>
      <c r="C627" s="180"/>
      <c r="D627" s="180"/>
      <c r="E627" s="180"/>
      <c r="F627" s="180"/>
      <c r="G627" s="180"/>
      <c r="H627" s="180"/>
      <c r="I627" s="156"/>
      <c r="J627" s="156"/>
      <c r="K627" s="156"/>
      <c r="L627" s="156"/>
      <c r="M627" s="156"/>
      <c r="N627" s="156"/>
      <c r="O627" s="156"/>
      <c r="P627" s="156"/>
      <c r="Q627" s="156"/>
      <c r="R627" s="156"/>
      <c r="S627" s="156"/>
      <c r="T627" s="156"/>
      <c r="U627" s="156"/>
      <c r="V627" s="156"/>
      <c r="W627" s="156"/>
      <c r="X627" s="156"/>
      <c r="Y627" s="156"/>
      <c r="Z627" s="156"/>
      <c r="AA627" s="156"/>
      <c r="AB627" s="156"/>
      <c r="AC627" s="156"/>
      <c r="AD627" s="156"/>
      <c r="AE627" s="156"/>
      <c r="AF627" s="156"/>
      <c r="AG627" s="156"/>
      <c r="AH627" s="156"/>
      <c r="AI627" s="156"/>
      <c r="AJ627" s="156"/>
      <c r="AK627" s="156"/>
      <c r="AL627" s="156"/>
      <c r="AM627" s="156"/>
      <c r="AN627" s="156"/>
      <c r="AO627" s="156"/>
      <c r="AP627" s="156"/>
      <c r="AQ627" s="156"/>
      <c r="AS627" s="140"/>
      <c r="AT627" s="140"/>
      <c r="AU627" s="140"/>
      <c r="AV627" s="140"/>
      <c r="AW627" s="140"/>
      <c r="AX627" s="140"/>
      <c r="AY627" s="140"/>
      <c r="AZ627" s="140"/>
      <c r="BA627" s="140"/>
      <c r="BB627" s="140"/>
      <c r="BC627" s="140"/>
      <c r="BD627" s="140"/>
      <c r="BE627" s="140"/>
      <c r="BF627" s="140"/>
      <c r="BG627" s="140"/>
      <c r="BH627" s="140"/>
      <c r="BI627" s="140"/>
      <c r="BJ627" s="140"/>
    </row>
    <row r="628" spans="1:62" s="101" customFormat="1" ht="18" customHeight="1" x14ac:dyDescent="0.25">
      <c r="A628" s="180"/>
      <c r="B628" s="180"/>
      <c r="C628" s="180"/>
      <c r="D628" s="180"/>
      <c r="E628" s="180"/>
      <c r="F628" s="180"/>
      <c r="G628" s="180"/>
      <c r="H628" s="180"/>
      <c r="I628" s="156"/>
      <c r="J628" s="156"/>
      <c r="K628" s="156"/>
      <c r="L628" s="156"/>
      <c r="M628" s="156"/>
      <c r="N628" s="156"/>
      <c r="O628" s="156"/>
      <c r="P628" s="156"/>
      <c r="Q628" s="156"/>
      <c r="R628" s="156"/>
      <c r="S628" s="156"/>
      <c r="T628" s="156"/>
      <c r="U628" s="156"/>
      <c r="V628" s="156"/>
      <c r="W628" s="156"/>
      <c r="X628" s="156"/>
      <c r="Y628" s="156"/>
      <c r="Z628" s="156"/>
      <c r="AA628" s="156"/>
      <c r="AB628" s="156"/>
      <c r="AC628" s="156"/>
      <c r="AD628" s="156"/>
      <c r="AE628" s="156"/>
      <c r="AF628" s="156"/>
      <c r="AG628" s="156"/>
      <c r="AH628" s="156"/>
      <c r="AI628" s="156"/>
      <c r="AJ628" s="156"/>
      <c r="AK628" s="156"/>
      <c r="AL628" s="156"/>
      <c r="AM628" s="156"/>
      <c r="AN628" s="156"/>
      <c r="AO628" s="156"/>
      <c r="AP628" s="156"/>
      <c r="AQ628" s="156"/>
      <c r="AS628" s="140"/>
      <c r="AT628" s="140"/>
      <c r="AU628" s="140"/>
      <c r="AV628" s="140"/>
      <c r="AW628" s="140"/>
      <c r="AX628" s="140"/>
      <c r="AY628" s="140"/>
      <c r="AZ628" s="140"/>
      <c r="BA628" s="140"/>
      <c r="BB628" s="140"/>
      <c r="BC628" s="140"/>
      <c r="BD628" s="140"/>
      <c r="BE628" s="140"/>
      <c r="BF628" s="140"/>
      <c r="BG628" s="140"/>
      <c r="BH628" s="140"/>
      <c r="BI628" s="140"/>
      <c r="BJ628" s="140"/>
    </row>
    <row r="629" spans="1:62" s="101" customFormat="1" ht="18" customHeight="1" x14ac:dyDescent="0.25">
      <c r="A629" s="180"/>
      <c r="B629" s="180"/>
      <c r="C629" s="180"/>
      <c r="D629" s="180"/>
      <c r="E629" s="180"/>
      <c r="F629" s="180"/>
      <c r="G629" s="180"/>
      <c r="H629" s="180"/>
      <c r="I629" s="156"/>
      <c r="J629" s="156"/>
      <c r="K629" s="156"/>
      <c r="L629" s="156"/>
      <c r="M629" s="156"/>
      <c r="N629" s="156"/>
      <c r="O629" s="156"/>
      <c r="P629" s="156"/>
      <c r="Q629" s="156"/>
      <c r="R629" s="156"/>
      <c r="S629" s="156"/>
      <c r="T629" s="156"/>
      <c r="U629" s="156"/>
      <c r="V629" s="156"/>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S629" s="140"/>
      <c r="AT629" s="140"/>
      <c r="AU629" s="140"/>
      <c r="AV629" s="140"/>
      <c r="AW629" s="140"/>
      <c r="AX629" s="140"/>
      <c r="AY629" s="140"/>
      <c r="AZ629" s="140"/>
      <c r="BA629" s="140"/>
      <c r="BB629" s="140"/>
      <c r="BC629" s="140"/>
      <c r="BD629" s="140"/>
      <c r="BE629" s="140"/>
      <c r="BF629" s="140"/>
      <c r="BG629" s="140"/>
      <c r="BH629" s="140"/>
      <c r="BI629" s="140"/>
      <c r="BJ629" s="140"/>
    </row>
    <row r="630" spans="1:62" s="101" customFormat="1" ht="18" customHeight="1" x14ac:dyDescent="0.25">
      <c r="A630" s="180"/>
      <c r="B630" s="180"/>
      <c r="C630" s="180"/>
      <c r="D630" s="180"/>
      <c r="E630" s="180"/>
      <c r="F630" s="180"/>
      <c r="G630" s="180"/>
      <c r="H630" s="180"/>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S630" s="140"/>
      <c r="AT630" s="140"/>
      <c r="AU630" s="140"/>
      <c r="AV630" s="140"/>
      <c r="AW630" s="140"/>
      <c r="AX630" s="140"/>
      <c r="AY630" s="140"/>
      <c r="AZ630" s="140"/>
      <c r="BA630" s="140"/>
      <c r="BB630" s="140"/>
      <c r="BC630" s="140"/>
      <c r="BD630" s="140"/>
      <c r="BE630" s="140"/>
      <c r="BF630" s="140"/>
      <c r="BG630" s="140"/>
      <c r="BH630" s="140"/>
      <c r="BI630" s="140"/>
      <c r="BJ630" s="140"/>
    </row>
    <row r="631" spans="1:62" s="101" customFormat="1" ht="18" customHeight="1" x14ac:dyDescent="0.25">
      <c r="A631" s="180"/>
      <c r="B631" s="180"/>
      <c r="C631" s="180"/>
      <c r="D631" s="180"/>
      <c r="E631" s="180"/>
      <c r="F631" s="180"/>
      <c r="G631" s="180"/>
      <c r="H631" s="180"/>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S631" s="140"/>
      <c r="AT631" s="140"/>
      <c r="AU631" s="140"/>
      <c r="AV631" s="140"/>
      <c r="AW631" s="140"/>
      <c r="AX631" s="140"/>
      <c r="AY631" s="140"/>
      <c r="AZ631" s="140"/>
      <c r="BA631" s="140"/>
      <c r="BB631" s="140"/>
      <c r="BC631" s="140"/>
      <c r="BD631" s="140"/>
      <c r="BE631" s="140"/>
      <c r="BF631" s="140"/>
      <c r="BG631" s="140"/>
      <c r="BH631" s="140"/>
      <c r="BI631" s="140"/>
      <c r="BJ631" s="140"/>
    </row>
    <row r="649" spans="1:62" s="101" customFormat="1" ht="18" customHeight="1" x14ac:dyDescent="0.25">
      <c r="A649" s="180"/>
      <c r="B649" s="180"/>
      <c r="C649" s="180"/>
      <c r="D649" s="180"/>
      <c r="E649" s="180"/>
      <c r="F649" s="180"/>
      <c r="G649" s="180"/>
      <c r="H649" s="180"/>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S649" s="140"/>
      <c r="AT649" s="140"/>
      <c r="AU649" s="140"/>
      <c r="AV649" s="140"/>
      <c r="AW649" s="140"/>
      <c r="AX649" s="140"/>
      <c r="AY649" s="140"/>
      <c r="AZ649" s="140"/>
      <c r="BA649" s="140"/>
      <c r="BB649" s="140"/>
      <c r="BC649" s="140"/>
      <c r="BD649" s="140"/>
      <c r="BE649" s="140"/>
      <c r="BF649" s="140"/>
      <c r="BG649" s="140"/>
      <c r="BH649" s="140"/>
      <c r="BI649" s="140"/>
      <c r="BJ649" s="140"/>
    </row>
    <row r="650" spans="1:62" s="101" customFormat="1" ht="18" customHeight="1" x14ac:dyDescent="0.25">
      <c r="A650" s="180"/>
      <c r="B650" s="180"/>
      <c r="C650" s="180"/>
      <c r="D650" s="180"/>
      <c r="E650" s="180"/>
      <c r="F650" s="180"/>
      <c r="G650" s="180"/>
      <c r="H650" s="180"/>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S650" s="140"/>
      <c r="AT650" s="140"/>
      <c r="AU650" s="140"/>
      <c r="AV650" s="140"/>
      <c r="AW650" s="140"/>
      <c r="AX650" s="140"/>
      <c r="AY650" s="140"/>
      <c r="AZ650" s="140"/>
      <c r="BA650" s="140"/>
      <c r="BB650" s="140"/>
      <c r="BC650" s="140"/>
      <c r="BD650" s="140"/>
      <c r="BE650" s="140"/>
      <c r="BF650" s="140"/>
      <c r="BG650" s="140"/>
      <c r="BH650" s="140"/>
      <c r="BI650" s="140"/>
      <c r="BJ650" s="140"/>
    </row>
    <row r="651" spans="1:62" s="101" customFormat="1" ht="18" customHeight="1" x14ac:dyDescent="0.25">
      <c r="A651" s="180"/>
      <c r="B651" s="180"/>
      <c r="C651" s="180"/>
      <c r="D651" s="180"/>
      <c r="E651" s="180"/>
      <c r="F651" s="180"/>
      <c r="G651" s="180"/>
      <c r="H651" s="180"/>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S651" s="140"/>
      <c r="AT651" s="140"/>
      <c r="AU651" s="140"/>
      <c r="AV651" s="140"/>
      <c r="AW651" s="140"/>
      <c r="AX651" s="140"/>
      <c r="AY651" s="140"/>
      <c r="AZ651" s="140"/>
      <c r="BA651" s="140"/>
      <c r="BB651" s="140"/>
      <c r="BC651" s="140"/>
      <c r="BD651" s="140"/>
      <c r="BE651" s="140"/>
      <c r="BF651" s="140"/>
      <c r="BG651" s="140"/>
      <c r="BH651" s="140"/>
      <c r="BI651" s="140"/>
      <c r="BJ651" s="140"/>
    </row>
    <row r="652" spans="1:62" s="101" customFormat="1" ht="18" customHeight="1" x14ac:dyDescent="0.25">
      <c r="A652" s="180"/>
      <c r="B652" s="180"/>
      <c r="C652" s="180"/>
      <c r="D652" s="180"/>
      <c r="E652" s="180"/>
      <c r="F652" s="180"/>
      <c r="G652" s="180"/>
      <c r="H652" s="180"/>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F652" s="156"/>
      <c r="AG652" s="156"/>
      <c r="AH652" s="156"/>
      <c r="AI652" s="156"/>
      <c r="AJ652" s="156"/>
      <c r="AK652" s="156"/>
      <c r="AL652" s="156"/>
      <c r="AM652" s="156"/>
      <c r="AN652" s="156"/>
      <c r="AO652" s="156"/>
      <c r="AP652" s="156"/>
      <c r="AQ652" s="156"/>
      <c r="AS652" s="140"/>
      <c r="AT652" s="140"/>
      <c r="AU652" s="140"/>
      <c r="AV652" s="140"/>
      <c r="AW652" s="140"/>
      <c r="AX652" s="140"/>
      <c r="AY652" s="140"/>
      <c r="AZ652" s="140"/>
      <c r="BA652" s="140"/>
      <c r="BB652" s="140"/>
      <c r="BC652" s="140"/>
      <c r="BD652" s="140"/>
      <c r="BE652" s="140"/>
      <c r="BF652" s="140"/>
      <c r="BG652" s="140"/>
      <c r="BH652" s="140"/>
      <c r="BI652" s="140"/>
      <c r="BJ652" s="140"/>
    </row>
    <row r="653" spans="1:62" s="101" customFormat="1" ht="18" customHeight="1" x14ac:dyDescent="0.25">
      <c r="A653" s="180"/>
      <c r="B653" s="180"/>
      <c r="C653" s="180"/>
      <c r="D653" s="180"/>
      <c r="E653" s="180"/>
      <c r="F653" s="180"/>
      <c r="G653" s="180"/>
      <c r="H653" s="180"/>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F653" s="156"/>
      <c r="AG653" s="156"/>
      <c r="AH653" s="156"/>
      <c r="AI653" s="156"/>
      <c r="AJ653" s="156"/>
      <c r="AK653" s="156"/>
      <c r="AL653" s="156"/>
      <c r="AM653" s="156"/>
      <c r="AN653" s="156"/>
      <c r="AO653" s="156"/>
      <c r="AP653" s="156"/>
      <c r="AQ653" s="156"/>
      <c r="AS653" s="140"/>
      <c r="AT653" s="140"/>
      <c r="AU653" s="140"/>
      <c r="AV653" s="140"/>
      <c r="AW653" s="140"/>
      <c r="AX653" s="140"/>
      <c r="AY653" s="140"/>
      <c r="AZ653" s="140"/>
      <c r="BA653" s="140"/>
      <c r="BB653" s="140"/>
      <c r="BC653" s="140"/>
      <c r="BD653" s="140"/>
      <c r="BE653" s="140"/>
      <c r="BF653" s="140"/>
      <c r="BG653" s="140"/>
      <c r="BH653" s="140"/>
      <c r="BI653" s="140"/>
      <c r="BJ653" s="140"/>
    </row>
    <row r="654" spans="1:62" s="101" customFormat="1" ht="18" customHeight="1" x14ac:dyDescent="0.25">
      <c r="A654" s="180"/>
      <c r="B654" s="180"/>
      <c r="C654" s="180"/>
      <c r="D654" s="180"/>
      <c r="E654" s="180"/>
      <c r="F654" s="180"/>
      <c r="G654" s="180"/>
      <c r="H654" s="180"/>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F654" s="156"/>
      <c r="AG654" s="156"/>
      <c r="AH654" s="156"/>
      <c r="AI654" s="156"/>
      <c r="AJ654" s="156"/>
      <c r="AK654" s="156"/>
      <c r="AL654" s="156"/>
      <c r="AM654" s="156"/>
      <c r="AN654" s="156"/>
      <c r="AO654" s="156"/>
      <c r="AP654" s="156"/>
      <c r="AQ654" s="156"/>
      <c r="AS654" s="140"/>
      <c r="AT654" s="140"/>
      <c r="AU654" s="140"/>
      <c r="AV654" s="140"/>
      <c r="AW654" s="140"/>
      <c r="AX654" s="140"/>
      <c r="AY654" s="140"/>
      <c r="AZ654" s="140"/>
      <c r="BA654" s="140"/>
      <c r="BB654" s="140"/>
      <c r="BC654" s="140"/>
      <c r="BD654" s="140"/>
      <c r="BE654" s="140"/>
      <c r="BF654" s="140"/>
      <c r="BG654" s="140"/>
      <c r="BH654" s="140"/>
      <c r="BI654" s="140"/>
      <c r="BJ654" s="140"/>
    </row>
    <row r="655" spans="1:62" s="101" customFormat="1" ht="18" customHeight="1" x14ac:dyDescent="0.25">
      <c r="A655" s="180"/>
      <c r="B655" s="180"/>
      <c r="C655" s="180"/>
      <c r="D655" s="180"/>
      <c r="E655" s="180"/>
      <c r="F655" s="180"/>
      <c r="G655" s="180"/>
      <c r="H655" s="180"/>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S655" s="140"/>
      <c r="AT655" s="140"/>
      <c r="AU655" s="140"/>
      <c r="AV655" s="140"/>
      <c r="AW655" s="140"/>
      <c r="AX655" s="140"/>
      <c r="AY655" s="140"/>
      <c r="AZ655" s="140"/>
      <c r="BA655" s="140"/>
      <c r="BB655" s="140"/>
      <c r="BC655" s="140"/>
      <c r="BD655" s="140"/>
      <c r="BE655" s="140"/>
      <c r="BF655" s="140"/>
      <c r="BG655" s="140"/>
      <c r="BH655" s="140"/>
      <c r="BI655" s="140"/>
      <c r="BJ655" s="140"/>
    </row>
    <row r="673" spans="1:62" s="101" customFormat="1" ht="18" customHeight="1" x14ac:dyDescent="0.25">
      <c r="A673" s="180"/>
      <c r="B673" s="180"/>
      <c r="C673" s="180"/>
      <c r="D673" s="180"/>
      <c r="E673" s="180"/>
      <c r="F673" s="180"/>
      <c r="G673" s="180"/>
      <c r="H673" s="180"/>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F673" s="156"/>
      <c r="AG673" s="156"/>
      <c r="AH673" s="156"/>
      <c r="AI673" s="156"/>
      <c r="AJ673" s="156"/>
      <c r="AK673" s="156"/>
      <c r="AL673" s="156"/>
      <c r="AM673" s="156"/>
      <c r="AN673" s="156"/>
      <c r="AO673" s="156"/>
      <c r="AP673" s="156"/>
      <c r="AQ673" s="156"/>
      <c r="AS673" s="140"/>
      <c r="AT673" s="140"/>
      <c r="AU673" s="140"/>
      <c r="AV673" s="140"/>
      <c r="AW673" s="140"/>
      <c r="AX673" s="140"/>
      <c r="AY673" s="140"/>
      <c r="AZ673" s="140"/>
      <c r="BA673" s="140"/>
      <c r="BB673" s="140"/>
      <c r="BC673" s="140"/>
      <c r="BD673" s="140"/>
      <c r="BE673" s="140"/>
      <c r="BF673" s="140"/>
      <c r="BG673" s="140"/>
      <c r="BH673" s="140"/>
      <c r="BI673" s="140"/>
      <c r="BJ673" s="140"/>
    </row>
    <row r="674" spans="1:62" s="101" customFormat="1" ht="18" customHeight="1" x14ac:dyDescent="0.25">
      <c r="A674" s="180"/>
      <c r="B674" s="180"/>
      <c r="C674" s="180"/>
      <c r="D674" s="180"/>
      <c r="E674" s="180"/>
      <c r="F674" s="180"/>
      <c r="G674" s="180"/>
      <c r="H674" s="180"/>
      <c r="I674" s="156"/>
      <c r="J674" s="156"/>
      <c r="K674" s="156"/>
      <c r="L674" s="156"/>
      <c r="M674" s="156"/>
      <c r="N674" s="156"/>
      <c r="O674" s="156"/>
      <c r="P674" s="156"/>
      <c r="Q674" s="156"/>
      <c r="R674" s="156"/>
      <c r="S674" s="156"/>
      <c r="T674" s="156"/>
      <c r="U674" s="156"/>
      <c r="V674" s="156"/>
      <c r="W674" s="156"/>
      <c r="X674" s="156"/>
      <c r="Y674" s="156"/>
      <c r="Z674" s="156"/>
      <c r="AA674" s="156"/>
      <c r="AB674" s="156"/>
      <c r="AC674" s="156"/>
      <c r="AD674" s="156"/>
      <c r="AE674" s="156"/>
      <c r="AF674" s="156"/>
      <c r="AG674" s="156"/>
      <c r="AH674" s="156"/>
      <c r="AI674" s="156"/>
      <c r="AJ674" s="156"/>
      <c r="AK674" s="156"/>
      <c r="AL674" s="156"/>
      <c r="AM674" s="156"/>
      <c r="AN674" s="156"/>
      <c r="AO674" s="156"/>
      <c r="AP674" s="156"/>
      <c r="AQ674" s="156"/>
      <c r="AS674" s="140"/>
      <c r="AT674" s="140"/>
      <c r="AU674" s="140"/>
      <c r="AV674" s="140"/>
      <c r="AW674" s="140"/>
      <c r="AX674" s="140"/>
      <c r="AY674" s="140"/>
      <c r="AZ674" s="140"/>
      <c r="BA674" s="140"/>
      <c r="BB674" s="140"/>
      <c r="BC674" s="140"/>
      <c r="BD674" s="140"/>
      <c r="BE674" s="140"/>
      <c r="BF674" s="140"/>
      <c r="BG674" s="140"/>
      <c r="BH674" s="140"/>
      <c r="BI674" s="140"/>
      <c r="BJ674" s="140"/>
    </row>
    <row r="675" spans="1:62" s="101" customFormat="1" ht="18" customHeight="1" x14ac:dyDescent="0.25">
      <c r="A675" s="180"/>
      <c r="B675" s="180"/>
      <c r="C675" s="180"/>
      <c r="D675" s="180"/>
      <c r="E675" s="180"/>
      <c r="F675" s="180"/>
      <c r="G675" s="180"/>
      <c r="H675" s="180"/>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F675" s="156"/>
      <c r="AG675" s="156"/>
      <c r="AH675" s="156"/>
      <c r="AI675" s="156"/>
      <c r="AJ675" s="156"/>
      <c r="AK675" s="156"/>
      <c r="AL675" s="156"/>
      <c r="AM675" s="156"/>
      <c r="AN675" s="156"/>
      <c r="AO675" s="156"/>
      <c r="AP675" s="156"/>
      <c r="AQ675" s="156"/>
      <c r="AS675" s="140"/>
      <c r="AT675" s="140"/>
      <c r="AU675" s="140"/>
      <c r="AV675" s="140"/>
      <c r="AW675" s="140"/>
      <c r="AX675" s="140"/>
      <c r="AY675" s="140"/>
      <c r="AZ675" s="140"/>
      <c r="BA675" s="140"/>
      <c r="BB675" s="140"/>
      <c r="BC675" s="140"/>
      <c r="BD675" s="140"/>
      <c r="BE675" s="140"/>
      <c r="BF675" s="140"/>
      <c r="BG675" s="140"/>
      <c r="BH675" s="140"/>
      <c r="BI675" s="140"/>
      <c r="BJ675" s="140"/>
    </row>
    <row r="676" spans="1:62" s="101" customFormat="1" ht="18" customHeight="1" x14ac:dyDescent="0.25">
      <c r="A676" s="180"/>
      <c r="B676" s="180"/>
      <c r="C676" s="180"/>
      <c r="D676" s="180"/>
      <c r="E676" s="180"/>
      <c r="F676" s="180"/>
      <c r="G676" s="180"/>
      <c r="H676" s="180"/>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F676" s="156"/>
      <c r="AG676" s="156"/>
      <c r="AH676" s="156"/>
      <c r="AI676" s="156"/>
      <c r="AJ676" s="156"/>
      <c r="AK676" s="156"/>
      <c r="AL676" s="156"/>
      <c r="AM676" s="156"/>
      <c r="AN676" s="156"/>
      <c r="AO676" s="156"/>
      <c r="AP676" s="156"/>
      <c r="AQ676" s="156"/>
      <c r="AS676" s="140"/>
      <c r="AT676" s="140"/>
      <c r="AU676" s="140"/>
      <c r="AV676" s="140"/>
      <c r="AW676" s="140"/>
      <c r="AX676" s="140"/>
      <c r="AY676" s="140"/>
      <c r="AZ676" s="140"/>
      <c r="BA676" s="140"/>
      <c r="BB676" s="140"/>
      <c r="BC676" s="140"/>
      <c r="BD676" s="140"/>
      <c r="BE676" s="140"/>
      <c r="BF676" s="140"/>
      <c r="BG676" s="140"/>
      <c r="BH676" s="140"/>
      <c r="BI676" s="140"/>
      <c r="BJ676" s="140"/>
    </row>
    <row r="677" spans="1:62" s="101" customFormat="1" ht="18" customHeight="1" x14ac:dyDescent="0.25">
      <c r="A677" s="180"/>
      <c r="B677" s="180"/>
      <c r="C677" s="180"/>
      <c r="D677" s="180"/>
      <c r="E677" s="180"/>
      <c r="F677" s="180"/>
      <c r="G677" s="180"/>
      <c r="H677" s="180"/>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F677" s="156"/>
      <c r="AG677" s="156"/>
      <c r="AH677" s="156"/>
      <c r="AI677" s="156"/>
      <c r="AJ677" s="156"/>
      <c r="AK677" s="156"/>
      <c r="AL677" s="156"/>
      <c r="AM677" s="156"/>
      <c r="AN677" s="156"/>
      <c r="AO677" s="156"/>
      <c r="AP677" s="156"/>
      <c r="AQ677" s="156"/>
      <c r="AS677" s="140"/>
      <c r="AT677" s="140"/>
      <c r="AU677" s="140"/>
      <c r="AV677" s="140"/>
      <c r="AW677" s="140"/>
      <c r="AX677" s="140"/>
      <c r="AY677" s="140"/>
      <c r="AZ677" s="140"/>
      <c r="BA677" s="140"/>
      <c r="BB677" s="140"/>
      <c r="BC677" s="140"/>
      <c r="BD677" s="140"/>
      <c r="BE677" s="140"/>
      <c r="BF677" s="140"/>
      <c r="BG677" s="140"/>
      <c r="BH677" s="140"/>
      <c r="BI677" s="140"/>
      <c r="BJ677" s="140"/>
    </row>
    <row r="678" spans="1:62" s="101" customFormat="1" ht="18" customHeight="1" x14ac:dyDescent="0.25">
      <c r="A678" s="180"/>
      <c r="B678" s="180"/>
      <c r="C678" s="180"/>
      <c r="D678" s="180"/>
      <c r="E678" s="180"/>
      <c r="F678" s="180"/>
      <c r="G678" s="180"/>
      <c r="H678" s="180"/>
      <c r="I678" s="156"/>
      <c r="J678" s="156"/>
      <c r="K678" s="156"/>
      <c r="L678" s="156"/>
      <c r="M678" s="156"/>
      <c r="N678" s="156"/>
      <c r="O678" s="156"/>
      <c r="P678" s="156"/>
      <c r="Q678" s="156"/>
      <c r="R678" s="156"/>
      <c r="S678" s="156"/>
      <c r="T678" s="156"/>
      <c r="U678" s="156"/>
      <c r="V678" s="156"/>
      <c r="W678" s="156"/>
      <c r="X678" s="156"/>
      <c r="Y678" s="156"/>
      <c r="Z678" s="156"/>
      <c r="AA678" s="156"/>
      <c r="AB678" s="156"/>
      <c r="AC678" s="156"/>
      <c r="AD678" s="156"/>
      <c r="AE678" s="156"/>
      <c r="AF678" s="156"/>
      <c r="AG678" s="156"/>
      <c r="AH678" s="156"/>
      <c r="AI678" s="156"/>
      <c r="AJ678" s="156"/>
      <c r="AK678" s="156"/>
      <c r="AL678" s="156"/>
      <c r="AM678" s="156"/>
      <c r="AN678" s="156"/>
      <c r="AO678" s="156"/>
      <c r="AP678" s="156"/>
      <c r="AQ678" s="156"/>
      <c r="AS678" s="140"/>
      <c r="AT678" s="140"/>
      <c r="AU678" s="140"/>
      <c r="AV678" s="140"/>
      <c r="AW678" s="140"/>
      <c r="AX678" s="140"/>
      <c r="AY678" s="140"/>
      <c r="AZ678" s="140"/>
      <c r="BA678" s="140"/>
      <c r="BB678" s="140"/>
      <c r="BC678" s="140"/>
      <c r="BD678" s="140"/>
      <c r="BE678" s="140"/>
      <c r="BF678" s="140"/>
      <c r="BG678" s="140"/>
      <c r="BH678" s="140"/>
      <c r="BI678" s="140"/>
      <c r="BJ678" s="140"/>
    </row>
    <row r="679" spans="1:62" s="101" customFormat="1" ht="18" customHeight="1" x14ac:dyDescent="0.25">
      <c r="A679" s="180"/>
      <c r="B679" s="180"/>
      <c r="C679" s="180"/>
      <c r="D679" s="180"/>
      <c r="E679" s="180"/>
      <c r="F679" s="180"/>
      <c r="G679" s="180"/>
      <c r="H679" s="180"/>
      <c r="I679" s="156"/>
      <c r="J679" s="156"/>
      <c r="K679" s="156"/>
      <c r="L679" s="156"/>
      <c r="M679" s="156"/>
      <c r="N679" s="156"/>
      <c r="O679" s="156"/>
      <c r="P679" s="156"/>
      <c r="Q679" s="156"/>
      <c r="R679" s="156"/>
      <c r="S679" s="156"/>
      <c r="T679" s="156"/>
      <c r="U679" s="156"/>
      <c r="V679" s="156"/>
      <c r="W679" s="156"/>
      <c r="X679" s="156"/>
      <c r="Y679" s="156"/>
      <c r="Z679" s="156"/>
      <c r="AA679" s="156"/>
      <c r="AB679" s="156"/>
      <c r="AC679" s="156"/>
      <c r="AD679" s="156"/>
      <c r="AE679" s="156"/>
      <c r="AF679" s="156"/>
      <c r="AG679" s="156"/>
      <c r="AH679" s="156"/>
      <c r="AI679" s="156"/>
      <c r="AJ679" s="156"/>
      <c r="AK679" s="156"/>
      <c r="AL679" s="156"/>
      <c r="AM679" s="156"/>
      <c r="AN679" s="156"/>
      <c r="AO679" s="156"/>
      <c r="AP679" s="156"/>
      <c r="AQ679" s="156"/>
      <c r="AS679" s="140"/>
      <c r="AT679" s="140"/>
      <c r="AU679" s="140"/>
      <c r="AV679" s="140"/>
      <c r="AW679" s="140"/>
      <c r="AX679" s="140"/>
      <c r="AY679" s="140"/>
      <c r="AZ679" s="140"/>
      <c r="BA679" s="140"/>
      <c r="BB679" s="140"/>
      <c r="BC679" s="140"/>
      <c r="BD679" s="140"/>
      <c r="BE679" s="140"/>
      <c r="BF679" s="140"/>
      <c r="BG679" s="140"/>
      <c r="BH679" s="140"/>
      <c r="BI679" s="140"/>
      <c r="BJ679" s="140"/>
    </row>
    <row r="697" spans="1:62" s="101" customFormat="1" ht="18" customHeight="1" x14ac:dyDescent="0.25">
      <c r="A697" s="180"/>
      <c r="B697" s="180"/>
      <c r="C697" s="180"/>
      <c r="D697" s="180"/>
      <c r="E697" s="180"/>
      <c r="F697" s="180"/>
      <c r="G697" s="180"/>
      <c r="H697" s="180"/>
      <c r="I697" s="156"/>
      <c r="J697" s="156"/>
      <c r="K697" s="156"/>
      <c r="L697" s="156"/>
      <c r="M697" s="156"/>
      <c r="N697" s="156"/>
      <c r="O697" s="156"/>
      <c r="P697" s="156"/>
      <c r="Q697" s="156"/>
      <c r="R697" s="156"/>
      <c r="S697" s="156"/>
      <c r="T697" s="156"/>
      <c r="U697" s="156"/>
      <c r="V697" s="156"/>
      <c r="W697" s="156"/>
      <c r="X697" s="156"/>
      <c r="Y697" s="156"/>
      <c r="Z697" s="156"/>
      <c r="AA697" s="156"/>
      <c r="AB697" s="156"/>
      <c r="AC697" s="156"/>
      <c r="AD697" s="156"/>
      <c r="AE697" s="156"/>
      <c r="AF697" s="156"/>
      <c r="AG697" s="156"/>
      <c r="AH697" s="156"/>
      <c r="AI697" s="156"/>
      <c r="AJ697" s="156"/>
      <c r="AK697" s="156"/>
      <c r="AL697" s="156"/>
      <c r="AM697" s="156"/>
      <c r="AN697" s="156"/>
      <c r="AO697" s="156"/>
      <c r="AP697" s="156"/>
      <c r="AQ697" s="156"/>
      <c r="AS697" s="140"/>
      <c r="AT697" s="140"/>
      <c r="AU697" s="140"/>
      <c r="AV697" s="140"/>
      <c r="AW697" s="140"/>
      <c r="AX697" s="140"/>
      <c r="AY697" s="140"/>
      <c r="AZ697" s="140"/>
      <c r="BA697" s="140"/>
      <c r="BB697" s="140"/>
      <c r="BC697" s="140"/>
      <c r="BD697" s="140"/>
      <c r="BE697" s="140"/>
      <c r="BF697" s="140"/>
      <c r="BG697" s="140"/>
      <c r="BH697" s="140"/>
      <c r="BI697" s="140"/>
      <c r="BJ697" s="140"/>
    </row>
    <row r="698" spans="1:62" s="101" customFormat="1" ht="18" customHeight="1" x14ac:dyDescent="0.25">
      <c r="A698" s="180"/>
      <c r="B698" s="180"/>
      <c r="C698" s="180"/>
      <c r="D698" s="180"/>
      <c r="E698" s="180"/>
      <c r="F698" s="180"/>
      <c r="G698" s="180"/>
      <c r="H698" s="180"/>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c r="AF698" s="156"/>
      <c r="AG698" s="156"/>
      <c r="AH698" s="156"/>
      <c r="AI698" s="156"/>
      <c r="AJ698" s="156"/>
      <c r="AK698" s="156"/>
      <c r="AL698" s="156"/>
      <c r="AM698" s="156"/>
      <c r="AN698" s="156"/>
      <c r="AO698" s="156"/>
      <c r="AP698" s="156"/>
      <c r="AQ698" s="156"/>
      <c r="AS698" s="140"/>
      <c r="AT698" s="140"/>
      <c r="AU698" s="140"/>
      <c r="AV698" s="140"/>
      <c r="AW698" s="140"/>
      <c r="AX698" s="140"/>
      <c r="AY698" s="140"/>
      <c r="AZ698" s="140"/>
      <c r="BA698" s="140"/>
      <c r="BB698" s="140"/>
      <c r="BC698" s="140"/>
      <c r="BD698" s="140"/>
      <c r="BE698" s="140"/>
      <c r="BF698" s="140"/>
      <c r="BG698" s="140"/>
      <c r="BH698" s="140"/>
      <c r="BI698" s="140"/>
      <c r="BJ698" s="140"/>
    </row>
    <row r="699" spans="1:62" s="101" customFormat="1" ht="18" customHeight="1" x14ac:dyDescent="0.25">
      <c r="A699" s="180"/>
      <c r="B699" s="180"/>
      <c r="C699" s="180"/>
      <c r="D699" s="180"/>
      <c r="E699" s="180"/>
      <c r="F699" s="180"/>
      <c r="G699" s="180"/>
      <c r="H699" s="180"/>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c r="AF699" s="156"/>
      <c r="AG699" s="156"/>
      <c r="AH699" s="156"/>
      <c r="AI699" s="156"/>
      <c r="AJ699" s="156"/>
      <c r="AK699" s="156"/>
      <c r="AL699" s="156"/>
      <c r="AM699" s="156"/>
      <c r="AN699" s="156"/>
      <c r="AO699" s="156"/>
      <c r="AP699" s="156"/>
      <c r="AQ699" s="156"/>
      <c r="AS699" s="140"/>
      <c r="AT699" s="140"/>
      <c r="AU699" s="140"/>
      <c r="AV699" s="140"/>
      <c r="AW699" s="140"/>
      <c r="AX699" s="140"/>
      <c r="AY699" s="140"/>
      <c r="AZ699" s="140"/>
      <c r="BA699" s="140"/>
      <c r="BB699" s="140"/>
      <c r="BC699" s="140"/>
      <c r="BD699" s="140"/>
      <c r="BE699" s="140"/>
      <c r="BF699" s="140"/>
      <c r="BG699" s="140"/>
      <c r="BH699" s="140"/>
      <c r="BI699" s="140"/>
      <c r="BJ699" s="140"/>
    </row>
    <row r="700" spans="1:62" s="101" customFormat="1" ht="18" customHeight="1" x14ac:dyDescent="0.25">
      <c r="A700" s="180"/>
      <c r="B700" s="180"/>
      <c r="C700" s="180"/>
      <c r="D700" s="180"/>
      <c r="E700" s="180"/>
      <c r="F700" s="180"/>
      <c r="G700" s="180"/>
      <c r="H700" s="180"/>
      <c r="I700" s="156"/>
      <c r="J700" s="156"/>
      <c r="K700" s="156"/>
      <c r="L700" s="156"/>
      <c r="M700" s="156"/>
      <c r="N700" s="156"/>
      <c r="O700" s="156"/>
      <c r="P700" s="156"/>
      <c r="Q700" s="156"/>
      <c r="R700" s="156"/>
      <c r="S700" s="156"/>
      <c r="T700" s="156"/>
      <c r="U700" s="156"/>
      <c r="V700" s="156"/>
      <c r="W700" s="156"/>
      <c r="X700" s="156"/>
      <c r="Y700" s="156"/>
      <c r="Z700" s="156"/>
      <c r="AA700" s="156"/>
      <c r="AB700" s="156"/>
      <c r="AC700" s="156"/>
      <c r="AD700" s="156"/>
      <c r="AE700" s="156"/>
      <c r="AF700" s="156"/>
      <c r="AG700" s="156"/>
      <c r="AH700" s="156"/>
      <c r="AI700" s="156"/>
      <c r="AJ700" s="156"/>
      <c r="AK700" s="156"/>
      <c r="AL700" s="156"/>
      <c r="AM700" s="156"/>
      <c r="AN700" s="156"/>
      <c r="AO700" s="156"/>
      <c r="AP700" s="156"/>
      <c r="AQ700" s="156"/>
      <c r="AS700" s="140"/>
      <c r="AT700" s="140"/>
      <c r="AU700" s="140"/>
      <c r="AV700" s="140"/>
      <c r="AW700" s="140"/>
      <c r="AX700" s="140"/>
      <c r="AY700" s="140"/>
      <c r="AZ700" s="140"/>
      <c r="BA700" s="140"/>
      <c r="BB700" s="140"/>
      <c r="BC700" s="140"/>
      <c r="BD700" s="140"/>
      <c r="BE700" s="140"/>
      <c r="BF700" s="140"/>
      <c r="BG700" s="140"/>
      <c r="BH700" s="140"/>
      <c r="BI700" s="140"/>
      <c r="BJ700" s="140"/>
    </row>
    <row r="701" spans="1:62" s="101" customFormat="1" ht="18" customHeight="1" x14ac:dyDescent="0.25">
      <c r="A701" s="180"/>
      <c r="B701" s="180"/>
      <c r="C701" s="180"/>
      <c r="D701" s="180"/>
      <c r="E701" s="180"/>
      <c r="F701" s="180"/>
      <c r="G701" s="180"/>
      <c r="H701" s="180"/>
      <c r="I701" s="156"/>
      <c r="J701" s="156"/>
      <c r="K701" s="156"/>
      <c r="L701" s="156"/>
      <c r="M701" s="156"/>
      <c r="N701" s="156"/>
      <c r="O701" s="156"/>
      <c r="P701" s="156"/>
      <c r="Q701" s="156"/>
      <c r="R701" s="156"/>
      <c r="S701" s="156"/>
      <c r="T701" s="156"/>
      <c r="U701" s="156"/>
      <c r="V701" s="156"/>
      <c r="W701" s="156"/>
      <c r="X701" s="156"/>
      <c r="Y701" s="156"/>
      <c r="Z701" s="156"/>
      <c r="AA701" s="156"/>
      <c r="AB701" s="156"/>
      <c r="AC701" s="156"/>
      <c r="AD701" s="156"/>
      <c r="AE701" s="156"/>
      <c r="AF701" s="156"/>
      <c r="AG701" s="156"/>
      <c r="AH701" s="156"/>
      <c r="AI701" s="156"/>
      <c r="AJ701" s="156"/>
      <c r="AK701" s="156"/>
      <c r="AL701" s="156"/>
      <c r="AM701" s="156"/>
      <c r="AN701" s="156"/>
      <c r="AO701" s="156"/>
      <c r="AP701" s="156"/>
      <c r="AQ701" s="156"/>
      <c r="AS701" s="140"/>
      <c r="AT701" s="140"/>
      <c r="AU701" s="140"/>
      <c r="AV701" s="140"/>
      <c r="AW701" s="140"/>
      <c r="AX701" s="140"/>
      <c r="AY701" s="140"/>
      <c r="AZ701" s="140"/>
      <c r="BA701" s="140"/>
      <c r="BB701" s="140"/>
      <c r="BC701" s="140"/>
      <c r="BD701" s="140"/>
      <c r="BE701" s="140"/>
      <c r="BF701" s="140"/>
      <c r="BG701" s="140"/>
      <c r="BH701" s="140"/>
      <c r="BI701" s="140"/>
      <c r="BJ701" s="140"/>
    </row>
    <row r="702" spans="1:62" s="101" customFormat="1" ht="18" customHeight="1" x14ac:dyDescent="0.25">
      <c r="A702" s="180"/>
      <c r="B702" s="180"/>
      <c r="C702" s="180"/>
      <c r="D702" s="180"/>
      <c r="E702" s="180"/>
      <c r="F702" s="180"/>
      <c r="G702" s="180"/>
      <c r="H702" s="180"/>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F702" s="156"/>
      <c r="AG702" s="156"/>
      <c r="AH702" s="156"/>
      <c r="AI702" s="156"/>
      <c r="AJ702" s="156"/>
      <c r="AK702" s="156"/>
      <c r="AL702" s="156"/>
      <c r="AM702" s="156"/>
      <c r="AN702" s="156"/>
      <c r="AO702" s="156"/>
      <c r="AP702" s="156"/>
      <c r="AQ702" s="156"/>
      <c r="AS702" s="140"/>
      <c r="AT702" s="140"/>
      <c r="AU702" s="140"/>
      <c r="AV702" s="140"/>
      <c r="AW702" s="140"/>
      <c r="AX702" s="140"/>
      <c r="AY702" s="140"/>
      <c r="AZ702" s="140"/>
      <c r="BA702" s="140"/>
      <c r="BB702" s="140"/>
      <c r="BC702" s="140"/>
      <c r="BD702" s="140"/>
      <c r="BE702" s="140"/>
      <c r="BF702" s="140"/>
      <c r="BG702" s="140"/>
      <c r="BH702" s="140"/>
      <c r="BI702" s="140"/>
      <c r="BJ702" s="140"/>
    </row>
    <row r="703" spans="1:62" s="101" customFormat="1" ht="18" customHeight="1" x14ac:dyDescent="0.25">
      <c r="A703" s="180"/>
      <c r="B703" s="180"/>
      <c r="C703" s="180"/>
      <c r="D703" s="180"/>
      <c r="E703" s="180"/>
      <c r="F703" s="180"/>
      <c r="G703" s="180"/>
      <c r="H703" s="180"/>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F703" s="156"/>
      <c r="AG703" s="156"/>
      <c r="AH703" s="156"/>
      <c r="AI703" s="156"/>
      <c r="AJ703" s="156"/>
      <c r="AK703" s="156"/>
      <c r="AL703" s="156"/>
      <c r="AM703" s="156"/>
      <c r="AN703" s="156"/>
      <c r="AO703" s="156"/>
      <c r="AP703" s="156"/>
      <c r="AQ703" s="156"/>
      <c r="AS703" s="140"/>
      <c r="AT703" s="140"/>
      <c r="AU703" s="140"/>
      <c r="AV703" s="140"/>
      <c r="AW703" s="140"/>
      <c r="AX703" s="140"/>
      <c r="AY703" s="140"/>
      <c r="AZ703" s="140"/>
      <c r="BA703" s="140"/>
      <c r="BB703" s="140"/>
      <c r="BC703" s="140"/>
      <c r="BD703" s="140"/>
      <c r="BE703" s="140"/>
      <c r="BF703" s="140"/>
      <c r="BG703" s="140"/>
      <c r="BH703" s="140"/>
      <c r="BI703" s="140"/>
      <c r="BJ703" s="140"/>
    </row>
    <row r="721" spans="1:62" s="101" customFormat="1" ht="18" customHeight="1" x14ac:dyDescent="0.25">
      <c r="A721" s="180"/>
      <c r="B721" s="180"/>
      <c r="C721" s="180"/>
      <c r="D721" s="180"/>
      <c r="E721" s="180"/>
      <c r="F721" s="180"/>
      <c r="G721" s="180"/>
      <c r="H721" s="180"/>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F721" s="156"/>
      <c r="AG721" s="156"/>
      <c r="AH721" s="156"/>
      <c r="AI721" s="156"/>
      <c r="AJ721" s="156"/>
      <c r="AK721" s="156"/>
      <c r="AL721" s="156"/>
      <c r="AM721" s="156"/>
      <c r="AN721" s="156"/>
      <c r="AO721" s="156"/>
      <c r="AP721" s="156"/>
      <c r="AQ721" s="156"/>
      <c r="AS721" s="140"/>
      <c r="AT721" s="140"/>
      <c r="AU721" s="140"/>
      <c r="AV721" s="140"/>
      <c r="AW721" s="140"/>
      <c r="AX721" s="140"/>
      <c r="AY721" s="140"/>
      <c r="AZ721" s="140"/>
      <c r="BA721" s="140"/>
      <c r="BB721" s="140"/>
      <c r="BC721" s="140"/>
      <c r="BD721" s="140"/>
      <c r="BE721" s="140"/>
      <c r="BF721" s="140"/>
      <c r="BG721" s="140"/>
      <c r="BH721" s="140"/>
      <c r="BI721" s="140"/>
      <c r="BJ721" s="140"/>
    </row>
    <row r="722" spans="1:62" s="101" customFormat="1" ht="18" customHeight="1" x14ac:dyDescent="0.25">
      <c r="A722" s="180"/>
      <c r="B722" s="180"/>
      <c r="C722" s="180"/>
      <c r="D722" s="180"/>
      <c r="E722" s="180"/>
      <c r="F722" s="180"/>
      <c r="G722" s="180"/>
      <c r="H722" s="180"/>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F722" s="156"/>
      <c r="AG722" s="156"/>
      <c r="AH722" s="156"/>
      <c r="AI722" s="156"/>
      <c r="AJ722" s="156"/>
      <c r="AK722" s="156"/>
      <c r="AL722" s="156"/>
      <c r="AM722" s="156"/>
      <c r="AN722" s="156"/>
      <c r="AO722" s="156"/>
      <c r="AP722" s="156"/>
      <c r="AQ722" s="156"/>
      <c r="AS722" s="140"/>
      <c r="AT722" s="140"/>
      <c r="AU722" s="140"/>
      <c r="AV722" s="140"/>
      <c r="AW722" s="140"/>
      <c r="AX722" s="140"/>
      <c r="AY722" s="140"/>
      <c r="AZ722" s="140"/>
      <c r="BA722" s="140"/>
      <c r="BB722" s="140"/>
      <c r="BC722" s="140"/>
      <c r="BD722" s="140"/>
      <c r="BE722" s="140"/>
      <c r="BF722" s="140"/>
      <c r="BG722" s="140"/>
      <c r="BH722" s="140"/>
      <c r="BI722" s="140"/>
      <c r="BJ722" s="140"/>
    </row>
    <row r="723" spans="1:62" s="101" customFormat="1" ht="18" customHeight="1" x14ac:dyDescent="0.25">
      <c r="A723" s="180"/>
      <c r="B723" s="180"/>
      <c r="C723" s="180"/>
      <c r="D723" s="180"/>
      <c r="E723" s="180"/>
      <c r="F723" s="180"/>
      <c r="G723" s="180"/>
      <c r="H723" s="180"/>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F723" s="156"/>
      <c r="AG723" s="156"/>
      <c r="AH723" s="156"/>
      <c r="AI723" s="156"/>
      <c r="AJ723" s="156"/>
      <c r="AK723" s="156"/>
      <c r="AL723" s="156"/>
      <c r="AM723" s="156"/>
      <c r="AN723" s="156"/>
      <c r="AO723" s="156"/>
      <c r="AP723" s="156"/>
      <c r="AQ723" s="156"/>
      <c r="AS723" s="140"/>
      <c r="AT723" s="140"/>
      <c r="AU723" s="140"/>
      <c r="AV723" s="140"/>
      <c r="AW723" s="140"/>
      <c r="AX723" s="140"/>
      <c r="AY723" s="140"/>
      <c r="AZ723" s="140"/>
      <c r="BA723" s="140"/>
      <c r="BB723" s="140"/>
      <c r="BC723" s="140"/>
      <c r="BD723" s="140"/>
      <c r="BE723" s="140"/>
      <c r="BF723" s="140"/>
      <c r="BG723" s="140"/>
      <c r="BH723" s="140"/>
      <c r="BI723" s="140"/>
      <c r="BJ723" s="140"/>
    </row>
    <row r="724" spans="1:62" s="101" customFormat="1" ht="18" customHeight="1" x14ac:dyDescent="0.25">
      <c r="A724" s="180"/>
      <c r="B724" s="180"/>
      <c r="C724" s="180"/>
      <c r="D724" s="180"/>
      <c r="E724" s="180"/>
      <c r="F724" s="180"/>
      <c r="G724" s="180"/>
      <c r="H724" s="180"/>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F724" s="156"/>
      <c r="AG724" s="156"/>
      <c r="AH724" s="156"/>
      <c r="AI724" s="156"/>
      <c r="AJ724" s="156"/>
      <c r="AK724" s="156"/>
      <c r="AL724" s="156"/>
      <c r="AM724" s="156"/>
      <c r="AN724" s="156"/>
      <c r="AO724" s="156"/>
      <c r="AP724" s="156"/>
      <c r="AQ724" s="156"/>
      <c r="AS724" s="140"/>
      <c r="AT724" s="140"/>
      <c r="AU724" s="140"/>
      <c r="AV724" s="140"/>
      <c r="AW724" s="140"/>
      <c r="AX724" s="140"/>
      <c r="AY724" s="140"/>
      <c r="AZ724" s="140"/>
      <c r="BA724" s="140"/>
      <c r="BB724" s="140"/>
      <c r="BC724" s="140"/>
      <c r="BD724" s="140"/>
      <c r="BE724" s="140"/>
      <c r="BF724" s="140"/>
      <c r="BG724" s="140"/>
      <c r="BH724" s="140"/>
      <c r="BI724" s="140"/>
      <c r="BJ724" s="140"/>
    </row>
    <row r="725" spans="1:62" s="101" customFormat="1" ht="18" customHeight="1" x14ac:dyDescent="0.25">
      <c r="A725" s="180"/>
      <c r="B725" s="180"/>
      <c r="C725" s="180"/>
      <c r="D725" s="180"/>
      <c r="E725" s="180"/>
      <c r="F725" s="180"/>
      <c r="G725" s="180"/>
      <c r="H725" s="180"/>
      <c r="I725" s="156"/>
      <c r="J725" s="156"/>
      <c r="K725" s="156"/>
      <c r="L725" s="156"/>
      <c r="M725" s="156"/>
      <c r="N725" s="156"/>
      <c r="O725" s="156"/>
      <c r="P725" s="156"/>
      <c r="Q725" s="156"/>
      <c r="R725" s="156"/>
      <c r="S725" s="156"/>
      <c r="T725" s="156"/>
      <c r="U725" s="156"/>
      <c r="V725" s="156"/>
      <c r="W725" s="156"/>
      <c r="X725" s="156"/>
      <c r="Y725" s="156"/>
      <c r="Z725" s="156"/>
      <c r="AA725" s="156"/>
      <c r="AB725" s="156"/>
      <c r="AC725" s="156"/>
      <c r="AD725" s="156"/>
      <c r="AE725" s="156"/>
      <c r="AF725" s="156"/>
      <c r="AG725" s="156"/>
      <c r="AH725" s="156"/>
      <c r="AI725" s="156"/>
      <c r="AJ725" s="156"/>
      <c r="AK725" s="156"/>
      <c r="AL725" s="156"/>
      <c r="AM725" s="156"/>
      <c r="AN725" s="156"/>
      <c r="AO725" s="156"/>
      <c r="AP725" s="156"/>
      <c r="AQ725" s="156"/>
      <c r="AS725" s="140"/>
      <c r="AT725" s="140"/>
      <c r="AU725" s="140"/>
      <c r="AV725" s="140"/>
      <c r="AW725" s="140"/>
      <c r="AX725" s="140"/>
      <c r="AY725" s="140"/>
      <c r="AZ725" s="140"/>
      <c r="BA725" s="140"/>
      <c r="BB725" s="140"/>
      <c r="BC725" s="140"/>
      <c r="BD725" s="140"/>
      <c r="BE725" s="140"/>
      <c r="BF725" s="140"/>
      <c r="BG725" s="140"/>
      <c r="BH725" s="140"/>
      <c r="BI725" s="140"/>
      <c r="BJ725" s="140"/>
    </row>
    <row r="726" spans="1:62" s="101" customFormat="1" ht="18" customHeight="1" x14ac:dyDescent="0.25">
      <c r="A726" s="180"/>
      <c r="B726" s="180"/>
      <c r="C726" s="180"/>
      <c r="D726" s="180"/>
      <c r="E726" s="180"/>
      <c r="F726" s="180"/>
      <c r="G726" s="180"/>
      <c r="H726" s="180"/>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F726" s="156"/>
      <c r="AG726" s="156"/>
      <c r="AH726" s="156"/>
      <c r="AI726" s="156"/>
      <c r="AJ726" s="156"/>
      <c r="AK726" s="156"/>
      <c r="AL726" s="156"/>
      <c r="AM726" s="156"/>
      <c r="AN726" s="156"/>
      <c r="AO726" s="156"/>
      <c r="AP726" s="156"/>
      <c r="AQ726" s="156"/>
      <c r="AS726" s="140"/>
      <c r="AT726" s="140"/>
      <c r="AU726" s="140"/>
      <c r="AV726" s="140"/>
      <c r="AW726" s="140"/>
      <c r="AX726" s="140"/>
      <c r="AY726" s="140"/>
      <c r="AZ726" s="140"/>
      <c r="BA726" s="140"/>
      <c r="BB726" s="140"/>
      <c r="BC726" s="140"/>
      <c r="BD726" s="140"/>
      <c r="BE726" s="140"/>
      <c r="BF726" s="140"/>
      <c r="BG726" s="140"/>
      <c r="BH726" s="140"/>
      <c r="BI726" s="140"/>
      <c r="BJ726" s="140"/>
    </row>
    <row r="727" spans="1:62" s="101" customFormat="1" ht="18" customHeight="1" x14ac:dyDescent="0.25">
      <c r="A727" s="180"/>
      <c r="B727" s="180"/>
      <c r="C727" s="180"/>
      <c r="D727" s="180"/>
      <c r="E727" s="180"/>
      <c r="F727" s="180"/>
      <c r="G727" s="180"/>
      <c r="H727" s="180"/>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F727" s="156"/>
      <c r="AG727" s="156"/>
      <c r="AH727" s="156"/>
      <c r="AI727" s="156"/>
      <c r="AJ727" s="156"/>
      <c r="AK727" s="156"/>
      <c r="AL727" s="156"/>
      <c r="AM727" s="156"/>
      <c r="AN727" s="156"/>
      <c r="AO727" s="156"/>
      <c r="AP727" s="156"/>
      <c r="AQ727" s="156"/>
      <c r="AS727" s="140"/>
      <c r="AT727" s="140"/>
      <c r="AU727" s="140"/>
      <c r="AV727" s="140"/>
      <c r="AW727" s="140"/>
      <c r="AX727" s="140"/>
      <c r="AY727" s="140"/>
      <c r="AZ727" s="140"/>
      <c r="BA727" s="140"/>
      <c r="BB727" s="140"/>
      <c r="BC727" s="140"/>
      <c r="BD727" s="140"/>
      <c r="BE727" s="140"/>
      <c r="BF727" s="140"/>
      <c r="BG727" s="140"/>
      <c r="BH727" s="140"/>
      <c r="BI727" s="140"/>
      <c r="BJ727" s="140"/>
    </row>
    <row r="745" spans="1:62" s="101" customFormat="1" ht="18" customHeight="1" x14ac:dyDescent="0.25">
      <c r="A745" s="180"/>
      <c r="B745" s="180"/>
      <c r="C745" s="180"/>
      <c r="D745" s="180"/>
      <c r="E745" s="180"/>
      <c r="F745" s="180"/>
      <c r="G745" s="180"/>
      <c r="H745" s="180"/>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F745" s="156"/>
      <c r="AG745" s="156"/>
      <c r="AH745" s="156"/>
      <c r="AI745" s="156"/>
      <c r="AJ745" s="156"/>
      <c r="AK745" s="156"/>
      <c r="AL745" s="156"/>
      <c r="AM745" s="156"/>
      <c r="AN745" s="156"/>
      <c r="AO745" s="156"/>
      <c r="AP745" s="156"/>
      <c r="AQ745" s="156"/>
      <c r="AS745" s="140"/>
      <c r="AT745" s="140"/>
      <c r="AU745" s="140"/>
      <c r="AV745" s="140"/>
      <c r="AW745" s="140"/>
      <c r="AX745" s="140"/>
      <c r="AY745" s="140"/>
      <c r="AZ745" s="140"/>
      <c r="BA745" s="140"/>
      <c r="BB745" s="140"/>
      <c r="BC745" s="140"/>
      <c r="BD745" s="140"/>
      <c r="BE745" s="140"/>
      <c r="BF745" s="140"/>
      <c r="BG745" s="140"/>
      <c r="BH745" s="140"/>
      <c r="BI745" s="140"/>
      <c r="BJ745" s="140"/>
    </row>
    <row r="746" spans="1:62" s="101" customFormat="1" ht="18" customHeight="1" x14ac:dyDescent="0.25">
      <c r="A746" s="180"/>
      <c r="B746" s="180"/>
      <c r="C746" s="180"/>
      <c r="D746" s="180"/>
      <c r="E746" s="180"/>
      <c r="F746" s="180"/>
      <c r="G746" s="180"/>
      <c r="H746" s="180"/>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c r="AF746" s="156"/>
      <c r="AG746" s="156"/>
      <c r="AH746" s="156"/>
      <c r="AI746" s="156"/>
      <c r="AJ746" s="156"/>
      <c r="AK746" s="156"/>
      <c r="AL746" s="156"/>
      <c r="AM746" s="156"/>
      <c r="AN746" s="156"/>
      <c r="AO746" s="156"/>
      <c r="AP746" s="156"/>
      <c r="AQ746" s="156"/>
      <c r="AS746" s="140"/>
      <c r="AT746" s="140"/>
      <c r="AU746" s="140"/>
      <c r="AV746" s="140"/>
      <c r="AW746" s="140"/>
      <c r="AX746" s="140"/>
      <c r="AY746" s="140"/>
      <c r="AZ746" s="140"/>
      <c r="BA746" s="140"/>
      <c r="BB746" s="140"/>
      <c r="BC746" s="140"/>
      <c r="BD746" s="140"/>
      <c r="BE746" s="140"/>
      <c r="BF746" s="140"/>
      <c r="BG746" s="140"/>
      <c r="BH746" s="140"/>
      <c r="BI746" s="140"/>
      <c r="BJ746" s="140"/>
    </row>
    <row r="747" spans="1:62" s="101" customFormat="1" ht="18" customHeight="1" x14ac:dyDescent="0.25">
      <c r="A747" s="180"/>
      <c r="B747" s="180"/>
      <c r="C747" s="180"/>
      <c r="D747" s="180"/>
      <c r="E747" s="180"/>
      <c r="F747" s="180"/>
      <c r="G747" s="180"/>
      <c r="H747" s="180"/>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c r="AF747" s="156"/>
      <c r="AG747" s="156"/>
      <c r="AH747" s="156"/>
      <c r="AI747" s="156"/>
      <c r="AJ747" s="156"/>
      <c r="AK747" s="156"/>
      <c r="AL747" s="156"/>
      <c r="AM747" s="156"/>
      <c r="AN747" s="156"/>
      <c r="AO747" s="156"/>
      <c r="AP747" s="156"/>
      <c r="AQ747" s="156"/>
      <c r="AS747" s="140"/>
      <c r="AT747" s="140"/>
      <c r="AU747" s="140"/>
      <c r="AV747" s="140"/>
      <c r="AW747" s="140"/>
      <c r="AX747" s="140"/>
      <c r="AY747" s="140"/>
      <c r="AZ747" s="140"/>
      <c r="BA747" s="140"/>
      <c r="BB747" s="140"/>
      <c r="BC747" s="140"/>
      <c r="BD747" s="140"/>
      <c r="BE747" s="140"/>
      <c r="BF747" s="140"/>
      <c r="BG747" s="140"/>
      <c r="BH747" s="140"/>
      <c r="BI747" s="140"/>
      <c r="BJ747" s="140"/>
    </row>
    <row r="748" spans="1:62" s="101" customFormat="1" ht="18" customHeight="1" x14ac:dyDescent="0.25">
      <c r="A748" s="180"/>
      <c r="B748" s="180"/>
      <c r="C748" s="180"/>
      <c r="D748" s="180"/>
      <c r="E748" s="180"/>
      <c r="F748" s="180"/>
      <c r="G748" s="180"/>
      <c r="H748" s="180"/>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c r="AF748" s="156"/>
      <c r="AG748" s="156"/>
      <c r="AH748" s="156"/>
      <c r="AI748" s="156"/>
      <c r="AJ748" s="156"/>
      <c r="AK748" s="156"/>
      <c r="AL748" s="156"/>
      <c r="AM748" s="156"/>
      <c r="AN748" s="156"/>
      <c r="AO748" s="156"/>
      <c r="AP748" s="156"/>
      <c r="AQ748" s="156"/>
      <c r="AS748" s="140"/>
      <c r="AT748" s="140"/>
      <c r="AU748" s="140"/>
      <c r="AV748" s="140"/>
      <c r="AW748" s="140"/>
      <c r="AX748" s="140"/>
      <c r="AY748" s="140"/>
      <c r="AZ748" s="140"/>
      <c r="BA748" s="140"/>
      <c r="BB748" s="140"/>
      <c r="BC748" s="140"/>
      <c r="BD748" s="140"/>
      <c r="BE748" s="140"/>
      <c r="BF748" s="140"/>
      <c r="BG748" s="140"/>
      <c r="BH748" s="140"/>
      <c r="BI748" s="140"/>
      <c r="BJ748" s="140"/>
    </row>
    <row r="749" spans="1:62" s="101" customFormat="1" ht="18" customHeight="1" x14ac:dyDescent="0.25">
      <c r="A749" s="180"/>
      <c r="B749" s="180"/>
      <c r="C749" s="180"/>
      <c r="D749" s="180"/>
      <c r="E749" s="180"/>
      <c r="F749" s="180"/>
      <c r="G749" s="180"/>
      <c r="H749" s="180"/>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c r="AF749" s="156"/>
      <c r="AG749" s="156"/>
      <c r="AH749" s="156"/>
      <c r="AI749" s="156"/>
      <c r="AJ749" s="156"/>
      <c r="AK749" s="156"/>
      <c r="AL749" s="156"/>
      <c r="AM749" s="156"/>
      <c r="AN749" s="156"/>
      <c r="AO749" s="156"/>
      <c r="AP749" s="156"/>
      <c r="AQ749" s="156"/>
      <c r="AS749" s="140"/>
      <c r="AT749" s="140"/>
      <c r="AU749" s="140"/>
      <c r="AV749" s="140"/>
      <c r="AW749" s="140"/>
      <c r="AX749" s="140"/>
      <c r="AY749" s="140"/>
      <c r="AZ749" s="140"/>
      <c r="BA749" s="140"/>
      <c r="BB749" s="140"/>
      <c r="BC749" s="140"/>
      <c r="BD749" s="140"/>
      <c r="BE749" s="140"/>
      <c r="BF749" s="140"/>
      <c r="BG749" s="140"/>
      <c r="BH749" s="140"/>
      <c r="BI749" s="140"/>
      <c r="BJ749" s="140"/>
    </row>
    <row r="750" spans="1:62" s="101" customFormat="1" ht="18" customHeight="1" x14ac:dyDescent="0.25">
      <c r="A750" s="180"/>
      <c r="B750" s="180"/>
      <c r="C750" s="180"/>
      <c r="D750" s="180"/>
      <c r="E750" s="180"/>
      <c r="F750" s="180"/>
      <c r="G750" s="180"/>
      <c r="H750" s="180"/>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c r="AF750" s="156"/>
      <c r="AG750" s="156"/>
      <c r="AH750" s="156"/>
      <c r="AI750" s="156"/>
      <c r="AJ750" s="156"/>
      <c r="AK750" s="156"/>
      <c r="AL750" s="156"/>
      <c r="AM750" s="156"/>
      <c r="AN750" s="156"/>
      <c r="AO750" s="156"/>
      <c r="AP750" s="156"/>
      <c r="AQ750" s="156"/>
      <c r="AS750" s="140"/>
      <c r="AT750" s="140"/>
      <c r="AU750" s="140"/>
      <c r="AV750" s="140"/>
      <c r="AW750" s="140"/>
      <c r="AX750" s="140"/>
      <c r="AY750" s="140"/>
      <c r="AZ750" s="140"/>
      <c r="BA750" s="140"/>
      <c r="BB750" s="140"/>
      <c r="BC750" s="140"/>
      <c r="BD750" s="140"/>
      <c r="BE750" s="140"/>
      <c r="BF750" s="140"/>
      <c r="BG750" s="140"/>
      <c r="BH750" s="140"/>
      <c r="BI750" s="140"/>
      <c r="BJ750" s="140"/>
    </row>
    <row r="751" spans="1:62" s="101" customFormat="1" ht="18" customHeight="1" x14ac:dyDescent="0.25">
      <c r="A751" s="180"/>
      <c r="B751" s="180"/>
      <c r="C751" s="180"/>
      <c r="D751" s="180"/>
      <c r="E751" s="180"/>
      <c r="F751" s="180"/>
      <c r="G751" s="180"/>
      <c r="H751" s="180"/>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c r="AF751" s="156"/>
      <c r="AG751" s="156"/>
      <c r="AH751" s="156"/>
      <c r="AI751" s="156"/>
      <c r="AJ751" s="156"/>
      <c r="AK751" s="156"/>
      <c r="AL751" s="156"/>
      <c r="AM751" s="156"/>
      <c r="AN751" s="156"/>
      <c r="AO751" s="156"/>
      <c r="AP751" s="156"/>
      <c r="AQ751" s="156"/>
      <c r="AS751" s="140"/>
      <c r="AT751" s="140"/>
      <c r="AU751" s="140"/>
      <c r="AV751" s="140"/>
      <c r="AW751" s="140"/>
      <c r="AX751" s="140"/>
      <c r="AY751" s="140"/>
      <c r="AZ751" s="140"/>
      <c r="BA751" s="140"/>
      <c r="BB751" s="140"/>
      <c r="BC751" s="140"/>
      <c r="BD751" s="140"/>
      <c r="BE751" s="140"/>
      <c r="BF751" s="140"/>
      <c r="BG751" s="140"/>
      <c r="BH751" s="140"/>
      <c r="BI751" s="140"/>
      <c r="BJ751" s="140"/>
    </row>
    <row r="769" spans="1:62" s="101" customFormat="1" ht="18" customHeight="1" x14ac:dyDescent="0.25">
      <c r="A769" s="180"/>
      <c r="B769" s="180"/>
      <c r="C769" s="180"/>
      <c r="D769" s="180"/>
      <c r="E769" s="180"/>
      <c r="F769" s="180"/>
      <c r="G769" s="180"/>
      <c r="H769" s="180"/>
      <c r="I769" s="156"/>
      <c r="J769" s="156"/>
      <c r="K769" s="156"/>
      <c r="L769" s="156"/>
      <c r="M769" s="156"/>
      <c r="N769" s="156"/>
      <c r="O769" s="156"/>
      <c r="P769" s="156"/>
      <c r="Q769" s="156"/>
      <c r="R769" s="156"/>
      <c r="S769" s="156"/>
      <c r="T769" s="156"/>
      <c r="U769" s="156"/>
      <c r="V769" s="156"/>
      <c r="W769" s="156"/>
      <c r="X769" s="156"/>
      <c r="Y769" s="156"/>
      <c r="Z769" s="156"/>
      <c r="AA769" s="156"/>
      <c r="AB769" s="156"/>
      <c r="AC769" s="156"/>
      <c r="AD769" s="156"/>
      <c r="AE769" s="156"/>
      <c r="AF769" s="156"/>
      <c r="AG769" s="156"/>
      <c r="AH769" s="156"/>
      <c r="AI769" s="156"/>
      <c r="AJ769" s="156"/>
      <c r="AK769" s="156"/>
      <c r="AL769" s="156"/>
      <c r="AM769" s="156"/>
      <c r="AN769" s="156"/>
      <c r="AO769" s="156"/>
      <c r="AP769" s="156"/>
      <c r="AQ769" s="156"/>
      <c r="AS769" s="140"/>
      <c r="AT769" s="140"/>
      <c r="AU769" s="140"/>
      <c r="AV769" s="140"/>
      <c r="AW769" s="140"/>
      <c r="AX769" s="140"/>
      <c r="AY769" s="140"/>
      <c r="AZ769" s="140"/>
      <c r="BA769" s="140"/>
      <c r="BB769" s="140"/>
      <c r="BC769" s="140"/>
      <c r="BD769" s="140"/>
      <c r="BE769" s="140"/>
      <c r="BF769" s="140"/>
      <c r="BG769" s="140"/>
      <c r="BH769" s="140"/>
      <c r="BI769" s="140"/>
      <c r="BJ769" s="140"/>
    </row>
    <row r="770" spans="1:62" s="101" customFormat="1" ht="18" customHeight="1" x14ac:dyDescent="0.25">
      <c r="A770" s="180"/>
      <c r="B770" s="180"/>
      <c r="C770" s="180"/>
      <c r="D770" s="180"/>
      <c r="E770" s="180"/>
      <c r="F770" s="180"/>
      <c r="G770" s="180"/>
      <c r="H770" s="180"/>
      <c r="I770" s="156"/>
      <c r="J770" s="156"/>
      <c r="K770" s="156"/>
      <c r="L770" s="156"/>
      <c r="M770" s="156"/>
      <c r="N770" s="156"/>
      <c r="O770" s="156"/>
      <c r="P770" s="156"/>
      <c r="Q770" s="156"/>
      <c r="R770" s="156"/>
      <c r="S770" s="156"/>
      <c r="T770" s="156"/>
      <c r="U770" s="156"/>
      <c r="V770" s="156"/>
      <c r="W770" s="156"/>
      <c r="X770" s="156"/>
      <c r="Y770" s="156"/>
      <c r="Z770" s="156"/>
      <c r="AA770" s="156"/>
      <c r="AB770" s="156"/>
      <c r="AC770" s="156"/>
      <c r="AD770" s="156"/>
      <c r="AE770" s="156"/>
      <c r="AF770" s="156"/>
      <c r="AG770" s="156"/>
      <c r="AH770" s="156"/>
      <c r="AI770" s="156"/>
      <c r="AJ770" s="156"/>
      <c r="AK770" s="156"/>
      <c r="AL770" s="156"/>
      <c r="AM770" s="156"/>
      <c r="AN770" s="156"/>
      <c r="AO770" s="156"/>
      <c r="AP770" s="156"/>
      <c r="AQ770" s="156"/>
      <c r="AS770" s="140"/>
      <c r="AT770" s="140"/>
      <c r="AU770" s="140"/>
      <c r="AV770" s="140"/>
      <c r="AW770" s="140"/>
      <c r="AX770" s="140"/>
      <c r="AY770" s="140"/>
      <c r="AZ770" s="140"/>
      <c r="BA770" s="140"/>
      <c r="BB770" s="140"/>
      <c r="BC770" s="140"/>
      <c r="BD770" s="140"/>
      <c r="BE770" s="140"/>
      <c r="BF770" s="140"/>
      <c r="BG770" s="140"/>
      <c r="BH770" s="140"/>
      <c r="BI770" s="140"/>
      <c r="BJ770" s="140"/>
    </row>
    <row r="771" spans="1:62" s="101" customFormat="1" ht="18" customHeight="1" x14ac:dyDescent="0.25">
      <c r="A771" s="180"/>
      <c r="B771" s="180"/>
      <c r="C771" s="180"/>
      <c r="D771" s="180"/>
      <c r="E771" s="180"/>
      <c r="F771" s="180"/>
      <c r="G771" s="180"/>
      <c r="H771" s="180"/>
      <c r="I771" s="156"/>
      <c r="J771" s="156"/>
      <c r="K771" s="156"/>
      <c r="L771" s="156"/>
      <c r="M771" s="156"/>
      <c r="N771" s="156"/>
      <c r="O771" s="156"/>
      <c r="P771" s="156"/>
      <c r="Q771" s="156"/>
      <c r="R771" s="156"/>
      <c r="S771" s="156"/>
      <c r="T771" s="156"/>
      <c r="U771" s="156"/>
      <c r="V771" s="156"/>
      <c r="W771" s="156"/>
      <c r="X771" s="156"/>
      <c r="Y771" s="156"/>
      <c r="Z771" s="156"/>
      <c r="AA771" s="156"/>
      <c r="AB771" s="156"/>
      <c r="AC771" s="156"/>
      <c r="AD771" s="156"/>
      <c r="AE771" s="156"/>
      <c r="AF771" s="156"/>
      <c r="AG771" s="156"/>
      <c r="AH771" s="156"/>
      <c r="AI771" s="156"/>
      <c r="AJ771" s="156"/>
      <c r="AK771" s="156"/>
      <c r="AL771" s="156"/>
      <c r="AM771" s="156"/>
      <c r="AN771" s="156"/>
      <c r="AO771" s="156"/>
      <c r="AP771" s="156"/>
      <c r="AQ771" s="156"/>
      <c r="AS771" s="140"/>
      <c r="AT771" s="140"/>
      <c r="AU771" s="140"/>
      <c r="AV771" s="140"/>
      <c r="AW771" s="140"/>
      <c r="AX771" s="140"/>
      <c r="AY771" s="140"/>
      <c r="AZ771" s="140"/>
      <c r="BA771" s="140"/>
      <c r="BB771" s="140"/>
      <c r="BC771" s="140"/>
      <c r="BD771" s="140"/>
      <c r="BE771" s="140"/>
      <c r="BF771" s="140"/>
      <c r="BG771" s="140"/>
      <c r="BH771" s="140"/>
      <c r="BI771" s="140"/>
      <c r="BJ771" s="140"/>
    </row>
    <row r="772" spans="1:62" s="101" customFormat="1" ht="18" customHeight="1" x14ac:dyDescent="0.25">
      <c r="A772" s="180"/>
      <c r="B772" s="180"/>
      <c r="C772" s="180"/>
      <c r="D772" s="180"/>
      <c r="E772" s="180"/>
      <c r="F772" s="180"/>
      <c r="G772" s="180"/>
      <c r="H772" s="180"/>
      <c r="I772" s="156"/>
      <c r="J772" s="156"/>
      <c r="K772" s="156"/>
      <c r="L772" s="156"/>
      <c r="M772" s="156"/>
      <c r="N772" s="156"/>
      <c r="O772" s="156"/>
      <c r="P772" s="156"/>
      <c r="Q772" s="156"/>
      <c r="R772" s="156"/>
      <c r="S772" s="156"/>
      <c r="T772" s="156"/>
      <c r="U772" s="156"/>
      <c r="V772" s="156"/>
      <c r="W772" s="156"/>
      <c r="X772" s="156"/>
      <c r="Y772" s="156"/>
      <c r="Z772" s="156"/>
      <c r="AA772" s="156"/>
      <c r="AB772" s="156"/>
      <c r="AC772" s="156"/>
      <c r="AD772" s="156"/>
      <c r="AE772" s="156"/>
      <c r="AF772" s="156"/>
      <c r="AG772" s="156"/>
      <c r="AH772" s="156"/>
      <c r="AI772" s="156"/>
      <c r="AJ772" s="156"/>
      <c r="AK772" s="156"/>
      <c r="AL772" s="156"/>
      <c r="AM772" s="156"/>
      <c r="AN772" s="156"/>
      <c r="AO772" s="156"/>
      <c r="AP772" s="156"/>
      <c r="AQ772" s="156"/>
      <c r="AS772" s="140"/>
      <c r="AT772" s="140"/>
      <c r="AU772" s="140"/>
      <c r="AV772" s="140"/>
      <c r="AW772" s="140"/>
      <c r="AX772" s="140"/>
      <c r="AY772" s="140"/>
      <c r="AZ772" s="140"/>
      <c r="BA772" s="140"/>
      <c r="BB772" s="140"/>
      <c r="BC772" s="140"/>
      <c r="BD772" s="140"/>
      <c r="BE772" s="140"/>
      <c r="BF772" s="140"/>
      <c r="BG772" s="140"/>
      <c r="BH772" s="140"/>
      <c r="BI772" s="140"/>
      <c r="BJ772" s="140"/>
    </row>
    <row r="773" spans="1:62" s="101" customFormat="1" ht="18" customHeight="1" x14ac:dyDescent="0.25">
      <c r="A773" s="180"/>
      <c r="B773" s="180"/>
      <c r="C773" s="180"/>
      <c r="D773" s="180"/>
      <c r="E773" s="180"/>
      <c r="F773" s="180"/>
      <c r="G773" s="180"/>
      <c r="H773" s="180"/>
      <c r="I773" s="156"/>
      <c r="J773" s="156"/>
      <c r="K773" s="156"/>
      <c r="L773" s="156"/>
      <c r="M773" s="156"/>
      <c r="N773" s="156"/>
      <c r="O773" s="156"/>
      <c r="P773" s="156"/>
      <c r="Q773" s="156"/>
      <c r="R773" s="156"/>
      <c r="S773" s="156"/>
      <c r="T773" s="156"/>
      <c r="U773" s="156"/>
      <c r="V773" s="156"/>
      <c r="W773" s="156"/>
      <c r="X773" s="156"/>
      <c r="Y773" s="156"/>
      <c r="Z773" s="156"/>
      <c r="AA773" s="156"/>
      <c r="AB773" s="156"/>
      <c r="AC773" s="156"/>
      <c r="AD773" s="156"/>
      <c r="AE773" s="156"/>
      <c r="AF773" s="156"/>
      <c r="AG773" s="156"/>
      <c r="AH773" s="156"/>
      <c r="AI773" s="156"/>
      <c r="AJ773" s="156"/>
      <c r="AK773" s="156"/>
      <c r="AL773" s="156"/>
      <c r="AM773" s="156"/>
      <c r="AN773" s="156"/>
      <c r="AO773" s="156"/>
      <c r="AP773" s="156"/>
      <c r="AQ773" s="156"/>
      <c r="AS773" s="140"/>
      <c r="AT773" s="140"/>
      <c r="AU773" s="140"/>
      <c r="AV773" s="140"/>
      <c r="AW773" s="140"/>
      <c r="AX773" s="140"/>
      <c r="AY773" s="140"/>
      <c r="AZ773" s="140"/>
      <c r="BA773" s="140"/>
      <c r="BB773" s="140"/>
      <c r="BC773" s="140"/>
      <c r="BD773" s="140"/>
      <c r="BE773" s="140"/>
      <c r="BF773" s="140"/>
      <c r="BG773" s="140"/>
      <c r="BH773" s="140"/>
      <c r="BI773" s="140"/>
      <c r="BJ773" s="140"/>
    </row>
    <row r="774" spans="1:62" s="101" customFormat="1" ht="18" customHeight="1" x14ac:dyDescent="0.25">
      <c r="A774" s="180"/>
      <c r="B774" s="180"/>
      <c r="C774" s="180"/>
      <c r="D774" s="180"/>
      <c r="E774" s="180"/>
      <c r="F774" s="180"/>
      <c r="G774" s="180"/>
      <c r="H774" s="180"/>
      <c r="I774" s="156"/>
      <c r="J774" s="156"/>
      <c r="K774" s="156"/>
      <c r="L774" s="156"/>
      <c r="M774" s="156"/>
      <c r="N774" s="156"/>
      <c r="O774" s="156"/>
      <c r="P774" s="156"/>
      <c r="Q774" s="156"/>
      <c r="R774" s="156"/>
      <c r="S774" s="156"/>
      <c r="T774" s="156"/>
      <c r="U774" s="156"/>
      <c r="V774" s="156"/>
      <c r="W774" s="156"/>
      <c r="X774" s="156"/>
      <c r="Y774" s="156"/>
      <c r="Z774" s="156"/>
      <c r="AA774" s="156"/>
      <c r="AB774" s="156"/>
      <c r="AC774" s="156"/>
      <c r="AD774" s="156"/>
      <c r="AE774" s="156"/>
      <c r="AF774" s="156"/>
      <c r="AG774" s="156"/>
      <c r="AH774" s="156"/>
      <c r="AI774" s="156"/>
      <c r="AJ774" s="156"/>
      <c r="AK774" s="156"/>
      <c r="AL774" s="156"/>
      <c r="AM774" s="156"/>
      <c r="AN774" s="156"/>
      <c r="AO774" s="156"/>
      <c r="AP774" s="156"/>
      <c r="AQ774" s="156"/>
      <c r="AS774" s="140"/>
      <c r="AT774" s="140"/>
      <c r="AU774" s="140"/>
      <c r="AV774" s="140"/>
      <c r="AW774" s="140"/>
      <c r="AX774" s="140"/>
      <c r="AY774" s="140"/>
      <c r="AZ774" s="140"/>
      <c r="BA774" s="140"/>
      <c r="BB774" s="140"/>
      <c r="BC774" s="140"/>
      <c r="BD774" s="140"/>
      <c r="BE774" s="140"/>
      <c r="BF774" s="140"/>
      <c r="BG774" s="140"/>
      <c r="BH774" s="140"/>
      <c r="BI774" s="140"/>
      <c r="BJ774" s="140"/>
    </row>
    <row r="775" spans="1:62" s="101" customFormat="1" ht="18" customHeight="1" x14ac:dyDescent="0.25">
      <c r="A775" s="180"/>
      <c r="B775" s="180"/>
      <c r="C775" s="180"/>
      <c r="D775" s="180"/>
      <c r="E775" s="180"/>
      <c r="F775" s="180"/>
      <c r="G775" s="180"/>
      <c r="H775" s="180"/>
      <c r="I775" s="156"/>
      <c r="J775" s="156"/>
      <c r="K775" s="156"/>
      <c r="L775" s="156"/>
      <c r="M775" s="156"/>
      <c r="N775" s="156"/>
      <c r="O775" s="156"/>
      <c r="P775" s="156"/>
      <c r="Q775" s="156"/>
      <c r="R775" s="156"/>
      <c r="S775" s="156"/>
      <c r="T775" s="156"/>
      <c r="U775" s="156"/>
      <c r="V775" s="156"/>
      <c r="W775" s="156"/>
      <c r="X775" s="156"/>
      <c r="Y775" s="156"/>
      <c r="Z775" s="156"/>
      <c r="AA775" s="156"/>
      <c r="AB775" s="156"/>
      <c r="AC775" s="156"/>
      <c r="AD775" s="156"/>
      <c r="AE775" s="156"/>
      <c r="AF775" s="156"/>
      <c r="AG775" s="156"/>
      <c r="AH775" s="156"/>
      <c r="AI775" s="156"/>
      <c r="AJ775" s="156"/>
      <c r="AK775" s="156"/>
      <c r="AL775" s="156"/>
      <c r="AM775" s="156"/>
      <c r="AN775" s="156"/>
      <c r="AO775" s="156"/>
      <c r="AP775" s="156"/>
      <c r="AQ775" s="156"/>
      <c r="AS775" s="140"/>
      <c r="AT775" s="140"/>
      <c r="AU775" s="140"/>
      <c r="AV775" s="140"/>
      <c r="AW775" s="140"/>
      <c r="AX775" s="140"/>
      <c r="AY775" s="140"/>
      <c r="AZ775" s="140"/>
      <c r="BA775" s="140"/>
      <c r="BB775" s="140"/>
      <c r="BC775" s="140"/>
      <c r="BD775" s="140"/>
      <c r="BE775" s="140"/>
      <c r="BF775" s="140"/>
      <c r="BG775" s="140"/>
      <c r="BH775" s="140"/>
      <c r="BI775" s="140"/>
      <c r="BJ775" s="140"/>
    </row>
    <row r="793" spans="1:62" s="101" customFormat="1" ht="18" customHeight="1" x14ac:dyDescent="0.25">
      <c r="A793" s="180"/>
      <c r="B793" s="180"/>
      <c r="C793" s="180"/>
      <c r="D793" s="180"/>
      <c r="E793" s="180"/>
      <c r="F793" s="180"/>
      <c r="G793" s="180"/>
      <c r="H793" s="180"/>
      <c r="I793" s="156"/>
      <c r="J793" s="156"/>
      <c r="K793" s="156"/>
      <c r="L793" s="156"/>
      <c r="M793" s="156"/>
      <c r="N793" s="156"/>
      <c r="O793" s="156"/>
      <c r="P793" s="156"/>
      <c r="Q793" s="156"/>
      <c r="R793" s="156"/>
      <c r="S793" s="156"/>
      <c r="T793" s="156"/>
      <c r="U793" s="156"/>
      <c r="V793" s="156"/>
      <c r="W793" s="156"/>
      <c r="X793" s="156"/>
      <c r="Y793" s="156"/>
      <c r="Z793" s="156"/>
      <c r="AA793" s="156"/>
      <c r="AB793" s="156"/>
      <c r="AC793" s="156"/>
      <c r="AD793" s="156"/>
      <c r="AE793" s="156"/>
      <c r="AF793" s="156"/>
      <c r="AG793" s="156"/>
      <c r="AH793" s="156"/>
      <c r="AI793" s="156"/>
      <c r="AJ793" s="156"/>
      <c r="AK793" s="156"/>
      <c r="AL793" s="156"/>
      <c r="AM793" s="156"/>
      <c r="AN793" s="156"/>
      <c r="AO793" s="156"/>
      <c r="AP793" s="156"/>
      <c r="AQ793" s="156"/>
      <c r="AS793" s="140"/>
      <c r="AT793" s="140"/>
      <c r="AU793" s="140"/>
      <c r="AV793" s="140"/>
      <c r="AW793" s="140"/>
      <c r="AX793" s="140"/>
      <c r="AY793" s="140"/>
      <c r="AZ793" s="140"/>
      <c r="BA793" s="140"/>
      <c r="BB793" s="140"/>
      <c r="BC793" s="140"/>
      <c r="BD793" s="140"/>
      <c r="BE793" s="140"/>
      <c r="BF793" s="140"/>
      <c r="BG793" s="140"/>
      <c r="BH793" s="140"/>
      <c r="BI793" s="140"/>
      <c r="BJ793" s="140"/>
    </row>
    <row r="794" spans="1:62" s="101" customFormat="1" ht="18" customHeight="1" x14ac:dyDescent="0.25">
      <c r="A794" s="180"/>
      <c r="B794" s="180"/>
      <c r="C794" s="180"/>
      <c r="D794" s="180"/>
      <c r="E794" s="180"/>
      <c r="F794" s="180"/>
      <c r="G794" s="180"/>
      <c r="H794" s="180"/>
      <c r="I794" s="156"/>
      <c r="J794" s="156"/>
      <c r="K794" s="156"/>
      <c r="L794" s="156"/>
      <c r="M794" s="156"/>
      <c r="N794" s="156"/>
      <c r="O794" s="156"/>
      <c r="P794" s="156"/>
      <c r="Q794" s="156"/>
      <c r="R794" s="156"/>
      <c r="S794" s="156"/>
      <c r="T794" s="156"/>
      <c r="U794" s="156"/>
      <c r="V794" s="156"/>
      <c r="W794" s="156"/>
      <c r="X794" s="156"/>
      <c r="Y794" s="156"/>
      <c r="Z794" s="156"/>
      <c r="AA794" s="156"/>
      <c r="AB794" s="156"/>
      <c r="AC794" s="156"/>
      <c r="AD794" s="156"/>
      <c r="AE794" s="156"/>
      <c r="AF794" s="156"/>
      <c r="AG794" s="156"/>
      <c r="AH794" s="156"/>
      <c r="AI794" s="156"/>
      <c r="AJ794" s="156"/>
      <c r="AK794" s="156"/>
      <c r="AL794" s="156"/>
      <c r="AM794" s="156"/>
      <c r="AN794" s="156"/>
      <c r="AO794" s="156"/>
      <c r="AP794" s="156"/>
      <c r="AQ794" s="156"/>
      <c r="AS794" s="140"/>
      <c r="AT794" s="140"/>
      <c r="AU794" s="140"/>
      <c r="AV794" s="140"/>
      <c r="AW794" s="140"/>
      <c r="AX794" s="140"/>
      <c r="AY794" s="140"/>
      <c r="AZ794" s="140"/>
      <c r="BA794" s="140"/>
      <c r="BB794" s="140"/>
      <c r="BC794" s="140"/>
      <c r="BD794" s="140"/>
      <c r="BE794" s="140"/>
      <c r="BF794" s="140"/>
      <c r="BG794" s="140"/>
      <c r="BH794" s="140"/>
      <c r="BI794" s="140"/>
      <c r="BJ794" s="140"/>
    </row>
    <row r="795" spans="1:62" s="101" customFormat="1" ht="18" customHeight="1" x14ac:dyDescent="0.25">
      <c r="A795" s="180"/>
      <c r="B795" s="180"/>
      <c r="C795" s="180"/>
      <c r="D795" s="180"/>
      <c r="E795" s="180"/>
      <c r="F795" s="180"/>
      <c r="G795" s="180"/>
      <c r="H795" s="180"/>
      <c r="I795" s="156"/>
      <c r="J795" s="156"/>
      <c r="K795" s="156"/>
      <c r="L795" s="156"/>
      <c r="M795" s="156"/>
      <c r="N795" s="156"/>
      <c r="O795" s="156"/>
      <c r="P795" s="156"/>
      <c r="Q795" s="156"/>
      <c r="R795" s="156"/>
      <c r="S795" s="156"/>
      <c r="T795" s="156"/>
      <c r="U795" s="156"/>
      <c r="V795" s="156"/>
      <c r="W795" s="156"/>
      <c r="X795" s="156"/>
      <c r="Y795" s="156"/>
      <c r="Z795" s="156"/>
      <c r="AA795" s="156"/>
      <c r="AB795" s="156"/>
      <c r="AC795" s="156"/>
      <c r="AD795" s="156"/>
      <c r="AE795" s="156"/>
      <c r="AF795" s="156"/>
      <c r="AG795" s="156"/>
      <c r="AH795" s="156"/>
      <c r="AI795" s="156"/>
      <c r="AJ795" s="156"/>
      <c r="AK795" s="156"/>
      <c r="AL795" s="156"/>
      <c r="AM795" s="156"/>
      <c r="AN795" s="156"/>
      <c r="AO795" s="156"/>
      <c r="AP795" s="156"/>
      <c r="AQ795" s="156"/>
      <c r="AS795" s="140"/>
      <c r="AT795" s="140"/>
      <c r="AU795" s="140"/>
      <c r="AV795" s="140"/>
      <c r="AW795" s="140"/>
      <c r="AX795" s="140"/>
      <c r="AY795" s="140"/>
      <c r="AZ795" s="140"/>
      <c r="BA795" s="140"/>
      <c r="BB795" s="140"/>
      <c r="BC795" s="140"/>
      <c r="BD795" s="140"/>
      <c r="BE795" s="140"/>
      <c r="BF795" s="140"/>
      <c r="BG795" s="140"/>
      <c r="BH795" s="140"/>
      <c r="BI795" s="140"/>
      <c r="BJ795" s="140"/>
    </row>
    <row r="796" spans="1:62" s="101" customFormat="1" ht="18" customHeight="1" x14ac:dyDescent="0.25">
      <c r="A796" s="180"/>
      <c r="B796" s="180"/>
      <c r="C796" s="180"/>
      <c r="D796" s="180"/>
      <c r="E796" s="180"/>
      <c r="F796" s="180"/>
      <c r="G796" s="180"/>
      <c r="H796" s="180"/>
      <c r="I796" s="156"/>
      <c r="J796" s="156"/>
      <c r="K796" s="156"/>
      <c r="L796" s="156"/>
      <c r="M796" s="156"/>
      <c r="N796" s="156"/>
      <c r="O796" s="156"/>
      <c r="P796" s="156"/>
      <c r="Q796" s="156"/>
      <c r="R796" s="156"/>
      <c r="S796" s="156"/>
      <c r="T796" s="156"/>
      <c r="U796" s="156"/>
      <c r="V796" s="156"/>
      <c r="W796" s="156"/>
      <c r="X796" s="156"/>
      <c r="Y796" s="156"/>
      <c r="Z796" s="156"/>
      <c r="AA796" s="156"/>
      <c r="AB796" s="156"/>
      <c r="AC796" s="156"/>
      <c r="AD796" s="156"/>
      <c r="AE796" s="156"/>
      <c r="AF796" s="156"/>
      <c r="AG796" s="156"/>
      <c r="AH796" s="156"/>
      <c r="AI796" s="156"/>
      <c r="AJ796" s="156"/>
      <c r="AK796" s="156"/>
      <c r="AL796" s="156"/>
      <c r="AM796" s="156"/>
      <c r="AN796" s="156"/>
      <c r="AO796" s="156"/>
      <c r="AP796" s="156"/>
      <c r="AQ796" s="156"/>
      <c r="AS796" s="140"/>
      <c r="AT796" s="140"/>
      <c r="AU796" s="140"/>
      <c r="AV796" s="140"/>
      <c r="AW796" s="140"/>
      <c r="AX796" s="140"/>
      <c r="AY796" s="140"/>
      <c r="AZ796" s="140"/>
      <c r="BA796" s="140"/>
      <c r="BB796" s="140"/>
      <c r="BC796" s="140"/>
      <c r="BD796" s="140"/>
      <c r="BE796" s="140"/>
      <c r="BF796" s="140"/>
      <c r="BG796" s="140"/>
      <c r="BH796" s="140"/>
      <c r="BI796" s="140"/>
      <c r="BJ796" s="140"/>
    </row>
    <row r="797" spans="1:62" s="101" customFormat="1" ht="18" customHeight="1" x14ac:dyDescent="0.25">
      <c r="A797" s="180"/>
      <c r="B797" s="180"/>
      <c r="C797" s="180"/>
      <c r="D797" s="180"/>
      <c r="E797" s="180"/>
      <c r="F797" s="180"/>
      <c r="G797" s="180"/>
      <c r="H797" s="180"/>
      <c r="I797" s="156"/>
      <c r="J797" s="156"/>
      <c r="K797" s="156"/>
      <c r="L797" s="156"/>
      <c r="M797" s="156"/>
      <c r="N797" s="156"/>
      <c r="O797" s="156"/>
      <c r="P797" s="156"/>
      <c r="Q797" s="156"/>
      <c r="R797" s="156"/>
      <c r="S797" s="156"/>
      <c r="T797" s="156"/>
      <c r="U797" s="156"/>
      <c r="V797" s="156"/>
      <c r="W797" s="156"/>
      <c r="X797" s="156"/>
      <c r="Y797" s="156"/>
      <c r="Z797" s="156"/>
      <c r="AA797" s="156"/>
      <c r="AB797" s="156"/>
      <c r="AC797" s="156"/>
      <c r="AD797" s="156"/>
      <c r="AE797" s="156"/>
      <c r="AF797" s="156"/>
      <c r="AG797" s="156"/>
      <c r="AH797" s="156"/>
      <c r="AI797" s="156"/>
      <c r="AJ797" s="156"/>
      <c r="AK797" s="156"/>
      <c r="AL797" s="156"/>
      <c r="AM797" s="156"/>
      <c r="AN797" s="156"/>
      <c r="AO797" s="156"/>
      <c r="AP797" s="156"/>
      <c r="AQ797" s="156"/>
      <c r="AS797" s="140"/>
      <c r="AT797" s="140"/>
      <c r="AU797" s="140"/>
      <c r="AV797" s="140"/>
      <c r="AW797" s="140"/>
      <c r="AX797" s="140"/>
      <c r="AY797" s="140"/>
      <c r="AZ797" s="140"/>
      <c r="BA797" s="140"/>
      <c r="BB797" s="140"/>
      <c r="BC797" s="140"/>
      <c r="BD797" s="140"/>
      <c r="BE797" s="140"/>
      <c r="BF797" s="140"/>
      <c r="BG797" s="140"/>
      <c r="BH797" s="140"/>
      <c r="BI797" s="140"/>
      <c r="BJ797" s="140"/>
    </row>
    <row r="798" spans="1:62" s="101" customFormat="1" ht="18" customHeight="1" x14ac:dyDescent="0.25">
      <c r="A798" s="180"/>
      <c r="B798" s="180"/>
      <c r="C798" s="180"/>
      <c r="D798" s="180"/>
      <c r="E798" s="180"/>
      <c r="F798" s="180"/>
      <c r="G798" s="180"/>
      <c r="H798" s="180"/>
      <c r="I798" s="156"/>
      <c r="J798" s="156"/>
      <c r="K798" s="156"/>
      <c r="L798" s="156"/>
      <c r="M798" s="156"/>
      <c r="N798" s="156"/>
      <c r="O798" s="156"/>
      <c r="P798" s="156"/>
      <c r="Q798" s="156"/>
      <c r="R798" s="156"/>
      <c r="S798" s="156"/>
      <c r="T798" s="156"/>
      <c r="U798" s="156"/>
      <c r="V798" s="156"/>
      <c r="W798" s="156"/>
      <c r="X798" s="156"/>
      <c r="Y798" s="156"/>
      <c r="Z798" s="156"/>
      <c r="AA798" s="156"/>
      <c r="AB798" s="156"/>
      <c r="AC798" s="156"/>
      <c r="AD798" s="156"/>
      <c r="AE798" s="156"/>
      <c r="AF798" s="156"/>
      <c r="AG798" s="156"/>
      <c r="AH798" s="156"/>
      <c r="AI798" s="156"/>
      <c r="AJ798" s="156"/>
      <c r="AK798" s="156"/>
      <c r="AL798" s="156"/>
      <c r="AM798" s="156"/>
      <c r="AN798" s="156"/>
      <c r="AO798" s="156"/>
      <c r="AP798" s="156"/>
      <c r="AQ798" s="156"/>
      <c r="AS798" s="140"/>
      <c r="AT798" s="140"/>
      <c r="AU798" s="140"/>
      <c r="AV798" s="140"/>
      <c r="AW798" s="140"/>
      <c r="AX798" s="140"/>
      <c r="AY798" s="140"/>
      <c r="AZ798" s="140"/>
      <c r="BA798" s="140"/>
      <c r="BB798" s="140"/>
      <c r="BC798" s="140"/>
      <c r="BD798" s="140"/>
      <c r="BE798" s="140"/>
      <c r="BF798" s="140"/>
      <c r="BG798" s="140"/>
      <c r="BH798" s="140"/>
      <c r="BI798" s="140"/>
      <c r="BJ798" s="140"/>
    </row>
    <row r="799" spans="1:62" s="101" customFormat="1" ht="18" customHeight="1" x14ac:dyDescent="0.25">
      <c r="A799" s="180"/>
      <c r="B799" s="180"/>
      <c r="C799" s="180"/>
      <c r="D799" s="180"/>
      <c r="E799" s="180"/>
      <c r="F799" s="180"/>
      <c r="G799" s="180"/>
      <c r="H799" s="180"/>
      <c r="I799" s="156"/>
      <c r="J799" s="156"/>
      <c r="K799" s="156"/>
      <c r="L799" s="156"/>
      <c r="M799" s="156"/>
      <c r="N799" s="156"/>
      <c r="O799" s="156"/>
      <c r="P799" s="156"/>
      <c r="Q799" s="156"/>
      <c r="R799" s="156"/>
      <c r="S799" s="156"/>
      <c r="T799" s="156"/>
      <c r="U799" s="156"/>
      <c r="V799" s="156"/>
      <c r="W799" s="156"/>
      <c r="X799" s="156"/>
      <c r="Y799" s="156"/>
      <c r="Z799" s="156"/>
      <c r="AA799" s="156"/>
      <c r="AB799" s="156"/>
      <c r="AC799" s="156"/>
      <c r="AD799" s="156"/>
      <c r="AE799" s="156"/>
      <c r="AF799" s="156"/>
      <c r="AG799" s="156"/>
      <c r="AH799" s="156"/>
      <c r="AI799" s="156"/>
      <c r="AJ799" s="156"/>
      <c r="AK799" s="156"/>
      <c r="AL799" s="156"/>
      <c r="AM799" s="156"/>
      <c r="AN799" s="156"/>
      <c r="AO799" s="156"/>
      <c r="AP799" s="156"/>
      <c r="AQ799" s="156"/>
      <c r="AS799" s="140"/>
      <c r="AT799" s="140"/>
      <c r="AU799" s="140"/>
      <c r="AV799" s="140"/>
      <c r="AW799" s="140"/>
      <c r="AX799" s="140"/>
      <c r="AY799" s="140"/>
      <c r="AZ799" s="140"/>
      <c r="BA799" s="140"/>
      <c r="BB799" s="140"/>
      <c r="BC799" s="140"/>
      <c r="BD799" s="140"/>
      <c r="BE799" s="140"/>
      <c r="BF799" s="140"/>
      <c r="BG799" s="140"/>
      <c r="BH799" s="140"/>
      <c r="BI799" s="140"/>
      <c r="BJ799" s="140"/>
    </row>
    <row r="817" spans="1:62" s="101" customFormat="1" ht="18" customHeight="1" x14ac:dyDescent="0.25">
      <c r="A817" s="180"/>
      <c r="B817" s="180"/>
      <c r="C817" s="180"/>
      <c r="D817" s="180"/>
      <c r="E817" s="180"/>
      <c r="F817" s="180"/>
      <c r="G817" s="180"/>
      <c r="H817" s="180"/>
      <c r="I817" s="156"/>
      <c r="J817" s="156"/>
      <c r="K817" s="156"/>
      <c r="L817" s="156"/>
      <c r="M817" s="156"/>
      <c r="N817" s="156"/>
      <c r="O817" s="156"/>
      <c r="P817" s="156"/>
      <c r="Q817" s="156"/>
      <c r="R817" s="156"/>
      <c r="S817" s="156"/>
      <c r="T817" s="156"/>
      <c r="U817" s="156"/>
      <c r="V817" s="156"/>
      <c r="W817" s="156"/>
      <c r="X817" s="156"/>
      <c r="Y817" s="156"/>
      <c r="Z817" s="156"/>
      <c r="AA817" s="156"/>
      <c r="AB817" s="156"/>
      <c r="AC817" s="156"/>
      <c r="AD817" s="156"/>
      <c r="AE817" s="156"/>
      <c r="AF817" s="156"/>
      <c r="AG817" s="156"/>
      <c r="AH817" s="156"/>
      <c r="AI817" s="156"/>
      <c r="AJ817" s="156"/>
      <c r="AK817" s="156"/>
      <c r="AL817" s="156"/>
      <c r="AM817" s="156"/>
      <c r="AN817" s="156"/>
      <c r="AO817" s="156"/>
      <c r="AP817" s="156"/>
      <c r="AQ817" s="156"/>
      <c r="AS817" s="140"/>
      <c r="AT817" s="140"/>
      <c r="AU817" s="140"/>
      <c r="AV817" s="140"/>
      <c r="AW817" s="140"/>
      <c r="AX817" s="140"/>
      <c r="AY817" s="140"/>
      <c r="AZ817" s="140"/>
      <c r="BA817" s="140"/>
      <c r="BB817" s="140"/>
      <c r="BC817" s="140"/>
      <c r="BD817" s="140"/>
      <c r="BE817" s="140"/>
      <c r="BF817" s="140"/>
      <c r="BG817" s="140"/>
      <c r="BH817" s="140"/>
      <c r="BI817" s="140"/>
      <c r="BJ817" s="140"/>
    </row>
    <row r="818" spans="1:62" s="101" customFormat="1" ht="18" customHeight="1" x14ac:dyDescent="0.25">
      <c r="A818" s="180"/>
      <c r="B818" s="180"/>
      <c r="C818" s="180"/>
      <c r="D818" s="180"/>
      <c r="E818" s="180"/>
      <c r="F818" s="180"/>
      <c r="G818" s="180"/>
      <c r="H818" s="180"/>
      <c r="I818" s="156"/>
      <c r="J818" s="156"/>
      <c r="K818" s="156"/>
      <c r="L818" s="156"/>
      <c r="M818" s="156"/>
      <c r="N818" s="156"/>
      <c r="O818" s="156"/>
      <c r="P818" s="156"/>
      <c r="Q818" s="156"/>
      <c r="R818" s="156"/>
      <c r="S818" s="156"/>
      <c r="T818" s="156"/>
      <c r="U818" s="156"/>
      <c r="V818" s="156"/>
      <c r="W818" s="156"/>
      <c r="X818" s="156"/>
      <c r="Y818" s="156"/>
      <c r="Z818" s="156"/>
      <c r="AA818" s="156"/>
      <c r="AB818" s="156"/>
      <c r="AC818" s="156"/>
      <c r="AD818" s="156"/>
      <c r="AE818" s="156"/>
      <c r="AF818" s="156"/>
      <c r="AG818" s="156"/>
      <c r="AH818" s="156"/>
      <c r="AI818" s="156"/>
      <c r="AJ818" s="156"/>
      <c r="AK818" s="156"/>
      <c r="AL818" s="156"/>
      <c r="AM818" s="156"/>
      <c r="AN818" s="156"/>
      <c r="AO818" s="156"/>
      <c r="AP818" s="156"/>
      <c r="AQ818" s="156"/>
      <c r="AS818" s="140"/>
      <c r="AT818" s="140"/>
      <c r="AU818" s="140"/>
      <c r="AV818" s="140"/>
      <c r="AW818" s="140"/>
      <c r="AX818" s="140"/>
      <c r="AY818" s="140"/>
      <c r="AZ818" s="140"/>
      <c r="BA818" s="140"/>
      <c r="BB818" s="140"/>
      <c r="BC818" s="140"/>
      <c r="BD818" s="140"/>
      <c r="BE818" s="140"/>
      <c r="BF818" s="140"/>
      <c r="BG818" s="140"/>
      <c r="BH818" s="140"/>
      <c r="BI818" s="140"/>
      <c r="BJ818" s="140"/>
    </row>
    <row r="819" spans="1:62" s="101" customFormat="1" ht="18" customHeight="1" x14ac:dyDescent="0.25">
      <c r="A819" s="180"/>
      <c r="B819" s="180"/>
      <c r="C819" s="180"/>
      <c r="D819" s="180"/>
      <c r="E819" s="180"/>
      <c r="F819" s="180"/>
      <c r="G819" s="180"/>
      <c r="H819" s="180"/>
      <c r="I819" s="156"/>
      <c r="J819" s="156"/>
      <c r="K819" s="156"/>
      <c r="L819" s="156"/>
      <c r="M819" s="156"/>
      <c r="N819" s="156"/>
      <c r="O819" s="156"/>
      <c r="P819" s="156"/>
      <c r="Q819" s="156"/>
      <c r="R819" s="156"/>
      <c r="S819" s="156"/>
      <c r="T819" s="156"/>
      <c r="U819" s="156"/>
      <c r="V819" s="156"/>
      <c r="W819" s="156"/>
      <c r="X819" s="156"/>
      <c r="Y819" s="156"/>
      <c r="Z819" s="156"/>
      <c r="AA819" s="156"/>
      <c r="AB819" s="156"/>
      <c r="AC819" s="156"/>
      <c r="AD819" s="156"/>
      <c r="AE819" s="156"/>
      <c r="AF819" s="156"/>
      <c r="AG819" s="156"/>
      <c r="AH819" s="156"/>
      <c r="AI819" s="156"/>
      <c r="AJ819" s="156"/>
      <c r="AK819" s="156"/>
      <c r="AL819" s="156"/>
      <c r="AM819" s="156"/>
      <c r="AN819" s="156"/>
      <c r="AO819" s="156"/>
      <c r="AP819" s="156"/>
      <c r="AQ819" s="156"/>
      <c r="AS819" s="140"/>
      <c r="AT819" s="140"/>
      <c r="AU819" s="140"/>
      <c r="AV819" s="140"/>
      <c r="AW819" s="140"/>
      <c r="AX819" s="140"/>
      <c r="AY819" s="140"/>
      <c r="AZ819" s="140"/>
      <c r="BA819" s="140"/>
      <c r="BB819" s="140"/>
      <c r="BC819" s="140"/>
      <c r="BD819" s="140"/>
      <c r="BE819" s="140"/>
      <c r="BF819" s="140"/>
      <c r="BG819" s="140"/>
      <c r="BH819" s="140"/>
      <c r="BI819" s="140"/>
      <c r="BJ819" s="140"/>
    </row>
    <row r="820" spans="1:62" s="101" customFormat="1" ht="18" customHeight="1" x14ac:dyDescent="0.25">
      <c r="A820" s="180"/>
      <c r="B820" s="180"/>
      <c r="C820" s="180"/>
      <c r="D820" s="180"/>
      <c r="E820" s="180"/>
      <c r="F820" s="180"/>
      <c r="G820" s="180"/>
      <c r="H820" s="180"/>
      <c r="I820" s="156"/>
      <c r="J820" s="156"/>
      <c r="K820" s="156"/>
      <c r="L820" s="156"/>
      <c r="M820" s="156"/>
      <c r="N820" s="156"/>
      <c r="O820" s="156"/>
      <c r="P820" s="156"/>
      <c r="Q820" s="156"/>
      <c r="R820" s="156"/>
      <c r="S820" s="156"/>
      <c r="T820" s="156"/>
      <c r="U820" s="156"/>
      <c r="V820" s="156"/>
      <c r="W820" s="156"/>
      <c r="X820" s="156"/>
      <c r="Y820" s="156"/>
      <c r="Z820" s="156"/>
      <c r="AA820" s="156"/>
      <c r="AB820" s="156"/>
      <c r="AC820" s="156"/>
      <c r="AD820" s="156"/>
      <c r="AE820" s="156"/>
      <c r="AF820" s="156"/>
      <c r="AG820" s="156"/>
      <c r="AH820" s="156"/>
      <c r="AI820" s="156"/>
      <c r="AJ820" s="156"/>
      <c r="AK820" s="156"/>
      <c r="AL820" s="156"/>
      <c r="AM820" s="156"/>
      <c r="AN820" s="156"/>
      <c r="AO820" s="156"/>
      <c r="AP820" s="156"/>
      <c r="AQ820" s="156"/>
      <c r="AS820" s="140"/>
      <c r="AT820" s="140"/>
      <c r="AU820" s="140"/>
      <c r="AV820" s="140"/>
      <c r="AW820" s="140"/>
      <c r="AX820" s="140"/>
      <c r="AY820" s="140"/>
      <c r="AZ820" s="140"/>
      <c r="BA820" s="140"/>
      <c r="BB820" s="140"/>
      <c r="BC820" s="140"/>
      <c r="BD820" s="140"/>
      <c r="BE820" s="140"/>
      <c r="BF820" s="140"/>
      <c r="BG820" s="140"/>
      <c r="BH820" s="140"/>
      <c r="BI820" s="140"/>
      <c r="BJ820" s="140"/>
    </row>
    <row r="821" spans="1:62" s="101" customFormat="1" ht="18" customHeight="1" x14ac:dyDescent="0.25">
      <c r="A821" s="180"/>
      <c r="B821" s="180"/>
      <c r="C821" s="180"/>
      <c r="D821" s="180"/>
      <c r="E821" s="180"/>
      <c r="F821" s="180"/>
      <c r="G821" s="180"/>
      <c r="H821" s="180"/>
      <c r="I821" s="156"/>
      <c r="J821" s="156"/>
      <c r="K821" s="156"/>
      <c r="L821" s="156"/>
      <c r="M821" s="156"/>
      <c r="N821" s="156"/>
      <c r="O821" s="156"/>
      <c r="P821" s="156"/>
      <c r="Q821" s="156"/>
      <c r="R821" s="156"/>
      <c r="S821" s="156"/>
      <c r="T821" s="156"/>
      <c r="U821" s="156"/>
      <c r="V821" s="156"/>
      <c r="W821" s="156"/>
      <c r="X821" s="156"/>
      <c r="Y821" s="156"/>
      <c r="Z821" s="156"/>
      <c r="AA821" s="156"/>
      <c r="AB821" s="156"/>
      <c r="AC821" s="156"/>
      <c r="AD821" s="156"/>
      <c r="AE821" s="156"/>
      <c r="AF821" s="156"/>
      <c r="AG821" s="156"/>
      <c r="AH821" s="156"/>
      <c r="AI821" s="156"/>
      <c r="AJ821" s="156"/>
      <c r="AK821" s="156"/>
      <c r="AL821" s="156"/>
      <c r="AM821" s="156"/>
      <c r="AN821" s="156"/>
      <c r="AO821" s="156"/>
      <c r="AP821" s="156"/>
      <c r="AQ821" s="156"/>
      <c r="AS821" s="140"/>
      <c r="AT821" s="140"/>
      <c r="AU821" s="140"/>
      <c r="AV821" s="140"/>
      <c r="AW821" s="140"/>
      <c r="AX821" s="140"/>
      <c r="AY821" s="140"/>
      <c r="AZ821" s="140"/>
      <c r="BA821" s="140"/>
      <c r="BB821" s="140"/>
      <c r="BC821" s="140"/>
      <c r="BD821" s="140"/>
      <c r="BE821" s="140"/>
      <c r="BF821" s="140"/>
      <c r="BG821" s="140"/>
      <c r="BH821" s="140"/>
      <c r="BI821" s="140"/>
      <c r="BJ821" s="140"/>
    </row>
    <row r="822" spans="1:62" s="101" customFormat="1" ht="18" customHeight="1" x14ac:dyDescent="0.25">
      <c r="A822" s="180"/>
      <c r="B822" s="180"/>
      <c r="C822" s="180"/>
      <c r="D822" s="180"/>
      <c r="E822" s="180"/>
      <c r="F822" s="180"/>
      <c r="G822" s="180"/>
      <c r="H822" s="180"/>
      <c r="I822" s="156"/>
      <c r="J822" s="156"/>
      <c r="K822" s="156"/>
      <c r="L822" s="156"/>
      <c r="M822" s="156"/>
      <c r="N822" s="156"/>
      <c r="O822" s="156"/>
      <c r="P822" s="156"/>
      <c r="Q822" s="156"/>
      <c r="R822" s="156"/>
      <c r="S822" s="156"/>
      <c r="T822" s="156"/>
      <c r="U822" s="156"/>
      <c r="V822" s="156"/>
      <c r="W822" s="156"/>
      <c r="X822" s="156"/>
      <c r="Y822" s="156"/>
      <c r="Z822" s="156"/>
      <c r="AA822" s="156"/>
      <c r="AB822" s="156"/>
      <c r="AC822" s="156"/>
      <c r="AD822" s="156"/>
      <c r="AE822" s="156"/>
      <c r="AF822" s="156"/>
      <c r="AG822" s="156"/>
      <c r="AH822" s="156"/>
      <c r="AI822" s="156"/>
      <c r="AJ822" s="156"/>
      <c r="AK822" s="156"/>
      <c r="AL822" s="156"/>
      <c r="AM822" s="156"/>
      <c r="AN822" s="156"/>
      <c r="AO822" s="156"/>
      <c r="AP822" s="156"/>
      <c r="AQ822" s="156"/>
      <c r="AS822" s="140"/>
      <c r="AT822" s="140"/>
      <c r="AU822" s="140"/>
      <c r="AV822" s="140"/>
      <c r="AW822" s="140"/>
      <c r="AX822" s="140"/>
      <c r="AY822" s="140"/>
      <c r="AZ822" s="140"/>
      <c r="BA822" s="140"/>
      <c r="BB822" s="140"/>
      <c r="BC822" s="140"/>
      <c r="BD822" s="140"/>
      <c r="BE822" s="140"/>
      <c r="BF822" s="140"/>
      <c r="BG822" s="140"/>
      <c r="BH822" s="140"/>
      <c r="BI822" s="140"/>
      <c r="BJ822" s="140"/>
    </row>
    <row r="823" spans="1:62" s="101" customFormat="1" ht="18" customHeight="1" x14ac:dyDescent="0.25">
      <c r="A823" s="180"/>
      <c r="B823" s="180"/>
      <c r="C823" s="180"/>
      <c r="D823" s="180"/>
      <c r="E823" s="180"/>
      <c r="F823" s="180"/>
      <c r="G823" s="180"/>
      <c r="H823" s="180"/>
      <c r="I823" s="156"/>
      <c r="J823" s="156"/>
      <c r="K823" s="156"/>
      <c r="L823" s="156"/>
      <c r="M823" s="156"/>
      <c r="N823" s="156"/>
      <c r="O823" s="156"/>
      <c r="P823" s="156"/>
      <c r="Q823" s="156"/>
      <c r="R823" s="156"/>
      <c r="S823" s="156"/>
      <c r="T823" s="156"/>
      <c r="U823" s="156"/>
      <c r="V823" s="156"/>
      <c r="W823" s="156"/>
      <c r="X823" s="156"/>
      <c r="Y823" s="156"/>
      <c r="Z823" s="156"/>
      <c r="AA823" s="156"/>
      <c r="AB823" s="156"/>
      <c r="AC823" s="156"/>
      <c r="AD823" s="156"/>
      <c r="AE823" s="156"/>
      <c r="AF823" s="156"/>
      <c r="AG823" s="156"/>
      <c r="AH823" s="156"/>
      <c r="AI823" s="156"/>
      <c r="AJ823" s="156"/>
      <c r="AK823" s="156"/>
      <c r="AL823" s="156"/>
      <c r="AM823" s="156"/>
      <c r="AN823" s="156"/>
      <c r="AO823" s="156"/>
      <c r="AP823" s="156"/>
      <c r="AQ823" s="156"/>
      <c r="AS823" s="140"/>
      <c r="AT823" s="140"/>
      <c r="AU823" s="140"/>
      <c r="AV823" s="140"/>
      <c r="AW823" s="140"/>
      <c r="AX823" s="140"/>
      <c r="AY823" s="140"/>
      <c r="AZ823" s="140"/>
      <c r="BA823" s="140"/>
      <c r="BB823" s="140"/>
      <c r="BC823" s="140"/>
      <c r="BD823" s="140"/>
      <c r="BE823" s="140"/>
      <c r="BF823" s="140"/>
      <c r="BG823" s="140"/>
      <c r="BH823" s="140"/>
      <c r="BI823" s="140"/>
      <c r="BJ823" s="140"/>
    </row>
    <row r="841" spans="1:62" s="101" customFormat="1" ht="18" customHeight="1" x14ac:dyDescent="0.25">
      <c r="A841" s="180"/>
      <c r="B841" s="180"/>
      <c r="C841" s="180"/>
      <c r="D841" s="180"/>
      <c r="E841" s="180"/>
      <c r="F841" s="180"/>
      <c r="G841" s="180"/>
      <c r="H841" s="180"/>
      <c r="I841" s="156"/>
      <c r="J841" s="156"/>
      <c r="K841" s="156"/>
      <c r="L841" s="156"/>
      <c r="M841" s="156"/>
      <c r="N841" s="156"/>
      <c r="O841" s="156"/>
      <c r="P841" s="156"/>
      <c r="Q841" s="156"/>
      <c r="R841" s="156"/>
      <c r="S841" s="156"/>
      <c r="T841" s="156"/>
      <c r="U841" s="156"/>
      <c r="V841" s="156"/>
      <c r="W841" s="156"/>
      <c r="X841" s="156"/>
      <c r="Y841" s="156"/>
      <c r="Z841" s="156"/>
      <c r="AA841" s="156"/>
      <c r="AB841" s="156"/>
      <c r="AC841" s="156"/>
      <c r="AD841" s="156"/>
      <c r="AE841" s="156"/>
      <c r="AF841" s="156"/>
      <c r="AG841" s="156"/>
      <c r="AH841" s="156"/>
      <c r="AI841" s="156"/>
      <c r="AJ841" s="156"/>
      <c r="AK841" s="156"/>
      <c r="AL841" s="156"/>
      <c r="AM841" s="156"/>
      <c r="AN841" s="156"/>
      <c r="AO841" s="156"/>
      <c r="AP841" s="156"/>
      <c r="AQ841" s="156"/>
      <c r="AS841" s="140"/>
      <c r="AT841" s="140"/>
      <c r="AU841" s="140"/>
      <c r="AV841" s="140"/>
      <c r="AW841" s="140"/>
      <c r="AX841" s="140"/>
      <c r="AY841" s="140"/>
      <c r="AZ841" s="140"/>
      <c r="BA841" s="140"/>
      <c r="BB841" s="140"/>
      <c r="BC841" s="140"/>
      <c r="BD841" s="140"/>
      <c r="BE841" s="140"/>
      <c r="BF841" s="140"/>
      <c r="BG841" s="140"/>
      <c r="BH841" s="140"/>
      <c r="BI841" s="140"/>
      <c r="BJ841" s="140"/>
    </row>
    <row r="842" spans="1:62" s="101" customFormat="1" ht="18" customHeight="1" x14ac:dyDescent="0.25">
      <c r="A842" s="180"/>
      <c r="B842" s="180"/>
      <c r="C842" s="180"/>
      <c r="D842" s="180"/>
      <c r="E842" s="180"/>
      <c r="F842" s="180"/>
      <c r="G842" s="180"/>
      <c r="H842" s="180"/>
      <c r="I842" s="156"/>
      <c r="J842" s="156"/>
      <c r="K842" s="156"/>
      <c r="L842" s="156"/>
      <c r="M842" s="156"/>
      <c r="N842" s="156"/>
      <c r="O842" s="156"/>
      <c r="P842" s="156"/>
      <c r="Q842" s="156"/>
      <c r="R842" s="156"/>
      <c r="S842" s="156"/>
      <c r="T842" s="156"/>
      <c r="U842" s="156"/>
      <c r="V842" s="156"/>
      <c r="W842" s="156"/>
      <c r="X842" s="156"/>
      <c r="Y842" s="156"/>
      <c r="Z842" s="156"/>
      <c r="AA842" s="156"/>
      <c r="AB842" s="156"/>
      <c r="AC842" s="156"/>
      <c r="AD842" s="156"/>
      <c r="AE842" s="156"/>
      <c r="AF842" s="156"/>
      <c r="AG842" s="156"/>
      <c r="AH842" s="156"/>
      <c r="AI842" s="156"/>
      <c r="AJ842" s="156"/>
      <c r="AK842" s="156"/>
      <c r="AL842" s="156"/>
      <c r="AM842" s="156"/>
      <c r="AN842" s="156"/>
      <c r="AO842" s="156"/>
      <c r="AP842" s="156"/>
      <c r="AQ842" s="156"/>
      <c r="AS842" s="140"/>
      <c r="AT842" s="140"/>
      <c r="AU842" s="140"/>
      <c r="AV842" s="140"/>
      <c r="AW842" s="140"/>
      <c r="AX842" s="140"/>
      <c r="AY842" s="140"/>
      <c r="AZ842" s="140"/>
      <c r="BA842" s="140"/>
      <c r="BB842" s="140"/>
      <c r="BC842" s="140"/>
      <c r="BD842" s="140"/>
      <c r="BE842" s="140"/>
      <c r="BF842" s="140"/>
      <c r="BG842" s="140"/>
      <c r="BH842" s="140"/>
      <c r="BI842" s="140"/>
      <c r="BJ842" s="140"/>
    </row>
    <row r="843" spans="1:62" s="101" customFormat="1" ht="18" customHeight="1" x14ac:dyDescent="0.25">
      <c r="A843" s="180"/>
      <c r="B843" s="180"/>
      <c r="C843" s="180"/>
      <c r="D843" s="180"/>
      <c r="E843" s="180"/>
      <c r="F843" s="180"/>
      <c r="G843" s="180"/>
      <c r="H843" s="180"/>
      <c r="I843" s="156"/>
      <c r="J843" s="156"/>
      <c r="K843" s="156"/>
      <c r="L843" s="156"/>
      <c r="M843" s="156"/>
      <c r="N843" s="156"/>
      <c r="O843" s="156"/>
      <c r="P843" s="156"/>
      <c r="Q843" s="156"/>
      <c r="R843" s="156"/>
      <c r="S843" s="156"/>
      <c r="T843" s="156"/>
      <c r="U843" s="156"/>
      <c r="V843" s="156"/>
      <c r="W843" s="156"/>
      <c r="X843" s="156"/>
      <c r="Y843" s="156"/>
      <c r="Z843" s="156"/>
      <c r="AA843" s="156"/>
      <c r="AB843" s="156"/>
      <c r="AC843" s="156"/>
      <c r="AD843" s="156"/>
      <c r="AE843" s="156"/>
      <c r="AF843" s="156"/>
      <c r="AG843" s="156"/>
      <c r="AH843" s="156"/>
      <c r="AI843" s="156"/>
      <c r="AJ843" s="156"/>
      <c r="AK843" s="156"/>
      <c r="AL843" s="156"/>
      <c r="AM843" s="156"/>
      <c r="AN843" s="156"/>
      <c r="AO843" s="156"/>
      <c r="AP843" s="156"/>
      <c r="AQ843" s="156"/>
      <c r="AS843" s="140"/>
      <c r="AT843" s="140"/>
      <c r="AU843" s="140"/>
      <c r="AV843" s="140"/>
      <c r="AW843" s="140"/>
      <c r="AX843" s="140"/>
      <c r="AY843" s="140"/>
      <c r="AZ843" s="140"/>
      <c r="BA843" s="140"/>
      <c r="BB843" s="140"/>
      <c r="BC843" s="140"/>
      <c r="BD843" s="140"/>
      <c r="BE843" s="140"/>
      <c r="BF843" s="140"/>
      <c r="BG843" s="140"/>
      <c r="BH843" s="140"/>
      <c r="BI843" s="140"/>
      <c r="BJ843" s="140"/>
    </row>
    <row r="844" spans="1:62" s="101" customFormat="1" ht="18" customHeight="1" x14ac:dyDescent="0.25">
      <c r="A844" s="180"/>
      <c r="B844" s="180"/>
      <c r="C844" s="180"/>
      <c r="D844" s="180"/>
      <c r="E844" s="180"/>
      <c r="F844" s="180"/>
      <c r="G844" s="180"/>
      <c r="H844" s="180"/>
      <c r="I844" s="156"/>
      <c r="J844" s="156"/>
      <c r="K844" s="156"/>
      <c r="L844" s="156"/>
      <c r="M844" s="156"/>
      <c r="N844" s="156"/>
      <c r="O844" s="156"/>
      <c r="P844" s="156"/>
      <c r="Q844" s="156"/>
      <c r="R844" s="156"/>
      <c r="S844" s="156"/>
      <c r="T844" s="156"/>
      <c r="U844" s="156"/>
      <c r="V844" s="156"/>
      <c r="W844" s="156"/>
      <c r="X844" s="156"/>
      <c r="Y844" s="156"/>
      <c r="Z844" s="156"/>
      <c r="AA844" s="156"/>
      <c r="AB844" s="156"/>
      <c r="AC844" s="156"/>
      <c r="AD844" s="156"/>
      <c r="AE844" s="156"/>
      <c r="AF844" s="156"/>
      <c r="AG844" s="156"/>
      <c r="AH844" s="156"/>
      <c r="AI844" s="156"/>
      <c r="AJ844" s="156"/>
      <c r="AK844" s="156"/>
      <c r="AL844" s="156"/>
      <c r="AM844" s="156"/>
      <c r="AN844" s="156"/>
      <c r="AO844" s="156"/>
      <c r="AP844" s="156"/>
      <c r="AQ844" s="156"/>
      <c r="AS844" s="140"/>
      <c r="AT844" s="140"/>
      <c r="AU844" s="140"/>
      <c r="AV844" s="140"/>
      <c r="AW844" s="140"/>
      <c r="AX844" s="140"/>
      <c r="AY844" s="140"/>
      <c r="AZ844" s="140"/>
      <c r="BA844" s="140"/>
      <c r="BB844" s="140"/>
      <c r="BC844" s="140"/>
      <c r="BD844" s="140"/>
      <c r="BE844" s="140"/>
      <c r="BF844" s="140"/>
      <c r="BG844" s="140"/>
      <c r="BH844" s="140"/>
      <c r="BI844" s="140"/>
      <c r="BJ844" s="140"/>
    </row>
    <row r="845" spans="1:62" s="101" customFormat="1" ht="18" customHeight="1" x14ac:dyDescent="0.25">
      <c r="A845" s="180"/>
      <c r="B845" s="180"/>
      <c r="C845" s="180"/>
      <c r="D845" s="180"/>
      <c r="E845" s="180"/>
      <c r="F845" s="180"/>
      <c r="G845" s="180"/>
      <c r="H845" s="180"/>
      <c r="I845" s="156"/>
      <c r="J845" s="156"/>
      <c r="K845" s="156"/>
      <c r="L845" s="156"/>
      <c r="M845" s="156"/>
      <c r="N845" s="156"/>
      <c r="O845" s="156"/>
      <c r="P845" s="156"/>
      <c r="Q845" s="156"/>
      <c r="R845" s="156"/>
      <c r="S845" s="156"/>
      <c r="T845" s="156"/>
      <c r="U845" s="156"/>
      <c r="V845" s="156"/>
      <c r="W845" s="156"/>
      <c r="X845" s="156"/>
      <c r="Y845" s="156"/>
      <c r="Z845" s="156"/>
      <c r="AA845" s="156"/>
      <c r="AB845" s="156"/>
      <c r="AC845" s="156"/>
      <c r="AD845" s="156"/>
      <c r="AE845" s="156"/>
      <c r="AF845" s="156"/>
      <c r="AG845" s="156"/>
      <c r="AH845" s="156"/>
      <c r="AI845" s="156"/>
      <c r="AJ845" s="156"/>
      <c r="AK845" s="156"/>
      <c r="AL845" s="156"/>
      <c r="AM845" s="156"/>
      <c r="AN845" s="156"/>
      <c r="AO845" s="156"/>
      <c r="AP845" s="156"/>
      <c r="AQ845" s="156"/>
      <c r="AS845" s="140"/>
      <c r="AT845" s="140"/>
      <c r="AU845" s="140"/>
      <c r="AV845" s="140"/>
      <c r="AW845" s="140"/>
      <c r="AX845" s="140"/>
      <c r="AY845" s="140"/>
      <c r="AZ845" s="140"/>
      <c r="BA845" s="140"/>
      <c r="BB845" s="140"/>
      <c r="BC845" s="140"/>
      <c r="BD845" s="140"/>
      <c r="BE845" s="140"/>
      <c r="BF845" s="140"/>
      <c r="BG845" s="140"/>
      <c r="BH845" s="140"/>
      <c r="BI845" s="140"/>
      <c r="BJ845" s="140"/>
    </row>
    <row r="846" spans="1:62" s="101" customFormat="1" ht="18" customHeight="1" x14ac:dyDescent="0.25">
      <c r="A846" s="180"/>
      <c r="B846" s="180"/>
      <c r="C846" s="180"/>
      <c r="D846" s="180"/>
      <c r="E846" s="180"/>
      <c r="F846" s="180"/>
      <c r="G846" s="180"/>
      <c r="H846" s="180"/>
      <c r="I846" s="156"/>
      <c r="J846" s="156"/>
      <c r="K846" s="156"/>
      <c r="L846" s="156"/>
      <c r="M846" s="156"/>
      <c r="N846" s="156"/>
      <c r="O846" s="156"/>
      <c r="P846" s="156"/>
      <c r="Q846" s="156"/>
      <c r="R846" s="156"/>
      <c r="S846" s="156"/>
      <c r="T846" s="156"/>
      <c r="U846" s="156"/>
      <c r="V846" s="156"/>
      <c r="W846" s="156"/>
      <c r="X846" s="156"/>
      <c r="Y846" s="156"/>
      <c r="Z846" s="156"/>
      <c r="AA846" s="156"/>
      <c r="AB846" s="156"/>
      <c r="AC846" s="156"/>
      <c r="AD846" s="156"/>
      <c r="AE846" s="156"/>
      <c r="AF846" s="156"/>
      <c r="AG846" s="156"/>
      <c r="AH846" s="156"/>
      <c r="AI846" s="156"/>
      <c r="AJ846" s="156"/>
      <c r="AK846" s="156"/>
      <c r="AL846" s="156"/>
      <c r="AM846" s="156"/>
      <c r="AN846" s="156"/>
      <c r="AO846" s="156"/>
      <c r="AP846" s="156"/>
      <c r="AQ846" s="156"/>
      <c r="AS846" s="140"/>
      <c r="AT846" s="140"/>
      <c r="AU846" s="140"/>
      <c r="AV846" s="140"/>
      <c r="AW846" s="140"/>
      <c r="AX846" s="140"/>
      <c r="AY846" s="140"/>
      <c r="AZ846" s="140"/>
      <c r="BA846" s="140"/>
      <c r="BB846" s="140"/>
      <c r="BC846" s="140"/>
      <c r="BD846" s="140"/>
      <c r="BE846" s="140"/>
      <c r="BF846" s="140"/>
      <c r="BG846" s="140"/>
      <c r="BH846" s="140"/>
      <c r="BI846" s="140"/>
      <c r="BJ846" s="140"/>
    </row>
    <row r="847" spans="1:62" s="101" customFormat="1" ht="18" customHeight="1" x14ac:dyDescent="0.25">
      <c r="A847" s="180"/>
      <c r="B847" s="180"/>
      <c r="C847" s="180"/>
      <c r="D847" s="180"/>
      <c r="E847" s="180"/>
      <c r="F847" s="180"/>
      <c r="G847" s="180"/>
      <c r="H847" s="180"/>
      <c r="I847" s="156"/>
      <c r="J847" s="156"/>
      <c r="K847" s="156"/>
      <c r="L847" s="156"/>
      <c r="M847" s="156"/>
      <c r="N847" s="156"/>
      <c r="O847" s="156"/>
      <c r="P847" s="156"/>
      <c r="Q847" s="156"/>
      <c r="R847" s="156"/>
      <c r="S847" s="156"/>
      <c r="T847" s="156"/>
      <c r="U847" s="156"/>
      <c r="V847" s="156"/>
      <c r="W847" s="156"/>
      <c r="X847" s="156"/>
      <c r="Y847" s="156"/>
      <c r="Z847" s="156"/>
      <c r="AA847" s="156"/>
      <c r="AB847" s="156"/>
      <c r="AC847" s="156"/>
      <c r="AD847" s="156"/>
      <c r="AE847" s="156"/>
      <c r="AF847" s="156"/>
      <c r="AG847" s="156"/>
      <c r="AH847" s="156"/>
      <c r="AI847" s="156"/>
      <c r="AJ847" s="156"/>
      <c r="AK847" s="156"/>
      <c r="AL847" s="156"/>
      <c r="AM847" s="156"/>
      <c r="AN847" s="156"/>
      <c r="AO847" s="156"/>
      <c r="AP847" s="156"/>
      <c r="AQ847" s="156"/>
      <c r="AS847" s="140"/>
      <c r="AT847" s="140"/>
      <c r="AU847" s="140"/>
      <c r="AV847" s="140"/>
      <c r="AW847" s="140"/>
      <c r="AX847" s="140"/>
      <c r="AY847" s="140"/>
      <c r="AZ847" s="140"/>
      <c r="BA847" s="140"/>
      <c r="BB847" s="140"/>
      <c r="BC847" s="140"/>
      <c r="BD847" s="140"/>
      <c r="BE847" s="140"/>
      <c r="BF847" s="140"/>
      <c r="BG847" s="140"/>
      <c r="BH847" s="140"/>
      <c r="BI847" s="140"/>
      <c r="BJ847" s="140"/>
    </row>
    <row r="865" spans="1:62" s="101" customFormat="1" ht="18" customHeight="1" x14ac:dyDescent="0.25">
      <c r="A865" s="180"/>
      <c r="B865" s="180"/>
      <c r="C865" s="180"/>
      <c r="D865" s="180"/>
      <c r="E865" s="180"/>
      <c r="F865" s="180"/>
      <c r="G865" s="180"/>
      <c r="H865" s="180"/>
      <c r="I865" s="156"/>
      <c r="J865" s="156"/>
      <c r="K865" s="156"/>
      <c r="L865" s="156"/>
      <c r="M865" s="156"/>
      <c r="N865" s="156"/>
      <c r="O865" s="156"/>
      <c r="P865" s="156"/>
      <c r="Q865" s="156"/>
      <c r="R865" s="156"/>
      <c r="S865" s="156"/>
      <c r="T865" s="156"/>
      <c r="U865" s="156"/>
      <c r="V865" s="156"/>
      <c r="W865" s="156"/>
      <c r="X865" s="156"/>
      <c r="Y865" s="156"/>
      <c r="Z865" s="156"/>
      <c r="AA865" s="156"/>
      <c r="AB865" s="156"/>
      <c r="AC865" s="156"/>
      <c r="AD865" s="156"/>
      <c r="AE865" s="156"/>
      <c r="AF865" s="156"/>
      <c r="AG865" s="156"/>
      <c r="AH865" s="156"/>
      <c r="AI865" s="156"/>
      <c r="AJ865" s="156"/>
      <c r="AK865" s="156"/>
      <c r="AL865" s="156"/>
      <c r="AM865" s="156"/>
      <c r="AN865" s="156"/>
      <c r="AO865" s="156"/>
      <c r="AP865" s="156"/>
      <c r="AQ865" s="156"/>
      <c r="AS865" s="140"/>
      <c r="AT865" s="140"/>
      <c r="AU865" s="140"/>
      <c r="AV865" s="140"/>
      <c r="AW865" s="140"/>
      <c r="AX865" s="140"/>
      <c r="AY865" s="140"/>
      <c r="AZ865" s="140"/>
      <c r="BA865" s="140"/>
      <c r="BB865" s="140"/>
      <c r="BC865" s="140"/>
      <c r="BD865" s="140"/>
      <c r="BE865" s="140"/>
      <c r="BF865" s="140"/>
      <c r="BG865" s="140"/>
      <c r="BH865" s="140"/>
      <c r="BI865" s="140"/>
      <c r="BJ865" s="140"/>
    </row>
    <row r="866" spans="1:62" s="101" customFormat="1" ht="18" customHeight="1" x14ac:dyDescent="0.25">
      <c r="A866" s="180"/>
      <c r="B866" s="180"/>
      <c r="C866" s="180"/>
      <c r="D866" s="180"/>
      <c r="E866" s="180"/>
      <c r="F866" s="180"/>
      <c r="G866" s="180"/>
      <c r="H866" s="180"/>
      <c r="I866" s="156"/>
      <c r="J866" s="156"/>
      <c r="K866" s="156"/>
      <c r="L866" s="156"/>
      <c r="M866" s="156"/>
      <c r="N866" s="156"/>
      <c r="O866" s="156"/>
      <c r="P866" s="156"/>
      <c r="Q866" s="156"/>
      <c r="R866" s="156"/>
      <c r="S866" s="156"/>
      <c r="T866" s="156"/>
      <c r="U866" s="156"/>
      <c r="V866" s="156"/>
      <c r="W866" s="156"/>
      <c r="X866" s="156"/>
      <c r="Y866" s="156"/>
      <c r="Z866" s="156"/>
      <c r="AA866" s="156"/>
      <c r="AB866" s="156"/>
      <c r="AC866" s="156"/>
      <c r="AD866" s="156"/>
      <c r="AE866" s="156"/>
      <c r="AF866" s="156"/>
      <c r="AG866" s="156"/>
      <c r="AH866" s="156"/>
      <c r="AI866" s="156"/>
      <c r="AJ866" s="156"/>
      <c r="AK866" s="156"/>
      <c r="AL866" s="156"/>
      <c r="AM866" s="156"/>
      <c r="AN866" s="156"/>
      <c r="AO866" s="156"/>
      <c r="AP866" s="156"/>
      <c r="AQ866" s="156"/>
      <c r="AS866" s="140"/>
      <c r="AT866" s="140"/>
      <c r="AU866" s="140"/>
      <c r="AV866" s="140"/>
      <c r="AW866" s="140"/>
      <c r="AX866" s="140"/>
      <c r="AY866" s="140"/>
      <c r="AZ866" s="140"/>
      <c r="BA866" s="140"/>
      <c r="BB866" s="140"/>
      <c r="BC866" s="140"/>
      <c r="BD866" s="140"/>
      <c r="BE866" s="140"/>
      <c r="BF866" s="140"/>
      <c r="BG866" s="140"/>
      <c r="BH866" s="140"/>
      <c r="BI866" s="140"/>
      <c r="BJ866" s="140"/>
    </row>
    <row r="867" spans="1:62" s="101" customFormat="1" ht="18" customHeight="1" x14ac:dyDescent="0.25">
      <c r="A867" s="180"/>
      <c r="B867" s="180"/>
      <c r="C867" s="180"/>
      <c r="D867" s="180"/>
      <c r="E867" s="180"/>
      <c r="F867" s="180"/>
      <c r="G867" s="180"/>
      <c r="H867" s="180"/>
      <c r="I867" s="156"/>
      <c r="J867" s="156"/>
      <c r="K867" s="156"/>
      <c r="L867" s="156"/>
      <c r="M867" s="156"/>
      <c r="N867" s="156"/>
      <c r="O867" s="156"/>
      <c r="P867" s="156"/>
      <c r="Q867" s="156"/>
      <c r="R867" s="156"/>
      <c r="S867" s="156"/>
      <c r="T867" s="156"/>
      <c r="U867" s="156"/>
      <c r="V867" s="156"/>
      <c r="W867" s="156"/>
      <c r="X867" s="156"/>
      <c r="Y867" s="156"/>
      <c r="Z867" s="156"/>
      <c r="AA867" s="156"/>
      <c r="AB867" s="156"/>
      <c r="AC867" s="156"/>
      <c r="AD867" s="156"/>
      <c r="AE867" s="156"/>
      <c r="AF867" s="156"/>
      <c r="AG867" s="156"/>
      <c r="AH867" s="156"/>
      <c r="AI867" s="156"/>
      <c r="AJ867" s="156"/>
      <c r="AK867" s="156"/>
      <c r="AL867" s="156"/>
      <c r="AM867" s="156"/>
      <c r="AN867" s="156"/>
      <c r="AO867" s="156"/>
      <c r="AP867" s="156"/>
      <c r="AQ867" s="156"/>
      <c r="AS867" s="140"/>
      <c r="AT867" s="140"/>
      <c r="AU867" s="140"/>
      <c r="AV867" s="140"/>
      <c r="AW867" s="140"/>
      <c r="AX867" s="140"/>
      <c r="AY867" s="140"/>
      <c r="AZ867" s="140"/>
      <c r="BA867" s="140"/>
      <c r="BB867" s="140"/>
      <c r="BC867" s="140"/>
      <c r="BD867" s="140"/>
      <c r="BE867" s="140"/>
      <c r="BF867" s="140"/>
      <c r="BG867" s="140"/>
      <c r="BH867" s="140"/>
      <c r="BI867" s="140"/>
      <c r="BJ867" s="140"/>
    </row>
    <row r="868" spans="1:62" s="101" customFormat="1" ht="18" customHeight="1" x14ac:dyDescent="0.25">
      <c r="A868" s="180"/>
      <c r="B868" s="180"/>
      <c r="C868" s="180"/>
      <c r="D868" s="180"/>
      <c r="E868" s="180"/>
      <c r="F868" s="180"/>
      <c r="G868" s="180"/>
      <c r="H868" s="180"/>
      <c r="I868" s="156"/>
      <c r="J868" s="156"/>
      <c r="K868" s="156"/>
      <c r="L868" s="156"/>
      <c r="M868" s="156"/>
      <c r="N868" s="156"/>
      <c r="O868" s="156"/>
      <c r="P868" s="156"/>
      <c r="Q868" s="156"/>
      <c r="R868" s="156"/>
      <c r="S868" s="156"/>
      <c r="T868" s="156"/>
      <c r="U868" s="156"/>
      <c r="V868" s="156"/>
      <c r="W868" s="156"/>
      <c r="X868" s="156"/>
      <c r="Y868" s="156"/>
      <c r="Z868" s="156"/>
      <c r="AA868" s="156"/>
      <c r="AB868" s="156"/>
      <c r="AC868" s="156"/>
      <c r="AD868" s="156"/>
      <c r="AE868" s="156"/>
      <c r="AF868" s="156"/>
      <c r="AG868" s="156"/>
      <c r="AH868" s="156"/>
      <c r="AI868" s="156"/>
      <c r="AJ868" s="156"/>
      <c r="AK868" s="156"/>
      <c r="AL868" s="156"/>
      <c r="AM868" s="156"/>
      <c r="AN868" s="156"/>
      <c r="AO868" s="156"/>
      <c r="AP868" s="156"/>
      <c r="AQ868" s="156"/>
      <c r="AS868" s="140"/>
      <c r="AT868" s="140"/>
      <c r="AU868" s="140"/>
      <c r="AV868" s="140"/>
      <c r="AW868" s="140"/>
      <c r="AX868" s="140"/>
      <c r="AY868" s="140"/>
      <c r="AZ868" s="140"/>
      <c r="BA868" s="140"/>
      <c r="BB868" s="140"/>
      <c r="BC868" s="140"/>
      <c r="BD868" s="140"/>
      <c r="BE868" s="140"/>
      <c r="BF868" s="140"/>
      <c r="BG868" s="140"/>
      <c r="BH868" s="140"/>
      <c r="BI868" s="140"/>
      <c r="BJ868" s="140"/>
    </row>
    <row r="869" spans="1:62" s="101" customFormat="1" ht="18" customHeight="1" x14ac:dyDescent="0.25">
      <c r="A869" s="180"/>
      <c r="B869" s="180"/>
      <c r="C869" s="180"/>
      <c r="D869" s="180"/>
      <c r="E869" s="180"/>
      <c r="F869" s="180"/>
      <c r="G869" s="180"/>
      <c r="H869" s="180"/>
      <c r="I869" s="156"/>
      <c r="J869" s="156"/>
      <c r="K869" s="156"/>
      <c r="L869" s="156"/>
      <c r="M869" s="156"/>
      <c r="N869" s="156"/>
      <c r="O869" s="156"/>
      <c r="P869" s="156"/>
      <c r="Q869" s="156"/>
      <c r="R869" s="156"/>
      <c r="S869" s="156"/>
      <c r="T869" s="156"/>
      <c r="U869" s="156"/>
      <c r="V869" s="156"/>
      <c r="W869" s="156"/>
      <c r="X869" s="156"/>
      <c r="Y869" s="156"/>
      <c r="Z869" s="156"/>
      <c r="AA869" s="156"/>
      <c r="AB869" s="156"/>
      <c r="AC869" s="156"/>
      <c r="AD869" s="156"/>
      <c r="AE869" s="156"/>
      <c r="AF869" s="156"/>
      <c r="AG869" s="156"/>
      <c r="AH869" s="156"/>
      <c r="AI869" s="156"/>
      <c r="AJ869" s="156"/>
      <c r="AK869" s="156"/>
      <c r="AL869" s="156"/>
      <c r="AM869" s="156"/>
      <c r="AN869" s="156"/>
      <c r="AO869" s="156"/>
      <c r="AP869" s="156"/>
      <c r="AQ869" s="156"/>
      <c r="AS869" s="140"/>
      <c r="AT869" s="140"/>
      <c r="AU869" s="140"/>
      <c r="AV869" s="140"/>
      <c r="AW869" s="140"/>
      <c r="AX869" s="140"/>
      <c r="AY869" s="140"/>
      <c r="AZ869" s="140"/>
      <c r="BA869" s="140"/>
      <c r="BB869" s="140"/>
      <c r="BC869" s="140"/>
      <c r="BD869" s="140"/>
      <c r="BE869" s="140"/>
      <c r="BF869" s="140"/>
      <c r="BG869" s="140"/>
      <c r="BH869" s="140"/>
      <c r="BI869" s="140"/>
      <c r="BJ869" s="140"/>
    </row>
    <row r="870" spans="1:62" s="101" customFormat="1" ht="18" customHeight="1" x14ac:dyDescent="0.25">
      <c r="A870" s="180"/>
      <c r="B870" s="180"/>
      <c r="C870" s="180"/>
      <c r="D870" s="180"/>
      <c r="E870" s="180"/>
      <c r="F870" s="180"/>
      <c r="G870" s="180"/>
      <c r="H870" s="180"/>
      <c r="I870" s="156"/>
      <c r="J870" s="156"/>
      <c r="K870" s="156"/>
      <c r="L870" s="156"/>
      <c r="M870" s="156"/>
      <c r="N870" s="156"/>
      <c r="O870" s="156"/>
      <c r="P870" s="156"/>
      <c r="Q870" s="156"/>
      <c r="R870" s="156"/>
      <c r="S870" s="156"/>
      <c r="T870" s="156"/>
      <c r="U870" s="156"/>
      <c r="V870" s="156"/>
      <c r="W870" s="156"/>
      <c r="X870" s="156"/>
      <c r="Y870" s="156"/>
      <c r="Z870" s="156"/>
      <c r="AA870" s="156"/>
      <c r="AB870" s="156"/>
      <c r="AC870" s="156"/>
      <c r="AD870" s="156"/>
      <c r="AE870" s="156"/>
      <c r="AF870" s="156"/>
      <c r="AG870" s="156"/>
      <c r="AH870" s="156"/>
      <c r="AI870" s="156"/>
      <c r="AJ870" s="156"/>
      <c r="AK870" s="156"/>
      <c r="AL870" s="156"/>
      <c r="AM870" s="156"/>
      <c r="AN870" s="156"/>
      <c r="AO870" s="156"/>
      <c r="AP870" s="156"/>
      <c r="AQ870" s="156"/>
      <c r="AS870" s="140"/>
      <c r="AT870" s="140"/>
      <c r="AU870" s="140"/>
      <c r="AV870" s="140"/>
      <c r="AW870" s="140"/>
      <c r="AX870" s="140"/>
      <c r="AY870" s="140"/>
      <c r="AZ870" s="140"/>
      <c r="BA870" s="140"/>
      <c r="BB870" s="140"/>
      <c r="BC870" s="140"/>
      <c r="BD870" s="140"/>
      <c r="BE870" s="140"/>
      <c r="BF870" s="140"/>
      <c r="BG870" s="140"/>
      <c r="BH870" s="140"/>
      <c r="BI870" s="140"/>
      <c r="BJ870" s="140"/>
    </row>
    <row r="871" spans="1:62" s="101" customFormat="1" ht="18" customHeight="1" x14ac:dyDescent="0.25">
      <c r="A871" s="180"/>
      <c r="B871" s="180"/>
      <c r="C871" s="180"/>
      <c r="D871" s="180"/>
      <c r="E871" s="180"/>
      <c r="F871" s="180"/>
      <c r="G871" s="180"/>
      <c r="H871" s="180"/>
      <c r="I871" s="156"/>
      <c r="J871" s="156"/>
      <c r="K871" s="156"/>
      <c r="L871" s="156"/>
      <c r="M871" s="156"/>
      <c r="N871" s="156"/>
      <c r="O871" s="156"/>
      <c r="P871" s="156"/>
      <c r="Q871" s="156"/>
      <c r="R871" s="156"/>
      <c r="S871" s="156"/>
      <c r="T871" s="156"/>
      <c r="U871" s="156"/>
      <c r="V871" s="156"/>
      <c r="W871" s="156"/>
      <c r="X871" s="156"/>
      <c r="Y871" s="156"/>
      <c r="Z871" s="156"/>
      <c r="AA871" s="156"/>
      <c r="AB871" s="156"/>
      <c r="AC871" s="156"/>
      <c r="AD871" s="156"/>
      <c r="AE871" s="156"/>
      <c r="AF871" s="156"/>
      <c r="AG871" s="156"/>
      <c r="AH871" s="156"/>
      <c r="AI871" s="156"/>
      <c r="AJ871" s="156"/>
      <c r="AK871" s="156"/>
      <c r="AL871" s="156"/>
      <c r="AM871" s="156"/>
      <c r="AN871" s="156"/>
      <c r="AO871" s="156"/>
      <c r="AP871" s="156"/>
      <c r="AQ871" s="156"/>
      <c r="AS871" s="140"/>
      <c r="AT871" s="140"/>
      <c r="AU871" s="140"/>
      <c r="AV871" s="140"/>
      <c r="AW871" s="140"/>
      <c r="AX871" s="140"/>
      <c r="AY871" s="140"/>
      <c r="AZ871" s="140"/>
      <c r="BA871" s="140"/>
      <c r="BB871" s="140"/>
      <c r="BC871" s="140"/>
      <c r="BD871" s="140"/>
      <c r="BE871" s="140"/>
      <c r="BF871" s="140"/>
      <c r="BG871" s="140"/>
      <c r="BH871" s="140"/>
      <c r="BI871" s="140"/>
      <c r="BJ871" s="140"/>
    </row>
    <row r="889" spans="1:62" s="101" customFormat="1" ht="18" customHeight="1" x14ac:dyDescent="0.25">
      <c r="A889" s="180"/>
      <c r="B889" s="180"/>
      <c r="C889" s="180"/>
      <c r="D889" s="180"/>
      <c r="E889" s="180"/>
      <c r="F889" s="180"/>
      <c r="G889" s="180"/>
      <c r="H889" s="180"/>
      <c r="I889" s="156"/>
      <c r="J889" s="156"/>
      <c r="K889" s="156"/>
      <c r="L889" s="156"/>
      <c r="M889" s="156"/>
      <c r="N889" s="156"/>
      <c r="O889" s="156"/>
      <c r="P889" s="156"/>
      <c r="Q889" s="156"/>
      <c r="R889" s="156"/>
      <c r="S889" s="156"/>
      <c r="T889" s="156"/>
      <c r="U889" s="156"/>
      <c r="V889" s="156"/>
      <c r="W889" s="156"/>
      <c r="X889" s="156"/>
      <c r="Y889" s="156"/>
      <c r="Z889" s="156"/>
      <c r="AA889" s="156"/>
      <c r="AB889" s="156"/>
      <c r="AC889" s="156"/>
      <c r="AD889" s="156"/>
      <c r="AE889" s="156"/>
      <c r="AF889" s="156"/>
      <c r="AG889" s="156"/>
      <c r="AH889" s="156"/>
      <c r="AI889" s="156"/>
      <c r="AJ889" s="156"/>
      <c r="AK889" s="156"/>
      <c r="AL889" s="156"/>
      <c r="AM889" s="156"/>
      <c r="AN889" s="156"/>
      <c r="AO889" s="156"/>
      <c r="AP889" s="156"/>
      <c r="AQ889" s="156"/>
      <c r="AS889" s="140"/>
      <c r="AT889" s="140"/>
      <c r="AU889" s="140"/>
      <c r="AV889" s="140"/>
      <c r="AW889" s="140"/>
      <c r="AX889" s="140"/>
      <c r="AY889" s="140"/>
      <c r="AZ889" s="140"/>
      <c r="BA889" s="140"/>
      <c r="BB889" s="140"/>
      <c r="BC889" s="140"/>
      <c r="BD889" s="140"/>
      <c r="BE889" s="140"/>
      <c r="BF889" s="140"/>
      <c r="BG889" s="140"/>
      <c r="BH889" s="140"/>
      <c r="BI889" s="140"/>
      <c r="BJ889" s="140"/>
    </row>
    <row r="890" spans="1:62" s="101" customFormat="1" ht="18" customHeight="1" x14ac:dyDescent="0.25">
      <c r="A890" s="180"/>
      <c r="B890" s="180"/>
      <c r="C890" s="180"/>
      <c r="D890" s="180"/>
      <c r="E890" s="180"/>
      <c r="F890" s="180"/>
      <c r="G890" s="180"/>
      <c r="H890" s="180"/>
      <c r="I890" s="156"/>
      <c r="J890" s="156"/>
      <c r="K890" s="156"/>
      <c r="L890" s="156"/>
      <c r="M890" s="156"/>
      <c r="N890" s="156"/>
      <c r="O890" s="156"/>
      <c r="P890" s="156"/>
      <c r="Q890" s="156"/>
      <c r="R890" s="156"/>
      <c r="S890" s="156"/>
      <c r="T890" s="156"/>
      <c r="U890" s="156"/>
      <c r="V890" s="156"/>
      <c r="W890" s="156"/>
      <c r="X890" s="156"/>
      <c r="Y890" s="156"/>
      <c r="Z890" s="156"/>
      <c r="AA890" s="156"/>
      <c r="AB890" s="156"/>
      <c r="AC890" s="156"/>
      <c r="AD890" s="156"/>
      <c r="AE890" s="156"/>
      <c r="AF890" s="156"/>
      <c r="AG890" s="156"/>
      <c r="AH890" s="156"/>
      <c r="AI890" s="156"/>
      <c r="AJ890" s="156"/>
      <c r="AK890" s="156"/>
      <c r="AL890" s="156"/>
      <c r="AM890" s="156"/>
      <c r="AN890" s="156"/>
      <c r="AO890" s="156"/>
      <c r="AP890" s="156"/>
      <c r="AQ890" s="156"/>
      <c r="AS890" s="140"/>
      <c r="AT890" s="140"/>
      <c r="AU890" s="140"/>
      <c r="AV890" s="140"/>
      <c r="AW890" s="140"/>
      <c r="AX890" s="140"/>
      <c r="AY890" s="140"/>
      <c r="AZ890" s="140"/>
      <c r="BA890" s="140"/>
      <c r="BB890" s="140"/>
      <c r="BC890" s="140"/>
      <c r="BD890" s="140"/>
      <c r="BE890" s="140"/>
      <c r="BF890" s="140"/>
      <c r="BG890" s="140"/>
      <c r="BH890" s="140"/>
      <c r="BI890" s="140"/>
      <c r="BJ890" s="140"/>
    </row>
    <row r="891" spans="1:62" s="101" customFormat="1" ht="18" customHeight="1" x14ac:dyDescent="0.25">
      <c r="A891" s="180"/>
      <c r="B891" s="180"/>
      <c r="C891" s="180"/>
      <c r="D891" s="180"/>
      <c r="E891" s="180"/>
      <c r="F891" s="180"/>
      <c r="G891" s="180"/>
      <c r="H891" s="180"/>
      <c r="I891" s="156"/>
      <c r="J891" s="156"/>
      <c r="K891" s="156"/>
      <c r="L891" s="156"/>
      <c r="M891" s="156"/>
      <c r="N891" s="156"/>
      <c r="O891" s="156"/>
      <c r="P891" s="156"/>
      <c r="Q891" s="156"/>
      <c r="R891" s="156"/>
      <c r="S891" s="156"/>
      <c r="T891" s="156"/>
      <c r="U891" s="156"/>
      <c r="V891" s="156"/>
      <c r="W891" s="156"/>
      <c r="X891" s="156"/>
      <c r="Y891" s="156"/>
      <c r="Z891" s="156"/>
      <c r="AA891" s="156"/>
      <c r="AB891" s="156"/>
      <c r="AC891" s="156"/>
      <c r="AD891" s="156"/>
      <c r="AE891" s="156"/>
      <c r="AF891" s="156"/>
      <c r="AG891" s="156"/>
      <c r="AH891" s="156"/>
      <c r="AI891" s="156"/>
      <c r="AJ891" s="156"/>
      <c r="AK891" s="156"/>
      <c r="AL891" s="156"/>
      <c r="AM891" s="156"/>
      <c r="AN891" s="156"/>
      <c r="AO891" s="156"/>
      <c r="AP891" s="156"/>
      <c r="AQ891" s="156"/>
      <c r="AS891" s="140"/>
      <c r="AT891" s="140"/>
      <c r="AU891" s="140"/>
      <c r="AV891" s="140"/>
      <c r="AW891" s="140"/>
      <c r="AX891" s="140"/>
      <c r="AY891" s="140"/>
      <c r="AZ891" s="140"/>
      <c r="BA891" s="140"/>
      <c r="BB891" s="140"/>
      <c r="BC891" s="140"/>
      <c r="BD891" s="140"/>
      <c r="BE891" s="140"/>
      <c r="BF891" s="140"/>
      <c r="BG891" s="140"/>
      <c r="BH891" s="140"/>
      <c r="BI891" s="140"/>
      <c r="BJ891" s="140"/>
    </row>
    <row r="892" spans="1:62" s="101" customFormat="1" ht="18" customHeight="1" x14ac:dyDescent="0.25">
      <c r="A892" s="180"/>
      <c r="B892" s="180"/>
      <c r="C892" s="180"/>
      <c r="D892" s="180"/>
      <c r="E892" s="180"/>
      <c r="F892" s="180"/>
      <c r="G892" s="180"/>
      <c r="H892" s="180"/>
      <c r="I892" s="156"/>
      <c r="J892" s="156"/>
      <c r="K892" s="156"/>
      <c r="L892" s="156"/>
      <c r="M892" s="156"/>
      <c r="N892" s="156"/>
      <c r="O892" s="156"/>
      <c r="P892" s="156"/>
      <c r="Q892" s="156"/>
      <c r="R892" s="156"/>
      <c r="S892" s="156"/>
      <c r="T892" s="156"/>
      <c r="U892" s="156"/>
      <c r="V892" s="156"/>
      <c r="W892" s="156"/>
      <c r="X892" s="156"/>
      <c r="Y892" s="156"/>
      <c r="Z892" s="156"/>
      <c r="AA892" s="156"/>
      <c r="AB892" s="156"/>
      <c r="AC892" s="156"/>
      <c r="AD892" s="156"/>
      <c r="AE892" s="156"/>
      <c r="AF892" s="156"/>
      <c r="AG892" s="156"/>
      <c r="AH892" s="156"/>
      <c r="AI892" s="156"/>
      <c r="AJ892" s="156"/>
      <c r="AK892" s="156"/>
      <c r="AL892" s="156"/>
      <c r="AM892" s="156"/>
      <c r="AN892" s="156"/>
      <c r="AO892" s="156"/>
      <c r="AP892" s="156"/>
      <c r="AQ892" s="156"/>
      <c r="AS892" s="140"/>
      <c r="AT892" s="140"/>
      <c r="AU892" s="140"/>
      <c r="AV892" s="140"/>
      <c r="AW892" s="140"/>
      <c r="AX892" s="140"/>
      <c r="AY892" s="140"/>
      <c r="AZ892" s="140"/>
      <c r="BA892" s="140"/>
      <c r="BB892" s="140"/>
      <c r="BC892" s="140"/>
      <c r="BD892" s="140"/>
      <c r="BE892" s="140"/>
      <c r="BF892" s="140"/>
      <c r="BG892" s="140"/>
      <c r="BH892" s="140"/>
      <c r="BI892" s="140"/>
      <c r="BJ892" s="140"/>
    </row>
    <row r="893" spans="1:62" s="101" customFormat="1" ht="18" customHeight="1" x14ac:dyDescent="0.25">
      <c r="A893" s="180"/>
      <c r="B893" s="180"/>
      <c r="C893" s="180"/>
      <c r="D893" s="180"/>
      <c r="E893" s="180"/>
      <c r="F893" s="180"/>
      <c r="G893" s="180"/>
      <c r="H893" s="180"/>
      <c r="I893" s="156"/>
      <c r="J893" s="156"/>
      <c r="K893" s="156"/>
      <c r="L893" s="156"/>
      <c r="M893" s="156"/>
      <c r="N893" s="156"/>
      <c r="O893" s="156"/>
      <c r="P893" s="156"/>
      <c r="Q893" s="156"/>
      <c r="R893" s="156"/>
      <c r="S893" s="156"/>
      <c r="T893" s="156"/>
      <c r="U893" s="156"/>
      <c r="V893" s="156"/>
      <c r="W893" s="156"/>
      <c r="X893" s="156"/>
      <c r="Y893" s="156"/>
      <c r="Z893" s="156"/>
      <c r="AA893" s="156"/>
      <c r="AB893" s="156"/>
      <c r="AC893" s="156"/>
      <c r="AD893" s="156"/>
      <c r="AE893" s="156"/>
      <c r="AF893" s="156"/>
      <c r="AG893" s="156"/>
      <c r="AH893" s="156"/>
      <c r="AI893" s="156"/>
      <c r="AJ893" s="156"/>
      <c r="AK893" s="156"/>
      <c r="AL893" s="156"/>
      <c r="AM893" s="156"/>
      <c r="AN893" s="156"/>
      <c r="AO893" s="156"/>
      <c r="AP893" s="156"/>
      <c r="AQ893" s="156"/>
      <c r="AS893" s="140"/>
      <c r="AT893" s="140"/>
      <c r="AU893" s="140"/>
      <c r="AV893" s="140"/>
      <c r="AW893" s="140"/>
      <c r="AX893" s="140"/>
      <c r="AY893" s="140"/>
      <c r="AZ893" s="140"/>
      <c r="BA893" s="140"/>
      <c r="BB893" s="140"/>
      <c r="BC893" s="140"/>
      <c r="BD893" s="140"/>
      <c r="BE893" s="140"/>
      <c r="BF893" s="140"/>
      <c r="BG893" s="140"/>
      <c r="BH893" s="140"/>
      <c r="BI893" s="140"/>
      <c r="BJ893" s="140"/>
    </row>
    <row r="894" spans="1:62" s="101" customFormat="1" ht="18" customHeight="1" x14ac:dyDescent="0.25">
      <c r="A894" s="180"/>
      <c r="B894" s="180"/>
      <c r="C894" s="180"/>
      <c r="D894" s="180"/>
      <c r="E894" s="180"/>
      <c r="F894" s="180"/>
      <c r="G894" s="180"/>
      <c r="H894" s="180"/>
      <c r="I894" s="156"/>
      <c r="J894" s="156"/>
      <c r="K894" s="156"/>
      <c r="L894" s="156"/>
      <c r="M894" s="156"/>
      <c r="N894" s="156"/>
      <c r="O894" s="156"/>
      <c r="P894" s="156"/>
      <c r="Q894" s="156"/>
      <c r="R894" s="156"/>
      <c r="S894" s="156"/>
      <c r="T894" s="156"/>
      <c r="U894" s="156"/>
      <c r="V894" s="156"/>
      <c r="W894" s="156"/>
      <c r="X894" s="156"/>
      <c r="Y894" s="156"/>
      <c r="Z894" s="156"/>
      <c r="AA894" s="156"/>
      <c r="AB894" s="156"/>
      <c r="AC894" s="156"/>
      <c r="AD894" s="156"/>
      <c r="AE894" s="156"/>
      <c r="AF894" s="156"/>
      <c r="AG894" s="156"/>
      <c r="AH894" s="156"/>
      <c r="AI894" s="156"/>
      <c r="AJ894" s="156"/>
      <c r="AK894" s="156"/>
      <c r="AL894" s="156"/>
      <c r="AM894" s="156"/>
      <c r="AN894" s="156"/>
      <c r="AO894" s="156"/>
      <c r="AP894" s="156"/>
      <c r="AQ894" s="156"/>
      <c r="AS894" s="140"/>
      <c r="AT894" s="140"/>
      <c r="AU894" s="140"/>
      <c r="AV894" s="140"/>
      <c r="AW894" s="140"/>
      <c r="AX894" s="140"/>
      <c r="AY894" s="140"/>
      <c r="AZ894" s="140"/>
      <c r="BA894" s="140"/>
      <c r="BB894" s="140"/>
      <c r="BC894" s="140"/>
      <c r="BD894" s="140"/>
      <c r="BE894" s="140"/>
      <c r="BF894" s="140"/>
      <c r="BG894" s="140"/>
      <c r="BH894" s="140"/>
      <c r="BI894" s="140"/>
      <c r="BJ894" s="140"/>
    </row>
    <row r="895" spans="1:62" s="101" customFormat="1" ht="18" customHeight="1" x14ac:dyDescent="0.25">
      <c r="A895" s="180"/>
      <c r="B895" s="180"/>
      <c r="C895" s="180"/>
      <c r="D895" s="180"/>
      <c r="E895" s="180"/>
      <c r="F895" s="180"/>
      <c r="G895" s="180"/>
      <c r="H895" s="180"/>
      <c r="I895" s="156"/>
      <c r="J895" s="156"/>
      <c r="K895" s="156"/>
      <c r="L895" s="156"/>
      <c r="M895" s="156"/>
      <c r="N895" s="156"/>
      <c r="O895" s="156"/>
      <c r="P895" s="156"/>
      <c r="Q895" s="156"/>
      <c r="R895" s="156"/>
      <c r="S895" s="156"/>
      <c r="T895" s="156"/>
      <c r="U895" s="156"/>
      <c r="V895" s="156"/>
      <c r="W895" s="156"/>
      <c r="X895" s="156"/>
      <c r="Y895" s="156"/>
      <c r="Z895" s="156"/>
      <c r="AA895" s="156"/>
      <c r="AB895" s="156"/>
      <c r="AC895" s="156"/>
      <c r="AD895" s="156"/>
      <c r="AE895" s="156"/>
      <c r="AF895" s="156"/>
      <c r="AG895" s="156"/>
      <c r="AH895" s="156"/>
      <c r="AI895" s="156"/>
      <c r="AJ895" s="156"/>
      <c r="AK895" s="156"/>
      <c r="AL895" s="156"/>
      <c r="AM895" s="156"/>
      <c r="AN895" s="156"/>
      <c r="AO895" s="156"/>
      <c r="AP895" s="156"/>
      <c r="AQ895" s="156"/>
      <c r="AS895" s="140"/>
      <c r="AT895" s="140"/>
      <c r="AU895" s="140"/>
      <c r="AV895" s="140"/>
      <c r="AW895" s="140"/>
      <c r="AX895" s="140"/>
      <c r="AY895" s="140"/>
      <c r="AZ895" s="140"/>
      <c r="BA895" s="140"/>
      <c r="BB895" s="140"/>
      <c r="BC895" s="140"/>
      <c r="BD895" s="140"/>
      <c r="BE895" s="140"/>
      <c r="BF895" s="140"/>
      <c r="BG895" s="140"/>
      <c r="BH895" s="140"/>
      <c r="BI895" s="140"/>
      <c r="BJ895" s="140"/>
    </row>
    <row r="913" spans="1:62" s="101" customFormat="1" ht="18" customHeight="1" x14ac:dyDescent="0.25">
      <c r="A913" s="180"/>
      <c r="B913" s="180"/>
      <c r="C913" s="180"/>
      <c r="D913" s="180"/>
      <c r="E913" s="180"/>
      <c r="F913" s="180"/>
      <c r="G913" s="180"/>
      <c r="H913" s="180"/>
      <c r="I913" s="156"/>
      <c r="J913" s="156"/>
      <c r="K913" s="156"/>
      <c r="L913" s="156"/>
      <c r="M913" s="156"/>
      <c r="N913" s="156"/>
      <c r="O913" s="156"/>
      <c r="P913" s="156"/>
      <c r="Q913" s="156"/>
      <c r="R913" s="156"/>
      <c r="S913" s="156"/>
      <c r="T913" s="156"/>
      <c r="U913" s="156"/>
      <c r="V913" s="156"/>
      <c r="W913" s="156"/>
      <c r="X913" s="156"/>
      <c r="Y913" s="156"/>
      <c r="Z913" s="156"/>
      <c r="AA913" s="156"/>
      <c r="AB913" s="156"/>
      <c r="AC913" s="156"/>
      <c r="AD913" s="156"/>
      <c r="AE913" s="156"/>
      <c r="AF913" s="156"/>
      <c r="AG913" s="156"/>
      <c r="AH913" s="156"/>
      <c r="AI913" s="156"/>
      <c r="AJ913" s="156"/>
      <c r="AK913" s="156"/>
      <c r="AL913" s="156"/>
      <c r="AM913" s="156"/>
      <c r="AN913" s="156"/>
      <c r="AO913" s="156"/>
      <c r="AP913" s="156"/>
      <c r="AQ913" s="156"/>
      <c r="AS913" s="140"/>
      <c r="AT913" s="140"/>
      <c r="AU913" s="140"/>
      <c r="AV913" s="140"/>
      <c r="AW913" s="140"/>
      <c r="AX913" s="140"/>
      <c r="AY913" s="140"/>
      <c r="AZ913" s="140"/>
      <c r="BA913" s="140"/>
      <c r="BB913" s="140"/>
      <c r="BC913" s="140"/>
      <c r="BD913" s="140"/>
      <c r="BE913" s="140"/>
      <c r="BF913" s="140"/>
      <c r="BG913" s="140"/>
      <c r="BH913" s="140"/>
      <c r="BI913" s="140"/>
      <c r="BJ913" s="140"/>
    </row>
    <row r="914" spans="1:62" s="101" customFormat="1" ht="18" customHeight="1" x14ac:dyDescent="0.25">
      <c r="A914" s="180"/>
      <c r="B914" s="180"/>
      <c r="C914" s="180"/>
      <c r="D914" s="180"/>
      <c r="E914" s="180"/>
      <c r="F914" s="180"/>
      <c r="G914" s="180"/>
      <c r="H914" s="180"/>
      <c r="I914" s="156"/>
      <c r="J914" s="156"/>
      <c r="K914" s="156"/>
      <c r="L914" s="156"/>
      <c r="M914" s="156"/>
      <c r="N914" s="156"/>
      <c r="O914" s="156"/>
      <c r="P914" s="156"/>
      <c r="Q914" s="156"/>
      <c r="R914" s="156"/>
      <c r="S914" s="156"/>
      <c r="T914" s="156"/>
      <c r="U914" s="156"/>
      <c r="V914" s="156"/>
      <c r="W914" s="156"/>
      <c r="X914" s="156"/>
      <c r="Y914" s="156"/>
      <c r="Z914" s="156"/>
      <c r="AA914" s="156"/>
      <c r="AB914" s="156"/>
      <c r="AC914" s="156"/>
      <c r="AD914" s="156"/>
      <c r="AE914" s="156"/>
      <c r="AF914" s="156"/>
      <c r="AG914" s="156"/>
      <c r="AH914" s="156"/>
      <c r="AI914" s="156"/>
      <c r="AJ914" s="156"/>
      <c r="AK914" s="156"/>
      <c r="AL914" s="156"/>
      <c r="AM914" s="156"/>
      <c r="AN914" s="156"/>
      <c r="AO914" s="156"/>
      <c r="AP914" s="156"/>
      <c r="AQ914" s="156"/>
      <c r="AS914" s="140"/>
      <c r="AT914" s="140"/>
      <c r="AU914" s="140"/>
      <c r="AV914" s="140"/>
      <c r="AW914" s="140"/>
      <c r="AX914" s="140"/>
      <c r="AY914" s="140"/>
      <c r="AZ914" s="140"/>
      <c r="BA914" s="140"/>
      <c r="BB914" s="140"/>
      <c r="BC914" s="140"/>
      <c r="BD914" s="140"/>
      <c r="BE914" s="140"/>
      <c r="BF914" s="140"/>
      <c r="BG914" s="140"/>
      <c r="BH914" s="140"/>
      <c r="BI914" s="140"/>
      <c r="BJ914" s="140"/>
    </row>
    <row r="915" spans="1:62" s="101" customFormat="1" ht="18" customHeight="1" x14ac:dyDescent="0.25">
      <c r="A915" s="180"/>
      <c r="B915" s="180"/>
      <c r="C915" s="180"/>
      <c r="D915" s="180"/>
      <c r="E915" s="180"/>
      <c r="F915" s="180"/>
      <c r="G915" s="180"/>
      <c r="H915" s="180"/>
      <c r="I915" s="156"/>
      <c r="J915" s="156"/>
      <c r="K915" s="156"/>
      <c r="L915" s="156"/>
      <c r="M915" s="156"/>
      <c r="N915" s="156"/>
      <c r="O915" s="156"/>
      <c r="P915" s="156"/>
      <c r="Q915" s="156"/>
      <c r="R915" s="156"/>
      <c r="S915" s="156"/>
      <c r="T915" s="156"/>
      <c r="U915" s="156"/>
      <c r="V915" s="156"/>
      <c r="W915" s="156"/>
      <c r="X915" s="156"/>
      <c r="Y915" s="156"/>
      <c r="Z915" s="156"/>
      <c r="AA915" s="156"/>
      <c r="AB915" s="156"/>
      <c r="AC915" s="156"/>
      <c r="AD915" s="156"/>
      <c r="AE915" s="156"/>
      <c r="AF915" s="156"/>
      <c r="AG915" s="156"/>
      <c r="AH915" s="156"/>
      <c r="AI915" s="156"/>
      <c r="AJ915" s="156"/>
      <c r="AK915" s="156"/>
      <c r="AL915" s="156"/>
      <c r="AM915" s="156"/>
      <c r="AN915" s="156"/>
      <c r="AO915" s="156"/>
      <c r="AP915" s="156"/>
      <c r="AQ915" s="156"/>
      <c r="AS915" s="140"/>
      <c r="AT915" s="140"/>
      <c r="AU915" s="140"/>
      <c r="AV915" s="140"/>
      <c r="AW915" s="140"/>
      <c r="AX915" s="140"/>
      <c r="AY915" s="140"/>
      <c r="AZ915" s="140"/>
      <c r="BA915" s="140"/>
      <c r="BB915" s="140"/>
      <c r="BC915" s="140"/>
      <c r="BD915" s="140"/>
      <c r="BE915" s="140"/>
      <c r="BF915" s="140"/>
      <c r="BG915" s="140"/>
      <c r="BH915" s="140"/>
      <c r="BI915" s="140"/>
      <c r="BJ915" s="140"/>
    </row>
    <row r="916" spans="1:62" s="101" customFormat="1" ht="18" customHeight="1" x14ac:dyDescent="0.25">
      <c r="A916" s="180"/>
      <c r="B916" s="180"/>
      <c r="C916" s="180"/>
      <c r="D916" s="180"/>
      <c r="E916" s="180"/>
      <c r="F916" s="180"/>
      <c r="G916" s="180"/>
      <c r="H916" s="180"/>
      <c r="I916" s="156"/>
      <c r="J916" s="156"/>
      <c r="K916" s="156"/>
      <c r="L916" s="156"/>
      <c r="M916" s="156"/>
      <c r="N916" s="156"/>
      <c r="O916" s="156"/>
      <c r="P916" s="156"/>
      <c r="Q916" s="156"/>
      <c r="R916" s="156"/>
      <c r="S916" s="156"/>
      <c r="T916" s="156"/>
      <c r="U916" s="156"/>
      <c r="V916" s="156"/>
      <c r="W916" s="156"/>
      <c r="X916" s="156"/>
      <c r="Y916" s="156"/>
      <c r="Z916" s="156"/>
      <c r="AA916" s="156"/>
      <c r="AB916" s="156"/>
      <c r="AC916" s="156"/>
      <c r="AD916" s="156"/>
      <c r="AE916" s="156"/>
      <c r="AF916" s="156"/>
      <c r="AG916" s="156"/>
      <c r="AH916" s="156"/>
      <c r="AI916" s="156"/>
      <c r="AJ916" s="156"/>
      <c r="AK916" s="156"/>
      <c r="AL916" s="156"/>
      <c r="AM916" s="156"/>
      <c r="AN916" s="156"/>
      <c r="AO916" s="156"/>
      <c r="AP916" s="156"/>
      <c r="AQ916" s="156"/>
      <c r="AS916" s="140"/>
      <c r="AT916" s="140"/>
      <c r="AU916" s="140"/>
      <c r="AV916" s="140"/>
      <c r="AW916" s="140"/>
      <c r="AX916" s="140"/>
      <c r="AY916" s="140"/>
      <c r="AZ916" s="140"/>
      <c r="BA916" s="140"/>
      <c r="BB916" s="140"/>
      <c r="BC916" s="140"/>
      <c r="BD916" s="140"/>
      <c r="BE916" s="140"/>
      <c r="BF916" s="140"/>
      <c r="BG916" s="140"/>
      <c r="BH916" s="140"/>
      <c r="BI916" s="140"/>
      <c r="BJ916" s="140"/>
    </row>
    <row r="917" spans="1:62" s="101" customFormat="1" ht="18" customHeight="1" x14ac:dyDescent="0.25">
      <c r="A917" s="180"/>
      <c r="B917" s="180"/>
      <c r="C917" s="180"/>
      <c r="D917" s="180"/>
      <c r="E917" s="180"/>
      <c r="F917" s="180"/>
      <c r="G917" s="180"/>
      <c r="H917" s="180"/>
      <c r="I917" s="156"/>
      <c r="J917" s="156"/>
      <c r="K917" s="156"/>
      <c r="L917" s="156"/>
      <c r="M917" s="156"/>
      <c r="N917" s="156"/>
      <c r="O917" s="156"/>
      <c r="P917" s="156"/>
      <c r="Q917" s="156"/>
      <c r="R917" s="156"/>
      <c r="S917" s="156"/>
      <c r="T917" s="156"/>
      <c r="U917" s="156"/>
      <c r="V917" s="156"/>
      <c r="W917" s="156"/>
      <c r="X917" s="156"/>
      <c r="Y917" s="156"/>
      <c r="Z917" s="156"/>
      <c r="AA917" s="156"/>
      <c r="AB917" s="156"/>
      <c r="AC917" s="156"/>
      <c r="AD917" s="156"/>
      <c r="AE917" s="156"/>
      <c r="AF917" s="156"/>
      <c r="AG917" s="156"/>
      <c r="AH917" s="156"/>
      <c r="AI917" s="156"/>
      <c r="AJ917" s="156"/>
      <c r="AK917" s="156"/>
      <c r="AL917" s="156"/>
      <c r="AM917" s="156"/>
      <c r="AN917" s="156"/>
      <c r="AO917" s="156"/>
      <c r="AP917" s="156"/>
      <c r="AQ917" s="156"/>
      <c r="AS917" s="140"/>
      <c r="AT917" s="140"/>
      <c r="AU917" s="140"/>
      <c r="AV917" s="140"/>
      <c r="AW917" s="140"/>
      <c r="AX917" s="140"/>
      <c r="AY917" s="140"/>
      <c r="AZ917" s="140"/>
      <c r="BA917" s="140"/>
      <c r="BB917" s="140"/>
      <c r="BC917" s="140"/>
      <c r="BD917" s="140"/>
      <c r="BE917" s="140"/>
      <c r="BF917" s="140"/>
      <c r="BG917" s="140"/>
      <c r="BH917" s="140"/>
      <c r="BI917" s="140"/>
      <c r="BJ917" s="140"/>
    </row>
    <row r="918" spans="1:62" s="101" customFormat="1" ht="18" customHeight="1" x14ac:dyDescent="0.25">
      <c r="A918" s="180"/>
      <c r="B918" s="180"/>
      <c r="C918" s="180"/>
      <c r="D918" s="180"/>
      <c r="E918" s="180"/>
      <c r="F918" s="180"/>
      <c r="G918" s="180"/>
      <c r="H918" s="180"/>
      <c r="I918" s="156"/>
      <c r="J918" s="156"/>
      <c r="K918" s="156"/>
      <c r="L918" s="156"/>
      <c r="M918" s="156"/>
      <c r="N918" s="156"/>
      <c r="O918" s="156"/>
      <c r="P918" s="156"/>
      <c r="Q918" s="156"/>
      <c r="R918" s="156"/>
      <c r="S918" s="156"/>
      <c r="T918" s="156"/>
      <c r="U918" s="156"/>
      <c r="V918" s="156"/>
      <c r="W918" s="156"/>
      <c r="X918" s="156"/>
      <c r="Y918" s="156"/>
      <c r="Z918" s="156"/>
      <c r="AA918" s="156"/>
      <c r="AB918" s="156"/>
      <c r="AC918" s="156"/>
      <c r="AD918" s="156"/>
      <c r="AE918" s="156"/>
      <c r="AF918" s="156"/>
      <c r="AG918" s="156"/>
      <c r="AH918" s="156"/>
      <c r="AI918" s="156"/>
      <c r="AJ918" s="156"/>
      <c r="AK918" s="156"/>
      <c r="AL918" s="156"/>
      <c r="AM918" s="156"/>
      <c r="AN918" s="156"/>
      <c r="AO918" s="156"/>
      <c r="AP918" s="156"/>
      <c r="AQ918" s="156"/>
      <c r="AS918" s="140"/>
      <c r="AT918" s="140"/>
      <c r="AU918" s="140"/>
      <c r="AV918" s="140"/>
      <c r="AW918" s="140"/>
      <c r="AX918" s="140"/>
      <c r="AY918" s="140"/>
      <c r="AZ918" s="140"/>
      <c r="BA918" s="140"/>
      <c r="BB918" s="140"/>
      <c r="BC918" s="140"/>
      <c r="BD918" s="140"/>
      <c r="BE918" s="140"/>
      <c r="BF918" s="140"/>
      <c r="BG918" s="140"/>
      <c r="BH918" s="140"/>
      <c r="BI918" s="140"/>
      <c r="BJ918" s="140"/>
    </row>
    <row r="919" spans="1:62" s="101" customFormat="1" ht="18" customHeight="1" x14ac:dyDescent="0.25">
      <c r="A919" s="180"/>
      <c r="B919" s="180"/>
      <c r="C919" s="180"/>
      <c r="D919" s="180"/>
      <c r="E919" s="180"/>
      <c r="F919" s="180"/>
      <c r="G919" s="180"/>
      <c r="H919" s="180"/>
      <c r="I919" s="156"/>
      <c r="J919" s="156"/>
      <c r="K919" s="156"/>
      <c r="L919" s="156"/>
      <c r="M919" s="156"/>
      <c r="N919" s="156"/>
      <c r="O919" s="156"/>
      <c r="P919" s="156"/>
      <c r="Q919" s="156"/>
      <c r="R919" s="156"/>
      <c r="S919" s="156"/>
      <c r="T919" s="156"/>
      <c r="U919" s="156"/>
      <c r="V919" s="156"/>
      <c r="W919" s="156"/>
      <c r="X919" s="156"/>
      <c r="Y919" s="156"/>
      <c r="Z919" s="156"/>
      <c r="AA919" s="156"/>
      <c r="AB919" s="156"/>
      <c r="AC919" s="156"/>
      <c r="AD919" s="156"/>
      <c r="AE919" s="156"/>
      <c r="AF919" s="156"/>
      <c r="AG919" s="156"/>
      <c r="AH919" s="156"/>
      <c r="AI919" s="156"/>
      <c r="AJ919" s="156"/>
      <c r="AK919" s="156"/>
      <c r="AL919" s="156"/>
      <c r="AM919" s="156"/>
      <c r="AN919" s="156"/>
      <c r="AO919" s="156"/>
      <c r="AP919" s="156"/>
      <c r="AQ919" s="156"/>
      <c r="AS919" s="140"/>
      <c r="AT919" s="140"/>
      <c r="AU919" s="140"/>
      <c r="AV919" s="140"/>
      <c r="AW919" s="140"/>
      <c r="AX919" s="140"/>
      <c r="AY919" s="140"/>
      <c r="AZ919" s="140"/>
      <c r="BA919" s="140"/>
      <c r="BB919" s="140"/>
      <c r="BC919" s="140"/>
      <c r="BD919" s="140"/>
      <c r="BE919" s="140"/>
      <c r="BF919" s="140"/>
      <c r="BG919" s="140"/>
      <c r="BH919" s="140"/>
      <c r="BI919" s="140"/>
      <c r="BJ919" s="140"/>
    </row>
    <row r="937" spans="1:62" s="101" customFormat="1" ht="18" customHeight="1" x14ac:dyDescent="0.25">
      <c r="A937" s="180"/>
      <c r="B937" s="180"/>
      <c r="C937" s="180"/>
      <c r="D937" s="180"/>
      <c r="E937" s="180"/>
      <c r="F937" s="180"/>
      <c r="G937" s="180"/>
      <c r="H937" s="180"/>
      <c r="I937" s="156"/>
      <c r="J937" s="156"/>
      <c r="K937" s="156"/>
      <c r="L937" s="156"/>
      <c r="M937" s="156"/>
      <c r="N937" s="156"/>
      <c r="O937" s="156"/>
      <c r="P937" s="156"/>
      <c r="Q937" s="156"/>
      <c r="R937" s="156"/>
      <c r="S937" s="156"/>
      <c r="T937" s="156"/>
      <c r="U937" s="156"/>
      <c r="V937" s="156"/>
      <c r="W937" s="156"/>
      <c r="X937" s="156"/>
      <c r="Y937" s="156"/>
      <c r="Z937" s="156"/>
      <c r="AA937" s="156"/>
      <c r="AB937" s="156"/>
      <c r="AC937" s="156"/>
      <c r="AD937" s="156"/>
      <c r="AE937" s="156"/>
      <c r="AF937" s="156"/>
      <c r="AG937" s="156"/>
      <c r="AH937" s="156"/>
      <c r="AI937" s="156"/>
      <c r="AJ937" s="156"/>
      <c r="AK937" s="156"/>
      <c r="AL937" s="156"/>
      <c r="AM937" s="156"/>
      <c r="AN937" s="156"/>
      <c r="AO937" s="156"/>
      <c r="AP937" s="156"/>
      <c r="AQ937" s="156"/>
      <c r="AS937" s="140"/>
      <c r="AT937" s="140"/>
      <c r="AU937" s="140"/>
      <c r="AV937" s="140"/>
      <c r="AW937" s="140"/>
      <c r="AX937" s="140"/>
      <c r="AY937" s="140"/>
      <c r="AZ937" s="140"/>
      <c r="BA937" s="140"/>
      <c r="BB937" s="140"/>
      <c r="BC937" s="140"/>
      <c r="BD937" s="140"/>
      <c r="BE937" s="140"/>
      <c r="BF937" s="140"/>
      <c r="BG937" s="140"/>
      <c r="BH937" s="140"/>
      <c r="BI937" s="140"/>
      <c r="BJ937" s="140"/>
    </row>
    <row r="938" spans="1:62" s="101" customFormat="1" ht="18" customHeight="1" x14ac:dyDescent="0.25">
      <c r="A938" s="180"/>
      <c r="B938" s="180"/>
      <c r="C938" s="180"/>
      <c r="D938" s="180"/>
      <c r="E938" s="180"/>
      <c r="F938" s="180"/>
      <c r="G938" s="180"/>
      <c r="H938" s="180"/>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c r="AE938" s="156"/>
      <c r="AF938" s="156"/>
      <c r="AG938" s="156"/>
      <c r="AH938" s="156"/>
      <c r="AI938" s="156"/>
      <c r="AJ938" s="156"/>
      <c r="AK938" s="156"/>
      <c r="AL938" s="156"/>
      <c r="AM938" s="156"/>
      <c r="AN938" s="156"/>
      <c r="AO938" s="156"/>
      <c r="AP938" s="156"/>
      <c r="AQ938" s="156"/>
      <c r="AS938" s="140"/>
      <c r="AT938" s="140"/>
      <c r="AU938" s="140"/>
      <c r="AV938" s="140"/>
      <c r="AW938" s="140"/>
      <c r="AX938" s="140"/>
      <c r="AY938" s="140"/>
      <c r="AZ938" s="140"/>
      <c r="BA938" s="140"/>
      <c r="BB938" s="140"/>
      <c r="BC938" s="140"/>
      <c r="BD938" s="140"/>
      <c r="BE938" s="140"/>
      <c r="BF938" s="140"/>
      <c r="BG938" s="140"/>
      <c r="BH938" s="140"/>
      <c r="BI938" s="140"/>
      <c r="BJ938" s="140"/>
    </row>
    <row r="939" spans="1:62" s="101" customFormat="1" ht="18" customHeight="1" x14ac:dyDescent="0.25">
      <c r="A939" s="180"/>
      <c r="B939" s="180"/>
      <c r="C939" s="180"/>
      <c r="D939" s="180"/>
      <c r="E939" s="180"/>
      <c r="F939" s="180"/>
      <c r="G939" s="180"/>
      <c r="H939" s="180"/>
      <c r="I939" s="156"/>
      <c r="J939" s="156"/>
      <c r="K939" s="156"/>
      <c r="L939" s="156"/>
      <c r="M939" s="156"/>
      <c r="N939" s="156"/>
      <c r="O939" s="156"/>
      <c r="P939" s="156"/>
      <c r="Q939" s="156"/>
      <c r="R939" s="156"/>
      <c r="S939" s="156"/>
      <c r="T939" s="156"/>
      <c r="U939" s="156"/>
      <c r="V939" s="156"/>
      <c r="W939" s="156"/>
      <c r="X939" s="156"/>
      <c r="Y939" s="156"/>
      <c r="Z939" s="156"/>
      <c r="AA939" s="156"/>
      <c r="AB939" s="156"/>
      <c r="AC939" s="156"/>
      <c r="AD939" s="156"/>
      <c r="AE939" s="156"/>
      <c r="AF939" s="156"/>
      <c r="AG939" s="156"/>
      <c r="AH939" s="156"/>
      <c r="AI939" s="156"/>
      <c r="AJ939" s="156"/>
      <c r="AK939" s="156"/>
      <c r="AL939" s="156"/>
      <c r="AM939" s="156"/>
      <c r="AN939" s="156"/>
      <c r="AO939" s="156"/>
      <c r="AP939" s="156"/>
      <c r="AQ939" s="156"/>
      <c r="AS939" s="140"/>
      <c r="AT939" s="140"/>
      <c r="AU939" s="140"/>
      <c r="AV939" s="140"/>
      <c r="AW939" s="140"/>
      <c r="AX939" s="140"/>
      <c r="AY939" s="140"/>
      <c r="AZ939" s="140"/>
      <c r="BA939" s="140"/>
      <c r="BB939" s="140"/>
      <c r="BC939" s="140"/>
      <c r="BD939" s="140"/>
      <c r="BE939" s="140"/>
      <c r="BF939" s="140"/>
      <c r="BG939" s="140"/>
      <c r="BH939" s="140"/>
      <c r="BI939" s="140"/>
      <c r="BJ939" s="140"/>
    </row>
    <row r="940" spans="1:62" s="101" customFormat="1" ht="18" customHeight="1" x14ac:dyDescent="0.25">
      <c r="A940" s="180"/>
      <c r="B940" s="180"/>
      <c r="C940" s="180"/>
      <c r="D940" s="180"/>
      <c r="E940" s="180"/>
      <c r="F940" s="180"/>
      <c r="G940" s="180"/>
      <c r="H940" s="180"/>
      <c r="I940" s="156"/>
      <c r="J940" s="156"/>
      <c r="K940" s="156"/>
      <c r="L940" s="156"/>
      <c r="M940" s="156"/>
      <c r="N940" s="156"/>
      <c r="O940" s="156"/>
      <c r="P940" s="156"/>
      <c r="Q940" s="156"/>
      <c r="R940" s="156"/>
      <c r="S940" s="156"/>
      <c r="T940" s="156"/>
      <c r="U940" s="156"/>
      <c r="V940" s="156"/>
      <c r="W940" s="156"/>
      <c r="X940" s="156"/>
      <c r="Y940" s="156"/>
      <c r="Z940" s="156"/>
      <c r="AA940" s="156"/>
      <c r="AB940" s="156"/>
      <c r="AC940" s="156"/>
      <c r="AD940" s="156"/>
      <c r="AE940" s="156"/>
      <c r="AF940" s="156"/>
      <c r="AG940" s="156"/>
      <c r="AH940" s="156"/>
      <c r="AI940" s="156"/>
      <c r="AJ940" s="156"/>
      <c r="AK940" s="156"/>
      <c r="AL940" s="156"/>
      <c r="AM940" s="156"/>
      <c r="AN940" s="156"/>
      <c r="AO940" s="156"/>
      <c r="AP940" s="156"/>
      <c r="AQ940" s="156"/>
      <c r="AS940" s="140"/>
      <c r="AT940" s="140"/>
      <c r="AU940" s="140"/>
      <c r="AV940" s="140"/>
      <c r="AW940" s="140"/>
      <c r="AX940" s="140"/>
      <c r="AY940" s="140"/>
      <c r="AZ940" s="140"/>
      <c r="BA940" s="140"/>
      <c r="BB940" s="140"/>
      <c r="BC940" s="140"/>
      <c r="BD940" s="140"/>
      <c r="BE940" s="140"/>
      <c r="BF940" s="140"/>
      <c r="BG940" s="140"/>
      <c r="BH940" s="140"/>
      <c r="BI940" s="140"/>
      <c r="BJ940" s="140"/>
    </row>
    <row r="941" spans="1:62" s="101" customFormat="1" ht="18" customHeight="1" x14ac:dyDescent="0.25">
      <c r="A941" s="180"/>
      <c r="B941" s="180"/>
      <c r="C941" s="180"/>
      <c r="D941" s="180"/>
      <c r="E941" s="180"/>
      <c r="F941" s="180"/>
      <c r="G941" s="180"/>
      <c r="H941" s="180"/>
      <c r="I941" s="156"/>
      <c r="J941" s="156"/>
      <c r="K941" s="156"/>
      <c r="L941" s="156"/>
      <c r="M941" s="156"/>
      <c r="N941" s="156"/>
      <c r="O941" s="156"/>
      <c r="P941" s="156"/>
      <c r="Q941" s="156"/>
      <c r="R941" s="156"/>
      <c r="S941" s="156"/>
      <c r="T941" s="156"/>
      <c r="U941" s="156"/>
      <c r="V941" s="156"/>
      <c r="W941" s="156"/>
      <c r="X941" s="156"/>
      <c r="Y941" s="156"/>
      <c r="Z941" s="156"/>
      <c r="AA941" s="156"/>
      <c r="AB941" s="156"/>
      <c r="AC941" s="156"/>
      <c r="AD941" s="156"/>
      <c r="AE941" s="156"/>
      <c r="AF941" s="156"/>
      <c r="AG941" s="156"/>
      <c r="AH941" s="156"/>
      <c r="AI941" s="156"/>
      <c r="AJ941" s="156"/>
      <c r="AK941" s="156"/>
      <c r="AL941" s="156"/>
      <c r="AM941" s="156"/>
      <c r="AN941" s="156"/>
      <c r="AO941" s="156"/>
      <c r="AP941" s="156"/>
      <c r="AQ941" s="156"/>
      <c r="AS941" s="140"/>
      <c r="AT941" s="140"/>
      <c r="AU941" s="140"/>
      <c r="AV941" s="140"/>
      <c r="AW941" s="140"/>
      <c r="AX941" s="140"/>
      <c r="AY941" s="140"/>
      <c r="AZ941" s="140"/>
      <c r="BA941" s="140"/>
      <c r="BB941" s="140"/>
      <c r="BC941" s="140"/>
      <c r="BD941" s="140"/>
      <c r="BE941" s="140"/>
      <c r="BF941" s="140"/>
      <c r="BG941" s="140"/>
      <c r="BH941" s="140"/>
      <c r="BI941" s="140"/>
      <c r="BJ941" s="140"/>
    </row>
    <row r="942" spans="1:62" s="101" customFormat="1" ht="18" customHeight="1" x14ac:dyDescent="0.25">
      <c r="A942" s="180"/>
      <c r="B942" s="180"/>
      <c r="C942" s="180"/>
      <c r="D942" s="180"/>
      <c r="E942" s="180"/>
      <c r="F942" s="180"/>
      <c r="G942" s="180"/>
      <c r="H942" s="180"/>
      <c r="I942" s="156"/>
      <c r="J942" s="156"/>
      <c r="K942" s="156"/>
      <c r="L942" s="156"/>
      <c r="M942" s="156"/>
      <c r="N942" s="156"/>
      <c r="O942" s="156"/>
      <c r="P942" s="156"/>
      <c r="Q942" s="156"/>
      <c r="R942" s="156"/>
      <c r="S942" s="156"/>
      <c r="T942" s="156"/>
      <c r="U942" s="156"/>
      <c r="V942" s="156"/>
      <c r="W942" s="156"/>
      <c r="X942" s="156"/>
      <c r="Y942" s="156"/>
      <c r="Z942" s="156"/>
      <c r="AA942" s="156"/>
      <c r="AB942" s="156"/>
      <c r="AC942" s="156"/>
      <c r="AD942" s="156"/>
      <c r="AE942" s="156"/>
      <c r="AF942" s="156"/>
      <c r="AG942" s="156"/>
      <c r="AH942" s="156"/>
      <c r="AI942" s="156"/>
      <c r="AJ942" s="156"/>
      <c r="AK942" s="156"/>
      <c r="AL942" s="156"/>
      <c r="AM942" s="156"/>
      <c r="AN942" s="156"/>
      <c r="AO942" s="156"/>
      <c r="AP942" s="156"/>
      <c r="AQ942" s="156"/>
      <c r="AS942" s="140"/>
      <c r="AT942" s="140"/>
      <c r="AU942" s="140"/>
      <c r="AV942" s="140"/>
      <c r="AW942" s="140"/>
      <c r="AX942" s="140"/>
      <c r="AY942" s="140"/>
      <c r="AZ942" s="140"/>
      <c r="BA942" s="140"/>
      <c r="BB942" s="140"/>
      <c r="BC942" s="140"/>
      <c r="BD942" s="140"/>
      <c r="BE942" s="140"/>
      <c r="BF942" s="140"/>
      <c r="BG942" s="140"/>
      <c r="BH942" s="140"/>
      <c r="BI942" s="140"/>
      <c r="BJ942" s="140"/>
    </row>
    <row r="943" spans="1:62" s="101" customFormat="1" ht="18" customHeight="1" x14ac:dyDescent="0.25">
      <c r="A943" s="180"/>
      <c r="B943" s="180"/>
      <c r="C943" s="180"/>
      <c r="D943" s="180"/>
      <c r="E943" s="180"/>
      <c r="F943" s="180"/>
      <c r="G943" s="180"/>
      <c r="H943" s="180"/>
      <c r="I943" s="156"/>
      <c r="J943" s="156"/>
      <c r="K943" s="156"/>
      <c r="L943" s="156"/>
      <c r="M943" s="156"/>
      <c r="N943" s="156"/>
      <c r="O943" s="156"/>
      <c r="P943" s="156"/>
      <c r="Q943" s="156"/>
      <c r="R943" s="156"/>
      <c r="S943" s="156"/>
      <c r="T943" s="156"/>
      <c r="U943" s="156"/>
      <c r="V943" s="156"/>
      <c r="W943" s="156"/>
      <c r="X943" s="156"/>
      <c r="Y943" s="156"/>
      <c r="Z943" s="156"/>
      <c r="AA943" s="156"/>
      <c r="AB943" s="156"/>
      <c r="AC943" s="156"/>
      <c r="AD943" s="156"/>
      <c r="AE943" s="156"/>
      <c r="AF943" s="156"/>
      <c r="AG943" s="156"/>
      <c r="AH943" s="156"/>
      <c r="AI943" s="156"/>
      <c r="AJ943" s="156"/>
      <c r="AK943" s="156"/>
      <c r="AL943" s="156"/>
      <c r="AM943" s="156"/>
      <c r="AN943" s="156"/>
      <c r="AO943" s="156"/>
      <c r="AP943" s="156"/>
      <c r="AQ943" s="156"/>
      <c r="AS943" s="140"/>
      <c r="AT943" s="140"/>
      <c r="AU943" s="140"/>
      <c r="AV943" s="140"/>
      <c r="AW943" s="140"/>
      <c r="AX943" s="140"/>
      <c r="AY943" s="140"/>
      <c r="AZ943" s="140"/>
      <c r="BA943" s="140"/>
      <c r="BB943" s="140"/>
      <c r="BC943" s="140"/>
      <c r="BD943" s="140"/>
      <c r="BE943" s="140"/>
      <c r="BF943" s="140"/>
      <c r="BG943" s="140"/>
      <c r="BH943" s="140"/>
      <c r="BI943" s="140"/>
      <c r="BJ943" s="140"/>
    </row>
    <row r="961" spans="1:62" s="101" customFormat="1" ht="18" customHeight="1" x14ac:dyDescent="0.25">
      <c r="A961" s="180"/>
      <c r="B961" s="180"/>
      <c r="C961" s="180"/>
      <c r="D961" s="180"/>
      <c r="E961" s="180"/>
      <c r="F961" s="180"/>
      <c r="G961" s="180"/>
      <c r="H961" s="180"/>
      <c r="I961" s="156"/>
      <c r="J961" s="156"/>
      <c r="K961" s="156"/>
      <c r="L961" s="156"/>
      <c r="M961" s="156"/>
      <c r="N961" s="156"/>
      <c r="O961" s="156"/>
      <c r="P961" s="156"/>
      <c r="Q961" s="156"/>
      <c r="R961" s="156"/>
      <c r="S961" s="156"/>
      <c r="T961" s="156"/>
      <c r="U961" s="156"/>
      <c r="V961" s="156"/>
      <c r="W961" s="156"/>
      <c r="X961" s="156"/>
      <c r="Y961" s="156"/>
      <c r="Z961" s="156"/>
      <c r="AA961" s="156"/>
      <c r="AB961" s="156"/>
      <c r="AC961" s="156"/>
      <c r="AD961" s="156"/>
      <c r="AE961" s="156"/>
      <c r="AF961" s="156"/>
      <c r="AG961" s="156"/>
      <c r="AH961" s="156"/>
      <c r="AI961" s="156"/>
      <c r="AJ961" s="156"/>
      <c r="AK961" s="156"/>
      <c r="AL961" s="156"/>
      <c r="AM961" s="156"/>
      <c r="AN961" s="156"/>
      <c r="AO961" s="156"/>
      <c r="AP961" s="156"/>
      <c r="AQ961" s="156"/>
      <c r="AS961" s="140"/>
      <c r="AT961" s="140"/>
      <c r="AU961" s="140"/>
      <c r="AV961" s="140"/>
      <c r="AW961" s="140"/>
      <c r="AX961" s="140"/>
      <c r="AY961" s="140"/>
      <c r="AZ961" s="140"/>
      <c r="BA961" s="140"/>
      <c r="BB961" s="140"/>
      <c r="BC961" s="140"/>
      <c r="BD961" s="140"/>
      <c r="BE961" s="140"/>
      <c r="BF961" s="140"/>
      <c r="BG961" s="140"/>
      <c r="BH961" s="140"/>
      <c r="BI961" s="140"/>
      <c r="BJ961" s="140"/>
    </row>
    <row r="962" spans="1:62" s="101" customFormat="1" ht="18" customHeight="1" x14ac:dyDescent="0.25">
      <c r="A962" s="180"/>
      <c r="B962" s="180"/>
      <c r="C962" s="180"/>
      <c r="D962" s="180"/>
      <c r="E962" s="180"/>
      <c r="F962" s="180"/>
      <c r="G962" s="180"/>
      <c r="H962" s="180"/>
      <c r="I962" s="156"/>
      <c r="J962" s="156"/>
      <c r="K962" s="156"/>
      <c r="L962" s="156"/>
      <c r="M962" s="156"/>
      <c r="N962" s="156"/>
      <c r="O962" s="156"/>
      <c r="P962" s="156"/>
      <c r="Q962" s="156"/>
      <c r="R962" s="156"/>
      <c r="S962" s="156"/>
      <c r="T962" s="156"/>
      <c r="U962" s="156"/>
      <c r="V962" s="156"/>
      <c r="W962" s="156"/>
      <c r="X962" s="156"/>
      <c r="Y962" s="156"/>
      <c r="Z962" s="156"/>
      <c r="AA962" s="156"/>
      <c r="AB962" s="156"/>
      <c r="AC962" s="156"/>
      <c r="AD962" s="156"/>
      <c r="AE962" s="156"/>
      <c r="AF962" s="156"/>
      <c r="AG962" s="156"/>
      <c r="AH962" s="156"/>
      <c r="AI962" s="156"/>
      <c r="AJ962" s="156"/>
      <c r="AK962" s="156"/>
      <c r="AL962" s="156"/>
      <c r="AM962" s="156"/>
      <c r="AN962" s="156"/>
      <c r="AO962" s="156"/>
      <c r="AP962" s="156"/>
      <c r="AQ962" s="156"/>
      <c r="AS962" s="140"/>
      <c r="AT962" s="140"/>
      <c r="AU962" s="140"/>
      <c r="AV962" s="140"/>
      <c r="AW962" s="140"/>
      <c r="AX962" s="140"/>
      <c r="AY962" s="140"/>
      <c r="AZ962" s="140"/>
      <c r="BA962" s="140"/>
      <c r="BB962" s="140"/>
      <c r="BC962" s="140"/>
      <c r="BD962" s="140"/>
      <c r="BE962" s="140"/>
      <c r="BF962" s="140"/>
      <c r="BG962" s="140"/>
      <c r="BH962" s="140"/>
      <c r="BI962" s="140"/>
      <c r="BJ962" s="140"/>
    </row>
    <row r="963" spans="1:62" s="101" customFormat="1" ht="18" customHeight="1" x14ac:dyDescent="0.25">
      <c r="A963" s="180"/>
      <c r="B963" s="180"/>
      <c r="C963" s="180"/>
      <c r="D963" s="180"/>
      <c r="E963" s="180"/>
      <c r="F963" s="180"/>
      <c r="G963" s="180"/>
      <c r="H963" s="180"/>
      <c r="I963" s="156"/>
      <c r="J963" s="156"/>
      <c r="K963" s="156"/>
      <c r="L963" s="156"/>
      <c r="M963" s="156"/>
      <c r="N963" s="156"/>
      <c r="O963" s="156"/>
      <c r="P963" s="156"/>
      <c r="Q963" s="156"/>
      <c r="R963" s="156"/>
      <c r="S963" s="156"/>
      <c r="T963" s="156"/>
      <c r="U963" s="156"/>
      <c r="V963" s="156"/>
      <c r="W963" s="156"/>
      <c r="X963" s="156"/>
      <c r="Y963" s="156"/>
      <c r="Z963" s="156"/>
      <c r="AA963" s="156"/>
      <c r="AB963" s="156"/>
      <c r="AC963" s="156"/>
      <c r="AD963" s="156"/>
      <c r="AE963" s="156"/>
      <c r="AF963" s="156"/>
      <c r="AG963" s="156"/>
      <c r="AH963" s="156"/>
      <c r="AI963" s="156"/>
      <c r="AJ963" s="156"/>
      <c r="AK963" s="156"/>
      <c r="AL963" s="156"/>
      <c r="AM963" s="156"/>
      <c r="AN963" s="156"/>
      <c r="AO963" s="156"/>
      <c r="AP963" s="156"/>
      <c r="AQ963" s="156"/>
      <c r="AS963" s="140"/>
      <c r="AT963" s="140"/>
      <c r="AU963" s="140"/>
      <c r="AV963" s="140"/>
      <c r="AW963" s="140"/>
      <c r="AX963" s="140"/>
      <c r="AY963" s="140"/>
      <c r="AZ963" s="140"/>
      <c r="BA963" s="140"/>
      <c r="BB963" s="140"/>
      <c r="BC963" s="140"/>
      <c r="BD963" s="140"/>
      <c r="BE963" s="140"/>
      <c r="BF963" s="140"/>
      <c r="BG963" s="140"/>
      <c r="BH963" s="140"/>
      <c r="BI963" s="140"/>
      <c r="BJ963" s="140"/>
    </row>
    <row r="964" spans="1:62" s="101" customFormat="1" ht="18" customHeight="1" x14ac:dyDescent="0.25">
      <c r="A964" s="180"/>
      <c r="B964" s="180"/>
      <c r="C964" s="180"/>
      <c r="D964" s="180"/>
      <c r="E964" s="180"/>
      <c r="F964" s="180"/>
      <c r="G964" s="180"/>
      <c r="H964" s="180"/>
      <c r="I964" s="156"/>
      <c r="J964" s="156"/>
      <c r="K964" s="156"/>
      <c r="L964" s="156"/>
      <c r="M964" s="156"/>
      <c r="N964" s="156"/>
      <c r="O964" s="156"/>
      <c r="P964" s="156"/>
      <c r="Q964" s="156"/>
      <c r="R964" s="156"/>
      <c r="S964" s="156"/>
      <c r="T964" s="156"/>
      <c r="U964" s="156"/>
      <c r="V964" s="156"/>
      <c r="W964" s="156"/>
      <c r="X964" s="156"/>
      <c r="Y964" s="156"/>
      <c r="Z964" s="156"/>
      <c r="AA964" s="156"/>
      <c r="AB964" s="156"/>
      <c r="AC964" s="156"/>
      <c r="AD964" s="156"/>
      <c r="AE964" s="156"/>
      <c r="AF964" s="156"/>
      <c r="AG964" s="156"/>
      <c r="AH964" s="156"/>
      <c r="AI964" s="156"/>
      <c r="AJ964" s="156"/>
      <c r="AK964" s="156"/>
      <c r="AL964" s="156"/>
      <c r="AM964" s="156"/>
      <c r="AN964" s="156"/>
      <c r="AO964" s="156"/>
      <c r="AP964" s="156"/>
      <c r="AQ964" s="156"/>
      <c r="AS964" s="140"/>
      <c r="AT964" s="140"/>
      <c r="AU964" s="140"/>
      <c r="AV964" s="140"/>
      <c r="AW964" s="140"/>
      <c r="AX964" s="140"/>
      <c r="AY964" s="140"/>
      <c r="AZ964" s="140"/>
      <c r="BA964" s="140"/>
      <c r="BB964" s="140"/>
      <c r="BC964" s="140"/>
      <c r="BD964" s="140"/>
      <c r="BE964" s="140"/>
      <c r="BF964" s="140"/>
      <c r="BG964" s="140"/>
      <c r="BH964" s="140"/>
      <c r="BI964" s="140"/>
      <c r="BJ964" s="140"/>
    </row>
    <row r="965" spans="1:62" s="101" customFormat="1" ht="18" customHeight="1" x14ac:dyDescent="0.25">
      <c r="A965" s="180"/>
      <c r="B965" s="180"/>
      <c r="C965" s="180"/>
      <c r="D965" s="180"/>
      <c r="E965" s="180"/>
      <c r="F965" s="180"/>
      <c r="G965" s="180"/>
      <c r="H965" s="180"/>
      <c r="I965" s="156"/>
      <c r="J965" s="156"/>
      <c r="K965" s="156"/>
      <c r="L965" s="156"/>
      <c r="M965" s="156"/>
      <c r="N965" s="156"/>
      <c r="O965" s="156"/>
      <c r="P965" s="156"/>
      <c r="Q965" s="156"/>
      <c r="R965" s="156"/>
      <c r="S965" s="156"/>
      <c r="T965" s="156"/>
      <c r="U965" s="156"/>
      <c r="V965" s="156"/>
      <c r="W965" s="156"/>
      <c r="X965" s="156"/>
      <c r="Y965" s="156"/>
      <c r="Z965" s="156"/>
      <c r="AA965" s="156"/>
      <c r="AB965" s="156"/>
      <c r="AC965" s="156"/>
      <c r="AD965" s="156"/>
      <c r="AE965" s="156"/>
      <c r="AF965" s="156"/>
      <c r="AG965" s="156"/>
      <c r="AH965" s="156"/>
      <c r="AI965" s="156"/>
      <c r="AJ965" s="156"/>
      <c r="AK965" s="156"/>
      <c r="AL965" s="156"/>
      <c r="AM965" s="156"/>
      <c r="AN965" s="156"/>
      <c r="AO965" s="156"/>
      <c r="AP965" s="156"/>
      <c r="AQ965" s="156"/>
      <c r="AS965" s="140"/>
      <c r="AT965" s="140"/>
      <c r="AU965" s="140"/>
      <c r="AV965" s="140"/>
      <c r="AW965" s="140"/>
      <c r="AX965" s="140"/>
      <c r="AY965" s="140"/>
      <c r="AZ965" s="140"/>
      <c r="BA965" s="140"/>
      <c r="BB965" s="140"/>
      <c r="BC965" s="140"/>
      <c r="BD965" s="140"/>
      <c r="BE965" s="140"/>
      <c r="BF965" s="140"/>
      <c r="BG965" s="140"/>
      <c r="BH965" s="140"/>
      <c r="BI965" s="140"/>
      <c r="BJ965" s="140"/>
    </row>
    <row r="966" spans="1:62" s="101" customFormat="1" ht="18" customHeight="1" x14ac:dyDescent="0.25">
      <c r="A966" s="180"/>
      <c r="B966" s="180"/>
      <c r="C966" s="180"/>
      <c r="D966" s="180"/>
      <c r="E966" s="180"/>
      <c r="F966" s="180"/>
      <c r="G966" s="180"/>
      <c r="H966" s="180"/>
      <c r="I966" s="156"/>
      <c r="J966" s="156"/>
      <c r="K966" s="156"/>
      <c r="L966" s="156"/>
      <c r="M966" s="156"/>
      <c r="N966" s="156"/>
      <c r="O966" s="156"/>
      <c r="P966" s="156"/>
      <c r="Q966" s="156"/>
      <c r="R966" s="156"/>
      <c r="S966" s="156"/>
      <c r="T966" s="156"/>
      <c r="U966" s="156"/>
      <c r="V966" s="156"/>
      <c r="W966" s="156"/>
      <c r="X966" s="156"/>
      <c r="Y966" s="156"/>
      <c r="Z966" s="156"/>
      <c r="AA966" s="156"/>
      <c r="AB966" s="156"/>
      <c r="AC966" s="156"/>
      <c r="AD966" s="156"/>
      <c r="AE966" s="156"/>
      <c r="AF966" s="156"/>
      <c r="AG966" s="156"/>
      <c r="AH966" s="156"/>
      <c r="AI966" s="156"/>
      <c r="AJ966" s="156"/>
      <c r="AK966" s="156"/>
      <c r="AL966" s="156"/>
      <c r="AM966" s="156"/>
      <c r="AN966" s="156"/>
      <c r="AO966" s="156"/>
      <c r="AP966" s="156"/>
      <c r="AQ966" s="156"/>
      <c r="AS966" s="140"/>
      <c r="AT966" s="140"/>
      <c r="AU966" s="140"/>
      <c r="AV966" s="140"/>
      <c r="AW966" s="140"/>
      <c r="AX966" s="140"/>
      <c r="AY966" s="140"/>
      <c r="AZ966" s="140"/>
      <c r="BA966" s="140"/>
      <c r="BB966" s="140"/>
      <c r="BC966" s="140"/>
      <c r="BD966" s="140"/>
      <c r="BE966" s="140"/>
      <c r="BF966" s="140"/>
      <c r="BG966" s="140"/>
      <c r="BH966" s="140"/>
      <c r="BI966" s="140"/>
      <c r="BJ966" s="140"/>
    </row>
    <row r="967" spans="1:62" s="101" customFormat="1" ht="18" customHeight="1" x14ac:dyDescent="0.25">
      <c r="A967" s="180"/>
      <c r="B967" s="180"/>
      <c r="C967" s="180"/>
      <c r="D967" s="180"/>
      <c r="E967" s="180"/>
      <c r="F967" s="180"/>
      <c r="G967" s="180"/>
      <c r="H967" s="180"/>
      <c r="I967" s="156"/>
      <c r="J967" s="156"/>
      <c r="K967" s="156"/>
      <c r="L967" s="156"/>
      <c r="M967" s="156"/>
      <c r="N967" s="156"/>
      <c r="O967" s="156"/>
      <c r="P967" s="156"/>
      <c r="Q967" s="156"/>
      <c r="R967" s="156"/>
      <c r="S967" s="156"/>
      <c r="T967" s="156"/>
      <c r="U967" s="156"/>
      <c r="V967" s="156"/>
      <c r="W967" s="156"/>
      <c r="X967" s="156"/>
      <c r="Y967" s="156"/>
      <c r="Z967" s="156"/>
      <c r="AA967" s="156"/>
      <c r="AB967" s="156"/>
      <c r="AC967" s="156"/>
      <c r="AD967" s="156"/>
      <c r="AE967" s="156"/>
      <c r="AF967" s="156"/>
      <c r="AG967" s="156"/>
      <c r="AH967" s="156"/>
      <c r="AI967" s="156"/>
      <c r="AJ967" s="156"/>
      <c r="AK967" s="156"/>
      <c r="AL967" s="156"/>
      <c r="AM967" s="156"/>
      <c r="AN967" s="156"/>
      <c r="AO967" s="156"/>
      <c r="AP967" s="156"/>
      <c r="AQ967" s="156"/>
      <c r="AS967" s="140"/>
      <c r="AT967" s="140"/>
      <c r="AU967" s="140"/>
      <c r="AV967" s="140"/>
      <c r="AW967" s="140"/>
      <c r="AX967" s="140"/>
      <c r="AY967" s="140"/>
      <c r="AZ967" s="140"/>
      <c r="BA967" s="140"/>
      <c r="BB967" s="140"/>
      <c r="BC967" s="140"/>
      <c r="BD967" s="140"/>
      <c r="BE967" s="140"/>
      <c r="BF967" s="140"/>
      <c r="BG967" s="140"/>
      <c r="BH967" s="140"/>
      <c r="BI967" s="140"/>
      <c r="BJ967" s="140"/>
    </row>
    <row r="985" spans="1:62" s="101" customFormat="1" ht="18" customHeight="1" x14ac:dyDescent="0.25">
      <c r="A985" s="180"/>
      <c r="B985" s="180"/>
      <c r="C985" s="180"/>
      <c r="D985" s="180"/>
      <c r="E985" s="180"/>
      <c r="F985" s="180"/>
      <c r="G985" s="180"/>
      <c r="H985" s="180"/>
      <c r="I985" s="156"/>
      <c r="J985" s="156"/>
      <c r="K985" s="156"/>
      <c r="L985" s="156"/>
      <c r="M985" s="156"/>
      <c r="N985" s="156"/>
      <c r="O985" s="156"/>
      <c r="P985" s="156"/>
      <c r="Q985" s="156"/>
      <c r="R985" s="156"/>
      <c r="S985" s="156"/>
      <c r="T985" s="156"/>
      <c r="U985" s="156"/>
      <c r="V985" s="156"/>
      <c r="W985" s="156"/>
      <c r="X985" s="156"/>
      <c r="Y985" s="156"/>
      <c r="Z985" s="156"/>
      <c r="AA985" s="156"/>
      <c r="AB985" s="156"/>
      <c r="AC985" s="156"/>
      <c r="AD985" s="156"/>
      <c r="AE985" s="156"/>
      <c r="AF985" s="156"/>
      <c r="AG985" s="156"/>
      <c r="AH985" s="156"/>
      <c r="AI985" s="156"/>
      <c r="AJ985" s="156"/>
      <c r="AK985" s="156"/>
      <c r="AL985" s="156"/>
      <c r="AM985" s="156"/>
      <c r="AN985" s="156"/>
      <c r="AO985" s="156"/>
      <c r="AP985" s="156"/>
      <c r="AQ985" s="156"/>
      <c r="AS985" s="140"/>
      <c r="AT985" s="140"/>
      <c r="AU985" s="140"/>
      <c r="AV985" s="140"/>
      <c r="AW985" s="140"/>
      <c r="AX985" s="140"/>
      <c r="AY985" s="140"/>
      <c r="AZ985" s="140"/>
      <c r="BA985" s="140"/>
      <c r="BB985" s="140"/>
      <c r="BC985" s="140"/>
      <c r="BD985" s="140"/>
      <c r="BE985" s="140"/>
      <c r="BF985" s="140"/>
      <c r="BG985" s="140"/>
      <c r="BH985" s="140"/>
      <c r="BI985" s="140"/>
      <c r="BJ985" s="140"/>
    </row>
    <row r="986" spans="1:62" s="101" customFormat="1" ht="18" customHeight="1" x14ac:dyDescent="0.25">
      <c r="A986" s="180"/>
      <c r="B986" s="180"/>
      <c r="C986" s="180"/>
      <c r="D986" s="180"/>
      <c r="E986" s="180"/>
      <c r="F986" s="180"/>
      <c r="G986" s="180"/>
      <c r="H986" s="180"/>
      <c r="I986" s="156"/>
      <c r="J986" s="156"/>
      <c r="K986" s="156"/>
      <c r="L986" s="156"/>
      <c r="M986" s="156"/>
      <c r="N986" s="156"/>
      <c r="O986" s="156"/>
      <c r="P986" s="156"/>
      <c r="Q986" s="156"/>
      <c r="R986" s="156"/>
      <c r="S986" s="156"/>
      <c r="T986" s="156"/>
      <c r="U986" s="156"/>
      <c r="V986" s="156"/>
      <c r="W986" s="156"/>
      <c r="X986" s="156"/>
      <c r="Y986" s="156"/>
      <c r="Z986" s="156"/>
      <c r="AA986" s="156"/>
      <c r="AB986" s="156"/>
      <c r="AC986" s="156"/>
      <c r="AD986" s="156"/>
      <c r="AE986" s="156"/>
      <c r="AF986" s="156"/>
      <c r="AG986" s="156"/>
      <c r="AH986" s="156"/>
      <c r="AI986" s="156"/>
      <c r="AJ986" s="156"/>
      <c r="AK986" s="156"/>
      <c r="AL986" s="156"/>
      <c r="AM986" s="156"/>
      <c r="AN986" s="156"/>
      <c r="AO986" s="156"/>
      <c r="AP986" s="156"/>
      <c r="AQ986" s="156"/>
      <c r="AS986" s="140"/>
      <c r="AT986" s="140"/>
      <c r="AU986" s="140"/>
      <c r="AV986" s="140"/>
      <c r="AW986" s="140"/>
      <c r="AX986" s="140"/>
      <c r="AY986" s="140"/>
      <c r="AZ986" s="140"/>
      <c r="BA986" s="140"/>
      <c r="BB986" s="140"/>
      <c r="BC986" s="140"/>
      <c r="BD986" s="140"/>
      <c r="BE986" s="140"/>
      <c r="BF986" s="140"/>
      <c r="BG986" s="140"/>
      <c r="BH986" s="140"/>
      <c r="BI986" s="140"/>
      <c r="BJ986" s="140"/>
    </row>
    <row r="987" spans="1:62" s="101" customFormat="1" ht="18" customHeight="1" x14ac:dyDescent="0.25">
      <c r="A987" s="180"/>
      <c r="B987" s="180"/>
      <c r="C987" s="180"/>
      <c r="D987" s="180"/>
      <c r="E987" s="180"/>
      <c r="F987" s="180"/>
      <c r="G987" s="180"/>
      <c r="H987" s="180"/>
      <c r="I987" s="156"/>
      <c r="J987" s="156"/>
      <c r="K987" s="156"/>
      <c r="L987" s="156"/>
      <c r="M987" s="156"/>
      <c r="N987" s="156"/>
      <c r="O987" s="156"/>
      <c r="P987" s="156"/>
      <c r="Q987" s="156"/>
      <c r="R987" s="156"/>
      <c r="S987" s="156"/>
      <c r="T987" s="156"/>
      <c r="U987" s="156"/>
      <c r="V987" s="156"/>
      <c r="W987" s="156"/>
      <c r="X987" s="156"/>
      <c r="Y987" s="156"/>
      <c r="Z987" s="156"/>
      <c r="AA987" s="156"/>
      <c r="AB987" s="156"/>
      <c r="AC987" s="156"/>
      <c r="AD987" s="156"/>
      <c r="AE987" s="156"/>
      <c r="AF987" s="156"/>
      <c r="AG987" s="156"/>
      <c r="AH987" s="156"/>
      <c r="AI987" s="156"/>
      <c r="AJ987" s="156"/>
      <c r="AK987" s="156"/>
      <c r="AL987" s="156"/>
      <c r="AM987" s="156"/>
      <c r="AN987" s="156"/>
      <c r="AO987" s="156"/>
      <c r="AP987" s="156"/>
      <c r="AQ987" s="156"/>
      <c r="AS987" s="140"/>
      <c r="AT987" s="140"/>
      <c r="AU987" s="140"/>
      <c r="AV987" s="140"/>
      <c r="AW987" s="140"/>
      <c r="AX987" s="140"/>
      <c r="AY987" s="140"/>
      <c r="AZ987" s="140"/>
      <c r="BA987" s="140"/>
      <c r="BB987" s="140"/>
      <c r="BC987" s="140"/>
      <c r="BD987" s="140"/>
      <c r="BE987" s="140"/>
      <c r="BF987" s="140"/>
      <c r="BG987" s="140"/>
      <c r="BH987" s="140"/>
      <c r="BI987" s="140"/>
      <c r="BJ987" s="140"/>
    </row>
    <row r="988" spans="1:62" s="101" customFormat="1" ht="18" customHeight="1" x14ac:dyDescent="0.25">
      <c r="A988" s="180"/>
      <c r="B988" s="180"/>
      <c r="C988" s="180"/>
      <c r="D988" s="180"/>
      <c r="E988" s="180"/>
      <c r="F988" s="180"/>
      <c r="G988" s="180"/>
      <c r="H988" s="180"/>
      <c r="I988" s="156"/>
      <c r="J988" s="156"/>
      <c r="K988" s="156"/>
      <c r="L988" s="156"/>
      <c r="M988" s="156"/>
      <c r="N988" s="156"/>
      <c r="O988" s="156"/>
      <c r="P988" s="156"/>
      <c r="Q988" s="156"/>
      <c r="R988" s="156"/>
      <c r="S988" s="156"/>
      <c r="T988" s="156"/>
      <c r="U988" s="156"/>
      <c r="V988" s="156"/>
      <c r="W988" s="156"/>
      <c r="X988" s="156"/>
      <c r="Y988" s="156"/>
      <c r="Z988" s="156"/>
      <c r="AA988" s="156"/>
      <c r="AB988" s="156"/>
      <c r="AC988" s="156"/>
      <c r="AD988" s="156"/>
      <c r="AE988" s="156"/>
      <c r="AF988" s="156"/>
      <c r="AG988" s="156"/>
      <c r="AH988" s="156"/>
      <c r="AI988" s="156"/>
      <c r="AJ988" s="156"/>
      <c r="AK988" s="156"/>
      <c r="AL988" s="156"/>
      <c r="AM988" s="156"/>
      <c r="AN988" s="156"/>
      <c r="AO988" s="156"/>
      <c r="AP988" s="156"/>
      <c r="AQ988" s="156"/>
      <c r="AS988" s="140"/>
      <c r="AT988" s="140"/>
      <c r="AU988" s="140"/>
      <c r="AV988" s="140"/>
      <c r="AW988" s="140"/>
      <c r="AX988" s="140"/>
      <c r="AY988" s="140"/>
      <c r="AZ988" s="140"/>
      <c r="BA988" s="140"/>
      <c r="BB988" s="140"/>
      <c r="BC988" s="140"/>
      <c r="BD988" s="140"/>
      <c r="BE988" s="140"/>
      <c r="BF988" s="140"/>
      <c r="BG988" s="140"/>
      <c r="BH988" s="140"/>
      <c r="BI988" s="140"/>
      <c r="BJ988" s="140"/>
    </row>
    <row r="989" spans="1:62" s="101" customFormat="1" ht="18" customHeight="1" x14ac:dyDescent="0.25">
      <c r="A989" s="180"/>
      <c r="B989" s="180"/>
      <c r="C989" s="180"/>
      <c r="D989" s="180"/>
      <c r="E989" s="180"/>
      <c r="F989" s="180"/>
      <c r="G989" s="180"/>
      <c r="H989" s="180"/>
      <c r="I989" s="156"/>
      <c r="J989" s="156"/>
      <c r="K989" s="156"/>
      <c r="L989" s="156"/>
      <c r="M989" s="156"/>
      <c r="N989" s="156"/>
      <c r="O989" s="156"/>
      <c r="P989" s="156"/>
      <c r="Q989" s="156"/>
      <c r="R989" s="156"/>
      <c r="S989" s="156"/>
      <c r="T989" s="156"/>
      <c r="U989" s="156"/>
      <c r="V989" s="156"/>
      <c r="W989" s="156"/>
      <c r="X989" s="156"/>
      <c r="Y989" s="156"/>
      <c r="Z989" s="156"/>
      <c r="AA989" s="156"/>
      <c r="AB989" s="156"/>
      <c r="AC989" s="156"/>
      <c r="AD989" s="156"/>
      <c r="AE989" s="156"/>
      <c r="AF989" s="156"/>
      <c r="AG989" s="156"/>
      <c r="AH989" s="156"/>
      <c r="AI989" s="156"/>
      <c r="AJ989" s="156"/>
      <c r="AK989" s="156"/>
      <c r="AL989" s="156"/>
      <c r="AM989" s="156"/>
      <c r="AN989" s="156"/>
      <c r="AO989" s="156"/>
      <c r="AP989" s="156"/>
      <c r="AQ989" s="156"/>
      <c r="AS989" s="140"/>
      <c r="AT989" s="140"/>
      <c r="AU989" s="140"/>
      <c r="AV989" s="140"/>
      <c r="AW989" s="140"/>
      <c r="AX989" s="140"/>
      <c r="AY989" s="140"/>
      <c r="AZ989" s="140"/>
      <c r="BA989" s="140"/>
      <c r="BB989" s="140"/>
      <c r="BC989" s="140"/>
      <c r="BD989" s="140"/>
      <c r="BE989" s="140"/>
      <c r="BF989" s="140"/>
      <c r="BG989" s="140"/>
      <c r="BH989" s="140"/>
      <c r="BI989" s="140"/>
      <c r="BJ989" s="140"/>
    </row>
    <row r="990" spans="1:62" s="101" customFormat="1" ht="18" customHeight="1" x14ac:dyDescent="0.25">
      <c r="A990" s="180"/>
      <c r="B990" s="180"/>
      <c r="C990" s="180"/>
      <c r="D990" s="180"/>
      <c r="E990" s="180"/>
      <c r="F990" s="180"/>
      <c r="G990" s="180"/>
      <c r="H990" s="180"/>
      <c r="I990" s="156"/>
      <c r="J990" s="156"/>
      <c r="K990" s="156"/>
      <c r="L990" s="156"/>
      <c r="M990" s="156"/>
      <c r="N990" s="156"/>
      <c r="O990" s="156"/>
      <c r="P990" s="156"/>
      <c r="Q990" s="156"/>
      <c r="R990" s="156"/>
      <c r="S990" s="156"/>
      <c r="T990" s="156"/>
      <c r="U990" s="156"/>
      <c r="V990" s="156"/>
      <c r="W990" s="156"/>
      <c r="X990" s="156"/>
      <c r="Y990" s="156"/>
      <c r="Z990" s="156"/>
      <c r="AA990" s="156"/>
      <c r="AB990" s="156"/>
      <c r="AC990" s="156"/>
      <c r="AD990" s="156"/>
      <c r="AE990" s="156"/>
      <c r="AF990" s="156"/>
      <c r="AG990" s="156"/>
      <c r="AH990" s="156"/>
      <c r="AI990" s="156"/>
      <c r="AJ990" s="156"/>
      <c r="AK990" s="156"/>
      <c r="AL990" s="156"/>
      <c r="AM990" s="156"/>
      <c r="AN990" s="156"/>
      <c r="AO990" s="156"/>
      <c r="AP990" s="156"/>
      <c r="AQ990" s="156"/>
      <c r="AS990" s="140"/>
      <c r="AT990" s="140"/>
      <c r="AU990" s="140"/>
      <c r="AV990" s="140"/>
      <c r="AW990" s="140"/>
      <c r="AX990" s="140"/>
      <c r="AY990" s="140"/>
      <c r="AZ990" s="140"/>
      <c r="BA990" s="140"/>
      <c r="BB990" s="140"/>
      <c r="BC990" s="140"/>
      <c r="BD990" s="140"/>
      <c r="BE990" s="140"/>
      <c r="BF990" s="140"/>
      <c r="BG990" s="140"/>
      <c r="BH990" s="140"/>
      <c r="BI990" s="140"/>
      <c r="BJ990" s="140"/>
    </row>
    <row r="991" spans="1:62" s="101" customFormat="1" ht="18" customHeight="1" x14ac:dyDescent="0.25">
      <c r="A991" s="180"/>
      <c r="B991" s="180"/>
      <c r="C991" s="180"/>
      <c r="D991" s="180"/>
      <c r="E991" s="180"/>
      <c r="F991" s="180"/>
      <c r="G991" s="180"/>
      <c r="H991" s="180"/>
      <c r="I991" s="156"/>
      <c r="J991" s="156"/>
      <c r="K991" s="156"/>
      <c r="L991" s="156"/>
      <c r="M991" s="156"/>
      <c r="N991" s="156"/>
      <c r="O991" s="156"/>
      <c r="P991" s="156"/>
      <c r="Q991" s="156"/>
      <c r="R991" s="156"/>
      <c r="S991" s="156"/>
      <c r="T991" s="156"/>
      <c r="U991" s="156"/>
      <c r="V991" s="156"/>
      <c r="W991" s="156"/>
      <c r="X991" s="156"/>
      <c r="Y991" s="156"/>
      <c r="Z991" s="156"/>
      <c r="AA991" s="156"/>
      <c r="AB991" s="156"/>
      <c r="AC991" s="156"/>
      <c r="AD991" s="156"/>
      <c r="AE991" s="156"/>
      <c r="AF991" s="156"/>
      <c r="AG991" s="156"/>
      <c r="AH991" s="156"/>
      <c r="AI991" s="156"/>
      <c r="AJ991" s="156"/>
      <c r="AK991" s="156"/>
      <c r="AL991" s="156"/>
      <c r="AM991" s="156"/>
      <c r="AN991" s="156"/>
      <c r="AO991" s="156"/>
      <c r="AP991" s="156"/>
      <c r="AQ991" s="156"/>
      <c r="AS991" s="140"/>
      <c r="AT991" s="140"/>
      <c r="AU991" s="140"/>
      <c r="AV991" s="140"/>
      <c r="AW991" s="140"/>
      <c r="AX991" s="140"/>
      <c r="AY991" s="140"/>
      <c r="AZ991" s="140"/>
      <c r="BA991" s="140"/>
      <c r="BB991" s="140"/>
      <c r="BC991" s="140"/>
      <c r="BD991" s="140"/>
      <c r="BE991" s="140"/>
      <c r="BF991" s="140"/>
      <c r="BG991" s="140"/>
      <c r="BH991" s="140"/>
      <c r="BI991" s="140"/>
      <c r="BJ991" s="140"/>
    </row>
    <row r="1009" spans="1:62" s="101" customFormat="1" ht="18" customHeight="1" x14ac:dyDescent="0.25">
      <c r="A1009" s="180"/>
      <c r="B1009" s="180"/>
      <c r="C1009" s="180"/>
      <c r="D1009" s="180"/>
      <c r="E1009" s="180"/>
      <c r="F1009" s="180"/>
      <c r="G1009" s="180"/>
      <c r="H1009" s="180"/>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S1009" s="140"/>
      <c r="AT1009" s="140"/>
      <c r="AU1009" s="140"/>
      <c r="AV1009" s="140"/>
      <c r="AW1009" s="140"/>
      <c r="AX1009" s="140"/>
      <c r="AY1009" s="140"/>
      <c r="AZ1009" s="140"/>
      <c r="BA1009" s="140"/>
      <c r="BB1009" s="140"/>
      <c r="BC1009" s="140"/>
      <c r="BD1009" s="140"/>
      <c r="BE1009" s="140"/>
      <c r="BF1009" s="140"/>
      <c r="BG1009" s="140"/>
      <c r="BH1009" s="140"/>
      <c r="BI1009" s="140"/>
      <c r="BJ1009" s="140"/>
    </row>
    <row r="1010" spans="1:62" s="101" customFormat="1" ht="18" customHeight="1" x14ac:dyDescent="0.25">
      <c r="A1010" s="180"/>
      <c r="B1010" s="180"/>
      <c r="C1010" s="180"/>
      <c r="D1010" s="180"/>
      <c r="E1010" s="180"/>
      <c r="F1010" s="180"/>
      <c r="G1010" s="180"/>
      <c r="H1010" s="180"/>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S1010" s="140"/>
      <c r="AT1010" s="140"/>
      <c r="AU1010" s="140"/>
      <c r="AV1010" s="140"/>
      <c r="AW1010" s="140"/>
      <c r="AX1010" s="140"/>
      <c r="AY1010" s="140"/>
      <c r="AZ1010" s="140"/>
      <c r="BA1010" s="140"/>
      <c r="BB1010" s="140"/>
      <c r="BC1010" s="140"/>
      <c r="BD1010" s="140"/>
      <c r="BE1010" s="140"/>
      <c r="BF1010" s="140"/>
      <c r="BG1010" s="140"/>
      <c r="BH1010" s="140"/>
      <c r="BI1010" s="140"/>
      <c r="BJ1010" s="140"/>
    </row>
    <row r="1011" spans="1:62" s="101" customFormat="1" ht="18" customHeight="1" x14ac:dyDescent="0.25">
      <c r="A1011" s="180"/>
      <c r="B1011" s="180"/>
      <c r="C1011" s="180"/>
      <c r="D1011" s="180"/>
      <c r="E1011" s="180"/>
      <c r="F1011" s="180"/>
      <c r="G1011" s="180"/>
      <c r="H1011" s="180"/>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S1011" s="140"/>
      <c r="AT1011" s="140"/>
      <c r="AU1011" s="140"/>
      <c r="AV1011" s="140"/>
      <c r="AW1011" s="140"/>
      <c r="AX1011" s="140"/>
      <c r="AY1011" s="140"/>
      <c r="AZ1011" s="140"/>
      <c r="BA1011" s="140"/>
      <c r="BB1011" s="140"/>
      <c r="BC1011" s="140"/>
      <c r="BD1011" s="140"/>
      <c r="BE1011" s="140"/>
      <c r="BF1011" s="140"/>
      <c r="BG1011" s="140"/>
      <c r="BH1011" s="140"/>
      <c r="BI1011" s="140"/>
      <c r="BJ1011" s="140"/>
    </row>
    <row r="1012" spans="1:62" s="101" customFormat="1" ht="18" customHeight="1" x14ac:dyDescent="0.25">
      <c r="A1012" s="180"/>
      <c r="B1012" s="180"/>
      <c r="C1012" s="180"/>
      <c r="D1012" s="180"/>
      <c r="E1012" s="180"/>
      <c r="F1012" s="180"/>
      <c r="G1012" s="180"/>
      <c r="H1012" s="180"/>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S1012" s="140"/>
      <c r="AT1012" s="140"/>
      <c r="AU1012" s="140"/>
      <c r="AV1012" s="140"/>
      <c r="AW1012" s="140"/>
      <c r="AX1012" s="140"/>
      <c r="AY1012" s="140"/>
      <c r="AZ1012" s="140"/>
      <c r="BA1012" s="140"/>
      <c r="BB1012" s="140"/>
      <c r="BC1012" s="140"/>
      <c r="BD1012" s="140"/>
      <c r="BE1012" s="140"/>
      <c r="BF1012" s="140"/>
      <c r="BG1012" s="140"/>
      <c r="BH1012" s="140"/>
      <c r="BI1012" s="140"/>
      <c r="BJ1012" s="140"/>
    </row>
    <row r="1013" spans="1:62" s="101" customFormat="1" ht="18" customHeight="1" x14ac:dyDescent="0.25">
      <c r="A1013" s="180"/>
      <c r="B1013" s="180"/>
      <c r="C1013" s="180"/>
      <c r="D1013" s="180"/>
      <c r="E1013" s="180"/>
      <c r="F1013" s="180"/>
      <c r="G1013" s="180"/>
      <c r="H1013" s="180"/>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S1013" s="140"/>
      <c r="AT1013" s="140"/>
      <c r="AU1013" s="140"/>
      <c r="AV1013" s="140"/>
      <c r="AW1013" s="140"/>
      <c r="AX1013" s="140"/>
      <c r="AY1013" s="140"/>
      <c r="AZ1013" s="140"/>
      <c r="BA1013" s="140"/>
      <c r="BB1013" s="140"/>
      <c r="BC1013" s="140"/>
      <c r="BD1013" s="140"/>
      <c r="BE1013" s="140"/>
      <c r="BF1013" s="140"/>
      <c r="BG1013" s="140"/>
      <c r="BH1013" s="140"/>
      <c r="BI1013" s="140"/>
      <c r="BJ1013" s="140"/>
    </row>
    <row r="1014" spans="1:62" s="101" customFormat="1" ht="18" customHeight="1" x14ac:dyDescent="0.25">
      <c r="A1014" s="180"/>
      <c r="B1014" s="180"/>
      <c r="C1014" s="180"/>
      <c r="D1014" s="180"/>
      <c r="E1014" s="180"/>
      <c r="F1014" s="180"/>
      <c r="G1014" s="180"/>
      <c r="H1014" s="180"/>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S1014" s="140"/>
      <c r="AT1014" s="140"/>
      <c r="AU1014" s="140"/>
      <c r="AV1014" s="140"/>
      <c r="AW1014" s="140"/>
      <c r="AX1014" s="140"/>
      <c r="AY1014" s="140"/>
      <c r="AZ1014" s="140"/>
      <c r="BA1014" s="140"/>
      <c r="BB1014" s="140"/>
      <c r="BC1014" s="140"/>
      <c r="BD1014" s="140"/>
      <c r="BE1014" s="140"/>
      <c r="BF1014" s="140"/>
      <c r="BG1014" s="140"/>
      <c r="BH1014" s="140"/>
      <c r="BI1014" s="140"/>
      <c r="BJ1014" s="140"/>
    </row>
    <row r="1015" spans="1:62" s="101" customFormat="1" ht="18" customHeight="1" x14ac:dyDescent="0.25">
      <c r="A1015" s="180"/>
      <c r="B1015" s="180"/>
      <c r="C1015" s="180"/>
      <c r="D1015" s="180"/>
      <c r="E1015" s="180"/>
      <c r="F1015" s="180"/>
      <c r="G1015" s="180"/>
      <c r="H1015" s="180"/>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S1015" s="140"/>
      <c r="AT1015" s="140"/>
      <c r="AU1015" s="140"/>
      <c r="AV1015" s="140"/>
      <c r="AW1015" s="140"/>
      <c r="AX1015" s="140"/>
      <c r="AY1015" s="140"/>
      <c r="AZ1015" s="140"/>
      <c r="BA1015" s="140"/>
      <c r="BB1015" s="140"/>
      <c r="BC1015" s="140"/>
      <c r="BD1015" s="140"/>
      <c r="BE1015" s="140"/>
      <c r="BF1015" s="140"/>
      <c r="BG1015" s="140"/>
      <c r="BH1015" s="140"/>
      <c r="BI1015" s="140"/>
      <c r="BJ1015" s="140"/>
    </row>
    <row r="1033" spans="1:62" s="101" customFormat="1" ht="18" customHeight="1" x14ac:dyDescent="0.25">
      <c r="A1033" s="180"/>
      <c r="B1033" s="180"/>
      <c r="C1033" s="180"/>
      <c r="D1033" s="180"/>
      <c r="E1033" s="180"/>
      <c r="F1033" s="180"/>
      <c r="G1033" s="180"/>
      <c r="H1033" s="180"/>
      <c r="I1033" s="156"/>
      <c r="J1033" s="156"/>
      <c r="K1033" s="156"/>
      <c r="L1033" s="156"/>
      <c r="M1033" s="156"/>
      <c r="N1033" s="156"/>
      <c r="O1033" s="156"/>
      <c r="P1033" s="156"/>
      <c r="Q1033" s="156"/>
      <c r="R1033" s="156"/>
      <c r="S1033" s="156"/>
      <c r="T1033" s="156"/>
      <c r="U1033" s="156"/>
      <c r="V1033" s="156"/>
      <c r="W1033" s="156"/>
      <c r="X1033" s="156"/>
      <c r="Y1033" s="156"/>
      <c r="Z1033" s="156"/>
      <c r="AA1033" s="156"/>
      <c r="AB1033" s="156"/>
      <c r="AC1033" s="156"/>
      <c r="AD1033" s="156"/>
      <c r="AE1033" s="156"/>
      <c r="AF1033" s="156"/>
      <c r="AG1033" s="156"/>
      <c r="AH1033" s="156"/>
      <c r="AI1033" s="156"/>
      <c r="AJ1033" s="156"/>
      <c r="AK1033" s="156"/>
      <c r="AL1033" s="156"/>
      <c r="AM1033" s="156"/>
      <c r="AN1033" s="156"/>
      <c r="AO1033" s="156"/>
      <c r="AP1033" s="156"/>
      <c r="AQ1033" s="156"/>
      <c r="AS1033" s="140"/>
      <c r="AT1033" s="140"/>
      <c r="AU1033" s="140"/>
      <c r="AV1033" s="140"/>
      <c r="AW1033" s="140"/>
      <c r="AX1033" s="140"/>
      <c r="AY1033" s="140"/>
      <c r="AZ1033" s="140"/>
      <c r="BA1033" s="140"/>
      <c r="BB1033" s="140"/>
      <c r="BC1033" s="140"/>
      <c r="BD1033" s="140"/>
      <c r="BE1033" s="140"/>
      <c r="BF1033" s="140"/>
      <c r="BG1033" s="140"/>
      <c r="BH1033" s="140"/>
      <c r="BI1033" s="140"/>
      <c r="BJ1033" s="140"/>
    </row>
    <row r="1034" spans="1:62" s="101" customFormat="1" ht="18" customHeight="1" x14ac:dyDescent="0.25">
      <c r="A1034" s="180"/>
      <c r="B1034" s="180"/>
      <c r="C1034" s="180"/>
      <c r="D1034" s="180"/>
      <c r="E1034" s="180"/>
      <c r="F1034" s="180"/>
      <c r="G1034" s="180"/>
      <c r="H1034" s="180"/>
      <c r="I1034" s="156"/>
      <c r="J1034" s="156"/>
      <c r="K1034" s="156"/>
      <c r="L1034" s="156"/>
      <c r="M1034" s="156"/>
      <c r="N1034" s="156"/>
      <c r="O1034" s="156"/>
      <c r="P1034" s="156"/>
      <c r="Q1034" s="156"/>
      <c r="R1034" s="156"/>
      <c r="S1034" s="156"/>
      <c r="T1034" s="156"/>
      <c r="U1034" s="156"/>
      <c r="V1034" s="156"/>
      <c r="W1034" s="156"/>
      <c r="X1034" s="156"/>
      <c r="Y1034" s="156"/>
      <c r="Z1034" s="156"/>
      <c r="AA1034" s="156"/>
      <c r="AB1034" s="156"/>
      <c r="AC1034" s="156"/>
      <c r="AD1034" s="156"/>
      <c r="AE1034" s="156"/>
      <c r="AF1034" s="156"/>
      <c r="AG1034" s="156"/>
      <c r="AH1034" s="156"/>
      <c r="AI1034" s="156"/>
      <c r="AJ1034" s="156"/>
      <c r="AK1034" s="156"/>
      <c r="AL1034" s="156"/>
      <c r="AM1034" s="156"/>
      <c r="AN1034" s="156"/>
      <c r="AO1034" s="156"/>
      <c r="AP1034" s="156"/>
      <c r="AQ1034" s="156"/>
      <c r="AS1034" s="140"/>
      <c r="AT1034" s="140"/>
      <c r="AU1034" s="140"/>
      <c r="AV1034" s="140"/>
      <c r="AW1034" s="140"/>
      <c r="AX1034" s="140"/>
      <c r="AY1034" s="140"/>
      <c r="AZ1034" s="140"/>
      <c r="BA1034" s="140"/>
      <c r="BB1034" s="140"/>
      <c r="BC1034" s="140"/>
      <c r="BD1034" s="140"/>
      <c r="BE1034" s="140"/>
      <c r="BF1034" s="140"/>
      <c r="BG1034" s="140"/>
      <c r="BH1034" s="140"/>
      <c r="BI1034" s="140"/>
      <c r="BJ1034" s="140"/>
    </row>
    <row r="1035" spans="1:62" s="101" customFormat="1" ht="18" customHeight="1" x14ac:dyDescent="0.25">
      <c r="A1035" s="180"/>
      <c r="B1035" s="180"/>
      <c r="C1035" s="180"/>
      <c r="D1035" s="180"/>
      <c r="E1035" s="180"/>
      <c r="F1035" s="180"/>
      <c r="G1035" s="180"/>
      <c r="H1035" s="180"/>
      <c r="I1035" s="156"/>
      <c r="J1035" s="156"/>
      <c r="K1035" s="156"/>
      <c r="L1035" s="156"/>
      <c r="M1035" s="156"/>
      <c r="N1035" s="156"/>
      <c r="O1035" s="156"/>
      <c r="P1035" s="156"/>
      <c r="Q1035" s="156"/>
      <c r="R1035" s="156"/>
      <c r="S1035" s="156"/>
      <c r="T1035" s="156"/>
      <c r="U1035" s="156"/>
      <c r="V1035" s="156"/>
      <c r="W1035" s="156"/>
      <c r="X1035" s="156"/>
      <c r="Y1035" s="156"/>
      <c r="Z1035" s="156"/>
      <c r="AA1035" s="156"/>
      <c r="AB1035" s="156"/>
      <c r="AC1035" s="156"/>
      <c r="AD1035" s="156"/>
      <c r="AE1035" s="156"/>
      <c r="AF1035" s="156"/>
      <c r="AG1035" s="156"/>
      <c r="AH1035" s="156"/>
      <c r="AI1035" s="156"/>
      <c r="AJ1035" s="156"/>
      <c r="AK1035" s="156"/>
      <c r="AL1035" s="156"/>
      <c r="AM1035" s="156"/>
      <c r="AN1035" s="156"/>
      <c r="AO1035" s="156"/>
      <c r="AP1035" s="156"/>
      <c r="AQ1035" s="156"/>
      <c r="AS1035" s="140"/>
      <c r="AT1035" s="140"/>
      <c r="AU1035" s="140"/>
      <c r="AV1035" s="140"/>
      <c r="AW1035" s="140"/>
      <c r="AX1035" s="140"/>
      <c r="AY1035" s="140"/>
      <c r="AZ1035" s="140"/>
      <c r="BA1035" s="140"/>
      <c r="BB1035" s="140"/>
      <c r="BC1035" s="140"/>
      <c r="BD1035" s="140"/>
      <c r="BE1035" s="140"/>
      <c r="BF1035" s="140"/>
      <c r="BG1035" s="140"/>
      <c r="BH1035" s="140"/>
      <c r="BI1035" s="140"/>
      <c r="BJ1035" s="140"/>
    </row>
    <row r="1036" spans="1:62" s="101" customFormat="1" ht="18" customHeight="1" x14ac:dyDescent="0.25">
      <c r="A1036" s="180"/>
      <c r="B1036" s="180"/>
      <c r="C1036" s="180"/>
      <c r="D1036" s="180"/>
      <c r="E1036" s="180"/>
      <c r="F1036" s="180"/>
      <c r="G1036" s="180"/>
      <c r="H1036" s="180"/>
      <c r="I1036" s="156"/>
      <c r="J1036" s="156"/>
      <c r="K1036" s="156"/>
      <c r="L1036" s="156"/>
      <c r="M1036" s="156"/>
      <c r="N1036" s="156"/>
      <c r="O1036" s="156"/>
      <c r="P1036" s="156"/>
      <c r="Q1036" s="156"/>
      <c r="R1036" s="156"/>
      <c r="S1036" s="156"/>
      <c r="T1036" s="156"/>
      <c r="U1036" s="156"/>
      <c r="V1036" s="156"/>
      <c r="W1036" s="156"/>
      <c r="X1036" s="156"/>
      <c r="Y1036" s="156"/>
      <c r="Z1036" s="156"/>
      <c r="AA1036" s="156"/>
      <c r="AB1036" s="156"/>
      <c r="AC1036" s="156"/>
      <c r="AD1036" s="156"/>
      <c r="AE1036" s="156"/>
      <c r="AF1036" s="156"/>
      <c r="AG1036" s="156"/>
      <c r="AH1036" s="156"/>
      <c r="AI1036" s="156"/>
      <c r="AJ1036" s="156"/>
      <c r="AK1036" s="156"/>
      <c r="AL1036" s="156"/>
      <c r="AM1036" s="156"/>
      <c r="AN1036" s="156"/>
      <c r="AO1036" s="156"/>
      <c r="AP1036" s="156"/>
      <c r="AQ1036" s="156"/>
      <c r="AS1036" s="140"/>
      <c r="AT1036" s="140"/>
      <c r="AU1036" s="140"/>
      <c r="AV1036" s="140"/>
      <c r="AW1036" s="140"/>
      <c r="AX1036" s="140"/>
      <c r="AY1036" s="140"/>
      <c r="AZ1036" s="140"/>
      <c r="BA1036" s="140"/>
      <c r="BB1036" s="140"/>
      <c r="BC1036" s="140"/>
      <c r="BD1036" s="140"/>
      <c r="BE1036" s="140"/>
      <c r="BF1036" s="140"/>
      <c r="BG1036" s="140"/>
      <c r="BH1036" s="140"/>
      <c r="BI1036" s="140"/>
      <c r="BJ1036" s="140"/>
    </row>
    <row r="1037" spans="1:62" s="101" customFormat="1" ht="18" customHeight="1" x14ac:dyDescent="0.25">
      <c r="A1037" s="180"/>
      <c r="B1037" s="180"/>
      <c r="C1037" s="180"/>
      <c r="D1037" s="180"/>
      <c r="E1037" s="180"/>
      <c r="F1037" s="180"/>
      <c r="G1037" s="180"/>
      <c r="H1037" s="180"/>
      <c r="I1037" s="156"/>
      <c r="J1037" s="156"/>
      <c r="K1037" s="156"/>
      <c r="L1037" s="156"/>
      <c r="M1037" s="156"/>
      <c r="N1037" s="156"/>
      <c r="O1037" s="156"/>
      <c r="P1037" s="156"/>
      <c r="Q1037" s="156"/>
      <c r="R1037" s="156"/>
      <c r="S1037" s="156"/>
      <c r="T1037" s="156"/>
      <c r="U1037" s="156"/>
      <c r="V1037" s="156"/>
      <c r="W1037" s="156"/>
      <c r="X1037" s="156"/>
      <c r="Y1037" s="156"/>
      <c r="Z1037" s="156"/>
      <c r="AA1037" s="156"/>
      <c r="AB1037" s="156"/>
      <c r="AC1037" s="156"/>
      <c r="AD1037" s="156"/>
      <c r="AE1037" s="156"/>
      <c r="AF1037" s="156"/>
      <c r="AG1037" s="156"/>
      <c r="AH1037" s="156"/>
      <c r="AI1037" s="156"/>
      <c r="AJ1037" s="156"/>
      <c r="AK1037" s="156"/>
      <c r="AL1037" s="156"/>
      <c r="AM1037" s="156"/>
      <c r="AN1037" s="156"/>
      <c r="AO1037" s="156"/>
      <c r="AP1037" s="156"/>
      <c r="AQ1037" s="156"/>
      <c r="AS1037" s="140"/>
      <c r="AT1037" s="140"/>
      <c r="AU1037" s="140"/>
      <c r="AV1037" s="140"/>
      <c r="AW1037" s="140"/>
      <c r="AX1037" s="140"/>
      <c r="AY1037" s="140"/>
      <c r="AZ1037" s="140"/>
      <c r="BA1037" s="140"/>
      <c r="BB1037" s="140"/>
      <c r="BC1037" s="140"/>
      <c r="BD1037" s="140"/>
      <c r="BE1037" s="140"/>
      <c r="BF1037" s="140"/>
      <c r="BG1037" s="140"/>
      <c r="BH1037" s="140"/>
      <c r="BI1037" s="140"/>
      <c r="BJ1037" s="140"/>
    </row>
    <row r="1038" spans="1:62" s="101" customFormat="1" ht="18" customHeight="1" x14ac:dyDescent="0.25">
      <c r="A1038" s="180"/>
      <c r="B1038" s="180"/>
      <c r="C1038" s="180"/>
      <c r="D1038" s="180"/>
      <c r="E1038" s="180"/>
      <c r="F1038" s="180"/>
      <c r="G1038" s="180"/>
      <c r="H1038" s="180"/>
      <c r="I1038" s="156"/>
      <c r="J1038" s="156"/>
      <c r="K1038" s="156"/>
      <c r="L1038" s="156"/>
      <c r="M1038" s="156"/>
      <c r="N1038" s="156"/>
      <c r="O1038" s="156"/>
      <c r="P1038" s="156"/>
      <c r="Q1038" s="156"/>
      <c r="R1038" s="156"/>
      <c r="S1038" s="156"/>
      <c r="T1038" s="156"/>
      <c r="U1038" s="156"/>
      <c r="V1038" s="156"/>
      <c r="W1038" s="156"/>
      <c r="X1038" s="156"/>
      <c r="Y1038" s="156"/>
      <c r="Z1038" s="156"/>
      <c r="AA1038" s="156"/>
      <c r="AB1038" s="156"/>
      <c r="AC1038" s="156"/>
      <c r="AD1038" s="156"/>
      <c r="AE1038" s="156"/>
      <c r="AF1038" s="156"/>
      <c r="AG1038" s="156"/>
      <c r="AH1038" s="156"/>
      <c r="AI1038" s="156"/>
      <c r="AJ1038" s="156"/>
      <c r="AK1038" s="156"/>
      <c r="AL1038" s="156"/>
      <c r="AM1038" s="156"/>
      <c r="AN1038" s="156"/>
      <c r="AO1038" s="156"/>
      <c r="AP1038" s="156"/>
      <c r="AQ1038" s="156"/>
      <c r="AS1038" s="140"/>
      <c r="AT1038" s="140"/>
      <c r="AU1038" s="140"/>
      <c r="AV1038" s="140"/>
      <c r="AW1038" s="140"/>
      <c r="AX1038" s="140"/>
      <c r="AY1038" s="140"/>
      <c r="AZ1038" s="140"/>
      <c r="BA1038" s="140"/>
      <c r="BB1038" s="140"/>
      <c r="BC1038" s="140"/>
      <c r="BD1038" s="140"/>
      <c r="BE1038" s="140"/>
      <c r="BF1038" s="140"/>
      <c r="BG1038" s="140"/>
      <c r="BH1038" s="140"/>
      <c r="BI1038" s="140"/>
      <c r="BJ1038" s="140"/>
    </row>
    <row r="1039" spans="1:62" s="101" customFormat="1" ht="18" customHeight="1" x14ac:dyDescent="0.25">
      <c r="A1039" s="180"/>
      <c r="B1039" s="180"/>
      <c r="C1039" s="180"/>
      <c r="D1039" s="180"/>
      <c r="E1039" s="180"/>
      <c r="F1039" s="180"/>
      <c r="G1039" s="180"/>
      <c r="H1039" s="180"/>
      <c r="I1039" s="156"/>
      <c r="J1039" s="156"/>
      <c r="K1039" s="156"/>
      <c r="L1039" s="156"/>
      <c r="M1039" s="156"/>
      <c r="N1039" s="156"/>
      <c r="O1039" s="156"/>
      <c r="P1039" s="156"/>
      <c r="Q1039" s="156"/>
      <c r="R1039" s="156"/>
      <c r="S1039" s="156"/>
      <c r="T1039" s="156"/>
      <c r="U1039" s="156"/>
      <c r="V1039" s="156"/>
      <c r="W1039" s="156"/>
      <c r="X1039" s="156"/>
      <c r="Y1039" s="156"/>
      <c r="Z1039" s="156"/>
      <c r="AA1039" s="156"/>
      <c r="AB1039" s="156"/>
      <c r="AC1039" s="156"/>
      <c r="AD1039" s="156"/>
      <c r="AE1039" s="156"/>
      <c r="AF1039" s="156"/>
      <c r="AG1039" s="156"/>
      <c r="AH1039" s="156"/>
      <c r="AI1039" s="156"/>
      <c r="AJ1039" s="156"/>
      <c r="AK1039" s="156"/>
      <c r="AL1039" s="156"/>
      <c r="AM1039" s="156"/>
      <c r="AN1039" s="156"/>
      <c r="AO1039" s="156"/>
      <c r="AP1039" s="156"/>
      <c r="AQ1039" s="156"/>
      <c r="AS1039" s="140"/>
      <c r="AT1039" s="140"/>
      <c r="AU1039" s="140"/>
      <c r="AV1039" s="140"/>
      <c r="AW1039" s="140"/>
      <c r="AX1039" s="140"/>
      <c r="AY1039" s="140"/>
      <c r="AZ1039" s="140"/>
      <c r="BA1039" s="140"/>
      <c r="BB1039" s="140"/>
      <c r="BC1039" s="140"/>
      <c r="BD1039" s="140"/>
      <c r="BE1039" s="140"/>
      <c r="BF1039" s="140"/>
      <c r="BG1039" s="140"/>
      <c r="BH1039" s="140"/>
      <c r="BI1039" s="140"/>
      <c r="BJ1039" s="140"/>
    </row>
    <row r="1057" spans="1:62" s="101" customFormat="1" ht="18" customHeight="1" x14ac:dyDescent="0.25">
      <c r="A1057" s="180"/>
      <c r="B1057" s="180"/>
      <c r="C1057" s="180"/>
      <c r="D1057" s="180"/>
      <c r="E1057" s="180"/>
      <c r="F1057" s="180"/>
      <c r="G1057" s="180"/>
      <c r="H1057" s="180"/>
      <c r="I1057" s="156"/>
      <c r="J1057" s="156"/>
      <c r="K1057" s="156"/>
      <c r="L1057" s="156"/>
      <c r="M1057" s="156"/>
      <c r="N1057" s="156"/>
      <c r="O1057" s="156"/>
      <c r="P1057" s="156"/>
      <c r="Q1057" s="156"/>
      <c r="R1057" s="156"/>
      <c r="S1057" s="156"/>
      <c r="T1057" s="156"/>
      <c r="U1057" s="156"/>
      <c r="V1057" s="156"/>
      <c r="W1057" s="156"/>
      <c r="X1057" s="156"/>
      <c r="Y1057" s="156"/>
      <c r="Z1057" s="156"/>
      <c r="AA1057" s="156"/>
      <c r="AB1057" s="156"/>
      <c r="AC1057" s="156"/>
      <c r="AD1057" s="156"/>
      <c r="AE1057" s="156"/>
      <c r="AF1057" s="156"/>
      <c r="AG1057" s="156"/>
      <c r="AH1057" s="156"/>
      <c r="AI1057" s="156"/>
      <c r="AJ1057" s="156"/>
      <c r="AK1057" s="156"/>
      <c r="AL1057" s="156"/>
      <c r="AM1057" s="156"/>
      <c r="AN1057" s="156"/>
      <c r="AO1057" s="156"/>
      <c r="AP1057" s="156"/>
      <c r="AQ1057" s="156"/>
      <c r="AS1057" s="140"/>
      <c r="AT1057" s="140"/>
      <c r="AU1057" s="140"/>
      <c r="AV1057" s="140"/>
      <c r="AW1057" s="140"/>
      <c r="AX1057" s="140"/>
      <c r="AY1057" s="140"/>
      <c r="AZ1057" s="140"/>
      <c r="BA1057" s="140"/>
      <c r="BB1057" s="140"/>
      <c r="BC1057" s="140"/>
      <c r="BD1057" s="140"/>
      <c r="BE1057" s="140"/>
      <c r="BF1057" s="140"/>
      <c r="BG1057" s="140"/>
      <c r="BH1057" s="140"/>
      <c r="BI1057" s="140"/>
      <c r="BJ1057" s="140"/>
    </row>
    <row r="1058" spans="1:62" s="101" customFormat="1" ht="18" customHeight="1" x14ac:dyDescent="0.25">
      <c r="A1058" s="180"/>
      <c r="B1058" s="180"/>
      <c r="C1058" s="180"/>
      <c r="D1058" s="180"/>
      <c r="E1058" s="180"/>
      <c r="F1058" s="180"/>
      <c r="G1058" s="180"/>
      <c r="H1058" s="180"/>
      <c r="I1058" s="156"/>
      <c r="J1058" s="156"/>
      <c r="K1058" s="156"/>
      <c r="L1058" s="156"/>
      <c r="M1058" s="156"/>
      <c r="N1058" s="156"/>
      <c r="O1058" s="156"/>
      <c r="P1058" s="156"/>
      <c r="Q1058" s="156"/>
      <c r="R1058" s="156"/>
      <c r="S1058" s="156"/>
      <c r="T1058" s="156"/>
      <c r="U1058" s="156"/>
      <c r="V1058" s="156"/>
      <c r="W1058" s="156"/>
      <c r="X1058" s="156"/>
      <c r="Y1058" s="156"/>
      <c r="Z1058" s="156"/>
      <c r="AA1058" s="156"/>
      <c r="AB1058" s="156"/>
      <c r="AC1058" s="156"/>
      <c r="AD1058" s="156"/>
      <c r="AE1058" s="156"/>
      <c r="AF1058" s="156"/>
      <c r="AG1058" s="156"/>
      <c r="AH1058" s="156"/>
      <c r="AI1058" s="156"/>
      <c r="AJ1058" s="156"/>
      <c r="AK1058" s="156"/>
      <c r="AL1058" s="156"/>
      <c r="AM1058" s="156"/>
      <c r="AN1058" s="156"/>
      <c r="AO1058" s="156"/>
      <c r="AP1058" s="156"/>
      <c r="AQ1058" s="156"/>
      <c r="AS1058" s="140"/>
      <c r="AT1058" s="140"/>
      <c r="AU1058" s="140"/>
      <c r="AV1058" s="140"/>
      <c r="AW1058" s="140"/>
      <c r="AX1058" s="140"/>
      <c r="AY1058" s="140"/>
      <c r="AZ1058" s="140"/>
      <c r="BA1058" s="140"/>
      <c r="BB1058" s="140"/>
      <c r="BC1058" s="140"/>
      <c r="BD1058" s="140"/>
      <c r="BE1058" s="140"/>
      <c r="BF1058" s="140"/>
      <c r="BG1058" s="140"/>
      <c r="BH1058" s="140"/>
      <c r="BI1058" s="140"/>
      <c r="BJ1058" s="140"/>
    </row>
    <row r="1059" spans="1:62" s="101" customFormat="1" ht="18" customHeight="1" x14ac:dyDescent="0.25">
      <c r="A1059" s="180"/>
      <c r="B1059" s="180"/>
      <c r="C1059" s="180"/>
      <c r="D1059" s="180"/>
      <c r="E1059" s="180"/>
      <c r="F1059" s="180"/>
      <c r="G1059" s="180"/>
      <c r="H1059" s="180"/>
      <c r="I1059" s="156"/>
      <c r="J1059" s="156"/>
      <c r="K1059" s="156"/>
      <c r="L1059" s="156"/>
      <c r="M1059" s="156"/>
      <c r="N1059" s="156"/>
      <c r="O1059" s="156"/>
      <c r="P1059" s="156"/>
      <c r="Q1059" s="156"/>
      <c r="R1059" s="156"/>
      <c r="S1059" s="156"/>
      <c r="T1059" s="156"/>
      <c r="U1059" s="156"/>
      <c r="V1059" s="156"/>
      <c r="W1059" s="156"/>
      <c r="X1059" s="156"/>
      <c r="Y1059" s="156"/>
      <c r="Z1059" s="156"/>
      <c r="AA1059" s="156"/>
      <c r="AB1059" s="156"/>
      <c r="AC1059" s="156"/>
      <c r="AD1059" s="156"/>
      <c r="AE1059" s="156"/>
      <c r="AF1059" s="156"/>
      <c r="AG1059" s="156"/>
      <c r="AH1059" s="156"/>
      <c r="AI1059" s="156"/>
      <c r="AJ1059" s="156"/>
      <c r="AK1059" s="156"/>
      <c r="AL1059" s="156"/>
      <c r="AM1059" s="156"/>
      <c r="AN1059" s="156"/>
      <c r="AO1059" s="156"/>
      <c r="AP1059" s="156"/>
      <c r="AQ1059" s="156"/>
      <c r="AS1059" s="140"/>
      <c r="AT1059" s="140"/>
      <c r="AU1059" s="140"/>
      <c r="AV1059" s="140"/>
      <c r="AW1059" s="140"/>
      <c r="AX1059" s="140"/>
      <c r="AY1059" s="140"/>
      <c r="AZ1059" s="140"/>
      <c r="BA1059" s="140"/>
      <c r="BB1059" s="140"/>
      <c r="BC1059" s="140"/>
      <c r="BD1059" s="140"/>
      <c r="BE1059" s="140"/>
      <c r="BF1059" s="140"/>
      <c r="BG1059" s="140"/>
      <c r="BH1059" s="140"/>
      <c r="BI1059" s="140"/>
      <c r="BJ1059" s="140"/>
    </row>
    <row r="1060" spans="1:62" s="101" customFormat="1" ht="18" customHeight="1" x14ac:dyDescent="0.25">
      <c r="A1060" s="180"/>
      <c r="B1060" s="180"/>
      <c r="C1060" s="180"/>
      <c r="D1060" s="180"/>
      <c r="E1060" s="180"/>
      <c r="F1060" s="180"/>
      <c r="G1060" s="180"/>
      <c r="H1060" s="180"/>
      <c r="I1060" s="156"/>
      <c r="J1060" s="156"/>
      <c r="K1060" s="156"/>
      <c r="L1060" s="156"/>
      <c r="M1060" s="156"/>
      <c r="N1060" s="156"/>
      <c r="O1060" s="156"/>
      <c r="P1060" s="156"/>
      <c r="Q1060" s="156"/>
      <c r="R1060" s="156"/>
      <c r="S1060" s="156"/>
      <c r="T1060" s="156"/>
      <c r="U1060" s="156"/>
      <c r="V1060" s="156"/>
      <c r="W1060" s="156"/>
      <c r="X1060" s="156"/>
      <c r="Y1060" s="156"/>
      <c r="Z1060" s="156"/>
      <c r="AA1060" s="156"/>
      <c r="AB1060" s="156"/>
      <c r="AC1060" s="156"/>
      <c r="AD1060" s="156"/>
      <c r="AE1060" s="156"/>
      <c r="AF1060" s="156"/>
      <c r="AG1060" s="156"/>
      <c r="AH1060" s="156"/>
      <c r="AI1060" s="156"/>
      <c r="AJ1060" s="156"/>
      <c r="AK1060" s="156"/>
      <c r="AL1060" s="156"/>
      <c r="AM1060" s="156"/>
      <c r="AN1060" s="156"/>
      <c r="AO1060" s="156"/>
      <c r="AP1060" s="156"/>
      <c r="AQ1060" s="156"/>
      <c r="AS1060" s="140"/>
      <c r="AT1060" s="140"/>
      <c r="AU1060" s="140"/>
      <c r="AV1060" s="140"/>
      <c r="AW1060" s="140"/>
      <c r="AX1060" s="140"/>
      <c r="AY1060" s="140"/>
      <c r="AZ1060" s="140"/>
      <c r="BA1060" s="140"/>
      <c r="BB1060" s="140"/>
      <c r="BC1060" s="140"/>
      <c r="BD1060" s="140"/>
      <c r="BE1060" s="140"/>
      <c r="BF1060" s="140"/>
      <c r="BG1060" s="140"/>
      <c r="BH1060" s="140"/>
      <c r="BI1060" s="140"/>
      <c r="BJ1060" s="140"/>
    </row>
    <row r="1061" spans="1:62" s="101" customFormat="1" ht="18" customHeight="1" x14ac:dyDescent="0.25">
      <c r="A1061" s="180"/>
      <c r="B1061" s="180"/>
      <c r="C1061" s="180"/>
      <c r="D1061" s="180"/>
      <c r="E1061" s="180"/>
      <c r="F1061" s="180"/>
      <c r="G1061" s="180"/>
      <c r="H1061" s="180"/>
      <c r="I1061" s="156"/>
      <c r="J1061" s="156"/>
      <c r="K1061" s="156"/>
      <c r="L1061" s="156"/>
      <c r="M1061" s="156"/>
      <c r="N1061" s="156"/>
      <c r="O1061" s="156"/>
      <c r="P1061" s="156"/>
      <c r="Q1061" s="156"/>
      <c r="R1061" s="156"/>
      <c r="S1061" s="156"/>
      <c r="T1061" s="156"/>
      <c r="U1061" s="156"/>
      <c r="V1061" s="156"/>
      <c r="W1061" s="156"/>
      <c r="X1061" s="156"/>
      <c r="Y1061" s="156"/>
      <c r="Z1061" s="156"/>
      <c r="AA1061" s="156"/>
      <c r="AB1061" s="156"/>
      <c r="AC1061" s="156"/>
      <c r="AD1061" s="156"/>
      <c r="AE1061" s="156"/>
      <c r="AF1061" s="156"/>
      <c r="AG1061" s="156"/>
      <c r="AH1061" s="156"/>
      <c r="AI1061" s="156"/>
      <c r="AJ1061" s="156"/>
      <c r="AK1061" s="156"/>
      <c r="AL1061" s="156"/>
      <c r="AM1061" s="156"/>
      <c r="AN1061" s="156"/>
      <c r="AO1061" s="156"/>
      <c r="AP1061" s="156"/>
      <c r="AQ1061" s="156"/>
      <c r="AS1061" s="140"/>
      <c r="AT1061" s="140"/>
      <c r="AU1061" s="140"/>
      <c r="AV1061" s="140"/>
      <c r="AW1061" s="140"/>
      <c r="AX1061" s="140"/>
      <c r="AY1061" s="140"/>
      <c r="AZ1061" s="140"/>
      <c r="BA1061" s="140"/>
      <c r="BB1061" s="140"/>
      <c r="BC1061" s="140"/>
      <c r="BD1061" s="140"/>
      <c r="BE1061" s="140"/>
      <c r="BF1061" s="140"/>
      <c r="BG1061" s="140"/>
      <c r="BH1061" s="140"/>
      <c r="BI1061" s="140"/>
      <c r="BJ1061" s="140"/>
    </row>
    <row r="1062" spans="1:62" s="101" customFormat="1" ht="18" customHeight="1" x14ac:dyDescent="0.25">
      <c r="A1062" s="180"/>
      <c r="B1062" s="180"/>
      <c r="C1062" s="180"/>
      <c r="D1062" s="180"/>
      <c r="E1062" s="180"/>
      <c r="F1062" s="180"/>
      <c r="G1062" s="180"/>
      <c r="H1062" s="180"/>
      <c r="I1062" s="156"/>
      <c r="J1062" s="156"/>
      <c r="K1062" s="156"/>
      <c r="L1062" s="156"/>
      <c r="M1062" s="156"/>
      <c r="N1062" s="156"/>
      <c r="O1062" s="156"/>
      <c r="P1062" s="156"/>
      <c r="Q1062" s="156"/>
      <c r="R1062" s="156"/>
      <c r="S1062" s="156"/>
      <c r="T1062" s="156"/>
      <c r="U1062" s="156"/>
      <c r="V1062" s="156"/>
      <c r="W1062" s="156"/>
      <c r="X1062" s="156"/>
      <c r="Y1062" s="156"/>
      <c r="Z1062" s="156"/>
      <c r="AA1062" s="156"/>
      <c r="AB1062" s="156"/>
      <c r="AC1062" s="156"/>
      <c r="AD1062" s="156"/>
      <c r="AE1062" s="156"/>
      <c r="AF1062" s="156"/>
      <c r="AG1062" s="156"/>
      <c r="AH1062" s="156"/>
      <c r="AI1062" s="156"/>
      <c r="AJ1062" s="156"/>
      <c r="AK1062" s="156"/>
      <c r="AL1062" s="156"/>
      <c r="AM1062" s="156"/>
      <c r="AN1062" s="156"/>
      <c r="AO1062" s="156"/>
      <c r="AP1062" s="156"/>
      <c r="AQ1062" s="156"/>
      <c r="AS1062" s="140"/>
      <c r="AT1062" s="140"/>
      <c r="AU1062" s="140"/>
      <c r="AV1062" s="140"/>
      <c r="AW1062" s="140"/>
      <c r="AX1062" s="140"/>
      <c r="AY1062" s="140"/>
      <c r="AZ1062" s="140"/>
      <c r="BA1062" s="140"/>
      <c r="BB1062" s="140"/>
      <c r="BC1062" s="140"/>
      <c r="BD1062" s="140"/>
      <c r="BE1062" s="140"/>
      <c r="BF1062" s="140"/>
      <c r="BG1062" s="140"/>
      <c r="BH1062" s="140"/>
      <c r="BI1062" s="140"/>
      <c r="BJ1062" s="140"/>
    </row>
    <row r="1063" spans="1:62" s="101" customFormat="1" ht="18" customHeight="1" x14ac:dyDescent="0.25">
      <c r="A1063" s="180"/>
      <c r="B1063" s="180"/>
      <c r="C1063" s="180"/>
      <c r="D1063" s="180"/>
      <c r="E1063" s="180"/>
      <c r="F1063" s="180"/>
      <c r="G1063" s="180"/>
      <c r="H1063" s="180"/>
      <c r="I1063" s="156"/>
      <c r="J1063" s="156"/>
      <c r="K1063" s="156"/>
      <c r="L1063" s="156"/>
      <c r="M1063" s="156"/>
      <c r="N1063" s="156"/>
      <c r="O1063" s="156"/>
      <c r="P1063" s="156"/>
      <c r="Q1063" s="156"/>
      <c r="R1063" s="156"/>
      <c r="S1063" s="156"/>
      <c r="T1063" s="156"/>
      <c r="U1063" s="156"/>
      <c r="V1063" s="156"/>
      <c r="W1063" s="156"/>
      <c r="X1063" s="156"/>
      <c r="Y1063" s="156"/>
      <c r="Z1063" s="156"/>
      <c r="AA1063" s="156"/>
      <c r="AB1063" s="156"/>
      <c r="AC1063" s="156"/>
      <c r="AD1063" s="156"/>
      <c r="AE1063" s="156"/>
      <c r="AF1063" s="156"/>
      <c r="AG1063" s="156"/>
      <c r="AH1063" s="156"/>
      <c r="AI1063" s="156"/>
      <c r="AJ1063" s="156"/>
      <c r="AK1063" s="156"/>
      <c r="AL1063" s="156"/>
      <c r="AM1063" s="156"/>
      <c r="AN1063" s="156"/>
      <c r="AO1063" s="156"/>
      <c r="AP1063" s="156"/>
      <c r="AQ1063" s="156"/>
      <c r="AS1063" s="140"/>
      <c r="AT1063" s="140"/>
      <c r="AU1063" s="140"/>
      <c r="AV1063" s="140"/>
      <c r="AW1063" s="140"/>
      <c r="AX1063" s="140"/>
      <c r="AY1063" s="140"/>
      <c r="AZ1063" s="140"/>
      <c r="BA1063" s="140"/>
      <c r="BB1063" s="140"/>
      <c r="BC1063" s="140"/>
      <c r="BD1063" s="140"/>
      <c r="BE1063" s="140"/>
      <c r="BF1063" s="140"/>
      <c r="BG1063" s="140"/>
      <c r="BH1063" s="140"/>
      <c r="BI1063" s="140"/>
      <c r="BJ1063" s="140"/>
    </row>
    <row r="1081" spans="1:62" s="101" customFormat="1" ht="18" customHeight="1" x14ac:dyDescent="0.25">
      <c r="A1081" s="180"/>
      <c r="B1081" s="180"/>
      <c r="C1081" s="180"/>
      <c r="D1081" s="180"/>
      <c r="E1081" s="180"/>
      <c r="F1081" s="180"/>
      <c r="G1081" s="180"/>
      <c r="H1081" s="180"/>
      <c r="I1081" s="156"/>
      <c r="J1081" s="156"/>
      <c r="K1081" s="156"/>
      <c r="L1081" s="156"/>
      <c r="M1081" s="156"/>
      <c r="N1081" s="156"/>
      <c r="O1081" s="156"/>
      <c r="P1081" s="156"/>
      <c r="Q1081" s="156"/>
      <c r="R1081" s="156"/>
      <c r="S1081" s="156"/>
      <c r="T1081" s="156"/>
      <c r="U1081" s="156"/>
      <c r="V1081" s="156"/>
      <c r="W1081" s="156"/>
      <c r="X1081" s="156"/>
      <c r="Y1081" s="156"/>
      <c r="Z1081" s="156"/>
      <c r="AA1081" s="156"/>
      <c r="AB1081" s="156"/>
      <c r="AC1081" s="156"/>
      <c r="AD1081" s="156"/>
      <c r="AE1081" s="156"/>
      <c r="AF1081" s="156"/>
      <c r="AG1081" s="156"/>
      <c r="AH1081" s="156"/>
      <c r="AI1081" s="156"/>
      <c r="AJ1081" s="156"/>
      <c r="AK1081" s="156"/>
      <c r="AL1081" s="156"/>
      <c r="AM1081" s="156"/>
      <c r="AN1081" s="156"/>
      <c r="AO1081" s="156"/>
      <c r="AP1081" s="156"/>
      <c r="AQ1081" s="156"/>
      <c r="AS1081" s="140"/>
      <c r="AT1081" s="140"/>
      <c r="AU1081" s="140"/>
      <c r="AV1081" s="140"/>
      <c r="AW1081" s="140"/>
      <c r="AX1081" s="140"/>
      <c r="AY1081" s="140"/>
      <c r="AZ1081" s="140"/>
      <c r="BA1081" s="140"/>
      <c r="BB1081" s="140"/>
      <c r="BC1081" s="140"/>
      <c r="BD1081" s="140"/>
      <c r="BE1081" s="140"/>
      <c r="BF1081" s="140"/>
      <c r="BG1081" s="140"/>
      <c r="BH1081" s="140"/>
      <c r="BI1081" s="140"/>
      <c r="BJ1081" s="140"/>
    </row>
    <row r="1082" spans="1:62" s="101" customFormat="1" ht="18" customHeight="1" x14ac:dyDescent="0.25">
      <c r="A1082" s="180"/>
      <c r="B1082" s="180"/>
      <c r="C1082" s="180"/>
      <c r="D1082" s="180"/>
      <c r="E1082" s="180"/>
      <c r="F1082" s="180"/>
      <c r="G1082" s="180"/>
      <c r="H1082" s="180"/>
      <c r="I1082" s="156"/>
      <c r="J1082" s="156"/>
      <c r="K1082" s="156"/>
      <c r="L1082" s="156"/>
      <c r="M1082" s="156"/>
      <c r="N1082" s="156"/>
      <c r="O1082" s="156"/>
      <c r="P1082" s="156"/>
      <c r="Q1082" s="156"/>
      <c r="R1082" s="156"/>
      <c r="S1082" s="156"/>
      <c r="T1082" s="156"/>
      <c r="U1082" s="156"/>
      <c r="V1082" s="156"/>
      <c r="W1082" s="156"/>
      <c r="X1082" s="156"/>
      <c r="Y1082" s="156"/>
      <c r="Z1082" s="156"/>
      <c r="AA1082" s="156"/>
      <c r="AB1082" s="156"/>
      <c r="AC1082" s="156"/>
      <c r="AD1082" s="156"/>
      <c r="AE1082" s="156"/>
      <c r="AF1082" s="156"/>
      <c r="AG1082" s="156"/>
      <c r="AH1082" s="156"/>
      <c r="AI1082" s="156"/>
      <c r="AJ1082" s="156"/>
      <c r="AK1082" s="156"/>
      <c r="AL1082" s="156"/>
      <c r="AM1082" s="156"/>
      <c r="AN1082" s="156"/>
      <c r="AO1082" s="156"/>
      <c r="AP1082" s="156"/>
      <c r="AQ1082" s="156"/>
      <c r="AS1082" s="140"/>
      <c r="AT1082" s="140"/>
      <c r="AU1082" s="140"/>
      <c r="AV1082" s="140"/>
      <c r="AW1082" s="140"/>
      <c r="AX1082" s="140"/>
      <c r="AY1082" s="140"/>
      <c r="AZ1082" s="140"/>
      <c r="BA1082" s="140"/>
      <c r="BB1082" s="140"/>
      <c r="BC1082" s="140"/>
      <c r="BD1082" s="140"/>
      <c r="BE1082" s="140"/>
      <c r="BF1082" s="140"/>
      <c r="BG1082" s="140"/>
      <c r="BH1082" s="140"/>
      <c r="BI1082" s="140"/>
      <c r="BJ1082" s="140"/>
    </row>
    <row r="1083" spans="1:62" s="101" customFormat="1" ht="18" customHeight="1" x14ac:dyDescent="0.25">
      <c r="A1083" s="180"/>
      <c r="B1083" s="180"/>
      <c r="C1083" s="180"/>
      <c r="D1083" s="180"/>
      <c r="E1083" s="180"/>
      <c r="F1083" s="180"/>
      <c r="G1083" s="180"/>
      <c r="H1083" s="180"/>
      <c r="I1083" s="156"/>
      <c r="J1083" s="156"/>
      <c r="K1083" s="156"/>
      <c r="L1083" s="156"/>
      <c r="M1083" s="156"/>
      <c r="N1083" s="156"/>
      <c r="O1083" s="156"/>
      <c r="P1083" s="156"/>
      <c r="Q1083" s="156"/>
      <c r="R1083" s="156"/>
      <c r="S1083" s="156"/>
      <c r="T1083" s="156"/>
      <c r="U1083" s="156"/>
      <c r="V1083" s="156"/>
      <c r="W1083" s="156"/>
      <c r="X1083" s="156"/>
      <c r="Y1083" s="156"/>
      <c r="Z1083" s="156"/>
      <c r="AA1083" s="156"/>
      <c r="AB1083" s="156"/>
      <c r="AC1083" s="156"/>
      <c r="AD1083" s="156"/>
      <c r="AE1083" s="156"/>
      <c r="AF1083" s="156"/>
      <c r="AG1083" s="156"/>
      <c r="AH1083" s="156"/>
      <c r="AI1083" s="156"/>
      <c r="AJ1083" s="156"/>
      <c r="AK1083" s="156"/>
      <c r="AL1083" s="156"/>
      <c r="AM1083" s="156"/>
      <c r="AN1083" s="156"/>
      <c r="AO1083" s="156"/>
      <c r="AP1083" s="156"/>
      <c r="AQ1083" s="156"/>
      <c r="AS1083" s="140"/>
      <c r="AT1083" s="140"/>
      <c r="AU1083" s="140"/>
      <c r="AV1083" s="140"/>
      <c r="AW1083" s="140"/>
      <c r="AX1083" s="140"/>
      <c r="AY1083" s="140"/>
      <c r="AZ1083" s="140"/>
      <c r="BA1083" s="140"/>
      <c r="BB1083" s="140"/>
      <c r="BC1083" s="140"/>
      <c r="BD1083" s="140"/>
      <c r="BE1083" s="140"/>
      <c r="BF1083" s="140"/>
      <c r="BG1083" s="140"/>
      <c r="BH1083" s="140"/>
      <c r="BI1083" s="140"/>
      <c r="BJ1083" s="140"/>
    </row>
    <row r="1084" spans="1:62" s="101" customFormat="1" ht="18" customHeight="1" x14ac:dyDescent="0.25">
      <c r="A1084" s="180"/>
      <c r="B1084" s="180"/>
      <c r="C1084" s="180"/>
      <c r="D1084" s="180"/>
      <c r="E1084" s="180"/>
      <c r="F1084" s="180"/>
      <c r="G1084" s="180"/>
      <c r="H1084" s="180"/>
      <c r="I1084" s="156"/>
      <c r="J1084" s="156"/>
      <c r="K1084" s="156"/>
      <c r="L1084" s="156"/>
      <c r="M1084" s="156"/>
      <c r="N1084" s="156"/>
      <c r="O1084" s="156"/>
      <c r="P1084" s="156"/>
      <c r="Q1084" s="156"/>
      <c r="R1084" s="156"/>
      <c r="S1084" s="156"/>
      <c r="T1084" s="156"/>
      <c r="U1084" s="156"/>
      <c r="V1084" s="156"/>
      <c r="W1084" s="156"/>
      <c r="X1084" s="156"/>
      <c r="Y1084" s="156"/>
      <c r="Z1084" s="156"/>
      <c r="AA1084" s="156"/>
      <c r="AB1084" s="156"/>
      <c r="AC1084" s="156"/>
      <c r="AD1084" s="156"/>
      <c r="AE1084" s="156"/>
      <c r="AF1084" s="156"/>
      <c r="AG1084" s="156"/>
      <c r="AH1084" s="156"/>
      <c r="AI1084" s="156"/>
      <c r="AJ1084" s="156"/>
      <c r="AK1084" s="156"/>
      <c r="AL1084" s="156"/>
      <c r="AM1084" s="156"/>
      <c r="AN1084" s="156"/>
      <c r="AO1084" s="156"/>
      <c r="AP1084" s="156"/>
      <c r="AQ1084" s="156"/>
      <c r="AS1084" s="140"/>
      <c r="AT1084" s="140"/>
      <c r="AU1084" s="140"/>
      <c r="AV1084" s="140"/>
      <c r="AW1084" s="140"/>
      <c r="AX1084" s="140"/>
      <c r="AY1084" s="140"/>
      <c r="AZ1084" s="140"/>
      <c r="BA1084" s="140"/>
      <c r="BB1084" s="140"/>
      <c r="BC1084" s="140"/>
      <c r="BD1084" s="140"/>
      <c r="BE1084" s="140"/>
      <c r="BF1084" s="140"/>
      <c r="BG1084" s="140"/>
      <c r="BH1084" s="140"/>
      <c r="BI1084" s="140"/>
      <c r="BJ1084" s="140"/>
    </row>
    <row r="1085" spans="1:62" s="101" customFormat="1" ht="18" customHeight="1" x14ac:dyDescent="0.25">
      <c r="A1085" s="180"/>
      <c r="B1085" s="180"/>
      <c r="C1085" s="180"/>
      <c r="D1085" s="180"/>
      <c r="E1085" s="180"/>
      <c r="F1085" s="180"/>
      <c r="G1085" s="180"/>
      <c r="H1085" s="180"/>
      <c r="I1085" s="156"/>
      <c r="J1085" s="156"/>
      <c r="K1085" s="156"/>
      <c r="L1085" s="156"/>
      <c r="M1085" s="156"/>
      <c r="N1085" s="156"/>
      <c r="O1085" s="156"/>
      <c r="P1085" s="156"/>
      <c r="Q1085" s="156"/>
      <c r="R1085" s="156"/>
      <c r="S1085" s="156"/>
      <c r="T1085" s="156"/>
      <c r="U1085" s="156"/>
      <c r="V1085" s="156"/>
      <c r="W1085" s="156"/>
      <c r="X1085" s="156"/>
      <c r="Y1085" s="156"/>
      <c r="Z1085" s="156"/>
      <c r="AA1085" s="156"/>
      <c r="AB1085" s="156"/>
      <c r="AC1085" s="156"/>
      <c r="AD1085" s="156"/>
      <c r="AE1085" s="156"/>
      <c r="AF1085" s="156"/>
      <c r="AG1085" s="156"/>
      <c r="AH1085" s="156"/>
      <c r="AI1085" s="156"/>
      <c r="AJ1085" s="156"/>
      <c r="AK1085" s="156"/>
      <c r="AL1085" s="156"/>
      <c r="AM1085" s="156"/>
      <c r="AN1085" s="156"/>
      <c r="AO1085" s="156"/>
      <c r="AP1085" s="156"/>
      <c r="AQ1085" s="156"/>
      <c r="AS1085" s="140"/>
      <c r="AT1085" s="140"/>
      <c r="AU1085" s="140"/>
      <c r="AV1085" s="140"/>
      <c r="AW1085" s="140"/>
      <c r="AX1085" s="140"/>
      <c r="AY1085" s="140"/>
      <c r="AZ1085" s="140"/>
      <c r="BA1085" s="140"/>
      <c r="BB1085" s="140"/>
      <c r="BC1085" s="140"/>
      <c r="BD1085" s="140"/>
      <c r="BE1085" s="140"/>
      <c r="BF1085" s="140"/>
      <c r="BG1085" s="140"/>
      <c r="BH1085" s="140"/>
      <c r="BI1085" s="140"/>
      <c r="BJ1085" s="140"/>
    </row>
    <row r="1086" spans="1:62" s="101" customFormat="1" ht="18" customHeight="1" x14ac:dyDescent="0.25">
      <c r="A1086" s="180"/>
      <c r="B1086" s="180"/>
      <c r="C1086" s="180"/>
      <c r="D1086" s="180"/>
      <c r="E1086" s="180"/>
      <c r="F1086" s="180"/>
      <c r="G1086" s="180"/>
      <c r="H1086" s="180"/>
      <c r="I1086" s="156"/>
      <c r="J1086" s="156"/>
      <c r="K1086" s="156"/>
      <c r="L1086" s="156"/>
      <c r="M1086" s="156"/>
      <c r="N1086" s="156"/>
      <c r="O1086" s="156"/>
      <c r="P1086" s="156"/>
      <c r="Q1086" s="156"/>
      <c r="R1086" s="156"/>
      <c r="S1086" s="156"/>
      <c r="T1086" s="156"/>
      <c r="U1086" s="156"/>
      <c r="V1086" s="156"/>
      <c r="W1086" s="156"/>
      <c r="X1086" s="156"/>
      <c r="Y1086" s="156"/>
      <c r="Z1086" s="156"/>
      <c r="AA1086" s="156"/>
      <c r="AB1086" s="156"/>
      <c r="AC1086" s="156"/>
      <c r="AD1086" s="156"/>
      <c r="AE1086" s="156"/>
      <c r="AF1086" s="156"/>
      <c r="AG1086" s="156"/>
      <c r="AH1086" s="156"/>
      <c r="AI1086" s="156"/>
      <c r="AJ1086" s="156"/>
      <c r="AK1086" s="156"/>
      <c r="AL1086" s="156"/>
      <c r="AM1086" s="156"/>
      <c r="AN1086" s="156"/>
      <c r="AO1086" s="156"/>
      <c r="AP1086" s="156"/>
      <c r="AQ1086" s="156"/>
      <c r="AS1086" s="140"/>
      <c r="AT1086" s="140"/>
      <c r="AU1086" s="140"/>
      <c r="AV1086" s="140"/>
      <c r="AW1086" s="140"/>
      <c r="AX1086" s="140"/>
      <c r="AY1086" s="140"/>
      <c r="AZ1086" s="140"/>
      <c r="BA1086" s="140"/>
      <c r="BB1086" s="140"/>
      <c r="BC1086" s="140"/>
      <c r="BD1086" s="140"/>
      <c r="BE1086" s="140"/>
      <c r="BF1086" s="140"/>
      <c r="BG1086" s="140"/>
      <c r="BH1086" s="140"/>
      <c r="BI1086" s="140"/>
      <c r="BJ1086" s="140"/>
    </row>
    <row r="1087" spans="1:62" s="101" customFormat="1" ht="18" customHeight="1" x14ac:dyDescent="0.25">
      <c r="A1087" s="180"/>
      <c r="B1087" s="180"/>
      <c r="C1087" s="180"/>
      <c r="D1087" s="180"/>
      <c r="E1087" s="180"/>
      <c r="F1087" s="180"/>
      <c r="G1087" s="180"/>
      <c r="H1087" s="180"/>
      <c r="I1087" s="156"/>
      <c r="J1087" s="156"/>
      <c r="K1087" s="156"/>
      <c r="L1087" s="156"/>
      <c r="M1087" s="156"/>
      <c r="N1087" s="156"/>
      <c r="O1087" s="156"/>
      <c r="P1087" s="156"/>
      <c r="Q1087" s="156"/>
      <c r="R1087" s="156"/>
      <c r="S1087" s="156"/>
      <c r="T1087" s="156"/>
      <c r="U1087" s="156"/>
      <c r="V1087" s="156"/>
      <c r="W1087" s="156"/>
      <c r="X1087" s="156"/>
      <c r="Y1087" s="156"/>
      <c r="Z1087" s="156"/>
      <c r="AA1087" s="156"/>
      <c r="AB1087" s="156"/>
      <c r="AC1087" s="156"/>
      <c r="AD1087" s="156"/>
      <c r="AE1087" s="156"/>
      <c r="AF1087" s="156"/>
      <c r="AG1087" s="156"/>
      <c r="AH1087" s="156"/>
      <c r="AI1087" s="156"/>
      <c r="AJ1087" s="156"/>
      <c r="AK1087" s="156"/>
      <c r="AL1087" s="156"/>
      <c r="AM1087" s="156"/>
      <c r="AN1087" s="156"/>
      <c r="AO1087" s="156"/>
      <c r="AP1087" s="156"/>
      <c r="AQ1087" s="156"/>
      <c r="AS1087" s="140"/>
      <c r="AT1087" s="140"/>
      <c r="AU1087" s="140"/>
      <c r="AV1087" s="140"/>
      <c r="AW1087" s="140"/>
      <c r="AX1087" s="140"/>
      <c r="AY1087" s="140"/>
      <c r="AZ1087" s="140"/>
      <c r="BA1087" s="140"/>
      <c r="BB1087" s="140"/>
      <c r="BC1087" s="140"/>
      <c r="BD1087" s="140"/>
      <c r="BE1087" s="140"/>
      <c r="BF1087" s="140"/>
      <c r="BG1087" s="140"/>
      <c r="BH1087" s="140"/>
      <c r="BI1087" s="140"/>
      <c r="BJ1087" s="140"/>
    </row>
    <row r="1105" spans="1:62" s="101" customFormat="1" ht="18" customHeight="1" x14ac:dyDescent="0.25">
      <c r="A1105" s="180"/>
      <c r="B1105" s="180"/>
      <c r="C1105" s="180"/>
      <c r="D1105" s="180"/>
      <c r="E1105" s="180"/>
      <c r="F1105" s="180"/>
      <c r="G1105" s="180"/>
      <c r="H1105" s="180"/>
      <c r="I1105" s="156"/>
      <c r="J1105" s="156"/>
      <c r="K1105" s="156"/>
      <c r="L1105" s="156"/>
      <c r="M1105" s="156"/>
      <c r="N1105" s="156"/>
      <c r="O1105" s="156"/>
      <c r="P1105" s="156"/>
      <c r="Q1105" s="156"/>
      <c r="R1105" s="156"/>
      <c r="S1105" s="156"/>
      <c r="T1105" s="156"/>
      <c r="U1105" s="156"/>
      <c r="V1105" s="156"/>
      <c r="W1105" s="156"/>
      <c r="X1105" s="156"/>
      <c r="Y1105" s="156"/>
      <c r="Z1105" s="156"/>
      <c r="AA1105" s="156"/>
      <c r="AB1105" s="156"/>
      <c r="AC1105" s="156"/>
      <c r="AD1105" s="156"/>
      <c r="AE1105" s="156"/>
      <c r="AF1105" s="156"/>
      <c r="AG1105" s="156"/>
      <c r="AH1105" s="156"/>
      <c r="AI1105" s="156"/>
      <c r="AJ1105" s="156"/>
      <c r="AK1105" s="156"/>
      <c r="AL1105" s="156"/>
      <c r="AM1105" s="156"/>
      <c r="AN1105" s="156"/>
      <c r="AO1105" s="156"/>
      <c r="AP1105" s="156"/>
      <c r="AQ1105" s="156"/>
      <c r="AS1105" s="140"/>
      <c r="AT1105" s="140"/>
      <c r="AU1105" s="140"/>
      <c r="AV1105" s="140"/>
      <c r="AW1105" s="140"/>
      <c r="AX1105" s="140"/>
      <c r="AY1105" s="140"/>
      <c r="AZ1105" s="140"/>
      <c r="BA1105" s="140"/>
      <c r="BB1105" s="140"/>
      <c r="BC1105" s="140"/>
      <c r="BD1105" s="140"/>
      <c r="BE1105" s="140"/>
      <c r="BF1105" s="140"/>
      <c r="BG1105" s="140"/>
      <c r="BH1105" s="140"/>
      <c r="BI1105" s="140"/>
      <c r="BJ1105" s="140"/>
    </row>
    <row r="1106" spans="1:62" s="101" customFormat="1" ht="18" customHeight="1" x14ac:dyDescent="0.25">
      <c r="A1106" s="180"/>
      <c r="B1106" s="180"/>
      <c r="C1106" s="180"/>
      <c r="D1106" s="180"/>
      <c r="E1106" s="180"/>
      <c r="F1106" s="180"/>
      <c r="G1106" s="180"/>
      <c r="H1106" s="180"/>
      <c r="I1106" s="156"/>
      <c r="J1106" s="156"/>
      <c r="K1106" s="156"/>
      <c r="L1106" s="156"/>
      <c r="M1106" s="156"/>
      <c r="N1106" s="156"/>
      <c r="O1106" s="156"/>
      <c r="P1106" s="156"/>
      <c r="Q1106" s="156"/>
      <c r="R1106" s="156"/>
      <c r="S1106" s="156"/>
      <c r="T1106" s="156"/>
      <c r="U1106" s="156"/>
      <c r="V1106" s="156"/>
      <c r="W1106" s="156"/>
      <c r="X1106" s="156"/>
      <c r="Y1106" s="156"/>
      <c r="Z1106" s="156"/>
      <c r="AA1106" s="156"/>
      <c r="AB1106" s="156"/>
      <c r="AC1106" s="156"/>
      <c r="AD1106" s="156"/>
      <c r="AE1106" s="156"/>
      <c r="AF1106" s="156"/>
      <c r="AG1106" s="156"/>
      <c r="AH1106" s="156"/>
      <c r="AI1106" s="156"/>
      <c r="AJ1106" s="156"/>
      <c r="AK1106" s="156"/>
      <c r="AL1106" s="156"/>
      <c r="AM1106" s="156"/>
      <c r="AN1106" s="156"/>
      <c r="AO1106" s="156"/>
      <c r="AP1106" s="156"/>
      <c r="AQ1106" s="156"/>
      <c r="AS1106" s="140"/>
      <c r="AT1106" s="140"/>
      <c r="AU1106" s="140"/>
      <c r="AV1106" s="140"/>
      <c r="AW1106" s="140"/>
      <c r="AX1106" s="140"/>
      <c r="AY1106" s="140"/>
      <c r="AZ1106" s="140"/>
      <c r="BA1106" s="140"/>
      <c r="BB1106" s="140"/>
      <c r="BC1106" s="140"/>
      <c r="BD1106" s="140"/>
      <c r="BE1106" s="140"/>
      <c r="BF1106" s="140"/>
      <c r="BG1106" s="140"/>
      <c r="BH1106" s="140"/>
      <c r="BI1106" s="140"/>
      <c r="BJ1106" s="140"/>
    </row>
    <row r="1107" spans="1:62" s="101" customFormat="1" ht="18" customHeight="1" x14ac:dyDescent="0.25">
      <c r="A1107" s="180"/>
      <c r="B1107" s="180"/>
      <c r="C1107" s="180"/>
      <c r="D1107" s="180"/>
      <c r="E1107" s="180"/>
      <c r="F1107" s="180"/>
      <c r="G1107" s="180"/>
      <c r="H1107" s="180"/>
      <c r="I1107" s="156"/>
      <c r="J1107" s="156"/>
      <c r="K1107" s="156"/>
      <c r="L1107" s="156"/>
      <c r="M1107" s="156"/>
      <c r="N1107" s="156"/>
      <c r="O1107" s="156"/>
      <c r="P1107" s="156"/>
      <c r="Q1107" s="156"/>
      <c r="R1107" s="156"/>
      <c r="S1107" s="156"/>
      <c r="T1107" s="156"/>
      <c r="U1107" s="156"/>
      <c r="V1107" s="156"/>
      <c r="W1107" s="156"/>
      <c r="X1107" s="156"/>
      <c r="Y1107" s="156"/>
      <c r="Z1107" s="156"/>
      <c r="AA1107" s="156"/>
      <c r="AB1107" s="156"/>
      <c r="AC1107" s="156"/>
      <c r="AD1107" s="156"/>
      <c r="AE1107" s="156"/>
      <c r="AF1107" s="156"/>
      <c r="AG1107" s="156"/>
      <c r="AH1107" s="156"/>
      <c r="AI1107" s="156"/>
      <c r="AJ1107" s="156"/>
      <c r="AK1107" s="156"/>
      <c r="AL1107" s="156"/>
      <c r="AM1107" s="156"/>
      <c r="AN1107" s="156"/>
      <c r="AO1107" s="156"/>
      <c r="AP1107" s="156"/>
      <c r="AQ1107" s="156"/>
      <c r="AS1107" s="140"/>
      <c r="AT1107" s="140"/>
      <c r="AU1107" s="140"/>
      <c r="AV1107" s="140"/>
      <c r="AW1107" s="140"/>
      <c r="AX1107" s="140"/>
      <c r="AY1107" s="140"/>
      <c r="AZ1107" s="140"/>
      <c r="BA1107" s="140"/>
      <c r="BB1107" s="140"/>
      <c r="BC1107" s="140"/>
      <c r="BD1107" s="140"/>
      <c r="BE1107" s="140"/>
      <c r="BF1107" s="140"/>
      <c r="BG1107" s="140"/>
      <c r="BH1107" s="140"/>
      <c r="BI1107" s="140"/>
      <c r="BJ1107" s="140"/>
    </row>
    <row r="1108" spans="1:62" s="101" customFormat="1" ht="18" customHeight="1" x14ac:dyDescent="0.25">
      <c r="A1108" s="180"/>
      <c r="B1108" s="180"/>
      <c r="C1108" s="180"/>
      <c r="D1108" s="180"/>
      <c r="E1108" s="180"/>
      <c r="F1108" s="180"/>
      <c r="G1108" s="180"/>
      <c r="H1108" s="180"/>
      <c r="I1108" s="156"/>
      <c r="J1108" s="156"/>
      <c r="K1108" s="156"/>
      <c r="L1108" s="156"/>
      <c r="M1108" s="156"/>
      <c r="N1108" s="156"/>
      <c r="O1108" s="156"/>
      <c r="P1108" s="156"/>
      <c r="Q1108" s="156"/>
      <c r="R1108" s="156"/>
      <c r="S1108" s="156"/>
      <c r="T1108" s="156"/>
      <c r="U1108" s="156"/>
      <c r="V1108" s="156"/>
      <c r="W1108" s="156"/>
      <c r="X1108" s="156"/>
      <c r="Y1108" s="156"/>
      <c r="Z1108" s="156"/>
      <c r="AA1108" s="156"/>
      <c r="AB1108" s="156"/>
      <c r="AC1108" s="156"/>
      <c r="AD1108" s="156"/>
      <c r="AE1108" s="156"/>
      <c r="AF1108" s="156"/>
      <c r="AG1108" s="156"/>
      <c r="AH1108" s="156"/>
      <c r="AI1108" s="156"/>
      <c r="AJ1108" s="156"/>
      <c r="AK1108" s="156"/>
      <c r="AL1108" s="156"/>
      <c r="AM1108" s="156"/>
      <c r="AN1108" s="156"/>
      <c r="AO1108" s="156"/>
      <c r="AP1108" s="156"/>
      <c r="AQ1108" s="156"/>
      <c r="AS1108" s="140"/>
      <c r="AT1108" s="140"/>
      <c r="AU1108" s="140"/>
      <c r="AV1108" s="140"/>
      <c r="AW1108" s="140"/>
      <c r="AX1108" s="140"/>
      <c r="AY1108" s="140"/>
      <c r="AZ1108" s="140"/>
      <c r="BA1108" s="140"/>
      <c r="BB1108" s="140"/>
      <c r="BC1108" s="140"/>
      <c r="BD1108" s="140"/>
      <c r="BE1108" s="140"/>
      <c r="BF1108" s="140"/>
      <c r="BG1108" s="140"/>
      <c r="BH1108" s="140"/>
      <c r="BI1108" s="140"/>
      <c r="BJ1108" s="140"/>
    </row>
    <row r="1109" spans="1:62" s="101" customFormat="1" ht="18" customHeight="1" x14ac:dyDescent="0.25">
      <c r="A1109" s="180"/>
      <c r="B1109" s="180"/>
      <c r="C1109" s="180"/>
      <c r="D1109" s="180"/>
      <c r="E1109" s="180"/>
      <c r="F1109" s="180"/>
      <c r="G1109" s="180"/>
      <c r="H1109" s="180"/>
      <c r="I1109" s="156"/>
      <c r="J1109" s="156"/>
      <c r="K1109" s="156"/>
      <c r="L1109" s="156"/>
      <c r="M1109" s="156"/>
      <c r="N1109" s="156"/>
      <c r="O1109" s="156"/>
      <c r="P1109" s="156"/>
      <c r="Q1109" s="156"/>
      <c r="R1109" s="156"/>
      <c r="S1109" s="156"/>
      <c r="T1109" s="156"/>
      <c r="U1109" s="156"/>
      <c r="V1109" s="156"/>
      <c r="W1109" s="156"/>
      <c r="X1109" s="156"/>
      <c r="Y1109" s="156"/>
      <c r="Z1109" s="156"/>
      <c r="AA1109" s="156"/>
      <c r="AB1109" s="156"/>
      <c r="AC1109" s="156"/>
      <c r="AD1109" s="156"/>
      <c r="AE1109" s="156"/>
      <c r="AF1109" s="156"/>
      <c r="AG1109" s="156"/>
      <c r="AH1109" s="156"/>
      <c r="AI1109" s="156"/>
      <c r="AJ1109" s="156"/>
      <c r="AK1109" s="156"/>
      <c r="AL1109" s="156"/>
      <c r="AM1109" s="156"/>
      <c r="AN1109" s="156"/>
      <c r="AO1109" s="156"/>
      <c r="AP1109" s="156"/>
      <c r="AQ1109" s="156"/>
      <c r="AS1109" s="140"/>
      <c r="AT1109" s="140"/>
      <c r="AU1109" s="140"/>
      <c r="AV1109" s="140"/>
      <c r="AW1109" s="140"/>
      <c r="AX1109" s="140"/>
      <c r="AY1109" s="140"/>
      <c r="AZ1109" s="140"/>
      <c r="BA1109" s="140"/>
      <c r="BB1109" s="140"/>
      <c r="BC1109" s="140"/>
      <c r="BD1109" s="140"/>
      <c r="BE1109" s="140"/>
      <c r="BF1109" s="140"/>
      <c r="BG1109" s="140"/>
      <c r="BH1109" s="140"/>
      <c r="BI1109" s="140"/>
      <c r="BJ1109" s="140"/>
    </row>
    <row r="1110" spans="1:62" s="101" customFormat="1" ht="18" customHeight="1" x14ac:dyDescent="0.25">
      <c r="A1110" s="180"/>
      <c r="B1110" s="180"/>
      <c r="C1110" s="180"/>
      <c r="D1110" s="180"/>
      <c r="E1110" s="180"/>
      <c r="F1110" s="180"/>
      <c r="G1110" s="180"/>
      <c r="H1110" s="180"/>
      <c r="I1110" s="156"/>
      <c r="J1110" s="156"/>
      <c r="K1110" s="156"/>
      <c r="L1110" s="156"/>
      <c r="M1110" s="156"/>
      <c r="N1110" s="156"/>
      <c r="O1110" s="156"/>
      <c r="P1110" s="156"/>
      <c r="Q1110" s="156"/>
      <c r="R1110" s="156"/>
      <c r="S1110" s="156"/>
      <c r="T1110" s="156"/>
      <c r="U1110" s="156"/>
      <c r="V1110" s="156"/>
      <c r="W1110" s="156"/>
      <c r="X1110" s="156"/>
      <c r="Y1110" s="156"/>
      <c r="Z1110" s="156"/>
      <c r="AA1110" s="156"/>
      <c r="AB1110" s="156"/>
      <c r="AC1110" s="156"/>
      <c r="AD1110" s="156"/>
      <c r="AE1110" s="156"/>
      <c r="AF1110" s="156"/>
      <c r="AG1110" s="156"/>
      <c r="AH1110" s="156"/>
      <c r="AI1110" s="156"/>
      <c r="AJ1110" s="156"/>
      <c r="AK1110" s="156"/>
      <c r="AL1110" s="156"/>
      <c r="AM1110" s="156"/>
      <c r="AN1110" s="156"/>
      <c r="AO1110" s="156"/>
      <c r="AP1110" s="156"/>
      <c r="AQ1110" s="156"/>
      <c r="AS1110" s="140"/>
      <c r="AT1110" s="140"/>
      <c r="AU1110" s="140"/>
      <c r="AV1110" s="140"/>
      <c r="AW1110" s="140"/>
      <c r="AX1110" s="140"/>
      <c r="AY1110" s="140"/>
      <c r="AZ1110" s="140"/>
      <c r="BA1110" s="140"/>
      <c r="BB1110" s="140"/>
      <c r="BC1110" s="140"/>
      <c r="BD1110" s="140"/>
      <c r="BE1110" s="140"/>
      <c r="BF1110" s="140"/>
      <c r="BG1110" s="140"/>
      <c r="BH1110" s="140"/>
      <c r="BI1110" s="140"/>
      <c r="BJ1110" s="140"/>
    </row>
    <row r="1111" spans="1:62" s="101" customFormat="1" ht="18" customHeight="1" x14ac:dyDescent="0.25">
      <c r="A1111" s="180"/>
      <c r="B1111" s="180"/>
      <c r="C1111" s="180"/>
      <c r="D1111" s="180"/>
      <c r="E1111" s="180"/>
      <c r="F1111" s="180"/>
      <c r="G1111" s="180"/>
      <c r="H1111" s="180"/>
      <c r="I1111" s="156"/>
      <c r="J1111" s="156"/>
      <c r="K1111" s="156"/>
      <c r="L1111" s="156"/>
      <c r="M1111" s="156"/>
      <c r="N1111" s="156"/>
      <c r="O1111" s="156"/>
      <c r="P1111" s="156"/>
      <c r="Q1111" s="156"/>
      <c r="R1111" s="156"/>
      <c r="S1111" s="156"/>
      <c r="T1111" s="156"/>
      <c r="U1111" s="156"/>
      <c r="V1111" s="156"/>
      <c r="W1111" s="156"/>
      <c r="X1111" s="156"/>
      <c r="Y1111" s="156"/>
      <c r="Z1111" s="156"/>
      <c r="AA1111" s="156"/>
      <c r="AB1111" s="156"/>
      <c r="AC1111" s="156"/>
      <c r="AD1111" s="156"/>
      <c r="AE1111" s="156"/>
      <c r="AF1111" s="156"/>
      <c r="AG1111" s="156"/>
      <c r="AH1111" s="156"/>
      <c r="AI1111" s="156"/>
      <c r="AJ1111" s="156"/>
      <c r="AK1111" s="156"/>
      <c r="AL1111" s="156"/>
      <c r="AM1111" s="156"/>
      <c r="AN1111" s="156"/>
      <c r="AO1111" s="156"/>
      <c r="AP1111" s="156"/>
      <c r="AQ1111" s="156"/>
      <c r="AS1111" s="140"/>
      <c r="AT1111" s="140"/>
      <c r="AU1111" s="140"/>
      <c r="AV1111" s="140"/>
      <c r="AW1111" s="140"/>
      <c r="AX1111" s="140"/>
      <c r="AY1111" s="140"/>
      <c r="AZ1111" s="140"/>
      <c r="BA1111" s="140"/>
      <c r="BB1111" s="140"/>
      <c r="BC1111" s="140"/>
      <c r="BD1111" s="140"/>
      <c r="BE1111" s="140"/>
      <c r="BF1111" s="140"/>
      <c r="BG1111" s="140"/>
      <c r="BH1111" s="140"/>
      <c r="BI1111" s="140"/>
      <c r="BJ1111" s="140"/>
    </row>
    <row r="1129" spans="1:62" s="101" customFormat="1" ht="18" customHeight="1" x14ac:dyDescent="0.25">
      <c r="A1129" s="180"/>
      <c r="B1129" s="180"/>
      <c r="C1129" s="180"/>
      <c r="D1129" s="180"/>
      <c r="E1129" s="180"/>
      <c r="F1129" s="180"/>
      <c r="G1129" s="180"/>
      <c r="H1129" s="180"/>
      <c r="I1129" s="156"/>
      <c r="J1129" s="156"/>
      <c r="K1129" s="156"/>
      <c r="L1129" s="156"/>
      <c r="M1129" s="156"/>
      <c r="N1129" s="156"/>
      <c r="O1129" s="156"/>
      <c r="P1129" s="156"/>
      <c r="Q1129" s="156"/>
      <c r="R1129" s="156"/>
      <c r="S1129" s="156"/>
      <c r="T1129" s="156"/>
      <c r="U1129" s="156"/>
      <c r="V1129" s="156"/>
      <c r="W1129" s="156"/>
      <c r="X1129" s="156"/>
      <c r="Y1129" s="156"/>
      <c r="Z1129" s="156"/>
      <c r="AA1129" s="156"/>
      <c r="AB1129" s="156"/>
      <c r="AC1129" s="156"/>
      <c r="AD1129" s="156"/>
      <c r="AE1129" s="156"/>
      <c r="AF1129" s="156"/>
      <c r="AG1129" s="156"/>
      <c r="AH1129" s="156"/>
      <c r="AI1129" s="156"/>
      <c r="AJ1129" s="156"/>
      <c r="AK1129" s="156"/>
      <c r="AL1129" s="156"/>
      <c r="AM1129" s="156"/>
      <c r="AN1129" s="156"/>
      <c r="AO1129" s="156"/>
      <c r="AP1129" s="156"/>
      <c r="AQ1129" s="156"/>
      <c r="AS1129" s="140"/>
      <c r="AT1129" s="140"/>
      <c r="AU1129" s="140"/>
      <c r="AV1129" s="140"/>
      <c r="AW1129" s="140"/>
      <c r="AX1129" s="140"/>
      <c r="AY1129" s="140"/>
      <c r="AZ1129" s="140"/>
      <c r="BA1129" s="140"/>
      <c r="BB1129" s="140"/>
      <c r="BC1129" s="140"/>
      <c r="BD1129" s="140"/>
      <c r="BE1129" s="140"/>
      <c r="BF1129" s="140"/>
      <c r="BG1129" s="140"/>
      <c r="BH1129" s="140"/>
      <c r="BI1129" s="140"/>
      <c r="BJ1129" s="140"/>
    </row>
    <row r="1130" spans="1:62" s="101" customFormat="1" ht="18" customHeight="1" x14ac:dyDescent="0.25">
      <c r="A1130" s="180"/>
      <c r="B1130" s="180"/>
      <c r="C1130" s="180"/>
      <c r="D1130" s="180"/>
      <c r="E1130" s="180"/>
      <c r="F1130" s="180"/>
      <c r="G1130" s="180"/>
      <c r="H1130" s="180"/>
      <c r="I1130" s="156"/>
      <c r="J1130" s="156"/>
      <c r="K1130" s="156"/>
      <c r="L1130" s="156"/>
      <c r="M1130" s="156"/>
      <c r="N1130" s="156"/>
      <c r="O1130" s="156"/>
      <c r="P1130" s="156"/>
      <c r="Q1130" s="156"/>
      <c r="R1130" s="156"/>
      <c r="S1130" s="156"/>
      <c r="T1130" s="156"/>
      <c r="U1130" s="156"/>
      <c r="V1130" s="156"/>
      <c r="W1130" s="156"/>
      <c r="X1130" s="156"/>
      <c r="Y1130" s="156"/>
      <c r="Z1130" s="156"/>
      <c r="AA1130" s="156"/>
      <c r="AB1130" s="156"/>
      <c r="AC1130" s="156"/>
      <c r="AD1130" s="156"/>
      <c r="AE1130" s="156"/>
      <c r="AF1130" s="156"/>
      <c r="AG1130" s="156"/>
      <c r="AH1130" s="156"/>
      <c r="AI1130" s="156"/>
      <c r="AJ1130" s="156"/>
      <c r="AK1130" s="156"/>
      <c r="AL1130" s="156"/>
      <c r="AM1130" s="156"/>
      <c r="AN1130" s="156"/>
      <c r="AO1130" s="156"/>
      <c r="AP1130" s="156"/>
      <c r="AQ1130" s="156"/>
      <c r="AS1130" s="140"/>
      <c r="AT1130" s="140"/>
      <c r="AU1130" s="140"/>
      <c r="AV1130" s="140"/>
      <c r="AW1130" s="140"/>
      <c r="AX1130" s="140"/>
      <c r="AY1130" s="140"/>
      <c r="AZ1130" s="140"/>
      <c r="BA1130" s="140"/>
      <c r="BB1130" s="140"/>
      <c r="BC1130" s="140"/>
      <c r="BD1130" s="140"/>
      <c r="BE1130" s="140"/>
      <c r="BF1130" s="140"/>
      <c r="BG1130" s="140"/>
      <c r="BH1130" s="140"/>
      <c r="BI1130" s="140"/>
      <c r="BJ1130" s="140"/>
    </row>
    <row r="1131" spans="1:62" s="101" customFormat="1" ht="18" customHeight="1" x14ac:dyDescent="0.25">
      <c r="A1131" s="180"/>
      <c r="B1131" s="180"/>
      <c r="C1131" s="180"/>
      <c r="D1131" s="180"/>
      <c r="E1131" s="180"/>
      <c r="F1131" s="180"/>
      <c r="G1131" s="180"/>
      <c r="H1131" s="180"/>
      <c r="I1131" s="156"/>
      <c r="J1131" s="156"/>
      <c r="K1131" s="156"/>
      <c r="L1131" s="156"/>
      <c r="M1131" s="156"/>
      <c r="N1131" s="156"/>
      <c r="O1131" s="156"/>
      <c r="P1131" s="156"/>
      <c r="Q1131" s="156"/>
      <c r="R1131" s="156"/>
      <c r="S1131" s="156"/>
      <c r="T1131" s="156"/>
      <c r="U1131" s="156"/>
      <c r="V1131" s="156"/>
      <c r="W1131" s="156"/>
      <c r="X1131" s="156"/>
      <c r="Y1131" s="156"/>
      <c r="Z1131" s="156"/>
      <c r="AA1131" s="156"/>
      <c r="AB1131" s="156"/>
      <c r="AC1131" s="156"/>
      <c r="AD1131" s="156"/>
      <c r="AE1131" s="156"/>
      <c r="AF1131" s="156"/>
      <c r="AG1131" s="156"/>
      <c r="AH1131" s="156"/>
      <c r="AI1131" s="156"/>
      <c r="AJ1131" s="156"/>
      <c r="AK1131" s="156"/>
      <c r="AL1131" s="156"/>
      <c r="AM1131" s="156"/>
      <c r="AN1131" s="156"/>
      <c r="AO1131" s="156"/>
      <c r="AP1131" s="156"/>
      <c r="AQ1131" s="156"/>
      <c r="AS1131" s="140"/>
      <c r="AT1131" s="140"/>
      <c r="AU1131" s="140"/>
      <c r="AV1131" s="140"/>
      <c r="AW1131" s="140"/>
      <c r="AX1131" s="140"/>
      <c r="AY1131" s="140"/>
      <c r="AZ1131" s="140"/>
      <c r="BA1131" s="140"/>
      <c r="BB1131" s="140"/>
      <c r="BC1131" s="140"/>
      <c r="BD1131" s="140"/>
      <c r="BE1131" s="140"/>
      <c r="BF1131" s="140"/>
      <c r="BG1131" s="140"/>
      <c r="BH1131" s="140"/>
      <c r="BI1131" s="140"/>
      <c r="BJ1131" s="140"/>
    </row>
    <row r="1132" spans="1:62" s="101" customFormat="1" ht="18" customHeight="1" x14ac:dyDescent="0.25">
      <c r="A1132" s="180"/>
      <c r="B1132" s="180"/>
      <c r="C1132" s="180"/>
      <c r="D1132" s="180"/>
      <c r="E1132" s="180"/>
      <c r="F1132" s="180"/>
      <c r="G1132" s="180"/>
      <c r="H1132" s="180"/>
      <c r="I1132" s="156"/>
      <c r="J1132" s="156"/>
      <c r="K1132" s="156"/>
      <c r="L1132" s="156"/>
      <c r="M1132" s="156"/>
      <c r="N1132" s="156"/>
      <c r="O1132" s="156"/>
      <c r="P1132" s="156"/>
      <c r="Q1132" s="156"/>
      <c r="R1132" s="156"/>
      <c r="S1132" s="156"/>
      <c r="T1132" s="156"/>
      <c r="U1132" s="156"/>
      <c r="V1132" s="156"/>
      <c r="W1132" s="156"/>
      <c r="X1132" s="156"/>
      <c r="Y1132" s="156"/>
      <c r="Z1132" s="156"/>
      <c r="AA1132" s="156"/>
      <c r="AB1132" s="156"/>
      <c r="AC1132" s="156"/>
      <c r="AD1132" s="156"/>
      <c r="AE1132" s="156"/>
      <c r="AF1132" s="156"/>
      <c r="AG1132" s="156"/>
      <c r="AH1132" s="156"/>
      <c r="AI1132" s="156"/>
      <c r="AJ1132" s="156"/>
      <c r="AK1132" s="156"/>
      <c r="AL1132" s="156"/>
      <c r="AM1132" s="156"/>
      <c r="AN1132" s="156"/>
      <c r="AO1132" s="156"/>
      <c r="AP1132" s="156"/>
      <c r="AQ1132" s="156"/>
      <c r="AS1132" s="140"/>
      <c r="AT1132" s="140"/>
      <c r="AU1132" s="140"/>
      <c r="AV1132" s="140"/>
      <c r="AW1132" s="140"/>
      <c r="AX1132" s="140"/>
      <c r="AY1132" s="140"/>
      <c r="AZ1132" s="140"/>
      <c r="BA1132" s="140"/>
      <c r="BB1132" s="140"/>
      <c r="BC1132" s="140"/>
      <c r="BD1132" s="140"/>
      <c r="BE1132" s="140"/>
      <c r="BF1132" s="140"/>
      <c r="BG1132" s="140"/>
      <c r="BH1132" s="140"/>
      <c r="BI1132" s="140"/>
      <c r="BJ1132" s="140"/>
    </row>
    <row r="1133" spans="1:62" s="101" customFormat="1" ht="18" customHeight="1" x14ac:dyDescent="0.25">
      <c r="A1133" s="180"/>
      <c r="B1133" s="180"/>
      <c r="C1133" s="180"/>
      <c r="D1133" s="180"/>
      <c r="E1133" s="180"/>
      <c r="F1133" s="180"/>
      <c r="G1133" s="180"/>
      <c r="H1133" s="180"/>
      <c r="I1133" s="156"/>
      <c r="J1133" s="156"/>
      <c r="K1133" s="156"/>
      <c r="L1133" s="156"/>
      <c r="M1133" s="156"/>
      <c r="N1133" s="156"/>
      <c r="O1133" s="156"/>
      <c r="P1133" s="156"/>
      <c r="Q1133" s="156"/>
      <c r="R1133" s="156"/>
      <c r="S1133" s="156"/>
      <c r="T1133" s="156"/>
      <c r="U1133" s="156"/>
      <c r="V1133" s="156"/>
      <c r="W1133" s="156"/>
      <c r="X1133" s="156"/>
      <c r="Y1133" s="156"/>
      <c r="Z1133" s="156"/>
      <c r="AA1133" s="156"/>
      <c r="AB1133" s="156"/>
      <c r="AC1133" s="156"/>
      <c r="AD1133" s="156"/>
      <c r="AE1133" s="156"/>
      <c r="AF1133" s="156"/>
      <c r="AG1133" s="156"/>
      <c r="AH1133" s="156"/>
      <c r="AI1133" s="156"/>
      <c r="AJ1133" s="156"/>
      <c r="AK1133" s="156"/>
      <c r="AL1133" s="156"/>
      <c r="AM1133" s="156"/>
      <c r="AN1133" s="156"/>
      <c r="AO1133" s="156"/>
      <c r="AP1133" s="156"/>
      <c r="AQ1133" s="156"/>
      <c r="AS1133" s="140"/>
      <c r="AT1133" s="140"/>
      <c r="AU1133" s="140"/>
      <c r="AV1133" s="140"/>
      <c r="AW1133" s="140"/>
      <c r="AX1133" s="140"/>
      <c r="AY1133" s="140"/>
      <c r="AZ1133" s="140"/>
      <c r="BA1133" s="140"/>
      <c r="BB1133" s="140"/>
      <c r="BC1133" s="140"/>
      <c r="BD1133" s="140"/>
      <c r="BE1133" s="140"/>
      <c r="BF1133" s="140"/>
      <c r="BG1133" s="140"/>
      <c r="BH1133" s="140"/>
      <c r="BI1133" s="140"/>
      <c r="BJ1133" s="140"/>
    </row>
    <row r="1134" spans="1:62" s="101" customFormat="1" ht="18" customHeight="1" x14ac:dyDescent="0.25">
      <c r="A1134" s="180"/>
      <c r="B1134" s="180"/>
      <c r="C1134" s="180"/>
      <c r="D1134" s="180"/>
      <c r="E1134" s="180"/>
      <c r="F1134" s="180"/>
      <c r="G1134" s="180"/>
      <c r="H1134" s="180"/>
      <c r="I1134" s="156"/>
      <c r="J1134" s="156"/>
      <c r="K1134" s="156"/>
      <c r="L1134" s="156"/>
      <c r="M1134" s="156"/>
      <c r="N1134" s="156"/>
      <c r="O1134" s="156"/>
      <c r="P1134" s="156"/>
      <c r="Q1134" s="156"/>
      <c r="R1134" s="156"/>
      <c r="S1134" s="156"/>
      <c r="T1134" s="156"/>
      <c r="U1134" s="156"/>
      <c r="V1134" s="156"/>
      <c r="W1134" s="156"/>
      <c r="X1134" s="156"/>
      <c r="Y1134" s="156"/>
      <c r="Z1134" s="156"/>
      <c r="AA1134" s="156"/>
      <c r="AB1134" s="156"/>
      <c r="AC1134" s="156"/>
      <c r="AD1134" s="156"/>
      <c r="AE1134" s="156"/>
      <c r="AF1134" s="156"/>
      <c r="AG1134" s="156"/>
      <c r="AH1134" s="156"/>
      <c r="AI1134" s="156"/>
      <c r="AJ1134" s="156"/>
      <c r="AK1134" s="156"/>
      <c r="AL1134" s="156"/>
      <c r="AM1134" s="156"/>
      <c r="AN1134" s="156"/>
      <c r="AO1134" s="156"/>
      <c r="AP1134" s="156"/>
      <c r="AQ1134" s="156"/>
      <c r="AS1134" s="140"/>
      <c r="AT1134" s="140"/>
      <c r="AU1134" s="140"/>
      <c r="AV1134" s="140"/>
      <c r="AW1134" s="140"/>
      <c r="AX1134" s="140"/>
      <c r="AY1134" s="140"/>
      <c r="AZ1134" s="140"/>
      <c r="BA1134" s="140"/>
      <c r="BB1134" s="140"/>
      <c r="BC1134" s="140"/>
      <c r="BD1134" s="140"/>
      <c r="BE1134" s="140"/>
      <c r="BF1134" s="140"/>
      <c r="BG1134" s="140"/>
      <c r="BH1134" s="140"/>
      <c r="BI1134" s="140"/>
      <c r="BJ1134" s="140"/>
    </row>
    <row r="1135" spans="1:62" s="101" customFormat="1" ht="18" customHeight="1" x14ac:dyDescent="0.25">
      <c r="A1135" s="180"/>
      <c r="B1135" s="180"/>
      <c r="C1135" s="180"/>
      <c r="D1135" s="180"/>
      <c r="E1135" s="180"/>
      <c r="F1135" s="180"/>
      <c r="G1135" s="180"/>
      <c r="H1135" s="180"/>
      <c r="I1135" s="156"/>
      <c r="J1135" s="156"/>
      <c r="K1135" s="156"/>
      <c r="L1135" s="156"/>
      <c r="M1135" s="156"/>
      <c r="N1135" s="156"/>
      <c r="O1135" s="156"/>
      <c r="P1135" s="156"/>
      <c r="Q1135" s="156"/>
      <c r="R1135" s="156"/>
      <c r="S1135" s="156"/>
      <c r="T1135" s="156"/>
      <c r="U1135" s="156"/>
      <c r="V1135" s="156"/>
      <c r="W1135" s="156"/>
      <c r="X1135" s="156"/>
      <c r="Y1135" s="156"/>
      <c r="Z1135" s="156"/>
      <c r="AA1135" s="156"/>
      <c r="AB1135" s="156"/>
      <c r="AC1135" s="156"/>
      <c r="AD1135" s="156"/>
      <c r="AE1135" s="156"/>
      <c r="AF1135" s="156"/>
      <c r="AG1135" s="156"/>
      <c r="AH1135" s="156"/>
      <c r="AI1135" s="156"/>
      <c r="AJ1135" s="156"/>
      <c r="AK1135" s="156"/>
      <c r="AL1135" s="156"/>
      <c r="AM1135" s="156"/>
      <c r="AN1135" s="156"/>
      <c r="AO1135" s="156"/>
      <c r="AP1135" s="156"/>
      <c r="AQ1135" s="156"/>
      <c r="AS1135" s="140"/>
      <c r="AT1135" s="140"/>
      <c r="AU1135" s="140"/>
      <c r="AV1135" s="140"/>
      <c r="AW1135" s="140"/>
      <c r="AX1135" s="140"/>
      <c r="AY1135" s="140"/>
      <c r="AZ1135" s="140"/>
      <c r="BA1135" s="140"/>
      <c r="BB1135" s="140"/>
      <c r="BC1135" s="140"/>
      <c r="BD1135" s="140"/>
      <c r="BE1135" s="140"/>
      <c r="BF1135" s="140"/>
      <c r="BG1135" s="140"/>
      <c r="BH1135" s="140"/>
      <c r="BI1135" s="140"/>
      <c r="BJ1135" s="140"/>
    </row>
    <row r="1153" spans="1:62" s="101" customFormat="1" ht="18" customHeight="1" x14ac:dyDescent="0.25">
      <c r="A1153" s="180"/>
      <c r="B1153" s="180"/>
      <c r="C1153" s="180"/>
      <c r="D1153" s="180"/>
      <c r="E1153" s="180"/>
      <c r="F1153" s="180"/>
      <c r="G1153" s="180"/>
      <c r="H1153" s="180"/>
      <c r="I1153" s="156"/>
      <c r="J1153" s="156"/>
      <c r="K1153" s="156"/>
      <c r="L1153" s="156"/>
      <c r="M1153" s="156"/>
      <c r="N1153" s="156"/>
      <c r="O1153" s="156"/>
      <c r="P1153" s="156"/>
      <c r="Q1153" s="156"/>
      <c r="R1153" s="156"/>
      <c r="S1153" s="156"/>
      <c r="T1153" s="156"/>
      <c r="U1153" s="156"/>
      <c r="V1153" s="156"/>
      <c r="W1153" s="156"/>
      <c r="X1153" s="156"/>
      <c r="Y1153" s="156"/>
      <c r="Z1153" s="156"/>
      <c r="AA1153" s="156"/>
      <c r="AB1153" s="156"/>
      <c r="AC1153" s="156"/>
      <c r="AD1153" s="156"/>
      <c r="AE1153" s="156"/>
      <c r="AF1153" s="156"/>
      <c r="AG1153" s="156"/>
      <c r="AH1153" s="156"/>
      <c r="AI1153" s="156"/>
      <c r="AJ1153" s="156"/>
      <c r="AK1153" s="156"/>
      <c r="AL1153" s="156"/>
      <c r="AM1153" s="156"/>
      <c r="AN1153" s="156"/>
      <c r="AO1153" s="156"/>
      <c r="AP1153" s="156"/>
      <c r="AQ1153" s="156"/>
      <c r="AS1153" s="140"/>
      <c r="AT1153" s="140"/>
      <c r="AU1153" s="140"/>
      <c r="AV1153" s="140"/>
      <c r="AW1153" s="140"/>
      <c r="AX1153" s="140"/>
      <c r="AY1153" s="140"/>
      <c r="AZ1153" s="140"/>
      <c r="BA1153" s="140"/>
      <c r="BB1153" s="140"/>
      <c r="BC1153" s="140"/>
      <c r="BD1153" s="140"/>
      <c r="BE1153" s="140"/>
      <c r="BF1153" s="140"/>
      <c r="BG1153" s="140"/>
      <c r="BH1153" s="140"/>
      <c r="BI1153" s="140"/>
      <c r="BJ1153" s="140"/>
    </row>
    <row r="1154" spans="1:62" s="101" customFormat="1" ht="18" customHeight="1" x14ac:dyDescent="0.25">
      <c r="A1154" s="180"/>
      <c r="B1154" s="180"/>
      <c r="C1154" s="180"/>
      <c r="D1154" s="180"/>
      <c r="E1154" s="180"/>
      <c r="F1154" s="180"/>
      <c r="G1154" s="180"/>
      <c r="H1154" s="180"/>
      <c r="I1154" s="156"/>
      <c r="J1154" s="156"/>
      <c r="K1154" s="156"/>
      <c r="L1154" s="156"/>
      <c r="M1154" s="156"/>
      <c r="N1154" s="156"/>
      <c r="O1154" s="156"/>
      <c r="P1154" s="156"/>
      <c r="Q1154" s="156"/>
      <c r="R1154" s="156"/>
      <c r="S1154" s="156"/>
      <c r="T1154" s="156"/>
      <c r="U1154" s="156"/>
      <c r="V1154" s="156"/>
      <c r="W1154" s="156"/>
      <c r="X1154" s="156"/>
      <c r="Y1154" s="156"/>
      <c r="Z1154" s="156"/>
      <c r="AA1154" s="156"/>
      <c r="AB1154" s="156"/>
      <c r="AC1154" s="156"/>
      <c r="AD1154" s="156"/>
      <c r="AE1154" s="156"/>
      <c r="AF1154" s="156"/>
      <c r="AG1154" s="156"/>
      <c r="AH1154" s="156"/>
      <c r="AI1154" s="156"/>
      <c r="AJ1154" s="156"/>
      <c r="AK1154" s="156"/>
      <c r="AL1154" s="156"/>
      <c r="AM1154" s="156"/>
      <c r="AN1154" s="156"/>
      <c r="AO1154" s="156"/>
      <c r="AP1154" s="156"/>
      <c r="AQ1154" s="156"/>
      <c r="AS1154" s="140"/>
      <c r="AT1154" s="140"/>
      <c r="AU1154" s="140"/>
      <c r="AV1154" s="140"/>
      <c r="AW1154" s="140"/>
      <c r="AX1154" s="140"/>
      <c r="AY1154" s="140"/>
      <c r="AZ1154" s="140"/>
      <c r="BA1154" s="140"/>
      <c r="BB1154" s="140"/>
      <c r="BC1154" s="140"/>
      <c r="BD1154" s="140"/>
      <c r="BE1154" s="140"/>
      <c r="BF1154" s="140"/>
      <c r="BG1154" s="140"/>
      <c r="BH1154" s="140"/>
      <c r="BI1154" s="140"/>
      <c r="BJ1154" s="140"/>
    </row>
    <row r="1155" spans="1:62" s="101" customFormat="1" ht="18" customHeight="1" x14ac:dyDescent="0.25">
      <c r="A1155" s="180"/>
      <c r="B1155" s="180"/>
      <c r="C1155" s="180"/>
      <c r="D1155" s="180"/>
      <c r="E1155" s="180"/>
      <c r="F1155" s="180"/>
      <c r="G1155" s="180"/>
      <c r="H1155" s="180"/>
      <c r="I1155" s="156"/>
      <c r="J1155" s="156"/>
      <c r="K1155" s="156"/>
      <c r="L1155" s="156"/>
      <c r="M1155" s="156"/>
      <c r="N1155" s="156"/>
      <c r="O1155" s="156"/>
      <c r="P1155" s="156"/>
      <c r="Q1155" s="156"/>
      <c r="R1155" s="156"/>
      <c r="S1155" s="156"/>
      <c r="T1155" s="156"/>
      <c r="U1155" s="156"/>
      <c r="V1155" s="156"/>
      <c r="W1155" s="156"/>
      <c r="X1155" s="156"/>
      <c r="Y1155" s="156"/>
      <c r="Z1155" s="156"/>
      <c r="AA1155" s="156"/>
      <c r="AB1155" s="156"/>
      <c r="AC1155" s="156"/>
      <c r="AD1155" s="156"/>
      <c r="AE1155" s="156"/>
      <c r="AF1155" s="156"/>
      <c r="AG1155" s="156"/>
      <c r="AH1155" s="156"/>
      <c r="AI1155" s="156"/>
      <c r="AJ1155" s="156"/>
      <c r="AK1155" s="156"/>
      <c r="AL1155" s="156"/>
      <c r="AM1155" s="156"/>
      <c r="AN1155" s="156"/>
      <c r="AO1155" s="156"/>
      <c r="AP1155" s="156"/>
      <c r="AQ1155" s="156"/>
      <c r="AS1155" s="140"/>
      <c r="AT1155" s="140"/>
      <c r="AU1155" s="140"/>
      <c r="AV1155" s="140"/>
      <c r="AW1155" s="140"/>
      <c r="AX1155" s="140"/>
      <c r="AY1155" s="140"/>
      <c r="AZ1155" s="140"/>
      <c r="BA1155" s="140"/>
      <c r="BB1155" s="140"/>
      <c r="BC1155" s="140"/>
      <c r="BD1155" s="140"/>
      <c r="BE1155" s="140"/>
      <c r="BF1155" s="140"/>
      <c r="BG1155" s="140"/>
      <c r="BH1155" s="140"/>
      <c r="BI1155" s="140"/>
      <c r="BJ1155" s="140"/>
    </row>
    <row r="1156" spans="1:62" s="101" customFormat="1" ht="18" customHeight="1" x14ac:dyDescent="0.25">
      <c r="A1156" s="180"/>
      <c r="B1156" s="180"/>
      <c r="C1156" s="180"/>
      <c r="D1156" s="180"/>
      <c r="E1156" s="180"/>
      <c r="F1156" s="180"/>
      <c r="G1156" s="180"/>
      <c r="H1156" s="180"/>
      <c r="I1156" s="156"/>
      <c r="J1156" s="156"/>
      <c r="K1156" s="156"/>
      <c r="L1156" s="156"/>
      <c r="M1156" s="156"/>
      <c r="N1156" s="156"/>
      <c r="O1156" s="156"/>
      <c r="P1156" s="156"/>
      <c r="Q1156" s="156"/>
      <c r="R1156" s="156"/>
      <c r="S1156" s="156"/>
      <c r="T1156" s="156"/>
      <c r="U1156" s="156"/>
      <c r="V1156" s="156"/>
      <c r="W1156" s="156"/>
      <c r="X1156" s="156"/>
      <c r="Y1156" s="156"/>
      <c r="Z1156" s="156"/>
      <c r="AA1156" s="156"/>
      <c r="AB1156" s="156"/>
      <c r="AC1156" s="156"/>
      <c r="AD1156" s="156"/>
      <c r="AE1156" s="156"/>
      <c r="AF1156" s="156"/>
      <c r="AG1156" s="156"/>
      <c r="AH1156" s="156"/>
      <c r="AI1156" s="156"/>
      <c r="AJ1156" s="156"/>
      <c r="AK1156" s="156"/>
      <c r="AL1156" s="156"/>
      <c r="AM1156" s="156"/>
      <c r="AN1156" s="156"/>
      <c r="AO1156" s="156"/>
      <c r="AP1156" s="156"/>
      <c r="AQ1156" s="156"/>
      <c r="AS1156" s="140"/>
      <c r="AT1156" s="140"/>
      <c r="AU1156" s="140"/>
      <c r="AV1156" s="140"/>
      <c r="AW1156" s="140"/>
      <c r="AX1156" s="140"/>
      <c r="AY1156" s="140"/>
      <c r="AZ1156" s="140"/>
      <c r="BA1156" s="140"/>
      <c r="BB1156" s="140"/>
      <c r="BC1156" s="140"/>
      <c r="BD1156" s="140"/>
      <c r="BE1156" s="140"/>
      <c r="BF1156" s="140"/>
      <c r="BG1156" s="140"/>
      <c r="BH1156" s="140"/>
      <c r="BI1156" s="140"/>
      <c r="BJ1156" s="140"/>
    </row>
    <row r="1157" spans="1:62" s="101" customFormat="1" ht="18" customHeight="1" x14ac:dyDescent="0.25">
      <c r="A1157" s="180"/>
      <c r="B1157" s="180"/>
      <c r="C1157" s="180"/>
      <c r="D1157" s="180"/>
      <c r="E1157" s="180"/>
      <c r="F1157" s="180"/>
      <c r="G1157" s="180"/>
      <c r="H1157" s="180"/>
      <c r="I1157" s="156"/>
      <c r="J1157" s="156"/>
      <c r="K1157" s="156"/>
      <c r="L1157" s="156"/>
      <c r="M1157" s="156"/>
      <c r="N1157" s="156"/>
      <c r="O1157" s="156"/>
      <c r="P1157" s="156"/>
      <c r="Q1157" s="156"/>
      <c r="R1157" s="156"/>
      <c r="S1157" s="156"/>
      <c r="T1157" s="156"/>
      <c r="U1157" s="156"/>
      <c r="V1157" s="156"/>
      <c r="W1157" s="156"/>
      <c r="X1157" s="156"/>
      <c r="Y1157" s="156"/>
      <c r="Z1157" s="156"/>
      <c r="AA1157" s="156"/>
      <c r="AB1157" s="156"/>
      <c r="AC1157" s="156"/>
      <c r="AD1157" s="156"/>
      <c r="AE1157" s="156"/>
      <c r="AF1157" s="156"/>
      <c r="AG1157" s="156"/>
      <c r="AH1157" s="156"/>
      <c r="AI1157" s="156"/>
      <c r="AJ1157" s="156"/>
      <c r="AK1157" s="156"/>
      <c r="AL1157" s="156"/>
      <c r="AM1157" s="156"/>
      <c r="AN1157" s="156"/>
      <c r="AO1157" s="156"/>
      <c r="AP1157" s="156"/>
      <c r="AQ1157" s="156"/>
      <c r="AS1157" s="140"/>
      <c r="AT1157" s="140"/>
      <c r="AU1157" s="140"/>
      <c r="AV1157" s="140"/>
      <c r="AW1157" s="140"/>
      <c r="AX1157" s="140"/>
      <c r="AY1157" s="140"/>
      <c r="AZ1157" s="140"/>
      <c r="BA1157" s="140"/>
      <c r="BB1157" s="140"/>
      <c r="BC1157" s="140"/>
      <c r="BD1157" s="140"/>
      <c r="BE1157" s="140"/>
      <c r="BF1157" s="140"/>
      <c r="BG1157" s="140"/>
      <c r="BH1157" s="140"/>
      <c r="BI1157" s="140"/>
      <c r="BJ1157" s="140"/>
    </row>
    <row r="1158" spans="1:62" s="101" customFormat="1" ht="18" customHeight="1" x14ac:dyDescent="0.25">
      <c r="A1158" s="180"/>
      <c r="B1158" s="180"/>
      <c r="C1158" s="180"/>
      <c r="D1158" s="180"/>
      <c r="E1158" s="180"/>
      <c r="F1158" s="180"/>
      <c r="G1158" s="180"/>
      <c r="H1158" s="180"/>
      <c r="I1158" s="156"/>
      <c r="J1158" s="156"/>
      <c r="K1158" s="156"/>
      <c r="L1158" s="156"/>
      <c r="M1158" s="156"/>
      <c r="N1158" s="156"/>
      <c r="O1158" s="156"/>
      <c r="P1158" s="156"/>
      <c r="Q1158" s="156"/>
      <c r="R1158" s="156"/>
      <c r="S1158" s="156"/>
      <c r="T1158" s="156"/>
      <c r="U1158" s="156"/>
      <c r="V1158" s="156"/>
      <c r="W1158" s="156"/>
      <c r="X1158" s="156"/>
      <c r="Y1158" s="156"/>
      <c r="Z1158" s="156"/>
      <c r="AA1158" s="156"/>
      <c r="AB1158" s="156"/>
      <c r="AC1158" s="156"/>
      <c r="AD1158" s="156"/>
      <c r="AE1158" s="156"/>
      <c r="AF1158" s="156"/>
      <c r="AG1158" s="156"/>
      <c r="AH1158" s="156"/>
      <c r="AI1158" s="156"/>
      <c r="AJ1158" s="156"/>
      <c r="AK1158" s="156"/>
      <c r="AL1158" s="156"/>
      <c r="AM1158" s="156"/>
      <c r="AN1158" s="156"/>
      <c r="AO1158" s="156"/>
      <c r="AP1158" s="156"/>
      <c r="AQ1158" s="156"/>
      <c r="AS1158" s="140"/>
      <c r="AT1158" s="140"/>
      <c r="AU1158" s="140"/>
      <c r="AV1158" s="140"/>
      <c r="AW1158" s="140"/>
      <c r="AX1158" s="140"/>
      <c r="AY1158" s="140"/>
      <c r="AZ1158" s="140"/>
      <c r="BA1158" s="140"/>
      <c r="BB1158" s="140"/>
      <c r="BC1158" s="140"/>
      <c r="BD1158" s="140"/>
      <c r="BE1158" s="140"/>
      <c r="BF1158" s="140"/>
      <c r="BG1158" s="140"/>
      <c r="BH1158" s="140"/>
      <c r="BI1158" s="140"/>
      <c r="BJ1158" s="140"/>
    </row>
    <row r="1159" spans="1:62" s="101" customFormat="1" ht="18" customHeight="1" x14ac:dyDescent="0.25">
      <c r="A1159" s="180"/>
      <c r="B1159" s="180"/>
      <c r="C1159" s="180"/>
      <c r="D1159" s="180"/>
      <c r="E1159" s="180"/>
      <c r="F1159" s="180"/>
      <c r="G1159" s="180"/>
      <c r="H1159" s="180"/>
      <c r="I1159" s="156"/>
      <c r="J1159" s="156"/>
      <c r="K1159" s="156"/>
      <c r="L1159" s="156"/>
      <c r="M1159" s="156"/>
      <c r="N1159" s="156"/>
      <c r="O1159" s="156"/>
      <c r="P1159" s="156"/>
      <c r="Q1159" s="156"/>
      <c r="R1159" s="156"/>
      <c r="S1159" s="156"/>
      <c r="T1159" s="156"/>
      <c r="U1159" s="156"/>
      <c r="V1159" s="156"/>
      <c r="W1159" s="156"/>
      <c r="X1159" s="156"/>
      <c r="Y1159" s="156"/>
      <c r="Z1159" s="156"/>
      <c r="AA1159" s="156"/>
      <c r="AB1159" s="156"/>
      <c r="AC1159" s="156"/>
      <c r="AD1159" s="156"/>
      <c r="AE1159" s="156"/>
      <c r="AF1159" s="156"/>
      <c r="AG1159" s="156"/>
      <c r="AH1159" s="156"/>
      <c r="AI1159" s="156"/>
      <c r="AJ1159" s="156"/>
      <c r="AK1159" s="156"/>
      <c r="AL1159" s="156"/>
      <c r="AM1159" s="156"/>
      <c r="AN1159" s="156"/>
      <c r="AO1159" s="156"/>
      <c r="AP1159" s="156"/>
      <c r="AQ1159" s="156"/>
      <c r="AS1159" s="140"/>
      <c r="AT1159" s="140"/>
      <c r="AU1159" s="140"/>
      <c r="AV1159" s="140"/>
      <c r="AW1159" s="140"/>
      <c r="AX1159" s="140"/>
      <c r="AY1159" s="140"/>
      <c r="AZ1159" s="140"/>
      <c r="BA1159" s="140"/>
      <c r="BB1159" s="140"/>
      <c r="BC1159" s="140"/>
      <c r="BD1159" s="140"/>
      <c r="BE1159" s="140"/>
      <c r="BF1159" s="140"/>
      <c r="BG1159" s="140"/>
      <c r="BH1159" s="140"/>
      <c r="BI1159" s="140"/>
      <c r="BJ1159" s="140"/>
    </row>
    <row r="1177" spans="1:62" s="101" customFormat="1" ht="18" customHeight="1" x14ac:dyDescent="0.25">
      <c r="A1177" s="180"/>
      <c r="B1177" s="180"/>
      <c r="C1177" s="180"/>
      <c r="D1177" s="180"/>
      <c r="E1177" s="180"/>
      <c r="F1177" s="180"/>
      <c r="G1177" s="180"/>
      <c r="H1177" s="180"/>
      <c r="I1177" s="156"/>
      <c r="J1177" s="156"/>
      <c r="K1177" s="156"/>
      <c r="L1177" s="156"/>
      <c r="M1177" s="156"/>
      <c r="N1177" s="156"/>
      <c r="O1177" s="156"/>
      <c r="P1177" s="156"/>
      <c r="Q1177" s="156"/>
      <c r="R1177" s="156"/>
      <c r="S1177" s="156"/>
      <c r="T1177" s="156"/>
      <c r="U1177" s="156"/>
      <c r="V1177" s="156"/>
      <c r="W1177" s="156"/>
      <c r="X1177" s="156"/>
      <c r="Y1177" s="156"/>
      <c r="Z1177" s="156"/>
      <c r="AA1177" s="156"/>
      <c r="AB1177" s="156"/>
      <c r="AC1177" s="156"/>
      <c r="AD1177" s="156"/>
      <c r="AE1177" s="156"/>
      <c r="AF1177" s="156"/>
      <c r="AG1177" s="156"/>
      <c r="AH1177" s="156"/>
      <c r="AI1177" s="156"/>
      <c r="AJ1177" s="156"/>
      <c r="AK1177" s="156"/>
      <c r="AL1177" s="156"/>
      <c r="AM1177" s="156"/>
      <c r="AN1177" s="156"/>
      <c r="AO1177" s="156"/>
      <c r="AP1177" s="156"/>
      <c r="AQ1177" s="156"/>
      <c r="AS1177" s="140"/>
      <c r="AT1177" s="140"/>
      <c r="AU1177" s="140"/>
      <c r="AV1177" s="140"/>
      <c r="AW1177" s="140"/>
      <c r="AX1177" s="140"/>
      <c r="AY1177" s="140"/>
      <c r="AZ1177" s="140"/>
      <c r="BA1177" s="140"/>
      <c r="BB1177" s="140"/>
      <c r="BC1177" s="140"/>
      <c r="BD1177" s="140"/>
      <c r="BE1177" s="140"/>
      <c r="BF1177" s="140"/>
      <c r="BG1177" s="140"/>
      <c r="BH1177" s="140"/>
      <c r="BI1177" s="140"/>
      <c r="BJ1177" s="140"/>
    </row>
    <row r="1178" spans="1:62" s="101" customFormat="1" ht="18" customHeight="1" x14ac:dyDescent="0.25">
      <c r="A1178" s="180"/>
      <c r="B1178" s="180"/>
      <c r="C1178" s="180"/>
      <c r="D1178" s="180"/>
      <c r="E1178" s="180"/>
      <c r="F1178" s="180"/>
      <c r="G1178" s="180"/>
      <c r="H1178" s="180"/>
      <c r="I1178" s="156"/>
      <c r="J1178" s="156"/>
      <c r="K1178" s="156"/>
      <c r="L1178" s="156"/>
      <c r="M1178" s="156"/>
      <c r="N1178" s="156"/>
      <c r="O1178" s="156"/>
      <c r="P1178" s="156"/>
      <c r="Q1178" s="156"/>
      <c r="R1178" s="156"/>
      <c r="S1178" s="156"/>
      <c r="T1178" s="156"/>
      <c r="U1178" s="156"/>
      <c r="V1178" s="156"/>
      <c r="W1178" s="156"/>
      <c r="X1178" s="156"/>
      <c r="Y1178" s="156"/>
      <c r="Z1178" s="156"/>
      <c r="AA1178" s="156"/>
      <c r="AB1178" s="156"/>
      <c r="AC1178" s="156"/>
      <c r="AD1178" s="156"/>
      <c r="AE1178" s="156"/>
      <c r="AF1178" s="156"/>
      <c r="AG1178" s="156"/>
      <c r="AH1178" s="156"/>
      <c r="AI1178" s="156"/>
      <c r="AJ1178" s="156"/>
      <c r="AK1178" s="156"/>
      <c r="AL1178" s="156"/>
      <c r="AM1178" s="156"/>
      <c r="AN1178" s="156"/>
      <c r="AO1178" s="156"/>
      <c r="AP1178" s="156"/>
      <c r="AQ1178" s="156"/>
      <c r="AS1178" s="140"/>
      <c r="AT1178" s="140"/>
      <c r="AU1178" s="140"/>
      <c r="AV1178" s="140"/>
      <c r="AW1178" s="140"/>
      <c r="AX1178" s="140"/>
      <c r="AY1178" s="140"/>
      <c r="AZ1178" s="140"/>
      <c r="BA1178" s="140"/>
      <c r="BB1178" s="140"/>
      <c r="BC1178" s="140"/>
      <c r="BD1178" s="140"/>
      <c r="BE1178" s="140"/>
      <c r="BF1178" s="140"/>
      <c r="BG1178" s="140"/>
      <c r="BH1178" s="140"/>
      <c r="BI1178" s="140"/>
      <c r="BJ1178" s="140"/>
    </row>
    <row r="1179" spans="1:62" s="101" customFormat="1" ht="18" customHeight="1" x14ac:dyDescent="0.25">
      <c r="A1179" s="180"/>
      <c r="B1179" s="180"/>
      <c r="C1179" s="180"/>
      <c r="D1179" s="180"/>
      <c r="E1179" s="180"/>
      <c r="F1179" s="180"/>
      <c r="G1179" s="180"/>
      <c r="H1179" s="180"/>
      <c r="I1179" s="156"/>
      <c r="J1179" s="156"/>
      <c r="K1179" s="156"/>
      <c r="L1179" s="156"/>
      <c r="M1179" s="156"/>
      <c r="N1179" s="156"/>
      <c r="O1179" s="156"/>
      <c r="P1179" s="156"/>
      <c r="Q1179" s="156"/>
      <c r="R1179" s="156"/>
      <c r="S1179" s="156"/>
      <c r="T1179" s="156"/>
      <c r="U1179" s="156"/>
      <c r="V1179" s="156"/>
      <c r="W1179" s="156"/>
      <c r="X1179" s="156"/>
      <c r="Y1179" s="156"/>
      <c r="Z1179" s="156"/>
      <c r="AA1179" s="156"/>
      <c r="AB1179" s="156"/>
      <c r="AC1179" s="156"/>
      <c r="AD1179" s="156"/>
      <c r="AE1179" s="156"/>
      <c r="AF1179" s="156"/>
      <c r="AG1179" s="156"/>
      <c r="AH1179" s="156"/>
      <c r="AI1179" s="156"/>
      <c r="AJ1179" s="156"/>
      <c r="AK1179" s="156"/>
      <c r="AL1179" s="156"/>
      <c r="AM1179" s="156"/>
      <c r="AN1179" s="156"/>
      <c r="AO1179" s="156"/>
      <c r="AP1179" s="156"/>
      <c r="AQ1179" s="156"/>
      <c r="AS1179" s="140"/>
      <c r="AT1179" s="140"/>
      <c r="AU1179" s="140"/>
      <c r="AV1179" s="140"/>
      <c r="AW1179" s="140"/>
      <c r="AX1179" s="140"/>
      <c r="AY1179" s="140"/>
      <c r="AZ1179" s="140"/>
      <c r="BA1179" s="140"/>
      <c r="BB1179" s="140"/>
      <c r="BC1179" s="140"/>
      <c r="BD1179" s="140"/>
      <c r="BE1179" s="140"/>
      <c r="BF1179" s="140"/>
      <c r="BG1179" s="140"/>
      <c r="BH1179" s="140"/>
      <c r="BI1179" s="140"/>
      <c r="BJ1179" s="140"/>
    </row>
    <row r="1180" spans="1:62" s="101" customFormat="1" ht="18" customHeight="1" x14ac:dyDescent="0.25">
      <c r="A1180" s="180"/>
      <c r="B1180" s="180"/>
      <c r="C1180" s="180"/>
      <c r="D1180" s="180"/>
      <c r="E1180" s="180"/>
      <c r="F1180" s="180"/>
      <c r="G1180" s="180"/>
      <c r="H1180" s="180"/>
      <c r="I1180" s="156"/>
      <c r="J1180" s="156"/>
      <c r="K1180" s="156"/>
      <c r="L1180" s="156"/>
      <c r="M1180" s="156"/>
      <c r="N1180" s="156"/>
      <c r="O1180" s="156"/>
      <c r="P1180" s="156"/>
      <c r="Q1180" s="156"/>
      <c r="R1180" s="156"/>
      <c r="S1180" s="156"/>
      <c r="T1180" s="156"/>
      <c r="U1180" s="156"/>
      <c r="V1180" s="156"/>
      <c r="W1180" s="156"/>
      <c r="X1180" s="156"/>
      <c r="Y1180" s="156"/>
      <c r="Z1180" s="156"/>
      <c r="AA1180" s="156"/>
      <c r="AB1180" s="156"/>
      <c r="AC1180" s="156"/>
      <c r="AD1180" s="156"/>
      <c r="AE1180" s="156"/>
      <c r="AF1180" s="156"/>
      <c r="AG1180" s="156"/>
      <c r="AH1180" s="156"/>
      <c r="AI1180" s="156"/>
      <c r="AJ1180" s="156"/>
      <c r="AK1180" s="156"/>
      <c r="AL1180" s="156"/>
      <c r="AM1180" s="156"/>
      <c r="AN1180" s="156"/>
      <c r="AO1180" s="156"/>
      <c r="AP1180" s="156"/>
      <c r="AQ1180" s="156"/>
      <c r="AS1180" s="140"/>
      <c r="AT1180" s="140"/>
      <c r="AU1180" s="140"/>
      <c r="AV1180" s="140"/>
      <c r="AW1180" s="140"/>
      <c r="AX1180" s="140"/>
      <c r="AY1180" s="140"/>
      <c r="AZ1180" s="140"/>
      <c r="BA1180" s="140"/>
      <c r="BB1180" s="140"/>
      <c r="BC1180" s="140"/>
      <c r="BD1180" s="140"/>
      <c r="BE1180" s="140"/>
      <c r="BF1180" s="140"/>
      <c r="BG1180" s="140"/>
      <c r="BH1180" s="140"/>
      <c r="BI1180" s="140"/>
      <c r="BJ1180" s="140"/>
    </row>
    <row r="1181" spans="1:62" s="101" customFormat="1" ht="18" customHeight="1" x14ac:dyDescent="0.25">
      <c r="A1181" s="180"/>
      <c r="B1181" s="180"/>
      <c r="C1181" s="180"/>
      <c r="D1181" s="180"/>
      <c r="E1181" s="180"/>
      <c r="F1181" s="180"/>
      <c r="G1181" s="180"/>
      <c r="H1181" s="180"/>
      <c r="I1181" s="156"/>
      <c r="J1181" s="156"/>
      <c r="K1181" s="156"/>
      <c r="L1181" s="156"/>
      <c r="M1181" s="156"/>
      <c r="N1181" s="156"/>
      <c r="O1181" s="156"/>
      <c r="P1181" s="156"/>
      <c r="Q1181" s="156"/>
      <c r="R1181" s="156"/>
      <c r="S1181" s="156"/>
      <c r="T1181" s="156"/>
      <c r="U1181" s="156"/>
      <c r="V1181" s="156"/>
      <c r="W1181" s="156"/>
      <c r="X1181" s="156"/>
      <c r="Y1181" s="156"/>
      <c r="Z1181" s="156"/>
      <c r="AA1181" s="156"/>
      <c r="AB1181" s="156"/>
      <c r="AC1181" s="156"/>
      <c r="AD1181" s="156"/>
      <c r="AE1181" s="156"/>
      <c r="AF1181" s="156"/>
      <c r="AG1181" s="156"/>
      <c r="AH1181" s="156"/>
      <c r="AI1181" s="156"/>
      <c r="AJ1181" s="156"/>
      <c r="AK1181" s="156"/>
      <c r="AL1181" s="156"/>
      <c r="AM1181" s="156"/>
      <c r="AN1181" s="156"/>
      <c r="AO1181" s="156"/>
      <c r="AP1181" s="156"/>
      <c r="AQ1181" s="156"/>
      <c r="AS1181" s="140"/>
      <c r="AT1181" s="140"/>
      <c r="AU1181" s="140"/>
      <c r="AV1181" s="140"/>
      <c r="AW1181" s="140"/>
      <c r="AX1181" s="140"/>
      <c r="AY1181" s="140"/>
      <c r="AZ1181" s="140"/>
      <c r="BA1181" s="140"/>
      <c r="BB1181" s="140"/>
      <c r="BC1181" s="140"/>
      <c r="BD1181" s="140"/>
      <c r="BE1181" s="140"/>
      <c r="BF1181" s="140"/>
      <c r="BG1181" s="140"/>
      <c r="BH1181" s="140"/>
      <c r="BI1181" s="140"/>
      <c r="BJ1181" s="140"/>
    </row>
    <row r="1182" spans="1:62" s="101" customFormat="1" ht="18" customHeight="1" x14ac:dyDescent="0.25">
      <c r="A1182" s="180"/>
      <c r="B1182" s="180"/>
      <c r="C1182" s="180"/>
      <c r="D1182" s="180"/>
      <c r="E1182" s="180"/>
      <c r="F1182" s="180"/>
      <c r="G1182" s="180"/>
      <c r="H1182" s="180"/>
      <c r="I1182" s="156"/>
      <c r="J1182" s="156"/>
      <c r="K1182" s="156"/>
      <c r="L1182" s="156"/>
      <c r="M1182" s="156"/>
      <c r="N1182" s="156"/>
      <c r="O1182" s="156"/>
      <c r="P1182" s="156"/>
      <c r="Q1182" s="156"/>
      <c r="R1182" s="156"/>
      <c r="S1182" s="156"/>
      <c r="T1182" s="156"/>
      <c r="U1182" s="156"/>
      <c r="V1182" s="156"/>
      <c r="W1182" s="156"/>
      <c r="X1182" s="156"/>
      <c r="Y1182" s="156"/>
      <c r="Z1182" s="156"/>
      <c r="AA1182" s="156"/>
      <c r="AB1182" s="156"/>
      <c r="AC1182" s="156"/>
      <c r="AD1182" s="156"/>
      <c r="AE1182" s="156"/>
      <c r="AF1182" s="156"/>
      <c r="AG1182" s="156"/>
      <c r="AH1182" s="156"/>
      <c r="AI1182" s="156"/>
      <c r="AJ1182" s="156"/>
      <c r="AK1182" s="156"/>
      <c r="AL1182" s="156"/>
      <c r="AM1182" s="156"/>
      <c r="AN1182" s="156"/>
      <c r="AO1182" s="156"/>
      <c r="AP1182" s="156"/>
      <c r="AQ1182" s="156"/>
      <c r="AS1182" s="140"/>
      <c r="AT1182" s="140"/>
      <c r="AU1182" s="140"/>
      <c r="AV1182" s="140"/>
      <c r="AW1182" s="140"/>
      <c r="AX1182" s="140"/>
      <c r="AY1182" s="140"/>
      <c r="AZ1182" s="140"/>
      <c r="BA1182" s="140"/>
      <c r="BB1182" s="140"/>
      <c r="BC1182" s="140"/>
      <c r="BD1182" s="140"/>
      <c r="BE1182" s="140"/>
      <c r="BF1182" s="140"/>
      <c r="BG1182" s="140"/>
      <c r="BH1182" s="140"/>
      <c r="BI1182" s="140"/>
      <c r="BJ1182" s="140"/>
    </row>
    <row r="1183" spans="1:62" s="101" customFormat="1" ht="18" customHeight="1" x14ac:dyDescent="0.25">
      <c r="A1183" s="180"/>
      <c r="B1183" s="180"/>
      <c r="C1183" s="180"/>
      <c r="D1183" s="180"/>
      <c r="E1183" s="180"/>
      <c r="F1183" s="180"/>
      <c r="G1183" s="180"/>
      <c r="H1183" s="180"/>
      <c r="I1183" s="156"/>
      <c r="J1183" s="156"/>
      <c r="K1183" s="156"/>
      <c r="L1183" s="156"/>
      <c r="M1183" s="156"/>
      <c r="N1183" s="156"/>
      <c r="O1183" s="156"/>
      <c r="P1183" s="156"/>
      <c r="Q1183" s="156"/>
      <c r="R1183" s="156"/>
      <c r="S1183" s="156"/>
      <c r="T1183" s="156"/>
      <c r="U1183" s="156"/>
      <c r="V1183" s="156"/>
      <c r="W1183" s="156"/>
      <c r="X1183" s="156"/>
      <c r="Y1183" s="156"/>
      <c r="Z1183" s="156"/>
      <c r="AA1183" s="156"/>
      <c r="AB1183" s="156"/>
      <c r="AC1183" s="156"/>
      <c r="AD1183" s="156"/>
      <c r="AE1183" s="156"/>
      <c r="AF1183" s="156"/>
      <c r="AG1183" s="156"/>
      <c r="AH1183" s="156"/>
      <c r="AI1183" s="156"/>
      <c r="AJ1183" s="156"/>
      <c r="AK1183" s="156"/>
      <c r="AL1183" s="156"/>
      <c r="AM1183" s="156"/>
      <c r="AN1183" s="156"/>
      <c r="AO1183" s="156"/>
      <c r="AP1183" s="156"/>
      <c r="AQ1183" s="156"/>
      <c r="AS1183" s="140"/>
      <c r="AT1183" s="140"/>
      <c r="AU1183" s="140"/>
      <c r="AV1183" s="140"/>
      <c r="AW1183" s="140"/>
      <c r="AX1183" s="140"/>
      <c r="AY1183" s="140"/>
      <c r="AZ1183" s="140"/>
      <c r="BA1183" s="140"/>
      <c r="BB1183" s="140"/>
      <c r="BC1183" s="140"/>
      <c r="BD1183" s="140"/>
      <c r="BE1183" s="140"/>
      <c r="BF1183" s="140"/>
      <c r="BG1183" s="140"/>
      <c r="BH1183" s="140"/>
      <c r="BI1183" s="140"/>
      <c r="BJ1183" s="140"/>
    </row>
    <row r="1201" spans="1:62" s="101" customFormat="1" ht="18" customHeight="1" x14ac:dyDescent="0.25">
      <c r="A1201" s="180"/>
      <c r="B1201" s="180"/>
      <c r="C1201" s="180"/>
      <c r="D1201" s="180"/>
      <c r="E1201" s="180"/>
      <c r="F1201" s="180"/>
      <c r="G1201" s="180"/>
      <c r="H1201" s="180"/>
      <c r="I1201" s="156"/>
      <c r="J1201" s="156"/>
      <c r="K1201" s="156"/>
      <c r="L1201" s="156"/>
      <c r="M1201" s="156"/>
      <c r="N1201" s="156"/>
      <c r="O1201" s="156"/>
      <c r="P1201" s="156"/>
      <c r="Q1201" s="156"/>
      <c r="R1201" s="156"/>
      <c r="S1201" s="156"/>
      <c r="T1201" s="156"/>
      <c r="U1201" s="156"/>
      <c r="V1201" s="156"/>
      <c r="W1201" s="156"/>
      <c r="X1201" s="156"/>
      <c r="Y1201" s="156"/>
      <c r="Z1201" s="156"/>
      <c r="AA1201" s="156"/>
      <c r="AB1201" s="156"/>
      <c r="AC1201" s="156"/>
      <c r="AD1201" s="156"/>
      <c r="AE1201" s="156"/>
      <c r="AF1201" s="156"/>
      <c r="AG1201" s="156"/>
      <c r="AH1201" s="156"/>
      <c r="AI1201" s="156"/>
      <c r="AJ1201" s="156"/>
      <c r="AK1201" s="156"/>
      <c r="AL1201" s="156"/>
      <c r="AM1201" s="156"/>
      <c r="AN1201" s="156"/>
      <c r="AO1201" s="156"/>
      <c r="AP1201" s="156"/>
      <c r="AQ1201" s="156"/>
      <c r="AS1201" s="140"/>
      <c r="AT1201" s="140"/>
      <c r="AU1201" s="140"/>
      <c r="AV1201" s="140"/>
      <c r="AW1201" s="140"/>
      <c r="AX1201" s="140"/>
      <c r="AY1201" s="140"/>
      <c r="AZ1201" s="140"/>
      <c r="BA1201" s="140"/>
      <c r="BB1201" s="140"/>
      <c r="BC1201" s="140"/>
      <c r="BD1201" s="140"/>
      <c r="BE1201" s="140"/>
      <c r="BF1201" s="140"/>
      <c r="BG1201" s="140"/>
      <c r="BH1201" s="140"/>
      <c r="BI1201" s="140"/>
      <c r="BJ1201" s="140"/>
    </row>
    <row r="1202" spans="1:62" s="101" customFormat="1" ht="18" customHeight="1" x14ac:dyDescent="0.25">
      <c r="A1202" s="180"/>
      <c r="B1202" s="180"/>
      <c r="C1202" s="180"/>
      <c r="D1202" s="180"/>
      <c r="E1202" s="180"/>
      <c r="F1202" s="180"/>
      <c r="G1202" s="180"/>
      <c r="H1202" s="180"/>
      <c r="I1202" s="156"/>
      <c r="J1202" s="156"/>
      <c r="K1202" s="156"/>
      <c r="L1202" s="156"/>
      <c r="M1202" s="156"/>
      <c r="N1202" s="156"/>
      <c r="O1202" s="156"/>
      <c r="P1202" s="156"/>
      <c r="Q1202" s="156"/>
      <c r="R1202" s="156"/>
      <c r="S1202" s="156"/>
      <c r="T1202" s="156"/>
      <c r="U1202" s="156"/>
      <c r="V1202" s="156"/>
      <c r="W1202" s="156"/>
      <c r="X1202" s="156"/>
      <c r="Y1202" s="156"/>
      <c r="Z1202" s="156"/>
      <c r="AA1202" s="156"/>
      <c r="AB1202" s="156"/>
      <c r="AC1202" s="156"/>
      <c r="AD1202" s="156"/>
      <c r="AE1202" s="156"/>
      <c r="AF1202" s="156"/>
      <c r="AG1202" s="156"/>
      <c r="AH1202" s="156"/>
      <c r="AI1202" s="156"/>
      <c r="AJ1202" s="156"/>
      <c r="AK1202" s="156"/>
      <c r="AL1202" s="156"/>
      <c r="AM1202" s="156"/>
      <c r="AN1202" s="156"/>
      <c r="AO1202" s="156"/>
      <c r="AP1202" s="156"/>
      <c r="AQ1202" s="156"/>
      <c r="AS1202" s="140"/>
      <c r="AT1202" s="140"/>
      <c r="AU1202" s="140"/>
      <c r="AV1202" s="140"/>
      <c r="AW1202" s="140"/>
      <c r="AX1202" s="140"/>
      <c r="AY1202" s="140"/>
      <c r="AZ1202" s="140"/>
      <c r="BA1202" s="140"/>
      <c r="BB1202" s="140"/>
      <c r="BC1202" s="140"/>
      <c r="BD1202" s="140"/>
      <c r="BE1202" s="140"/>
      <c r="BF1202" s="140"/>
      <c r="BG1202" s="140"/>
      <c r="BH1202" s="140"/>
      <c r="BI1202" s="140"/>
      <c r="BJ1202" s="140"/>
    </row>
    <row r="1203" spans="1:62" s="101" customFormat="1" ht="18" customHeight="1" x14ac:dyDescent="0.25">
      <c r="A1203" s="180"/>
      <c r="B1203" s="180"/>
      <c r="C1203" s="180"/>
      <c r="D1203" s="180"/>
      <c r="E1203" s="180"/>
      <c r="F1203" s="180"/>
      <c r="G1203" s="180"/>
      <c r="H1203" s="180"/>
      <c r="I1203" s="156"/>
      <c r="J1203" s="156"/>
      <c r="K1203" s="156"/>
      <c r="L1203" s="156"/>
      <c r="M1203" s="156"/>
      <c r="N1203" s="156"/>
      <c r="O1203" s="156"/>
      <c r="P1203" s="156"/>
      <c r="Q1203" s="156"/>
      <c r="R1203" s="156"/>
      <c r="S1203" s="156"/>
      <c r="T1203" s="156"/>
      <c r="U1203" s="156"/>
      <c r="V1203" s="156"/>
      <c r="W1203" s="156"/>
      <c r="X1203" s="156"/>
      <c r="Y1203" s="156"/>
      <c r="Z1203" s="156"/>
      <c r="AA1203" s="156"/>
      <c r="AB1203" s="156"/>
      <c r="AC1203" s="156"/>
      <c r="AD1203" s="156"/>
      <c r="AE1203" s="156"/>
      <c r="AF1203" s="156"/>
      <c r="AG1203" s="156"/>
      <c r="AH1203" s="156"/>
      <c r="AI1203" s="156"/>
      <c r="AJ1203" s="156"/>
      <c r="AK1203" s="156"/>
      <c r="AL1203" s="156"/>
      <c r="AM1203" s="156"/>
      <c r="AN1203" s="156"/>
      <c r="AO1203" s="156"/>
      <c r="AP1203" s="156"/>
      <c r="AQ1203" s="156"/>
      <c r="AS1203" s="140"/>
      <c r="AT1203" s="140"/>
      <c r="AU1203" s="140"/>
      <c r="AV1203" s="140"/>
      <c r="AW1203" s="140"/>
      <c r="AX1203" s="140"/>
      <c r="AY1203" s="140"/>
      <c r="AZ1203" s="140"/>
      <c r="BA1203" s="140"/>
      <c r="BB1203" s="140"/>
      <c r="BC1203" s="140"/>
      <c r="BD1203" s="140"/>
      <c r="BE1203" s="140"/>
      <c r="BF1203" s="140"/>
      <c r="BG1203" s="140"/>
      <c r="BH1203" s="140"/>
      <c r="BI1203" s="140"/>
      <c r="BJ1203" s="140"/>
    </row>
    <row r="1204" spans="1:62" s="101" customFormat="1" ht="18" customHeight="1" x14ac:dyDescent="0.25">
      <c r="A1204" s="180"/>
      <c r="B1204" s="180"/>
      <c r="C1204" s="180"/>
      <c r="D1204" s="180"/>
      <c r="E1204" s="180"/>
      <c r="F1204" s="180"/>
      <c r="G1204" s="180"/>
      <c r="H1204" s="180"/>
      <c r="I1204" s="156"/>
      <c r="J1204" s="156"/>
      <c r="K1204" s="156"/>
      <c r="L1204" s="156"/>
      <c r="M1204" s="156"/>
      <c r="N1204" s="156"/>
      <c r="O1204" s="156"/>
      <c r="P1204" s="156"/>
      <c r="Q1204" s="156"/>
      <c r="R1204" s="156"/>
      <c r="S1204" s="156"/>
      <c r="T1204" s="156"/>
      <c r="U1204" s="156"/>
      <c r="V1204" s="156"/>
      <c r="W1204" s="156"/>
      <c r="X1204" s="156"/>
      <c r="Y1204" s="156"/>
      <c r="Z1204" s="156"/>
      <c r="AA1204" s="156"/>
      <c r="AB1204" s="156"/>
      <c r="AC1204" s="156"/>
      <c r="AD1204" s="156"/>
      <c r="AE1204" s="156"/>
      <c r="AF1204" s="156"/>
      <c r="AG1204" s="156"/>
      <c r="AH1204" s="156"/>
      <c r="AI1204" s="156"/>
      <c r="AJ1204" s="156"/>
      <c r="AK1204" s="156"/>
      <c r="AL1204" s="156"/>
      <c r="AM1204" s="156"/>
      <c r="AN1204" s="156"/>
      <c r="AO1204" s="156"/>
      <c r="AP1204" s="156"/>
      <c r="AQ1204" s="156"/>
      <c r="AS1204" s="140"/>
      <c r="AT1204" s="140"/>
      <c r="AU1204" s="140"/>
      <c r="AV1204" s="140"/>
      <c r="AW1204" s="140"/>
      <c r="AX1204" s="140"/>
      <c r="AY1204" s="140"/>
      <c r="AZ1204" s="140"/>
      <c r="BA1204" s="140"/>
      <c r="BB1204" s="140"/>
      <c r="BC1204" s="140"/>
      <c r="BD1204" s="140"/>
      <c r="BE1204" s="140"/>
      <c r="BF1204" s="140"/>
      <c r="BG1204" s="140"/>
      <c r="BH1204" s="140"/>
      <c r="BI1204" s="140"/>
      <c r="BJ1204" s="140"/>
    </row>
    <row r="1205" spans="1:62" s="101" customFormat="1" ht="18" customHeight="1" x14ac:dyDescent="0.25">
      <c r="A1205" s="180"/>
      <c r="B1205" s="180"/>
      <c r="C1205" s="180"/>
      <c r="D1205" s="180"/>
      <c r="E1205" s="180"/>
      <c r="F1205" s="180"/>
      <c r="G1205" s="180"/>
      <c r="H1205" s="180"/>
      <c r="I1205" s="156"/>
      <c r="J1205" s="156"/>
      <c r="K1205" s="156"/>
      <c r="L1205" s="156"/>
      <c r="M1205" s="156"/>
      <c r="N1205" s="156"/>
      <c r="O1205" s="156"/>
      <c r="P1205" s="156"/>
      <c r="Q1205" s="156"/>
      <c r="R1205" s="156"/>
      <c r="S1205" s="156"/>
      <c r="T1205" s="156"/>
      <c r="U1205" s="156"/>
      <c r="V1205" s="156"/>
      <c r="W1205" s="156"/>
      <c r="X1205" s="156"/>
      <c r="Y1205" s="156"/>
      <c r="Z1205" s="156"/>
      <c r="AA1205" s="156"/>
      <c r="AB1205" s="156"/>
      <c r="AC1205" s="156"/>
      <c r="AD1205" s="156"/>
      <c r="AE1205" s="156"/>
      <c r="AF1205" s="156"/>
      <c r="AG1205" s="156"/>
      <c r="AH1205" s="156"/>
      <c r="AI1205" s="156"/>
      <c r="AJ1205" s="156"/>
      <c r="AK1205" s="156"/>
      <c r="AL1205" s="156"/>
      <c r="AM1205" s="156"/>
      <c r="AN1205" s="156"/>
      <c r="AO1205" s="156"/>
      <c r="AP1205" s="156"/>
      <c r="AQ1205" s="156"/>
      <c r="AS1205" s="140"/>
      <c r="AT1205" s="140"/>
      <c r="AU1205" s="140"/>
      <c r="AV1205" s="140"/>
      <c r="AW1205" s="140"/>
      <c r="AX1205" s="140"/>
      <c r="AY1205" s="140"/>
      <c r="AZ1205" s="140"/>
      <c r="BA1205" s="140"/>
      <c r="BB1205" s="140"/>
      <c r="BC1205" s="140"/>
      <c r="BD1205" s="140"/>
      <c r="BE1205" s="140"/>
      <c r="BF1205" s="140"/>
      <c r="BG1205" s="140"/>
      <c r="BH1205" s="140"/>
      <c r="BI1205" s="140"/>
      <c r="BJ1205" s="140"/>
    </row>
    <row r="1206" spans="1:62" s="101" customFormat="1" ht="18" customHeight="1" x14ac:dyDescent="0.25">
      <c r="A1206" s="180"/>
      <c r="B1206" s="180"/>
      <c r="C1206" s="180"/>
      <c r="D1206" s="180"/>
      <c r="E1206" s="180"/>
      <c r="F1206" s="180"/>
      <c r="G1206" s="180"/>
      <c r="H1206" s="180"/>
      <c r="I1206" s="156"/>
      <c r="J1206" s="156"/>
      <c r="K1206" s="156"/>
      <c r="L1206" s="156"/>
      <c r="M1206" s="156"/>
      <c r="N1206" s="156"/>
      <c r="O1206" s="156"/>
      <c r="P1206" s="156"/>
      <c r="Q1206" s="156"/>
      <c r="R1206" s="156"/>
      <c r="S1206" s="156"/>
      <c r="T1206" s="156"/>
      <c r="U1206" s="156"/>
      <c r="V1206" s="156"/>
      <c r="W1206" s="156"/>
      <c r="X1206" s="156"/>
      <c r="Y1206" s="156"/>
      <c r="Z1206" s="156"/>
      <c r="AA1206" s="156"/>
      <c r="AB1206" s="156"/>
      <c r="AC1206" s="156"/>
      <c r="AD1206" s="156"/>
      <c r="AE1206" s="156"/>
      <c r="AF1206" s="156"/>
      <c r="AG1206" s="156"/>
      <c r="AH1206" s="156"/>
      <c r="AI1206" s="156"/>
      <c r="AJ1206" s="156"/>
      <c r="AK1206" s="156"/>
      <c r="AL1206" s="156"/>
      <c r="AM1206" s="156"/>
      <c r="AN1206" s="156"/>
      <c r="AO1206" s="156"/>
      <c r="AP1206" s="156"/>
      <c r="AQ1206" s="156"/>
      <c r="AS1206" s="140"/>
      <c r="AT1206" s="140"/>
      <c r="AU1206" s="140"/>
      <c r="AV1206" s="140"/>
      <c r="AW1206" s="140"/>
      <c r="AX1206" s="140"/>
      <c r="AY1206" s="140"/>
      <c r="AZ1206" s="140"/>
      <c r="BA1206" s="140"/>
      <c r="BB1206" s="140"/>
      <c r="BC1206" s="140"/>
      <c r="BD1206" s="140"/>
      <c r="BE1206" s="140"/>
      <c r="BF1206" s="140"/>
      <c r="BG1206" s="140"/>
      <c r="BH1206" s="140"/>
      <c r="BI1206" s="140"/>
      <c r="BJ1206" s="140"/>
    </row>
    <row r="1207" spans="1:62" s="101" customFormat="1" ht="18" customHeight="1" x14ac:dyDescent="0.25">
      <c r="A1207" s="180"/>
      <c r="B1207" s="180"/>
      <c r="C1207" s="180"/>
      <c r="D1207" s="180"/>
      <c r="E1207" s="180"/>
      <c r="F1207" s="180"/>
      <c r="G1207" s="180"/>
      <c r="H1207" s="180"/>
      <c r="I1207" s="156"/>
      <c r="J1207" s="156"/>
      <c r="K1207" s="156"/>
      <c r="L1207" s="156"/>
      <c r="M1207" s="156"/>
      <c r="N1207" s="156"/>
      <c r="O1207" s="156"/>
      <c r="P1207" s="156"/>
      <c r="Q1207" s="156"/>
      <c r="R1207" s="156"/>
      <c r="S1207" s="156"/>
      <c r="T1207" s="156"/>
      <c r="U1207" s="156"/>
      <c r="V1207" s="156"/>
      <c r="W1207" s="156"/>
      <c r="X1207" s="156"/>
      <c r="Y1207" s="156"/>
      <c r="Z1207" s="156"/>
      <c r="AA1207" s="156"/>
      <c r="AB1207" s="156"/>
      <c r="AC1207" s="156"/>
      <c r="AD1207" s="156"/>
      <c r="AE1207" s="156"/>
      <c r="AF1207" s="156"/>
      <c r="AG1207" s="156"/>
      <c r="AH1207" s="156"/>
      <c r="AI1207" s="156"/>
      <c r="AJ1207" s="156"/>
      <c r="AK1207" s="156"/>
      <c r="AL1207" s="156"/>
      <c r="AM1207" s="156"/>
      <c r="AN1207" s="156"/>
      <c r="AO1207" s="156"/>
      <c r="AP1207" s="156"/>
      <c r="AQ1207" s="156"/>
      <c r="AS1207" s="140"/>
      <c r="AT1207" s="140"/>
      <c r="AU1207" s="140"/>
      <c r="AV1207" s="140"/>
      <c r="AW1207" s="140"/>
      <c r="AX1207" s="140"/>
      <c r="AY1207" s="140"/>
      <c r="AZ1207" s="140"/>
      <c r="BA1207" s="140"/>
      <c r="BB1207" s="140"/>
      <c r="BC1207" s="140"/>
      <c r="BD1207" s="140"/>
      <c r="BE1207" s="140"/>
      <c r="BF1207" s="140"/>
      <c r="BG1207" s="140"/>
      <c r="BH1207" s="140"/>
      <c r="BI1207" s="140"/>
      <c r="BJ1207" s="140"/>
    </row>
    <row r="1225" spans="1:62" s="101" customFormat="1" ht="18" customHeight="1" x14ac:dyDescent="0.25">
      <c r="A1225" s="180"/>
      <c r="B1225" s="180"/>
      <c r="C1225" s="180"/>
      <c r="D1225" s="180"/>
      <c r="E1225" s="180"/>
      <c r="F1225" s="180"/>
      <c r="G1225" s="180"/>
      <c r="H1225" s="180"/>
      <c r="I1225" s="156"/>
      <c r="J1225" s="156"/>
      <c r="K1225" s="156"/>
      <c r="L1225" s="156"/>
      <c r="M1225" s="156"/>
      <c r="N1225" s="156"/>
      <c r="O1225" s="156"/>
      <c r="P1225" s="156"/>
      <c r="Q1225" s="156"/>
      <c r="R1225" s="156"/>
      <c r="S1225" s="156"/>
      <c r="T1225" s="156"/>
      <c r="U1225" s="156"/>
      <c r="V1225" s="156"/>
      <c r="W1225" s="156"/>
      <c r="X1225" s="156"/>
      <c r="Y1225" s="156"/>
      <c r="Z1225" s="156"/>
      <c r="AA1225" s="156"/>
      <c r="AB1225" s="156"/>
      <c r="AC1225" s="156"/>
      <c r="AD1225" s="156"/>
      <c r="AE1225" s="156"/>
      <c r="AF1225" s="156"/>
      <c r="AG1225" s="156"/>
      <c r="AH1225" s="156"/>
      <c r="AI1225" s="156"/>
      <c r="AJ1225" s="156"/>
      <c r="AK1225" s="156"/>
      <c r="AL1225" s="156"/>
      <c r="AM1225" s="156"/>
      <c r="AN1225" s="156"/>
      <c r="AO1225" s="156"/>
      <c r="AP1225" s="156"/>
      <c r="AQ1225" s="156"/>
      <c r="AS1225" s="140"/>
      <c r="AT1225" s="140"/>
      <c r="AU1225" s="140"/>
      <c r="AV1225" s="140"/>
      <c r="AW1225" s="140"/>
      <c r="AX1225" s="140"/>
      <c r="AY1225" s="140"/>
      <c r="AZ1225" s="140"/>
      <c r="BA1225" s="140"/>
      <c r="BB1225" s="140"/>
      <c r="BC1225" s="140"/>
      <c r="BD1225" s="140"/>
      <c r="BE1225" s="140"/>
      <c r="BF1225" s="140"/>
      <c r="BG1225" s="140"/>
      <c r="BH1225" s="140"/>
      <c r="BI1225" s="140"/>
      <c r="BJ1225" s="140"/>
    </row>
    <row r="1226" spans="1:62" s="101" customFormat="1" ht="18" customHeight="1" x14ac:dyDescent="0.25">
      <c r="A1226" s="180"/>
      <c r="B1226" s="180"/>
      <c r="C1226" s="180"/>
      <c r="D1226" s="180"/>
      <c r="E1226" s="180"/>
      <c r="F1226" s="180"/>
      <c r="G1226" s="180"/>
      <c r="H1226" s="180"/>
      <c r="I1226" s="156"/>
      <c r="J1226" s="156"/>
      <c r="K1226" s="156"/>
      <c r="L1226" s="156"/>
      <c r="M1226" s="156"/>
      <c r="N1226" s="156"/>
      <c r="O1226" s="156"/>
      <c r="P1226" s="156"/>
      <c r="Q1226" s="156"/>
      <c r="R1226" s="156"/>
      <c r="S1226" s="156"/>
      <c r="T1226" s="156"/>
      <c r="U1226" s="156"/>
      <c r="V1226" s="156"/>
      <c r="W1226" s="156"/>
      <c r="X1226" s="156"/>
      <c r="Y1226" s="156"/>
      <c r="Z1226" s="156"/>
      <c r="AA1226" s="156"/>
      <c r="AB1226" s="156"/>
      <c r="AC1226" s="156"/>
      <c r="AD1226" s="156"/>
      <c r="AE1226" s="156"/>
      <c r="AF1226" s="156"/>
      <c r="AG1226" s="156"/>
      <c r="AH1226" s="156"/>
      <c r="AI1226" s="156"/>
      <c r="AJ1226" s="156"/>
      <c r="AK1226" s="156"/>
      <c r="AL1226" s="156"/>
      <c r="AM1226" s="156"/>
      <c r="AN1226" s="156"/>
      <c r="AO1226" s="156"/>
      <c r="AP1226" s="156"/>
      <c r="AQ1226" s="156"/>
      <c r="AS1226" s="140"/>
      <c r="AT1226" s="140"/>
      <c r="AU1226" s="140"/>
      <c r="AV1226" s="140"/>
      <c r="AW1226" s="140"/>
      <c r="AX1226" s="140"/>
      <c r="AY1226" s="140"/>
      <c r="AZ1226" s="140"/>
      <c r="BA1226" s="140"/>
      <c r="BB1226" s="140"/>
      <c r="BC1226" s="140"/>
      <c r="BD1226" s="140"/>
      <c r="BE1226" s="140"/>
      <c r="BF1226" s="140"/>
      <c r="BG1226" s="140"/>
      <c r="BH1226" s="140"/>
      <c r="BI1226" s="140"/>
      <c r="BJ1226" s="140"/>
    </row>
    <row r="1227" spans="1:62" s="101" customFormat="1" ht="18" customHeight="1" x14ac:dyDescent="0.25">
      <c r="A1227" s="180"/>
      <c r="B1227" s="180"/>
      <c r="C1227" s="180"/>
      <c r="D1227" s="180"/>
      <c r="E1227" s="180"/>
      <c r="F1227" s="180"/>
      <c r="G1227" s="180"/>
      <c r="H1227" s="180"/>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c r="AI1227" s="156"/>
      <c r="AJ1227" s="156"/>
      <c r="AK1227" s="156"/>
      <c r="AL1227" s="156"/>
      <c r="AM1227" s="156"/>
      <c r="AN1227" s="156"/>
      <c r="AO1227" s="156"/>
      <c r="AP1227" s="156"/>
      <c r="AQ1227" s="156"/>
      <c r="AS1227" s="140"/>
      <c r="AT1227" s="140"/>
      <c r="AU1227" s="140"/>
      <c r="AV1227" s="140"/>
      <c r="AW1227" s="140"/>
      <c r="AX1227" s="140"/>
      <c r="AY1227" s="140"/>
      <c r="AZ1227" s="140"/>
      <c r="BA1227" s="140"/>
      <c r="BB1227" s="140"/>
      <c r="BC1227" s="140"/>
      <c r="BD1227" s="140"/>
      <c r="BE1227" s="140"/>
      <c r="BF1227" s="140"/>
      <c r="BG1227" s="140"/>
      <c r="BH1227" s="140"/>
      <c r="BI1227" s="140"/>
      <c r="BJ1227" s="140"/>
    </row>
    <row r="1228" spans="1:62" s="101" customFormat="1" ht="18" customHeight="1" x14ac:dyDescent="0.25">
      <c r="A1228" s="180"/>
      <c r="B1228" s="180"/>
      <c r="C1228" s="180"/>
      <c r="D1228" s="180"/>
      <c r="E1228" s="180"/>
      <c r="F1228" s="180"/>
      <c r="G1228" s="180"/>
      <c r="H1228" s="180"/>
      <c r="I1228" s="156"/>
      <c r="J1228" s="156"/>
      <c r="K1228" s="156"/>
      <c r="L1228" s="156"/>
      <c r="M1228" s="156"/>
      <c r="N1228" s="156"/>
      <c r="O1228" s="156"/>
      <c r="P1228" s="156"/>
      <c r="Q1228" s="156"/>
      <c r="R1228" s="156"/>
      <c r="S1228" s="156"/>
      <c r="T1228" s="156"/>
      <c r="U1228" s="156"/>
      <c r="V1228" s="156"/>
      <c r="W1228" s="156"/>
      <c r="X1228" s="156"/>
      <c r="Y1228" s="156"/>
      <c r="Z1228" s="156"/>
      <c r="AA1228" s="156"/>
      <c r="AB1228" s="156"/>
      <c r="AC1228" s="156"/>
      <c r="AD1228" s="156"/>
      <c r="AE1228" s="156"/>
      <c r="AF1228" s="156"/>
      <c r="AG1228" s="156"/>
      <c r="AH1228" s="156"/>
      <c r="AI1228" s="156"/>
      <c r="AJ1228" s="156"/>
      <c r="AK1228" s="156"/>
      <c r="AL1228" s="156"/>
      <c r="AM1228" s="156"/>
      <c r="AN1228" s="156"/>
      <c r="AO1228" s="156"/>
      <c r="AP1228" s="156"/>
      <c r="AQ1228" s="156"/>
      <c r="AS1228" s="140"/>
      <c r="AT1228" s="140"/>
      <c r="AU1228" s="140"/>
      <c r="AV1228" s="140"/>
      <c r="AW1228" s="140"/>
      <c r="AX1228" s="140"/>
      <c r="AY1228" s="140"/>
      <c r="AZ1228" s="140"/>
      <c r="BA1228" s="140"/>
      <c r="BB1228" s="140"/>
      <c r="BC1228" s="140"/>
      <c r="BD1228" s="140"/>
      <c r="BE1228" s="140"/>
      <c r="BF1228" s="140"/>
      <c r="BG1228" s="140"/>
      <c r="BH1228" s="140"/>
      <c r="BI1228" s="140"/>
      <c r="BJ1228" s="140"/>
    </row>
    <row r="1229" spans="1:62" s="101" customFormat="1" ht="18" customHeight="1" x14ac:dyDescent="0.25">
      <c r="A1229" s="180"/>
      <c r="B1229" s="180"/>
      <c r="C1229" s="180"/>
      <c r="D1229" s="180"/>
      <c r="E1229" s="180"/>
      <c r="F1229" s="180"/>
      <c r="G1229" s="180"/>
      <c r="H1229" s="180"/>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c r="AG1229" s="156"/>
      <c r="AH1229" s="156"/>
      <c r="AI1229" s="156"/>
      <c r="AJ1229" s="156"/>
      <c r="AK1229" s="156"/>
      <c r="AL1229" s="156"/>
      <c r="AM1229" s="156"/>
      <c r="AN1229" s="156"/>
      <c r="AO1229" s="156"/>
      <c r="AP1229" s="156"/>
      <c r="AQ1229" s="156"/>
      <c r="AS1229" s="140"/>
      <c r="AT1229" s="140"/>
      <c r="AU1229" s="140"/>
      <c r="AV1229" s="140"/>
      <c r="AW1229" s="140"/>
      <c r="AX1229" s="140"/>
      <c r="AY1229" s="140"/>
      <c r="AZ1229" s="140"/>
      <c r="BA1229" s="140"/>
      <c r="BB1229" s="140"/>
      <c r="BC1229" s="140"/>
      <c r="BD1229" s="140"/>
      <c r="BE1229" s="140"/>
      <c r="BF1229" s="140"/>
      <c r="BG1229" s="140"/>
      <c r="BH1229" s="140"/>
      <c r="BI1229" s="140"/>
      <c r="BJ1229" s="140"/>
    </row>
    <row r="1230" spans="1:62" s="101" customFormat="1" ht="18" customHeight="1" x14ac:dyDescent="0.25">
      <c r="A1230" s="180"/>
      <c r="B1230" s="180"/>
      <c r="C1230" s="180"/>
      <c r="D1230" s="180"/>
      <c r="E1230" s="180"/>
      <c r="F1230" s="180"/>
      <c r="G1230" s="180"/>
      <c r="H1230" s="180"/>
      <c r="I1230" s="156"/>
      <c r="J1230" s="156"/>
      <c r="K1230" s="156"/>
      <c r="L1230" s="156"/>
      <c r="M1230" s="156"/>
      <c r="N1230" s="156"/>
      <c r="O1230" s="156"/>
      <c r="P1230" s="156"/>
      <c r="Q1230" s="156"/>
      <c r="R1230" s="156"/>
      <c r="S1230" s="156"/>
      <c r="T1230" s="156"/>
      <c r="U1230" s="156"/>
      <c r="V1230" s="156"/>
      <c r="W1230" s="156"/>
      <c r="X1230" s="156"/>
      <c r="Y1230" s="156"/>
      <c r="Z1230" s="156"/>
      <c r="AA1230" s="156"/>
      <c r="AB1230" s="156"/>
      <c r="AC1230" s="156"/>
      <c r="AD1230" s="156"/>
      <c r="AE1230" s="156"/>
      <c r="AF1230" s="156"/>
      <c r="AG1230" s="156"/>
      <c r="AH1230" s="156"/>
      <c r="AI1230" s="156"/>
      <c r="AJ1230" s="156"/>
      <c r="AK1230" s="156"/>
      <c r="AL1230" s="156"/>
      <c r="AM1230" s="156"/>
      <c r="AN1230" s="156"/>
      <c r="AO1230" s="156"/>
      <c r="AP1230" s="156"/>
      <c r="AQ1230" s="156"/>
      <c r="AS1230" s="140"/>
      <c r="AT1230" s="140"/>
      <c r="AU1230" s="140"/>
      <c r="AV1230" s="140"/>
      <c r="AW1230" s="140"/>
      <c r="AX1230" s="140"/>
      <c r="AY1230" s="140"/>
      <c r="AZ1230" s="140"/>
      <c r="BA1230" s="140"/>
      <c r="BB1230" s="140"/>
      <c r="BC1230" s="140"/>
      <c r="BD1230" s="140"/>
      <c r="BE1230" s="140"/>
      <c r="BF1230" s="140"/>
      <c r="BG1230" s="140"/>
      <c r="BH1230" s="140"/>
      <c r="BI1230" s="140"/>
      <c r="BJ1230" s="140"/>
    </row>
    <row r="1231" spans="1:62" s="101" customFormat="1" ht="18" customHeight="1" x14ac:dyDescent="0.25">
      <c r="A1231" s="180"/>
      <c r="B1231" s="180"/>
      <c r="C1231" s="180"/>
      <c r="D1231" s="180"/>
      <c r="E1231" s="180"/>
      <c r="F1231" s="180"/>
      <c r="G1231" s="180"/>
      <c r="H1231" s="180"/>
      <c r="I1231" s="156"/>
      <c r="J1231" s="156"/>
      <c r="K1231" s="156"/>
      <c r="L1231" s="156"/>
      <c r="M1231" s="156"/>
      <c r="N1231" s="156"/>
      <c r="O1231" s="156"/>
      <c r="P1231" s="156"/>
      <c r="Q1231" s="156"/>
      <c r="R1231" s="156"/>
      <c r="S1231" s="156"/>
      <c r="T1231" s="156"/>
      <c r="U1231" s="156"/>
      <c r="V1231" s="156"/>
      <c r="W1231" s="156"/>
      <c r="X1231" s="156"/>
      <c r="Y1231" s="156"/>
      <c r="Z1231" s="156"/>
      <c r="AA1231" s="156"/>
      <c r="AB1231" s="156"/>
      <c r="AC1231" s="156"/>
      <c r="AD1231" s="156"/>
      <c r="AE1231" s="156"/>
      <c r="AF1231" s="156"/>
      <c r="AG1231" s="156"/>
      <c r="AH1231" s="156"/>
      <c r="AI1231" s="156"/>
      <c r="AJ1231" s="156"/>
      <c r="AK1231" s="156"/>
      <c r="AL1231" s="156"/>
      <c r="AM1231" s="156"/>
      <c r="AN1231" s="156"/>
      <c r="AO1231" s="156"/>
      <c r="AP1231" s="156"/>
      <c r="AQ1231" s="156"/>
      <c r="AS1231" s="140"/>
      <c r="AT1231" s="140"/>
      <c r="AU1231" s="140"/>
      <c r="AV1231" s="140"/>
      <c r="AW1231" s="140"/>
      <c r="AX1231" s="140"/>
      <c r="AY1231" s="140"/>
      <c r="AZ1231" s="140"/>
      <c r="BA1231" s="140"/>
      <c r="BB1231" s="140"/>
      <c r="BC1231" s="140"/>
      <c r="BD1231" s="140"/>
      <c r="BE1231" s="140"/>
      <c r="BF1231" s="140"/>
      <c r="BG1231" s="140"/>
      <c r="BH1231" s="140"/>
      <c r="BI1231" s="140"/>
      <c r="BJ1231" s="140"/>
    </row>
    <row r="1249" spans="1:62" s="101" customFormat="1" ht="18" customHeight="1" x14ac:dyDescent="0.25">
      <c r="A1249" s="180"/>
      <c r="B1249" s="180"/>
      <c r="C1249" s="180"/>
      <c r="D1249" s="180"/>
      <c r="E1249" s="180"/>
      <c r="F1249" s="180"/>
      <c r="G1249" s="180"/>
      <c r="H1249" s="180"/>
      <c r="I1249" s="156"/>
      <c r="J1249" s="156"/>
      <c r="K1249" s="156"/>
      <c r="L1249" s="156"/>
      <c r="M1249" s="156"/>
      <c r="N1249" s="156"/>
      <c r="O1249" s="156"/>
      <c r="P1249" s="156"/>
      <c r="Q1249" s="156"/>
      <c r="R1249" s="156"/>
      <c r="S1249" s="156"/>
      <c r="T1249" s="156"/>
      <c r="U1249" s="156"/>
      <c r="V1249" s="156"/>
      <c r="W1249" s="156"/>
      <c r="X1249" s="156"/>
      <c r="Y1249" s="156"/>
      <c r="Z1249" s="156"/>
      <c r="AA1249" s="156"/>
      <c r="AB1249" s="156"/>
      <c r="AC1249" s="156"/>
      <c r="AD1249" s="156"/>
      <c r="AE1249" s="156"/>
      <c r="AF1249" s="156"/>
      <c r="AG1249" s="156"/>
      <c r="AH1249" s="156"/>
      <c r="AI1249" s="156"/>
      <c r="AJ1249" s="156"/>
      <c r="AK1249" s="156"/>
      <c r="AL1249" s="156"/>
      <c r="AM1249" s="156"/>
      <c r="AN1249" s="156"/>
      <c r="AO1249" s="156"/>
      <c r="AP1249" s="156"/>
      <c r="AQ1249" s="156"/>
      <c r="AS1249" s="140"/>
      <c r="AT1249" s="140"/>
      <c r="AU1249" s="140"/>
      <c r="AV1249" s="140"/>
      <c r="AW1249" s="140"/>
      <c r="AX1249" s="140"/>
      <c r="AY1249" s="140"/>
      <c r="AZ1249" s="140"/>
      <c r="BA1249" s="140"/>
      <c r="BB1249" s="140"/>
      <c r="BC1249" s="140"/>
      <c r="BD1249" s="140"/>
      <c r="BE1249" s="140"/>
      <c r="BF1249" s="140"/>
      <c r="BG1249" s="140"/>
      <c r="BH1249" s="140"/>
      <c r="BI1249" s="140"/>
      <c r="BJ1249" s="140"/>
    </row>
    <row r="1250" spans="1:62" s="101" customFormat="1" ht="18" customHeight="1" x14ac:dyDescent="0.25">
      <c r="A1250" s="180"/>
      <c r="B1250" s="180"/>
      <c r="C1250" s="180"/>
      <c r="D1250" s="180"/>
      <c r="E1250" s="180"/>
      <c r="F1250" s="180"/>
      <c r="G1250" s="180"/>
      <c r="H1250" s="180"/>
      <c r="I1250" s="156"/>
      <c r="J1250" s="156"/>
      <c r="K1250" s="156"/>
      <c r="L1250" s="156"/>
      <c r="M1250" s="156"/>
      <c r="N1250" s="156"/>
      <c r="O1250" s="156"/>
      <c r="P1250" s="156"/>
      <c r="Q1250" s="156"/>
      <c r="R1250" s="156"/>
      <c r="S1250" s="156"/>
      <c r="T1250" s="156"/>
      <c r="U1250" s="156"/>
      <c r="V1250" s="156"/>
      <c r="W1250" s="156"/>
      <c r="X1250" s="156"/>
      <c r="Y1250" s="156"/>
      <c r="Z1250" s="156"/>
      <c r="AA1250" s="156"/>
      <c r="AB1250" s="156"/>
      <c r="AC1250" s="156"/>
      <c r="AD1250" s="156"/>
      <c r="AE1250" s="156"/>
      <c r="AF1250" s="156"/>
      <c r="AG1250" s="156"/>
      <c r="AH1250" s="156"/>
      <c r="AI1250" s="156"/>
      <c r="AJ1250" s="156"/>
      <c r="AK1250" s="156"/>
      <c r="AL1250" s="156"/>
      <c r="AM1250" s="156"/>
      <c r="AN1250" s="156"/>
      <c r="AO1250" s="156"/>
      <c r="AP1250" s="156"/>
      <c r="AQ1250" s="156"/>
      <c r="AS1250" s="140"/>
      <c r="AT1250" s="140"/>
      <c r="AU1250" s="140"/>
      <c r="AV1250" s="140"/>
      <c r="AW1250" s="140"/>
      <c r="AX1250" s="140"/>
      <c r="AY1250" s="140"/>
      <c r="AZ1250" s="140"/>
      <c r="BA1250" s="140"/>
      <c r="BB1250" s="140"/>
      <c r="BC1250" s="140"/>
      <c r="BD1250" s="140"/>
      <c r="BE1250" s="140"/>
      <c r="BF1250" s="140"/>
      <c r="BG1250" s="140"/>
      <c r="BH1250" s="140"/>
      <c r="BI1250" s="140"/>
      <c r="BJ1250" s="140"/>
    </row>
    <row r="1251" spans="1:62" s="101" customFormat="1" ht="18" customHeight="1" x14ac:dyDescent="0.25">
      <c r="A1251" s="180"/>
      <c r="B1251" s="180"/>
      <c r="C1251" s="180"/>
      <c r="D1251" s="180"/>
      <c r="E1251" s="180"/>
      <c r="F1251" s="180"/>
      <c r="G1251" s="180"/>
      <c r="H1251" s="180"/>
      <c r="I1251" s="156"/>
      <c r="J1251" s="156"/>
      <c r="K1251" s="156"/>
      <c r="L1251" s="156"/>
      <c r="M1251" s="156"/>
      <c r="N1251" s="156"/>
      <c r="O1251" s="156"/>
      <c r="P1251" s="156"/>
      <c r="Q1251" s="156"/>
      <c r="R1251" s="156"/>
      <c r="S1251" s="156"/>
      <c r="T1251" s="156"/>
      <c r="U1251" s="156"/>
      <c r="V1251" s="156"/>
      <c r="W1251" s="156"/>
      <c r="X1251" s="156"/>
      <c r="Y1251" s="156"/>
      <c r="Z1251" s="156"/>
      <c r="AA1251" s="156"/>
      <c r="AB1251" s="156"/>
      <c r="AC1251" s="156"/>
      <c r="AD1251" s="156"/>
      <c r="AE1251" s="156"/>
      <c r="AF1251" s="156"/>
      <c r="AG1251" s="156"/>
      <c r="AH1251" s="156"/>
      <c r="AI1251" s="156"/>
      <c r="AJ1251" s="156"/>
      <c r="AK1251" s="156"/>
      <c r="AL1251" s="156"/>
      <c r="AM1251" s="156"/>
      <c r="AN1251" s="156"/>
      <c r="AO1251" s="156"/>
      <c r="AP1251" s="156"/>
      <c r="AQ1251" s="156"/>
      <c r="AS1251" s="140"/>
      <c r="AT1251" s="140"/>
      <c r="AU1251" s="140"/>
      <c r="AV1251" s="140"/>
      <c r="AW1251" s="140"/>
      <c r="AX1251" s="140"/>
      <c r="AY1251" s="140"/>
      <c r="AZ1251" s="140"/>
      <c r="BA1251" s="140"/>
      <c r="BB1251" s="140"/>
      <c r="BC1251" s="140"/>
      <c r="BD1251" s="140"/>
      <c r="BE1251" s="140"/>
      <c r="BF1251" s="140"/>
      <c r="BG1251" s="140"/>
      <c r="BH1251" s="140"/>
      <c r="BI1251" s="140"/>
      <c r="BJ1251" s="140"/>
    </row>
    <row r="1252" spans="1:62" s="101" customFormat="1" ht="18" customHeight="1" x14ac:dyDescent="0.25">
      <c r="A1252" s="180"/>
      <c r="B1252" s="180"/>
      <c r="C1252" s="180"/>
      <c r="D1252" s="180"/>
      <c r="E1252" s="180"/>
      <c r="F1252" s="180"/>
      <c r="G1252" s="180"/>
      <c r="H1252" s="180"/>
      <c r="I1252" s="156"/>
      <c r="J1252" s="156"/>
      <c r="K1252" s="156"/>
      <c r="L1252" s="156"/>
      <c r="M1252" s="156"/>
      <c r="N1252" s="156"/>
      <c r="O1252" s="156"/>
      <c r="P1252" s="156"/>
      <c r="Q1252" s="156"/>
      <c r="R1252" s="156"/>
      <c r="S1252" s="156"/>
      <c r="T1252" s="156"/>
      <c r="U1252" s="156"/>
      <c r="V1252" s="156"/>
      <c r="W1252" s="156"/>
      <c r="X1252" s="156"/>
      <c r="Y1252" s="156"/>
      <c r="Z1252" s="156"/>
      <c r="AA1252" s="156"/>
      <c r="AB1252" s="156"/>
      <c r="AC1252" s="156"/>
      <c r="AD1252" s="156"/>
      <c r="AE1252" s="156"/>
      <c r="AF1252" s="156"/>
      <c r="AG1252" s="156"/>
      <c r="AH1252" s="156"/>
      <c r="AI1252" s="156"/>
      <c r="AJ1252" s="156"/>
      <c r="AK1252" s="156"/>
      <c r="AL1252" s="156"/>
      <c r="AM1252" s="156"/>
      <c r="AN1252" s="156"/>
      <c r="AO1252" s="156"/>
      <c r="AP1252" s="156"/>
      <c r="AQ1252" s="156"/>
      <c r="AS1252" s="140"/>
      <c r="AT1252" s="140"/>
      <c r="AU1252" s="140"/>
      <c r="AV1252" s="140"/>
      <c r="AW1252" s="140"/>
      <c r="AX1252" s="140"/>
      <c r="AY1252" s="140"/>
      <c r="AZ1252" s="140"/>
      <c r="BA1252" s="140"/>
      <c r="BB1252" s="140"/>
      <c r="BC1252" s="140"/>
      <c r="BD1252" s="140"/>
      <c r="BE1252" s="140"/>
      <c r="BF1252" s="140"/>
      <c r="BG1252" s="140"/>
      <c r="BH1252" s="140"/>
      <c r="BI1252" s="140"/>
      <c r="BJ1252" s="140"/>
    </row>
    <row r="1253" spans="1:62" s="101" customFormat="1" ht="18" customHeight="1" x14ac:dyDescent="0.25">
      <c r="A1253" s="180"/>
      <c r="B1253" s="180"/>
      <c r="C1253" s="180"/>
      <c r="D1253" s="180"/>
      <c r="E1253" s="180"/>
      <c r="F1253" s="180"/>
      <c r="G1253" s="180"/>
      <c r="H1253" s="180"/>
      <c r="I1253" s="156"/>
      <c r="J1253" s="156"/>
      <c r="K1253" s="156"/>
      <c r="L1253" s="156"/>
      <c r="M1253" s="156"/>
      <c r="N1253" s="156"/>
      <c r="O1253" s="156"/>
      <c r="P1253" s="156"/>
      <c r="Q1253" s="156"/>
      <c r="R1253" s="156"/>
      <c r="S1253" s="156"/>
      <c r="T1253" s="156"/>
      <c r="U1253" s="156"/>
      <c r="V1253" s="156"/>
      <c r="W1253" s="156"/>
      <c r="X1253" s="156"/>
      <c r="Y1253" s="156"/>
      <c r="Z1253" s="156"/>
      <c r="AA1253" s="156"/>
      <c r="AB1253" s="156"/>
      <c r="AC1253" s="156"/>
      <c r="AD1253" s="156"/>
      <c r="AE1253" s="156"/>
      <c r="AF1253" s="156"/>
      <c r="AG1253" s="156"/>
      <c r="AH1253" s="156"/>
      <c r="AI1253" s="156"/>
      <c r="AJ1253" s="156"/>
      <c r="AK1253" s="156"/>
      <c r="AL1253" s="156"/>
      <c r="AM1253" s="156"/>
      <c r="AN1253" s="156"/>
      <c r="AO1253" s="156"/>
      <c r="AP1253" s="156"/>
      <c r="AQ1253" s="156"/>
      <c r="AS1253" s="140"/>
      <c r="AT1253" s="140"/>
      <c r="AU1253" s="140"/>
      <c r="AV1253" s="140"/>
      <c r="AW1253" s="140"/>
      <c r="AX1253" s="140"/>
      <c r="AY1253" s="140"/>
      <c r="AZ1253" s="140"/>
      <c r="BA1253" s="140"/>
      <c r="BB1253" s="140"/>
      <c r="BC1253" s="140"/>
      <c r="BD1253" s="140"/>
      <c r="BE1253" s="140"/>
      <c r="BF1253" s="140"/>
      <c r="BG1253" s="140"/>
      <c r="BH1253" s="140"/>
      <c r="BI1253" s="140"/>
      <c r="BJ1253" s="140"/>
    </row>
    <row r="1254" spans="1:62" s="101" customFormat="1" ht="18" customHeight="1" x14ac:dyDescent="0.25">
      <c r="A1254" s="180"/>
      <c r="B1254" s="180"/>
      <c r="C1254" s="180"/>
      <c r="D1254" s="180"/>
      <c r="E1254" s="180"/>
      <c r="F1254" s="180"/>
      <c r="G1254" s="180"/>
      <c r="H1254" s="180"/>
      <c r="I1254" s="156"/>
      <c r="J1254" s="156"/>
      <c r="K1254" s="156"/>
      <c r="L1254" s="156"/>
      <c r="M1254" s="156"/>
      <c r="N1254" s="156"/>
      <c r="O1254" s="156"/>
      <c r="P1254" s="156"/>
      <c r="Q1254" s="156"/>
      <c r="R1254" s="156"/>
      <c r="S1254" s="156"/>
      <c r="T1254" s="156"/>
      <c r="U1254" s="156"/>
      <c r="V1254" s="156"/>
      <c r="W1254" s="156"/>
      <c r="X1254" s="156"/>
      <c r="Y1254" s="156"/>
      <c r="Z1254" s="156"/>
      <c r="AA1254" s="156"/>
      <c r="AB1254" s="156"/>
      <c r="AC1254" s="156"/>
      <c r="AD1254" s="156"/>
      <c r="AE1254" s="156"/>
      <c r="AF1254" s="156"/>
      <c r="AG1254" s="156"/>
      <c r="AH1254" s="156"/>
      <c r="AI1254" s="156"/>
      <c r="AJ1254" s="156"/>
      <c r="AK1254" s="156"/>
      <c r="AL1254" s="156"/>
      <c r="AM1254" s="156"/>
      <c r="AN1254" s="156"/>
      <c r="AO1254" s="156"/>
      <c r="AP1254" s="156"/>
      <c r="AQ1254" s="156"/>
      <c r="AS1254" s="140"/>
      <c r="AT1254" s="140"/>
      <c r="AU1254" s="140"/>
      <c r="AV1254" s="140"/>
      <c r="AW1254" s="140"/>
      <c r="AX1254" s="140"/>
      <c r="AY1254" s="140"/>
      <c r="AZ1254" s="140"/>
      <c r="BA1254" s="140"/>
      <c r="BB1254" s="140"/>
      <c r="BC1254" s="140"/>
      <c r="BD1254" s="140"/>
      <c r="BE1254" s="140"/>
      <c r="BF1254" s="140"/>
      <c r="BG1254" s="140"/>
      <c r="BH1254" s="140"/>
      <c r="BI1254" s="140"/>
      <c r="BJ1254" s="140"/>
    </row>
    <row r="1255" spans="1:62" s="101" customFormat="1" ht="18" customHeight="1" x14ac:dyDescent="0.25">
      <c r="A1255" s="180"/>
      <c r="B1255" s="180"/>
      <c r="C1255" s="180"/>
      <c r="D1255" s="180"/>
      <c r="E1255" s="180"/>
      <c r="F1255" s="180"/>
      <c r="G1255" s="180"/>
      <c r="H1255" s="180"/>
      <c r="I1255" s="156"/>
      <c r="J1255" s="156"/>
      <c r="K1255" s="156"/>
      <c r="L1255" s="156"/>
      <c r="M1255" s="156"/>
      <c r="N1255" s="156"/>
      <c r="O1255" s="156"/>
      <c r="P1255" s="156"/>
      <c r="Q1255" s="156"/>
      <c r="R1255" s="156"/>
      <c r="S1255" s="156"/>
      <c r="T1255" s="156"/>
      <c r="U1255" s="156"/>
      <c r="V1255" s="156"/>
      <c r="W1255" s="156"/>
      <c r="X1255" s="156"/>
      <c r="Y1255" s="156"/>
      <c r="Z1255" s="156"/>
      <c r="AA1255" s="156"/>
      <c r="AB1255" s="156"/>
      <c r="AC1255" s="156"/>
      <c r="AD1255" s="156"/>
      <c r="AE1255" s="156"/>
      <c r="AF1255" s="156"/>
      <c r="AG1255" s="156"/>
      <c r="AH1255" s="156"/>
      <c r="AI1255" s="156"/>
      <c r="AJ1255" s="156"/>
      <c r="AK1255" s="156"/>
      <c r="AL1255" s="156"/>
      <c r="AM1255" s="156"/>
      <c r="AN1255" s="156"/>
      <c r="AO1255" s="156"/>
      <c r="AP1255" s="156"/>
      <c r="AQ1255" s="156"/>
      <c r="AS1255" s="140"/>
      <c r="AT1255" s="140"/>
      <c r="AU1255" s="140"/>
      <c r="AV1255" s="140"/>
      <c r="AW1255" s="140"/>
      <c r="AX1255" s="140"/>
      <c r="AY1255" s="140"/>
      <c r="AZ1255" s="140"/>
      <c r="BA1255" s="140"/>
      <c r="BB1255" s="140"/>
      <c r="BC1255" s="140"/>
      <c r="BD1255" s="140"/>
      <c r="BE1255" s="140"/>
      <c r="BF1255" s="140"/>
      <c r="BG1255" s="140"/>
      <c r="BH1255" s="140"/>
      <c r="BI1255" s="140"/>
      <c r="BJ1255" s="140"/>
    </row>
    <row r="1273" spans="1:62" s="101" customFormat="1" ht="18" customHeight="1" x14ac:dyDescent="0.25">
      <c r="A1273" s="180"/>
      <c r="B1273" s="180"/>
      <c r="C1273" s="180"/>
      <c r="D1273" s="180"/>
      <c r="E1273" s="180"/>
      <c r="F1273" s="180"/>
      <c r="G1273" s="180"/>
      <c r="H1273" s="180"/>
      <c r="I1273" s="156"/>
      <c r="J1273" s="156"/>
      <c r="K1273" s="156"/>
      <c r="L1273" s="156"/>
      <c r="M1273" s="156"/>
      <c r="N1273" s="156"/>
      <c r="O1273" s="156"/>
      <c r="P1273" s="156"/>
      <c r="Q1273" s="156"/>
      <c r="R1273" s="156"/>
      <c r="S1273" s="156"/>
      <c r="T1273" s="156"/>
      <c r="U1273" s="156"/>
      <c r="V1273" s="156"/>
      <c r="W1273" s="156"/>
      <c r="X1273" s="156"/>
      <c r="Y1273" s="156"/>
      <c r="Z1273" s="156"/>
      <c r="AA1273" s="156"/>
      <c r="AB1273" s="156"/>
      <c r="AC1273" s="156"/>
      <c r="AD1273" s="156"/>
      <c r="AE1273" s="156"/>
      <c r="AF1273" s="156"/>
      <c r="AG1273" s="156"/>
      <c r="AH1273" s="156"/>
      <c r="AI1273" s="156"/>
      <c r="AJ1273" s="156"/>
      <c r="AK1273" s="156"/>
      <c r="AL1273" s="156"/>
      <c r="AM1273" s="156"/>
      <c r="AN1273" s="156"/>
      <c r="AO1273" s="156"/>
      <c r="AP1273" s="156"/>
      <c r="AQ1273" s="156"/>
      <c r="AS1273" s="140"/>
      <c r="AT1273" s="140"/>
      <c r="AU1273" s="140"/>
      <c r="AV1273" s="140"/>
      <c r="AW1273" s="140"/>
      <c r="AX1273" s="140"/>
      <c r="AY1273" s="140"/>
      <c r="AZ1273" s="140"/>
      <c r="BA1273" s="140"/>
      <c r="BB1273" s="140"/>
      <c r="BC1273" s="140"/>
      <c r="BD1273" s="140"/>
      <c r="BE1273" s="140"/>
      <c r="BF1273" s="140"/>
      <c r="BG1273" s="140"/>
      <c r="BH1273" s="140"/>
      <c r="BI1273" s="140"/>
      <c r="BJ1273" s="140"/>
    </row>
    <row r="1274" spans="1:62" s="101" customFormat="1" ht="18" customHeight="1" x14ac:dyDescent="0.25">
      <c r="A1274" s="180"/>
      <c r="B1274" s="180"/>
      <c r="C1274" s="180"/>
      <c r="D1274" s="180"/>
      <c r="E1274" s="180"/>
      <c r="F1274" s="180"/>
      <c r="G1274" s="180"/>
      <c r="H1274" s="180"/>
      <c r="I1274" s="156"/>
      <c r="J1274" s="156"/>
      <c r="K1274" s="156"/>
      <c r="L1274" s="156"/>
      <c r="M1274" s="156"/>
      <c r="N1274" s="156"/>
      <c r="O1274" s="156"/>
      <c r="P1274" s="156"/>
      <c r="Q1274" s="156"/>
      <c r="R1274" s="156"/>
      <c r="S1274" s="156"/>
      <c r="T1274" s="156"/>
      <c r="U1274" s="156"/>
      <c r="V1274" s="156"/>
      <c r="W1274" s="156"/>
      <c r="X1274" s="156"/>
      <c r="Y1274" s="156"/>
      <c r="Z1274" s="156"/>
      <c r="AA1274" s="156"/>
      <c r="AB1274" s="156"/>
      <c r="AC1274" s="156"/>
      <c r="AD1274" s="156"/>
      <c r="AE1274" s="156"/>
      <c r="AF1274" s="156"/>
      <c r="AG1274" s="156"/>
      <c r="AH1274" s="156"/>
      <c r="AI1274" s="156"/>
      <c r="AJ1274" s="156"/>
      <c r="AK1274" s="156"/>
      <c r="AL1274" s="156"/>
      <c r="AM1274" s="156"/>
      <c r="AN1274" s="156"/>
      <c r="AO1274" s="156"/>
      <c r="AP1274" s="156"/>
      <c r="AQ1274" s="156"/>
      <c r="AS1274" s="140"/>
      <c r="AT1274" s="140"/>
      <c r="AU1274" s="140"/>
      <c r="AV1274" s="140"/>
      <c r="AW1274" s="140"/>
      <c r="AX1274" s="140"/>
      <c r="AY1274" s="140"/>
      <c r="AZ1274" s="140"/>
      <c r="BA1274" s="140"/>
      <c r="BB1274" s="140"/>
      <c r="BC1274" s="140"/>
      <c r="BD1274" s="140"/>
      <c r="BE1274" s="140"/>
      <c r="BF1274" s="140"/>
      <c r="BG1274" s="140"/>
      <c r="BH1274" s="140"/>
      <c r="BI1274" s="140"/>
      <c r="BJ1274" s="140"/>
    </row>
    <row r="1275" spans="1:62" s="101" customFormat="1" ht="18" customHeight="1" x14ac:dyDescent="0.25">
      <c r="A1275" s="180"/>
      <c r="B1275" s="180"/>
      <c r="C1275" s="180"/>
      <c r="D1275" s="180"/>
      <c r="E1275" s="180"/>
      <c r="F1275" s="180"/>
      <c r="G1275" s="180"/>
      <c r="H1275" s="180"/>
      <c r="I1275" s="156"/>
      <c r="J1275" s="156"/>
      <c r="K1275" s="156"/>
      <c r="L1275" s="156"/>
      <c r="M1275" s="156"/>
      <c r="N1275" s="156"/>
      <c r="O1275" s="156"/>
      <c r="P1275" s="156"/>
      <c r="Q1275" s="156"/>
      <c r="R1275" s="156"/>
      <c r="S1275" s="156"/>
      <c r="T1275" s="156"/>
      <c r="U1275" s="156"/>
      <c r="V1275" s="156"/>
      <c r="W1275" s="156"/>
      <c r="X1275" s="156"/>
      <c r="Y1275" s="156"/>
      <c r="Z1275" s="156"/>
      <c r="AA1275" s="156"/>
      <c r="AB1275" s="156"/>
      <c r="AC1275" s="156"/>
      <c r="AD1275" s="156"/>
      <c r="AE1275" s="156"/>
      <c r="AF1275" s="156"/>
      <c r="AG1275" s="156"/>
      <c r="AH1275" s="156"/>
      <c r="AI1275" s="156"/>
      <c r="AJ1275" s="156"/>
      <c r="AK1275" s="156"/>
      <c r="AL1275" s="156"/>
      <c r="AM1275" s="156"/>
      <c r="AN1275" s="156"/>
      <c r="AO1275" s="156"/>
      <c r="AP1275" s="156"/>
      <c r="AQ1275" s="156"/>
      <c r="AS1275" s="140"/>
      <c r="AT1275" s="140"/>
      <c r="AU1275" s="140"/>
      <c r="AV1275" s="140"/>
      <c r="AW1275" s="140"/>
      <c r="AX1275" s="140"/>
      <c r="AY1275" s="140"/>
      <c r="AZ1275" s="140"/>
      <c r="BA1275" s="140"/>
      <c r="BB1275" s="140"/>
      <c r="BC1275" s="140"/>
      <c r="BD1275" s="140"/>
      <c r="BE1275" s="140"/>
      <c r="BF1275" s="140"/>
      <c r="BG1275" s="140"/>
      <c r="BH1275" s="140"/>
      <c r="BI1275" s="140"/>
      <c r="BJ1275" s="140"/>
    </row>
    <row r="1276" spans="1:62" s="101" customFormat="1" ht="18" customHeight="1" x14ac:dyDescent="0.25">
      <c r="A1276" s="180"/>
      <c r="B1276" s="180"/>
      <c r="C1276" s="180"/>
      <c r="D1276" s="180"/>
      <c r="E1276" s="180"/>
      <c r="F1276" s="180"/>
      <c r="G1276" s="180"/>
      <c r="H1276" s="180"/>
      <c r="I1276" s="156"/>
      <c r="J1276" s="156"/>
      <c r="K1276" s="156"/>
      <c r="L1276" s="156"/>
      <c r="M1276" s="156"/>
      <c r="N1276" s="156"/>
      <c r="O1276" s="156"/>
      <c r="P1276" s="156"/>
      <c r="Q1276" s="156"/>
      <c r="R1276" s="156"/>
      <c r="S1276" s="156"/>
      <c r="T1276" s="156"/>
      <c r="U1276" s="156"/>
      <c r="V1276" s="156"/>
      <c r="W1276" s="156"/>
      <c r="X1276" s="156"/>
      <c r="Y1276" s="156"/>
      <c r="Z1276" s="156"/>
      <c r="AA1276" s="156"/>
      <c r="AB1276" s="156"/>
      <c r="AC1276" s="156"/>
      <c r="AD1276" s="156"/>
      <c r="AE1276" s="156"/>
      <c r="AF1276" s="156"/>
      <c r="AG1276" s="156"/>
      <c r="AH1276" s="156"/>
      <c r="AI1276" s="156"/>
      <c r="AJ1276" s="156"/>
      <c r="AK1276" s="156"/>
      <c r="AL1276" s="156"/>
      <c r="AM1276" s="156"/>
      <c r="AN1276" s="156"/>
      <c r="AO1276" s="156"/>
      <c r="AP1276" s="156"/>
      <c r="AQ1276" s="156"/>
      <c r="AS1276" s="140"/>
      <c r="AT1276" s="140"/>
      <c r="AU1276" s="140"/>
      <c r="AV1276" s="140"/>
      <c r="AW1276" s="140"/>
      <c r="AX1276" s="140"/>
      <c r="AY1276" s="140"/>
      <c r="AZ1276" s="140"/>
      <c r="BA1276" s="140"/>
      <c r="BB1276" s="140"/>
      <c r="BC1276" s="140"/>
      <c r="BD1276" s="140"/>
      <c r="BE1276" s="140"/>
      <c r="BF1276" s="140"/>
      <c r="BG1276" s="140"/>
      <c r="BH1276" s="140"/>
      <c r="BI1276" s="140"/>
      <c r="BJ1276" s="140"/>
    </row>
    <row r="1277" spans="1:62" s="101" customFormat="1" ht="18" customHeight="1" x14ac:dyDescent="0.25">
      <c r="A1277" s="180"/>
      <c r="B1277" s="180"/>
      <c r="C1277" s="180"/>
      <c r="D1277" s="180"/>
      <c r="E1277" s="180"/>
      <c r="F1277" s="180"/>
      <c r="G1277" s="180"/>
      <c r="H1277" s="180"/>
      <c r="I1277" s="156"/>
      <c r="J1277" s="156"/>
      <c r="K1277" s="156"/>
      <c r="L1277" s="156"/>
      <c r="M1277" s="156"/>
      <c r="N1277" s="156"/>
      <c r="O1277" s="156"/>
      <c r="P1277" s="156"/>
      <c r="Q1277" s="156"/>
      <c r="R1277" s="156"/>
      <c r="S1277" s="156"/>
      <c r="T1277" s="156"/>
      <c r="U1277" s="156"/>
      <c r="V1277" s="156"/>
      <c r="W1277" s="156"/>
      <c r="X1277" s="156"/>
      <c r="Y1277" s="156"/>
      <c r="Z1277" s="156"/>
      <c r="AA1277" s="156"/>
      <c r="AB1277" s="156"/>
      <c r="AC1277" s="156"/>
      <c r="AD1277" s="156"/>
      <c r="AE1277" s="156"/>
      <c r="AF1277" s="156"/>
      <c r="AG1277" s="156"/>
      <c r="AH1277" s="156"/>
      <c r="AI1277" s="156"/>
      <c r="AJ1277" s="156"/>
      <c r="AK1277" s="156"/>
      <c r="AL1277" s="156"/>
      <c r="AM1277" s="156"/>
      <c r="AN1277" s="156"/>
      <c r="AO1277" s="156"/>
      <c r="AP1277" s="156"/>
      <c r="AQ1277" s="156"/>
      <c r="AS1277" s="140"/>
      <c r="AT1277" s="140"/>
      <c r="AU1277" s="140"/>
      <c r="AV1277" s="140"/>
      <c r="AW1277" s="140"/>
      <c r="AX1277" s="140"/>
      <c r="AY1277" s="140"/>
      <c r="AZ1277" s="140"/>
      <c r="BA1277" s="140"/>
      <c r="BB1277" s="140"/>
      <c r="BC1277" s="140"/>
      <c r="BD1277" s="140"/>
      <c r="BE1277" s="140"/>
      <c r="BF1277" s="140"/>
      <c r="BG1277" s="140"/>
      <c r="BH1277" s="140"/>
      <c r="BI1277" s="140"/>
      <c r="BJ1277" s="140"/>
    </row>
    <row r="1278" spans="1:62" s="101" customFormat="1" ht="18" customHeight="1" x14ac:dyDescent="0.25">
      <c r="A1278" s="180"/>
      <c r="B1278" s="180"/>
      <c r="C1278" s="180"/>
      <c r="D1278" s="180"/>
      <c r="E1278" s="180"/>
      <c r="F1278" s="180"/>
      <c r="G1278" s="180"/>
      <c r="H1278" s="180"/>
      <c r="I1278" s="156"/>
      <c r="J1278" s="156"/>
      <c r="K1278" s="156"/>
      <c r="L1278" s="156"/>
      <c r="M1278" s="156"/>
      <c r="N1278" s="156"/>
      <c r="O1278" s="156"/>
      <c r="P1278" s="156"/>
      <c r="Q1278" s="156"/>
      <c r="R1278" s="156"/>
      <c r="S1278" s="156"/>
      <c r="T1278" s="156"/>
      <c r="U1278" s="156"/>
      <c r="V1278" s="156"/>
      <c r="W1278" s="156"/>
      <c r="X1278" s="156"/>
      <c r="Y1278" s="156"/>
      <c r="Z1278" s="156"/>
      <c r="AA1278" s="156"/>
      <c r="AB1278" s="156"/>
      <c r="AC1278" s="156"/>
      <c r="AD1278" s="156"/>
      <c r="AE1278" s="156"/>
      <c r="AF1278" s="156"/>
      <c r="AG1278" s="156"/>
      <c r="AH1278" s="156"/>
      <c r="AI1278" s="156"/>
      <c r="AJ1278" s="156"/>
      <c r="AK1278" s="156"/>
      <c r="AL1278" s="156"/>
      <c r="AM1278" s="156"/>
      <c r="AN1278" s="156"/>
      <c r="AO1278" s="156"/>
      <c r="AP1278" s="156"/>
      <c r="AQ1278" s="156"/>
      <c r="AS1278" s="140"/>
      <c r="AT1278" s="140"/>
      <c r="AU1278" s="140"/>
      <c r="AV1278" s="140"/>
      <c r="AW1278" s="140"/>
      <c r="AX1278" s="140"/>
      <c r="AY1278" s="140"/>
      <c r="AZ1278" s="140"/>
      <c r="BA1278" s="140"/>
      <c r="BB1278" s="140"/>
      <c r="BC1278" s="140"/>
      <c r="BD1278" s="140"/>
      <c r="BE1278" s="140"/>
      <c r="BF1278" s="140"/>
      <c r="BG1278" s="140"/>
      <c r="BH1278" s="140"/>
      <c r="BI1278" s="140"/>
      <c r="BJ1278" s="140"/>
    </row>
    <row r="1279" spans="1:62" s="101" customFormat="1" ht="18" customHeight="1" x14ac:dyDescent="0.25">
      <c r="A1279" s="180"/>
      <c r="B1279" s="180"/>
      <c r="C1279" s="180"/>
      <c r="D1279" s="180"/>
      <c r="E1279" s="180"/>
      <c r="F1279" s="180"/>
      <c r="G1279" s="180"/>
      <c r="H1279" s="180"/>
      <c r="I1279" s="156"/>
      <c r="J1279" s="156"/>
      <c r="K1279" s="156"/>
      <c r="L1279" s="156"/>
      <c r="M1279" s="156"/>
      <c r="N1279" s="156"/>
      <c r="O1279" s="156"/>
      <c r="P1279" s="156"/>
      <c r="Q1279" s="156"/>
      <c r="R1279" s="156"/>
      <c r="S1279" s="156"/>
      <c r="T1279" s="156"/>
      <c r="U1279" s="156"/>
      <c r="V1279" s="156"/>
      <c r="W1279" s="156"/>
      <c r="X1279" s="156"/>
      <c r="Y1279" s="156"/>
      <c r="Z1279" s="156"/>
      <c r="AA1279" s="156"/>
      <c r="AB1279" s="156"/>
      <c r="AC1279" s="156"/>
      <c r="AD1279" s="156"/>
      <c r="AE1279" s="156"/>
      <c r="AF1279" s="156"/>
      <c r="AG1279" s="156"/>
      <c r="AH1279" s="156"/>
      <c r="AI1279" s="156"/>
      <c r="AJ1279" s="156"/>
      <c r="AK1279" s="156"/>
      <c r="AL1279" s="156"/>
      <c r="AM1279" s="156"/>
      <c r="AN1279" s="156"/>
      <c r="AO1279" s="156"/>
      <c r="AP1279" s="156"/>
      <c r="AQ1279" s="156"/>
      <c r="AS1279" s="140"/>
      <c r="AT1279" s="140"/>
      <c r="AU1279" s="140"/>
      <c r="AV1279" s="140"/>
      <c r="AW1279" s="140"/>
      <c r="AX1279" s="140"/>
      <c r="AY1279" s="140"/>
      <c r="AZ1279" s="140"/>
      <c r="BA1279" s="140"/>
      <c r="BB1279" s="140"/>
      <c r="BC1279" s="140"/>
      <c r="BD1279" s="140"/>
      <c r="BE1279" s="140"/>
      <c r="BF1279" s="140"/>
      <c r="BG1279" s="140"/>
      <c r="BH1279" s="140"/>
      <c r="BI1279" s="140"/>
      <c r="BJ1279" s="140"/>
    </row>
    <row r="1297" spans="1:62" s="101" customFormat="1" ht="18" customHeight="1" x14ac:dyDescent="0.25">
      <c r="A1297" s="180"/>
      <c r="B1297" s="180"/>
      <c r="C1297" s="180"/>
      <c r="D1297" s="180"/>
      <c r="E1297" s="180"/>
      <c r="F1297" s="180"/>
      <c r="G1297" s="180"/>
      <c r="H1297" s="180"/>
      <c r="I1297" s="156"/>
      <c r="J1297" s="156"/>
      <c r="K1297" s="156"/>
      <c r="L1297" s="156"/>
      <c r="M1297" s="156"/>
      <c r="N1297" s="156"/>
      <c r="O1297" s="156"/>
      <c r="P1297" s="156"/>
      <c r="Q1297" s="156"/>
      <c r="R1297" s="156"/>
      <c r="S1297" s="156"/>
      <c r="T1297" s="156"/>
      <c r="U1297" s="156"/>
      <c r="V1297" s="156"/>
      <c r="W1297" s="156"/>
      <c r="X1297" s="156"/>
      <c r="Y1297" s="156"/>
      <c r="Z1297" s="156"/>
      <c r="AA1297" s="156"/>
      <c r="AB1297" s="156"/>
      <c r="AC1297" s="156"/>
      <c r="AD1297" s="156"/>
      <c r="AE1297" s="156"/>
      <c r="AF1297" s="156"/>
      <c r="AG1297" s="156"/>
      <c r="AH1297" s="156"/>
      <c r="AI1297" s="156"/>
      <c r="AJ1297" s="156"/>
      <c r="AK1297" s="156"/>
      <c r="AL1297" s="156"/>
      <c r="AM1297" s="156"/>
      <c r="AN1297" s="156"/>
      <c r="AO1297" s="156"/>
      <c r="AP1297" s="156"/>
      <c r="AQ1297" s="156"/>
      <c r="AS1297" s="140"/>
      <c r="AT1297" s="140"/>
      <c r="AU1297" s="140"/>
      <c r="AV1297" s="140"/>
      <c r="AW1297" s="140"/>
      <c r="AX1297" s="140"/>
      <c r="AY1297" s="140"/>
      <c r="AZ1297" s="140"/>
      <c r="BA1297" s="140"/>
      <c r="BB1297" s="140"/>
      <c r="BC1297" s="140"/>
      <c r="BD1297" s="140"/>
      <c r="BE1297" s="140"/>
      <c r="BF1297" s="140"/>
      <c r="BG1297" s="140"/>
      <c r="BH1297" s="140"/>
      <c r="BI1297" s="140"/>
      <c r="BJ1297" s="140"/>
    </row>
    <row r="1298" spans="1:62" s="101" customFormat="1" ht="18" customHeight="1" x14ac:dyDescent="0.25">
      <c r="A1298" s="180"/>
      <c r="B1298" s="180"/>
      <c r="C1298" s="180"/>
      <c r="D1298" s="180"/>
      <c r="E1298" s="180"/>
      <c r="F1298" s="180"/>
      <c r="G1298" s="180"/>
      <c r="H1298" s="180"/>
      <c r="I1298" s="156"/>
      <c r="J1298" s="156"/>
      <c r="K1298" s="156"/>
      <c r="L1298" s="156"/>
      <c r="M1298" s="156"/>
      <c r="N1298" s="156"/>
      <c r="O1298" s="156"/>
      <c r="P1298" s="156"/>
      <c r="Q1298" s="156"/>
      <c r="R1298" s="156"/>
      <c r="S1298" s="156"/>
      <c r="T1298" s="156"/>
      <c r="U1298" s="156"/>
      <c r="V1298" s="156"/>
      <c r="W1298" s="156"/>
      <c r="X1298" s="156"/>
      <c r="Y1298" s="156"/>
      <c r="Z1298" s="156"/>
      <c r="AA1298" s="156"/>
      <c r="AB1298" s="156"/>
      <c r="AC1298" s="156"/>
      <c r="AD1298" s="156"/>
      <c r="AE1298" s="156"/>
      <c r="AF1298" s="156"/>
      <c r="AG1298" s="156"/>
      <c r="AH1298" s="156"/>
      <c r="AI1298" s="156"/>
      <c r="AJ1298" s="156"/>
      <c r="AK1298" s="156"/>
      <c r="AL1298" s="156"/>
      <c r="AM1298" s="156"/>
      <c r="AN1298" s="156"/>
      <c r="AO1298" s="156"/>
      <c r="AP1298" s="156"/>
      <c r="AQ1298" s="156"/>
      <c r="AS1298" s="140"/>
      <c r="AT1298" s="140"/>
      <c r="AU1298" s="140"/>
      <c r="AV1298" s="140"/>
      <c r="AW1298" s="140"/>
      <c r="AX1298" s="140"/>
      <c r="AY1298" s="140"/>
      <c r="AZ1298" s="140"/>
      <c r="BA1298" s="140"/>
      <c r="BB1298" s="140"/>
      <c r="BC1298" s="140"/>
      <c r="BD1298" s="140"/>
      <c r="BE1298" s="140"/>
      <c r="BF1298" s="140"/>
      <c r="BG1298" s="140"/>
      <c r="BH1298" s="140"/>
      <c r="BI1298" s="140"/>
      <c r="BJ1298" s="140"/>
    </row>
    <row r="1299" spans="1:62" s="101" customFormat="1" ht="18" customHeight="1" x14ac:dyDescent="0.25">
      <c r="A1299" s="180"/>
      <c r="B1299" s="180"/>
      <c r="C1299" s="180"/>
      <c r="D1299" s="180"/>
      <c r="E1299" s="180"/>
      <c r="F1299" s="180"/>
      <c r="G1299" s="180"/>
      <c r="H1299" s="180"/>
      <c r="I1299" s="156"/>
      <c r="J1299" s="156"/>
      <c r="K1299" s="156"/>
      <c r="L1299" s="156"/>
      <c r="M1299" s="156"/>
      <c r="N1299" s="156"/>
      <c r="O1299" s="156"/>
      <c r="P1299" s="156"/>
      <c r="Q1299" s="156"/>
      <c r="R1299" s="156"/>
      <c r="S1299" s="156"/>
      <c r="T1299" s="156"/>
      <c r="U1299" s="156"/>
      <c r="V1299" s="156"/>
      <c r="W1299" s="156"/>
      <c r="X1299" s="156"/>
      <c r="Y1299" s="156"/>
      <c r="Z1299" s="156"/>
      <c r="AA1299" s="156"/>
      <c r="AB1299" s="156"/>
      <c r="AC1299" s="156"/>
      <c r="AD1299" s="156"/>
      <c r="AE1299" s="156"/>
      <c r="AF1299" s="156"/>
      <c r="AG1299" s="156"/>
      <c r="AH1299" s="156"/>
      <c r="AI1299" s="156"/>
      <c r="AJ1299" s="156"/>
      <c r="AK1299" s="156"/>
      <c r="AL1299" s="156"/>
      <c r="AM1299" s="156"/>
      <c r="AN1299" s="156"/>
      <c r="AO1299" s="156"/>
      <c r="AP1299" s="156"/>
      <c r="AQ1299" s="156"/>
      <c r="AS1299" s="140"/>
      <c r="AT1299" s="140"/>
      <c r="AU1299" s="140"/>
      <c r="AV1299" s="140"/>
      <c r="AW1299" s="140"/>
      <c r="AX1299" s="140"/>
      <c r="AY1299" s="140"/>
      <c r="AZ1299" s="140"/>
      <c r="BA1299" s="140"/>
      <c r="BB1299" s="140"/>
      <c r="BC1299" s="140"/>
      <c r="BD1299" s="140"/>
      <c r="BE1299" s="140"/>
      <c r="BF1299" s="140"/>
      <c r="BG1299" s="140"/>
      <c r="BH1299" s="140"/>
      <c r="BI1299" s="140"/>
      <c r="BJ1299" s="140"/>
    </row>
    <row r="1300" spans="1:62" s="101" customFormat="1" ht="18" customHeight="1" x14ac:dyDescent="0.25">
      <c r="A1300" s="180"/>
      <c r="B1300" s="180"/>
      <c r="C1300" s="180"/>
      <c r="D1300" s="180"/>
      <c r="E1300" s="180"/>
      <c r="F1300" s="180"/>
      <c r="G1300" s="180"/>
      <c r="H1300" s="180"/>
      <c r="I1300" s="156"/>
      <c r="J1300" s="156"/>
      <c r="K1300" s="156"/>
      <c r="L1300" s="156"/>
      <c r="M1300" s="156"/>
      <c r="N1300" s="156"/>
      <c r="O1300" s="156"/>
      <c r="P1300" s="156"/>
      <c r="Q1300" s="156"/>
      <c r="R1300" s="156"/>
      <c r="S1300" s="156"/>
      <c r="T1300" s="156"/>
      <c r="U1300" s="156"/>
      <c r="V1300" s="156"/>
      <c r="W1300" s="156"/>
      <c r="X1300" s="156"/>
      <c r="Y1300" s="156"/>
      <c r="Z1300" s="156"/>
      <c r="AA1300" s="156"/>
      <c r="AB1300" s="156"/>
      <c r="AC1300" s="156"/>
      <c r="AD1300" s="156"/>
      <c r="AE1300" s="156"/>
      <c r="AF1300" s="156"/>
      <c r="AG1300" s="156"/>
      <c r="AH1300" s="156"/>
      <c r="AI1300" s="156"/>
      <c r="AJ1300" s="156"/>
      <c r="AK1300" s="156"/>
      <c r="AL1300" s="156"/>
      <c r="AM1300" s="156"/>
      <c r="AN1300" s="156"/>
      <c r="AO1300" s="156"/>
      <c r="AP1300" s="156"/>
      <c r="AQ1300" s="156"/>
      <c r="AS1300" s="140"/>
      <c r="AT1300" s="140"/>
      <c r="AU1300" s="140"/>
      <c r="AV1300" s="140"/>
      <c r="AW1300" s="140"/>
      <c r="AX1300" s="140"/>
      <c r="AY1300" s="140"/>
      <c r="AZ1300" s="140"/>
      <c r="BA1300" s="140"/>
      <c r="BB1300" s="140"/>
      <c r="BC1300" s="140"/>
      <c r="BD1300" s="140"/>
      <c r="BE1300" s="140"/>
      <c r="BF1300" s="140"/>
      <c r="BG1300" s="140"/>
      <c r="BH1300" s="140"/>
      <c r="BI1300" s="140"/>
      <c r="BJ1300" s="140"/>
    </row>
    <row r="1301" spans="1:62" s="101" customFormat="1" ht="18" customHeight="1" x14ac:dyDescent="0.25">
      <c r="A1301" s="180"/>
      <c r="B1301" s="180"/>
      <c r="C1301" s="180"/>
      <c r="D1301" s="180"/>
      <c r="E1301" s="180"/>
      <c r="F1301" s="180"/>
      <c r="G1301" s="180"/>
      <c r="H1301" s="180"/>
      <c r="I1301" s="156"/>
      <c r="J1301" s="156"/>
      <c r="K1301" s="156"/>
      <c r="L1301" s="156"/>
      <c r="M1301" s="156"/>
      <c r="N1301" s="156"/>
      <c r="O1301" s="156"/>
      <c r="P1301" s="156"/>
      <c r="Q1301" s="156"/>
      <c r="R1301" s="156"/>
      <c r="S1301" s="156"/>
      <c r="T1301" s="156"/>
      <c r="U1301" s="156"/>
      <c r="V1301" s="156"/>
      <c r="W1301" s="156"/>
      <c r="X1301" s="156"/>
      <c r="Y1301" s="156"/>
      <c r="Z1301" s="156"/>
      <c r="AA1301" s="156"/>
      <c r="AB1301" s="156"/>
      <c r="AC1301" s="156"/>
      <c r="AD1301" s="156"/>
      <c r="AE1301" s="156"/>
      <c r="AF1301" s="156"/>
      <c r="AG1301" s="156"/>
      <c r="AH1301" s="156"/>
      <c r="AI1301" s="156"/>
      <c r="AJ1301" s="156"/>
      <c r="AK1301" s="156"/>
      <c r="AL1301" s="156"/>
      <c r="AM1301" s="156"/>
      <c r="AN1301" s="156"/>
      <c r="AO1301" s="156"/>
      <c r="AP1301" s="156"/>
      <c r="AQ1301" s="156"/>
      <c r="AS1301" s="140"/>
      <c r="AT1301" s="140"/>
      <c r="AU1301" s="140"/>
      <c r="AV1301" s="140"/>
      <c r="AW1301" s="140"/>
      <c r="AX1301" s="140"/>
      <c r="AY1301" s="140"/>
      <c r="AZ1301" s="140"/>
      <c r="BA1301" s="140"/>
      <c r="BB1301" s="140"/>
      <c r="BC1301" s="140"/>
      <c r="BD1301" s="140"/>
      <c r="BE1301" s="140"/>
      <c r="BF1301" s="140"/>
      <c r="BG1301" s="140"/>
      <c r="BH1301" s="140"/>
      <c r="BI1301" s="140"/>
      <c r="BJ1301" s="140"/>
    </row>
    <row r="1302" spans="1:62" s="101" customFormat="1" ht="18" customHeight="1" x14ac:dyDescent="0.25">
      <c r="A1302" s="180"/>
      <c r="B1302" s="180"/>
      <c r="C1302" s="180"/>
      <c r="D1302" s="180"/>
      <c r="E1302" s="180"/>
      <c r="F1302" s="180"/>
      <c r="G1302" s="180"/>
      <c r="H1302" s="180"/>
      <c r="I1302" s="156"/>
      <c r="J1302" s="156"/>
      <c r="K1302" s="156"/>
      <c r="L1302" s="156"/>
      <c r="M1302" s="156"/>
      <c r="N1302" s="156"/>
      <c r="O1302" s="156"/>
      <c r="P1302" s="156"/>
      <c r="Q1302" s="156"/>
      <c r="R1302" s="156"/>
      <c r="S1302" s="156"/>
      <c r="T1302" s="156"/>
      <c r="U1302" s="156"/>
      <c r="V1302" s="156"/>
      <c r="W1302" s="156"/>
      <c r="X1302" s="156"/>
      <c r="Y1302" s="156"/>
      <c r="Z1302" s="156"/>
      <c r="AA1302" s="156"/>
      <c r="AB1302" s="156"/>
      <c r="AC1302" s="156"/>
      <c r="AD1302" s="156"/>
      <c r="AE1302" s="156"/>
      <c r="AF1302" s="156"/>
      <c r="AG1302" s="156"/>
      <c r="AH1302" s="156"/>
      <c r="AI1302" s="156"/>
      <c r="AJ1302" s="156"/>
      <c r="AK1302" s="156"/>
      <c r="AL1302" s="156"/>
      <c r="AM1302" s="156"/>
      <c r="AN1302" s="156"/>
      <c r="AO1302" s="156"/>
      <c r="AP1302" s="156"/>
      <c r="AQ1302" s="156"/>
      <c r="AS1302" s="140"/>
      <c r="AT1302" s="140"/>
      <c r="AU1302" s="140"/>
      <c r="AV1302" s="140"/>
      <c r="AW1302" s="140"/>
      <c r="AX1302" s="140"/>
      <c r="AY1302" s="140"/>
      <c r="AZ1302" s="140"/>
      <c r="BA1302" s="140"/>
      <c r="BB1302" s="140"/>
      <c r="BC1302" s="140"/>
      <c r="BD1302" s="140"/>
      <c r="BE1302" s="140"/>
      <c r="BF1302" s="140"/>
      <c r="BG1302" s="140"/>
      <c r="BH1302" s="140"/>
      <c r="BI1302" s="140"/>
      <c r="BJ1302" s="140"/>
    </row>
    <row r="1303" spans="1:62" s="101" customFormat="1" ht="18" customHeight="1" x14ac:dyDescent="0.25">
      <c r="A1303" s="180"/>
      <c r="B1303" s="180"/>
      <c r="C1303" s="180"/>
      <c r="D1303" s="180"/>
      <c r="E1303" s="180"/>
      <c r="F1303" s="180"/>
      <c r="G1303" s="180"/>
      <c r="H1303" s="180"/>
      <c r="I1303" s="156"/>
      <c r="J1303" s="156"/>
      <c r="K1303" s="156"/>
      <c r="L1303" s="156"/>
      <c r="M1303" s="156"/>
      <c r="N1303" s="156"/>
      <c r="O1303" s="156"/>
      <c r="P1303" s="156"/>
      <c r="Q1303" s="156"/>
      <c r="R1303" s="156"/>
      <c r="S1303" s="156"/>
      <c r="T1303" s="156"/>
      <c r="U1303" s="156"/>
      <c r="V1303" s="156"/>
      <c r="W1303" s="156"/>
      <c r="X1303" s="156"/>
      <c r="Y1303" s="156"/>
      <c r="Z1303" s="156"/>
      <c r="AA1303" s="156"/>
      <c r="AB1303" s="156"/>
      <c r="AC1303" s="156"/>
      <c r="AD1303" s="156"/>
      <c r="AE1303" s="156"/>
      <c r="AF1303" s="156"/>
      <c r="AG1303" s="156"/>
      <c r="AH1303" s="156"/>
      <c r="AI1303" s="156"/>
      <c r="AJ1303" s="156"/>
      <c r="AK1303" s="156"/>
      <c r="AL1303" s="156"/>
      <c r="AM1303" s="156"/>
      <c r="AN1303" s="156"/>
      <c r="AO1303" s="156"/>
      <c r="AP1303" s="156"/>
      <c r="AQ1303" s="156"/>
      <c r="AS1303" s="140"/>
      <c r="AT1303" s="140"/>
      <c r="AU1303" s="140"/>
      <c r="AV1303" s="140"/>
      <c r="AW1303" s="140"/>
      <c r="AX1303" s="140"/>
      <c r="AY1303" s="140"/>
      <c r="AZ1303" s="140"/>
      <c r="BA1303" s="140"/>
      <c r="BB1303" s="140"/>
      <c r="BC1303" s="140"/>
      <c r="BD1303" s="140"/>
      <c r="BE1303" s="140"/>
      <c r="BF1303" s="140"/>
      <c r="BG1303" s="140"/>
      <c r="BH1303" s="140"/>
      <c r="BI1303" s="140"/>
      <c r="BJ1303" s="140"/>
    </row>
    <row r="1321" spans="1:62" s="101" customFormat="1" ht="18" customHeight="1" x14ac:dyDescent="0.25">
      <c r="A1321" s="180"/>
      <c r="B1321" s="180"/>
      <c r="C1321" s="180"/>
      <c r="D1321" s="180"/>
      <c r="E1321" s="180"/>
      <c r="F1321" s="180"/>
      <c r="G1321" s="180"/>
      <c r="H1321" s="180"/>
      <c r="I1321" s="156"/>
      <c r="J1321" s="156"/>
      <c r="K1321" s="156"/>
      <c r="L1321" s="156"/>
      <c r="M1321" s="156"/>
      <c r="N1321" s="156"/>
      <c r="O1321" s="156"/>
      <c r="P1321" s="156"/>
      <c r="Q1321" s="156"/>
      <c r="R1321" s="156"/>
      <c r="S1321" s="156"/>
      <c r="T1321" s="156"/>
      <c r="U1321" s="156"/>
      <c r="V1321" s="156"/>
      <c r="W1321" s="156"/>
      <c r="X1321" s="156"/>
      <c r="Y1321" s="156"/>
      <c r="Z1321" s="156"/>
      <c r="AA1321" s="156"/>
      <c r="AB1321" s="156"/>
      <c r="AC1321" s="156"/>
      <c r="AD1321" s="156"/>
      <c r="AE1321" s="156"/>
      <c r="AF1321" s="156"/>
      <c r="AG1321" s="156"/>
      <c r="AH1321" s="156"/>
      <c r="AI1321" s="156"/>
      <c r="AJ1321" s="156"/>
      <c r="AK1321" s="156"/>
      <c r="AL1321" s="156"/>
      <c r="AM1321" s="156"/>
      <c r="AN1321" s="156"/>
      <c r="AO1321" s="156"/>
      <c r="AP1321" s="156"/>
      <c r="AQ1321" s="156"/>
      <c r="AS1321" s="140"/>
      <c r="AT1321" s="140"/>
      <c r="AU1321" s="140"/>
      <c r="AV1321" s="140"/>
      <c r="AW1321" s="140"/>
      <c r="AX1321" s="140"/>
      <c r="AY1321" s="140"/>
      <c r="AZ1321" s="140"/>
      <c r="BA1321" s="140"/>
      <c r="BB1321" s="140"/>
      <c r="BC1321" s="140"/>
      <c r="BD1321" s="140"/>
      <c r="BE1321" s="140"/>
      <c r="BF1321" s="140"/>
      <c r="BG1321" s="140"/>
      <c r="BH1321" s="140"/>
      <c r="BI1321" s="140"/>
      <c r="BJ1321" s="140"/>
    </row>
    <row r="1322" spans="1:62" s="101" customFormat="1" ht="18" customHeight="1" x14ac:dyDescent="0.25">
      <c r="A1322" s="180"/>
      <c r="B1322" s="180"/>
      <c r="C1322" s="180"/>
      <c r="D1322" s="180"/>
      <c r="E1322" s="180"/>
      <c r="F1322" s="180"/>
      <c r="G1322" s="180"/>
      <c r="H1322" s="180"/>
      <c r="I1322" s="156"/>
      <c r="J1322" s="156"/>
      <c r="K1322" s="156"/>
      <c r="L1322" s="156"/>
      <c r="M1322" s="156"/>
      <c r="N1322" s="156"/>
      <c r="O1322" s="156"/>
      <c r="P1322" s="156"/>
      <c r="Q1322" s="156"/>
      <c r="R1322" s="156"/>
      <c r="S1322" s="156"/>
      <c r="T1322" s="156"/>
      <c r="U1322" s="156"/>
      <c r="V1322" s="156"/>
      <c r="W1322" s="156"/>
      <c r="X1322" s="156"/>
      <c r="Y1322" s="156"/>
      <c r="Z1322" s="156"/>
      <c r="AA1322" s="156"/>
      <c r="AB1322" s="156"/>
      <c r="AC1322" s="156"/>
      <c r="AD1322" s="156"/>
      <c r="AE1322" s="156"/>
      <c r="AF1322" s="156"/>
      <c r="AG1322" s="156"/>
      <c r="AH1322" s="156"/>
      <c r="AI1322" s="156"/>
      <c r="AJ1322" s="156"/>
      <c r="AK1322" s="156"/>
      <c r="AL1322" s="156"/>
      <c r="AM1322" s="156"/>
      <c r="AN1322" s="156"/>
      <c r="AO1322" s="156"/>
      <c r="AP1322" s="156"/>
      <c r="AQ1322" s="156"/>
      <c r="AS1322" s="140"/>
      <c r="AT1322" s="140"/>
      <c r="AU1322" s="140"/>
      <c r="AV1322" s="140"/>
      <c r="AW1322" s="140"/>
      <c r="AX1322" s="140"/>
      <c r="AY1322" s="140"/>
      <c r="AZ1322" s="140"/>
      <c r="BA1322" s="140"/>
      <c r="BB1322" s="140"/>
      <c r="BC1322" s="140"/>
      <c r="BD1322" s="140"/>
      <c r="BE1322" s="140"/>
      <c r="BF1322" s="140"/>
      <c r="BG1322" s="140"/>
      <c r="BH1322" s="140"/>
      <c r="BI1322" s="140"/>
      <c r="BJ1322" s="140"/>
    </row>
    <row r="1323" spans="1:62" s="101" customFormat="1" ht="18" customHeight="1" x14ac:dyDescent="0.25">
      <c r="A1323" s="180"/>
      <c r="B1323" s="180"/>
      <c r="C1323" s="180"/>
      <c r="D1323" s="180"/>
      <c r="E1323" s="180"/>
      <c r="F1323" s="180"/>
      <c r="G1323" s="180"/>
      <c r="H1323" s="180"/>
      <c r="I1323" s="156"/>
      <c r="J1323" s="156"/>
      <c r="K1323" s="156"/>
      <c r="L1323" s="156"/>
      <c r="M1323" s="156"/>
      <c r="N1323" s="156"/>
      <c r="O1323" s="156"/>
      <c r="P1323" s="156"/>
      <c r="Q1323" s="156"/>
      <c r="R1323" s="156"/>
      <c r="S1323" s="156"/>
      <c r="T1323" s="156"/>
      <c r="U1323" s="156"/>
      <c r="V1323" s="156"/>
      <c r="W1323" s="156"/>
      <c r="X1323" s="156"/>
      <c r="Y1323" s="156"/>
      <c r="Z1323" s="156"/>
      <c r="AA1323" s="156"/>
      <c r="AB1323" s="156"/>
      <c r="AC1323" s="156"/>
      <c r="AD1323" s="156"/>
      <c r="AE1323" s="156"/>
      <c r="AF1323" s="156"/>
      <c r="AG1323" s="156"/>
      <c r="AH1323" s="156"/>
      <c r="AI1323" s="156"/>
      <c r="AJ1323" s="156"/>
      <c r="AK1323" s="156"/>
      <c r="AL1323" s="156"/>
      <c r="AM1323" s="156"/>
      <c r="AN1323" s="156"/>
      <c r="AO1323" s="156"/>
      <c r="AP1323" s="156"/>
      <c r="AQ1323" s="156"/>
      <c r="AS1323" s="140"/>
      <c r="AT1323" s="140"/>
      <c r="AU1323" s="140"/>
      <c r="AV1323" s="140"/>
      <c r="AW1323" s="140"/>
      <c r="AX1323" s="140"/>
      <c r="AY1323" s="140"/>
      <c r="AZ1323" s="140"/>
      <c r="BA1323" s="140"/>
      <c r="BB1323" s="140"/>
      <c r="BC1323" s="140"/>
      <c r="BD1323" s="140"/>
      <c r="BE1323" s="140"/>
      <c r="BF1323" s="140"/>
      <c r="BG1323" s="140"/>
      <c r="BH1323" s="140"/>
      <c r="BI1323" s="140"/>
      <c r="BJ1323" s="140"/>
    </row>
    <row r="1324" spans="1:62" s="101" customFormat="1" ht="18" customHeight="1" x14ac:dyDescent="0.25">
      <c r="A1324" s="180"/>
      <c r="B1324" s="180"/>
      <c r="C1324" s="180"/>
      <c r="D1324" s="180"/>
      <c r="E1324" s="180"/>
      <c r="F1324" s="180"/>
      <c r="G1324" s="180"/>
      <c r="H1324" s="180"/>
      <c r="I1324" s="156"/>
      <c r="J1324" s="156"/>
      <c r="K1324" s="156"/>
      <c r="L1324" s="156"/>
      <c r="M1324" s="156"/>
      <c r="N1324" s="156"/>
      <c r="O1324" s="156"/>
      <c r="P1324" s="156"/>
      <c r="Q1324" s="156"/>
      <c r="R1324" s="156"/>
      <c r="S1324" s="156"/>
      <c r="T1324" s="156"/>
      <c r="U1324" s="156"/>
      <c r="V1324" s="156"/>
      <c r="W1324" s="156"/>
      <c r="X1324" s="156"/>
      <c r="Y1324" s="156"/>
      <c r="Z1324" s="156"/>
      <c r="AA1324" s="156"/>
      <c r="AB1324" s="156"/>
      <c r="AC1324" s="156"/>
      <c r="AD1324" s="156"/>
      <c r="AE1324" s="156"/>
      <c r="AF1324" s="156"/>
      <c r="AG1324" s="156"/>
      <c r="AH1324" s="156"/>
      <c r="AI1324" s="156"/>
      <c r="AJ1324" s="156"/>
      <c r="AK1324" s="156"/>
      <c r="AL1324" s="156"/>
      <c r="AM1324" s="156"/>
      <c r="AN1324" s="156"/>
      <c r="AO1324" s="156"/>
      <c r="AP1324" s="156"/>
      <c r="AQ1324" s="156"/>
      <c r="AS1324" s="140"/>
      <c r="AT1324" s="140"/>
      <c r="AU1324" s="140"/>
      <c r="AV1324" s="140"/>
      <c r="AW1324" s="140"/>
      <c r="AX1324" s="140"/>
      <c r="AY1324" s="140"/>
      <c r="AZ1324" s="140"/>
      <c r="BA1324" s="140"/>
      <c r="BB1324" s="140"/>
      <c r="BC1324" s="140"/>
      <c r="BD1324" s="140"/>
      <c r="BE1324" s="140"/>
      <c r="BF1324" s="140"/>
      <c r="BG1324" s="140"/>
      <c r="BH1324" s="140"/>
      <c r="BI1324" s="140"/>
      <c r="BJ1324" s="140"/>
    </row>
    <row r="1325" spans="1:62" s="101" customFormat="1" ht="18" customHeight="1" x14ac:dyDescent="0.25">
      <c r="A1325" s="180"/>
      <c r="B1325" s="180"/>
      <c r="C1325" s="180"/>
      <c r="D1325" s="180"/>
      <c r="E1325" s="180"/>
      <c r="F1325" s="180"/>
      <c r="G1325" s="180"/>
      <c r="H1325" s="180"/>
      <c r="I1325" s="156"/>
      <c r="J1325" s="156"/>
      <c r="K1325" s="156"/>
      <c r="L1325" s="156"/>
      <c r="M1325" s="156"/>
      <c r="N1325" s="156"/>
      <c r="O1325" s="156"/>
      <c r="P1325" s="156"/>
      <c r="Q1325" s="156"/>
      <c r="R1325" s="156"/>
      <c r="S1325" s="156"/>
      <c r="T1325" s="156"/>
      <c r="U1325" s="156"/>
      <c r="V1325" s="156"/>
      <c r="W1325" s="156"/>
      <c r="X1325" s="156"/>
      <c r="Y1325" s="156"/>
      <c r="Z1325" s="156"/>
      <c r="AA1325" s="156"/>
      <c r="AB1325" s="156"/>
      <c r="AC1325" s="156"/>
      <c r="AD1325" s="156"/>
      <c r="AE1325" s="156"/>
      <c r="AF1325" s="156"/>
      <c r="AG1325" s="156"/>
      <c r="AH1325" s="156"/>
      <c r="AI1325" s="156"/>
      <c r="AJ1325" s="156"/>
      <c r="AK1325" s="156"/>
      <c r="AL1325" s="156"/>
      <c r="AM1325" s="156"/>
      <c r="AN1325" s="156"/>
      <c r="AO1325" s="156"/>
      <c r="AP1325" s="156"/>
      <c r="AQ1325" s="156"/>
      <c r="AS1325" s="140"/>
      <c r="AT1325" s="140"/>
      <c r="AU1325" s="140"/>
      <c r="AV1325" s="140"/>
      <c r="AW1325" s="140"/>
      <c r="AX1325" s="140"/>
      <c r="AY1325" s="140"/>
      <c r="AZ1325" s="140"/>
      <c r="BA1325" s="140"/>
      <c r="BB1325" s="140"/>
      <c r="BC1325" s="140"/>
      <c r="BD1325" s="140"/>
      <c r="BE1325" s="140"/>
      <c r="BF1325" s="140"/>
      <c r="BG1325" s="140"/>
      <c r="BH1325" s="140"/>
      <c r="BI1325" s="140"/>
      <c r="BJ1325" s="140"/>
    </row>
    <row r="1326" spans="1:62" s="101" customFormat="1" ht="18" customHeight="1" x14ac:dyDescent="0.25">
      <c r="A1326" s="180"/>
      <c r="B1326" s="180"/>
      <c r="C1326" s="180"/>
      <c r="D1326" s="180"/>
      <c r="E1326" s="180"/>
      <c r="F1326" s="180"/>
      <c r="G1326" s="180"/>
      <c r="H1326" s="180"/>
      <c r="I1326" s="156"/>
      <c r="J1326" s="156"/>
      <c r="K1326" s="156"/>
      <c r="L1326" s="156"/>
      <c r="M1326" s="156"/>
      <c r="N1326" s="156"/>
      <c r="O1326" s="156"/>
      <c r="P1326" s="156"/>
      <c r="Q1326" s="156"/>
      <c r="R1326" s="156"/>
      <c r="S1326" s="156"/>
      <c r="T1326" s="156"/>
      <c r="U1326" s="156"/>
      <c r="V1326" s="156"/>
      <c r="W1326" s="156"/>
      <c r="X1326" s="156"/>
      <c r="Y1326" s="156"/>
      <c r="Z1326" s="156"/>
      <c r="AA1326" s="156"/>
      <c r="AB1326" s="156"/>
      <c r="AC1326" s="156"/>
      <c r="AD1326" s="156"/>
      <c r="AE1326" s="156"/>
      <c r="AF1326" s="156"/>
      <c r="AG1326" s="156"/>
      <c r="AH1326" s="156"/>
      <c r="AI1326" s="156"/>
      <c r="AJ1326" s="156"/>
      <c r="AK1326" s="156"/>
      <c r="AL1326" s="156"/>
      <c r="AM1326" s="156"/>
      <c r="AN1326" s="156"/>
      <c r="AO1326" s="156"/>
      <c r="AP1326" s="156"/>
      <c r="AQ1326" s="156"/>
      <c r="AS1326" s="140"/>
      <c r="AT1326" s="140"/>
      <c r="AU1326" s="140"/>
      <c r="AV1326" s="140"/>
      <c r="AW1326" s="140"/>
      <c r="AX1326" s="140"/>
      <c r="AY1326" s="140"/>
      <c r="AZ1326" s="140"/>
      <c r="BA1326" s="140"/>
      <c r="BB1326" s="140"/>
      <c r="BC1326" s="140"/>
      <c r="BD1326" s="140"/>
      <c r="BE1326" s="140"/>
      <c r="BF1326" s="140"/>
      <c r="BG1326" s="140"/>
      <c r="BH1326" s="140"/>
      <c r="BI1326" s="140"/>
      <c r="BJ1326" s="140"/>
    </row>
    <row r="1327" spans="1:62" s="101" customFormat="1" ht="18" customHeight="1" x14ac:dyDescent="0.25">
      <c r="A1327" s="180"/>
      <c r="B1327" s="180"/>
      <c r="C1327" s="180"/>
      <c r="D1327" s="180"/>
      <c r="E1327" s="180"/>
      <c r="F1327" s="180"/>
      <c r="G1327" s="180"/>
      <c r="H1327" s="180"/>
      <c r="I1327" s="156"/>
      <c r="J1327" s="156"/>
      <c r="K1327" s="156"/>
      <c r="L1327" s="156"/>
      <c r="M1327" s="156"/>
      <c r="N1327" s="156"/>
      <c r="O1327" s="156"/>
      <c r="P1327" s="156"/>
      <c r="Q1327" s="156"/>
      <c r="R1327" s="156"/>
      <c r="S1327" s="156"/>
      <c r="T1327" s="156"/>
      <c r="U1327" s="156"/>
      <c r="V1327" s="156"/>
      <c r="W1327" s="156"/>
      <c r="X1327" s="156"/>
      <c r="Y1327" s="156"/>
      <c r="Z1327" s="156"/>
      <c r="AA1327" s="156"/>
      <c r="AB1327" s="156"/>
      <c r="AC1327" s="156"/>
      <c r="AD1327" s="156"/>
      <c r="AE1327" s="156"/>
      <c r="AF1327" s="156"/>
      <c r="AG1327" s="156"/>
      <c r="AH1327" s="156"/>
      <c r="AI1327" s="156"/>
      <c r="AJ1327" s="156"/>
      <c r="AK1327" s="156"/>
      <c r="AL1327" s="156"/>
      <c r="AM1327" s="156"/>
      <c r="AN1327" s="156"/>
      <c r="AO1327" s="156"/>
      <c r="AP1327" s="156"/>
      <c r="AQ1327" s="156"/>
      <c r="AS1327" s="140"/>
      <c r="AT1327" s="140"/>
      <c r="AU1327" s="140"/>
      <c r="AV1327" s="140"/>
      <c r="AW1327" s="140"/>
      <c r="AX1327" s="140"/>
      <c r="AY1327" s="140"/>
      <c r="AZ1327" s="140"/>
      <c r="BA1327" s="140"/>
      <c r="BB1327" s="140"/>
      <c r="BC1327" s="140"/>
      <c r="BD1327" s="140"/>
      <c r="BE1327" s="140"/>
      <c r="BF1327" s="140"/>
      <c r="BG1327" s="140"/>
      <c r="BH1327" s="140"/>
      <c r="BI1327" s="140"/>
      <c r="BJ1327" s="140"/>
    </row>
    <row r="1345" spans="1:62" s="101" customFormat="1" ht="18" customHeight="1" x14ac:dyDescent="0.25">
      <c r="A1345" s="180"/>
      <c r="B1345" s="180"/>
      <c r="C1345" s="180"/>
      <c r="D1345" s="180"/>
      <c r="E1345" s="180"/>
      <c r="F1345" s="180"/>
      <c r="G1345" s="180"/>
      <c r="H1345" s="180"/>
      <c r="I1345" s="156"/>
      <c r="J1345" s="156"/>
      <c r="K1345" s="156"/>
      <c r="L1345" s="156"/>
      <c r="M1345" s="156"/>
      <c r="N1345" s="156"/>
      <c r="O1345" s="156"/>
      <c r="P1345" s="156"/>
      <c r="Q1345" s="156"/>
      <c r="R1345" s="156"/>
      <c r="S1345" s="156"/>
      <c r="T1345" s="156"/>
      <c r="U1345" s="156"/>
      <c r="V1345" s="156"/>
      <c r="W1345" s="156"/>
      <c r="X1345" s="156"/>
      <c r="Y1345" s="156"/>
      <c r="Z1345" s="156"/>
      <c r="AA1345" s="156"/>
      <c r="AB1345" s="156"/>
      <c r="AC1345" s="156"/>
      <c r="AD1345" s="156"/>
      <c r="AE1345" s="156"/>
      <c r="AF1345" s="156"/>
      <c r="AG1345" s="156"/>
      <c r="AH1345" s="156"/>
      <c r="AI1345" s="156"/>
      <c r="AJ1345" s="156"/>
      <c r="AK1345" s="156"/>
      <c r="AL1345" s="156"/>
      <c r="AM1345" s="156"/>
      <c r="AN1345" s="156"/>
      <c r="AO1345" s="156"/>
      <c r="AP1345" s="156"/>
      <c r="AQ1345" s="156"/>
      <c r="AS1345" s="140"/>
      <c r="AT1345" s="140"/>
      <c r="AU1345" s="140"/>
      <c r="AV1345" s="140"/>
      <c r="AW1345" s="140"/>
      <c r="AX1345" s="140"/>
      <c r="AY1345" s="140"/>
      <c r="AZ1345" s="140"/>
      <c r="BA1345" s="140"/>
      <c r="BB1345" s="140"/>
      <c r="BC1345" s="140"/>
      <c r="BD1345" s="140"/>
      <c r="BE1345" s="140"/>
      <c r="BF1345" s="140"/>
      <c r="BG1345" s="140"/>
      <c r="BH1345" s="140"/>
      <c r="BI1345" s="140"/>
      <c r="BJ1345" s="140"/>
    </row>
    <row r="1346" spans="1:62" s="101" customFormat="1" ht="18" customHeight="1" x14ac:dyDescent="0.25">
      <c r="A1346" s="180"/>
      <c r="B1346" s="180"/>
      <c r="C1346" s="180"/>
      <c r="D1346" s="180"/>
      <c r="E1346" s="180"/>
      <c r="F1346" s="180"/>
      <c r="G1346" s="180"/>
      <c r="H1346" s="180"/>
      <c r="I1346" s="156"/>
      <c r="J1346" s="156"/>
      <c r="K1346" s="156"/>
      <c r="L1346" s="156"/>
      <c r="M1346" s="156"/>
      <c r="N1346" s="156"/>
      <c r="O1346" s="156"/>
      <c r="P1346" s="156"/>
      <c r="Q1346" s="156"/>
      <c r="R1346" s="156"/>
      <c r="S1346" s="156"/>
      <c r="T1346" s="156"/>
      <c r="U1346" s="156"/>
      <c r="V1346" s="156"/>
      <c r="W1346" s="156"/>
      <c r="X1346" s="156"/>
      <c r="Y1346" s="156"/>
      <c r="Z1346" s="156"/>
      <c r="AA1346" s="156"/>
      <c r="AB1346" s="156"/>
      <c r="AC1346" s="156"/>
      <c r="AD1346" s="156"/>
      <c r="AE1346" s="156"/>
      <c r="AF1346" s="156"/>
      <c r="AG1346" s="156"/>
      <c r="AH1346" s="156"/>
      <c r="AI1346" s="156"/>
      <c r="AJ1346" s="156"/>
      <c r="AK1346" s="156"/>
      <c r="AL1346" s="156"/>
      <c r="AM1346" s="156"/>
      <c r="AN1346" s="156"/>
      <c r="AO1346" s="156"/>
      <c r="AP1346" s="156"/>
      <c r="AQ1346" s="156"/>
      <c r="AS1346" s="140"/>
      <c r="AT1346" s="140"/>
      <c r="AU1346" s="140"/>
      <c r="AV1346" s="140"/>
      <c r="AW1346" s="140"/>
      <c r="AX1346" s="140"/>
      <c r="AY1346" s="140"/>
      <c r="AZ1346" s="140"/>
      <c r="BA1346" s="140"/>
      <c r="BB1346" s="140"/>
      <c r="BC1346" s="140"/>
      <c r="BD1346" s="140"/>
      <c r="BE1346" s="140"/>
      <c r="BF1346" s="140"/>
      <c r="BG1346" s="140"/>
      <c r="BH1346" s="140"/>
      <c r="BI1346" s="140"/>
      <c r="BJ1346" s="140"/>
    </row>
    <row r="1347" spans="1:62" s="101" customFormat="1" ht="18" customHeight="1" x14ac:dyDescent="0.25">
      <c r="A1347" s="180"/>
      <c r="B1347" s="180"/>
      <c r="C1347" s="180"/>
      <c r="D1347" s="180"/>
      <c r="E1347" s="180"/>
      <c r="F1347" s="180"/>
      <c r="G1347" s="180"/>
      <c r="H1347" s="180"/>
      <c r="I1347" s="156"/>
      <c r="J1347" s="156"/>
      <c r="K1347" s="156"/>
      <c r="L1347" s="156"/>
      <c r="M1347" s="156"/>
      <c r="N1347" s="156"/>
      <c r="O1347" s="156"/>
      <c r="P1347" s="156"/>
      <c r="Q1347" s="156"/>
      <c r="R1347" s="156"/>
      <c r="S1347" s="156"/>
      <c r="T1347" s="156"/>
      <c r="U1347" s="156"/>
      <c r="V1347" s="156"/>
      <c r="W1347" s="156"/>
      <c r="X1347" s="156"/>
      <c r="Y1347" s="156"/>
      <c r="Z1347" s="156"/>
      <c r="AA1347" s="156"/>
      <c r="AB1347" s="156"/>
      <c r="AC1347" s="156"/>
      <c r="AD1347" s="156"/>
      <c r="AE1347" s="156"/>
      <c r="AF1347" s="156"/>
      <c r="AG1347" s="156"/>
      <c r="AH1347" s="156"/>
      <c r="AI1347" s="156"/>
      <c r="AJ1347" s="156"/>
      <c r="AK1347" s="156"/>
      <c r="AL1347" s="156"/>
      <c r="AM1347" s="156"/>
      <c r="AN1347" s="156"/>
      <c r="AO1347" s="156"/>
      <c r="AP1347" s="156"/>
      <c r="AQ1347" s="156"/>
      <c r="AS1347" s="140"/>
      <c r="AT1347" s="140"/>
      <c r="AU1347" s="140"/>
      <c r="AV1347" s="140"/>
      <c r="AW1347" s="140"/>
      <c r="AX1347" s="140"/>
      <c r="AY1347" s="140"/>
      <c r="AZ1347" s="140"/>
      <c r="BA1347" s="140"/>
      <c r="BB1347" s="140"/>
      <c r="BC1347" s="140"/>
      <c r="BD1347" s="140"/>
      <c r="BE1347" s="140"/>
      <c r="BF1347" s="140"/>
      <c r="BG1347" s="140"/>
      <c r="BH1347" s="140"/>
      <c r="BI1347" s="140"/>
      <c r="BJ1347" s="140"/>
    </row>
    <row r="1348" spans="1:62" s="101" customFormat="1" ht="18" customHeight="1" x14ac:dyDescent="0.25">
      <c r="A1348" s="180"/>
      <c r="B1348" s="180"/>
      <c r="C1348" s="180"/>
      <c r="D1348" s="180"/>
      <c r="E1348" s="180"/>
      <c r="F1348" s="180"/>
      <c r="G1348" s="180"/>
      <c r="H1348" s="180"/>
      <c r="I1348" s="156"/>
      <c r="J1348" s="156"/>
      <c r="K1348" s="156"/>
      <c r="L1348" s="156"/>
      <c r="M1348" s="156"/>
      <c r="N1348" s="156"/>
      <c r="O1348" s="156"/>
      <c r="P1348" s="156"/>
      <c r="Q1348" s="156"/>
      <c r="R1348" s="156"/>
      <c r="S1348" s="156"/>
      <c r="T1348" s="156"/>
      <c r="U1348" s="156"/>
      <c r="V1348" s="156"/>
      <c r="W1348" s="156"/>
      <c r="X1348" s="156"/>
      <c r="Y1348" s="156"/>
      <c r="Z1348" s="156"/>
      <c r="AA1348" s="156"/>
      <c r="AB1348" s="156"/>
      <c r="AC1348" s="156"/>
      <c r="AD1348" s="156"/>
      <c r="AE1348" s="156"/>
      <c r="AF1348" s="156"/>
      <c r="AG1348" s="156"/>
      <c r="AH1348" s="156"/>
      <c r="AI1348" s="156"/>
      <c r="AJ1348" s="156"/>
      <c r="AK1348" s="156"/>
      <c r="AL1348" s="156"/>
      <c r="AM1348" s="156"/>
      <c r="AN1348" s="156"/>
      <c r="AO1348" s="156"/>
      <c r="AP1348" s="156"/>
      <c r="AQ1348" s="156"/>
      <c r="AS1348" s="140"/>
      <c r="AT1348" s="140"/>
      <c r="AU1348" s="140"/>
      <c r="AV1348" s="140"/>
      <c r="AW1348" s="140"/>
      <c r="AX1348" s="140"/>
      <c r="AY1348" s="140"/>
      <c r="AZ1348" s="140"/>
      <c r="BA1348" s="140"/>
      <c r="BB1348" s="140"/>
      <c r="BC1348" s="140"/>
      <c r="BD1348" s="140"/>
      <c r="BE1348" s="140"/>
      <c r="BF1348" s="140"/>
      <c r="BG1348" s="140"/>
      <c r="BH1348" s="140"/>
      <c r="BI1348" s="140"/>
      <c r="BJ1348" s="140"/>
    </row>
    <row r="1349" spans="1:62" s="101" customFormat="1" ht="18" customHeight="1" x14ac:dyDescent="0.25">
      <c r="A1349" s="180"/>
      <c r="B1349" s="180"/>
      <c r="C1349" s="180"/>
      <c r="D1349" s="180"/>
      <c r="E1349" s="180"/>
      <c r="F1349" s="180"/>
      <c r="G1349" s="180"/>
      <c r="H1349" s="180"/>
      <c r="I1349" s="156"/>
      <c r="J1349" s="156"/>
      <c r="K1349" s="156"/>
      <c r="L1349" s="156"/>
      <c r="M1349" s="156"/>
      <c r="N1349" s="156"/>
      <c r="O1349" s="156"/>
      <c r="P1349" s="156"/>
      <c r="Q1349" s="156"/>
      <c r="R1349" s="156"/>
      <c r="S1349" s="156"/>
      <c r="T1349" s="156"/>
      <c r="U1349" s="156"/>
      <c r="V1349" s="156"/>
      <c r="W1349" s="156"/>
      <c r="X1349" s="156"/>
      <c r="Y1349" s="156"/>
      <c r="Z1349" s="156"/>
      <c r="AA1349" s="156"/>
      <c r="AB1349" s="156"/>
      <c r="AC1349" s="156"/>
      <c r="AD1349" s="156"/>
      <c r="AE1349" s="156"/>
      <c r="AF1349" s="156"/>
      <c r="AG1349" s="156"/>
      <c r="AH1349" s="156"/>
      <c r="AI1349" s="156"/>
      <c r="AJ1349" s="156"/>
      <c r="AK1349" s="156"/>
      <c r="AL1349" s="156"/>
      <c r="AM1349" s="156"/>
      <c r="AN1349" s="156"/>
      <c r="AO1349" s="156"/>
      <c r="AP1349" s="156"/>
      <c r="AQ1349" s="156"/>
      <c r="AS1349" s="140"/>
      <c r="AT1349" s="140"/>
      <c r="AU1349" s="140"/>
      <c r="AV1349" s="140"/>
      <c r="AW1349" s="140"/>
      <c r="AX1349" s="140"/>
      <c r="AY1349" s="140"/>
      <c r="AZ1349" s="140"/>
      <c r="BA1349" s="140"/>
      <c r="BB1349" s="140"/>
      <c r="BC1349" s="140"/>
      <c r="BD1349" s="140"/>
      <c r="BE1349" s="140"/>
      <c r="BF1349" s="140"/>
      <c r="BG1349" s="140"/>
      <c r="BH1349" s="140"/>
      <c r="BI1349" s="140"/>
      <c r="BJ1349" s="140"/>
    </row>
    <row r="1350" spans="1:62" s="101" customFormat="1" ht="18" customHeight="1" x14ac:dyDescent="0.25">
      <c r="A1350" s="180"/>
      <c r="B1350" s="180"/>
      <c r="C1350" s="180"/>
      <c r="D1350" s="180"/>
      <c r="E1350" s="180"/>
      <c r="F1350" s="180"/>
      <c r="G1350" s="180"/>
      <c r="H1350" s="180"/>
      <c r="I1350" s="156"/>
      <c r="J1350" s="156"/>
      <c r="K1350" s="156"/>
      <c r="L1350" s="156"/>
      <c r="M1350" s="156"/>
      <c r="N1350" s="156"/>
      <c r="O1350" s="156"/>
      <c r="P1350" s="156"/>
      <c r="Q1350" s="156"/>
      <c r="R1350" s="156"/>
      <c r="S1350" s="156"/>
      <c r="T1350" s="156"/>
      <c r="U1350" s="156"/>
      <c r="V1350" s="156"/>
      <c r="W1350" s="156"/>
      <c r="X1350" s="156"/>
      <c r="Y1350" s="156"/>
      <c r="Z1350" s="156"/>
      <c r="AA1350" s="156"/>
      <c r="AB1350" s="156"/>
      <c r="AC1350" s="156"/>
      <c r="AD1350" s="156"/>
      <c r="AE1350" s="156"/>
      <c r="AF1350" s="156"/>
      <c r="AG1350" s="156"/>
      <c r="AH1350" s="156"/>
      <c r="AI1350" s="156"/>
      <c r="AJ1350" s="156"/>
      <c r="AK1350" s="156"/>
      <c r="AL1350" s="156"/>
      <c r="AM1350" s="156"/>
      <c r="AN1350" s="156"/>
      <c r="AO1350" s="156"/>
      <c r="AP1350" s="156"/>
      <c r="AQ1350" s="156"/>
      <c r="AS1350" s="140"/>
      <c r="AT1350" s="140"/>
      <c r="AU1350" s="140"/>
      <c r="AV1350" s="140"/>
      <c r="AW1350" s="140"/>
      <c r="AX1350" s="140"/>
      <c r="AY1350" s="140"/>
      <c r="AZ1350" s="140"/>
      <c r="BA1350" s="140"/>
      <c r="BB1350" s="140"/>
      <c r="BC1350" s="140"/>
      <c r="BD1350" s="140"/>
      <c r="BE1350" s="140"/>
      <c r="BF1350" s="140"/>
      <c r="BG1350" s="140"/>
      <c r="BH1350" s="140"/>
      <c r="BI1350" s="140"/>
      <c r="BJ1350" s="140"/>
    </row>
    <row r="1351" spans="1:62" s="101" customFormat="1" ht="18" customHeight="1" x14ac:dyDescent="0.25">
      <c r="A1351" s="180"/>
      <c r="B1351" s="180"/>
      <c r="C1351" s="180"/>
      <c r="D1351" s="180"/>
      <c r="E1351" s="180"/>
      <c r="F1351" s="180"/>
      <c r="G1351" s="180"/>
      <c r="H1351" s="180"/>
      <c r="I1351" s="156"/>
      <c r="J1351" s="156"/>
      <c r="K1351" s="156"/>
      <c r="L1351" s="156"/>
      <c r="M1351" s="156"/>
      <c r="N1351" s="156"/>
      <c r="O1351" s="156"/>
      <c r="P1351" s="156"/>
      <c r="Q1351" s="156"/>
      <c r="R1351" s="156"/>
      <c r="S1351" s="156"/>
      <c r="T1351" s="156"/>
      <c r="U1351" s="156"/>
      <c r="V1351" s="156"/>
      <c r="W1351" s="156"/>
      <c r="X1351" s="156"/>
      <c r="Y1351" s="156"/>
      <c r="Z1351" s="156"/>
      <c r="AA1351" s="156"/>
      <c r="AB1351" s="156"/>
      <c r="AC1351" s="156"/>
      <c r="AD1351" s="156"/>
      <c r="AE1351" s="156"/>
      <c r="AF1351" s="156"/>
      <c r="AG1351" s="156"/>
      <c r="AH1351" s="156"/>
      <c r="AI1351" s="156"/>
      <c r="AJ1351" s="156"/>
      <c r="AK1351" s="156"/>
      <c r="AL1351" s="156"/>
      <c r="AM1351" s="156"/>
      <c r="AN1351" s="156"/>
      <c r="AO1351" s="156"/>
      <c r="AP1351" s="156"/>
      <c r="AQ1351" s="156"/>
      <c r="AS1351" s="140"/>
      <c r="AT1351" s="140"/>
      <c r="AU1351" s="140"/>
      <c r="AV1351" s="140"/>
      <c r="AW1351" s="140"/>
      <c r="AX1351" s="140"/>
      <c r="AY1351" s="140"/>
      <c r="AZ1351" s="140"/>
      <c r="BA1351" s="140"/>
      <c r="BB1351" s="140"/>
      <c r="BC1351" s="140"/>
      <c r="BD1351" s="140"/>
      <c r="BE1351" s="140"/>
      <c r="BF1351" s="140"/>
      <c r="BG1351" s="140"/>
      <c r="BH1351" s="140"/>
      <c r="BI1351" s="140"/>
      <c r="BJ1351" s="140"/>
    </row>
    <row r="1369" spans="1:62" s="101" customFormat="1" ht="18" customHeight="1" x14ac:dyDescent="0.25">
      <c r="A1369" s="180"/>
      <c r="B1369" s="180"/>
      <c r="C1369" s="180"/>
      <c r="D1369" s="180"/>
      <c r="E1369" s="180"/>
      <c r="F1369" s="180"/>
      <c r="G1369" s="180"/>
      <c r="H1369" s="180"/>
      <c r="I1369" s="156"/>
      <c r="J1369" s="156"/>
      <c r="K1369" s="156"/>
      <c r="L1369" s="156"/>
      <c r="M1369" s="156"/>
      <c r="N1369" s="156"/>
      <c r="O1369" s="156"/>
      <c r="P1369" s="156"/>
      <c r="Q1369" s="156"/>
      <c r="R1369" s="156"/>
      <c r="S1369" s="156"/>
      <c r="T1369" s="156"/>
      <c r="U1369" s="156"/>
      <c r="V1369" s="156"/>
      <c r="W1369" s="156"/>
      <c r="X1369" s="156"/>
      <c r="Y1369" s="156"/>
      <c r="Z1369" s="156"/>
      <c r="AA1369" s="156"/>
      <c r="AB1369" s="156"/>
      <c r="AC1369" s="156"/>
      <c r="AD1369" s="156"/>
      <c r="AE1369" s="156"/>
      <c r="AF1369" s="156"/>
      <c r="AG1369" s="156"/>
      <c r="AH1369" s="156"/>
      <c r="AI1369" s="156"/>
      <c r="AJ1369" s="156"/>
      <c r="AK1369" s="156"/>
      <c r="AL1369" s="156"/>
      <c r="AM1369" s="156"/>
      <c r="AN1369" s="156"/>
      <c r="AO1369" s="156"/>
      <c r="AP1369" s="156"/>
      <c r="AQ1369" s="156"/>
      <c r="AS1369" s="140"/>
      <c r="AT1369" s="140"/>
      <c r="AU1369" s="140"/>
      <c r="AV1369" s="140"/>
      <c r="AW1369" s="140"/>
      <c r="AX1369" s="140"/>
      <c r="AY1369" s="140"/>
      <c r="AZ1369" s="140"/>
      <c r="BA1369" s="140"/>
      <c r="BB1369" s="140"/>
      <c r="BC1369" s="140"/>
      <c r="BD1369" s="140"/>
      <c r="BE1369" s="140"/>
      <c r="BF1369" s="140"/>
      <c r="BG1369" s="140"/>
      <c r="BH1369" s="140"/>
      <c r="BI1369" s="140"/>
      <c r="BJ1369" s="140"/>
    </row>
    <row r="1370" spans="1:62" s="101" customFormat="1" ht="18" customHeight="1" x14ac:dyDescent="0.25">
      <c r="A1370" s="180"/>
      <c r="B1370" s="180"/>
      <c r="C1370" s="180"/>
      <c r="D1370" s="180"/>
      <c r="E1370" s="180"/>
      <c r="F1370" s="180"/>
      <c r="G1370" s="180"/>
      <c r="H1370" s="180"/>
      <c r="I1370" s="156"/>
      <c r="J1370" s="156"/>
      <c r="K1370" s="156"/>
      <c r="L1370" s="156"/>
      <c r="M1370" s="156"/>
      <c r="N1370" s="156"/>
      <c r="O1370" s="156"/>
      <c r="P1370" s="156"/>
      <c r="Q1370" s="156"/>
      <c r="R1370" s="156"/>
      <c r="S1370" s="156"/>
      <c r="T1370" s="156"/>
      <c r="U1370" s="156"/>
      <c r="V1370" s="156"/>
      <c r="W1370" s="156"/>
      <c r="X1370" s="156"/>
      <c r="Y1370" s="156"/>
      <c r="Z1370" s="156"/>
      <c r="AA1370" s="156"/>
      <c r="AB1370" s="156"/>
      <c r="AC1370" s="156"/>
      <c r="AD1370" s="156"/>
      <c r="AE1370" s="156"/>
      <c r="AF1370" s="156"/>
      <c r="AG1370" s="156"/>
      <c r="AH1370" s="156"/>
      <c r="AI1370" s="156"/>
      <c r="AJ1370" s="156"/>
      <c r="AK1370" s="156"/>
      <c r="AL1370" s="156"/>
      <c r="AM1370" s="156"/>
      <c r="AN1370" s="156"/>
      <c r="AO1370" s="156"/>
      <c r="AP1370" s="156"/>
      <c r="AQ1370" s="156"/>
      <c r="AS1370" s="140"/>
      <c r="AT1370" s="140"/>
      <c r="AU1370" s="140"/>
      <c r="AV1370" s="140"/>
      <c r="AW1370" s="140"/>
      <c r="AX1370" s="140"/>
      <c r="AY1370" s="140"/>
      <c r="AZ1370" s="140"/>
      <c r="BA1370" s="140"/>
      <c r="BB1370" s="140"/>
      <c r="BC1370" s="140"/>
      <c r="BD1370" s="140"/>
      <c r="BE1370" s="140"/>
      <c r="BF1370" s="140"/>
      <c r="BG1370" s="140"/>
      <c r="BH1370" s="140"/>
      <c r="BI1370" s="140"/>
      <c r="BJ1370" s="140"/>
    </row>
    <row r="1371" spans="1:62" s="101" customFormat="1" ht="18" customHeight="1" x14ac:dyDescent="0.25">
      <c r="A1371" s="180"/>
      <c r="B1371" s="180"/>
      <c r="C1371" s="180"/>
      <c r="D1371" s="180"/>
      <c r="E1371" s="180"/>
      <c r="F1371" s="180"/>
      <c r="G1371" s="180"/>
      <c r="H1371" s="180"/>
      <c r="I1371" s="156"/>
      <c r="J1371" s="156"/>
      <c r="K1371" s="156"/>
      <c r="L1371" s="156"/>
      <c r="M1371" s="156"/>
      <c r="N1371" s="156"/>
      <c r="O1371" s="156"/>
      <c r="P1371" s="156"/>
      <c r="Q1371" s="156"/>
      <c r="R1371" s="156"/>
      <c r="S1371" s="156"/>
      <c r="T1371" s="156"/>
      <c r="U1371" s="156"/>
      <c r="V1371" s="156"/>
      <c r="W1371" s="156"/>
      <c r="X1371" s="156"/>
      <c r="Y1371" s="156"/>
      <c r="Z1371" s="156"/>
      <c r="AA1371" s="156"/>
      <c r="AB1371" s="156"/>
      <c r="AC1371" s="156"/>
      <c r="AD1371" s="156"/>
      <c r="AE1371" s="156"/>
      <c r="AF1371" s="156"/>
      <c r="AG1371" s="156"/>
      <c r="AH1371" s="156"/>
      <c r="AI1371" s="156"/>
      <c r="AJ1371" s="156"/>
      <c r="AK1371" s="156"/>
      <c r="AL1371" s="156"/>
      <c r="AM1371" s="156"/>
      <c r="AN1371" s="156"/>
      <c r="AO1371" s="156"/>
      <c r="AP1371" s="156"/>
      <c r="AQ1371" s="156"/>
      <c r="AS1371" s="140"/>
      <c r="AT1371" s="140"/>
      <c r="AU1371" s="140"/>
      <c r="AV1371" s="140"/>
      <c r="AW1371" s="140"/>
      <c r="AX1371" s="140"/>
      <c r="AY1371" s="140"/>
      <c r="AZ1371" s="140"/>
      <c r="BA1371" s="140"/>
      <c r="BB1371" s="140"/>
      <c r="BC1371" s="140"/>
      <c r="BD1371" s="140"/>
      <c r="BE1371" s="140"/>
      <c r="BF1371" s="140"/>
      <c r="BG1371" s="140"/>
      <c r="BH1371" s="140"/>
      <c r="BI1371" s="140"/>
      <c r="BJ1371" s="140"/>
    </row>
    <row r="1372" spans="1:62" s="101" customFormat="1" ht="18" customHeight="1" x14ac:dyDescent="0.25">
      <c r="A1372" s="180"/>
      <c r="B1372" s="180"/>
      <c r="C1372" s="180"/>
      <c r="D1372" s="180"/>
      <c r="E1372" s="180"/>
      <c r="F1372" s="180"/>
      <c r="G1372" s="180"/>
      <c r="H1372" s="180"/>
      <c r="I1372" s="156"/>
      <c r="J1372" s="156"/>
      <c r="K1372" s="156"/>
      <c r="L1372" s="156"/>
      <c r="M1372" s="156"/>
      <c r="N1372" s="156"/>
      <c r="O1372" s="156"/>
      <c r="P1372" s="156"/>
      <c r="Q1372" s="156"/>
      <c r="R1372" s="156"/>
      <c r="S1372" s="156"/>
      <c r="T1372" s="156"/>
      <c r="U1372" s="156"/>
      <c r="V1372" s="156"/>
      <c r="W1372" s="156"/>
      <c r="X1372" s="156"/>
      <c r="Y1372" s="156"/>
      <c r="Z1372" s="156"/>
      <c r="AA1372" s="156"/>
      <c r="AB1372" s="156"/>
      <c r="AC1372" s="156"/>
      <c r="AD1372" s="156"/>
      <c r="AE1372" s="156"/>
      <c r="AF1372" s="156"/>
      <c r="AG1372" s="156"/>
      <c r="AH1372" s="156"/>
      <c r="AI1372" s="156"/>
      <c r="AJ1372" s="156"/>
      <c r="AK1372" s="156"/>
      <c r="AL1372" s="156"/>
      <c r="AM1372" s="156"/>
      <c r="AN1372" s="156"/>
      <c r="AO1372" s="156"/>
      <c r="AP1372" s="156"/>
      <c r="AQ1372" s="156"/>
      <c r="AS1372" s="140"/>
      <c r="AT1372" s="140"/>
      <c r="AU1372" s="140"/>
      <c r="AV1372" s="140"/>
      <c r="AW1372" s="140"/>
      <c r="AX1372" s="140"/>
      <c r="AY1372" s="140"/>
      <c r="AZ1372" s="140"/>
      <c r="BA1372" s="140"/>
      <c r="BB1372" s="140"/>
      <c r="BC1372" s="140"/>
      <c r="BD1372" s="140"/>
      <c r="BE1372" s="140"/>
      <c r="BF1372" s="140"/>
      <c r="BG1372" s="140"/>
      <c r="BH1372" s="140"/>
      <c r="BI1372" s="140"/>
      <c r="BJ1372" s="140"/>
    </row>
    <row r="1373" spans="1:62" s="101" customFormat="1" ht="18" customHeight="1" x14ac:dyDescent="0.25">
      <c r="A1373" s="180"/>
      <c r="B1373" s="180"/>
      <c r="C1373" s="180"/>
      <c r="D1373" s="180"/>
      <c r="E1373" s="180"/>
      <c r="F1373" s="180"/>
      <c r="G1373" s="180"/>
      <c r="H1373" s="180"/>
      <c r="I1373" s="156"/>
      <c r="J1373" s="156"/>
      <c r="K1373" s="156"/>
      <c r="L1373" s="156"/>
      <c r="M1373" s="156"/>
      <c r="N1373" s="156"/>
      <c r="O1373" s="156"/>
      <c r="P1373" s="156"/>
      <c r="Q1373" s="156"/>
      <c r="R1373" s="156"/>
      <c r="S1373" s="156"/>
      <c r="T1373" s="156"/>
      <c r="U1373" s="156"/>
      <c r="V1373" s="156"/>
      <c r="W1373" s="156"/>
      <c r="X1373" s="156"/>
      <c r="Y1373" s="156"/>
      <c r="Z1373" s="156"/>
      <c r="AA1373" s="156"/>
      <c r="AB1373" s="156"/>
      <c r="AC1373" s="156"/>
      <c r="AD1373" s="156"/>
      <c r="AE1373" s="156"/>
      <c r="AF1373" s="156"/>
      <c r="AG1373" s="156"/>
      <c r="AH1373" s="156"/>
      <c r="AI1373" s="156"/>
      <c r="AJ1373" s="156"/>
      <c r="AK1373" s="156"/>
      <c r="AL1373" s="156"/>
      <c r="AM1373" s="156"/>
      <c r="AN1373" s="156"/>
      <c r="AO1373" s="156"/>
      <c r="AP1373" s="156"/>
      <c r="AQ1373" s="156"/>
      <c r="AS1373" s="140"/>
      <c r="AT1373" s="140"/>
      <c r="AU1373" s="140"/>
      <c r="AV1373" s="140"/>
      <c r="AW1373" s="140"/>
      <c r="AX1373" s="140"/>
      <c r="AY1373" s="140"/>
      <c r="AZ1373" s="140"/>
      <c r="BA1373" s="140"/>
      <c r="BB1373" s="140"/>
      <c r="BC1373" s="140"/>
      <c r="BD1373" s="140"/>
      <c r="BE1373" s="140"/>
      <c r="BF1373" s="140"/>
      <c r="BG1373" s="140"/>
      <c r="BH1373" s="140"/>
      <c r="BI1373" s="140"/>
      <c r="BJ1373" s="140"/>
    </row>
    <row r="1374" spans="1:62" s="101" customFormat="1" ht="18" customHeight="1" x14ac:dyDescent="0.25">
      <c r="A1374" s="180"/>
      <c r="B1374" s="180"/>
      <c r="C1374" s="180"/>
      <c r="D1374" s="180"/>
      <c r="E1374" s="180"/>
      <c r="F1374" s="180"/>
      <c r="G1374" s="180"/>
      <c r="H1374" s="180"/>
      <c r="I1374" s="156"/>
      <c r="J1374" s="156"/>
      <c r="K1374" s="156"/>
      <c r="L1374" s="156"/>
      <c r="M1374" s="156"/>
      <c r="N1374" s="156"/>
      <c r="O1374" s="156"/>
      <c r="P1374" s="156"/>
      <c r="Q1374" s="156"/>
      <c r="R1374" s="156"/>
      <c r="S1374" s="156"/>
      <c r="T1374" s="156"/>
      <c r="U1374" s="156"/>
      <c r="V1374" s="156"/>
      <c r="W1374" s="156"/>
      <c r="X1374" s="156"/>
      <c r="Y1374" s="156"/>
      <c r="Z1374" s="156"/>
      <c r="AA1374" s="156"/>
      <c r="AB1374" s="156"/>
      <c r="AC1374" s="156"/>
      <c r="AD1374" s="156"/>
      <c r="AE1374" s="156"/>
      <c r="AF1374" s="156"/>
      <c r="AG1374" s="156"/>
      <c r="AH1374" s="156"/>
      <c r="AI1374" s="156"/>
      <c r="AJ1374" s="156"/>
      <c r="AK1374" s="156"/>
      <c r="AL1374" s="156"/>
      <c r="AM1374" s="156"/>
      <c r="AN1374" s="156"/>
      <c r="AO1374" s="156"/>
      <c r="AP1374" s="156"/>
      <c r="AQ1374" s="156"/>
      <c r="AS1374" s="140"/>
      <c r="AT1374" s="140"/>
      <c r="AU1374" s="140"/>
      <c r="AV1374" s="140"/>
      <c r="AW1374" s="140"/>
      <c r="AX1374" s="140"/>
      <c r="AY1374" s="140"/>
      <c r="AZ1374" s="140"/>
      <c r="BA1374" s="140"/>
      <c r="BB1374" s="140"/>
      <c r="BC1374" s="140"/>
      <c r="BD1374" s="140"/>
      <c r="BE1374" s="140"/>
      <c r="BF1374" s="140"/>
      <c r="BG1374" s="140"/>
      <c r="BH1374" s="140"/>
      <c r="BI1374" s="140"/>
      <c r="BJ1374" s="140"/>
    </row>
    <row r="1375" spans="1:62" s="101" customFormat="1" ht="18" customHeight="1" x14ac:dyDescent="0.25">
      <c r="A1375" s="180"/>
      <c r="B1375" s="180"/>
      <c r="C1375" s="180"/>
      <c r="D1375" s="180"/>
      <c r="E1375" s="180"/>
      <c r="F1375" s="180"/>
      <c r="G1375" s="180"/>
      <c r="H1375" s="180"/>
      <c r="I1375" s="156"/>
      <c r="J1375" s="156"/>
      <c r="K1375" s="156"/>
      <c r="L1375" s="156"/>
      <c r="M1375" s="156"/>
      <c r="N1375" s="156"/>
      <c r="O1375" s="156"/>
      <c r="P1375" s="156"/>
      <c r="Q1375" s="156"/>
      <c r="R1375" s="156"/>
      <c r="S1375" s="156"/>
      <c r="T1375" s="156"/>
      <c r="U1375" s="156"/>
      <c r="V1375" s="156"/>
      <c r="W1375" s="156"/>
      <c r="X1375" s="156"/>
      <c r="Y1375" s="156"/>
      <c r="Z1375" s="156"/>
      <c r="AA1375" s="156"/>
      <c r="AB1375" s="156"/>
      <c r="AC1375" s="156"/>
      <c r="AD1375" s="156"/>
      <c r="AE1375" s="156"/>
      <c r="AF1375" s="156"/>
      <c r="AG1375" s="156"/>
      <c r="AH1375" s="156"/>
      <c r="AI1375" s="156"/>
      <c r="AJ1375" s="156"/>
      <c r="AK1375" s="156"/>
      <c r="AL1375" s="156"/>
      <c r="AM1375" s="156"/>
      <c r="AN1375" s="156"/>
      <c r="AO1375" s="156"/>
      <c r="AP1375" s="156"/>
      <c r="AQ1375" s="156"/>
      <c r="AS1375" s="140"/>
      <c r="AT1375" s="140"/>
      <c r="AU1375" s="140"/>
      <c r="AV1375" s="140"/>
      <c r="AW1375" s="140"/>
      <c r="AX1375" s="140"/>
      <c r="AY1375" s="140"/>
      <c r="AZ1375" s="140"/>
      <c r="BA1375" s="140"/>
      <c r="BB1375" s="140"/>
      <c r="BC1375" s="140"/>
      <c r="BD1375" s="140"/>
      <c r="BE1375" s="140"/>
      <c r="BF1375" s="140"/>
      <c r="BG1375" s="140"/>
      <c r="BH1375" s="140"/>
      <c r="BI1375" s="140"/>
      <c r="BJ1375" s="140"/>
    </row>
    <row r="1393" spans="1:62" s="101" customFormat="1" ht="18" customHeight="1" x14ac:dyDescent="0.25">
      <c r="A1393" s="180"/>
      <c r="B1393" s="180"/>
      <c r="C1393" s="180"/>
      <c r="D1393" s="180"/>
      <c r="E1393" s="180"/>
      <c r="F1393" s="180"/>
      <c r="G1393" s="180"/>
      <c r="H1393" s="180"/>
      <c r="I1393" s="156"/>
      <c r="J1393" s="156"/>
      <c r="K1393" s="156"/>
      <c r="L1393" s="156"/>
      <c r="M1393" s="156"/>
      <c r="N1393" s="156"/>
      <c r="O1393" s="156"/>
      <c r="P1393" s="156"/>
      <c r="Q1393" s="156"/>
      <c r="R1393" s="156"/>
      <c r="S1393" s="156"/>
      <c r="T1393" s="156"/>
      <c r="U1393" s="156"/>
      <c r="V1393" s="156"/>
      <c r="W1393" s="156"/>
      <c r="X1393" s="156"/>
      <c r="Y1393" s="156"/>
      <c r="Z1393" s="156"/>
      <c r="AA1393" s="156"/>
      <c r="AB1393" s="156"/>
      <c r="AC1393" s="156"/>
      <c r="AD1393" s="156"/>
      <c r="AE1393" s="156"/>
      <c r="AF1393" s="156"/>
      <c r="AG1393" s="156"/>
      <c r="AH1393" s="156"/>
      <c r="AI1393" s="156"/>
      <c r="AJ1393" s="156"/>
      <c r="AK1393" s="156"/>
      <c r="AL1393" s="156"/>
      <c r="AM1393" s="156"/>
      <c r="AN1393" s="156"/>
      <c r="AO1393" s="156"/>
      <c r="AP1393" s="156"/>
      <c r="AQ1393" s="156"/>
      <c r="AS1393" s="140"/>
      <c r="AT1393" s="140"/>
      <c r="AU1393" s="140"/>
      <c r="AV1393" s="140"/>
      <c r="AW1393" s="140"/>
      <c r="AX1393" s="140"/>
      <c r="AY1393" s="140"/>
      <c r="AZ1393" s="140"/>
      <c r="BA1393" s="140"/>
      <c r="BB1393" s="140"/>
      <c r="BC1393" s="140"/>
      <c r="BD1393" s="140"/>
      <c r="BE1393" s="140"/>
      <c r="BF1393" s="140"/>
      <c r="BG1393" s="140"/>
      <c r="BH1393" s="140"/>
      <c r="BI1393" s="140"/>
      <c r="BJ1393" s="140"/>
    </row>
    <row r="1394" spans="1:62" s="101" customFormat="1" ht="18" customHeight="1" x14ac:dyDescent="0.25">
      <c r="A1394" s="180"/>
      <c r="B1394" s="180"/>
      <c r="C1394" s="180"/>
      <c r="D1394" s="180"/>
      <c r="E1394" s="180"/>
      <c r="F1394" s="180"/>
      <c r="G1394" s="180"/>
      <c r="H1394" s="180"/>
      <c r="I1394" s="156"/>
      <c r="J1394" s="156"/>
      <c r="K1394" s="156"/>
      <c r="L1394" s="156"/>
      <c r="M1394" s="156"/>
      <c r="N1394" s="156"/>
      <c r="O1394" s="156"/>
      <c r="P1394" s="156"/>
      <c r="Q1394" s="156"/>
      <c r="R1394" s="156"/>
      <c r="S1394" s="156"/>
      <c r="T1394" s="156"/>
      <c r="U1394" s="156"/>
      <c r="V1394" s="156"/>
      <c r="W1394" s="156"/>
      <c r="X1394" s="156"/>
      <c r="Y1394" s="156"/>
      <c r="Z1394" s="156"/>
      <c r="AA1394" s="156"/>
      <c r="AB1394" s="156"/>
      <c r="AC1394" s="156"/>
      <c r="AD1394" s="156"/>
      <c r="AE1394" s="156"/>
      <c r="AF1394" s="156"/>
      <c r="AG1394" s="156"/>
      <c r="AH1394" s="156"/>
      <c r="AI1394" s="156"/>
      <c r="AJ1394" s="156"/>
      <c r="AK1394" s="156"/>
      <c r="AL1394" s="156"/>
      <c r="AM1394" s="156"/>
      <c r="AN1394" s="156"/>
      <c r="AO1394" s="156"/>
      <c r="AP1394" s="156"/>
      <c r="AQ1394" s="156"/>
      <c r="AS1394" s="140"/>
      <c r="AT1394" s="140"/>
      <c r="AU1394" s="140"/>
      <c r="AV1394" s="140"/>
      <c r="AW1394" s="140"/>
      <c r="AX1394" s="140"/>
      <c r="AY1394" s="140"/>
      <c r="AZ1394" s="140"/>
      <c r="BA1394" s="140"/>
      <c r="BB1394" s="140"/>
      <c r="BC1394" s="140"/>
      <c r="BD1394" s="140"/>
      <c r="BE1394" s="140"/>
      <c r="BF1394" s="140"/>
      <c r="BG1394" s="140"/>
      <c r="BH1394" s="140"/>
      <c r="BI1394" s="140"/>
      <c r="BJ1394" s="140"/>
    </row>
    <row r="1395" spans="1:62" s="101" customFormat="1" ht="18" customHeight="1" x14ac:dyDescent="0.25">
      <c r="A1395" s="180"/>
      <c r="B1395" s="180"/>
      <c r="C1395" s="180"/>
      <c r="D1395" s="180"/>
      <c r="E1395" s="180"/>
      <c r="F1395" s="180"/>
      <c r="G1395" s="180"/>
      <c r="H1395" s="180"/>
      <c r="I1395" s="156"/>
      <c r="J1395" s="156"/>
      <c r="K1395" s="156"/>
      <c r="L1395" s="156"/>
      <c r="M1395" s="156"/>
      <c r="N1395" s="156"/>
      <c r="O1395" s="156"/>
      <c r="P1395" s="156"/>
      <c r="Q1395" s="156"/>
      <c r="R1395" s="156"/>
      <c r="S1395" s="156"/>
      <c r="T1395" s="156"/>
      <c r="U1395" s="156"/>
      <c r="V1395" s="156"/>
      <c r="W1395" s="156"/>
      <c r="X1395" s="156"/>
      <c r="Y1395" s="156"/>
      <c r="Z1395" s="156"/>
      <c r="AA1395" s="156"/>
      <c r="AB1395" s="156"/>
      <c r="AC1395" s="156"/>
      <c r="AD1395" s="156"/>
      <c r="AE1395" s="156"/>
      <c r="AF1395" s="156"/>
      <c r="AG1395" s="156"/>
      <c r="AH1395" s="156"/>
      <c r="AI1395" s="156"/>
      <c r="AJ1395" s="156"/>
      <c r="AK1395" s="156"/>
      <c r="AL1395" s="156"/>
      <c r="AM1395" s="156"/>
      <c r="AN1395" s="156"/>
      <c r="AO1395" s="156"/>
      <c r="AP1395" s="156"/>
      <c r="AQ1395" s="156"/>
      <c r="AS1395" s="140"/>
      <c r="AT1395" s="140"/>
      <c r="AU1395" s="140"/>
      <c r="AV1395" s="140"/>
      <c r="AW1395" s="140"/>
      <c r="AX1395" s="140"/>
      <c r="AY1395" s="140"/>
      <c r="AZ1395" s="140"/>
      <c r="BA1395" s="140"/>
      <c r="BB1395" s="140"/>
      <c r="BC1395" s="140"/>
      <c r="BD1395" s="140"/>
      <c r="BE1395" s="140"/>
      <c r="BF1395" s="140"/>
      <c r="BG1395" s="140"/>
      <c r="BH1395" s="140"/>
      <c r="BI1395" s="140"/>
      <c r="BJ1395" s="140"/>
    </row>
    <row r="1396" spans="1:62" s="101" customFormat="1" ht="18" customHeight="1" x14ac:dyDescent="0.25">
      <c r="A1396" s="180"/>
      <c r="B1396" s="180"/>
      <c r="C1396" s="180"/>
      <c r="D1396" s="180"/>
      <c r="E1396" s="180"/>
      <c r="F1396" s="180"/>
      <c r="G1396" s="180"/>
      <c r="H1396" s="180"/>
      <c r="I1396" s="156"/>
      <c r="J1396" s="156"/>
      <c r="K1396" s="156"/>
      <c r="L1396" s="156"/>
      <c r="M1396" s="156"/>
      <c r="N1396" s="156"/>
      <c r="O1396" s="156"/>
      <c r="P1396" s="156"/>
      <c r="Q1396" s="156"/>
      <c r="R1396" s="156"/>
      <c r="S1396" s="156"/>
      <c r="T1396" s="156"/>
      <c r="U1396" s="156"/>
      <c r="V1396" s="156"/>
      <c r="W1396" s="156"/>
      <c r="X1396" s="156"/>
      <c r="Y1396" s="156"/>
      <c r="Z1396" s="156"/>
      <c r="AA1396" s="156"/>
      <c r="AB1396" s="156"/>
      <c r="AC1396" s="156"/>
      <c r="AD1396" s="156"/>
      <c r="AE1396" s="156"/>
      <c r="AF1396" s="156"/>
      <c r="AG1396" s="156"/>
      <c r="AH1396" s="156"/>
      <c r="AI1396" s="156"/>
      <c r="AJ1396" s="156"/>
      <c r="AK1396" s="156"/>
      <c r="AL1396" s="156"/>
      <c r="AM1396" s="156"/>
      <c r="AN1396" s="156"/>
      <c r="AO1396" s="156"/>
      <c r="AP1396" s="156"/>
      <c r="AQ1396" s="156"/>
      <c r="AS1396" s="140"/>
      <c r="AT1396" s="140"/>
      <c r="AU1396" s="140"/>
      <c r="AV1396" s="140"/>
      <c r="AW1396" s="140"/>
      <c r="AX1396" s="140"/>
      <c r="AY1396" s="140"/>
      <c r="AZ1396" s="140"/>
      <c r="BA1396" s="140"/>
      <c r="BB1396" s="140"/>
      <c r="BC1396" s="140"/>
      <c r="BD1396" s="140"/>
      <c r="BE1396" s="140"/>
      <c r="BF1396" s="140"/>
      <c r="BG1396" s="140"/>
      <c r="BH1396" s="140"/>
      <c r="BI1396" s="140"/>
      <c r="BJ1396" s="140"/>
    </row>
    <row r="1397" spans="1:62" s="101" customFormat="1" ht="18" customHeight="1" x14ac:dyDescent="0.25">
      <c r="A1397" s="180"/>
      <c r="B1397" s="180"/>
      <c r="C1397" s="180"/>
      <c r="D1397" s="180"/>
      <c r="E1397" s="180"/>
      <c r="F1397" s="180"/>
      <c r="G1397" s="180"/>
      <c r="H1397" s="180"/>
      <c r="I1397" s="156"/>
      <c r="J1397" s="156"/>
      <c r="K1397" s="156"/>
      <c r="L1397" s="156"/>
      <c r="M1397" s="156"/>
      <c r="N1397" s="156"/>
      <c r="O1397" s="156"/>
      <c r="P1397" s="156"/>
      <c r="Q1397" s="156"/>
      <c r="R1397" s="156"/>
      <c r="S1397" s="156"/>
      <c r="T1397" s="156"/>
      <c r="U1397" s="156"/>
      <c r="V1397" s="156"/>
      <c r="W1397" s="156"/>
      <c r="X1397" s="156"/>
      <c r="Y1397" s="156"/>
      <c r="Z1397" s="156"/>
      <c r="AA1397" s="156"/>
      <c r="AB1397" s="156"/>
      <c r="AC1397" s="156"/>
      <c r="AD1397" s="156"/>
      <c r="AE1397" s="156"/>
      <c r="AF1397" s="156"/>
      <c r="AG1397" s="156"/>
      <c r="AH1397" s="156"/>
      <c r="AI1397" s="156"/>
      <c r="AJ1397" s="156"/>
      <c r="AK1397" s="156"/>
      <c r="AL1397" s="156"/>
      <c r="AM1397" s="156"/>
      <c r="AN1397" s="156"/>
      <c r="AO1397" s="156"/>
      <c r="AP1397" s="156"/>
      <c r="AQ1397" s="156"/>
      <c r="AS1397" s="140"/>
      <c r="AT1397" s="140"/>
      <c r="AU1397" s="140"/>
      <c r="AV1397" s="140"/>
      <c r="AW1397" s="140"/>
      <c r="AX1397" s="140"/>
      <c r="AY1397" s="140"/>
      <c r="AZ1397" s="140"/>
      <c r="BA1397" s="140"/>
      <c r="BB1397" s="140"/>
      <c r="BC1397" s="140"/>
      <c r="BD1397" s="140"/>
      <c r="BE1397" s="140"/>
      <c r="BF1397" s="140"/>
      <c r="BG1397" s="140"/>
      <c r="BH1397" s="140"/>
      <c r="BI1397" s="140"/>
      <c r="BJ1397" s="140"/>
    </row>
    <row r="1398" spans="1:62" s="101" customFormat="1" ht="18" customHeight="1" x14ac:dyDescent="0.25">
      <c r="A1398" s="180"/>
      <c r="B1398" s="180"/>
      <c r="C1398" s="180"/>
      <c r="D1398" s="180"/>
      <c r="E1398" s="180"/>
      <c r="F1398" s="180"/>
      <c r="G1398" s="180"/>
      <c r="H1398" s="180"/>
      <c r="I1398" s="156"/>
      <c r="J1398" s="156"/>
      <c r="K1398" s="156"/>
      <c r="L1398" s="156"/>
      <c r="M1398" s="156"/>
      <c r="N1398" s="156"/>
      <c r="O1398" s="156"/>
      <c r="P1398" s="156"/>
      <c r="Q1398" s="156"/>
      <c r="R1398" s="156"/>
      <c r="S1398" s="156"/>
      <c r="T1398" s="156"/>
      <c r="U1398" s="156"/>
      <c r="V1398" s="156"/>
      <c r="W1398" s="156"/>
      <c r="X1398" s="156"/>
      <c r="Y1398" s="156"/>
      <c r="Z1398" s="156"/>
      <c r="AA1398" s="156"/>
      <c r="AB1398" s="156"/>
      <c r="AC1398" s="156"/>
      <c r="AD1398" s="156"/>
      <c r="AE1398" s="156"/>
      <c r="AF1398" s="156"/>
      <c r="AG1398" s="156"/>
      <c r="AH1398" s="156"/>
      <c r="AI1398" s="156"/>
      <c r="AJ1398" s="156"/>
      <c r="AK1398" s="156"/>
      <c r="AL1398" s="156"/>
      <c r="AM1398" s="156"/>
      <c r="AN1398" s="156"/>
      <c r="AO1398" s="156"/>
      <c r="AP1398" s="156"/>
      <c r="AQ1398" s="156"/>
      <c r="AS1398" s="140"/>
      <c r="AT1398" s="140"/>
      <c r="AU1398" s="140"/>
      <c r="AV1398" s="140"/>
      <c r="AW1398" s="140"/>
      <c r="AX1398" s="140"/>
      <c r="AY1398" s="140"/>
      <c r="AZ1398" s="140"/>
      <c r="BA1398" s="140"/>
      <c r="BB1398" s="140"/>
      <c r="BC1398" s="140"/>
      <c r="BD1398" s="140"/>
      <c r="BE1398" s="140"/>
      <c r="BF1398" s="140"/>
      <c r="BG1398" s="140"/>
      <c r="BH1398" s="140"/>
      <c r="BI1398" s="140"/>
      <c r="BJ1398" s="140"/>
    </row>
    <row r="1399" spans="1:62" s="101" customFormat="1" ht="18" customHeight="1" x14ac:dyDescent="0.25">
      <c r="A1399" s="180"/>
      <c r="B1399" s="180"/>
      <c r="C1399" s="180"/>
      <c r="D1399" s="180"/>
      <c r="E1399" s="180"/>
      <c r="F1399" s="180"/>
      <c r="G1399" s="180"/>
      <c r="H1399" s="180"/>
      <c r="I1399" s="156"/>
      <c r="J1399" s="156"/>
      <c r="K1399" s="156"/>
      <c r="L1399" s="156"/>
      <c r="M1399" s="156"/>
      <c r="N1399" s="156"/>
      <c r="O1399" s="156"/>
      <c r="P1399" s="156"/>
      <c r="Q1399" s="156"/>
      <c r="R1399" s="156"/>
      <c r="S1399" s="156"/>
      <c r="T1399" s="156"/>
      <c r="U1399" s="156"/>
      <c r="V1399" s="156"/>
      <c r="W1399" s="156"/>
      <c r="X1399" s="156"/>
      <c r="Y1399" s="156"/>
      <c r="Z1399" s="156"/>
      <c r="AA1399" s="156"/>
      <c r="AB1399" s="156"/>
      <c r="AC1399" s="156"/>
      <c r="AD1399" s="156"/>
      <c r="AE1399" s="156"/>
      <c r="AF1399" s="156"/>
      <c r="AG1399" s="156"/>
      <c r="AH1399" s="156"/>
      <c r="AI1399" s="156"/>
      <c r="AJ1399" s="156"/>
      <c r="AK1399" s="156"/>
      <c r="AL1399" s="156"/>
      <c r="AM1399" s="156"/>
      <c r="AN1399" s="156"/>
      <c r="AO1399" s="156"/>
      <c r="AP1399" s="156"/>
      <c r="AQ1399" s="156"/>
      <c r="AS1399" s="140"/>
      <c r="AT1399" s="140"/>
      <c r="AU1399" s="140"/>
      <c r="AV1399" s="140"/>
      <c r="AW1399" s="140"/>
      <c r="AX1399" s="140"/>
      <c r="AY1399" s="140"/>
      <c r="AZ1399" s="140"/>
      <c r="BA1399" s="140"/>
      <c r="BB1399" s="140"/>
      <c r="BC1399" s="140"/>
      <c r="BD1399" s="140"/>
      <c r="BE1399" s="140"/>
      <c r="BF1399" s="140"/>
      <c r="BG1399" s="140"/>
      <c r="BH1399" s="140"/>
      <c r="BI1399" s="140"/>
      <c r="BJ1399" s="140"/>
    </row>
    <row r="1417" spans="1:62" s="101" customFormat="1" ht="18" customHeight="1" x14ac:dyDescent="0.25">
      <c r="A1417" s="180"/>
      <c r="B1417" s="180"/>
      <c r="C1417" s="180"/>
      <c r="D1417" s="180"/>
      <c r="E1417" s="180"/>
      <c r="F1417" s="180"/>
      <c r="G1417" s="180"/>
      <c r="H1417" s="180"/>
      <c r="I1417" s="156"/>
      <c r="J1417" s="156"/>
      <c r="K1417" s="156"/>
      <c r="L1417" s="156"/>
      <c r="M1417" s="156"/>
      <c r="N1417" s="156"/>
      <c r="O1417" s="156"/>
      <c r="P1417" s="156"/>
      <c r="Q1417" s="156"/>
      <c r="R1417" s="156"/>
      <c r="S1417" s="156"/>
      <c r="T1417" s="156"/>
      <c r="U1417" s="156"/>
      <c r="V1417" s="156"/>
      <c r="W1417" s="156"/>
      <c r="X1417" s="156"/>
      <c r="Y1417" s="156"/>
      <c r="Z1417" s="156"/>
      <c r="AA1417" s="156"/>
      <c r="AB1417" s="156"/>
      <c r="AC1417" s="156"/>
      <c r="AD1417" s="156"/>
      <c r="AE1417" s="156"/>
      <c r="AF1417" s="156"/>
      <c r="AG1417" s="156"/>
      <c r="AH1417" s="156"/>
      <c r="AI1417" s="156"/>
      <c r="AJ1417" s="156"/>
      <c r="AK1417" s="156"/>
      <c r="AL1417" s="156"/>
      <c r="AM1417" s="156"/>
      <c r="AN1417" s="156"/>
      <c r="AO1417" s="156"/>
      <c r="AP1417" s="156"/>
      <c r="AQ1417" s="156"/>
      <c r="AS1417" s="140"/>
      <c r="AT1417" s="140"/>
      <c r="AU1417" s="140"/>
      <c r="AV1417" s="140"/>
      <c r="AW1417" s="140"/>
      <c r="AX1417" s="140"/>
      <c r="AY1417" s="140"/>
      <c r="AZ1417" s="140"/>
      <c r="BA1417" s="140"/>
      <c r="BB1417" s="140"/>
      <c r="BC1417" s="140"/>
      <c r="BD1417" s="140"/>
      <c r="BE1417" s="140"/>
      <c r="BF1417" s="140"/>
      <c r="BG1417" s="140"/>
      <c r="BH1417" s="140"/>
      <c r="BI1417" s="140"/>
      <c r="BJ1417" s="140"/>
    </row>
    <row r="1418" spans="1:62" s="101" customFormat="1" ht="18" customHeight="1" x14ac:dyDescent="0.25">
      <c r="A1418" s="180"/>
      <c r="B1418" s="180"/>
      <c r="C1418" s="180"/>
      <c r="D1418" s="180"/>
      <c r="E1418" s="180"/>
      <c r="F1418" s="180"/>
      <c r="G1418" s="180"/>
      <c r="H1418" s="180"/>
      <c r="I1418" s="156"/>
      <c r="J1418" s="156"/>
      <c r="K1418" s="156"/>
      <c r="L1418" s="156"/>
      <c r="M1418" s="156"/>
      <c r="N1418" s="156"/>
      <c r="O1418" s="156"/>
      <c r="P1418" s="156"/>
      <c r="Q1418" s="156"/>
      <c r="R1418" s="156"/>
      <c r="S1418" s="156"/>
      <c r="T1418" s="156"/>
      <c r="U1418" s="156"/>
      <c r="V1418" s="156"/>
      <c r="W1418" s="156"/>
      <c r="X1418" s="156"/>
      <c r="Y1418" s="156"/>
      <c r="Z1418" s="156"/>
      <c r="AA1418" s="156"/>
      <c r="AB1418" s="156"/>
      <c r="AC1418" s="156"/>
      <c r="AD1418" s="156"/>
      <c r="AE1418" s="156"/>
      <c r="AF1418" s="156"/>
      <c r="AG1418" s="156"/>
      <c r="AH1418" s="156"/>
      <c r="AI1418" s="156"/>
      <c r="AJ1418" s="156"/>
      <c r="AK1418" s="156"/>
      <c r="AL1418" s="156"/>
      <c r="AM1418" s="156"/>
      <c r="AN1418" s="156"/>
      <c r="AO1418" s="156"/>
      <c r="AP1418" s="156"/>
      <c r="AQ1418" s="156"/>
      <c r="AS1418" s="140"/>
      <c r="AT1418" s="140"/>
      <c r="AU1418" s="140"/>
      <c r="AV1418" s="140"/>
      <c r="AW1418" s="140"/>
      <c r="AX1418" s="140"/>
      <c r="AY1418" s="140"/>
      <c r="AZ1418" s="140"/>
      <c r="BA1418" s="140"/>
      <c r="BB1418" s="140"/>
      <c r="BC1418" s="140"/>
      <c r="BD1418" s="140"/>
      <c r="BE1418" s="140"/>
      <c r="BF1418" s="140"/>
      <c r="BG1418" s="140"/>
      <c r="BH1418" s="140"/>
      <c r="BI1418" s="140"/>
      <c r="BJ1418" s="140"/>
    </row>
    <row r="1419" spans="1:62" s="101" customFormat="1" ht="18" customHeight="1" x14ac:dyDescent="0.25">
      <c r="A1419" s="180"/>
      <c r="B1419" s="180"/>
      <c r="C1419" s="180"/>
      <c r="D1419" s="180"/>
      <c r="E1419" s="180"/>
      <c r="F1419" s="180"/>
      <c r="G1419" s="180"/>
      <c r="H1419" s="180"/>
      <c r="I1419" s="156"/>
      <c r="J1419" s="156"/>
      <c r="K1419" s="156"/>
      <c r="L1419" s="156"/>
      <c r="M1419" s="156"/>
      <c r="N1419" s="156"/>
      <c r="O1419" s="156"/>
      <c r="P1419" s="156"/>
      <c r="Q1419" s="156"/>
      <c r="R1419" s="156"/>
      <c r="S1419" s="156"/>
      <c r="T1419" s="156"/>
      <c r="U1419" s="156"/>
      <c r="V1419" s="156"/>
      <c r="W1419" s="156"/>
      <c r="X1419" s="156"/>
      <c r="Y1419" s="156"/>
      <c r="Z1419" s="156"/>
      <c r="AA1419" s="156"/>
      <c r="AB1419" s="156"/>
      <c r="AC1419" s="156"/>
      <c r="AD1419" s="156"/>
      <c r="AE1419" s="156"/>
      <c r="AF1419" s="156"/>
      <c r="AG1419" s="156"/>
      <c r="AH1419" s="156"/>
      <c r="AI1419" s="156"/>
      <c r="AJ1419" s="156"/>
      <c r="AK1419" s="156"/>
      <c r="AL1419" s="156"/>
      <c r="AM1419" s="156"/>
      <c r="AN1419" s="156"/>
      <c r="AO1419" s="156"/>
      <c r="AP1419" s="156"/>
      <c r="AQ1419" s="156"/>
      <c r="AS1419" s="140"/>
      <c r="AT1419" s="140"/>
      <c r="AU1419" s="140"/>
      <c r="AV1419" s="140"/>
      <c r="AW1419" s="140"/>
      <c r="AX1419" s="140"/>
      <c r="AY1419" s="140"/>
      <c r="AZ1419" s="140"/>
      <c r="BA1419" s="140"/>
      <c r="BB1419" s="140"/>
      <c r="BC1419" s="140"/>
      <c r="BD1419" s="140"/>
      <c r="BE1419" s="140"/>
      <c r="BF1419" s="140"/>
      <c r="BG1419" s="140"/>
      <c r="BH1419" s="140"/>
      <c r="BI1419" s="140"/>
      <c r="BJ1419" s="140"/>
    </row>
    <row r="1420" spans="1:62" s="101" customFormat="1" ht="18" customHeight="1" x14ac:dyDescent="0.25">
      <c r="A1420" s="180"/>
      <c r="B1420" s="180"/>
      <c r="C1420" s="180"/>
      <c r="D1420" s="180"/>
      <c r="E1420" s="180"/>
      <c r="F1420" s="180"/>
      <c r="G1420" s="180"/>
      <c r="H1420" s="180"/>
      <c r="I1420" s="156"/>
      <c r="J1420" s="156"/>
      <c r="K1420" s="156"/>
      <c r="L1420" s="156"/>
      <c r="M1420" s="156"/>
      <c r="N1420" s="156"/>
      <c r="O1420" s="156"/>
      <c r="P1420" s="156"/>
      <c r="Q1420" s="156"/>
      <c r="R1420" s="156"/>
      <c r="S1420" s="156"/>
      <c r="T1420" s="156"/>
      <c r="U1420" s="156"/>
      <c r="V1420" s="156"/>
      <c r="W1420" s="156"/>
      <c r="X1420" s="156"/>
      <c r="Y1420" s="156"/>
      <c r="Z1420" s="156"/>
      <c r="AA1420" s="156"/>
      <c r="AB1420" s="156"/>
      <c r="AC1420" s="156"/>
      <c r="AD1420" s="156"/>
      <c r="AE1420" s="156"/>
      <c r="AF1420" s="156"/>
      <c r="AG1420" s="156"/>
      <c r="AH1420" s="156"/>
      <c r="AI1420" s="156"/>
      <c r="AJ1420" s="156"/>
      <c r="AK1420" s="156"/>
      <c r="AL1420" s="156"/>
      <c r="AM1420" s="156"/>
      <c r="AN1420" s="156"/>
      <c r="AO1420" s="156"/>
      <c r="AP1420" s="156"/>
      <c r="AQ1420" s="156"/>
      <c r="AS1420" s="140"/>
      <c r="AT1420" s="140"/>
      <c r="AU1420" s="140"/>
      <c r="AV1420" s="140"/>
      <c r="AW1420" s="140"/>
      <c r="AX1420" s="140"/>
      <c r="AY1420" s="140"/>
      <c r="AZ1420" s="140"/>
      <c r="BA1420" s="140"/>
      <c r="BB1420" s="140"/>
      <c r="BC1420" s="140"/>
      <c r="BD1420" s="140"/>
      <c r="BE1420" s="140"/>
      <c r="BF1420" s="140"/>
      <c r="BG1420" s="140"/>
      <c r="BH1420" s="140"/>
      <c r="BI1420" s="140"/>
      <c r="BJ1420" s="140"/>
    </row>
    <row r="1421" spans="1:62" s="101" customFormat="1" ht="18" customHeight="1" x14ac:dyDescent="0.25">
      <c r="A1421" s="180"/>
      <c r="B1421" s="180"/>
      <c r="C1421" s="180"/>
      <c r="D1421" s="180"/>
      <c r="E1421" s="180"/>
      <c r="F1421" s="180"/>
      <c r="G1421" s="180"/>
      <c r="H1421" s="180"/>
      <c r="I1421" s="156"/>
      <c r="J1421" s="156"/>
      <c r="K1421" s="156"/>
      <c r="L1421" s="156"/>
      <c r="M1421" s="156"/>
      <c r="N1421" s="156"/>
      <c r="O1421" s="156"/>
      <c r="P1421" s="156"/>
      <c r="Q1421" s="156"/>
      <c r="R1421" s="156"/>
      <c r="S1421" s="156"/>
      <c r="T1421" s="156"/>
      <c r="U1421" s="156"/>
      <c r="V1421" s="156"/>
      <c r="W1421" s="156"/>
      <c r="X1421" s="156"/>
      <c r="Y1421" s="156"/>
      <c r="Z1421" s="156"/>
      <c r="AA1421" s="156"/>
      <c r="AB1421" s="156"/>
      <c r="AC1421" s="156"/>
      <c r="AD1421" s="156"/>
      <c r="AE1421" s="156"/>
      <c r="AF1421" s="156"/>
      <c r="AG1421" s="156"/>
      <c r="AH1421" s="156"/>
      <c r="AI1421" s="156"/>
      <c r="AJ1421" s="156"/>
      <c r="AK1421" s="156"/>
      <c r="AL1421" s="156"/>
      <c r="AM1421" s="156"/>
      <c r="AN1421" s="156"/>
      <c r="AO1421" s="156"/>
      <c r="AP1421" s="156"/>
      <c r="AQ1421" s="156"/>
      <c r="AS1421" s="140"/>
      <c r="AT1421" s="140"/>
      <c r="AU1421" s="140"/>
      <c r="AV1421" s="140"/>
      <c r="AW1421" s="140"/>
      <c r="AX1421" s="140"/>
      <c r="AY1421" s="140"/>
      <c r="AZ1421" s="140"/>
      <c r="BA1421" s="140"/>
      <c r="BB1421" s="140"/>
      <c r="BC1421" s="140"/>
      <c r="BD1421" s="140"/>
      <c r="BE1421" s="140"/>
      <c r="BF1421" s="140"/>
      <c r="BG1421" s="140"/>
      <c r="BH1421" s="140"/>
      <c r="BI1421" s="140"/>
      <c r="BJ1421" s="140"/>
    </row>
    <row r="1422" spans="1:62" s="101" customFormat="1" ht="18" customHeight="1" x14ac:dyDescent="0.25">
      <c r="A1422" s="180"/>
      <c r="B1422" s="180"/>
      <c r="C1422" s="180"/>
      <c r="D1422" s="180"/>
      <c r="E1422" s="180"/>
      <c r="F1422" s="180"/>
      <c r="G1422" s="180"/>
      <c r="H1422" s="180"/>
      <c r="I1422" s="156"/>
      <c r="J1422" s="156"/>
      <c r="K1422" s="156"/>
      <c r="L1422" s="156"/>
      <c r="M1422" s="156"/>
      <c r="N1422" s="156"/>
      <c r="O1422" s="156"/>
      <c r="P1422" s="156"/>
      <c r="Q1422" s="156"/>
      <c r="R1422" s="156"/>
      <c r="S1422" s="156"/>
      <c r="T1422" s="156"/>
      <c r="U1422" s="156"/>
      <c r="V1422" s="156"/>
      <c r="W1422" s="156"/>
      <c r="X1422" s="156"/>
      <c r="Y1422" s="156"/>
      <c r="Z1422" s="156"/>
      <c r="AA1422" s="156"/>
      <c r="AB1422" s="156"/>
      <c r="AC1422" s="156"/>
      <c r="AD1422" s="156"/>
      <c r="AE1422" s="156"/>
      <c r="AF1422" s="156"/>
      <c r="AG1422" s="156"/>
      <c r="AH1422" s="156"/>
      <c r="AI1422" s="156"/>
      <c r="AJ1422" s="156"/>
      <c r="AK1422" s="156"/>
      <c r="AL1422" s="156"/>
      <c r="AM1422" s="156"/>
      <c r="AN1422" s="156"/>
      <c r="AO1422" s="156"/>
      <c r="AP1422" s="156"/>
      <c r="AQ1422" s="156"/>
      <c r="AS1422" s="140"/>
      <c r="AT1422" s="140"/>
      <c r="AU1422" s="140"/>
      <c r="AV1422" s="140"/>
      <c r="AW1422" s="140"/>
      <c r="AX1422" s="140"/>
      <c r="AY1422" s="140"/>
      <c r="AZ1422" s="140"/>
      <c r="BA1422" s="140"/>
      <c r="BB1422" s="140"/>
      <c r="BC1422" s="140"/>
      <c r="BD1422" s="140"/>
      <c r="BE1422" s="140"/>
      <c r="BF1422" s="140"/>
      <c r="BG1422" s="140"/>
      <c r="BH1422" s="140"/>
      <c r="BI1422" s="140"/>
      <c r="BJ1422" s="140"/>
    </row>
    <row r="1423" spans="1:62" s="101" customFormat="1" ht="18" customHeight="1" x14ac:dyDescent="0.25">
      <c r="A1423" s="180"/>
      <c r="B1423" s="180"/>
      <c r="C1423" s="180"/>
      <c r="D1423" s="180"/>
      <c r="E1423" s="180"/>
      <c r="F1423" s="180"/>
      <c r="G1423" s="180"/>
      <c r="H1423" s="180"/>
      <c r="I1423" s="156"/>
      <c r="J1423" s="156"/>
      <c r="K1423" s="156"/>
      <c r="L1423" s="156"/>
      <c r="M1423" s="156"/>
      <c r="N1423" s="156"/>
      <c r="O1423" s="156"/>
      <c r="P1423" s="156"/>
      <c r="Q1423" s="156"/>
      <c r="R1423" s="156"/>
      <c r="S1423" s="156"/>
      <c r="T1423" s="156"/>
      <c r="U1423" s="156"/>
      <c r="V1423" s="156"/>
      <c r="W1423" s="156"/>
      <c r="X1423" s="156"/>
      <c r="Y1423" s="156"/>
      <c r="Z1423" s="156"/>
      <c r="AA1423" s="156"/>
      <c r="AB1423" s="156"/>
      <c r="AC1423" s="156"/>
      <c r="AD1423" s="156"/>
      <c r="AE1423" s="156"/>
      <c r="AF1423" s="156"/>
      <c r="AG1423" s="156"/>
      <c r="AH1423" s="156"/>
      <c r="AI1423" s="156"/>
      <c r="AJ1423" s="156"/>
      <c r="AK1423" s="156"/>
      <c r="AL1423" s="156"/>
      <c r="AM1423" s="156"/>
      <c r="AN1423" s="156"/>
      <c r="AO1423" s="156"/>
      <c r="AP1423" s="156"/>
      <c r="AQ1423" s="156"/>
      <c r="AS1423" s="140"/>
      <c r="AT1423" s="140"/>
      <c r="AU1423" s="140"/>
      <c r="AV1423" s="140"/>
      <c r="AW1423" s="140"/>
      <c r="AX1423" s="140"/>
      <c r="AY1423" s="140"/>
      <c r="AZ1423" s="140"/>
      <c r="BA1423" s="140"/>
      <c r="BB1423" s="140"/>
      <c r="BC1423" s="140"/>
      <c r="BD1423" s="140"/>
      <c r="BE1423" s="140"/>
      <c r="BF1423" s="140"/>
      <c r="BG1423" s="140"/>
      <c r="BH1423" s="140"/>
      <c r="BI1423" s="140"/>
      <c r="BJ1423" s="140"/>
    </row>
    <row r="1441" spans="1:62" s="101" customFormat="1" ht="18" customHeight="1" x14ac:dyDescent="0.25">
      <c r="A1441" s="180"/>
      <c r="B1441" s="180"/>
      <c r="C1441" s="180"/>
      <c r="D1441" s="180"/>
      <c r="E1441" s="180"/>
      <c r="F1441" s="180"/>
      <c r="G1441" s="180"/>
      <c r="H1441" s="180"/>
      <c r="I1441" s="156"/>
      <c r="J1441" s="156"/>
      <c r="K1441" s="156"/>
      <c r="L1441" s="156"/>
      <c r="M1441" s="156"/>
      <c r="N1441" s="156"/>
      <c r="O1441" s="156"/>
      <c r="P1441" s="156"/>
      <c r="Q1441" s="156"/>
      <c r="R1441" s="156"/>
      <c r="S1441" s="156"/>
      <c r="T1441" s="156"/>
      <c r="U1441" s="156"/>
      <c r="V1441" s="156"/>
      <c r="W1441" s="156"/>
      <c r="X1441" s="156"/>
      <c r="Y1441" s="156"/>
      <c r="Z1441" s="156"/>
      <c r="AA1441" s="156"/>
      <c r="AB1441" s="156"/>
      <c r="AC1441" s="156"/>
      <c r="AD1441" s="156"/>
      <c r="AE1441" s="156"/>
      <c r="AF1441" s="156"/>
      <c r="AG1441" s="156"/>
      <c r="AH1441" s="156"/>
      <c r="AI1441" s="156"/>
      <c r="AJ1441" s="156"/>
      <c r="AK1441" s="156"/>
      <c r="AL1441" s="156"/>
      <c r="AM1441" s="156"/>
      <c r="AN1441" s="156"/>
      <c r="AO1441" s="156"/>
      <c r="AP1441" s="156"/>
      <c r="AQ1441" s="156"/>
      <c r="AS1441" s="140"/>
      <c r="AT1441" s="140"/>
      <c r="AU1441" s="140"/>
      <c r="AV1441" s="140"/>
      <c r="AW1441" s="140"/>
      <c r="AX1441" s="140"/>
      <c r="AY1441" s="140"/>
      <c r="AZ1441" s="140"/>
      <c r="BA1441" s="140"/>
      <c r="BB1441" s="140"/>
      <c r="BC1441" s="140"/>
      <c r="BD1441" s="140"/>
      <c r="BE1441" s="140"/>
      <c r="BF1441" s="140"/>
      <c r="BG1441" s="140"/>
      <c r="BH1441" s="140"/>
      <c r="BI1441" s="140"/>
      <c r="BJ1441" s="140"/>
    </row>
    <row r="1442" spans="1:62" s="101" customFormat="1" ht="18" customHeight="1" x14ac:dyDescent="0.25">
      <c r="A1442" s="180"/>
      <c r="B1442" s="180"/>
      <c r="C1442" s="180"/>
      <c r="D1442" s="180"/>
      <c r="E1442" s="180"/>
      <c r="F1442" s="180"/>
      <c r="G1442" s="180"/>
      <c r="H1442" s="180"/>
      <c r="I1442" s="156"/>
      <c r="J1442" s="156"/>
      <c r="K1442" s="156"/>
      <c r="L1442" s="156"/>
      <c r="M1442" s="156"/>
      <c r="N1442" s="156"/>
      <c r="O1442" s="156"/>
      <c r="P1442" s="156"/>
      <c r="Q1442" s="156"/>
      <c r="R1442" s="156"/>
      <c r="S1442" s="156"/>
      <c r="T1442" s="156"/>
      <c r="U1442" s="156"/>
      <c r="V1442" s="156"/>
      <c r="W1442" s="156"/>
      <c r="X1442" s="156"/>
      <c r="Y1442" s="156"/>
      <c r="Z1442" s="156"/>
      <c r="AA1442" s="156"/>
      <c r="AB1442" s="156"/>
      <c r="AC1442" s="156"/>
      <c r="AD1442" s="156"/>
      <c r="AE1442" s="156"/>
      <c r="AF1442" s="156"/>
      <c r="AG1442" s="156"/>
      <c r="AH1442" s="156"/>
      <c r="AI1442" s="156"/>
      <c r="AJ1442" s="156"/>
      <c r="AK1442" s="156"/>
      <c r="AL1442" s="156"/>
      <c r="AM1442" s="156"/>
      <c r="AN1442" s="156"/>
      <c r="AO1442" s="156"/>
      <c r="AP1442" s="156"/>
      <c r="AQ1442" s="156"/>
      <c r="AS1442" s="140"/>
      <c r="AT1442" s="140"/>
      <c r="AU1442" s="140"/>
      <c r="AV1442" s="140"/>
      <c r="AW1442" s="140"/>
      <c r="AX1442" s="140"/>
      <c r="AY1442" s="140"/>
      <c r="AZ1442" s="140"/>
      <c r="BA1442" s="140"/>
      <c r="BB1442" s="140"/>
      <c r="BC1442" s="140"/>
      <c r="BD1442" s="140"/>
      <c r="BE1442" s="140"/>
      <c r="BF1442" s="140"/>
      <c r="BG1442" s="140"/>
      <c r="BH1442" s="140"/>
      <c r="BI1442" s="140"/>
      <c r="BJ1442" s="140"/>
    </row>
    <row r="1443" spans="1:62" s="101" customFormat="1" ht="18" customHeight="1" x14ac:dyDescent="0.25">
      <c r="A1443" s="180"/>
      <c r="B1443" s="180"/>
      <c r="C1443" s="180"/>
      <c r="D1443" s="180"/>
      <c r="E1443" s="180"/>
      <c r="F1443" s="180"/>
      <c r="G1443" s="180"/>
      <c r="H1443" s="180"/>
      <c r="I1443" s="156"/>
      <c r="J1443" s="156"/>
      <c r="K1443" s="156"/>
      <c r="L1443" s="156"/>
      <c r="M1443" s="156"/>
      <c r="N1443" s="156"/>
      <c r="O1443" s="156"/>
      <c r="P1443" s="156"/>
      <c r="Q1443" s="156"/>
      <c r="R1443" s="156"/>
      <c r="S1443" s="156"/>
      <c r="T1443" s="156"/>
      <c r="U1443" s="156"/>
      <c r="V1443" s="156"/>
      <c r="W1443" s="156"/>
      <c r="X1443" s="156"/>
      <c r="Y1443" s="156"/>
      <c r="Z1443" s="156"/>
      <c r="AA1443" s="156"/>
      <c r="AB1443" s="156"/>
      <c r="AC1443" s="156"/>
      <c r="AD1443" s="156"/>
      <c r="AE1443" s="156"/>
      <c r="AF1443" s="156"/>
      <c r="AG1443" s="156"/>
      <c r="AH1443" s="156"/>
      <c r="AI1443" s="156"/>
      <c r="AJ1443" s="156"/>
      <c r="AK1443" s="156"/>
      <c r="AL1443" s="156"/>
      <c r="AM1443" s="156"/>
      <c r="AN1443" s="156"/>
      <c r="AO1443" s="156"/>
      <c r="AP1443" s="156"/>
      <c r="AQ1443" s="156"/>
      <c r="AS1443" s="140"/>
      <c r="AT1443" s="140"/>
      <c r="AU1443" s="140"/>
      <c r="AV1443" s="140"/>
      <c r="AW1443" s="140"/>
      <c r="AX1443" s="140"/>
      <c r="AY1443" s="140"/>
      <c r="AZ1443" s="140"/>
      <c r="BA1443" s="140"/>
      <c r="BB1443" s="140"/>
      <c r="BC1443" s="140"/>
      <c r="BD1443" s="140"/>
      <c r="BE1443" s="140"/>
      <c r="BF1443" s="140"/>
      <c r="BG1443" s="140"/>
      <c r="BH1443" s="140"/>
      <c r="BI1443" s="140"/>
      <c r="BJ1443" s="140"/>
    </row>
    <row r="1444" spans="1:62" s="101" customFormat="1" ht="18" customHeight="1" x14ac:dyDescent="0.25">
      <c r="A1444" s="180"/>
      <c r="B1444" s="180"/>
      <c r="C1444" s="180"/>
      <c r="D1444" s="180"/>
      <c r="E1444" s="180"/>
      <c r="F1444" s="180"/>
      <c r="G1444" s="180"/>
      <c r="H1444" s="180"/>
      <c r="I1444" s="156"/>
      <c r="J1444" s="156"/>
      <c r="K1444" s="156"/>
      <c r="L1444" s="156"/>
      <c r="M1444" s="156"/>
      <c r="N1444" s="156"/>
      <c r="O1444" s="156"/>
      <c r="P1444" s="156"/>
      <c r="Q1444" s="156"/>
      <c r="R1444" s="156"/>
      <c r="S1444" s="156"/>
      <c r="T1444" s="156"/>
      <c r="U1444" s="156"/>
      <c r="V1444" s="156"/>
      <c r="W1444" s="156"/>
      <c r="X1444" s="156"/>
      <c r="Y1444" s="156"/>
      <c r="Z1444" s="156"/>
      <c r="AA1444" s="156"/>
      <c r="AB1444" s="156"/>
      <c r="AC1444" s="156"/>
      <c r="AD1444" s="156"/>
      <c r="AE1444" s="156"/>
      <c r="AF1444" s="156"/>
      <c r="AG1444" s="156"/>
      <c r="AH1444" s="156"/>
      <c r="AI1444" s="156"/>
      <c r="AJ1444" s="156"/>
      <c r="AK1444" s="156"/>
      <c r="AL1444" s="156"/>
      <c r="AM1444" s="156"/>
      <c r="AN1444" s="156"/>
      <c r="AO1444" s="156"/>
      <c r="AP1444" s="156"/>
      <c r="AQ1444" s="156"/>
      <c r="AS1444" s="140"/>
      <c r="AT1444" s="140"/>
      <c r="AU1444" s="140"/>
      <c r="AV1444" s="140"/>
      <c r="AW1444" s="140"/>
      <c r="AX1444" s="140"/>
      <c r="AY1444" s="140"/>
      <c r="AZ1444" s="140"/>
      <c r="BA1444" s="140"/>
      <c r="BB1444" s="140"/>
      <c r="BC1444" s="140"/>
      <c r="BD1444" s="140"/>
      <c r="BE1444" s="140"/>
      <c r="BF1444" s="140"/>
      <c r="BG1444" s="140"/>
      <c r="BH1444" s="140"/>
      <c r="BI1444" s="140"/>
      <c r="BJ1444" s="140"/>
    </row>
    <row r="1445" spans="1:62" s="101" customFormat="1" ht="18" customHeight="1" x14ac:dyDescent="0.25">
      <c r="A1445" s="180"/>
      <c r="B1445" s="180"/>
      <c r="C1445" s="180"/>
      <c r="D1445" s="180"/>
      <c r="E1445" s="180"/>
      <c r="F1445" s="180"/>
      <c r="G1445" s="180"/>
      <c r="H1445" s="180"/>
      <c r="I1445" s="156"/>
      <c r="J1445" s="156"/>
      <c r="K1445" s="156"/>
      <c r="L1445" s="156"/>
      <c r="M1445" s="156"/>
      <c r="N1445" s="156"/>
      <c r="O1445" s="156"/>
      <c r="P1445" s="156"/>
      <c r="Q1445" s="156"/>
      <c r="R1445" s="156"/>
      <c r="S1445" s="156"/>
      <c r="T1445" s="156"/>
      <c r="U1445" s="156"/>
      <c r="V1445" s="156"/>
      <c r="W1445" s="156"/>
      <c r="X1445" s="156"/>
      <c r="Y1445" s="156"/>
      <c r="Z1445" s="156"/>
      <c r="AA1445" s="156"/>
      <c r="AB1445" s="156"/>
      <c r="AC1445" s="156"/>
      <c r="AD1445" s="156"/>
      <c r="AE1445" s="156"/>
      <c r="AF1445" s="156"/>
      <c r="AG1445" s="156"/>
      <c r="AH1445" s="156"/>
      <c r="AI1445" s="156"/>
      <c r="AJ1445" s="156"/>
      <c r="AK1445" s="156"/>
      <c r="AL1445" s="156"/>
      <c r="AM1445" s="156"/>
      <c r="AN1445" s="156"/>
      <c r="AO1445" s="156"/>
      <c r="AP1445" s="156"/>
      <c r="AQ1445" s="156"/>
      <c r="AS1445" s="140"/>
      <c r="AT1445" s="140"/>
      <c r="AU1445" s="140"/>
      <c r="AV1445" s="140"/>
      <c r="AW1445" s="140"/>
      <c r="AX1445" s="140"/>
      <c r="AY1445" s="140"/>
      <c r="AZ1445" s="140"/>
      <c r="BA1445" s="140"/>
      <c r="BB1445" s="140"/>
      <c r="BC1445" s="140"/>
      <c r="BD1445" s="140"/>
      <c r="BE1445" s="140"/>
      <c r="BF1445" s="140"/>
      <c r="BG1445" s="140"/>
      <c r="BH1445" s="140"/>
      <c r="BI1445" s="140"/>
      <c r="BJ1445" s="140"/>
    </row>
    <row r="1446" spans="1:62" s="101" customFormat="1" ht="18" customHeight="1" x14ac:dyDescent="0.25">
      <c r="A1446" s="180"/>
      <c r="B1446" s="180"/>
      <c r="C1446" s="180"/>
      <c r="D1446" s="180"/>
      <c r="E1446" s="180"/>
      <c r="F1446" s="180"/>
      <c r="G1446" s="180"/>
      <c r="H1446" s="180"/>
      <c r="I1446" s="156"/>
      <c r="J1446" s="156"/>
      <c r="K1446" s="156"/>
      <c r="L1446" s="156"/>
      <c r="M1446" s="156"/>
      <c r="N1446" s="156"/>
      <c r="O1446" s="156"/>
      <c r="P1446" s="156"/>
      <c r="Q1446" s="156"/>
      <c r="R1446" s="156"/>
      <c r="S1446" s="156"/>
      <c r="T1446" s="156"/>
      <c r="U1446" s="156"/>
      <c r="V1446" s="156"/>
      <c r="W1446" s="156"/>
      <c r="X1446" s="156"/>
      <c r="Y1446" s="156"/>
      <c r="Z1446" s="156"/>
      <c r="AA1446" s="156"/>
      <c r="AB1446" s="156"/>
      <c r="AC1446" s="156"/>
      <c r="AD1446" s="156"/>
      <c r="AE1446" s="156"/>
      <c r="AF1446" s="156"/>
      <c r="AG1446" s="156"/>
      <c r="AH1446" s="156"/>
      <c r="AI1446" s="156"/>
      <c r="AJ1446" s="156"/>
      <c r="AK1446" s="156"/>
      <c r="AL1446" s="156"/>
      <c r="AM1446" s="156"/>
      <c r="AN1446" s="156"/>
      <c r="AO1446" s="156"/>
      <c r="AP1446" s="156"/>
      <c r="AQ1446" s="156"/>
      <c r="AS1446" s="140"/>
      <c r="AT1446" s="140"/>
      <c r="AU1446" s="140"/>
      <c r="AV1446" s="140"/>
      <c r="AW1446" s="140"/>
      <c r="AX1446" s="140"/>
      <c r="AY1446" s="140"/>
      <c r="AZ1446" s="140"/>
      <c r="BA1446" s="140"/>
      <c r="BB1446" s="140"/>
      <c r="BC1446" s="140"/>
      <c r="BD1446" s="140"/>
      <c r="BE1446" s="140"/>
      <c r="BF1446" s="140"/>
      <c r="BG1446" s="140"/>
      <c r="BH1446" s="140"/>
      <c r="BI1446" s="140"/>
      <c r="BJ1446" s="140"/>
    </row>
    <row r="1447" spans="1:62" s="101" customFormat="1" ht="18" customHeight="1" x14ac:dyDescent="0.25">
      <c r="A1447" s="180"/>
      <c r="B1447" s="180"/>
      <c r="C1447" s="180"/>
      <c r="D1447" s="180"/>
      <c r="E1447" s="180"/>
      <c r="F1447" s="180"/>
      <c r="G1447" s="180"/>
      <c r="H1447" s="180"/>
      <c r="I1447" s="156"/>
      <c r="J1447" s="156"/>
      <c r="K1447" s="156"/>
      <c r="L1447" s="156"/>
      <c r="M1447" s="156"/>
      <c r="N1447" s="156"/>
      <c r="O1447" s="156"/>
      <c r="P1447" s="156"/>
      <c r="Q1447" s="156"/>
      <c r="R1447" s="156"/>
      <c r="S1447" s="156"/>
      <c r="T1447" s="156"/>
      <c r="U1447" s="156"/>
      <c r="V1447" s="156"/>
      <c r="W1447" s="156"/>
      <c r="X1447" s="156"/>
      <c r="Y1447" s="156"/>
      <c r="Z1447" s="156"/>
      <c r="AA1447" s="156"/>
      <c r="AB1447" s="156"/>
      <c r="AC1447" s="156"/>
      <c r="AD1447" s="156"/>
      <c r="AE1447" s="156"/>
      <c r="AF1447" s="156"/>
      <c r="AG1447" s="156"/>
      <c r="AH1447" s="156"/>
      <c r="AI1447" s="156"/>
      <c r="AJ1447" s="156"/>
      <c r="AK1447" s="156"/>
      <c r="AL1447" s="156"/>
      <c r="AM1447" s="156"/>
      <c r="AN1447" s="156"/>
      <c r="AO1447" s="156"/>
      <c r="AP1447" s="156"/>
      <c r="AQ1447" s="156"/>
      <c r="AS1447" s="140"/>
      <c r="AT1447" s="140"/>
      <c r="AU1447" s="140"/>
      <c r="AV1447" s="140"/>
      <c r="AW1447" s="140"/>
      <c r="AX1447" s="140"/>
      <c r="AY1447" s="140"/>
      <c r="AZ1447" s="140"/>
      <c r="BA1447" s="140"/>
      <c r="BB1447" s="140"/>
      <c r="BC1447" s="140"/>
      <c r="BD1447" s="140"/>
      <c r="BE1447" s="140"/>
      <c r="BF1447" s="140"/>
      <c r="BG1447" s="140"/>
      <c r="BH1447" s="140"/>
      <c r="BI1447" s="140"/>
      <c r="BJ1447" s="140"/>
    </row>
    <row r="1465" spans="1:62" s="101" customFormat="1" ht="18" customHeight="1" x14ac:dyDescent="0.25">
      <c r="A1465" s="180"/>
      <c r="B1465" s="180"/>
      <c r="C1465" s="180"/>
      <c r="D1465" s="180"/>
      <c r="E1465" s="180"/>
      <c r="F1465" s="180"/>
      <c r="G1465" s="180"/>
      <c r="H1465" s="180"/>
      <c r="I1465" s="156"/>
      <c r="J1465" s="156"/>
      <c r="K1465" s="156"/>
      <c r="L1465" s="156"/>
      <c r="M1465" s="156"/>
      <c r="N1465" s="156"/>
      <c r="O1465" s="156"/>
      <c r="P1465" s="156"/>
      <c r="Q1465" s="156"/>
      <c r="R1465" s="156"/>
      <c r="S1465" s="156"/>
      <c r="T1465" s="156"/>
      <c r="U1465" s="156"/>
      <c r="V1465" s="156"/>
      <c r="W1465" s="156"/>
      <c r="X1465" s="156"/>
      <c r="Y1465" s="156"/>
      <c r="Z1465" s="156"/>
      <c r="AA1465" s="156"/>
      <c r="AB1465" s="156"/>
      <c r="AC1465" s="156"/>
      <c r="AD1465" s="156"/>
      <c r="AE1465" s="156"/>
      <c r="AF1465" s="156"/>
      <c r="AG1465" s="156"/>
      <c r="AH1465" s="156"/>
      <c r="AI1465" s="156"/>
      <c r="AJ1465" s="156"/>
      <c r="AK1465" s="156"/>
      <c r="AL1465" s="156"/>
      <c r="AM1465" s="156"/>
      <c r="AN1465" s="156"/>
      <c r="AO1465" s="156"/>
      <c r="AP1465" s="156"/>
      <c r="AQ1465" s="156"/>
      <c r="AS1465" s="140"/>
      <c r="AT1465" s="140"/>
      <c r="AU1465" s="140"/>
      <c r="AV1465" s="140"/>
      <c r="AW1465" s="140"/>
      <c r="AX1465" s="140"/>
      <c r="AY1465" s="140"/>
      <c r="AZ1465" s="140"/>
      <c r="BA1465" s="140"/>
      <c r="BB1465" s="140"/>
      <c r="BC1465" s="140"/>
      <c r="BD1465" s="140"/>
      <c r="BE1465" s="140"/>
      <c r="BF1465" s="140"/>
      <c r="BG1465" s="140"/>
      <c r="BH1465" s="140"/>
      <c r="BI1465" s="140"/>
      <c r="BJ1465" s="140"/>
    </row>
    <row r="1466" spans="1:62" s="101" customFormat="1" ht="18" customHeight="1" x14ac:dyDescent="0.25">
      <c r="A1466" s="180"/>
      <c r="B1466" s="180"/>
      <c r="C1466" s="180"/>
      <c r="D1466" s="180"/>
      <c r="E1466" s="180"/>
      <c r="F1466" s="180"/>
      <c r="G1466" s="180"/>
      <c r="H1466" s="180"/>
      <c r="I1466" s="156"/>
      <c r="J1466" s="156"/>
      <c r="K1466" s="156"/>
      <c r="L1466" s="156"/>
      <c r="M1466" s="156"/>
      <c r="N1466" s="156"/>
      <c r="O1466" s="156"/>
      <c r="P1466" s="156"/>
      <c r="Q1466" s="156"/>
      <c r="R1466" s="156"/>
      <c r="S1466" s="156"/>
      <c r="T1466" s="156"/>
      <c r="U1466" s="156"/>
      <c r="V1466" s="156"/>
      <c r="W1466" s="156"/>
      <c r="X1466" s="156"/>
      <c r="Y1466" s="156"/>
      <c r="Z1466" s="156"/>
      <c r="AA1466" s="156"/>
      <c r="AB1466" s="156"/>
      <c r="AC1466" s="156"/>
      <c r="AD1466" s="156"/>
      <c r="AE1466" s="156"/>
      <c r="AF1466" s="156"/>
      <c r="AG1466" s="156"/>
      <c r="AH1466" s="156"/>
      <c r="AI1466" s="156"/>
      <c r="AJ1466" s="156"/>
      <c r="AK1466" s="156"/>
      <c r="AL1466" s="156"/>
      <c r="AM1466" s="156"/>
      <c r="AN1466" s="156"/>
      <c r="AO1466" s="156"/>
      <c r="AP1466" s="156"/>
      <c r="AQ1466" s="156"/>
      <c r="AS1466" s="140"/>
      <c r="AT1466" s="140"/>
      <c r="AU1466" s="140"/>
      <c r="AV1466" s="140"/>
      <c r="AW1466" s="140"/>
      <c r="AX1466" s="140"/>
      <c r="AY1466" s="140"/>
      <c r="AZ1466" s="140"/>
      <c r="BA1466" s="140"/>
      <c r="BB1466" s="140"/>
      <c r="BC1466" s="140"/>
      <c r="BD1466" s="140"/>
      <c r="BE1466" s="140"/>
      <c r="BF1466" s="140"/>
      <c r="BG1466" s="140"/>
      <c r="BH1466" s="140"/>
      <c r="BI1466" s="140"/>
      <c r="BJ1466" s="140"/>
    </row>
    <row r="1467" spans="1:62" s="101" customFormat="1" ht="18" customHeight="1" x14ac:dyDescent="0.25">
      <c r="A1467" s="180"/>
      <c r="B1467" s="180"/>
      <c r="C1467" s="180"/>
      <c r="D1467" s="180"/>
      <c r="E1467" s="180"/>
      <c r="F1467" s="180"/>
      <c r="G1467" s="180"/>
      <c r="H1467" s="180"/>
      <c r="I1467" s="156"/>
      <c r="J1467" s="156"/>
      <c r="K1467" s="156"/>
      <c r="L1467" s="156"/>
      <c r="M1467" s="156"/>
      <c r="N1467" s="156"/>
      <c r="O1467" s="156"/>
      <c r="P1467" s="156"/>
      <c r="Q1467" s="156"/>
      <c r="R1467" s="156"/>
      <c r="S1467" s="156"/>
      <c r="T1467" s="156"/>
      <c r="U1467" s="156"/>
      <c r="V1467" s="156"/>
      <c r="W1467" s="156"/>
      <c r="X1467" s="156"/>
      <c r="Y1467" s="156"/>
      <c r="Z1467" s="156"/>
      <c r="AA1467" s="156"/>
      <c r="AB1467" s="156"/>
      <c r="AC1467" s="156"/>
      <c r="AD1467" s="156"/>
      <c r="AE1467" s="156"/>
      <c r="AF1467" s="156"/>
      <c r="AG1467" s="156"/>
      <c r="AH1467" s="156"/>
      <c r="AI1467" s="156"/>
      <c r="AJ1467" s="156"/>
      <c r="AK1467" s="156"/>
      <c r="AL1467" s="156"/>
      <c r="AM1467" s="156"/>
      <c r="AN1467" s="156"/>
      <c r="AO1467" s="156"/>
      <c r="AP1467" s="156"/>
      <c r="AQ1467" s="156"/>
      <c r="AS1467" s="140"/>
      <c r="AT1467" s="140"/>
      <c r="AU1467" s="140"/>
      <c r="AV1467" s="140"/>
      <c r="AW1467" s="140"/>
      <c r="AX1467" s="140"/>
      <c r="AY1467" s="140"/>
      <c r="AZ1467" s="140"/>
      <c r="BA1467" s="140"/>
      <c r="BB1467" s="140"/>
      <c r="BC1467" s="140"/>
      <c r="BD1467" s="140"/>
      <c r="BE1467" s="140"/>
      <c r="BF1467" s="140"/>
      <c r="BG1467" s="140"/>
      <c r="BH1467" s="140"/>
      <c r="BI1467" s="140"/>
      <c r="BJ1467" s="140"/>
    </row>
    <row r="1468" spans="1:62" s="101" customFormat="1" ht="18" customHeight="1" x14ac:dyDescent="0.25">
      <c r="A1468" s="180"/>
      <c r="B1468" s="180"/>
      <c r="C1468" s="180"/>
      <c r="D1468" s="180"/>
      <c r="E1468" s="180"/>
      <c r="F1468" s="180"/>
      <c r="G1468" s="180"/>
      <c r="H1468" s="180"/>
      <c r="I1468" s="156"/>
      <c r="J1468" s="156"/>
      <c r="K1468" s="156"/>
      <c r="L1468" s="156"/>
      <c r="M1468" s="156"/>
      <c r="N1468" s="156"/>
      <c r="O1468" s="156"/>
      <c r="P1468" s="156"/>
      <c r="Q1468" s="156"/>
      <c r="R1468" s="156"/>
      <c r="S1468" s="156"/>
      <c r="T1468" s="156"/>
      <c r="U1468" s="156"/>
      <c r="V1468" s="156"/>
      <c r="W1468" s="156"/>
      <c r="X1468" s="156"/>
      <c r="Y1468" s="156"/>
      <c r="Z1468" s="156"/>
      <c r="AA1468" s="156"/>
      <c r="AB1468" s="156"/>
      <c r="AC1468" s="156"/>
      <c r="AD1468" s="156"/>
      <c r="AE1468" s="156"/>
      <c r="AF1468" s="156"/>
      <c r="AG1468" s="156"/>
      <c r="AH1468" s="156"/>
      <c r="AI1468" s="156"/>
      <c r="AJ1468" s="156"/>
      <c r="AK1468" s="156"/>
      <c r="AL1468" s="156"/>
      <c r="AM1468" s="156"/>
      <c r="AN1468" s="156"/>
      <c r="AO1468" s="156"/>
      <c r="AP1468" s="156"/>
      <c r="AQ1468" s="156"/>
      <c r="AS1468" s="140"/>
      <c r="AT1468" s="140"/>
      <c r="AU1468" s="140"/>
      <c r="AV1468" s="140"/>
      <c r="AW1468" s="140"/>
      <c r="AX1468" s="140"/>
      <c r="AY1468" s="140"/>
      <c r="AZ1468" s="140"/>
      <c r="BA1468" s="140"/>
      <c r="BB1468" s="140"/>
      <c r="BC1468" s="140"/>
      <c r="BD1468" s="140"/>
      <c r="BE1468" s="140"/>
      <c r="BF1468" s="140"/>
      <c r="BG1468" s="140"/>
      <c r="BH1468" s="140"/>
      <c r="BI1468" s="140"/>
      <c r="BJ1468" s="140"/>
    </row>
    <row r="1469" spans="1:62" s="101" customFormat="1" ht="18" customHeight="1" x14ac:dyDescent="0.25">
      <c r="A1469" s="180"/>
      <c r="B1469" s="180"/>
      <c r="C1469" s="180"/>
      <c r="D1469" s="180"/>
      <c r="E1469" s="180"/>
      <c r="F1469" s="180"/>
      <c r="G1469" s="180"/>
      <c r="H1469" s="180"/>
      <c r="I1469" s="156"/>
      <c r="J1469" s="156"/>
      <c r="K1469" s="156"/>
      <c r="L1469" s="156"/>
      <c r="M1469" s="156"/>
      <c r="N1469" s="156"/>
      <c r="O1469" s="156"/>
      <c r="P1469" s="156"/>
      <c r="Q1469" s="156"/>
      <c r="R1469" s="156"/>
      <c r="S1469" s="156"/>
      <c r="T1469" s="156"/>
      <c r="U1469" s="156"/>
      <c r="V1469" s="156"/>
      <c r="W1469" s="156"/>
      <c r="X1469" s="156"/>
      <c r="Y1469" s="156"/>
      <c r="Z1469" s="156"/>
      <c r="AA1469" s="156"/>
      <c r="AB1469" s="156"/>
      <c r="AC1469" s="156"/>
      <c r="AD1469" s="156"/>
      <c r="AE1469" s="156"/>
      <c r="AF1469" s="156"/>
      <c r="AG1469" s="156"/>
      <c r="AH1469" s="156"/>
      <c r="AI1469" s="156"/>
      <c r="AJ1469" s="156"/>
      <c r="AK1469" s="156"/>
      <c r="AL1469" s="156"/>
      <c r="AM1469" s="156"/>
      <c r="AN1469" s="156"/>
      <c r="AO1469" s="156"/>
      <c r="AP1469" s="156"/>
      <c r="AQ1469" s="156"/>
      <c r="AS1469" s="140"/>
      <c r="AT1469" s="140"/>
      <c r="AU1469" s="140"/>
      <c r="AV1469" s="140"/>
      <c r="AW1469" s="140"/>
      <c r="AX1469" s="140"/>
      <c r="AY1469" s="140"/>
      <c r="AZ1469" s="140"/>
      <c r="BA1469" s="140"/>
      <c r="BB1469" s="140"/>
      <c r="BC1469" s="140"/>
      <c r="BD1469" s="140"/>
      <c r="BE1469" s="140"/>
      <c r="BF1469" s="140"/>
      <c r="BG1469" s="140"/>
      <c r="BH1469" s="140"/>
      <c r="BI1469" s="140"/>
      <c r="BJ1469" s="140"/>
    </row>
    <row r="1470" spans="1:62" s="101" customFormat="1" ht="18" customHeight="1" x14ac:dyDescent="0.25">
      <c r="A1470" s="180"/>
      <c r="B1470" s="180"/>
      <c r="C1470" s="180"/>
      <c r="D1470" s="180"/>
      <c r="E1470" s="180"/>
      <c r="F1470" s="180"/>
      <c r="G1470" s="180"/>
      <c r="H1470" s="180"/>
      <c r="I1470" s="156"/>
      <c r="J1470" s="156"/>
      <c r="K1470" s="156"/>
      <c r="L1470" s="156"/>
      <c r="M1470" s="156"/>
      <c r="N1470" s="156"/>
      <c r="O1470" s="156"/>
      <c r="P1470" s="156"/>
      <c r="Q1470" s="156"/>
      <c r="R1470" s="156"/>
      <c r="S1470" s="156"/>
      <c r="T1470" s="156"/>
      <c r="U1470" s="156"/>
      <c r="V1470" s="156"/>
      <c r="W1470" s="156"/>
      <c r="X1470" s="156"/>
      <c r="Y1470" s="156"/>
      <c r="Z1470" s="156"/>
      <c r="AA1470" s="156"/>
      <c r="AB1470" s="156"/>
      <c r="AC1470" s="156"/>
      <c r="AD1470" s="156"/>
      <c r="AE1470" s="156"/>
      <c r="AF1470" s="156"/>
      <c r="AG1470" s="156"/>
      <c r="AH1470" s="156"/>
      <c r="AI1470" s="156"/>
      <c r="AJ1470" s="156"/>
      <c r="AK1470" s="156"/>
      <c r="AL1470" s="156"/>
      <c r="AM1470" s="156"/>
      <c r="AN1470" s="156"/>
      <c r="AO1470" s="156"/>
      <c r="AP1470" s="156"/>
      <c r="AQ1470" s="156"/>
      <c r="AS1470" s="140"/>
      <c r="AT1470" s="140"/>
      <c r="AU1470" s="140"/>
      <c r="AV1470" s="140"/>
      <c r="AW1470" s="140"/>
      <c r="AX1470" s="140"/>
      <c r="AY1470" s="140"/>
      <c r="AZ1470" s="140"/>
      <c r="BA1470" s="140"/>
      <c r="BB1470" s="140"/>
      <c r="BC1470" s="140"/>
      <c r="BD1470" s="140"/>
      <c r="BE1470" s="140"/>
      <c r="BF1470" s="140"/>
      <c r="BG1470" s="140"/>
      <c r="BH1470" s="140"/>
      <c r="BI1470" s="140"/>
      <c r="BJ1470" s="140"/>
    </row>
    <row r="1471" spans="1:62" s="101" customFormat="1" ht="18" customHeight="1" x14ac:dyDescent="0.25">
      <c r="A1471" s="180"/>
      <c r="B1471" s="180"/>
      <c r="C1471" s="180"/>
      <c r="D1471" s="180"/>
      <c r="E1471" s="180"/>
      <c r="F1471" s="180"/>
      <c r="G1471" s="180"/>
      <c r="H1471" s="180"/>
      <c r="I1471" s="156"/>
      <c r="J1471" s="156"/>
      <c r="K1471" s="156"/>
      <c r="L1471" s="156"/>
      <c r="M1471" s="156"/>
      <c r="N1471" s="156"/>
      <c r="O1471" s="156"/>
      <c r="P1471" s="156"/>
      <c r="Q1471" s="156"/>
      <c r="R1471" s="156"/>
      <c r="S1471" s="156"/>
      <c r="T1471" s="156"/>
      <c r="U1471" s="156"/>
      <c r="V1471" s="156"/>
      <c r="W1471" s="156"/>
      <c r="X1471" s="156"/>
      <c r="Y1471" s="156"/>
      <c r="Z1471" s="156"/>
      <c r="AA1471" s="156"/>
      <c r="AB1471" s="156"/>
      <c r="AC1471" s="156"/>
      <c r="AD1471" s="156"/>
      <c r="AE1471" s="156"/>
      <c r="AF1471" s="156"/>
      <c r="AG1471" s="156"/>
      <c r="AH1471" s="156"/>
      <c r="AI1471" s="156"/>
      <c r="AJ1471" s="156"/>
      <c r="AK1471" s="156"/>
      <c r="AL1471" s="156"/>
      <c r="AM1471" s="156"/>
      <c r="AN1471" s="156"/>
      <c r="AO1471" s="156"/>
      <c r="AP1471" s="156"/>
      <c r="AQ1471" s="156"/>
      <c r="AS1471" s="140"/>
      <c r="AT1471" s="140"/>
      <c r="AU1471" s="140"/>
      <c r="AV1471" s="140"/>
      <c r="AW1471" s="140"/>
      <c r="AX1471" s="140"/>
      <c r="AY1471" s="140"/>
      <c r="AZ1471" s="140"/>
      <c r="BA1471" s="140"/>
      <c r="BB1471" s="140"/>
      <c r="BC1471" s="140"/>
      <c r="BD1471" s="140"/>
      <c r="BE1471" s="140"/>
      <c r="BF1471" s="140"/>
      <c r="BG1471" s="140"/>
      <c r="BH1471" s="140"/>
      <c r="BI1471" s="140"/>
      <c r="BJ1471" s="140"/>
    </row>
    <row r="1489" spans="1:62" s="101" customFormat="1" ht="18" customHeight="1" x14ac:dyDescent="0.25">
      <c r="A1489" s="180"/>
      <c r="B1489" s="180"/>
      <c r="C1489" s="180"/>
      <c r="D1489" s="180"/>
      <c r="E1489" s="180"/>
      <c r="F1489" s="180"/>
      <c r="G1489" s="180"/>
      <c r="H1489" s="180"/>
      <c r="I1489" s="156"/>
      <c r="J1489" s="156"/>
      <c r="K1489" s="156"/>
      <c r="L1489" s="156"/>
      <c r="M1489" s="156"/>
      <c r="N1489" s="156"/>
      <c r="O1489" s="156"/>
      <c r="P1489" s="156"/>
      <c r="Q1489" s="156"/>
      <c r="R1489" s="156"/>
      <c r="S1489" s="156"/>
      <c r="T1489" s="156"/>
      <c r="U1489" s="156"/>
      <c r="V1489" s="156"/>
      <c r="W1489" s="156"/>
      <c r="X1489" s="156"/>
      <c r="Y1489" s="156"/>
      <c r="Z1489" s="156"/>
      <c r="AA1489" s="156"/>
      <c r="AB1489" s="156"/>
      <c r="AC1489" s="156"/>
      <c r="AD1489" s="156"/>
      <c r="AE1489" s="156"/>
      <c r="AF1489" s="156"/>
      <c r="AG1489" s="156"/>
      <c r="AH1489" s="156"/>
      <c r="AI1489" s="156"/>
      <c r="AJ1489" s="156"/>
      <c r="AK1489" s="156"/>
      <c r="AL1489" s="156"/>
      <c r="AM1489" s="156"/>
      <c r="AN1489" s="156"/>
      <c r="AO1489" s="156"/>
      <c r="AP1489" s="156"/>
      <c r="AQ1489" s="156"/>
      <c r="AS1489" s="140"/>
      <c r="AT1489" s="140"/>
      <c r="AU1489" s="140"/>
      <c r="AV1489" s="140"/>
      <c r="AW1489" s="140"/>
      <c r="AX1489" s="140"/>
      <c r="AY1489" s="140"/>
      <c r="AZ1489" s="140"/>
      <c r="BA1489" s="140"/>
      <c r="BB1489" s="140"/>
      <c r="BC1489" s="140"/>
      <c r="BD1489" s="140"/>
      <c r="BE1489" s="140"/>
      <c r="BF1489" s="140"/>
      <c r="BG1489" s="140"/>
      <c r="BH1489" s="140"/>
      <c r="BI1489" s="140"/>
      <c r="BJ1489" s="140"/>
    </row>
    <row r="1490" spans="1:62" s="101" customFormat="1" ht="18" customHeight="1" x14ac:dyDescent="0.25">
      <c r="A1490" s="180"/>
      <c r="B1490" s="180"/>
      <c r="C1490" s="180"/>
      <c r="D1490" s="180"/>
      <c r="E1490" s="180"/>
      <c r="F1490" s="180"/>
      <c r="G1490" s="180"/>
      <c r="H1490" s="180"/>
      <c r="I1490" s="156"/>
      <c r="J1490" s="156"/>
      <c r="K1490" s="156"/>
      <c r="L1490" s="156"/>
      <c r="M1490" s="156"/>
      <c r="N1490" s="156"/>
      <c r="O1490" s="156"/>
      <c r="P1490" s="156"/>
      <c r="Q1490" s="156"/>
      <c r="R1490" s="156"/>
      <c r="S1490" s="156"/>
      <c r="T1490" s="156"/>
      <c r="U1490" s="156"/>
      <c r="V1490" s="156"/>
      <c r="W1490" s="156"/>
      <c r="X1490" s="156"/>
      <c r="Y1490" s="156"/>
      <c r="Z1490" s="156"/>
      <c r="AA1490" s="156"/>
      <c r="AB1490" s="156"/>
      <c r="AC1490" s="156"/>
      <c r="AD1490" s="156"/>
      <c r="AE1490" s="156"/>
      <c r="AF1490" s="156"/>
      <c r="AG1490" s="156"/>
      <c r="AH1490" s="156"/>
      <c r="AI1490" s="156"/>
      <c r="AJ1490" s="156"/>
      <c r="AK1490" s="156"/>
      <c r="AL1490" s="156"/>
      <c r="AM1490" s="156"/>
      <c r="AN1490" s="156"/>
      <c r="AO1490" s="156"/>
      <c r="AP1490" s="156"/>
      <c r="AQ1490" s="156"/>
      <c r="AS1490" s="140"/>
      <c r="AT1490" s="140"/>
      <c r="AU1490" s="140"/>
      <c r="AV1490" s="140"/>
      <c r="AW1490" s="140"/>
      <c r="AX1490" s="140"/>
      <c r="AY1490" s="140"/>
      <c r="AZ1490" s="140"/>
      <c r="BA1490" s="140"/>
      <c r="BB1490" s="140"/>
      <c r="BC1490" s="140"/>
      <c r="BD1490" s="140"/>
      <c r="BE1490" s="140"/>
      <c r="BF1490" s="140"/>
      <c r="BG1490" s="140"/>
      <c r="BH1490" s="140"/>
      <c r="BI1490" s="140"/>
      <c r="BJ1490" s="140"/>
    </row>
    <row r="1491" spans="1:62" s="101" customFormat="1" ht="18" customHeight="1" x14ac:dyDescent="0.25">
      <c r="A1491" s="180"/>
      <c r="B1491" s="180"/>
      <c r="C1491" s="180"/>
      <c r="D1491" s="180"/>
      <c r="E1491" s="180"/>
      <c r="F1491" s="180"/>
      <c r="G1491" s="180"/>
      <c r="H1491" s="180"/>
      <c r="I1491" s="156"/>
      <c r="J1491" s="156"/>
      <c r="K1491" s="156"/>
      <c r="L1491" s="156"/>
      <c r="M1491" s="156"/>
      <c r="N1491" s="156"/>
      <c r="O1491" s="156"/>
      <c r="P1491" s="156"/>
      <c r="Q1491" s="156"/>
      <c r="R1491" s="156"/>
      <c r="S1491" s="156"/>
      <c r="T1491" s="156"/>
      <c r="U1491" s="156"/>
      <c r="V1491" s="156"/>
      <c r="W1491" s="156"/>
      <c r="X1491" s="156"/>
      <c r="Y1491" s="156"/>
      <c r="Z1491" s="156"/>
      <c r="AA1491" s="156"/>
      <c r="AB1491" s="156"/>
      <c r="AC1491" s="156"/>
      <c r="AD1491" s="156"/>
      <c r="AE1491" s="156"/>
      <c r="AF1491" s="156"/>
      <c r="AG1491" s="156"/>
      <c r="AH1491" s="156"/>
      <c r="AI1491" s="156"/>
      <c r="AJ1491" s="156"/>
      <c r="AK1491" s="156"/>
      <c r="AL1491" s="156"/>
      <c r="AM1491" s="156"/>
      <c r="AN1491" s="156"/>
      <c r="AO1491" s="156"/>
      <c r="AP1491" s="156"/>
      <c r="AQ1491" s="156"/>
      <c r="AS1491" s="140"/>
      <c r="AT1491" s="140"/>
      <c r="AU1491" s="140"/>
      <c r="AV1491" s="140"/>
      <c r="AW1491" s="140"/>
      <c r="AX1491" s="140"/>
      <c r="AY1491" s="140"/>
      <c r="AZ1491" s="140"/>
      <c r="BA1491" s="140"/>
      <c r="BB1491" s="140"/>
      <c r="BC1491" s="140"/>
      <c r="BD1491" s="140"/>
      <c r="BE1491" s="140"/>
      <c r="BF1491" s="140"/>
      <c r="BG1491" s="140"/>
      <c r="BH1491" s="140"/>
      <c r="BI1491" s="140"/>
      <c r="BJ1491" s="140"/>
    </row>
    <row r="1492" spans="1:62" s="101" customFormat="1" ht="18" customHeight="1" x14ac:dyDescent="0.25">
      <c r="A1492" s="180"/>
      <c r="B1492" s="180"/>
      <c r="C1492" s="180"/>
      <c r="D1492" s="180"/>
      <c r="E1492" s="180"/>
      <c r="F1492" s="180"/>
      <c r="G1492" s="180"/>
      <c r="H1492" s="180"/>
      <c r="I1492" s="156"/>
      <c r="J1492" s="156"/>
      <c r="K1492" s="156"/>
      <c r="L1492" s="156"/>
      <c r="M1492" s="156"/>
      <c r="N1492" s="156"/>
      <c r="O1492" s="156"/>
      <c r="P1492" s="156"/>
      <c r="Q1492" s="156"/>
      <c r="R1492" s="156"/>
      <c r="S1492" s="156"/>
      <c r="T1492" s="156"/>
      <c r="U1492" s="156"/>
      <c r="V1492" s="156"/>
      <c r="W1492" s="156"/>
      <c r="X1492" s="156"/>
      <c r="Y1492" s="156"/>
      <c r="Z1492" s="156"/>
      <c r="AA1492" s="156"/>
      <c r="AB1492" s="156"/>
      <c r="AC1492" s="156"/>
      <c r="AD1492" s="156"/>
      <c r="AE1492" s="156"/>
      <c r="AF1492" s="156"/>
      <c r="AG1492" s="156"/>
      <c r="AH1492" s="156"/>
      <c r="AI1492" s="156"/>
      <c r="AJ1492" s="156"/>
      <c r="AK1492" s="156"/>
      <c r="AL1492" s="156"/>
      <c r="AM1492" s="156"/>
      <c r="AN1492" s="156"/>
      <c r="AO1492" s="156"/>
      <c r="AP1492" s="156"/>
      <c r="AQ1492" s="156"/>
      <c r="AS1492" s="140"/>
      <c r="AT1492" s="140"/>
      <c r="AU1492" s="140"/>
      <c r="AV1492" s="140"/>
      <c r="AW1492" s="140"/>
      <c r="AX1492" s="140"/>
      <c r="AY1492" s="140"/>
      <c r="AZ1492" s="140"/>
      <c r="BA1492" s="140"/>
      <c r="BB1492" s="140"/>
      <c r="BC1492" s="140"/>
      <c r="BD1492" s="140"/>
      <c r="BE1492" s="140"/>
      <c r="BF1492" s="140"/>
      <c r="BG1492" s="140"/>
      <c r="BH1492" s="140"/>
      <c r="BI1492" s="140"/>
      <c r="BJ1492" s="140"/>
    </row>
    <row r="1493" spans="1:62" s="101" customFormat="1" ht="18" customHeight="1" x14ac:dyDescent="0.25">
      <c r="A1493" s="180"/>
      <c r="B1493" s="180"/>
      <c r="C1493" s="180"/>
      <c r="D1493" s="180"/>
      <c r="E1493" s="180"/>
      <c r="F1493" s="180"/>
      <c r="G1493" s="180"/>
      <c r="H1493" s="180"/>
      <c r="I1493" s="156"/>
      <c r="J1493" s="156"/>
      <c r="K1493" s="156"/>
      <c r="L1493" s="156"/>
      <c r="M1493" s="156"/>
      <c r="N1493" s="156"/>
      <c r="O1493" s="156"/>
      <c r="P1493" s="156"/>
      <c r="Q1493" s="156"/>
      <c r="R1493" s="156"/>
      <c r="S1493" s="156"/>
      <c r="T1493" s="156"/>
      <c r="U1493" s="156"/>
      <c r="V1493" s="156"/>
      <c r="W1493" s="156"/>
      <c r="X1493" s="156"/>
      <c r="Y1493" s="156"/>
      <c r="Z1493" s="156"/>
      <c r="AA1493" s="156"/>
      <c r="AB1493" s="156"/>
      <c r="AC1493" s="156"/>
      <c r="AD1493" s="156"/>
      <c r="AE1493" s="156"/>
      <c r="AF1493" s="156"/>
      <c r="AG1493" s="156"/>
      <c r="AH1493" s="156"/>
      <c r="AI1493" s="156"/>
      <c r="AJ1493" s="156"/>
      <c r="AK1493" s="156"/>
      <c r="AL1493" s="156"/>
      <c r="AM1493" s="156"/>
      <c r="AN1493" s="156"/>
      <c r="AO1493" s="156"/>
      <c r="AP1493" s="156"/>
      <c r="AQ1493" s="156"/>
      <c r="AS1493" s="140"/>
      <c r="AT1493" s="140"/>
      <c r="AU1493" s="140"/>
      <c r="AV1493" s="140"/>
      <c r="AW1493" s="140"/>
      <c r="AX1493" s="140"/>
      <c r="AY1493" s="140"/>
      <c r="AZ1493" s="140"/>
      <c r="BA1493" s="140"/>
      <c r="BB1493" s="140"/>
      <c r="BC1493" s="140"/>
      <c r="BD1493" s="140"/>
      <c r="BE1493" s="140"/>
      <c r="BF1493" s="140"/>
      <c r="BG1493" s="140"/>
      <c r="BH1493" s="140"/>
      <c r="BI1493" s="140"/>
      <c r="BJ1493" s="140"/>
    </row>
    <row r="1494" spans="1:62" s="101" customFormat="1" ht="18" customHeight="1" x14ac:dyDescent="0.25">
      <c r="A1494" s="180"/>
      <c r="B1494" s="180"/>
      <c r="C1494" s="180"/>
      <c r="D1494" s="180"/>
      <c r="E1494" s="180"/>
      <c r="F1494" s="180"/>
      <c r="G1494" s="180"/>
      <c r="H1494" s="180"/>
      <c r="I1494" s="156"/>
      <c r="J1494" s="156"/>
      <c r="K1494" s="156"/>
      <c r="L1494" s="156"/>
      <c r="M1494" s="156"/>
      <c r="N1494" s="156"/>
      <c r="O1494" s="156"/>
      <c r="P1494" s="156"/>
      <c r="Q1494" s="156"/>
      <c r="R1494" s="156"/>
      <c r="S1494" s="156"/>
      <c r="T1494" s="156"/>
      <c r="U1494" s="156"/>
      <c r="V1494" s="156"/>
      <c r="W1494" s="156"/>
      <c r="X1494" s="156"/>
      <c r="Y1494" s="156"/>
      <c r="Z1494" s="156"/>
      <c r="AA1494" s="156"/>
      <c r="AB1494" s="156"/>
      <c r="AC1494" s="156"/>
      <c r="AD1494" s="156"/>
      <c r="AE1494" s="156"/>
      <c r="AF1494" s="156"/>
      <c r="AG1494" s="156"/>
      <c r="AH1494" s="156"/>
      <c r="AI1494" s="156"/>
      <c r="AJ1494" s="156"/>
      <c r="AK1494" s="156"/>
      <c r="AL1494" s="156"/>
      <c r="AM1494" s="156"/>
      <c r="AN1494" s="156"/>
      <c r="AO1494" s="156"/>
      <c r="AP1494" s="156"/>
      <c r="AQ1494" s="156"/>
      <c r="AS1494" s="140"/>
      <c r="AT1494" s="140"/>
      <c r="AU1494" s="140"/>
      <c r="AV1494" s="140"/>
      <c r="AW1494" s="140"/>
      <c r="AX1494" s="140"/>
      <c r="AY1494" s="140"/>
      <c r="AZ1494" s="140"/>
      <c r="BA1494" s="140"/>
      <c r="BB1494" s="140"/>
      <c r="BC1494" s="140"/>
      <c r="BD1494" s="140"/>
      <c r="BE1494" s="140"/>
      <c r="BF1494" s="140"/>
      <c r="BG1494" s="140"/>
      <c r="BH1494" s="140"/>
      <c r="BI1494" s="140"/>
      <c r="BJ1494" s="140"/>
    </row>
    <row r="1495" spans="1:62" s="101" customFormat="1" ht="18" customHeight="1" x14ac:dyDescent="0.25">
      <c r="A1495" s="180"/>
      <c r="B1495" s="180"/>
      <c r="C1495" s="180"/>
      <c r="D1495" s="180"/>
      <c r="E1495" s="180"/>
      <c r="F1495" s="180"/>
      <c r="G1495" s="180"/>
      <c r="H1495" s="180"/>
      <c r="I1495" s="156"/>
      <c r="J1495" s="156"/>
      <c r="K1495" s="156"/>
      <c r="L1495" s="156"/>
      <c r="M1495" s="156"/>
      <c r="N1495" s="156"/>
      <c r="O1495" s="156"/>
      <c r="P1495" s="156"/>
      <c r="Q1495" s="156"/>
      <c r="R1495" s="156"/>
      <c r="S1495" s="156"/>
      <c r="T1495" s="156"/>
      <c r="U1495" s="156"/>
      <c r="V1495" s="156"/>
      <c r="W1495" s="156"/>
      <c r="X1495" s="156"/>
      <c r="Y1495" s="156"/>
      <c r="Z1495" s="156"/>
      <c r="AA1495" s="156"/>
      <c r="AB1495" s="156"/>
      <c r="AC1495" s="156"/>
      <c r="AD1495" s="156"/>
      <c r="AE1495" s="156"/>
      <c r="AF1495" s="156"/>
      <c r="AG1495" s="156"/>
      <c r="AH1495" s="156"/>
      <c r="AI1495" s="156"/>
      <c r="AJ1495" s="156"/>
      <c r="AK1495" s="156"/>
      <c r="AL1495" s="156"/>
      <c r="AM1495" s="156"/>
      <c r="AN1495" s="156"/>
      <c r="AO1495" s="156"/>
      <c r="AP1495" s="156"/>
      <c r="AQ1495" s="156"/>
      <c r="AS1495" s="140"/>
      <c r="AT1495" s="140"/>
      <c r="AU1495" s="140"/>
      <c r="AV1495" s="140"/>
      <c r="AW1495" s="140"/>
      <c r="AX1495" s="140"/>
      <c r="AY1495" s="140"/>
      <c r="AZ1495" s="140"/>
      <c r="BA1495" s="140"/>
      <c r="BB1495" s="140"/>
      <c r="BC1495" s="140"/>
      <c r="BD1495" s="140"/>
      <c r="BE1495" s="140"/>
      <c r="BF1495" s="140"/>
      <c r="BG1495" s="140"/>
      <c r="BH1495" s="140"/>
      <c r="BI1495" s="140"/>
      <c r="BJ1495" s="140"/>
    </row>
    <row r="1513" spans="1:62" s="101" customFormat="1" ht="18" customHeight="1" x14ac:dyDescent="0.25">
      <c r="A1513" s="180"/>
      <c r="B1513" s="180"/>
      <c r="C1513" s="180"/>
      <c r="D1513" s="180"/>
      <c r="E1513" s="180"/>
      <c r="F1513" s="180"/>
      <c r="G1513" s="180"/>
      <c r="H1513" s="180"/>
      <c r="I1513" s="156"/>
      <c r="J1513" s="156"/>
      <c r="K1513" s="156"/>
      <c r="L1513" s="156"/>
      <c r="M1513" s="156"/>
      <c r="N1513" s="156"/>
      <c r="O1513" s="156"/>
      <c r="P1513" s="156"/>
      <c r="Q1513" s="156"/>
      <c r="R1513" s="156"/>
      <c r="S1513" s="156"/>
      <c r="T1513" s="156"/>
      <c r="U1513" s="156"/>
      <c r="V1513" s="156"/>
      <c r="W1513" s="156"/>
      <c r="X1513" s="156"/>
      <c r="Y1513" s="156"/>
      <c r="Z1513" s="156"/>
      <c r="AA1513" s="156"/>
      <c r="AB1513" s="156"/>
      <c r="AC1513" s="156"/>
      <c r="AD1513" s="156"/>
      <c r="AE1513" s="156"/>
      <c r="AF1513" s="156"/>
      <c r="AG1513" s="156"/>
      <c r="AH1513" s="156"/>
      <c r="AI1513" s="156"/>
      <c r="AJ1513" s="156"/>
      <c r="AK1513" s="156"/>
      <c r="AL1513" s="156"/>
      <c r="AM1513" s="156"/>
      <c r="AN1513" s="156"/>
      <c r="AO1513" s="156"/>
      <c r="AP1513" s="156"/>
      <c r="AQ1513" s="156"/>
      <c r="AS1513" s="140"/>
      <c r="AT1513" s="140"/>
      <c r="AU1513" s="140"/>
      <c r="AV1513" s="140"/>
      <c r="AW1513" s="140"/>
      <c r="AX1513" s="140"/>
      <c r="AY1513" s="140"/>
      <c r="AZ1513" s="140"/>
      <c r="BA1513" s="140"/>
      <c r="BB1513" s="140"/>
      <c r="BC1513" s="140"/>
      <c r="BD1513" s="140"/>
      <c r="BE1513" s="140"/>
      <c r="BF1513" s="140"/>
      <c r="BG1513" s="140"/>
      <c r="BH1513" s="140"/>
      <c r="BI1513" s="140"/>
      <c r="BJ1513" s="140"/>
    </row>
    <row r="1514" spans="1:62" s="101" customFormat="1" ht="18" customHeight="1" x14ac:dyDescent="0.25">
      <c r="A1514" s="180"/>
      <c r="B1514" s="180"/>
      <c r="C1514" s="180"/>
      <c r="D1514" s="180"/>
      <c r="E1514" s="180"/>
      <c r="F1514" s="180"/>
      <c r="G1514" s="180"/>
      <c r="H1514" s="180"/>
      <c r="I1514" s="156"/>
      <c r="J1514" s="156"/>
      <c r="K1514" s="156"/>
      <c r="L1514" s="156"/>
      <c r="M1514" s="156"/>
      <c r="N1514" s="156"/>
      <c r="O1514" s="156"/>
      <c r="P1514" s="156"/>
      <c r="Q1514" s="156"/>
      <c r="R1514" s="156"/>
      <c r="S1514" s="156"/>
      <c r="T1514" s="156"/>
      <c r="U1514" s="156"/>
      <c r="V1514" s="156"/>
      <c r="W1514" s="156"/>
      <c r="X1514" s="156"/>
      <c r="Y1514" s="156"/>
      <c r="Z1514" s="156"/>
      <c r="AA1514" s="156"/>
      <c r="AB1514" s="156"/>
      <c r="AC1514" s="156"/>
      <c r="AD1514" s="156"/>
      <c r="AE1514" s="156"/>
      <c r="AF1514" s="156"/>
      <c r="AG1514" s="156"/>
      <c r="AH1514" s="156"/>
      <c r="AI1514" s="156"/>
      <c r="AJ1514" s="156"/>
      <c r="AK1514" s="156"/>
      <c r="AL1514" s="156"/>
      <c r="AM1514" s="156"/>
      <c r="AN1514" s="156"/>
      <c r="AO1514" s="156"/>
      <c r="AP1514" s="156"/>
      <c r="AQ1514" s="156"/>
      <c r="AS1514" s="140"/>
      <c r="AT1514" s="140"/>
      <c r="AU1514" s="140"/>
      <c r="AV1514" s="140"/>
      <c r="AW1514" s="140"/>
      <c r="AX1514" s="140"/>
      <c r="AY1514" s="140"/>
      <c r="AZ1514" s="140"/>
      <c r="BA1514" s="140"/>
      <c r="BB1514" s="140"/>
      <c r="BC1514" s="140"/>
      <c r="BD1514" s="140"/>
      <c r="BE1514" s="140"/>
      <c r="BF1514" s="140"/>
      <c r="BG1514" s="140"/>
      <c r="BH1514" s="140"/>
      <c r="BI1514" s="140"/>
      <c r="BJ1514" s="140"/>
    </row>
    <row r="1515" spans="1:62" s="101" customFormat="1" ht="18" customHeight="1" x14ac:dyDescent="0.25">
      <c r="A1515" s="180"/>
      <c r="B1515" s="180"/>
      <c r="C1515" s="180"/>
      <c r="D1515" s="180"/>
      <c r="E1515" s="180"/>
      <c r="F1515" s="180"/>
      <c r="G1515" s="180"/>
      <c r="H1515" s="180"/>
      <c r="I1515" s="156"/>
      <c r="J1515" s="156"/>
      <c r="K1515" s="156"/>
      <c r="L1515" s="156"/>
      <c r="M1515" s="156"/>
      <c r="N1515" s="156"/>
      <c r="O1515" s="156"/>
      <c r="P1515" s="156"/>
      <c r="Q1515" s="156"/>
      <c r="R1515" s="156"/>
      <c r="S1515" s="156"/>
      <c r="T1515" s="156"/>
      <c r="U1515" s="156"/>
      <c r="V1515" s="156"/>
      <c r="W1515" s="156"/>
      <c r="X1515" s="156"/>
      <c r="Y1515" s="156"/>
      <c r="Z1515" s="156"/>
      <c r="AA1515" s="156"/>
      <c r="AB1515" s="156"/>
      <c r="AC1515" s="156"/>
      <c r="AD1515" s="156"/>
      <c r="AE1515" s="156"/>
      <c r="AF1515" s="156"/>
      <c r="AG1515" s="156"/>
      <c r="AH1515" s="156"/>
      <c r="AI1515" s="156"/>
      <c r="AJ1515" s="156"/>
      <c r="AK1515" s="156"/>
      <c r="AL1515" s="156"/>
      <c r="AM1515" s="156"/>
      <c r="AN1515" s="156"/>
      <c r="AO1515" s="156"/>
      <c r="AP1515" s="156"/>
      <c r="AQ1515" s="156"/>
      <c r="AS1515" s="140"/>
      <c r="AT1515" s="140"/>
      <c r="AU1515" s="140"/>
      <c r="AV1515" s="140"/>
      <c r="AW1515" s="140"/>
      <c r="AX1515" s="140"/>
      <c r="AY1515" s="140"/>
      <c r="AZ1515" s="140"/>
      <c r="BA1515" s="140"/>
      <c r="BB1515" s="140"/>
      <c r="BC1515" s="140"/>
      <c r="BD1515" s="140"/>
      <c r="BE1515" s="140"/>
      <c r="BF1515" s="140"/>
      <c r="BG1515" s="140"/>
      <c r="BH1515" s="140"/>
      <c r="BI1515" s="140"/>
      <c r="BJ1515" s="140"/>
    </row>
    <row r="1516" spans="1:62" s="101" customFormat="1" ht="18" customHeight="1" x14ac:dyDescent="0.25">
      <c r="A1516" s="180"/>
      <c r="B1516" s="180"/>
      <c r="C1516" s="180"/>
      <c r="D1516" s="180"/>
      <c r="E1516" s="180"/>
      <c r="F1516" s="180"/>
      <c r="G1516" s="180"/>
      <c r="H1516" s="180"/>
      <c r="I1516" s="156"/>
      <c r="J1516" s="156"/>
      <c r="K1516" s="156"/>
      <c r="L1516" s="156"/>
      <c r="M1516" s="156"/>
      <c r="N1516" s="156"/>
      <c r="O1516" s="156"/>
      <c r="P1516" s="156"/>
      <c r="Q1516" s="156"/>
      <c r="R1516" s="156"/>
      <c r="S1516" s="156"/>
      <c r="T1516" s="156"/>
      <c r="U1516" s="156"/>
      <c r="V1516" s="156"/>
      <c r="W1516" s="156"/>
      <c r="X1516" s="156"/>
      <c r="Y1516" s="156"/>
      <c r="Z1516" s="156"/>
      <c r="AA1516" s="156"/>
      <c r="AB1516" s="156"/>
      <c r="AC1516" s="156"/>
      <c r="AD1516" s="156"/>
      <c r="AE1516" s="156"/>
      <c r="AF1516" s="156"/>
      <c r="AG1516" s="156"/>
      <c r="AH1516" s="156"/>
      <c r="AI1516" s="156"/>
      <c r="AJ1516" s="156"/>
      <c r="AK1516" s="156"/>
      <c r="AL1516" s="156"/>
      <c r="AM1516" s="156"/>
      <c r="AN1516" s="156"/>
      <c r="AO1516" s="156"/>
      <c r="AP1516" s="156"/>
      <c r="AQ1516" s="156"/>
      <c r="AS1516" s="140"/>
      <c r="AT1516" s="140"/>
      <c r="AU1516" s="140"/>
      <c r="AV1516" s="140"/>
      <c r="AW1516" s="140"/>
      <c r="AX1516" s="140"/>
      <c r="AY1516" s="140"/>
      <c r="AZ1516" s="140"/>
      <c r="BA1516" s="140"/>
      <c r="BB1516" s="140"/>
      <c r="BC1516" s="140"/>
      <c r="BD1516" s="140"/>
      <c r="BE1516" s="140"/>
      <c r="BF1516" s="140"/>
      <c r="BG1516" s="140"/>
      <c r="BH1516" s="140"/>
      <c r="BI1516" s="140"/>
      <c r="BJ1516" s="140"/>
    </row>
    <row r="1517" spans="1:62" s="101" customFormat="1" ht="18" customHeight="1" x14ac:dyDescent="0.25">
      <c r="A1517" s="180"/>
      <c r="B1517" s="180"/>
      <c r="C1517" s="180"/>
      <c r="D1517" s="180"/>
      <c r="E1517" s="180"/>
      <c r="F1517" s="180"/>
      <c r="G1517" s="180"/>
      <c r="H1517" s="180"/>
      <c r="I1517" s="156"/>
      <c r="J1517" s="156"/>
      <c r="K1517" s="156"/>
      <c r="L1517" s="156"/>
      <c r="M1517" s="156"/>
      <c r="N1517" s="156"/>
      <c r="O1517" s="156"/>
      <c r="P1517" s="156"/>
      <c r="Q1517" s="156"/>
      <c r="R1517" s="156"/>
      <c r="S1517" s="156"/>
      <c r="T1517" s="156"/>
      <c r="U1517" s="156"/>
      <c r="V1517" s="156"/>
      <c r="W1517" s="156"/>
      <c r="X1517" s="156"/>
      <c r="Y1517" s="156"/>
      <c r="Z1517" s="156"/>
      <c r="AA1517" s="156"/>
      <c r="AB1517" s="156"/>
      <c r="AC1517" s="156"/>
      <c r="AD1517" s="156"/>
      <c r="AE1517" s="156"/>
      <c r="AF1517" s="156"/>
      <c r="AG1517" s="156"/>
      <c r="AH1517" s="156"/>
      <c r="AI1517" s="156"/>
      <c r="AJ1517" s="156"/>
      <c r="AK1517" s="156"/>
      <c r="AL1517" s="156"/>
      <c r="AM1517" s="156"/>
      <c r="AN1517" s="156"/>
      <c r="AO1517" s="156"/>
      <c r="AP1517" s="156"/>
      <c r="AQ1517" s="156"/>
      <c r="AS1517" s="140"/>
      <c r="AT1517" s="140"/>
      <c r="AU1517" s="140"/>
      <c r="AV1517" s="140"/>
      <c r="AW1517" s="140"/>
      <c r="AX1517" s="140"/>
      <c r="AY1517" s="140"/>
      <c r="AZ1517" s="140"/>
      <c r="BA1517" s="140"/>
      <c r="BB1517" s="140"/>
      <c r="BC1517" s="140"/>
      <c r="BD1517" s="140"/>
      <c r="BE1517" s="140"/>
      <c r="BF1517" s="140"/>
      <c r="BG1517" s="140"/>
      <c r="BH1517" s="140"/>
      <c r="BI1517" s="140"/>
      <c r="BJ1517" s="140"/>
    </row>
    <row r="1518" spans="1:62" s="101" customFormat="1" ht="18" customHeight="1" x14ac:dyDescent="0.25">
      <c r="A1518" s="180"/>
      <c r="B1518" s="180"/>
      <c r="C1518" s="180"/>
      <c r="D1518" s="180"/>
      <c r="E1518" s="180"/>
      <c r="F1518" s="180"/>
      <c r="G1518" s="180"/>
      <c r="H1518" s="180"/>
      <c r="I1518" s="156"/>
      <c r="J1518" s="156"/>
      <c r="K1518" s="156"/>
      <c r="L1518" s="156"/>
      <c r="M1518" s="156"/>
      <c r="N1518" s="156"/>
      <c r="O1518" s="156"/>
      <c r="P1518" s="156"/>
      <c r="Q1518" s="156"/>
      <c r="R1518" s="156"/>
      <c r="S1518" s="156"/>
      <c r="T1518" s="156"/>
      <c r="U1518" s="156"/>
      <c r="V1518" s="156"/>
      <c r="W1518" s="156"/>
      <c r="X1518" s="156"/>
      <c r="Y1518" s="156"/>
      <c r="Z1518" s="156"/>
      <c r="AA1518" s="156"/>
      <c r="AB1518" s="156"/>
      <c r="AC1518" s="156"/>
      <c r="AD1518" s="156"/>
      <c r="AE1518" s="156"/>
      <c r="AF1518" s="156"/>
      <c r="AG1518" s="156"/>
      <c r="AH1518" s="156"/>
      <c r="AI1518" s="156"/>
      <c r="AJ1518" s="156"/>
      <c r="AK1518" s="156"/>
      <c r="AL1518" s="156"/>
      <c r="AM1518" s="156"/>
      <c r="AN1518" s="156"/>
      <c r="AO1518" s="156"/>
      <c r="AP1518" s="156"/>
      <c r="AQ1518" s="156"/>
      <c r="AS1518" s="140"/>
      <c r="AT1518" s="140"/>
      <c r="AU1518" s="140"/>
      <c r="AV1518" s="140"/>
      <c r="AW1518" s="140"/>
      <c r="AX1518" s="140"/>
      <c r="AY1518" s="140"/>
      <c r="AZ1518" s="140"/>
      <c r="BA1518" s="140"/>
      <c r="BB1518" s="140"/>
      <c r="BC1518" s="140"/>
      <c r="BD1518" s="140"/>
      <c r="BE1518" s="140"/>
      <c r="BF1518" s="140"/>
      <c r="BG1518" s="140"/>
      <c r="BH1518" s="140"/>
      <c r="BI1518" s="140"/>
      <c r="BJ1518" s="140"/>
    </row>
    <row r="1519" spans="1:62" s="101" customFormat="1" ht="18" customHeight="1" x14ac:dyDescent="0.25">
      <c r="A1519" s="180"/>
      <c r="B1519" s="180"/>
      <c r="C1519" s="180"/>
      <c r="D1519" s="180"/>
      <c r="E1519" s="180"/>
      <c r="F1519" s="180"/>
      <c r="G1519" s="180"/>
      <c r="H1519" s="180"/>
      <c r="I1519" s="156"/>
      <c r="J1519" s="156"/>
      <c r="K1519" s="156"/>
      <c r="L1519" s="156"/>
      <c r="M1519" s="156"/>
      <c r="N1519" s="156"/>
      <c r="O1519" s="156"/>
      <c r="P1519" s="156"/>
      <c r="Q1519" s="156"/>
      <c r="R1519" s="156"/>
      <c r="S1519" s="156"/>
      <c r="T1519" s="156"/>
      <c r="U1519" s="156"/>
      <c r="V1519" s="156"/>
      <c r="W1519" s="156"/>
      <c r="X1519" s="156"/>
      <c r="Y1519" s="156"/>
      <c r="Z1519" s="156"/>
      <c r="AA1519" s="156"/>
      <c r="AB1519" s="156"/>
      <c r="AC1519" s="156"/>
      <c r="AD1519" s="156"/>
      <c r="AE1519" s="156"/>
      <c r="AF1519" s="156"/>
      <c r="AG1519" s="156"/>
      <c r="AH1519" s="156"/>
      <c r="AI1519" s="156"/>
      <c r="AJ1519" s="156"/>
      <c r="AK1519" s="156"/>
      <c r="AL1519" s="156"/>
      <c r="AM1519" s="156"/>
      <c r="AN1519" s="156"/>
      <c r="AO1519" s="156"/>
      <c r="AP1519" s="156"/>
      <c r="AQ1519" s="156"/>
      <c r="AS1519" s="140"/>
      <c r="AT1519" s="140"/>
      <c r="AU1519" s="140"/>
      <c r="AV1519" s="140"/>
      <c r="AW1519" s="140"/>
      <c r="AX1519" s="140"/>
      <c r="AY1519" s="140"/>
      <c r="AZ1519" s="140"/>
      <c r="BA1519" s="140"/>
      <c r="BB1519" s="140"/>
      <c r="BC1519" s="140"/>
      <c r="BD1519" s="140"/>
      <c r="BE1519" s="140"/>
      <c r="BF1519" s="140"/>
      <c r="BG1519" s="140"/>
      <c r="BH1519" s="140"/>
      <c r="BI1519" s="140"/>
      <c r="BJ1519" s="140"/>
    </row>
  </sheetData>
  <mergeCells count="67">
    <mergeCell ref="O8:P10"/>
    <mergeCell ref="C12:D12"/>
    <mergeCell ref="F12:G12"/>
    <mergeCell ref="I12:J12"/>
    <mergeCell ref="L12:M12"/>
    <mergeCell ref="O12:P12"/>
    <mergeCell ref="R12:S12"/>
    <mergeCell ref="U12:V12"/>
    <mergeCell ref="C14:D14"/>
    <mergeCell ref="F14:G14"/>
    <mergeCell ref="I14:J14"/>
    <mergeCell ref="L14:M14"/>
    <mergeCell ref="O14:P14"/>
    <mergeCell ref="R14:S14"/>
    <mergeCell ref="U14:V14"/>
    <mergeCell ref="U22:V22"/>
    <mergeCell ref="C30:D30"/>
    <mergeCell ref="F30:G30"/>
    <mergeCell ref="I30:J30"/>
    <mergeCell ref="L30:M30"/>
    <mergeCell ref="O30:P30"/>
    <mergeCell ref="R30:S30"/>
    <mergeCell ref="U30:V30"/>
    <mergeCell ref="C22:D22"/>
    <mergeCell ref="F22:G22"/>
    <mergeCell ref="I22:J22"/>
    <mergeCell ref="L22:M22"/>
    <mergeCell ref="O22:P22"/>
    <mergeCell ref="R22:S22"/>
    <mergeCell ref="C54:D54"/>
    <mergeCell ref="F54:G54"/>
    <mergeCell ref="I54:J54"/>
    <mergeCell ref="R54:S54"/>
    <mergeCell ref="U54:V54"/>
    <mergeCell ref="L54:M54"/>
    <mergeCell ref="O54:P54"/>
    <mergeCell ref="U38:V38"/>
    <mergeCell ref="C46:D46"/>
    <mergeCell ref="F46:G46"/>
    <mergeCell ref="I46:J46"/>
    <mergeCell ref="L46:M46"/>
    <mergeCell ref="C38:D38"/>
    <mergeCell ref="F38:G38"/>
    <mergeCell ref="I38:J38"/>
    <mergeCell ref="L38:M38"/>
    <mergeCell ref="O38:P38"/>
    <mergeCell ref="R38:S38"/>
    <mergeCell ref="O46:P46"/>
    <mergeCell ref="R46:S46"/>
    <mergeCell ref="U46:V46"/>
    <mergeCell ref="C79:U79"/>
    <mergeCell ref="C68:U68"/>
    <mergeCell ref="C69:U69"/>
    <mergeCell ref="C70:U70"/>
    <mergeCell ref="C71:U71"/>
    <mergeCell ref="C72:U72"/>
    <mergeCell ref="C73:U73"/>
    <mergeCell ref="C74:U74"/>
    <mergeCell ref="C75:U75"/>
    <mergeCell ref="C76:U76"/>
    <mergeCell ref="C77:U77"/>
    <mergeCell ref="C78:U78"/>
    <mergeCell ref="C80:U80"/>
    <mergeCell ref="C81:U81"/>
    <mergeCell ref="C82:U82"/>
    <mergeCell ref="C83:U83"/>
    <mergeCell ref="C84:U84"/>
  </mergeCells>
  <conditionalFormatting sqref="C12">
    <cfRule type="expression" dxfId="709" priority="59">
      <formula>Y62="Y"</formula>
    </cfRule>
  </conditionalFormatting>
  <conditionalFormatting sqref="C14 C22 I22 O22 R22 U22 C30 I30 L30 O30 R30 U30 C38 I38 L38 O38 R38 U38 C46 C54">
    <cfRule type="expression" dxfId="708" priority="58">
      <formula>Y21="Y"</formula>
    </cfRule>
  </conditionalFormatting>
  <conditionalFormatting sqref="C23:C28">
    <cfRule type="expression" dxfId="707" priority="44">
      <formula>D23="x"</formula>
    </cfRule>
  </conditionalFormatting>
  <conditionalFormatting sqref="C31:C36">
    <cfRule type="expression" dxfId="706" priority="43">
      <formula>D31="x"</formula>
    </cfRule>
  </conditionalFormatting>
  <conditionalFormatting sqref="C39:C44">
    <cfRule type="expression" dxfId="705" priority="42">
      <formula>D39="x"</formula>
    </cfRule>
  </conditionalFormatting>
  <conditionalFormatting sqref="C47:C52">
    <cfRule type="expression" dxfId="704" priority="41">
      <formula>D47="x"</formula>
    </cfRule>
  </conditionalFormatting>
  <conditionalFormatting sqref="C55:C60">
    <cfRule type="expression" dxfId="703" priority="40">
      <formula>D55="x"</formula>
    </cfRule>
  </conditionalFormatting>
  <conditionalFormatting sqref="D14 D22 D30 D38 D46 D54">
    <cfRule type="expression" dxfId="702" priority="56">
      <formula>E21="Y"</formula>
    </cfRule>
  </conditionalFormatting>
  <conditionalFormatting sqref="F12">
    <cfRule type="expression" dxfId="701" priority="61">
      <formula>AB62="Y"</formula>
    </cfRule>
  </conditionalFormatting>
  <conditionalFormatting sqref="F22">
    <cfRule type="expression" dxfId="700" priority="4">
      <formula>AB29="Y"</formula>
    </cfRule>
  </conditionalFormatting>
  <conditionalFormatting sqref="F23:F28">
    <cfRule type="expression" dxfId="699" priority="12">
      <formula>G23="x"</formula>
    </cfRule>
  </conditionalFormatting>
  <conditionalFormatting sqref="F30">
    <cfRule type="expression" dxfId="698" priority="3">
      <formula>AB37="Y"</formula>
    </cfRule>
  </conditionalFormatting>
  <conditionalFormatting sqref="F31:F36">
    <cfRule type="expression" dxfId="697" priority="27">
      <formula>G31="x"</formula>
    </cfRule>
  </conditionalFormatting>
  <conditionalFormatting sqref="F38">
    <cfRule type="expression" dxfId="696" priority="2">
      <formula>AB45="Y"</formula>
    </cfRule>
  </conditionalFormatting>
  <conditionalFormatting sqref="F39:F44">
    <cfRule type="expression" dxfId="695" priority="28">
      <formula>G39="x"</formula>
    </cfRule>
  </conditionalFormatting>
  <conditionalFormatting sqref="F46">
    <cfRule type="expression" dxfId="694" priority="1">
      <formula>AB53="Y"</formula>
    </cfRule>
  </conditionalFormatting>
  <conditionalFormatting sqref="F47:F52">
    <cfRule type="expression" dxfId="693" priority="39">
      <formula>G47="x"</formula>
    </cfRule>
  </conditionalFormatting>
  <conditionalFormatting sqref="F54">
    <cfRule type="expression" dxfId="692" priority="50">
      <formula>AB61="Y"</formula>
    </cfRule>
  </conditionalFormatting>
  <conditionalFormatting sqref="I12">
    <cfRule type="expression" dxfId="691" priority="13">
      <formula>AE62="Y"</formula>
    </cfRule>
  </conditionalFormatting>
  <conditionalFormatting sqref="I14">
    <cfRule type="expression" dxfId="690" priority="62">
      <formula>AE21="Y"</formula>
    </cfRule>
  </conditionalFormatting>
  <conditionalFormatting sqref="I23:I28">
    <cfRule type="expression" dxfId="689" priority="11">
      <formula>J23="x"</formula>
    </cfRule>
  </conditionalFormatting>
  <conditionalFormatting sqref="I31:I36">
    <cfRule type="expression" dxfId="688" priority="26">
      <formula>J31="x"</formula>
    </cfRule>
  </conditionalFormatting>
  <conditionalFormatting sqref="I39:I44">
    <cfRule type="expression" dxfId="687" priority="29">
      <formula>J39="x"</formula>
    </cfRule>
  </conditionalFormatting>
  <conditionalFormatting sqref="I46">
    <cfRule type="expression" dxfId="686" priority="55">
      <formula>AE53="Y"</formula>
    </cfRule>
  </conditionalFormatting>
  <conditionalFormatting sqref="I47:I52">
    <cfRule type="expression" dxfId="685" priority="38">
      <formula>J47="x"</formula>
    </cfRule>
  </conditionalFormatting>
  <conditionalFormatting sqref="I54">
    <cfRule type="expression" dxfId="684" priority="49">
      <formula>AE61="Y"</formula>
    </cfRule>
  </conditionalFormatting>
  <conditionalFormatting sqref="L12">
    <cfRule type="expression" dxfId="683" priority="65">
      <formula>AH62="Y"</formula>
    </cfRule>
  </conditionalFormatting>
  <conditionalFormatting sqref="L14">
    <cfRule type="expression" dxfId="682" priority="64">
      <formula>AH21="Y"</formula>
    </cfRule>
  </conditionalFormatting>
  <conditionalFormatting sqref="L22">
    <cfRule type="expression" dxfId="681" priority="57">
      <formula>AH29="Y"</formula>
    </cfRule>
  </conditionalFormatting>
  <conditionalFormatting sqref="L23:L28">
    <cfRule type="expression" dxfId="680" priority="10">
      <formula>M23="x"</formula>
    </cfRule>
  </conditionalFormatting>
  <conditionalFormatting sqref="L31:L36">
    <cfRule type="expression" dxfId="679" priority="25">
      <formula>M31="x"</formula>
    </cfRule>
  </conditionalFormatting>
  <conditionalFormatting sqref="L39:L44">
    <cfRule type="expression" dxfId="678" priority="30">
      <formula>M39="x"</formula>
    </cfRule>
  </conditionalFormatting>
  <conditionalFormatting sqref="L46">
    <cfRule type="expression" dxfId="677" priority="54">
      <formula>AH53="Y"</formula>
    </cfRule>
  </conditionalFormatting>
  <conditionalFormatting sqref="L47:L52">
    <cfRule type="expression" dxfId="676" priority="37">
      <formula>M47="x"</formula>
    </cfRule>
  </conditionalFormatting>
  <conditionalFormatting sqref="L54">
    <cfRule type="expression" dxfId="675" priority="48">
      <formula>AH61="Y"</formula>
    </cfRule>
  </conditionalFormatting>
  <conditionalFormatting sqref="O12">
    <cfRule type="expression" dxfId="674" priority="71">
      <formula>AK62="Y"</formula>
    </cfRule>
  </conditionalFormatting>
  <conditionalFormatting sqref="O14">
    <cfRule type="expression" dxfId="673" priority="70">
      <formula>AK21="Y"</formula>
    </cfRule>
  </conditionalFormatting>
  <conditionalFormatting sqref="O23:O28">
    <cfRule type="expression" dxfId="672" priority="9">
      <formula>P23="x"</formula>
    </cfRule>
  </conditionalFormatting>
  <conditionalFormatting sqref="O31:O36">
    <cfRule type="expression" dxfId="671" priority="24">
      <formula>P31="x"</formula>
    </cfRule>
  </conditionalFormatting>
  <conditionalFormatting sqref="O39:O44">
    <cfRule type="expression" dxfId="670" priority="31">
      <formula>P39="x"</formula>
    </cfRule>
  </conditionalFormatting>
  <conditionalFormatting sqref="O46">
    <cfRule type="expression" dxfId="669" priority="53">
      <formula>AK53="Y"</formula>
    </cfRule>
  </conditionalFormatting>
  <conditionalFormatting sqref="O47:O52">
    <cfRule type="expression" dxfId="668" priority="36">
      <formula>P47="x"</formula>
    </cfRule>
  </conditionalFormatting>
  <conditionalFormatting sqref="O54">
    <cfRule type="expression" dxfId="667" priority="47">
      <formula>AK61="Y"</formula>
    </cfRule>
  </conditionalFormatting>
  <conditionalFormatting sqref="R12">
    <cfRule type="expression" dxfId="666" priority="67">
      <formula>AN62="Y"</formula>
    </cfRule>
  </conditionalFormatting>
  <conditionalFormatting sqref="R14">
    <cfRule type="expression" dxfId="665" priority="66">
      <formula>AN21="Y"</formula>
    </cfRule>
  </conditionalFormatting>
  <conditionalFormatting sqref="R15:R20">
    <cfRule type="expression" dxfId="664" priority="5">
      <formula>S15="x"</formula>
    </cfRule>
  </conditionalFormatting>
  <conditionalFormatting sqref="R23:R28">
    <cfRule type="expression" dxfId="663" priority="8">
      <formula>S23="x"</formula>
    </cfRule>
  </conditionalFormatting>
  <conditionalFormatting sqref="R31:R36">
    <cfRule type="expression" dxfId="662" priority="23">
      <formula>S31="x"</formula>
    </cfRule>
  </conditionalFormatting>
  <conditionalFormatting sqref="R39:R44">
    <cfRule type="expression" dxfId="661" priority="32">
      <formula>S39="x"</formula>
    </cfRule>
  </conditionalFormatting>
  <conditionalFormatting sqref="R46">
    <cfRule type="expression" dxfId="660" priority="52">
      <formula>AN53="Y"</formula>
    </cfRule>
  </conditionalFormatting>
  <conditionalFormatting sqref="R47:R52">
    <cfRule type="expression" dxfId="659" priority="35">
      <formula>S47="x"</formula>
    </cfRule>
  </conditionalFormatting>
  <conditionalFormatting sqref="R54">
    <cfRule type="expression" dxfId="658" priority="46">
      <formula>AN61="Y"</formula>
    </cfRule>
  </conditionalFormatting>
  <conditionalFormatting sqref="U12">
    <cfRule type="expression" dxfId="657" priority="69">
      <formula>AQ62="Y"</formula>
    </cfRule>
  </conditionalFormatting>
  <conditionalFormatting sqref="U14">
    <cfRule type="expression" dxfId="656" priority="68">
      <formula>AQ21="Y"</formula>
    </cfRule>
  </conditionalFormatting>
  <conditionalFormatting sqref="U15:U20">
    <cfRule type="expression" dxfId="655" priority="6">
      <formula>V15="x"</formula>
    </cfRule>
  </conditionalFormatting>
  <conditionalFormatting sqref="U23:U28">
    <cfRule type="expression" dxfId="654" priority="7">
      <formula>V23="x"</formula>
    </cfRule>
  </conditionalFormatting>
  <conditionalFormatting sqref="U31:U36">
    <cfRule type="expression" dxfId="653" priority="22">
      <formula>V31="x"</formula>
    </cfRule>
  </conditionalFormatting>
  <conditionalFormatting sqref="U39:U44">
    <cfRule type="expression" dxfId="652" priority="33">
      <formula>V39="x"</formula>
    </cfRule>
  </conditionalFormatting>
  <conditionalFormatting sqref="U46">
    <cfRule type="expression" dxfId="651" priority="51">
      <formula>AQ53="Y"</formula>
    </cfRule>
  </conditionalFormatting>
  <conditionalFormatting sqref="U47:U52">
    <cfRule type="expression" dxfId="650" priority="34">
      <formula>V47="x"</formula>
    </cfRule>
  </conditionalFormatting>
  <conditionalFormatting sqref="U54">
    <cfRule type="expression" dxfId="649" priority="45">
      <formula>AQ61="Y"</formula>
    </cfRule>
  </conditionalFormatting>
  <conditionalFormatting sqref="V12">
    <cfRule type="expression" dxfId="648" priority="73">
      <formula>#REF!="Y"</formula>
    </cfRule>
  </conditionalFormatting>
  <conditionalFormatting sqref="V14 V22 V30 V38">
    <cfRule type="expression" dxfId="647" priority="72">
      <formula>#REF!="Y"</formula>
    </cfRule>
  </conditionalFormatting>
  <dataValidations count="1">
    <dataValidation type="list" allowBlank="1" showInputMessage="1" showErrorMessage="1" sqref="J23:J28 P39:P44 P23:P28 V39:V44 S47:S52 J39:J44 D31:D36 M31:M36 D55:D60 G39:G44 S31:S36 V31:V36 S39:S44 J31:J36 V55:V60 G23:G28 M23:M28 M55:M60 S23:S28 P55:P60 D39:D44 V23:V28 D47:D52 J55:J61 P31:P36 S55:S60 V15:V20 D23:D28 G55:G61 G31:G36 J47:J53 G47:G53 V47:V52 M39:M44 M47:M52 P47:P52 S15:S20" xr:uid="{F263C0A5-188C-466A-AE1A-542E86F7B207}">
      <formula1>"x"</formula1>
    </dataValidation>
  </dataValidations>
  <pageMargins left="0.7" right="0.7" top="0.75" bottom="0.75" header="0" footer="0"/>
  <pageSetup paperSize="9" scale="61" fitToHeight="0" orientation="landscape" r:id="rId1"/>
  <rowBreaks count="1" manualBreakCount="1">
    <brk id="64" max="16" man="1"/>
  </rowBreaks>
  <colBreaks count="1" manualBreakCount="1">
    <brk id="43" max="104857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79EF7-788C-43F0-B5FB-2888AD35E857}">
  <sheetPr>
    <pageSetUpPr fitToPage="1"/>
  </sheetPr>
  <dimension ref="A1:BJ1519"/>
  <sheetViews>
    <sheetView showGridLines="0" zoomScaleNormal="100" workbookViewId="0"/>
  </sheetViews>
  <sheetFormatPr defaultColWidth="12.453125" defaultRowHeight="18" customHeight="1" x14ac:dyDescent="0.25"/>
  <cols>
    <col min="1" max="1" width="4.6328125" style="180" customWidth="1"/>
    <col min="2" max="2" width="2.6328125" style="180" customWidth="1"/>
    <col min="3" max="3" width="25.81640625" style="180" customWidth="1"/>
    <col min="4" max="5" width="2.6328125" style="180" customWidth="1"/>
    <col min="6" max="6" width="25.81640625" style="180" customWidth="1"/>
    <col min="7" max="8" width="2.6328125" style="180" customWidth="1"/>
    <col min="9" max="9" width="25.81640625" style="156" customWidth="1"/>
    <col min="10" max="11" width="2.6328125" style="156" customWidth="1"/>
    <col min="12" max="12" width="25.81640625" style="156" customWidth="1"/>
    <col min="13" max="14" width="2.6328125" style="156" customWidth="1"/>
    <col min="15" max="15" width="25.81640625" style="156" customWidth="1"/>
    <col min="16" max="17" width="2.6328125" style="156" customWidth="1"/>
    <col min="18" max="18" width="25.81640625" style="156" customWidth="1"/>
    <col min="19" max="20" width="2.6328125" style="156" customWidth="1"/>
    <col min="21" max="21" width="25.81640625" style="156" customWidth="1"/>
    <col min="22" max="22" width="2.6328125" style="156" customWidth="1"/>
    <col min="23" max="23" width="10.54296875" style="156" customWidth="1"/>
    <col min="24" max="24" width="10.54296875" style="156" hidden="1" customWidth="1"/>
    <col min="25" max="25" width="19" style="156" hidden="1" customWidth="1"/>
    <col min="26" max="27" width="5.7265625" style="156" hidden="1" customWidth="1"/>
    <col min="28" max="28" width="19.1796875" style="156" hidden="1" customWidth="1"/>
    <col min="29" max="30" width="5.7265625" style="156" hidden="1" customWidth="1"/>
    <col min="31" max="31" width="19.1796875" style="156" hidden="1" customWidth="1"/>
    <col min="32" max="33" width="5.7265625" style="156" hidden="1" customWidth="1"/>
    <col min="34" max="34" width="19" style="156" hidden="1" customWidth="1"/>
    <col min="35" max="36" width="5.7265625" style="156" hidden="1" customWidth="1"/>
    <col min="37" max="37" width="19" style="156" hidden="1" customWidth="1"/>
    <col min="38" max="39" width="5.7265625" style="156" hidden="1" customWidth="1"/>
    <col min="40" max="40" width="19" style="156" hidden="1" customWidth="1"/>
    <col min="41" max="42" width="3.90625" style="156" hidden="1" customWidth="1"/>
    <col min="43" max="43" width="19" style="156" hidden="1" customWidth="1"/>
    <col min="44" max="44" width="4.6328125" style="101" customWidth="1"/>
    <col min="45" max="45" width="4.6328125" style="140" customWidth="1"/>
    <col min="46" max="54" width="10.453125" style="140" customWidth="1"/>
    <col min="55" max="55" width="4.453125" style="140" customWidth="1"/>
    <col min="56" max="56" width="10.81640625" style="140" customWidth="1"/>
    <col min="57" max="57" width="21.1796875" style="140" customWidth="1"/>
    <col min="58" max="58" width="24.1796875" style="140" customWidth="1"/>
    <col min="59" max="59" width="33.81640625" style="140" customWidth="1"/>
    <col min="60" max="60" width="13.54296875" style="140" customWidth="1"/>
    <col min="61" max="61" width="6.453125" style="140" customWidth="1"/>
    <col min="62" max="119" width="27.1796875" style="140" customWidth="1"/>
    <col min="120" max="16383" width="12.453125" style="140" customWidth="1"/>
    <col min="16384" max="16384" width="12.453125" style="140"/>
  </cols>
  <sheetData>
    <row r="1" spans="1:62" s="168" customFormat="1" ht="12" customHeight="1" x14ac:dyDescent="0.2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D1" s="26"/>
      <c r="BE1" s="26"/>
      <c r="BF1" s="26"/>
      <c r="BG1" s="26"/>
      <c r="BH1" s="26"/>
      <c r="BI1" s="26"/>
      <c r="BJ1" s="26"/>
    </row>
    <row r="2" spans="1:62" s="168" customFormat="1" ht="25" customHeight="1" x14ac:dyDescent="0.25">
      <c r="A2" s="19"/>
      <c r="B2" s="10"/>
      <c r="C2" s="96" t="s">
        <v>206</v>
      </c>
      <c r="D2" s="96"/>
      <c r="E2" s="96"/>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2"/>
      <c r="AS2" s="12"/>
      <c r="AT2" s="12"/>
      <c r="AU2" s="12"/>
      <c r="AV2" s="12"/>
      <c r="AW2" s="12"/>
      <c r="AX2" s="12"/>
      <c r="AY2" s="12"/>
      <c r="AZ2" s="12"/>
      <c r="BA2" s="12"/>
      <c r="BB2" s="12"/>
      <c r="BC2" s="26"/>
      <c r="BD2" s="26"/>
      <c r="BE2" s="26"/>
      <c r="BF2" s="26"/>
      <c r="BG2" s="26"/>
      <c r="BH2" s="26"/>
      <c r="BI2" s="26"/>
      <c r="BJ2" s="26"/>
    </row>
    <row r="3" spans="1:62" s="168" customFormat="1" ht="20.25" customHeight="1" x14ac:dyDescent="0.25">
      <c r="A3" s="19"/>
      <c r="B3" s="13"/>
      <c r="C3" s="97" t="str">
        <f>Fields!$E$10</f>
        <v>2024 Calendar</v>
      </c>
      <c r="D3" s="97"/>
      <c r="E3" s="97"/>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5"/>
      <c r="AS3" s="15"/>
      <c r="AT3" s="15"/>
      <c r="AU3" s="15"/>
      <c r="AV3" s="15"/>
      <c r="AW3" s="15"/>
      <c r="AX3" s="15"/>
      <c r="AY3" s="15"/>
      <c r="AZ3" s="15"/>
      <c r="BA3" s="15"/>
      <c r="BB3" s="15"/>
      <c r="BC3" s="26"/>
      <c r="BD3" s="26"/>
      <c r="BE3" s="26"/>
      <c r="BF3" s="26"/>
      <c r="BG3" s="26"/>
      <c r="BH3" s="26"/>
      <c r="BI3" s="26"/>
      <c r="BJ3" s="26"/>
    </row>
    <row r="4" spans="1:62" s="168" customFormat="1" ht="12" customHeight="1" x14ac:dyDescent="0.25">
      <c r="A4" s="37"/>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25"/>
      <c r="AT4" s="25"/>
      <c r="AU4" s="25"/>
      <c r="AV4" s="25"/>
      <c r="AW4" s="25"/>
      <c r="AX4" s="25"/>
      <c r="AY4" s="25"/>
      <c r="AZ4" s="25"/>
      <c r="BA4" s="25"/>
      <c r="BB4" s="25"/>
      <c r="BC4" s="26"/>
      <c r="BD4" s="26"/>
      <c r="BE4" s="26"/>
      <c r="BF4" s="26"/>
      <c r="BG4" s="26"/>
      <c r="BH4" s="26"/>
      <c r="BI4" s="26"/>
      <c r="BJ4" s="26"/>
    </row>
    <row r="5" spans="1:62" s="168" customFormat="1" ht="12" customHeight="1" x14ac:dyDescent="0.25">
      <c r="A5" s="37"/>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25"/>
      <c r="AT5" s="25"/>
      <c r="AU5" s="25"/>
      <c r="AV5" s="25"/>
      <c r="AW5" s="25"/>
      <c r="AX5" s="25"/>
      <c r="AY5" s="25"/>
      <c r="AZ5" s="25"/>
      <c r="BA5" s="25"/>
      <c r="BB5" s="25"/>
      <c r="BC5" s="26"/>
      <c r="BD5" s="26"/>
      <c r="BE5" s="26"/>
      <c r="BF5" s="26"/>
      <c r="BG5" s="26"/>
      <c r="BH5" s="26"/>
      <c r="BI5" s="26"/>
      <c r="BJ5" s="26"/>
    </row>
    <row r="6" spans="1:62" s="168" customFormat="1" ht="18" customHeight="1" thickBot="1" x14ac:dyDescent="0.3">
      <c r="A6" s="179"/>
      <c r="B6" s="179"/>
      <c r="C6" s="63" t="s">
        <v>147</v>
      </c>
      <c r="D6" s="29"/>
      <c r="E6" s="29"/>
      <c r="F6" s="29"/>
      <c r="G6" s="29"/>
      <c r="H6" s="29"/>
      <c r="I6" s="29"/>
      <c r="J6" s="29"/>
      <c r="K6" s="29"/>
      <c r="L6" s="29"/>
      <c r="M6" s="29"/>
      <c r="N6" s="29"/>
      <c r="O6" s="29"/>
      <c r="P6" s="29"/>
      <c r="Q6" s="29"/>
      <c r="R6" s="29"/>
      <c r="S6" s="29"/>
      <c r="T6" s="29"/>
      <c r="U6" s="29"/>
      <c r="V6" s="29"/>
      <c r="W6" s="178"/>
      <c r="X6" s="178"/>
      <c r="Y6" s="178"/>
      <c r="Z6" s="178"/>
      <c r="AA6" s="178"/>
      <c r="AB6" s="178"/>
      <c r="AC6" s="178"/>
      <c r="AD6" s="178"/>
      <c r="AE6" s="178"/>
      <c r="AF6" s="178"/>
      <c r="AG6" s="178"/>
      <c r="AH6" s="178"/>
      <c r="AI6" s="178"/>
      <c r="AJ6" s="178"/>
      <c r="AK6" s="178"/>
      <c r="AL6" s="178"/>
      <c r="AM6" s="178"/>
      <c r="AN6" s="178"/>
      <c r="AO6" s="178"/>
      <c r="AP6" s="178"/>
      <c r="AQ6" s="178"/>
      <c r="AR6" s="19"/>
      <c r="AS6" s="25"/>
      <c r="AT6" s="18" t="s">
        <v>29</v>
      </c>
      <c r="AU6" s="18"/>
      <c r="AV6" s="18"/>
      <c r="AW6" s="18"/>
      <c r="AX6" s="18"/>
      <c r="AY6" s="18"/>
      <c r="AZ6" s="18"/>
      <c r="BA6" s="18"/>
      <c r="BB6" s="18"/>
      <c r="BC6" s="26"/>
      <c r="BD6" s="26"/>
      <c r="BE6" s="26"/>
      <c r="BF6" s="26"/>
      <c r="BG6" s="26"/>
      <c r="BH6" s="26"/>
      <c r="BI6" s="26"/>
      <c r="BJ6" s="26"/>
    </row>
    <row r="7" spans="1:62" s="168" customFormat="1" ht="12" customHeight="1" thickTop="1" x14ac:dyDescent="0.25">
      <c r="A7" s="179"/>
      <c r="B7" s="179"/>
      <c r="C7" s="179"/>
      <c r="D7" s="179"/>
      <c r="E7" s="179"/>
      <c r="F7" s="179"/>
      <c r="G7" s="179"/>
      <c r="H7" s="179"/>
      <c r="I7" s="179"/>
      <c r="J7" s="179"/>
      <c r="K7" s="179"/>
      <c r="L7" s="179"/>
      <c r="M7" s="179"/>
      <c r="N7" s="179"/>
      <c r="O7" s="179"/>
      <c r="P7" s="179"/>
      <c r="Q7" s="179"/>
      <c r="R7" s="179"/>
      <c r="S7" s="179"/>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9"/>
      <c r="AS7" s="25"/>
      <c r="AT7" s="170"/>
      <c r="AU7" s="25"/>
      <c r="AV7" s="25"/>
      <c r="AW7" s="25"/>
      <c r="AX7" s="25"/>
      <c r="AY7" s="25"/>
      <c r="AZ7" s="25"/>
      <c r="BA7" s="25"/>
      <c r="BB7" s="25"/>
      <c r="BC7" s="26"/>
      <c r="BD7" s="26"/>
      <c r="BE7" s="26"/>
      <c r="BF7" s="26"/>
      <c r="BG7" s="26"/>
      <c r="BH7" s="26"/>
      <c r="BI7" s="26"/>
      <c r="BJ7" s="26"/>
    </row>
    <row r="8" spans="1:62" s="168" customFormat="1" ht="12" customHeight="1" x14ac:dyDescent="0.25">
      <c r="A8" s="179"/>
      <c r="B8" s="179"/>
      <c r="C8" s="179"/>
      <c r="D8" s="179"/>
      <c r="E8" s="179"/>
      <c r="F8" s="179"/>
      <c r="G8" s="179"/>
      <c r="H8" s="179"/>
      <c r="I8" s="179"/>
      <c r="J8" s="179"/>
      <c r="K8" s="179"/>
      <c r="L8" s="179"/>
      <c r="M8" s="179"/>
      <c r="N8" s="179"/>
      <c r="O8" s="514" t="s">
        <v>174</v>
      </c>
      <c r="P8" s="514"/>
      <c r="Q8" s="179"/>
      <c r="R8" s="179"/>
      <c r="S8" s="179"/>
      <c r="T8" s="179"/>
      <c r="U8" s="179"/>
      <c r="V8" s="179"/>
      <c r="W8" s="179"/>
      <c r="X8" s="179"/>
      <c r="Y8" s="179"/>
      <c r="Z8" s="179"/>
      <c r="AA8" s="179"/>
      <c r="AB8" s="179"/>
      <c r="AC8" s="179"/>
      <c r="AD8" s="179"/>
      <c r="AE8" s="179"/>
      <c r="AF8" s="179"/>
      <c r="AG8" s="179"/>
      <c r="AH8" s="179"/>
      <c r="AI8" s="179"/>
      <c r="AJ8" s="179"/>
      <c r="AK8" s="179"/>
      <c r="AL8" s="179"/>
      <c r="AM8" s="179"/>
      <c r="AN8" s="179"/>
      <c r="AO8" s="179"/>
      <c r="AP8" s="179"/>
      <c r="AQ8" s="179"/>
      <c r="AR8" s="19"/>
      <c r="AS8" s="25"/>
      <c r="AT8" s="170"/>
      <c r="AU8" s="25"/>
      <c r="AV8" s="25"/>
      <c r="AW8" s="25"/>
      <c r="AX8" s="25"/>
      <c r="AY8" s="25"/>
      <c r="AZ8" s="25"/>
      <c r="BA8" s="25"/>
      <c r="BB8" s="25"/>
      <c r="BC8" s="26"/>
      <c r="BD8" s="26"/>
      <c r="BE8" s="26"/>
      <c r="BF8" s="26"/>
      <c r="BG8" s="26"/>
      <c r="BH8" s="26"/>
      <c r="BI8" s="26"/>
      <c r="BJ8" s="26"/>
    </row>
    <row r="9" spans="1:62" s="168" customFormat="1" ht="25" customHeight="1" x14ac:dyDescent="0.25">
      <c r="A9" s="179"/>
      <c r="B9" s="179"/>
      <c r="C9" s="235" t="s">
        <v>207</v>
      </c>
      <c r="D9" s="179"/>
      <c r="E9" s="179"/>
      <c r="F9" s="179"/>
      <c r="G9" s="179"/>
      <c r="H9" s="179"/>
      <c r="I9" s="233"/>
      <c r="J9" s="233"/>
      <c r="K9" s="233"/>
      <c r="L9" s="233"/>
      <c r="M9" s="233"/>
      <c r="N9" s="233"/>
      <c r="O9" s="514"/>
      <c r="P9" s="514"/>
      <c r="Q9" s="179"/>
      <c r="R9" s="179"/>
      <c r="S9" s="179"/>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9"/>
      <c r="AS9" s="25"/>
      <c r="AT9" s="170"/>
      <c r="AU9" s="25"/>
      <c r="AV9" s="25"/>
      <c r="AW9" s="25"/>
      <c r="AX9" s="25"/>
      <c r="AY9" s="25"/>
      <c r="AZ9" s="25"/>
      <c r="BA9" s="25"/>
      <c r="BB9" s="25"/>
      <c r="BC9" s="26"/>
      <c r="BD9" s="26"/>
      <c r="BE9" s="26"/>
      <c r="BF9" s="26"/>
      <c r="BG9" s="26"/>
      <c r="BH9" s="26"/>
      <c r="BI9" s="26"/>
      <c r="BJ9" s="26"/>
    </row>
    <row r="10" spans="1:62" s="168" customFormat="1" ht="25" customHeight="1" thickBot="1" x14ac:dyDescent="0.3">
      <c r="A10" s="179"/>
      <c r="B10" s="179"/>
      <c r="C10" s="194">
        <v>2024</v>
      </c>
      <c r="D10" s="179"/>
      <c r="E10" s="179"/>
      <c r="F10" s="179"/>
      <c r="G10" s="179"/>
      <c r="H10" s="179"/>
      <c r="I10" s="179"/>
      <c r="J10" s="179"/>
      <c r="K10" s="179"/>
      <c r="L10" s="179"/>
      <c r="M10" s="179"/>
      <c r="N10" s="179"/>
      <c r="O10" s="514"/>
      <c r="P10" s="514"/>
      <c r="Q10" s="183"/>
      <c r="R10" s="179"/>
      <c r="S10" s="179"/>
      <c r="T10" s="179"/>
      <c r="U10" s="179"/>
      <c r="V10" s="179"/>
      <c r="W10" s="179"/>
      <c r="X10" s="179"/>
      <c r="Y10" s="257" t="s">
        <v>183</v>
      </c>
      <c r="Z10" s="257"/>
      <c r="AA10" s="257"/>
      <c r="AB10" s="258"/>
      <c r="AC10" s="258"/>
      <c r="AD10" s="258"/>
      <c r="AE10" s="258"/>
      <c r="AF10" s="258"/>
      <c r="AG10" s="258"/>
      <c r="AH10" s="258"/>
      <c r="AI10" s="258"/>
      <c r="AJ10" s="258"/>
      <c r="AK10" s="258"/>
      <c r="AL10" s="258"/>
      <c r="AM10" s="258"/>
      <c r="AN10" s="258"/>
      <c r="AO10" s="258"/>
      <c r="AP10" s="258"/>
      <c r="AQ10" s="258"/>
      <c r="AR10" s="19"/>
      <c r="AS10" s="25"/>
      <c r="AT10" s="170"/>
      <c r="AU10" s="25"/>
      <c r="AV10" s="25"/>
      <c r="AW10" s="25"/>
      <c r="AX10" s="25"/>
      <c r="AY10" s="25"/>
      <c r="AZ10" s="25"/>
      <c r="BA10" s="25"/>
      <c r="BB10" s="25"/>
      <c r="BC10" s="26"/>
      <c r="BD10" s="26"/>
      <c r="BE10" s="26"/>
      <c r="BF10" s="26"/>
      <c r="BG10" s="26"/>
      <c r="BH10" s="26"/>
      <c r="BI10" s="26"/>
      <c r="BJ10" s="26"/>
    </row>
    <row r="11" spans="1:62" s="168" customFormat="1" ht="16" customHeight="1" x14ac:dyDescent="0.25">
      <c r="A11" s="179"/>
      <c r="B11" s="179"/>
      <c r="C11" s="179"/>
      <c r="D11" s="179"/>
      <c r="E11" s="179"/>
      <c r="F11" s="179"/>
      <c r="G11" s="179"/>
      <c r="H11" s="179"/>
      <c r="I11" s="179"/>
      <c r="J11" s="179"/>
      <c r="K11" s="179"/>
      <c r="L11" s="179"/>
      <c r="M11" s="179"/>
      <c r="N11" s="179"/>
      <c r="O11" s="179"/>
      <c r="P11" s="179"/>
      <c r="Q11" s="183"/>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9"/>
      <c r="AS11" s="25"/>
      <c r="AT11" s="170"/>
      <c r="AU11" s="25"/>
      <c r="AV11" s="25"/>
      <c r="AW11" s="25"/>
      <c r="AX11" s="25"/>
      <c r="AY11" s="25"/>
      <c r="AZ11" s="25"/>
      <c r="BA11" s="25"/>
      <c r="BB11" s="25"/>
      <c r="BC11" s="26"/>
      <c r="BD11" s="26"/>
      <c r="BE11" s="26"/>
      <c r="BF11" s="26"/>
      <c r="BG11" s="26"/>
      <c r="BH11" s="26"/>
      <c r="BI11" s="26"/>
      <c r="BJ11" s="26"/>
    </row>
    <row r="12" spans="1:62" s="268" customFormat="1" ht="20" customHeight="1" x14ac:dyDescent="0.25">
      <c r="A12" s="260"/>
      <c r="B12" s="260"/>
      <c r="C12" s="510" t="s">
        <v>121</v>
      </c>
      <c r="D12" s="511"/>
      <c r="E12" s="261"/>
      <c r="F12" s="510" t="s">
        <v>122</v>
      </c>
      <c r="G12" s="511"/>
      <c r="H12" s="260"/>
      <c r="I12" s="510" t="s">
        <v>221</v>
      </c>
      <c r="J12" s="511"/>
      <c r="K12" s="261"/>
      <c r="L12" s="510" t="s">
        <v>123</v>
      </c>
      <c r="M12" s="511"/>
      <c r="N12" s="260"/>
      <c r="O12" s="510" t="s">
        <v>124</v>
      </c>
      <c r="P12" s="511"/>
      <c r="Q12" s="262"/>
      <c r="R12" s="510" t="s">
        <v>125</v>
      </c>
      <c r="S12" s="511"/>
      <c r="T12" s="260"/>
      <c r="U12" s="510" t="s">
        <v>126</v>
      </c>
      <c r="V12" s="511"/>
      <c r="W12" s="260"/>
      <c r="X12" s="260"/>
      <c r="Y12" s="272" t="s">
        <v>181</v>
      </c>
      <c r="Z12" s="272"/>
      <c r="AA12" s="272"/>
      <c r="AB12" s="272" t="s">
        <v>175</v>
      </c>
      <c r="AC12" s="272"/>
      <c r="AD12" s="272"/>
      <c r="AE12" s="273" t="s">
        <v>176</v>
      </c>
      <c r="AF12" s="273"/>
      <c r="AG12" s="273"/>
      <c r="AH12" s="273" t="s">
        <v>177</v>
      </c>
      <c r="AI12" s="273"/>
      <c r="AJ12" s="273"/>
      <c r="AK12" s="273" t="s">
        <v>178</v>
      </c>
      <c r="AL12" s="273"/>
      <c r="AM12" s="273"/>
      <c r="AN12" s="273" t="s">
        <v>179</v>
      </c>
      <c r="AO12" s="273"/>
      <c r="AP12" s="273"/>
      <c r="AQ12" s="273" t="s">
        <v>180</v>
      </c>
      <c r="AR12" s="264"/>
      <c r="AS12" s="265"/>
      <c r="AT12" s="170" t="s">
        <v>138</v>
      </c>
      <c r="AU12" s="265"/>
      <c r="AV12" s="265"/>
      <c r="AW12" s="265"/>
      <c r="AX12" s="265"/>
      <c r="AY12" s="265"/>
      <c r="AZ12" s="265"/>
      <c r="BA12" s="265"/>
      <c r="BB12" s="265"/>
      <c r="BC12" s="267"/>
      <c r="BD12" s="267"/>
      <c r="BE12" s="267"/>
      <c r="BF12" s="267"/>
      <c r="BG12" s="267"/>
      <c r="BH12" s="267"/>
      <c r="BI12" s="267"/>
      <c r="BJ12" s="267"/>
    </row>
    <row r="13" spans="1:62" s="168" customFormat="1" ht="18" customHeight="1" x14ac:dyDescent="0.25">
      <c r="A13" s="179"/>
      <c r="B13" s="179"/>
      <c r="C13" s="179"/>
      <c r="D13" s="179"/>
      <c r="E13" s="157"/>
      <c r="F13" s="179"/>
      <c r="G13" s="179"/>
      <c r="H13" s="179"/>
      <c r="I13" s="179"/>
      <c r="J13" s="179"/>
      <c r="K13" s="157"/>
      <c r="L13" s="179"/>
      <c r="M13" s="179"/>
      <c r="N13" s="179"/>
      <c r="O13" s="179"/>
      <c r="P13" s="179"/>
      <c r="Q13" s="183"/>
      <c r="R13" s="179"/>
      <c r="S13" s="179"/>
      <c r="T13" s="179"/>
      <c r="U13" s="179"/>
      <c r="V13" s="179"/>
      <c r="W13" s="179"/>
      <c r="X13" s="179"/>
      <c r="Y13" s="179"/>
      <c r="Z13" s="179"/>
      <c r="AA13" s="179"/>
      <c r="AB13" s="179"/>
      <c r="AC13" s="179"/>
      <c r="AD13" s="179"/>
      <c r="AE13" s="179"/>
      <c r="AF13" s="179"/>
      <c r="AG13" s="179"/>
      <c r="AH13" s="179"/>
      <c r="AI13" s="179"/>
      <c r="AJ13" s="179"/>
      <c r="AK13" s="179"/>
      <c r="AL13" s="179"/>
      <c r="AM13" s="179"/>
      <c r="AN13" s="179"/>
      <c r="AO13" s="179"/>
      <c r="AP13" s="179"/>
      <c r="AQ13" s="179"/>
      <c r="AR13" s="19"/>
      <c r="AS13" s="25"/>
      <c r="AT13" s="170"/>
      <c r="AU13" s="25"/>
      <c r="AV13" s="25"/>
      <c r="AW13" s="25"/>
      <c r="AX13" s="25"/>
      <c r="AY13" s="25"/>
      <c r="AZ13" s="25"/>
      <c r="BA13" s="25"/>
      <c r="BB13" s="25"/>
      <c r="BC13" s="26"/>
      <c r="BD13" s="26"/>
      <c r="BE13" s="26"/>
      <c r="BF13" s="26"/>
      <c r="BG13" s="26"/>
      <c r="BH13" s="26"/>
      <c r="BI13" s="26"/>
      <c r="BJ13" s="26"/>
    </row>
    <row r="14" spans="1:62" s="268" customFormat="1" ht="18" customHeight="1" x14ac:dyDescent="0.25">
      <c r="A14" s="260"/>
      <c r="B14" s="260"/>
      <c r="C14" s="517"/>
      <c r="D14" s="517"/>
      <c r="E14" s="294"/>
      <c r="F14" s="513">
        <f>C14+1</f>
        <v>1</v>
      </c>
      <c r="G14" s="513"/>
      <c r="H14" s="175"/>
      <c r="I14" s="513">
        <f>F14+1</f>
        <v>2</v>
      </c>
      <c r="J14" s="513"/>
      <c r="K14" s="261"/>
      <c r="L14" s="513">
        <f>I14+1</f>
        <v>3</v>
      </c>
      <c r="M14" s="513"/>
      <c r="N14" s="175"/>
      <c r="O14" s="513">
        <f>L14+1</f>
        <v>4</v>
      </c>
      <c r="P14" s="513"/>
      <c r="Q14" s="262"/>
      <c r="R14" s="513">
        <f>O14+1</f>
        <v>5</v>
      </c>
      <c r="S14" s="513"/>
      <c r="T14" s="260"/>
      <c r="U14" s="513">
        <f>R14+1</f>
        <v>6</v>
      </c>
      <c r="V14" s="513"/>
      <c r="W14" s="260"/>
      <c r="X14" s="260"/>
      <c r="Y14" s="263" t="s">
        <v>174</v>
      </c>
      <c r="Z14" s="312"/>
      <c r="AA14" s="312"/>
      <c r="AB14" s="263" t="s">
        <v>174</v>
      </c>
      <c r="AC14" s="312"/>
      <c r="AD14" s="312"/>
      <c r="AE14" s="263" t="s">
        <v>174</v>
      </c>
      <c r="AF14" s="312"/>
      <c r="AG14" s="312"/>
      <c r="AH14" s="263" t="s">
        <v>174</v>
      </c>
      <c r="AI14" s="312"/>
      <c r="AJ14" s="312"/>
      <c r="AK14" s="263" t="s">
        <v>174</v>
      </c>
      <c r="AL14" s="312"/>
      <c r="AM14" s="312"/>
      <c r="AN14" s="263" t="s">
        <v>174</v>
      </c>
      <c r="AO14" s="312"/>
      <c r="AP14" s="312"/>
      <c r="AQ14" s="263" t="s">
        <v>174</v>
      </c>
      <c r="AR14" s="264"/>
      <c r="AS14" s="265"/>
      <c r="AT14" s="170"/>
      <c r="AU14" s="265"/>
      <c r="AV14" s="265"/>
      <c r="AW14" s="265"/>
      <c r="AX14" s="265"/>
      <c r="AY14" s="265"/>
      <c r="AZ14" s="265"/>
      <c r="BA14" s="265"/>
      <c r="BB14" s="265"/>
      <c r="BC14" s="267"/>
      <c r="BD14" s="267"/>
      <c r="BE14" s="267"/>
      <c r="BF14" s="267"/>
      <c r="BG14" s="267"/>
      <c r="BH14" s="267"/>
      <c r="BI14" s="267"/>
      <c r="BJ14" s="267"/>
    </row>
    <row r="15" spans="1:62" s="168" customFormat="1" ht="18" customHeight="1" x14ac:dyDescent="0.25">
      <c r="A15" s="179"/>
      <c r="B15" s="179"/>
      <c r="C15" s="295"/>
      <c r="D15" s="279"/>
      <c r="E15" s="334"/>
      <c r="F15" s="186" t="s">
        <v>209</v>
      </c>
      <c r="G15" s="323" t="s">
        <v>143</v>
      </c>
      <c r="H15" s="338"/>
      <c r="I15" s="186"/>
      <c r="J15" s="323"/>
      <c r="K15" s="324"/>
      <c r="L15" s="186"/>
      <c r="M15" s="323"/>
      <c r="N15" s="338"/>
      <c r="O15" s="186"/>
      <c r="P15" s="323"/>
      <c r="Q15" s="326"/>
      <c r="R15" s="186"/>
      <c r="S15" s="323"/>
      <c r="T15" s="325"/>
      <c r="U15" s="186"/>
      <c r="V15" s="323"/>
      <c r="W15" s="325"/>
      <c r="X15" s="179"/>
      <c r="Y15" s="243" t="str">
        <f t="shared" ref="Y15:Y20" si="0">IF(AND(C15&lt;&gt;"",D15="x"),1,IF(AND(C15&lt;&gt;"",D15&lt;&gt;"x"),0,"-"))</f>
        <v>-</v>
      </c>
      <c r="Z15" s="313"/>
      <c r="AA15" s="313"/>
      <c r="AB15" s="243">
        <f t="shared" ref="AB15:AB20" si="1">IF(AND(F15&lt;&gt;"",G15="x"),1,IF(AND(F15&lt;&gt;"",G15&lt;&gt;"x"),0,"-"))</f>
        <v>1</v>
      </c>
      <c r="AC15" s="313"/>
      <c r="AD15" s="313"/>
      <c r="AE15" s="243" t="str">
        <f t="shared" ref="AE15:AE20" si="2">IF(AND(I15&lt;&gt;"",J15="x"),1,IF(AND(I15&lt;&gt;"",J15&lt;&gt;"x"),0,"-"))</f>
        <v>-</v>
      </c>
      <c r="AF15" s="313"/>
      <c r="AG15" s="313"/>
      <c r="AH15" s="243" t="str">
        <f t="shared" ref="AH15:AH20" si="3">IF(AND(L15&lt;&gt;"",M15="x"),1,IF(AND(L15&lt;&gt;"",M15&lt;&gt;"x"),0,"-"))</f>
        <v>-</v>
      </c>
      <c r="AI15" s="313"/>
      <c r="AJ15" s="313"/>
      <c r="AK15" s="243" t="str">
        <f t="shared" ref="AK15:AK20" si="4">IF(AND(O15&lt;&gt;"",P15="x"),1,IF(AND(O15&lt;&gt;"",P15&lt;&gt;"x"),0,"-"))</f>
        <v>-</v>
      </c>
      <c r="AL15" s="313"/>
      <c r="AM15" s="313"/>
      <c r="AN15" s="243" t="str">
        <f t="shared" ref="AN15:AN20" si="5">IF(AND(R15&lt;&gt;"",S15="x"),1,IF(AND(R15&lt;&gt;"",S15&lt;&gt;"x"),0,"-"))</f>
        <v>-</v>
      </c>
      <c r="AO15" s="313"/>
      <c r="AP15" s="313"/>
      <c r="AQ15" s="243" t="str">
        <f t="shared" ref="AQ15:AQ20" si="6">IF(AND(U15&lt;&gt;"",V15="x"),1,IF(AND(U15&lt;&gt;"",V15&lt;&gt;"x"),0,"-"))</f>
        <v>-</v>
      </c>
      <c r="AR15" s="19"/>
      <c r="AS15" s="25"/>
      <c r="AT15" s="170" t="s">
        <v>148</v>
      </c>
      <c r="AU15" s="25"/>
      <c r="AV15" s="25"/>
      <c r="AW15" s="25"/>
      <c r="AX15" s="25"/>
      <c r="AY15" s="25"/>
      <c r="AZ15" s="25"/>
      <c r="BA15" s="25"/>
      <c r="BB15" s="25"/>
      <c r="BC15" s="26"/>
      <c r="BD15" s="26"/>
      <c r="BE15" s="26"/>
      <c r="BF15" s="26"/>
      <c r="BG15" s="26"/>
      <c r="BH15" s="26"/>
      <c r="BI15" s="26"/>
      <c r="BJ15" s="26"/>
    </row>
    <row r="16" spans="1:62" s="168" customFormat="1" ht="18" customHeight="1" x14ac:dyDescent="0.25">
      <c r="A16" s="179"/>
      <c r="B16" s="179"/>
      <c r="C16" s="299"/>
      <c r="D16" s="279"/>
      <c r="E16" s="334"/>
      <c r="F16" s="184"/>
      <c r="G16" s="323"/>
      <c r="H16" s="338"/>
      <c r="I16" s="184"/>
      <c r="J16" s="323"/>
      <c r="K16" s="324"/>
      <c r="L16" s="184"/>
      <c r="M16" s="323"/>
      <c r="N16" s="338"/>
      <c r="O16" s="184"/>
      <c r="P16" s="323"/>
      <c r="Q16" s="326"/>
      <c r="R16" s="184"/>
      <c r="S16" s="323"/>
      <c r="T16" s="325"/>
      <c r="U16" s="184"/>
      <c r="V16" s="323"/>
      <c r="W16" s="325"/>
      <c r="X16" s="179"/>
      <c r="Y16" s="243" t="str">
        <f t="shared" si="0"/>
        <v>-</v>
      </c>
      <c r="Z16" s="313"/>
      <c r="AA16" s="313"/>
      <c r="AB16" s="243" t="str">
        <f t="shared" si="1"/>
        <v>-</v>
      </c>
      <c r="AC16" s="313"/>
      <c r="AD16" s="313"/>
      <c r="AE16" s="243" t="str">
        <f t="shared" si="2"/>
        <v>-</v>
      </c>
      <c r="AF16" s="313"/>
      <c r="AG16" s="313"/>
      <c r="AH16" s="243" t="str">
        <f t="shared" si="3"/>
        <v>-</v>
      </c>
      <c r="AI16" s="313"/>
      <c r="AJ16" s="313"/>
      <c r="AK16" s="243" t="str">
        <f t="shared" si="4"/>
        <v>-</v>
      </c>
      <c r="AL16" s="313"/>
      <c r="AM16" s="313"/>
      <c r="AN16" s="243" t="str">
        <f t="shared" si="5"/>
        <v>-</v>
      </c>
      <c r="AO16" s="313"/>
      <c r="AP16" s="313"/>
      <c r="AQ16" s="243" t="str">
        <f t="shared" si="6"/>
        <v>-</v>
      </c>
      <c r="AR16" s="19"/>
      <c r="AS16" s="25"/>
      <c r="AT16" s="170"/>
      <c r="AU16" s="25"/>
      <c r="AV16" s="25"/>
      <c r="AW16" s="25"/>
      <c r="AX16" s="25"/>
      <c r="AY16" s="25"/>
      <c r="AZ16" s="25"/>
      <c r="BA16" s="25"/>
      <c r="BB16" s="25"/>
      <c r="BC16" s="26"/>
      <c r="BD16" s="26"/>
      <c r="BE16" s="26"/>
      <c r="BF16" s="26"/>
      <c r="BG16" s="26"/>
      <c r="BH16" s="26"/>
      <c r="BI16" s="26"/>
      <c r="BJ16" s="26"/>
    </row>
    <row r="17" spans="1:62" s="168" customFormat="1" ht="18" customHeight="1" x14ac:dyDescent="0.25">
      <c r="A17" s="179"/>
      <c r="B17" s="179"/>
      <c r="C17" s="300"/>
      <c r="D17" s="279"/>
      <c r="E17" s="334"/>
      <c r="F17" s="184"/>
      <c r="G17" s="323"/>
      <c r="H17" s="338"/>
      <c r="I17" s="184"/>
      <c r="J17" s="323"/>
      <c r="K17" s="324"/>
      <c r="L17" s="184"/>
      <c r="M17" s="323"/>
      <c r="N17" s="338"/>
      <c r="O17" s="184"/>
      <c r="P17" s="323"/>
      <c r="Q17" s="326"/>
      <c r="R17" s="184"/>
      <c r="S17" s="323"/>
      <c r="T17" s="325"/>
      <c r="U17" s="184"/>
      <c r="V17" s="323"/>
      <c r="W17" s="325"/>
      <c r="X17" s="179"/>
      <c r="Y17" s="243" t="str">
        <f t="shared" si="0"/>
        <v>-</v>
      </c>
      <c r="Z17" s="313"/>
      <c r="AA17" s="313"/>
      <c r="AB17" s="243" t="str">
        <f t="shared" si="1"/>
        <v>-</v>
      </c>
      <c r="AC17" s="313"/>
      <c r="AD17" s="313"/>
      <c r="AE17" s="243" t="str">
        <f t="shared" si="2"/>
        <v>-</v>
      </c>
      <c r="AF17" s="313"/>
      <c r="AG17" s="313"/>
      <c r="AH17" s="243" t="str">
        <f t="shared" si="3"/>
        <v>-</v>
      </c>
      <c r="AI17" s="313"/>
      <c r="AJ17" s="313"/>
      <c r="AK17" s="243" t="str">
        <f t="shared" si="4"/>
        <v>-</v>
      </c>
      <c r="AL17" s="313"/>
      <c r="AM17" s="313"/>
      <c r="AN17" s="243" t="str">
        <f t="shared" si="5"/>
        <v>-</v>
      </c>
      <c r="AO17" s="313"/>
      <c r="AP17" s="313"/>
      <c r="AQ17" s="243" t="str">
        <f t="shared" si="6"/>
        <v>-</v>
      </c>
      <c r="AR17" s="19"/>
      <c r="AS17" s="169"/>
      <c r="AT17" s="170" t="s">
        <v>149</v>
      </c>
      <c r="AU17" s="169"/>
      <c r="AV17" s="169"/>
      <c r="AW17" s="169"/>
      <c r="AX17" s="169"/>
      <c r="AY17" s="169"/>
      <c r="AZ17" s="169"/>
      <c r="BA17" s="169"/>
      <c r="BB17" s="169"/>
      <c r="BC17" s="169"/>
      <c r="BD17" s="169"/>
      <c r="BE17" s="169"/>
      <c r="BF17" s="169"/>
      <c r="BG17" s="169"/>
      <c r="BH17" s="169"/>
      <c r="BI17" s="169"/>
      <c r="BJ17" s="169"/>
    </row>
    <row r="18" spans="1:62" s="168" customFormat="1" ht="18" customHeight="1" x14ac:dyDescent="0.25">
      <c r="A18" s="179"/>
      <c r="B18" s="179"/>
      <c r="C18" s="295"/>
      <c r="D18" s="279"/>
      <c r="E18" s="334"/>
      <c r="F18" s="184"/>
      <c r="G18" s="323"/>
      <c r="H18" s="338"/>
      <c r="I18" s="184"/>
      <c r="J18" s="323"/>
      <c r="K18" s="324"/>
      <c r="L18" s="184"/>
      <c r="M18" s="323"/>
      <c r="N18" s="338"/>
      <c r="O18" s="184"/>
      <c r="P18" s="323"/>
      <c r="Q18" s="326"/>
      <c r="R18" s="184"/>
      <c r="S18" s="323"/>
      <c r="T18" s="325"/>
      <c r="U18" s="184"/>
      <c r="V18" s="323"/>
      <c r="W18" s="325"/>
      <c r="X18" s="179"/>
      <c r="Y18" s="243" t="str">
        <f t="shared" si="0"/>
        <v>-</v>
      </c>
      <c r="Z18" s="313"/>
      <c r="AA18" s="313"/>
      <c r="AB18" s="243" t="str">
        <f t="shared" si="1"/>
        <v>-</v>
      </c>
      <c r="AC18" s="313"/>
      <c r="AD18" s="313"/>
      <c r="AE18" s="243" t="str">
        <f t="shared" si="2"/>
        <v>-</v>
      </c>
      <c r="AF18" s="313"/>
      <c r="AG18" s="313"/>
      <c r="AH18" s="243" t="str">
        <f t="shared" si="3"/>
        <v>-</v>
      </c>
      <c r="AI18" s="313"/>
      <c r="AJ18" s="313"/>
      <c r="AK18" s="243" t="str">
        <f t="shared" si="4"/>
        <v>-</v>
      </c>
      <c r="AL18" s="313"/>
      <c r="AM18" s="313"/>
      <c r="AN18" s="243" t="str">
        <f t="shared" si="5"/>
        <v>-</v>
      </c>
      <c r="AO18" s="313"/>
      <c r="AP18" s="313"/>
      <c r="AQ18" s="243" t="str">
        <f t="shared" si="6"/>
        <v>-</v>
      </c>
      <c r="AR18" s="19"/>
      <c r="AS18" s="169"/>
      <c r="AT18" s="170"/>
      <c r="AU18" s="169"/>
      <c r="AV18" s="169"/>
      <c r="AW18" s="169"/>
      <c r="AX18" s="169"/>
      <c r="AY18" s="169"/>
      <c r="AZ18" s="169"/>
      <c r="BA18" s="169"/>
      <c r="BB18" s="169"/>
      <c r="BC18" s="169"/>
      <c r="BD18" s="169"/>
      <c r="BE18" s="169"/>
      <c r="BF18" s="169"/>
      <c r="BG18" s="169"/>
      <c r="BH18" s="169"/>
      <c r="BI18" s="169"/>
      <c r="BJ18" s="169"/>
    </row>
    <row r="19" spans="1:62" s="168" customFormat="1" ht="18" customHeight="1" x14ac:dyDescent="0.25">
      <c r="A19" s="179"/>
      <c r="B19" s="179"/>
      <c r="C19" s="300"/>
      <c r="D19" s="279"/>
      <c r="E19" s="334"/>
      <c r="F19" s="184"/>
      <c r="G19" s="323"/>
      <c r="H19" s="338"/>
      <c r="I19" s="184"/>
      <c r="J19" s="323"/>
      <c r="K19" s="324"/>
      <c r="L19" s="184"/>
      <c r="M19" s="323"/>
      <c r="N19" s="338"/>
      <c r="O19" s="184"/>
      <c r="P19" s="323"/>
      <c r="Q19" s="326"/>
      <c r="R19" s="184"/>
      <c r="S19" s="323"/>
      <c r="T19" s="325"/>
      <c r="U19" s="184"/>
      <c r="V19" s="323"/>
      <c r="W19" s="325"/>
      <c r="X19" s="179"/>
      <c r="Y19" s="243" t="str">
        <f t="shared" si="0"/>
        <v>-</v>
      </c>
      <c r="Z19" s="313"/>
      <c r="AA19" s="313"/>
      <c r="AB19" s="243" t="str">
        <f t="shared" si="1"/>
        <v>-</v>
      </c>
      <c r="AC19" s="313"/>
      <c r="AD19" s="313"/>
      <c r="AE19" s="243" t="str">
        <f t="shared" si="2"/>
        <v>-</v>
      </c>
      <c r="AF19" s="313"/>
      <c r="AG19" s="313"/>
      <c r="AH19" s="243" t="str">
        <f t="shared" si="3"/>
        <v>-</v>
      </c>
      <c r="AI19" s="313"/>
      <c r="AJ19" s="313"/>
      <c r="AK19" s="243" t="str">
        <f t="shared" si="4"/>
        <v>-</v>
      </c>
      <c r="AL19" s="313"/>
      <c r="AM19" s="313"/>
      <c r="AN19" s="243" t="str">
        <f t="shared" si="5"/>
        <v>-</v>
      </c>
      <c r="AO19" s="313"/>
      <c r="AP19" s="313"/>
      <c r="AQ19" s="243" t="str">
        <f t="shared" si="6"/>
        <v>-</v>
      </c>
      <c r="AR19" s="19"/>
      <c r="AS19" s="169"/>
      <c r="AT19" s="170"/>
      <c r="AU19" s="169"/>
      <c r="AV19" s="169"/>
      <c r="AW19" s="169"/>
      <c r="AX19" s="169"/>
      <c r="AY19" s="169"/>
      <c r="AZ19" s="169"/>
      <c r="BA19" s="169"/>
      <c r="BB19" s="169"/>
      <c r="BC19" s="169"/>
      <c r="BD19" s="169"/>
      <c r="BE19" s="169"/>
      <c r="BF19" s="169"/>
      <c r="BG19" s="169"/>
      <c r="BH19" s="169"/>
      <c r="BI19" s="169"/>
      <c r="BJ19" s="169"/>
    </row>
    <row r="20" spans="1:62" s="168" customFormat="1" ht="18" customHeight="1" x14ac:dyDescent="0.25">
      <c r="A20" s="179"/>
      <c r="B20" s="179"/>
      <c r="C20" s="295"/>
      <c r="D20" s="279"/>
      <c r="E20" s="334"/>
      <c r="F20" s="185"/>
      <c r="G20" s="323"/>
      <c r="H20" s="338"/>
      <c r="I20" s="185"/>
      <c r="J20" s="323"/>
      <c r="K20" s="324"/>
      <c r="L20" s="185"/>
      <c r="M20" s="323"/>
      <c r="N20" s="338"/>
      <c r="O20" s="185"/>
      <c r="P20" s="323"/>
      <c r="Q20" s="326"/>
      <c r="R20" s="185"/>
      <c r="S20" s="323"/>
      <c r="T20" s="325"/>
      <c r="U20" s="185"/>
      <c r="V20" s="323"/>
      <c r="W20" s="325"/>
      <c r="X20" s="179"/>
      <c r="Y20" s="243" t="str">
        <f t="shared" si="0"/>
        <v>-</v>
      </c>
      <c r="Z20" s="313"/>
      <c r="AA20" s="313"/>
      <c r="AB20" s="243" t="str">
        <f t="shared" si="1"/>
        <v>-</v>
      </c>
      <c r="AC20" s="313"/>
      <c r="AD20" s="313"/>
      <c r="AE20" s="243" t="str">
        <f t="shared" si="2"/>
        <v>-</v>
      </c>
      <c r="AF20" s="313"/>
      <c r="AG20" s="313"/>
      <c r="AH20" s="243" t="str">
        <f t="shared" si="3"/>
        <v>-</v>
      </c>
      <c r="AI20" s="313"/>
      <c r="AJ20" s="313"/>
      <c r="AK20" s="243" t="str">
        <f t="shared" si="4"/>
        <v>-</v>
      </c>
      <c r="AL20" s="313"/>
      <c r="AM20" s="313"/>
      <c r="AN20" s="243" t="str">
        <f t="shared" si="5"/>
        <v>-</v>
      </c>
      <c r="AO20" s="313"/>
      <c r="AP20" s="313"/>
      <c r="AQ20" s="243" t="str">
        <f t="shared" si="6"/>
        <v>-</v>
      </c>
      <c r="AR20" s="19"/>
      <c r="AS20" s="169"/>
      <c r="AT20" s="170"/>
      <c r="AU20" s="169"/>
      <c r="AV20" s="169"/>
      <c r="AW20" s="169"/>
      <c r="AX20" s="169"/>
      <c r="AY20" s="169"/>
      <c r="AZ20" s="169"/>
      <c r="BA20" s="169"/>
      <c r="BB20" s="169"/>
      <c r="BC20" s="169"/>
      <c r="BD20" s="169"/>
      <c r="BE20" s="169"/>
      <c r="BF20" s="169"/>
      <c r="BG20" s="169"/>
      <c r="BH20" s="169"/>
      <c r="BI20" s="169"/>
      <c r="BJ20" s="169"/>
    </row>
    <row r="21" spans="1:62" s="168" customFormat="1" ht="18" customHeight="1" x14ac:dyDescent="0.25">
      <c r="A21" s="179"/>
      <c r="B21" s="179"/>
      <c r="C21" s="295"/>
      <c r="D21" s="279"/>
      <c r="E21" s="335"/>
      <c r="F21" s="279"/>
      <c r="G21" s="279"/>
      <c r="H21" s="339"/>
      <c r="I21" s="279"/>
      <c r="J21" s="279"/>
      <c r="K21" s="329"/>
      <c r="L21" s="328"/>
      <c r="M21" s="328"/>
      <c r="N21" s="330"/>
      <c r="O21" s="328"/>
      <c r="P21" s="328"/>
      <c r="Q21" s="331"/>
      <c r="R21" s="328"/>
      <c r="S21" s="328"/>
      <c r="T21" s="330"/>
      <c r="U21" s="328"/>
      <c r="V21" s="328"/>
      <c r="W21" s="325"/>
      <c r="X21" s="179"/>
      <c r="Y21" s="239" t="str">
        <f t="shared" ref="Y21:AQ21" si="7">IF(COUNTIFS(Y15:Y20,0)&gt;0,"N",IF(COUNTIFS(Y15:Y20,1)&gt;0,"Y","-"))</f>
        <v>-</v>
      </c>
      <c r="Z21" s="303"/>
      <c r="AA21" s="303"/>
      <c r="AB21" s="239" t="str">
        <f t="shared" si="7"/>
        <v>Y</v>
      </c>
      <c r="AC21" s="303"/>
      <c r="AD21" s="303"/>
      <c r="AE21" s="239" t="str">
        <f t="shared" si="7"/>
        <v>-</v>
      </c>
      <c r="AF21" s="303"/>
      <c r="AG21" s="303"/>
      <c r="AH21" s="239" t="str">
        <f t="shared" si="7"/>
        <v>-</v>
      </c>
      <c r="AI21" s="303"/>
      <c r="AJ21" s="303"/>
      <c r="AK21" s="239" t="str">
        <f t="shared" si="7"/>
        <v>-</v>
      </c>
      <c r="AL21" s="303"/>
      <c r="AM21" s="303"/>
      <c r="AN21" s="239" t="str">
        <f t="shared" si="7"/>
        <v>-</v>
      </c>
      <c r="AO21" s="303"/>
      <c r="AP21" s="303"/>
      <c r="AQ21" s="239" t="str">
        <f t="shared" si="7"/>
        <v>-</v>
      </c>
      <c r="AR21" s="19"/>
      <c r="AS21" s="169"/>
      <c r="AT21" s="170"/>
      <c r="AU21" s="169"/>
      <c r="AV21" s="169"/>
      <c r="AW21" s="169"/>
      <c r="AX21" s="169"/>
      <c r="AY21" s="169"/>
      <c r="AZ21" s="169"/>
      <c r="BA21" s="169"/>
      <c r="BB21" s="169"/>
      <c r="BC21" s="169"/>
      <c r="BD21" s="169"/>
      <c r="BE21" s="169"/>
      <c r="BF21" s="169"/>
      <c r="BG21" s="169"/>
      <c r="BH21" s="169"/>
      <c r="BI21" s="169"/>
      <c r="BJ21" s="169"/>
    </row>
    <row r="22" spans="1:62" s="268" customFormat="1" ht="18" customHeight="1" x14ac:dyDescent="0.25">
      <c r="A22" s="260"/>
      <c r="B22" s="260"/>
      <c r="C22" s="513">
        <f>U14+1</f>
        <v>7</v>
      </c>
      <c r="D22" s="513"/>
      <c r="E22" s="261"/>
      <c r="F22" s="513">
        <f>C22+1</f>
        <v>8</v>
      </c>
      <c r="G22" s="513"/>
      <c r="H22" s="260"/>
      <c r="I22" s="513">
        <f>F22+1</f>
        <v>9</v>
      </c>
      <c r="J22" s="513"/>
      <c r="K22" s="261"/>
      <c r="L22" s="513">
        <f>I22+1</f>
        <v>10</v>
      </c>
      <c r="M22" s="513"/>
      <c r="N22" s="260"/>
      <c r="O22" s="513">
        <f>L22+1</f>
        <v>11</v>
      </c>
      <c r="P22" s="513"/>
      <c r="Q22" s="262"/>
      <c r="R22" s="513">
        <f>O22+1</f>
        <v>12</v>
      </c>
      <c r="S22" s="513"/>
      <c r="T22" s="260"/>
      <c r="U22" s="513">
        <f>R22+1</f>
        <v>13</v>
      </c>
      <c r="V22" s="513"/>
      <c r="W22" s="260"/>
      <c r="X22" s="260"/>
      <c r="Y22" s="263" t="s">
        <v>174</v>
      </c>
      <c r="Z22" s="312"/>
      <c r="AA22" s="312"/>
      <c r="AB22" s="263" t="s">
        <v>174</v>
      </c>
      <c r="AC22" s="312"/>
      <c r="AD22" s="312"/>
      <c r="AE22" s="263" t="s">
        <v>174</v>
      </c>
      <c r="AF22" s="312"/>
      <c r="AG22" s="312"/>
      <c r="AH22" s="263" t="s">
        <v>174</v>
      </c>
      <c r="AI22" s="312"/>
      <c r="AJ22" s="312"/>
      <c r="AK22" s="263" t="s">
        <v>174</v>
      </c>
      <c r="AL22" s="312"/>
      <c r="AM22" s="312"/>
      <c r="AN22" s="263" t="s">
        <v>174</v>
      </c>
      <c r="AO22" s="312"/>
      <c r="AP22" s="312"/>
      <c r="AQ22" s="263" t="s">
        <v>174</v>
      </c>
      <c r="AR22" s="264"/>
      <c r="AS22" s="266"/>
      <c r="AT22" s="266"/>
      <c r="AU22" s="266"/>
      <c r="AV22" s="266"/>
      <c r="AW22" s="266"/>
      <c r="AX22" s="266"/>
      <c r="AY22" s="266"/>
      <c r="AZ22" s="266"/>
      <c r="BA22" s="266"/>
      <c r="BB22" s="266"/>
      <c r="BC22" s="266"/>
      <c r="BD22" s="266"/>
      <c r="BE22" s="266"/>
      <c r="BF22" s="266"/>
      <c r="BG22" s="266"/>
      <c r="BH22" s="266"/>
      <c r="BI22" s="266"/>
      <c r="BJ22" s="266"/>
    </row>
    <row r="23" spans="1:62" s="168" customFormat="1" ht="18" customHeight="1" x14ac:dyDescent="0.25">
      <c r="A23" s="325"/>
      <c r="B23" s="325"/>
      <c r="C23" s="186"/>
      <c r="D23" s="323"/>
      <c r="E23" s="324"/>
      <c r="F23" s="186"/>
      <c r="G23" s="323"/>
      <c r="H23" s="325"/>
      <c r="I23" s="186"/>
      <c r="J23" s="323"/>
      <c r="K23" s="324"/>
      <c r="L23" s="186"/>
      <c r="M23" s="323"/>
      <c r="N23" s="325"/>
      <c r="O23" s="186"/>
      <c r="P23" s="323"/>
      <c r="Q23" s="326"/>
      <c r="R23" s="184"/>
      <c r="S23" s="323"/>
      <c r="T23" s="325"/>
      <c r="U23" s="186"/>
      <c r="V23" s="323"/>
      <c r="W23" s="325"/>
      <c r="X23" s="179"/>
      <c r="Y23" s="243" t="str">
        <f t="shared" ref="Y23:Y28" si="8">IF(AND(C23&lt;&gt;"",D23="x"),1,IF(AND(C23&lt;&gt;"",D23&lt;&gt;"x"),0,"-"))</f>
        <v>-</v>
      </c>
      <c r="Z23" s="312"/>
      <c r="AA23" s="312"/>
      <c r="AB23" s="243" t="str">
        <f t="shared" ref="AB23:AB28" si="9">IF(AND(F23&lt;&gt;"",G23="x"),1,IF(AND(F23&lt;&gt;"",G23&lt;&gt;"x"),0,"-"))</f>
        <v>-</v>
      </c>
      <c r="AC23" s="313"/>
      <c r="AD23" s="313"/>
      <c r="AE23" s="243" t="str">
        <f t="shared" ref="AE23:AE28" si="10">IF(AND(I23&lt;&gt;"",J23="x"),1,IF(AND(I23&lt;&gt;"",J23&lt;&gt;"x"),0,"-"))</f>
        <v>-</v>
      </c>
      <c r="AF23" s="313"/>
      <c r="AG23" s="313"/>
      <c r="AH23" s="243" t="str">
        <f t="shared" ref="AH23:AH28" si="11">IF(AND(L23&lt;&gt;"",M23="x"),1,IF(AND(L23&lt;&gt;"",M23&lt;&gt;"x"),0,"-"))</f>
        <v>-</v>
      </c>
      <c r="AI23" s="313"/>
      <c r="AJ23" s="313"/>
      <c r="AK23" s="243" t="str">
        <f t="shared" ref="AK23:AK28" si="12">IF(AND(O23&lt;&gt;"",P23="x"),1,IF(AND(O23&lt;&gt;"",P23&lt;&gt;"x"),0,"-"))</f>
        <v>-</v>
      </c>
      <c r="AL23" s="313"/>
      <c r="AM23" s="313"/>
      <c r="AN23" s="243" t="str">
        <f t="shared" ref="AN23:AN28" si="13">IF(AND(R23&lt;&gt;"",S23="x"),1,IF(AND(R23&lt;&gt;"",S23&lt;&gt;"x"),0,"-"))</f>
        <v>-</v>
      </c>
      <c r="AO23" s="313"/>
      <c r="AP23" s="313"/>
      <c r="AQ23" s="243" t="str">
        <f t="shared" ref="AQ23:AQ28" si="14">IF(AND(U23&lt;&gt;"",V23="x"),1,IF(AND(U23&lt;&gt;"",V23&lt;&gt;"x"),0,"-"))</f>
        <v>-</v>
      </c>
      <c r="AR23" s="19"/>
      <c r="AS23" s="169"/>
      <c r="AT23" s="170"/>
      <c r="AU23" s="169"/>
      <c r="AV23" s="169"/>
      <c r="AW23" s="169"/>
      <c r="AX23" s="169"/>
      <c r="AY23" s="169"/>
      <c r="AZ23" s="169"/>
      <c r="BA23" s="169"/>
      <c r="BB23" s="169"/>
      <c r="BC23" s="169"/>
      <c r="BD23" s="169"/>
      <c r="BE23" s="169"/>
      <c r="BF23" s="169"/>
      <c r="BG23" s="169"/>
      <c r="BH23" s="169"/>
      <c r="BI23" s="169"/>
      <c r="BJ23" s="169"/>
    </row>
    <row r="24" spans="1:62" s="168" customFormat="1" ht="18" customHeight="1" x14ac:dyDescent="0.25">
      <c r="A24" s="325"/>
      <c r="B24" s="325"/>
      <c r="C24" s="184"/>
      <c r="D24" s="323"/>
      <c r="E24" s="324"/>
      <c r="F24" s="184"/>
      <c r="G24" s="323"/>
      <c r="H24" s="325"/>
      <c r="I24" s="184"/>
      <c r="J24" s="323"/>
      <c r="K24" s="324"/>
      <c r="L24" s="184"/>
      <c r="M24" s="323"/>
      <c r="N24" s="325"/>
      <c r="O24" s="184"/>
      <c r="P24" s="323"/>
      <c r="Q24" s="326"/>
      <c r="R24" s="184"/>
      <c r="S24" s="323"/>
      <c r="T24" s="325"/>
      <c r="U24" s="184"/>
      <c r="V24" s="323"/>
      <c r="W24" s="325"/>
      <c r="X24" s="179"/>
      <c r="Y24" s="243" t="str">
        <f t="shared" si="8"/>
        <v>-</v>
      </c>
      <c r="Z24" s="313"/>
      <c r="AA24" s="313"/>
      <c r="AB24" s="243" t="str">
        <f t="shared" si="9"/>
        <v>-</v>
      </c>
      <c r="AC24" s="313"/>
      <c r="AD24" s="313"/>
      <c r="AE24" s="243" t="str">
        <f t="shared" si="10"/>
        <v>-</v>
      </c>
      <c r="AF24" s="313"/>
      <c r="AG24" s="313"/>
      <c r="AH24" s="243" t="str">
        <f t="shared" si="11"/>
        <v>-</v>
      </c>
      <c r="AI24" s="313"/>
      <c r="AJ24" s="313"/>
      <c r="AK24" s="243" t="str">
        <f t="shared" si="12"/>
        <v>-</v>
      </c>
      <c r="AL24" s="313"/>
      <c r="AM24" s="313"/>
      <c r="AN24" s="243" t="str">
        <f t="shared" si="13"/>
        <v>-</v>
      </c>
      <c r="AO24" s="313"/>
      <c r="AP24" s="313"/>
      <c r="AQ24" s="243" t="str">
        <f t="shared" si="14"/>
        <v>-</v>
      </c>
      <c r="AR24" s="19"/>
      <c r="AS24" s="169"/>
      <c r="AT24" s="170"/>
      <c r="AU24" s="169"/>
      <c r="AV24" s="169"/>
      <c r="AW24" s="169"/>
      <c r="AX24" s="169"/>
      <c r="AY24" s="169"/>
      <c r="AZ24" s="169"/>
      <c r="BA24" s="169"/>
      <c r="BB24" s="169"/>
      <c r="BC24" s="169"/>
      <c r="BD24" s="169"/>
      <c r="BE24" s="169"/>
      <c r="BF24" s="169"/>
      <c r="BG24" s="169"/>
      <c r="BH24" s="169"/>
      <c r="BI24" s="169"/>
      <c r="BJ24" s="169"/>
    </row>
    <row r="25" spans="1:62" s="168" customFormat="1" ht="18" customHeight="1" x14ac:dyDescent="0.25">
      <c r="A25" s="325"/>
      <c r="B25" s="325"/>
      <c r="C25" s="184"/>
      <c r="D25" s="323"/>
      <c r="E25" s="324"/>
      <c r="F25" s="184"/>
      <c r="G25" s="323"/>
      <c r="H25" s="325"/>
      <c r="I25" s="184"/>
      <c r="J25" s="323"/>
      <c r="K25" s="324"/>
      <c r="L25" s="184"/>
      <c r="M25" s="323"/>
      <c r="N25" s="325"/>
      <c r="O25" s="184"/>
      <c r="P25" s="323"/>
      <c r="Q25" s="326"/>
      <c r="R25" s="184"/>
      <c r="S25" s="323"/>
      <c r="T25" s="325"/>
      <c r="U25" s="184"/>
      <c r="V25" s="323"/>
      <c r="W25" s="325"/>
      <c r="X25" s="179"/>
      <c r="Y25" s="243" t="str">
        <f t="shared" si="8"/>
        <v>-</v>
      </c>
      <c r="Z25" s="313"/>
      <c r="AA25" s="313"/>
      <c r="AB25" s="243" t="str">
        <f t="shared" si="9"/>
        <v>-</v>
      </c>
      <c r="AC25" s="313"/>
      <c r="AD25" s="313"/>
      <c r="AE25" s="243" t="str">
        <f t="shared" si="10"/>
        <v>-</v>
      </c>
      <c r="AF25" s="313"/>
      <c r="AG25" s="313"/>
      <c r="AH25" s="243" t="str">
        <f t="shared" si="11"/>
        <v>-</v>
      </c>
      <c r="AI25" s="313"/>
      <c r="AJ25" s="313"/>
      <c r="AK25" s="243" t="str">
        <f t="shared" si="12"/>
        <v>-</v>
      </c>
      <c r="AL25" s="313"/>
      <c r="AM25" s="313"/>
      <c r="AN25" s="243" t="str">
        <f t="shared" si="13"/>
        <v>-</v>
      </c>
      <c r="AO25" s="313"/>
      <c r="AP25" s="313"/>
      <c r="AQ25" s="243" t="str">
        <f t="shared" si="14"/>
        <v>-</v>
      </c>
      <c r="AR25" s="19"/>
      <c r="AS25" s="169"/>
      <c r="AT25" s="170"/>
      <c r="AU25" s="169"/>
      <c r="AV25" s="169"/>
      <c r="AW25" s="169"/>
      <c r="AX25" s="169"/>
      <c r="AY25" s="169"/>
      <c r="AZ25" s="169"/>
      <c r="BA25" s="169"/>
      <c r="BB25" s="169"/>
      <c r="BC25" s="169"/>
      <c r="BD25" s="169"/>
      <c r="BE25" s="169"/>
      <c r="BF25" s="169"/>
      <c r="BG25" s="169"/>
      <c r="BH25" s="169"/>
      <c r="BI25" s="169"/>
      <c r="BJ25" s="169"/>
    </row>
    <row r="26" spans="1:62" ht="18" customHeight="1" x14ac:dyDescent="0.25">
      <c r="A26" s="325"/>
      <c r="B26" s="325"/>
      <c r="C26" s="184"/>
      <c r="D26" s="323"/>
      <c r="E26" s="324"/>
      <c r="F26" s="184"/>
      <c r="G26" s="323"/>
      <c r="H26" s="325"/>
      <c r="I26" s="184"/>
      <c r="J26" s="323"/>
      <c r="K26" s="324"/>
      <c r="L26" s="184"/>
      <c r="M26" s="323"/>
      <c r="N26" s="325"/>
      <c r="O26" s="184"/>
      <c r="P26" s="323"/>
      <c r="Q26" s="326"/>
      <c r="R26" s="184"/>
      <c r="S26" s="323"/>
      <c r="T26" s="325"/>
      <c r="U26" s="184"/>
      <c r="V26" s="323"/>
      <c r="W26" s="325"/>
      <c r="X26" s="179"/>
      <c r="Y26" s="243" t="str">
        <f t="shared" si="8"/>
        <v>-</v>
      </c>
      <c r="Z26" s="313"/>
      <c r="AA26" s="313"/>
      <c r="AB26" s="243" t="str">
        <f t="shared" si="9"/>
        <v>-</v>
      </c>
      <c r="AC26" s="313"/>
      <c r="AD26" s="313"/>
      <c r="AE26" s="243" t="str">
        <f t="shared" si="10"/>
        <v>-</v>
      </c>
      <c r="AF26" s="313"/>
      <c r="AG26" s="313"/>
      <c r="AH26" s="243" t="str">
        <f t="shared" si="11"/>
        <v>-</v>
      </c>
      <c r="AI26" s="313"/>
      <c r="AJ26" s="313"/>
      <c r="AK26" s="243" t="str">
        <f t="shared" si="12"/>
        <v>-</v>
      </c>
      <c r="AL26" s="313"/>
      <c r="AM26" s="313"/>
      <c r="AN26" s="243" t="str">
        <f t="shared" si="13"/>
        <v>-</v>
      </c>
      <c r="AO26" s="313"/>
      <c r="AP26" s="313"/>
      <c r="AQ26" s="243" t="str">
        <f t="shared" si="14"/>
        <v>-</v>
      </c>
      <c r="AS26" s="170"/>
      <c r="AT26" s="170"/>
      <c r="AU26" s="169"/>
      <c r="AV26" s="169"/>
      <c r="AW26" s="169"/>
      <c r="AX26" s="169"/>
      <c r="AY26" s="169"/>
      <c r="AZ26" s="169"/>
      <c r="BA26" s="169"/>
      <c r="BB26" s="169"/>
      <c r="BC26" s="170"/>
      <c r="BD26" s="170"/>
      <c r="BE26" s="170"/>
      <c r="BF26" s="170"/>
      <c r="BG26" s="170"/>
      <c r="BH26" s="170"/>
      <c r="BI26" s="170"/>
      <c r="BJ26" s="170"/>
    </row>
    <row r="27" spans="1:62" s="167" customFormat="1" ht="18" customHeight="1" x14ac:dyDescent="0.25">
      <c r="A27" s="164"/>
      <c r="B27" s="164"/>
      <c r="C27" s="184"/>
      <c r="D27" s="323"/>
      <c r="E27" s="324"/>
      <c r="F27" s="184"/>
      <c r="G27" s="323"/>
      <c r="H27" s="325"/>
      <c r="I27" s="184"/>
      <c r="J27" s="323"/>
      <c r="K27" s="324"/>
      <c r="L27" s="184"/>
      <c r="M27" s="323"/>
      <c r="N27" s="325"/>
      <c r="O27" s="184"/>
      <c r="P27" s="323"/>
      <c r="Q27" s="326"/>
      <c r="R27" s="184"/>
      <c r="S27" s="323"/>
      <c r="T27" s="325"/>
      <c r="U27" s="184"/>
      <c r="V27" s="323"/>
      <c r="W27" s="325"/>
      <c r="X27" s="179"/>
      <c r="Y27" s="243" t="str">
        <f t="shared" si="8"/>
        <v>-</v>
      </c>
      <c r="Z27" s="313"/>
      <c r="AA27" s="313"/>
      <c r="AB27" s="243" t="str">
        <f t="shared" si="9"/>
        <v>-</v>
      </c>
      <c r="AC27" s="313"/>
      <c r="AD27" s="313"/>
      <c r="AE27" s="243" t="str">
        <f t="shared" si="10"/>
        <v>-</v>
      </c>
      <c r="AF27" s="313"/>
      <c r="AG27" s="313"/>
      <c r="AH27" s="243" t="str">
        <f t="shared" si="11"/>
        <v>-</v>
      </c>
      <c r="AI27" s="313"/>
      <c r="AJ27" s="313"/>
      <c r="AK27" s="243" t="str">
        <f t="shared" si="12"/>
        <v>-</v>
      </c>
      <c r="AL27" s="313"/>
      <c r="AM27" s="313"/>
      <c r="AN27" s="243" t="str">
        <f t="shared" si="13"/>
        <v>-</v>
      </c>
      <c r="AO27" s="313"/>
      <c r="AP27" s="313"/>
      <c r="AQ27" s="243" t="str">
        <f t="shared" si="14"/>
        <v>-</v>
      </c>
      <c r="AR27" s="151"/>
      <c r="AS27" s="171"/>
      <c r="AT27" s="170"/>
      <c r="AU27" s="169"/>
      <c r="AV27" s="169"/>
      <c r="AW27" s="169"/>
      <c r="AX27" s="169"/>
      <c r="AY27" s="169"/>
      <c r="AZ27" s="169"/>
      <c r="BA27" s="169"/>
      <c r="BB27" s="169"/>
      <c r="BC27" s="171"/>
    </row>
    <row r="28" spans="1:62" ht="18" customHeight="1" x14ac:dyDescent="0.25">
      <c r="A28" s="325"/>
      <c r="B28" s="332"/>
      <c r="C28" s="185"/>
      <c r="D28" s="323"/>
      <c r="E28" s="324"/>
      <c r="F28" s="185"/>
      <c r="G28" s="323"/>
      <c r="H28" s="325"/>
      <c r="I28" s="185"/>
      <c r="J28" s="323"/>
      <c r="K28" s="324"/>
      <c r="L28" s="185"/>
      <c r="M28" s="323"/>
      <c r="N28" s="325"/>
      <c r="O28" s="185"/>
      <c r="P28" s="323"/>
      <c r="Q28" s="326"/>
      <c r="R28" s="185"/>
      <c r="S28" s="323"/>
      <c r="T28" s="325"/>
      <c r="U28" s="185"/>
      <c r="V28" s="323"/>
      <c r="W28" s="325"/>
      <c r="X28" s="179"/>
      <c r="Y28" s="243" t="str">
        <f t="shared" si="8"/>
        <v>-</v>
      </c>
      <c r="Z28" s="313"/>
      <c r="AA28" s="313"/>
      <c r="AB28" s="243" t="str">
        <f t="shared" si="9"/>
        <v>-</v>
      </c>
      <c r="AC28" s="313"/>
      <c r="AD28" s="313"/>
      <c r="AE28" s="243" t="str">
        <f t="shared" si="10"/>
        <v>-</v>
      </c>
      <c r="AF28" s="313"/>
      <c r="AG28" s="313"/>
      <c r="AH28" s="243" t="str">
        <f t="shared" si="11"/>
        <v>-</v>
      </c>
      <c r="AI28" s="313"/>
      <c r="AJ28" s="313"/>
      <c r="AK28" s="243" t="str">
        <f t="shared" si="12"/>
        <v>-</v>
      </c>
      <c r="AL28" s="313"/>
      <c r="AM28" s="313"/>
      <c r="AN28" s="243" t="str">
        <f t="shared" si="13"/>
        <v>-</v>
      </c>
      <c r="AO28" s="313"/>
      <c r="AP28" s="313"/>
      <c r="AQ28" s="243" t="str">
        <f t="shared" si="14"/>
        <v>-</v>
      </c>
      <c r="AR28" s="139"/>
      <c r="AS28" s="170"/>
      <c r="AT28" s="170"/>
      <c r="AU28" s="169"/>
      <c r="AV28" s="169"/>
      <c r="AW28" s="169"/>
      <c r="AX28" s="169"/>
      <c r="AY28" s="169"/>
      <c r="AZ28" s="169"/>
      <c r="BA28" s="169"/>
      <c r="BB28" s="169"/>
      <c r="BC28" s="170"/>
    </row>
    <row r="29" spans="1:62" ht="18" customHeight="1" x14ac:dyDescent="0.25">
      <c r="B29" s="182"/>
      <c r="C29" s="231"/>
      <c r="D29" s="232"/>
      <c r="E29" s="240"/>
      <c r="F29" s="238"/>
      <c r="G29" s="232"/>
      <c r="H29" s="241"/>
      <c r="I29" s="238"/>
      <c r="J29" s="232"/>
      <c r="K29" s="240"/>
      <c r="L29" s="238"/>
      <c r="M29" s="232"/>
      <c r="N29" s="241"/>
      <c r="O29" s="238"/>
      <c r="P29" s="232"/>
      <c r="Q29" s="242"/>
      <c r="R29" s="238"/>
      <c r="S29" s="232"/>
      <c r="T29" s="241"/>
      <c r="U29" s="238"/>
      <c r="V29" s="232"/>
      <c r="W29" s="179"/>
      <c r="X29" s="179"/>
      <c r="Y29" s="239" t="str">
        <f t="shared" ref="Y29:AQ29" si="15">IF(COUNTIFS(Y23:Y28,0)&gt;0,"N",IF(COUNTIFS(Y23:Y28,1)&gt;0,"Y","-"))</f>
        <v>-</v>
      </c>
      <c r="Z29" s="313"/>
      <c r="AA29" s="313"/>
      <c r="AB29" s="239" t="str">
        <f t="shared" si="15"/>
        <v>-</v>
      </c>
      <c r="AC29" s="303"/>
      <c r="AD29" s="303"/>
      <c r="AE29" s="239" t="str">
        <f t="shared" si="15"/>
        <v>-</v>
      </c>
      <c r="AF29" s="303"/>
      <c r="AG29" s="303"/>
      <c r="AH29" s="239" t="str">
        <f t="shared" si="15"/>
        <v>-</v>
      </c>
      <c r="AI29" s="303"/>
      <c r="AJ29" s="303"/>
      <c r="AK29" s="239" t="str">
        <f t="shared" si="15"/>
        <v>-</v>
      </c>
      <c r="AL29" s="303"/>
      <c r="AM29" s="303"/>
      <c r="AN29" s="239" t="str">
        <f t="shared" si="15"/>
        <v>-</v>
      </c>
      <c r="AO29" s="303"/>
      <c r="AP29" s="303"/>
      <c r="AQ29" s="239" t="str">
        <f t="shared" si="15"/>
        <v>-</v>
      </c>
      <c r="AR29" s="139"/>
      <c r="AS29" s="170"/>
      <c r="AT29" s="170"/>
      <c r="AU29" s="169"/>
      <c r="AV29" s="169"/>
      <c r="AW29" s="169"/>
      <c r="AX29" s="169"/>
      <c r="AY29" s="169"/>
      <c r="AZ29" s="169"/>
      <c r="BA29" s="169"/>
      <c r="BB29" s="169"/>
      <c r="BC29" s="170"/>
    </row>
    <row r="30" spans="1:62" s="271" customFormat="1" ht="18" customHeight="1" x14ac:dyDescent="0.25">
      <c r="A30" s="260"/>
      <c r="B30" s="269"/>
      <c r="C30" s="513">
        <f>U22+1</f>
        <v>14</v>
      </c>
      <c r="D30" s="513"/>
      <c r="E30" s="261"/>
      <c r="F30" s="513">
        <f>C30+1</f>
        <v>15</v>
      </c>
      <c r="G30" s="513"/>
      <c r="H30" s="260"/>
      <c r="I30" s="513">
        <f>F30+1</f>
        <v>16</v>
      </c>
      <c r="J30" s="513"/>
      <c r="K30" s="261"/>
      <c r="L30" s="513">
        <f>I30+1</f>
        <v>17</v>
      </c>
      <c r="M30" s="513"/>
      <c r="N30" s="260"/>
      <c r="O30" s="513">
        <f>L30+1</f>
        <v>18</v>
      </c>
      <c r="P30" s="513"/>
      <c r="Q30" s="262"/>
      <c r="R30" s="513">
        <f>O30+1</f>
        <v>19</v>
      </c>
      <c r="S30" s="513"/>
      <c r="T30" s="260"/>
      <c r="U30" s="513">
        <f>R30+1</f>
        <v>20</v>
      </c>
      <c r="V30" s="513"/>
      <c r="W30" s="260"/>
      <c r="X30" s="260"/>
      <c r="Y30" s="263" t="s">
        <v>174</v>
      </c>
      <c r="Z30" s="303"/>
      <c r="AA30" s="303"/>
      <c r="AB30" s="263" t="s">
        <v>174</v>
      </c>
      <c r="AC30" s="312"/>
      <c r="AD30" s="312"/>
      <c r="AE30" s="263" t="s">
        <v>174</v>
      </c>
      <c r="AF30" s="312"/>
      <c r="AG30" s="312"/>
      <c r="AH30" s="263" t="s">
        <v>174</v>
      </c>
      <c r="AI30" s="312"/>
      <c r="AJ30" s="312"/>
      <c r="AK30" s="263" t="s">
        <v>174</v>
      </c>
      <c r="AL30" s="312"/>
      <c r="AM30" s="312"/>
      <c r="AN30" s="263" t="s">
        <v>174</v>
      </c>
      <c r="AO30" s="312"/>
      <c r="AP30" s="312"/>
      <c r="AQ30" s="263" t="s">
        <v>174</v>
      </c>
      <c r="AR30" s="270"/>
      <c r="AS30" s="266"/>
      <c r="AT30" s="266"/>
      <c r="AU30" s="266"/>
      <c r="AV30" s="266"/>
      <c r="AW30" s="266"/>
      <c r="AX30" s="266"/>
      <c r="AY30" s="266"/>
      <c r="AZ30" s="266"/>
      <c r="BA30" s="266"/>
      <c r="BB30" s="266"/>
      <c r="BC30" s="266"/>
    </row>
    <row r="31" spans="1:62" ht="18" customHeight="1" x14ac:dyDescent="0.25">
      <c r="B31" s="332"/>
      <c r="C31" s="186"/>
      <c r="D31" s="323"/>
      <c r="E31" s="324"/>
      <c r="F31" s="186"/>
      <c r="G31" s="323"/>
      <c r="H31" s="325"/>
      <c r="I31" s="186"/>
      <c r="J31" s="323"/>
      <c r="K31" s="324"/>
      <c r="L31" s="186"/>
      <c r="M31" s="323"/>
      <c r="N31" s="325"/>
      <c r="O31" s="186"/>
      <c r="P31" s="323"/>
      <c r="Q31" s="326"/>
      <c r="R31" s="186"/>
      <c r="S31" s="323"/>
      <c r="T31" s="325"/>
      <c r="U31" s="186"/>
      <c r="V31" s="323"/>
      <c r="W31" s="179"/>
      <c r="X31" s="179"/>
      <c r="Y31" s="243" t="str">
        <f t="shared" ref="Y31:Y36" si="16">IF(AND(C31&lt;&gt;"",D31="x"),1,IF(AND(C31&lt;&gt;"",D31&lt;&gt;"x"),0,"-"))</f>
        <v>-</v>
      </c>
      <c r="Z31" s="312"/>
      <c r="AA31" s="312"/>
      <c r="AB31" s="243" t="str">
        <f t="shared" ref="AB31:AB36" si="17">IF(AND(F31&lt;&gt;"",G31="x"),1,IF(AND(F31&lt;&gt;"",G31&lt;&gt;"x"),0,"-"))</f>
        <v>-</v>
      </c>
      <c r="AC31" s="313"/>
      <c r="AD31" s="313"/>
      <c r="AE31" s="243" t="str">
        <f t="shared" ref="AE31:AE36" si="18">IF(AND(I31&lt;&gt;"",J31="x"),1,IF(AND(I31&lt;&gt;"",J31&lt;&gt;"x"),0,"-"))</f>
        <v>-</v>
      </c>
      <c r="AF31" s="313"/>
      <c r="AG31" s="313"/>
      <c r="AH31" s="243" t="str">
        <f t="shared" ref="AH31:AH36" si="19">IF(AND(L31&lt;&gt;"",M31="x"),1,IF(AND(L31&lt;&gt;"",M31&lt;&gt;"x"),0,"-"))</f>
        <v>-</v>
      </c>
      <c r="AI31" s="313"/>
      <c r="AJ31" s="313"/>
      <c r="AK31" s="243" t="str">
        <f t="shared" ref="AK31:AK36" si="20">IF(AND(O31&lt;&gt;"",P31="x"),1,IF(AND(O31&lt;&gt;"",P31&lt;&gt;"x"),0,"-"))</f>
        <v>-</v>
      </c>
      <c r="AL31" s="313"/>
      <c r="AM31" s="313"/>
      <c r="AN31" s="243" t="str">
        <f t="shared" ref="AN31:AN36" si="21">IF(AND(R31&lt;&gt;"",S31="x"),1,IF(AND(R31&lt;&gt;"",S31&lt;&gt;"x"),0,"-"))</f>
        <v>-</v>
      </c>
      <c r="AO31" s="313"/>
      <c r="AP31" s="313"/>
      <c r="AQ31" s="243" t="str">
        <f t="shared" ref="AQ31:AQ36" si="22">IF(AND(U31&lt;&gt;"",V31="x"),1,IF(AND(U31&lt;&gt;"",V31&lt;&gt;"x"),0,"-"))</f>
        <v>-</v>
      </c>
      <c r="AR31" s="139"/>
      <c r="AS31" s="170"/>
      <c r="AT31" s="170"/>
      <c r="AU31" s="169"/>
      <c r="AV31" s="169"/>
      <c r="AW31" s="169"/>
      <c r="AX31" s="169"/>
      <c r="AY31" s="169"/>
      <c r="AZ31" s="169"/>
      <c r="BA31" s="169"/>
      <c r="BB31" s="169"/>
      <c r="BC31" s="170"/>
    </row>
    <row r="32" spans="1:62" ht="18" customHeight="1" x14ac:dyDescent="0.25">
      <c r="B32" s="324"/>
      <c r="C32" s="184"/>
      <c r="D32" s="323"/>
      <c r="E32" s="324"/>
      <c r="F32" s="184"/>
      <c r="G32" s="323"/>
      <c r="H32" s="325"/>
      <c r="I32" s="184"/>
      <c r="J32" s="323"/>
      <c r="K32" s="324"/>
      <c r="L32" s="184"/>
      <c r="M32" s="323"/>
      <c r="N32" s="325"/>
      <c r="O32" s="184"/>
      <c r="P32" s="323"/>
      <c r="Q32" s="326"/>
      <c r="R32" s="184"/>
      <c r="S32" s="323"/>
      <c r="T32" s="325"/>
      <c r="U32" s="184"/>
      <c r="V32" s="323"/>
      <c r="W32" s="179"/>
      <c r="X32" s="179"/>
      <c r="Y32" s="243" t="str">
        <f t="shared" si="16"/>
        <v>-</v>
      </c>
      <c r="Z32" s="312"/>
      <c r="AA32" s="312"/>
      <c r="AB32" s="243" t="str">
        <f t="shared" si="17"/>
        <v>-</v>
      </c>
      <c r="AC32" s="313"/>
      <c r="AD32" s="313"/>
      <c r="AE32" s="243" t="str">
        <f t="shared" si="18"/>
        <v>-</v>
      </c>
      <c r="AF32" s="313"/>
      <c r="AG32" s="313"/>
      <c r="AH32" s="243" t="str">
        <f t="shared" si="19"/>
        <v>-</v>
      </c>
      <c r="AI32" s="313"/>
      <c r="AJ32" s="313"/>
      <c r="AK32" s="243" t="str">
        <f t="shared" si="20"/>
        <v>-</v>
      </c>
      <c r="AL32" s="313"/>
      <c r="AM32" s="313"/>
      <c r="AN32" s="243" t="str">
        <f t="shared" si="21"/>
        <v>-</v>
      </c>
      <c r="AO32" s="313"/>
      <c r="AP32" s="313"/>
      <c r="AQ32" s="243" t="str">
        <f t="shared" si="22"/>
        <v>-</v>
      </c>
      <c r="AR32" s="139"/>
      <c r="AS32" s="170"/>
      <c r="AT32" s="169"/>
      <c r="AU32" s="169"/>
      <c r="AV32" s="169"/>
      <c r="AW32" s="169"/>
      <c r="AX32" s="169"/>
      <c r="AY32" s="169"/>
      <c r="AZ32" s="169"/>
      <c r="BA32" s="169"/>
      <c r="BB32" s="169"/>
      <c r="BC32" s="170"/>
    </row>
    <row r="33" spans="1:55" ht="18" customHeight="1" x14ac:dyDescent="0.25">
      <c r="B33" s="324"/>
      <c r="C33" s="184"/>
      <c r="D33" s="323"/>
      <c r="E33" s="324"/>
      <c r="F33" s="184"/>
      <c r="G33" s="323"/>
      <c r="H33" s="325"/>
      <c r="I33" s="184"/>
      <c r="J33" s="323"/>
      <c r="K33" s="324"/>
      <c r="L33" s="184"/>
      <c r="M33" s="323"/>
      <c r="N33" s="325"/>
      <c r="O33" s="184"/>
      <c r="P33" s="323"/>
      <c r="Q33" s="326"/>
      <c r="R33" s="184"/>
      <c r="S33" s="323"/>
      <c r="T33" s="325"/>
      <c r="U33" s="184"/>
      <c r="V33" s="323"/>
      <c r="W33" s="179"/>
      <c r="X33" s="179"/>
      <c r="Y33" s="243" t="str">
        <f t="shared" si="16"/>
        <v>-</v>
      </c>
      <c r="Z33" s="313"/>
      <c r="AA33" s="313"/>
      <c r="AB33" s="243" t="str">
        <f t="shared" si="17"/>
        <v>-</v>
      </c>
      <c r="AC33" s="313"/>
      <c r="AD33" s="313"/>
      <c r="AE33" s="243" t="str">
        <f t="shared" si="18"/>
        <v>-</v>
      </c>
      <c r="AF33" s="313"/>
      <c r="AG33" s="313"/>
      <c r="AH33" s="243" t="str">
        <f t="shared" si="19"/>
        <v>-</v>
      </c>
      <c r="AI33" s="313"/>
      <c r="AJ33" s="313"/>
      <c r="AK33" s="243" t="str">
        <f t="shared" si="20"/>
        <v>-</v>
      </c>
      <c r="AL33" s="313"/>
      <c r="AM33" s="313"/>
      <c r="AN33" s="243" t="str">
        <f t="shared" si="21"/>
        <v>-</v>
      </c>
      <c r="AO33" s="313"/>
      <c r="AP33" s="313"/>
      <c r="AQ33" s="243" t="str">
        <f t="shared" si="22"/>
        <v>-</v>
      </c>
      <c r="AR33" s="139"/>
      <c r="AS33" s="170"/>
      <c r="AT33" s="169"/>
      <c r="AU33" s="169"/>
      <c r="AV33" s="169"/>
      <c r="AW33" s="169"/>
      <c r="AX33" s="169"/>
      <c r="AY33" s="169"/>
      <c r="AZ33" s="169"/>
      <c r="BA33" s="169"/>
      <c r="BB33" s="169"/>
      <c r="BC33" s="170"/>
    </row>
    <row r="34" spans="1:55" ht="18" customHeight="1" x14ac:dyDescent="0.25">
      <c r="B34" s="324"/>
      <c r="C34" s="184"/>
      <c r="D34" s="323"/>
      <c r="E34" s="324"/>
      <c r="F34" s="184"/>
      <c r="G34" s="323"/>
      <c r="H34" s="325"/>
      <c r="I34" s="184"/>
      <c r="J34" s="323"/>
      <c r="K34" s="324"/>
      <c r="L34" s="184"/>
      <c r="M34" s="323"/>
      <c r="N34" s="325"/>
      <c r="O34" s="184"/>
      <c r="P34" s="323"/>
      <c r="Q34" s="326"/>
      <c r="R34" s="184"/>
      <c r="S34" s="323"/>
      <c r="T34" s="325"/>
      <c r="U34" s="184"/>
      <c r="V34" s="323"/>
      <c r="W34" s="179"/>
      <c r="X34" s="179"/>
      <c r="Y34" s="243" t="str">
        <f t="shared" si="16"/>
        <v>-</v>
      </c>
      <c r="Z34" s="313"/>
      <c r="AA34" s="313"/>
      <c r="AB34" s="243" t="str">
        <f t="shared" si="17"/>
        <v>-</v>
      </c>
      <c r="AC34" s="313"/>
      <c r="AD34" s="313"/>
      <c r="AE34" s="243" t="str">
        <f t="shared" si="18"/>
        <v>-</v>
      </c>
      <c r="AF34" s="313"/>
      <c r="AG34" s="313"/>
      <c r="AH34" s="243" t="str">
        <f t="shared" si="19"/>
        <v>-</v>
      </c>
      <c r="AI34" s="313"/>
      <c r="AJ34" s="313"/>
      <c r="AK34" s="243" t="str">
        <f t="shared" si="20"/>
        <v>-</v>
      </c>
      <c r="AL34" s="313"/>
      <c r="AM34" s="313"/>
      <c r="AN34" s="243" t="str">
        <f t="shared" si="21"/>
        <v>-</v>
      </c>
      <c r="AO34" s="313"/>
      <c r="AP34" s="313"/>
      <c r="AQ34" s="243" t="str">
        <f t="shared" si="22"/>
        <v>-</v>
      </c>
      <c r="AR34" s="139"/>
      <c r="AS34" s="170"/>
      <c r="AT34" s="169"/>
      <c r="AU34" s="169"/>
      <c r="AV34" s="169"/>
      <c r="AW34" s="169"/>
      <c r="AX34" s="169"/>
      <c r="AY34" s="169"/>
      <c r="AZ34" s="169"/>
      <c r="BA34" s="169"/>
      <c r="BB34" s="169"/>
      <c r="BC34" s="170"/>
    </row>
    <row r="35" spans="1:55" ht="18" customHeight="1" x14ac:dyDescent="0.25">
      <c r="B35" s="324"/>
      <c r="C35" s="184"/>
      <c r="D35" s="323"/>
      <c r="E35" s="324"/>
      <c r="F35" s="184"/>
      <c r="G35" s="323"/>
      <c r="H35" s="325"/>
      <c r="I35" s="184"/>
      <c r="J35" s="323"/>
      <c r="K35" s="324"/>
      <c r="L35" s="184"/>
      <c r="M35" s="323"/>
      <c r="N35" s="325"/>
      <c r="O35" s="184"/>
      <c r="P35" s="323"/>
      <c r="Q35" s="326"/>
      <c r="R35" s="184"/>
      <c r="S35" s="323"/>
      <c r="T35" s="325"/>
      <c r="U35" s="184"/>
      <c r="V35" s="323"/>
      <c r="W35" s="179"/>
      <c r="X35" s="179"/>
      <c r="Y35" s="243" t="str">
        <f t="shared" si="16"/>
        <v>-</v>
      </c>
      <c r="Z35" s="313"/>
      <c r="AA35" s="313"/>
      <c r="AB35" s="243" t="str">
        <f t="shared" si="17"/>
        <v>-</v>
      </c>
      <c r="AC35" s="313"/>
      <c r="AD35" s="313"/>
      <c r="AE35" s="243" t="str">
        <f t="shared" si="18"/>
        <v>-</v>
      </c>
      <c r="AF35" s="313"/>
      <c r="AG35" s="313"/>
      <c r="AH35" s="243" t="str">
        <f t="shared" si="19"/>
        <v>-</v>
      </c>
      <c r="AI35" s="313"/>
      <c r="AJ35" s="313"/>
      <c r="AK35" s="243" t="str">
        <f t="shared" si="20"/>
        <v>-</v>
      </c>
      <c r="AL35" s="313"/>
      <c r="AM35" s="313"/>
      <c r="AN35" s="243" t="str">
        <f t="shared" si="21"/>
        <v>-</v>
      </c>
      <c r="AO35" s="313"/>
      <c r="AP35" s="313"/>
      <c r="AQ35" s="243" t="str">
        <f t="shared" si="22"/>
        <v>-</v>
      </c>
      <c r="AR35" s="139"/>
      <c r="AS35" s="170"/>
      <c r="AT35" s="169"/>
      <c r="AU35" s="169"/>
      <c r="AV35" s="169"/>
      <c r="AW35" s="169"/>
      <c r="AX35" s="169"/>
      <c r="AY35" s="169"/>
      <c r="AZ35" s="169"/>
      <c r="BA35" s="169"/>
      <c r="BB35" s="169"/>
      <c r="BC35" s="170"/>
    </row>
    <row r="36" spans="1:55" ht="18" customHeight="1" x14ac:dyDescent="0.25">
      <c r="B36" s="324"/>
      <c r="C36" s="185"/>
      <c r="D36" s="323"/>
      <c r="E36" s="324"/>
      <c r="F36" s="185"/>
      <c r="G36" s="323"/>
      <c r="H36" s="325"/>
      <c r="I36" s="185"/>
      <c r="J36" s="323"/>
      <c r="K36" s="324"/>
      <c r="L36" s="185"/>
      <c r="M36" s="323"/>
      <c r="N36" s="325"/>
      <c r="O36" s="185"/>
      <c r="P36" s="323"/>
      <c r="Q36" s="326"/>
      <c r="R36" s="185"/>
      <c r="S36" s="323"/>
      <c r="T36" s="325"/>
      <c r="U36" s="185"/>
      <c r="V36" s="323"/>
      <c r="W36" s="179"/>
      <c r="X36" s="179"/>
      <c r="Y36" s="243" t="str">
        <f t="shared" si="16"/>
        <v>-</v>
      </c>
      <c r="Z36" s="313"/>
      <c r="AA36" s="313"/>
      <c r="AB36" s="243" t="str">
        <f t="shared" si="17"/>
        <v>-</v>
      </c>
      <c r="AC36" s="313"/>
      <c r="AD36" s="313"/>
      <c r="AE36" s="243" t="str">
        <f t="shared" si="18"/>
        <v>-</v>
      </c>
      <c r="AF36" s="313"/>
      <c r="AG36" s="313"/>
      <c r="AH36" s="243" t="str">
        <f t="shared" si="19"/>
        <v>-</v>
      </c>
      <c r="AI36" s="313"/>
      <c r="AJ36" s="313"/>
      <c r="AK36" s="243" t="str">
        <f t="shared" si="20"/>
        <v>-</v>
      </c>
      <c r="AL36" s="313"/>
      <c r="AM36" s="313"/>
      <c r="AN36" s="243" t="str">
        <f t="shared" si="21"/>
        <v>-</v>
      </c>
      <c r="AO36" s="313"/>
      <c r="AP36" s="313"/>
      <c r="AQ36" s="243" t="str">
        <f t="shared" si="22"/>
        <v>-</v>
      </c>
      <c r="AR36" s="139"/>
      <c r="AS36" s="170"/>
      <c r="AT36" s="169"/>
      <c r="AU36" s="169"/>
      <c r="AV36" s="169"/>
      <c r="AW36" s="169"/>
      <c r="AX36" s="169"/>
      <c r="AY36" s="169"/>
      <c r="AZ36" s="169"/>
      <c r="BA36" s="169"/>
      <c r="BB36" s="169"/>
      <c r="BC36" s="170"/>
    </row>
    <row r="37" spans="1:55" ht="18" customHeight="1" x14ac:dyDescent="0.25">
      <c r="B37" s="157"/>
      <c r="C37" s="231"/>
      <c r="D37" s="232"/>
      <c r="E37" s="240"/>
      <c r="F37" s="238"/>
      <c r="G37" s="232"/>
      <c r="H37" s="241"/>
      <c r="I37" s="238"/>
      <c r="J37" s="232"/>
      <c r="K37" s="240"/>
      <c r="L37" s="238"/>
      <c r="M37" s="232"/>
      <c r="N37" s="241"/>
      <c r="O37" s="238"/>
      <c r="P37" s="232"/>
      <c r="Q37" s="242"/>
      <c r="R37" s="238"/>
      <c r="S37" s="232"/>
      <c r="T37" s="241"/>
      <c r="U37" s="238"/>
      <c r="V37" s="232"/>
      <c r="W37" s="179"/>
      <c r="X37" s="179"/>
      <c r="Y37" s="239" t="str">
        <f t="shared" ref="Y37:AQ37" si="23">IF(COUNTIFS(Y31:Y36,0)&gt;0,"N",IF(COUNTIFS(Y31:Y36,1)&gt;0,"Y","-"))</f>
        <v>-</v>
      </c>
      <c r="Z37" s="313"/>
      <c r="AA37" s="313"/>
      <c r="AB37" s="239" t="str">
        <f t="shared" si="23"/>
        <v>-</v>
      </c>
      <c r="AC37" s="303"/>
      <c r="AD37" s="303"/>
      <c r="AE37" s="239" t="str">
        <f t="shared" si="23"/>
        <v>-</v>
      </c>
      <c r="AF37" s="303"/>
      <c r="AG37" s="303"/>
      <c r="AH37" s="239" t="str">
        <f t="shared" si="23"/>
        <v>-</v>
      </c>
      <c r="AI37" s="303"/>
      <c r="AJ37" s="303"/>
      <c r="AK37" s="239" t="str">
        <f t="shared" si="23"/>
        <v>-</v>
      </c>
      <c r="AL37" s="303"/>
      <c r="AM37" s="303"/>
      <c r="AN37" s="239" t="str">
        <f t="shared" si="23"/>
        <v>-</v>
      </c>
      <c r="AO37" s="303"/>
      <c r="AP37" s="303"/>
      <c r="AQ37" s="239" t="str">
        <f t="shared" si="23"/>
        <v>-</v>
      </c>
      <c r="AR37" s="139"/>
      <c r="AS37" s="170"/>
      <c r="AT37" s="169"/>
      <c r="AU37" s="169"/>
      <c r="AV37" s="169"/>
      <c r="AW37" s="169"/>
      <c r="AX37" s="169"/>
      <c r="AY37" s="169"/>
      <c r="AZ37" s="169"/>
      <c r="BA37" s="169"/>
      <c r="BB37" s="169"/>
      <c r="BC37" s="170"/>
    </row>
    <row r="38" spans="1:55" s="271" customFormat="1" ht="18" customHeight="1" x14ac:dyDescent="0.25">
      <c r="A38" s="260"/>
      <c r="B38" s="261"/>
      <c r="C38" s="513">
        <f>U30+1</f>
        <v>21</v>
      </c>
      <c r="D38" s="513"/>
      <c r="E38" s="261"/>
      <c r="F38" s="513">
        <f>C38+1</f>
        <v>22</v>
      </c>
      <c r="G38" s="513"/>
      <c r="H38" s="260"/>
      <c r="I38" s="513">
        <f>F38+1</f>
        <v>23</v>
      </c>
      <c r="J38" s="513"/>
      <c r="K38" s="261"/>
      <c r="L38" s="513">
        <f>I38+1</f>
        <v>24</v>
      </c>
      <c r="M38" s="513"/>
      <c r="N38" s="260"/>
      <c r="O38" s="513">
        <f>L38+1</f>
        <v>25</v>
      </c>
      <c r="P38" s="513"/>
      <c r="Q38" s="262"/>
      <c r="R38" s="513">
        <f>O38+1</f>
        <v>26</v>
      </c>
      <c r="S38" s="513"/>
      <c r="T38" s="260"/>
      <c r="U38" s="513">
        <f>R38+1</f>
        <v>27</v>
      </c>
      <c r="V38" s="513"/>
      <c r="W38" s="260"/>
      <c r="X38" s="260"/>
      <c r="Y38" s="263" t="s">
        <v>174</v>
      </c>
      <c r="Z38" s="313"/>
      <c r="AA38" s="313"/>
      <c r="AB38" s="263" t="s">
        <v>174</v>
      </c>
      <c r="AC38" s="312"/>
      <c r="AD38" s="312"/>
      <c r="AE38" s="263" t="s">
        <v>174</v>
      </c>
      <c r="AF38" s="312"/>
      <c r="AG38" s="312"/>
      <c r="AH38" s="263" t="s">
        <v>174</v>
      </c>
      <c r="AI38" s="312"/>
      <c r="AJ38" s="312"/>
      <c r="AK38" s="263" t="s">
        <v>174</v>
      </c>
      <c r="AL38" s="312"/>
      <c r="AM38" s="312"/>
      <c r="AN38" s="263" t="s">
        <v>174</v>
      </c>
      <c r="AO38" s="312"/>
      <c r="AP38" s="312"/>
      <c r="AQ38" s="263" t="s">
        <v>174</v>
      </c>
      <c r="AR38" s="270"/>
      <c r="AS38" s="266"/>
      <c r="AT38" s="266"/>
      <c r="AU38" s="266"/>
      <c r="AV38" s="266"/>
      <c r="AW38" s="266"/>
      <c r="AX38" s="266"/>
      <c r="AY38" s="266"/>
      <c r="AZ38" s="266"/>
      <c r="BA38" s="266"/>
      <c r="BB38" s="266"/>
      <c r="BC38" s="266"/>
    </row>
    <row r="39" spans="1:55" ht="18" customHeight="1" x14ac:dyDescent="0.25">
      <c r="A39" s="325"/>
      <c r="B39" s="324"/>
      <c r="C39" s="186"/>
      <c r="D39" s="323"/>
      <c r="E39" s="324"/>
      <c r="F39" s="186"/>
      <c r="G39" s="323"/>
      <c r="H39" s="325"/>
      <c r="I39" s="186"/>
      <c r="J39" s="323"/>
      <c r="K39" s="324"/>
      <c r="L39" s="186"/>
      <c r="M39" s="323"/>
      <c r="N39" s="325"/>
      <c r="O39" s="186"/>
      <c r="P39" s="323"/>
      <c r="Q39" s="326"/>
      <c r="R39" s="184"/>
      <c r="S39" s="323"/>
      <c r="T39" s="325"/>
      <c r="U39" s="186"/>
      <c r="V39" s="323"/>
      <c r="W39" s="325"/>
      <c r="X39" s="179"/>
      <c r="Y39" s="243" t="str">
        <f t="shared" ref="Y39:Y44" si="24">IF(AND(C39&lt;&gt;"",D39="x"),1,IF(AND(C39&lt;&gt;"",D39&lt;&gt;"x"),0,"-"))</f>
        <v>-</v>
      </c>
      <c r="Z39" s="303"/>
      <c r="AA39" s="303"/>
      <c r="AB39" s="243" t="str">
        <f t="shared" ref="AB39:AB44" si="25">IF(AND(F39&lt;&gt;"",G39="x"),1,IF(AND(F39&lt;&gt;"",G39&lt;&gt;"x"),0,"-"))</f>
        <v>-</v>
      </c>
      <c r="AC39" s="313"/>
      <c r="AD39" s="313"/>
      <c r="AE39" s="243" t="str">
        <f t="shared" ref="AE39:AE44" si="26">IF(AND(I39&lt;&gt;"",J39="x"),1,IF(AND(I39&lt;&gt;"",J39&lt;&gt;"x"),0,"-"))</f>
        <v>-</v>
      </c>
      <c r="AF39" s="313"/>
      <c r="AG39" s="313"/>
      <c r="AH39" s="243" t="str">
        <f t="shared" ref="AH39:AH44" si="27">IF(AND(L39&lt;&gt;"",M39="x"),1,IF(AND(L39&lt;&gt;"",M39&lt;&gt;"x"),0,"-"))</f>
        <v>-</v>
      </c>
      <c r="AI39" s="313"/>
      <c r="AJ39" s="313"/>
      <c r="AK39" s="243" t="str">
        <f t="shared" ref="AK39:AK44" si="28">IF(AND(O39&lt;&gt;"",P39="x"),1,IF(AND(O39&lt;&gt;"",P39&lt;&gt;"x"),0,"-"))</f>
        <v>-</v>
      </c>
      <c r="AL39" s="313"/>
      <c r="AM39" s="313"/>
      <c r="AN39" s="243" t="str">
        <f t="shared" ref="AN39:AN44" si="29">IF(AND(R39&lt;&gt;"",S39="x"),1,IF(AND(R39&lt;&gt;"",S39&lt;&gt;"x"),0,"-"))</f>
        <v>-</v>
      </c>
      <c r="AO39" s="313"/>
      <c r="AP39" s="313"/>
      <c r="AQ39" s="243" t="str">
        <f t="shared" ref="AQ39:AQ44" si="30">IF(AND(U39&lt;&gt;"",V39="x"),1,IF(AND(U39&lt;&gt;"",V39&lt;&gt;"x"),0,"-"))</f>
        <v>-</v>
      </c>
      <c r="AR39" s="139"/>
      <c r="AS39" s="170"/>
      <c r="AT39" s="170"/>
      <c r="AU39" s="170"/>
      <c r="AV39" s="170"/>
      <c r="AW39" s="170"/>
      <c r="AX39" s="170"/>
      <c r="AY39" s="170"/>
      <c r="AZ39" s="170"/>
      <c r="BA39" s="170"/>
      <c r="BB39" s="170"/>
      <c r="BC39" s="170"/>
    </row>
    <row r="40" spans="1:55" ht="18" customHeight="1" x14ac:dyDescent="0.25">
      <c r="A40" s="325"/>
      <c r="B40" s="324"/>
      <c r="C40" s="184"/>
      <c r="D40" s="323"/>
      <c r="E40" s="324"/>
      <c r="F40" s="184"/>
      <c r="G40" s="323"/>
      <c r="H40" s="325"/>
      <c r="I40" s="184"/>
      <c r="J40" s="323"/>
      <c r="K40" s="324"/>
      <c r="L40" s="184"/>
      <c r="M40" s="323"/>
      <c r="N40" s="325"/>
      <c r="O40" s="184"/>
      <c r="P40" s="323"/>
      <c r="Q40" s="326"/>
      <c r="R40" s="184"/>
      <c r="S40" s="323"/>
      <c r="T40" s="325"/>
      <c r="U40" s="184"/>
      <c r="V40" s="323"/>
      <c r="W40" s="325"/>
      <c r="X40" s="179"/>
      <c r="Y40" s="243" t="str">
        <f t="shared" si="24"/>
        <v>-</v>
      </c>
      <c r="Z40" s="312"/>
      <c r="AA40" s="312"/>
      <c r="AB40" s="243" t="str">
        <f t="shared" si="25"/>
        <v>-</v>
      </c>
      <c r="AC40" s="313"/>
      <c r="AD40" s="313"/>
      <c r="AE40" s="243" t="str">
        <f t="shared" si="26"/>
        <v>-</v>
      </c>
      <c r="AF40" s="313"/>
      <c r="AG40" s="313"/>
      <c r="AH40" s="243" t="str">
        <f t="shared" si="27"/>
        <v>-</v>
      </c>
      <c r="AI40" s="313"/>
      <c r="AJ40" s="313"/>
      <c r="AK40" s="243" t="str">
        <f t="shared" si="28"/>
        <v>-</v>
      </c>
      <c r="AL40" s="313"/>
      <c r="AM40" s="313"/>
      <c r="AN40" s="243" t="str">
        <f t="shared" si="29"/>
        <v>-</v>
      </c>
      <c r="AO40" s="313"/>
      <c r="AP40" s="313"/>
      <c r="AQ40" s="243" t="str">
        <f t="shared" si="30"/>
        <v>-</v>
      </c>
      <c r="AR40" s="139"/>
      <c r="AS40" s="170"/>
      <c r="AT40" s="170"/>
      <c r="AU40" s="170"/>
      <c r="AV40" s="170"/>
      <c r="AW40" s="170"/>
      <c r="AX40" s="170"/>
      <c r="AY40" s="170"/>
      <c r="AZ40" s="170"/>
      <c r="BA40" s="170"/>
      <c r="BB40" s="170"/>
      <c r="BC40" s="170"/>
    </row>
    <row r="41" spans="1:55" ht="18" customHeight="1" x14ac:dyDescent="0.25">
      <c r="A41" s="325"/>
      <c r="B41" s="324"/>
      <c r="C41" s="184"/>
      <c r="D41" s="323"/>
      <c r="E41" s="324"/>
      <c r="F41" s="184"/>
      <c r="G41" s="323"/>
      <c r="H41" s="325"/>
      <c r="I41" s="184"/>
      <c r="J41" s="323"/>
      <c r="K41" s="324"/>
      <c r="L41" s="184"/>
      <c r="M41" s="323"/>
      <c r="N41" s="325"/>
      <c r="O41" s="184"/>
      <c r="P41" s="323"/>
      <c r="Q41" s="326"/>
      <c r="R41" s="184"/>
      <c r="S41" s="323"/>
      <c r="T41" s="325"/>
      <c r="U41" s="184"/>
      <c r="V41" s="323"/>
      <c r="W41" s="325"/>
      <c r="X41" s="179"/>
      <c r="Y41" s="243" t="str">
        <f t="shared" si="24"/>
        <v>-</v>
      </c>
      <c r="Z41" s="312"/>
      <c r="AA41" s="312"/>
      <c r="AB41" s="243" t="str">
        <f t="shared" si="25"/>
        <v>-</v>
      </c>
      <c r="AC41" s="313"/>
      <c r="AD41" s="313"/>
      <c r="AE41" s="243" t="str">
        <f t="shared" si="26"/>
        <v>-</v>
      </c>
      <c r="AF41" s="313"/>
      <c r="AG41" s="313"/>
      <c r="AH41" s="243" t="str">
        <f t="shared" si="27"/>
        <v>-</v>
      </c>
      <c r="AI41" s="313"/>
      <c r="AJ41" s="313"/>
      <c r="AK41" s="243" t="str">
        <f t="shared" si="28"/>
        <v>-</v>
      </c>
      <c r="AL41" s="313"/>
      <c r="AM41" s="313"/>
      <c r="AN41" s="243" t="str">
        <f t="shared" si="29"/>
        <v>-</v>
      </c>
      <c r="AO41" s="313"/>
      <c r="AP41" s="313"/>
      <c r="AQ41" s="243" t="str">
        <f t="shared" si="30"/>
        <v>-</v>
      </c>
      <c r="AR41" s="139"/>
      <c r="AS41" s="170"/>
      <c r="AT41" s="170"/>
      <c r="AU41" s="170"/>
      <c r="AV41" s="170"/>
      <c r="AW41" s="170"/>
      <c r="AX41" s="170"/>
      <c r="AY41" s="170"/>
      <c r="AZ41" s="170"/>
      <c r="BA41" s="170"/>
      <c r="BB41" s="170"/>
      <c r="BC41" s="170"/>
    </row>
    <row r="42" spans="1:55" ht="18" customHeight="1" x14ac:dyDescent="0.25">
      <c r="A42" s="325"/>
      <c r="B42" s="324"/>
      <c r="C42" s="184"/>
      <c r="D42" s="323"/>
      <c r="E42" s="324"/>
      <c r="F42" s="184"/>
      <c r="G42" s="323"/>
      <c r="H42" s="325"/>
      <c r="I42" s="184"/>
      <c r="J42" s="323"/>
      <c r="K42" s="324"/>
      <c r="L42" s="184"/>
      <c r="M42" s="323"/>
      <c r="N42" s="325"/>
      <c r="O42" s="184"/>
      <c r="P42" s="323"/>
      <c r="Q42" s="326"/>
      <c r="R42" s="184"/>
      <c r="S42" s="323"/>
      <c r="T42" s="325"/>
      <c r="U42" s="184"/>
      <c r="V42" s="323"/>
      <c r="W42" s="325"/>
      <c r="X42" s="179"/>
      <c r="Y42" s="243" t="str">
        <f t="shared" si="24"/>
        <v>-</v>
      </c>
      <c r="Z42" s="313"/>
      <c r="AA42" s="313"/>
      <c r="AB42" s="243" t="str">
        <f t="shared" si="25"/>
        <v>-</v>
      </c>
      <c r="AC42" s="313"/>
      <c r="AD42" s="313"/>
      <c r="AE42" s="243" t="str">
        <f t="shared" si="26"/>
        <v>-</v>
      </c>
      <c r="AF42" s="313"/>
      <c r="AG42" s="313"/>
      <c r="AH42" s="243" t="str">
        <f t="shared" si="27"/>
        <v>-</v>
      </c>
      <c r="AI42" s="313"/>
      <c r="AJ42" s="313"/>
      <c r="AK42" s="243" t="str">
        <f t="shared" si="28"/>
        <v>-</v>
      </c>
      <c r="AL42" s="313"/>
      <c r="AM42" s="313"/>
      <c r="AN42" s="243" t="str">
        <f t="shared" si="29"/>
        <v>-</v>
      </c>
      <c r="AO42" s="313"/>
      <c r="AP42" s="313"/>
      <c r="AQ42" s="243" t="str">
        <f t="shared" si="30"/>
        <v>-</v>
      </c>
      <c r="AR42" s="139"/>
      <c r="AS42" s="170"/>
      <c r="AT42" s="170"/>
      <c r="AU42" s="170"/>
      <c r="AV42" s="170"/>
      <c r="AW42" s="170"/>
      <c r="AX42" s="170"/>
      <c r="AY42" s="170"/>
      <c r="AZ42" s="170"/>
      <c r="BA42" s="170"/>
      <c r="BB42" s="170"/>
      <c r="BC42" s="170"/>
    </row>
    <row r="43" spans="1:55" ht="18" customHeight="1" x14ac:dyDescent="0.25">
      <c r="A43" s="325"/>
      <c r="B43" s="324"/>
      <c r="C43" s="184"/>
      <c r="D43" s="323"/>
      <c r="E43" s="324"/>
      <c r="F43" s="184"/>
      <c r="G43" s="323"/>
      <c r="H43" s="325"/>
      <c r="I43" s="184"/>
      <c r="J43" s="323"/>
      <c r="K43" s="324"/>
      <c r="L43" s="184"/>
      <c r="M43" s="323"/>
      <c r="N43" s="325"/>
      <c r="O43" s="184"/>
      <c r="P43" s="323"/>
      <c r="Q43" s="326"/>
      <c r="R43" s="184"/>
      <c r="S43" s="323"/>
      <c r="T43" s="325"/>
      <c r="U43" s="184"/>
      <c r="V43" s="323"/>
      <c r="W43" s="325"/>
      <c r="X43" s="179"/>
      <c r="Y43" s="243" t="str">
        <f t="shared" si="24"/>
        <v>-</v>
      </c>
      <c r="Z43" s="313"/>
      <c r="AA43" s="313"/>
      <c r="AB43" s="243" t="str">
        <f t="shared" si="25"/>
        <v>-</v>
      </c>
      <c r="AC43" s="313"/>
      <c r="AD43" s="313"/>
      <c r="AE43" s="243" t="str">
        <f t="shared" si="26"/>
        <v>-</v>
      </c>
      <c r="AF43" s="313"/>
      <c r="AG43" s="313"/>
      <c r="AH43" s="243" t="str">
        <f t="shared" si="27"/>
        <v>-</v>
      </c>
      <c r="AI43" s="313"/>
      <c r="AJ43" s="313"/>
      <c r="AK43" s="243" t="str">
        <f t="shared" si="28"/>
        <v>-</v>
      </c>
      <c r="AL43" s="313"/>
      <c r="AM43" s="313"/>
      <c r="AN43" s="243" t="str">
        <f t="shared" si="29"/>
        <v>-</v>
      </c>
      <c r="AO43" s="313"/>
      <c r="AP43" s="313"/>
      <c r="AQ43" s="243" t="str">
        <f t="shared" si="30"/>
        <v>-</v>
      </c>
      <c r="AR43" s="139"/>
      <c r="AS43" s="170"/>
      <c r="AT43" s="170"/>
      <c r="AU43" s="170"/>
      <c r="AV43" s="170"/>
      <c r="AW43" s="170"/>
      <c r="AX43" s="170"/>
      <c r="AY43" s="170"/>
      <c r="AZ43" s="170"/>
      <c r="BA43" s="170"/>
      <c r="BB43" s="170"/>
      <c r="BC43" s="170"/>
    </row>
    <row r="44" spans="1:55" ht="18" customHeight="1" x14ac:dyDescent="0.25">
      <c r="A44" s="325"/>
      <c r="B44" s="324"/>
      <c r="C44" s="185"/>
      <c r="D44" s="323"/>
      <c r="E44" s="324"/>
      <c r="F44" s="185"/>
      <c r="G44" s="323"/>
      <c r="H44" s="325"/>
      <c r="I44" s="185"/>
      <c r="J44" s="323"/>
      <c r="K44" s="324"/>
      <c r="L44" s="185"/>
      <c r="M44" s="323"/>
      <c r="N44" s="325"/>
      <c r="O44" s="185"/>
      <c r="P44" s="323"/>
      <c r="Q44" s="326"/>
      <c r="R44" s="185"/>
      <c r="S44" s="323"/>
      <c r="T44" s="325"/>
      <c r="U44" s="185"/>
      <c r="V44" s="323"/>
      <c r="W44" s="325"/>
      <c r="X44" s="179"/>
      <c r="Y44" s="243" t="str">
        <f t="shared" si="24"/>
        <v>-</v>
      </c>
      <c r="Z44" s="313"/>
      <c r="AA44" s="313"/>
      <c r="AB44" s="243" t="str">
        <f t="shared" si="25"/>
        <v>-</v>
      </c>
      <c r="AC44" s="313"/>
      <c r="AD44" s="313"/>
      <c r="AE44" s="243" t="str">
        <f t="shared" si="26"/>
        <v>-</v>
      </c>
      <c r="AF44" s="313"/>
      <c r="AG44" s="313"/>
      <c r="AH44" s="243" t="str">
        <f t="shared" si="27"/>
        <v>-</v>
      </c>
      <c r="AI44" s="313"/>
      <c r="AJ44" s="313"/>
      <c r="AK44" s="243" t="str">
        <f t="shared" si="28"/>
        <v>-</v>
      </c>
      <c r="AL44" s="313"/>
      <c r="AM44" s="313"/>
      <c r="AN44" s="243" t="str">
        <f t="shared" si="29"/>
        <v>-</v>
      </c>
      <c r="AO44" s="313"/>
      <c r="AP44" s="313"/>
      <c r="AQ44" s="243" t="str">
        <f t="shared" si="30"/>
        <v>-</v>
      </c>
      <c r="AR44" s="139"/>
      <c r="AS44" s="170"/>
      <c r="AT44" s="170"/>
      <c r="AU44" s="170"/>
      <c r="AV44" s="170"/>
      <c r="AW44" s="170"/>
      <c r="AX44" s="170"/>
      <c r="AY44" s="170"/>
      <c r="AZ44" s="170"/>
      <c r="BA44" s="170"/>
      <c r="BB44" s="170"/>
      <c r="BC44" s="170"/>
    </row>
    <row r="45" spans="1:55" ht="18" customHeight="1" x14ac:dyDescent="0.25">
      <c r="B45" s="157"/>
      <c r="C45" s="231"/>
      <c r="D45" s="232"/>
      <c r="E45" s="240"/>
      <c r="F45" s="238"/>
      <c r="G45" s="232"/>
      <c r="H45" s="241"/>
      <c r="I45" s="238"/>
      <c r="J45" s="232"/>
      <c r="K45" s="240"/>
      <c r="L45" s="238"/>
      <c r="M45" s="232"/>
      <c r="N45" s="241"/>
      <c r="O45" s="238"/>
      <c r="P45" s="232"/>
      <c r="Q45" s="242"/>
      <c r="R45" s="238"/>
      <c r="S45" s="232"/>
      <c r="T45" s="241"/>
      <c r="U45" s="238"/>
      <c r="V45" s="232"/>
      <c r="W45" s="179"/>
      <c r="X45" s="179"/>
      <c r="Y45" s="239" t="str">
        <f t="shared" ref="Y45:AQ45" si="31">IF(COUNTIFS(Y39:Y44,0)&gt;0,"N",IF(COUNTIFS(Y39:Y44,1)&gt;0,"Y","-"))</f>
        <v>-</v>
      </c>
      <c r="Z45" s="313"/>
      <c r="AA45" s="313"/>
      <c r="AB45" s="239" t="str">
        <f t="shared" si="31"/>
        <v>-</v>
      </c>
      <c r="AC45" s="303"/>
      <c r="AD45" s="303"/>
      <c r="AE45" s="239" t="str">
        <f t="shared" si="31"/>
        <v>-</v>
      </c>
      <c r="AF45" s="303"/>
      <c r="AG45" s="303"/>
      <c r="AH45" s="239" t="str">
        <f t="shared" si="31"/>
        <v>-</v>
      </c>
      <c r="AI45" s="303"/>
      <c r="AJ45" s="303"/>
      <c r="AK45" s="239" t="str">
        <f t="shared" si="31"/>
        <v>-</v>
      </c>
      <c r="AL45" s="303"/>
      <c r="AM45" s="303"/>
      <c r="AN45" s="239" t="str">
        <f t="shared" si="31"/>
        <v>-</v>
      </c>
      <c r="AO45" s="303"/>
      <c r="AP45" s="303"/>
      <c r="AQ45" s="239" t="str">
        <f t="shared" si="31"/>
        <v>-</v>
      </c>
      <c r="AR45" s="139"/>
      <c r="AS45" s="170"/>
      <c r="AT45" s="170"/>
      <c r="AU45" s="170"/>
      <c r="AV45" s="170"/>
      <c r="AW45" s="170"/>
      <c r="AX45" s="170"/>
      <c r="AY45" s="170"/>
      <c r="AZ45" s="170"/>
      <c r="BA45" s="170"/>
      <c r="BB45" s="170"/>
      <c r="BC45" s="170"/>
    </row>
    <row r="46" spans="1:55" s="271" customFormat="1" x14ac:dyDescent="0.25">
      <c r="A46" s="260"/>
      <c r="B46" s="261"/>
      <c r="C46" s="513">
        <f>U38+1</f>
        <v>28</v>
      </c>
      <c r="D46" s="513"/>
      <c r="E46" s="261"/>
      <c r="F46" s="513">
        <f>C46+1</f>
        <v>29</v>
      </c>
      <c r="G46" s="513"/>
      <c r="H46" s="260"/>
      <c r="I46" s="513">
        <f>F46+1</f>
        <v>30</v>
      </c>
      <c r="J46" s="513"/>
      <c r="K46" s="261"/>
      <c r="L46" s="517"/>
      <c r="M46" s="517"/>
      <c r="N46" s="176"/>
      <c r="O46" s="517"/>
      <c r="P46" s="517"/>
      <c r="Q46" s="176"/>
      <c r="R46" s="517"/>
      <c r="S46" s="517"/>
      <c r="T46" s="176"/>
      <c r="U46" s="517"/>
      <c r="V46" s="517"/>
      <c r="W46" s="175"/>
      <c r="X46" s="260"/>
      <c r="Y46" s="263" t="s">
        <v>174</v>
      </c>
      <c r="Z46" s="313"/>
      <c r="AA46" s="313"/>
      <c r="AB46" s="263" t="s">
        <v>174</v>
      </c>
      <c r="AC46" s="312"/>
      <c r="AD46" s="312"/>
      <c r="AE46" s="263" t="s">
        <v>174</v>
      </c>
      <c r="AF46" s="312"/>
      <c r="AG46" s="312"/>
      <c r="AH46" s="263" t="s">
        <v>174</v>
      </c>
      <c r="AI46" s="312"/>
      <c r="AJ46" s="312"/>
      <c r="AK46" s="263" t="s">
        <v>174</v>
      </c>
      <c r="AL46" s="312"/>
      <c r="AM46" s="312"/>
      <c r="AN46" s="263" t="s">
        <v>174</v>
      </c>
      <c r="AO46" s="312"/>
      <c r="AP46" s="312"/>
      <c r="AQ46" s="263" t="s">
        <v>174</v>
      </c>
      <c r="AR46" s="270"/>
      <c r="AS46" s="266"/>
      <c r="AT46" s="266"/>
      <c r="AU46" s="266"/>
      <c r="AV46" s="266"/>
      <c r="AW46" s="266"/>
      <c r="AX46" s="266"/>
      <c r="AY46" s="266"/>
      <c r="AZ46" s="266"/>
      <c r="BA46" s="266"/>
      <c r="BB46" s="266"/>
      <c r="BC46" s="266"/>
    </row>
    <row r="47" spans="1:55" ht="18" customHeight="1" x14ac:dyDescent="0.25">
      <c r="B47" s="157"/>
      <c r="C47" s="186"/>
      <c r="D47" s="323"/>
      <c r="E47" s="324"/>
      <c r="F47" s="186"/>
      <c r="G47" s="323"/>
      <c r="H47" s="325"/>
      <c r="I47" s="186"/>
      <c r="J47" s="323"/>
      <c r="K47" s="157"/>
      <c r="L47" s="295"/>
      <c r="M47" s="296"/>
      <c r="N47" s="297"/>
      <c r="O47" s="295"/>
      <c r="P47" s="296"/>
      <c r="Q47" s="297"/>
      <c r="R47" s="295"/>
      <c r="S47" s="296"/>
      <c r="T47" s="297"/>
      <c r="U47" s="295"/>
      <c r="V47" s="296"/>
      <c r="W47" s="298"/>
      <c r="X47" s="179"/>
      <c r="Y47" s="243" t="str">
        <f t="shared" ref="Y47:Y52" si="32">IF(AND(C47&lt;&gt;"",D47="x"),1,IF(AND(C47&lt;&gt;"",D47&lt;&gt;"x"),0,"-"))</f>
        <v>-</v>
      </c>
      <c r="Z47" s="313"/>
      <c r="AA47" s="313"/>
      <c r="AB47" s="243" t="str">
        <f t="shared" ref="AB47:AB52" si="33">IF(AND(F47&lt;&gt;"",G47="x"),1,IF(AND(F47&lt;&gt;"",G47&lt;&gt;"x"),0,"-"))</f>
        <v>-</v>
      </c>
      <c r="AC47" s="313"/>
      <c r="AD47" s="313"/>
      <c r="AE47" s="243" t="str">
        <f t="shared" ref="AE47:AE52" si="34">IF(AND(I47&lt;&gt;"",J47="x"),1,IF(AND(I47&lt;&gt;"",J47&lt;&gt;"x"),0,"-"))</f>
        <v>-</v>
      </c>
      <c r="AF47" s="313"/>
      <c r="AG47" s="313"/>
      <c r="AH47" s="243" t="str">
        <f t="shared" ref="AH47:AH52" si="35">IF(AND(L47&lt;&gt;"",M47="x"),1,IF(AND(L47&lt;&gt;"",M47&lt;&gt;"x"),0,"-"))</f>
        <v>-</v>
      </c>
      <c r="AI47" s="313"/>
      <c r="AJ47" s="313"/>
      <c r="AK47" s="243" t="str">
        <f t="shared" ref="AK47:AK52" si="36">IF(AND(O47&lt;&gt;"",P47="x"),1,IF(AND(O47&lt;&gt;"",P47&lt;&gt;"x"),0,"-"))</f>
        <v>-</v>
      </c>
      <c r="AL47" s="313"/>
      <c r="AM47" s="313"/>
      <c r="AN47" s="243" t="str">
        <f t="shared" ref="AN47:AN52" si="37">IF(AND(R47&lt;&gt;"",S47="x"),1,IF(AND(R47&lt;&gt;"",S47&lt;&gt;"x"),0,"-"))</f>
        <v>-</v>
      </c>
      <c r="AO47" s="313"/>
      <c r="AP47" s="313"/>
      <c r="AQ47" s="243" t="str">
        <f t="shared" ref="AQ47:AQ52" si="38">IF(AND(U47&lt;&gt;"",V47="x"),1,IF(AND(U47&lt;&gt;"",V47&lt;&gt;"x"),0,"-"))</f>
        <v>-</v>
      </c>
      <c r="AR47" s="139"/>
      <c r="AS47" s="170"/>
      <c r="AT47" s="170"/>
      <c r="AU47" s="170"/>
      <c r="AV47" s="170"/>
      <c r="AW47" s="170"/>
      <c r="AX47" s="170"/>
      <c r="AY47" s="170"/>
      <c r="AZ47" s="170"/>
      <c r="BA47" s="170"/>
      <c r="BB47" s="170"/>
      <c r="BC47" s="170"/>
    </row>
    <row r="48" spans="1:55" ht="18" customHeight="1" x14ac:dyDescent="0.25">
      <c r="B48" s="157"/>
      <c r="C48" s="184"/>
      <c r="D48" s="323"/>
      <c r="E48" s="324"/>
      <c r="F48" s="184"/>
      <c r="G48" s="323"/>
      <c r="H48" s="325"/>
      <c r="I48" s="184"/>
      <c r="J48" s="323"/>
      <c r="K48" s="157"/>
      <c r="L48" s="299"/>
      <c r="M48" s="296"/>
      <c r="N48" s="297"/>
      <c r="O48" s="299"/>
      <c r="P48" s="296"/>
      <c r="Q48" s="297"/>
      <c r="R48" s="299"/>
      <c r="S48" s="296"/>
      <c r="T48" s="297"/>
      <c r="U48" s="299"/>
      <c r="V48" s="296"/>
      <c r="W48" s="298"/>
      <c r="X48" s="179"/>
      <c r="Y48" s="243" t="str">
        <f t="shared" si="32"/>
        <v>-</v>
      </c>
      <c r="Z48" s="303"/>
      <c r="AA48" s="303"/>
      <c r="AB48" s="243" t="str">
        <f t="shared" si="33"/>
        <v>-</v>
      </c>
      <c r="AC48" s="313"/>
      <c r="AD48" s="313"/>
      <c r="AE48" s="243" t="str">
        <f t="shared" si="34"/>
        <v>-</v>
      </c>
      <c r="AF48" s="313"/>
      <c r="AG48" s="313"/>
      <c r="AH48" s="243" t="str">
        <f t="shared" si="35"/>
        <v>-</v>
      </c>
      <c r="AI48" s="313"/>
      <c r="AJ48" s="313"/>
      <c r="AK48" s="243" t="str">
        <f t="shared" si="36"/>
        <v>-</v>
      </c>
      <c r="AL48" s="313"/>
      <c r="AM48" s="313"/>
      <c r="AN48" s="243" t="str">
        <f t="shared" si="37"/>
        <v>-</v>
      </c>
      <c r="AO48" s="313"/>
      <c r="AP48" s="313"/>
      <c r="AQ48" s="243" t="str">
        <f t="shared" si="38"/>
        <v>-</v>
      </c>
      <c r="AR48" s="139"/>
      <c r="AS48" s="170"/>
      <c r="AT48" s="170"/>
      <c r="AU48" s="170"/>
      <c r="AV48" s="170"/>
      <c r="AW48" s="170"/>
      <c r="AX48" s="170"/>
      <c r="AY48" s="170"/>
      <c r="AZ48" s="170"/>
      <c r="BA48" s="170"/>
      <c r="BB48" s="170"/>
      <c r="BC48" s="170"/>
    </row>
    <row r="49" spans="2:55" ht="18" customHeight="1" x14ac:dyDescent="0.25">
      <c r="B49" s="157"/>
      <c r="C49" s="184"/>
      <c r="D49" s="323"/>
      <c r="E49" s="324"/>
      <c r="F49" s="184"/>
      <c r="G49" s="323"/>
      <c r="H49" s="325"/>
      <c r="I49" s="184"/>
      <c r="J49" s="323"/>
      <c r="K49" s="157"/>
      <c r="L49" s="300"/>
      <c r="M49" s="296"/>
      <c r="N49" s="297"/>
      <c r="O49" s="300"/>
      <c r="P49" s="296"/>
      <c r="Q49" s="297"/>
      <c r="R49" s="300"/>
      <c r="S49" s="296"/>
      <c r="T49" s="297"/>
      <c r="U49" s="300"/>
      <c r="V49" s="296"/>
      <c r="W49" s="298"/>
      <c r="X49" s="179"/>
      <c r="Y49" s="243" t="str">
        <f t="shared" si="32"/>
        <v>-</v>
      </c>
      <c r="Z49" s="312"/>
      <c r="AA49" s="312"/>
      <c r="AB49" s="243" t="str">
        <f t="shared" si="33"/>
        <v>-</v>
      </c>
      <c r="AC49" s="313"/>
      <c r="AD49" s="313"/>
      <c r="AE49" s="243" t="str">
        <f t="shared" si="34"/>
        <v>-</v>
      </c>
      <c r="AF49" s="313"/>
      <c r="AG49" s="313"/>
      <c r="AH49" s="243" t="str">
        <f t="shared" si="35"/>
        <v>-</v>
      </c>
      <c r="AI49" s="313"/>
      <c r="AJ49" s="313"/>
      <c r="AK49" s="243" t="str">
        <f t="shared" si="36"/>
        <v>-</v>
      </c>
      <c r="AL49" s="313"/>
      <c r="AM49" s="313"/>
      <c r="AN49" s="243" t="str">
        <f t="shared" si="37"/>
        <v>-</v>
      </c>
      <c r="AO49" s="313"/>
      <c r="AP49" s="313"/>
      <c r="AQ49" s="243" t="str">
        <f t="shared" si="38"/>
        <v>-</v>
      </c>
      <c r="AR49" s="139"/>
      <c r="AS49" s="170"/>
      <c r="AT49" s="170"/>
      <c r="AU49" s="170"/>
      <c r="AV49" s="170"/>
      <c r="AW49" s="170"/>
      <c r="AX49" s="170"/>
      <c r="AY49" s="170"/>
      <c r="AZ49" s="170"/>
      <c r="BA49" s="170"/>
      <c r="BB49" s="170"/>
      <c r="BC49" s="170"/>
    </row>
    <row r="50" spans="2:55" ht="18" customHeight="1" x14ac:dyDescent="0.25">
      <c r="B50" s="157"/>
      <c r="C50" s="184"/>
      <c r="D50" s="323"/>
      <c r="E50" s="324"/>
      <c r="F50" s="184"/>
      <c r="G50" s="323"/>
      <c r="H50" s="325"/>
      <c r="I50" s="184"/>
      <c r="J50" s="323"/>
      <c r="K50" s="157"/>
      <c r="L50" s="295"/>
      <c r="M50" s="296"/>
      <c r="N50" s="297"/>
      <c r="O50" s="295"/>
      <c r="P50" s="296"/>
      <c r="Q50" s="297"/>
      <c r="R50" s="295"/>
      <c r="S50" s="296"/>
      <c r="T50" s="297"/>
      <c r="U50" s="295"/>
      <c r="V50" s="296"/>
      <c r="W50" s="298"/>
      <c r="X50" s="179"/>
      <c r="Y50" s="243" t="str">
        <f t="shared" si="32"/>
        <v>-</v>
      </c>
      <c r="Z50" s="312"/>
      <c r="AA50" s="312"/>
      <c r="AB50" s="243" t="str">
        <f t="shared" si="33"/>
        <v>-</v>
      </c>
      <c r="AC50" s="313"/>
      <c r="AD50" s="313"/>
      <c r="AE50" s="243" t="str">
        <f t="shared" si="34"/>
        <v>-</v>
      </c>
      <c r="AF50" s="313"/>
      <c r="AG50" s="313"/>
      <c r="AH50" s="243" t="str">
        <f t="shared" si="35"/>
        <v>-</v>
      </c>
      <c r="AI50" s="313"/>
      <c r="AJ50" s="313"/>
      <c r="AK50" s="243" t="str">
        <f t="shared" si="36"/>
        <v>-</v>
      </c>
      <c r="AL50" s="313"/>
      <c r="AM50" s="313"/>
      <c r="AN50" s="243" t="str">
        <f t="shared" si="37"/>
        <v>-</v>
      </c>
      <c r="AO50" s="313"/>
      <c r="AP50" s="313"/>
      <c r="AQ50" s="243" t="str">
        <f t="shared" si="38"/>
        <v>-</v>
      </c>
      <c r="AR50" s="139"/>
      <c r="AS50" s="170"/>
      <c r="AT50" s="170"/>
      <c r="AU50" s="170"/>
      <c r="AV50" s="170"/>
      <c r="AW50" s="170"/>
      <c r="AX50" s="170"/>
      <c r="AY50" s="170"/>
      <c r="AZ50" s="170"/>
      <c r="BA50" s="170"/>
      <c r="BB50" s="170"/>
      <c r="BC50" s="170"/>
    </row>
    <row r="51" spans="2:55" ht="18" customHeight="1" x14ac:dyDescent="0.25">
      <c r="B51" s="157"/>
      <c r="C51" s="184"/>
      <c r="D51" s="323"/>
      <c r="E51" s="324"/>
      <c r="F51" s="184"/>
      <c r="G51" s="323"/>
      <c r="H51" s="325"/>
      <c r="I51" s="184"/>
      <c r="J51" s="323"/>
      <c r="K51" s="157"/>
      <c r="L51" s="300"/>
      <c r="M51" s="296"/>
      <c r="N51" s="297"/>
      <c r="O51" s="300"/>
      <c r="P51" s="296"/>
      <c r="Q51" s="297"/>
      <c r="R51" s="300"/>
      <c r="S51" s="296"/>
      <c r="T51" s="297"/>
      <c r="U51" s="300"/>
      <c r="V51" s="296"/>
      <c r="W51" s="298"/>
      <c r="X51" s="179"/>
      <c r="Y51" s="243" t="str">
        <f t="shared" si="32"/>
        <v>-</v>
      </c>
      <c r="Z51" s="313"/>
      <c r="AA51" s="313"/>
      <c r="AB51" s="243" t="str">
        <f t="shared" si="33"/>
        <v>-</v>
      </c>
      <c r="AC51" s="313"/>
      <c r="AD51" s="313"/>
      <c r="AE51" s="243" t="str">
        <f t="shared" si="34"/>
        <v>-</v>
      </c>
      <c r="AF51" s="313"/>
      <c r="AG51" s="313"/>
      <c r="AH51" s="243" t="str">
        <f t="shared" si="35"/>
        <v>-</v>
      </c>
      <c r="AI51" s="313"/>
      <c r="AJ51" s="313"/>
      <c r="AK51" s="243" t="str">
        <f t="shared" si="36"/>
        <v>-</v>
      </c>
      <c r="AL51" s="313"/>
      <c r="AM51" s="313"/>
      <c r="AN51" s="243" t="str">
        <f t="shared" si="37"/>
        <v>-</v>
      </c>
      <c r="AO51" s="313"/>
      <c r="AP51" s="313"/>
      <c r="AQ51" s="243" t="str">
        <f t="shared" si="38"/>
        <v>-</v>
      </c>
      <c r="AR51" s="139"/>
      <c r="AS51" s="170"/>
      <c r="AT51" s="170"/>
      <c r="AU51" s="170"/>
      <c r="AV51" s="170"/>
      <c r="AW51" s="170"/>
      <c r="AX51" s="170"/>
      <c r="AY51" s="170"/>
      <c r="AZ51" s="170"/>
      <c r="BA51" s="170"/>
      <c r="BB51" s="170"/>
      <c r="BC51" s="170"/>
    </row>
    <row r="52" spans="2:55" ht="18" customHeight="1" x14ac:dyDescent="0.25">
      <c r="B52" s="157"/>
      <c r="C52" s="185"/>
      <c r="D52" s="323"/>
      <c r="E52" s="324"/>
      <c r="F52" s="185"/>
      <c r="G52" s="323"/>
      <c r="H52" s="325"/>
      <c r="I52" s="185"/>
      <c r="J52" s="323"/>
      <c r="K52" s="157"/>
      <c r="L52" s="295"/>
      <c r="M52" s="296"/>
      <c r="N52" s="297"/>
      <c r="O52" s="295"/>
      <c r="P52" s="296"/>
      <c r="Q52" s="297"/>
      <c r="R52" s="295"/>
      <c r="S52" s="296"/>
      <c r="T52" s="297"/>
      <c r="U52" s="295"/>
      <c r="V52" s="296"/>
      <c r="W52" s="298"/>
      <c r="X52" s="179"/>
      <c r="Y52" s="243" t="str">
        <f t="shared" si="32"/>
        <v>-</v>
      </c>
      <c r="Z52" s="313"/>
      <c r="AA52" s="313"/>
      <c r="AB52" s="243" t="str">
        <f t="shared" si="33"/>
        <v>-</v>
      </c>
      <c r="AC52" s="313"/>
      <c r="AD52" s="313"/>
      <c r="AE52" s="243" t="str">
        <f t="shared" si="34"/>
        <v>-</v>
      </c>
      <c r="AF52" s="313"/>
      <c r="AG52" s="313"/>
      <c r="AH52" s="243" t="str">
        <f t="shared" si="35"/>
        <v>-</v>
      </c>
      <c r="AI52" s="313"/>
      <c r="AJ52" s="313"/>
      <c r="AK52" s="243" t="str">
        <f t="shared" si="36"/>
        <v>-</v>
      </c>
      <c r="AL52" s="313"/>
      <c r="AM52" s="313"/>
      <c r="AN52" s="243" t="str">
        <f t="shared" si="37"/>
        <v>-</v>
      </c>
      <c r="AO52" s="313"/>
      <c r="AP52" s="313"/>
      <c r="AQ52" s="243" t="str">
        <f t="shared" si="38"/>
        <v>-</v>
      </c>
      <c r="AR52" s="139"/>
      <c r="AS52" s="170"/>
      <c r="AT52" s="170"/>
      <c r="AU52" s="170"/>
      <c r="AV52" s="170"/>
      <c r="AW52" s="170"/>
      <c r="AX52" s="170"/>
      <c r="AY52" s="170"/>
      <c r="AZ52" s="170"/>
      <c r="BA52" s="170"/>
      <c r="BB52" s="170"/>
      <c r="BC52" s="170"/>
    </row>
    <row r="53" spans="2:55" ht="18" hidden="1" customHeight="1" x14ac:dyDescent="0.25">
      <c r="B53" s="157"/>
      <c r="C53" s="297"/>
      <c r="D53" s="297"/>
      <c r="E53" s="301"/>
      <c r="F53" s="302"/>
      <c r="G53" s="302"/>
      <c r="H53" s="303"/>
      <c r="I53" s="302"/>
      <c r="J53" s="302"/>
      <c r="K53" s="301"/>
      <c r="L53" s="302"/>
      <c r="M53" s="302"/>
      <c r="N53" s="302"/>
      <c r="O53" s="302"/>
      <c r="P53" s="302"/>
      <c r="Q53" s="302"/>
      <c r="R53" s="302"/>
      <c r="S53" s="302"/>
      <c r="T53" s="302"/>
      <c r="U53" s="302"/>
      <c r="V53" s="302"/>
      <c r="W53" s="298"/>
      <c r="X53" s="169"/>
      <c r="Y53" s="239" t="str">
        <f t="shared" ref="Y53:AQ53" si="39">IF(COUNTIFS(Y47:Y52,0)&gt;0,"N",IF(COUNTIFS(Y47:Y52,1)&gt;0,"Y","-"))</f>
        <v>-</v>
      </c>
      <c r="Z53" s="313"/>
      <c r="AA53" s="313"/>
      <c r="AB53" s="239" t="str">
        <f t="shared" si="39"/>
        <v>-</v>
      </c>
      <c r="AC53" s="303"/>
      <c r="AD53" s="303"/>
      <c r="AE53" s="239" t="str">
        <f t="shared" si="39"/>
        <v>-</v>
      </c>
      <c r="AF53" s="303"/>
      <c r="AG53" s="303"/>
      <c r="AH53" s="239" t="str">
        <f t="shared" si="39"/>
        <v>-</v>
      </c>
      <c r="AI53" s="303"/>
      <c r="AJ53" s="303"/>
      <c r="AK53" s="239" t="str">
        <f t="shared" si="39"/>
        <v>-</v>
      </c>
      <c r="AL53" s="303"/>
      <c r="AM53" s="303"/>
      <c r="AN53" s="239" t="str">
        <f t="shared" si="39"/>
        <v>-</v>
      </c>
      <c r="AO53" s="303"/>
      <c r="AP53" s="303"/>
      <c r="AQ53" s="239" t="str">
        <f t="shared" si="39"/>
        <v>-</v>
      </c>
      <c r="AR53" s="139"/>
      <c r="AS53" s="170"/>
      <c r="AT53" s="170"/>
      <c r="AU53" s="170"/>
      <c r="AV53" s="170"/>
      <c r="AW53" s="170"/>
      <c r="AX53" s="170"/>
      <c r="AY53" s="170"/>
      <c r="AZ53" s="170"/>
      <c r="BA53" s="170"/>
      <c r="BB53" s="170"/>
      <c r="BC53" s="170"/>
    </row>
    <row r="54" spans="2:55" ht="18" hidden="1" customHeight="1" x14ac:dyDescent="0.25">
      <c r="B54" s="157"/>
      <c r="C54" s="513"/>
      <c r="D54" s="513"/>
      <c r="E54" s="261"/>
      <c r="F54" s="517"/>
      <c r="G54" s="517"/>
      <c r="H54" s="175"/>
      <c r="I54" s="517"/>
      <c r="J54" s="517"/>
      <c r="K54" s="294"/>
      <c r="L54" s="517"/>
      <c r="M54" s="517"/>
      <c r="N54" s="176"/>
      <c r="O54" s="517"/>
      <c r="P54" s="517"/>
      <c r="Q54" s="176"/>
      <c r="R54" s="517"/>
      <c r="S54" s="517"/>
      <c r="T54" s="176"/>
      <c r="U54" s="517"/>
      <c r="V54" s="517"/>
      <c r="W54" s="298"/>
      <c r="X54" s="169"/>
      <c r="Y54" s="237" t="s">
        <v>174</v>
      </c>
      <c r="Z54" s="313"/>
      <c r="AA54" s="313"/>
      <c r="AB54" s="237" t="s">
        <v>174</v>
      </c>
      <c r="AC54" s="314"/>
      <c r="AD54" s="314"/>
      <c r="AE54" s="237" t="s">
        <v>174</v>
      </c>
      <c r="AF54" s="314"/>
      <c r="AG54" s="314"/>
      <c r="AH54" s="237" t="s">
        <v>174</v>
      </c>
      <c r="AI54" s="314"/>
      <c r="AJ54" s="314"/>
      <c r="AK54" s="237" t="s">
        <v>174</v>
      </c>
      <c r="AL54" s="314"/>
      <c r="AM54" s="314"/>
      <c r="AN54" s="237" t="s">
        <v>174</v>
      </c>
      <c r="AO54" s="314"/>
      <c r="AP54" s="314"/>
      <c r="AQ54" s="237" t="s">
        <v>174</v>
      </c>
      <c r="AR54" s="139"/>
      <c r="AS54" s="170"/>
      <c r="AT54" s="170"/>
      <c r="AU54" s="170"/>
      <c r="AV54" s="170"/>
      <c r="AW54" s="170"/>
      <c r="AX54" s="170"/>
      <c r="AY54" s="170"/>
      <c r="AZ54" s="170"/>
      <c r="BA54" s="170"/>
      <c r="BB54" s="170"/>
      <c r="BC54" s="170"/>
    </row>
    <row r="55" spans="2:55" ht="18" hidden="1" customHeight="1" x14ac:dyDescent="0.25">
      <c r="B55" s="157"/>
      <c r="C55" s="186"/>
      <c r="D55" s="190"/>
      <c r="E55" s="157"/>
      <c r="F55" s="295"/>
      <c r="G55" s="296"/>
      <c r="H55" s="298"/>
      <c r="I55" s="295"/>
      <c r="J55" s="296"/>
      <c r="K55" s="297"/>
      <c r="L55" s="295"/>
      <c r="M55" s="296"/>
      <c r="N55" s="297"/>
      <c r="O55" s="295"/>
      <c r="P55" s="296"/>
      <c r="Q55" s="297"/>
      <c r="R55" s="295"/>
      <c r="S55" s="296"/>
      <c r="T55" s="297"/>
      <c r="U55" s="295"/>
      <c r="V55" s="296"/>
      <c r="W55" s="298"/>
      <c r="X55" s="169"/>
      <c r="Y55" s="243" t="str">
        <f t="shared" ref="Y55:Y60" si="40">IF(AND(C55&lt;&gt;"",D55="x"),1,IF(AND(C55&lt;&gt;"",D55&lt;&gt;"x"),0,"-"))</f>
        <v>-</v>
      </c>
      <c r="Z55" s="313"/>
      <c r="AA55" s="313"/>
      <c r="AB55" s="243" t="str">
        <f t="shared" ref="AB55:AB60" si="41">IF(AND(F55&lt;&gt;"",G55="x"),1,IF(AND(F55&lt;&gt;"",G55&lt;&gt;"x"),0,"-"))</f>
        <v>-</v>
      </c>
      <c r="AC55" s="313"/>
      <c r="AD55" s="313"/>
      <c r="AE55" s="243" t="str">
        <f t="shared" ref="AE55:AE60" si="42">IF(AND(I55&lt;&gt;"",J55="x"),1,IF(AND(I55&lt;&gt;"",J55&lt;&gt;"x"),0,"-"))</f>
        <v>-</v>
      </c>
      <c r="AF55" s="313"/>
      <c r="AG55" s="313"/>
      <c r="AH55" s="243" t="str">
        <f t="shared" ref="AH55:AH60" si="43">IF(AND(L55&lt;&gt;"",M55="x"),1,IF(AND(L55&lt;&gt;"",M55&lt;&gt;"x"),0,"-"))</f>
        <v>-</v>
      </c>
      <c r="AI55" s="313"/>
      <c r="AJ55" s="313"/>
      <c r="AK55" s="243" t="str">
        <f t="shared" ref="AK55:AK60" si="44">IF(AND(O55&lt;&gt;"",P55="x"),1,IF(AND(O55&lt;&gt;"",P55&lt;&gt;"x"),0,"-"))</f>
        <v>-</v>
      </c>
      <c r="AL55" s="313"/>
      <c r="AM55" s="313"/>
      <c r="AN55" s="243" t="str">
        <f t="shared" ref="AN55:AN60" si="45">IF(AND(R55&lt;&gt;"",S55="x"),1,IF(AND(R55&lt;&gt;"",S55&lt;&gt;"x"),0,"-"))</f>
        <v>-</v>
      </c>
      <c r="AO55" s="313"/>
      <c r="AP55" s="313"/>
      <c r="AQ55" s="243" t="str">
        <f t="shared" ref="AQ55:AQ60" si="46">IF(AND(U55&lt;&gt;"",V55="x"),1,IF(AND(U55&lt;&gt;"",V55&lt;&gt;"x"),0,"-"))</f>
        <v>-</v>
      </c>
      <c r="AR55" s="139"/>
      <c r="AS55" s="170"/>
      <c r="AT55" s="170"/>
      <c r="AU55" s="170"/>
      <c r="AV55" s="170"/>
      <c r="AW55" s="170"/>
      <c r="AX55" s="170"/>
      <c r="AY55" s="170"/>
      <c r="AZ55" s="170"/>
      <c r="BA55" s="170"/>
      <c r="BB55" s="170"/>
      <c r="BC55" s="170"/>
    </row>
    <row r="56" spans="2:55" ht="18" hidden="1" customHeight="1" x14ac:dyDescent="0.25">
      <c r="B56" s="157"/>
      <c r="C56" s="191"/>
      <c r="D56" s="190"/>
      <c r="E56" s="157"/>
      <c r="F56" s="299"/>
      <c r="G56" s="296"/>
      <c r="H56" s="298"/>
      <c r="I56" s="299"/>
      <c r="J56" s="296"/>
      <c r="K56" s="297"/>
      <c r="L56" s="299"/>
      <c r="M56" s="296"/>
      <c r="N56" s="297"/>
      <c r="O56" s="299"/>
      <c r="P56" s="296"/>
      <c r="Q56" s="297"/>
      <c r="R56" s="299"/>
      <c r="S56" s="296"/>
      <c r="T56" s="297"/>
      <c r="U56" s="299"/>
      <c r="V56" s="296"/>
      <c r="W56" s="298"/>
      <c r="X56" s="169"/>
      <c r="Y56" s="243" t="str">
        <f t="shared" si="40"/>
        <v>-</v>
      </c>
      <c r="Z56" s="313"/>
      <c r="AA56" s="313"/>
      <c r="AB56" s="243" t="str">
        <f t="shared" si="41"/>
        <v>-</v>
      </c>
      <c r="AC56" s="313"/>
      <c r="AD56" s="313"/>
      <c r="AE56" s="243" t="str">
        <f t="shared" si="42"/>
        <v>-</v>
      </c>
      <c r="AF56" s="313"/>
      <c r="AG56" s="313"/>
      <c r="AH56" s="243" t="str">
        <f t="shared" si="43"/>
        <v>-</v>
      </c>
      <c r="AI56" s="313"/>
      <c r="AJ56" s="313"/>
      <c r="AK56" s="243" t="str">
        <f t="shared" si="44"/>
        <v>-</v>
      </c>
      <c r="AL56" s="313"/>
      <c r="AM56" s="313"/>
      <c r="AN56" s="243" t="str">
        <f t="shared" si="45"/>
        <v>-</v>
      </c>
      <c r="AO56" s="313"/>
      <c r="AP56" s="313"/>
      <c r="AQ56" s="243" t="str">
        <f t="shared" si="46"/>
        <v>-</v>
      </c>
      <c r="AR56" s="139"/>
      <c r="AS56" s="170"/>
      <c r="AT56" s="170"/>
      <c r="AU56" s="170"/>
      <c r="AV56" s="170"/>
      <c r="AW56" s="170"/>
      <c r="AX56" s="170"/>
      <c r="AY56" s="170"/>
      <c r="AZ56" s="170"/>
      <c r="BA56" s="170"/>
      <c r="BB56" s="170"/>
      <c r="BC56" s="170"/>
    </row>
    <row r="57" spans="2:55" ht="18" hidden="1" customHeight="1" x14ac:dyDescent="0.25">
      <c r="B57" s="157"/>
      <c r="C57" s="187"/>
      <c r="D57" s="190"/>
      <c r="E57" s="157"/>
      <c r="F57" s="300"/>
      <c r="G57" s="296"/>
      <c r="H57" s="298"/>
      <c r="I57" s="300"/>
      <c r="J57" s="296"/>
      <c r="K57" s="297"/>
      <c r="L57" s="300"/>
      <c r="M57" s="296"/>
      <c r="N57" s="297"/>
      <c r="O57" s="300"/>
      <c r="P57" s="296"/>
      <c r="Q57" s="297"/>
      <c r="R57" s="300"/>
      <c r="S57" s="296"/>
      <c r="T57" s="297"/>
      <c r="U57" s="300"/>
      <c r="V57" s="296"/>
      <c r="W57" s="298"/>
      <c r="X57" s="169"/>
      <c r="Y57" s="243" t="str">
        <f t="shared" si="40"/>
        <v>-</v>
      </c>
      <c r="Z57" s="303"/>
      <c r="AA57" s="303"/>
      <c r="AB57" s="243" t="str">
        <f t="shared" si="41"/>
        <v>-</v>
      </c>
      <c r="AC57" s="313"/>
      <c r="AD57" s="313"/>
      <c r="AE57" s="243" t="str">
        <f t="shared" si="42"/>
        <v>-</v>
      </c>
      <c r="AF57" s="313"/>
      <c r="AG57" s="313"/>
      <c r="AH57" s="243" t="str">
        <f t="shared" si="43"/>
        <v>-</v>
      </c>
      <c r="AI57" s="313"/>
      <c r="AJ57" s="313"/>
      <c r="AK57" s="243" t="str">
        <f t="shared" si="44"/>
        <v>-</v>
      </c>
      <c r="AL57" s="313"/>
      <c r="AM57" s="313"/>
      <c r="AN57" s="243" t="str">
        <f t="shared" si="45"/>
        <v>-</v>
      </c>
      <c r="AO57" s="313"/>
      <c r="AP57" s="313"/>
      <c r="AQ57" s="243" t="str">
        <f t="shared" si="46"/>
        <v>-</v>
      </c>
      <c r="AR57" s="139"/>
      <c r="AS57" s="170"/>
      <c r="AT57" s="170"/>
      <c r="AU57" s="170"/>
      <c r="AV57" s="170"/>
      <c r="AW57" s="170"/>
      <c r="AX57" s="170"/>
      <c r="AY57" s="170"/>
      <c r="AZ57" s="170"/>
      <c r="BA57" s="170"/>
      <c r="BB57" s="170"/>
      <c r="BC57" s="170"/>
    </row>
    <row r="58" spans="2:55" ht="18" hidden="1" customHeight="1" x14ac:dyDescent="0.25">
      <c r="B58" s="157"/>
      <c r="C58" s="184"/>
      <c r="D58" s="190"/>
      <c r="E58" s="157"/>
      <c r="F58" s="295"/>
      <c r="G58" s="296"/>
      <c r="H58" s="298"/>
      <c r="I58" s="295"/>
      <c r="J58" s="296"/>
      <c r="K58" s="297"/>
      <c r="L58" s="295"/>
      <c r="M58" s="296"/>
      <c r="N58" s="297"/>
      <c r="O58" s="295"/>
      <c r="P58" s="296"/>
      <c r="Q58" s="297"/>
      <c r="R58" s="295"/>
      <c r="S58" s="296"/>
      <c r="T58" s="297"/>
      <c r="U58" s="295"/>
      <c r="V58" s="296"/>
      <c r="W58" s="298"/>
      <c r="X58" s="169"/>
      <c r="Y58" s="243" t="str">
        <f t="shared" si="40"/>
        <v>-</v>
      </c>
      <c r="Z58" s="312"/>
      <c r="AA58" s="312"/>
      <c r="AB58" s="243" t="str">
        <f t="shared" si="41"/>
        <v>-</v>
      </c>
      <c r="AC58" s="313"/>
      <c r="AD58" s="313"/>
      <c r="AE58" s="243" t="str">
        <f t="shared" si="42"/>
        <v>-</v>
      </c>
      <c r="AF58" s="313"/>
      <c r="AG58" s="313"/>
      <c r="AH58" s="243" t="str">
        <f t="shared" si="43"/>
        <v>-</v>
      </c>
      <c r="AI58" s="313"/>
      <c r="AJ58" s="313"/>
      <c r="AK58" s="243" t="str">
        <f t="shared" si="44"/>
        <v>-</v>
      </c>
      <c r="AL58" s="313"/>
      <c r="AM58" s="313"/>
      <c r="AN58" s="243" t="str">
        <f t="shared" si="45"/>
        <v>-</v>
      </c>
      <c r="AO58" s="313"/>
      <c r="AP58" s="313"/>
      <c r="AQ58" s="243" t="str">
        <f t="shared" si="46"/>
        <v>-</v>
      </c>
      <c r="AR58" s="139"/>
      <c r="AS58" s="170"/>
      <c r="AT58" s="170"/>
      <c r="AU58" s="170"/>
      <c r="AV58" s="170"/>
      <c r="AW58" s="170"/>
      <c r="AX58" s="170"/>
      <c r="AY58" s="170"/>
      <c r="AZ58" s="170"/>
      <c r="BA58" s="170"/>
      <c r="BB58" s="170"/>
      <c r="BC58" s="170"/>
    </row>
    <row r="59" spans="2:55" ht="18" hidden="1" customHeight="1" x14ac:dyDescent="0.25">
      <c r="B59" s="157"/>
      <c r="C59" s="187"/>
      <c r="D59" s="190"/>
      <c r="E59" s="157"/>
      <c r="F59" s="300"/>
      <c r="G59" s="296"/>
      <c r="H59" s="298"/>
      <c r="I59" s="300"/>
      <c r="J59" s="296"/>
      <c r="K59" s="297"/>
      <c r="L59" s="300"/>
      <c r="M59" s="296"/>
      <c r="N59" s="297"/>
      <c r="O59" s="300"/>
      <c r="P59" s="296"/>
      <c r="Q59" s="297"/>
      <c r="R59" s="300"/>
      <c r="S59" s="296"/>
      <c r="T59" s="297"/>
      <c r="U59" s="300"/>
      <c r="V59" s="296"/>
      <c r="W59" s="298"/>
      <c r="X59" s="169"/>
      <c r="Y59" s="243" t="str">
        <f t="shared" si="40"/>
        <v>-</v>
      </c>
      <c r="Z59" s="312"/>
      <c r="AA59" s="312"/>
      <c r="AB59" s="243" t="str">
        <f t="shared" si="41"/>
        <v>-</v>
      </c>
      <c r="AC59" s="313"/>
      <c r="AD59" s="313"/>
      <c r="AE59" s="243" t="str">
        <f t="shared" si="42"/>
        <v>-</v>
      </c>
      <c r="AF59" s="313"/>
      <c r="AG59" s="313"/>
      <c r="AH59" s="243" t="str">
        <f t="shared" si="43"/>
        <v>-</v>
      </c>
      <c r="AI59" s="313"/>
      <c r="AJ59" s="313"/>
      <c r="AK59" s="243" t="str">
        <f t="shared" si="44"/>
        <v>-</v>
      </c>
      <c r="AL59" s="313"/>
      <c r="AM59" s="313"/>
      <c r="AN59" s="243" t="str">
        <f t="shared" si="45"/>
        <v>-</v>
      </c>
      <c r="AO59" s="313"/>
      <c r="AP59" s="313"/>
      <c r="AQ59" s="243" t="str">
        <f t="shared" si="46"/>
        <v>-</v>
      </c>
      <c r="AR59" s="139"/>
      <c r="AS59" s="170"/>
      <c r="AT59" s="170"/>
      <c r="AU59" s="170"/>
      <c r="AV59" s="170"/>
      <c r="AW59" s="170"/>
      <c r="AX59" s="170"/>
      <c r="AY59" s="170"/>
      <c r="AZ59" s="170"/>
      <c r="BA59" s="170"/>
      <c r="BB59" s="170"/>
      <c r="BC59" s="170"/>
    </row>
    <row r="60" spans="2:55" ht="18" hidden="1" customHeight="1" x14ac:dyDescent="0.25">
      <c r="B60" s="157"/>
      <c r="C60" s="185"/>
      <c r="D60" s="190"/>
      <c r="E60" s="157"/>
      <c r="F60" s="295"/>
      <c r="G60" s="296"/>
      <c r="H60" s="298"/>
      <c r="I60" s="295"/>
      <c r="J60" s="296"/>
      <c r="K60" s="297"/>
      <c r="L60" s="295"/>
      <c r="M60" s="296"/>
      <c r="N60" s="297"/>
      <c r="O60" s="295"/>
      <c r="P60" s="296"/>
      <c r="Q60" s="297"/>
      <c r="R60" s="295"/>
      <c r="S60" s="296"/>
      <c r="T60" s="297"/>
      <c r="U60" s="295"/>
      <c r="V60" s="296"/>
      <c r="W60" s="298"/>
      <c r="X60" s="169"/>
      <c r="Y60" s="243" t="str">
        <f t="shared" si="40"/>
        <v>-</v>
      </c>
      <c r="Z60" s="313"/>
      <c r="AA60" s="313"/>
      <c r="AB60" s="243" t="str">
        <f t="shared" si="41"/>
        <v>-</v>
      </c>
      <c r="AC60" s="313"/>
      <c r="AD60" s="313"/>
      <c r="AE60" s="243" t="str">
        <f t="shared" si="42"/>
        <v>-</v>
      </c>
      <c r="AF60" s="313"/>
      <c r="AG60" s="313"/>
      <c r="AH60" s="243" t="str">
        <f t="shared" si="43"/>
        <v>-</v>
      </c>
      <c r="AI60" s="313"/>
      <c r="AJ60" s="313"/>
      <c r="AK60" s="243" t="str">
        <f t="shared" si="44"/>
        <v>-</v>
      </c>
      <c r="AL60" s="313"/>
      <c r="AM60" s="313"/>
      <c r="AN60" s="243" t="str">
        <f t="shared" si="45"/>
        <v>-</v>
      </c>
      <c r="AO60" s="313"/>
      <c r="AP60" s="313"/>
      <c r="AQ60" s="243" t="str">
        <f t="shared" si="46"/>
        <v>-</v>
      </c>
      <c r="AR60" s="139"/>
      <c r="AS60" s="170"/>
      <c r="AT60" s="170"/>
      <c r="AU60" s="170"/>
      <c r="AV60" s="170"/>
      <c r="AW60" s="170"/>
      <c r="AX60" s="170"/>
      <c r="AY60" s="170"/>
      <c r="AZ60" s="170"/>
      <c r="BA60" s="170"/>
      <c r="BB60" s="170"/>
      <c r="BC60" s="170"/>
    </row>
    <row r="61" spans="2:55" ht="18" hidden="1" customHeight="1" x14ac:dyDescent="0.25">
      <c r="B61" s="297"/>
      <c r="C61" s="297"/>
      <c r="D61" s="297"/>
      <c r="E61" s="301"/>
      <c r="F61" s="302"/>
      <c r="G61" s="302"/>
      <c r="H61" s="303"/>
      <c r="I61" s="302"/>
      <c r="J61" s="302"/>
      <c r="K61" s="301"/>
      <c r="L61" s="302"/>
      <c r="M61" s="302"/>
      <c r="N61" s="302"/>
      <c r="O61" s="302"/>
      <c r="P61" s="302"/>
      <c r="Q61" s="302"/>
      <c r="R61" s="302"/>
      <c r="S61" s="302"/>
      <c r="T61" s="302"/>
      <c r="U61" s="302"/>
      <c r="V61" s="302"/>
      <c r="W61" s="298"/>
      <c r="X61" s="169"/>
      <c r="Y61" s="239" t="str">
        <f t="shared" ref="Y61:AQ61" si="47">IF(COUNTIFS(Y55:Y60,0)&gt;0,"N",IF(COUNTIFS(Y55:Y60,1)&gt;0,"Y","-"))</f>
        <v>-</v>
      </c>
      <c r="Z61" s="313"/>
      <c r="AA61" s="313"/>
      <c r="AB61" s="239" t="str">
        <f t="shared" si="47"/>
        <v>-</v>
      </c>
      <c r="AC61" s="303"/>
      <c r="AD61" s="303"/>
      <c r="AE61" s="239" t="str">
        <f t="shared" si="47"/>
        <v>-</v>
      </c>
      <c r="AF61" s="303"/>
      <c r="AG61" s="303"/>
      <c r="AH61" s="239" t="str">
        <f t="shared" si="47"/>
        <v>-</v>
      </c>
      <c r="AI61" s="303"/>
      <c r="AJ61" s="303"/>
      <c r="AK61" s="239" t="str">
        <f t="shared" si="47"/>
        <v>-</v>
      </c>
      <c r="AL61" s="303"/>
      <c r="AM61" s="303"/>
      <c r="AN61" s="239" t="str">
        <f t="shared" si="47"/>
        <v>-</v>
      </c>
      <c r="AO61" s="303"/>
      <c r="AP61" s="303"/>
      <c r="AQ61" s="239" t="str">
        <f t="shared" si="47"/>
        <v>-</v>
      </c>
      <c r="AR61" s="139"/>
      <c r="AS61" s="170"/>
      <c r="AT61" s="170"/>
      <c r="AU61" s="170"/>
      <c r="AV61" s="170"/>
      <c r="AW61" s="170"/>
      <c r="AX61" s="170"/>
      <c r="AY61" s="170"/>
      <c r="AZ61" s="170"/>
      <c r="BA61" s="170"/>
      <c r="BB61" s="170"/>
      <c r="BC61" s="170"/>
    </row>
    <row r="62" spans="2:55" ht="18" hidden="1" customHeight="1" x14ac:dyDescent="0.25">
      <c r="B62" s="157"/>
      <c r="C62" s="246" t="s">
        <v>182</v>
      </c>
      <c r="D62" s="247"/>
      <c r="E62" s="247"/>
      <c r="F62" s="247"/>
      <c r="G62" s="247"/>
      <c r="H62" s="248"/>
      <c r="I62" s="247"/>
      <c r="J62" s="247"/>
      <c r="K62" s="247"/>
      <c r="L62" s="247"/>
      <c r="M62" s="247"/>
      <c r="N62" s="249"/>
      <c r="O62" s="247"/>
      <c r="P62" s="247"/>
      <c r="Q62" s="247"/>
      <c r="R62" s="247"/>
      <c r="S62" s="247"/>
      <c r="T62" s="247"/>
      <c r="U62" s="247"/>
      <c r="V62" s="247"/>
      <c r="W62" s="248"/>
      <c r="X62" s="179"/>
      <c r="Y62" s="249" t="str">
        <f t="shared" ref="Y62:AQ62" si="48">IFERROR(IF(COUNTIFS(Y14:Y61,"N")&gt;0,"-",IF(COUNTIFS(Y14:Y61,"Y")&gt;0,"Y","-")),"-")</f>
        <v>-</v>
      </c>
      <c r="Z62" s="313"/>
      <c r="AA62" s="313"/>
      <c r="AB62" s="249" t="str">
        <f t="shared" si="48"/>
        <v>Y</v>
      </c>
      <c r="AC62" s="315"/>
      <c r="AD62" s="315"/>
      <c r="AE62" s="249" t="str">
        <f t="shared" si="48"/>
        <v>-</v>
      </c>
      <c r="AF62" s="315"/>
      <c r="AG62" s="315"/>
      <c r="AH62" s="249" t="str">
        <f t="shared" si="48"/>
        <v>-</v>
      </c>
      <c r="AI62" s="315"/>
      <c r="AJ62" s="315"/>
      <c r="AK62" s="249" t="str">
        <f t="shared" si="48"/>
        <v>-</v>
      </c>
      <c r="AL62" s="315"/>
      <c r="AM62" s="315"/>
      <c r="AN62" s="249" t="str">
        <f t="shared" si="48"/>
        <v>-</v>
      </c>
      <c r="AO62" s="315"/>
      <c r="AP62" s="315"/>
      <c r="AQ62" s="249" t="str">
        <f t="shared" si="48"/>
        <v>-</v>
      </c>
      <c r="AR62" s="139"/>
      <c r="AS62" s="170"/>
      <c r="AT62" s="170"/>
      <c r="AU62" s="170"/>
      <c r="AV62" s="170"/>
      <c r="AW62" s="170"/>
      <c r="AX62" s="170"/>
      <c r="AY62" s="170"/>
      <c r="AZ62" s="170"/>
      <c r="BA62" s="170"/>
      <c r="BB62" s="170"/>
      <c r="BC62" s="170"/>
    </row>
    <row r="63" spans="2:55" ht="18" customHeight="1" x14ac:dyDescent="0.25">
      <c r="B63" s="157"/>
      <c r="C63" s="231"/>
      <c r="D63" s="232"/>
      <c r="E63" s="240"/>
      <c r="F63" s="238"/>
      <c r="G63" s="232"/>
      <c r="H63" s="241"/>
      <c r="I63" s="238"/>
      <c r="J63" s="232"/>
      <c r="K63" s="240"/>
      <c r="L63" s="238"/>
      <c r="M63" s="232"/>
      <c r="N63" s="241"/>
      <c r="O63" s="238"/>
      <c r="P63" s="232"/>
      <c r="Q63" s="242"/>
      <c r="R63" s="238"/>
      <c r="S63" s="232"/>
      <c r="T63" s="241"/>
      <c r="U63" s="238"/>
      <c r="V63" s="232"/>
      <c r="X63" s="236" t="s">
        <v>184</v>
      </c>
      <c r="Y63" s="234">
        <f t="shared" ref="Y63:AQ63" si="49">COUNTIFS(Y15:Y61,1)+COUNTIFS(Y15:Y61,0)</f>
        <v>0</v>
      </c>
      <c r="Z63" s="234"/>
      <c r="AA63" s="234"/>
      <c r="AB63" s="234">
        <f t="shared" si="49"/>
        <v>1</v>
      </c>
      <c r="AC63" s="313"/>
      <c r="AD63" s="313"/>
      <c r="AE63" s="234">
        <f t="shared" si="49"/>
        <v>0</v>
      </c>
      <c r="AF63" s="313"/>
      <c r="AG63" s="313"/>
      <c r="AH63" s="234">
        <f t="shared" si="49"/>
        <v>0</v>
      </c>
      <c r="AI63" s="313"/>
      <c r="AJ63" s="313"/>
      <c r="AK63" s="234">
        <f t="shared" si="49"/>
        <v>0</v>
      </c>
      <c r="AL63" s="313"/>
      <c r="AM63" s="313"/>
      <c r="AN63" s="234">
        <f t="shared" si="49"/>
        <v>0</v>
      </c>
      <c r="AO63" s="313"/>
      <c r="AP63" s="313"/>
      <c r="AQ63" s="234">
        <f t="shared" si="49"/>
        <v>0</v>
      </c>
      <c r="AR63" s="139"/>
      <c r="AS63" s="170"/>
      <c r="AT63" s="170"/>
      <c r="AU63" s="170"/>
      <c r="AV63" s="170"/>
      <c r="AW63" s="170"/>
      <c r="AX63" s="170"/>
      <c r="AY63" s="170"/>
      <c r="AZ63" s="170"/>
      <c r="BA63" s="170"/>
      <c r="BB63" s="170"/>
      <c r="BC63" s="170"/>
    </row>
    <row r="64" spans="2:55" ht="18" customHeight="1" x14ac:dyDescent="0.25">
      <c r="B64" s="157"/>
      <c r="C64" s="157"/>
      <c r="D64" s="157"/>
      <c r="E64" s="157"/>
      <c r="F64" s="157"/>
      <c r="G64" s="157"/>
      <c r="H64" s="179"/>
      <c r="I64" s="157"/>
      <c r="J64" s="157"/>
      <c r="K64" s="157"/>
      <c r="L64" s="157"/>
      <c r="M64" s="157"/>
      <c r="N64" s="157"/>
      <c r="O64" s="157"/>
      <c r="P64" s="157"/>
      <c r="Q64" s="157"/>
      <c r="R64" s="157"/>
      <c r="S64" s="157"/>
      <c r="T64" s="157"/>
      <c r="U64" s="157"/>
      <c r="V64" s="157"/>
      <c r="X64" s="236" t="s">
        <v>185</v>
      </c>
      <c r="Y64" s="234">
        <f t="shared" ref="Y64:AQ64" si="50">COUNTIFS(Y15:Y61,1)</f>
        <v>0</v>
      </c>
      <c r="Z64" s="234"/>
      <c r="AA64" s="234"/>
      <c r="AB64" s="234">
        <f t="shared" si="50"/>
        <v>1</v>
      </c>
      <c r="AC64" s="234"/>
      <c r="AD64" s="234"/>
      <c r="AE64" s="234">
        <f t="shared" si="50"/>
        <v>0</v>
      </c>
      <c r="AF64" s="234"/>
      <c r="AG64" s="234"/>
      <c r="AH64" s="234">
        <f t="shared" si="50"/>
        <v>0</v>
      </c>
      <c r="AI64" s="234"/>
      <c r="AJ64" s="234"/>
      <c r="AK64" s="234">
        <f t="shared" si="50"/>
        <v>0</v>
      </c>
      <c r="AL64" s="234"/>
      <c r="AM64" s="234"/>
      <c r="AN64" s="234">
        <f t="shared" si="50"/>
        <v>0</v>
      </c>
      <c r="AO64" s="234"/>
      <c r="AP64" s="234"/>
      <c r="AQ64" s="234">
        <f t="shared" si="50"/>
        <v>0</v>
      </c>
      <c r="AR64" s="139"/>
      <c r="AS64" s="170"/>
      <c r="AT64" s="170"/>
      <c r="AU64" s="170"/>
      <c r="AV64" s="170"/>
      <c r="AW64" s="170"/>
      <c r="AX64" s="170"/>
      <c r="AY64" s="170"/>
      <c r="AZ64" s="170"/>
      <c r="BA64" s="170"/>
      <c r="BB64" s="170"/>
      <c r="BC64" s="170"/>
    </row>
    <row r="65" spans="1:62" ht="18" customHeight="1" x14ac:dyDescent="0.25">
      <c r="B65" s="157"/>
      <c r="C65" s="157"/>
      <c r="D65" s="157"/>
      <c r="E65" s="157"/>
      <c r="F65" s="157"/>
      <c r="G65" s="157"/>
      <c r="H65" s="157"/>
      <c r="X65" s="236" t="s">
        <v>186</v>
      </c>
      <c r="Y65" s="234">
        <f t="shared" ref="Y65:AQ65" si="51">COUNTIFS(Y15:Y61,0)</f>
        <v>0</v>
      </c>
      <c r="Z65" s="234"/>
      <c r="AA65" s="234"/>
      <c r="AB65" s="234">
        <f t="shared" si="51"/>
        <v>0</v>
      </c>
      <c r="AC65" s="234"/>
      <c r="AD65" s="234"/>
      <c r="AE65" s="234">
        <f t="shared" si="51"/>
        <v>0</v>
      </c>
      <c r="AF65" s="234"/>
      <c r="AG65" s="234"/>
      <c r="AH65" s="234">
        <f t="shared" si="51"/>
        <v>0</v>
      </c>
      <c r="AI65" s="234"/>
      <c r="AJ65" s="234"/>
      <c r="AK65" s="234">
        <f t="shared" si="51"/>
        <v>0</v>
      </c>
      <c r="AL65" s="234"/>
      <c r="AM65" s="234"/>
      <c r="AN65" s="234">
        <f t="shared" si="51"/>
        <v>0</v>
      </c>
      <c r="AO65" s="234"/>
      <c r="AP65" s="234"/>
      <c r="AQ65" s="234">
        <f t="shared" si="51"/>
        <v>0</v>
      </c>
      <c r="AR65" s="139"/>
      <c r="AS65" s="170"/>
      <c r="AT65" s="170"/>
      <c r="AU65" s="170"/>
      <c r="AV65" s="170"/>
      <c r="AW65" s="170"/>
      <c r="AX65" s="170"/>
      <c r="AY65" s="170"/>
      <c r="AZ65" s="170"/>
      <c r="BA65" s="170"/>
      <c r="BB65" s="170"/>
      <c r="BC65" s="170"/>
    </row>
    <row r="66" spans="1:62" ht="18" customHeight="1" thickBot="1" x14ac:dyDescent="0.3">
      <c r="C66" s="63" t="s">
        <v>139</v>
      </c>
      <c r="D66" s="29"/>
      <c r="E66" s="29"/>
      <c r="F66" s="29"/>
      <c r="G66" s="29"/>
      <c r="H66" s="29"/>
      <c r="I66" s="29"/>
      <c r="J66" s="29"/>
      <c r="K66" s="29"/>
      <c r="L66" s="29"/>
      <c r="M66" s="29"/>
      <c r="N66" s="29"/>
      <c r="O66" s="29"/>
      <c r="P66" s="29"/>
      <c r="Q66" s="29"/>
      <c r="R66" s="29"/>
      <c r="S66" s="29"/>
      <c r="T66" s="29"/>
      <c r="U66" s="29"/>
      <c r="V66" s="178"/>
      <c r="W66" s="179"/>
      <c r="X66" s="179"/>
      <c r="Y66" s="179"/>
      <c r="Z66" s="179"/>
      <c r="AA66" s="179"/>
      <c r="AB66" s="179"/>
      <c r="AC66" s="179"/>
      <c r="AD66" s="179"/>
      <c r="AE66" s="179"/>
      <c r="AF66" s="179"/>
      <c r="AG66" s="179"/>
      <c r="AH66" s="179"/>
      <c r="AI66" s="179"/>
      <c r="AJ66" s="179"/>
      <c r="AK66" s="179"/>
      <c r="AL66" s="179"/>
      <c r="AM66" s="179"/>
      <c r="AN66" s="179"/>
      <c r="AO66" s="179"/>
      <c r="AP66" s="179"/>
      <c r="AQ66" s="179"/>
      <c r="AS66" s="170"/>
      <c r="AT66" s="170"/>
      <c r="AU66" s="170"/>
      <c r="AV66" s="170"/>
      <c r="AW66" s="170"/>
      <c r="AX66" s="170"/>
      <c r="AY66" s="170"/>
      <c r="AZ66" s="170"/>
      <c r="BA66" s="170"/>
      <c r="BB66" s="170"/>
      <c r="BC66" s="170"/>
    </row>
    <row r="67" spans="1:62" ht="18" customHeight="1" thickTop="1" x14ac:dyDescent="0.25">
      <c r="I67" s="181"/>
      <c r="J67" s="181"/>
      <c r="K67" s="181"/>
      <c r="L67" s="181"/>
      <c r="M67" s="181"/>
      <c r="N67" s="181"/>
      <c r="O67" s="181"/>
      <c r="P67" s="181"/>
      <c r="Q67" s="181"/>
      <c r="R67" s="181"/>
      <c r="S67" s="181"/>
      <c r="T67" s="181"/>
      <c r="U67" s="181"/>
      <c r="V67" s="181"/>
      <c r="W67" s="179"/>
      <c r="X67" s="236" t="s">
        <v>184</v>
      </c>
      <c r="Y67" s="179">
        <f>SUM(Y63:AQ63)</f>
        <v>1</v>
      </c>
      <c r="Z67" s="179"/>
      <c r="AA67" s="179"/>
      <c r="AB67" s="179"/>
      <c r="AC67" s="179"/>
      <c r="AD67" s="179"/>
      <c r="AE67" s="179"/>
      <c r="AF67" s="179"/>
      <c r="AG67" s="179"/>
      <c r="AH67" s="179"/>
      <c r="AI67" s="179"/>
      <c r="AJ67" s="179"/>
      <c r="AK67" s="179"/>
      <c r="AL67" s="179"/>
      <c r="AM67" s="179"/>
      <c r="AN67" s="179"/>
      <c r="AO67" s="179"/>
      <c r="AP67" s="179"/>
      <c r="AQ67" s="179"/>
    </row>
    <row r="68" spans="1:62" ht="37.5" customHeight="1" x14ac:dyDescent="0.25">
      <c r="C68" s="512" t="s">
        <v>140</v>
      </c>
      <c r="D68" s="512"/>
      <c r="E68" s="512"/>
      <c r="F68" s="512"/>
      <c r="G68" s="512"/>
      <c r="H68" s="512"/>
      <c r="I68" s="512"/>
      <c r="J68" s="512"/>
      <c r="K68" s="512"/>
      <c r="L68" s="512"/>
      <c r="M68" s="512"/>
      <c r="N68" s="512"/>
      <c r="O68" s="512"/>
      <c r="P68" s="512"/>
      <c r="Q68" s="512"/>
      <c r="R68" s="512"/>
      <c r="S68" s="512"/>
      <c r="T68" s="512"/>
      <c r="U68" s="512"/>
      <c r="V68" s="189"/>
      <c r="W68" s="179"/>
      <c r="X68" s="236" t="s">
        <v>185</v>
      </c>
      <c r="Y68" s="179">
        <f>SUM(Y64:AQ64)</f>
        <v>1</v>
      </c>
      <c r="Z68" s="179"/>
      <c r="AA68" s="179"/>
      <c r="AB68" s="179"/>
      <c r="AC68" s="179"/>
      <c r="AD68" s="179"/>
      <c r="AE68" s="179"/>
      <c r="AF68" s="179"/>
      <c r="AG68" s="179"/>
      <c r="AH68" s="179"/>
      <c r="AI68" s="179"/>
      <c r="AJ68" s="179"/>
      <c r="AK68" s="179"/>
      <c r="AL68" s="179"/>
      <c r="AM68" s="179"/>
      <c r="AN68" s="179"/>
      <c r="AO68" s="179"/>
      <c r="AP68" s="179"/>
      <c r="AQ68" s="179"/>
    </row>
    <row r="69" spans="1:62" ht="37.5" customHeight="1" x14ac:dyDescent="0.25">
      <c r="C69" s="512"/>
      <c r="D69" s="512"/>
      <c r="E69" s="512"/>
      <c r="F69" s="512"/>
      <c r="G69" s="512"/>
      <c r="H69" s="512"/>
      <c r="I69" s="512"/>
      <c r="J69" s="512"/>
      <c r="K69" s="512"/>
      <c r="L69" s="512"/>
      <c r="M69" s="512"/>
      <c r="N69" s="512"/>
      <c r="O69" s="512"/>
      <c r="P69" s="512"/>
      <c r="Q69" s="512"/>
      <c r="R69" s="512"/>
      <c r="S69" s="512"/>
      <c r="T69" s="512"/>
      <c r="U69" s="512"/>
      <c r="V69" s="189"/>
      <c r="W69" s="179"/>
      <c r="X69" s="236" t="s">
        <v>186</v>
      </c>
      <c r="Y69" s="179">
        <f>SUM(Y65:AQ65)</f>
        <v>0</v>
      </c>
      <c r="Z69" s="179"/>
      <c r="AA69" s="179"/>
      <c r="AB69" s="179"/>
      <c r="AC69" s="179"/>
      <c r="AD69" s="179"/>
      <c r="AE69" s="179"/>
      <c r="AF69" s="179"/>
      <c r="AG69" s="179"/>
      <c r="AH69" s="179"/>
      <c r="AI69" s="179"/>
      <c r="AJ69" s="179"/>
      <c r="AK69" s="179"/>
      <c r="AL69" s="179"/>
      <c r="AM69" s="179"/>
      <c r="AN69" s="179"/>
      <c r="AO69" s="179"/>
      <c r="AP69" s="179"/>
      <c r="AQ69" s="179"/>
    </row>
    <row r="70" spans="1:62" s="101" customFormat="1" ht="37.5" customHeight="1" x14ac:dyDescent="0.25">
      <c r="A70" s="180"/>
      <c r="B70" s="180"/>
      <c r="C70" s="512"/>
      <c r="D70" s="512"/>
      <c r="E70" s="512"/>
      <c r="F70" s="512"/>
      <c r="G70" s="512"/>
      <c r="H70" s="512"/>
      <c r="I70" s="512"/>
      <c r="J70" s="512"/>
      <c r="K70" s="512"/>
      <c r="L70" s="512"/>
      <c r="M70" s="512"/>
      <c r="N70" s="512"/>
      <c r="O70" s="512"/>
      <c r="P70" s="512"/>
      <c r="Q70" s="512"/>
      <c r="R70" s="512"/>
      <c r="S70" s="512"/>
      <c r="T70" s="512"/>
      <c r="U70" s="512"/>
      <c r="V70" s="189"/>
      <c r="W70" s="179"/>
      <c r="X70" s="179"/>
      <c r="Y70" s="179"/>
      <c r="Z70" s="179"/>
      <c r="AA70" s="179"/>
      <c r="AB70" s="179"/>
      <c r="AC70" s="179"/>
      <c r="AD70" s="179"/>
      <c r="AE70" s="179"/>
      <c r="AF70" s="179"/>
      <c r="AG70" s="179"/>
      <c r="AH70" s="179"/>
      <c r="AI70" s="179"/>
      <c r="AJ70" s="179"/>
      <c r="AK70" s="179"/>
      <c r="AL70" s="179"/>
      <c r="AM70" s="179"/>
      <c r="AN70" s="179"/>
      <c r="AO70" s="179"/>
      <c r="AP70" s="179"/>
      <c r="AQ70" s="179"/>
      <c r="AS70" s="140"/>
      <c r="AT70" s="140"/>
      <c r="AU70" s="140"/>
      <c r="AV70" s="140"/>
      <c r="AW70" s="140"/>
      <c r="AX70" s="140"/>
      <c r="AY70" s="140"/>
      <c r="AZ70" s="140"/>
      <c r="BA70" s="140"/>
      <c r="BB70" s="140"/>
      <c r="BC70" s="140"/>
      <c r="BD70" s="140"/>
      <c r="BE70" s="140"/>
      <c r="BF70" s="140"/>
      <c r="BG70" s="140"/>
      <c r="BH70" s="140"/>
      <c r="BI70" s="140"/>
      <c r="BJ70" s="140"/>
    </row>
    <row r="71" spans="1:62" s="101" customFormat="1" ht="37.5" customHeight="1" x14ac:dyDescent="0.25">
      <c r="A71" s="180"/>
      <c r="B71" s="180"/>
      <c r="C71" s="512"/>
      <c r="D71" s="512"/>
      <c r="E71" s="512"/>
      <c r="F71" s="512"/>
      <c r="G71" s="512"/>
      <c r="H71" s="512"/>
      <c r="I71" s="512"/>
      <c r="J71" s="512"/>
      <c r="K71" s="512"/>
      <c r="L71" s="512"/>
      <c r="M71" s="512"/>
      <c r="N71" s="512"/>
      <c r="O71" s="512"/>
      <c r="P71" s="512"/>
      <c r="Q71" s="512"/>
      <c r="R71" s="512"/>
      <c r="S71" s="512"/>
      <c r="T71" s="512"/>
      <c r="U71" s="512"/>
      <c r="V71" s="189"/>
      <c r="W71" s="179"/>
      <c r="X71" s="179"/>
      <c r="Y71" s="179"/>
      <c r="Z71" s="179"/>
      <c r="AA71" s="179"/>
      <c r="AB71" s="179"/>
      <c r="AC71" s="179"/>
      <c r="AD71" s="179"/>
      <c r="AE71" s="179"/>
      <c r="AF71" s="179"/>
      <c r="AG71" s="179"/>
      <c r="AH71" s="179"/>
      <c r="AI71" s="179"/>
      <c r="AJ71" s="179"/>
      <c r="AK71" s="179"/>
      <c r="AL71" s="179"/>
      <c r="AM71" s="179"/>
      <c r="AN71" s="179"/>
      <c r="AO71" s="179"/>
      <c r="AP71" s="179"/>
      <c r="AQ71" s="179"/>
      <c r="AS71" s="140"/>
      <c r="AT71" s="140"/>
      <c r="AU71" s="140"/>
      <c r="AV71" s="140"/>
      <c r="AW71" s="140"/>
      <c r="AX71" s="140"/>
      <c r="AY71" s="140"/>
      <c r="AZ71" s="140"/>
      <c r="BA71" s="140"/>
      <c r="BB71" s="140"/>
      <c r="BC71" s="140"/>
      <c r="BD71" s="140"/>
      <c r="BE71" s="140"/>
      <c r="BF71" s="140"/>
      <c r="BG71" s="140"/>
      <c r="BH71" s="140"/>
      <c r="BI71" s="140"/>
      <c r="BJ71" s="140"/>
    </row>
    <row r="72" spans="1:62" s="101" customFormat="1" ht="37.5" customHeight="1" x14ac:dyDescent="0.25">
      <c r="A72" s="180"/>
      <c r="B72" s="180"/>
      <c r="C72" s="512"/>
      <c r="D72" s="512"/>
      <c r="E72" s="512"/>
      <c r="F72" s="512"/>
      <c r="G72" s="512"/>
      <c r="H72" s="512"/>
      <c r="I72" s="512"/>
      <c r="J72" s="512"/>
      <c r="K72" s="512"/>
      <c r="L72" s="512"/>
      <c r="M72" s="512"/>
      <c r="N72" s="512"/>
      <c r="O72" s="512"/>
      <c r="P72" s="512"/>
      <c r="Q72" s="512"/>
      <c r="R72" s="512"/>
      <c r="S72" s="512"/>
      <c r="T72" s="512"/>
      <c r="U72" s="512"/>
      <c r="V72" s="189"/>
      <c r="W72" s="179"/>
      <c r="X72" s="179"/>
      <c r="Y72" s="179"/>
      <c r="Z72" s="179"/>
      <c r="AA72" s="179"/>
      <c r="AB72" s="179"/>
      <c r="AC72" s="179"/>
      <c r="AD72" s="179"/>
      <c r="AE72" s="179"/>
      <c r="AF72" s="179"/>
      <c r="AG72" s="179"/>
      <c r="AH72" s="179"/>
      <c r="AI72" s="179"/>
      <c r="AJ72" s="179"/>
      <c r="AK72" s="179"/>
      <c r="AL72" s="179"/>
      <c r="AM72" s="179"/>
      <c r="AN72" s="179"/>
      <c r="AO72" s="179"/>
      <c r="AP72" s="179"/>
      <c r="AQ72" s="179"/>
      <c r="AS72" s="140"/>
      <c r="AT72" s="140"/>
      <c r="AU72" s="140"/>
      <c r="AV72" s="140"/>
      <c r="AW72" s="140"/>
      <c r="AX72" s="140"/>
      <c r="AY72" s="140"/>
      <c r="AZ72" s="140"/>
      <c r="BA72" s="140"/>
      <c r="BB72" s="140"/>
      <c r="BC72" s="140"/>
      <c r="BD72" s="140"/>
      <c r="BE72" s="140"/>
      <c r="BF72" s="140"/>
      <c r="BG72" s="140"/>
      <c r="BH72" s="140"/>
      <c r="BI72" s="140"/>
      <c r="BJ72" s="140"/>
    </row>
    <row r="73" spans="1:62" s="101" customFormat="1" ht="37.5" customHeight="1" x14ac:dyDescent="0.25">
      <c r="A73" s="180"/>
      <c r="B73" s="180"/>
      <c r="C73" s="512"/>
      <c r="D73" s="512"/>
      <c r="E73" s="512"/>
      <c r="F73" s="512"/>
      <c r="G73" s="512"/>
      <c r="H73" s="512"/>
      <c r="I73" s="512"/>
      <c r="J73" s="512"/>
      <c r="K73" s="512"/>
      <c r="L73" s="512"/>
      <c r="M73" s="512"/>
      <c r="N73" s="512"/>
      <c r="O73" s="512"/>
      <c r="P73" s="512"/>
      <c r="Q73" s="512"/>
      <c r="R73" s="512"/>
      <c r="S73" s="512"/>
      <c r="T73" s="512"/>
      <c r="U73" s="512"/>
      <c r="V73" s="189"/>
      <c r="W73" s="179"/>
      <c r="X73" s="179"/>
      <c r="Y73" s="179"/>
      <c r="Z73" s="179"/>
      <c r="AA73" s="179"/>
      <c r="AB73" s="179"/>
      <c r="AC73" s="179"/>
      <c r="AD73" s="179"/>
      <c r="AE73" s="179"/>
      <c r="AF73" s="179"/>
      <c r="AG73" s="179"/>
      <c r="AH73" s="179"/>
      <c r="AI73" s="179"/>
      <c r="AJ73" s="179"/>
      <c r="AK73" s="179"/>
      <c r="AL73" s="179"/>
      <c r="AM73" s="179"/>
      <c r="AN73" s="179"/>
      <c r="AO73" s="179"/>
      <c r="AP73" s="179"/>
      <c r="AQ73" s="179"/>
      <c r="AS73" s="140"/>
      <c r="AT73" s="140"/>
      <c r="AU73" s="140"/>
      <c r="AV73" s="140"/>
      <c r="AW73" s="140"/>
      <c r="AX73" s="140"/>
      <c r="AY73" s="140"/>
      <c r="AZ73" s="140"/>
      <c r="BA73" s="140"/>
      <c r="BB73" s="140"/>
      <c r="BC73" s="140"/>
      <c r="BD73" s="140"/>
      <c r="BE73" s="140"/>
      <c r="BF73" s="140"/>
      <c r="BG73" s="140"/>
      <c r="BH73" s="140"/>
      <c r="BI73" s="140"/>
      <c r="BJ73" s="140"/>
    </row>
    <row r="74" spans="1:62" s="101" customFormat="1" ht="37.5" customHeight="1" x14ac:dyDescent="0.25">
      <c r="A74" s="180"/>
      <c r="B74" s="180"/>
      <c r="C74" s="512"/>
      <c r="D74" s="512"/>
      <c r="E74" s="512"/>
      <c r="F74" s="512"/>
      <c r="G74" s="512"/>
      <c r="H74" s="512"/>
      <c r="I74" s="512"/>
      <c r="J74" s="512"/>
      <c r="K74" s="512"/>
      <c r="L74" s="512"/>
      <c r="M74" s="512"/>
      <c r="N74" s="512"/>
      <c r="O74" s="512"/>
      <c r="P74" s="512"/>
      <c r="Q74" s="512"/>
      <c r="R74" s="512"/>
      <c r="S74" s="512"/>
      <c r="T74" s="512"/>
      <c r="U74" s="512"/>
      <c r="V74" s="189"/>
      <c r="W74" s="179"/>
      <c r="X74" s="179"/>
      <c r="Y74" s="179"/>
      <c r="Z74" s="179"/>
      <c r="AA74" s="179"/>
      <c r="AB74" s="179"/>
      <c r="AC74" s="179"/>
      <c r="AD74" s="179"/>
      <c r="AE74" s="179"/>
      <c r="AF74" s="179"/>
      <c r="AG74" s="179"/>
      <c r="AH74" s="179"/>
      <c r="AI74" s="179"/>
      <c r="AJ74" s="179"/>
      <c r="AK74" s="179"/>
      <c r="AL74" s="179"/>
      <c r="AM74" s="179"/>
      <c r="AN74" s="179"/>
      <c r="AO74" s="179"/>
      <c r="AP74" s="179"/>
      <c r="AQ74" s="179"/>
      <c r="AS74" s="140"/>
      <c r="AT74" s="140"/>
      <c r="AU74" s="140"/>
      <c r="AV74" s="140"/>
      <c r="AW74" s="140"/>
      <c r="AX74" s="140"/>
      <c r="AY74" s="140"/>
      <c r="AZ74" s="140"/>
      <c r="BA74" s="140"/>
      <c r="BB74" s="140"/>
      <c r="BC74" s="140"/>
      <c r="BD74" s="140"/>
      <c r="BE74" s="140"/>
      <c r="BF74" s="140"/>
      <c r="BG74" s="140"/>
      <c r="BH74" s="140"/>
      <c r="BI74" s="140"/>
      <c r="BJ74" s="140"/>
    </row>
    <row r="75" spans="1:62" s="101" customFormat="1" ht="37.5" customHeight="1" x14ac:dyDescent="0.25">
      <c r="A75" s="180"/>
      <c r="B75" s="180"/>
      <c r="C75" s="512"/>
      <c r="D75" s="512"/>
      <c r="E75" s="512"/>
      <c r="F75" s="512"/>
      <c r="G75" s="512"/>
      <c r="H75" s="512"/>
      <c r="I75" s="512"/>
      <c r="J75" s="512"/>
      <c r="K75" s="512"/>
      <c r="L75" s="512"/>
      <c r="M75" s="512"/>
      <c r="N75" s="512"/>
      <c r="O75" s="512"/>
      <c r="P75" s="512"/>
      <c r="Q75" s="512"/>
      <c r="R75" s="512"/>
      <c r="S75" s="512"/>
      <c r="T75" s="512"/>
      <c r="U75" s="512"/>
      <c r="V75" s="189"/>
      <c r="W75" s="179"/>
      <c r="X75" s="179"/>
      <c r="Y75" s="179"/>
      <c r="Z75" s="179"/>
      <c r="AA75" s="179"/>
      <c r="AB75" s="179"/>
      <c r="AC75" s="179"/>
      <c r="AD75" s="179"/>
      <c r="AE75" s="179"/>
      <c r="AF75" s="179"/>
      <c r="AG75" s="179"/>
      <c r="AH75" s="179"/>
      <c r="AI75" s="179"/>
      <c r="AJ75" s="179"/>
      <c r="AK75" s="179"/>
      <c r="AL75" s="179"/>
      <c r="AM75" s="179"/>
      <c r="AN75" s="179"/>
      <c r="AO75" s="179"/>
      <c r="AP75" s="179"/>
      <c r="AQ75" s="179"/>
      <c r="AS75" s="140"/>
      <c r="AT75" s="140"/>
      <c r="AU75" s="140"/>
      <c r="AV75" s="140"/>
      <c r="AW75" s="140"/>
      <c r="AX75" s="140"/>
      <c r="AY75" s="140"/>
      <c r="AZ75" s="140"/>
      <c r="BA75" s="140"/>
      <c r="BB75" s="140"/>
      <c r="BC75" s="140"/>
      <c r="BD75" s="140"/>
      <c r="BE75" s="140"/>
      <c r="BF75" s="140"/>
      <c r="BG75" s="140"/>
      <c r="BH75" s="140"/>
      <c r="BI75" s="140"/>
      <c r="BJ75" s="140"/>
    </row>
    <row r="76" spans="1:62" s="101" customFormat="1" ht="37.5" customHeight="1" x14ac:dyDescent="0.25">
      <c r="A76" s="180"/>
      <c r="B76" s="180"/>
      <c r="C76" s="512"/>
      <c r="D76" s="512"/>
      <c r="E76" s="512"/>
      <c r="F76" s="512"/>
      <c r="G76" s="512"/>
      <c r="H76" s="512"/>
      <c r="I76" s="512"/>
      <c r="J76" s="512"/>
      <c r="K76" s="512"/>
      <c r="L76" s="512"/>
      <c r="M76" s="512"/>
      <c r="N76" s="512"/>
      <c r="O76" s="512"/>
      <c r="P76" s="512"/>
      <c r="Q76" s="512"/>
      <c r="R76" s="512"/>
      <c r="S76" s="512"/>
      <c r="T76" s="512"/>
      <c r="U76" s="512"/>
      <c r="V76" s="189"/>
      <c r="W76" s="179"/>
      <c r="X76" s="179"/>
      <c r="Y76" s="179"/>
      <c r="Z76" s="179"/>
      <c r="AA76" s="179"/>
      <c r="AB76" s="179"/>
      <c r="AC76" s="179"/>
      <c r="AD76" s="179"/>
      <c r="AE76" s="179"/>
      <c r="AF76" s="179"/>
      <c r="AG76" s="179"/>
      <c r="AH76" s="179"/>
      <c r="AI76" s="179"/>
      <c r="AJ76" s="179"/>
      <c r="AK76" s="179"/>
      <c r="AL76" s="179"/>
      <c r="AM76" s="179"/>
      <c r="AN76" s="179"/>
      <c r="AO76" s="179"/>
      <c r="AP76" s="179"/>
      <c r="AQ76" s="179"/>
      <c r="AS76" s="140"/>
      <c r="AT76" s="140"/>
      <c r="AU76" s="140"/>
      <c r="AV76" s="140"/>
      <c r="AW76" s="140"/>
      <c r="AX76" s="140"/>
      <c r="AY76" s="140"/>
      <c r="AZ76" s="140"/>
      <c r="BA76" s="140"/>
      <c r="BB76" s="140"/>
      <c r="BC76" s="140"/>
      <c r="BD76" s="140"/>
      <c r="BE76" s="140"/>
      <c r="BF76" s="140"/>
      <c r="BG76" s="140"/>
      <c r="BH76" s="140"/>
      <c r="BI76" s="140"/>
      <c r="BJ76" s="140"/>
    </row>
    <row r="77" spans="1:62" s="101" customFormat="1" ht="37.5" customHeight="1" x14ac:dyDescent="0.25">
      <c r="A77" s="180"/>
      <c r="B77" s="180"/>
      <c r="C77" s="512"/>
      <c r="D77" s="512"/>
      <c r="E77" s="512"/>
      <c r="F77" s="512"/>
      <c r="G77" s="512"/>
      <c r="H77" s="512"/>
      <c r="I77" s="512"/>
      <c r="J77" s="512"/>
      <c r="K77" s="512"/>
      <c r="L77" s="512"/>
      <c r="M77" s="512"/>
      <c r="N77" s="512"/>
      <c r="O77" s="512"/>
      <c r="P77" s="512"/>
      <c r="Q77" s="512"/>
      <c r="R77" s="512"/>
      <c r="S77" s="512"/>
      <c r="T77" s="512"/>
      <c r="U77" s="512"/>
      <c r="V77" s="189"/>
      <c r="W77" s="179"/>
      <c r="X77" s="179"/>
      <c r="Y77" s="179"/>
      <c r="Z77" s="179"/>
      <c r="AA77" s="179"/>
      <c r="AB77" s="179"/>
      <c r="AC77" s="179"/>
      <c r="AD77" s="179"/>
      <c r="AE77" s="179"/>
      <c r="AF77" s="179"/>
      <c r="AG77" s="179"/>
      <c r="AH77" s="179"/>
      <c r="AI77" s="179"/>
      <c r="AJ77" s="179"/>
      <c r="AK77" s="179"/>
      <c r="AL77" s="179"/>
      <c r="AM77" s="179"/>
      <c r="AN77" s="179"/>
      <c r="AO77" s="179"/>
      <c r="AP77" s="179"/>
      <c r="AQ77" s="179"/>
      <c r="AS77" s="140"/>
      <c r="AT77" s="140"/>
      <c r="AU77" s="140"/>
      <c r="AV77" s="140"/>
      <c r="AW77" s="140"/>
      <c r="AX77" s="140"/>
      <c r="AY77" s="140"/>
      <c r="AZ77" s="140"/>
      <c r="BA77" s="140"/>
      <c r="BB77" s="140"/>
      <c r="BC77" s="140"/>
      <c r="BD77" s="140"/>
      <c r="BE77" s="140"/>
      <c r="BF77" s="140"/>
      <c r="BG77" s="140"/>
      <c r="BH77" s="140"/>
      <c r="BI77" s="140"/>
      <c r="BJ77" s="140"/>
    </row>
    <row r="78" spans="1:62" s="101" customFormat="1" ht="37.5" customHeight="1" x14ac:dyDescent="0.25">
      <c r="A78" s="180"/>
      <c r="B78" s="180"/>
      <c r="C78" s="512"/>
      <c r="D78" s="512"/>
      <c r="E78" s="512"/>
      <c r="F78" s="512"/>
      <c r="G78" s="512"/>
      <c r="H78" s="512"/>
      <c r="I78" s="512"/>
      <c r="J78" s="512"/>
      <c r="K78" s="512"/>
      <c r="L78" s="512"/>
      <c r="M78" s="512"/>
      <c r="N78" s="512"/>
      <c r="O78" s="512"/>
      <c r="P78" s="512"/>
      <c r="Q78" s="512"/>
      <c r="R78" s="512"/>
      <c r="S78" s="512"/>
      <c r="T78" s="512"/>
      <c r="U78" s="512"/>
      <c r="V78" s="189"/>
      <c r="W78" s="179"/>
      <c r="X78" s="179"/>
      <c r="Y78" s="179"/>
      <c r="Z78" s="179"/>
      <c r="AA78" s="179"/>
      <c r="AB78" s="179"/>
      <c r="AC78" s="179"/>
      <c r="AD78" s="179"/>
      <c r="AE78" s="179"/>
      <c r="AF78" s="179"/>
      <c r="AG78" s="179"/>
      <c r="AH78" s="179"/>
      <c r="AI78" s="179"/>
      <c r="AJ78" s="179"/>
      <c r="AK78" s="179"/>
      <c r="AL78" s="179"/>
      <c r="AM78" s="179"/>
      <c r="AN78" s="179"/>
      <c r="AO78" s="179"/>
      <c r="AP78" s="179"/>
      <c r="AQ78" s="179"/>
      <c r="AS78" s="140"/>
      <c r="AT78" s="140"/>
      <c r="AU78" s="140"/>
      <c r="AV78" s="140"/>
      <c r="AW78" s="140"/>
      <c r="AX78" s="140"/>
      <c r="AY78" s="140"/>
      <c r="AZ78" s="140"/>
      <c r="BA78" s="140"/>
      <c r="BB78" s="140"/>
      <c r="BC78" s="140"/>
      <c r="BD78" s="140"/>
      <c r="BE78" s="140"/>
      <c r="BF78" s="140"/>
      <c r="BG78" s="140"/>
      <c r="BH78" s="140"/>
      <c r="BI78" s="140"/>
      <c r="BJ78" s="140"/>
    </row>
    <row r="79" spans="1:62" s="101" customFormat="1" ht="37.5" customHeight="1" x14ac:dyDescent="0.25">
      <c r="A79" s="180"/>
      <c r="B79" s="180"/>
      <c r="C79" s="512"/>
      <c r="D79" s="512"/>
      <c r="E79" s="512"/>
      <c r="F79" s="512"/>
      <c r="G79" s="512"/>
      <c r="H79" s="512"/>
      <c r="I79" s="512"/>
      <c r="J79" s="512"/>
      <c r="K79" s="512"/>
      <c r="L79" s="512"/>
      <c r="M79" s="512"/>
      <c r="N79" s="512"/>
      <c r="O79" s="512"/>
      <c r="P79" s="512"/>
      <c r="Q79" s="512"/>
      <c r="R79" s="512"/>
      <c r="S79" s="512"/>
      <c r="T79" s="512"/>
      <c r="U79" s="512"/>
      <c r="V79" s="189"/>
      <c r="W79" s="179"/>
      <c r="X79" s="179"/>
      <c r="Y79" s="179"/>
      <c r="Z79" s="179"/>
      <c r="AA79" s="179"/>
      <c r="AB79" s="179"/>
      <c r="AC79" s="179"/>
      <c r="AD79" s="179"/>
      <c r="AE79" s="179"/>
      <c r="AF79" s="179"/>
      <c r="AG79" s="179"/>
      <c r="AH79" s="179"/>
      <c r="AI79" s="179"/>
      <c r="AJ79" s="179"/>
      <c r="AK79" s="179"/>
      <c r="AL79" s="179"/>
      <c r="AM79" s="179"/>
      <c r="AN79" s="179"/>
      <c r="AO79" s="179"/>
      <c r="AP79" s="179"/>
      <c r="AQ79" s="179"/>
      <c r="AS79" s="140"/>
      <c r="AT79" s="140"/>
      <c r="AU79" s="140"/>
      <c r="AV79" s="140"/>
      <c r="AW79" s="140"/>
      <c r="AX79" s="140"/>
      <c r="AY79" s="140"/>
      <c r="AZ79" s="140"/>
      <c r="BA79" s="140"/>
      <c r="BB79" s="140"/>
      <c r="BC79" s="140"/>
      <c r="BD79" s="140"/>
      <c r="BE79" s="140"/>
      <c r="BF79" s="140"/>
      <c r="BG79" s="140"/>
      <c r="BH79" s="140"/>
      <c r="BI79" s="140"/>
      <c r="BJ79" s="140"/>
    </row>
    <row r="80" spans="1:62" s="101" customFormat="1" ht="37.5" customHeight="1" x14ac:dyDescent="0.25">
      <c r="A80" s="180"/>
      <c r="B80" s="180"/>
      <c r="C80" s="512"/>
      <c r="D80" s="512"/>
      <c r="E80" s="512"/>
      <c r="F80" s="512"/>
      <c r="G80" s="512"/>
      <c r="H80" s="512"/>
      <c r="I80" s="512"/>
      <c r="J80" s="512"/>
      <c r="K80" s="512"/>
      <c r="L80" s="512"/>
      <c r="M80" s="512"/>
      <c r="N80" s="512"/>
      <c r="O80" s="512"/>
      <c r="P80" s="512"/>
      <c r="Q80" s="512"/>
      <c r="R80" s="512"/>
      <c r="S80" s="512"/>
      <c r="T80" s="512"/>
      <c r="U80" s="512"/>
      <c r="V80" s="189"/>
      <c r="W80" s="179"/>
      <c r="X80" s="179"/>
      <c r="Y80" s="179"/>
      <c r="Z80" s="179"/>
      <c r="AA80" s="179"/>
      <c r="AB80" s="179"/>
      <c r="AC80" s="179"/>
      <c r="AD80" s="179"/>
      <c r="AE80" s="179"/>
      <c r="AF80" s="179"/>
      <c r="AG80" s="179"/>
      <c r="AH80" s="179"/>
      <c r="AI80" s="179"/>
      <c r="AJ80" s="179"/>
      <c r="AK80" s="179"/>
      <c r="AL80" s="179"/>
      <c r="AM80" s="179"/>
      <c r="AN80" s="179"/>
      <c r="AO80" s="179"/>
      <c r="AP80" s="179"/>
      <c r="AQ80" s="179"/>
      <c r="AS80" s="140"/>
      <c r="AT80" s="140"/>
      <c r="AU80" s="140"/>
      <c r="AV80" s="140"/>
      <c r="AW80" s="140"/>
      <c r="AX80" s="140"/>
      <c r="AY80" s="140"/>
      <c r="AZ80" s="140"/>
      <c r="BA80" s="140"/>
      <c r="BB80" s="140"/>
      <c r="BC80" s="140"/>
      <c r="BD80" s="140"/>
      <c r="BE80" s="140"/>
      <c r="BF80" s="140"/>
      <c r="BG80" s="140"/>
      <c r="BH80" s="140"/>
      <c r="BI80" s="140"/>
      <c r="BJ80" s="140"/>
    </row>
    <row r="81" spans="1:62" s="101" customFormat="1" ht="37.5" customHeight="1" x14ac:dyDescent="0.25">
      <c r="A81" s="180"/>
      <c r="B81" s="180"/>
      <c r="C81" s="512"/>
      <c r="D81" s="512"/>
      <c r="E81" s="512"/>
      <c r="F81" s="512"/>
      <c r="G81" s="512"/>
      <c r="H81" s="512"/>
      <c r="I81" s="512"/>
      <c r="J81" s="512"/>
      <c r="K81" s="512"/>
      <c r="L81" s="512"/>
      <c r="M81" s="512"/>
      <c r="N81" s="512"/>
      <c r="O81" s="512"/>
      <c r="P81" s="512"/>
      <c r="Q81" s="512"/>
      <c r="R81" s="512"/>
      <c r="S81" s="512"/>
      <c r="T81" s="512"/>
      <c r="U81" s="512"/>
      <c r="V81" s="189"/>
      <c r="W81" s="179"/>
      <c r="X81" s="179"/>
      <c r="Y81" s="179"/>
      <c r="Z81" s="179"/>
      <c r="AA81" s="179"/>
      <c r="AB81" s="179"/>
      <c r="AC81" s="179"/>
      <c r="AD81" s="179"/>
      <c r="AE81" s="179"/>
      <c r="AF81" s="179"/>
      <c r="AG81" s="179"/>
      <c r="AH81" s="179"/>
      <c r="AI81" s="179"/>
      <c r="AJ81" s="179"/>
      <c r="AK81" s="179"/>
      <c r="AL81" s="179"/>
      <c r="AM81" s="179"/>
      <c r="AN81" s="179"/>
      <c r="AO81" s="179"/>
      <c r="AP81" s="179"/>
      <c r="AQ81" s="179"/>
      <c r="AS81" s="140"/>
      <c r="AT81" s="140"/>
      <c r="AU81" s="140"/>
      <c r="AV81" s="140"/>
      <c r="AW81" s="140"/>
      <c r="AX81" s="140"/>
      <c r="AY81" s="140"/>
      <c r="AZ81" s="140"/>
      <c r="BA81" s="140"/>
      <c r="BB81" s="140"/>
      <c r="BC81" s="140"/>
      <c r="BD81" s="140"/>
      <c r="BE81" s="140"/>
      <c r="BF81" s="140"/>
      <c r="BG81" s="140"/>
      <c r="BH81" s="140"/>
      <c r="BI81" s="140"/>
      <c r="BJ81" s="140"/>
    </row>
    <row r="82" spans="1:62" s="101" customFormat="1" ht="37.5" customHeight="1" x14ac:dyDescent="0.25">
      <c r="A82" s="180"/>
      <c r="B82" s="180"/>
      <c r="C82" s="512"/>
      <c r="D82" s="512"/>
      <c r="E82" s="512"/>
      <c r="F82" s="512"/>
      <c r="G82" s="512"/>
      <c r="H82" s="512"/>
      <c r="I82" s="512"/>
      <c r="J82" s="512"/>
      <c r="K82" s="512"/>
      <c r="L82" s="512"/>
      <c r="M82" s="512"/>
      <c r="N82" s="512"/>
      <c r="O82" s="512"/>
      <c r="P82" s="512"/>
      <c r="Q82" s="512"/>
      <c r="R82" s="512"/>
      <c r="S82" s="512"/>
      <c r="T82" s="512"/>
      <c r="U82" s="512"/>
      <c r="V82" s="189"/>
      <c r="W82" s="179"/>
      <c r="X82" s="179"/>
      <c r="Y82" s="179"/>
      <c r="Z82" s="179"/>
      <c r="AA82" s="179"/>
      <c r="AB82" s="179"/>
      <c r="AC82" s="179"/>
      <c r="AD82" s="179"/>
      <c r="AE82" s="179"/>
      <c r="AF82" s="179"/>
      <c r="AG82" s="179"/>
      <c r="AH82" s="179"/>
      <c r="AI82" s="179"/>
      <c r="AJ82" s="179"/>
      <c r="AK82" s="179"/>
      <c r="AL82" s="179"/>
      <c r="AM82" s="179"/>
      <c r="AN82" s="179"/>
      <c r="AO82" s="179"/>
      <c r="AP82" s="179"/>
      <c r="AQ82" s="179"/>
      <c r="AS82" s="140"/>
      <c r="AT82" s="140"/>
      <c r="AU82" s="140"/>
      <c r="AV82" s="140"/>
      <c r="AW82" s="140"/>
      <c r="AX82" s="140"/>
      <c r="AY82" s="140"/>
      <c r="AZ82" s="140"/>
      <c r="BA82" s="140"/>
      <c r="BB82" s="140"/>
      <c r="BC82" s="140"/>
      <c r="BD82" s="140"/>
      <c r="BE82" s="140"/>
      <c r="BF82" s="140"/>
      <c r="BG82" s="140"/>
      <c r="BH82" s="140"/>
      <c r="BI82" s="140"/>
      <c r="BJ82" s="140"/>
    </row>
    <row r="83" spans="1:62" s="101" customFormat="1" ht="37.5" customHeight="1" x14ac:dyDescent="0.25">
      <c r="A83" s="180"/>
      <c r="B83" s="180"/>
      <c r="C83" s="512"/>
      <c r="D83" s="512"/>
      <c r="E83" s="512"/>
      <c r="F83" s="512"/>
      <c r="G83" s="512"/>
      <c r="H83" s="512"/>
      <c r="I83" s="512"/>
      <c r="J83" s="512"/>
      <c r="K83" s="512"/>
      <c r="L83" s="512"/>
      <c r="M83" s="512"/>
      <c r="N83" s="512"/>
      <c r="O83" s="512"/>
      <c r="P83" s="512"/>
      <c r="Q83" s="512"/>
      <c r="R83" s="512"/>
      <c r="S83" s="512"/>
      <c r="T83" s="512"/>
      <c r="U83" s="512"/>
      <c r="V83" s="189"/>
      <c r="W83" s="179"/>
      <c r="X83" s="179"/>
      <c r="Y83" s="179"/>
      <c r="Z83" s="179"/>
      <c r="AA83" s="179"/>
      <c r="AB83" s="179"/>
      <c r="AC83" s="179"/>
      <c r="AD83" s="179"/>
      <c r="AE83" s="179"/>
      <c r="AF83" s="179"/>
      <c r="AG83" s="179"/>
      <c r="AH83" s="179"/>
      <c r="AI83" s="179"/>
      <c r="AJ83" s="179"/>
      <c r="AK83" s="179"/>
      <c r="AL83" s="179"/>
      <c r="AM83" s="179"/>
      <c r="AN83" s="179"/>
      <c r="AO83" s="179"/>
      <c r="AP83" s="179"/>
      <c r="AQ83" s="179"/>
      <c r="AS83" s="140"/>
      <c r="AT83" s="140"/>
      <c r="AU83" s="140"/>
      <c r="AV83" s="140"/>
      <c r="AW83" s="140"/>
      <c r="AX83" s="140"/>
      <c r="AY83" s="140"/>
      <c r="AZ83" s="140"/>
      <c r="BA83" s="140"/>
      <c r="BB83" s="140"/>
      <c r="BC83" s="140"/>
      <c r="BD83" s="140"/>
      <c r="BE83" s="140"/>
      <c r="BF83" s="140"/>
      <c r="BG83" s="140"/>
      <c r="BH83" s="140"/>
      <c r="BI83" s="140"/>
      <c r="BJ83" s="140"/>
    </row>
    <row r="84" spans="1:62" s="101" customFormat="1" ht="37.5" customHeight="1" x14ac:dyDescent="0.25">
      <c r="A84" s="180"/>
      <c r="B84" s="180"/>
      <c r="C84" s="512"/>
      <c r="D84" s="512"/>
      <c r="E84" s="512"/>
      <c r="F84" s="512"/>
      <c r="G84" s="512"/>
      <c r="H84" s="512"/>
      <c r="I84" s="512"/>
      <c r="J84" s="512"/>
      <c r="K84" s="512"/>
      <c r="L84" s="512"/>
      <c r="M84" s="512"/>
      <c r="N84" s="512"/>
      <c r="O84" s="512"/>
      <c r="P84" s="512"/>
      <c r="Q84" s="512"/>
      <c r="R84" s="512"/>
      <c r="S84" s="512"/>
      <c r="T84" s="512"/>
      <c r="U84" s="512"/>
      <c r="V84" s="189"/>
      <c r="W84" s="179"/>
      <c r="X84" s="179"/>
      <c r="Y84" s="179"/>
      <c r="Z84" s="179"/>
      <c r="AA84" s="179"/>
      <c r="AB84" s="179"/>
      <c r="AC84" s="179"/>
      <c r="AD84" s="179"/>
      <c r="AE84" s="179"/>
      <c r="AF84" s="179"/>
      <c r="AG84" s="179"/>
      <c r="AH84" s="179"/>
      <c r="AI84" s="179"/>
      <c r="AJ84" s="179"/>
      <c r="AK84" s="179"/>
      <c r="AL84" s="179"/>
      <c r="AM84" s="179"/>
      <c r="AN84" s="179"/>
      <c r="AO84" s="179"/>
      <c r="AP84" s="179"/>
      <c r="AQ84" s="179"/>
      <c r="AS84" s="140"/>
      <c r="AT84" s="140"/>
      <c r="AU84" s="140"/>
      <c r="AV84" s="140"/>
      <c r="AW84" s="140"/>
      <c r="AX84" s="140"/>
      <c r="AY84" s="140"/>
      <c r="AZ84" s="140"/>
      <c r="BA84" s="140"/>
      <c r="BB84" s="140"/>
      <c r="BC84" s="140"/>
      <c r="BD84" s="140"/>
      <c r="BE84" s="140"/>
      <c r="BF84" s="140"/>
      <c r="BG84" s="140"/>
      <c r="BH84" s="140"/>
      <c r="BI84" s="140"/>
      <c r="BJ84" s="140"/>
    </row>
    <row r="85" spans="1:62" s="101" customFormat="1" ht="18" customHeight="1" x14ac:dyDescent="0.25">
      <c r="A85" s="180"/>
      <c r="B85" s="180"/>
      <c r="C85" s="180"/>
      <c r="D85" s="180"/>
      <c r="E85" s="180"/>
      <c r="F85" s="180"/>
      <c r="G85" s="180"/>
      <c r="H85" s="180"/>
      <c r="I85" s="181"/>
      <c r="J85" s="181"/>
      <c r="K85" s="181"/>
      <c r="L85" s="181"/>
      <c r="M85" s="181"/>
      <c r="N85" s="181"/>
      <c r="O85" s="181"/>
      <c r="P85" s="181"/>
      <c r="Q85" s="181"/>
      <c r="R85" s="181"/>
      <c r="S85" s="181"/>
      <c r="T85" s="181"/>
      <c r="U85" s="181"/>
      <c r="V85" s="181"/>
      <c r="W85" s="179"/>
      <c r="X85" s="179"/>
      <c r="Y85" s="179"/>
      <c r="Z85" s="179"/>
      <c r="AA85" s="179"/>
      <c r="AB85" s="179"/>
      <c r="AC85" s="179"/>
      <c r="AD85" s="179"/>
      <c r="AE85" s="179"/>
      <c r="AF85" s="179"/>
      <c r="AG85" s="179"/>
      <c r="AH85" s="179"/>
      <c r="AI85" s="179"/>
      <c r="AJ85" s="179"/>
      <c r="AK85" s="179"/>
      <c r="AL85" s="179"/>
      <c r="AM85" s="179"/>
      <c r="AN85" s="179"/>
      <c r="AO85" s="179"/>
      <c r="AP85" s="179"/>
      <c r="AQ85" s="179"/>
      <c r="AS85" s="140"/>
      <c r="AT85" s="140"/>
      <c r="AU85" s="140"/>
      <c r="AV85" s="140"/>
      <c r="AW85" s="140"/>
      <c r="AX85" s="140"/>
      <c r="AY85" s="140"/>
      <c r="AZ85" s="140"/>
      <c r="BA85" s="140"/>
      <c r="BB85" s="140"/>
      <c r="BC85" s="140"/>
      <c r="BD85" s="140"/>
      <c r="BE85" s="140"/>
      <c r="BF85" s="140"/>
      <c r="BG85" s="140"/>
      <c r="BH85" s="140"/>
      <c r="BI85" s="140"/>
      <c r="BJ85" s="140"/>
    </row>
    <row r="86" spans="1:62" s="101" customFormat="1" ht="18" customHeight="1" x14ac:dyDescent="0.25">
      <c r="A86" s="180"/>
      <c r="B86" s="180"/>
      <c r="C86" s="180"/>
      <c r="D86" s="180"/>
      <c r="E86" s="180"/>
      <c r="F86" s="180"/>
      <c r="G86" s="180"/>
      <c r="H86" s="180"/>
      <c r="I86" s="181"/>
      <c r="J86" s="181"/>
      <c r="K86" s="181"/>
      <c r="L86" s="181"/>
      <c r="M86" s="181"/>
      <c r="N86" s="181"/>
      <c r="O86" s="181"/>
      <c r="P86" s="181"/>
      <c r="Q86" s="181"/>
      <c r="R86" s="181"/>
      <c r="S86" s="181"/>
      <c r="T86" s="181"/>
      <c r="U86" s="181"/>
      <c r="V86" s="181"/>
      <c r="W86" s="179"/>
      <c r="X86" s="179"/>
      <c r="Y86" s="179"/>
      <c r="Z86" s="179"/>
      <c r="AA86" s="179"/>
      <c r="AB86" s="179"/>
      <c r="AC86" s="179"/>
      <c r="AD86" s="179"/>
      <c r="AE86" s="179"/>
      <c r="AF86" s="179"/>
      <c r="AG86" s="179"/>
      <c r="AH86" s="179"/>
      <c r="AI86" s="179"/>
      <c r="AJ86" s="179"/>
      <c r="AK86" s="179"/>
      <c r="AL86" s="179"/>
      <c r="AM86" s="179"/>
      <c r="AN86" s="179"/>
      <c r="AO86" s="179"/>
      <c r="AP86" s="179"/>
      <c r="AQ86" s="179"/>
      <c r="AS86" s="140"/>
      <c r="AT86" s="140"/>
      <c r="AU86" s="140"/>
      <c r="AV86" s="140"/>
      <c r="AW86" s="140"/>
      <c r="AX86" s="140"/>
      <c r="AY86" s="140"/>
      <c r="AZ86" s="140"/>
      <c r="BA86" s="140"/>
      <c r="BB86" s="140"/>
      <c r="BC86" s="140"/>
      <c r="BD86" s="140"/>
      <c r="BE86" s="140"/>
      <c r="BF86" s="140"/>
      <c r="BG86" s="140"/>
      <c r="BH86" s="140"/>
      <c r="BI86" s="140"/>
      <c r="BJ86" s="140"/>
    </row>
    <row r="87" spans="1:62" s="101" customFormat="1" ht="18" customHeight="1" x14ac:dyDescent="0.25">
      <c r="A87" s="180"/>
      <c r="B87" s="180"/>
      <c r="C87" s="180"/>
      <c r="D87" s="180"/>
      <c r="E87" s="180"/>
      <c r="F87" s="180"/>
      <c r="G87" s="180"/>
      <c r="H87" s="180"/>
      <c r="I87" s="181"/>
      <c r="J87" s="181"/>
      <c r="K87" s="181"/>
      <c r="L87" s="181"/>
      <c r="M87" s="181"/>
      <c r="N87" s="181"/>
      <c r="O87" s="181"/>
      <c r="P87" s="181"/>
      <c r="Q87" s="181"/>
      <c r="R87" s="181"/>
      <c r="S87" s="181"/>
      <c r="T87" s="181"/>
      <c r="U87" s="181"/>
      <c r="V87" s="181"/>
      <c r="W87" s="179"/>
      <c r="X87" s="179"/>
      <c r="Y87" s="179"/>
      <c r="Z87" s="179"/>
      <c r="AA87" s="179"/>
      <c r="AB87" s="179"/>
      <c r="AC87" s="179"/>
      <c r="AD87" s="179"/>
      <c r="AE87" s="179"/>
      <c r="AF87" s="179"/>
      <c r="AG87" s="179"/>
      <c r="AH87" s="179"/>
      <c r="AI87" s="179"/>
      <c r="AJ87" s="179"/>
      <c r="AK87" s="179"/>
      <c r="AL87" s="179"/>
      <c r="AM87" s="179"/>
      <c r="AN87" s="179"/>
      <c r="AO87" s="179"/>
      <c r="AP87" s="179"/>
      <c r="AQ87" s="179"/>
      <c r="AS87" s="140"/>
      <c r="AT87" s="140"/>
      <c r="AU87" s="140"/>
      <c r="AV87" s="140"/>
      <c r="AW87" s="140"/>
      <c r="AX87" s="140"/>
      <c r="AY87" s="140"/>
      <c r="AZ87" s="140"/>
      <c r="BA87" s="140"/>
      <c r="BB87" s="140"/>
      <c r="BC87" s="140"/>
      <c r="BD87" s="140"/>
      <c r="BE87" s="140"/>
      <c r="BF87" s="140"/>
      <c r="BG87" s="140"/>
      <c r="BH87" s="140"/>
      <c r="BI87" s="140"/>
      <c r="BJ87" s="140"/>
    </row>
    <row r="88" spans="1:62" s="101" customFormat="1" ht="18" customHeight="1" x14ac:dyDescent="0.25">
      <c r="A88" s="180"/>
      <c r="B88" s="180"/>
      <c r="C88" s="180"/>
      <c r="D88" s="180"/>
      <c r="E88" s="180"/>
      <c r="F88" s="180"/>
      <c r="G88" s="180"/>
      <c r="H88" s="180"/>
      <c r="I88" s="181"/>
      <c r="J88" s="181"/>
      <c r="K88" s="181"/>
      <c r="L88" s="181"/>
      <c r="M88" s="181"/>
      <c r="N88" s="181"/>
      <c r="O88" s="181"/>
      <c r="P88" s="181"/>
      <c r="Q88" s="181"/>
      <c r="R88" s="181"/>
      <c r="S88" s="181"/>
      <c r="T88" s="181"/>
      <c r="U88" s="181"/>
      <c r="V88" s="181"/>
      <c r="W88" s="179"/>
      <c r="X88" s="179"/>
      <c r="Y88" s="179"/>
      <c r="Z88" s="179"/>
      <c r="AA88" s="179"/>
      <c r="AB88" s="179"/>
      <c r="AC88" s="179"/>
      <c r="AD88" s="179"/>
      <c r="AE88" s="179"/>
      <c r="AF88" s="179"/>
      <c r="AG88" s="179"/>
      <c r="AH88" s="179"/>
      <c r="AI88" s="179"/>
      <c r="AJ88" s="179"/>
      <c r="AK88" s="179"/>
      <c r="AL88" s="179"/>
      <c r="AM88" s="179"/>
      <c r="AN88" s="179"/>
      <c r="AO88" s="179"/>
      <c r="AP88" s="179"/>
      <c r="AQ88" s="179"/>
      <c r="AS88" s="140"/>
      <c r="AT88" s="140"/>
      <c r="AU88" s="140"/>
      <c r="AV88" s="140"/>
      <c r="AW88" s="140"/>
      <c r="AX88" s="140"/>
      <c r="AY88" s="140"/>
      <c r="AZ88" s="140"/>
      <c r="BA88" s="140"/>
      <c r="BB88" s="140"/>
      <c r="BC88" s="140"/>
      <c r="BD88" s="140"/>
      <c r="BE88" s="140"/>
      <c r="BF88" s="140"/>
      <c r="BG88" s="140"/>
      <c r="BH88" s="140"/>
      <c r="BI88" s="140"/>
      <c r="BJ88" s="140"/>
    </row>
    <row r="89" spans="1:62" s="101" customFormat="1" ht="18" customHeight="1" x14ac:dyDescent="0.25">
      <c r="A89" s="180"/>
      <c r="B89" s="180"/>
      <c r="C89" s="180"/>
      <c r="D89" s="180"/>
      <c r="E89" s="180"/>
      <c r="F89" s="180"/>
      <c r="G89" s="180"/>
      <c r="H89" s="180"/>
      <c r="I89" s="181"/>
      <c r="J89" s="181"/>
      <c r="K89" s="181"/>
      <c r="L89" s="181"/>
      <c r="M89" s="181"/>
      <c r="N89" s="181"/>
      <c r="O89" s="181"/>
      <c r="P89" s="181"/>
      <c r="Q89" s="181"/>
      <c r="R89" s="181"/>
      <c r="S89" s="181"/>
      <c r="T89" s="181"/>
      <c r="U89" s="181"/>
      <c r="V89" s="181"/>
      <c r="W89" s="179"/>
      <c r="X89" s="179"/>
      <c r="Y89" s="179"/>
      <c r="Z89" s="179"/>
      <c r="AA89" s="179"/>
      <c r="AB89" s="179"/>
      <c r="AC89" s="179"/>
      <c r="AD89" s="179"/>
      <c r="AE89" s="179"/>
      <c r="AF89" s="179"/>
      <c r="AG89" s="179"/>
      <c r="AH89" s="179"/>
      <c r="AI89" s="179"/>
      <c r="AJ89" s="179"/>
      <c r="AK89" s="179"/>
      <c r="AL89" s="179"/>
      <c r="AM89" s="179"/>
      <c r="AN89" s="179"/>
      <c r="AO89" s="179"/>
      <c r="AP89" s="179"/>
      <c r="AQ89" s="179"/>
      <c r="AS89" s="140"/>
      <c r="AT89" s="140"/>
      <c r="AU89" s="140"/>
      <c r="AV89" s="140"/>
      <c r="AW89" s="140"/>
      <c r="AX89" s="140"/>
      <c r="AY89" s="140"/>
      <c r="AZ89" s="140"/>
      <c r="BA89" s="140"/>
      <c r="BB89" s="140"/>
      <c r="BC89" s="140"/>
      <c r="BD89" s="140"/>
      <c r="BE89" s="140"/>
      <c r="BF89" s="140"/>
      <c r="BG89" s="140"/>
      <c r="BH89" s="140"/>
      <c r="BI89" s="140"/>
      <c r="BJ89" s="140"/>
    </row>
    <row r="90" spans="1:62" s="101" customFormat="1" ht="18" customHeight="1" x14ac:dyDescent="0.25">
      <c r="A90" s="180"/>
      <c r="B90" s="180"/>
      <c r="C90" s="180"/>
      <c r="D90" s="180"/>
      <c r="E90" s="180"/>
      <c r="F90" s="180"/>
      <c r="G90" s="180"/>
      <c r="H90" s="180"/>
      <c r="I90" s="181"/>
      <c r="J90" s="181"/>
      <c r="K90" s="181"/>
      <c r="L90" s="181"/>
      <c r="M90" s="181"/>
      <c r="N90" s="181"/>
      <c r="O90" s="181"/>
      <c r="P90" s="181"/>
      <c r="Q90" s="181"/>
      <c r="R90" s="181"/>
      <c r="S90" s="181"/>
      <c r="T90" s="181"/>
      <c r="U90" s="181"/>
      <c r="V90" s="181"/>
      <c r="W90" s="179"/>
      <c r="X90" s="179"/>
      <c r="Y90" s="179"/>
      <c r="Z90" s="179"/>
      <c r="AA90" s="179"/>
      <c r="AB90" s="179"/>
      <c r="AC90" s="179"/>
      <c r="AD90" s="179"/>
      <c r="AE90" s="179"/>
      <c r="AF90" s="179"/>
      <c r="AG90" s="179"/>
      <c r="AH90" s="179"/>
      <c r="AI90" s="179"/>
      <c r="AJ90" s="179"/>
      <c r="AK90" s="179"/>
      <c r="AL90" s="179"/>
      <c r="AM90" s="179"/>
      <c r="AN90" s="179"/>
      <c r="AO90" s="179"/>
      <c r="AP90" s="179"/>
      <c r="AQ90" s="179"/>
      <c r="AS90" s="140"/>
      <c r="AT90" s="140"/>
      <c r="AU90" s="140"/>
      <c r="AV90" s="140"/>
      <c r="AW90" s="140"/>
      <c r="AX90" s="140"/>
      <c r="AY90" s="140"/>
      <c r="AZ90" s="140"/>
      <c r="BA90" s="140"/>
      <c r="BB90" s="140"/>
      <c r="BC90" s="140"/>
      <c r="BD90" s="140"/>
      <c r="BE90" s="140"/>
      <c r="BF90" s="140"/>
      <c r="BG90" s="140"/>
      <c r="BH90" s="140"/>
      <c r="BI90" s="140"/>
      <c r="BJ90" s="140"/>
    </row>
    <row r="91" spans="1:62" s="101" customFormat="1" ht="18" customHeight="1" x14ac:dyDescent="0.25">
      <c r="A91" s="180"/>
      <c r="B91" s="180"/>
      <c r="C91" s="180"/>
      <c r="D91" s="180"/>
      <c r="E91" s="180"/>
      <c r="F91" s="180"/>
      <c r="G91" s="180"/>
      <c r="H91" s="180"/>
      <c r="I91" s="181"/>
      <c r="J91" s="181"/>
      <c r="K91" s="181"/>
      <c r="L91" s="181"/>
      <c r="M91" s="181"/>
      <c r="N91" s="181"/>
      <c r="O91" s="181"/>
      <c r="P91" s="181"/>
      <c r="Q91" s="181"/>
      <c r="R91" s="181"/>
      <c r="S91" s="181"/>
      <c r="T91" s="181"/>
      <c r="U91" s="181"/>
      <c r="V91" s="181"/>
      <c r="W91" s="179"/>
      <c r="X91" s="179"/>
      <c r="Y91" s="179"/>
      <c r="Z91" s="179"/>
      <c r="AA91" s="179"/>
      <c r="AB91" s="179"/>
      <c r="AC91" s="179"/>
      <c r="AD91" s="179"/>
      <c r="AE91" s="179"/>
      <c r="AF91" s="179"/>
      <c r="AG91" s="179"/>
      <c r="AH91" s="179"/>
      <c r="AI91" s="179"/>
      <c r="AJ91" s="179"/>
      <c r="AK91" s="179"/>
      <c r="AL91" s="179"/>
      <c r="AM91" s="179"/>
      <c r="AN91" s="179"/>
      <c r="AO91" s="179"/>
      <c r="AP91" s="179"/>
      <c r="AQ91" s="179"/>
      <c r="AS91" s="140"/>
      <c r="AT91" s="140"/>
      <c r="AU91" s="140"/>
      <c r="AV91" s="140"/>
      <c r="AW91" s="140"/>
      <c r="AX91" s="140"/>
      <c r="AY91" s="140"/>
      <c r="AZ91" s="140"/>
      <c r="BA91" s="140"/>
      <c r="BB91" s="140"/>
      <c r="BC91" s="140"/>
      <c r="BD91" s="140"/>
      <c r="BE91" s="140"/>
      <c r="BF91" s="140"/>
      <c r="BG91" s="140"/>
      <c r="BH91" s="140"/>
      <c r="BI91" s="140"/>
      <c r="BJ91" s="140"/>
    </row>
    <row r="92" spans="1:62" s="101" customFormat="1" ht="18" customHeight="1" x14ac:dyDescent="0.25">
      <c r="A92" s="180"/>
      <c r="B92" s="180"/>
      <c r="C92" s="180"/>
      <c r="D92" s="180"/>
      <c r="E92" s="180"/>
      <c r="F92" s="180"/>
      <c r="G92" s="180"/>
      <c r="H92" s="180"/>
      <c r="I92" s="181"/>
      <c r="J92" s="181"/>
      <c r="K92" s="181"/>
      <c r="L92" s="181"/>
      <c r="M92" s="181"/>
      <c r="N92" s="181"/>
      <c r="O92" s="181"/>
      <c r="P92" s="181"/>
      <c r="Q92" s="181"/>
      <c r="R92" s="181"/>
      <c r="S92" s="181"/>
      <c r="T92" s="181"/>
      <c r="U92" s="181"/>
      <c r="V92" s="181"/>
      <c r="W92" s="179"/>
      <c r="X92" s="179"/>
      <c r="Y92" s="179"/>
      <c r="Z92" s="179"/>
      <c r="AA92" s="179"/>
      <c r="AB92" s="179"/>
      <c r="AC92" s="179"/>
      <c r="AD92" s="179"/>
      <c r="AE92" s="179"/>
      <c r="AF92" s="179"/>
      <c r="AG92" s="179"/>
      <c r="AH92" s="179"/>
      <c r="AI92" s="179"/>
      <c r="AJ92" s="179"/>
      <c r="AK92" s="179"/>
      <c r="AL92" s="179"/>
      <c r="AM92" s="179"/>
      <c r="AN92" s="179"/>
      <c r="AO92" s="179"/>
      <c r="AP92" s="179"/>
      <c r="AQ92" s="179"/>
      <c r="AS92" s="140"/>
      <c r="AT92" s="140"/>
      <c r="AU92" s="140"/>
      <c r="AV92" s="140"/>
      <c r="AW92" s="140"/>
      <c r="AX92" s="140"/>
      <c r="AY92" s="140"/>
      <c r="AZ92" s="140"/>
      <c r="BA92" s="140"/>
      <c r="BB92" s="140"/>
      <c r="BC92" s="140"/>
      <c r="BD92" s="140"/>
      <c r="BE92" s="140"/>
      <c r="BF92" s="140"/>
      <c r="BG92" s="140"/>
      <c r="BH92" s="140"/>
      <c r="BI92" s="140"/>
      <c r="BJ92" s="140"/>
    </row>
    <row r="93" spans="1:62" s="101" customFormat="1" ht="18" customHeight="1" x14ac:dyDescent="0.25">
      <c r="A93" s="180"/>
      <c r="B93" s="180"/>
      <c r="C93" s="180"/>
      <c r="D93" s="180"/>
      <c r="E93" s="180"/>
      <c r="F93" s="180"/>
      <c r="G93" s="180"/>
      <c r="H93" s="180"/>
      <c r="I93" s="181"/>
      <c r="J93" s="181"/>
      <c r="K93" s="181"/>
      <c r="L93" s="181"/>
      <c r="M93" s="181"/>
      <c r="N93" s="181"/>
      <c r="O93" s="181"/>
      <c r="P93" s="181"/>
      <c r="Q93" s="181"/>
      <c r="R93" s="181"/>
      <c r="S93" s="181"/>
      <c r="T93" s="181"/>
      <c r="U93" s="181"/>
      <c r="V93" s="181"/>
      <c r="W93" s="179"/>
      <c r="X93" s="179"/>
      <c r="Y93" s="179"/>
      <c r="Z93" s="179"/>
      <c r="AA93" s="179"/>
      <c r="AB93" s="179"/>
      <c r="AC93" s="179"/>
      <c r="AD93" s="179"/>
      <c r="AE93" s="179"/>
      <c r="AF93" s="179"/>
      <c r="AG93" s="179"/>
      <c r="AH93" s="179"/>
      <c r="AI93" s="179"/>
      <c r="AJ93" s="179"/>
      <c r="AK93" s="179"/>
      <c r="AL93" s="179"/>
      <c r="AM93" s="179"/>
      <c r="AN93" s="179"/>
      <c r="AO93" s="179"/>
      <c r="AP93" s="179"/>
      <c r="AQ93" s="179"/>
      <c r="AS93" s="140"/>
      <c r="AT93" s="140"/>
      <c r="AU93" s="140"/>
      <c r="AV93" s="140"/>
      <c r="AW93" s="140"/>
      <c r="AX93" s="140"/>
      <c r="AY93" s="140"/>
      <c r="AZ93" s="140"/>
      <c r="BA93" s="140"/>
      <c r="BB93" s="140"/>
      <c r="BC93" s="140"/>
      <c r="BD93" s="140"/>
      <c r="BE93" s="140"/>
      <c r="BF93" s="140"/>
      <c r="BG93" s="140"/>
      <c r="BH93" s="140"/>
      <c r="BI93" s="140"/>
      <c r="BJ93" s="140"/>
    </row>
    <row r="94" spans="1:62" s="101" customFormat="1" ht="18" customHeight="1" x14ac:dyDescent="0.25">
      <c r="A94" s="180"/>
      <c r="B94" s="180"/>
      <c r="C94" s="180"/>
      <c r="D94" s="180"/>
      <c r="E94" s="180"/>
      <c r="F94" s="180"/>
      <c r="G94" s="180"/>
      <c r="H94" s="180"/>
      <c r="I94" s="181"/>
      <c r="J94" s="181"/>
      <c r="K94" s="181"/>
      <c r="L94" s="181"/>
      <c r="M94" s="181"/>
      <c r="N94" s="181"/>
      <c r="O94" s="181"/>
      <c r="P94" s="181"/>
      <c r="Q94" s="181"/>
      <c r="R94" s="181"/>
      <c r="S94" s="181"/>
      <c r="T94" s="181"/>
      <c r="U94" s="181"/>
      <c r="V94" s="181"/>
      <c r="W94" s="179"/>
      <c r="X94" s="179"/>
      <c r="Y94" s="179"/>
      <c r="Z94" s="179"/>
      <c r="AA94" s="179"/>
      <c r="AB94" s="179"/>
      <c r="AC94" s="179"/>
      <c r="AD94" s="179"/>
      <c r="AE94" s="179"/>
      <c r="AF94" s="179"/>
      <c r="AG94" s="179"/>
      <c r="AH94" s="179"/>
      <c r="AI94" s="179"/>
      <c r="AJ94" s="179"/>
      <c r="AK94" s="179"/>
      <c r="AL94" s="179"/>
      <c r="AM94" s="179"/>
      <c r="AN94" s="179"/>
      <c r="AO94" s="179"/>
      <c r="AP94" s="179"/>
      <c r="AQ94" s="179"/>
      <c r="AS94" s="140"/>
      <c r="AT94" s="140"/>
      <c r="AU94" s="140"/>
      <c r="AV94" s="140"/>
      <c r="AW94" s="140"/>
      <c r="AX94" s="140"/>
      <c r="AY94" s="140"/>
      <c r="AZ94" s="140"/>
      <c r="BA94" s="140"/>
      <c r="BB94" s="140"/>
      <c r="BC94" s="140"/>
      <c r="BD94" s="140"/>
      <c r="BE94" s="140"/>
      <c r="BF94" s="140"/>
      <c r="BG94" s="140"/>
      <c r="BH94" s="140"/>
      <c r="BI94" s="140"/>
      <c r="BJ94" s="140"/>
    </row>
    <row r="95" spans="1:62" s="101" customFormat="1" ht="18" customHeight="1" x14ac:dyDescent="0.25">
      <c r="A95" s="180"/>
      <c r="B95" s="180"/>
      <c r="C95" s="180"/>
      <c r="D95" s="180"/>
      <c r="E95" s="180"/>
      <c r="F95" s="180"/>
      <c r="G95" s="180"/>
      <c r="H95" s="180"/>
      <c r="I95" s="181"/>
      <c r="J95" s="181"/>
      <c r="K95" s="181"/>
      <c r="L95" s="181"/>
      <c r="M95" s="181"/>
      <c r="N95" s="181"/>
      <c r="O95" s="181"/>
      <c r="P95" s="181"/>
      <c r="Q95" s="181"/>
      <c r="R95" s="181"/>
      <c r="S95" s="181"/>
      <c r="T95" s="181"/>
      <c r="U95" s="181"/>
      <c r="V95" s="181"/>
      <c r="W95" s="179"/>
      <c r="X95" s="179"/>
      <c r="Y95" s="179"/>
      <c r="Z95" s="179"/>
      <c r="AA95" s="179"/>
      <c r="AB95" s="179"/>
      <c r="AC95" s="179"/>
      <c r="AD95" s="179"/>
      <c r="AE95" s="179"/>
      <c r="AF95" s="179"/>
      <c r="AG95" s="179"/>
      <c r="AH95" s="179"/>
      <c r="AI95" s="179"/>
      <c r="AJ95" s="179"/>
      <c r="AK95" s="179"/>
      <c r="AL95" s="179"/>
      <c r="AM95" s="179"/>
      <c r="AN95" s="179"/>
      <c r="AO95" s="179"/>
      <c r="AP95" s="179"/>
      <c r="AQ95" s="179"/>
      <c r="AS95" s="140"/>
      <c r="AT95" s="140"/>
      <c r="AU95" s="140"/>
      <c r="AV95" s="140"/>
      <c r="AW95" s="140"/>
      <c r="AX95" s="140"/>
      <c r="AY95" s="140"/>
      <c r="AZ95" s="140"/>
      <c r="BA95" s="140"/>
      <c r="BB95" s="140"/>
      <c r="BC95" s="140"/>
      <c r="BD95" s="140"/>
      <c r="BE95" s="140"/>
      <c r="BF95" s="140"/>
      <c r="BG95" s="140"/>
      <c r="BH95" s="140"/>
      <c r="BI95" s="140"/>
      <c r="BJ95" s="140"/>
    </row>
    <row r="96" spans="1:62" s="101" customFormat="1" ht="18" customHeight="1" x14ac:dyDescent="0.25">
      <c r="A96" s="180"/>
      <c r="B96" s="180"/>
      <c r="C96" s="180"/>
      <c r="D96" s="180"/>
      <c r="E96" s="180"/>
      <c r="F96" s="180"/>
      <c r="G96" s="180"/>
      <c r="H96" s="180"/>
      <c r="I96" s="181"/>
      <c r="J96" s="181"/>
      <c r="K96" s="181"/>
      <c r="L96" s="181"/>
      <c r="M96" s="181"/>
      <c r="N96" s="181"/>
      <c r="O96" s="181"/>
      <c r="P96" s="181"/>
      <c r="Q96" s="181"/>
      <c r="R96" s="181"/>
      <c r="S96" s="181"/>
      <c r="T96" s="181"/>
      <c r="U96" s="181"/>
      <c r="V96" s="181"/>
      <c r="W96" s="179"/>
      <c r="X96" s="179"/>
      <c r="Y96" s="179"/>
      <c r="Z96" s="179"/>
      <c r="AA96" s="179"/>
      <c r="AB96" s="179"/>
      <c r="AC96" s="179"/>
      <c r="AD96" s="179"/>
      <c r="AE96" s="179"/>
      <c r="AF96" s="179"/>
      <c r="AG96" s="179"/>
      <c r="AH96" s="179"/>
      <c r="AI96" s="179"/>
      <c r="AJ96" s="179"/>
      <c r="AK96" s="179"/>
      <c r="AL96" s="179"/>
      <c r="AM96" s="179"/>
      <c r="AN96" s="179"/>
      <c r="AO96" s="179"/>
      <c r="AP96" s="179"/>
      <c r="AQ96" s="179"/>
      <c r="AS96" s="140"/>
      <c r="AT96" s="140"/>
      <c r="AU96" s="140"/>
      <c r="AV96" s="140"/>
      <c r="AW96" s="140"/>
      <c r="AX96" s="140"/>
      <c r="AY96" s="140"/>
      <c r="AZ96" s="140"/>
      <c r="BA96" s="140"/>
      <c r="BB96" s="140"/>
      <c r="BC96" s="140"/>
      <c r="BD96" s="140"/>
      <c r="BE96" s="140"/>
      <c r="BF96" s="140"/>
      <c r="BG96" s="140"/>
      <c r="BH96" s="140"/>
      <c r="BI96" s="140"/>
      <c r="BJ96" s="140"/>
    </row>
    <row r="97" spans="1:62" s="101" customFormat="1" ht="18" customHeight="1" x14ac:dyDescent="0.25">
      <c r="A97" s="180"/>
      <c r="B97" s="180"/>
      <c r="C97" s="180"/>
      <c r="D97" s="180"/>
      <c r="E97" s="180"/>
      <c r="F97" s="180"/>
      <c r="G97" s="180"/>
      <c r="H97" s="180"/>
      <c r="I97" s="181"/>
      <c r="J97" s="181"/>
      <c r="K97" s="181"/>
      <c r="L97" s="181"/>
      <c r="M97" s="181"/>
      <c r="N97" s="181"/>
      <c r="O97" s="181"/>
      <c r="P97" s="181"/>
      <c r="Q97" s="181"/>
      <c r="R97" s="181"/>
      <c r="S97" s="181"/>
      <c r="T97" s="181"/>
      <c r="U97" s="181"/>
      <c r="V97" s="181"/>
      <c r="W97" s="179"/>
      <c r="X97" s="179"/>
      <c r="Y97" s="179"/>
      <c r="Z97" s="179"/>
      <c r="AA97" s="179"/>
      <c r="AB97" s="179"/>
      <c r="AC97" s="179"/>
      <c r="AD97" s="179"/>
      <c r="AE97" s="179"/>
      <c r="AF97" s="179"/>
      <c r="AG97" s="179"/>
      <c r="AH97" s="179"/>
      <c r="AI97" s="179"/>
      <c r="AJ97" s="179"/>
      <c r="AK97" s="179"/>
      <c r="AL97" s="179"/>
      <c r="AM97" s="179"/>
      <c r="AN97" s="179"/>
      <c r="AO97" s="179"/>
      <c r="AP97" s="179"/>
      <c r="AQ97" s="179"/>
      <c r="AS97" s="140"/>
      <c r="AT97" s="140"/>
      <c r="AU97" s="140"/>
      <c r="AV97" s="140"/>
      <c r="AW97" s="140"/>
      <c r="AX97" s="140"/>
      <c r="AY97" s="140"/>
      <c r="AZ97" s="140"/>
      <c r="BA97" s="140"/>
      <c r="BB97" s="140"/>
      <c r="BC97" s="140"/>
      <c r="BD97" s="140"/>
      <c r="BE97" s="140"/>
      <c r="BF97" s="140"/>
      <c r="BG97" s="140"/>
      <c r="BH97" s="140"/>
      <c r="BI97" s="140"/>
      <c r="BJ97" s="140"/>
    </row>
    <row r="98" spans="1:62" s="101" customFormat="1" ht="18" customHeight="1" x14ac:dyDescent="0.25">
      <c r="A98" s="180"/>
      <c r="B98" s="180"/>
      <c r="C98" s="180"/>
      <c r="D98" s="180"/>
      <c r="E98" s="180"/>
      <c r="F98" s="180"/>
      <c r="G98" s="180"/>
      <c r="H98" s="180"/>
      <c r="I98" s="181"/>
      <c r="J98" s="181"/>
      <c r="K98" s="181"/>
      <c r="L98" s="181"/>
      <c r="M98" s="181"/>
      <c r="N98" s="181"/>
      <c r="O98" s="181"/>
      <c r="P98" s="181"/>
      <c r="Q98" s="181"/>
      <c r="R98" s="181"/>
      <c r="S98" s="181"/>
      <c r="T98" s="181"/>
      <c r="U98" s="181"/>
      <c r="V98" s="181"/>
      <c r="W98" s="179"/>
      <c r="X98" s="179"/>
      <c r="Y98" s="179"/>
      <c r="Z98" s="179"/>
      <c r="AA98" s="179"/>
      <c r="AB98" s="179"/>
      <c r="AC98" s="179"/>
      <c r="AD98" s="179"/>
      <c r="AE98" s="179"/>
      <c r="AF98" s="179"/>
      <c r="AG98" s="179"/>
      <c r="AH98" s="179"/>
      <c r="AI98" s="179"/>
      <c r="AJ98" s="179"/>
      <c r="AK98" s="179"/>
      <c r="AL98" s="179"/>
      <c r="AM98" s="179"/>
      <c r="AN98" s="179"/>
      <c r="AO98" s="179"/>
      <c r="AP98" s="179"/>
      <c r="AQ98" s="179"/>
      <c r="AS98" s="140"/>
      <c r="AT98" s="140"/>
      <c r="AU98" s="140"/>
      <c r="AV98" s="140"/>
      <c r="AW98" s="140"/>
      <c r="AX98" s="140"/>
      <c r="AY98" s="140"/>
      <c r="AZ98" s="140"/>
      <c r="BA98" s="140"/>
      <c r="BB98" s="140"/>
      <c r="BC98" s="140"/>
      <c r="BD98" s="140"/>
      <c r="BE98" s="140"/>
      <c r="BF98" s="140"/>
      <c r="BG98" s="140"/>
      <c r="BH98" s="140"/>
      <c r="BI98" s="140"/>
      <c r="BJ98" s="140"/>
    </row>
    <row r="99" spans="1:62" s="101" customFormat="1" ht="18" customHeight="1" x14ac:dyDescent="0.25">
      <c r="A99" s="180"/>
      <c r="B99" s="180"/>
      <c r="C99" s="180"/>
      <c r="D99" s="180"/>
      <c r="E99" s="180"/>
      <c r="F99" s="180"/>
      <c r="G99" s="180"/>
      <c r="H99" s="180"/>
      <c r="I99" s="181"/>
      <c r="J99" s="181"/>
      <c r="K99" s="181"/>
      <c r="L99" s="181"/>
      <c r="M99" s="181"/>
      <c r="N99" s="181"/>
      <c r="O99" s="181"/>
      <c r="P99" s="181"/>
      <c r="Q99" s="181"/>
      <c r="R99" s="181"/>
      <c r="S99" s="181"/>
      <c r="T99" s="181"/>
      <c r="U99" s="181"/>
      <c r="V99" s="181"/>
      <c r="W99" s="179"/>
      <c r="X99" s="179"/>
      <c r="Y99" s="179"/>
      <c r="Z99" s="179"/>
      <c r="AA99" s="179"/>
      <c r="AB99" s="179"/>
      <c r="AC99" s="179"/>
      <c r="AD99" s="179"/>
      <c r="AE99" s="179"/>
      <c r="AF99" s="179"/>
      <c r="AG99" s="179"/>
      <c r="AH99" s="179"/>
      <c r="AI99" s="179"/>
      <c r="AJ99" s="179"/>
      <c r="AK99" s="179"/>
      <c r="AL99" s="179"/>
      <c r="AM99" s="179"/>
      <c r="AN99" s="179"/>
      <c r="AO99" s="179"/>
      <c r="AP99" s="179"/>
      <c r="AQ99" s="179"/>
      <c r="AS99" s="140"/>
      <c r="AT99" s="140"/>
      <c r="AU99" s="140"/>
      <c r="AV99" s="140"/>
      <c r="AW99" s="140"/>
      <c r="AX99" s="140"/>
      <c r="AY99" s="140"/>
      <c r="AZ99" s="140"/>
      <c r="BA99" s="140"/>
      <c r="BB99" s="140"/>
      <c r="BC99" s="140"/>
      <c r="BD99" s="140"/>
      <c r="BE99" s="140"/>
      <c r="BF99" s="140"/>
      <c r="BG99" s="140"/>
      <c r="BH99" s="140"/>
      <c r="BI99" s="140"/>
      <c r="BJ99" s="140"/>
    </row>
    <row r="100" spans="1:62" s="101" customFormat="1" ht="18" customHeight="1" x14ac:dyDescent="0.25">
      <c r="A100" s="180"/>
      <c r="B100" s="180"/>
      <c r="C100" s="180"/>
      <c r="D100" s="180"/>
      <c r="E100" s="180"/>
      <c r="F100" s="180"/>
      <c r="G100" s="180"/>
      <c r="H100" s="180"/>
      <c r="I100" s="181"/>
      <c r="J100" s="181"/>
      <c r="K100" s="181"/>
      <c r="L100" s="181"/>
      <c r="M100" s="181"/>
      <c r="N100" s="181"/>
      <c r="O100" s="181"/>
      <c r="P100" s="181"/>
      <c r="Q100" s="181"/>
      <c r="R100" s="181"/>
      <c r="S100" s="181"/>
      <c r="T100" s="181"/>
      <c r="U100" s="181"/>
      <c r="V100" s="181"/>
      <c r="W100" s="179"/>
      <c r="X100" s="179"/>
      <c r="Y100" s="179"/>
      <c r="Z100" s="179"/>
      <c r="AA100" s="179"/>
      <c r="AB100" s="179"/>
      <c r="AC100" s="179"/>
      <c r="AD100" s="179"/>
      <c r="AE100" s="179"/>
      <c r="AF100" s="179"/>
      <c r="AG100" s="179"/>
      <c r="AH100" s="179"/>
      <c r="AI100" s="179"/>
      <c r="AJ100" s="179"/>
      <c r="AK100" s="179"/>
      <c r="AL100" s="179"/>
      <c r="AM100" s="179"/>
      <c r="AN100" s="179"/>
      <c r="AO100" s="179"/>
      <c r="AP100" s="179"/>
      <c r="AQ100" s="179"/>
      <c r="AS100" s="140"/>
      <c r="AT100" s="140"/>
      <c r="AU100" s="140"/>
      <c r="AV100" s="140"/>
      <c r="AW100" s="140"/>
      <c r="AX100" s="140"/>
      <c r="AY100" s="140"/>
      <c r="AZ100" s="140"/>
      <c r="BA100" s="140"/>
      <c r="BB100" s="140"/>
      <c r="BC100" s="140"/>
      <c r="BD100" s="140"/>
      <c r="BE100" s="140"/>
      <c r="BF100" s="140"/>
      <c r="BG100" s="140"/>
      <c r="BH100" s="140"/>
      <c r="BI100" s="140"/>
      <c r="BJ100" s="140"/>
    </row>
    <row r="101" spans="1:62" s="101" customFormat="1" ht="18" customHeight="1" x14ac:dyDescent="0.25">
      <c r="A101" s="180"/>
      <c r="B101" s="180"/>
      <c r="C101" s="180"/>
      <c r="D101" s="180"/>
      <c r="E101" s="180"/>
      <c r="F101" s="180"/>
      <c r="G101" s="180"/>
      <c r="H101" s="180"/>
      <c r="I101" s="181"/>
      <c r="J101" s="181"/>
      <c r="K101" s="181"/>
      <c r="L101" s="181"/>
      <c r="M101" s="181"/>
      <c r="N101" s="181"/>
      <c r="O101" s="181"/>
      <c r="P101" s="181"/>
      <c r="Q101" s="181"/>
      <c r="R101" s="181"/>
      <c r="S101" s="181"/>
      <c r="T101" s="181"/>
      <c r="U101" s="181"/>
      <c r="V101" s="181"/>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S101" s="140"/>
      <c r="AT101" s="140"/>
      <c r="AU101" s="140"/>
      <c r="AV101" s="140"/>
      <c r="AW101" s="140"/>
      <c r="AX101" s="140"/>
      <c r="AY101" s="140"/>
      <c r="AZ101" s="140"/>
      <c r="BA101" s="140"/>
      <c r="BB101" s="140"/>
      <c r="BC101" s="140"/>
      <c r="BD101" s="140"/>
      <c r="BE101" s="140"/>
      <c r="BF101" s="140"/>
      <c r="BG101" s="140"/>
      <c r="BH101" s="140"/>
      <c r="BI101" s="140"/>
      <c r="BJ101" s="140"/>
    </row>
    <row r="102" spans="1:62" s="101" customFormat="1" ht="18" customHeight="1" x14ac:dyDescent="0.25">
      <c r="A102" s="180"/>
      <c r="B102" s="180"/>
      <c r="C102" s="180"/>
      <c r="D102" s="180"/>
      <c r="E102" s="180"/>
      <c r="F102" s="180"/>
      <c r="G102" s="180"/>
      <c r="H102" s="180"/>
      <c r="I102" s="181"/>
      <c r="J102" s="181"/>
      <c r="K102" s="181"/>
      <c r="L102" s="181"/>
      <c r="M102" s="181"/>
      <c r="N102" s="181"/>
      <c r="O102" s="181"/>
      <c r="P102" s="181"/>
      <c r="Q102" s="181"/>
      <c r="R102" s="181"/>
      <c r="S102" s="181"/>
      <c r="T102" s="181"/>
      <c r="U102" s="181"/>
      <c r="V102" s="181"/>
      <c r="W102" s="179"/>
      <c r="X102" s="179"/>
      <c r="Y102" s="179"/>
      <c r="Z102" s="179"/>
      <c r="AA102" s="179"/>
      <c r="AB102" s="179"/>
      <c r="AC102" s="179"/>
      <c r="AD102" s="179"/>
      <c r="AE102" s="179"/>
      <c r="AF102" s="179"/>
      <c r="AG102" s="179"/>
      <c r="AH102" s="179"/>
      <c r="AI102" s="179"/>
      <c r="AJ102" s="179"/>
      <c r="AK102" s="179"/>
      <c r="AL102" s="179"/>
      <c r="AM102" s="179"/>
      <c r="AN102" s="179"/>
      <c r="AO102" s="179"/>
      <c r="AP102" s="179"/>
      <c r="AQ102" s="179"/>
      <c r="AS102" s="140"/>
      <c r="AT102" s="140"/>
      <c r="AU102" s="140"/>
      <c r="AV102" s="140"/>
      <c r="AW102" s="140"/>
      <c r="AX102" s="140"/>
      <c r="AY102" s="140"/>
      <c r="AZ102" s="140"/>
      <c r="BA102" s="140"/>
      <c r="BB102" s="140"/>
      <c r="BC102" s="140"/>
      <c r="BD102" s="140"/>
      <c r="BE102" s="140"/>
      <c r="BF102" s="140"/>
      <c r="BG102" s="140"/>
      <c r="BH102" s="140"/>
      <c r="BI102" s="140"/>
      <c r="BJ102" s="140"/>
    </row>
    <row r="103" spans="1:62" s="101" customFormat="1" ht="18" customHeight="1" x14ac:dyDescent="0.25">
      <c r="A103" s="180"/>
      <c r="B103" s="180"/>
      <c r="C103" s="180"/>
      <c r="D103" s="180"/>
      <c r="E103" s="180"/>
      <c r="F103" s="180"/>
      <c r="G103" s="180"/>
      <c r="H103" s="180"/>
      <c r="I103" s="181"/>
      <c r="J103" s="181"/>
      <c r="K103" s="181"/>
      <c r="L103" s="181"/>
      <c r="M103" s="181"/>
      <c r="N103" s="181"/>
      <c r="O103" s="181"/>
      <c r="P103" s="181"/>
      <c r="Q103" s="181"/>
      <c r="R103" s="181"/>
      <c r="S103" s="181"/>
      <c r="T103" s="181"/>
      <c r="U103" s="181"/>
      <c r="V103" s="181"/>
      <c r="W103" s="179"/>
      <c r="X103" s="179"/>
      <c r="Y103" s="179"/>
      <c r="Z103" s="179"/>
      <c r="AA103" s="179"/>
      <c r="AB103" s="179"/>
      <c r="AC103" s="179"/>
      <c r="AD103" s="179"/>
      <c r="AE103" s="179"/>
      <c r="AF103" s="179"/>
      <c r="AG103" s="179"/>
      <c r="AH103" s="179"/>
      <c r="AI103" s="179"/>
      <c r="AJ103" s="179"/>
      <c r="AK103" s="179"/>
      <c r="AL103" s="179"/>
      <c r="AM103" s="179"/>
      <c r="AN103" s="179"/>
      <c r="AO103" s="179"/>
      <c r="AP103" s="179"/>
      <c r="AQ103" s="179"/>
      <c r="AS103" s="140"/>
      <c r="AT103" s="140"/>
      <c r="AU103" s="140"/>
      <c r="AV103" s="140"/>
      <c r="AW103" s="140"/>
      <c r="AX103" s="140"/>
      <c r="AY103" s="140"/>
      <c r="AZ103" s="140"/>
      <c r="BA103" s="140"/>
      <c r="BB103" s="140"/>
      <c r="BC103" s="140"/>
      <c r="BD103" s="140"/>
      <c r="BE103" s="140"/>
      <c r="BF103" s="140"/>
      <c r="BG103" s="140"/>
      <c r="BH103" s="140"/>
      <c r="BI103" s="140"/>
      <c r="BJ103" s="140"/>
    </row>
    <row r="104" spans="1:62" s="101" customFormat="1" ht="18" customHeight="1" x14ac:dyDescent="0.25">
      <c r="A104" s="180"/>
      <c r="B104" s="180"/>
      <c r="C104" s="180"/>
      <c r="D104" s="180"/>
      <c r="E104" s="180"/>
      <c r="F104" s="180"/>
      <c r="G104" s="180"/>
      <c r="H104" s="180"/>
      <c r="I104" s="181"/>
      <c r="J104" s="181"/>
      <c r="K104" s="181"/>
      <c r="L104" s="181"/>
      <c r="M104" s="181"/>
      <c r="N104" s="181"/>
      <c r="O104" s="181"/>
      <c r="P104" s="181"/>
      <c r="Q104" s="181"/>
      <c r="R104" s="181"/>
      <c r="S104" s="181"/>
      <c r="T104" s="181"/>
      <c r="U104" s="181"/>
      <c r="V104" s="181"/>
      <c r="W104" s="179"/>
      <c r="X104" s="179"/>
      <c r="Y104" s="179"/>
      <c r="Z104" s="179"/>
      <c r="AA104" s="179"/>
      <c r="AB104" s="179"/>
      <c r="AC104" s="179"/>
      <c r="AD104" s="179"/>
      <c r="AE104" s="179"/>
      <c r="AF104" s="179"/>
      <c r="AG104" s="179"/>
      <c r="AH104" s="179"/>
      <c r="AI104" s="179"/>
      <c r="AJ104" s="179"/>
      <c r="AK104" s="179"/>
      <c r="AL104" s="179"/>
      <c r="AM104" s="179"/>
      <c r="AN104" s="179"/>
      <c r="AO104" s="179"/>
      <c r="AP104" s="179"/>
      <c r="AQ104" s="179"/>
      <c r="AS104" s="140"/>
      <c r="AT104" s="140"/>
      <c r="AU104" s="140"/>
      <c r="AV104" s="140"/>
      <c r="AW104" s="140"/>
      <c r="AX104" s="140"/>
      <c r="AY104" s="140"/>
      <c r="AZ104" s="140"/>
      <c r="BA104" s="140"/>
      <c r="BB104" s="140"/>
      <c r="BC104" s="140"/>
      <c r="BD104" s="140"/>
      <c r="BE104" s="140"/>
      <c r="BF104" s="140"/>
      <c r="BG104" s="140"/>
      <c r="BH104" s="140"/>
      <c r="BI104" s="140"/>
      <c r="BJ104" s="140"/>
    </row>
    <row r="105" spans="1:62" s="101" customFormat="1" ht="18" customHeight="1" x14ac:dyDescent="0.25">
      <c r="A105" s="180"/>
      <c r="B105" s="180"/>
      <c r="C105" s="180"/>
      <c r="D105" s="180"/>
      <c r="E105" s="180"/>
      <c r="F105" s="180"/>
      <c r="G105" s="180"/>
      <c r="H105" s="180"/>
      <c r="I105" s="181"/>
      <c r="J105" s="181"/>
      <c r="K105" s="181"/>
      <c r="L105" s="181"/>
      <c r="M105" s="181"/>
      <c r="N105" s="181"/>
      <c r="O105" s="181"/>
      <c r="P105" s="181"/>
      <c r="Q105" s="181"/>
      <c r="R105" s="181"/>
      <c r="S105" s="181"/>
      <c r="T105" s="181"/>
      <c r="U105" s="181"/>
      <c r="V105" s="181"/>
      <c r="W105" s="179"/>
      <c r="X105" s="179"/>
      <c r="Y105" s="179"/>
      <c r="Z105" s="179"/>
      <c r="AA105" s="179"/>
      <c r="AB105" s="179"/>
      <c r="AC105" s="179"/>
      <c r="AD105" s="179"/>
      <c r="AE105" s="179"/>
      <c r="AF105" s="179"/>
      <c r="AG105" s="179"/>
      <c r="AH105" s="179"/>
      <c r="AI105" s="179"/>
      <c r="AJ105" s="179"/>
      <c r="AK105" s="179"/>
      <c r="AL105" s="179"/>
      <c r="AM105" s="179"/>
      <c r="AN105" s="179"/>
      <c r="AO105" s="179"/>
      <c r="AP105" s="179"/>
      <c r="AQ105" s="179"/>
      <c r="AS105" s="140"/>
      <c r="AT105" s="140"/>
      <c r="AU105" s="140"/>
      <c r="AV105" s="140"/>
      <c r="AW105" s="140"/>
      <c r="AX105" s="140"/>
      <c r="AY105" s="140"/>
      <c r="AZ105" s="140"/>
      <c r="BA105" s="140"/>
      <c r="BB105" s="140"/>
      <c r="BC105" s="140"/>
      <c r="BD105" s="140"/>
      <c r="BE105" s="140"/>
      <c r="BF105" s="140"/>
      <c r="BG105" s="140"/>
      <c r="BH105" s="140"/>
      <c r="BI105" s="140"/>
      <c r="BJ105" s="140"/>
    </row>
    <row r="106" spans="1:62" s="101" customFormat="1" ht="18" customHeight="1" x14ac:dyDescent="0.25">
      <c r="A106" s="180"/>
      <c r="B106" s="180"/>
      <c r="C106" s="180"/>
      <c r="D106" s="180"/>
      <c r="E106" s="180"/>
      <c r="F106" s="180"/>
      <c r="G106" s="180"/>
      <c r="H106" s="180"/>
      <c r="I106" s="181"/>
      <c r="J106" s="181"/>
      <c r="K106" s="181"/>
      <c r="L106" s="181"/>
      <c r="M106" s="181"/>
      <c r="N106" s="181"/>
      <c r="O106" s="181"/>
      <c r="P106" s="181"/>
      <c r="Q106" s="181"/>
      <c r="R106" s="181"/>
      <c r="S106" s="181"/>
      <c r="T106" s="181"/>
      <c r="U106" s="181"/>
      <c r="V106" s="181"/>
      <c r="W106" s="179"/>
      <c r="X106" s="179"/>
      <c r="Y106" s="179"/>
      <c r="Z106" s="179"/>
      <c r="AA106" s="179"/>
      <c r="AB106" s="179"/>
      <c r="AC106" s="179"/>
      <c r="AD106" s="179"/>
      <c r="AE106" s="179"/>
      <c r="AF106" s="179"/>
      <c r="AG106" s="179"/>
      <c r="AH106" s="179"/>
      <c r="AI106" s="179"/>
      <c r="AJ106" s="179"/>
      <c r="AK106" s="179"/>
      <c r="AL106" s="179"/>
      <c r="AM106" s="179"/>
      <c r="AN106" s="179"/>
      <c r="AO106" s="179"/>
      <c r="AP106" s="179"/>
      <c r="AQ106" s="179"/>
      <c r="AS106" s="140"/>
      <c r="AT106" s="140"/>
      <c r="AU106" s="140"/>
      <c r="AV106" s="140"/>
      <c r="AW106" s="140"/>
      <c r="AX106" s="140"/>
      <c r="AY106" s="140"/>
      <c r="AZ106" s="140"/>
      <c r="BA106" s="140"/>
      <c r="BB106" s="140"/>
      <c r="BC106" s="140"/>
      <c r="BD106" s="140"/>
      <c r="BE106" s="140"/>
      <c r="BF106" s="140"/>
      <c r="BG106" s="140"/>
      <c r="BH106" s="140"/>
      <c r="BI106" s="140"/>
      <c r="BJ106" s="140"/>
    </row>
    <row r="107" spans="1:62" s="101" customFormat="1" ht="18" customHeight="1" x14ac:dyDescent="0.25">
      <c r="A107" s="180"/>
      <c r="B107" s="180"/>
      <c r="C107" s="180"/>
      <c r="D107" s="180"/>
      <c r="E107" s="180"/>
      <c r="F107" s="180"/>
      <c r="G107" s="180"/>
      <c r="H107" s="180"/>
      <c r="I107" s="181"/>
      <c r="J107" s="181"/>
      <c r="K107" s="181"/>
      <c r="L107" s="181"/>
      <c r="M107" s="181"/>
      <c r="N107" s="181"/>
      <c r="O107" s="181"/>
      <c r="P107" s="181"/>
      <c r="Q107" s="181"/>
      <c r="R107" s="181"/>
      <c r="S107" s="181"/>
      <c r="T107" s="181"/>
      <c r="U107" s="181"/>
      <c r="V107" s="181"/>
      <c r="W107" s="179"/>
      <c r="X107" s="179"/>
      <c r="Y107" s="179"/>
      <c r="Z107" s="179"/>
      <c r="AA107" s="179"/>
      <c r="AB107" s="179"/>
      <c r="AC107" s="179"/>
      <c r="AD107" s="179"/>
      <c r="AE107" s="179"/>
      <c r="AF107" s="179"/>
      <c r="AG107" s="179"/>
      <c r="AH107" s="179"/>
      <c r="AI107" s="179"/>
      <c r="AJ107" s="179"/>
      <c r="AK107" s="179"/>
      <c r="AL107" s="179"/>
      <c r="AM107" s="179"/>
      <c r="AN107" s="179"/>
      <c r="AO107" s="179"/>
      <c r="AP107" s="179"/>
      <c r="AQ107" s="179"/>
      <c r="AS107" s="140"/>
      <c r="AT107" s="140"/>
      <c r="AU107" s="140"/>
      <c r="AV107" s="140"/>
      <c r="AW107" s="140"/>
      <c r="AX107" s="140"/>
      <c r="AY107" s="140"/>
      <c r="AZ107" s="140"/>
      <c r="BA107" s="140"/>
      <c r="BB107" s="140"/>
      <c r="BC107" s="140"/>
      <c r="BD107" s="140"/>
      <c r="BE107" s="140"/>
      <c r="BF107" s="140"/>
      <c r="BG107" s="140"/>
      <c r="BH107" s="140"/>
      <c r="BI107" s="140"/>
      <c r="BJ107" s="140"/>
    </row>
    <row r="108" spans="1:62" s="101" customFormat="1" ht="18" customHeight="1" x14ac:dyDescent="0.25">
      <c r="A108" s="180"/>
      <c r="B108" s="180"/>
      <c r="C108" s="180"/>
      <c r="D108" s="180"/>
      <c r="E108" s="180"/>
      <c r="F108" s="180"/>
      <c r="G108" s="180"/>
      <c r="H108" s="180"/>
      <c r="I108" s="181"/>
      <c r="J108" s="181"/>
      <c r="K108" s="181"/>
      <c r="L108" s="181"/>
      <c r="M108" s="181"/>
      <c r="N108" s="181"/>
      <c r="O108" s="181"/>
      <c r="P108" s="181"/>
      <c r="Q108" s="181"/>
      <c r="R108" s="181"/>
      <c r="S108" s="181"/>
      <c r="T108" s="181"/>
      <c r="U108" s="181"/>
      <c r="V108" s="181"/>
      <c r="W108" s="179"/>
      <c r="X108" s="179"/>
      <c r="Y108" s="179"/>
      <c r="Z108" s="179"/>
      <c r="AA108" s="179"/>
      <c r="AB108" s="179"/>
      <c r="AC108" s="179"/>
      <c r="AD108" s="179"/>
      <c r="AE108" s="179"/>
      <c r="AF108" s="179"/>
      <c r="AG108" s="179"/>
      <c r="AH108" s="179"/>
      <c r="AI108" s="179"/>
      <c r="AJ108" s="179"/>
      <c r="AK108" s="179"/>
      <c r="AL108" s="179"/>
      <c r="AM108" s="179"/>
      <c r="AN108" s="179"/>
      <c r="AO108" s="179"/>
      <c r="AP108" s="179"/>
      <c r="AQ108" s="179"/>
      <c r="AS108" s="140"/>
      <c r="AT108" s="140"/>
      <c r="AU108" s="140"/>
      <c r="AV108" s="140"/>
      <c r="AW108" s="140"/>
      <c r="AX108" s="140"/>
      <c r="AY108" s="140"/>
      <c r="AZ108" s="140"/>
      <c r="BA108" s="140"/>
      <c r="BB108" s="140"/>
      <c r="BC108" s="140"/>
      <c r="BD108" s="140"/>
      <c r="BE108" s="140"/>
      <c r="BF108" s="140"/>
      <c r="BG108" s="140"/>
      <c r="BH108" s="140"/>
      <c r="BI108" s="140"/>
      <c r="BJ108" s="140"/>
    </row>
    <row r="109" spans="1:62" s="101" customFormat="1" ht="18" customHeight="1" x14ac:dyDescent="0.25">
      <c r="A109" s="180"/>
      <c r="B109" s="180"/>
      <c r="C109" s="180"/>
      <c r="D109" s="180"/>
      <c r="E109" s="180"/>
      <c r="F109" s="180"/>
      <c r="G109" s="180"/>
      <c r="H109" s="180"/>
      <c r="I109" s="181"/>
      <c r="J109" s="181"/>
      <c r="K109" s="181"/>
      <c r="L109" s="181"/>
      <c r="M109" s="181"/>
      <c r="N109" s="181"/>
      <c r="O109" s="181"/>
      <c r="P109" s="181"/>
      <c r="Q109" s="181"/>
      <c r="R109" s="181"/>
      <c r="S109" s="181"/>
      <c r="T109" s="181"/>
      <c r="U109" s="181"/>
      <c r="V109" s="181"/>
      <c r="W109" s="179"/>
      <c r="X109" s="179"/>
      <c r="Y109" s="179"/>
      <c r="Z109" s="179"/>
      <c r="AA109" s="179"/>
      <c r="AB109" s="179"/>
      <c r="AC109" s="179"/>
      <c r="AD109" s="179"/>
      <c r="AE109" s="179"/>
      <c r="AF109" s="179"/>
      <c r="AG109" s="179"/>
      <c r="AH109" s="179"/>
      <c r="AI109" s="179"/>
      <c r="AJ109" s="179"/>
      <c r="AK109" s="179"/>
      <c r="AL109" s="179"/>
      <c r="AM109" s="179"/>
      <c r="AN109" s="179"/>
      <c r="AO109" s="179"/>
      <c r="AP109" s="179"/>
      <c r="AQ109" s="179"/>
      <c r="AS109" s="140"/>
      <c r="AT109" s="140"/>
      <c r="AU109" s="140"/>
      <c r="AV109" s="140"/>
      <c r="AW109" s="140"/>
      <c r="AX109" s="140"/>
      <c r="AY109" s="140"/>
      <c r="AZ109" s="140"/>
      <c r="BA109" s="140"/>
      <c r="BB109" s="140"/>
      <c r="BC109" s="140"/>
      <c r="BD109" s="140"/>
      <c r="BE109" s="140"/>
      <c r="BF109" s="140"/>
      <c r="BG109" s="140"/>
      <c r="BH109" s="140"/>
      <c r="BI109" s="140"/>
      <c r="BJ109" s="140"/>
    </row>
    <row r="110" spans="1:62" s="101" customFormat="1" ht="18" customHeight="1" x14ac:dyDescent="0.25">
      <c r="A110" s="180"/>
      <c r="B110" s="180"/>
      <c r="C110" s="180"/>
      <c r="D110" s="180"/>
      <c r="E110" s="180"/>
      <c r="F110" s="180"/>
      <c r="G110" s="180"/>
      <c r="H110" s="180"/>
      <c r="I110" s="181"/>
      <c r="J110" s="181"/>
      <c r="K110" s="181"/>
      <c r="L110" s="181"/>
      <c r="M110" s="181"/>
      <c r="N110" s="181"/>
      <c r="O110" s="181"/>
      <c r="P110" s="181"/>
      <c r="Q110" s="181"/>
      <c r="R110" s="181"/>
      <c r="S110" s="181"/>
      <c r="T110" s="181"/>
      <c r="U110" s="181"/>
      <c r="V110" s="181"/>
      <c r="W110" s="179"/>
      <c r="X110" s="179"/>
      <c r="Y110" s="179"/>
      <c r="Z110" s="179"/>
      <c r="AA110" s="179"/>
      <c r="AB110" s="179"/>
      <c r="AC110" s="179"/>
      <c r="AD110" s="179"/>
      <c r="AE110" s="179"/>
      <c r="AF110" s="179"/>
      <c r="AG110" s="179"/>
      <c r="AH110" s="179"/>
      <c r="AI110" s="179"/>
      <c r="AJ110" s="179"/>
      <c r="AK110" s="179"/>
      <c r="AL110" s="179"/>
      <c r="AM110" s="179"/>
      <c r="AN110" s="179"/>
      <c r="AO110" s="179"/>
      <c r="AP110" s="179"/>
      <c r="AQ110" s="179"/>
      <c r="AS110" s="140"/>
      <c r="AT110" s="140"/>
      <c r="AU110" s="140"/>
      <c r="AV110" s="140"/>
      <c r="AW110" s="140"/>
      <c r="AX110" s="140"/>
      <c r="AY110" s="140"/>
      <c r="AZ110" s="140"/>
      <c r="BA110" s="140"/>
      <c r="BB110" s="140"/>
      <c r="BC110" s="140"/>
      <c r="BD110" s="140"/>
      <c r="BE110" s="140"/>
      <c r="BF110" s="140"/>
      <c r="BG110" s="140"/>
      <c r="BH110" s="140"/>
      <c r="BI110" s="140"/>
      <c r="BJ110" s="140"/>
    </row>
    <row r="111" spans="1:62" s="101" customFormat="1" ht="18" customHeight="1" x14ac:dyDescent="0.25">
      <c r="A111" s="180"/>
      <c r="B111" s="180"/>
      <c r="C111" s="180"/>
      <c r="D111" s="180"/>
      <c r="E111" s="180"/>
      <c r="F111" s="180"/>
      <c r="G111" s="180"/>
      <c r="H111" s="180"/>
      <c r="I111" s="181"/>
      <c r="J111" s="181"/>
      <c r="K111" s="181"/>
      <c r="L111" s="181"/>
      <c r="M111" s="181"/>
      <c r="N111" s="181"/>
      <c r="O111" s="181"/>
      <c r="P111" s="181"/>
      <c r="Q111" s="181"/>
      <c r="R111" s="181"/>
      <c r="S111" s="181"/>
      <c r="T111" s="181"/>
      <c r="U111" s="181"/>
      <c r="V111" s="181"/>
      <c r="W111" s="179"/>
      <c r="X111" s="179"/>
      <c r="Y111" s="179"/>
      <c r="Z111" s="179"/>
      <c r="AA111" s="179"/>
      <c r="AB111" s="179"/>
      <c r="AC111" s="179"/>
      <c r="AD111" s="179"/>
      <c r="AE111" s="179"/>
      <c r="AF111" s="179"/>
      <c r="AG111" s="179"/>
      <c r="AH111" s="179"/>
      <c r="AI111" s="179"/>
      <c r="AJ111" s="179"/>
      <c r="AK111" s="179"/>
      <c r="AL111" s="179"/>
      <c r="AM111" s="179"/>
      <c r="AN111" s="179"/>
      <c r="AO111" s="179"/>
      <c r="AP111" s="179"/>
      <c r="AQ111" s="179"/>
      <c r="AS111" s="140"/>
      <c r="AT111" s="140"/>
      <c r="AU111" s="140"/>
      <c r="AV111" s="140"/>
      <c r="AW111" s="140"/>
      <c r="AX111" s="140"/>
      <c r="AY111" s="140"/>
      <c r="AZ111" s="140"/>
      <c r="BA111" s="140"/>
      <c r="BB111" s="140"/>
      <c r="BC111" s="140"/>
      <c r="BD111" s="140"/>
      <c r="BE111" s="140"/>
      <c r="BF111" s="140"/>
      <c r="BG111" s="140"/>
      <c r="BH111" s="140"/>
      <c r="BI111" s="140"/>
      <c r="BJ111" s="140"/>
    </row>
    <row r="112" spans="1:62" s="101" customFormat="1" ht="18" customHeight="1" x14ac:dyDescent="0.25">
      <c r="A112" s="180"/>
      <c r="B112" s="180"/>
      <c r="C112" s="180"/>
      <c r="D112" s="180"/>
      <c r="E112" s="180"/>
      <c r="F112" s="180"/>
      <c r="G112" s="180"/>
      <c r="H112" s="180"/>
      <c r="I112" s="181"/>
      <c r="J112" s="181"/>
      <c r="K112" s="181"/>
      <c r="L112" s="181"/>
      <c r="M112" s="181"/>
      <c r="N112" s="181"/>
      <c r="O112" s="181"/>
      <c r="P112" s="181"/>
      <c r="Q112" s="181"/>
      <c r="R112" s="181"/>
      <c r="S112" s="181"/>
      <c r="T112" s="181"/>
      <c r="U112" s="181"/>
      <c r="V112" s="181"/>
      <c r="W112" s="179"/>
      <c r="X112" s="179"/>
      <c r="Y112" s="179"/>
      <c r="Z112" s="179"/>
      <c r="AA112" s="179"/>
      <c r="AB112" s="179"/>
      <c r="AC112" s="179"/>
      <c r="AD112" s="179"/>
      <c r="AE112" s="179"/>
      <c r="AF112" s="179"/>
      <c r="AG112" s="179"/>
      <c r="AH112" s="179"/>
      <c r="AI112" s="179"/>
      <c r="AJ112" s="179"/>
      <c r="AK112" s="179"/>
      <c r="AL112" s="179"/>
      <c r="AM112" s="179"/>
      <c r="AN112" s="179"/>
      <c r="AO112" s="179"/>
      <c r="AP112" s="179"/>
      <c r="AQ112" s="179"/>
      <c r="AS112" s="140"/>
      <c r="AT112" s="140"/>
      <c r="AU112" s="140"/>
      <c r="AV112" s="140"/>
      <c r="AW112" s="140"/>
      <c r="AX112" s="140"/>
      <c r="AY112" s="140"/>
      <c r="AZ112" s="140"/>
      <c r="BA112" s="140"/>
      <c r="BB112" s="140"/>
      <c r="BC112" s="140"/>
      <c r="BD112" s="140"/>
      <c r="BE112" s="140"/>
      <c r="BF112" s="140"/>
      <c r="BG112" s="140"/>
      <c r="BH112" s="140"/>
      <c r="BI112" s="140"/>
      <c r="BJ112" s="140"/>
    </row>
    <row r="113" spans="1:62" s="101" customFormat="1" ht="18" customHeight="1" x14ac:dyDescent="0.25">
      <c r="A113" s="180"/>
      <c r="B113" s="180"/>
      <c r="C113" s="180"/>
      <c r="D113" s="180"/>
      <c r="E113" s="180"/>
      <c r="F113" s="180"/>
      <c r="G113" s="180"/>
      <c r="H113" s="180"/>
      <c r="I113" s="181"/>
      <c r="J113" s="181"/>
      <c r="K113" s="181"/>
      <c r="L113" s="181"/>
      <c r="M113" s="181"/>
      <c r="N113" s="181"/>
      <c r="O113" s="181"/>
      <c r="P113" s="181"/>
      <c r="Q113" s="181"/>
      <c r="R113" s="181"/>
      <c r="S113" s="181"/>
      <c r="T113" s="181"/>
      <c r="U113" s="181"/>
      <c r="V113" s="181"/>
      <c r="W113" s="179"/>
      <c r="X113" s="179"/>
      <c r="Y113" s="179"/>
      <c r="Z113" s="179"/>
      <c r="AA113" s="179"/>
      <c r="AB113" s="179"/>
      <c r="AC113" s="179"/>
      <c r="AD113" s="179"/>
      <c r="AE113" s="179"/>
      <c r="AF113" s="179"/>
      <c r="AG113" s="179"/>
      <c r="AH113" s="179"/>
      <c r="AI113" s="179"/>
      <c r="AJ113" s="179"/>
      <c r="AK113" s="179"/>
      <c r="AL113" s="179"/>
      <c r="AM113" s="179"/>
      <c r="AN113" s="179"/>
      <c r="AO113" s="179"/>
      <c r="AP113" s="179"/>
      <c r="AQ113" s="179"/>
      <c r="AS113" s="140"/>
      <c r="AT113" s="140"/>
      <c r="AU113" s="140"/>
      <c r="AV113" s="140"/>
      <c r="AW113" s="140"/>
      <c r="AX113" s="140"/>
      <c r="AY113" s="140"/>
      <c r="AZ113" s="140"/>
      <c r="BA113" s="140"/>
      <c r="BB113" s="140"/>
      <c r="BC113" s="140"/>
      <c r="BD113" s="140"/>
      <c r="BE113" s="140"/>
      <c r="BF113" s="140"/>
      <c r="BG113" s="140"/>
      <c r="BH113" s="140"/>
      <c r="BI113" s="140"/>
      <c r="BJ113" s="140"/>
    </row>
    <row r="114" spans="1:62" s="101" customFormat="1" ht="18" customHeight="1" x14ac:dyDescent="0.25">
      <c r="A114" s="180"/>
      <c r="B114" s="180"/>
      <c r="C114" s="180"/>
      <c r="D114" s="180"/>
      <c r="E114" s="180"/>
      <c r="F114" s="180"/>
      <c r="G114" s="180"/>
      <c r="H114" s="180"/>
      <c r="I114" s="181"/>
      <c r="J114" s="181"/>
      <c r="K114" s="181"/>
      <c r="L114" s="181"/>
      <c r="M114" s="181"/>
      <c r="N114" s="181"/>
      <c r="O114" s="181"/>
      <c r="P114" s="181"/>
      <c r="Q114" s="181"/>
      <c r="R114" s="181"/>
      <c r="S114" s="181"/>
      <c r="T114" s="181"/>
      <c r="U114" s="181"/>
      <c r="V114" s="181"/>
      <c r="W114" s="179"/>
      <c r="X114" s="179"/>
      <c r="Y114" s="179"/>
      <c r="Z114" s="179"/>
      <c r="AA114" s="179"/>
      <c r="AB114" s="179"/>
      <c r="AC114" s="179"/>
      <c r="AD114" s="179"/>
      <c r="AE114" s="179"/>
      <c r="AF114" s="179"/>
      <c r="AG114" s="179"/>
      <c r="AH114" s="179"/>
      <c r="AI114" s="179"/>
      <c r="AJ114" s="179"/>
      <c r="AK114" s="179"/>
      <c r="AL114" s="179"/>
      <c r="AM114" s="179"/>
      <c r="AN114" s="179"/>
      <c r="AO114" s="179"/>
      <c r="AP114" s="179"/>
      <c r="AQ114" s="179"/>
      <c r="AS114" s="140"/>
      <c r="AT114" s="140"/>
      <c r="AU114" s="140"/>
      <c r="AV114" s="140"/>
      <c r="AW114" s="140"/>
      <c r="AX114" s="140"/>
      <c r="AY114" s="140"/>
      <c r="AZ114" s="140"/>
      <c r="BA114" s="140"/>
      <c r="BB114" s="140"/>
      <c r="BC114" s="140"/>
      <c r="BD114" s="140"/>
      <c r="BE114" s="140"/>
      <c r="BF114" s="140"/>
      <c r="BG114" s="140"/>
      <c r="BH114" s="140"/>
      <c r="BI114" s="140"/>
      <c r="BJ114" s="140"/>
    </row>
    <row r="115" spans="1:62" s="101" customFormat="1" ht="18" customHeight="1" x14ac:dyDescent="0.25">
      <c r="A115" s="180"/>
      <c r="B115" s="180"/>
      <c r="C115" s="180"/>
      <c r="D115" s="180"/>
      <c r="E115" s="180"/>
      <c r="F115" s="180"/>
      <c r="G115" s="180"/>
      <c r="H115" s="180"/>
      <c r="I115" s="181"/>
      <c r="J115" s="181"/>
      <c r="K115" s="181"/>
      <c r="L115" s="181"/>
      <c r="M115" s="181"/>
      <c r="N115" s="181"/>
      <c r="O115" s="181"/>
      <c r="P115" s="181"/>
      <c r="Q115" s="181"/>
      <c r="R115" s="181"/>
      <c r="S115" s="181"/>
      <c r="T115" s="181"/>
      <c r="U115" s="181"/>
      <c r="V115" s="181"/>
      <c r="W115" s="179"/>
      <c r="X115" s="179"/>
      <c r="Y115" s="179"/>
      <c r="Z115" s="179"/>
      <c r="AA115" s="179"/>
      <c r="AB115" s="179"/>
      <c r="AC115" s="179"/>
      <c r="AD115" s="179"/>
      <c r="AE115" s="179"/>
      <c r="AF115" s="179"/>
      <c r="AG115" s="179"/>
      <c r="AH115" s="179"/>
      <c r="AI115" s="179"/>
      <c r="AJ115" s="179"/>
      <c r="AK115" s="179"/>
      <c r="AL115" s="179"/>
      <c r="AM115" s="179"/>
      <c r="AN115" s="179"/>
      <c r="AO115" s="179"/>
      <c r="AP115" s="179"/>
      <c r="AQ115" s="179"/>
      <c r="AS115" s="140"/>
      <c r="AT115" s="140"/>
      <c r="AU115" s="140"/>
      <c r="AV115" s="140"/>
      <c r="AW115" s="140"/>
      <c r="AX115" s="140"/>
      <c r="AY115" s="140"/>
      <c r="AZ115" s="140"/>
      <c r="BA115" s="140"/>
      <c r="BB115" s="140"/>
      <c r="BC115" s="140"/>
      <c r="BD115" s="140"/>
      <c r="BE115" s="140"/>
      <c r="BF115" s="140"/>
      <c r="BG115" s="140"/>
      <c r="BH115" s="140"/>
      <c r="BI115" s="140"/>
      <c r="BJ115" s="140"/>
    </row>
    <row r="116" spans="1:62" s="101" customFormat="1" ht="18" customHeight="1" x14ac:dyDescent="0.25">
      <c r="A116" s="180"/>
      <c r="B116" s="180"/>
      <c r="C116" s="180"/>
      <c r="D116" s="180"/>
      <c r="E116" s="180"/>
      <c r="F116" s="180"/>
      <c r="G116" s="180"/>
      <c r="H116" s="180"/>
      <c r="I116" s="181"/>
      <c r="J116" s="181"/>
      <c r="K116" s="181"/>
      <c r="L116" s="181"/>
      <c r="M116" s="181"/>
      <c r="N116" s="181"/>
      <c r="O116" s="181"/>
      <c r="P116" s="181"/>
      <c r="Q116" s="181"/>
      <c r="R116" s="181"/>
      <c r="S116" s="181"/>
      <c r="T116" s="181"/>
      <c r="U116" s="181"/>
      <c r="V116" s="181"/>
      <c r="W116" s="179"/>
      <c r="X116" s="179"/>
      <c r="Y116" s="179"/>
      <c r="Z116" s="179"/>
      <c r="AA116" s="179"/>
      <c r="AB116" s="179"/>
      <c r="AC116" s="179"/>
      <c r="AD116" s="179"/>
      <c r="AE116" s="179"/>
      <c r="AF116" s="179"/>
      <c r="AG116" s="179"/>
      <c r="AH116" s="179"/>
      <c r="AI116" s="179"/>
      <c r="AJ116" s="179"/>
      <c r="AK116" s="179"/>
      <c r="AL116" s="179"/>
      <c r="AM116" s="179"/>
      <c r="AN116" s="179"/>
      <c r="AO116" s="179"/>
      <c r="AP116" s="179"/>
      <c r="AQ116" s="179"/>
      <c r="AS116" s="140"/>
      <c r="AT116" s="140"/>
      <c r="AU116" s="140"/>
      <c r="AV116" s="140"/>
      <c r="AW116" s="140"/>
      <c r="AX116" s="140"/>
      <c r="AY116" s="140"/>
      <c r="AZ116" s="140"/>
      <c r="BA116" s="140"/>
      <c r="BB116" s="140"/>
      <c r="BC116" s="140"/>
      <c r="BD116" s="140"/>
      <c r="BE116" s="140"/>
      <c r="BF116" s="140"/>
      <c r="BG116" s="140"/>
      <c r="BH116" s="140"/>
      <c r="BI116" s="140"/>
      <c r="BJ116" s="140"/>
    </row>
    <row r="117" spans="1:62" s="101" customFormat="1" ht="18" customHeight="1" x14ac:dyDescent="0.25">
      <c r="A117" s="180"/>
      <c r="B117" s="180"/>
      <c r="C117" s="180"/>
      <c r="D117" s="180"/>
      <c r="E117" s="180"/>
      <c r="F117" s="180"/>
      <c r="G117" s="180"/>
      <c r="H117" s="180"/>
      <c r="I117" s="181"/>
      <c r="J117" s="181"/>
      <c r="K117" s="181"/>
      <c r="L117" s="181"/>
      <c r="M117" s="181"/>
      <c r="N117" s="181"/>
      <c r="O117" s="181"/>
      <c r="P117" s="181"/>
      <c r="Q117" s="181"/>
      <c r="R117" s="181"/>
      <c r="S117" s="181"/>
      <c r="T117" s="181"/>
      <c r="U117" s="181"/>
      <c r="V117" s="181"/>
      <c r="W117" s="179"/>
      <c r="X117" s="179"/>
      <c r="Y117" s="179"/>
      <c r="Z117" s="179"/>
      <c r="AA117" s="179"/>
      <c r="AB117" s="179"/>
      <c r="AC117" s="179"/>
      <c r="AD117" s="179"/>
      <c r="AE117" s="179"/>
      <c r="AF117" s="179"/>
      <c r="AG117" s="179"/>
      <c r="AH117" s="179"/>
      <c r="AI117" s="179"/>
      <c r="AJ117" s="179"/>
      <c r="AK117" s="179"/>
      <c r="AL117" s="179"/>
      <c r="AM117" s="179"/>
      <c r="AN117" s="179"/>
      <c r="AO117" s="179"/>
      <c r="AP117" s="179"/>
      <c r="AQ117" s="179"/>
      <c r="AS117" s="140"/>
      <c r="AT117" s="140"/>
      <c r="AU117" s="140"/>
      <c r="AV117" s="140"/>
      <c r="AW117" s="140"/>
      <c r="AX117" s="140"/>
      <c r="AY117" s="140"/>
      <c r="AZ117" s="140"/>
      <c r="BA117" s="140"/>
      <c r="BB117" s="140"/>
      <c r="BC117" s="140"/>
      <c r="BD117" s="140"/>
      <c r="BE117" s="140"/>
      <c r="BF117" s="140"/>
      <c r="BG117" s="140"/>
      <c r="BH117" s="140"/>
      <c r="BI117" s="140"/>
      <c r="BJ117" s="140"/>
    </row>
    <row r="118" spans="1:62" s="101" customFormat="1" ht="18" customHeight="1" x14ac:dyDescent="0.25">
      <c r="A118" s="180"/>
      <c r="B118" s="180"/>
      <c r="C118" s="180"/>
      <c r="D118" s="180"/>
      <c r="E118" s="180"/>
      <c r="F118" s="180"/>
      <c r="G118" s="180"/>
      <c r="H118" s="180"/>
      <c r="I118" s="181"/>
      <c r="J118" s="181"/>
      <c r="K118" s="181"/>
      <c r="L118" s="181"/>
      <c r="M118" s="181"/>
      <c r="N118" s="181"/>
      <c r="O118" s="181"/>
      <c r="P118" s="181"/>
      <c r="Q118" s="181"/>
      <c r="R118" s="181"/>
      <c r="S118" s="181"/>
      <c r="T118" s="181"/>
      <c r="U118" s="181"/>
      <c r="V118" s="181"/>
      <c r="W118" s="179"/>
      <c r="X118" s="179"/>
      <c r="Y118" s="179"/>
      <c r="Z118" s="179"/>
      <c r="AA118" s="179"/>
      <c r="AB118" s="179"/>
      <c r="AC118" s="179"/>
      <c r="AD118" s="179"/>
      <c r="AE118" s="179"/>
      <c r="AF118" s="179"/>
      <c r="AG118" s="179"/>
      <c r="AH118" s="179"/>
      <c r="AI118" s="179"/>
      <c r="AJ118" s="179"/>
      <c r="AK118" s="179"/>
      <c r="AL118" s="179"/>
      <c r="AM118" s="179"/>
      <c r="AN118" s="179"/>
      <c r="AO118" s="179"/>
      <c r="AP118" s="179"/>
      <c r="AQ118" s="179"/>
      <c r="AS118" s="140"/>
      <c r="AT118" s="140"/>
      <c r="AU118" s="140"/>
      <c r="AV118" s="140"/>
      <c r="AW118" s="140"/>
      <c r="AX118" s="140"/>
      <c r="AY118" s="140"/>
      <c r="AZ118" s="140"/>
      <c r="BA118" s="140"/>
      <c r="BB118" s="140"/>
      <c r="BC118" s="140"/>
      <c r="BD118" s="140"/>
      <c r="BE118" s="140"/>
      <c r="BF118" s="140"/>
      <c r="BG118" s="140"/>
      <c r="BH118" s="140"/>
      <c r="BI118" s="140"/>
      <c r="BJ118" s="140"/>
    </row>
    <row r="119" spans="1:62" s="101" customFormat="1" ht="18" customHeight="1" x14ac:dyDescent="0.25">
      <c r="A119" s="180"/>
      <c r="B119" s="180"/>
      <c r="C119" s="180"/>
      <c r="D119" s="180"/>
      <c r="E119" s="180"/>
      <c r="F119" s="180"/>
      <c r="G119" s="180"/>
      <c r="H119" s="180"/>
      <c r="I119" s="181"/>
      <c r="J119" s="181"/>
      <c r="K119" s="181"/>
      <c r="L119" s="181"/>
      <c r="M119" s="181"/>
      <c r="N119" s="181"/>
      <c r="O119" s="181"/>
      <c r="P119" s="181"/>
      <c r="Q119" s="181"/>
      <c r="R119" s="181"/>
      <c r="S119" s="181"/>
      <c r="T119" s="181"/>
      <c r="U119" s="181"/>
      <c r="V119" s="181"/>
      <c r="W119" s="179"/>
      <c r="X119" s="179"/>
      <c r="Y119" s="179"/>
      <c r="Z119" s="179"/>
      <c r="AA119" s="179"/>
      <c r="AB119" s="179"/>
      <c r="AC119" s="179"/>
      <c r="AD119" s="179"/>
      <c r="AE119" s="179"/>
      <c r="AF119" s="179"/>
      <c r="AG119" s="179"/>
      <c r="AH119" s="179"/>
      <c r="AI119" s="179"/>
      <c r="AJ119" s="179"/>
      <c r="AK119" s="179"/>
      <c r="AL119" s="179"/>
      <c r="AM119" s="179"/>
      <c r="AN119" s="179"/>
      <c r="AO119" s="179"/>
      <c r="AP119" s="179"/>
      <c r="AQ119" s="179"/>
      <c r="AS119" s="140"/>
      <c r="AT119" s="140"/>
      <c r="AU119" s="140"/>
      <c r="AV119" s="140"/>
      <c r="AW119" s="140"/>
      <c r="AX119" s="140"/>
      <c r="AY119" s="140"/>
      <c r="AZ119" s="140"/>
      <c r="BA119" s="140"/>
      <c r="BB119" s="140"/>
      <c r="BC119" s="140"/>
      <c r="BD119" s="140"/>
      <c r="BE119" s="140"/>
      <c r="BF119" s="140"/>
      <c r="BG119" s="140"/>
      <c r="BH119" s="140"/>
      <c r="BI119" s="140"/>
      <c r="BJ119" s="140"/>
    </row>
    <row r="120" spans="1:62" s="101" customFormat="1" ht="18" customHeight="1" x14ac:dyDescent="0.25">
      <c r="A120" s="180"/>
      <c r="B120" s="180"/>
      <c r="C120" s="180"/>
      <c r="D120" s="180"/>
      <c r="E120" s="180"/>
      <c r="F120" s="180"/>
      <c r="G120" s="180"/>
      <c r="H120" s="180"/>
      <c r="I120" s="181"/>
      <c r="J120" s="181"/>
      <c r="K120" s="181"/>
      <c r="L120" s="181"/>
      <c r="M120" s="181"/>
      <c r="N120" s="181"/>
      <c r="O120" s="181"/>
      <c r="P120" s="181"/>
      <c r="Q120" s="181"/>
      <c r="R120" s="181"/>
      <c r="S120" s="181"/>
      <c r="T120" s="181"/>
      <c r="U120" s="181"/>
      <c r="V120" s="181"/>
      <c r="W120" s="179"/>
      <c r="X120" s="179"/>
      <c r="Y120" s="179"/>
      <c r="Z120" s="179"/>
      <c r="AA120" s="179"/>
      <c r="AB120" s="179"/>
      <c r="AC120" s="179"/>
      <c r="AD120" s="179"/>
      <c r="AE120" s="179"/>
      <c r="AF120" s="179"/>
      <c r="AG120" s="179"/>
      <c r="AH120" s="179"/>
      <c r="AI120" s="179"/>
      <c r="AJ120" s="179"/>
      <c r="AK120" s="179"/>
      <c r="AL120" s="179"/>
      <c r="AM120" s="179"/>
      <c r="AN120" s="179"/>
      <c r="AO120" s="179"/>
      <c r="AP120" s="179"/>
      <c r="AQ120" s="179"/>
      <c r="AS120" s="140"/>
      <c r="AT120" s="140"/>
      <c r="AU120" s="140"/>
      <c r="AV120" s="140"/>
      <c r="AW120" s="140"/>
      <c r="AX120" s="140"/>
      <c r="AY120" s="140"/>
      <c r="AZ120" s="140"/>
      <c r="BA120" s="140"/>
      <c r="BB120" s="140"/>
      <c r="BC120" s="140"/>
      <c r="BD120" s="140"/>
      <c r="BE120" s="140"/>
      <c r="BF120" s="140"/>
      <c r="BG120" s="140"/>
      <c r="BH120" s="140"/>
      <c r="BI120" s="140"/>
      <c r="BJ120" s="140"/>
    </row>
    <row r="121" spans="1:62" s="101" customFormat="1" ht="18" customHeight="1" x14ac:dyDescent="0.25">
      <c r="A121" s="180"/>
      <c r="B121" s="180"/>
      <c r="C121" s="180"/>
      <c r="D121" s="180"/>
      <c r="E121" s="180"/>
      <c r="F121" s="180"/>
      <c r="G121" s="180"/>
      <c r="H121" s="180"/>
      <c r="I121" s="181"/>
      <c r="J121" s="181"/>
      <c r="K121" s="181"/>
      <c r="L121" s="181"/>
      <c r="M121" s="181"/>
      <c r="N121" s="181"/>
      <c r="O121" s="181"/>
      <c r="P121" s="181"/>
      <c r="Q121" s="181"/>
      <c r="R121" s="181"/>
      <c r="S121" s="181"/>
      <c r="T121" s="181"/>
      <c r="U121" s="181"/>
      <c r="V121" s="181"/>
      <c r="W121" s="179"/>
      <c r="X121" s="179"/>
      <c r="Y121" s="179"/>
      <c r="Z121" s="179"/>
      <c r="AA121" s="179"/>
      <c r="AB121" s="179"/>
      <c r="AC121" s="179"/>
      <c r="AD121" s="179"/>
      <c r="AE121" s="179"/>
      <c r="AF121" s="179"/>
      <c r="AG121" s="179"/>
      <c r="AH121" s="179"/>
      <c r="AI121" s="179"/>
      <c r="AJ121" s="179"/>
      <c r="AK121" s="179"/>
      <c r="AL121" s="179"/>
      <c r="AM121" s="179"/>
      <c r="AN121" s="179"/>
      <c r="AO121" s="179"/>
      <c r="AP121" s="179"/>
      <c r="AQ121" s="179"/>
      <c r="AS121" s="140"/>
      <c r="AT121" s="140"/>
      <c r="AU121" s="140"/>
      <c r="AV121" s="140"/>
      <c r="AW121" s="140"/>
      <c r="AX121" s="140"/>
      <c r="AY121" s="140"/>
      <c r="AZ121" s="140"/>
      <c r="BA121" s="140"/>
      <c r="BB121" s="140"/>
      <c r="BC121" s="140"/>
      <c r="BD121" s="140"/>
      <c r="BE121" s="140"/>
      <c r="BF121" s="140"/>
      <c r="BG121" s="140"/>
      <c r="BH121" s="140"/>
      <c r="BI121" s="140"/>
      <c r="BJ121" s="140"/>
    </row>
    <row r="122" spans="1:62" s="101" customFormat="1" ht="18" customHeight="1" x14ac:dyDescent="0.25">
      <c r="A122" s="180"/>
      <c r="B122" s="180"/>
      <c r="C122" s="180"/>
      <c r="D122" s="180"/>
      <c r="E122" s="180"/>
      <c r="F122" s="180"/>
      <c r="G122" s="180"/>
      <c r="H122" s="180"/>
      <c r="I122" s="181"/>
      <c r="J122" s="181"/>
      <c r="K122" s="181"/>
      <c r="L122" s="181"/>
      <c r="M122" s="181"/>
      <c r="N122" s="181"/>
      <c r="O122" s="181"/>
      <c r="P122" s="181"/>
      <c r="Q122" s="181"/>
      <c r="R122" s="181"/>
      <c r="S122" s="181"/>
      <c r="T122" s="181"/>
      <c r="U122" s="181"/>
      <c r="V122" s="181"/>
      <c r="W122" s="179"/>
      <c r="X122" s="179"/>
      <c r="Y122" s="179"/>
      <c r="Z122" s="179"/>
      <c r="AA122" s="179"/>
      <c r="AB122" s="179"/>
      <c r="AC122" s="179"/>
      <c r="AD122" s="179"/>
      <c r="AE122" s="179"/>
      <c r="AF122" s="179"/>
      <c r="AG122" s="179"/>
      <c r="AH122" s="179"/>
      <c r="AI122" s="179"/>
      <c r="AJ122" s="179"/>
      <c r="AK122" s="179"/>
      <c r="AL122" s="179"/>
      <c r="AM122" s="179"/>
      <c r="AN122" s="179"/>
      <c r="AO122" s="179"/>
      <c r="AP122" s="179"/>
      <c r="AQ122" s="179"/>
      <c r="AS122" s="140"/>
      <c r="AT122" s="140"/>
      <c r="AU122" s="140"/>
      <c r="AV122" s="140"/>
      <c r="AW122" s="140"/>
      <c r="AX122" s="140"/>
      <c r="AY122" s="140"/>
      <c r="AZ122" s="140"/>
      <c r="BA122" s="140"/>
      <c r="BB122" s="140"/>
      <c r="BC122" s="140"/>
      <c r="BD122" s="140"/>
      <c r="BE122" s="140"/>
      <c r="BF122" s="140"/>
      <c r="BG122" s="140"/>
      <c r="BH122" s="140"/>
      <c r="BI122" s="140"/>
      <c r="BJ122" s="140"/>
    </row>
    <row r="123" spans="1:62" s="101" customFormat="1" ht="18" customHeight="1" x14ac:dyDescent="0.25">
      <c r="A123" s="180"/>
      <c r="B123" s="180"/>
      <c r="C123" s="180"/>
      <c r="D123" s="180"/>
      <c r="E123" s="180"/>
      <c r="F123" s="180"/>
      <c r="G123" s="180"/>
      <c r="H123" s="180"/>
      <c r="I123" s="181"/>
      <c r="J123" s="181"/>
      <c r="K123" s="181"/>
      <c r="L123" s="181"/>
      <c r="M123" s="181"/>
      <c r="N123" s="181"/>
      <c r="O123" s="181"/>
      <c r="P123" s="181"/>
      <c r="Q123" s="181"/>
      <c r="R123" s="181"/>
      <c r="S123" s="181"/>
      <c r="T123" s="181"/>
      <c r="U123" s="181"/>
      <c r="V123" s="181"/>
      <c r="W123" s="179"/>
      <c r="X123" s="179"/>
      <c r="Y123" s="179"/>
      <c r="Z123" s="179"/>
      <c r="AA123" s="179"/>
      <c r="AB123" s="179"/>
      <c r="AC123" s="179"/>
      <c r="AD123" s="179"/>
      <c r="AE123" s="179"/>
      <c r="AF123" s="179"/>
      <c r="AG123" s="179"/>
      <c r="AH123" s="179"/>
      <c r="AI123" s="179"/>
      <c r="AJ123" s="179"/>
      <c r="AK123" s="179"/>
      <c r="AL123" s="179"/>
      <c r="AM123" s="179"/>
      <c r="AN123" s="179"/>
      <c r="AO123" s="179"/>
      <c r="AP123" s="179"/>
      <c r="AQ123" s="179"/>
      <c r="AS123" s="140"/>
      <c r="AT123" s="140"/>
      <c r="AU123" s="140"/>
      <c r="AV123" s="140"/>
      <c r="AW123" s="140"/>
      <c r="AX123" s="140"/>
      <c r="AY123" s="140"/>
      <c r="AZ123" s="140"/>
      <c r="BA123" s="140"/>
      <c r="BB123" s="140"/>
      <c r="BC123" s="140"/>
      <c r="BD123" s="140"/>
      <c r="BE123" s="140"/>
      <c r="BF123" s="140"/>
      <c r="BG123" s="140"/>
      <c r="BH123" s="140"/>
      <c r="BI123" s="140"/>
      <c r="BJ123" s="140"/>
    </row>
    <row r="124" spans="1:62" s="101" customFormat="1" ht="18" customHeight="1" x14ac:dyDescent="0.25">
      <c r="A124" s="180"/>
      <c r="B124" s="180"/>
      <c r="C124" s="180"/>
      <c r="D124" s="180"/>
      <c r="E124" s="180"/>
      <c r="F124" s="180"/>
      <c r="G124" s="180"/>
      <c r="H124" s="180"/>
      <c r="I124" s="181"/>
      <c r="J124" s="181"/>
      <c r="K124" s="181"/>
      <c r="L124" s="181"/>
      <c r="M124" s="181"/>
      <c r="N124" s="181"/>
      <c r="O124" s="181"/>
      <c r="P124" s="181"/>
      <c r="Q124" s="181"/>
      <c r="R124" s="181"/>
      <c r="S124" s="181"/>
      <c r="T124" s="181"/>
      <c r="U124" s="181"/>
      <c r="V124" s="181"/>
      <c r="W124" s="179"/>
      <c r="X124" s="179"/>
      <c r="Y124" s="179"/>
      <c r="Z124" s="179"/>
      <c r="AA124" s="179"/>
      <c r="AB124" s="179"/>
      <c r="AC124" s="179"/>
      <c r="AD124" s="179"/>
      <c r="AE124" s="179"/>
      <c r="AF124" s="179"/>
      <c r="AG124" s="179"/>
      <c r="AH124" s="179"/>
      <c r="AI124" s="179"/>
      <c r="AJ124" s="179"/>
      <c r="AK124" s="179"/>
      <c r="AL124" s="179"/>
      <c r="AM124" s="179"/>
      <c r="AN124" s="179"/>
      <c r="AO124" s="179"/>
      <c r="AP124" s="179"/>
      <c r="AQ124" s="179"/>
      <c r="AS124" s="140"/>
      <c r="AT124" s="140"/>
      <c r="AU124" s="140"/>
      <c r="AV124" s="140"/>
      <c r="AW124" s="140"/>
      <c r="AX124" s="140"/>
      <c r="AY124" s="140"/>
      <c r="AZ124" s="140"/>
      <c r="BA124" s="140"/>
      <c r="BB124" s="140"/>
      <c r="BC124" s="140"/>
      <c r="BD124" s="140"/>
      <c r="BE124" s="140"/>
      <c r="BF124" s="140"/>
      <c r="BG124" s="140"/>
      <c r="BH124" s="140"/>
      <c r="BI124" s="140"/>
      <c r="BJ124" s="140"/>
    </row>
    <row r="125" spans="1:62" s="101" customFormat="1" ht="18" customHeight="1" x14ac:dyDescent="0.25">
      <c r="A125" s="180"/>
      <c r="B125" s="180"/>
      <c r="C125" s="180"/>
      <c r="D125" s="180"/>
      <c r="E125" s="180"/>
      <c r="F125" s="180"/>
      <c r="G125" s="180"/>
      <c r="H125" s="180"/>
      <c r="I125" s="181"/>
      <c r="J125" s="181"/>
      <c r="K125" s="181"/>
      <c r="L125" s="181"/>
      <c r="M125" s="181"/>
      <c r="N125" s="181"/>
      <c r="O125" s="181"/>
      <c r="P125" s="181"/>
      <c r="Q125" s="181"/>
      <c r="R125" s="181"/>
      <c r="S125" s="181"/>
      <c r="T125" s="181"/>
      <c r="U125" s="181"/>
      <c r="V125" s="181"/>
      <c r="W125" s="179"/>
      <c r="X125" s="179"/>
      <c r="Y125" s="179"/>
      <c r="Z125" s="179"/>
      <c r="AA125" s="179"/>
      <c r="AB125" s="179"/>
      <c r="AC125" s="179"/>
      <c r="AD125" s="179"/>
      <c r="AE125" s="179"/>
      <c r="AF125" s="179"/>
      <c r="AG125" s="179"/>
      <c r="AH125" s="179"/>
      <c r="AI125" s="179"/>
      <c r="AJ125" s="179"/>
      <c r="AK125" s="179"/>
      <c r="AL125" s="179"/>
      <c r="AM125" s="179"/>
      <c r="AN125" s="179"/>
      <c r="AO125" s="179"/>
      <c r="AP125" s="179"/>
      <c r="AQ125" s="179"/>
      <c r="AS125" s="140"/>
      <c r="AT125" s="140"/>
      <c r="AU125" s="140"/>
      <c r="AV125" s="140"/>
      <c r="AW125" s="140"/>
      <c r="AX125" s="140"/>
      <c r="AY125" s="140"/>
      <c r="AZ125" s="140"/>
      <c r="BA125" s="140"/>
      <c r="BB125" s="140"/>
      <c r="BC125" s="140"/>
      <c r="BD125" s="140"/>
      <c r="BE125" s="140"/>
      <c r="BF125" s="140"/>
      <c r="BG125" s="140"/>
      <c r="BH125" s="140"/>
      <c r="BI125" s="140"/>
      <c r="BJ125" s="140"/>
    </row>
    <row r="126" spans="1:62" s="101" customFormat="1" ht="18" customHeight="1" x14ac:dyDescent="0.25">
      <c r="A126" s="180"/>
      <c r="B126" s="180"/>
      <c r="C126" s="180"/>
      <c r="D126" s="180"/>
      <c r="E126" s="180"/>
      <c r="F126" s="180"/>
      <c r="G126" s="180"/>
      <c r="H126" s="180"/>
      <c r="I126" s="181"/>
      <c r="J126" s="181"/>
      <c r="K126" s="181"/>
      <c r="L126" s="181"/>
      <c r="M126" s="181"/>
      <c r="N126" s="181"/>
      <c r="O126" s="181"/>
      <c r="P126" s="181"/>
      <c r="Q126" s="181"/>
      <c r="R126" s="181"/>
      <c r="S126" s="181"/>
      <c r="T126" s="181"/>
      <c r="U126" s="181"/>
      <c r="V126" s="181"/>
      <c r="W126" s="179"/>
      <c r="X126" s="179"/>
      <c r="Y126" s="179"/>
      <c r="Z126" s="179"/>
      <c r="AA126" s="179"/>
      <c r="AB126" s="179"/>
      <c r="AC126" s="179"/>
      <c r="AD126" s="179"/>
      <c r="AE126" s="179"/>
      <c r="AF126" s="179"/>
      <c r="AG126" s="179"/>
      <c r="AH126" s="179"/>
      <c r="AI126" s="179"/>
      <c r="AJ126" s="179"/>
      <c r="AK126" s="179"/>
      <c r="AL126" s="179"/>
      <c r="AM126" s="179"/>
      <c r="AN126" s="179"/>
      <c r="AO126" s="179"/>
      <c r="AP126" s="179"/>
      <c r="AQ126" s="179"/>
      <c r="AS126" s="140"/>
      <c r="AT126" s="140"/>
      <c r="AU126" s="140"/>
      <c r="AV126" s="140"/>
      <c r="AW126" s="140"/>
      <c r="AX126" s="140"/>
      <c r="AY126" s="140"/>
      <c r="AZ126" s="140"/>
      <c r="BA126" s="140"/>
      <c r="BB126" s="140"/>
      <c r="BC126" s="140"/>
      <c r="BD126" s="140"/>
      <c r="BE126" s="140"/>
      <c r="BF126" s="140"/>
      <c r="BG126" s="140"/>
      <c r="BH126" s="140"/>
      <c r="BI126" s="140"/>
      <c r="BJ126" s="140"/>
    </row>
    <row r="127" spans="1:62" s="101" customFormat="1" ht="18" customHeight="1" x14ac:dyDescent="0.25">
      <c r="A127" s="180"/>
      <c r="B127" s="180"/>
      <c r="C127" s="180"/>
      <c r="D127" s="180"/>
      <c r="E127" s="180"/>
      <c r="F127" s="180"/>
      <c r="G127" s="180"/>
      <c r="H127" s="180"/>
      <c r="I127" s="181"/>
      <c r="J127" s="181"/>
      <c r="K127" s="181"/>
      <c r="L127" s="181"/>
      <c r="M127" s="181"/>
      <c r="N127" s="181"/>
      <c r="O127" s="181"/>
      <c r="P127" s="181"/>
      <c r="Q127" s="181"/>
      <c r="R127" s="181"/>
      <c r="S127" s="181"/>
      <c r="T127" s="181"/>
      <c r="U127" s="181"/>
      <c r="V127" s="181"/>
      <c r="W127" s="179"/>
      <c r="X127" s="179"/>
      <c r="Y127" s="179"/>
      <c r="Z127" s="179"/>
      <c r="AA127" s="179"/>
      <c r="AB127" s="179"/>
      <c r="AC127" s="179"/>
      <c r="AD127" s="179"/>
      <c r="AE127" s="179"/>
      <c r="AF127" s="179"/>
      <c r="AG127" s="179"/>
      <c r="AH127" s="179"/>
      <c r="AI127" s="179"/>
      <c r="AJ127" s="179"/>
      <c r="AK127" s="179"/>
      <c r="AL127" s="179"/>
      <c r="AM127" s="179"/>
      <c r="AN127" s="179"/>
      <c r="AO127" s="179"/>
      <c r="AP127" s="179"/>
      <c r="AQ127" s="179"/>
      <c r="AS127" s="140"/>
      <c r="AT127" s="140"/>
      <c r="AU127" s="140"/>
      <c r="AV127" s="140"/>
      <c r="AW127" s="140"/>
      <c r="AX127" s="140"/>
      <c r="AY127" s="140"/>
      <c r="AZ127" s="140"/>
      <c r="BA127" s="140"/>
      <c r="BB127" s="140"/>
      <c r="BC127" s="140"/>
      <c r="BD127" s="140"/>
      <c r="BE127" s="140"/>
      <c r="BF127" s="140"/>
      <c r="BG127" s="140"/>
      <c r="BH127" s="140"/>
      <c r="BI127" s="140"/>
      <c r="BJ127" s="140"/>
    </row>
    <row r="128" spans="1:62" s="101" customFormat="1" ht="18" customHeight="1" x14ac:dyDescent="0.25">
      <c r="A128" s="180"/>
      <c r="B128" s="180"/>
      <c r="C128" s="180"/>
      <c r="D128" s="180"/>
      <c r="E128" s="180"/>
      <c r="F128" s="180"/>
      <c r="G128" s="180"/>
      <c r="H128" s="180"/>
      <c r="I128" s="181"/>
      <c r="J128" s="181"/>
      <c r="K128" s="181"/>
      <c r="L128" s="181"/>
      <c r="M128" s="181"/>
      <c r="N128" s="181"/>
      <c r="O128" s="181"/>
      <c r="P128" s="181"/>
      <c r="Q128" s="181"/>
      <c r="R128" s="181"/>
      <c r="S128" s="181"/>
      <c r="T128" s="181"/>
      <c r="U128" s="181"/>
      <c r="V128" s="181"/>
      <c r="W128" s="179"/>
      <c r="X128" s="179"/>
      <c r="Y128" s="179"/>
      <c r="Z128" s="179"/>
      <c r="AA128" s="179"/>
      <c r="AB128" s="179"/>
      <c r="AC128" s="179"/>
      <c r="AD128" s="179"/>
      <c r="AE128" s="179"/>
      <c r="AF128" s="179"/>
      <c r="AG128" s="179"/>
      <c r="AH128" s="179"/>
      <c r="AI128" s="179"/>
      <c r="AJ128" s="179"/>
      <c r="AK128" s="179"/>
      <c r="AL128" s="179"/>
      <c r="AM128" s="179"/>
      <c r="AN128" s="179"/>
      <c r="AO128" s="179"/>
      <c r="AP128" s="179"/>
      <c r="AQ128" s="179"/>
      <c r="AS128" s="140"/>
      <c r="AT128" s="140"/>
      <c r="AU128" s="140"/>
      <c r="AV128" s="140"/>
      <c r="AW128" s="140"/>
      <c r="AX128" s="140"/>
      <c r="AY128" s="140"/>
      <c r="AZ128" s="140"/>
      <c r="BA128" s="140"/>
      <c r="BB128" s="140"/>
      <c r="BC128" s="140"/>
      <c r="BD128" s="140"/>
      <c r="BE128" s="140"/>
      <c r="BF128" s="140"/>
      <c r="BG128" s="140"/>
      <c r="BH128" s="140"/>
      <c r="BI128" s="140"/>
      <c r="BJ128" s="140"/>
    </row>
    <row r="129" spans="1:62" s="101" customFormat="1" ht="18" customHeight="1" x14ac:dyDescent="0.25">
      <c r="A129" s="180"/>
      <c r="B129" s="180"/>
      <c r="C129" s="180"/>
      <c r="D129" s="180"/>
      <c r="E129" s="180"/>
      <c r="F129" s="180"/>
      <c r="G129" s="180"/>
      <c r="H129" s="180"/>
      <c r="I129" s="181"/>
      <c r="J129" s="181"/>
      <c r="K129" s="181"/>
      <c r="L129" s="181"/>
      <c r="M129" s="181"/>
      <c r="N129" s="181"/>
      <c r="O129" s="181"/>
      <c r="P129" s="181"/>
      <c r="Q129" s="181"/>
      <c r="R129" s="181"/>
      <c r="S129" s="181"/>
      <c r="T129" s="181"/>
      <c r="U129" s="181"/>
      <c r="V129" s="181"/>
      <c r="W129" s="179"/>
      <c r="X129" s="179"/>
      <c r="Y129" s="179"/>
      <c r="Z129" s="179"/>
      <c r="AA129" s="179"/>
      <c r="AB129" s="179"/>
      <c r="AC129" s="179"/>
      <c r="AD129" s="179"/>
      <c r="AE129" s="179"/>
      <c r="AF129" s="179"/>
      <c r="AG129" s="179"/>
      <c r="AH129" s="179"/>
      <c r="AI129" s="179"/>
      <c r="AJ129" s="179"/>
      <c r="AK129" s="179"/>
      <c r="AL129" s="179"/>
      <c r="AM129" s="179"/>
      <c r="AN129" s="179"/>
      <c r="AO129" s="179"/>
      <c r="AP129" s="179"/>
      <c r="AQ129" s="179"/>
      <c r="AS129" s="140"/>
      <c r="AT129" s="140"/>
      <c r="AU129" s="140"/>
      <c r="AV129" s="140"/>
      <c r="AW129" s="140"/>
      <c r="AX129" s="140"/>
      <c r="AY129" s="140"/>
      <c r="AZ129" s="140"/>
      <c r="BA129" s="140"/>
      <c r="BB129" s="140"/>
      <c r="BC129" s="140"/>
      <c r="BD129" s="140"/>
      <c r="BE129" s="140"/>
      <c r="BF129" s="140"/>
      <c r="BG129" s="140"/>
      <c r="BH129" s="140"/>
      <c r="BI129" s="140"/>
      <c r="BJ129" s="140"/>
    </row>
    <row r="130" spans="1:62" s="101" customFormat="1" ht="18" customHeight="1" x14ac:dyDescent="0.25">
      <c r="A130" s="180"/>
      <c r="B130" s="180"/>
      <c r="C130" s="180"/>
      <c r="D130" s="180"/>
      <c r="E130" s="180"/>
      <c r="F130" s="180"/>
      <c r="G130" s="180"/>
      <c r="H130" s="180"/>
      <c r="I130" s="181"/>
      <c r="J130" s="181"/>
      <c r="K130" s="181"/>
      <c r="L130" s="181"/>
      <c r="M130" s="181"/>
      <c r="N130" s="181"/>
      <c r="O130" s="181"/>
      <c r="P130" s="181"/>
      <c r="Q130" s="181"/>
      <c r="R130" s="181"/>
      <c r="S130" s="181"/>
      <c r="T130" s="181"/>
      <c r="U130" s="181"/>
      <c r="V130" s="181"/>
      <c r="W130" s="179"/>
      <c r="X130" s="179"/>
      <c r="Y130" s="179"/>
      <c r="Z130" s="179"/>
      <c r="AA130" s="179"/>
      <c r="AB130" s="179"/>
      <c r="AC130" s="179"/>
      <c r="AD130" s="179"/>
      <c r="AE130" s="179"/>
      <c r="AF130" s="179"/>
      <c r="AG130" s="179"/>
      <c r="AH130" s="179"/>
      <c r="AI130" s="179"/>
      <c r="AJ130" s="179"/>
      <c r="AK130" s="179"/>
      <c r="AL130" s="179"/>
      <c r="AM130" s="179"/>
      <c r="AN130" s="179"/>
      <c r="AO130" s="179"/>
      <c r="AP130" s="179"/>
      <c r="AQ130" s="179"/>
      <c r="AS130" s="140"/>
      <c r="AT130" s="140"/>
      <c r="AU130" s="140"/>
      <c r="AV130" s="140"/>
      <c r="AW130" s="140"/>
      <c r="AX130" s="140"/>
      <c r="AY130" s="140"/>
      <c r="AZ130" s="140"/>
      <c r="BA130" s="140"/>
      <c r="BB130" s="140"/>
      <c r="BC130" s="140"/>
      <c r="BD130" s="140"/>
      <c r="BE130" s="140"/>
      <c r="BF130" s="140"/>
      <c r="BG130" s="140"/>
      <c r="BH130" s="140"/>
      <c r="BI130" s="140"/>
      <c r="BJ130" s="140"/>
    </row>
    <row r="131" spans="1:62" s="101" customFormat="1" ht="18" customHeight="1" x14ac:dyDescent="0.25">
      <c r="A131" s="180"/>
      <c r="B131" s="180"/>
      <c r="C131" s="180"/>
      <c r="D131" s="180"/>
      <c r="E131" s="180"/>
      <c r="F131" s="180"/>
      <c r="G131" s="180"/>
      <c r="H131" s="180"/>
      <c r="I131" s="181"/>
      <c r="J131" s="181"/>
      <c r="K131" s="181"/>
      <c r="L131" s="181"/>
      <c r="M131" s="181"/>
      <c r="N131" s="181"/>
      <c r="O131" s="181"/>
      <c r="P131" s="181"/>
      <c r="Q131" s="181"/>
      <c r="R131" s="181"/>
      <c r="S131" s="181"/>
      <c r="T131" s="181"/>
      <c r="U131" s="181"/>
      <c r="V131" s="181"/>
      <c r="W131" s="179"/>
      <c r="X131" s="179"/>
      <c r="Y131" s="179"/>
      <c r="Z131" s="179"/>
      <c r="AA131" s="179"/>
      <c r="AB131" s="179"/>
      <c r="AC131" s="179"/>
      <c r="AD131" s="179"/>
      <c r="AE131" s="179"/>
      <c r="AF131" s="179"/>
      <c r="AG131" s="179"/>
      <c r="AH131" s="179"/>
      <c r="AI131" s="179"/>
      <c r="AJ131" s="179"/>
      <c r="AK131" s="179"/>
      <c r="AL131" s="179"/>
      <c r="AM131" s="179"/>
      <c r="AN131" s="179"/>
      <c r="AO131" s="179"/>
      <c r="AP131" s="179"/>
      <c r="AQ131" s="179"/>
      <c r="AS131" s="140"/>
      <c r="AT131" s="140"/>
      <c r="AU131" s="140"/>
      <c r="AV131" s="140"/>
      <c r="AW131" s="140"/>
      <c r="AX131" s="140"/>
      <c r="AY131" s="140"/>
      <c r="AZ131" s="140"/>
      <c r="BA131" s="140"/>
      <c r="BB131" s="140"/>
      <c r="BC131" s="140"/>
      <c r="BD131" s="140"/>
      <c r="BE131" s="140"/>
      <c r="BF131" s="140"/>
      <c r="BG131" s="140"/>
      <c r="BH131" s="140"/>
      <c r="BI131" s="140"/>
      <c r="BJ131" s="140"/>
    </row>
    <row r="132" spans="1:62" s="101" customFormat="1" ht="18" customHeight="1" x14ac:dyDescent="0.25">
      <c r="A132" s="180"/>
      <c r="B132" s="180"/>
      <c r="C132" s="180"/>
      <c r="D132" s="180"/>
      <c r="E132" s="180"/>
      <c r="F132" s="180"/>
      <c r="G132" s="180"/>
      <c r="H132" s="180"/>
      <c r="I132" s="181"/>
      <c r="J132" s="181"/>
      <c r="K132" s="181"/>
      <c r="L132" s="181"/>
      <c r="M132" s="181"/>
      <c r="N132" s="181"/>
      <c r="O132" s="181"/>
      <c r="P132" s="181"/>
      <c r="Q132" s="181"/>
      <c r="R132" s="181"/>
      <c r="S132" s="181"/>
      <c r="T132" s="181"/>
      <c r="U132" s="181"/>
      <c r="V132" s="181"/>
      <c r="W132" s="179"/>
      <c r="X132" s="179"/>
      <c r="Y132" s="179"/>
      <c r="Z132" s="179"/>
      <c r="AA132" s="179"/>
      <c r="AB132" s="179"/>
      <c r="AC132" s="179"/>
      <c r="AD132" s="179"/>
      <c r="AE132" s="179"/>
      <c r="AF132" s="179"/>
      <c r="AG132" s="179"/>
      <c r="AH132" s="179"/>
      <c r="AI132" s="179"/>
      <c r="AJ132" s="179"/>
      <c r="AK132" s="179"/>
      <c r="AL132" s="179"/>
      <c r="AM132" s="179"/>
      <c r="AN132" s="179"/>
      <c r="AO132" s="179"/>
      <c r="AP132" s="179"/>
      <c r="AQ132" s="179"/>
      <c r="AS132" s="140"/>
      <c r="AT132" s="140"/>
      <c r="AU132" s="140"/>
      <c r="AV132" s="140"/>
      <c r="AW132" s="140"/>
      <c r="AX132" s="140"/>
      <c r="AY132" s="140"/>
      <c r="AZ132" s="140"/>
      <c r="BA132" s="140"/>
      <c r="BB132" s="140"/>
      <c r="BC132" s="140"/>
      <c r="BD132" s="140"/>
      <c r="BE132" s="140"/>
      <c r="BF132" s="140"/>
      <c r="BG132" s="140"/>
      <c r="BH132" s="140"/>
      <c r="BI132" s="140"/>
      <c r="BJ132" s="140"/>
    </row>
    <row r="133" spans="1:62" s="101" customFormat="1" ht="18" customHeight="1" x14ac:dyDescent="0.25">
      <c r="A133" s="180"/>
      <c r="B133" s="180"/>
      <c r="C133" s="180"/>
      <c r="D133" s="180"/>
      <c r="E133" s="180"/>
      <c r="F133" s="180"/>
      <c r="G133" s="180"/>
      <c r="H133" s="180"/>
      <c r="I133" s="181"/>
      <c r="J133" s="181"/>
      <c r="K133" s="181"/>
      <c r="L133" s="181"/>
      <c r="M133" s="181"/>
      <c r="N133" s="181"/>
      <c r="O133" s="181"/>
      <c r="P133" s="181"/>
      <c r="Q133" s="181"/>
      <c r="R133" s="181"/>
      <c r="S133" s="181"/>
      <c r="T133" s="181"/>
      <c r="U133" s="181"/>
      <c r="V133" s="181"/>
      <c r="W133" s="179"/>
      <c r="X133" s="179"/>
      <c r="Y133" s="179"/>
      <c r="Z133" s="179"/>
      <c r="AA133" s="179"/>
      <c r="AB133" s="179"/>
      <c r="AC133" s="179"/>
      <c r="AD133" s="179"/>
      <c r="AE133" s="179"/>
      <c r="AF133" s="179"/>
      <c r="AG133" s="179"/>
      <c r="AH133" s="179"/>
      <c r="AI133" s="179"/>
      <c r="AJ133" s="179"/>
      <c r="AK133" s="179"/>
      <c r="AL133" s="179"/>
      <c r="AM133" s="179"/>
      <c r="AN133" s="179"/>
      <c r="AO133" s="179"/>
      <c r="AP133" s="179"/>
      <c r="AQ133" s="179"/>
      <c r="AS133" s="140"/>
      <c r="AT133" s="140"/>
      <c r="AU133" s="140"/>
      <c r="AV133" s="140"/>
      <c r="AW133" s="140"/>
      <c r="AX133" s="140"/>
      <c r="AY133" s="140"/>
      <c r="AZ133" s="140"/>
      <c r="BA133" s="140"/>
      <c r="BB133" s="140"/>
      <c r="BC133" s="140"/>
      <c r="BD133" s="140"/>
      <c r="BE133" s="140"/>
      <c r="BF133" s="140"/>
      <c r="BG133" s="140"/>
      <c r="BH133" s="140"/>
      <c r="BI133" s="140"/>
      <c r="BJ133" s="140"/>
    </row>
    <row r="134" spans="1:62" s="101" customFormat="1" ht="18" customHeight="1" x14ac:dyDescent="0.25">
      <c r="A134" s="180"/>
      <c r="B134" s="180"/>
      <c r="C134" s="180"/>
      <c r="D134" s="180"/>
      <c r="E134" s="180"/>
      <c r="F134" s="180"/>
      <c r="G134" s="180"/>
      <c r="H134" s="180"/>
      <c r="I134" s="181"/>
      <c r="J134" s="181"/>
      <c r="K134" s="181"/>
      <c r="L134" s="181"/>
      <c r="M134" s="181"/>
      <c r="N134" s="181"/>
      <c r="O134" s="181"/>
      <c r="P134" s="181"/>
      <c r="Q134" s="181"/>
      <c r="R134" s="181"/>
      <c r="S134" s="181"/>
      <c r="T134" s="181"/>
      <c r="U134" s="181"/>
      <c r="V134" s="181"/>
      <c r="W134" s="179"/>
      <c r="X134" s="179"/>
      <c r="Y134" s="179"/>
      <c r="Z134" s="179"/>
      <c r="AA134" s="179"/>
      <c r="AB134" s="179"/>
      <c r="AC134" s="179"/>
      <c r="AD134" s="179"/>
      <c r="AE134" s="179"/>
      <c r="AF134" s="179"/>
      <c r="AG134" s="179"/>
      <c r="AH134" s="179"/>
      <c r="AI134" s="179"/>
      <c r="AJ134" s="179"/>
      <c r="AK134" s="179"/>
      <c r="AL134" s="179"/>
      <c r="AM134" s="179"/>
      <c r="AN134" s="179"/>
      <c r="AO134" s="179"/>
      <c r="AP134" s="179"/>
      <c r="AQ134" s="179"/>
      <c r="AS134" s="140"/>
      <c r="AT134" s="140"/>
      <c r="AU134" s="140"/>
      <c r="AV134" s="140"/>
      <c r="AW134" s="140"/>
      <c r="AX134" s="140"/>
      <c r="AY134" s="140"/>
      <c r="AZ134" s="140"/>
      <c r="BA134" s="140"/>
      <c r="BB134" s="140"/>
      <c r="BC134" s="140"/>
      <c r="BD134" s="140"/>
      <c r="BE134" s="140"/>
      <c r="BF134" s="140"/>
      <c r="BG134" s="140"/>
      <c r="BH134" s="140"/>
      <c r="BI134" s="140"/>
      <c r="BJ134" s="140"/>
    </row>
    <row r="135" spans="1:62" s="101" customFormat="1" ht="18" customHeight="1" x14ac:dyDescent="0.25">
      <c r="A135" s="180"/>
      <c r="B135" s="180"/>
      <c r="C135" s="180"/>
      <c r="D135" s="180"/>
      <c r="E135" s="180"/>
      <c r="F135" s="180"/>
      <c r="G135" s="180"/>
      <c r="H135" s="180"/>
      <c r="I135" s="181"/>
      <c r="J135" s="181"/>
      <c r="K135" s="181"/>
      <c r="L135" s="181"/>
      <c r="M135" s="181"/>
      <c r="N135" s="181"/>
      <c r="O135" s="181"/>
      <c r="P135" s="181"/>
      <c r="Q135" s="181"/>
      <c r="R135" s="181"/>
      <c r="S135" s="181"/>
      <c r="T135" s="181"/>
      <c r="U135" s="181"/>
      <c r="V135" s="181"/>
      <c r="W135" s="179"/>
      <c r="X135" s="179"/>
      <c r="Y135" s="179"/>
      <c r="Z135" s="179"/>
      <c r="AA135" s="179"/>
      <c r="AB135" s="179"/>
      <c r="AC135" s="179"/>
      <c r="AD135" s="179"/>
      <c r="AE135" s="179"/>
      <c r="AF135" s="179"/>
      <c r="AG135" s="179"/>
      <c r="AH135" s="179"/>
      <c r="AI135" s="179"/>
      <c r="AJ135" s="179"/>
      <c r="AK135" s="179"/>
      <c r="AL135" s="179"/>
      <c r="AM135" s="179"/>
      <c r="AN135" s="179"/>
      <c r="AO135" s="179"/>
      <c r="AP135" s="179"/>
      <c r="AQ135" s="179"/>
      <c r="AS135" s="140"/>
      <c r="AT135" s="140"/>
      <c r="AU135" s="140"/>
      <c r="AV135" s="140"/>
      <c r="AW135" s="140"/>
      <c r="AX135" s="140"/>
      <c r="AY135" s="140"/>
      <c r="AZ135" s="140"/>
      <c r="BA135" s="140"/>
      <c r="BB135" s="140"/>
      <c r="BC135" s="140"/>
      <c r="BD135" s="140"/>
      <c r="BE135" s="140"/>
      <c r="BF135" s="140"/>
      <c r="BG135" s="140"/>
      <c r="BH135" s="140"/>
      <c r="BI135" s="140"/>
      <c r="BJ135" s="140"/>
    </row>
    <row r="136" spans="1:62" s="101" customFormat="1" ht="18" customHeight="1" x14ac:dyDescent="0.25">
      <c r="A136" s="180"/>
      <c r="B136" s="180"/>
      <c r="C136" s="180"/>
      <c r="D136" s="180"/>
      <c r="E136" s="180"/>
      <c r="F136" s="180"/>
      <c r="G136" s="180"/>
      <c r="H136" s="180"/>
      <c r="I136" s="181"/>
      <c r="J136" s="181"/>
      <c r="K136" s="181"/>
      <c r="L136" s="181"/>
      <c r="M136" s="181"/>
      <c r="N136" s="181"/>
      <c r="O136" s="181"/>
      <c r="P136" s="181"/>
      <c r="Q136" s="181"/>
      <c r="R136" s="181"/>
      <c r="S136" s="181"/>
      <c r="T136" s="181"/>
      <c r="U136" s="181"/>
      <c r="V136" s="181"/>
      <c r="W136" s="179"/>
      <c r="X136" s="179"/>
      <c r="Y136" s="179"/>
      <c r="Z136" s="179"/>
      <c r="AA136" s="179"/>
      <c r="AB136" s="179"/>
      <c r="AC136" s="179"/>
      <c r="AD136" s="179"/>
      <c r="AE136" s="179"/>
      <c r="AF136" s="179"/>
      <c r="AG136" s="179"/>
      <c r="AH136" s="179"/>
      <c r="AI136" s="179"/>
      <c r="AJ136" s="179"/>
      <c r="AK136" s="179"/>
      <c r="AL136" s="179"/>
      <c r="AM136" s="179"/>
      <c r="AN136" s="179"/>
      <c r="AO136" s="179"/>
      <c r="AP136" s="179"/>
      <c r="AQ136" s="179"/>
      <c r="AS136" s="140"/>
      <c r="AT136" s="140"/>
      <c r="AU136" s="140"/>
      <c r="AV136" s="140"/>
      <c r="AW136" s="140"/>
      <c r="AX136" s="140"/>
      <c r="AY136" s="140"/>
      <c r="AZ136" s="140"/>
      <c r="BA136" s="140"/>
      <c r="BB136" s="140"/>
      <c r="BC136" s="140"/>
      <c r="BD136" s="140"/>
      <c r="BE136" s="140"/>
      <c r="BF136" s="140"/>
      <c r="BG136" s="140"/>
      <c r="BH136" s="140"/>
      <c r="BI136" s="140"/>
      <c r="BJ136" s="140"/>
    </row>
    <row r="137" spans="1:62" s="101" customFormat="1" ht="18" customHeight="1" x14ac:dyDescent="0.25">
      <c r="A137" s="180"/>
      <c r="B137" s="180"/>
      <c r="C137" s="180"/>
      <c r="D137" s="180"/>
      <c r="E137" s="180"/>
      <c r="F137" s="180"/>
      <c r="G137" s="180"/>
      <c r="H137" s="180"/>
      <c r="I137" s="181"/>
      <c r="J137" s="181"/>
      <c r="K137" s="181"/>
      <c r="L137" s="181"/>
      <c r="M137" s="181"/>
      <c r="N137" s="181"/>
      <c r="O137" s="181"/>
      <c r="P137" s="181"/>
      <c r="Q137" s="181"/>
      <c r="R137" s="181"/>
      <c r="S137" s="181"/>
      <c r="T137" s="181"/>
      <c r="U137" s="181"/>
      <c r="V137" s="181"/>
      <c r="W137" s="179"/>
      <c r="X137" s="179"/>
      <c r="Y137" s="179"/>
      <c r="Z137" s="179"/>
      <c r="AA137" s="179"/>
      <c r="AB137" s="179"/>
      <c r="AC137" s="179"/>
      <c r="AD137" s="179"/>
      <c r="AE137" s="179"/>
      <c r="AF137" s="179"/>
      <c r="AG137" s="179"/>
      <c r="AH137" s="179"/>
      <c r="AI137" s="179"/>
      <c r="AJ137" s="179"/>
      <c r="AK137" s="179"/>
      <c r="AL137" s="179"/>
      <c r="AM137" s="179"/>
      <c r="AN137" s="179"/>
      <c r="AO137" s="179"/>
      <c r="AP137" s="179"/>
      <c r="AQ137" s="179"/>
      <c r="AS137" s="140"/>
      <c r="AT137" s="140"/>
      <c r="AU137" s="140"/>
      <c r="AV137" s="140"/>
      <c r="AW137" s="140"/>
      <c r="AX137" s="140"/>
      <c r="AY137" s="140"/>
      <c r="AZ137" s="140"/>
      <c r="BA137" s="140"/>
      <c r="BB137" s="140"/>
      <c r="BC137" s="140"/>
      <c r="BD137" s="140"/>
      <c r="BE137" s="140"/>
      <c r="BF137" s="140"/>
      <c r="BG137" s="140"/>
      <c r="BH137" s="140"/>
      <c r="BI137" s="140"/>
      <c r="BJ137" s="140"/>
    </row>
    <row r="138" spans="1:62" s="101" customFormat="1" ht="18" customHeight="1" x14ac:dyDescent="0.25">
      <c r="A138" s="180"/>
      <c r="B138" s="180"/>
      <c r="C138" s="180"/>
      <c r="D138" s="180"/>
      <c r="E138" s="180"/>
      <c r="F138" s="180"/>
      <c r="G138" s="180"/>
      <c r="H138" s="180"/>
      <c r="I138" s="181"/>
      <c r="J138" s="181"/>
      <c r="K138" s="181"/>
      <c r="L138" s="181"/>
      <c r="M138" s="181"/>
      <c r="N138" s="181"/>
      <c r="O138" s="181"/>
      <c r="P138" s="181"/>
      <c r="Q138" s="181"/>
      <c r="R138" s="181"/>
      <c r="S138" s="181"/>
      <c r="T138" s="181"/>
      <c r="U138" s="181"/>
      <c r="V138" s="181"/>
      <c r="W138" s="179"/>
      <c r="X138" s="179"/>
      <c r="Y138" s="179"/>
      <c r="Z138" s="179"/>
      <c r="AA138" s="179"/>
      <c r="AB138" s="179"/>
      <c r="AC138" s="179"/>
      <c r="AD138" s="179"/>
      <c r="AE138" s="179"/>
      <c r="AF138" s="179"/>
      <c r="AG138" s="179"/>
      <c r="AH138" s="179"/>
      <c r="AI138" s="179"/>
      <c r="AJ138" s="179"/>
      <c r="AK138" s="179"/>
      <c r="AL138" s="179"/>
      <c r="AM138" s="179"/>
      <c r="AN138" s="179"/>
      <c r="AO138" s="179"/>
      <c r="AP138" s="179"/>
      <c r="AQ138" s="179"/>
      <c r="AS138" s="140"/>
      <c r="AT138" s="140"/>
      <c r="AU138" s="140"/>
      <c r="AV138" s="140"/>
      <c r="AW138" s="140"/>
      <c r="AX138" s="140"/>
      <c r="AY138" s="140"/>
      <c r="AZ138" s="140"/>
      <c r="BA138" s="140"/>
      <c r="BB138" s="140"/>
      <c r="BC138" s="140"/>
      <c r="BD138" s="140"/>
      <c r="BE138" s="140"/>
      <c r="BF138" s="140"/>
      <c r="BG138" s="140"/>
      <c r="BH138" s="140"/>
      <c r="BI138" s="140"/>
      <c r="BJ138" s="140"/>
    </row>
    <row r="139" spans="1:62" s="101" customFormat="1" ht="18" customHeight="1" x14ac:dyDescent="0.25">
      <c r="A139" s="180"/>
      <c r="B139" s="180"/>
      <c r="C139" s="180"/>
      <c r="D139" s="180"/>
      <c r="E139" s="180"/>
      <c r="F139" s="180"/>
      <c r="G139" s="180"/>
      <c r="H139" s="180"/>
      <c r="I139" s="181"/>
      <c r="J139" s="181"/>
      <c r="K139" s="181"/>
      <c r="L139" s="181"/>
      <c r="M139" s="181"/>
      <c r="N139" s="181"/>
      <c r="O139" s="181"/>
      <c r="P139" s="181"/>
      <c r="Q139" s="181"/>
      <c r="R139" s="181"/>
      <c r="S139" s="181"/>
      <c r="T139" s="181"/>
      <c r="U139" s="181"/>
      <c r="V139" s="181"/>
      <c r="W139" s="179"/>
      <c r="X139" s="179"/>
      <c r="Y139" s="179"/>
      <c r="Z139" s="179"/>
      <c r="AA139" s="179"/>
      <c r="AB139" s="179"/>
      <c r="AC139" s="179"/>
      <c r="AD139" s="179"/>
      <c r="AE139" s="179"/>
      <c r="AF139" s="179"/>
      <c r="AG139" s="179"/>
      <c r="AH139" s="179"/>
      <c r="AI139" s="179"/>
      <c r="AJ139" s="179"/>
      <c r="AK139" s="179"/>
      <c r="AL139" s="179"/>
      <c r="AM139" s="179"/>
      <c r="AN139" s="179"/>
      <c r="AO139" s="179"/>
      <c r="AP139" s="179"/>
      <c r="AQ139" s="179"/>
      <c r="AS139" s="140"/>
      <c r="AT139" s="140"/>
      <c r="AU139" s="140"/>
      <c r="AV139" s="140"/>
      <c r="AW139" s="140"/>
      <c r="AX139" s="140"/>
      <c r="AY139" s="140"/>
      <c r="AZ139" s="140"/>
      <c r="BA139" s="140"/>
      <c r="BB139" s="140"/>
      <c r="BC139" s="140"/>
      <c r="BD139" s="140"/>
      <c r="BE139" s="140"/>
      <c r="BF139" s="140"/>
      <c r="BG139" s="140"/>
      <c r="BH139" s="140"/>
      <c r="BI139" s="140"/>
      <c r="BJ139" s="140"/>
    </row>
    <row r="140" spans="1:62" s="101" customFormat="1" ht="18" customHeight="1" x14ac:dyDescent="0.25">
      <c r="A140" s="180"/>
      <c r="B140" s="180"/>
      <c r="C140" s="180"/>
      <c r="D140" s="180"/>
      <c r="E140" s="180"/>
      <c r="F140" s="180"/>
      <c r="G140" s="180"/>
      <c r="H140" s="180"/>
      <c r="I140" s="181"/>
      <c r="J140" s="181"/>
      <c r="K140" s="181"/>
      <c r="L140" s="181"/>
      <c r="M140" s="181"/>
      <c r="N140" s="181"/>
      <c r="O140" s="181"/>
      <c r="P140" s="181"/>
      <c r="Q140" s="181"/>
      <c r="R140" s="181"/>
      <c r="S140" s="181"/>
      <c r="T140" s="181"/>
      <c r="U140" s="181"/>
      <c r="V140" s="181"/>
      <c r="W140" s="179"/>
      <c r="X140" s="179"/>
      <c r="Y140" s="179"/>
      <c r="Z140" s="179"/>
      <c r="AA140" s="179"/>
      <c r="AB140" s="179"/>
      <c r="AC140" s="179"/>
      <c r="AD140" s="179"/>
      <c r="AE140" s="179"/>
      <c r="AF140" s="179"/>
      <c r="AG140" s="179"/>
      <c r="AH140" s="179"/>
      <c r="AI140" s="179"/>
      <c r="AJ140" s="179"/>
      <c r="AK140" s="179"/>
      <c r="AL140" s="179"/>
      <c r="AM140" s="179"/>
      <c r="AN140" s="179"/>
      <c r="AO140" s="179"/>
      <c r="AP140" s="179"/>
      <c r="AQ140" s="179"/>
      <c r="AS140" s="140"/>
      <c r="AT140" s="140"/>
      <c r="AU140" s="140"/>
      <c r="AV140" s="140"/>
      <c r="AW140" s="140"/>
      <c r="AX140" s="140"/>
      <c r="AY140" s="140"/>
      <c r="AZ140" s="140"/>
      <c r="BA140" s="140"/>
      <c r="BB140" s="140"/>
      <c r="BC140" s="140"/>
      <c r="BD140" s="140"/>
      <c r="BE140" s="140"/>
      <c r="BF140" s="140"/>
      <c r="BG140" s="140"/>
      <c r="BH140" s="140"/>
      <c r="BI140" s="140"/>
      <c r="BJ140" s="140"/>
    </row>
    <row r="141" spans="1:62" s="101" customFormat="1" ht="18" customHeight="1" x14ac:dyDescent="0.25">
      <c r="A141" s="180"/>
      <c r="B141" s="180"/>
      <c r="C141" s="180"/>
      <c r="D141" s="180"/>
      <c r="E141" s="180"/>
      <c r="F141" s="180"/>
      <c r="G141" s="180"/>
      <c r="H141" s="180"/>
      <c r="I141" s="181"/>
      <c r="J141" s="181"/>
      <c r="K141" s="181"/>
      <c r="L141" s="181"/>
      <c r="M141" s="181"/>
      <c r="N141" s="181"/>
      <c r="O141" s="181"/>
      <c r="P141" s="181"/>
      <c r="Q141" s="181"/>
      <c r="R141" s="181"/>
      <c r="S141" s="181"/>
      <c r="T141" s="181"/>
      <c r="U141" s="181"/>
      <c r="V141" s="181"/>
      <c r="W141" s="179"/>
      <c r="X141" s="179"/>
      <c r="Y141" s="179"/>
      <c r="Z141" s="179"/>
      <c r="AA141" s="179"/>
      <c r="AB141" s="179"/>
      <c r="AC141" s="179"/>
      <c r="AD141" s="179"/>
      <c r="AE141" s="179"/>
      <c r="AF141" s="179"/>
      <c r="AG141" s="179"/>
      <c r="AH141" s="179"/>
      <c r="AI141" s="179"/>
      <c r="AJ141" s="179"/>
      <c r="AK141" s="179"/>
      <c r="AL141" s="179"/>
      <c r="AM141" s="179"/>
      <c r="AN141" s="179"/>
      <c r="AO141" s="179"/>
      <c r="AP141" s="179"/>
      <c r="AQ141" s="179"/>
      <c r="AS141" s="140"/>
      <c r="AT141" s="140"/>
      <c r="AU141" s="140"/>
      <c r="AV141" s="140"/>
      <c r="AW141" s="140"/>
      <c r="AX141" s="140"/>
      <c r="AY141" s="140"/>
      <c r="AZ141" s="140"/>
      <c r="BA141" s="140"/>
      <c r="BB141" s="140"/>
      <c r="BC141" s="140"/>
      <c r="BD141" s="140"/>
      <c r="BE141" s="140"/>
      <c r="BF141" s="140"/>
      <c r="BG141" s="140"/>
      <c r="BH141" s="140"/>
      <c r="BI141" s="140"/>
      <c r="BJ141" s="140"/>
    </row>
    <row r="142" spans="1:62" s="101" customFormat="1" ht="18" customHeight="1" x14ac:dyDescent="0.25">
      <c r="A142" s="180"/>
      <c r="B142" s="180"/>
      <c r="C142" s="180"/>
      <c r="D142" s="180"/>
      <c r="E142" s="180"/>
      <c r="F142" s="180"/>
      <c r="G142" s="180"/>
      <c r="H142" s="180"/>
      <c r="I142" s="181"/>
      <c r="J142" s="181"/>
      <c r="K142" s="181"/>
      <c r="L142" s="181"/>
      <c r="M142" s="181"/>
      <c r="N142" s="181"/>
      <c r="O142" s="181"/>
      <c r="P142" s="181"/>
      <c r="Q142" s="181"/>
      <c r="R142" s="181"/>
      <c r="S142" s="181"/>
      <c r="T142" s="181"/>
      <c r="U142" s="181"/>
      <c r="V142" s="181"/>
      <c r="W142" s="179"/>
      <c r="X142" s="179"/>
      <c r="Y142" s="179"/>
      <c r="Z142" s="179"/>
      <c r="AA142" s="179"/>
      <c r="AB142" s="179"/>
      <c r="AC142" s="179"/>
      <c r="AD142" s="179"/>
      <c r="AE142" s="179"/>
      <c r="AF142" s="179"/>
      <c r="AG142" s="179"/>
      <c r="AH142" s="179"/>
      <c r="AI142" s="179"/>
      <c r="AJ142" s="179"/>
      <c r="AK142" s="179"/>
      <c r="AL142" s="179"/>
      <c r="AM142" s="179"/>
      <c r="AN142" s="179"/>
      <c r="AO142" s="179"/>
      <c r="AP142" s="179"/>
      <c r="AQ142" s="179"/>
      <c r="AS142" s="140"/>
      <c r="AT142" s="140"/>
      <c r="AU142" s="140"/>
      <c r="AV142" s="140"/>
      <c r="AW142" s="140"/>
      <c r="AX142" s="140"/>
      <c r="AY142" s="140"/>
      <c r="AZ142" s="140"/>
      <c r="BA142" s="140"/>
      <c r="BB142" s="140"/>
      <c r="BC142" s="140"/>
      <c r="BD142" s="140"/>
      <c r="BE142" s="140"/>
      <c r="BF142" s="140"/>
      <c r="BG142" s="140"/>
      <c r="BH142" s="140"/>
      <c r="BI142" s="140"/>
      <c r="BJ142" s="140"/>
    </row>
    <row r="143" spans="1:62" s="101" customFormat="1" ht="18" customHeight="1" x14ac:dyDescent="0.25">
      <c r="A143" s="180"/>
      <c r="B143" s="180"/>
      <c r="C143" s="180"/>
      <c r="D143" s="180"/>
      <c r="E143" s="180"/>
      <c r="F143" s="180"/>
      <c r="G143" s="180"/>
      <c r="H143" s="180"/>
      <c r="I143" s="181"/>
      <c r="J143" s="181"/>
      <c r="K143" s="181"/>
      <c r="L143" s="181"/>
      <c r="M143" s="181"/>
      <c r="N143" s="181"/>
      <c r="O143" s="181"/>
      <c r="P143" s="181"/>
      <c r="Q143" s="181"/>
      <c r="R143" s="181"/>
      <c r="S143" s="181"/>
      <c r="T143" s="181"/>
      <c r="U143" s="181"/>
      <c r="V143" s="181"/>
      <c r="W143" s="179"/>
      <c r="X143" s="179"/>
      <c r="Y143" s="179"/>
      <c r="Z143" s="179"/>
      <c r="AA143" s="179"/>
      <c r="AB143" s="179"/>
      <c r="AC143" s="179"/>
      <c r="AD143" s="179"/>
      <c r="AE143" s="179"/>
      <c r="AF143" s="179"/>
      <c r="AG143" s="179"/>
      <c r="AH143" s="179"/>
      <c r="AI143" s="179"/>
      <c r="AJ143" s="179"/>
      <c r="AK143" s="179"/>
      <c r="AL143" s="179"/>
      <c r="AM143" s="179"/>
      <c r="AN143" s="179"/>
      <c r="AO143" s="179"/>
      <c r="AP143" s="179"/>
      <c r="AQ143" s="179"/>
      <c r="AS143" s="140"/>
      <c r="AT143" s="140"/>
      <c r="AU143" s="140"/>
      <c r="AV143" s="140"/>
      <c r="AW143" s="140"/>
      <c r="AX143" s="140"/>
      <c r="AY143" s="140"/>
      <c r="AZ143" s="140"/>
      <c r="BA143" s="140"/>
      <c r="BB143" s="140"/>
      <c r="BC143" s="140"/>
      <c r="BD143" s="140"/>
      <c r="BE143" s="140"/>
      <c r="BF143" s="140"/>
      <c r="BG143" s="140"/>
      <c r="BH143" s="140"/>
      <c r="BI143" s="140"/>
      <c r="BJ143" s="140"/>
    </row>
    <row r="144" spans="1:62" s="101" customFormat="1" ht="18" customHeight="1" x14ac:dyDescent="0.25">
      <c r="A144" s="180"/>
      <c r="B144" s="180"/>
      <c r="C144" s="180"/>
      <c r="D144" s="180"/>
      <c r="E144" s="180"/>
      <c r="F144" s="180"/>
      <c r="G144" s="180"/>
      <c r="H144" s="180"/>
      <c r="I144" s="181"/>
      <c r="J144" s="181"/>
      <c r="K144" s="181"/>
      <c r="L144" s="181"/>
      <c r="M144" s="181"/>
      <c r="N144" s="181"/>
      <c r="O144" s="181"/>
      <c r="P144" s="181"/>
      <c r="Q144" s="181"/>
      <c r="R144" s="181"/>
      <c r="S144" s="181"/>
      <c r="T144" s="181"/>
      <c r="U144" s="181"/>
      <c r="V144" s="181"/>
      <c r="W144" s="179"/>
      <c r="X144" s="179"/>
      <c r="Y144" s="179"/>
      <c r="Z144" s="179"/>
      <c r="AA144" s="179"/>
      <c r="AB144" s="179"/>
      <c r="AC144" s="179"/>
      <c r="AD144" s="179"/>
      <c r="AE144" s="179"/>
      <c r="AF144" s="179"/>
      <c r="AG144" s="179"/>
      <c r="AH144" s="179"/>
      <c r="AI144" s="179"/>
      <c r="AJ144" s="179"/>
      <c r="AK144" s="179"/>
      <c r="AL144" s="179"/>
      <c r="AM144" s="179"/>
      <c r="AN144" s="179"/>
      <c r="AO144" s="179"/>
      <c r="AP144" s="179"/>
      <c r="AQ144" s="179"/>
      <c r="AS144" s="140"/>
      <c r="AT144" s="140"/>
      <c r="AU144" s="140"/>
      <c r="AV144" s="140"/>
      <c r="AW144" s="140"/>
      <c r="AX144" s="140"/>
      <c r="AY144" s="140"/>
      <c r="AZ144" s="140"/>
      <c r="BA144" s="140"/>
      <c r="BB144" s="140"/>
      <c r="BC144" s="140"/>
      <c r="BD144" s="140"/>
      <c r="BE144" s="140"/>
      <c r="BF144" s="140"/>
      <c r="BG144" s="140"/>
      <c r="BH144" s="140"/>
      <c r="BI144" s="140"/>
      <c r="BJ144" s="140"/>
    </row>
    <row r="145" spans="1:62" s="101" customFormat="1" ht="18" customHeight="1" x14ac:dyDescent="0.25">
      <c r="A145" s="180"/>
      <c r="B145" s="180"/>
      <c r="C145" s="180"/>
      <c r="D145" s="180"/>
      <c r="E145" s="180"/>
      <c r="F145" s="180"/>
      <c r="G145" s="180"/>
      <c r="H145" s="180"/>
      <c r="I145" s="181"/>
      <c r="J145" s="181"/>
      <c r="K145" s="181"/>
      <c r="L145" s="181"/>
      <c r="M145" s="181"/>
      <c r="N145" s="181"/>
      <c r="O145" s="181"/>
      <c r="P145" s="181"/>
      <c r="Q145" s="181"/>
      <c r="R145" s="181"/>
      <c r="S145" s="181"/>
      <c r="T145" s="181"/>
      <c r="U145" s="181"/>
      <c r="V145" s="181"/>
      <c r="W145" s="179"/>
      <c r="X145" s="179"/>
      <c r="Y145" s="179"/>
      <c r="Z145" s="179"/>
      <c r="AA145" s="179"/>
      <c r="AB145" s="179"/>
      <c r="AC145" s="179"/>
      <c r="AD145" s="179"/>
      <c r="AE145" s="179"/>
      <c r="AF145" s="179"/>
      <c r="AG145" s="179"/>
      <c r="AH145" s="179"/>
      <c r="AI145" s="179"/>
      <c r="AJ145" s="179"/>
      <c r="AK145" s="179"/>
      <c r="AL145" s="179"/>
      <c r="AM145" s="179"/>
      <c r="AN145" s="179"/>
      <c r="AO145" s="179"/>
      <c r="AP145" s="179"/>
      <c r="AQ145" s="179"/>
      <c r="AS145" s="140"/>
      <c r="AT145" s="140"/>
      <c r="AU145" s="140"/>
      <c r="AV145" s="140"/>
      <c r="AW145" s="140"/>
      <c r="AX145" s="140"/>
      <c r="AY145" s="140"/>
      <c r="AZ145" s="140"/>
      <c r="BA145" s="140"/>
      <c r="BB145" s="140"/>
      <c r="BC145" s="140"/>
      <c r="BD145" s="140"/>
      <c r="BE145" s="140"/>
      <c r="BF145" s="140"/>
      <c r="BG145" s="140"/>
      <c r="BH145" s="140"/>
      <c r="BI145" s="140"/>
      <c r="BJ145" s="140"/>
    </row>
    <row r="146" spans="1:62" s="101" customFormat="1" ht="18" customHeight="1" x14ac:dyDescent="0.25">
      <c r="A146" s="180"/>
      <c r="B146" s="180"/>
      <c r="C146" s="180"/>
      <c r="D146" s="180"/>
      <c r="E146" s="180"/>
      <c r="F146" s="180"/>
      <c r="G146" s="180"/>
      <c r="H146" s="180"/>
      <c r="I146" s="181"/>
      <c r="J146" s="181"/>
      <c r="K146" s="181"/>
      <c r="L146" s="181"/>
      <c r="M146" s="181"/>
      <c r="N146" s="181"/>
      <c r="O146" s="181"/>
      <c r="P146" s="181"/>
      <c r="Q146" s="181"/>
      <c r="R146" s="181"/>
      <c r="S146" s="181"/>
      <c r="T146" s="181"/>
      <c r="U146" s="181"/>
      <c r="V146" s="181"/>
      <c r="W146" s="179"/>
      <c r="X146" s="179"/>
      <c r="Y146" s="179"/>
      <c r="Z146" s="179"/>
      <c r="AA146" s="179"/>
      <c r="AB146" s="179"/>
      <c r="AC146" s="179"/>
      <c r="AD146" s="179"/>
      <c r="AE146" s="179"/>
      <c r="AF146" s="179"/>
      <c r="AG146" s="179"/>
      <c r="AH146" s="179"/>
      <c r="AI146" s="179"/>
      <c r="AJ146" s="179"/>
      <c r="AK146" s="179"/>
      <c r="AL146" s="179"/>
      <c r="AM146" s="179"/>
      <c r="AN146" s="179"/>
      <c r="AO146" s="179"/>
      <c r="AP146" s="179"/>
      <c r="AQ146" s="179"/>
      <c r="AS146" s="140"/>
      <c r="AT146" s="140"/>
      <c r="AU146" s="140"/>
      <c r="AV146" s="140"/>
      <c r="AW146" s="140"/>
      <c r="AX146" s="140"/>
      <c r="AY146" s="140"/>
      <c r="AZ146" s="140"/>
      <c r="BA146" s="140"/>
      <c r="BB146" s="140"/>
      <c r="BC146" s="140"/>
      <c r="BD146" s="140"/>
      <c r="BE146" s="140"/>
      <c r="BF146" s="140"/>
      <c r="BG146" s="140"/>
      <c r="BH146" s="140"/>
      <c r="BI146" s="140"/>
      <c r="BJ146" s="140"/>
    </row>
    <row r="147" spans="1:62" s="101" customFormat="1" ht="18" customHeight="1" x14ac:dyDescent="0.25">
      <c r="A147" s="180"/>
      <c r="B147" s="180"/>
      <c r="C147" s="180"/>
      <c r="D147" s="180"/>
      <c r="E147" s="180"/>
      <c r="F147" s="180"/>
      <c r="G147" s="180"/>
      <c r="H147" s="180"/>
      <c r="I147" s="181"/>
      <c r="J147" s="181"/>
      <c r="K147" s="181"/>
      <c r="L147" s="181"/>
      <c r="M147" s="181"/>
      <c r="N147" s="181"/>
      <c r="O147" s="181"/>
      <c r="P147" s="181"/>
      <c r="Q147" s="181"/>
      <c r="R147" s="181"/>
      <c r="S147" s="181"/>
      <c r="T147" s="181"/>
      <c r="U147" s="181"/>
      <c r="V147" s="181"/>
      <c r="W147" s="179"/>
      <c r="X147" s="179"/>
      <c r="Y147" s="179"/>
      <c r="Z147" s="179"/>
      <c r="AA147" s="179"/>
      <c r="AB147" s="179"/>
      <c r="AC147" s="179"/>
      <c r="AD147" s="179"/>
      <c r="AE147" s="179"/>
      <c r="AF147" s="179"/>
      <c r="AG147" s="179"/>
      <c r="AH147" s="179"/>
      <c r="AI147" s="179"/>
      <c r="AJ147" s="179"/>
      <c r="AK147" s="179"/>
      <c r="AL147" s="179"/>
      <c r="AM147" s="179"/>
      <c r="AN147" s="179"/>
      <c r="AO147" s="179"/>
      <c r="AP147" s="179"/>
      <c r="AQ147" s="179"/>
      <c r="AS147" s="140"/>
      <c r="AT147" s="140"/>
      <c r="AU147" s="140"/>
      <c r="AV147" s="140"/>
      <c r="AW147" s="140"/>
      <c r="AX147" s="140"/>
      <c r="AY147" s="140"/>
      <c r="AZ147" s="140"/>
      <c r="BA147" s="140"/>
      <c r="BB147" s="140"/>
      <c r="BC147" s="140"/>
      <c r="BD147" s="140"/>
      <c r="BE147" s="140"/>
      <c r="BF147" s="140"/>
      <c r="BG147" s="140"/>
      <c r="BH147" s="140"/>
      <c r="BI147" s="140"/>
      <c r="BJ147" s="140"/>
    </row>
    <row r="148" spans="1:62" s="101" customFormat="1" ht="18" customHeight="1" x14ac:dyDescent="0.25">
      <c r="A148" s="180"/>
      <c r="B148" s="180"/>
      <c r="C148" s="180"/>
      <c r="D148" s="180"/>
      <c r="E148" s="180"/>
      <c r="F148" s="180"/>
      <c r="G148" s="180"/>
      <c r="H148" s="180"/>
      <c r="I148" s="181"/>
      <c r="J148" s="181"/>
      <c r="K148" s="181"/>
      <c r="L148" s="181"/>
      <c r="M148" s="181"/>
      <c r="N148" s="181"/>
      <c r="O148" s="181"/>
      <c r="P148" s="181"/>
      <c r="Q148" s="181"/>
      <c r="R148" s="181"/>
      <c r="S148" s="181"/>
      <c r="T148" s="181"/>
      <c r="U148" s="181"/>
      <c r="V148" s="181"/>
      <c r="W148" s="181"/>
      <c r="X148" s="181"/>
      <c r="Y148" s="181"/>
      <c r="Z148" s="181"/>
      <c r="AA148" s="181"/>
      <c r="AB148" s="181"/>
      <c r="AC148" s="181"/>
      <c r="AD148" s="181"/>
      <c r="AE148" s="181"/>
      <c r="AF148" s="181"/>
      <c r="AG148" s="181"/>
      <c r="AH148" s="181"/>
      <c r="AI148" s="181"/>
      <c r="AJ148" s="181"/>
      <c r="AK148" s="181"/>
      <c r="AL148" s="181"/>
      <c r="AM148" s="181"/>
      <c r="AN148" s="181"/>
      <c r="AO148" s="181"/>
      <c r="AP148" s="181"/>
      <c r="AQ148" s="181"/>
      <c r="AS148" s="140"/>
      <c r="AT148" s="140"/>
      <c r="AU148" s="140"/>
      <c r="AV148" s="140"/>
      <c r="AW148" s="140"/>
      <c r="AX148" s="140"/>
      <c r="AY148" s="140"/>
      <c r="AZ148" s="140"/>
      <c r="BA148" s="140"/>
      <c r="BB148" s="140"/>
      <c r="BC148" s="140"/>
      <c r="BD148" s="140"/>
      <c r="BE148" s="140"/>
      <c r="BF148" s="140"/>
      <c r="BG148" s="140"/>
      <c r="BH148" s="140"/>
      <c r="BI148" s="140"/>
      <c r="BJ148" s="140"/>
    </row>
    <row r="149" spans="1:62" s="101" customFormat="1" ht="18" customHeight="1" x14ac:dyDescent="0.25">
      <c r="A149" s="180"/>
      <c r="B149" s="180"/>
      <c r="C149" s="180"/>
      <c r="D149" s="180"/>
      <c r="E149" s="180"/>
      <c r="F149" s="180"/>
      <c r="G149" s="180"/>
      <c r="H149" s="180"/>
      <c r="I149" s="181"/>
      <c r="J149" s="181"/>
      <c r="K149" s="181"/>
      <c r="L149" s="181"/>
      <c r="M149" s="181"/>
      <c r="N149" s="181"/>
      <c r="O149" s="181"/>
      <c r="P149" s="181"/>
      <c r="Q149" s="181"/>
      <c r="R149" s="181"/>
      <c r="S149" s="181"/>
      <c r="T149" s="181"/>
      <c r="U149" s="181"/>
      <c r="V149" s="181"/>
      <c r="W149" s="181"/>
      <c r="X149" s="181"/>
      <c r="Y149" s="181"/>
      <c r="Z149" s="181"/>
      <c r="AA149" s="181"/>
      <c r="AB149" s="181"/>
      <c r="AC149" s="181"/>
      <c r="AD149" s="181"/>
      <c r="AE149" s="181"/>
      <c r="AF149" s="181"/>
      <c r="AG149" s="181"/>
      <c r="AH149" s="181"/>
      <c r="AI149" s="181"/>
      <c r="AJ149" s="181"/>
      <c r="AK149" s="181"/>
      <c r="AL149" s="181"/>
      <c r="AM149" s="181"/>
      <c r="AN149" s="181"/>
      <c r="AO149" s="181"/>
      <c r="AP149" s="181"/>
      <c r="AQ149" s="181"/>
      <c r="AS149" s="140"/>
      <c r="AT149" s="140"/>
      <c r="AU149" s="140"/>
      <c r="AV149" s="140"/>
      <c r="AW149" s="140"/>
      <c r="AX149" s="140"/>
      <c r="AY149" s="140"/>
      <c r="AZ149" s="140"/>
      <c r="BA149" s="140"/>
      <c r="BB149" s="140"/>
      <c r="BC149" s="140"/>
      <c r="BD149" s="140"/>
      <c r="BE149" s="140"/>
      <c r="BF149" s="140"/>
      <c r="BG149" s="140"/>
      <c r="BH149" s="140"/>
      <c r="BI149" s="140"/>
      <c r="BJ149" s="140"/>
    </row>
    <row r="150" spans="1:62" s="101" customFormat="1" ht="18" customHeight="1" x14ac:dyDescent="0.25">
      <c r="A150" s="180"/>
      <c r="B150" s="180"/>
      <c r="C150" s="180"/>
      <c r="D150" s="180"/>
      <c r="E150" s="180"/>
      <c r="F150" s="180"/>
      <c r="G150" s="180"/>
      <c r="H150" s="180"/>
      <c r="I150" s="181"/>
      <c r="J150" s="181"/>
      <c r="K150" s="181"/>
      <c r="L150" s="181"/>
      <c r="M150" s="181"/>
      <c r="N150" s="181"/>
      <c r="O150" s="181"/>
      <c r="P150" s="181"/>
      <c r="Q150" s="181"/>
      <c r="R150" s="181"/>
      <c r="S150" s="181"/>
      <c r="T150" s="181"/>
      <c r="U150" s="181"/>
      <c r="V150" s="181"/>
      <c r="W150" s="181"/>
      <c r="X150" s="181"/>
      <c r="Y150" s="181"/>
      <c r="Z150" s="181"/>
      <c r="AA150" s="181"/>
      <c r="AB150" s="181"/>
      <c r="AC150" s="181"/>
      <c r="AD150" s="181"/>
      <c r="AE150" s="181"/>
      <c r="AF150" s="181"/>
      <c r="AG150" s="181"/>
      <c r="AH150" s="181"/>
      <c r="AI150" s="181"/>
      <c r="AJ150" s="181"/>
      <c r="AK150" s="181"/>
      <c r="AL150" s="181"/>
      <c r="AM150" s="181"/>
      <c r="AN150" s="181"/>
      <c r="AO150" s="181"/>
      <c r="AP150" s="181"/>
      <c r="AQ150" s="181"/>
      <c r="AS150" s="140"/>
      <c r="AT150" s="140"/>
      <c r="AU150" s="140"/>
      <c r="AV150" s="140"/>
      <c r="AW150" s="140"/>
      <c r="AX150" s="140"/>
      <c r="AY150" s="140"/>
      <c r="AZ150" s="140"/>
      <c r="BA150" s="140"/>
      <c r="BB150" s="140"/>
      <c r="BC150" s="140"/>
      <c r="BD150" s="140"/>
      <c r="BE150" s="140"/>
      <c r="BF150" s="140"/>
      <c r="BG150" s="140"/>
      <c r="BH150" s="140"/>
      <c r="BI150" s="140"/>
      <c r="BJ150" s="140"/>
    </row>
    <row r="151" spans="1:62" s="101" customFormat="1" ht="18" customHeight="1" x14ac:dyDescent="0.25">
      <c r="A151" s="180"/>
      <c r="B151" s="180"/>
      <c r="C151" s="180"/>
      <c r="D151" s="180"/>
      <c r="E151" s="180"/>
      <c r="F151" s="180"/>
      <c r="G151" s="180"/>
      <c r="H151" s="180"/>
      <c r="I151" s="181"/>
      <c r="J151" s="181"/>
      <c r="K151" s="181"/>
      <c r="L151" s="181"/>
      <c r="M151" s="181"/>
      <c r="N151" s="181"/>
      <c r="O151" s="181"/>
      <c r="P151" s="181"/>
      <c r="Q151" s="181"/>
      <c r="R151" s="181"/>
      <c r="S151" s="181"/>
      <c r="T151" s="181"/>
      <c r="U151" s="181"/>
      <c r="V151" s="181"/>
      <c r="W151" s="181"/>
      <c r="X151" s="181"/>
      <c r="Y151" s="181"/>
      <c r="Z151" s="181"/>
      <c r="AA151" s="181"/>
      <c r="AB151" s="181"/>
      <c r="AC151" s="181"/>
      <c r="AD151" s="181"/>
      <c r="AE151" s="181"/>
      <c r="AF151" s="181"/>
      <c r="AG151" s="181"/>
      <c r="AH151" s="181"/>
      <c r="AI151" s="181"/>
      <c r="AJ151" s="181"/>
      <c r="AK151" s="181"/>
      <c r="AL151" s="181"/>
      <c r="AM151" s="181"/>
      <c r="AN151" s="181"/>
      <c r="AO151" s="181"/>
      <c r="AP151" s="181"/>
      <c r="AQ151" s="181"/>
      <c r="AS151" s="140"/>
      <c r="AT151" s="140"/>
      <c r="AU151" s="140"/>
      <c r="AV151" s="140"/>
      <c r="AW151" s="140"/>
      <c r="AX151" s="140"/>
      <c r="AY151" s="140"/>
      <c r="AZ151" s="140"/>
      <c r="BA151" s="140"/>
      <c r="BB151" s="140"/>
      <c r="BC151" s="140"/>
      <c r="BD151" s="140"/>
      <c r="BE151" s="140"/>
      <c r="BF151" s="140"/>
      <c r="BG151" s="140"/>
      <c r="BH151" s="140"/>
      <c r="BI151" s="140"/>
      <c r="BJ151" s="140"/>
    </row>
    <row r="152" spans="1:62" s="101" customFormat="1" ht="18" customHeight="1" x14ac:dyDescent="0.25">
      <c r="A152" s="180"/>
      <c r="B152" s="180"/>
      <c r="C152" s="180"/>
      <c r="D152" s="180"/>
      <c r="E152" s="180"/>
      <c r="F152" s="180"/>
      <c r="G152" s="180"/>
      <c r="H152" s="180"/>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F152" s="181"/>
      <c r="AG152" s="181"/>
      <c r="AH152" s="181"/>
      <c r="AI152" s="181"/>
      <c r="AJ152" s="181"/>
      <c r="AK152" s="181"/>
      <c r="AL152" s="181"/>
      <c r="AM152" s="181"/>
      <c r="AN152" s="181"/>
      <c r="AO152" s="181"/>
      <c r="AP152" s="181"/>
      <c r="AQ152" s="181"/>
      <c r="AS152" s="140"/>
      <c r="AT152" s="140"/>
      <c r="AU152" s="140"/>
      <c r="AV152" s="140"/>
      <c r="AW152" s="140"/>
      <c r="AX152" s="140"/>
      <c r="AY152" s="140"/>
      <c r="AZ152" s="140"/>
      <c r="BA152" s="140"/>
      <c r="BB152" s="140"/>
      <c r="BC152" s="140"/>
      <c r="BD152" s="140"/>
      <c r="BE152" s="140"/>
      <c r="BF152" s="140"/>
      <c r="BG152" s="140"/>
      <c r="BH152" s="140"/>
      <c r="BI152" s="140"/>
      <c r="BJ152" s="140"/>
    </row>
    <row r="153" spans="1:62" s="101" customFormat="1" ht="18" customHeight="1" x14ac:dyDescent="0.25">
      <c r="A153" s="180"/>
      <c r="B153" s="180"/>
      <c r="C153" s="180"/>
      <c r="D153" s="180"/>
      <c r="E153" s="180"/>
      <c r="F153" s="180"/>
      <c r="G153" s="180"/>
      <c r="H153" s="180"/>
      <c r="I153" s="181"/>
      <c r="J153" s="181"/>
      <c r="K153" s="181"/>
      <c r="L153" s="181"/>
      <c r="M153" s="181"/>
      <c r="N153" s="181"/>
      <c r="O153" s="181"/>
      <c r="P153" s="181"/>
      <c r="Q153" s="181"/>
      <c r="R153" s="181"/>
      <c r="S153" s="181"/>
      <c r="T153" s="181"/>
      <c r="U153" s="181"/>
      <c r="V153" s="181"/>
      <c r="W153" s="181"/>
      <c r="X153" s="181"/>
      <c r="Y153" s="181"/>
      <c r="Z153" s="181"/>
      <c r="AA153" s="181"/>
      <c r="AB153" s="181"/>
      <c r="AC153" s="181"/>
      <c r="AD153" s="181"/>
      <c r="AE153" s="181"/>
      <c r="AF153" s="181"/>
      <c r="AG153" s="181"/>
      <c r="AH153" s="181"/>
      <c r="AI153" s="181"/>
      <c r="AJ153" s="181"/>
      <c r="AK153" s="181"/>
      <c r="AL153" s="181"/>
      <c r="AM153" s="181"/>
      <c r="AN153" s="181"/>
      <c r="AO153" s="181"/>
      <c r="AP153" s="181"/>
      <c r="AQ153" s="181"/>
      <c r="AS153" s="140"/>
      <c r="AT153" s="140"/>
      <c r="AU153" s="140"/>
      <c r="AV153" s="140"/>
      <c r="AW153" s="140"/>
      <c r="AX153" s="140"/>
      <c r="AY153" s="140"/>
      <c r="AZ153" s="140"/>
      <c r="BA153" s="140"/>
      <c r="BB153" s="140"/>
      <c r="BC153" s="140"/>
      <c r="BD153" s="140"/>
      <c r="BE153" s="140"/>
      <c r="BF153" s="140"/>
      <c r="BG153" s="140"/>
      <c r="BH153" s="140"/>
      <c r="BI153" s="140"/>
      <c r="BJ153" s="140"/>
    </row>
    <row r="154" spans="1:62" s="101" customFormat="1" ht="18" customHeight="1" x14ac:dyDescent="0.25">
      <c r="A154" s="180"/>
      <c r="B154" s="180"/>
      <c r="C154" s="180"/>
      <c r="D154" s="180"/>
      <c r="E154" s="180"/>
      <c r="F154" s="180"/>
      <c r="G154" s="180"/>
      <c r="H154" s="180"/>
      <c r="I154" s="181"/>
      <c r="J154" s="181"/>
      <c r="K154" s="181"/>
      <c r="L154" s="181"/>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c r="AL154" s="181"/>
      <c r="AM154" s="181"/>
      <c r="AN154" s="181"/>
      <c r="AO154" s="181"/>
      <c r="AP154" s="181"/>
      <c r="AQ154" s="181"/>
      <c r="AS154" s="140"/>
      <c r="AT154" s="140"/>
      <c r="AU154" s="140"/>
      <c r="AV154" s="140"/>
      <c r="AW154" s="140"/>
      <c r="AX154" s="140"/>
      <c r="AY154" s="140"/>
      <c r="AZ154" s="140"/>
      <c r="BA154" s="140"/>
      <c r="BB154" s="140"/>
      <c r="BC154" s="140"/>
      <c r="BD154" s="140"/>
      <c r="BE154" s="140"/>
      <c r="BF154" s="140"/>
      <c r="BG154" s="140"/>
      <c r="BH154" s="140"/>
      <c r="BI154" s="140"/>
      <c r="BJ154" s="140"/>
    </row>
    <row r="155" spans="1:62" s="101" customFormat="1" ht="18" customHeight="1" x14ac:dyDescent="0.25">
      <c r="A155" s="180"/>
      <c r="B155" s="180"/>
      <c r="C155" s="180"/>
      <c r="D155" s="180"/>
      <c r="E155" s="180"/>
      <c r="F155" s="180"/>
      <c r="G155" s="180"/>
      <c r="H155" s="180"/>
      <c r="I155" s="181"/>
      <c r="J155" s="181"/>
      <c r="K155" s="181"/>
      <c r="L155" s="181"/>
      <c r="M155" s="181"/>
      <c r="N155" s="181"/>
      <c r="O155" s="181"/>
      <c r="P155" s="181"/>
      <c r="Q155" s="181"/>
      <c r="R155" s="181"/>
      <c r="S155" s="181"/>
      <c r="T155" s="181"/>
      <c r="U155" s="181"/>
      <c r="V155" s="181"/>
      <c r="W155" s="181"/>
      <c r="X155" s="181"/>
      <c r="Y155" s="181"/>
      <c r="Z155" s="181"/>
      <c r="AA155" s="181"/>
      <c r="AB155" s="181"/>
      <c r="AC155" s="181"/>
      <c r="AD155" s="181"/>
      <c r="AE155" s="181"/>
      <c r="AF155" s="181"/>
      <c r="AG155" s="181"/>
      <c r="AH155" s="181"/>
      <c r="AI155" s="181"/>
      <c r="AJ155" s="181"/>
      <c r="AK155" s="181"/>
      <c r="AL155" s="181"/>
      <c r="AM155" s="181"/>
      <c r="AN155" s="181"/>
      <c r="AO155" s="181"/>
      <c r="AP155" s="181"/>
      <c r="AQ155" s="181"/>
      <c r="AS155" s="140"/>
      <c r="AT155" s="140"/>
      <c r="AU155" s="140"/>
      <c r="AV155" s="140"/>
      <c r="AW155" s="140"/>
      <c r="AX155" s="140"/>
      <c r="AY155" s="140"/>
      <c r="AZ155" s="140"/>
      <c r="BA155" s="140"/>
      <c r="BB155" s="140"/>
      <c r="BC155" s="140"/>
      <c r="BD155" s="140"/>
      <c r="BE155" s="140"/>
      <c r="BF155" s="140"/>
      <c r="BG155" s="140"/>
      <c r="BH155" s="140"/>
      <c r="BI155" s="140"/>
      <c r="BJ155" s="140"/>
    </row>
    <row r="156" spans="1:62" s="101" customFormat="1" ht="18" customHeight="1" x14ac:dyDescent="0.25">
      <c r="A156" s="180"/>
      <c r="B156" s="180"/>
      <c r="C156" s="180"/>
      <c r="D156" s="180"/>
      <c r="E156" s="180"/>
      <c r="F156" s="180"/>
      <c r="G156" s="180"/>
      <c r="H156" s="180"/>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S156" s="140"/>
      <c r="AT156" s="140"/>
      <c r="AU156" s="140"/>
      <c r="AV156" s="140"/>
      <c r="AW156" s="140"/>
      <c r="AX156" s="140"/>
      <c r="AY156" s="140"/>
      <c r="AZ156" s="140"/>
      <c r="BA156" s="140"/>
      <c r="BB156" s="140"/>
      <c r="BC156" s="140"/>
      <c r="BD156" s="140"/>
      <c r="BE156" s="140"/>
      <c r="BF156" s="140"/>
      <c r="BG156" s="140"/>
      <c r="BH156" s="140"/>
      <c r="BI156" s="140"/>
      <c r="BJ156" s="140"/>
    </row>
    <row r="157" spans="1:62" s="101" customFormat="1" ht="18" customHeight="1" x14ac:dyDescent="0.25">
      <c r="A157" s="180"/>
      <c r="B157" s="180"/>
      <c r="C157" s="180"/>
      <c r="D157" s="180"/>
      <c r="E157" s="180"/>
      <c r="F157" s="180"/>
      <c r="G157" s="180"/>
      <c r="H157" s="180"/>
      <c r="I157" s="181"/>
      <c r="J157" s="181"/>
      <c r="K157" s="181"/>
      <c r="L157" s="181"/>
      <c r="M157" s="181"/>
      <c r="N157" s="181"/>
      <c r="O157" s="181"/>
      <c r="P157" s="181"/>
      <c r="Q157" s="181"/>
      <c r="R157" s="181"/>
      <c r="S157" s="181"/>
      <c r="T157" s="181"/>
      <c r="U157" s="181"/>
      <c r="V157" s="181"/>
      <c r="W157" s="181"/>
      <c r="X157" s="181"/>
      <c r="Y157" s="181"/>
      <c r="Z157" s="181"/>
      <c r="AA157" s="181"/>
      <c r="AB157" s="181"/>
      <c r="AC157" s="181"/>
      <c r="AD157" s="181"/>
      <c r="AE157" s="181"/>
      <c r="AF157" s="181"/>
      <c r="AG157" s="181"/>
      <c r="AH157" s="181"/>
      <c r="AI157" s="181"/>
      <c r="AJ157" s="181"/>
      <c r="AK157" s="181"/>
      <c r="AL157" s="181"/>
      <c r="AM157" s="181"/>
      <c r="AN157" s="181"/>
      <c r="AO157" s="181"/>
      <c r="AP157" s="181"/>
      <c r="AQ157" s="181"/>
      <c r="AS157" s="140"/>
      <c r="AT157" s="140"/>
      <c r="AU157" s="140"/>
      <c r="AV157" s="140"/>
      <c r="AW157" s="140"/>
      <c r="AX157" s="140"/>
      <c r="AY157" s="140"/>
      <c r="AZ157" s="140"/>
      <c r="BA157" s="140"/>
      <c r="BB157" s="140"/>
      <c r="BC157" s="140"/>
      <c r="BD157" s="140"/>
      <c r="BE157" s="140"/>
      <c r="BF157" s="140"/>
      <c r="BG157" s="140"/>
      <c r="BH157" s="140"/>
      <c r="BI157" s="140"/>
      <c r="BJ157" s="140"/>
    </row>
    <row r="158" spans="1:62" s="101" customFormat="1" ht="18" customHeight="1" x14ac:dyDescent="0.25">
      <c r="A158" s="180"/>
      <c r="B158" s="180"/>
      <c r="C158" s="180"/>
      <c r="D158" s="180"/>
      <c r="E158" s="180"/>
      <c r="F158" s="180"/>
      <c r="G158" s="180"/>
      <c r="H158" s="180"/>
      <c r="I158" s="181"/>
      <c r="J158" s="181"/>
      <c r="K158" s="181"/>
      <c r="L158" s="181"/>
      <c r="M158" s="181"/>
      <c r="N158" s="181"/>
      <c r="O158" s="181"/>
      <c r="P158" s="181"/>
      <c r="Q158" s="181"/>
      <c r="R158" s="181"/>
      <c r="S158" s="181"/>
      <c r="T158" s="181"/>
      <c r="U158" s="181"/>
      <c r="V158" s="181"/>
      <c r="W158" s="181"/>
      <c r="X158" s="181"/>
      <c r="Y158" s="181"/>
      <c r="Z158" s="181"/>
      <c r="AA158" s="181"/>
      <c r="AB158" s="181"/>
      <c r="AC158" s="181"/>
      <c r="AD158" s="181"/>
      <c r="AE158" s="181"/>
      <c r="AF158" s="181"/>
      <c r="AG158" s="181"/>
      <c r="AH158" s="181"/>
      <c r="AI158" s="181"/>
      <c r="AJ158" s="181"/>
      <c r="AK158" s="181"/>
      <c r="AL158" s="181"/>
      <c r="AM158" s="181"/>
      <c r="AN158" s="181"/>
      <c r="AO158" s="181"/>
      <c r="AP158" s="181"/>
      <c r="AQ158" s="181"/>
      <c r="AS158" s="140"/>
      <c r="AT158" s="140"/>
      <c r="AU158" s="140"/>
      <c r="AV158" s="140"/>
      <c r="AW158" s="140"/>
      <c r="AX158" s="140"/>
      <c r="AY158" s="140"/>
      <c r="AZ158" s="140"/>
      <c r="BA158" s="140"/>
      <c r="BB158" s="140"/>
      <c r="BC158" s="140"/>
      <c r="BD158" s="140"/>
      <c r="BE158" s="140"/>
      <c r="BF158" s="140"/>
      <c r="BG158" s="140"/>
      <c r="BH158" s="140"/>
      <c r="BI158" s="140"/>
      <c r="BJ158" s="140"/>
    </row>
    <row r="159" spans="1:62" s="101" customFormat="1" ht="18" customHeight="1" x14ac:dyDescent="0.25">
      <c r="A159" s="180"/>
      <c r="B159" s="180"/>
      <c r="C159" s="180"/>
      <c r="D159" s="180"/>
      <c r="E159" s="180"/>
      <c r="F159" s="180"/>
      <c r="G159" s="180"/>
      <c r="H159" s="180"/>
      <c r="I159" s="181"/>
      <c r="J159" s="181"/>
      <c r="K159" s="181"/>
      <c r="L159" s="181"/>
      <c r="M159" s="181"/>
      <c r="N159" s="181"/>
      <c r="O159" s="181"/>
      <c r="P159" s="181"/>
      <c r="Q159" s="181"/>
      <c r="R159" s="181"/>
      <c r="S159" s="181"/>
      <c r="T159" s="181"/>
      <c r="U159" s="181"/>
      <c r="V159" s="181"/>
      <c r="W159" s="181"/>
      <c r="X159" s="181"/>
      <c r="Y159" s="181"/>
      <c r="Z159" s="181"/>
      <c r="AA159" s="181"/>
      <c r="AB159" s="181"/>
      <c r="AC159" s="181"/>
      <c r="AD159" s="181"/>
      <c r="AE159" s="181"/>
      <c r="AF159" s="181"/>
      <c r="AG159" s="181"/>
      <c r="AH159" s="181"/>
      <c r="AI159" s="181"/>
      <c r="AJ159" s="181"/>
      <c r="AK159" s="181"/>
      <c r="AL159" s="181"/>
      <c r="AM159" s="181"/>
      <c r="AN159" s="181"/>
      <c r="AO159" s="181"/>
      <c r="AP159" s="181"/>
      <c r="AQ159" s="181"/>
      <c r="AS159" s="140"/>
      <c r="AT159" s="140"/>
      <c r="AU159" s="140"/>
      <c r="AV159" s="140"/>
      <c r="AW159" s="140"/>
      <c r="AX159" s="140"/>
      <c r="AY159" s="140"/>
      <c r="AZ159" s="140"/>
      <c r="BA159" s="140"/>
      <c r="BB159" s="140"/>
      <c r="BC159" s="140"/>
      <c r="BD159" s="140"/>
      <c r="BE159" s="140"/>
      <c r="BF159" s="140"/>
      <c r="BG159" s="140"/>
      <c r="BH159" s="140"/>
      <c r="BI159" s="140"/>
      <c r="BJ159" s="140"/>
    </row>
    <row r="160" spans="1:62" s="101" customFormat="1" ht="18" customHeight="1" x14ac:dyDescent="0.25">
      <c r="A160" s="180"/>
      <c r="B160" s="180"/>
      <c r="C160" s="180"/>
      <c r="D160" s="180"/>
      <c r="E160" s="180"/>
      <c r="F160" s="180"/>
      <c r="G160" s="180"/>
      <c r="H160" s="180"/>
      <c r="I160" s="181"/>
      <c r="J160" s="181"/>
      <c r="K160" s="181"/>
      <c r="L160" s="181"/>
      <c r="M160" s="181"/>
      <c r="N160" s="181"/>
      <c r="O160" s="181"/>
      <c r="P160" s="181"/>
      <c r="Q160" s="181"/>
      <c r="R160" s="181"/>
      <c r="S160" s="181"/>
      <c r="T160" s="181"/>
      <c r="U160" s="181"/>
      <c r="V160" s="181"/>
      <c r="W160" s="181"/>
      <c r="X160" s="181"/>
      <c r="Y160" s="181"/>
      <c r="Z160" s="181"/>
      <c r="AA160" s="181"/>
      <c r="AB160" s="181"/>
      <c r="AC160" s="181"/>
      <c r="AD160" s="181"/>
      <c r="AE160" s="181"/>
      <c r="AF160" s="181"/>
      <c r="AG160" s="181"/>
      <c r="AH160" s="181"/>
      <c r="AI160" s="181"/>
      <c r="AJ160" s="181"/>
      <c r="AK160" s="181"/>
      <c r="AL160" s="181"/>
      <c r="AM160" s="181"/>
      <c r="AN160" s="181"/>
      <c r="AO160" s="181"/>
      <c r="AP160" s="181"/>
      <c r="AQ160" s="181"/>
      <c r="AS160" s="140"/>
      <c r="AT160" s="140"/>
      <c r="AU160" s="140"/>
      <c r="AV160" s="140"/>
      <c r="AW160" s="140"/>
      <c r="AX160" s="140"/>
      <c r="AY160" s="140"/>
      <c r="AZ160" s="140"/>
      <c r="BA160" s="140"/>
      <c r="BB160" s="140"/>
      <c r="BC160" s="140"/>
      <c r="BD160" s="140"/>
      <c r="BE160" s="140"/>
      <c r="BF160" s="140"/>
      <c r="BG160" s="140"/>
      <c r="BH160" s="140"/>
      <c r="BI160" s="140"/>
      <c r="BJ160" s="140"/>
    </row>
    <row r="161" spans="1:62" s="101" customFormat="1" ht="18" customHeight="1" x14ac:dyDescent="0.25">
      <c r="A161" s="180"/>
      <c r="B161" s="180"/>
      <c r="C161" s="180"/>
      <c r="D161" s="180"/>
      <c r="E161" s="180"/>
      <c r="F161" s="180"/>
      <c r="G161" s="180"/>
      <c r="H161" s="180"/>
      <c r="I161" s="181"/>
      <c r="J161" s="181"/>
      <c r="K161" s="181"/>
      <c r="L161" s="181"/>
      <c r="M161" s="181"/>
      <c r="N161" s="181"/>
      <c r="O161" s="181"/>
      <c r="P161" s="181"/>
      <c r="Q161" s="181"/>
      <c r="R161" s="181"/>
      <c r="S161" s="181"/>
      <c r="T161" s="181"/>
      <c r="U161" s="181"/>
      <c r="V161" s="181"/>
      <c r="W161" s="181"/>
      <c r="X161" s="181"/>
      <c r="Y161" s="181"/>
      <c r="Z161" s="181"/>
      <c r="AA161" s="181"/>
      <c r="AB161" s="181"/>
      <c r="AC161" s="181"/>
      <c r="AD161" s="181"/>
      <c r="AE161" s="181"/>
      <c r="AF161" s="181"/>
      <c r="AG161" s="181"/>
      <c r="AH161" s="181"/>
      <c r="AI161" s="181"/>
      <c r="AJ161" s="181"/>
      <c r="AK161" s="181"/>
      <c r="AL161" s="181"/>
      <c r="AM161" s="181"/>
      <c r="AN161" s="181"/>
      <c r="AO161" s="181"/>
      <c r="AP161" s="181"/>
      <c r="AQ161" s="181"/>
      <c r="AS161" s="140"/>
      <c r="AT161" s="140"/>
      <c r="AU161" s="140"/>
      <c r="AV161" s="140"/>
      <c r="AW161" s="140"/>
      <c r="AX161" s="140"/>
      <c r="AY161" s="140"/>
      <c r="AZ161" s="140"/>
      <c r="BA161" s="140"/>
      <c r="BB161" s="140"/>
      <c r="BC161" s="140"/>
      <c r="BD161" s="140"/>
      <c r="BE161" s="140"/>
      <c r="BF161" s="140"/>
      <c r="BG161" s="140"/>
      <c r="BH161" s="140"/>
      <c r="BI161" s="140"/>
      <c r="BJ161" s="140"/>
    </row>
    <row r="162" spans="1:62" s="101" customFormat="1" ht="18" customHeight="1" x14ac:dyDescent="0.25">
      <c r="A162" s="180"/>
      <c r="B162" s="180"/>
      <c r="C162" s="180"/>
      <c r="D162" s="180"/>
      <c r="E162" s="180"/>
      <c r="F162" s="180"/>
      <c r="G162" s="180"/>
      <c r="H162" s="180"/>
      <c r="I162" s="181"/>
      <c r="J162" s="181"/>
      <c r="K162" s="181"/>
      <c r="L162" s="181"/>
      <c r="M162" s="181"/>
      <c r="N162" s="181"/>
      <c r="O162" s="181"/>
      <c r="P162" s="181"/>
      <c r="Q162" s="181"/>
      <c r="R162" s="181"/>
      <c r="S162" s="181"/>
      <c r="T162" s="181"/>
      <c r="U162" s="181"/>
      <c r="V162" s="181"/>
      <c r="W162" s="181"/>
      <c r="X162" s="181"/>
      <c r="Y162" s="181"/>
      <c r="Z162" s="181"/>
      <c r="AA162" s="181"/>
      <c r="AB162" s="181"/>
      <c r="AC162" s="181"/>
      <c r="AD162" s="181"/>
      <c r="AE162" s="181"/>
      <c r="AF162" s="181"/>
      <c r="AG162" s="181"/>
      <c r="AH162" s="181"/>
      <c r="AI162" s="181"/>
      <c r="AJ162" s="181"/>
      <c r="AK162" s="181"/>
      <c r="AL162" s="181"/>
      <c r="AM162" s="181"/>
      <c r="AN162" s="181"/>
      <c r="AO162" s="181"/>
      <c r="AP162" s="181"/>
      <c r="AQ162" s="181"/>
      <c r="AS162" s="140"/>
      <c r="AT162" s="140"/>
      <c r="AU162" s="140"/>
      <c r="AV162" s="140"/>
      <c r="AW162" s="140"/>
      <c r="AX162" s="140"/>
      <c r="AY162" s="140"/>
      <c r="AZ162" s="140"/>
      <c r="BA162" s="140"/>
      <c r="BB162" s="140"/>
      <c r="BC162" s="140"/>
      <c r="BD162" s="140"/>
      <c r="BE162" s="140"/>
      <c r="BF162" s="140"/>
      <c r="BG162" s="140"/>
      <c r="BH162" s="140"/>
      <c r="BI162" s="140"/>
      <c r="BJ162" s="140"/>
    </row>
    <row r="169" spans="1:62" s="101" customFormat="1" ht="18" customHeight="1" x14ac:dyDescent="0.25">
      <c r="A169" s="180"/>
      <c r="B169" s="180"/>
      <c r="C169" s="180"/>
      <c r="D169" s="180"/>
      <c r="E169" s="180"/>
      <c r="F169" s="180"/>
      <c r="G169" s="180"/>
      <c r="H169" s="180"/>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c r="AE169" s="156"/>
      <c r="AF169" s="156"/>
      <c r="AG169" s="156"/>
      <c r="AH169" s="156"/>
      <c r="AI169" s="156"/>
      <c r="AJ169" s="156"/>
      <c r="AK169" s="156"/>
      <c r="AL169" s="156"/>
      <c r="AM169" s="156"/>
      <c r="AN169" s="156"/>
      <c r="AO169" s="156"/>
      <c r="AP169" s="156"/>
      <c r="AQ169" s="156"/>
      <c r="AS169" s="140"/>
      <c r="AT169" s="140"/>
      <c r="AU169" s="140"/>
      <c r="AV169" s="140"/>
      <c r="AW169" s="140"/>
      <c r="AX169" s="140"/>
      <c r="AY169" s="140"/>
      <c r="AZ169" s="140"/>
      <c r="BA169" s="140"/>
      <c r="BB169" s="140"/>
      <c r="BC169" s="140"/>
      <c r="BD169" s="140"/>
      <c r="BE169" s="140"/>
      <c r="BF169" s="140"/>
      <c r="BG169" s="140"/>
      <c r="BH169" s="140"/>
      <c r="BI169" s="140"/>
      <c r="BJ169" s="140"/>
    </row>
    <row r="170" spans="1:62" s="101" customFormat="1" ht="18" customHeight="1" x14ac:dyDescent="0.25">
      <c r="A170" s="180"/>
      <c r="B170" s="180"/>
      <c r="C170" s="180"/>
      <c r="D170" s="180"/>
      <c r="E170" s="180"/>
      <c r="F170" s="180"/>
      <c r="G170" s="180"/>
      <c r="H170" s="180"/>
      <c r="I170" s="156"/>
      <c r="J170" s="156"/>
      <c r="K170" s="156"/>
      <c r="L170" s="156"/>
      <c r="M170" s="156"/>
      <c r="N170" s="156"/>
      <c r="O170" s="156"/>
      <c r="P170" s="156"/>
      <c r="Q170" s="156"/>
      <c r="R170" s="156"/>
      <c r="S170" s="156"/>
      <c r="T170" s="156"/>
      <c r="U170" s="156"/>
      <c r="V170" s="156"/>
      <c r="W170" s="156"/>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S170" s="140"/>
      <c r="AT170" s="140"/>
      <c r="AU170" s="140"/>
      <c r="AV170" s="140"/>
      <c r="AW170" s="140"/>
      <c r="AX170" s="140"/>
      <c r="AY170" s="140"/>
      <c r="AZ170" s="140"/>
      <c r="BA170" s="140"/>
      <c r="BB170" s="140"/>
      <c r="BC170" s="140"/>
      <c r="BD170" s="140"/>
      <c r="BE170" s="140"/>
      <c r="BF170" s="140"/>
      <c r="BG170" s="140"/>
      <c r="BH170" s="140"/>
      <c r="BI170" s="140"/>
      <c r="BJ170" s="140"/>
    </row>
    <row r="171" spans="1:62" s="101" customFormat="1" ht="18" customHeight="1" x14ac:dyDescent="0.25">
      <c r="A171" s="180"/>
      <c r="B171" s="180"/>
      <c r="C171" s="180"/>
      <c r="D171" s="180"/>
      <c r="E171" s="180"/>
      <c r="F171" s="180"/>
      <c r="G171" s="180"/>
      <c r="H171" s="180"/>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S171" s="140"/>
      <c r="AT171" s="140"/>
      <c r="AU171" s="140"/>
      <c r="AV171" s="140"/>
      <c r="AW171" s="140"/>
      <c r="AX171" s="140"/>
      <c r="AY171" s="140"/>
      <c r="AZ171" s="140"/>
      <c r="BA171" s="140"/>
      <c r="BB171" s="140"/>
      <c r="BC171" s="140"/>
      <c r="BD171" s="140"/>
      <c r="BE171" s="140"/>
      <c r="BF171" s="140"/>
      <c r="BG171" s="140"/>
      <c r="BH171" s="140"/>
      <c r="BI171" s="140"/>
      <c r="BJ171" s="140"/>
    </row>
    <row r="172" spans="1:62" s="101" customFormat="1" ht="18" customHeight="1" x14ac:dyDescent="0.25">
      <c r="A172" s="180"/>
      <c r="B172" s="180"/>
      <c r="C172" s="180"/>
      <c r="D172" s="180"/>
      <c r="E172" s="180"/>
      <c r="F172" s="180"/>
      <c r="G172" s="180"/>
      <c r="H172" s="180"/>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S172" s="140"/>
      <c r="AT172" s="140"/>
      <c r="AU172" s="140"/>
      <c r="AV172" s="140"/>
      <c r="AW172" s="140"/>
      <c r="AX172" s="140"/>
      <c r="AY172" s="140"/>
      <c r="AZ172" s="140"/>
      <c r="BA172" s="140"/>
      <c r="BB172" s="140"/>
      <c r="BC172" s="140"/>
      <c r="BD172" s="140"/>
      <c r="BE172" s="140"/>
      <c r="BF172" s="140"/>
      <c r="BG172" s="140"/>
      <c r="BH172" s="140"/>
      <c r="BI172" s="140"/>
      <c r="BJ172" s="140"/>
    </row>
    <row r="173" spans="1:62" s="101" customFormat="1" ht="18" customHeight="1" x14ac:dyDescent="0.25">
      <c r="A173" s="180"/>
      <c r="B173" s="180"/>
      <c r="C173" s="180"/>
      <c r="D173" s="180"/>
      <c r="E173" s="180"/>
      <c r="F173" s="180"/>
      <c r="G173" s="180"/>
      <c r="H173" s="180"/>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S173" s="140"/>
      <c r="AT173" s="140"/>
      <c r="AU173" s="140"/>
      <c r="AV173" s="140"/>
      <c r="AW173" s="140"/>
      <c r="AX173" s="140"/>
      <c r="AY173" s="140"/>
      <c r="AZ173" s="140"/>
      <c r="BA173" s="140"/>
      <c r="BB173" s="140"/>
      <c r="BC173" s="140"/>
      <c r="BD173" s="140"/>
      <c r="BE173" s="140"/>
      <c r="BF173" s="140"/>
      <c r="BG173" s="140"/>
      <c r="BH173" s="140"/>
      <c r="BI173" s="140"/>
      <c r="BJ173" s="140"/>
    </row>
    <row r="174" spans="1:62" s="101" customFormat="1" ht="18" customHeight="1" x14ac:dyDescent="0.25">
      <c r="A174" s="180"/>
      <c r="B174" s="180"/>
      <c r="C174" s="180"/>
      <c r="D174" s="180"/>
      <c r="E174" s="180"/>
      <c r="F174" s="180"/>
      <c r="G174" s="180"/>
      <c r="H174" s="180"/>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S174" s="140"/>
      <c r="AT174" s="140"/>
      <c r="AU174" s="140"/>
      <c r="AV174" s="140"/>
      <c r="AW174" s="140"/>
      <c r="AX174" s="140"/>
      <c r="AY174" s="140"/>
      <c r="AZ174" s="140"/>
      <c r="BA174" s="140"/>
      <c r="BB174" s="140"/>
      <c r="BC174" s="140"/>
      <c r="BD174" s="140"/>
      <c r="BE174" s="140"/>
      <c r="BF174" s="140"/>
      <c r="BG174" s="140"/>
      <c r="BH174" s="140"/>
      <c r="BI174" s="140"/>
      <c r="BJ174" s="140"/>
    </row>
    <row r="175" spans="1:62" s="101" customFormat="1" ht="18" customHeight="1" x14ac:dyDescent="0.25">
      <c r="A175" s="180"/>
      <c r="B175" s="180"/>
      <c r="C175" s="180"/>
      <c r="D175" s="180"/>
      <c r="E175" s="180"/>
      <c r="F175" s="180"/>
      <c r="G175" s="180"/>
      <c r="H175" s="180"/>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S175" s="140"/>
      <c r="AT175" s="140"/>
      <c r="AU175" s="140"/>
      <c r="AV175" s="140"/>
      <c r="AW175" s="140"/>
      <c r="AX175" s="140"/>
      <c r="AY175" s="140"/>
      <c r="AZ175" s="140"/>
      <c r="BA175" s="140"/>
      <c r="BB175" s="140"/>
      <c r="BC175" s="140"/>
      <c r="BD175" s="140"/>
      <c r="BE175" s="140"/>
      <c r="BF175" s="140"/>
      <c r="BG175" s="140"/>
      <c r="BH175" s="140"/>
      <c r="BI175" s="140"/>
      <c r="BJ175" s="140"/>
    </row>
    <row r="193" spans="1:62" s="101" customFormat="1" ht="18" customHeight="1" x14ac:dyDescent="0.25">
      <c r="A193" s="180"/>
      <c r="B193" s="180"/>
      <c r="C193" s="180"/>
      <c r="D193" s="180"/>
      <c r="E193" s="180"/>
      <c r="F193" s="180"/>
      <c r="G193" s="180"/>
      <c r="H193" s="180"/>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S193" s="140"/>
      <c r="AT193" s="140"/>
      <c r="AU193" s="140"/>
      <c r="AV193" s="140"/>
      <c r="AW193" s="140"/>
      <c r="AX193" s="140"/>
      <c r="AY193" s="140"/>
      <c r="AZ193" s="140"/>
      <c r="BA193" s="140"/>
      <c r="BB193" s="140"/>
      <c r="BC193" s="140"/>
      <c r="BD193" s="140"/>
      <c r="BE193" s="140"/>
      <c r="BF193" s="140"/>
      <c r="BG193" s="140"/>
      <c r="BH193" s="140"/>
      <c r="BI193" s="140"/>
      <c r="BJ193" s="140"/>
    </row>
    <row r="194" spans="1:62" s="101" customFormat="1" ht="18" customHeight="1" x14ac:dyDescent="0.25">
      <c r="A194" s="180"/>
      <c r="B194" s="180"/>
      <c r="C194" s="180"/>
      <c r="D194" s="180"/>
      <c r="E194" s="180"/>
      <c r="F194" s="180"/>
      <c r="G194" s="180"/>
      <c r="H194" s="180"/>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S194" s="140"/>
      <c r="AT194" s="140"/>
      <c r="AU194" s="140"/>
      <c r="AV194" s="140"/>
      <c r="AW194" s="140"/>
      <c r="AX194" s="140"/>
      <c r="AY194" s="140"/>
      <c r="AZ194" s="140"/>
      <c r="BA194" s="140"/>
      <c r="BB194" s="140"/>
      <c r="BC194" s="140"/>
      <c r="BD194" s="140"/>
      <c r="BE194" s="140"/>
      <c r="BF194" s="140"/>
      <c r="BG194" s="140"/>
      <c r="BH194" s="140"/>
      <c r="BI194" s="140"/>
      <c r="BJ194" s="140"/>
    </row>
    <row r="195" spans="1:62" s="101" customFormat="1" ht="18" customHeight="1" x14ac:dyDescent="0.25">
      <c r="A195" s="180"/>
      <c r="B195" s="180"/>
      <c r="C195" s="180"/>
      <c r="D195" s="180"/>
      <c r="E195" s="180"/>
      <c r="F195" s="180"/>
      <c r="G195" s="180"/>
      <c r="H195" s="180"/>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S195" s="140"/>
      <c r="AT195" s="140"/>
      <c r="AU195" s="140"/>
      <c r="AV195" s="140"/>
      <c r="AW195" s="140"/>
      <c r="AX195" s="140"/>
      <c r="AY195" s="140"/>
      <c r="AZ195" s="140"/>
      <c r="BA195" s="140"/>
      <c r="BB195" s="140"/>
      <c r="BC195" s="140"/>
      <c r="BD195" s="140"/>
      <c r="BE195" s="140"/>
      <c r="BF195" s="140"/>
      <c r="BG195" s="140"/>
      <c r="BH195" s="140"/>
      <c r="BI195" s="140"/>
      <c r="BJ195" s="140"/>
    </row>
    <row r="196" spans="1:62" s="101" customFormat="1" ht="18" customHeight="1" x14ac:dyDescent="0.25">
      <c r="A196" s="180"/>
      <c r="B196" s="180"/>
      <c r="C196" s="180"/>
      <c r="D196" s="180"/>
      <c r="E196" s="180"/>
      <c r="F196" s="180"/>
      <c r="G196" s="180"/>
      <c r="H196" s="180"/>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S196" s="140"/>
      <c r="AT196" s="140"/>
      <c r="AU196" s="140"/>
      <c r="AV196" s="140"/>
      <c r="AW196" s="140"/>
      <c r="AX196" s="140"/>
      <c r="AY196" s="140"/>
      <c r="AZ196" s="140"/>
      <c r="BA196" s="140"/>
      <c r="BB196" s="140"/>
      <c r="BC196" s="140"/>
      <c r="BD196" s="140"/>
      <c r="BE196" s="140"/>
      <c r="BF196" s="140"/>
      <c r="BG196" s="140"/>
      <c r="BH196" s="140"/>
      <c r="BI196" s="140"/>
      <c r="BJ196" s="140"/>
    </row>
    <row r="197" spans="1:62" s="101" customFormat="1" ht="18" customHeight="1" x14ac:dyDescent="0.25">
      <c r="A197" s="180"/>
      <c r="B197" s="180"/>
      <c r="C197" s="180"/>
      <c r="D197" s="180"/>
      <c r="E197" s="180"/>
      <c r="F197" s="180"/>
      <c r="G197" s="180"/>
      <c r="H197" s="180"/>
      <c r="I197" s="156"/>
      <c r="J197" s="156"/>
      <c r="K197" s="156"/>
      <c r="L197" s="156"/>
      <c r="M197" s="156"/>
      <c r="N197" s="156"/>
      <c r="O197" s="156"/>
      <c r="P197" s="156"/>
      <c r="Q197" s="156"/>
      <c r="R197" s="156"/>
      <c r="S197" s="156"/>
      <c r="T197" s="156"/>
      <c r="U197" s="156"/>
      <c r="V197" s="156"/>
      <c r="W197" s="156"/>
      <c r="X197" s="156"/>
      <c r="Y197" s="156"/>
      <c r="Z197" s="156"/>
      <c r="AA197" s="156"/>
      <c r="AB197" s="156"/>
      <c r="AC197" s="156"/>
      <c r="AD197" s="156"/>
      <c r="AE197" s="156"/>
      <c r="AF197" s="156"/>
      <c r="AG197" s="156"/>
      <c r="AH197" s="156"/>
      <c r="AI197" s="156"/>
      <c r="AJ197" s="156"/>
      <c r="AK197" s="156"/>
      <c r="AL197" s="156"/>
      <c r="AM197" s="156"/>
      <c r="AN197" s="156"/>
      <c r="AO197" s="156"/>
      <c r="AP197" s="156"/>
      <c r="AQ197" s="156"/>
      <c r="AS197" s="140"/>
      <c r="AT197" s="140"/>
      <c r="AU197" s="140"/>
      <c r="AV197" s="140"/>
      <c r="AW197" s="140"/>
      <c r="AX197" s="140"/>
      <c r="AY197" s="140"/>
      <c r="AZ197" s="140"/>
      <c r="BA197" s="140"/>
      <c r="BB197" s="140"/>
      <c r="BC197" s="140"/>
      <c r="BD197" s="140"/>
      <c r="BE197" s="140"/>
      <c r="BF197" s="140"/>
      <c r="BG197" s="140"/>
      <c r="BH197" s="140"/>
      <c r="BI197" s="140"/>
      <c r="BJ197" s="140"/>
    </row>
    <row r="198" spans="1:62" s="101" customFormat="1" ht="18" customHeight="1" x14ac:dyDescent="0.25">
      <c r="A198" s="180"/>
      <c r="B198" s="180"/>
      <c r="C198" s="180"/>
      <c r="D198" s="180"/>
      <c r="E198" s="180"/>
      <c r="F198" s="180"/>
      <c r="G198" s="180"/>
      <c r="H198" s="180"/>
      <c r="I198" s="156"/>
      <c r="J198" s="156"/>
      <c r="K198" s="156"/>
      <c r="L198" s="156"/>
      <c r="M198" s="156"/>
      <c r="N198" s="156"/>
      <c r="O198" s="156"/>
      <c r="P198" s="156"/>
      <c r="Q198" s="156"/>
      <c r="R198" s="156"/>
      <c r="S198" s="156"/>
      <c r="T198" s="156"/>
      <c r="U198" s="156"/>
      <c r="V198" s="156"/>
      <c r="W198" s="156"/>
      <c r="X198" s="156"/>
      <c r="Y198" s="156"/>
      <c r="Z198" s="156"/>
      <c r="AA198" s="156"/>
      <c r="AB198" s="156"/>
      <c r="AC198" s="156"/>
      <c r="AD198" s="156"/>
      <c r="AE198" s="156"/>
      <c r="AF198" s="156"/>
      <c r="AG198" s="156"/>
      <c r="AH198" s="156"/>
      <c r="AI198" s="156"/>
      <c r="AJ198" s="156"/>
      <c r="AK198" s="156"/>
      <c r="AL198" s="156"/>
      <c r="AM198" s="156"/>
      <c r="AN198" s="156"/>
      <c r="AO198" s="156"/>
      <c r="AP198" s="156"/>
      <c r="AQ198" s="156"/>
      <c r="AS198" s="140"/>
      <c r="AT198" s="140"/>
      <c r="AU198" s="140"/>
      <c r="AV198" s="140"/>
      <c r="AW198" s="140"/>
      <c r="AX198" s="140"/>
      <c r="AY198" s="140"/>
      <c r="AZ198" s="140"/>
      <c r="BA198" s="140"/>
      <c r="BB198" s="140"/>
      <c r="BC198" s="140"/>
      <c r="BD198" s="140"/>
      <c r="BE198" s="140"/>
      <c r="BF198" s="140"/>
      <c r="BG198" s="140"/>
      <c r="BH198" s="140"/>
      <c r="BI198" s="140"/>
      <c r="BJ198" s="140"/>
    </row>
    <row r="199" spans="1:62" s="101" customFormat="1" ht="18" customHeight="1" x14ac:dyDescent="0.25">
      <c r="A199" s="180"/>
      <c r="B199" s="180"/>
      <c r="C199" s="180"/>
      <c r="D199" s="180"/>
      <c r="E199" s="180"/>
      <c r="F199" s="180"/>
      <c r="G199" s="180"/>
      <c r="H199" s="180"/>
      <c r="I199" s="156"/>
      <c r="J199" s="156"/>
      <c r="K199" s="156"/>
      <c r="L199" s="156"/>
      <c r="M199" s="156"/>
      <c r="N199" s="156"/>
      <c r="O199" s="156"/>
      <c r="P199" s="156"/>
      <c r="Q199" s="156"/>
      <c r="R199" s="156"/>
      <c r="S199" s="156"/>
      <c r="T199" s="156"/>
      <c r="U199" s="156"/>
      <c r="V199" s="156"/>
      <c r="W199" s="156"/>
      <c r="X199" s="156"/>
      <c r="Y199" s="156"/>
      <c r="Z199" s="156"/>
      <c r="AA199" s="156"/>
      <c r="AB199" s="156"/>
      <c r="AC199" s="156"/>
      <c r="AD199" s="156"/>
      <c r="AE199" s="156"/>
      <c r="AF199" s="156"/>
      <c r="AG199" s="156"/>
      <c r="AH199" s="156"/>
      <c r="AI199" s="156"/>
      <c r="AJ199" s="156"/>
      <c r="AK199" s="156"/>
      <c r="AL199" s="156"/>
      <c r="AM199" s="156"/>
      <c r="AN199" s="156"/>
      <c r="AO199" s="156"/>
      <c r="AP199" s="156"/>
      <c r="AQ199" s="156"/>
      <c r="AS199" s="140"/>
      <c r="AT199" s="140"/>
      <c r="AU199" s="140"/>
      <c r="AV199" s="140"/>
      <c r="AW199" s="140"/>
      <c r="AX199" s="140"/>
      <c r="AY199" s="140"/>
      <c r="AZ199" s="140"/>
      <c r="BA199" s="140"/>
      <c r="BB199" s="140"/>
      <c r="BC199" s="140"/>
      <c r="BD199" s="140"/>
      <c r="BE199" s="140"/>
      <c r="BF199" s="140"/>
      <c r="BG199" s="140"/>
      <c r="BH199" s="140"/>
      <c r="BI199" s="140"/>
      <c r="BJ199" s="140"/>
    </row>
    <row r="217" spans="1:62" s="101" customFormat="1" ht="18" customHeight="1" x14ac:dyDescent="0.25">
      <c r="A217" s="180"/>
      <c r="B217" s="180"/>
      <c r="C217" s="180"/>
      <c r="D217" s="180"/>
      <c r="E217" s="180"/>
      <c r="F217" s="180"/>
      <c r="G217" s="180"/>
      <c r="H217" s="180"/>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S217" s="140"/>
      <c r="AT217" s="140"/>
      <c r="AU217" s="140"/>
      <c r="AV217" s="140"/>
      <c r="AW217" s="140"/>
      <c r="AX217" s="140"/>
      <c r="AY217" s="140"/>
      <c r="AZ217" s="140"/>
      <c r="BA217" s="140"/>
      <c r="BB217" s="140"/>
      <c r="BC217" s="140"/>
      <c r="BD217" s="140"/>
      <c r="BE217" s="140"/>
      <c r="BF217" s="140"/>
      <c r="BG217" s="140"/>
      <c r="BH217" s="140"/>
      <c r="BI217" s="140"/>
      <c r="BJ217" s="140"/>
    </row>
    <row r="218" spans="1:62" s="101" customFormat="1" ht="18" customHeight="1" x14ac:dyDescent="0.25">
      <c r="A218" s="180"/>
      <c r="B218" s="180"/>
      <c r="C218" s="180"/>
      <c r="D218" s="180"/>
      <c r="E218" s="180"/>
      <c r="F218" s="180"/>
      <c r="G218" s="180"/>
      <c r="H218" s="180"/>
      <c r="I218" s="156"/>
      <c r="J218" s="156"/>
      <c r="K218" s="156"/>
      <c r="L218" s="156"/>
      <c r="M218" s="156"/>
      <c r="N218" s="156"/>
      <c r="O218" s="156"/>
      <c r="P218" s="156"/>
      <c r="Q218" s="156"/>
      <c r="R218" s="156"/>
      <c r="S218" s="156"/>
      <c r="T218" s="156"/>
      <c r="U218" s="156"/>
      <c r="V218" s="156"/>
      <c r="W218" s="156"/>
      <c r="X218" s="156"/>
      <c r="Y218" s="156"/>
      <c r="Z218" s="156"/>
      <c r="AA218" s="156"/>
      <c r="AB218" s="156"/>
      <c r="AC218" s="156"/>
      <c r="AD218" s="156"/>
      <c r="AE218" s="156"/>
      <c r="AF218" s="156"/>
      <c r="AG218" s="156"/>
      <c r="AH218" s="156"/>
      <c r="AI218" s="156"/>
      <c r="AJ218" s="156"/>
      <c r="AK218" s="156"/>
      <c r="AL218" s="156"/>
      <c r="AM218" s="156"/>
      <c r="AN218" s="156"/>
      <c r="AO218" s="156"/>
      <c r="AP218" s="156"/>
      <c r="AQ218" s="156"/>
      <c r="AS218" s="140"/>
      <c r="AT218" s="140"/>
      <c r="AU218" s="140"/>
      <c r="AV218" s="140"/>
      <c r="AW218" s="140"/>
      <c r="AX218" s="140"/>
      <c r="AY218" s="140"/>
      <c r="AZ218" s="140"/>
      <c r="BA218" s="140"/>
      <c r="BB218" s="140"/>
      <c r="BC218" s="140"/>
      <c r="BD218" s="140"/>
      <c r="BE218" s="140"/>
      <c r="BF218" s="140"/>
      <c r="BG218" s="140"/>
      <c r="BH218" s="140"/>
      <c r="BI218" s="140"/>
      <c r="BJ218" s="140"/>
    </row>
    <row r="219" spans="1:62" s="101" customFormat="1" ht="18" customHeight="1" x14ac:dyDescent="0.25">
      <c r="A219" s="180"/>
      <c r="B219" s="180"/>
      <c r="C219" s="180"/>
      <c r="D219" s="180"/>
      <c r="E219" s="180"/>
      <c r="F219" s="180"/>
      <c r="G219" s="180"/>
      <c r="H219" s="180"/>
      <c r="I219" s="156"/>
      <c r="J219" s="156"/>
      <c r="K219" s="156"/>
      <c r="L219" s="156"/>
      <c r="M219" s="156"/>
      <c r="N219" s="156"/>
      <c r="O219" s="156"/>
      <c r="P219" s="156"/>
      <c r="Q219" s="156"/>
      <c r="R219" s="156"/>
      <c r="S219" s="156"/>
      <c r="T219" s="156"/>
      <c r="U219" s="156"/>
      <c r="V219" s="156"/>
      <c r="W219" s="156"/>
      <c r="X219" s="156"/>
      <c r="Y219" s="156"/>
      <c r="Z219" s="156"/>
      <c r="AA219" s="156"/>
      <c r="AB219" s="156"/>
      <c r="AC219" s="156"/>
      <c r="AD219" s="156"/>
      <c r="AE219" s="156"/>
      <c r="AF219" s="156"/>
      <c r="AG219" s="156"/>
      <c r="AH219" s="156"/>
      <c r="AI219" s="156"/>
      <c r="AJ219" s="156"/>
      <c r="AK219" s="156"/>
      <c r="AL219" s="156"/>
      <c r="AM219" s="156"/>
      <c r="AN219" s="156"/>
      <c r="AO219" s="156"/>
      <c r="AP219" s="156"/>
      <c r="AQ219" s="156"/>
      <c r="AS219" s="140"/>
      <c r="AT219" s="140"/>
      <c r="AU219" s="140"/>
      <c r="AV219" s="140"/>
      <c r="AW219" s="140"/>
      <c r="AX219" s="140"/>
      <c r="AY219" s="140"/>
      <c r="AZ219" s="140"/>
      <c r="BA219" s="140"/>
      <c r="BB219" s="140"/>
      <c r="BC219" s="140"/>
      <c r="BD219" s="140"/>
      <c r="BE219" s="140"/>
      <c r="BF219" s="140"/>
      <c r="BG219" s="140"/>
      <c r="BH219" s="140"/>
      <c r="BI219" s="140"/>
      <c r="BJ219" s="140"/>
    </row>
    <row r="220" spans="1:62" s="101" customFormat="1" ht="18" customHeight="1" x14ac:dyDescent="0.25">
      <c r="A220" s="180"/>
      <c r="B220" s="180"/>
      <c r="C220" s="180"/>
      <c r="D220" s="180"/>
      <c r="E220" s="180"/>
      <c r="F220" s="180"/>
      <c r="G220" s="180"/>
      <c r="H220" s="180"/>
      <c r="I220" s="156"/>
      <c r="J220" s="156"/>
      <c r="K220" s="156"/>
      <c r="L220" s="156"/>
      <c r="M220" s="156"/>
      <c r="N220" s="156"/>
      <c r="O220" s="156"/>
      <c r="P220" s="156"/>
      <c r="Q220" s="156"/>
      <c r="R220" s="156"/>
      <c r="S220" s="156"/>
      <c r="T220" s="156"/>
      <c r="U220" s="156"/>
      <c r="V220" s="156"/>
      <c r="W220" s="156"/>
      <c r="X220" s="156"/>
      <c r="Y220" s="156"/>
      <c r="Z220" s="156"/>
      <c r="AA220" s="156"/>
      <c r="AB220" s="156"/>
      <c r="AC220" s="156"/>
      <c r="AD220" s="156"/>
      <c r="AE220" s="156"/>
      <c r="AF220" s="156"/>
      <c r="AG220" s="156"/>
      <c r="AH220" s="156"/>
      <c r="AI220" s="156"/>
      <c r="AJ220" s="156"/>
      <c r="AK220" s="156"/>
      <c r="AL220" s="156"/>
      <c r="AM220" s="156"/>
      <c r="AN220" s="156"/>
      <c r="AO220" s="156"/>
      <c r="AP220" s="156"/>
      <c r="AQ220" s="156"/>
      <c r="AS220" s="140"/>
      <c r="AT220" s="140"/>
      <c r="AU220" s="140"/>
      <c r="AV220" s="140"/>
      <c r="AW220" s="140"/>
      <c r="AX220" s="140"/>
      <c r="AY220" s="140"/>
      <c r="AZ220" s="140"/>
      <c r="BA220" s="140"/>
      <c r="BB220" s="140"/>
      <c r="BC220" s="140"/>
      <c r="BD220" s="140"/>
      <c r="BE220" s="140"/>
      <c r="BF220" s="140"/>
      <c r="BG220" s="140"/>
      <c r="BH220" s="140"/>
      <c r="BI220" s="140"/>
      <c r="BJ220" s="140"/>
    </row>
    <row r="221" spans="1:62" s="101" customFormat="1" ht="18" customHeight="1" x14ac:dyDescent="0.25">
      <c r="A221" s="180"/>
      <c r="B221" s="180"/>
      <c r="C221" s="180"/>
      <c r="D221" s="180"/>
      <c r="E221" s="180"/>
      <c r="F221" s="180"/>
      <c r="G221" s="180"/>
      <c r="H221" s="180"/>
      <c r="I221" s="156"/>
      <c r="J221" s="156"/>
      <c r="K221" s="156"/>
      <c r="L221" s="156"/>
      <c r="M221" s="156"/>
      <c r="N221" s="156"/>
      <c r="O221" s="156"/>
      <c r="P221" s="156"/>
      <c r="Q221" s="156"/>
      <c r="R221" s="156"/>
      <c r="S221" s="156"/>
      <c r="T221" s="156"/>
      <c r="U221" s="156"/>
      <c r="V221" s="156"/>
      <c r="W221" s="156"/>
      <c r="X221" s="156"/>
      <c r="Y221" s="156"/>
      <c r="Z221" s="156"/>
      <c r="AA221" s="156"/>
      <c r="AB221" s="156"/>
      <c r="AC221" s="156"/>
      <c r="AD221" s="156"/>
      <c r="AE221" s="156"/>
      <c r="AF221" s="156"/>
      <c r="AG221" s="156"/>
      <c r="AH221" s="156"/>
      <c r="AI221" s="156"/>
      <c r="AJ221" s="156"/>
      <c r="AK221" s="156"/>
      <c r="AL221" s="156"/>
      <c r="AM221" s="156"/>
      <c r="AN221" s="156"/>
      <c r="AO221" s="156"/>
      <c r="AP221" s="156"/>
      <c r="AQ221" s="156"/>
      <c r="AS221" s="140"/>
      <c r="AT221" s="140"/>
      <c r="AU221" s="140"/>
      <c r="AV221" s="140"/>
      <c r="AW221" s="140"/>
      <c r="AX221" s="140"/>
      <c r="AY221" s="140"/>
      <c r="AZ221" s="140"/>
      <c r="BA221" s="140"/>
      <c r="BB221" s="140"/>
      <c r="BC221" s="140"/>
      <c r="BD221" s="140"/>
      <c r="BE221" s="140"/>
      <c r="BF221" s="140"/>
      <c r="BG221" s="140"/>
      <c r="BH221" s="140"/>
      <c r="BI221" s="140"/>
      <c r="BJ221" s="140"/>
    </row>
    <row r="222" spans="1:62" s="101" customFormat="1" ht="18" customHeight="1" x14ac:dyDescent="0.25">
      <c r="A222" s="180"/>
      <c r="B222" s="180"/>
      <c r="C222" s="180"/>
      <c r="D222" s="180"/>
      <c r="E222" s="180"/>
      <c r="F222" s="180"/>
      <c r="G222" s="180"/>
      <c r="H222" s="180"/>
      <c r="I222" s="156"/>
      <c r="J222" s="156"/>
      <c r="K222" s="156"/>
      <c r="L222" s="156"/>
      <c r="M222" s="156"/>
      <c r="N222" s="156"/>
      <c r="O222" s="156"/>
      <c r="P222" s="156"/>
      <c r="Q222" s="156"/>
      <c r="R222" s="156"/>
      <c r="S222" s="156"/>
      <c r="T222" s="156"/>
      <c r="U222" s="156"/>
      <c r="V222" s="156"/>
      <c r="W222" s="156"/>
      <c r="X222" s="156"/>
      <c r="Y222" s="156"/>
      <c r="Z222" s="156"/>
      <c r="AA222" s="156"/>
      <c r="AB222" s="156"/>
      <c r="AC222" s="156"/>
      <c r="AD222" s="156"/>
      <c r="AE222" s="156"/>
      <c r="AF222" s="156"/>
      <c r="AG222" s="156"/>
      <c r="AH222" s="156"/>
      <c r="AI222" s="156"/>
      <c r="AJ222" s="156"/>
      <c r="AK222" s="156"/>
      <c r="AL222" s="156"/>
      <c r="AM222" s="156"/>
      <c r="AN222" s="156"/>
      <c r="AO222" s="156"/>
      <c r="AP222" s="156"/>
      <c r="AQ222" s="156"/>
      <c r="AS222" s="140"/>
      <c r="AT222" s="140"/>
      <c r="AU222" s="140"/>
      <c r="AV222" s="140"/>
      <c r="AW222" s="140"/>
      <c r="AX222" s="140"/>
      <c r="AY222" s="140"/>
      <c r="AZ222" s="140"/>
      <c r="BA222" s="140"/>
      <c r="BB222" s="140"/>
      <c r="BC222" s="140"/>
      <c r="BD222" s="140"/>
      <c r="BE222" s="140"/>
      <c r="BF222" s="140"/>
      <c r="BG222" s="140"/>
      <c r="BH222" s="140"/>
      <c r="BI222" s="140"/>
      <c r="BJ222" s="140"/>
    </row>
    <row r="223" spans="1:62" s="101" customFormat="1" ht="18" customHeight="1" x14ac:dyDescent="0.25">
      <c r="A223" s="180"/>
      <c r="B223" s="180"/>
      <c r="C223" s="180"/>
      <c r="D223" s="180"/>
      <c r="E223" s="180"/>
      <c r="F223" s="180"/>
      <c r="G223" s="180"/>
      <c r="H223" s="180"/>
      <c r="I223" s="156"/>
      <c r="J223" s="156"/>
      <c r="K223" s="156"/>
      <c r="L223" s="156"/>
      <c r="M223" s="156"/>
      <c r="N223" s="156"/>
      <c r="O223" s="156"/>
      <c r="P223" s="156"/>
      <c r="Q223" s="156"/>
      <c r="R223" s="156"/>
      <c r="S223" s="156"/>
      <c r="T223" s="156"/>
      <c r="U223" s="156"/>
      <c r="V223" s="156"/>
      <c r="W223" s="156"/>
      <c r="X223" s="156"/>
      <c r="Y223" s="156"/>
      <c r="Z223" s="156"/>
      <c r="AA223" s="156"/>
      <c r="AB223" s="156"/>
      <c r="AC223" s="156"/>
      <c r="AD223" s="156"/>
      <c r="AE223" s="156"/>
      <c r="AF223" s="156"/>
      <c r="AG223" s="156"/>
      <c r="AH223" s="156"/>
      <c r="AI223" s="156"/>
      <c r="AJ223" s="156"/>
      <c r="AK223" s="156"/>
      <c r="AL223" s="156"/>
      <c r="AM223" s="156"/>
      <c r="AN223" s="156"/>
      <c r="AO223" s="156"/>
      <c r="AP223" s="156"/>
      <c r="AQ223" s="156"/>
      <c r="AS223" s="140"/>
      <c r="AT223" s="140"/>
      <c r="AU223" s="140"/>
      <c r="AV223" s="140"/>
      <c r="AW223" s="140"/>
      <c r="AX223" s="140"/>
      <c r="AY223" s="140"/>
      <c r="AZ223" s="140"/>
      <c r="BA223" s="140"/>
      <c r="BB223" s="140"/>
      <c r="BC223" s="140"/>
      <c r="BD223" s="140"/>
      <c r="BE223" s="140"/>
      <c r="BF223" s="140"/>
      <c r="BG223" s="140"/>
      <c r="BH223" s="140"/>
      <c r="BI223" s="140"/>
      <c r="BJ223" s="140"/>
    </row>
    <row r="241" spans="1:62" s="101" customFormat="1" ht="18" customHeight="1" x14ac:dyDescent="0.25">
      <c r="A241" s="180"/>
      <c r="B241" s="180"/>
      <c r="C241" s="180"/>
      <c r="D241" s="180"/>
      <c r="E241" s="180"/>
      <c r="F241" s="180"/>
      <c r="G241" s="180"/>
      <c r="H241" s="180"/>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S241" s="140"/>
      <c r="AT241" s="140"/>
      <c r="AU241" s="140"/>
      <c r="AV241" s="140"/>
      <c r="AW241" s="140"/>
      <c r="AX241" s="140"/>
      <c r="AY241" s="140"/>
      <c r="AZ241" s="140"/>
      <c r="BA241" s="140"/>
      <c r="BB241" s="140"/>
      <c r="BC241" s="140"/>
      <c r="BD241" s="140"/>
      <c r="BE241" s="140"/>
      <c r="BF241" s="140"/>
      <c r="BG241" s="140"/>
      <c r="BH241" s="140"/>
      <c r="BI241" s="140"/>
      <c r="BJ241" s="140"/>
    </row>
    <row r="242" spans="1:62" s="101" customFormat="1" ht="18" customHeight="1" x14ac:dyDescent="0.25">
      <c r="A242" s="180"/>
      <c r="B242" s="180"/>
      <c r="C242" s="180"/>
      <c r="D242" s="180"/>
      <c r="E242" s="180"/>
      <c r="F242" s="180"/>
      <c r="G242" s="180"/>
      <c r="H242" s="180"/>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S242" s="140"/>
      <c r="AT242" s="140"/>
      <c r="AU242" s="140"/>
      <c r="AV242" s="140"/>
      <c r="AW242" s="140"/>
      <c r="AX242" s="140"/>
      <c r="AY242" s="140"/>
      <c r="AZ242" s="140"/>
      <c r="BA242" s="140"/>
      <c r="BB242" s="140"/>
      <c r="BC242" s="140"/>
      <c r="BD242" s="140"/>
      <c r="BE242" s="140"/>
      <c r="BF242" s="140"/>
      <c r="BG242" s="140"/>
      <c r="BH242" s="140"/>
      <c r="BI242" s="140"/>
      <c r="BJ242" s="140"/>
    </row>
    <row r="243" spans="1:62" s="101" customFormat="1" ht="18" customHeight="1" x14ac:dyDescent="0.25">
      <c r="A243" s="180"/>
      <c r="B243" s="180"/>
      <c r="C243" s="180"/>
      <c r="D243" s="180"/>
      <c r="E243" s="180"/>
      <c r="F243" s="180"/>
      <c r="G243" s="180"/>
      <c r="H243" s="180"/>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S243" s="140"/>
      <c r="AT243" s="140"/>
      <c r="AU243" s="140"/>
      <c r="AV243" s="140"/>
      <c r="AW243" s="140"/>
      <c r="AX243" s="140"/>
      <c r="AY243" s="140"/>
      <c r="AZ243" s="140"/>
      <c r="BA243" s="140"/>
      <c r="BB243" s="140"/>
      <c r="BC243" s="140"/>
      <c r="BD243" s="140"/>
      <c r="BE243" s="140"/>
      <c r="BF243" s="140"/>
      <c r="BG243" s="140"/>
      <c r="BH243" s="140"/>
      <c r="BI243" s="140"/>
      <c r="BJ243" s="140"/>
    </row>
    <row r="244" spans="1:62" s="101" customFormat="1" ht="18" customHeight="1" x14ac:dyDescent="0.25">
      <c r="A244" s="180"/>
      <c r="B244" s="180"/>
      <c r="C244" s="180"/>
      <c r="D244" s="180"/>
      <c r="E244" s="180"/>
      <c r="F244" s="180"/>
      <c r="G244" s="180"/>
      <c r="H244" s="180"/>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S244" s="140"/>
      <c r="AT244" s="140"/>
      <c r="AU244" s="140"/>
      <c r="AV244" s="140"/>
      <c r="AW244" s="140"/>
      <c r="AX244" s="140"/>
      <c r="AY244" s="140"/>
      <c r="AZ244" s="140"/>
      <c r="BA244" s="140"/>
      <c r="BB244" s="140"/>
      <c r="BC244" s="140"/>
      <c r="BD244" s="140"/>
      <c r="BE244" s="140"/>
      <c r="BF244" s="140"/>
      <c r="BG244" s="140"/>
      <c r="BH244" s="140"/>
      <c r="BI244" s="140"/>
      <c r="BJ244" s="140"/>
    </row>
    <row r="245" spans="1:62" s="101" customFormat="1" ht="18" customHeight="1" x14ac:dyDescent="0.25">
      <c r="A245" s="180"/>
      <c r="B245" s="180"/>
      <c r="C245" s="180"/>
      <c r="D245" s="180"/>
      <c r="E245" s="180"/>
      <c r="F245" s="180"/>
      <c r="G245" s="180"/>
      <c r="H245" s="180"/>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S245" s="140"/>
      <c r="AT245" s="140"/>
      <c r="AU245" s="140"/>
      <c r="AV245" s="140"/>
      <c r="AW245" s="140"/>
      <c r="AX245" s="140"/>
      <c r="AY245" s="140"/>
      <c r="AZ245" s="140"/>
      <c r="BA245" s="140"/>
      <c r="BB245" s="140"/>
      <c r="BC245" s="140"/>
      <c r="BD245" s="140"/>
      <c r="BE245" s="140"/>
      <c r="BF245" s="140"/>
      <c r="BG245" s="140"/>
      <c r="BH245" s="140"/>
      <c r="BI245" s="140"/>
      <c r="BJ245" s="140"/>
    </row>
    <row r="246" spans="1:62" s="101" customFormat="1" ht="18" customHeight="1" x14ac:dyDescent="0.25">
      <c r="A246" s="180"/>
      <c r="B246" s="180"/>
      <c r="C246" s="180"/>
      <c r="D246" s="180"/>
      <c r="E246" s="180"/>
      <c r="F246" s="180"/>
      <c r="G246" s="180"/>
      <c r="H246" s="180"/>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S246" s="140"/>
      <c r="AT246" s="140"/>
      <c r="AU246" s="140"/>
      <c r="AV246" s="140"/>
      <c r="AW246" s="140"/>
      <c r="AX246" s="140"/>
      <c r="AY246" s="140"/>
      <c r="AZ246" s="140"/>
      <c r="BA246" s="140"/>
      <c r="BB246" s="140"/>
      <c r="BC246" s="140"/>
      <c r="BD246" s="140"/>
      <c r="BE246" s="140"/>
      <c r="BF246" s="140"/>
      <c r="BG246" s="140"/>
      <c r="BH246" s="140"/>
      <c r="BI246" s="140"/>
      <c r="BJ246" s="140"/>
    </row>
    <row r="247" spans="1:62" s="101" customFormat="1" ht="18" customHeight="1" x14ac:dyDescent="0.25">
      <c r="A247" s="180"/>
      <c r="B247" s="180"/>
      <c r="C247" s="180"/>
      <c r="D247" s="180"/>
      <c r="E247" s="180"/>
      <c r="F247" s="180"/>
      <c r="G247" s="180"/>
      <c r="H247" s="180"/>
      <c r="I247" s="156"/>
      <c r="J247" s="156"/>
      <c r="K247" s="156"/>
      <c r="L247" s="156"/>
      <c r="M247" s="156"/>
      <c r="N247" s="156"/>
      <c r="O247" s="156"/>
      <c r="P247" s="156"/>
      <c r="Q247" s="156"/>
      <c r="R247" s="156"/>
      <c r="S247" s="156"/>
      <c r="T247" s="156"/>
      <c r="U247" s="156"/>
      <c r="V247" s="156"/>
      <c r="W247" s="156"/>
      <c r="X247" s="156"/>
      <c r="Y247" s="156"/>
      <c r="Z247" s="156"/>
      <c r="AA247" s="156"/>
      <c r="AB247" s="156"/>
      <c r="AC247" s="156"/>
      <c r="AD247" s="156"/>
      <c r="AE247" s="156"/>
      <c r="AF247" s="156"/>
      <c r="AG247" s="156"/>
      <c r="AH247" s="156"/>
      <c r="AI247" s="156"/>
      <c r="AJ247" s="156"/>
      <c r="AK247" s="156"/>
      <c r="AL247" s="156"/>
      <c r="AM247" s="156"/>
      <c r="AN247" s="156"/>
      <c r="AO247" s="156"/>
      <c r="AP247" s="156"/>
      <c r="AQ247" s="156"/>
      <c r="AS247" s="140"/>
      <c r="AT247" s="140"/>
      <c r="AU247" s="140"/>
      <c r="AV247" s="140"/>
      <c r="AW247" s="140"/>
      <c r="AX247" s="140"/>
      <c r="AY247" s="140"/>
      <c r="AZ247" s="140"/>
      <c r="BA247" s="140"/>
      <c r="BB247" s="140"/>
      <c r="BC247" s="140"/>
      <c r="BD247" s="140"/>
      <c r="BE247" s="140"/>
      <c r="BF247" s="140"/>
      <c r="BG247" s="140"/>
      <c r="BH247" s="140"/>
      <c r="BI247" s="140"/>
      <c r="BJ247" s="140"/>
    </row>
    <row r="265" spans="1:62" s="101" customFormat="1" ht="18" customHeight="1" x14ac:dyDescent="0.25">
      <c r="A265" s="180"/>
      <c r="B265" s="180"/>
      <c r="C265" s="180"/>
      <c r="D265" s="180"/>
      <c r="E265" s="180"/>
      <c r="F265" s="180"/>
      <c r="G265" s="180"/>
      <c r="H265" s="180"/>
      <c r="I265" s="156"/>
      <c r="J265" s="156"/>
      <c r="K265" s="156"/>
      <c r="L265" s="156"/>
      <c r="M265" s="156"/>
      <c r="N265" s="156"/>
      <c r="O265" s="156"/>
      <c r="P265" s="156"/>
      <c r="Q265" s="156"/>
      <c r="R265" s="156"/>
      <c r="S265" s="156"/>
      <c r="T265" s="156"/>
      <c r="U265" s="156"/>
      <c r="V265" s="156"/>
      <c r="W265" s="156"/>
      <c r="X265" s="156"/>
      <c r="Y265" s="156"/>
      <c r="Z265" s="156"/>
      <c r="AA265" s="156"/>
      <c r="AB265" s="156"/>
      <c r="AC265" s="156"/>
      <c r="AD265" s="156"/>
      <c r="AE265" s="156"/>
      <c r="AF265" s="156"/>
      <c r="AG265" s="156"/>
      <c r="AH265" s="156"/>
      <c r="AI265" s="156"/>
      <c r="AJ265" s="156"/>
      <c r="AK265" s="156"/>
      <c r="AL265" s="156"/>
      <c r="AM265" s="156"/>
      <c r="AN265" s="156"/>
      <c r="AO265" s="156"/>
      <c r="AP265" s="156"/>
      <c r="AQ265" s="156"/>
      <c r="AS265" s="140"/>
      <c r="AT265" s="140"/>
      <c r="AU265" s="140"/>
      <c r="AV265" s="140"/>
      <c r="AW265" s="140"/>
      <c r="AX265" s="140"/>
      <c r="AY265" s="140"/>
      <c r="AZ265" s="140"/>
      <c r="BA265" s="140"/>
      <c r="BB265" s="140"/>
      <c r="BC265" s="140"/>
      <c r="BD265" s="140"/>
      <c r="BE265" s="140"/>
      <c r="BF265" s="140"/>
      <c r="BG265" s="140"/>
      <c r="BH265" s="140"/>
      <c r="BI265" s="140"/>
      <c r="BJ265" s="140"/>
    </row>
    <row r="266" spans="1:62" s="101" customFormat="1" ht="18" customHeight="1" x14ac:dyDescent="0.25">
      <c r="A266" s="180"/>
      <c r="B266" s="180"/>
      <c r="C266" s="180"/>
      <c r="D266" s="180"/>
      <c r="E266" s="180"/>
      <c r="F266" s="180"/>
      <c r="G266" s="180"/>
      <c r="H266" s="180"/>
      <c r="I266" s="156"/>
      <c r="J266" s="156"/>
      <c r="K266" s="156"/>
      <c r="L266" s="156"/>
      <c r="M266" s="156"/>
      <c r="N266" s="156"/>
      <c r="O266" s="156"/>
      <c r="P266" s="156"/>
      <c r="Q266" s="156"/>
      <c r="R266" s="156"/>
      <c r="S266" s="156"/>
      <c r="T266" s="156"/>
      <c r="U266" s="156"/>
      <c r="V266" s="156"/>
      <c r="W266" s="156"/>
      <c r="X266" s="156"/>
      <c r="Y266" s="156"/>
      <c r="Z266" s="156"/>
      <c r="AA266" s="156"/>
      <c r="AB266" s="156"/>
      <c r="AC266" s="156"/>
      <c r="AD266" s="156"/>
      <c r="AE266" s="156"/>
      <c r="AF266" s="156"/>
      <c r="AG266" s="156"/>
      <c r="AH266" s="156"/>
      <c r="AI266" s="156"/>
      <c r="AJ266" s="156"/>
      <c r="AK266" s="156"/>
      <c r="AL266" s="156"/>
      <c r="AM266" s="156"/>
      <c r="AN266" s="156"/>
      <c r="AO266" s="156"/>
      <c r="AP266" s="156"/>
      <c r="AQ266" s="156"/>
      <c r="AS266" s="140"/>
      <c r="AT266" s="140"/>
      <c r="AU266" s="140"/>
      <c r="AV266" s="140"/>
      <c r="AW266" s="140"/>
      <c r="AX266" s="140"/>
      <c r="AY266" s="140"/>
      <c r="AZ266" s="140"/>
      <c r="BA266" s="140"/>
      <c r="BB266" s="140"/>
      <c r="BC266" s="140"/>
      <c r="BD266" s="140"/>
      <c r="BE266" s="140"/>
      <c r="BF266" s="140"/>
      <c r="BG266" s="140"/>
      <c r="BH266" s="140"/>
      <c r="BI266" s="140"/>
      <c r="BJ266" s="140"/>
    </row>
    <row r="267" spans="1:62" s="101" customFormat="1" ht="18" customHeight="1" x14ac:dyDescent="0.25">
      <c r="A267" s="180"/>
      <c r="B267" s="180"/>
      <c r="C267" s="180"/>
      <c r="D267" s="180"/>
      <c r="E267" s="180"/>
      <c r="F267" s="180"/>
      <c r="G267" s="180"/>
      <c r="H267" s="180"/>
      <c r="I267" s="156"/>
      <c r="J267" s="156"/>
      <c r="K267" s="156"/>
      <c r="L267" s="156"/>
      <c r="M267" s="156"/>
      <c r="N267" s="156"/>
      <c r="O267" s="156"/>
      <c r="P267" s="156"/>
      <c r="Q267" s="156"/>
      <c r="R267" s="156"/>
      <c r="S267" s="156"/>
      <c r="T267" s="156"/>
      <c r="U267" s="156"/>
      <c r="V267" s="156"/>
      <c r="W267" s="156"/>
      <c r="X267" s="156"/>
      <c r="Y267" s="156"/>
      <c r="Z267" s="156"/>
      <c r="AA267" s="156"/>
      <c r="AB267" s="156"/>
      <c r="AC267" s="156"/>
      <c r="AD267" s="156"/>
      <c r="AE267" s="156"/>
      <c r="AF267" s="156"/>
      <c r="AG267" s="156"/>
      <c r="AH267" s="156"/>
      <c r="AI267" s="156"/>
      <c r="AJ267" s="156"/>
      <c r="AK267" s="156"/>
      <c r="AL267" s="156"/>
      <c r="AM267" s="156"/>
      <c r="AN267" s="156"/>
      <c r="AO267" s="156"/>
      <c r="AP267" s="156"/>
      <c r="AQ267" s="156"/>
      <c r="AS267" s="140"/>
      <c r="AT267" s="140"/>
      <c r="AU267" s="140"/>
      <c r="AV267" s="140"/>
      <c r="AW267" s="140"/>
      <c r="AX267" s="140"/>
      <c r="AY267" s="140"/>
      <c r="AZ267" s="140"/>
      <c r="BA267" s="140"/>
      <c r="BB267" s="140"/>
      <c r="BC267" s="140"/>
      <c r="BD267" s="140"/>
      <c r="BE267" s="140"/>
      <c r="BF267" s="140"/>
      <c r="BG267" s="140"/>
      <c r="BH267" s="140"/>
      <c r="BI267" s="140"/>
      <c r="BJ267" s="140"/>
    </row>
    <row r="268" spans="1:62" s="101" customFormat="1" ht="18" customHeight="1" x14ac:dyDescent="0.25">
      <c r="A268" s="180"/>
      <c r="B268" s="180"/>
      <c r="C268" s="180"/>
      <c r="D268" s="180"/>
      <c r="E268" s="180"/>
      <c r="F268" s="180"/>
      <c r="G268" s="180"/>
      <c r="H268" s="180"/>
      <c r="I268" s="156"/>
      <c r="J268" s="156"/>
      <c r="K268" s="156"/>
      <c r="L268" s="156"/>
      <c r="M268" s="156"/>
      <c r="N268" s="156"/>
      <c r="O268" s="156"/>
      <c r="P268" s="156"/>
      <c r="Q268" s="156"/>
      <c r="R268" s="156"/>
      <c r="S268" s="156"/>
      <c r="T268" s="156"/>
      <c r="U268" s="156"/>
      <c r="V268" s="156"/>
      <c r="W268" s="156"/>
      <c r="X268" s="156"/>
      <c r="Y268" s="156"/>
      <c r="Z268" s="156"/>
      <c r="AA268" s="156"/>
      <c r="AB268" s="156"/>
      <c r="AC268" s="156"/>
      <c r="AD268" s="156"/>
      <c r="AE268" s="156"/>
      <c r="AF268" s="156"/>
      <c r="AG268" s="156"/>
      <c r="AH268" s="156"/>
      <c r="AI268" s="156"/>
      <c r="AJ268" s="156"/>
      <c r="AK268" s="156"/>
      <c r="AL268" s="156"/>
      <c r="AM268" s="156"/>
      <c r="AN268" s="156"/>
      <c r="AO268" s="156"/>
      <c r="AP268" s="156"/>
      <c r="AQ268" s="156"/>
      <c r="AS268" s="140"/>
      <c r="AT268" s="140"/>
      <c r="AU268" s="140"/>
      <c r="AV268" s="140"/>
      <c r="AW268" s="140"/>
      <c r="AX268" s="140"/>
      <c r="AY268" s="140"/>
      <c r="AZ268" s="140"/>
      <c r="BA268" s="140"/>
      <c r="BB268" s="140"/>
      <c r="BC268" s="140"/>
      <c r="BD268" s="140"/>
      <c r="BE268" s="140"/>
      <c r="BF268" s="140"/>
      <c r="BG268" s="140"/>
      <c r="BH268" s="140"/>
      <c r="BI268" s="140"/>
      <c r="BJ268" s="140"/>
    </row>
    <row r="269" spans="1:62" s="101" customFormat="1" ht="18" customHeight="1" x14ac:dyDescent="0.25">
      <c r="A269" s="180"/>
      <c r="B269" s="180"/>
      <c r="C269" s="180"/>
      <c r="D269" s="180"/>
      <c r="E269" s="180"/>
      <c r="F269" s="180"/>
      <c r="G269" s="180"/>
      <c r="H269" s="180"/>
      <c r="I269" s="156"/>
      <c r="J269" s="156"/>
      <c r="K269" s="156"/>
      <c r="L269" s="156"/>
      <c r="M269" s="156"/>
      <c r="N269" s="156"/>
      <c r="O269" s="156"/>
      <c r="P269" s="156"/>
      <c r="Q269" s="156"/>
      <c r="R269" s="156"/>
      <c r="S269" s="156"/>
      <c r="T269" s="156"/>
      <c r="U269" s="156"/>
      <c r="V269" s="156"/>
      <c r="W269" s="156"/>
      <c r="X269" s="156"/>
      <c r="Y269" s="156"/>
      <c r="Z269" s="156"/>
      <c r="AA269" s="156"/>
      <c r="AB269" s="156"/>
      <c r="AC269" s="156"/>
      <c r="AD269" s="156"/>
      <c r="AE269" s="156"/>
      <c r="AF269" s="156"/>
      <c r="AG269" s="156"/>
      <c r="AH269" s="156"/>
      <c r="AI269" s="156"/>
      <c r="AJ269" s="156"/>
      <c r="AK269" s="156"/>
      <c r="AL269" s="156"/>
      <c r="AM269" s="156"/>
      <c r="AN269" s="156"/>
      <c r="AO269" s="156"/>
      <c r="AP269" s="156"/>
      <c r="AQ269" s="156"/>
      <c r="AS269" s="140"/>
      <c r="AT269" s="140"/>
      <c r="AU269" s="140"/>
      <c r="AV269" s="140"/>
      <c r="AW269" s="140"/>
      <c r="AX269" s="140"/>
      <c r="AY269" s="140"/>
      <c r="AZ269" s="140"/>
      <c r="BA269" s="140"/>
      <c r="BB269" s="140"/>
      <c r="BC269" s="140"/>
      <c r="BD269" s="140"/>
      <c r="BE269" s="140"/>
      <c r="BF269" s="140"/>
      <c r="BG269" s="140"/>
      <c r="BH269" s="140"/>
      <c r="BI269" s="140"/>
      <c r="BJ269" s="140"/>
    </row>
    <row r="270" spans="1:62" s="101" customFormat="1" ht="18" customHeight="1" x14ac:dyDescent="0.25">
      <c r="A270" s="180"/>
      <c r="B270" s="180"/>
      <c r="C270" s="180"/>
      <c r="D270" s="180"/>
      <c r="E270" s="180"/>
      <c r="F270" s="180"/>
      <c r="G270" s="180"/>
      <c r="H270" s="180"/>
      <c r="I270" s="156"/>
      <c r="J270" s="156"/>
      <c r="K270" s="156"/>
      <c r="L270" s="156"/>
      <c r="M270" s="156"/>
      <c r="N270" s="156"/>
      <c r="O270" s="156"/>
      <c r="P270" s="156"/>
      <c r="Q270" s="156"/>
      <c r="R270" s="156"/>
      <c r="S270" s="156"/>
      <c r="T270" s="156"/>
      <c r="U270" s="156"/>
      <c r="V270" s="156"/>
      <c r="W270" s="156"/>
      <c r="X270" s="156"/>
      <c r="Y270" s="156"/>
      <c r="Z270" s="156"/>
      <c r="AA270" s="156"/>
      <c r="AB270" s="156"/>
      <c r="AC270" s="156"/>
      <c r="AD270" s="156"/>
      <c r="AE270" s="156"/>
      <c r="AF270" s="156"/>
      <c r="AG270" s="156"/>
      <c r="AH270" s="156"/>
      <c r="AI270" s="156"/>
      <c r="AJ270" s="156"/>
      <c r="AK270" s="156"/>
      <c r="AL270" s="156"/>
      <c r="AM270" s="156"/>
      <c r="AN270" s="156"/>
      <c r="AO270" s="156"/>
      <c r="AP270" s="156"/>
      <c r="AQ270" s="156"/>
      <c r="AS270" s="140"/>
      <c r="AT270" s="140"/>
      <c r="AU270" s="140"/>
      <c r="AV270" s="140"/>
      <c r="AW270" s="140"/>
      <c r="AX270" s="140"/>
      <c r="AY270" s="140"/>
      <c r="AZ270" s="140"/>
      <c r="BA270" s="140"/>
      <c r="BB270" s="140"/>
      <c r="BC270" s="140"/>
      <c r="BD270" s="140"/>
      <c r="BE270" s="140"/>
      <c r="BF270" s="140"/>
      <c r="BG270" s="140"/>
      <c r="BH270" s="140"/>
      <c r="BI270" s="140"/>
      <c r="BJ270" s="140"/>
    </row>
    <row r="271" spans="1:62" s="101" customFormat="1" ht="18" customHeight="1" x14ac:dyDescent="0.25">
      <c r="A271" s="180"/>
      <c r="B271" s="180"/>
      <c r="C271" s="180"/>
      <c r="D271" s="180"/>
      <c r="E271" s="180"/>
      <c r="F271" s="180"/>
      <c r="G271" s="180"/>
      <c r="H271" s="180"/>
      <c r="I271" s="156"/>
      <c r="J271" s="156"/>
      <c r="K271" s="156"/>
      <c r="L271" s="156"/>
      <c r="M271" s="156"/>
      <c r="N271" s="156"/>
      <c r="O271" s="156"/>
      <c r="P271" s="156"/>
      <c r="Q271" s="156"/>
      <c r="R271" s="156"/>
      <c r="S271" s="156"/>
      <c r="T271" s="156"/>
      <c r="U271" s="156"/>
      <c r="V271" s="156"/>
      <c r="W271" s="156"/>
      <c r="X271" s="156"/>
      <c r="Y271" s="156"/>
      <c r="Z271" s="156"/>
      <c r="AA271" s="156"/>
      <c r="AB271" s="156"/>
      <c r="AC271" s="156"/>
      <c r="AD271" s="156"/>
      <c r="AE271" s="156"/>
      <c r="AF271" s="156"/>
      <c r="AG271" s="156"/>
      <c r="AH271" s="156"/>
      <c r="AI271" s="156"/>
      <c r="AJ271" s="156"/>
      <c r="AK271" s="156"/>
      <c r="AL271" s="156"/>
      <c r="AM271" s="156"/>
      <c r="AN271" s="156"/>
      <c r="AO271" s="156"/>
      <c r="AP271" s="156"/>
      <c r="AQ271" s="156"/>
      <c r="AS271" s="140"/>
      <c r="AT271" s="140"/>
      <c r="AU271" s="140"/>
      <c r="AV271" s="140"/>
      <c r="AW271" s="140"/>
      <c r="AX271" s="140"/>
      <c r="AY271" s="140"/>
      <c r="AZ271" s="140"/>
      <c r="BA271" s="140"/>
      <c r="BB271" s="140"/>
      <c r="BC271" s="140"/>
      <c r="BD271" s="140"/>
      <c r="BE271" s="140"/>
      <c r="BF271" s="140"/>
      <c r="BG271" s="140"/>
      <c r="BH271" s="140"/>
      <c r="BI271" s="140"/>
      <c r="BJ271" s="140"/>
    </row>
    <row r="289" spans="1:62" s="101" customFormat="1" ht="18" customHeight="1" x14ac:dyDescent="0.25">
      <c r="A289" s="180"/>
      <c r="B289" s="180"/>
      <c r="C289" s="180"/>
      <c r="D289" s="180"/>
      <c r="E289" s="180"/>
      <c r="F289" s="180"/>
      <c r="G289" s="180"/>
      <c r="H289" s="180"/>
      <c r="I289" s="156"/>
      <c r="J289" s="156"/>
      <c r="K289" s="156"/>
      <c r="L289" s="156"/>
      <c r="M289" s="156"/>
      <c r="N289" s="156"/>
      <c r="O289" s="156"/>
      <c r="P289" s="156"/>
      <c r="Q289" s="156"/>
      <c r="R289" s="156"/>
      <c r="S289" s="156"/>
      <c r="T289" s="156"/>
      <c r="U289" s="156"/>
      <c r="V289" s="156"/>
      <c r="W289" s="156"/>
      <c r="X289" s="156"/>
      <c r="Y289" s="156"/>
      <c r="Z289" s="156"/>
      <c r="AA289" s="156"/>
      <c r="AB289" s="156"/>
      <c r="AC289" s="156"/>
      <c r="AD289" s="156"/>
      <c r="AE289" s="156"/>
      <c r="AF289" s="156"/>
      <c r="AG289" s="156"/>
      <c r="AH289" s="156"/>
      <c r="AI289" s="156"/>
      <c r="AJ289" s="156"/>
      <c r="AK289" s="156"/>
      <c r="AL289" s="156"/>
      <c r="AM289" s="156"/>
      <c r="AN289" s="156"/>
      <c r="AO289" s="156"/>
      <c r="AP289" s="156"/>
      <c r="AQ289" s="156"/>
      <c r="AS289" s="140"/>
      <c r="AT289" s="140"/>
      <c r="AU289" s="140"/>
      <c r="AV289" s="140"/>
      <c r="AW289" s="140"/>
      <c r="AX289" s="140"/>
      <c r="AY289" s="140"/>
      <c r="AZ289" s="140"/>
      <c r="BA289" s="140"/>
      <c r="BB289" s="140"/>
      <c r="BC289" s="140"/>
      <c r="BD289" s="140"/>
      <c r="BE289" s="140"/>
      <c r="BF289" s="140"/>
      <c r="BG289" s="140"/>
      <c r="BH289" s="140"/>
      <c r="BI289" s="140"/>
      <c r="BJ289" s="140"/>
    </row>
    <row r="290" spans="1:62" s="101" customFormat="1" ht="18" customHeight="1" x14ac:dyDescent="0.25">
      <c r="A290" s="180"/>
      <c r="B290" s="180"/>
      <c r="C290" s="180"/>
      <c r="D290" s="180"/>
      <c r="E290" s="180"/>
      <c r="F290" s="180"/>
      <c r="G290" s="180"/>
      <c r="H290" s="180"/>
      <c r="I290" s="156"/>
      <c r="J290" s="156"/>
      <c r="K290" s="156"/>
      <c r="L290" s="156"/>
      <c r="M290" s="156"/>
      <c r="N290" s="156"/>
      <c r="O290" s="156"/>
      <c r="P290" s="156"/>
      <c r="Q290" s="156"/>
      <c r="R290" s="156"/>
      <c r="S290" s="156"/>
      <c r="T290" s="156"/>
      <c r="U290" s="156"/>
      <c r="V290" s="156"/>
      <c r="W290" s="156"/>
      <c r="X290" s="156"/>
      <c r="Y290" s="156"/>
      <c r="Z290" s="156"/>
      <c r="AA290" s="156"/>
      <c r="AB290" s="156"/>
      <c r="AC290" s="156"/>
      <c r="AD290" s="156"/>
      <c r="AE290" s="156"/>
      <c r="AF290" s="156"/>
      <c r="AG290" s="156"/>
      <c r="AH290" s="156"/>
      <c r="AI290" s="156"/>
      <c r="AJ290" s="156"/>
      <c r="AK290" s="156"/>
      <c r="AL290" s="156"/>
      <c r="AM290" s="156"/>
      <c r="AN290" s="156"/>
      <c r="AO290" s="156"/>
      <c r="AP290" s="156"/>
      <c r="AQ290" s="156"/>
      <c r="AS290" s="140"/>
      <c r="AT290" s="140"/>
      <c r="AU290" s="140"/>
      <c r="AV290" s="140"/>
      <c r="AW290" s="140"/>
      <c r="AX290" s="140"/>
      <c r="AY290" s="140"/>
      <c r="AZ290" s="140"/>
      <c r="BA290" s="140"/>
      <c r="BB290" s="140"/>
      <c r="BC290" s="140"/>
      <c r="BD290" s="140"/>
      <c r="BE290" s="140"/>
      <c r="BF290" s="140"/>
      <c r="BG290" s="140"/>
      <c r="BH290" s="140"/>
      <c r="BI290" s="140"/>
      <c r="BJ290" s="140"/>
    </row>
    <row r="291" spans="1:62" s="101" customFormat="1" ht="18" customHeight="1" x14ac:dyDescent="0.25">
      <c r="A291" s="180"/>
      <c r="B291" s="180"/>
      <c r="C291" s="180"/>
      <c r="D291" s="180"/>
      <c r="E291" s="180"/>
      <c r="F291" s="180"/>
      <c r="G291" s="180"/>
      <c r="H291" s="180"/>
      <c r="I291" s="156"/>
      <c r="J291" s="156"/>
      <c r="K291" s="156"/>
      <c r="L291" s="156"/>
      <c r="M291" s="156"/>
      <c r="N291" s="156"/>
      <c r="O291" s="156"/>
      <c r="P291" s="156"/>
      <c r="Q291" s="156"/>
      <c r="R291" s="156"/>
      <c r="S291" s="156"/>
      <c r="T291" s="156"/>
      <c r="U291" s="156"/>
      <c r="V291" s="156"/>
      <c r="W291" s="156"/>
      <c r="X291" s="156"/>
      <c r="Y291" s="156"/>
      <c r="Z291" s="156"/>
      <c r="AA291" s="156"/>
      <c r="AB291" s="156"/>
      <c r="AC291" s="156"/>
      <c r="AD291" s="156"/>
      <c r="AE291" s="156"/>
      <c r="AF291" s="156"/>
      <c r="AG291" s="156"/>
      <c r="AH291" s="156"/>
      <c r="AI291" s="156"/>
      <c r="AJ291" s="156"/>
      <c r="AK291" s="156"/>
      <c r="AL291" s="156"/>
      <c r="AM291" s="156"/>
      <c r="AN291" s="156"/>
      <c r="AO291" s="156"/>
      <c r="AP291" s="156"/>
      <c r="AQ291" s="156"/>
      <c r="AS291" s="140"/>
      <c r="AT291" s="140"/>
      <c r="AU291" s="140"/>
      <c r="AV291" s="140"/>
      <c r="AW291" s="140"/>
      <c r="AX291" s="140"/>
      <c r="AY291" s="140"/>
      <c r="AZ291" s="140"/>
      <c r="BA291" s="140"/>
      <c r="BB291" s="140"/>
      <c r="BC291" s="140"/>
      <c r="BD291" s="140"/>
      <c r="BE291" s="140"/>
      <c r="BF291" s="140"/>
      <c r="BG291" s="140"/>
      <c r="BH291" s="140"/>
      <c r="BI291" s="140"/>
      <c r="BJ291" s="140"/>
    </row>
    <row r="292" spans="1:62" s="101" customFormat="1" ht="18" customHeight="1" x14ac:dyDescent="0.25">
      <c r="A292" s="180"/>
      <c r="B292" s="180"/>
      <c r="C292" s="180"/>
      <c r="D292" s="180"/>
      <c r="E292" s="180"/>
      <c r="F292" s="180"/>
      <c r="G292" s="180"/>
      <c r="H292" s="180"/>
      <c r="I292" s="156"/>
      <c r="J292" s="156"/>
      <c r="K292" s="156"/>
      <c r="L292" s="156"/>
      <c r="M292" s="156"/>
      <c r="N292" s="156"/>
      <c r="O292" s="156"/>
      <c r="P292" s="156"/>
      <c r="Q292" s="156"/>
      <c r="R292" s="156"/>
      <c r="S292" s="156"/>
      <c r="T292" s="156"/>
      <c r="U292" s="156"/>
      <c r="V292" s="156"/>
      <c r="W292" s="156"/>
      <c r="X292" s="156"/>
      <c r="Y292" s="156"/>
      <c r="Z292" s="156"/>
      <c r="AA292" s="156"/>
      <c r="AB292" s="156"/>
      <c r="AC292" s="156"/>
      <c r="AD292" s="156"/>
      <c r="AE292" s="156"/>
      <c r="AF292" s="156"/>
      <c r="AG292" s="156"/>
      <c r="AH292" s="156"/>
      <c r="AI292" s="156"/>
      <c r="AJ292" s="156"/>
      <c r="AK292" s="156"/>
      <c r="AL292" s="156"/>
      <c r="AM292" s="156"/>
      <c r="AN292" s="156"/>
      <c r="AO292" s="156"/>
      <c r="AP292" s="156"/>
      <c r="AQ292" s="156"/>
      <c r="AS292" s="140"/>
      <c r="AT292" s="140"/>
      <c r="AU292" s="140"/>
      <c r="AV292" s="140"/>
      <c r="AW292" s="140"/>
      <c r="AX292" s="140"/>
      <c r="AY292" s="140"/>
      <c r="AZ292" s="140"/>
      <c r="BA292" s="140"/>
      <c r="BB292" s="140"/>
      <c r="BC292" s="140"/>
      <c r="BD292" s="140"/>
      <c r="BE292" s="140"/>
      <c r="BF292" s="140"/>
      <c r="BG292" s="140"/>
      <c r="BH292" s="140"/>
      <c r="BI292" s="140"/>
      <c r="BJ292" s="140"/>
    </row>
    <row r="293" spans="1:62" s="101" customFormat="1" ht="18" customHeight="1" x14ac:dyDescent="0.25">
      <c r="A293" s="180"/>
      <c r="B293" s="180"/>
      <c r="C293" s="180"/>
      <c r="D293" s="180"/>
      <c r="E293" s="180"/>
      <c r="F293" s="180"/>
      <c r="G293" s="180"/>
      <c r="H293" s="180"/>
      <c r="I293" s="156"/>
      <c r="J293" s="156"/>
      <c r="K293" s="156"/>
      <c r="L293" s="156"/>
      <c r="M293" s="156"/>
      <c r="N293" s="156"/>
      <c r="O293" s="156"/>
      <c r="P293" s="156"/>
      <c r="Q293" s="156"/>
      <c r="R293" s="156"/>
      <c r="S293" s="156"/>
      <c r="T293" s="156"/>
      <c r="U293" s="156"/>
      <c r="V293" s="156"/>
      <c r="W293" s="156"/>
      <c r="X293" s="156"/>
      <c r="Y293" s="156"/>
      <c r="Z293" s="156"/>
      <c r="AA293" s="156"/>
      <c r="AB293" s="156"/>
      <c r="AC293" s="156"/>
      <c r="AD293" s="156"/>
      <c r="AE293" s="156"/>
      <c r="AF293" s="156"/>
      <c r="AG293" s="156"/>
      <c r="AH293" s="156"/>
      <c r="AI293" s="156"/>
      <c r="AJ293" s="156"/>
      <c r="AK293" s="156"/>
      <c r="AL293" s="156"/>
      <c r="AM293" s="156"/>
      <c r="AN293" s="156"/>
      <c r="AO293" s="156"/>
      <c r="AP293" s="156"/>
      <c r="AQ293" s="156"/>
      <c r="AS293" s="140"/>
      <c r="AT293" s="140"/>
      <c r="AU293" s="140"/>
      <c r="AV293" s="140"/>
      <c r="AW293" s="140"/>
      <c r="AX293" s="140"/>
      <c r="AY293" s="140"/>
      <c r="AZ293" s="140"/>
      <c r="BA293" s="140"/>
      <c r="BB293" s="140"/>
      <c r="BC293" s="140"/>
      <c r="BD293" s="140"/>
      <c r="BE293" s="140"/>
      <c r="BF293" s="140"/>
      <c r="BG293" s="140"/>
      <c r="BH293" s="140"/>
      <c r="BI293" s="140"/>
      <c r="BJ293" s="140"/>
    </row>
    <row r="294" spans="1:62" s="101" customFormat="1" ht="18" customHeight="1" x14ac:dyDescent="0.25">
      <c r="A294" s="180"/>
      <c r="B294" s="180"/>
      <c r="C294" s="180"/>
      <c r="D294" s="180"/>
      <c r="E294" s="180"/>
      <c r="F294" s="180"/>
      <c r="G294" s="180"/>
      <c r="H294" s="180"/>
      <c r="I294" s="156"/>
      <c r="J294" s="156"/>
      <c r="K294" s="156"/>
      <c r="L294" s="156"/>
      <c r="M294" s="156"/>
      <c r="N294" s="156"/>
      <c r="O294" s="156"/>
      <c r="P294" s="156"/>
      <c r="Q294" s="156"/>
      <c r="R294" s="156"/>
      <c r="S294" s="156"/>
      <c r="T294" s="156"/>
      <c r="U294" s="156"/>
      <c r="V294" s="156"/>
      <c r="W294" s="156"/>
      <c r="X294" s="156"/>
      <c r="Y294" s="156"/>
      <c r="Z294" s="156"/>
      <c r="AA294" s="156"/>
      <c r="AB294" s="156"/>
      <c r="AC294" s="156"/>
      <c r="AD294" s="156"/>
      <c r="AE294" s="156"/>
      <c r="AF294" s="156"/>
      <c r="AG294" s="156"/>
      <c r="AH294" s="156"/>
      <c r="AI294" s="156"/>
      <c r="AJ294" s="156"/>
      <c r="AK294" s="156"/>
      <c r="AL294" s="156"/>
      <c r="AM294" s="156"/>
      <c r="AN294" s="156"/>
      <c r="AO294" s="156"/>
      <c r="AP294" s="156"/>
      <c r="AQ294" s="156"/>
      <c r="AS294" s="140"/>
      <c r="AT294" s="140"/>
      <c r="AU294" s="140"/>
      <c r="AV294" s="140"/>
      <c r="AW294" s="140"/>
      <c r="AX294" s="140"/>
      <c r="AY294" s="140"/>
      <c r="AZ294" s="140"/>
      <c r="BA294" s="140"/>
      <c r="BB294" s="140"/>
      <c r="BC294" s="140"/>
      <c r="BD294" s="140"/>
      <c r="BE294" s="140"/>
      <c r="BF294" s="140"/>
      <c r="BG294" s="140"/>
      <c r="BH294" s="140"/>
      <c r="BI294" s="140"/>
      <c r="BJ294" s="140"/>
    </row>
    <row r="295" spans="1:62" s="101" customFormat="1" ht="18" customHeight="1" x14ac:dyDescent="0.25">
      <c r="A295" s="180"/>
      <c r="B295" s="180"/>
      <c r="C295" s="180"/>
      <c r="D295" s="180"/>
      <c r="E295" s="180"/>
      <c r="F295" s="180"/>
      <c r="G295" s="180"/>
      <c r="H295" s="180"/>
      <c r="I295" s="156"/>
      <c r="J295" s="156"/>
      <c r="K295" s="156"/>
      <c r="L295" s="156"/>
      <c r="M295" s="156"/>
      <c r="N295" s="156"/>
      <c r="O295" s="156"/>
      <c r="P295" s="156"/>
      <c r="Q295" s="156"/>
      <c r="R295" s="156"/>
      <c r="S295" s="156"/>
      <c r="T295" s="156"/>
      <c r="U295" s="156"/>
      <c r="V295" s="156"/>
      <c r="W295" s="156"/>
      <c r="X295" s="156"/>
      <c r="Y295" s="156"/>
      <c r="Z295" s="156"/>
      <c r="AA295" s="156"/>
      <c r="AB295" s="156"/>
      <c r="AC295" s="156"/>
      <c r="AD295" s="156"/>
      <c r="AE295" s="156"/>
      <c r="AF295" s="156"/>
      <c r="AG295" s="156"/>
      <c r="AH295" s="156"/>
      <c r="AI295" s="156"/>
      <c r="AJ295" s="156"/>
      <c r="AK295" s="156"/>
      <c r="AL295" s="156"/>
      <c r="AM295" s="156"/>
      <c r="AN295" s="156"/>
      <c r="AO295" s="156"/>
      <c r="AP295" s="156"/>
      <c r="AQ295" s="156"/>
      <c r="AS295" s="140"/>
      <c r="AT295" s="140"/>
      <c r="AU295" s="140"/>
      <c r="AV295" s="140"/>
      <c r="AW295" s="140"/>
      <c r="AX295" s="140"/>
      <c r="AY295" s="140"/>
      <c r="AZ295" s="140"/>
      <c r="BA295" s="140"/>
      <c r="BB295" s="140"/>
      <c r="BC295" s="140"/>
      <c r="BD295" s="140"/>
      <c r="BE295" s="140"/>
      <c r="BF295" s="140"/>
      <c r="BG295" s="140"/>
      <c r="BH295" s="140"/>
      <c r="BI295" s="140"/>
      <c r="BJ295" s="140"/>
    </row>
    <row r="313" spans="1:62" s="101" customFormat="1" ht="18" customHeight="1" x14ac:dyDescent="0.25">
      <c r="A313" s="180"/>
      <c r="B313" s="180"/>
      <c r="C313" s="180"/>
      <c r="D313" s="180"/>
      <c r="E313" s="180"/>
      <c r="F313" s="180"/>
      <c r="G313" s="180"/>
      <c r="H313" s="180"/>
      <c r="I313" s="156"/>
      <c r="J313" s="156"/>
      <c r="K313" s="156"/>
      <c r="L313" s="156"/>
      <c r="M313" s="156"/>
      <c r="N313" s="156"/>
      <c r="O313" s="156"/>
      <c r="P313" s="156"/>
      <c r="Q313" s="156"/>
      <c r="R313" s="156"/>
      <c r="S313" s="156"/>
      <c r="T313" s="156"/>
      <c r="U313" s="156"/>
      <c r="V313" s="156"/>
      <c r="W313" s="156"/>
      <c r="X313" s="156"/>
      <c r="Y313" s="156"/>
      <c r="Z313" s="156"/>
      <c r="AA313" s="156"/>
      <c r="AB313" s="156"/>
      <c r="AC313" s="156"/>
      <c r="AD313" s="156"/>
      <c r="AE313" s="156"/>
      <c r="AF313" s="156"/>
      <c r="AG313" s="156"/>
      <c r="AH313" s="156"/>
      <c r="AI313" s="156"/>
      <c r="AJ313" s="156"/>
      <c r="AK313" s="156"/>
      <c r="AL313" s="156"/>
      <c r="AM313" s="156"/>
      <c r="AN313" s="156"/>
      <c r="AO313" s="156"/>
      <c r="AP313" s="156"/>
      <c r="AQ313" s="156"/>
      <c r="AS313" s="140"/>
      <c r="AT313" s="140"/>
      <c r="AU313" s="140"/>
      <c r="AV313" s="140"/>
      <c r="AW313" s="140"/>
      <c r="AX313" s="140"/>
      <c r="AY313" s="140"/>
      <c r="AZ313" s="140"/>
      <c r="BA313" s="140"/>
      <c r="BB313" s="140"/>
      <c r="BC313" s="140"/>
      <c r="BD313" s="140"/>
      <c r="BE313" s="140"/>
      <c r="BF313" s="140"/>
      <c r="BG313" s="140"/>
      <c r="BH313" s="140"/>
      <c r="BI313" s="140"/>
      <c r="BJ313" s="140"/>
    </row>
    <row r="314" spans="1:62" s="101" customFormat="1" ht="18" customHeight="1" x14ac:dyDescent="0.25">
      <c r="A314" s="180"/>
      <c r="B314" s="180"/>
      <c r="C314" s="180"/>
      <c r="D314" s="180"/>
      <c r="E314" s="180"/>
      <c r="F314" s="180"/>
      <c r="G314" s="180"/>
      <c r="H314" s="180"/>
      <c r="I314" s="156"/>
      <c r="J314" s="156"/>
      <c r="K314" s="156"/>
      <c r="L314" s="156"/>
      <c r="M314" s="156"/>
      <c r="N314" s="156"/>
      <c r="O314" s="156"/>
      <c r="P314" s="156"/>
      <c r="Q314" s="156"/>
      <c r="R314" s="156"/>
      <c r="S314" s="156"/>
      <c r="T314" s="156"/>
      <c r="U314" s="156"/>
      <c r="V314" s="156"/>
      <c r="W314" s="156"/>
      <c r="X314" s="156"/>
      <c r="Y314" s="156"/>
      <c r="Z314" s="156"/>
      <c r="AA314" s="156"/>
      <c r="AB314" s="156"/>
      <c r="AC314" s="156"/>
      <c r="AD314" s="156"/>
      <c r="AE314" s="156"/>
      <c r="AF314" s="156"/>
      <c r="AG314" s="156"/>
      <c r="AH314" s="156"/>
      <c r="AI314" s="156"/>
      <c r="AJ314" s="156"/>
      <c r="AK314" s="156"/>
      <c r="AL314" s="156"/>
      <c r="AM314" s="156"/>
      <c r="AN314" s="156"/>
      <c r="AO314" s="156"/>
      <c r="AP314" s="156"/>
      <c r="AQ314" s="156"/>
      <c r="AS314" s="140"/>
      <c r="AT314" s="140"/>
      <c r="AU314" s="140"/>
      <c r="AV314" s="140"/>
      <c r="AW314" s="140"/>
      <c r="AX314" s="140"/>
      <c r="AY314" s="140"/>
      <c r="AZ314" s="140"/>
      <c r="BA314" s="140"/>
      <c r="BB314" s="140"/>
      <c r="BC314" s="140"/>
      <c r="BD314" s="140"/>
      <c r="BE314" s="140"/>
      <c r="BF314" s="140"/>
      <c r="BG314" s="140"/>
      <c r="BH314" s="140"/>
      <c r="BI314" s="140"/>
      <c r="BJ314" s="140"/>
    </row>
    <row r="315" spans="1:62" s="101" customFormat="1" ht="18" customHeight="1" x14ac:dyDescent="0.25">
      <c r="A315" s="180"/>
      <c r="B315" s="180"/>
      <c r="C315" s="180"/>
      <c r="D315" s="180"/>
      <c r="E315" s="180"/>
      <c r="F315" s="180"/>
      <c r="G315" s="180"/>
      <c r="H315" s="180"/>
      <c r="I315" s="156"/>
      <c r="J315" s="156"/>
      <c r="K315" s="156"/>
      <c r="L315" s="156"/>
      <c r="M315" s="156"/>
      <c r="N315" s="156"/>
      <c r="O315" s="156"/>
      <c r="P315" s="156"/>
      <c r="Q315" s="156"/>
      <c r="R315" s="156"/>
      <c r="S315" s="156"/>
      <c r="T315" s="156"/>
      <c r="U315" s="156"/>
      <c r="V315" s="156"/>
      <c r="W315" s="156"/>
      <c r="X315" s="156"/>
      <c r="Y315" s="156"/>
      <c r="Z315" s="156"/>
      <c r="AA315" s="156"/>
      <c r="AB315" s="156"/>
      <c r="AC315" s="156"/>
      <c r="AD315" s="156"/>
      <c r="AE315" s="156"/>
      <c r="AF315" s="156"/>
      <c r="AG315" s="156"/>
      <c r="AH315" s="156"/>
      <c r="AI315" s="156"/>
      <c r="AJ315" s="156"/>
      <c r="AK315" s="156"/>
      <c r="AL315" s="156"/>
      <c r="AM315" s="156"/>
      <c r="AN315" s="156"/>
      <c r="AO315" s="156"/>
      <c r="AP315" s="156"/>
      <c r="AQ315" s="156"/>
      <c r="AS315" s="140"/>
      <c r="AT315" s="140"/>
      <c r="AU315" s="140"/>
      <c r="AV315" s="140"/>
      <c r="AW315" s="140"/>
      <c r="AX315" s="140"/>
      <c r="AY315" s="140"/>
      <c r="AZ315" s="140"/>
      <c r="BA315" s="140"/>
      <c r="BB315" s="140"/>
      <c r="BC315" s="140"/>
      <c r="BD315" s="140"/>
      <c r="BE315" s="140"/>
      <c r="BF315" s="140"/>
      <c r="BG315" s="140"/>
      <c r="BH315" s="140"/>
      <c r="BI315" s="140"/>
      <c r="BJ315" s="140"/>
    </row>
    <row r="316" spans="1:62" s="101" customFormat="1" ht="18" customHeight="1" x14ac:dyDescent="0.25">
      <c r="A316" s="180"/>
      <c r="B316" s="180"/>
      <c r="C316" s="180"/>
      <c r="D316" s="180"/>
      <c r="E316" s="180"/>
      <c r="F316" s="180"/>
      <c r="G316" s="180"/>
      <c r="H316" s="180"/>
      <c r="I316" s="156"/>
      <c r="J316" s="156"/>
      <c r="K316" s="156"/>
      <c r="L316" s="156"/>
      <c r="M316" s="156"/>
      <c r="N316" s="156"/>
      <c r="O316" s="156"/>
      <c r="P316" s="156"/>
      <c r="Q316" s="156"/>
      <c r="R316" s="156"/>
      <c r="S316" s="156"/>
      <c r="T316" s="156"/>
      <c r="U316" s="156"/>
      <c r="V316" s="156"/>
      <c r="W316" s="156"/>
      <c r="X316" s="156"/>
      <c r="Y316" s="156"/>
      <c r="Z316" s="156"/>
      <c r="AA316" s="156"/>
      <c r="AB316" s="156"/>
      <c r="AC316" s="156"/>
      <c r="AD316" s="156"/>
      <c r="AE316" s="156"/>
      <c r="AF316" s="156"/>
      <c r="AG316" s="156"/>
      <c r="AH316" s="156"/>
      <c r="AI316" s="156"/>
      <c r="AJ316" s="156"/>
      <c r="AK316" s="156"/>
      <c r="AL316" s="156"/>
      <c r="AM316" s="156"/>
      <c r="AN316" s="156"/>
      <c r="AO316" s="156"/>
      <c r="AP316" s="156"/>
      <c r="AQ316" s="156"/>
      <c r="AS316" s="140"/>
      <c r="AT316" s="140"/>
      <c r="AU316" s="140"/>
      <c r="AV316" s="140"/>
      <c r="AW316" s="140"/>
      <c r="AX316" s="140"/>
      <c r="AY316" s="140"/>
      <c r="AZ316" s="140"/>
      <c r="BA316" s="140"/>
      <c r="BB316" s="140"/>
      <c r="BC316" s="140"/>
      <c r="BD316" s="140"/>
      <c r="BE316" s="140"/>
      <c r="BF316" s="140"/>
      <c r="BG316" s="140"/>
      <c r="BH316" s="140"/>
      <c r="BI316" s="140"/>
      <c r="BJ316" s="140"/>
    </row>
    <row r="317" spans="1:62" s="101" customFormat="1" ht="18" customHeight="1" x14ac:dyDescent="0.25">
      <c r="A317" s="180"/>
      <c r="B317" s="180"/>
      <c r="C317" s="180"/>
      <c r="D317" s="180"/>
      <c r="E317" s="180"/>
      <c r="F317" s="180"/>
      <c r="G317" s="180"/>
      <c r="H317" s="180"/>
      <c r="I317" s="156"/>
      <c r="J317" s="156"/>
      <c r="K317" s="156"/>
      <c r="L317" s="156"/>
      <c r="M317" s="156"/>
      <c r="N317" s="156"/>
      <c r="O317" s="156"/>
      <c r="P317" s="156"/>
      <c r="Q317" s="156"/>
      <c r="R317" s="156"/>
      <c r="S317" s="156"/>
      <c r="T317" s="156"/>
      <c r="U317" s="156"/>
      <c r="V317" s="156"/>
      <c r="W317" s="156"/>
      <c r="X317" s="156"/>
      <c r="Y317" s="156"/>
      <c r="Z317" s="156"/>
      <c r="AA317" s="156"/>
      <c r="AB317" s="156"/>
      <c r="AC317" s="156"/>
      <c r="AD317" s="156"/>
      <c r="AE317" s="156"/>
      <c r="AF317" s="156"/>
      <c r="AG317" s="156"/>
      <c r="AH317" s="156"/>
      <c r="AI317" s="156"/>
      <c r="AJ317" s="156"/>
      <c r="AK317" s="156"/>
      <c r="AL317" s="156"/>
      <c r="AM317" s="156"/>
      <c r="AN317" s="156"/>
      <c r="AO317" s="156"/>
      <c r="AP317" s="156"/>
      <c r="AQ317" s="156"/>
      <c r="AS317" s="140"/>
      <c r="AT317" s="140"/>
      <c r="AU317" s="140"/>
      <c r="AV317" s="140"/>
      <c r="AW317" s="140"/>
      <c r="AX317" s="140"/>
      <c r="AY317" s="140"/>
      <c r="AZ317" s="140"/>
      <c r="BA317" s="140"/>
      <c r="BB317" s="140"/>
      <c r="BC317" s="140"/>
      <c r="BD317" s="140"/>
      <c r="BE317" s="140"/>
      <c r="BF317" s="140"/>
      <c r="BG317" s="140"/>
      <c r="BH317" s="140"/>
      <c r="BI317" s="140"/>
      <c r="BJ317" s="140"/>
    </row>
    <row r="318" spans="1:62" s="101" customFormat="1" ht="18" customHeight="1" x14ac:dyDescent="0.25">
      <c r="A318" s="180"/>
      <c r="B318" s="180"/>
      <c r="C318" s="180"/>
      <c r="D318" s="180"/>
      <c r="E318" s="180"/>
      <c r="F318" s="180"/>
      <c r="G318" s="180"/>
      <c r="H318" s="180"/>
      <c r="I318" s="156"/>
      <c r="J318" s="156"/>
      <c r="K318" s="156"/>
      <c r="L318" s="156"/>
      <c r="M318" s="156"/>
      <c r="N318" s="156"/>
      <c r="O318" s="156"/>
      <c r="P318" s="156"/>
      <c r="Q318" s="156"/>
      <c r="R318" s="156"/>
      <c r="S318" s="156"/>
      <c r="T318" s="156"/>
      <c r="U318" s="156"/>
      <c r="V318" s="156"/>
      <c r="W318" s="156"/>
      <c r="X318" s="156"/>
      <c r="Y318" s="156"/>
      <c r="Z318" s="156"/>
      <c r="AA318" s="156"/>
      <c r="AB318" s="156"/>
      <c r="AC318" s="156"/>
      <c r="AD318" s="156"/>
      <c r="AE318" s="156"/>
      <c r="AF318" s="156"/>
      <c r="AG318" s="156"/>
      <c r="AH318" s="156"/>
      <c r="AI318" s="156"/>
      <c r="AJ318" s="156"/>
      <c r="AK318" s="156"/>
      <c r="AL318" s="156"/>
      <c r="AM318" s="156"/>
      <c r="AN318" s="156"/>
      <c r="AO318" s="156"/>
      <c r="AP318" s="156"/>
      <c r="AQ318" s="156"/>
      <c r="AS318" s="140"/>
      <c r="AT318" s="140"/>
      <c r="AU318" s="140"/>
      <c r="AV318" s="140"/>
      <c r="AW318" s="140"/>
      <c r="AX318" s="140"/>
      <c r="AY318" s="140"/>
      <c r="AZ318" s="140"/>
      <c r="BA318" s="140"/>
      <c r="BB318" s="140"/>
      <c r="BC318" s="140"/>
      <c r="BD318" s="140"/>
      <c r="BE318" s="140"/>
      <c r="BF318" s="140"/>
      <c r="BG318" s="140"/>
      <c r="BH318" s="140"/>
      <c r="BI318" s="140"/>
      <c r="BJ318" s="140"/>
    </row>
    <row r="319" spans="1:62" s="101" customFormat="1" ht="18" customHeight="1" x14ac:dyDescent="0.25">
      <c r="A319" s="180"/>
      <c r="B319" s="180"/>
      <c r="C319" s="180"/>
      <c r="D319" s="180"/>
      <c r="E319" s="180"/>
      <c r="F319" s="180"/>
      <c r="G319" s="180"/>
      <c r="H319" s="180"/>
      <c r="I319" s="156"/>
      <c r="J319" s="156"/>
      <c r="K319" s="156"/>
      <c r="L319" s="156"/>
      <c r="M319" s="156"/>
      <c r="N319" s="156"/>
      <c r="O319" s="156"/>
      <c r="P319" s="156"/>
      <c r="Q319" s="156"/>
      <c r="R319" s="156"/>
      <c r="S319" s="156"/>
      <c r="T319" s="156"/>
      <c r="U319" s="156"/>
      <c r="V319" s="156"/>
      <c r="W319" s="156"/>
      <c r="X319" s="156"/>
      <c r="Y319" s="156"/>
      <c r="Z319" s="156"/>
      <c r="AA319" s="156"/>
      <c r="AB319" s="156"/>
      <c r="AC319" s="156"/>
      <c r="AD319" s="156"/>
      <c r="AE319" s="156"/>
      <c r="AF319" s="156"/>
      <c r="AG319" s="156"/>
      <c r="AH319" s="156"/>
      <c r="AI319" s="156"/>
      <c r="AJ319" s="156"/>
      <c r="AK319" s="156"/>
      <c r="AL319" s="156"/>
      <c r="AM319" s="156"/>
      <c r="AN319" s="156"/>
      <c r="AO319" s="156"/>
      <c r="AP319" s="156"/>
      <c r="AQ319" s="156"/>
      <c r="AS319" s="140"/>
      <c r="AT319" s="140"/>
      <c r="AU319" s="140"/>
      <c r="AV319" s="140"/>
      <c r="AW319" s="140"/>
      <c r="AX319" s="140"/>
      <c r="AY319" s="140"/>
      <c r="AZ319" s="140"/>
      <c r="BA319" s="140"/>
      <c r="BB319" s="140"/>
      <c r="BC319" s="140"/>
      <c r="BD319" s="140"/>
      <c r="BE319" s="140"/>
      <c r="BF319" s="140"/>
      <c r="BG319" s="140"/>
      <c r="BH319" s="140"/>
      <c r="BI319" s="140"/>
      <c r="BJ319" s="140"/>
    </row>
    <row r="337" spans="1:62" s="101" customFormat="1" ht="18" customHeight="1" x14ac:dyDescent="0.25">
      <c r="A337" s="180"/>
      <c r="B337" s="180"/>
      <c r="C337" s="180"/>
      <c r="D337" s="180"/>
      <c r="E337" s="180"/>
      <c r="F337" s="180"/>
      <c r="G337" s="180"/>
      <c r="H337" s="180"/>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c r="AE337" s="156"/>
      <c r="AF337" s="156"/>
      <c r="AG337" s="156"/>
      <c r="AH337" s="156"/>
      <c r="AI337" s="156"/>
      <c r="AJ337" s="156"/>
      <c r="AK337" s="156"/>
      <c r="AL337" s="156"/>
      <c r="AM337" s="156"/>
      <c r="AN337" s="156"/>
      <c r="AO337" s="156"/>
      <c r="AP337" s="156"/>
      <c r="AQ337" s="156"/>
      <c r="AS337" s="140"/>
      <c r="AT337" s="140"/>
      <c r="AU337" s="140"/>
      <c r="AV337" s="140"/>
      <c r="AW337" s="140"/>
      <c r="AX337" s="140"/>
      <c r="AY337" s="140"/>
      <c r="AZ337" s="140"/>
      <c r="BA337" s="140"/>
      <c r="BB337" s="140"/>
      <c r="BC337" s="140"/>
      <c r="BD337" s="140"/>
      <c r="BE337" s="140"/>
      <c r="BF337" s="140"/>
      <c r="BG337" s="140"/>
      <c r="BH337" s="140"/>
      <c r="BI337" s="140"/>
      <c r="BJ337" s="140"/>
    </row>
    <row r="338" spans="1:62" s="101" customFormat="1" ht="18" customHeight="1" x14ac:dyDescent="0.25">
      <c r="A338" s="180"/>
      <c r="B338" s="180"/>
      <c r="C338" s="180"/>
      <c r="D338" s="180"/>
      <c r="E338" s="180"/>
      <c r="F338" s="180"/>
      <c r="G338" s="180"/>
      <c r="H338" s="180"/>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F338" s="156"/>
      <c r="AG338" s="156"/>
      <c r="AH338" s="156"/>
      <c r="AI338" s="156"/>
      <c r="AJ338" s="156"/>
      <c r="AK338" s="156"/>
      <c r="AL338" s="156"/>
      <c r="AM338" s="156"/>
      <c r="AN338" s="156"/>
      <c r="AO338" s="156"/>
      <c r="AP338" s="156"/>
      <c r="AQ338" s="156"/>
      <c r="AS338" s="140"/>
      <c r="AT338" s="140"/>
      <c r="AU338" s="140"/>
      <c r="AV338" s="140"/>
      <c r="AW338" s="140"/>
      <c r="AX338" s="140"/>
      <c r="AY338" s="140"/>
      <c r="AZ338" s="140"/>
      <c r="BA338" s="140"/>
      <c r="BB338" s="140"/>
      <c r="BC338" s="140"/>
      <c r="BD338" s="140"/>
      <c r="BE338" s="140"/>
      <c r="BF338" s="140"/>
      <c r="BG338" s="140"/>
      <c r="BH338" s="140"/>
      <c r="BI338" s="140"/>
      <c r="BJ338" s="140"/>
    </row>
    <row r="339" spans="1:62" s="101" customFormat="1" ht="18" customHeight="1" x14ac:dyDescent="0.25">
      <c r="A339" s="180"/>
      <c r="B339" s="180"/>
      <c r="C339" s="180"/>
      <c r="D339" s="180"/>
      <c r="E339" s="180"/>
      <c r="F339" s="180"/>
      <c r="G339" s="180"/>
      <c r="H339" s="180"/>
      <c r="I339" s="156"/>
      <c r="J339" s="156"/>
      <c r="K339" s="156"/>
      <c r="L339" s="156"/>
      <c r="M339" s="156"/>
      <c r="N339" s="156"/>
      <c r="O339" s="156"/>
      <c r="P339" s="156"/>
      <c r="Q339" s="156"/>
      <c r="R339" s="156"/>
      <c r="S339" s="156"/>
      <c r="T339" s="156"/>
      <c r="U339" s="156"/>
      <c r="V339" s="156"/>
      <c r="W339" s="156"/>
      <c r="X339" s="156"/>
      <c r="Y339" s="156"/>
      <c r="Z339" s="156"/>
      <c r="AA339" s="156"/>
      <c r="AB339" s="156"/>
      <c r="AC339" s="156"/>
      <c r="AD339" s="156"/>
      <c r="AE339" s="156"/>
      <c r="AF339" s="156"/>
      <c r="AG339" s="156"/>
      <c r="AH339" s="156"/>
      <c r="AI339" s="156"/>
      <c r="AJ339" s="156"/>
      <c r="AK339" s="156"/>
      <c r="AL339" s="156"/>
      <c r="AM339" s="156"/>
      <c r="AN339" s="156"/>
      <c r="AO339" s="156"/>
      <c r="AP339" s="156"/>
      <c r="AQ339" s="156"/>
      <c r="AS339" s="140"/>
      <c r="AT339" s="140"/>
      <c r="AU339" s="140"/>
      <c r="AV339" s="140"/>
      <c r="AW339" s="140"/>
      <c r="AX339" s="140"/>
      <c r="AY339" s="140"/>
      <c r="AZ339" s="140"/>
      <c r="BA339" s="140"/>
      <c r="BB339" s="140"/>
      <c r="BC339" s="140"/>
      <c r="BD339" s="140"/>
      <c r="BE339" s="140"/>
      <c r="BF339" s="140"/>
      <c r="BG339" s="140"/>
      <c r="BH339" s="140"/>
      <c r="BI339" s="140"/>
      <c r="BJ339" s="140"/>
    </row>
    <row r="340" spans="1:62" s="101" customFormat="1" ht="18" customHeight="1" x14ac:dyDescent="0.25">
      <c r="A340" s="180"/>
      <c r="B340" s="180"/>
      <c r="C340" s="180"/>
      <c r="D340" s="180"/>
      <c r="E340" s="180"/>
      <c r="F340" s="180"/>
      <c r="G340" s="180"/>
      <c r="H340" s="180"/>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c r="AE340" s="156"/>
      <c r="AF340" s="156"/>
      <c r="AG340" s="156"/>
      <c r="AH340" s="156"/>
      <c r="AI340" s="156"/>
      <c r="AJ340" s="156"/>
      <c r="AK340" s="156"/>
      <c r="AL340" s="156"/>
      <c r="AM340" s="156"/>
      <c r="AN340" s="156"/>
      <c r="AO340" s="156"/>
      <c r="AP340" s="156"/>
      <c r="AQ340" s="156"/>
      <c r="AS340" s="140"/>
      <c r="AT340" s="140"/>
      <c r="AU340" s="140"/>
      <c r="AV340" s="140"/>
      <c r="AW340" s="140"/>
      <c r="AX340" s="140"/>
      <c r="AY340" s="140"/>
      <c r="AZ340" s="140"/>
      <c r="BA340" s="140"/>
      <c r="BB340" s="140"/>
      <c r="BC340" s="140"/>
      <c r="BD340" s="140"/>
      <c r="BE340" s="140"/>
      <c r="BF340" s="140"/>
      <c r="BG340" s="140"/>
      <c r="BH340" s="140"/>
      <c r="BI340" s="140"/>
      <c r="BJ340" s="140"/>
    </row>
    <row r="341" spans="1:62" s="101" customFormat="1" ht="18" customHeight="1" x14ac:dyDescent="0.25">
      <c r="A341" s="180"/>
      <c r="B341" s="180"/>
      <c r="C341" s="180"/>
      <c r="D341" s="180"/>
      <c r="E341" s="180"/>
      <c r="F341" s="180"/>
      <c r="G341" s="180"/>
      <c r="H341" s="180"/>
      <c r="I341" s="156"/>
      <c r="J341" s="156"/>
      <c r="K341" s="156"/>
      <c r="L341" s="156"/>
      <c r="M341" s="156"/>
      <c r="N341" s="156"/>
      <c r="O341" s="156"/>
      <c r="P341" s="156"/>
      <c r="Q341" s="156"/>
      <c r="R341" s="156"/>
      <c r="S341" s="156"/>
      <c r="T341" s="156"/>
      <c r="U341" s="156"/>
      <c r="V341" s="156"/>
      <c r="W341" s="156"/>
      <c r="X341" s="156"/>
      <c r="Y341" s="156"/>
      <c r="Z341" s="156"/>
      <c r="AA341" s="156"/>
      <c r="AB341" s="156"/>
      <c r="AC341" s="156"/>
      <c r="AD341" s="156"/>
      <c r="AE341" s="156"/>
      <c r="AF341" s="156"/>
      <c r="AG341" s="156"/>
      <c r="AH341" s="156"/>
      <c r="AI341" s="156"/>
      <c r="AJ341" s="156"/>
      <c r="AK341" s="156"/>
      <c r="AL341" s="156"/>
      <c r="AM341" s="156"/>
      <c r="AN341" s="156"/>
      <c r="AO341" s="156"/>
      <c r="AP341" s="156"/>
      <c r="AQ341" s="156"/>
      <c r="AS341" s="140"/>
      <c r="AT341" s="140"/>
      <c r="AU341" s="140"/>
      <c r="AV341" s="140"/>
      <c r="AW341" s="140"/>
      <c r="AX341" s="140"/>
      <c r="AY341" s="140"/>
      <c r="AZ341" s="140"/>
      <c r="BA341" s="140"/>
      <c r="BB341" s="140"/>
      <c r="BC341" s="140"/>
      <c r="BD341" s="140"/>
      <c r="BE341" s="140"/>
      <c r="BF341" s="140"/>
      <c r="BG341" s="140"/>
      <c r="BH341" s="140"/>
      <c r="BI341" s="140"/>
      <c r="BJ341" s="140"/>
    </row>
    <row r="342" spans="1:62" s="101" customFormat="1" ht="18" customHeight="1" x14ac:dyDescent="0.25">
      <c r="A342" s="180"/>
      <c r="B342" s="180"/>
      <c r="C342" s="180"/>
      <c r="D342" s="180"/>
      <c r="E342" s="180"/>
      <c r="F342" s="180"/>
      <c r="G342" s="180"/>
      <c r="H342" s="180"/>
      <c r="I342" s="156"/>
      <c r="J342" s="156"/>
      <c r="K342" s="156"/>
      <c r="L342" s="156"/>
      <c r="M342" s="156"/>
      <c r="N342" s="156"/>
      <c r="O342" s="156"/>
      <c r="P342" s="156"/>
      <c r="Q342" s="156"/>
      <c r="R342" s="156"/>
      <c r="S342" s="156"/>
      <c r="T342" s="156"/>
      <c r="U342" s="156"/>
      <c r="V342" s="156"/>
      <c r="W342" s="156"/>
      <c r="X342" s="156"/>
      <c r="Y342" s="156"/>
      <c r="Z342" s="156"/>
      <c r="AA342" s="156"/>
      <c r="AB342" s="156"/>
      <c r="AC342" s="156"/>
      <c r="AD342" s="156"/>
      <c r="AE342" s="156"/>
      <c r="AF342" s="156"/>
      <c r="AG342" s="156"/>
      <c r="AH342" s="156"/>
      <c r="AI342" s="156"/>
      <c r="AJ342" s="156"/>
      <c r="AK342" s="156"/>
      <c r="AL342" s="156"/>
      <c r="AM342" s="156"/>
      <c r="AN342" s="156"/>
      <c r="AO342" s="156"/>
      <c r="AP342" s="156"/>
      <c r="AQ342" s="156"/>
      <c r="AS342" s="140"/>
      <c r="AT342" s="140"/>
      <c r="AU342" s="140"/>
      <c r="AV342" s="140"/>
      <c r="AW342" s="140"/>
      <c r="AX342" s="140"/>
      <c r="AY342" s="140"/>
      <c r="AZ342" s="140"/>
      <c r="BA342" s="140"/>
      <c r="BB342" s="140"/>
      <c r="BC342" s="140"/>
      <c r="BD342" s="140"/>
      <c r="BE342" s="140"/>
      <c r="BF342" s="140"/>
      <c r="BG342" s="140"/>
      <c r="BH342" s="140"/>
      <c r="BI342" s="140"/>
      <c r="BJ342" s="140"/>
    </row>
    <row r="343" spans="1:62" s="101" customFormat="1" ht="18" customHeight="1" x14ac:dyDescent="0.25">
      <c r="A343" s="180"/>
      <c r="B343" s="180"/>
      <c r="C343" s="180"/>
      <c r="D343" s="180"/>
      <c r="E343" s="180"/>
      <c r="F343" s="180"/>
      <c r="G343" s="180"/>
      <c r="H343" s="180"/>
      <c r="I343" s="156"/>
      <c r="J343" s="156"/>
      <c r="K343" s="156"/>
      <c r="L343" s="156"/>
      <c r="M343" s="156"/>
      <c r="N343" s="156"/>
      <c r="O343" s="156"/>
      <c r="P343" s="156"/>
      <c r="Q343" s="156"/>
      <c r="R343" s="156"/>
      <c r="S343" s="156"/>
      <c r="T343" s="156"/>
      <c r="U343" s="156"/>
      <c r="V343" s="156"/>
      <c r="W343" s="156"/>
      <c r="X343" s="156"/>
      <c r="Y343" s="156"/>
      <c r="Z343" s="156"/>
      <c r="AA343" s="156"/>
      <c r="AB343" s="156"/>
      <c r="AC343" s="156"/>
      <c r="AD343" s="156"/>
      <c r="AE343" s="156"/>
      <c r="AF343" s="156"/>
      <c r="AG343" s="156"/>
      <c r="AH343" s="156"/>
      <c r="AI343" s="156"/>
      <c r="AJ343" s="156"/>
      <c r="AK343" s="156"/>
      <c r="AL343" s="156"/>
      <c r="AM343" s="156"/>
      <c r="AN343" s="156"/>
      <c r="AO343" s="156"/>
      <c r="AP343" s="156"/>
      <c r="AQ343" s="156"/>
      <c r="AS343" s="140"/>
      <c r="AT343" s="140"/>
      <c r="AU343" s="140"/>
      <c r="AV343" s="140"/>
      <c r="AW343" s="140"/>
      <c r="AX343" s="140"/>
      <c r="AY343" s="140"/>
      <c r="AZ343" s="140"/>
      <c r="BA343" s="140"/>
      <c r="BB343" s="140"/>
      <c r="BC343" s="140"/>
      <c r="BD343" s="140"/>
      <c r="BE343" s="140"/>
      <c r="BF343" s="140"/>
      <c r="BG343" s="140"/>
      <c r="BH343" s="140"/>
      <c r="BI343" s="140"/>
      <c r="BJ343" s="140"/>
    </row>
    <row r="361" spans="1:62" s="101" customFormat="1" ht="18" customHeight="1" x14ac:dyDescent="0.25">
      <c r="A361" s="180"/>
      <c r="B361" s="180"/>
      <c r="C361" s="180"/>
      <c r="D361" s="180"/>
      <c r="E361" s="180"/>
      <c r="F361" s="180"/>
      <c r="G361" s="180"/>
      <c r="H361" s="180"/>
      <c r="I361" s="156"/>
      <c r="J361" s="156"/>
      <c r="K361" s="156"/>
      <c r="L361" s="156"/>
      <c r="M361" s="156"/>
      <c r="N361" s="156"/>
      <c r="O361" s="156"/>
      <c r="P361" s="156"/>
      <c r="Q361" s="156"/>
      <c r="R361" s="156"/>
      <c r="S361" s="156"/>
      <c r="T361" s="156"/>
      <c r="U361" s="156"/>
      <c r="V361" s="156"/>
      <c r="W361" s="156"/>
      <c r="X361" s="156"/>
      <c r="Y361" s="156"/>
      <c r="Z361" s="156"/>
      <c r="AA361" s="156"/>
      <c r="AB361" s="156"/>
      <c r="AC361" s="156"/>
      <c r="AD361" s="156"/>
      <c r="AE361" s="156"/>
      <c r="AF361" s="156"/>
      <c r="AG361" s="156"/>
      <c r="AH361" s="156"/>
      <c r="AI361" s="156"/>
      <c r="AJ361" s="156"/>
      <c r="AK361" s="156"/>
      <c r="AL361" s="156"/>
      <c r="AM361" s="156"/>
      <c r="AN361" s="156"/>
      <c r="AO361" s="156"/>
      <c r="AP361" s="156"/>
      <c r="AQ361" s="156"/>
      <c r="AS361" s="140"/>
      <c r="AT361" s="140"/>
      <c r="AU361" s="140"/>
      <c r="AV361" s="140"/>
      <c r="AW361" s="140"/>
      <c r="AX361" s="140"/>
      <c r="AY361" s="140"/>
      <c r="AZ361" s="140"/>
      <c r="BA361" s="140"/>
      <c r="BB361" s="140"/>
      <c r="BC361" s="140"/>
      <c r="BD361" s="140"/>
      <c r="BE361" s="140"/>
      <c r="BF361" s="140"/>
      <c r="BG361" s="140"/>
      <c r="BH361" s="140"/>
      <c r="BI361" s="140"/>
      <c r="BJ361" s="140"/>
    </row>
    <row r="362" spans="1:62" s="101" customFormat="1" ht="18" customHeight="1" x14ac:dyDescent="0.25">
      <c r="A362" s="180"/>
      <c r="B362" s="180"/>
      <c r="C362" s="180"/>
      <c r="D362" s="180"/>
      <c r="E362" s="180"/>
      <c r="F362" s="180"/>
      <c r="G362" s="180"/>
      <c r="H362" s="180"/>
      <c r="I362" s="156"/>
      <c r="J362" s="156"/>
      <c r="K362" s="156"/>
      <c r="L362" s="156"/>
      <c r="M362" s="156"/>
      <c r="N362" s="156"/>
      <c r="O362" s="156"/>
      <c r="P362" s="156"/>
      <c r="Q362" s="156"/>
      <c r="R362" s="156"/>
      <c r="S362" s="156"/>
      <c r="T362" s="156"/>
      <c r="U362" s="156"/>
      <c r="V362" s="156"/>
      <c r="W362" s="156"/>
      <c r="X362" s="156"/>
      <c r="Y362" s="156"/>
      <c r="Z362" s="156"/>
      <c r="AA362" s="156"/>
      <c r="AB362" s="156"/>
      <c r="AC362" s="156"/>
      <c r="AD362" s="156"/>
      <c r="AE362" s="156"/>
      <c r="AF362" s="156"/>
      <c r="AG362" s="156"/>
      <c r="AH362" s="156"/>
      <c r="AI362" s="156"/>
      <c r="AJ362" s="156"/>
      <c r="AK362" s="156"/>
      <c r="AL362" s="156"/>
      <c r="AM362" s="156"/>
      <c r="AN362" s="156"/>
      <c r="AO362" s="156"/>
      <c r="AP362" s="156"/>
      <c r="AQ362" s="156"/>
      <c r="AS362" s="140"/>
      <c r="AT362" s="140"/>
      <c r="AU362" s="140"/>
      <c r="AV362" s="140"/>
      <c r="AW362" s="140"/>
      <c r="AX362" s="140"/>
      <c r="AY362" s="140"/>
      <c r="AZ362" s="140"/>
      <c r="BA362" s="140"/>
      <c r="BB362" s="140"/>
      <c r="BC362" s="140"/>
      <c r="BD362" s="140"/>
      <c r="BE362" s="140"/>
      <c r="BF362" s="140"/>
      <c r="BG362" s="140"/>
      <c r="BH362" s="140"/>
      <c r="BI362" s="140"/>
      <c r="BJ362" s="140"/>
    </row>
    <row r="363" spans="1:62" s="101" customFormat="1" ht="18" customHeight="1" x14ac:dyDescent="0.25">
      <c r="A363" s="180"/>
      <c r="B363" s="180"/>
      <c r="C363" s="180"/>
      <c r="D363" s="180"/>
      <c r="E363" s="180"/>
      <c r="F363" s="180"/>
      <c r="G363" s="180"/>
      <c r="H363" s="180"/>
      <c r="I363" s="156"/>
      <c r="J363" s="156"/>
      <c r="K363" s="156"/>
      <c r="L363" s="156"/>
      <c r="M363" s="156"/>
      <c r="N363" s="156"/>
      <c r="O363" s="156"/>
      <c r="P363" s="156"/>
      <c r="Q363" s="156"/>
      <c r="R363" s="156"/>
      <c r="S363" s="156"/>
      <c r="T363" s="156"/>
      <c r="U363" s="156"/>
      <c r="V363" s="156"/>
      <c r="W363" s="156"/>
      <c r="X363" s="156"/>
      <c r="Y363" s="156"/>
      <c r="Z363" s="156"/>
      <c r="AA363" s="156"/>
      <c r="AB363" s="156"/>
      <c r="AC363" s="156"/>
      <c r="AD363" s="156"/>
      <c r="AE363" s="156"/>
      <c r="AF363" s="156"/>
      <c r="AG363" s="156"/>
      <c r="AH363" s="156"/>
      <c r="AI363" s="156"/>
      <c r="AJ363" s="156"/>
      <c r="AK363" s="156"/>
      <c r="AL363" s="156"/>
      <c r="AM363" s="156"/>
      <c r="AN363" s="156"/>
      <c r="AO363" s="156"/>
      <c r="AP363" s="156"/>
      <c r="AQ363" s="156"/>
      <c r="AS363" s="140"/>
      <c r="AT363" s="140"/>
      <c r="AU363" s="140"/>
      <c r="AV363" s="140"/>
      <c r="AW363" s="140"/>
      <c r="AX363" s="140"/>
      <c r="AY363" s="140"/>
      <c r="AZ363" s="140"/>
      <c r="BA363" s="140"/>
      <c r="BB363" s="140"/>
      <c r="BC363" s="140"/>
      <c r="BD363" s="140"/>
      <c r="BE363" s="140"/>
      <c r="BF363" s="140"/>
      <c r="BG363" s="140"/>
      <c r="BH363" s="140"/>
      <c r="BI363" s="140"/>
      <c r="BJ363" s="140"/>
    </row>
    <row r="364" spans="1:62" s="101" customFormat="1" ht="18" customHeight="1" x14ac:dyDescent="0.25">
      <c r="A364" s="180"/>
      <c r="B364" s="180"/>
      <c r="C364" s="180"/>
      <c r="D364" s="180"/>
      <c r="E364" s="180"/>
      <c r="F364" s="180"/>
      <c r="G364" s="180"/>
      <c r="H364" s="180"/>
      <c r="I364" s="156"/>
      <c r="J364" s="156"/>
      <c r="K364" s="156"/>
      <c r="L364" s="156"/>
      <c r="M364" s="156"/>
      <c r="N364" s="156"/>
      <c r="O364" s="156"/>
      <c r="P364" s="156"/>
      <c r="Q364" s="156"/>
      <c r="R364" s="156"/>
      <c r="S364" s="156"/>
      <c r="T364" s="156"/>
      <c r="U364" s="156"/>
      <c r="V364" s="156"/>
      <c r="W364" s="156"/>
      <c r="X364" s="156"/>
      <c r="Y364" s="156"/>
      <c r="Z364" s="156"/>
      <c r="AA364" s="156"/>
      <c r="AB364" s="156"/>
      <c r="AC364" s="156"/>
      <c r="AD364" s="156"/>
      <c r="AE364" s="156"/>
      <c r="AF364" s="156"/>
      <c r="AG364" s="156"/>
      <c r="AH364" s="156"/>
      <c r="AI364" s="156"/>
      <c r="AJ364" s="156"/>
      <c r="AK364" s="156"/>
      <c r="AL364" s="156"/>
      <c r="AM364" s="156"/>
      <c r="AN364" s="156"/>
      <c r="AO364" s="156"/>
      <c r="AP364" s="156"/>
      <c r="AQ364" s="156"/>
      <c r="AS364" s="140"/>
      <c r="AT364" s="140"/>
      <c r="AU364" s="140"/>
      <c r="AV364" s="140"/>
      <c r="AW364" s="140"/>
      <c r="AX364" s="140"/>
      <c r="AY364" s="140"/>
      <c r="AZ364" s="140"/>
      <c r="BA364" s="140"/>
      <c r="BB364" s="140"/>
      <c r="BC364" s="140"/>
      <c r="BD364" s="140"/>
      <c r="BE364" s="140"/>
      <c r="BF364" s="140"/>
      <c r="BG364" s="140"/>
      <c r="BH364" s="140"/>
      <c r="BI364" s="140"/>
      <c r="BJ364" s="140"/>
    </row>
    <row r="365" spans="1:62" s="101" customFormat="1" ht="18" customHeight="1" x14ac:dyDescent="0.25">
      <c r="A365" s="180"/>
      <c r="B365" s="180"/>
      <c r="C365" s="180"/>
      <c r="D365" s="180"/>
      <c r="E365" s="180"/>
      <c r="F365" s="180"/>
      <c r="G365" s="180"/>
      <c r="H365" s="180"/>
      <c r="I365" s="156"/>
      <c r="J365" s="156"/>
      <c r="K365" s="156"/>
      <c r="L365" s="156"/>
      <c r="M365" s="156"/>
      <c r="N365" s="156"/>
      <c r="O365" s="156"/>
      <c r="P365" s="156"/>
      <c r="Q365" s="156"/>
      <c r="R365" s="156"/>
      <c r="S365" s="156"/>
      <c r="T365" s="156"/>
      <c r="U365" s="156"/>
      <c r="V365" s="156"/>
      <c r="W365" s="156"/>
      <c r="X365" s="156"/>
      <c r="Y365" s="156"/>
      <c r="Z365" s="156"/>
      <c r="AA365" s="156"/>
      <c r="AB365" s="156"/>
      <c r="AC365" s="156"/>
      <c r="AD365" s="156"/>
      <c r="AE365" s="156"/>
      <c r="AF365" s="156"/>
      <c r="AG365" s="156"/>
      <c r="AH365" s="156"/>
      <c r="AI365" s="156"/>
      <c r="AJ365" s="156"/>
      <c r="AK365" s="156"/>
      <c r="AL365" s="156"/>
      <c r="AM365" s="156"/>
      <c r="AN365" s="156"/>
      <c r="AO365" s="156"/>
      <c r="AP365" s="156"/>
      <c r="AQ365" s="156"/>
      <c r="AS365" s="140"/>
      <c r="AT365" s="140"/>
      <c r="AU365" s="140"/>
      <c r="AV365" s="140"/>
      <c r="AW365" s="140"/>
      <c r="AX365" s="140"/>
      <c r="AY365" s="140"/>
      <c r="AZ365" s="140"/>
      <c r="BA365" s="140"/>
      <c r="BB365" s="140"/>
      <c r="BC365" s="140"/>
      <c r="BD365" s="140"/>
      <c r="BE365" s="140"/>
      <c r="BF365" s="140"/>
      <c r="BG365" s="140"/>
      <c r="BH365" s="140"/>
      <c r="BI365" s="140"/>
      <c r="BJ365" s="140"/>
    </row>
    <row r="366" spans="1:62" s="101" customFormat="1" ht="18" customHeight="1" x14ac:dyDescent="0.25">
      <c r="A366" s="180"/>
      <c r="B366" s="180"/>
      <c r="C366" s="180"/>
      <c r="D366" s="180"/>
      <c r="E366" s="180"/>
      <c r="F366" s="180"/>
      <c r="G366" s="180"/>
      <c r="H366" s="180"/>
      <c r="I366" s="156"/>
      <c r="J366" s="156"/>
      <c r="K366" s="156"/>
      <c r="L366" s="156"/>
      <c r="M366" s="156"/>
      <c r="N366" s="156"/>
      <c r="O366" s="156"/>
      <c r="P366" s="156"/>
      <c r="Q366" s="156"/>
      <c r="R366" s="156"/>
      <c r="S366" s="156"/>
      <c r="T366" s="156"/>
      <c r="U366" s="156"/>
      <c r="V366" s="156"/>
      <c r="W366" s="156"/>
      <c r="X366" s="156"/>
      <c r="Y366" s="156"/>
      <c r="Z366" s="156"/>
      <c r="AA366" s="156"/>
      <c r="AB366" s="156"/>
      <c r="AC366" s="156"/>
      <c r="AD366" s="156"/>
      <c r="AE366" s="156"/>
      <c r="AF366" s="156"/>
      <c r="AG366" s="156"/>
      <c r="AH366" s="156"/>
      <c r="AI366" s="156"/>
      <c r="AJ366" s="156"/>
      <c r="AK366" s="156"/>
      <c r="AL366" s="156"/>
      <c r="AM366" s="156"/>
      <c r="AN366" s="156"/>
      <c r="AO366" s="156"/>
      <c r="AP366" s="156"/>
      <c r="AQ366" s="156"/>
      <c r="AS366" s="140"/>
      <c r="AT366" s="140"/>
      <c r="AU366" s="140"/>
      <c r="AV366" s="140"/>
      <c r="AW366" s="140"/>
      <c r="AX366" s="140"/>
      <c r="AY366" s="140"/>
      <c r="AZ366" s="140"/>
      <c r="BA366" s="140"/>
      <c r="BB366" s="140"/>
      <c r="BC366" s="140"/>
      <c r="BD366" s="140"/>
      <c r="BE366" s="140"/>
      <c r="BF366" s="140"/>
      <c r="BG366" s="140"/>
      <c r="BH366" s="140"/>
      <c r="BI366" s="140"/>
      <c r="BJ366" s="140"/>
    </row>
    <row r="367" spans="1:62" s="101" customFormat="1" ht="18" customHeight="1" x14ac:dyDescent="0.25">
      <c r="A367" s="180"/>
      <c r="B367" s="180"/>
      <c r="C367" s="180"/>
      <c r="D367" s="180"/>
      <c r="E367" s="180"/>
      <c r="F367" s="180"/>
      <c r="G367" s="180"/>
      <c r="H367" s="180"/>
      <c r="I367" s="156"/>
      <c r="J367" s="156"/>
      <c r="K367" s="156"/>
      <c r="L367" s="156"/>
      <c r="M367" s="156"/>
      <c r="N367" s="156"/>
      <c r="O367" s="156"/>
      <c r="P367" s="156"/>
      <c r="Q367" s="156"/>
      <c r="R367" s="156"/>
      <c r="S367" s="156"/>
      <c r="T367" s="156"/>
      <c r="U367" s="156"/>
      <c r="V367" s="156"/>
      <c r="W367" s="156"/>
      <c r="X367" s="156"/>
      <c r="Y367" s="156"/>
      <c r="Z367" s="156"/>
      <c r="AA367" s="156"/>
      <c r="AB367" s="156"/>
      <c r="AC367" s="156"/>
      <c r="AD367" s="156"/>
      <c r="AE367" s="156"/>
      <c r="AF367" s="156"/>
      <c r="AG367" s="156"/>
      <c r="AH367" s="156"/>
      <c r="AI367" s="156"/>
      <c r="AJ367" s="156"/>
      <c r="AK367" s="156"/>
      <c r="AL367" s="156"/>
      <c r="AM367" s="156"/>
      <c r="AN367" s="156"/>
      <c r="AO367" s="156"/>
      <c r="AP367" s="156"/>
      <c r="AQ367" s="156"/>
      <c r="AS367" s="140"/>
      <c r="AT367" s="140"/>
      <c r="AU367" s="140"/>
      <c r="AV367" s="140"/>
      <c r="AW367" s="140"/>
      <c r="AX367" s="140"/>
      <c r="AY367" s="140"/>
      <c r="AZ367" s="140"/>
      <c r="BA367" s="140"/>
      <c r="BB367" s="140"/>
      <c r="BC367" s="140"/>
      <c r="BD367" s="140"/>
      <c r="BE367" s="140"/>
      <c r="BF367" s="140"/>
      <c r="BG367" s="140"/>
      <c r="BH367" s="140"/>
      <c r="BI367" s="140"/>
      <c r="BJ367" s="140"/>
    </row>
    <row r="385" spans="1:62" s="101" customFormat="1" ht="18" customHeight="1" x14ac:dyDescent="0.25">
      <c r="A385" s="180"/>
      <c r="B385" s="180"/>
      <c r="C385" s="180"/>
      <c r="D385" s="180"/>
      <c r="E385" s="180"/>
      <c r="F385" s="180"/>
      <c r="G385" s="180"/>
      <c r="H385" s="180"/>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c r="AE385" s="156"/>
      <c r="AF385" s="156"/>
      <c r="AG385" s="156"/>
      <c r="AH385" s="156"/>
      <c r="AI385" s="156"/>
      <c r="AJ385" s="156"/>
      <c r="AK385" s="156"/>
      <c r="AL385" s="156"/>
      <c r="AM385" s="156"/>
      <c r="AN385" s="156"/>
      <c r="AO385" s="156"/>
      <c r="AP385" s="156"/>
      <c r="AQ385" s="156"/>
      <c r="AS385" s="140"/>
      <c r="AT385" s="140"/>
      <c r="AU385" s="140"/>
      <c r="AV385" s="140"/>
      <c r="AW385" s="140"/>
      <c r="AX385" s="140"/>
      <c r="AY385" s="140"/>
      <c r="AZ385" s="140"/>
      <c r="BA385" s="140"/>
      <c r="BB385" s="140"/>
      <c r="BC385" s="140"/>
      <c r="BD385" s="140"/>
      <c r="BE385" s="140"/>
      <c r="BF385" s="140"/>
      <c r="BG385" s="140"/>
      <c r="BH385" s="140"/>
      <c r="BI385" s="140"/>
      <c r="BJ385" s="140"/>
    </row>
    <row r="386" spans="1:62" s="101" customFormat="1" ht="18" customHeight="1" x14ac:dyDescent="0.25">
      <c r="A386" s="180"/>
      <c r="B386" s="180"/>
      <c r="C386" s="180"/>
      <c r="D386" s="180"/>
      <c r="E386" s="180"/>
      <c r="F386" s="180"/>
      <c r="G386" s="180"/>
      <c r="H386" s="180"/>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c r="AE386" s="156"/>
      <c r="AF386" s="156"/>
      <c r="AG386" s="156"/>
      <c r="AH386" s="156"/>
      <c r="AI386" s="156"/>
      <c r="AJ386" s="156"/>
      <c r="AK386" s="156"/>
      <c r="AL386" s="156"/>
      <c r="AM386" s="156"/>
      <c r="AN386" s="156"/>
      <c r="AO386" s="156"/>
      <c r="AP386" s="156"/>
      <c r="AQ386" s="156"/>
      <c r="AS386" s="140"/>
      <c r="AT386" s="140"/>
      <c r="AU386" s="140"/>
      <c r="AV386" s="140"/>
      <c r="AW386" s="140"/>
      <c r="AX386" s="140"/>
      <c r="AY386" s="140"/>
      <c r="AZ386" s="140"/>
      <c r="BA386" s="140"/>
      <c r="BB386" s="140"/>
      <c r="BC386" s="140"/>
      <c r="BD386" s="140"/>
      <c r="BE386" s="140"/>
      <c r="BF386" s="140"/>
      <c r="BG386" s="140"/>
      <c r="BH386" s="140"/>
      <c r="BI386" s="140"/>
      <c r="BJ386" s="140"/>
    </row>
    <row r="387" spans="1:62" s="101" customFormat="1" ht="18" customHeight="1" x14ac:dyDescent="0.25">
      <c r="A387" s="180"/>
      <c r="B387" s="180"/>
      <c r="C387" s="180"/>
      <c r="D387" s="180"/>
      <c r="E387" s="180"/>
      <c r="F387" s="180"/>
      <c r="G387" s="180"/>
      <c r="H387" s="180"/>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c r="AE387" s="156"/>
      <c r="AF387" s="156"/>
      <c r="AG387" s="156"/>
      <c r="AH387" s="156"/>
      <c r="AI387" s="156"/>
      <c r="AJ387" s="156"/>
      <c r="AK387" s="156"/>
      <c r="AL387" s="156"/>
      <c r="AM387" s="156"/>
      <c r="AN387" s="156"/>
      <c r="AO387" s="156"/>
      <c r="AP387" s="156"/>
      <c r="AQ387" s="156"/>
      <c r="AS387" s="140"/>
      <c r="AT387" s="140"/>
      <c r="AU387" s="140"/>
      <c r="AV387" s="140"/>
      <c r="AW387" s="140"/>
      <c r="AX387" s="140"/>
      <c r="AY387" s="140"/>
      <c r="AZ387" s="140"/>
      <c r="BA387" s="140"/>
      <c r="BB387" s="140"/>
      <c r="BC387" s="140"/>
      <c r="BD387" s="140"/>
      <c r="BE387" s="140"/>
      <c r="BF387" s="140"/>
      <c r="BG387" s="140"/>
      <c r="BH387" s="140"/>
      <c r="BI387" s="140"/>
      <c r="BJ387" s="140"/>
    </row>
    <row r="388" spans="1:62" s="101" customFormat="1" ht="18" customHeight="1" x14ac:dyDescent="0.25">
      <c r="A388" s="180"/>
      <c r="B388" s="180"/>
      <c r="C388" s="180"/>
      <c r="D388" s="180"/>
      <c r="E388" s="180"/>
      <c r="F388" s="180"/>
      <c r="G388" s="180"/>
      <c r="H388" s="180"/>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c r="AE388" s="156"/>
      <c r="AF388" s="156"/>
      <c r="AG388" s="156"/>
      <c r="AH388" s="156"/>
      <c r="AI388" s="156"/>
      <c r="AJ388" s="156"/>
      <c r="AK388" s="156"/>
      <c r="AL388" s="156"/>
      <c r="AM388" s="156"/>
      <c r="AN388" s="156"/>
      <c r="AO388" s="156"/>
      <c r="AP388" s="156"/>
      <c r="AQ388" s="156"/>
      <c r="AS388" s="140"/>
      <c r="AT388" s="140"/>
      <c r="AU388" s="140"/>
      <c r="AV388" s="140"/>
      <c r="AW388" s="140"/>
      <c r="AX388" s="140"/>
      <c r="AY388" s="140"/>
      <c r="AZ388" s="140"/>
      <c r="BA388" s="140"/>
      <c r="BB388" s="140"/>
      <c r="BC388" s="140"/>
      <c r="BD388" s="140"/>
      <c r="BE388" s="140"/>
      <c r="BF388" s="140"/>
      <c r="BG388" s="140"/>
      <c r="BH388" s="140"/>
      <c r="BI388" s="140"/>
      <c r="BJ388" s="140"/>
    </row>
    <row r="389" spans="1:62" s="101" customFormat="1" ht="18" customHeight="1" x14ac:dyDescent="0.25">
      <c r="A389" s="180"/>
      <c r="B389" s="180"/>
      <c r="C389" s="180"/>
      <c r="D389" s="180"/>
      <c r="E389" s="180"/>
      <c r="F389" s="180"/>
      <c r="G389" s="180"/>
      <c r="H389" s="180"/>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c r="AE389" s="156"/>
      <c r="AF389" s="156"/>
      <c r="AG389" s="156"/>
      <c r="AH389" s="156"/>
      <c r="AI389" s="156"/>
      <c r="AJ389" s="156"/>
      <c r="AK389" s="156"/>
      <c r="AL389" s="156"/>
      <c r="AM389" s="156"/>
      <c r="AN389" s="156"/>
      <c r="AO389" s="156"/>
      <c r="AP389" s="156"/>
      <c r="AQ389" s="156"/>
      <c r="AS389" s="140"/>
      <c r="AT389" s="140"/>
      <c r="AU389" s="140"/>
      <c r="AV389" s="140"/>
      <c r="AW389" s="140"/>
      <c r="AX389" s="140"/>
      <c r="AY389" s="140"/>
      <c r="AZ389" s="140"/>
      <c r="BA389" s="140"/>
      <c r="BB389" s="140"/>
      <c r="BC389" s="140"/>
      <c r="BD389" s="140"/>
      <c r="BE389" s="140"/>
      <c r="BF389" s="140"/>
      <c r="BG389" s="140"/>
      <c r="BH389" s="140"/>
      <c r="BI389" s="140"/>
      <c r="BJ389" s="140"/>
    </row>
    <row r="390" spans="1:62" s="101" customFormat="1" ht="18" customHeight="1" x14ac:dyDescent="0.25">
      <c r="A390" s="180"/>
      <c r="B390" s="180"/>
      <c r="C390" s="180"/>
      <c r="D390" s="180"/>
      <c r="E390" s="180"/>
      <c r="F390" s="180"/>
      <c r="G390" s="180"/>
      <c r="H390" s="180"/>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c r="AE390" s="156"/>
      <c r="AF390" s="156"/>
      <c r="AG390" s="156"/>
      <c r="AH390" s="156"/>
      <c r="AI390" s="156"/>
      <c r="AJ390" s="156"/>
      <c r="AK390" s="156"/>
      <c r="AL390" s="156"/>
      <c r="AM390" s="156"/>
      <c r="AN390" s="156"/>
      <c r="AO390" s="156"/>
      <c r="AP390" s="156"/>
      <c r="AQ390" s="156"/>
      <c r="AS390" s="140"/>
      <c r="AT390" s="140"/>
      <c r="AU390" s="140"/>
      <c r="AV390" s="140"/>
      <c r="AW390" s="140"/>
      <c r="AX390" s="140"/>
      <c r="AY390" s="140"/>
      <c r="AZ390" s="140"/>
      <c r="BA390" s="140"/>
      <c r="BB390" s="140"/>
      <c r="BC390" s="140"/>
      <c r="BD390" s="140"/>
      <c r="BE390" s="140"/>
      <c r="BF390" s="140"/>
      <c r="BG390" s="140"/>
      <c r="BH390" s="140"/>
      <c r="BI390" s="140"/>
      <c r="BJ390" s="140"/>
    </row>
    <row r="391" spans="1:62" s="101" customFormat="1" ht="18" customHeight="1" x14ac:dyDescent="0.25">
      <c r="A391" s="180"/>
      <c r="B391" s="180"/>
      <c r="C391" s="180"/>
      <c r="D391" s="180"/>
      <c r="E391" s="180"/>
      <c r="F391" s="180"/>
      <c r="G391" s="180"/>
      <c r="H391" s="180"/>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c r="AE391" s="156"/>
      <c r="AF391" s="156"/>
      <c r="AG391" s="156"/>
      <c r="AH391" s="156"/>
      <c r="AI391" s="156"/>
      <c r="AJ391" s="156"/>
      <c r="AK391" s="156"/>
      <c r="AL391" s="156"/>
      <c r="AM391" s="156"/>
      <c r="AN391" s="156"/>
      <c r="AO391" s="156"/>
      <c r="AP391" s="156"/>
      <c r="AQ391" s="156"/>
      <c r="AS391" s="140"/>
      <c r="AT391" s="140"/>
      <c r="AU391" s="140"/>
      <c r="AV391" s="140"/>
      <c r="AW391" s="140"/>
      <c r="AX391" s="140"/>
      <c r="AY391" s="140"/>
      <c r="AZ391" s="140"/>
      <c r="BA391" s="140"/>
      <c r="BB391" s="140"/>
      <c r="BC391" s="140"/>
      <c r="BD391" s="140"/>
      <c r="BE391" s="140"/>
      <c r="BF391" s="140"/>
      <c r="BG391" s="140"/>
      <c r="BH391" s="140"/>
      <c r="BI391" s="140"/>
      <c r="BJ391" s="140"/>
    </row>
    <row r="409" spans="1:62" s="101" customFormat="1" ht="18" customHeight="1" x14ac:dyDescent="0.25">
      <c r="A409" s="180"/>
      <c r="B409" s="180"/>
      <c r="C409" s="180"/>
      <c r="D409" s="180"/>
      <c r="E409" s="180"/>
      <c r="F409" s="180"/>
      <c r="G409" s="180"/>
      <c r="H409" s="180"/>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S409" s="140"/>
      <c r="AT409" s="140"/>
      <c r="AU409" s="140"/>
      <c r="AV409" s="140"/>
      <c r="AW409" s="140"/>
      <c r="AX409" s="140"/>
      <c r="AY409" s="140"/>
      <c r="AZ409" s="140"/>
      <c r="BA409" s="140"/>
      <c r="BB409" s="140"/>
      <c r="BC409" s="140"/>
      <c r="BD409" s="140"/>
      <c r="BE409" s="140"/>
      <c r="BF409" s="140"/>
      <c r="BG409" s="140"/>
      <c r="BH409" s="140"/>
      <c r="BI409" s="140"/>
      <c r="BJ409" s="140"/>
    </row>
    <row r="410" spans="1:62" s="101" customFormat="1" ht="18" customHeight="1" x14ac:dyDescent="0.25">
      <c r="A410" s="180"/>
      <c r="B410" s="180"/>
      <c r="C410" s="180"/>
      <c r="D410" s="180"/>
      <c r="E410" s="180"/>
      <c r="F410" s="180"/>
      <c r="G410" s="180"/>
      <c r="H410" s="180"/>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S410" s="140"/>
      <c r="AT410" s="140"/>
      <c r="AU410" s="140"/>
      <c r="AV410" s="140"/>
      <c r="AW410" s="140"/>
      <c r="AX410" s="140"/>
      <c r="AY410" s="140"/>
      <c r="AZ410" s="140"/>
      <c r="BA410" s="140"/>
      <c r="BB410" s="140"/>
      <c r="BC410" s="140"/>
      <c r="BD410" s="140"/>
      <c r="BE410" s="140"/>
      <c r="BF410" s="140"/>
      <c r="BG410" s="140"/>
      <c r="BH410" s="140"/>
      <c r="BI410" s="140"/>
      <c r="BJ410" s="140"/>
    </row>
    <row r="411" spans="1:62" s="101" customFormat="1" ht="18" customHeight="1" x14ac:dyDescent="0.25">
      <c r="A411" s="180"/>
      <c r="B411" s="180"/>
      <c r="C411" s="180"/>
      <c r="D411" s="180"/>
      <c r="E411" s="180"/>
      <c r="F411" s="180"/>
      <c r="G411" s="180"/>
      <c r="H411" s="180"/>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S411" s="140"/>
      <c r="AT411" s="140"/>
      <c r="AU411" s="140"/>
      <c r="AV411" s="140"/>
      <c r="AW411" s="140"/>
      <c r="AX411" s="140"/>
      <c r="AY411" s="140"/>
      <c r="AZ411" s="140"/>
      <c r="BA411" s="140"/>
      <c r="BB411" s="140"/>
      <c r="BC411" s="140"/>
      <c r="BD411" s="140"/>
      <c r="BE411" s="140"/>
      <c r="BF411" s="140"/>
      <c r="BG411" s="140"/>
      <c r="BH411" s="140"/>
      <c r="BI411" s="140"/>
      <c r="BJ411" s="140"/>
    </row>
    <row r="412" spans="1:62" s="101" customFormat="1" ht="18" customHeight="1" x14ac:dyDescent="0.25">
      <c r="A412" s="180"/>
      <c r="B412" s="180"/>
      <c r="C412" s="180"/>
      <c r="D412" s="180"/>
      <c r="E412" s="180"/>
      <c r="F412" s="180"/>
      <c r="G412" s="180"/>
      <c r="H412" s="180"/>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S412" s="140"/>
      <c r="AT412" s="140"/>
      <c r="AU412" s="140"/>
      <c r="AV412" s="140"/>
      <c r="AW412" s="140"/>
      <c r="AX412" s="140"/>
      <c r="AY412" s="140"/>
      <c r="AZ412" s="140"/>
      <c r="BA412" s="140"/>
      <c r="BB412" s="140"/>
      <c r="BC412" s="140"/>
      <c r="BD412" s="140"/>
      <c r="BE412" s="140"/>
      <c r="BF412" s="140"/>
      <c r="BG412" s="140"/>
      <c r="BH412" s="140"/>
      <c r="BI412" s="140"/>
      <c r="BJ412" s="140"/>
    </row>
    <row r="413" spans="1:62" s="101" customFormat="1" ht="18" customHeight="1" x14ac:dyDescent="0.25">
      <c r="A413" s="180"/>
      <c r="B413" s="180"/>
      <c r="C413" s="180"/>
      <c r="D413" s="180"/>
      <c r="E413" s="180"/>
      <c r="F413" s="180"/>
      <c r="G413" s="180"/>
      <c r="H413" s="180"/>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S413" s="140"/>
      <c r="AT413" s="140"/>
      <c r="AU413" s="140"/>
      <c r="AV413" s="140"/>
      <c r="AW413" s="140"/>
      <c r="AX413" s="140"/>
      <c r="AY413" s="140"/>
      <c r="AZ413" s="140"/>
      <c r="BA413" s="140"/>
      <c r="BB413" s="140"/>
      <c r="BC413" s="140"/>
      <c r="BD413" s="140"/>
      <c r="BE413" s="140"/>
      <c r="BF413" s="140"/>
      <c r="BG413" s="140"/>
      <c r="BH413" s="140"/>
      <c r="BI413" s="140"/>
      <c r="BJ413" s="140"/>
    </row>
    <row r="414" spans="1:62" s="101" customFormat="1" ht="18" customHeight="1" x14ac:dyDescent="0.25">
      <c r="A414" s="180"/>
      <c r="B414" s="180"/>
      <c r="C414" s="180"/>
      <c r="D414" s="180"/>
      <c r="E414" s="180"/>
      <c r="F414" s="180"/>
      <c r="G414" s="180"/>
      <c r="H414" s="180"/>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S414" s="140"/>
      <c r="AT414" s="140"/>
      <c r="AU414" s="140"/>
      <c r="AV414" s="140"/>
      <c r="AW414" s="140"/>
      <c r="AX414" s="140"/>
      <c r="AY414" s="140"/>
      <c r="AZ414" s="140"/>
      <c r="BA414" s="140"/>
      <c r="BB414" s="140"/>
      <c r="BC414" s="140"/>
      <c r="BD414" s="140"/>
      <c r="BE414" s="140"/>
      <c r="BF414" s="140"/>
      <c r="BG414" s="140"/>
      <c r="BH414" s="140"/>
      <c r="BI414" s="140"/>
      <c r="BJ414" s="140"/>
    </row>
    <row r="415" spans="1:62" s="101" customFormat="1" ht="18" customHeight="1" x14ac:dyDescent="0.25">
      <c r="A415" s="180"/>
      <c r="B415" s="180"/>
      <c r="C415" s="180"/>
      <c r="D415" s="180"/>
      <c r="E415" s="180"/>
      <c r="F415" s="180"/>
      <c r="G415" s="180"/>
      <c r="H415" s="180"/>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S415" s="140"/>
      <c r="AT415" s="140"/>
      <c r="AU415" s="140"/>
      <c r="AV415" s="140"/>
      <c r="AW415" s="140"/>
      <c r="AX415" s="140"/>
      <c r="AY415" s="140"/>
      <c r="AZ415" s="140"/>
      <c r="BA415" s="140"/>
      <c r="BB415" s="140"/>
      <c r="BC415" s="140"/>
      <c r="BD415" s="140"/>
      <c r="BE415" s="140"/>
      <c r="BF415" s="140"/>
      <c r="BG415" s="140"/>
      <c r="BH415" s="140"/>
      <c r="BI415" s="140"/>
      <c r="BJ415" s="140"/>
    </row>
    <row r="433" spans="1:62" s="101" customFormat="1" ht="18" customHeight="1" x14ac:dyDescent="0.25">
      <c r="A433" s="180"/>
      <c r="B433" s="180"/>
      <c r="C433" s="180"/>
      <c r="D433" s="180"/>
      <c r="E433" s="180"/>
      <c r="F433" s="180"/>
      <c r="G433" s="180"/>
      <c r="H433" s="180"/>
      <c r="I433" s="156"/>
      <c r="J433" s="156"/>
      <c r="K433" s="156"/>
      <c r="L433" s="156"/>
      <c r="M433" s="156"/>
      <c r="N433" s="156"/>
      <c r="O433" s="156"/>
      <c r="P433" s="156"/>
      <c r="Q433" s="156"/>
      <c r="R433" s="156"/>
      <c r="S433" s="156"/>
      <c r="T433" s="156"/>
      <c r="U433" s="156"/>
      <c r="V433" s="156"/>
      <c r="W433" s="156"/>
      <c r="X433" s="156"/>
      <c r="Y433" s="156"/>
      <c r="Z433" s="156"/>
      <c r="AA433" s="156"/>
      <c r="AB433" s="156"/>
      <c r="AC433" s="156"/>
      <c r="AD433" s="156"/>
      <c r="AE433" s="156"/>
      <c r="AF433" s="156"/>
      <c r="AG433" s="156"/>
      <c r="AH433" s="156"/>
      <c r="AI433" s="156"/>
      <c r="AJ433" s="156"/>
      <c r="AK433" s="156"/>
      <c r="AL433" s="156"/>
      <c r="AM433" s="156"/>
      <c r="AN433" s="156"/>
      <c r="AO433" s="156"/>
      <c r="AP433" s="156"/>
      <c r="AQ433" s="156"/>
      <c r="AS433" s="140"/>
      <c r="AT433" s="140"/>
      <c r="AU433" s="140"/>
      <c r="AV433" s="140"/>
      <c r="AW433" s="140"/>
      <c r="AX433" s="140"/>
      <c r="AY433" s="140"/>
      <c r="AZ433" s="140"/>
      <c r="BA433" s="140"/>
      <c r="BB433" s="140"/>
      <c r="BC433" s="140"/>
      <c r="BD433" s="140"/>
      <c r="BE433" s="140"/>
      <c r="BF433" s="140"/>
      <c r="BG433" s="140"/>
      <c r="BH433" s="140"/>
      <c r="BI433" s="140"/>
      <c r="BJ433" s="140"/>
    </row>
    <row r="434" spans="1:62" s="101" customFormat="1" ht="18" customHeight="1" x14ac:dyDescent="0.25">
      <c r="A434" s="180"/>
      <c r="B434" s="180"/>
      <c r="C434" s="180"/>
      <c r="D434" s="180"/>
      <c r="E434" s="180"/>
      <c r="F434" s="180"/>
      <c r="G434" s="180"/>
      <c r="H434" s="180"/>
      <c r="I434" s="156"/>
      <c r="J434" s="156"/>
      <c r="K434" s="156"/>
      <c r="L434" s="156"/>
      <c r="M434" s="156"/>
      <c r="N434" s="156"/>
      <c r="O434" s="156"/>
      <c r="P434" s="156"/>
      <c r="Q434" s="156"/>
      <c r="R434" s="156"/>
      <c r="S434" s="156"/>
      <c r="T434" s="156"/>
      <c r="U434" s="156"/>
      <c r="V434" s="156"/>
      <c r="W434" s="156"/>
      <c r="X434" s="156"/>
      <c r="Y434" s="156"/>
      <c r="Z434" s="156"/>
      <c r="AA434" s="156"/>
      <c r="AB434" s="156"/>
      <c r="AC434" s="156"/>
      <c r="AD434" s="156"/>
      <c r="AE434" s="156"/>
      <c r="AF434" s="156"/>
      <c r="AG434" s="156"/>
      <c r="AH434" s="156"/>
      <c r="AI434" s="156"/>
      <c r="AJ434" s="156"/>
      <c r="AK434" s="156"/>
      <c r="AL434" s="156"/>
      <c r="AM434" s="156"/>
      <c r="AN434" s="156"/>
      <c r="AO434" s="156"/>
      <c r="AP434" s="156"/>
      <c r="AQ434" s="156"/>
      <c r="AS434" s="140"/>
      <c r="AT434" s="140"/>
      <c r="AU434" s="140"/>
      <c r="AV434" s="140"/>
      <c r="AW434" s="140"/>
      <c r="AX434" s="140"/>
      <c r="AY434" s="140"/>
      <c r="AZ434" s="140"/>
      <c r="BA434" s="140"/>
      <c r="BB434" s="140"/>
      <c r="BC434" s="140"/>
      <c r="BD434" s="140"/>
      <c r="BE434" s="140"/>
      <c r="BF434" s="140"/>
      <c r="BG434" s="140"/>
      <c r="BH434" s="140"/>
      <c r="BI434" s="140"/>
      <c r="BJ434" s="140"/>
    </row>
    <row r="435" spans="1:62" s="101" customFormat="1" ht="18" customHeight="1" x14ac:dyDescent="0.25">
      <c r="A435" s="180"/>
      <c r="B435" s="180"/>
      <c r="C435" s="180"/>
      <c r="D435" s="180"/>
      <c r="E435" s="180"/>
      <c r="F435" s="180"/>
      <c r="G435" s="180"/>
      <c r="H435" s="180"/>
      <c r="I435" s="156"/>
      <c r="J435" s="156"/>
      <c r="K435" s="156"/>
      <c r="L435" s="156"/>
      <c r="M435" s="156"/>
      <c r="N435" s="156"/>
      <c r="O435" s="156"/>
      <c r="P435" s="156"/>
      <c r="Q435" s="156"/>
      <c r="R435" s="156"/>
      <c r="S435" s="156"/>
      <c r="T435" s="156"/>
      <c r="U435" s="156"/>
      <c r="V435" s="156"/>
      <c r="W435" s="156"/>
      <c r="X435" s="156"/>
      <c r="Y435" s="156"/>
      <c r="Z435" s="156"/>
      <c r="AA435" s="156"/>
      <c r="AB435" s="156"/>
      <c r="AC435" s="156"/>
      <c r="AD435" s="156"/>
      <c r="AE435" s="156"/>
      <c r="AF435" s="156"/>
      <c r="AG435" s="156"/>
      <c r="AH435" s="156"/>
      <c r="AI435" s="156"/>
      <c r="AJ435" s="156"/>
      <c r="AK435" s="156"/>
      <c r="AL435" s="156"/>
      <c r="AM435" s="156"/>
      <c r="AN435" s="156"/>
      <c r="AO435" s="156"/>
      <c r="AP435" s="156"/>
      <c r="AQ435" s="156"/>
      <c r="AS435" s="140"/>
      <c r="AT435" s="140"/>
      <c r="AU435" s="140"/>
      <c r="AV435" s="140"/>
      <c r="AW435" s="140"/>
      <c r="AX435" s="140"/>
      <c r="AY435" s="140"/>
      <c r="AZ435" s="140"/>
      <c r="BA435" s="140"/>
      <c r="BB435" s="140"/>
      <c r="BC435" s="140"/>
      <c r="BD435" s="140"/>
      <c r="BE435" s="140"/>
      <c r="BF435" s="140"/>
      <c r="BG435" s="140"/>
      <c r="BH435" s="140"/>
      <c r="BI435" s="140"/>
      <c r="BJ435" s="140"/>
    </row>
    <row r="436" spans="1:62" s="101" customFormat="1" ht="18" customHeight="1" x14ac:dyDescent="0.25">
      <c r="A436" s="180"/>
      <c r="B436" s="180"/>
      <c r="C436" s="180"/>
      <c r="D436" s="180"/>
      <c r="E436" s="180"/>
      <c r="F436" s="180"/>
      <c r="G436" s="180"/>
      <c r="H436" s="180"/>
      <c r="I436" s="156"/>
      <c r="J436" s="156"/>
      <c r="K436" s="156"/>
      <c r="L436" s="156"/>
      <c r="M436" s="156"/>
      <c r="N436" s="156"/>
      <c r="O436" s="156"/>
      <c r="P436" s="156"/>
      <c r="Q436" s="156"/>
      <c r="R436" s="156"/>
      <c r="S436" s="156"/>
      <c r="T436" s="156"/>
      <c r="U436" s="156"/>
      <c r="V436" s="156"/>
      <c r="W436" s="156"/>
      <c r="X436" s="156"/>
      <c r="Y436" s="156"/>
      <c r="Z436" s="156"/>
      <c r="AA436" s="156"/>
      <c r="AB436" s="156"/>
      <c r="AC436" s="156"/>
      <c r="AD436" s="156"/>
      <c r="AE436" s="156"/>
      <c r="AF436" s="156"/>
      <c r="AG436" s="156"/>
      <c r="AH436" s="156"/>
      <c r="AI436" s="156"/>
      <c r="AJ436" s="156"/>
      <c r="AK436" s="156"/>
      <c r="AL436" s="156"/>
      <c r="AM436" s="156"/>
      <c r="AN436" s="156"/>
      <c r="AO436" s="156"/>
      <c r="AP436" s="156"/>
      <c r="AQ436" s="156"/>
      <c r="AS436" s="140"/>
      <c r="AT436" s="140"/>
      <c r="AU436" s="140"/>
      <c r="AV436" s="140"/>
      <c r="AW436" s="140"/>
      <c r="AX436" s="140"/>
      <c r="AY436" s="140"/>
      <c r="AZ436" s="140"/>
      <c r="BA436" s="140"/>
      <c r="BB436" s="140"/>
      <c r="BC436" s="140"/>
      <c r="BD436" s="140"/>
      <c r="BE436" s="140"/>
      <c r="BF436" s="140"/>
      <c r="BG436" s="140"/>
      <c r="BH436" s="140"/>
      <c r="BI436" s="140"/>
      <c r="BJ436" s="140"/>
    </row>
    <row r="437" spans="1:62" s="101" customFormat="1" ht="18" customHeight="1" x14ac:dyDescent="0.25">
      <c r="A437" s="180"/>
      <c r="B437" s="180"/>
      <c r="C437" s="180"/>
      <c r="D437" s="180"/>
      <c r="E437" s="180"/>
      <c r="F437" s="180"/>
      <c r="G437" s="180"/>
      <c r="H437" s="180"/>
      <c r="I437" s="156"/>
      <c r="J437" s="156"/>
      <c r="K437" s="156"/>
      <c r="L437" s="156"/>
      <c r="M437" s="156"/>
      <c r="N437" s="156"/>
      <c r="O437" s="156"/>
      <c r="P437" s="156"/>
      <c r="Q437" s="156"/>
      <c r="R437" s="156"/>
      <c r="S437" s="156"/>
      <c r="T437" s="156"/>
      <c r="U437" s="156"/>
      <c r="V437" s="156"/>
      <c r="W437" s="156"/>
      <c r="X437" s="156"/>
      <c r="Y437" s="156"/>
      <c r="Z437" s="156"/>
      <c r="AA437" s="156"/>
      <c r="AB437" s="156"/>
      <c r="AC437" s="156"/>
      <c r="AD437" s="156"/>
      <c r="AE437" s="156"/>
      <c r="AF437" s="156"/>
      <c r="AG437" s="156"/>
      <c r="AH437" s="156"/>
      <c r="AI437" s="156"/>
      <c r="AJ437" s="156"/>
      <c r="AK437" s="156"/>
      <c r="AL437" s="156"/>
      <c r="AM437" s="156"/>
      <c r="AN437" s="156"/>
      <c r="AO437" s="156"/>
      <c r="AP437" s="156"/>
      <c r="AQ437" s="156"/>
      <c r="AS437" s="140"/>
      <c r="AT437" s="140"/>
      <c r="AU437" s="140"/>
      <c r="AV437" s="140"/>
      <c r="AW437" s="140"/>
      <c r="AX437" s="140"/>
      <c r="AY437" s="140"/>
      <c r="AZ437" s="140"/>
      <c r="BA437" s="140"/>
      <c r="BB437" s="140"/>
      <c r="BC437" s="140"/>
      <c r="BD437" s="140"/>
      <c r="BE437" s="140"/>
      <c r="BF437" s="140"/>
      <c r="BG437" s="140"/>
      <c r="BH437" s="140"/>
      <c r="BI437" s="140"/>
      <c r="BJ437" s="140"/>
    </row>
    <row r="438" spans="1:62" s="101" customFormat="1" ht="18" customHeight="1" x14ac:dyDescent="0.25">
      <c r="A438" s="180"/>
      <c r="B438" s="180"/>
      <c r="C438" s="180"/>
      <c r="D438" s="180"/>
      <c r="E438" s="180"/>
      <c r="F438" s="180"/>
      <c r="G438" s="180"/>
      <c r="H438" s="180"/>
      <c r="I438" s="156"/>
      <c r="J438" s="156"/>
      <c r="K438" s="156"/>
      <c r="L438" s="156"/>
      <c r="M438" s="156"/>
      <c r="N438" s="156"/>
      <c r="O438" s="156"/>
      <c r="P438" s="156"/>
      <c r="Q438" s="156"/>
      <c r="R438" s="156"/>
      <c r="S438" s="156"/>
      <c r="T438" s="156"/>
      <c r="U438" s="156"/>
      <c r="V438" s="156"/>
      <c r="W438" s="156"/>
      <c r="X438" s="156"/>
      <c r="Y438" s="156"/>
      <c r="Z438" s="156"/>
      <c r="AA438" s="156"/>
      <c r="AB438" s="156"/>
      <c r="AC438" s="156"/>
      <c r="AD438" s="156"/>
      <c r="AE438" s="156"/>
      <c r="AF438" s="156"/>
      <c r="AG438" s="156"/>
      <c r="AH438" s="156"/>
      <c r="AI438" s="156"/>
      <c r="AJ438" s="156"/>
      <c r="AK438" s="156"/>
      <c r="AL438" s="156"/>
      <c r="AM438" s="156"/>
      <c r="AN438" s="156"/>
      <c r="AO438" s="156"/>
      <c r="AP438" s="156"/>
      <c r="AQ438" s="156"/>
      <c r="AS438" s="140"/>
      <c r="AT438" s="140"/>
      <c r="AU438" s="140"/>
      <c r="AV438" s="140"/>
      <c r="AW438" s="140"/>
      <c r="AX438" s="140"/>
      <c r="AY438" s="140"/>
      <c r="AZ438" s="140"/>
      <c r="BA438" s="140"/>
      <c r="BB438" s="140"/>
      <c r="BC438" s="140"/>
      <c r="BD438" s="140"/>
      <c r="BE438" s="140"/>
      <c r="BF438" s="140"/>
      <c r="BG438" s="140"/>
      <c r="BH438" s="140"/>
      <c r="BI438" s="140"/>
      <c r="BJ438" s="140"/>
    </row>
    <row r="439" spans="1:62" s="101" customFormat="1" ht="18" customHeight="1" x14ac:dyDescent="0.25">
      <c r="A439" s="180"/>
      <c r="B439" s="180"/>
      <c r="C439" s="180"/>
      <c r="D439" s="180"/>
      <c r="E439" s="180"/>
      <c r="F439" s="180"/>
      <c r="G439" s="180"/>
      <c r="H439" s="180"/>
      <c r="I439" s="156"/>
      <c r="J439" s="156"/>
      <c r="K439" s="156"/>
      <c r="L439" s="156"/>
      <c r="M439" s="156"/>
      <c r="N439" s="156"/>
      <c r="O439" s="156"/>
      <c r="P439" s="156"/>
      <c r="Q439" s="156"/>
      <c r="R439" s="156"/>
      <c r="S439" s="156"/>
      <c r="T439" s="156"/>
      <c r="U439" s="156"/>
      <c r="V439" s="156"/>
      <c r="W439" s="156"/>
      <c r="X439" s="156"/>
      <c r="Y439" s="156"/>
      <c r="Z439" s="156"/>
      <c r="AA439" s="156"/>
      <c r="AB439" s="156"/>
      <c r="AC439" s="156"/>
      <c r="AD439" s="156"/>
      <c r="AE439" s="156"/>
      <c r="AF439" s="156"/>
      <c r="AG439" s="156"/>
      <c r="AH439" s="156"/>
      <c r="AI439" s="156"/>
      <c r="AJ439" s="156"/>
      <c r="AK439" s="156"/>
      <c r="AL439" s="156"/>
      <c r="AM439" s="156"/>
      <c r="AN439" s="156"/>
      <c r="AO439" s="156"/>
      <c r="AP439" s="156"/>
      <c r="AQ439" s="156"/>
      <c r="AS439" s="140"/>
      <c r="AT439" s="140"/>
      <c r="AU439" s="140"/>
      <c r="AV439" s="140"/>
      <c r="AW439" s="140"/>
      <c r="AX439" s="140"/>
      <c r="AY439" s="140"/>
      <c r="AZ439" s="140"/>
      <c r="BA439" s="140"/>
      <c r="BB439" s="140"/>
      <c r="BC439" s="140"/>
      <c r="BD439" s="140"/>
      <c r="BE439" s="140"/>
      <c r="BF439" s="140"/>
      <c r="BG439" s="140"/>
      <c r="BH439" s="140"/>
      <c r="BI439" s="140"/>
      <c r="BJ439" s="140"/>
    </row>
    <row r="457" spans="1:62" s="101" customFormat="1" ht="18" customHeight="1" x14ac:dyDescent="0.25">
      <c r="A457" s="180"/>
      <c r="B457" s="180"/>
      <c r="C457" s="180"/>
      <c r="D457" s="180"/>
      <c r="E457" s="180"/>
      <c r="F457" s="180"/>
      <c r="G457" s="180"/>
      <c r="H457" s="180"/>
      <c r="I457" s="156"/>
      <c r="J457" s="156"/>
      <c r="K457" s="156"/>
      <c r="L457" s="156"/>
      <c r="M457" s="156"/>
      <c r="N457" s="156"/>
      <c r="O457" s="156"/>
      <c r="P457" s="156"/>
      <c r="Q457" s="156"/>
      <c r="R457" s="156"/>
      <c r="S457" s="156"/>
      <c r="T457" s="156"/>
      <c r="U457" s="156"/>
      <c r="V457" s="156"/>
      <c r="W457" s="156"/>
      <c r="X457" s="156"/>
      <c r="Y457" s="156"/>
      <c r="Z457" s="156"/>
      <c r="AA457" s="156"/>
      <c r="AB457" s="156"/>
      <c r="AC457" s="156"/>
      <c r="AD457" s="156"/>
      <c r="AE457" s="156"/>
      <c r="AF457" s="156"/>
      <c r="AG457" s="156"/>
      <c r="AH457" s="156"/>
      <c r="AI457" s="156"/>
      <c r="AJ457" s="156"/>
      <c r="AK457" s="156"/>
      <c r="AL457" s="156"/>
      <c r="AM457" s="156"/>
      <c r="AN457" s="156"/>
      <c r="AO457" s="156"/>
      <c r="AP457" s="156"/>
      <c r="AQ457" s="156"/>
      <c r="AS457" s="140"/>
      <c r="AT457" s="140"/>
      <c r="AU457" s="140"/>
      <c r="AV457" s="140"/>
      <c r="AW457" s="140"/>
      <c r="AX457" s="140"/>
      <c r="AY457" s="140"/>
      <c r="AZ457" s="140"/>
      <c r="BA457" s="140"/>
      <c r="BB457" s="140"/>
      <c r="BC457" s="140"/>
      <c r="BD457" s="140"/>
      <c r="BE457" s="140"/>
      <c r="BF457" s="140"/>
      <c r="BG457" s="140"/>
      <c r="BH457" s="140"/>
      <c r="BI457" s="140"/>
      <c r="BJ457" s="140"/>
    </row>
    <row r="458" spans="1:62" s="101" customFormat="1" ht="18" customHeight="1" x14ac:dyDescent="0.25">
      <c r="A458" s="180"/>
      <c r="B458" s="180"/>
      <c r="C458" s="180"/>
      <c r="D458" s="180"/>
      <c r="E458" s="180"/>
      <c r="F458" s="180"/>
      <c r="G458" s="180"/>
      <c r="H458" s="180"/>
      <c r="I458" s="156"/>
      <c r="J458" s="156"/>
      <c r="K458" s="156"/>
      <c r="L458" s="156"/>
      <c r="M458" s="156"/>
      <c r="N458" s="156"/>
      <c r="O458" s="156"/>
      <c r="P458" s="156"/>
      <c r="Q458" s="156"/>
      <c r="R458" s="156"/>
      <c r="S458" s="156"/>
      <c r="T458" s="156"/>
      <c r="U458" s="156"/>
      <c r="V458" s="156"/>
      <c r="W458" s="156"/>
      <c r="X458" s="156"/>
      <c r="Y458" s="156"/>
      <c r="Z458" s="156"/>
      <c r="AA458" s="156"/>
      <c r="AB458" s="156"/>
      <c r="AC458" s="156"/>
      <c r="AD458" s="156"/>
      <c r="AE458" s="156"/>
      <c r="AF458" s="156"/>
      <c r="AG458" s="156"/>
      <c r="AH458" s="156"/>
      <c r="AI458" s="156"/>
      <c r="AJ458" s="156"/>
      <c r="AK458" s="156"/>
      <c r="AL458" s="156"/>
      <c r="AM458" s="156"/>
      <c r="AN458" s="156"/>
      <c r="AO458" s="156"/>
      <c r="AP458" s="156"/>
      <c r="AQ458" s="156"/>
      <c r="AS458" s="140"/>
      <c r="AT458" s="140"/>
      <c r="AU458" s="140"/>
      <c r="AV458" s="140"/>
      <c r="AW458" s="140"/>
      <c r="AX458" s="140"/>
      <c r="AY458" s="140"/>
      <c r="AZ458" s="140"/>
      <c r="BA458" s="140"/>
      <c r="BB458" s="140"/>
      <c r="BC458" s="140"/>
      <c r="BD458" s="140"/>
      <c r="BE458" s="140"/>
      <c r="BF458" s="140"/>
      <c r="BG458" s="140"/>
      <c r="BH458" s="140"/>
      <c r="BI458" s="140"/>
      <c r="BJ458" s="140"/>
    </row>
    <row r="459" spans="1:62" s="101" customFormat="1" ht="18" customHeight="1" x14ac:dyDescent="0.25">
      <c r="A459" s="180"/>
      <c r="B459" s="180"/>
      <c r="C459" s="180"/>
      <c r="D459" s="180"/>
      <c r="E459" s="180"/>
      <c r="F459" s="180"/>
      <c r="G459" s="180"/>
      <c r="H459" s="180"/>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F459" s="156"/>
      <c r="AG459" s="156"/>
      <c r="AH459" s="156"/>
      <c r="AI459" s="156"/>
      <c r="AJ459" s="156"/>
      <c r="AK459" s="156"/>
      <c r="AL459" s="156"/>
      <c r="AM459" s="156"/>
      <c r="AN459" s="156"/>
      <c r="AO459" s="156"/>
      <c r="AP459" s="156"/>
      <c r="AQ459" s="156"/>
      <c r="AS459" s="140"/>
      <c r="AT459" s="140"/>
      <c r="AU459" s="140"/>
      <c r="AV459" s="140"/>
      <c r="AW459" s="140"/>
      <c r="AX459" s="140"/>
      <c r="AY459" s="140"/>
      <c r="AZ459" s="140"/>
      <c r="BA459" s="140"/>
      <c r="BB459" s="140"/>
      <c r="BC459" s="140"/>
      <c r="BD459" s="140"/>
      <c r="BE459" s="140"/>
      <c r="BF459" s="140"/>
      <c r="BG459" s="140"/>
      <c r="BH459" s="140"/>
      <c r="BI459" s="140"/>
      <c r="BJ459" s="140"/>
    </row>
    <row r="460" spans="1:62" s="101" customFormat="1" ht="18" customHeight="1" x14ac:dyDescent="0.25">
      <c r="A460" s="180"/>
      <c r="B460" s="180"/>
      <c r="C460" s="180"/>
      <c r="D460" s="180"/>
      <c r="E460" s="180"/>
      <c r="F460" s="180"/>
      <c r="G460" s="180"/>
      <c r="H460" s="180"/>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S460" s="140"/>
      <c r="AT460" s="140"/>
      <c r="AU460" s="140"/>
      <c r="AV460" s="140"/>
      <c r="AW460" s="140"/>
      <c r="AX460" s="140"/>
      <c r="AY460" s="140"/>
      <c r="AZ460" s="140"/>
      <c r="BA460" s="140"/>
      <c r="BB460" s="140"/>
      <c r="BC460" s="140"/>
      <c r="BD460" s="140"/>
      <c r="BE460" s="140"/>
      <c r="BF460" s="140"/>
      <c r="BG460" s="140"/>
      <c r="BH460" s="140"/>
      <c r="BI460" s="140"/>
      <c r="BJ460" s="140"/>
    </row>
    <row r="461" spans="1:62" s="101" customFormat="1" ht="18" customHeight="1" x14ac:dyDescent="0.25">
      <c r="A461" s="180"/>
      <c r="B461" s="180"/>
      <c r="C461" s="180"/>
      <c r="D461" s="180"/>
      <c r="E461" s="180"/>
      <c r="F461" s="180"/>
      <c r="G461" s="180"/>
      <c r="H461" s="180"/>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S461" s="140"/>
      <c r="AT461" s="140"/>
      <c r="AU461" s="140"/>
      <c r="AV461" s="140"/>
      <c r="AW461" s="140"/>
      <c r="AX461" s="140"/>
      <c r="AY461" s="140"/>
      <c r="AZ461" s="140"/>
      <c r="BA461" s="140"/>
      <c r="BB461" s="140"/>
      <c r="BC461" s="140"/>
      <c r="BD461" s="140"/>
      <c r="BE461" s="140"/>
      <c r="BF461" s="140"/>
      <c r="BG461" s="140"/>
      <c r="BH461" s="140"/>
      <c r="BI461" s="140"/>
      <c r="BJ461" s="140"/>
    </row>
    <row r="462" spans="1:62" s="101" customFormat="1" ht="18" customHeight="1" x14ac:dyDescent="0.25">
      <c r="A462" s="180"/>
      <c r="B462" s="180"/>
      <c r="C462" s="180"/>
      <c r="D462" s="180"/>
      <c r="E462" s="180"/>
      <c r="F462" s="180"/>
      <c r="G462" s="180"/>
      <c r="H462" s="180"/>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F462" s="156"/>
      <c r="AG462" s="156"/>
      <c r="AH462" s="156"/>
      <c r="AI462" s="156"/>
      <c r="AJ462" s="156"/>
      <c r="AK462" s="156"/>
      <c r="AL462" s="156"/>
      <c r="AM462" s="156"/>
      <c r="AN462" s="156"/>
      <c r="AO462" s="156"/>
      <c r="AP462" s="156"/>
      <c r="AQ462" s="156"/>
      <c r="AS462" s="140"/>
      <c r="AT462" s="140"/>
      <c r="AU462" s="140"/>
      <c r="AV462" s="140"/>
      <c r="AW462" s="140"/>
      <c r="AX462" s="140"/>
      <c r="AY462" s="140"/>
      <c r="AZ462" s="140"/>
      <c r="BA462" s="140"/>
      <c r="BB462" s="140"/>
      <c r="BC462" s="140"/>
      <c r="BD462" s="140"/>
      <c r="BE462" s="140"/>
      <c r="BF462" s="140"/>
      <c r="BG462" s="140"/>
      <c r="BH462" s="140"/>
      <c r="BI462" s="140"/>
      <c r="BJ462" s="140"/>
    </row>
    <row r="463" spans="1:62" s="101" customFormat="1" ht="18" customHeight="1" x14ac:dyDescent="0.25">
      <c r="A463" s="180"/>
      <c r="B463" s="180"/>
      <c r="C463" s="180"/>
      <c r="D463" s="180"/>
      <c r="E463" s="180"/>
      <c r="F463" s="180"/>
      <c r="G463" s="180"/>
      <c r="H463" s="180"/>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56"/>
      <c r="AG463" s="156"/>
      <c r="AH463" s="156"/>
      <c r="AI463" s="156"/>
      <c r="AJ463" s="156"/>
      <c r="AK463" s="156"/>
      <c r="AL463" s="156"/>
      <c r="AM463" s="156"/>
      <c r="AN463" s="156"/>
      <c r="AO463" s="156"/>
      <c r="AP463" s="156"/>
      <c r="AQ463" s="156"/>
      <c r="AS463" s="140"/>
      <c r="AT463" s="140"/>
      <c r="AU463" s="140"/>
      <c r="AV463" s="140"/>
      <c r="AW463" s="140"/>
      <c r="AX463" s="140"/>
      <c r="AY463" s="140"/>
      <c r="AZ463" s="140"/>
      <c r="BA463" s="140"/>
      <c r="BB463" s="140"/>
      <c r="BC463" s="140"/>
      <c r="BD463" s="140"/>
      <c r="BE463" s="140"/>
      <c r="BF463" s="140"/>
      <c r="BG463" s="140"/>
      <c r="BH463" s="140"/>
      <c r="BI463" s="140"/>
      <c r="BJ463" s="140"/>
    </row>
    <row r="481" spans="1:62" s="101" customFormat="1" ht="18" customHeight="1" x14ac:dyDescent="0.25">
      <c r="A481" s="180"/>
      <c r="B481" s="180"/>
      <c r="C481" s="180"/>
      <c r="D481" s="180"/>
      <c r="E481" s="180"/>
      <c r="F481" s="180"/>
      <c r="G481" s="180"/>
      <c r="H481" s="180"/>
      <c r="I481" s="156"/>
      <c r="J481" s="156"/>
      <c r="K481" s="156"/>
      <c r="L481" s="156"/>
      <c r="M481" s="156"/>
      <c r="N481" s="156"/>
      <c r="O481" s="156"/>
      <c r="P481" s="156"/>
      <c r="Q481" s="156"/>
      <c r="R481" s="156"/>
      <c r="S481" s="156"/>
      <c r="T481" s="156"/>
      <c r="U481" s="156"/>
      <c r="V481" s="156"/>
      <c r="W481" s="156"/>
      <c r="X481" s="156"/>
      <c r="Y481" s="156"/>
      <c r="Z481" s="156"/>
      <c r="AA481" s="156"/>
      <c r="AB481" s="156"/>
      <c r="AC481" s="156"/>
      <c r="AD481" s="156"/>
      <c r="AE481" s="156"/>
      <c r="AF481" s="156"/>
      <c r="AG481" s="156"/>
      <c r="AH481" s="156"/>
      <c r="AI481" s="156"/>
      <c r="AJ481" s="156"/>
      <c r="AK481" s="156"/>
      <c r="AL481" s="156"/>
      <c r="AM481" s="156"/>
      <c r="AN481" s="156"/>
      <c r="AO481" s="156"/>
      <c r="AP481" s="156"/>
      <c r="AQ481" s="156"/>
      <c r="AS481" s="140"/>
      <c r="AT481" s="140"/>
      <c r="AU481" s="140"/>
      <c r="AV481" s="140"/>
      <c r="AW481" s="140"/>
      <c r="AX481" s="140"/>
      <c r="AY481" s="140"/>
      <c r="AZ481" s="140"/>
      <c r="BA481" s="140"/>
      <c r="BB481" s="140"/>
      <c r="BC481" s="140"/>
      <c r="BD481" s="140"/>
      <c r="BE481" s="140"/>
      <c r="BF481" s="140"/>
      <c r="BG481" s="140"/>
      <c r="BH481" s="140"/>
      <c r="BI481" s="140"/>
      <c r="BJ481" s="140"/>
    </row>
    <row r="482" spans="1:62" s="101" customFormat="1" ht="18" customHeight="1" x14ac:dyDescent="0.25">
      <c r="A482" s="180"/>
      <c r="B482" s="180"/>
      <c r="C482" s="180"/>
      <c r="D482" s="180"/>
      <c r="E482" s="180"/>
      <c r="F482" s="180"/>
      <c r="G482" s="180"/>
      <c r="H482" s="180"/>
      <c r="I482" s="156"/>
      <c r="J482" s="156"/>
      <c r="K482" s="156"/>
      <c r="L482" s="156"/>
      <c r="M482" s="156"/>
      <c r="N482" s="156"/>
      <c r="O482" s="156"/>
      <c r="P482" s="156"/>
      <c r="Q482" s="156"/>
      <c r="R482" s="156"/>
      <c r="S482" s="156"/>
      <c r="T482" s="156"/>
      <c r="U482" s="156"/>
      <c r="V482" s="156"/>
      <c r="W482" s="156"/>
      <c r="X482" s="156"/>
      <c r="Y482" s="156"/>
      <c r="Z482" s="156"/>
      <c r="AA482" s="156"/>
      <c r="AB482" s="156"/>
      <c r="AC482" s="156"/>
      <c r="AD482" s="156"/>
      <c r="AE482" s="156"/>
      <c r="AF482" s="156"/>
      <c r="AG482" s="156"/>
      <c r="AH482" s="156"/>
      <c r="AI482" s="156"/>
      <c r="AJ482" s="156"/>
      <c r="AK482" s="156"/>
      <c r="AL482" s="156"/>
      <c r="AM482" s="156"/>
      <c r="AN482" s="156"/>
      <c r="AO482" s="156"/>
      <c r="AP482" s="156"/>
      <c r="AQ482" s="156"/>
      <c r="AS482" s="140"/>
      <c r="AT482" s="140"/>
      <c r="AU482" s="140"/>
      <c r="AV482" s="140"/>
      <c r="AW482" s="140"/>
      <c r="AX482" s="140"/>
      <c r="AY482" s="140"/>
      <c r="AZ482" s="140"/>
      <c r="BA482" s="140"/>
      <c r="BB482" s="140"/>
      <c r="BC482" s="140"/>
      <c r="BD482" s="140"/>
      <c r="BE482" s="140"/>
      <c r="BF482" s="140"/>
      <c r="BG482" s="140"/>
      <c r="BH482" s="140"/>
      <c r="BI482" s="140"/>
      <c r="BJ482" s="140"/>
    </row>
    <row r="483" spans="1:62" s="101" customFormat="1" ht="18" customHeight="1" x14ac:dyDescent="0.25">
      <c r="A483" s="180"/>
      <c r="B483" s="180"/>
      <c r="C483" s="180"/>
      <c r="D483" s="180"/>
      <c r="E483" s="180"/>
      <c r="F483" s="180"/>
      <c r="G483" s="180"/>
      <c r="H483" s="180"/>
      <c r="I483" s="156"/>
      <c r="J483" s="156"/>
      <c r="K483" s="156"/>
      <c r="L483" s="156"/>
      <c r="M483" s="156"/>
      <c r="N483" s="156"/>
      <c r="O483" s="156"/>
      <c r="P483" s="156"/>
      <c r="Q483" s="156"/>
      <c r="R483" s="156"/>
      <c r="S483" s="156"/>
      <c r="T483" s="156"/>
      <c r="U483" s="156"/>
      <c r="V483" s="156"/>
      <c r="W483" s="156"/>
      <c r="X483" s="156"/>
      <c r="Y483" s="156"/>
      <c r="Z483" s="156"/>
      <c r="AA483" s="156"/>
      <c r="AB483" s="156"/>
      <c r="AC483" s="156"/>
      <c r="AD483" s="156"/>
      <c r="AE483" s="156"/>
      <c r="AF483" s="156"/>
      <c r="AG483" s="156"/>
      <c r="AH483" s="156"/>
      <c r="AI483" s="156"/>
      <c r="AJ483" s="156"/>
      <c r="AK483" s="156"/>
      <c r="AL483" s="156"/>
      <c r="AM483" s="156"/>
      <c r="AN483" s="156"/>
      <c r="AO483" s="156"/>
      <c r="AP483" s="156"/>
      <c r="AQ483" s="156"/>
      <c r="AS483" s="140"/>
      <c r="AT483" s="140"/>
      <c r="AU483" s="140"/>
      <c r="AV483" s="140"/>
      <c r="AW483" s="140"/>
      <c r="AX483" s="140"/>
      <c r="AY483" s="140"/>
      <c r="AZ483" s="140"/>
      <c r="BA483" s="140"/>
      <c r="BB483" s="140"/>
      <c r="BC483" s="140"/>
      <c r="BD483" s="140"/>
      <c r="BE483" s="140"/>
      <c r="BF483" s="140"/>
      <c r="BG483" s="140"/>
      <c r="BH483" s="140"/>
      <c r="BI483" s="140"/>
      <c r="BJ483" s="140"/>
    </row>
    <row r="484" spans="1:62" s="101" customFormat="1" ht="18" customHeight="1" x14ac:dyDescent="0.25">
      <c r="A484" s="180"/>
      <c r="B484" s="180"/>
      <c r="C484" s="180"/>
      <c r="D484" s="180"/>
      <c r="E484" s="180"/>
      <c r="F484" s="180"/>
      <c r="G484" s="180"/>
      <c r="H484" s="180"/>
      <c r="I484" s="156"/>
      <c r="J484" s="156"/>
      <c r="K484" s="156"/>
      <c r="L484" s="156"/>
      <c r="M484" s="156"/>
      <c r="N484" s="156"/>
      <c r="O484" s="156"/>
      <c r="P484" s="156"/>
      <c r="Q484" s="156"/>
      <c r="R484" s="156"/>
      <c r="S484" s="156"/>
      <c r="T484" s="156"/>
      <c r="U484" s="156"/>
      <c r="V484" s="156"/>
      <c r="W484" s="156"/>
      <c r="X484" s="156"/>
      <c r="Y484" s="156"/>
      <c r="Z484" s="156"/>
      <c r="AA484" s="156"/>
      <c r="AB484" s="156"/>
      <c r="AC484" s="156"/>
      <c r="AD484" s="156"/>
      <c r="AE484" s="156"/>
      <c r="AF484" s="156"/>
      <c r="AG484" s="156"/>
      <c r="AH484" s="156"/>
      <c r="AI484" s="156"/>
      <c r="AJ484" s="156"/>
      <c r="AK484" s="156"/>
      <c r="AL484" s="156"/>
      <c r="AM484" s="156"/>
      <c r="AN484" s="156"/>
      <c r="AO484" s="156"/>
      <c r="AP484" s="156"/>
      <c r="AQ484" s="156"/>
      <c r="AS484" s="140"/>
      <c r="AT484" s="140"/>
      <c r="AU484" s="140"/>
      <c r="AV484" s="140"/>
      <c r="AW484" s="140"/>
      <c r="AX484" s="140"/>
      <c r="AY484" s="140"/>
      <c r="AZ484" s="140"/>
      <c r="BA484" s="140"/>
      <c r="BB484" s="140"/>
      <c r="BC484" s="140"/>
      <c r="BD484" s="140"/>
      <c r="BE484" s="140"/>
      <c r="BF484" s="140"/>
      <c r="BG484" s="140"/>
      <c r="BH484" s="140"/>
      <c r="BI484" s="140"/>
      <c r="BJ484" s="140"/>
    </row>
    <row r="485" spans="1:62" s="101" customFormat="1" ht="18" customHeight="1" x14ac:dyDescent="0.25">
      <c r="A485" s="180"/>
      <c r="B485" s="180"/>
      <c r="C485" s="180"/>
      <c r="D485" s="180"/>
      <c r="E485" s="180"/>
      <c r="F485" s="180"/>
      <c r="G485" s="180"/>
      <c r="H485" s="180"/>
      <c r="I485" s="156"/>
      <c r="J485" s="156"/>
      <c r="K485" s="156"/>
      <c r="L485" s="156"/>
      <c r="M485" s="156"/>
      <c r="N485" s="156"/>
      <c r="O485" s="156"/>
      <c r="P485" s="156"/>
      <c r="Q485" s="156"/>
      <c r="R485" s="156"/>
      <c r="S485" s="156"/>
      <c r="T485" s="156"/>
      <c r="U485" s="156"/>
      <c r="V485" s="156"/>
      <c r="W485" s="156"/>
      <c r="X485" s="156"/>
      <c r="Y485" s="156"/>
      <c r="Z485" s="156"/>
      <c r="AA485" s="156"/>
      <c r="AB485" s="156"/>
      <c r="AC485" s="156"/>
      <c r="AD485" s="156"/>
      <c r="AE485" s="156"/>
      <c r="AF485" s="156"/>
      <c r="AG485" s="156"/>
      <c r="AH485" s="156"/>
      <c r="AI485" s="156"/>
      <c r="AJ485" s="156"/>
      <c r="AK485" s="156"/>
      <c r="AL485" s="156"/>
      <c r="AM485" s="156"/>
      <c r="AN485" s="156"/>
      <c r="AO485" s="156"/>
      <c r="AP485" s="156"/>
      <c r="AQ485" s="156"/>
      <c r="AS485" s="140"/>
      <c r="AT485" s="140"/>
      <c r="AU485" s="140"/>
      <c r="AV485" s="140"/>
      <c r="AW485" s="140"/>
      <c r="AX485" s="140"/>
      <c r="AY485" s="140"/>
      <c r="AZ485" s="140"/>
      <c r="BA485" s="140"/>
      <c r="BB485" s="140"/>
      <c r="BC485" s="140"/>
      <c r="BD485" s="140"/>
      <c r="BE485" s="140"/>
      <c r="BF485" s="140"/>
      <c r="BG485" s="140"/>
      <c r="BH485" s="140"/>
      <c r="BI485" s="140"/>
      <c r="BJ485" s="140"/>
    </row>
    <row r="486" spans="1:62" s="101" customFormat="1" ht="18" customHeight="1" x14ac:dyDescent="0.25">
      <c r="A486" s="180"/>
      <c r="B486" s="180"/>
      <c r="C486" s="180"/>
      <c r="D486" s="180"/>
      <c r="E486" s="180"/>
      <c r="F486" s="180"/>
      <c r="G486" s="180"/>
      <c r="H486" s="180"/>
      <c r="I486" s="156"/>
      <c r="J486" s="156"/>
      <c r="K486" s="156"/>
      <c r="L486" s="156"/>
      <c r="M486" s="156"/>
      <c r="N486" s="156"/>
      <c r="O486" s="156"/>
      <c r="P486" s="156"/>
      <c r="Q486" s="156"/>
      <c r="R486" s="156"/>
      <c r="S486" s="156"/>
      <c r="T486" s="156"/>
      <c r="U486" s="156"/>
      <c r="V486" s="156"/>
      <c r="W486" s="156"/>
      <c r="X486" s="156"/>
      <c r="Y486" s="156"/>
      <c r="Z486" s="156"/>
      <c r="AA486" s="156"/>
      <c r="AB486" s="156"/>
      <c r="AC486" s="156"/>
      <c r="AD486" s="156"/>
      <c r="AE486" s="156"/>
      <c r="AF486" s="156"/>
      <c r="AG486" s="156"/>
      <c r="AH486" s="156"/>
      <c r="AI486" s="156"/>
      <c r="AJ486" s="156"/>
      <c r="AK486" s="156"/>
      <c r="AL486" s="156"/>
      <c r="AM486" s="156"/>
      <c r="AN486" s="156"/>
      <c r="AO486" s="156"/>
      <c r="AP486" s="156"/>
      <c r="AQ486" s="156"/>
      <c r="AS486" s="140"/>
      <c r="AT486" s="140"/>
      <c r="AU486" s="140"/>
      <c r="AV486" s="140"/>
      <c r="AW486" s="140"/>
      <c r="AX486" s="140"/>
      <c r="AY486" s="140"/>
      <c r="AZ486" s="140"/>
      <c r="BA486" s="140"/>
      <c r="BB486" s="140"/>
      <c r="BC486" s="140"/>
      <c r="BD486" s="140"/>
      <c r="BE486" s="140"/>
      <c r="BF486" s="140"/>
      <c r="BG486" s="140"/>
      <c r="BH486" s="140"/>
      <c r="BI486" s="140"/>
      <c r="BJ486" s="140"/>
    </row>
    <row r="487" spans="1:62" s="101" customFormat="1" ht="18" customHeight="1" x14ac:dyDescent="0.25">
      <c r="A487" s="180"/>
      <c r="B487" s="180"/>
      <c r="C487" s="180"/>
      <c r="D487" s="180"/>
      <c r="E487" s="180"/>
      <c r="F487" s="180"/>
      <c r="G487" s="180"/>
      <c r="H487" s="180"/>
      <c r="I487" s="156"/>
      <c r="J487" s="156"/>
      <c r="K487" s="156"/>
      <c r="L487" s="156"/>
      <c r="M487" s="156"/>
      <c r="N487" s="156"/>
      <c r="O487" s="156"/>
      <c r="P487" s="156"/>
      <c r="Q487" s="156"/>
      <c r="R487" s="156"/>
      <c r="S487" s="156"/>
      <c r="T487" s="156"/>
      <c r="U487" s="156"/>
      <c r="V487" s="156"/>
      <c r="W487" s="156"/>
      <c r="X487" s="156"/>
      <c r="Y487" s="156"/>
      <c r="Z487" s="156"/>
      <c r="AA487" s="156"/>
      <c r="AB487" s="156"/>
      <c r="AC487" s="156"/>
      <c r="AD487" s="156"/>
      <c r="AE487" s="156"/>
      <c r="AF487" s="156"/>
      <c r="AG487" s="156"/>
      <c r="AH487" s="156"/>
      <c r="AI487" s="156"/>
      <c r="AJ487" s="156"/>
      <c r="AK487" s="156"/>
      <c r="AL487" s="156"/>
      <c r="AM487" s="156"/>
      <c r="AN487" s="156"/>
      <c r="AO487" s="156"/>
      <c r="AP487" s="156"/>
      <c r="AQ487" s="156"/>
      <c r="AS487" s="140"/>
      <c r="AT487" s="140"/>
      <c r="AU487" s="140"/>
      <c r="AV487" s="140"/>
      <c r="AW487" s="140"/>
      <c r="AX487" s="140"/>
      <c r="AY487" s="140"/>
      <c r="AZ487" s="140"/>
      <c r="BA487" s="140"/>
      <c r="BB487" s="140"/>
      <c r="BC487" s="140"/>
      <c r="BD487" s="140"/>
      <c r="BE487" s="140"/>
      <c r="BF487" s="140"/>
      <c r="BG487" s="140"/>
      <c r="BH487" s="140"/>
      <c r="BI487" s="140"/>
      <c r="BJ487" s="140"/>
    </row>
    <row r="505" spans="1:62" s="101" customFormat="1" ht="18" customHeight="1" x14ac:dyDescent="0.25">
      <c r="A505" s="180"/>
      <c r="B505" s="180"/>
      <c r="C505" s="180"/>
      <c r="D505" s="180"/>
      <c r="E505" s="180"/>
      <c r="F505" s="180"/>
      <c r="G505" s="180"/>
      <c r="H505" s="180"/>
      <c r="I505" s="156"/>
      <c r="J505" s="156"/>
      <c r="K505" s="156"/>
      <c r="L505" s="156"/>
      <c r="M505" s="156"/>
      <c r="N505" s="156"/>
      <c r="O505" s="156"/>
      <c r="P505" s="156"/>
      <c r="Q505" s="156"/>
      <c r="R505" s="156"/>
      <c r="S505" s="156"/>
      <c r="T505" s="156"/>
      <c r="U505" s="156"/>
      <c r="V505" s="156"/>
      <c r="W505" s="156"/>
      <c r="X505" s="156"/>
      <c r="Y505" s="156"/>
      <c r="Z505" s="156"/>
      <c r="AA505" s="156"/>
      <c r="AB505" s="156"/>
      <c r="AC505" s="156"/>
      <c r="AD505" s="156"/>
      <c r="AE505" s="156"/>
      <c r="AF505" s="156"/>
      <c r="AG505" s="156"/>
      <c r="AH505" s="156"/>
      <c r="AI505" s="156"/>
      <c r="AJ505" s="156"/>
      <c r="AK505" s="156"/>
      <c r="AL505" s="156"/>
      <c r="AM505" s="156"/>
      <c r="AN505" s="156"/>
      <c r="AO505" s="156"/>
      <c r="AP505" s="156"/>
      <c r="AQ505" s="156"/>
      <c r="AS505" s="140"/>
      <c r="AT505" s="140"/>
      <c r="AU505" s="140"/>
      <c r="AV505" s="140"/>
      <c r="AW505" s="140"/>
      <c r="AX505" s="140"/>
      <c r="AY505" s="140"/>
      <c r="AZ505" s="140"/>
      <c r="BA505" s="140"/>
      <c r="BB505" s="140"/>
      <c r="BC505" s="140"/>
      <c r="BD505" s="140"/>
      <c r="BE505" s="140"/>
      <c r="BF505" s="140"/>
      <c r="BG505" s="140"/>
      <c r="BH505" s="140"/>
      <c r="BI505" s="140"/>
      <c r="BJ505" s="140"/>
    </row>
    <row r="506" spans="1:62" s="101" customFormat="1" ht="18" customHeight="1" x14ac:dyDescent="0.25">
      <c r="A506" s="180"/>
      <c r="B506" s="180"/>
      <c r="C506" s="180"/>
      <c r="D506" s="180"/>
      <c r="E506" s="180"/>
      <c r="F506" s="180"/>
      <c r="G506" s="180"/>
      <c r="H506" s="180"/>
      <c r="I506" s="156"/>
      <c r="J506" s="156"/>
      <c r="K506" s="156"/>
      <c r="L506" s="156"/>
      <c r="M506" s="156"/>
      <c r="N506" s="156"/>
      <c r="O506" s="156"/>
      <c r="P506" s="156"/>
      <c r="Q506" s="156"/>
      <c r="R506" s="156"/>
      <c r="S506" s="156"/>
      <c r="T506" s="156"/>
      <c r="U506" s="156"/>
      <c r="V506" s="156"/>
      <c r="W506" s="156"/>
      <c r="X506" s="156"/>
      <c r="Y506" s="156"/>
      <c r="Z506" s="156"/>
      <c r="AA506" s="156"/>
      <c r="AB506" s="156"/>
      <c r="AC506" s="156"/>
      <c r="AD506" s="156"/>
      <c r="AE506" s="156"/>
      <c r="AF506" s="156"/>
      <c r="AG506" s="156"/>
      <c r="AH506" s="156"/>
      <c r="AI506" s="156"/>
      <c r="AJ506" s="156"/>
      <c r="AK506" s="156"/>
      <c r="AL506" s="156"/>
      <c r="AM506" s="156"/>
      <c r="AN506" s="156"/>
      <c r="AO506" s="156"/>
      <c r="AP506" s="156"/>
      <c r="AQ506" s="156"/>
      <c r="AS506" s="140"/>
      <c r="AT506" s="140"/>
      <c r="AU506" s="140"/>
      <c r="AV506" s="140"/>
      <c r="AW506" s="140"/>
      <c r="AX506" s="140"/>
      <c r="AY506" s="140"/>
      <c r="AZ506" s="140"/>
      <c r="BA506" s="140"/>
      <c r="BB506" s="140"/>
      <c r="BC506" s="140"/>
      <c r="BD506" s="140"/>
      <c r="BE506" s="140"/>
      <c r="BF506" s="140"/>
      <c r="BG506" s="140"/>
      <c r="BH506" s="140"/>
      <c r="BI506" s="140"/>
      <c r="BJ506" s="140"/>
    </row>
    <row r="507" spans="1:62" s="101" customFormat="1" ht="18" customHeight="1" x14ac:dyDescent="0.25">
      <c r="A507" s="180"/>
      <c r="B507" s="180"/>
      <c r="C507" s="180"/>
      <c r="D507" s="180"/>
      <c r="E507" s="180"/>
      <c r="F507" s="180"/>
      <c r="G507" s="180"/>
      <c r="H507" s="180"/>
      <c r="I507" s="156"/>
      <c r="J507" s="156"/>
      <c r="K507" s="156"/>
      <c r="L507" s="156"/>
      <c r="M507" s="156"/>
      <c r="N507" s="156"/>
      <c r="O507" s="156"/>
      <c r="P507" s="156"/>
      <c r="Q507" s="156"/>
      <c r="R507" s="156"/>
      <c r="S507" s="156"/>
      <c r="T507" s="156"/>
      <c r="U507" s="156"/>
      <c r="V507" s="156"/>
      <c r="W507" s="156"/>
      <c r="X507" s="156"/>
      <c r="Y507" s="156"/>
      <c r="Z507" s="156"/>
      <c r="AA507" s="156"/>
      <c r="AB507" s="156"/>
      <c r="AC507" s="156"/>
      <c r="AD507" s="156"/>
      <c r="AE507" s="156"/>
      <c r="AF507" s="156"/>
      <c r="AG507" s="156"/>
      <c r="AH507" s="156"/>
      <c r="AI507" s="156"/>
      <c r="AJ507" s="156"/>
      <c r="AK507" s="156"/>
      <c r="AL507" s="156"/>
      <c r="AM507" s="156"/>
      <c r="AN507" s="156"/>
      <c r="AO507" s="156"/>
      <c r="AP507" s="156"/>
      <c r="AQ507" s="156"/>
      <c r="AS507" s="140"/>
      <c r="AT507" s="140"/>
      <c r="AU507" s="140"/>
      <c r="AV507" s="140"/>
      <c r="AW507" s="140"/>
      <c r="AX507" s="140"/>
      <c r="AY507" s="140"/>
      <c r="AZ507" s="140"/>
      <c r="BA507" s="140"/>
      <c r="BB507" s="140"/>
      <c r="BC507" s="140"/>
      <c r="BD507" s="140"/>
      <c r="BE507" s="140"/>
      <c r="BF507" s="140"/>
      <c r="BG507" s="140"/>
      <c r="BH507" s="140"/>
      <c r="BI507" s="140"/>
      <c r="BJ507" s="140"/>
    </row>
    <row r="508" spans="1:62" s="101" customFormat="1" ht="18" customHeight="1" x14ac:dyDescent="0.25">
      <c r="A508" s="180"/>
      <c r="B508" s="180"/>
      <c r="C508" s="180"/>
      <c r="D508" s="180"/>
      <c r="E508" s="180"/>
      <c r="F508" s="180"/>
      <c r="G508" s="180"/>
      <c r="H508" s="180"/>
      <c r="I508" s="156"/>
      <c r="J508" s="156"/>
      <c r="K508" s="156"/>
      <c r="L508" s="156"/>
      <c r="M508" s="156"/>
      <c r="N508" s="156"/>
      <c r="O508" s="156"/>
      <c r="P508" s="156"/>
      <c r="Q508" s="156"/>
      <c r="R508" s="156"/>
      <c r="S508" s="156"/>
      <c r="T508" s="156"/>
      <c r="U508" s="156"/>
      <c r="V508" s="156"/>
      <c r="W508" s="156"/>
      <c r="X508" s="156"/>
      <c r="Y508" s="156"/>
      <c r="Z508" s="156"/>
      <c r="AA508" s="156"/>
      <c r="AB508" s="156"/>
      <c r="AC508" s="156"/>
      <c r="AD508" s="156"/>
      <c r="AE508" s="156"/>
      <c r="AF508" s="156"/>
      <c r="AG508" s="156"/>
      <c r="AH508" s="156"/>
      <c r="AI508" s="156"/>
      <c r="AJ508" s="156"/>
      <c r="AK508" s="156"/>
      <c r="AL508" s="156"/>
      <c r="AM508" s="156"/>
      <c r="AN508" s="156"/>
      <c r="AO508" s="156"/>
      <c r="AP508" s="156"/>
      <c r="AQ508" s="156"/>
      <c r="AS508" s="140"/>
      <c r="AT508" s="140"/>
      <c r="AU508" s="140"/>
      <c r="AV508" s="140"/>
      <c r="AW508" s="140"/>
      <c r="AX508" s="140"/>
      <c r="AY508" s="140"/>
      <c r="AZ508" s="140"/>
      <c r="BA508" s="140"/>
      <c r="BB508" s="140"/>
      <c r="BC508" s="140"/>
      <c r="BD508" s="140"/>
      <c r="BE508" s="140"/>
      <c r="BF508" s="140"/>
      <c r="BG508" s="140"/>
      <c r="BH508" s="140"/>
      <c r="BI508" s="140"/>
      <c r="BJ508" s="140"/>
    </row>
    <row r="509" spans="1:62" s="101" customFormat="1" ht="18" customHeight="1" x14ac:dyDescent="0.25">
      <c r="A509" s="180"/>
      <c r="B509" s="180"/>
      <c r="C509" s="180"/>
      <c r="D509" s="180"/>
      <c r="E509" s="180"/>
      <c r="F509" s="180"/>
      <c r="G509" s="180"/>
      <c r="H509" s="180"/>
      <c r="I509" s="156"/>
      <c r="J509" s="156"/>
      <c r="K509" s="156"/>
      <c r="L509" s="156"/>
      <c r="M509" s="156"/>
      <c r="N509" s="156"/>
      <c r="O509" s="156"/>
      <c r="P509" s="156"/>
      <c r="Q509" s="156"/>
      <c r="R509" s="156"/>
      <c r="S509" s="156"/>
      <c r="T509" s="156"/>
      <c r="U509" s="156"/>
      <c r="V509" s="156"/>
      <c r="W509" s="156"/>
      <c r="X509" s="156"/>
      <c r="Y509" s="156"/>
      <c r="Z509" s="156"/>
      <c r="AA509" s="156"/>
      <c r="AB509" s="156"/>
      <c r="AC509" s="156"/>
      <c r="AD509" s="156"/>
      <c r="AE509" s="156"/>
      <c r="AF509" s="156"/>
      <c r="AG509" s="156"/>
      <c r="AH509" s="156"/>
      <c r="AI509" s="156"/>
      <c r="AJ509" s="156"/>
      <c r="AK509" s="156"/>
      <c r="AL509" s="156"/>
      <c r="AM509" s="156"/>
      <c r="AN509" s="156"/>
      <c r="AO509" s="156"/>
      <c r="AP509" s="156"/>
      <c r="AQ509" s="156"/>
      <c r="AS509" s="140"/>
      <c r="AT509" s="140"/>
      <c r="AU509" s="140"/>
      <c r="AV509" s="140"/>
      <c r="AW509" s="140"/>
      <c r="AX509" s="140"/>
      <c r="AY509" s="140"/>
      <c r="AZ509" s="140"/>
      <c r="BA509" s="140"/>
      <c r="BB509" s="140"/>
      <c r="BC509" s="140"/>
      <c r="BD509" s="140"/>
      <c r="BE509" s="140"/>
      <c r="BF509" s="140"/>
      <c r="BG509" s="140"/>
      <c r="BH509" s="140"/>
      <c r="BI509" s="140"/>
      <c r="BJ509" s="140"/>
    </row>
    <row r="510" spans="1:62" s="101" customFormat="1" ht="18" customHeight="1" x14ac:dyDescent="0.25">
      <c r="A510" s="180"/>
      <c r="B510" s="180"/>
      <c r="C510" s="180"/>
      <c r="D510" s="180"/>
      <c r="E510" s="180"/>
      <c r="F510" s="180"/>
      <c r="G510" s="180"/>
      <c r="H510" s="180"/>
      <c r="I510" s="156"/>
      <c r="J510" s="156"/>
      <c r="K510" s="156"/>
      <c r="L510" s="156"/>
      <c r="M510" s="156"/>
      <c r="N510" s="156"/>
      <c r="O510" s="156"/>
      <c r="P510" s="156"/>
      <c r="Q510" s="156"/>
      <c r="R510" s="156"/>
      <c r="S510" s="156"/>
      <c r="T510" s="156"/>
      <c r="U510" s="156"/>
      <c r="V510" s="156"/>
      <c r="W510" s="156"/>
      <c r="X510" s="156"/>
      <c r="Y510" s="156"/>
      <c r="Z510" s="156"/>
      <c r="AA510" s="156"/>
      <c r="AB510" s="156"/>
      <c r="AC510" s="156"/>
      <c r="AD510" s="156"/>
      <c r="AE510" s="156"/>
      <c r="AF510" s="156"/>
      <c r="AG510" s="156"/>
      <c r="AH510" s="156"/>
      <c r="AI510" s="156"/>
      <c r="AJ510" s="156"/>
      <c r="AK510" s="156"/>
      <c r="AL510" s="156"/>
      <c r="AM510" s="156"/>
      <c r="AN510" s="156"/>
      <c r="AO510" s="156"/>
      <c r="AP510" s="156"/>
      <c r="AQ510" s="156"/>
      <c r="AS510" s="140"/>
      <c r="AT510" s="140"/>
      <c r="AU510" s="140"/>
      <c r="AV510" s="140"/>
      <c r="AW510" s="140"/>
      <c r="AX510" s="140"/>
      <c r="AY510" s="140"/>
      <c r="AZ510" s="140"/>
      <c r="BA510" s="140"/>
      <c r="BB510" s="140"/>
      <c r="BC510" s="140"/>
      <c r="BD510" s="140"/>
      <c r="BE510" s="140"/>
      <c r="BF510" s="140"/>
      <c r="BG510" s="140"/>
      <c r="BH510" s="140"/>
      <c r="BI510" s="140"/>
      <c r="BJ510" s="140"/>
    </row>
    <row r="511" spans="1:62" s="101" customFormat="1" ht="18" customHeight="1" x14ac:dyDescent="0.25">
      <c r="A511" s="180"/>
      <c r="B511" s="180"/>
      <c r="C511" s="180"/>
      <c r="D511" s="180"/>
      <c r="E511" s="180"/>
      <c r="F511" s="180"/>
      <c r="G511" s="180"/>
      <c r="H511" s="180"/>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c r="AI511" s="156"/>
      <c r="AJ511" s="156"/>
      <c r="AK511" s="156"/>
      <c r="AL511" s="156"/>
      <c r="AM511" s="156"/>
      <c r="AN511" s="156"/>
      <c r="AO511" s="156"/>
      <c r="AP511" s="156"/>
      <c r="AQ511" s="156"/>
      <c r="AS511" s="140"/>
      <c r="AT511" s="140"/>
      <c r="AU511" s="140"/>
      <c r="AV511" s="140"/>
      <c r="AW511" s="140"/>
      <c r="AX511" s="140"/>
      <c r="AY511" s="140"/>
      <c r="AZ511" s="140"/>
      <c r="BA511" s="140"/>
      <c r="BB511" s="140"/>
      <c r="BC511" s="140"/>
      <c r="BD511" s="140"/>
      <c r="BE511" s="140"/>
      <c r="BF511" s="140"/>
      <c r="BG511" s="140"/>
      <c r="BH511" s="140"/>
      <c r="BI511" s="140"/>
      <c r="BJ511" s="140"/>
    </row>
    <row r="529" spans="1:62" s="101" customFormat="1" ht="18" customHeight="1" x14ac:dyDescent="0.25">
      <c r="A529" s="180"/>
      <c r="B529" s="180"/>
      <c r="C529" s="180"/>
      <c r="D529" s="180"/>
      <c r="E529" s="180"/>
      <c r="F529" s="180"/>
      <c r="G529" s="180"/>
      <c r="H529" s="180"/>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S529" s="140"/>
      <c r="AT529" s="140"/>
      <c r="AU529" s="140"/>
      <c r="AV529" s="140"/>
      <c r="AW529" s="140"/>
      <c r="AX529" s="140"/>
      <c r="AY529" s="140"/>
      <c r="AZ529" s="140"/>
      <c r="BA529" s="140"/>
      <c r="BB529" s="140"/>
      <c r="BC529" s="140"/>
      <c r="BD529" s="140"/>
      <c r="BE529" s="140"/>
      <c r="BF529" s="140"/>
      <c r="BG529" s="140"/>
      <c r="BH529" s="140"/>
      <c r="BI529" s="140"/>
      <c r="BJ529" s="140"/>
    </row>
    <row r="530" spans="1:62" s="101" customFormat="1" ht="18" customHeight="1" x14ac:dyDescent="0.25">
      <c r="A530" s="180"/>
      <c r="B530" s="180"/>
      <c r="C530" s="180"/>
      <c r="D530" s="180"/>
      <c r="E530" s="180"/>
      <c r="F530" s="180"/>
      <c r="G530" s="180"/>
      <c r="H530" s="180"/>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S530" s="140"/>
      <c r="AT530" s="140"/>
      <c r="AU530" s="140"/>
      <c r="AV530" s="140"/>
      <c r="AW530" s="140"/>
      <c r="AX530" s="140"/>
      <c r="AY530" s="140"/>
      <c r="AZ530" s="140"/>
      <c r="BA530" s="140"/>
      <c r="BB530" s="140"/>
      <c r="BC530" s="140"/>
      <c r="BD530" s="140"/>
      <c r="BE530" s="140"/>
      <c r="BF530" s="140"/>
      <c r="BG530" s="140"/>
      <c r="BH530" s="140"/>
      <c r="BI530" s="140"/>
      <c r="BJ530" s="140"/>
    </row>
    <row r="531" spans="1:62" s="101" customFormat="1" ht="18" customHeight="1" x14ac:dyDescent="0.25">
      <c r="A531" s="180"/>
      <c r="B531" s="180"/>
      <c r="C531" s="180"/>
      <c r="D531" s="180"/>
      <c r="E531" s="180"/>
      <c r="F531" s="180"/>
      <c r="G531" s="180"/>
      <c r="H531" s="180"/>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S531" s="140"/>
      <c r="AT531" s="140"/>
      <c r="AU531" s="140"/>
      <c r="AV531" s="140"/>
      <c r="AW531" s="140"/>
      <c r="AX531" s="140"/>
      <c r="AY531" s="140"/>
      <c r="AZ531" s="140"/>
      <c r="BA531" s="140"/>
      <c r="BB531" s="140"/>
      <c r="BC531" s="140"/>
      <c r="BD531" s="140"/>
      <c r="BE531" s="140"/>
      <c r="BF531" s="140"/>
      <c r="BG531" s="140"/>
      <c r="BH531" s="140"/>
      <c r="BI531" s="140"/>
      <c r="BJ531" s="140"/>
    </row>
    <row r="532" spans="1:62" s="101" customFormat="1" ht="18" customHeight="1" x14ac:dyDescent="0.25">
      <c r="A532" s="180"/>
      <c r="B532" s="180"/>
      <c r="C532" s="180"/>
      <c r="D532" s="180"/>
      <c r="E532" s="180"/>
      <c r="F532" s="180"/>
      <c r="G532" s="180"/>
      <c r="H532" s="180"/>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S532" s="140"/>
      <c r="AT532" s="140"/>
      <c r="AU532" s="140"/>
      <c r="AV532" s="140"/>
      <c r="AW532" s="140"/>
      <c r="AX532" s="140"/>
      <c r="AY532" s="140"/>
      <c r="AZ532" s="140"/>
      <c r="BA532" s="140"/>
      <c r="BB532" s="140"/>
      <c r="BC532" s="140"/>
      <c r="BD532" s="140"/>
      <c r="BE532" s="140"/>
      <c r="BF532" s="140"/>
      <c r="BG532" s="140"/>
      <c r="BH532" s="140"/>
      <c r="BI532" s="140"/>
      <c r="BJ532" s="140"/>
    </row>
    <row r="533" spans="1:62" s="101" customFormat="1" ht="18" customHeight="1" x14ac:dyDescent="0.25">
      <c r="A533" s="180"/>
      <c r="B533" s="180"/>
      <c r="C533" s="180"/>
      <c r="D533" s="180"/>
      <c r="E533" s="180"/>
      <c r="F533" s="180"/>
      <c r="G533" s="180"/>
      <c r="H533" s="180"/>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S533" s="140"/>
      <c r="AT533" s="140"/>
      <c r="AU533" s="140"/>
      <c r="AV533" s="140"/>
      <c r="AW533" s="140"/>
      <c r="AX533" s="140"/>
      <c r="AY533" s="140"/>
      <c r="AZ533" s="140"/>
      <c r="BA533" s="140"/>
      <c r="BB533" s="140"/>
      <c r="BC533" s="140"/>
      <c r="BD533" s="140"/>
      <c r="BE533" s="140"/>
      <c r="BF533" s="140"/>
      <c r="BG533" s="140"/>
      <c r="BH533" s="140"/>
      <c r="BI533" s="140"/>
      <c r="BJ533" s="140"/>
    </row>
    <row r="534" spans="1:62" s="101" customFormat="1" ht="18" customHeight="1" x14ac:dyDescent="0.25">
      <c r="A534" s="180"/>
      <c r="B534" s="180"/>
      <c r="C534" s="180"/>
      <c r="D534" s="180"/>
      <c r="E534" s="180"/>
      <c r="F534" s="180"/>
      <c r="G534" s="180"/>
      <c r="H534" s="180"/>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S534" s="140"/>
      <c r="AT534" s="140"/>
      <c r="AU534" s="140"/>
      <c r="AV534" s="140"/>
      <c r="AW534" s="140"/>
      <c r="AX534" s="140"/>
      <c r="AY534" s="140"/>
      <c r="AZ534" s="140"/>
      <c r="BA534" s="140"/>
      <c r="BB534" s="140"/>
      <c r="BC534" s="140"/>
      <c r="BD534" s="140"/>
      <c r="BE534" s="140"/>
      <c r="BF534" s="140"/>
      <c r="BG534" s="140"/>
      <c r="BH534" s="140"/>
      <c r="BI534" s="140"/>
      <c r="BJ534" s="140"/>
    </row>
    <row r="535" spans="1:62" s="101" customFormat="1" ht="18" customHeight="1" x14ac:dyDescent="0.25">
      <c r="A535" s="180"/>
      <c r="B535" s="180"/>
      <c r="C535" s="180"/>
      <c r="D535" s="180"/>
      <c r="E535" s="180"/>
      <c r="F535" s="180"/>
      <c r="G535" s="180"/>
      <c r="H535" s="180"/>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S535" s="140"/>
      <c r="AT535" s="140"/>
      <c r="AU535" s="140"/>
      <c r="AV535" s="140"/>
      <c r="AW535" s="140"/>
      <c r="AX535" s="140"/>
      <c r="AY535" s="140"/>
      <c r="AZ535" s="140"/>
      <c r="BA535" s="140"/>
      <c r="BB535" s="140"/>
      <c r="BC535" s="140"/>
      <c r="BD535" s="140"/>
      <c r="BE535" s="140"/>
      <c r="BF535" s="140"/>
      <c r="BG535" s="140"/>
      <c r="BH535" s="140"/>
      <c r="BI535" s="140"/>
      <c r="BJ535" s="140"/>
    </row>
    <row r="553" spans="1:62" s="101" customFormat="1" ht="18" customHeight="1" x14ac:dyDescent="0.25">
      <c r="A553" s="180"/>
      <c r="B553" s="180"/>
      <c r="C553" s="180"/>
      <c r="D553" s="180"/>
      <c r="E553" s="180"/>
      <c r="F553" s="180"/>
      <c r="G553" s="180"/>
      <c r="H553" s="180"/>
      <c r="I553" s="156"/>
      <c r="J553" s="156"/>
      <c r="K553" s="156"/>
      <c r="L553" s="156"/>
      <c r="M553" s="156"/>
      <c r="N553" s="156"/>
      <c r="O553" s="156"/>
      <c r="P553" s="156"/>
      <c r="Q553" s="156"/>
      <c r="R553" s="156"/>
      <c r="S553" s="156"/>
      <c r="T553" s="156"/>
      <c r="U553" s="156"/>
      <c r="V553" s="156"/>
      <c r="W553" s="156"/>
      <c r="X553" s="156"/>
      <c r="Y553" s="156"/>
      <c r="Z553" s="156"/>
      <c r="AA553" s="156"/>
      <c r="AB553" s="156"/>
      <c r="AC553" s="156"/>
      <c r="AD553" s="156"/>
      <c r="AE553" s="156"/>
      <c r="AF553" s="156"/>
      <c r="AG553" s="156"/>
      <c r="AH553" s="156"/>
      <c r="AI553" s="156"/>
      <c r="AJ553" s="156"/>
      <c r="AK553" s="156"/>
      <c r="AL553" s="156"/>
      <c r="AM553" s="156"/>
      <c r="AN553" s="156"/>
      <c r="AO553" s="156"/>
      <c r="AP553" s="156"/>
      <c r="AQ553" s="156"/>
      <c r="AS553" s="140"/>
      <c r="AT553" s="140"/>
      <c r="AU553" s="140"/>
      <c r="AV553" s="140"/>
      <c r="AW553" s="140"/>
      <c r="AX553" s="140"/>
      <c r="AY553" s="140"/>
      <c r="AZ553" s="140"/>
      <c r="BA553" s="140"/>
      <c r="BB553" s="140"/>
      <c r="BC553" s="140"/>
      <c r="BD553" s="140"/>
      <c r="BE553" s="140"/>
      <c r="BF553" s="140"/>
      <c r="BG553" s="140"/>
      <c r="BH553" s="140"/>
      <c r="BI553" s="140"/>
      <c r="BJ553" s="140"/>
    </row>
    <row r="554" spans="1:62" s="101" customFormat="1" ht="18" customHeight="1" x14ac:dyDescent="0.25">
      <c r="A554" s="180"/>
      <c r="B554" s="180"/>
      <c r="C554" s="180"/>
      <c r="D554" s="180"/>
      <c r="E554" s="180"/>
      <c r="F554" s="180"/>
      <c r="G554" s="180"/>
      <c r="H554" s="180"/>
      <c r="I554" s="156"/>
      <c r="J554" s="156"/>
      <c r="K554" s="156"/>
      <c r="L554" s="156"/>
      <c r="M554" s="156"/>
      <c r="N554" s="156"/>
      <c r="O554" s="156"/>
      <c r="P554" s="156"/>
      <c r="Q554" s="156"/>
      <c r="R554" s="156"/>
      <c r="S554" s="156"/>
      <c r="T554" s="156"/>
      <c r="U554" s="156"/>
      <c r="V554" s="156"/>
      <c r="W554" s="156"/>
      <c r="X554" s="156"/>
      <c r="Y554" s="156"/>
      <c r="Z554" s="156"/>
      <c r="AA554" s="156"/>
      <c r="AB554" s="156"/>
      <c r="AC554" s="156"/>
      <c r="AD554" s="156"/>
      <c r="AE554" s="156"/>
      <c r="AF554" s="156"/>
      <c r="AG554" s="156"/>
      <c r="AH554" s="156"/>
      <c r="AI554" s="156"/>
      <c r="AJ554" s="156"/>
      <c r="AK554" s="156"/>
      <c r="AL554" s="156"/>
      <c r="AM554" s="156"/>
      <c r="AN554" s="156"/>
      <c r="AO554" s="156"/>
      <c r="AP554" s="156"/>
      <c r="AQ554" s="156"/>
      <c r="AS554" s="140"/>
      <c r="AT554" s="140"/>
      <c r="AU554" s="140"/>
      <c r="AV554" s="140"/>
      <c r="AW554" s="140"/>
      <c r="AX554" s="140"/>
      <c r="AY554" s="140"/>
      <c r="AZ554" s="140"/>
      <c r="BA554" s="140"/>
      <c r="BB554" s="140"/>
      <c r="BC554" s="140"/>
      <c r="BD554" s="140"/>
      <c r="BE554" s="140"/>
      <c r="BF554" s="140"/>
      <c r="BG554" s="140"/>
      <c r="BH554" s="140"/>
      <c r="BI554" s="140"/>
      <c r="BJ554" s="140"/>
    </row>
    <row r="555" spans="1:62" s="101" customFormat="1" ht="18" customHeight="1" x14ac:dyDescent="0.25">
      <c r="A555" s="180"/>
      <c r="B555" s="180"/>
      <c r="C555" s="180"/>
      <c r="D555" s="180"/>
      <c r="E555" s="180"/>
      <c r="F555" s="180"/>
      <c r="G555" s="180"/>
      <c r="H555" s="180"/>
      <c r="I555" s="156"/>
      <c r="J555" s="156"/>
      <c r="K555" s="156"/>
      <c r="L555" s="156"/>
      <c r="M555" s="156"/>
      <c r="N555" s="156"/>
      <c r="O555" s="156"/>
      <c r="P555" s="156"/>
      <c r="Q555" s="156"/>
      <c r="R555" s="156"/>
      <c r="S555" s="156"/>
      <c r="T555" s="156"/>
      <c r="U555" s="156"/>
      <c r="V555" s="156"/>
      <c r="W555" s="156"/>
      <c r="X555" s="156"/>
      <c r="Y555" s="156"/>
      <c r="Z555" s="156"/>
      <c r="AA555" s="156"/>
      <c r="AB555" s="156"/>
      <c r="AC555" s="156"/>
      <c r="AD555" s="156"/>
      <c r="AE555" s="156"/>
      <c r="AF555" s="156"/>
      <c r="AG555" s="156"/>
      <c r="AH555" s="156"/>
      <c r="AI555" s="156"/>
      <c r="AJ555" s="156"/>
      <c r="AK555" s="156"/>
      <c r="AL555" s="156"/>
      <c r="AM555" s="156"/>
      <c r="AN555" s="156"/>
      <c r="AO555" s="156"/>
      <c r="AP555" s="156"/>
      <c r="AQ555" s="156"/>
      <c r="AS555" s="140"/>
      <c r="AT555" s="140"/>
      <c r="AU555" s="140"/>
      <c r="AV555" s="140"/>
      <c r="AW555" s="140"/>
      <c r="AX555" s="140"/>
      <c r="AY555" s="140"/>
      <c r="AZ555" s="140"/>
      <c r="BA555" s="140"/>
      <c r="BB555" s="140"/>
      <c r="BC555" s="140"/>
      <c r="BD555" s="140"/>
      <c r="BE555" s="140"/>
      <c r="BF555" s="140"/>
      <c r="BG555" s="140"/>
      <c r="BH555" s="140"/>
      <c r="BI555" s="140"/>
      <c r="BJ555" s="140"/>
    </row>
    <row r="556" spans="1:62" s="101" customFormat="1" ht="18" customHeight="1" x14ac:dyDescent="0.25">
      <c r="A556" s="180"/>
      <c r="B556" s="180"/>
      <c r="C556" s="180"/>
      <c r="D556" s="180"/>
      <c r="E556" s="180"/>
      <c r="F556" s="180"/>
      <c r="G556" s="180"/>
      <c r="H556" s="180"/>
      <c r="I556" s="156"/>
      <c r="J556" s="156"/>
      <c r="K556" s="156"/>
      <c r="L556" s="156"/>
      <c r="M556" s="156"/>
      <c r="N556" s="156"/>
      <c r="O556" s="156"/>
      <c r="P556" s="156"/>
      <c r="Q556" s="156"/>
      <c r="R556" s="156"/>
      <c r="S556" s="156"/>
      <c r="T556" s="156"/>
      <c r="U556" s="156"/>
      <c r="V556" s="156"/>
      <c r="W556" s="156"/>
      <c r="X556" s="156"/>
      <c r="Y556" s="156"/>
      <c r="Z556" s="156"/>
      <c r="AA556" s="156"/>
      <c r="AB556" s="156"/>
      <c r="AC556" s="156"/>
      <c r="AD556" s="156"/>
      <c r="AE556" s="156"/>
      <c r="AF556" s="156"/>
      <c r="AG556" s="156"/>
      <c r="AH556" s="156"/>
      <c r="AI556" s="156"/>
      <c r="AJ556" s="156"/>
      <c r="AK556" s="156"/>
      <c r="AL556" s="156"/>
      <c r="AM556" s="156"/>
      <c r="AN556" s="156"/>
      <c r="AO556" s="156"/>
      <c r="AP556" s="156"/>
      <c r="AQ556" s="156"/>
      <c r="AS556" s="140"/>
      <c r="AT556" s="140"/>
      <c r="AU556" s="140"/>
      <c r="AV556" s="140"/>
      <c r="AW556" s="140"/>
      <c r="AX556" s="140"/>
      <c r="AY556" s="140"/>
      <c r="AZ556" s="140"/>
      <c r="BA556" s="140"/>
      <c r="BB556" s="140"/>
      <c r="BC556" s="140"/>
      <c r="BD556" s="140"/>
      <c r="BE556" s="140"/>
      <c r="BF556" s="140"/>
      <c r="BG556" s="140"/>
      <c r="BH556" s="140"/>
      <c r="BI556" s="140"/>
      <c r="BJ556" s="140"/>
    </row>
    <row r="557" spans="1:62" s="101" customFormat="1" ht="18" customHeight="1" x14ac:dyDescent="0.25">
      <c r="A557" s="180"/>
      <c r="B557" s="180"/>
      <c r="C557" s="180"/>
      <c r="D557" s="180"/>
      <c r="E557" s="180"/>
      <c r="F557" s="180"/>
      <c r="G557" s="180"/>
      <c r="H557" s="180"/>
      <c r="I557" s="156"/>
      <c r="J557" s="156"/>
      <c r="K557" s="156"/>
      <c r="L557" s="156"/>
      <c r="M557" s="156"/>
      <c r="N557" s="156"/>
      <c r="O557" s="156"/>
      <c r="P557" s="156"/>
      <c r="Q557" s="156"/>
      <c r="R557" s="156"/>
      <c r="S557" s="156"/>
      <c r="T557" s="156"/>
      <c r="U557" s="156"/>
      <c r="V557" s="156"/>
      <c r="W557" s="156"/>
      <c r="X557" s="156"/>
      <c r="Y557" s="156"/>
      <c r="Z557" s="156"/>
      <c r="AA557" s="156"/>
      <c r="AB557" s="156"/>
      <c r="AC557" s="156"/>
      <c r="AD557" s="156"/>
      <c r="AE557" s="156"/>
      <c r="AF557" s="156"/>
      <c r="AG557" s="156"/>
      <c r="AH557" s="156"/>
      <c r="AI557" s="156"/>
      <c r="AJ557" s="156"/>
      <c r="AK557" s="156"/>
      <c r="AL557" s="156"/>
      <c r="AM557" s="156"/>
      <c r="AN557" s="156"/>
      <c r="AO557" s="156"/>
      <c r="AP557" s="156"/>
      <c r="AQ557" s="156"/>
      <c r="AS557" s="140"/>
      <c r="AT557" s="140"/>
      <c r="AU557" s="140"/>
      <c r="AV557" s="140"/>
      <c r="AW557" s="140"/>
      <c r="AX557" s="140"/>
      <c r="AY557" s="140"/>
      <c r="AZ557" s="140"/>
      <c r="BA557" s="140"/>
      <c r="BB557" s="140"/>
      <c r="BC557" s="140"/>
      <c r="BD557" s="140"/>
      <c r="BE557" s="140"/>
      <c r="BF557" s="140"/>
      <c r="BG557" s="140"/>
      <c r="BH557" s="140"/>
      <c r="BI557" s="140"/>
      <c r="BJ557" s="140"/>
    </row>
    <row r="558" spans="1:62" s="101" customFormat="1" ht="18" customHeight="1" x14ac:dyDescent="0.25">
      <c r="A558" s="180"/>
      <c r="B558" s="180"/>
      <c r="C558" s="180"/>
      <c r="D558" s="180"/>
      <c r="E558" s="180"/>
      <c r="F558" s="180"/>
      <c r="G558" s="180"/>
      <c r="H558" s="180"/>
      <c r="I558" s="156"/>
      <c r="J558" s="156"/>
      <c r="K558" s="156"/>
      <c r="L558" s="156"/>
      <c r="M558" s="156"/>
      <c r="N558" s="156"/>
      <c r="O558" s="156"/>
      <c r="P558" s="156"/>
      <c r="Q558" s="156"/>
      <c r="R558" s="156"/>
      <c r="S558" s="156"/>
      <c r="T558" s="156"/>
      <c r="U558" s="156"/>
      <c r="V558" s="156"/>
      <c r="W558" s="156"/>
      <c r="X558" s="156"/>
      <c r="Y558" s="156"/>
      <c r="Z558" s="156"/>
      <c r="AA558" s="156"/>
      <c r="AB558" s="156"/>
      <c r="AC558" s="156"/>
      <c r="AD558" s="156"/>
      <c r="AE558" s="156"/>
      <c r="AF558" s="156"/>
      <c r="AG558" s="156"/>
      <c r="AH558" s="156"/>
      <c r="AI558" s="156"/>
      <c r="AJ558" s="156"/>
      <c r="AK558" s="156"/>
      <c r="AL558" s="156"/>
      <c r="AM558" s="156"/>
      <c r="AN558" s="156"/>
      <c r="AO558" s="156"/>
      <c r="AP558" s="156"/>
      <c r="AQ558" s="156"/>
      <c r="AS558" s="140"/>
      <c r="AT558" s="140"/>
      <c r="AU558" s="140"/>
      <c r="AV558" s="140"/>
      <c r="AW558" s="140"/>
      <c r="AX558" s="140"/>
      <c r="AY558" s="140"/>
      <c r="AZ558" s="140"/>
      <c r="BA558" s="140"/>
      <c r="BB558" s="140"/>
      <c r="BC558" s="140"/>
      <c r="BD558" s="140"/>
      <c r="BE558" s="140"/>
      <c r="BF558" s="140"/>
      <c r="BG558" s="140"/>
      <c r="BH558" s="140"/>
      <c r="BI558" s="140"/>
      <c r="BJ558" s="140"/>
    </row>
    <row r="559" spans="1:62" s="101" customFormat="1" ht="18" customHeight="1" x14ac:dyDescent="0.25">
      <c r="A559" s="180"/>
      <c r="B559" s="180"/>
      <c r="C559" s="180"/>
      <c r="D559" s="180"/>
      <c r="E559" s="180"/>
      <c r="F559" s="180"/>
      <c r="G559" s="180"/>
      <c r="H559" s="180"/>
      <c r="I559" s="156"/>
      <c r="J559" s="156"/>
      <c r="K559" s="156"/>
      <c r="L559" s="156"/>
      <c r="M559" s="156"/>
      <c r="N559" s="156"/>
      <c r="O559" s="156"/>
      <c r="P559" s="156"/>
      <c r="Q559" s="156"/>
      <c r="R559" s="156"/>
      <c r="S559" s="156"/>
      <c r="T559" s="156"/>
      <c r="U559" s="156"/>
      <c r="V559" s="156"/>
      <c r="W559" s="156"/>
      <c r="X559" s="156"/>
      <c r="Y559" s="156"/>
      <c r="Z559" s="156"/>
      <c r="AA559" s="156"/>
      <c r="AB559" s="156"/>
      <c r="AC559" s="156"/>
      <c r="AD559" s="156"/>
      <c r="AE559" s="156"/>
      <c r="AF559" s="156"/>
      <c r="AG559" s="156"/>
      <c r="AH559" s="156"/>
      <c r="AI559" s="156"/>
      <c r="AJ559" s="156"/>
      <c r="AK559" s="156"/>
      <c r="AL559" s="156"/>
      <c r="AM559" s="156"/>
      <c r="AN559" s="156"/>
      <c r="AO559" s="156"/>
      <c r="AP559" s="156"/>
      <c r="AQ559" s="156"/>
      <c r="AS559" s="140"/>
      <c r="AT559" s="140"/>
      <c r="AU559" s="140"/>
      <c r="AV559" s="140"/>
      <c r="AW559" s="140"/>
      <c r="AX559" s="140"/>
      <c r="AY559" s="140"/>
      <c r="AZ559" s="140"/>
      <c r="BA559" s="140"/>
      <c r="BB559" s="140"/>
      <c r="BC559" s="140"/>
      <c r="BD559" s="140"/>
      <c r="BE559" s="140"/>
      <c r="BF559" s="140"/>
      <c r="BG559" s="140"/>
      <c r="BH559" s="140"/>
      <c r="BI559" s="140"/>
      <c r="BJ559" s="140"/>
    </row>
    <row r="577" spans="1:62" s="101" customFormat="1" ht="18" customHeight="1" x14ac:dyDescent="0.25">
      <c r="A577" s="180"/>
      <c r="B577" s="180"/>
      <c r="C577" s="180"/>
      <c r="D577" s="180"/>
      <c r="E577" s="180"/>
      <c r="F577" s="180"/>
      <c r="G577" s="180"/>
      <c r="H577" s="180"/>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S577" s="140"/>
      <c r="AT577" s="140"/>
      <c r="AU577" s="140"/>
      <c r="AV577" s="140"/>
      <c r="AW577" s="140"/>
      <c r="AX577" s="140"/>
      <c r="AY577" s="140"/>
      <c r="AZ577" s="140"/>
      <c r="BA577" s="140"/>
      <c r="BB577" s="140"/>
      <c r="BC577" s="140"/>
      <c r="BD577" s="140"/>
      <c r="BE577" s="140"/>
      <c r="BF577" s="140"/>
      <c r="BG577" s="140"/>
      <c r="BH577" s="140"/>
      <c r="BI577" s="140"/>
      <c r="BJ577" s="140"/>
    </row>
    <row r="578" spans="1:62" s="101" customFormat="1" ht="18" customHeight="1" x14ac:dyDescent="0.25">
      <c r="A578" s="180"/>
      <c r="B578" s="180"/>
      <c r="C578" s="180"/>
      <c r="D578" s="180"/>
      <c r="E578" s="180"/>
      <c r="F578" s="180"/>
      <c r="G578" s="180"/>
      <c r="H578" s="180"/>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S578" s="140"/>
      <c r="AT578" s="140"/>
      <c r="AU578" s="140"/>
      <c r="AV578" s="140"/>
      <c r="AW578" s="140"/>
      <c r="AX578" s="140"/>
      <c r="AY578" s="140"/>
      <c r="AZ578" s="140"/>
      <c r="BA578" s="140"/>
      <c r="BB578" s="140"/>
      <c r="BC578" s="140"/>
      <c r="BD578" s="140"/>
      <c r="BE578" s="140"/>
      <c r="BF578" s="140"/>
      <c r="BG578" s="140"/>
      <c r="BH578" s="140"/>
      <c r="BI578" s="140"/>
      <c r="BJ578" s="140"/>
    </row>
    <row r="579" spans="1:62" s="101" customFormat="1" ht="18" customHeight="1" x14ac:dyDescent="0.25">
      <c r="A579" s="180"/>
      <c r="B579" s="180"/>
      <c r="C579" s="180"/>
      <c r="D579" s="180"/>
      <c r="E579" s="180"/>
      <c r="F579" s="180"/>
      <c r="G579" s="180"/>
      <c r="H579" s="180"/>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S579" s="140"/>
      <c r="AT579" s="140"/>
      <c r="AU579" s="140"/>
      <c r="AV579" s="140"/>
      <c r="AW579" s="140"/>
      <c r="AX579" s="140"/>
      <c r="AY579" s="140"/>
      <c r="AZ579" s="140"/>
      <c r="BA579" s="140"/>
      <c r="BB579" s="140"/>
      <c r="BC579" s="140"/>
      <c r="BD579" s="140"/>
      <c r="BE579" s="140"/>
      <c r="BF579" s="140"/>
      <c r="BG579" s="140"/>
      <c r="BH579" s="140"/>
      <c r="BI579" s="140"/>
      <c r="BJ579" s="140"/>
    </row>
    <row r="580" spans="1:62" s="101" customFormat="1" ht="18" customHeight="1" x14ac:dyDescent="0.25">
      <c r="A580" s="180"/>
      <c r="B580" s="180"/>
      <c r="C580" s="180"/>
      <c r="D580" s="180"/>
      <c r="E580" s="180"/>
      <c r="F580" s="180"/>
      <c r="G580" s="180"/>
      <c r="H580" s="180"/>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S580" s="140"/>
      <c r="AT580" s="140"/>
      <c r="AU580" s="140"/>
      <c r="AV580" s="140"/>
      <c r="AW580" s="140"/>
      <c r="AX580" s="140"/>
      <c r="AY580" s="140"/>
      <c r="AZ580" s="140"/>
      <c r="BA580" s="140"/>
      <c r="BB580" s="140"/>
      <c r="BC580" s="140"/>
      <c r="BD580" s="140"/>
      <c r="BE580" s="140"/>
      <c r="BF580" s="140"/>
      <c r="BG580" s="140"/>
      <c r="BH580" s="140"/>
      <c r="BI580" s="140"/>
      <c r="BJ580" s="140"/>
    </row>
    <row r="581" spans="1:62" s="101" customFormat="1" ht="18" customHeight="1" x14ac:dyDescent="0.25">
      <c r="A581" s="180"/>
      <c r="B581" s="180"/>
      <c r="C581" s="180"/>
      <c r="D581" s="180"/>
      <c r="E581" s="180"/>
      <c r="F581" s="180"/>
      <c r="G581" s="180"/>
      <c r="H581" s="180"/>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S581" s="140"/>
      <c r="AT581" s="140"/>
      <c r="AU581" s="140"/>
      <c r="AV581" s="140"/>
      <c r="AW581" s="140"/>
      <c r="AX581" s="140"/>
      <c r="AY581" s="140"/>
      <c r="AZ581" s="140"/>
      <c r="BA581" s="140"/>
      <c r="BB581" s="140"/>
      <c r="BC581" s="140"/>
      <c r="BD581" s="140"/>
      <c r="BE581" s="140"/>
      <c r="BF581" s="140"/>
      <c r="BG581" s="140"/>
      <c r="BH581" s="140"/>
      <c r="BI581" s="140"/>
      <c r="BJ581" s="140"/>
    </row>
    <row r="582" spans="1:62" s="101" customFormat="1" ht="18" customHeight="1" x14ac:dyDescent="0.25">
      <c r="A582" s="180"/>
      <c r="B582" s="180"/>
      <c r="C582" s="180"/>
      <c r="D582" s="180"/>
      <c r="E582" s="180"/>
      <c r="F582" s="180"/>
      <c r="G582" s="180"/>
      <c r="H582" s="180"/>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S582" s="140"/>
      <c r="AT582" s="140"/>
      <c r="AU582" s="140"/>
      <c r="AV582" s="140"/>
      <c r="AW582" s="140"/>
      <c r="AX582" s="140"/>
      <c r="AY582" s="140"/>
      <c r="AZ582" s="140"/>
      <c r="BA582" s="140"/>
      <c r="BB582" s="140"/>
      <c r="BC582" s="140"/>
      <c r="BD582" s="140"/>
      <c r="BE582" s="140"/>
      <c r="BF582" s="140"/>
      <c r="BG582" s="140"/>
      <c r="BH582" s="140"/>
      <c r="BI582" s="140"/>
      <c r="BJ582" s="140"/>
    </row>
    <row r="583" spans="1:62" s="101" customFormat="1" ht="18" customHeight="1" x14ac:dyDescent="0.25">
      <c r="A583" s="180"/>
      <c r="B583" s="180"/>
      <c r="C583" s="180"/>
      <c r="D583" s="180"/>
      <c r="E583" s="180"/>
      <c r="F583" s="180"/>
      <c r="G583" s="180"/>
      <c r="H583" s="180"/>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S583" s="140"/>
      <c r="AT583" s="140"/>
      <c r="AU583" s="140"/>
      <c r="AV583" s="140"/>
      <c r="AW583" s="140"/>
      <c r="AX583" s="140"/>
      <c r="AY583" s="140"/>
      <c r="AZ583" s="140"/>
      <c r="BA583" s="140"/>
      <c r="BB583" s="140"/>
      <c r="BC583" s="140"/>
      <c r="BD583" s="140"/>
      <c r="BE583" s="140"/>
      <c r="BF583" s="140"/>
      <c r="BG583" s="140"/>
      <c r="BH583" s="140"/>
      <c r="BI583" s="140"/>
      <c r="BJ583" s="140"/>
    </row>
    <row r="601" spans="1:62" s="101" customFormat="1" ht="18" customHeight="1" x14ac:dyDescent="0.25">
      <c r="A601" s="180"/>
      <c r="B601" s="180"/>
      <c r="C601" s="180"/>
      <c r="D601" s="180"/>
      <c r="E601" s="180"/>
      <c r="F601" s="180"/>
      <c r="G601" s="180"/>
      <c r="H601" s="180"/>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S601" s="140"/>
      <c r="AT601" s="140"/>
      <c r="AU601" s="140"/>
      <c r="AV601" s="140"/>
      <c r="AW601" s="140"/>
      <c r="AX601" s="140"/>
      <c r="AY601" s="140"/>
      <c r="AZ601" s="140"/>
      <c r="BA601" s="140"/>
      <c r="BB601" s="140"/>
      <c r="BC601" s="140"/>
      <c r="BD601" s="140"/>
      <c r="BE601" s="140"/>
      <c r="BF601" s="140"/>
      <c r="BG601" s="140"/>
      <c r="BH601" s="140"/>
      <c r="BI601" s="140"/>
      <c r="BJ601" s="140"/>
    </row>
    <row r="602" spans="1:62" s="101" customFormat="1" ht="18" customHeight="1" x14ac:dyDescent="0.25">
      <c r="A602" s="180"/>
      <c r="B602" s="180"/>
      <c r="C602" s="180"/>
      <c r="D602" s="180"/>
      <c r="E602" s="180"/>
      <c r="F602" s="180"/>
      <c r="G602" s="180"/>
      <c r="H602" s="180"/>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S602" s="140"/>
      <c r="AT602" s="140"/>
      <c r="AU602" s="140"/>
      <c r="AV602" s="140"/>
      <c r="AW602" s="140"/>
      <c r="AX602" s="140"/>
      <c r="AY602" s="140"/>
      <c r="AZ602" s="140"/>
      <c r="BA602" s="140"/>
      <c r="BB602" s="140"/>
      <c r="BC602" s="140"/>
      <c r="BD602" s="140"/>
      <c r="BE602" s="140"/>
      <c r="BF602" s="140"/>
      <c r="BG602" s="140"/>
      <c r="BH602" s="140"/>
      <c r="BI602" s="140"/>
      <c r="BJ602" s="140"/>
    </row>
    <row r="603" spans="1:62" s="101" customFormat="1" ht="18" customHeight="1" x14ac:dyDescent="0.25">
      <c r="A603" s="180"/>
      <c r="B603" s="180"/>
      <c r="C603" s="180"/>
      <c r="D603" s="180"/>
      <c r="E603" s="180"/>
      <c r="F603" s="180"/>
      <c r="G603" s="180"/>
      <c r="H603" s="180"/>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S603" s="140"/>
      <c r="AT603" s="140"/>
      <c r="AU603" s="140"/>
      <c r="AV603" s="140"/>
      <c r="AW603" s="140"/>
      <c r="AX603" s="140"/>
      <c r="AY603" s="140"/>
      <c r="AZ603" s="140"/>
      <c r="BA603" s="140"/>
      <c r="BB603" s="140"/>
      <c r="BC603" s="140"/>
      <c r="BD603" s="140"/>
      <c r="BE603" s="140"/>
      <c r="BF603" s="140"/>
      <c r="BG603" s="140"/>
      <c r="BH603" s="140"/>
      <c r="BI603" s="140"/>
      <c r="BJ603" s="140"/>
    </row>
    <row r="604" spans="1:62" s="101" customFormat="1" ht="18" customHeight="1" x14ac:dyDescent="0.25">
      <c r="A604" s="180"/>
      <c r="B604" s="180"/>
      <c r="C604" s="180"/>
      <c r="D604" s="180"/>
      <c r="E604" s="180"/>
      <c r="F604" s="180"/>
      <c r="G604" s="180"/>
      <c r="H604" s="180"/>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S604" s="140"/>
      <c r="AT604" s="140"/>
      <c r="AU604" s="140"/>
      <c r="AV604" s="140"/>
      <c r="AW604" s="140"/>
      <c r="AX604" s="140"/>
      <c r="AY604" s="140"/>
      <c r="AZ604" s="140"/>
      <c r="BA604" s="140"/>
      <c r="BB604" s="140"/>
      <c r="BC604" s="140"/>
      <c r="BD604" s="140"/>
      <c r="BE604" s="140"/>
      <c r="BF604" s="140"/>
      <c r="BG604" s="140"/>
      <c r="BH604" s="140"/>
      <c r="BI604" s="140"/>
      <c r="BJ604" s="140"/>
    </row>
    <row r="605" spans="1:62" s="101" customFormat="1" ht="18" customHeight="1" x14ac:dyDescent="0.25">
      <c r="A605" s="180"/>
      <c r="B605" s="180"/>
      <c r="C605" s="180"/>
      <c r="D605" s="180"/>
      <c r="E605" s="180"/>
      <c r="F605" s="180"/>
      <c r="G605" s="180"/>
      <c r="H605" s="180"/>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S605" s="140"/>
      <c r="AT605" s="140"/>
      <c r="AU605" s="140"/>
      <c r="AV605" s="140"/>
      <c r="AW605" s="140"/>
      <c r="AX605" s="140"/>
      <c r="AY605" s="140"/>
      <c r="AZ605" s="140"/>
      <c r="BA605" s="140"/>
      <c r="BB605" s="140"/>
      <c r="BC605" s="140"/>
      <c r="BD605" s="140"/>
      <c r="BE605" s="140"/>
      <c r="BF605" s="140"/>
      <c r="BG605" s="140"/>
      <c r="BH605" s="140"/>
      <c r="BI605" s="140"/>
      <c r="BJ605" s="140"/>
    </row>
    <row r="606" spans="1:62" s="101" customFormat="1" ht="18" customHeight="1" x14ac:dyDescent="0.25">
      <c r="A606" s="180"/>
      <c r="B606" s="180"/>
      <c r="C606" s="180"/>
      <c r="D606" s="180"/>
      <c r="E606" s="180"/>
      <c r="F606" s="180"/>
      <c r="G606" s="180"/>
      <c r="H606" s="180"/>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S606" s="140"/>
      <c r="AT606" s="140"/>
      <c r="AU606" s="140"/>
      <c r="AV606" s="140"/>
      <c r="AW606" s="140"/>
      <c r="AX606" s="140"/>
      <c r="AY606" s="140"/>
      <c r="AZ606" s="140"/>
      <c r="BA606" s="140"/>
      <c r="BB606" s="140"/>
      <c r="BC606" s="140"/>
      <c r="BD606" s="140"/>
      <c r="BE606" s="140"/>
      <c r="BF606" s="140"/>
      <c r="BG606" s="140"/>
      <c r="BH606" s="140"/>
      <c r="BI606" s="140"/>
      <c r="BJ606" s="140"/>
    </row>
    <row r="607" spans="1:62" s="101" customFormat="1" ht="18" customHeight="1" x14ac:dyDescent="0.25">
      <c r="A607" s="180"/>
      <c r="B607" s="180"/>
      <c r="C607" s="180"/>
      <c r="D607" s="180"/>
      <c r="E607" s="180"/>
      <c r="F607" s="180"/>
      <c r="G607" s="180"/>
      <c r="H607" s="180"/>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S607" s="140"/>
      <c r="AT607" s="140"/>
      <c r="AU607" s="140"/>
      <c r="AV607" s="140"/>
      <c r="AW607" s="140"/>
      <c r="AX607" s="140"/>
      <c r="AY607" s="140"/>
      <c r="AZ607" s="140"/>
      <c r="BA607" s="140"/>
      <c r="BB607" s="140"/>
      <c r="BC607" s="140"/>
      <c r="BD607" s="140"/>
      <c r="BE607" s="140"/>
      <c r="BF607" s="140"/>
      <c r="BG607" s="140"/>
      <c r="BH607" s="140"/>
      <c r="BI607" s="140"/>
      <c r="BJ607" s="140"/>
    </row>
    <row r="625" spans="1:62" s="101" customFormat="1" ht="18" customHeight="1" x14ac:dyDescent="0.25">
      <c r="A625" s="180"/>
      <c r="B625" s="180"/>
      <c r="C625" s="180"/>
      <c r="D625" s="180"/>
      <c r="E625" s="180"/>
      <c r="F625" s="180"/>
      <c r="G625" s="180"/>
      <c r="H625" s="180"/>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c r="AE625" s="156"/>
      <c r="AF625" s="156"/>
      <c r="AG625" s="156"/>
      <c r="AH625" s="156"/>
      <c r="AI625" s="156"/>
      <c r="AJ625" s="156"/>
      <c r="AK625" s="156"/>
      <c r="AL625" s="156"/>
      <c r="AM625" s="156"/>
      <c r="AN625" s="156"/>
      <c r="AO625" s="156"/>
      <c r="AP625" s="156"/>
      <c r="AQ625" s="156"/>
      <c r="AS625" s="140"/>
      <c r="AT625" s="140"/>
      <c r="AU625" s="140"/>
      <c r="AV625" s="140"/>
      <c r="AW625" s="140"/>
      <c r="AX625" s="140"/>
      <c r="AY625" s="140"/>
      <c r="AZ625" s="140"/>
      <c r="BA625" s="140"/>
      <c r="BB625" s="140"/>
      <c r="BC625" s="140"/>
      <c r="BD625" s="140"/>
      <c r="BE625" s="140"/>
      <c r="BF625" s="140"/>
      <c r="BG625" s="140"/>
      <c r="BH625" s="140"/>
      <c r="BI625" s="140"/>
      <c r="BJ625" s="140"/>
    </row>
    <row r="626" spans="1:62" s="101" customFormat="1" ht="18" customHeight="1" x14ac:dyDescent="0.25">
      <c r="A626" s="180"/>
      <c r="B626" s="180"/>
      <c r="C626" s="180"/>
      <c r="D626" s="180"/>
      <c r="E626" s="180"/>
      <c r="F626" s="180"/>
      <c r="G626" s="180"/>
      <c r="H626" s="180"/>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c r="AE626" s="156"/>
      <c r="AF626" s="156"/>
      <c r="AG626" s="156"/>
      <c r="AH626" s="156"/>
      <c r="AI626" s="156"/>
      <c r="AJ626" s="156"/>
      <c r="AK626" s="156"/>
      <c r="AL626" s="156"/>
      <c r="AM626" s="156"/>
      <c r="AN626" s="156"/>
      <c r="AO626" s="156"/>
      <c r="AP626" s="156"/>
      <c r="AQ626" s="156"/>
      <c r="AS626" s="140"/>
      <c r="AT626" s="140"/>
      <c r="AU626" s="140"/>
      <c r="AV626" s="140"/>
      <c r="AW626" s="140"/>
      <c r="AX626" s="140"/>
      <c r="AY626" s="140"/>
      <c r="AZ626" s="140"/>
      <c r="BA626" s="140"/>
      <c r="BB626" s="140"/>
      <c r="BC626" s="140"/>
      <c r="BD626" s="140"/>
      <c r="BE626" s="140"/>
      <c r="BF626" s="140"/>
      <c r="BG626" s="140"/>
      <c r="BH626" s="140"/>
      <c r="BI626" s="140"/>
      <c r="BJ626" s="140"/>
    </row>
    <row r="627" spans="1:62" s="101" customFormat="1" ht="18" customHeight="1" x14ac:dyDescent="0.25">
      <c r="A627" s="180"/>
      <c r="B627" s="180"/>
      <c r="C627" s="180"/>
      <c r="D627" s="180"/>
      <c r="E627" s="180"/>
      <c r="F627" s="180"/>
      <c r="G627" s="180"/>
      <c r="H627" s="180"/>
      <c r="I627" s="156"/>
      <c r="J627" s="156"/>
      <c r="K627" s="156"/>
      <c r="L627" s="156"/>
      <c r="M627" s="156"/>
      <c r="N627" s="156"/>
      <c r="O627" s="156"/>
      <c r="P627" s="156"/>
      <c r="Q627" s="156"/>
      <c r="R627" s="156"/>
      <c r="S627" s="156"/>
      <c r="T627" s="156"/>
      <c r="U627" s="156"/>
      <c r="V627" s="156"/>
      <c r="W627" s="156"/>
      <c r="X627" s="156"/>
      <c r="Y627" s="156"/>
      <c r="Z627" s="156"/>
      <c r="AA627" s="156"/>
      <c r="AB627" s="156"/>
      <c r="AC627" s="156"/>
      <c r="AD627" s="156"/>
      <c r="AE627" s="156"/>
      <c r="AF627" s="156"/>
      <c r="AG627" s="156"/>
      <c r="AH627" s="156"/>
      <c r="AI627" s="156"/>
      <c r="AJ627" s="156"/>
      <c r="AK627" s="156"/>
      <c r="AL627" s="156"/>
      <c r="AM627" s="156"/>
      <c r="AN627" s="156"/>
      <c r="AO627" s="156"/>
      <c r="AP627" s="156"/>
      <c r="AQ627" s="156"/>
      <c r="AS627" s="140"/>
      <c r="AT627" s="140"/>
      <c r="AU627" s="140"/>
      <c r="AV627" s="140"/>
      <c r="AW627" s="140"/>
      <c r="AX627" s="140"/>
      <c r="AY627" s="140"/>
      <c r="AZ627" s="140"/>
      <c r="BA627" s="140"/>
      <c r="BB627" s="140"/>
      <c r="BC627" s="140"/>
      <c r="BD627" s="140"/>
      <c r="BE627" s="140"/>
      <c r="BF627" s="140"/>
      <c r="BG627" s="140"/>
      <c r="BH627" s="140"/>
      <c r="BI627" s="140"/>
      <c r="BJ627" s="140"/>
    </row>
    <row r="628" spans="1:62" s="101" customFormat="1" ht="18" customHeight="1" x14ac:dyDescent="0.25">
      <c r="A628" s="180"/>
      <c r="B628" s="180"/>
      <c r="C628" s="180"/>
      <c r="D628" s="180"/>
      <c r="E628" s="180"/>
      <c r="F628" s="180"/>
      <c r="G628" s="180"/>
      <c r="H628" s="180"/>
      <c r="I628" s="156"/>
      <c r="J628" s="156"/>
      <c r="K628" s="156"/>
      <c r="L628" s="156"/>
      <c r="M628" s="156"/>
      <c r="N628" s="156"/>
      <c r="O628" s="156"/>
      <c r="P628" s="156"/>
      <c r="Q628" s="156"/>
      <c r="R628" s="156"/>
      <c r="S628" s="156"/>
      <c r="T628" s="156"/>
      <c r="U628" s="156"/>
      <c r="V628" s="156"/>
      <c r="W628" s="156"/>
      <c r="X628" s="156"/>
      <c r="Y628" s="156"/>
      <c r="Z628" s="156"/>
      <c r="AA628" s="156"/>
      <c r="AB628" s="156"/>
      <c r="AC628" s="156"/>
      <c r="AD628" s="156"/>
      <c r="AE628" s="156"/>
      <c r="AF628" s="156"/>
      <c r="AG628" s="156"/>
      <c r="AH628" s="156"/>
      <c r="AI628" s="156"/>
      <c r="AJ628" s="156"/>
      <c r="AK628" s="156"/>
      <c r="AL628" s="156"/>
      <c r="AM628" s="156"/>
      <c r="AN628" s="156"/>
      <c r="AO628" s="156"/>
      <c r="AP628" s="156"/>
      <c r="AQ628" s="156"/>
      <c r="AS628" s="140"/>
      <c r="AT628" s="140"/>
      <c r="AU628" s="140"/>
      <c r="AV628" s="140"/>
      <c r="AW628" s="140"/>
      <c r="AX628" s="140"/>
      <c r="AY628" s="140"/>
      <c r="AZ628" s="140"/>
      <c r="BA628" s="140"/>
      <c r="BB628" s="140"/>
      <c r="BC628" s="140"/>
      <c r="BD628" s="140"/>
      <c r="BE628" s="140"/>
      <c r="BF628" s="140"/>
      <c r="BG628" s="140"/>
      <c r="BH628" s="140"/>
      <c r="BI628" s="140"/>
      <c r="BJ628" s="140"/>
    </row>
    <row r="629" spans="1:62" s="101" customFormat="1" ht="18" customHeight="1" x14ac:dyDescent="0.25">
      <c r="A629" s="180"/>
      <c r="B629" s="180"/>
      <c r="C629" s="180"/>
      <c r="D629" s="180"/>
      <c r="E629" s="180"/>
      <c r="F629" s="180"/>
      <c r="G629" s="180"/>
      <c r="H629" s="180"/>
      <c r="I629" s="156"/>
      <c r="J629" s="156"/>
      <c r="K629" s="156"/>
      <c r="L629" s="156"/>
      <c r="M629" s="156"/>
      <c r="N629" s="156"/>
      <c r="O629" s="156"/>
      <c r="P629" s="156"/>
      <c r="Q629" s="156"/>
      <c r="R629" s="156"/>
      <c r="S629" s="156"/>
      <c r="T629" s="156"/>
      <c r="U629" s="156"/>
      <c r="V629" s="156"/>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S629" s="140"/>
      <c r="AT629" s="140"/>
      <c r="AU629" s="140"/>
      <c r="AV629" s="140"/>
      <c r="AW629" s="140"/>
      <c r="AX629" s="140"/>
      <c r="AY629" s="140"/>
      <c r="AZ629" s="140"/>
      <c r="BA629" s="140"/>
      <c r="BB629" s="140"/>
      <c r="BC629" s="140"/>
      <c r="BD629" s="140"/>
      <c r="BE629" s="140"/>
      <c r="BF629" s="140"/>
      <c r="BG629" s="140"/>
      <c r="BH629" s="140"/>
      <c r="BI629" s="140"/>
      <c r="BJ629" s="140"/>
    </row>
    <row r="630" spans="1:62" s="101" customFormat="1" ht="18" customHeight="1" x14ac:dyDescent="0.25">
      <c r="A630" s="180"/>
      <c r="B630" s="180"/>
      <c r="C630" s="180"/>
      <c r="D630" s="180"/>
      <c r="E630" s="180"/>
      <c r="F630" s="180"/>
      <c r="G630" s="180"/>
      <c r="H630" s="180"/>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S630" s="140"/>
      <c r="AT630" s="140"/>
      <c r="AU630" s="140"/>
      <c r="AV630" s="140"/>
      <c r="AW630" s="140"/>
      <c r="AX630" s="140"/>
      <c r="AY630" s="140"/>
      <c r="AZ630" s="140"/>
      <c r="BA630" s="140"/>
      <c r="BB630" s="140"/>
      <c r="BC630" s="140"/>
      <c r="BD630" s="140"/>
      <c r="BE630" s="140"/>
      <c r="BF630" s="140"/>
      <c r="BG630" s="140"/>
      <c r="BH630" s="140"/>
      <c r="BI630" s="140"/>
      <c r="BJ630" s="140"/>
    </row>
    <row r="631" spans="1:62" s="101" customFormat="1" ht="18" customHeight="1" x14ac:dyDescent="0.25">
      <c r="A631" s="180"/>
      <c r="B631" s="180"/>
      <c r="C631" s="180"/>
      <c r="D631" s="180"/>
      <c r="E631" s="180"/>
      <c r="F631" s="180"/>
      <c r="G631" s="180"/>
      <c r="H631" s="180"/>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S631" s="140"/>
      <c r="AT631" s="140"/>
      <c r="AU631" s="140"/>
      <c r="AV631" s="140"/>
      <c r="AW631" s="140"/>
      <c r="AX631" s="140"/>
      <c r="AY631" s="140"/>
      <c r="AZ631" s="140"/>
      <c r="BA631" s="140"/>
      <c r="BB631" s="140"/>
      <c r="BC631" s="140"/>
      <c r="BD631" s="140"/>
      <c r="BE631" s="140"/>
      <c r="BF631" s="140"/>
      <c r="BG631" s="140"/>
      <c r="BH631" s="140"/>
      <c r="BI631" s="140"/>
      <c r="BJ631" s="140"/>
    </row>
    <row r="649" spans="1:62" s="101" customFormat="1" ht="18" customHeight="1" x14ac:dyDescent="0.25">
      <c r="A649" s="180"/>
      <c r="B649" s="180"/>
      <c r="C649" s="180"/>
      <c r="D649" s="180"/>
      <c r="E649" s="180"/>
      <c r="F649" s="180"/>
      <c r="G649" s="180"/>
      <c r="H649" s="180"/>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S649" s="140"/>
      <c r="AT649" s="140"/>
      <c r="AU649" s="140"/>
      <c r="AV649" s="140"/>
      <c r="AW649" s="140"/>
      <c r="AX649" s="140"/>
      <c r="AY649" s="140"/>
      <c r="AZ649" s="140"/>
      <c r="BA649" s="140"/>
      <c r="BB649" s="140"/>
      <c r="BC649" s="140"/>
      <c r="BD649" s="140"/>
      <c r="BE649" s="140"/>
      <c r="BF649" s="140"/>
      <c r="BG649" s="140"/>
      <c r="BH649" s="140"/>
      <c r="BI649" s="140"/>
      <c r="BJ649" s="140"/>
    </row>
    <row r="650" spans="1:62" s="101" customFormat="1" ht="18" customHeight="1" x14ac:dyDescent="0.25">
      <c r="A650" s="180"/>
      <c r="B650" s="180"/>
      <c r="C650" s="180"/>
      <c r="D650" s="180"/>
      <c r="E650" s="180"/>
      <c r="F650" s="180"/>
      <c r="G650" s="180"/>
      <c r="H650" s="180"/>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S650" s="140"/>
      <c r="AT650" s="140"/>
      <c r="AU650" s="140"/>
      <c r="AV650" s="140"/>
      <c r="AW650" s="140"/>
      <c r="AX650" s="140"/>
      <c r="AY650" s="140"/>
      <c r="AZ650" s="140"/>
      <c r="BA650" s="140"/>
      <c r="BB650" s="140"/>
      <c r="BC650" s="140"/>
      <c r="BD650" s="140"/>
      <c r="BE650" s="140"/>
      <c r="BF650" s="140"/>
      <c r="BG650" s="140"/>
      <c r="BH650" s="140"/>
      <c r="BI650" s="140"/>
      <c r="BJ650" s="140"/>
    </row>
    <row r="651" spans="1:62" s="101" customFormat="1" ht="18" customHeight="1" x14ac:dyDescent="0.25">
      <c r="A651" s="180"/>
      <c r="B651" s="180"/>
      <c r="C651" s="180"/>
      <c r="D651" s="180"/>
      <c r="E651" s="180"/>
      <c r="F651" s="180"/>
      <c r="G651" s="180"/>
      <c r="H651" s="180"/>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S651" s="140"/>
      <c r="AT651" s="140"/>
      <c r="AU651" s="140"/>
      <c r="AV651" s="140"/>
      <c r="AW651" s="140"/>
      <c r="AX651" s="140"/>
      <c r="AY651" s="140"/>
      <c r="AZ651" s="140"/>
      <c r="BA651" s="140"/>
      <c r="BB651" s="140"/>
      <c r="BC651" s="140"/>
      <c r="BD651" s="140"/>
      <c r="BE651" s="140"/>
      <c r="BF651" s="140"/>
      <c r="BG651" s="140"/>
      <c r="BH651" s="140"/>
      <c r="BI651" s="140"/>
      <c r="BJ651" s="140"/>
    </row>
    <row r="652" spans="1:62" s="101" customFormat="1" ht="18" customHeight="1" x14ac:dyDescent="0.25">
      <c r="A652" s="180"/>
      <c r="B652" s="180"/>
      <c r="C652" s="180"/>
      <c r="D652" s="180"/>
      <c r="E652" s="180"/>
      <c r="F652" s="180"/>
      <c r="G652" s="180"/>
      <c r="H652" s="180"/>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F652" s="156"/>
      <c r="AG652" s="156"/>
      <c r="AH652" s="156"/>
      <c r="AI652" s="156"/>
      <c r="AJ652" s="156"/>
      <c r="AK652" s="156"/>
      <c r="AL652" s="156"/>
      <c r="AM652" s="156"/>
      <c r="AN652" s="156"/>
      <c r="AO652" s="156"/>
      <c r="AP652" s="156"/>
      <c r="AQ652" s="156"/>
      <c r="AS652" s="140"/>
      <c r="AT652" s="140"/>
      <c r="AU652" s="140"/>
      <c r="AV652" s="140"/>
      <c r="AW652" s="140"/>
      <c r="AX652" s="140"/>
      <c r="AY652" s="140"/>
      <c r="AZ652" s="140"/>
      <c r="BA652" s="140"/>
      <c r="BB652" s="140"/>
      <c r="BC652" s="140"/>
      <c r="BD652" s="140"/>
      <c r="BE652" s="140"/>
      <c r="BF652" s="140"/>
      <c r="BG652" s="140"/>
      <c r="BH652" s="140"/>
      <c r="BI652" s="140"/>
      <c r="BJ652" s="140"/>
    </row>
    <row r="653" spans="1:62" s="101" customFormat="1" ht="18" customHeight="1" x14ac:dyDescent="0.25">
      <c r="A653" s="180"/>
      <c r="B653" s="180"/>
      <c r="C653" s="180"/>
      <c r="D653" s="180"/>
      <c r="E653" s="180"/>
      <c r="F653" s="180"/>
      <c r="G653" s="180"/>
      <c r="H653" s="180"/>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F653" s="156"/>
      <c r="AG653" s="156"/>
      <c r="AH653" s="156"/>
      <c r="AI653" s="156"/>
      <c r="AJ653" s="156"/>
      <c r="AK653" s="156"/>
      <c r="AL653" s="156"/>
      <c r="AM653" s="156"/>
      <c r="AN653" s="156"/>
      <c r="AO653" s="156"/>
      <c r="AP653" s="156"/>
      <c r="AQ653" s="156"/>
      <c r="AS653" s="140"/>
      <c r="AT653" s="140"/>
      <c r="AU653" s="140"/>
      <c r="AV653" s="140"/>
      <c r="AW653" s="140"/>
      <c r="AX653" s="140"/>
      <c r="AY653" s="140"/>
      <c r="AZ653" s="140"/>
      <c r="BA653" s="140"/>
      <c r="BB653" s="140"/>
      <c r="BC653" s="140"/>
      <c r="BD653" s="140"/>
      <c r="BE653" s="140"/>
      <c r="BF653" s="140"/>
      <c r="BG653" s="140"/>
      <c r="BH653" s="140"/>
      <c r="BI653" s="140"/>
      <c r="BJ653" s="140"/>
    </row>
    <row r="654" spans="1:62" s="101" customFormat="1" ht="18" customHeight="1" x14ac:dyDescent="0.25">
      <c r="A654" s="180"/>
      <c r="B654" s="180"/>
      <c r="C654" s="180"/>
      <c r="D654" s="180"/>
      <c r="E654" s="180"/>
      <c r="F654" s="180"/>
      <c r="G654" s="180"/>
      <c r="H654" s="180"/>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F654" s="156"/>
      <c r="AG654" s="156"/>
      <c r="AH654" s="156"/>
      <c r="AI654" s="156"/>
      <c r="AJ654" s="156"/>
      <c r="AK654" s="156"/>
      <c r="AL654" s="156"/>
      <c r="AM654" s="156"/>
      <c r="AN654" s="156"/>
      <c r="AO654" s="156"/>
      <c r="AP654" s="156"/>
      <c r="AQ654" s="156"/>
      <c r="AS654" s="140"/>
      <c r="AT654" s="140"/>
      <c r="AU654" s="140"/>
      <c r="AV654" s="140"/>
      <c r="AW654" s="140"/>
      <c r="AX654" s="140"/>
      <c r="AY654" s="140"/>
      <c r="AZ654" s="140"/>
      <c r="BA654" s="140"/>
      <c r="BB654" s="140"/>
      <c r="BC654" s="140"/>
      <c r="BD654" s="140"/>
      <c r="BE654" s="140"/>
      <c r="BF654" s="140"/>
      <c r="BG654" s="140"/>
      <c r="BH654" s="140"/>
      <c r="BI654" s="140"/>
      <c r="BJ654" s="140"/>
    </row>
    <row r="655" spans="1:62" s="101" customFormat="1" ht="18" customHeight="1" x14ac:dyDescent="0.25">
      <c r="A655" s="180"/>
      <c r="B655" s="180"/>
      <c r="C655" s="180"/>
      <c r="D655" s="180"/>
      <c r="E655" s="180"/>
      <c r="F655" s="180"/>
      <c r="G655" s="180"/>
      <c r="H655" s="180"/>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S655" s="140"/>
      <c r="AT655" s="140"/>
      <c r="AU655" s="140"/>
      <c r="AV655" s="140"/>
      <c r="AW655" s="140"/>
      <c r="AX655" s="140"/>
      <c r="AY655" s="140"/>
      <c r="AZ655" s="140"/>
      <c r="BA655" s="140"/>
      <c r="BB655" s="140"/>
      <c r="BC655" s="140"/>
      <c r="BD655" s="140"/>
      <c r="BE655" s="140"/>
      <c r="BF655" s="140"/>
      <c r="BG655" s="140"/>
      <c r="BH655" s="140"/>
      <c r="BI655" s="140"/>
      <c r="BJ655" s="140"/>
    </row>
    <row r="673" spans="1:62" s="101" customFormat="1" ht="18" customHeight="1" x14ac:dyDescent="0.25">
      <c r="A673" s="180"/>
      <c r="B673" s="180"/>
      <c r="C673" s="180"/>
      <c r="D673" s="180"/>
      <c r="E673" s="180"/>
      <c r="F673" s="180"/>
      <c r="G673" s="180"/>
      <c r="H673" s="180"/>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F673" s="156"/>
      <c r="AG673" s="156"/>
      <c r="AH673" s="156"/>
      <c r="AI673" s="156"/>
      <c r="AJ673" s="156"/>
      <c r="AK673" s="156"/>
      <c r="AL673" s="156"/>
      <c r="AM673" s="156"/>
      <c r="AN673" s="156"/>
      <c r="AO673" s="156"/>
      <c r="AP673" s="156"/>
      <c r="AQ673" s="156"/>
      <c r="AS673" s="140"/>
      <c r="AT673" s="140"/>
      <c r="AU673" s="140"/>
      <c r="AV673" s="140"/>
      <c r="AW673" s="140"/>
      <c r="AX673" s="140"/>
      <c r="AY673" s="140"/>
      <c r="AZ673" s="140"/>
      <c r="BA673" s="140"/>
      <c r="BB673" s="140"/>
      <c r="BC673" s="140"/>
      <c r="BD673" s="140"/>
      <c r="BE673" s="140"/>
      <c r="BF673" s="140"/>
      <c r="BG673" s="140"/>
      <c r="BH673" s="140"/>
      <c r="BI673" s="140"/>
      <c r="BJ673" s="140"/>
    </row>
    <row r="674" spans="1:62" s="101" customFormat="1" ht="18" customHeight="1" x14ac:dyDescent="0.25">
      <c r="A674" s="180"/>
      <c r="B674" s="180"/>
      <c r="C674" s="180"/>
      <c r="D674" s="180"/>
      <c r="E674" s="180"/>
      <c r="F674" s="180"/>
      <c r="G674" s="180"/>
      <c r="H674" s="180"/>
      <c r="I674" s="156"/>
      <c r="J674" s="156"/>
      <c r="K674" s="156"/>
      <c r="L674" s="156"/>
      <c r="M674" s="156"/>
      <c r="N674" s="156"/>
      <c r="O674" s="156"/>
      <c r="P674" s="156"/>
      <c r="Q674" s="156"/>
      <c r="R674" s="156"/>
      <c r="S674" s="156"/>
      <c r="T674" s="156"/>
      <c r="U674" s="156"/>
      <c r="V674" s="156"/>
      <c r="W674" s="156"/>
      <c r="X674" s="156"/>
      <c r="Y674" s="156"/>
      <c r="Z674" s="156"/>
      <c r="AA674" s="156"/>
      <c r="AB674" s="156"/>
      <c r="AC674" s="156"/>
      <c r="AD674" s="156"/>
      <c r="AE674" s="156"/>
      <c r="AF674" s="156"/>
      <c r="AG674" s="156"/>
      <c r="AH674" s="156"/>
      <c r="AI674" s="156"/>
      <c r="AJ674" s="156"/>
      <c r="AK674" s="156"/>
      <c r="AL674" s="156"/>
      <c r="AM674" s="156"/>
      <c r="AN674" s="156"/>
      <c r="AO674" s="156"/>
      <c r="AP674" s="156"/>
      <c r="AQ674" s="156"/>
      <c r="AS674" s="140"/>
      <c r="AT674" s="140"/>
      <c r="AU674" s="140"/>
      <c r="AV674" s="140"/>
      <c r="AW674" s="140"/>
      <c r="AX674" s="140"/>
      <c r="AY674" s="140"/>
      <c r="AZ674" s="140"/>
      <c r="BA674" s="140"/>
      <c r="BB674" s="140"/>
      <c r="BC674" s="140"/>
      <c r="BD674" s="140"/>
      <c r="BE674" s="140"/>
      <c r="BF674" s="140"/>
      <c r="BG674" s="140"/>
      <c r="BH674" s="140"/>
      <c r="BI674" s="140"/>
      <c r="BJ674" s="140"/>
    </row>
    <row r="675" spans="1:62" s="101" customFormat="1" ht="18" customHeight="1" x14ac:dyDescent="0.25">
      <c r="A675" s="180"/>
      <c r="B675" s="180"/>
      <c r="C675" s="180"/>
      <c r="D675" s="180"/>
      <c r="E675" s="180"/>
      <c r="F675" s="180"/>
      <c r="G675" s="180"/>
      <c r="H675" s="180"/>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F675" s="156"/>
      <c r="AG675" s="156"/>
      <c r="AH675" s="156"/>
      <c r="AI675" s="156"/>
      <c r="AJ675" s="156"/>
      <c r="AK675" s="156"/>
      <c r="AL675" s="156"/>
      <c r="AM675" s="156"/>
      <c r="AN675" s="156"/>
      <c r="AO675" s="156"/>
      <c r="AP675" s="156"/>
      <c r="AQ675" s="156"/>
      <c r="AS675" s="140"/>
      <c r="AT675" s="140"/>
      <c r="AU675" s="140"/>
      <c r="AV675" s="140"/>
      <c r="AW675" s="140"/>
      <c r="AX675" s="140"/>
      <c r="AY675" s="140"/>
      <c r="AZ675" s="140"/>
      <c r="BA675" s="140"/>
      <c r="BB675" s="140"/>
      <c r="BC675" s="140"/>
      <c r="BD675" s="140"/>
      <c r="BE675" s="140"/>
      <c r="BF675" s="140"/>
      <c r="BG675" s="140"/>
      <c r="BH675" s="140"/>
      <c r="BI675" s="140"/>
      <c r="BJ675" s="140"/>
    </row>
    <row r="676" spans="1:62" s="101" customFormat="1" ht="18" customHeight="1" x14ac:dyDescent="0.25">
      <c r="A676" s="180"/>
      <c r="B676" s="180"/>
      <c r="C676" s="180"/>
      <c r="D676" s="180"/>
      <c r="E676" s="180"/>
      <c r="F676" s="180"/>
      <c r="G676" s="180"/>
      <c r="H676" s="180"/>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F676" s="156"/>
      <c r="AG676" s="156"/>
      <c r="AH676" s="156"/>
      <c r="AI676" s="156"/>
      <c r="AJ676" s="156"/>
      <c r="AK676" s="156"/>
      <c r="AL676" s="156"/>
      <c r="AM676" s="156"/>
      <c r="AN676" s="156"/>
      <c r="AO676" s="156"/>
      <c r="AP676" s="156"/>
      <c r="AQ676" s="156"/>
      <c r="AS676" s="140"/>
      <c r="AT676" s="140"/>
      <c r="AU676" s="140"/>
      <c r="AV676" s="140"/>
      <c r="AW676" s="140"/>
      <c r="AX676" s="140"/>
      <c r="AY676" s="140"/>
      <c r="AZ676" s="140"/>
      <c r="BA676" s="140"/>
      <c r="BB676" s="140"/>
      <c r="BC676" s="140"/>
      <c r="BD676" s="140"/>
      <c r="BE676" s="140"/>
      <c r="BF676" s="140"/>
      <c r="BG676" s="140"/>
      <c r="BH676" s="140"/>
      <c r="BI676" s="140"/>
      <c r="BJ676" s="140"/>
    </row>
    <row r="677" spans="1:62" s="101" customFormat="1" ht="18" customHeight="1" x14ac:dyDescent="0.25">
      <c r="A677" s="180"/>
      <c r="B677" s="180"/>
      <c r="C677" s="180"/>
      <c r="D677" s="180"/>
      <c r="E677" s="180"/>
      <c r="F677" s="180"/>
      <c r="G677" s="180"/>
      <c r="H677" s="180"/>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F677" s="156"/>
      <c r="AG677" s="156"/>
      <c r="AH677" s="156"/>
      <c r="AI677" s="156"/>
      <c r="AJ677" s="156"/>
      <c r="AK677" s="156"/>
      <c r="AL677" s="156"/>
      <c r="AM677" s="156"/>
      <c r="AN677" s="156"/>
      <c r="AO677" s="156"/>
      <c r="AP677" s="156"/>
      <c r="AQ677" s="156"/>
      <c r="AS677" s="140"/>
      <c r="AT677" s="140"/>
      <c r="AU677" s="140"/>
      <c r="AV677" s="140"/>
      <c r="AW677" s="140"/>
      <c r="AX677" s="140"/>
      <c r="AY677" s="140"/>
      <c r="AZ677" s="140"/>
      <c r="BA677" s="140"/>
      <c r="BB677" s="140"/>
      <c r="BC677" s="140"/>
      <c r="BD677" s="140"/>
      <c r="BE677" s="140"/>
      <c r="BF677" s="140"/>
      <c r="BG677" s="140"/>
      <c r="BH677" s="140"/>
      <c r="BI677" s="140"/>
      <c r="BJ677" s="140"/>
    </row>
    <row r="678" spans="1:62" s="101" customFormat="1" ht="18" customHeight="1" x14ac:dyDescent="0.25">
      <c r="A678" s="180"/>
      <c r="B678" s="180"/>
      <c r="C678" s="180"/>
      <c r="D678" s="180"/>
      <c r="E678" s="180"/>
      <c r="F678" s="180"/>
      <c r="G678" s="180"/>
      <c r="H678" s="180"/>
      <c r="I678" s="156"/>
      <c r="J678" s="156"/>
      <c r="K678" s="156"/>
      <c r="L678" s="156"/>
      <c r="M678" s="156"/>
      <c r="N678" s="156"/>
      <c r="O678" s="156"/>
      <c r="P678" s="156"/>
      <c r="Q678" s="156"/>
      <c r="R678" s="156"/>
      <c r="S678" s="156"/>
      <c r="T678" s="156"/>
      <c r="U678" s="156"/>
      <c r="V678" s="156"/>
      <c r="W678" s="156"/>
      <c r="X678" s="156"/>
      <c r="Y678" s="156"/>
      <c r="Z678" s="156"/>
      <c r="AA678" s="156"/>
      <c r="AB678" s="156"/>
      <c r="AC678" s="156"/>
      <c r="AD678" s="156"/>
      <c r="AE678" s="156"/>
      <c r="AF678" s="156"/>
      <c r="AG678" s="156"/>
      <c r="AH678" s="156"/>
      <c r="AI678" s="156"/>
      <c r="AJ678" s="156"/>
      <c r="AK678" s="156"/>
      <c r="AL678" s="156"/>
      <c r="AM678" s="156"/>
      <c r="AN678" s="156"/>
      <c r="AO678" s="156"/>
      <c r="AP678" s="156"/>
      <c r="AQ678" s="156"/>
      <c r="AS678" s="140"/>
      <c r="AT678" s="140"/>
      <c r="AU678" s="140"/>
      <c r="AV678" s="140"/>
      <c r="AW678" s="140"/>
      <c r="AX678" s="140"/>
      <c r="AY678" s="140"/>
      <c r="AZ678" s="140"/>
      <c r="BA678" s="140"/>
      <c r="BB678" s="140"/>
      <c r="BC678" s="140"/>
      <c r="BD678" s="140"/>
      <c r="BE678" s="140"/>
      <c r="BF678" s="140"/>
      <c r="BG678" s="140"/>
      <c r="BH678" s="140"/>
      <c r="BI678" s="140"/>
      <c r="BJ678" s="140"/>
    </row>
    <row r="679" spans="1:62" s="101" customFormat="1" ht="18" customHeight="1" x14ac:dyDescent="0.25">
      <c r="A679" s="180"/>
      <c r="B679" s="180"/>
      <c r="C679" s="180"/>
      <c r="D679" s="180"/>
      <c r="E679" s="180"/>
      <c r="F679" s="180"/>
      <c r="G679" s="180"/>
      <c r="H679" s="180"/>
      <c r="I679" s="156"/>
      <c r="J679" s="156"/>
      <c r="K679" s="156"/>
      <c r="L679" s="156"/>
      <c r="M679" s="156"/>
      <c r="N679" s="156"/>
      <c r="O679" s="156"/>
      <c r="P679" s="156"/>
      <c r="Q679" s="156"/>
      <c r="R679" s="156"/>
      <c r="S679" s="156"/>
      <c r="T679" s="156"/>
      <c r="U679" s="156"/>
      <c r="V679" s="156"/>
      <c r="W679" s="156"/>
      <c r="X679" s="156"/>
      <c r="Y679" s="156"/>
      <c r="Z679" s="156"/>
      <c r="AA679" s="156"/>
      <c r="AB679" s="156"/>
      <c r="AC679" s="156"/>
      <c r="AD679" s="156"/>
      <c r="AE679" s="156"/>
      <c r="AF679" s="156"/>
      <c r="AG679" s="156"/>
      <c r="AH679" s="156"/>
      <c r="AI679" s="156"/>
      <c r="AJ679" s="156"/>
      <c r="AK679" s="156"/>
      <c r="AL679" s="156"/>
      <c r="AM679" s="156"/>
      <c r="AN679" s="156"/>
      <c r="AO679" s="156"/>
      <c r="AP679" s="156"/>
      <c r="AQ679" s="156"/>
      <c r="AS679" s="140"/>
      <c r="AT679" s="140"/>
      <c r="AU679" s="140"/>
      <c r="AV679" s="140"/>
      <c r="AW679" s="140"/>
      <c r="AX679" s="140"/>
      <c r="AY679" s="140"/>
      <c r="AZ679" s="140"/>
      <c r="BA679" s="140"/>
      <c r="BB679" s="140"/>
      <c r="BC679" s="140"/>
      <c r="BD679" s="140"/>
      <c r="BE679" s="140"/>
      <c r="BF679" s="140"/>
      <c r="BG679" s="140"/>
      <c r="BH679" s="140"/>
      <c r="BI679" s="140"/>
      <c r="BJ679" s="140"/>
    </row>
    <row r="697" spans="1:62" s="101" customFormat="1" ht="18" customHeight="1" x14ac:dyDescent="0.25">
      <c r="A697" s="180"/>
      <c r="B697" s="180"/>
      <c r="C697" s="180"/>
      <c r="D697" s="180"/>
      <c r="E697" s="180"/>
      <c r="F697" s="180"/>
      <c r="G697" s="180"/>
      <c r="H697" s="180"/>
      <c r="I697" s="156"/>
      <c r="J697" s="156"/>
      <c r="K697" s="156"/>
      <c r="L697" s="156"/>
      <c r="M697" s="156"/>
      <c r="N697" s="156"/>
      <c r="O697" s="156"/>
      <c r="P697" s="156"/>
      <c r="Q697" s="156"/>
      <c r="R697" s="156"/>
      <c r="S697" s="156"/>
      <c r="T697" s="156"/>
      <c r="U697" s="156"/>
      <c r="V697" s="156"/>
      <c r="W697" s="156"/>
      <c r="X697" s="156"/>
      <c r="Y697" s="156"/>
      <c r="Z697" s="156"/>
      <c r="AA697" s="156"/>
      <c r="AB697" s="156"/>
      <c r="AC697" s="156"/>
      <c r="AD697" s="156"/>
      <c r="AE697" s="156"/>
      <c r="AF697" s="156"/>
      <c r="AG697" s="156"/>
      <c r="AH697" s="156"/>
      <c r="AI697" s="156"/>
      <c r="AJ697" s="156"/>
      <c r="AK697" s="156"/>
      <c r="AL697" s="156"/>
      <c r="AM697" s="156"/>
      <c r="AN697" s="156"/>
      <c r="AO697" s="156"/>
      <c r="AP697" s="156"/>
      <c r="AQ697" s="156"/>
      <c r="AS697" s="140"/>
      <c r="AT697" s="140"/>
      <c r="AU697" s="140"/>
      <c r="AV697" s="140"/>
      <c r="AW697" s="140"/>
      <c r="AX697" s="140"/>
      <c r="AY697" s="140"/>
      <c r="AZ697" s="140"/>
      <c r="BA697" s="140"/>
      <c r="BB697" s="140"/>
      <c r="BC697" s="140"/>
      <c r="BD697" s="140"/>
      <c r="BE697" s="140"/>
      <c r="BF697" s="140"/>
      <c r="BG697" s="140"/>
      <c r="BH697" s="140"/>
      <c r="BI697" s="140"/>
      <c r="BJ697" s="140"/>
    </row>
    <row r="698" spans="1:62" s="101" customFormat="1" ht="18" customHeight="1" x14ac:dyDescent="0.25">
      <c r="A698" s="180"/>
      <c r="B698" s="180"/>
      <c r="C698" s="180"/>
      <c r="D698" s="180"/>
      <c r="E698" s="180"/>
      <c r="F698" s="180"/>
      <c r="G698" s="180"/>
      <c r="H698" s="180"/>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c r="AF698" s="156"/>
      <c r="AG698" s="156"/>
      <c r="AH698" s="156"/>
      <c r="AI698" s="156"/>
      <c r="AJ698" s="156"/>
      <c r="AK698" s="156"/>
      <c r="AL698" s="156"/>
      <c r="AM698" s="156"/>
      <c r="AN698" s="156"/>
      <c r="AO698" s="156"/>
      <c r="AP698" s="156"/>
      <c r="AQ698" s="156"/>
      <c r="AS698" s="140"/>
      <c r="AT698" s="140"/>
      <c r="AU698" s="140"/>
      <c r="AV698" s="140"/>
      <c r="AW698" s="140"/>
      <c r="AX698" s="140"/>
      <c r="AY698" s="140"/>
      <c r="AZ698" s="140"/>
      <c r="BA698" s="140"/>
      <c r="BB698" s="140"/>
      <c r="BC698" s="140"/>
      <c r="BD698" s="140"/>
      <c r="BE698" s="140"/>
      <c r="BF698" s="140"/>
      <c r="BG698" s="140"/>
      <c r="BH698" s="140"/>
      <c r="BI698" s="140"/>
      <c r="BJ698" s="140"/>
    </row>
    <row r="699" spans="1:62" s="101" customFormat="1" ht="18" customHeight="1" x14ac:dyDescent="0.25">
      <c r="A699" s="180"/>
      <c r="B699" s="180"/>
      <c r="C699" s="180"/>
      <c r="D699" s="180"/>
      <c r="E699" s="180"/>
      <c r="F699" s="180"/>
      <c r="G699" s="180"/>
      <c r="H699" s="180"/>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c r="AF699" s="156"/>
      <c r="AG699" s="156"/>
      <c r="AH699" s="156"/>
      <c r="AI699" s="156"/>
      <c r="AJ699" s="156"/>
      <c r="AK699" s="156"/>
      <c r="AL699" s="156"/>
      <c r="AM699" s="156"/>
      <c r="AN699" s="156"/>
      <c r="AO699" s="156"/>
      <c r="AP699" s="156"/>
      <c r="AQ699" s="156"/>
      <c r="AS699" s="140"/>
      <c r="AT699" s="140"/>
      <c r="AU699" s="140"/>
      <c r="AV699" s="140"/>
      <c r="AW699" s="140"/>
      <c r="AX699" s="140"/>
      <c r="AY699" s="140"/>
      <c r="AZ699" s="140"/>
      <c r="BA699" s="140"/>
      <c r="BB699" s="140"/>
      <c r="BC699" s="140"/>
      <c r="BD699" s="140"/>
      <c r="BE699" s="140"/>
      <c r="BF699" s="140"/>
      <c r="BG699" s="140"/>
      <c r="BH699" s="140"/>
      <c r="BI699" s="140"/>
      <c r="BJ699" s="140"/>
    </row>
    <row r="700" spans="1:62" s="101" customFormat="1" ht="18" customHeight="1" x14ac:dyDescent="0.25">
      <c r="A700" s="180"/>
      <c r="B700" s="180"/>
      <c r="C700" s="180"/>
      <c r="D700" s="180"/>
      <c r="E700" s="180"/>
      <c r="F700" s="180"/>
      <c r="G700" s="180"/>
      <c r="H700" s="180"/>
      <c r="I700" s="156"/>
      <c r="J700" s="156"/>
      <c r="K700" s="156"/>
      <c r="L700" s="156"/>
      <c r="M700" s="156"/>
      <c r="N700" s="156"/>
      <c r="O700" s="156"/>
      <c r="P700" s="156"/>
      <c r="Q700" s="156"/>
      <c r="R700" s="156"/>
      <c r="S700" s="156"/>
      <c r="T700" s="156"/>
      <c r="U700" s="156"/>
      <c r="V700" s="156"/>
      <c r="W700" s="156"/>
      <c r="X700" s="156"/>
      <c r="Y700" s="156"/>
      <c r="Z700" s="156"/>
      <c r="AA700" s="156"/>
      <c r="AB700" s="156"/>
      <c r="AC700" s="156"/>
      <c r="AD700" s="156"/>
      <c r="AE700" s="156"/>
      <c r="AF700" s="156"/>
      <c r="AG700" s="156"/>
      <c r="AH700" s="156"/>
      <c r="AI700" s="156"/>
      <c r="AJ700" s="156"/>
      <c r="AK700" s="156"/>
      <c r="AL700" s="156"/>
      <c r="AM700" s="156"/>
      <c r="AN700" s="156"/>
      <c r="AO700" s="156"/>
      <c r="AP700" s="156"/>
      <c r="AQ700" s="156"/>
      <c r="AS700" s="140"/>
      <c r="AT700" s="140"/>
      <c r="AU700" s="140"/>
      <c r="AV700" s="140"/>
      <c r="AW700" s="140"/>
      <c r="AX700" s="140"/>
      <c r="AY700" s="140"/>
      <c r="AZ700" s="140"/>
      <c r="BA700" s="140"/>
      <c r="BB700" s="140"/>
      <c r="BC700" s="140"/>
      <c r="BD700" s="140"/>
      <c r="BE700" s="140"/>
      <c r="BF700" s="140"/>
      <c r="BG700" s="140"/>
      <c r="BH700" s="140"/>
      <c r="BI700" s="140"/>
      <c r="BJ700" s="140"/>
    </row>
    <row r="701" spans="1:62" s="101" customFormat="1" ht="18" customHeight="1" x14ac:dyDescent="0.25">
      <c r="A701" s="180"/>
      <c r="B701" s="180"/>
      <c r="C701" s="180"/>
      <c r="D701" s="180"/>
      <c r="E701" s="180"/>
      <c r="F701" s="180"/>
      <c r="G701" s="180"/>
      <c r="H701" s="180"/>
      <c r="I701" s="156"/>
      <c r="J701" s="156"/>
      <c r="K701" s="156"/>
      <c r="L701" s="156"/>
      <c r="M701" s="156"/>
      <c r="N701" s="156"/>
      <c r="O701" s="156"/>
      <c r="P701" s="156"/>
      <c r="Q701" s="156"/>
      <c r="R701" s="156"/>
      <c r="S701" s="156"/>
      <c r="T701" s="156"/>
      <c r="U701" s="156"/>
      <c r="V701" s="156"/>
      <c r="W701" s="156"/>
      <c r="X701" s="156"/>
      <c r="Y701" s="156"/>
      <c r="Z701" s="156"/>
      <c r="AA701" s="156"/>
      <c r="AB701" s="156"/>
      <c r="AC701" s="156"/>
      <c r="AD701" s="156"/>
      <c r="AE701" s="156"/>
      <c r="AF701" s="156"/>
      <c r="AG701" s="156"/>
      <c r="AH701" s="156"/>
      <c r="AI701" s="156"/>
      <c r="AJ701" s="156"/>
      <c r="AK701" s="156"/>
      <c r="AL701" s="156"/>
      <c r="AM701" s="156"/>
      <c r="AN701" s="156"/>
      <c r="AO701" s="156"/>
      <c r="AP701" s="156"/>
      <c r="AQ701" s="156"/>
      <c r="AS701" s="140"/>
      <c r="AT701" s="140"/>
      <c r="AU701" s="140"/>
      <c r="AV701" s="140"/>
      <c r="AW701" s="140"/>
      <c r="AX701" s="140"/>
      <c r="AY701" s="140"/>
      <c r="AZ701" s="140"/>
      <c r="BA701" s="140"/>
      <c r="BB701" s="140"/>
      <c r="BC701" s="140"/>
      <c r="BD701" s="140"/>
      <c r="BE701" s="140"/>
      <c r="BF701" s="140"/>
      <c r="BG701" s="140"/>
      <c r="BH701" s="140"/>
      <c r="BI701" s="140"/>
      <c r="BJ701" s="140"/>
    </row>
    <row r="702" spans="1:62" s="101" customFormat="1" ht="18" customHeight="1" x14ac:dyDescent="0.25">
      <c r="A702" s="180"/>
      <c r="B702" s="180"/>
      <c r="C702" s="180"/>
      <c r="D702" s="180"/>
      <c r="E702" s="180"/>
      <c r="F702" s="180"/>
      <c r="G702" s="180"/>
      <c r="H702" s="180"/>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F702" s="156"/>
      <c r="AG702" s="156"/>
      <c r="AH702" s="156"/>
      <c r="AI702" s="156"/>
      <c r="AJ702" s="156"/>
      <c r="AK702" s="156"/>
      <c r="AL702" s="156"/>
      <c r="AM702" s="156"/>
      <c r="AN702" s="156"/>
      <c r="AO702" s="156"/>
      <c r="AP702" s="156"/>
      <c r="AQ702" s="156"/>
      <c r="AS702" s="140"/>
      <c r="AT702" s="140"/>
      <c r="AU702" s="140"/>
      <c r="AV702" s="140"/>
      <c r="AW702" s="140"/>
      <c r="AX702" s="140"/>
      <c r="AY702" s="140"/>
      <c r="AZ702" s="140"/>
      <c r="BA702" s="140"/>
      <c r="BB702" s="140"/>
      <c r="BC702" s="140"/>
      <c r="BD702" s="140"/>
      <c r="BE702" s="140"/>
      <c r="BF702" s="140"/>
      <c r="BG702" s="140"/>
      <c r="BH702" s="140"/>
      <c r="BI702" s="140"/>
      <c r="BJ702" s="140"/>
    </row>
    <row r="703" spans="1:62" s="101" customFormat="1" ht="18" customHeight="1" x14ac:dyDescent="0.25">
      <c r="A703" s="180"/>
      <c r="B703" s="180"/>
      <c r="C703" s="180"/>
      <c r="D703" s="180"/>
      <c r="E703" s="180"/>
      <c r="F703" s="180"/>
      <c r="G703" s="180"/>
      <c r="H703" s="180"/>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F703" s="156"/>
      <c r="AG703" s="156"/>
      <c r="AH703" s="156"/>
      <c r="AI703" s="156"/>
      <c r="AJ703" s="156"/>
      <c r="AK703" s="156"/>
      <c r="AL703" s="156"/>
      <c r="AM703" s="156"/>
      <c r="AN703" s="156"/>
      <c r="AO703" s="156"/>
      <c r="AP703" s="156"/>
      <c r="AQ703" s="156"/>
      <c r="AS703" s="140"/>
      <c r="AT703" s="140"/>
      <c r="AU703" s="140"/>
      <c r="AV703" s="140"/>
      <c r="AW703" s="140"/>
      <c r="AX703" s="140"/>
      <c r="AY703" s="140"/>
      <c r="AZ703" s="140"/>
      <c r="BA703" s="140"/>
      <c r="BB703" s="140"/>
      <c r="BC703" s="140"/>
      <c r="BD703" s="140"/>
      <c r="BE703" s="140"/>
      <c r="BF703" s="140"/>
      <c r="BG703" s="140"/>
      <c r="BH703" s="140"/>
      <c r="BI703" s="140"/>
      <c r="BJ703" s="140"/>
    </row>
    <row r="721" spans="1:62" s="101" customFormat="1" ht="18" customHeight="1" x14ac:dyDescent="0.25">
      <c r="A721" s="180"/>
      <c r="B721" s="180"/>
      <c r="C721" s="180"/>
      <c r="D721" s="180"/>
      <c r="E721" s="180"/>
      <c r="F721" s="180"/>
      <c r="G721" s="180"/>
      <c r="H721" s="180"/>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F721" s="156"/>
      <c r="AG721" s="156"/>
      <c r="AH721" s="156"/>
      <c r="AI721" s="156"/>
      <c r="AJ721" s="156"/>
      <c r="AK721" s="156"/>
      <c r="AL721" s="156"/>
      <c r="AM721" s="156"/>
      <c r="AN721" s="156"/>
      <c r="AO721" s="156"/>
      <c r="AP721" s="156"/>
      <c r="AQ721" s="156"/>
      <c r="AS721" s="140"/>
      <c r="AT721" s="140"/>
      <c r="AU721" s="140"/>
      <c r="AV721" s="140"/>
      <c r="AW721" s="140"/>
      <c r="AX721" s="140"/>
      <c r="AY721" s="140"/>
      <c r="AZ721" s="140"/>
      <c r="BA721" s="140"/>
      <c r="BB721" s="140"/>
      <c r="BC721" s="140"/>
      <c r="BD721" s="140"/>
      <c r="BE721" s="140"/>
      <c r="BF721" s="140"/>
      <c r="BG721" s="140"/>
      <c r="BH721" s="140"/>
      <c r="BI721" s="140"/>
      <c r="BJ721" s="140"/>
    </row>
    <row r="722" spans="1:62" s="101" customFormat="1" ht="18" customHeight="1" x14ac:dyDescent="0.25">
      <c r="A722" s="180"/>
      <c r="B722" s="180"/>
      <c r="C722" s="180"/>
      <c r="D722" s="180"/>
      <c r="E722" s="180"/>
      <c r="F722" s="180"/>
      <c r="G722" s="180"/>
      <c r="H722" s="180"/>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F722" s="156"/>
      <c r="AG722" s="156"/>
      <c r="AH722" s="156"/>
      <c r="AI722" s="156"/>
      <c r="AJ722" s="156"/>
      <c r="AK722" s="156"/>
      <c r="AL722" s="156"/>
      <c r="AM722" s="156"/>
      <c r="AN722" s="156"/>
      <c r="AO722" s="156"/>
      <c r="AP722" s="156"/>
      <c r="AQ722" s="156"/>
      <c r="AS722" s="140"/>
      <c r="AT722" s="140"/>
      <c r="AU722" s="140"/>
      <c r="AV722" s="140"/>
      <c r="AW722" s="140"/>
      <c r="AX722" s="140"/>
      <c r="AY722" s="140"/>
      <c r="AZ722" s="140"/>
      <c r="BA722" s="140"/>
      <c r="BB722" s="140"/>
      <c r="BC722" s="140"/>
      <c r="BD722" s="140"/>
      <c r="BE722" s="140"/>
      <c r="BF722" s="140"/>
      <c r="BG722" s="140"/>
      <c r="BH722" s="140"/>
      <c r="BI722" s="140"/>
      <c r="BJ722" s="140"/>
    </row>
    <row r="723" spans="1:62" s="101" customFormat="1" ht="18" customHeight="1" x14ac:dyDescent="0.25">
      <c r="A723" s="180"/>
      <c r="B723" s="180"/>
      <c r="C723" s="180"/>
      <c r="D723" s="180"/>
      <c r="E723" s="180"/>
      <c r="F723" s="180"/>
      <c r="G723" s="180"/>
      <c r="H723" s="180"/>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F723" s="156"/>
      <c r="AG723" s="156"/>
      <c r="AH723" s="156"/>
      <c r="AI723" s="156"/>
      <c r="AJ723" s="156"/>
      <c r="AK723" s="156"/>
      <c r="AL723" s="156"/>
      <c r="AM723" s="156"/>
      <c r="AN723" s="156"/>
      <c r="AO723" s="156"/>
      <c r="AP723" s="156"/>
      <c r="AQ723" s="156"/>
      <c r="AS723" s="140"/>
      <c r="AT723" s="140"/>
      <c r="AU723" s="140"/>
      <c r="AV723" s="140"/>
      <c r="AW723" s="140"/>
      <c r="AX723" s="140"/>
      <c r="AY723" s="140"/>
      <c r="AZ723" s="140"/>
      <c r="BA723" s="140"/>
      <c r="BB723" s="140"/>
      <c r="BC723" s="140"/>
      <c r="BD723" s="140"/>
      <c r="BE723" s="140"/>
      <c r="BF723" s="140"/>
      <c r="BG723" s="140"/>
      <c r="BH723" s="140"/>
      <c r="BI723" s="140"/>
      <c r="BJ723" s="140"/>
    </row>
    <row r="724" spans="1:62" s="101" customFormat="1" ht="18" customHeight="1" x14ac:dyDescent="0.25">
      <c r="A724" s="180"/>
      <c r="B724" s="180"/>
      <c r="C724" s="180"/>
      <c r="D724" s="180"/>
      <c r="E724" s="180"/>
      <c r="F724" s="180"/>
      <c r="G724" s="180"/>
      <c r="H724" s="180"/>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F724" s="156"/>
      <c r="AG724" s="156"/>
      <c r="AH724" s="156"/>
      <c r="AI724" s="156"/>
      <c r="AJ724" s="156"/>
      <c r="AK724" s="156"/>
      <c r="AL724" s="156"/>
      <c r="AM724" s="156"/>
      <c r="AN724" s="156"/>
      <c r="AO724" s="156"/>
      <c r="AP724" s="156"/>
      <c r="AQ724" s="156"/>
      <c r="AS724" s="140"/>
      <c r="AT724" s="140"/>
      <c r="AU724" s="140"/>
      <c r="AV724" s="140"/>
      <c r="AW724" s="140"/>
      <c r="AX724" s="140"/>
      <c r="AY724" s="140"/>
      <c r="AZ724" s="140"/>
      <c r="BA724" s="140"/>
      <c r="BB724" s="140"/>
      <c r="BC724" s="140"/>
      <c r="BD724" s="140"/>
      <c r="BE724" s="140"/>
      <c r="BF724" s="140"/>
      <c r="BG724" s="140"/>
      <c r="BH724" s="140"/>
      <c r="BI724" s="140"/>
      <c r="BJ724" s="140"/>
    </row>
    <row r="725" spans="1:62" s="101" customFormat="1" ht="18" customHeight="1" x14ac:dyDescent="0.25">
      <c r="A725" s="180"/>
      <c r="B725" s="180"/>
      <c r="C725" s="180"/>
      <c r="D725" s="180"/>
      <c r="E725" s="180"/>
      <c r="F725" s="180"/>
      <c r="G725" s="180"/>
      <c r="H725" s="180"/>
      <c r="I725" s="156"/>
      <c r="J725" s="156"/>
      <c r="K725" s="156"/>
      <c r="L725" s="156"/>
      <c r="M725" s="156"/>
      <c r="N725" s="156"/>
      <c r="O725" s="156"/>
      <c r="P725" s="156"/>
      <c r="Q725" s="156"/>
      <c r="R725" s="156"/>
      <c r="S725" s="156"/>
      <c r="T725" s="156"/>
      <c r="U725" s="156"/>
      <c r="V725" s="156"/>
      <c r="W725" s="156"/>
      <c r="X725" s="156"/>
      <c r="Y725" s="156"/>
      <c r="Z725" s="156"/>
      <c r="AA725" s="156"/>
      <c r="AB725" s="156"/>
      <c r="AC725" s="156"/>
      <c r="AD725" s="156"/>
      <c r="AE725" s="156"/>
      <c r="AF725" s="156"/>
      <c r="AG725" s="156"/>
      <c r="AH725" s="156"/>
      <c r="AI725" s="156"/>
      <c r="AJ725" s="156"/>
      <c r="AK725" s="156"/>
      <c r="AL725" s="156"/>
      <c r="AM725" s="156"/>
      <c r="AN725" s="156"/>
      <c r="AO725" s="156"/>
      <c r="AP725" s="156"/>
      <c r="AQ725" s="156"/>
      <c r="AS725" s="140"/>
      <c r="AT725" s="140"/>
      <c r="AU725" s="140"/>
      <c r="AV725" s="140"/>
      <c r="AW725" s="140"/>
      <c r="AX725" s="140"/>
      <c r="AY725" s="140"/>
      <c r="AZ725" s="140"/>
      <c r="BA725" s="140"/>
      <c r="BB725" s="140"/>
      <c r="BC725" s="140"/>
      <c r="BD725" s="140"/>
      <c r="BE725" s="140"/>
      <c r="BF725" s="140"/>
      <c r="BG725" s="140"/>
      <c r="BH725" s="140"/>
      <c r="BI725" s="140"/>
      <c r="BJ725" s="140"/>
    </row>
    <row r="726" spans="1:62" s="101" customFormat="1" ht="18" customHeight="1" x14ac:dyDescent="0.25">
      <c r="A726" s="180"/>
      <c r="B726" s="180"/>
      <c r="C726" s="180"/>
      <c r="D726" s="180"/>
      <c r="E726" s="180"/>
      <c r="F726" s="180"/>
      <c r="G726" s="180"/>
      <c r="H726" s="180"/>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F726" s="156"/>
      <c r="AG726" s="156"/>
      <c r="AH726" s="156"/>
      <c r="AI726" s="156"/>
      <c r="AJ726" s="156"/>
      <c r="AK726" s="156"/>
      <c r="AL726" s="156"/>
      <c r="AM726" s="156"/>
      <c r="AN726" s="156"/>
      <c r="AO726" s="156"/>
      <c r="AP726" s="156"/>
      <c r="AQ726" s="156"/>
      <c r="AS726" s="140"/>
      <c r="AT726" s="140"/>
      <c r="AU726" s="140"/>
      <c r="AV726" s="140"/>
      <c r="AW726" s="140"/>
      <c r="AX726" s="140"/>
      <c r="AY726" s="140"/>
      <c r="AZ726" s="140"/>
      <c r="BA726" s="140"/>
      <c r="BB726" s="140"/>
      <c r="BC726" s="140"/>
      <c r="BD726" s="140"/>
      <c r="BE726" s="140"/>
      <c r="BF726" s="140"/>
      <c r="BG726" s="140"/>
      <c r="BH726" s="140"/>
      <c r="BI726" s="140"/>
      <c r="BJ726" s="140"/>
    </row>
    <row r="727" spans="1:62" s="101" customFormat="1" ht="18" customHeight="1" x14ac:dyDescent="0.25">
      <c r="A727" s="180"/>
      <c r="B727" s="180"/>
      <c r="C727" s="180"/>
      <c r="D727" s="180"/>
      <c r="E727" s="180"/>
      <c r="F727" s="180"/>
      <c r="G727" s="180"/>
      <c r="H727" s="180"/>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F727" s="156"/>
      <c r="AG727" s="156"/>
      <c r="AH727" s="156"/>
      <c r="AI727" s="156"/>
      <c r="AJ727" s="156"/>
      <c r="AK727" s="156"/>
      <c r="AL727" s="156"/>
      <c r="AM727" s="156"/>
      <c r="AN727" s="156"/>
      <c r="AO727" s="156"/>
      <c r="AP727" s="156"/>
      <c r="AQ727" s="156"/>
      <c r="AS727" s="140"/>
      <c r="AT727" s="140"/>
      <c r="AU727" s="140"/>
      <c r="AV727" s="140"/>
      <c r="AW727" s="140"/>
      <c r="AX727" s="140"/>
      <c r="AY727" s="140"/>
      <c r="AZ727" s="140"/>
      <c r="BA727" s="140"/>
      <c r="BB727" s="140"/>
      <c r="BC727" s="140"/>
      <c r="BD727" s="140"/>
      <c r="BE727" s="140"/>
      <c r="BF727" s="140"/>
      <c r="BG727" s="140"/>
      <c r="BH727" s="140"/>
      <c r="BI727" s="140"/>
      <c r="BJ727" s="140"/>
    </row>
    <row r="745" spans="1:62" s="101" customFormat="1" ht="18" customHeight="1" x14ac:dyDescent="0.25">
      <c r="A745" s="180"/>
      <c r="B745" s="180"/>
      <c r="C745" s="180"/>
      <c r="D745" s="180"/>
      <c r="E745" s="180"/>
      <c r="F745" s="180"/>
      <c r="G745" s="180"/>
      <c r="H745" s="180"/>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F745" s="156"/>
      <c r="AG745" s="156"/>
      <c r="AH745" s="156"/>
      <c r="AI745" s="156"/>
      <c r="AJ745" s="156"/>
      <c r="AK745" s="156"/>
      <c r="AL745" s="156"/>
      <c r="AM745" s="156"/>
      <c r="AN745" s="156"/>
      <c r="AO745" s="156"/>
      <c r="AP745" s="156"/>
      <c r="AQ745" s="156"/>
      <c r="AS745" s="140"/>
      <c r="AT745" s="140"/>
      <c r="AU745" s="140"/>
      <c r="AV745" s="140"/>
      <c r="AW745" s="140"/>
      <c r="AX745" s="140"/>
      <c r="AY745" s="140"/>
      <c r="AZ745" s="140"/>
      <c r="BA745" s="140"/>
      <c r="BB745" s="140"/>
      <c r="BC745" s="140"/>
      <c r="BD745" s="140"/>
      <c r="BE745" s="140"/>
      <c r="BF745" s="140"/>
      <c r="BG745" s="140"/>
      <c r="BH745" s="140"/>
      <c r="BI745" s="140"/>
      <c r="BJ745" s="140"/>
    </row>
    <row r="746" spans="1:62" s="101" customFormat="1" ht="18" customHeight="1" x14ac:dyDescent="0.25">
      <c r="A746" s="180"/>
      <c r="B746" s="180"/>
      <c r="C746" s="180"/>
      <c r="D746" s="180"/>
      <c r="E746" s="180"/>
      <c r="F746" s="180"/>
      <c r="G746" s="180"/>
      <c r="H746" s="180"/>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c r="AF746" s="156"/>
      <c r="AG746" s="156"/>
      <c r="AH746" s="156"/>
      <c r="AI746" s="156"/>
      <c r="AJ746" s="156"/>
      <c r="AK746" s="156"/>
      <c r="AL746" s="156"/>
      <c r="AM746" s="156"/>
      <c r="AN746" s="156"/>
      <c r="AO746" s="156"/>
      <c r="AP746" s="156"/>
      <c r="AQ746" s="156"/>
      <c r="AS746" s="140"/>
      <c r="AT746" s="140"/>
      <c r="AU746" s="140"/>
      <c r="AV746" s="140"/>
      <c r="AW746" s="140"/>
      <c r="AX746" s="140"/>
      <c r="AY746" s="140"/>
      <c r="AZ746" s="140"/>
      <c r="BA746" s="140"/>
      <c r="BB746" s="140"/>
      <c r="BC746" s="140"/>
      <c r="BD746" s="140"/>
      <c r="BE746" s="140"/>
      <c r="BF746" s="140"/>
      <c r="BG746" s="140"/>
      <c r="BH746" s="140"/>
      <c r="BI746" s="140"/>
      <c r="BJ746" s="140"/>
    </row>
    <row r="747" spans="1:62" s="101" customFormat="1" ht="18" customHeight="1" x14ac:dyDescent="0.25">
      <c r="A747" s="180"/>
      <c r="B747" s="180"/>
      <c r="C747" s="180"/>
      <c r="D747" s="180"/>
      <c r="E747" s="180"/>
      <c r="F747" s="180"/>
      <c r="G747" s="180"/>
      <c r="H747" s="180"/>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c r="AF747" s="156"/>
      <c r="AG747" s="156"/>
      <c r="AH747" s="156"/>
      <c r="AI747" s="156"/>
      <c r="AJ747" s="156"/>
      <c r="AK747" s="156"/>
      <c r="AL747" s="156"/>
      <c r="AM747" s="156"/>
      <c r="AN747" s="156"/>
      <c r="AO747" s="156"/>
      <c r="AP747" s="156"/>
      <c r="AQ747" s="156"/>
      <c r="AS747" s="140"/>
      <c r="AT747" s="140"/>
      <c r="AU747" s="140"/>
      <c r="AV747" s="140"/>
      <c r="AW747" s="140"/>
      <c r="AX747" s="140"/>
      <c r="AY747" s="140"/>
      <c r="AZ747" s="140"/>
      <c r="BA747" s="140"/>
      <c r="BB747" s="140"/>
      <c r="BC747" s="140"/>
      <c r="BD747" s="140"/>
      <c r="BE747" s="140"/>
      <c r="BF747" s="140"/>
      <c r="BG747" s="140"/>
      <c r="BH747" s="140"/>
      <c r="BI747" s="140"/>
      <c r="BJ747" s="140"/>
    </row>
    <row r="748" spans="1:62" s="101" customFormat="1" ht="18" customHeight="1" x14ac:dyDescent="0.25">
      <c r="A748" s="180"/>
      <c r="B748" s="180"/>
      <c r="C748" s="180"/>
      <c r="D748" s="180"/>
      <c r="E748" s="180"/>
      <c r="F748" s="180"/>
      <c r="G748" s="180"/>
      <c r="H748" s="180"/>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c r="AF748" s="156"/>
      <c r="AG748" s="156"/>
      <c r="AH748" s="156"/>
      <c r="AI748" s="156"/>
      <c r="AJ748" s="156"/>
      <c r="AK748" s="156"/>
      <c r="AL748" s="156"/>
      <c r="AM748" s="156"/>
      <c r="AN748" s="156"/>
      <c r="AO748" s="156"/>
      <c r="AP748" s="156"/>
      <c r="AQ748" s="156"/>
      <c r="AS748" s="140"/>
      <c r="AT748" s="140"/>
      <c r="AU748" s="140"/>
      <c r="AV748" s="140"/>
      <c r="AW748" s="140"/>
      <c r="AX748" s="140"/>
      <c r="AY748" s="140"/>
      <c r="AZ748" s="140"/>
      <c r="BA748" s="140"/>
      <c r="BB748" s="140"/>
      <c r="BC748" s="140"/>
      <c r="BD748" s="140"/>
      <c r="BE748" s="140"/>
      <c r="BF748" s="140"/>
      <c r="BG748" s="140"/>
      <c r="BH748" s="140"/>
      <c r="BI748" s="140"/>
      <c r="BJ748" s="140"/>
    </row>
    <row r="749" spans="1:62" s="101" customFormat="1" ht="18" customHeight="1" x14ac:dyDescent="0.25">
      <c r="A749" s="180"/>
      <c r="B749" s="180"/>
      <c r="C749" s="180"/>
      <c r="D749" s="180"/>
      <c r="E749" s="180"/>
      <c r="F749" s="180"/>
      <c r="G749" s="180"/>
      <c r="H749" s="180"/>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c r="AF749" s="156"/>
      <c r="AG749" s="156"/>
      <c r="AH749" s="156"/>
      <c r="AI749" s="156"/>
      <c r="AJ749" s="156"/>
      <c r="AK749" s="156"/>
      <c r="AL749" s="156"/>
      <c r="AM749" s="156"/>
      <c r="AN749" s="156"/>
      <c r="AO749" s="156"/>
      <c r="AP749" s="156"/>
      <c r="AQ749" s="156"/>
      <c r="AS749" s="140"/>
      <c r="AT749" s="140"/>
      <c r="AU749" s="140"/>
      <c r="AV749" s="140"/>
      <c r="AW749" s="140"/>
      <c r="AX749" s="140"/>
      <c r="AY749" s="140"/>
      <c r="AZ749" s="140"/>
      <c r="BA749" s="140"/>
      <c r="BB749" s="140"/>
      <c r="BC749" s="140"/>
      <c r="BD749" s="140"/>
      <c r="BE749" s="140"/>
      <c r="BF749" s="140"/>
      <c r="BG749" s="140"/>
      <c r="BH749" s="140"/>
      <c r="BI749" s="140"/>
      <c r="BJ749" s="140"/>
    </row>
    <row r="750" spans="1:62" s="101" customFormat="1" ht="18" customHeight="1" x14ac:dyDescent="0.25">
      <c r="A750" s="180"/>
      <c r="B750" s="180"/>
      <c r="C750" s="180"/>
      <c r="D750" s="180"/>
      <c r="E750" s="180"/>
      <c r="F750" s="180"/>
      <c r="G750" s="180"/>
      <c r="H750" s="180"/>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c r="AF750" s="156"/>
      <c r="AG750" s="156"/>
      <c r="AH750" s="156"/>
      <c r="AI750" s="156"/>
      <c r="AJ750" s="156"/>
      <c r="AK750" s="156"/>
      <c r="AL750" s="156"/>
      <c r="AM750" s="156"/>
      <c r="AN750" s="156"/>
      <c r="AO750" s="156"/>
      <c r="AP750" s="156"/>
      <c r="AQ750" s="156"/>
      <c r="AS750" s="140"/>
      <c r="AT750" s="140"/>
      <c r="AU750" s="140"/>
      <c r="AV750" s="140"/>
      <c r="AW750" s="140"/>
      <c r="AX750" s="140"/>
      <c r="AY750" s="140"/>
      <c r="AZ750" s="140"/>
      <c r="BA750" s="140"/>
      <c r="BB750" s="140"/>
      <c r="BC750" s="140"/>
      <c r="BD750" s="140"/>
      <c r="BE750" s="140"/>
      <c r="BF750" s="140"/>
      <c r="BG750" s="140"/>
      <c r="BH750" s="140"/>
      <c r="BI750" s="140"/>
      <c r="BJ750" s="140"/>
    </row>
    <row r="751" spans="1:62" s="101" customFormat="1" ht="18" customHeight="1" x14ac:dyDescent="0.25">
      <c r="A751" s="180"/>
      <c r="B751" s="180"/>
      <c r="C751" s="180"/>
      <c r="D751" s="180"/>
      <c r="E751" s="180"/>
      <c r="F751" s="180"/>
      <c r="G751" s="180"/>
      <c r="H751" s="180"/>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c r="AF751" s="156"/>
      <c r="AG751" s="156"/>
      <c r="AH751" s="156"/>
      <c r="AI751" s="156"/>
      <c r="AJ751" s="156"/>
      <c r="AK751" s="156"/>
      <c r="AL751" s="156"/>
      <c r="AM751" s="156"/>
      <c r="AN751" s="156"/>
      <c r="AO751" s="156"/>
      <c r="AP751" s="156"/>
      <c r="AQ751" s="156"/>
      <c r="AS751" s="140"/>
      <c r="AT751" s="140"/>
      <c r="AU751" s="140"/>
      <c r="AV751" s="140"/>
      <c r="AW751" s="140"/>
      <c r="AX751" s="140"/>
      <c r="AY751" s="140"/>
      <c r="AZ751" s="140"/>
      <c r="BA751" s="140"/>
      <c r="BB751" s="140"/>
      <c r="BC751" s="140"/>
      <c r="BD751" s="140"/>
      <c r="BE751" s="140"/>
      <c r="BF751" s="140"/>
      <c r="BG751" s="140"/>
      <c r="BH751" s="140"/>
      <c r="BI751" s="140"/>
      <c r="BJ751" s="140"/>
    </row>
    <row r="769" spans="1:62" s="101" customFormat="1" ht="18" customHeight="1" x14ac:dyDescent="0.25">
      <c r="A769" s="180"/>
      <c r="B769" s="180"/>
      <c r="C769" s="180"/>
      <c r="D769" s="180"/>
      <c r="E769" s="180"/>
      <c r="F769" s="180"/>
      <c r="G769" s="180"/>
      <c r="H769" s="180"/>
      <c r="I769" s="156"/>
      <c r="J769" s="156"/>
      <c r="K769" s="156"/>
      <c r="L769" s="156"/>
      <c r="M769" s="156"/>
      <c r="N769" s="156"/>
      <c r="O769" s="156"/>
      <c r="P769" s="156"/>
      <c r="Q769" s="156"/>
      <c r="R769" s="156"/>
      <c r="S769" s="156"/>
      <c r="T769" s="156"/>
      <c r="U769" s="156"/>
      <c r="V769" s="156"/>
      <c r="W769" s="156"/>
      <c r="X769" s="156"/>
      <c r="Y769" s="156"/>
      <c r="Z769" s="156"/>
      <c r="AA769" s="156"/>
      <c r="AB769" s="156"/>
      <c r="AC769" s="156"/>
      <c r="AD769" s="156"/>
      <c r="AE769" s="156"/>
      <c r="AF769" s="156"/>
      <c r="AG769" s="156"/>
      <c r="AH769" s="156"/>
      <c r="AI769" s="156"/>
      <c r="AJ769" s="156"/>
      <c r="AK769" s="156"/>
      <c r="AL769" s="156"/>
      <c r="AM769" s="156"/>
      <c r="AN769" s="156"/>
      <c r="AO769" s="156"/>
      <c r="AP769" s="156"/>
      <c r="AQ769" s="156"/>
      <c r="AS769" s="140"/>
      <c r="AT769" s="140"/>
      <c r="AU769" s="140"/>
      <c r="AV769" s="140"/>
      <c r="AW769" s="140"/>
      <c r="AX769" s="140"/>
      <c r="AY769" s="140"/>
      <c r="AZ769" s="140"/>
      <c r="BA769" s="140"/>
      <c r="BB769" s="140"/>
      <c r="BC769" s="140"/>
      <c r="BD769" s="140"/>
      <c r="BE769" s="140"/>
      <c r="BF769" s="140"/>
      <c r="BG769" s="140"/>
      <c r="BH769" s="140"/>
      <c r="BI769" s="140"/>
      <c r="BJ769" s="140"/>
    </row>
    <row r="770" spans="1:62" s="101" customFormat="1" ht="18" customHeight="1" x14ac:dyDescent="0.25">
      <c r="A770" s="180"/>
      <c r="B770" s="180"/>
      <c r="C770" s="180"/>
      <c r="D770" s="180"/>
      <c r="E770" s="180"/>
      <c r="F770" s="180"/>
      <c r="G770" s="180"/>
      <c r="H770" s="180"/>
      <c r="I770" s="156"/>
      <c r="J770" s="156"/>
      <c r="K770" s="156"/>
      <c r="L770" s="156"/>
      <c r="M770" s="156"/>
      <c r="N770" s="156"/>
      <c r="O770" s="156"/>
      <c r="P770" s="156"/>
      <c r="Q770" s="156"/>
      <c r="R770" s="156"/>
      <c r="S770" s="156"/>
      <c r="T770" s="156"/>
      <c r="U770" s="156"/>
      <c r="V770" s="156"/>
      <c r="W770" s="156"/>
      <c r="X770" s="156"/>
      <c r="Y770" s="156"/>
      <c r="Z770" s="156"/>
      <c r="AA770" s="156"/>
      <c r="AB770" s="156"/>
      <c r="AC770" s="156"/>
      <c r="AD770" s="156"/>
      <c r="AE770" s="156"/>
      <c r="AF770" s="156"/>
      <c r="AG770" s="156"/>
      <c r="AH770" s="156"/>
      <c r="AI770" s="156"/>
      <c r="AJ770" s="156"/>
      <c r="AK770" s="156"/>
      <c r="AL770" s="156"/>
      <c r="AM770" s="156"/>
      <c r="AN770" s="156"/>
      <c r="AO770" s="156"/>
      <c r="AP770" s="156"/>
      <c r="AQ770" s="156"/>
      <c r="AS770" s="140"/>
      <c r="AT770" s="140"/>
      <c r="AU770" s="140"/>
      <c r="AV770" s="140"/>
      <c r="AW770" s="140"/>
      <c r="AX770" s="140"/>
      <c r="AY770" s="140"/>
      <c r="AZ770" s="140"/>
      <c r="BA770" s="140"/>
      <c r="BB770" s="140"/>
      <c r="BC770" s="140"/>
      <c r="BD770" s="140"/>
      <c r="BE770" s="140"/>
      <c r="BF770" s="140"/>
      <c r="BG770" s="140"/>
      <c r="BH770" s="140"/>
      <c r="BI770" s="140"/>
      <c r="BJ770" s="140"/>
    </row>
    <row r="771" spans="1:62" s="101" customFormat="1" ht="18" customHeight="1" x14ac:dyDescent="0.25">
      <c r="A771" s="180"/>
      <c r="B771" s="180"/>
      <c r="C771" s="180"/>
      <c r="D771" s="180"/>
      <c r="E771" s="180"/>
      <c r="F771" s="180"/>
      <c r="G771" s="180"/>
      <c r="H771" s="180"/>
      <c r="I771" s="156"/>
      <c r="J771" s="156"/>
      <c r="K771" s="156"/>
      <c r="L771" s="156"/>
      <c r="M771" s="156"/>
      <c r="N771" s="156"/>
      <c r="O771" s="156"/>
      <c r="P771" s="156"/>
      <c r="Q771" s="156"/>
      <c r="R771" s="156"/>
      <c r="S771" s="156"/>
      <c r="T771" s="156"/>
      <c r="U771" s="156"/>
      <c r="V771" s="156"/>
      <c r="W771" s="156"/>
      <c r="X771" s="156"/>
      <c r="Y771" s="156"/>
      <c r="Z771" s="156"/>
      <c r="AA771" s="156"/>
      <c r="AB771" s="156"/>
      <c r="AC771" s="156"/>
      <c r="AD771" s="156"/>
      <c r="AE771" s="156"/>
      <c r="AF771" s="156"/>
      <c r="AG771" s="156"/>
      <c r="AH771" s="156"/>
      <c r="AI771" s="156"/>
      <c r="AJ771" s="156"/>
      <c r="AK771" s="156"/>
      <c r="AL771" s="156"/>
      <c r="AM771" s="156"/>
      <c r="AN771" s="156"/>
      <c r="AO771" s="156"/>
      <c r="AP771" s="156"/>
      <c r="AQ771" s="156"/>
      <c r="AS771" s="140"/>
      <c r="AT771" s="140"/>
      <c r="AU771" s="140"/>
      <c r="AV771" s="140"/>
      <c r="AW771" s="140"/>
      <c r="AX771" s="140"/>
      <c r="AY771" s="140"/>
      <c r="AZ771" s="140"/>
      <c r="BA771" s="140"/>
      <c r="BB771" s="140"/>
      <c r="BC771" s="140"/>
      <c r="BD771" s="140"/>
      <c r="BE771" s="140"/>
      <c r="BF771" s="140"/>
      <c r="BG771" s="140"/>
      <c r="BH771" s="140"/>
      <c r="BI771" s="140"/>
      <c r="BJ771" s="140"/>
    </row>
    <row r="772" spans="1:62" s="101" customFormat="1" ht="18" customHeight="1" x14ac:dyDescent="0.25">
      <c r="A772" s="180"/>
      <c r="B772" s="180"/>
      <c r="C772" s="180"/>
      <c r="D772" s="180"/>
      <c r="E772" s="180"/>
      <c r="F772" s="180"/>
      <c r="G772" s="180"/>
      <c r="H772" s="180"/>
      <c r="I772" s="156"/>
      <c r="J772" s="156"/>
      <c r="K772" s="156"/>
      <c r="L772" s="156"/>
      <c r="M772" s="156"/>
      <c r="N772" s="156"/>
      <c r="O772" s="156"/>
      <c r="P772" s="156"/>
      <c r="Q772" s="156"/>
      <c r="R772" s="156"/>
      <c r="S772" s="156"/>
      <c r="T772" s="156"/>
      <c r="U772" s="156"/>
      <c r="V772" s="156"/>
      <c r="W772" s="156"/>
      <c r="X772" s="156"/>
      <c r="Y772" s="156"/>
      <c r="Z772" s="156"/>
      <c r="AA772" s="156"/>
      <c r="AB772" s="156"/>
      <c r="AC772" s="156"/>
      <c r="AD772" s="156"/>
      <c r="AE772" s="156"/>
      <c r="AF772" s="156"/>
      <c r="AG772" s="156"/>
      <c r="AH772" s="156"/>
      <c r="AI772" s="156"/>
      <c r="AJ772" s="156"/>
      <c r="AK772" s="156"/>
      <c r="AL772" s="156"/>
      <c r="AM772" s="156"/>
      <c r="AN772" s="156"/>
      <c r="AO772" s="156"/>
      <c r="AP772" s="156"/>
      <c r="AQ772" s="156"/>
      <c r="AS772" s="140"/>
      <c r="AT772" s="140"/>
      <c r="AU772" s="140"/>
      <c r="AV772" s="140"/>
      <c r="AW772" s="140"/>
      <c r="AX772" s="140"/>
      <c r="AY772" s="140"/>
      <c r="AZ772" s="140"/>
      <c r="BA772" s="140"/>
      <c r="BB772" s="140"/>
      <c r="BC772" s="140"/>
      <c r="BD772" s="140"/>
      <c r="BE772" s="140"/>
      <c r="BF772" s="140"/>
      <c r="BG772" s="140"/>
      <c r="BH772" s="140"/>
      <c r="BI772" s="140"/>
      <c r="BJ772" s="140"/>
    </row>
    <row r="773" spans="1:62" s="101" customFormat="1" ht="18" customHeight="1" x14ac:dyDescent="0.25">
      <c r="A773" s="180"/>
      <c r="B773" s="180"/>
      <c r="C773" s="180"/>
      <c r="D773" s="180"/>
      <c r="E773" s="180"/>
      <c r="F773" s="180"/>
      <c r="G773" s="180"/>
      <c r="H773" s="180"/>
      <c r="I773" s="156"/>
      <c r="J773" s="156"/>
      <c r="K773" s="156"/>
      <c r="L773" s="156"/>
      <c r="M773" s="156"/>
      <c r="N773" s="156"/>
      <c r="O773" s="156"/>
      <c r="P773" s="156"/>
      <c r="Q773" s="156"/>
      <c r="R773" s="156"/>
      <c r="S773" s="156"/>
      <c r="T773" s="156"/>
      <c r="U773" s="156"/>
      <c r="V773" s="156"/>
      <c r="W773" s="156"/>
      <c r="X773" s="156"/>
      <c r="Y773" s="156"/>
      <c r="Z773" s="156"/>
      <c r="AA773" s="156"/>
      <c r="AB773" s="156"/>
      <c r="AC773" s="156"/>
      <c r="AD773" s="156"/>
      <c r="AE773" s="156"/>
      <c r="AF773" s="156"/>
      <c r="AG773" s="156"/>
      <c r="AH773" s="156"/>
      <c r="AI773" s="156"/>
      <c r="AJ773" s="156"/>
      <c r="AK773" s="156"/>
      <c r="AL773" s="156"/>
      <c r="AM773" s="156"/>
      <c r="AN773" s="156"/>
      <c r="AO773" s="156"/>
      <c r="AP773" s="156"/>
      <c r="AQ773" s="156"/>
      <c r="AS773" s="140"/>
      <c r="AT773" s="140"/>
      <c r="AU773" s="140"/>
      <c r="AV773" s="140"/>
      <c r="AW773" s="140"/>
      <c r="AX773" s="140"/>
      <c r="AY773" s="140"/>
      <c r="AZ773" s="140"/>
      <c r="BA773" s="140"/>
      <c r="BB773" s="140"/>
      <c r="BC773" s="140"/>
      <c r="BD773" s="140"/>
      <c r="BE773" s="140"/>
      <c r="BF773" s="140"/>
      <c r="BG773" s="140"/>
      <c r="BH773" s="140"/>
      <c r="BI773" s="140"/>
      <c r="BJ773" s="140"/>
    </row>
    <row r="774" spans="1:62" s="101" customFormat="1" ht="18" customHeight="1" x14ac:dyDescent="0.25">
      <c r="A774" s="180"/>
      <c r="B774" s="180"/>
      <c r="C774" s="180"/>
      <c r="D774" s="180"/>
      <c r="E774" s="180"/>
      <c r="F774" s="180"/>
      <c r="G774" s="180"/>
      <c r="H774" s="180"/>
      <c r="I774" s="156"/>
      <c r="J774" s="156"/>
      <c r="K774" s="156"/>
      <c r="L774" s="156"/>
      <c r="M774" s="156"/>
      <c r="N774" s="156"/>
      <c r="O774" s="156"/>
      <c r="P774" s="156"/>
      <c r="Q774" s="156"/>
      <c r="R774" s="156"/>
      <c r="S774" s="156"/>
      <c r="T774" s="156"/>
      <c r="U774" s="156"/>
      <c r="V774" s="156"/>
      <c r="W774" s="156"/>
      <c r="X774" s="156"/>
      <c r="Y774" s="156"/>
      <c r="Z774" s="156"/>
      <c r="AA774" s="156"/>
      <c r="AB774" s="156"/>
      <c r="AC774" s="156"/>
      <c r="AD774" s="156"/>
      <c r="AE774" s="156"/>
      <c r="AF774" s="156"/>
      <c r="AG774" s="156"/>
      <c r="AH774" s="156"/>
      <c r="AI774" s="156"/>
      <c r="AJ774" s="156"/>
      <c r="AK774" s="156"/>
      <c r="AL774" s="156"/>
      <c r="AM774" s="156"/>
      <c r="AN774" s="156"/>
      <c r="AO774" s="156"/>
      <c r="AP774" s="156"/>
      <c r="AQ774" s="156"/>
      <c r="AS774" s="140"/>
      <c r="AT774" s="140"/>
      <c r="AU774" s="140"/>
      <c r="AV774" s="140"/>
      <c r="AW774" s="140"/>
      <c r="AX774" s="140"/>
      <c r="AY774" s="140"/>
      <c r="AZ774" s="140"/>
      <c r="BA774" s="140"/>
      <c r="BB774" s="140"/>
      <c r="BC774" s="140"/>
      <c r="BD774" s="140"/>
      <c r="BE774" s="140"/>
      <c r="BF774" s="140"/>
      <c r="BG774" s="140"/>
      <c r="BH774" s="140"/>
      <c r="BI774" s="140"/>
      <c r="BJ774" s="140"/>
    </row>
    <row r="775" spans="1:62" s="101" customFormat="1" ht="18" customHeight="1" x14ac:dyDescent="0.25">
      <c r="A775" s="180"/>
      <c r="B775" s="180"/>
      <c r="C775" s="180"/>
      <c r="D775" s="180"/>
      <c r="E775" s="180"/>
      <c r="F775" s="180"/>
      <c r="G775" s="180"/>
      <c r="H775" s="180"/>
      <c r="I775" s="156"/>
      <c r="J775" s="156"/>
      <c r="K775" s="156"/>
      <c r="L775" s="156"/>
      <c r="M775" s="156"/>
      <c r="N775" s="156"/>
      <c r="O775" s="156"/>
      <c r="P775" s="156"/>
      <c r="Q775" s="156"/>
      <c r="R775" s="156"/>
      <c r="S775" s="156"/>
      <c r="T775" s="156"/>
      <c r="U775" s="156"/>
      <c r="V775" s="156"/>
      <c r="W775" s="156"/>
      <c r="X775" s="156"/>
      <c r="Y775" s="156"/>
      <c r="Z775" s="156"/>
      <c r="AA775" s="156"/>
      <c r="AB775" s="156"/>
      <c r="AC775" s="156"/>
      <c r="AD775" s="156"/>
      <c r="AE775" s="156"/>
      <c r="AF775" s="156"/>
      <c r="AG775" s="156"/>
      <c r="AH775" s="156"/>
      <c r="AI775" s="156"/>
      <c r="AJ775" s="156"/>
      <c r="AK775" s="156"/>
      <c r="AL775" s="156"/>
      <c r="AM775" s="156"/>
      <c r="AN775" s="156"/>
      <c r="AO775" s="156"/>
      <c r="AP775" s="156"/>
      <c r="AQ775" s="156"/>
      <c r="AS775" s="140"/>
      <c r="AT775" s="140"/>
      <c r="AU775" s="140"/>
      <c r="AV775" s="140"/>
      <c r="AW775" s="140"/>
      <c r="AX775" s="140"/>
      <c r="AY775" s="140"/>
      <c r="AZ775" s="140"/>
      <c r="BA775" s="140"/>
      <c r="BB775" s="140"/>
      <c r="BC775" s="140"/>
      <c r="BD775" s="140"/>
      <c r="BE775" s="140"/>
      <c r="BF775" s="140"/>
      <c r="BG775" s="140"/>
      <c r="BH775" s="140"/>
      <c r="BI775" s="140"/>
      <c r="BJ775" s="140"/>
    </row>
    <row r="793" spans="1:62" s="101" customFormat="1" ht="18" customHeight="1" x14ac:dyDescent="0.25">
      <c r="A793" s="180"/>
      <c r="B793" s="180"/>
      <c r="C793" s="180"/>
      <c r="D793" s="180"/>
      <c r="E793" s="180"/>
      <c r="F793" s="180"/>
      <c r="G793" s="180"/>
      <c r="H793" s="180"/>
      <c r="I793" s="156"/>
      <c r="J793" s="156"/>
      <c r="K793" s="156"/>
      <c r="L793" s="156"/>
      <c r="M793" s="156"/>
      <c r="N793" s="156"/>
      <c r="O793" s="156"/>
      <c r="P793" s="156"/>
      <c r="Q793" s="156"/>
      <c r="R793" s="156"/>
      <c r="S793" s="156"/>
      <c r="T793" s="156"/>
      <c r="U793" s="156"/>
      <c r="V793" s="156"/>
      <c r="W793" s="156"/>
      <c r="X793" s="156"/>
      <c r="Y793" s="156"/>
      <c r="Z793" s="156"/>
      <c r="AA793" s="156"/>
      <c r="AB793" s="156"/>
      <c r="AC793" s="156"/>
      <c r="AD793" s="156"/>
      <c r="AE793" s="156"/>
      <c r="AF793" s="156"/>
      <c r="AG793" s="156"/>
      <c r="AH793" s="156"/>
      <c r="AI793" s="156"/>
      <c r="AJ793" s="156"/>
      <c r="AK793" s="156"/>
      <c r="AL793" s="156"/>
      <c r="AM793" s="156"/>
      <c r="AN793" s="156"/>
      <c r="AO793" s="156"/>
      <c r="AP793" s="156"/>
      <c r="AQ793" s="156"/>
      <c r="AS793" s="140"/>
      <c r="AT793" s="140"/>
      <c r="AU793" s="140"/>
      <c r="AV793" s="140"/>
      <c r="AW793" s="140"/>
      <c r="AX793" s="140"/>
      <c r="AY793" s="140"/>
      <c r="AZ793" s="140"/>
      <c r="BA793" s="140"/>
      <c r="BB793" s="140"/>
      <c r="BC793" s="140"/>
      <c r="BD793" s="140"/>
      <c r="BE793" s="140"/>
      <c r="BF793" s="140"/>
      <c r="BG793" s="140"/>
      <c r="BH793" s="140"/>
      <c r="BI793" s="140"/>
      <c r="BJ793" s="140"/>
    </row>
    <row r="794" spans="1:62" s="101" customFormat="1" ht="18" customHeight="1" x14ac:dyDescent="0.25">
      <c r="A794" s="180"/>
      <c r="B794" s="180"/>
      <c r="C794" s="180"/>
      <c r="D794" s="180"/>
      <c r="E794" s="180"/>
      <c r="F794" s="180"/>
      <c r="G794" s="180"/>
      <c r="H794" s="180"/>
      <c r="I794" s="156"/>
      <c r="J794" s="156"/>
      <c r="K794" s="156"/>
      <c r="L794" s="156"/>
      <c r="M794" s="156"/>
      <c r="N794" s="156"/>
      <c r="O794" s="156"/>
      <c r="P794" s="156"/>
      <c r="Q794" s="156"/>
      <c r="R794" s="156"/>
      <c r="S794" s="156"/>
      <c r="T794" s="156"/>
      <c r="U794" s="156"/>
      <c r="V794" s="156"/>
      <c r="W794" s="156"/>
      <c r="X794" s="156"/>
      <c r="Y794" s="156"/>
      <c r="Z794" s="156"/>
      <c r="AA794" s="156"/>
      <c r="AB794" s="156"/>
      <c r="AC794" s="156"/>
      <c r="AD794" s="156"/>
      <c r="AE794" s="156"/>
      <c r="AF794" s="156"/>
      <c r="AG794" s="156"/>
      <c r="AH794" s="156"/>
      <c r="AI794" s="156"/>
      <c r="AJ794" s="156"/>
      <c r="AK794" s="156"/>
      <c r="AL794" s="156"/>
      <c r="AM794" s="156"/>
      <c r="AN794" s="156"/>
      <c r="AO794" s="156"/>
      <c r="AP794" s="156"/>
      <c r="AQ794" s="156"/>
      <c r="AS794" s="140"/>
      <c r="AT794" s="140"/>
      <c r="AU794" s="140"/>
      <c r="AV794" s="140"/>
      <c r="AW794" s="140"/>
      <c r="AX794" s="140"/>
      <c r="AY794" s="140"/>
      <c r="AZ794" s="140"/>
      <c r="BA794" s="140"/>
      <c r="BB794" s="140"/>
      <c r="BC794" s="140"/>
      <c r="BD794" s="140"/>
      <c r="BE794" s="140"/>
      <c r="BF794" s="140"/>
      <c r="BG794" s="140"/>
      <c r="BH794" s="140"/>
      <c r="BI794" s="140"/>
      <c r="BJ794" s="140"/>
    </row>
    <row r="795" spans="1:62" s="101" customFormat="1" ht="18" customHeight="1" x14ac:dyDescent="0.25">
      <c r="A795" s="180"/>
      <c r="B795" s="180"/>
      <c r="C795" s="180"/>
      <c r="D795" s="180"/>
      <c r="E795" s="180"/>
      <c r="F795" s="180"/>
      <c r="G795" s="180"/>
      <c r="H795" s="180"/>
      <c r="I795" s="156"/>
      <c r="J795" s="156"/>
      <c r="K795" s="156"/>
      <c r="L795" s="156"/>
      <c r="M795" s="156"/>
      <c r="N795" s="156"/>
      <c r="O795" s="156"/>
      <c r="P795" s="156"/>
      <c r="Q795" s="156"/>
      <c r="R795" s="156"/>
      <c r="S795" s="156"/>
      <c r="T795" s="156"/>
      <c r="U795" s="156"/>
      <c r="V795" s="156"/>
      <c r="W795" s="156"/>
      <c r="X795" s="156"/>
      <c r="Y795" s="156"/>
      <c r="Z795" s="156"/>
      <c r="AA795" s="156"/>
      <c r="AB795" s="156"/>
      <c r="AC795" s="156"/>
      <c r="AD795" s="156"/>
      <c r="AE795" s="156"/>
      <c r="AF795" s="156"/>
      <c r="AG795" s="156"/>
      <c r="AH795" s="156"/>
      <c r="AI795" s="156"/>
      <c r="AJ795" s="156"/>
      <c r="AK795" s="156"/>
      <c r="AL795" s="156"/>
      <c r="AM795" s="156"/>
      <c r="AN795" s="156"/>
      <c r="AO795" s="156"/>
      <c r="AP795" s="156"/>
      <c r="AQ795" s="156"/>
      <c r="AS795" s="140"/>
      <c r="AT795" s="140"/>
      <c r="AU795" s="140"/>
      <c r="AV795" s="140"/>
      <c r="AW795" s="140"/>
      <c r="AX795" s="140"/>
      <c r="AY795" s="140"/>
      <c r="AZ795" s="140"/>
      <c r="BA795" s="140"/>
      <c r="BB795" s="140"/>
      <c r="BC795" s="140"/>
      <c r="BD795" s="140"/>
      <c r="BE795" s="140"/>
      <c r="BF795" s="140"/>
      <c r="BG795" s="140"/>
      <c r="BH795" s="140"/>
      <c r="BI795" s="140"/>
      <c r="BJ795" s="140"/>
    </row>
    <row r="796" spans="1:62" s="101" customFormat="1" ht="18" customHeight="1" x14ac:dyDescent="0.25">
      <c r="A796" s="180"/>
      <c r="B796" s="180"/>
      <c r="C796" s="180"/>
      <c r="D796" s="180"/>
      <c r="E796" s="180"/>
      <c r="F796" s="180"/>
      <c r="G796" s="180"/>
      <c r="H796" s="180"/>
      <c r="I796" s="156"/>
      <c r="J796" s="156"/>
      <c r="K796" s="156"/>
      <c r="L796" s="156"/>
      <c r="M796" s="156"/>
      <c r="N796" s="156"/>
      <c r="O796" s="156"/>
      <c r="P796" s="156"/>
      <c r="Q796" s="156"/>
      <c r="R796" s="156"/>
      <c r="S796" s="156"/>
      <c r="T796" s="156"/>
      <c r="U796" s="156"/>
      <c r="V796" s="156"/>
      <c r="W796" s="156"/>
      <c r="X796" s="156"/>
      <c r="Y796" s="156"/>
      <c r="Z796" s="156"/>
      <c r="AA796" s="156"/>
      <c r="AB796" s="156"/>
      <c r="AC796" s="156"/>
      <c r="AD796" s="156"/>
      <c r="AE796" s="156"/>
      <c r="AF796" s="156"/>
      <c r="AG796" s="156"/>
      <c r="AH796" s="156"/>
      <c r="AI796" s="156"/>
      <c r="AJ796" s="156"/>
      <c r="AK796" s="156"/>
      <c r="AL796" s="156"/>
      <c r="AM796" s="156"/>
      <c r="AN796" s="156"/>
      <c r="AO796" s="156"/>
      <c r="AP796" s="156"/>
      <c r="AQ796" s="156"/>
      <c r="AS796" s="140"/>
      <c r="AT796" s="140"/>
      <c r="AU796" s="140"/>
      <c r="AV796" s="140"/>
      <c r="AW796" s="140"/>
      <c r="AX796" s="140"/>
      <c r="AY796" s="140"/>
      <c r="AZ796" s="140"/>
      <c r="BA796" s="140"/>
      <c r="BB796" s="140"/>
      <c r="BC796" s="140"/>
      <c r="BD796" s="140"/>
      <c r="BE796" s="140"/>
      <c r="BF796" s="140"/>
      <c r="BG796" s="140"/>
      <c r="BH796" s="140"/>
      <c r="BI796" s="140"/>
      <c r="BJ796" s="140"/>
    </row>
    <row r="797" spans="1:62" s="101" customFormat="1" ht="18" customHeight="1" x14ac:dyDescent="0.25">
      <c r="A797" s="180"/>
      <c r="B797" s="180"/>
      <c r="C797" s="180"/>
      <c r="D797" s="180"/>
      <c r="E797" s="180"/>
      <c r="F797" s="180"/>
      <c r="G797" s="180"/>
      <c r="H797" s="180"/>
      <c r="I797" s="156"/>
      <c r="J797" s="156"/>
      <c r="K797" s="156"/>
      <c r="L797" s="156"/>
      <c r="M797" s="156"/>
      <c r="N797" s="156"/>
      <c r="O797" s="156"/>
      <c r="P797" s="156"/>
      <c r="Q797" s="156"/>
      <c r="R797" s="156"/>
      <c r="S797" s="156"/>
      <c r="T797" s="156"/>
      <c r="U797" s="156"/>
      <c r="V797" s="156"/>
      <c r="W797" s="156"/>
      <c r="X797" s="156"/>
      <c r="Y797" s="156"/>
      <c r="Z797" s="156"/>
      <c r="AA797" s="156"/>
      <c r="AB797" s="156"/>
      <c r="AC797" s="156"/>
      <c r="AD797" s="156"/>
      <c r="AE797" s="156"/>
      <c r="AF797" s="156"/>
      <c r="AG797" s="156"/>
      <c r="AH797" s="156"/>
      <c r="AI797" s="156"/>
      <c r="AJ797" s="156"/>
      <c r="AK797" s="156"/>
      <c r="AL797" s="156"/>
      <c r="AM797" s="156"/>
      <c r="AN797" s="156"/>
      <c r="AO797" s="156"/>
      <c r="AP797" s="156"/>
      <c r="AQ797" s="156"/>
      <c r="AS797" s="140"/>
      <c r="AT797" s="140"/>
      <c r="AU797" s="140"/>
      <c r="AV797" s="140"/>
      <c r="AW797" s="140"/>
      <c r="AX797" s="140"/>
      <c r="AY797" s="140"/>
      <c r="AZ797" s="140"/>
      <c r="BA797" s="140"/>
      <c r="BB797" s="140"/>
      <c r="BC797" s="140"/>
      <c r="BD797" s="140"/>
      <c r="BE797" s="140"/>
      <c r="BF797" s="140"/>
      <c r="BG797" s="140"/>
      <c r="BH797" s="140"/>
      <c r="BI797" s="140"/>
      <c r="BJ797" s="140"/>
    </row>
    <row r="798" spans="1:62" s="101" customFormat="1" ht="18" customHeight="1" x14ac:dyDescent="0.25">
      <c r="A798" s="180"/>
      <c r="B798" s="180"/>
      <c r="C798" s="180"/>
      <c r="D798" s="180"/>
      <c r="E798" s="180"/>
      <c r="F798" s="180"/>
      <c r="G798" s="180"/>
      <c r="H798" s="180"/>
      <c r="I798" s="156"/>
      <c r="J798" s="156"/>
      <c r="K798" s="156"/>
      <c r="L798" s="156"/>
      <c r="M798" s="156"/>
      <c r="N798" s="156"/>
      <c r="O798" s="156"/>
      <c r="P798" s="156"/>
      <c r="Q798" s="156"/>
      <c r="R798" s="156"/>
      <c r="S798" s="156"/>
      <c r="T798" s="156"/>
      <c r="U798" s="156"/>
      <c r="V798" s="156"/>
      <c r="W798" s="156"/>
      <c r="X798" s="156"/>
      <c r="Y798" s="156"/>
      <c r="Z798" s="156"/>
      <c r="AA798" s="156"/>
      <c r="AB798" s="156"/>
      <c r="AC798" s="156"/>
      <c r="AD798" s="156"/>
      <c r="AE798" s="156"/>
      <c r="AF798" s="156"/>
      <c r="AG798" s="156"/>
      <c r="AH798" s="156"/>
      <c r="AI798" s="156"/>
      <c r="AJ798" s="156"/>
      <c r="AK798" s="156"/>
      <c r="AL798" s="156"/>
      <c r="AM798" s="156"/>
      <c r="AN798" s="156"/>
      <c r="AO798" s="156"/>
      <c r="AP798" s="156"/>
      <c r="AQ798" s="156"/>
      <c r="AS798" s="140"/>
      <c r="AT798" s="140"/>
      <c r="AU798" s="140"/>
      <c r="AV798" s="140"/>
      <c r="AW798" s="140"/>
      <c r="AX798" s="140"/>
      <c r="AY798" s="140"/>
      <c r="AZ798" s="140"/>
      <c r="BA798" s="140"/>
      <c r="BB798" s="140"/>
      <c r="BC798" s="140"/>
      <c r="BD798" s="140"/>
      <c r="BE798" s="140"/>
      <c r="BF798" s="140"/>
      <c r="BG798" s="140"/>
      <c r="BH798" s="140"/>
      <c r="BI798" s="140"/>
      <c r="BJ798" s="140"/>
    </row>
    <row r="799" spans="1:62" s="101" customFormat="1" ht="18" customHeight="1" x14ac:dyDescent="0.25">
      <c r="A799" s="180"/>
      <c r="B799" s="180"/>
      <c r="C799" s="180"/>
      <c r="D799" s="180"/>
      <c r="E799" s="180"/>
      <c r="F799" s="180"/>
      <c r="G799" s="180"/>
      <c r="H799" s="180"/>
      <c r="I799" s="156"/>
      <c r="J799" s="156"/>
      <c r="K799" s="156"/>
      <c r="L799" s="156"/>
      <c r="M799" s="156"/>
      <c r="N799" s="156"/>
      <c r="O799" s="156"/>
      <c r="P799" s="156"/>
      <c r="Q799" s="156"/>
      <c r="R799" s="156"/>
      <c r="S799" s="156"/>
      <c r="T799" s="156"/>
      <c r="U799" s="156"/>
      <c r="V799" s="156"/>
      <c r="W799" s="156"/>
      <c r="X799" s="156"/>
      <c r="Y799" s="156"/>
      <c r="Z799" s="156"/>
      <c r="AA799" s="156"/>
      <c r="AB799" s="156"/>
      <c r="AC799" s="156"/>
      <c r="AD799" s="156"/>
      <c r="AE799" s="156"/>
      <c r="AF799" s="156"/>
      <c r="AG799" s="156"/>
      <c r="AH799" s="156"/>
      <c r="AI799" s="156"/>
      <c r="AJ799" s="156"/>
      <c r="AK799" s="156"/>
      <c r="AL799" s="156"/>
      <c r="AM799" s="156"/>
      <c r="AN799" s="156"/>
      <c r="AO799" s="156"/>
      <c r="AP799" s="156"/>
      <c r="AQ799" s="156"/>
      <c r="AS799" s="140"/>
      <c r="AT799" s="140"/>
      <c r="AU799" s="140"/>
      <c r="AV799" s="140"/>
      <c r="AW799" s="140"/>
      <c r="AX799" s="140"/>
      <c r="AY799" s="140"/>
      <c r="AZ799" s="140"/>
      <c r="BA799" s="140"/>
      <c r="BB799" s="140"/>
      <c r="BC799" s="140"/>
      <c r="BD799" s="140"/>
      <c r="BE799" s="140"/>
      <c r="BF799" s="140"/>
      <c r="BG799" s="140"/>
      <c r="BH799" s="140"/>
      <c r="BI799" s="140"/>
      <c r="BJ799" s="140"/>
    </row>
    <row r="817" spans="1:62" s="101" customFormat="1" ht="18" customHeight="1" x14ac:dyDescent="0.25">
      <c r="A817" s="180"/>
      <c r="B817" s="180"/>
      <c r="C817" s="180"/>
      <c r="D817" s="180"/>
      <c r="E817" s="180"/>
      <c r="F817" s="180"/>
      <c r="G817" s="180"/>
      <c r="H817" s="180"/>
      <c r="I817" s="156"/>
      <c r="J817" s="156"/>
      <c r="K817" s="156"/>
      <c r="L817" s="156"/>
      <c r="M817" s="156"/>
      <c r="N817" s="156"/>
      <c r="O817" s="156"/>
      <c r="P817" s="156"/>
      <c r="Q817" s="156"/>
      <c r="R817" s="156"/>
      <c r="S817" s="156"/>
      <c r="T817" s="156"/>
      <c r="U817" s="156"/>
      <c r="V817" s="156"/>
      <c r="W817" s="156"/>
      <c r="X817" s="156"/>
      <c r="Y817" s="156"/>
      <c r="Z817" s="156"/>
      <c r="AA817" s="156"/>
      <c r="AB817" s="156"/>
      <c r="AC817" s="156"/>
      <c r="AD817" s="156"/>
      <c r="AE817" s="156"/>
      <c r="AF817" s="156"/>
      <c r="AG817" s="156"/>
      <c r="AH817" s="156"/>
      <c r="AI817" s="156"/>
      <c r="AJ817" s="156"/>
      <c r="AK817" s="156"/>
      <c r="AL817" s="156"/>
      <c r="AM817" s="156"/>
      <c r="AN817" s="156"/>
      <c r="AO817" s="156"/>
      <c r="AP817" s="156"/>
      <c r="AQ817" s="156"/>
      <c r="AS817" s="140"/>
      <c r="AT817" s="140"/>
      <c r="AU817" s="140"/>
      <c r="AV817" s="140"/>
      <c r="AW817" s="140"/>
      <c r="AX817" s="140"/>
      <c r="AY817" s="140"/>
      <c r="AZ817" s="140"/>
      <c r="BA817" s="140"/>
      <c r="BB817" s="140"/>
      <c r="BC817" s="140"/>
      <c r="BD817" s="140"/>
      <c r="BE817" s="140"/>
      <c r="BF817" s="140"/>
      <c r="BG817" s="140"/>
      <c r="BH817" s="140"/>
      <c r="BI817" s="140"/>
      <c r="BJ817" s="140"/>
    </row>
    <row r="818" spans="1:62" s="101" customFormat="1" ht="18" customHeight="1" x14ac:dyDescent="0.25">
      <c r="A818" s="180"/>
      <c r="B818" s="180"/>
      <c r="C818" s="180"/>
      <c r="D818" s="180"/>
      <c r="E818" s="180"/>
      <c r="F818" s="180"/>
      <c r="G818" s="180"/>
      <c r="H818" s="180"/>
      <c r="I818" s="156"/>
      <c r="J818" s="156"/>
      <c r="K818" s="156"/>
      <c r="L818" s="156"/>
      <c r="M818" s="156"/>
      <c r="N818" s="156"/>
      <c r="O818" s="156"/>
      <c r="P818" s="156"/>
      <c r="Q818" s="156"/>
      <c r="R818" s="156"/>
      <c r="S818" s="156"/>
      <c r="T818" s="156"/>
      <c r="U818" s="156"/>
      <c r="V818" s="156"/>
      <c r="W818" s="156"/>
      <c r="X818" s="156"/>
      <c r="Y818" s="156"/>
      <c r="Z818" s="156"/>
      <c r="AA818" s="156"/>
      <c r="AB818" s="156"/>
      <c r="AC818" s="156"/>
      <c r="AD818" s="156"/>
      <c r="AE818" s="156"/>
      <c r="AF818" s="156"/>
      <c r="AG818" s="156"/>
      <c r="AH818" s="156"/>
      <c r="AI818" s="156"/>
      <c r="AJ818" s="156"/>
      <c r="AK818" s="156"/>
      <c r="AL818" s="156"/>
      <c r="AM818" s="156"/>
      <c r="AN818" s="156"/>
      <c r="AO818" s="156"/>
      <c r="AP818" s="156"/>
      <c r="AQ818" s="156"/>
      <c r="AS818" s="140"/>
      <c r="AT818" s="140"/>
      <c r="AU818" s="140"/>
      <c r="AV818" s="140"/>
      <c r="AW818" s="140"/>
      <c r="AX818" s="140"/>
      <c r="AY818" s="140"/>
      <c r="AZ818" s="140"/>
      <c r="BA818" s="140"/>
      <c r="BB818" s="140"/>
      <c r="BC818" s="140"/>
      <c r="BD818" s="140"/>
      <c r="BE818" s="140"/>
      <c r="BF818" s="140"/>
      <c r="BG818" s="140"/>
      <c r="BH818" s="140"/>
      <c r="BI818" s="140"/>
      <c r="BJ818" s="140"/>
    </row>
    <row r="819" spans="1:62" s="101" customFormat="1" ht="18" customHeight="1" x14ac:dyDescent="0.25">
      <c r="A819" s="180"/>
      <c r="B819" s="180"/>
      <c r="C819" s="180"/>
      <c r="D819" s="180"/>
      <c r="E819" s="180"/>
      <c r="F819" s="180"/>
      <c r="G819" s="180"/>
      <c r="H819" s="180"/>
      <c r="I819" s="156"/>
      <c r="J819" s="156"/>
      <c r="K819" s="156"/>
      <c r="L819" s="156"/>
      <c r="M819" s="156"/>
      <c r="N819" s="156"/>
      <c r="O819" s="156"/>
      <c r="P819" s="156"/>
      <c r="Q819" s="156"/>
      <c r="R819" s="156"/>
      <c r="S819" s="156"/>
      <c r="T819" s="156"/>
      <c r="U819" s="156"/>
      <c r="V819" s="156"/>
      <c r="W819" s="156"/>
      <c r="X819" s="156"/>
      <c r="Y819" s="156"/>
      <c r="Z819" s="156"/>
      <c r="AA819" s="156"/>
      <c r="AB819" s="156"/>
      <c r="AC819" s="156"/>
      <c r="AD819" s="156"/>
      <c r="AE819" s="156"/>
      <c r="AF819" s="156"/>
      <c r="AG819" s="156"/>
      <c r="AH819" s="156"/>
      <c r="AI819" s="156"/>
      <c r="AJ819" s="156"/>
      <c r="AK819" s="156"/>
      <c r="AL819" s="156"/>
      <c r="AM819" s="156"/>
      <c r="AN819" s="156"/>
      <c r="AO819" s="156"/>
      <c r="AP819" s="156"/>
      <c r="AQ819" s="156"/>
      <c r="AS819" s="140"/>
      <c r="AT819" s="140"/>
      <c r="AU819" s="140"/>
      <c r="AV819" s="140"/>
      <c r="AW819" s="140"/>
      <c r="AX819" s="140"/>
      <c r="AY819" s="140"/>
      <c r="AZ819" s="140"/>
      <c r="BA819" s="140"/>
      <c r="BB819" s="140"/>
      <c r="BC819" s="140"/>
      <c r="BD819" s="140"/>
      <c r="BE819" s="140"/>
      <c r="BF819" s="140"/>
      <c r="BG819" s="140"/>
      <c r="BH819" s="140"/>
      <c r="BI819" s="140"/>
      <c r="BJ819" s="140"/>
    </row>
    <row r="820" spans="1:62" s="101" customFormat="1" ht="18" customHeight="1" x14ac:dyDescent="0.25">
      <c r="A820" s="180"/>
      <c r="B820" s="180"/>
      <c r="C820" s="180"/>
      <c r="D820" s="180"/>
      <c r="E820" s="180"/>
      <c r="F820" s="180"/>
      <c r="G820" s="180"/>
      <c r="H820" s="180"/>
      <c r="I820" s="156"/>
      <c r="J820" s="156"/>
      <c r="K820" s="156"/>
      <c r="L820" s="156"/>
      <c r="M820" s="156"/>
      <c r="N820" s="156"/>
      <c r="O820" s="156"/>
      <c r="P820" s="156"/>
      <c r="Q820" s="156"/>
      <c r="R820" s="156"/>
      <c r="S820" s="156"/>
      <c r="T820" s="156"/>
      <c r="U820" s="156"/>
      <c r="V820" s="156"/>
      <c r="W820" s="156"/>
      <c r="X820" s="156"/>
      <c r="Y820" s="156"/>
      <c r="Z820" s="156"/>
      <c r="AA820" s="156"/>
      <c r="AB820" s="156"/>
      <c r="AC820" s="156"/>
      <c r="AD820" s="156"/>
      <c r="AE820" s="156"/>
      <c r="AF820" s="156"/>
      <c r="AG820" s="156"/>
      <c r="AH820" s="156"/>
      <c r="AI820" s="156"/>
      <c r="AJ820" s="156"/>
      <c r="AK820" s="156"/>
      <c r="AL820" s="156"/>
      <c r="AM820" s="156"/>
      <c r="AN820" s="156"/>
      <c r="AO820" s="156"/>
      <c r="AP820" s="156"/>
      <c r="AQ820" s="156"/>
      <c r="AS820" s="140"/>
      <c r="AT820" s="140"/>
      <c r="AU820" s="140"/>
      <c r="AV820" s="140"/>
      <c r="AW820" s="140"/>
      <c r="AX820" s="140"/>
      <c r="AY820" s="140"/>
      <c r="AZ820" s="140"/>
      <c r="BA820" s="140"/>
      <c r="BB820" s="140"/>
      <c r="BC820" s="140"/>
      <c r="BD820" s="140"/>
      <c r="BE820" s="140"/>
      <c r="BF820" s="140"/>
      <c r="BG820" s="140"/>
      <c r="BH820" s="140"/>
      <c r="BI820" s="140"/>
      <c r="BJ820" s="140"/>
    </row>
    <row r="821" spans="1:62" s="101" customFormat="1" ht="18" customHeight="1" x14ac:dyDescent="0.25">
      <c r="A821" s="180"/>
      <c r="B821" s="180"/>
      <c r="C821" s="180"/>
      <c r="D821" s="180"/>
      <c r="E821" s="180"/>
      <c r="F821" s="180"/>
      <c r="G821" s="180"/>
      <c r="H821" s="180"/>
      <c r="I821" s="156"/>
      <c r="J821" s="156"/>
      <c r="K821" s="156"/>
      <c r="L821" s="156"/>
      <c r="M821" s="156"/>
      <c r="N821" s="156"/>
      <c r="O821" s="156"/>
      <c r="P821" s="156"/>
      <c r="Q821" s="156"/>
      <c r="R821" s="156"/>
      <c r="S821" s="156"/>
      <c r="T821" s="156"/>
      <c r="U821" s="156"/>
      <c r="V821" s="156"/>
      <c r="W821" s="156"/>
      <c r="X821" s="156"/>
      <c r="Y821" s="156"/>
      <c r="Z821" s="156"/>
      <c r="AA821" s="156"/>
      <c r="AB821" s="156"/>
      <c r="AC821" s="156"/>
      <c r="AD821" s="156"/>
      <c r="AE821" s="156"/>
      <c r="AF821" s="156"/>
      <c r="AG821" s="156"/>
      <c r="AH821" s="156"/>
      <c r="AI821" s="156"/>
      <c r="AJ821" s="156"/>
      <c r="AK821" s="156"/>
      <c r="AL821" s="156"/>
      <c r="AM821" s="156"/>
      <c r="AN821" s="156"/>
      <c r="AO821" s="156"/>
      <c r="AP821" s="156"/>
      <c r="AQ821" s="156"/>
      <c r="AS821" s="140"/>
      <c r="AT821" s="140"/>
      <c r="AU821" s="140"/>
      <c r="AV821" s="140"/>
      <c r="AW821" s="140"/>
      <c r="AX821" s="140"/>
      <c r="AY821" s="140"/>
      <c r="AZ821" s="140"/>
      <c r="BA821" s="140"/>
      <c r="BB821" s="140"/>
      <c r="BC821" s="140"/>
      <c r="BD821" s="140"/>
      <c r="BE821" s="140"/>
      <c r="BF821" s="140"/>
      <c r="BG821" s="140"/>
      <c r="BH821" s="140"/>
      <c r="BI821" s="140"/>
      <c r="BJ821" s="140"/>
    </row>
    <row r="822" spans="1:62" s="101" customFormat="1" ht="18" customHeight="1" x14ac:dyDescent="0.25">
      <c r="A822" s="180"/>
      <c r="B822" s="180"/>
      <c r="C822" s="180"/>
      <c r="D822" s="180"/>
      <c r="E822" s="180"/>
      <c r="F822" s="180"/>
      <c r="G822" s="180"/>
      <c r="H822" s="180"/>
      <c r="I822" s="156"/>
      <c r="J822" s="156"/>
      <c r="K822" s="156"/>
      <c r="L822" s="156"/>
      <c r="M822" s="156"/>
      <c r="N822" s="156"/>
      <c r="O822" s="156"/>
      <c r="P822" s="156"/>
      <c r="Q822" s="156"/>
      <c r="R822" s="156"/>
      <c r="S822" s="156"/>
      <c r="T822" s="156"/>
      <c r="U822" s="156"/>
      <c r="V822" s="156"/>
      <c r="W822" s="156"/>
      <c r="X822" s="156"/>
      <c r="Y822" s="156"/>
      <c r="Z822" s="156"/>
      <c r="AA822" s="156"/>
      <c r="AB822" s="156"/>
      <c r="AC822" s="156"/>
      <c r="AD822" s="156"/>
      <c r="AE822" s="156"/>
      <c r="AF822" s="156"/>
      <c r="AG822" s="156"/>
      <c r="AH822" s="156"/>
      <c r="AI822" s="156"/>
      <c r="AJ822" s="156"/>
      <c r="AK822" s="156"/>
      <c r="AL822" s="156"/>
      <c r="AM822" s="156"/>
      <c r="AN822" s="156"/>
      <c r="AO822" s="156"/>
      <c r="AP822" s="156"/>
      <c r="AQ822" s="156"/>
      <c r="AS822" s="140"/>
      <c r="AT822" s="140"/>
      <c r="AU822" s="140"/>
      <c r="AV822" s="140"/>
      <c r="AW822" s="140"/>
      <c r="AX822" s="140"/>
      <c r="AY822" s="140"/>
      <c r="AZ822" s="140"/>
      <c r="BA822" s="140"/>
      <c r="BB822" s="140"/>
      <c r="BC822" s="140"/>
      <c r="BD822" s="140"/>
      <c r="BE822" s="140"/>
      <c r="BF822" s="140"/>
      <c r="BG822" s="140"/>
      <c r="BH822" s="140"/>
      <c r="BI822" s="140"/>
      <c r="BJ822" s="140"/>
    </row>
    <row r="823" spans="1:62" s="101" customFormat="1" ht="18" customHeight="1" x14ac:dyDescent="0.25">
      <c r="A823" s="180"/>
      <c r="B823" s="180"/>
      <c r="C823" s="180"/>
      <c r="D823" s="180"/>
      <c r="E823" s="180"/>
      <c r="F823" s="180"/>
      <c r="G823" s="180"/>
      <c r="H823" s="180"/>
      <c r="I823" s="156"/>
      <c r="J823" s="156"/>
      <c r="K823" s="156"/>
      <c r="L823" s="156"/>
      <c r="M823" s="156"/>
      <c r="N823" s="156"/>
      <c r="O823" s="156"/>
      <c r="P823" s="156"/>
      <c r="Q823" s="156"/>
      <c r="R823" s="156"/>
      <c r="S823" s="156"/>
      <c r="T823" s="156"/>
      <c r="U823" s="156"/>
      <c r="V823" s="156"/>
      <c r="W823" s="156"/>
      <c r="X823" s="156"/>
      <c r="Y823" s="156"/>
      <c r="Z823" s="156"/>
      <c r="AA823" s="156"/>
      <c r="AB823" s="156"/>
      <c r="AC823" s="156"/>
      <c r="AD823" s="156"/>
      <c r="AE823" s="156"/>
      <c r="AF823" s="156"/>
      <c r="AG823" s="156"/>
      <c r="AH823" s="156"/>
      <c r="AI823" s="156"/>
      <c r="AJ823" s="156"/>
      <c r="AK823" s="156"/>
      <c r="AL823" s="156"/>
      <c r="AM823" s="156"/>
      <c r="AN823" s="156"/>
      <c r="AO823" s="156"/>
      <c r="AP823" s="156"/>
      <c r="AQ823" s="156"/>
      <c r="AS823" s="140"/>
      <c r="AT823" s="140"/>
      <c r="AU823" s="140"/>
      <c r="AV823" s="140"/>
      <c r="AW823" s="140"/>
      <c r="AX823" s="140"/>
      <c r="AY823" s="140"/>
      <c r="AZ823" s="140"/>
      <c r="BA823" s="140"/>
      <c r="BB823" s="140"/>
      <c r="BC823" s="140"/>
      <c r="BD823" s="140"/>
      <c r="BE823" s="140"/>
      <c r="BF823" s="140"/>
      <c r="BG823" s="140"/>
      <c r="BH823" s="140"/>
      <c r="BI823" s="140"/>
      <c r="BJ823" s="140"/>
    </row>
    <row r="841" spans="1:62" s="101" customFormat="1" ht="18" customHeight="1" x14ac:dyDescent="0.25">
      <c r="A841" s="180"/>
      <c r="B841" s="180"/>
      <c r="C841" s="180"/>
      <c r="D841" s="180"/>
      <c r="E841" s="180"/>
      <c r="F841" s="180"/>
      <c r="G841" s="180"/>
      <c r="H841" s="180"/>
      <c r="I841" s="156"/>
      <c r="J841" s="156"/>
      <c r="K841" s="156"/>
      <c r="L841" s="156"/>
      <c r="M841" s="156"/>
      <c r="N841" s="156"/>
      <c r="O841" s="156"/>
      <c r="P841" s="156"/>
      <c r="Q841" s="156"/>
      <c r="R841" s="156"/>
      <c r="S841" s="156"/>
      <c r="T841" s="156"/>
      <c r="U841" s="156"/>
      <c r="V841" s="156"/>
      <c r="W841" s="156"/>
      <c r="X841" s="156"/>
      <c r="Y841" s="156"/>
      <c r="Z841" s="156"/>
      <c r="AA841" s="156"/>
      <c r="AB841" s="156"/>
      <c r="AC841" s="156"/>
      <c r="AD841" s="156"/>
      <c r="AE841" s="156"/>
      <c r="AF841" s="156"/>
      <c r="AG841" s="156"/>
      <c r="AH841" s="156"/>
      <c r="AI841" s="156"/>
      <c r="AJ841" s="156"/>
      <c r="AK841" s="156"/>
      <c r="AL841" s="156"/>
      <c r="AM841" s="156"/>
      <c r="AN841" s="156"/>
      <c r="AO841" s="156"/>
      <c r="AP841" s="156"/>
      <c r="AQ841" s="156"/>
      <c r="AS841" s="140"/>
      <c r="AT841" s="140"/>
      <c r="AU841" s="140"/>
      <c r="AV841" s="140"/>
      <c r="AW841" s="140"/>
      <c r="AX841" s="140"/>
      <c r="AY841" s="140"/>
      <c r="AZ841" s="140"/>
      <c r="BA841" s="140"/>
      <c r="BB841" s="140"/>
      <c r="BC841" s="140"/>
      <c r="BD841" s="140"/>
      <c r="BE841" s="140"/>
      <c r="BF841" s="140"/>
      <c r="BG841" s="140"/>
      <c r="BH841" s="140"/>
      <c r="BI841" s="140"/>
      <c r="BJ841" s="140"/>
    </row>
    <row r="842" spans="1:62" s="101" customFormat="1" ht="18" customHeight="1" x14ac:dyDescent="0.25">
      <c r="A842" s="180"/>
      <c r="B842" s="180"/>
      <c r="C842" s="180"/>
      <c r="D842" s="180"/>
      <c r="E842" s="180"/>
      <c r="F842" s="180"/>
      <c r="G842" s="180"/>
      <c r="H842" s="180"/>
      <c r="I842" s="156"/>
      <c r="J842" s="156"/>
      <c r="K842" s="156"/>
      <c r="L842" s="156"/>
      <c r="M842" s="156"/>
      <c r="N842" s="156"/>
      <c r="O842" s="156"/>
      <c r="P842" s="156"/>
      <c r="Q842" s="156"/>
      <c r="R842" s="156"/>
      <c r="S842" s="156"/>
      <c r="T842" s="156"/>
      <c r="U842" s="156"/>
      <c r="V842" s="156"/>
      <c r="W842" s="156"/>
      <c r="X842" s="156"/>
      <c r="Y842" s="156"/>
      <c r="Z842" s="156"/>
      <c r="AA842" s="156"/>
      <c r="AB842" s="156"/>
      <c r="AC842" s="156"/>
      <c r="AD842" s="156"/>
      <c r="AE842" s="156"/>
      <c r="AF842" s="156"/>
      <c r="AG842" s="156"/>
      <c r="AH842" s="156"/>
      <c r="AI842" s="156"/>
      <c r="AJ842" s="156"/>
      <c r="AK842" s="156"/>
      <c r="AL842" s="156"/>
      <c r="AM842" s="156"/>
      <c r="AN842" s="156"/>
      <c r="AO842" s="156"/>
      <c r="AP842" s="156"/>
      <c r="AQ842" s="156"/>
      <c r="AS842" s="140"/>
      <c r="AT842" s="140"/>
      <c r="AU842" s="140"/>
      <c r="AV842" s="140"/>
      <c r="AW842" s="140"/>
      <c r="AX842" s="140"/>
      <c r="AY842" s="140"/>
      <c r="AZ842" s="140"/>
      <c r="BA842" s="140"/>
      <c r="BB842" s="140"/>
      <c r="BC842" s="140"/>
      <c r="BD842" s="140"/>
      <c r="BE842" s="140"/>
      <c r="BF842" s="140"/>
      <c r="BG842" s="140"/>
      <c r="BH842" s="140"/>
      <c r="BI842" s="140"/>
      <c r="BJ842" s="140"/>
    </row>
    <row r="843" spans="1:62" s="101" customFormat="1" ht="18" customHeight="1" x14ac:dyDescent="0.25">
      <c r="A843" s="180"/>
      <c r="B843" s="180"/>
      <c r="C843" s="180"/>
      <c r="D843" s="180"/>
      <c r="E843" s="180"/>
      <c r="F843" s="180"/>
      <c r="G843" s="180"/>
      <c r="H843" s="180"/>
      <c r="I843" s="156"/>
      <c r="J843" s="156"/>
      <c r="K843" s="156"/>
      <c r="L843" s="156"/>
      <c r="M843" s="156"/>
      <c r="N843" s="156"/>
      <c r="O843" s="156"/>
      <c r="P843" s="156"/>
      <c r="Q843" s="156"/>
      <c r="R843" s="156"/>
      <c r="S843" s="156"/>
      <c r="T843" s="156"/>
      <c r="U843" s="156"/>
      <c r="V843" s="156"/>
      <c r="W843" s="156"/>
      <c r="X843" s="156"/>
      <c r="Y843" s="156"/>
      <c r="Z843" s="156"/>
      <c r="AA843" s="156"/>
      <c r="AB843" s="156"/>
      <c r="AC843" s="156"/>
      <c r="AD843" s="156"/>
      <c r="AE843" s="156"/>
      <c r="AF843" s="156"/>
      <c r="AG843" s="156"/>
      <c r="AH843" s="156"/>
      <c r="AI843" s="156"/>
      <c r="AJ843" s="156"/>
      <c r="AK843" s="156"/>
      <c r="AL843" s="156"/>
      <c r="AM843" s="156"/>
      <c r="AN843" s="156"/>
      <c r="AO843" s="156"/>
      <c r="AP843" s="156"/>
      <c r="AQ843" s="156"/>
      <c r="AS843" s="140"/>
      <c r="AT843" s="140"/>
      <c r="AU843" s="140"/>
      <c r="AV843" s="140"/>
      <c r="AW843" s="140"/>
      <c r="AX843" s="140"/>
      <c r="AY843" s="140"/>
      <c r="AZ843" s="140"/>
      <c r="BA843" s="140"/>
      <c r="BB843" s="140"/>
      <c r="BC843" s="140"/>
      <c r="BD843" s="140"/>
      <c r="BE843" s="140"/>
      <c r="BF843" s="140"/>
      <c r="BG843" s="140"/>
      <c r="BH843" s="140"/>
      <c r="BI843" s="140"/>
      <c r="BJ843" s="140"/>
    </row>
    <row r="844" spans="1:62" s="101" customFormat="1" ht="18" customHeight="1" x14ac:dyDescent="0.25">
      <c r="A844" s="180"/>
      <c r="B844" s="180"/>
      <c r="C844" s="180"/>
      <c r="D844" s="180"/>
      <c r="E844" s="180"/>
      <c r="F844" s="180"/>
      <c r="G844" s="180"/>
      <c r="H844" s="180"/>
      <c r="I844" s="156"/>
      <c r="J844" s="156"/>
      <c r="K844" s="156"/>
      <c r="L844" s="156"/>
      <c r="M844" s="156"/>
      <c r="N844" s="156"/>
      <c r="O844" s="156"/>
      <c r="P844" s="156"/>
      <c r="Q844" s="156"/>
      <c r="R844" s="156"/>
      <c r="S844" s="156"/>
      <c r="T844" s="156"/>
      <c r="U844" s="156"/>
      <c r="V844" s="156"/>
      <c r="W844" s="156"/>
      <c r="X844" s="156"/>
      <c r="Y844" s="156"/>
      <c r="Z844" s="156"/>
      <c r="AA844" s="156"/>
      <c r="AB844" s="156"/>
      <c r="AC844" s="156"/>
      <c r="AD844" s="156"/>
      <c r="AE844" s="156"/>
      <c r="AF844" s="156"/>
      <c r="AG844" s="156"/>
      <c r="AH844" s="156"/>
      <c r="AI844" s="156"/>
      <c r="AJ844" s="156"/>
      <c r="AK844" s="156"/>
      <c r="AL844" s="156"/>
      <c r="AM844" s="156"/>
      <c r="AN844" s="156"/>
      <c r="AO844" s="156"/>
      <c r="AP844" s="156"/>
      <c r="AQ844" s="156"/>
      <c r="AS844" s="140"/>
      <c r="AT844" s="140"/>
      <c r="AU844" s="140"/>
      <c r="AV844" s="140"/>
      <c r="AW844" s="140"/>
      <c r="AX844" s="140"/>
      <c r="AY844" s="140"/>
      <c r="AZ844" s="140"/>
      <c r="BA844" s="140"/>
      <c r="BB844" s="140"/>
      <c r="BC844" s="140"/>
      <c r="BD844" s="140"/>
      <c r="BE844" s="140"/>
      <c r="BF844" s="140"/>
      <c r="BG844" s="140"/>
      <c r="BH844" s="140"/>
      <c r="BI844" s="140"/>
      <c r="BJ844" s="140"/>
    </row>
    <row r="845" spans="1:62" s="101" customFormat="1" ht="18" customHeight="1" x14ac:dyDescent="0.25">
      <c r="A845" s="180"/>
      <c r="B845" s="180"/>
      <c r="C845" s="180"/>
      <c r="D845" s="180"/>
      <c r="E845" s="180"/>
      <c r="F845" s="180"/>
      <c r="G845" s="180"/>
      <c r="H845" s="180"/>
      <c r="I845" s="156"/>
      <c r="J845" s="156"/>
      <c r="K845" s="156"/>
      <c r="L845" s="156"/>
      <c r="M845" s="156"/>
      <c r="N845" s="156"/>
      <c r="O845" s="156"/>
      <c r="P845" s="156"/>
      <c r="Q845" s="156"/>
      <c r="R845" s="156"/>
      <c r="S845" s="156"/>
      <c r="T845" s="156"/>
      <c r="U845" s="156"/>
      <c r="V845" s="156"/>
      <c r="W845" s="156"/>
      <c r="X845" s="156"/>
      <c r="Y845" s="156"/>
      <c r="Z845" s="156"/>
      <c r="AA845" s="156"/>
      <c r="AB845" s="156"/>
      <c r="AC845" s="156"/>
      <c r="AD845" s="156"/>
      <c r="AE845" s="156"/>
      <c r="AF845" s="156"/>
      <c r="AG845" s="156"/>
      <c r="AH845" s="156"/>
      <c r="AI845" s="156"/>
      <c r="AJ845" s="156"/>
      <c r="AK845" s="156"/>
      <c r="AL845" s="156"/>
      <c r="AM845" s="156"/>
      <c r="AN845" s="156"/>
      <c r="AO845" s="156"/>
      <c r="AP845" s="156"/>
      <c r="AQ845" s="156"/>
      <c r="AS845" s="140"/>
      <c r="AT845" s="140"/>
      <c r="AU845" s="140"/>
      <c r="AV845" s="140"/>
      <c r="AW845" s="140"/>
      <c r="AX845" s="140"/>
      <c r="AY845" s="140"/>
      <c r="AZ845" s="140"/>
      <c r="BA845" s="140"/>
      <c r="BB845" s="140"/>
      <c r="BC845" s="140"/>
      <c r="BD845" s="140"/>
      <c r="BE845" s="140"/>
      <c r="BF845" s="140"/>
      <c r="BG845" s="140"/>
      <c r="BH845" s="140"/>
      <c r="BI845" s="140"/>
      <c r="BJ845" s="140"/>
    </row>
    <row r="846" spans="1:62" s="101" customFormat="1" ht="18" customHeight="1" x14ac:dyDescent="0.25">
      <c r="A846" s="180"/>
      <c r="B846" s="180"/>
      <c r="C846" s="180"/>
      <c r="D846" s="180"/>
      <c r="E846" s="180"/>
      <c r="F846" s="180"/>
      <c r="G846" s="180"/>
      <c r="H846" s="180"/>
      <c r="I846" s="156"/>
      <c r="J846" s="156"/>
      <c r="K846" s="156"/>
      <c r="L846" s="156"/>
      <c r="M846" s="156"/>
      <c r="N846" s="156"/>
      <c r="O846" s="156"/>
      <c r="P846" s="156"/>
      <c r="Q846" s="156"/>
      <c r="R846" s="156"/>
      <c r="S846" s="156"/>
      <c r="T846" s="156"/>
      <c r="U846" s="156"/>
      <c r="V846" s="156"/>
      <c r="W846" s="156"/>
      <c r="X846" s="156"/>
      <c r="Y846" s="156"/>
      <c r="Z846" s="156"/>
      <c r="AA846" s="156"/>
      <c r="AB846" s="156"/>
      <c r="AC846" s="156"/>
      <c r="AD846" s="156"/>
      <c r="AE846" s="156"/>
      <c r="AF846" s="156"/>
      <c r="AG846" s="156"/>
      <c r="AH846" s="156"/>
      <c r="AI846" s="156"/>
      <c r="AJ846" s="156"/>
      <c r="AK846" s="156"/>
      <c r="AL846" s="156"/>
      <c r="AM846" s="156"/>
      <c r="AN846" s="156"/>
      <c r="AO846" s="156"/>
      <c r="AP846" s="156"/>
      <c r="AQ846" s="156"/>
      <c r="AS846" s="140"/>
      <c r="AT846" s="140"/>
      <c r="AU846" s="140"/>
      <c r="AV846" s="140"/>
      <c r="AW846" s="140"/>
      <c r="AX846" s="140"/>
      <c r="AY846" s="140"/>
      <c r="AZ846" s="140"/>
      <c r="BA846" s="140"/>
      <c r="BB846" s="140"/>
      <c r="BC846" s="140"/>
      <c r="BD846" s="140"/>
      <c r="BE846" s="140"/>
      <c r="BF846" s="140"/>
      <c r="BG846" s="140"/>
      <c r="BH846" s="140"/>
      <c r="BI846" s="140"/>
      <c r="BJ846" s="140"/>
    </row>
    <row r="847" spans="1:62" s="101" customFormat="1" ht="18" customHeight="1" x14ac:dyDescent="0.25">
      <c r="A847" s="180"/>
      <c r="B847" s="180"/>
      <c r="C847" s="180"/>
      <c r="D847" s="180"/>
      <c r="E847" s="180"/>
      <c r="F847" s="180"/>
      <c r="G847" s="180"/>
      <c r="H847" s="180"/>
      <c r="I847" s="156"/>
      <c r="J847" s="156"/>
      <c r="K847" s="156"/>
      <c r="L847" s="156"/>
      <c r="M847" s="156"/>
      <c r="N847" s="156"/>
      <c r="O847" s="156"/>
      <c r="P847" s="156"/>
      <c r="Q847" s="156"/>
      <c r="R847" s="156"/>
      <c r="S847" s="156"/>
      <c r="T847" s="156"/>
      <c r="U847" s="156"/>
      <c r="V847" s="156"/>
      <c r="W847" s="156"/>
      <c r="X847" s="156"/>
      <c r="Y847" s="156"/>
      <c r="Z847" s="156"/>
      <c r="AA847" s="156"/>
      <c r="AB847" s="156"/>
      <c r="AC847" s="156"/>
      <c r="AD847" s="156"/>
      <c r="AE847" s="156"/>
      <c r="AF847" s="156"/>
      <c r="AG847" s="156"/>
      <c r="AH847" s="156"/>
      <c r="AI847" s="156"/>
      <c r="AJ847" s="156"/>
      <c r="AK847" s="156"/>
      <c r="AL847" s="156"/>
      <c r="AM847" s="156"/>
      <c r="AN847" s="156"/>
      <c r="AO847" s="156"/>
      <c r="AP847" s="156"/>
      <c r="AQ847" s="156"/>
      <c r="AS847" s="140"/>
      <c r="AT847" s="140"/>
      <c r="AU847" s="140"/>
      <c r="AV847" s="140"/>
      <c r="AW847" s="140"/>
      <c r="AX847" s="140"/>
      <c r="AY847" s="140"/>
      <c r="AZ847" s="140"/>
      <c r="BA847" s="140"/>
      <c r="BB847" s="140"/>
      <c r="BC847" s="140"/>
      <c r="BD847" s="140"/>
      <c r="BE847" s="140"/>
      <c r="BF847" s="140"/>
      <c r="BG847" s="140"/>
      <c r="BH847" s="140"/>
      <c r="BI847" s="140"/>
      <c r="BJ847" s="140"/>
    </row>
    <row r="865" spans="1:62" s="101" customFormat="1" ht="18" customHeight="1" x14ac:dyDescent="0.25">
      <c r="A865" s="180"/>
      <c r="B865" s="180"/>
      <c r="C865" s="180"/>
      <c r="D865" s="180"/>
      <c r="E865" s="180"/>
      <c r="F865" s="180"/>
      <c r="G865" s="180"/>
      <c r="H865" s="180"/>
      <c r="I865" s="156"/>
      <c r="J865" s="156"/>
      <c r="K865" s="156"/>
      <c r="L865" s="156"/>
      <c r="M865" s="156"/>
      <c r="N865" s="156"/>
      <c r="O865" s="156"/>
      <c r="P865" s="156"/>
      <c r="Q865" s="156"/>
      <c r="R865" s="156"/>
      <c r="S865" s="156"/>
      <c r="T865" s="156"/>
      <c r="U865" s="156"/>
      <c r="V865" s="156"/>
      <c r="W865" s="156"/>
      <c r="X865" s="156"/>
      <c r="Y865" s="156"/>
      <c r="Z865" s="156"/>
      <c r="AA865" s="156"/>
      <c r="AB865" s="156"/>
      <c r="AC865" s="156"/>
      <c r="AD865" s="156"/>
      <c r="AE865" s="156"/>
      <c r="AF865" s="156"/>
      <c r="AG865" s="156"/>
      <c r="AH865" s="156"/>
      <c r="AI865" s="156"/>
      <c r="AJ865" s="156"/>
      <c r="AK865" s="156"/>
      <c r="AL865" s="156"/>
      <c r="AM865" s="156"/>
      <c r="AN865" s="156"/>
      <c r="AO865" s="156"/>
      <c r="AP865" s="156"/>
      <c r="AQ865" s="156"/>
      <c r="AS865" s="140"/>
      <c r="AT865" s="140"/>
      <c r="AU865" s="140"/>
      <c r="AV865" s="140"/>
      <c r="AW865" s="140"/>
      <c r="AX865" s="140"/>
      <c r="AY865" s="140"/>
      <c r="AZ865" s="140"/>
      <c r="BA865" s="140"/>
      <c r="BB865" s="140"/>
      <c r="BC865" s="140"/>
      <c r="BD865" s="140"/>
      <c r="BE865" s="140"/>
      <c r="BF865" s="140"/>
      <c r="BG865" s="140"/>
      <c r="BH865" s="140"/>
      <c r="BI865" s="140"/>
      <c r="BJ865" s="140"/>
    </row>
    <row r="866" spans="1:62" s="101" customFormat="1" ht="18" customHeight="1" x14ac:dyDescent="0.25">
      <c r="A866" s="180"/>
      <c r="B866" s="180"/>
      <c r="C866" s="180"/>
      <c r="D866" s="180"/>
      <c r="E866" s="180"/>
      <c r="F866" s="180"/>
      <c r="G866" s="180"/>
      <c r="H866" s="180"/>
      <c r="I866" s="156"/>
      <c r="J866" s="156"/>
      <c r="K866" s="156"/>
      <c r="L866" s="156"/>
      <c r="M866" s="156"/>
      <c r="N866" s="156"/>
      <c r="O866" s="156"/>
      <c r="P866" s="156"/>
      <c r="Q866" s="156"/>
      <c r="R866" s="156"/>
      <c r="S866" s="156"/>
      <c r="T866" s="156"/>
      <c r="U866" s="156"/>
      <c r="V866" s="156"/>
      <c r="W866" s="156"/>
      <c r="X866" s="156"/>
      <c r="Y866" s="156"/>
      <c r="Z866" s="156"/>
      <c r="AA866" s="156"/>
      <c r="AB866" s="156"/>
      <c r="AC866" s="156"/>
      <c r="AD866" s="156"/>
      <c r="AE866" s="156"/>
      <c r="AF866" s="156"/>
      <c r="AG866" s="156"/>
      <c r="AH866" s="156"/>
      <c r="AI866" s="156"/>
      <c r="AJ866" s="156"/>
      <c r="AK866" s="156"/>
      <c r="AL866" s="156"/>
      <c r="AM866" s="156"/>
      <c r="AN866" s="156"/>
      <c r="AO866" s="156"/>
      <c r="AP866" s="156"/>
      <c r="AQ866" s="156"/>
      <c r="AS866" s="140"/>
      <c r="AT866" s="140"/>
      <c r="AU866" s="140"/>
      <c r="AV866" s="140"/>
      <c r="AW866" s="140"/>
      <c r="AX866" s="140"/>
      <c r="AY866" s="140"/>
      <c r="AZ866" s="140"/>
      <c r="BA866" s="140"/>
      <c r="BB866" s="140"/>
      <c r="BC866" s="140"/>
      <c r="BD866" s="140"/>
      <c r="BE866" s="140"/>
      <c r="BF866" s="140"/>
      <c r="BG866" s="140"/>
      <c r="BH866" s="140"/>
      <c r="BI866" s="140"/>
      <c r="BJ866" s="140"/>
    </row>
    <row r="867" spans="1:62" s="101" customFormat="1" ht="18" customHeight="1" x14ac:dyDescent="0.25">
      <c r="A867" s="180"/>
      <c r="B867" s="180"/>
      <c r="C867" s="180"/>
      <c r="D867" s="180"/>
      <c r="E867" s="180"/>
      <c r="F867" s="180"/>
      <c r="G867" s="180"/>
      <c r="H867" s="180"/>
      <c r="I867" s="156"/>
      <c r="J867" s="156"/>
      <c r="K867" s="156"/>
      <c r="L867" s="156"/>
      <c r="M867" s="156"/>
      <c r="N867" s="156"/>
      <c r="O867" s="156"/>
      <c r="P867" s="156"/>
      <c r="Q867" s="156"/>
      <c r="R867" s="156"/>
      <c r="S867" s="156"/>
      <c r="T867" s="156"/>
      <c r="U867" s="156"/>
      <c r="V867" s="156"/>
      <c r="W867" s="156"/>
      <c r="X867" s="156"/>
      <c r="Y867" s="156"/>
      <c r="Z867" s="156"/>
      <c r="AA867" s="156"/>
      <c r="AB867" s="156"/>
      <c r="AC867" s="156"/>
      <c r="AD867" s="156"/>
      <c r="AE867" s="156"/>
      <c r="AF867" s="156"/>
      <c r="AG867" s="156"/>
      <c r="AH867" s="156"/>
      <c r="AI867" s="156"/>
      <c r="AJ867" s="156"/>
      <c r="AK867" s="156"/>
      <c r="AL867" s="156"/>
      <c r="AM867" s="156"/>
      <c r="AN867" s="156"/>
      <c r="AO867" s="156"/>
      <c r="AP867" s="156"/>
      <c r="AQ867" s="156"/>
      <c r="AS867" s="140"/>
      <c r="AT867" s="140"/>
      <c r="AU867" s="140"/>
      <c r="AV867" s="140"/>
      <c r="AW867" s="140"/>
      <c r="AX867" s="140"/>
      <c r="AY867" s="140"/>
      <c r="AZ867" s="140"/>
      <c r="BA867" s="140"/>
      <c r="BB867" s="140"/>
      <c r="BC867" s="140"/>
      <c r="BD867" s="140"/>
      <c r="BE867" s="140"/>
      <c r="BF867" s="140"/>
      <c r="BG867" s="140"/>
      <c r="BH867" s="140"/>
      <c r="BI867" s="140"/>
      <c r="BJ867" s="140"/>
    </row>
    <row r="868" spans="1:62" s="101" customFormat="1" ht="18" customHeight="1" x14ac:dyDescent="0.25">
      <c r="A868" s="180"/>
      <c r="B868" s="180"/>
      <c r="C868" s="180"/>
      <c r="D868" s="180"/>
      <c r="E868" s="180"/>
      <c r="F868" s="180"/>
      <c r="G868" s="180"/>
      <c r="H868" s="180"/>
      <c r="I868" s="156"/>
      <c r="J868" s="156"/>
      <c r="K868" s="156"/>
      <c r="L868" s="156"/>
      <c r="M868" s="156"/>
      <c r="N868" s="156"/>
      <c r="O868" s="156"/>
      <c r="P868" s="156"/>
      <c r="Q868" s="156"/>
      <c r="R868" s="156"/>
      <c r="S868" s="156"/>
      <c r="T868" s="156"/>
      <c r="U868" s="156"/>
      <c r="V868" s="156"/>
      <c r="W868" s="156"/>
      <c r="X868" s="156"/>
      <c r="Y868" s="156"/>
      <c r="Z868" s="156"/>
      <c r="AA868" s="156"/>
      <c r="AB868" s="156"/>
      <c r="AC868" s="156"/>
      <c r="AD868" s="156"/>
      <c r="AE868" s="156"/>
      <c r="AF868" s="156"/>
      <c r="AG868" s="156"/>
      <c r="AH868" s="156"/>
      <c r="AI868" s="156"/>
      <c r="AJ868" s="156"/>
      <c r="AK868" s="156"/>
      <c r="AL868" s="156"/>
      <c r="AM868" s="156"/>
      <c r="AN868" s="156"/>
      <c r="AO868" s="156"/>
      <c r="AP868" s="156"/>
      <c r="AQ868" s="156"/>
      <c r="AS868" s="140"/>
      <c r="AT868" s="140"/>
      <c r="AU868" s="140"/>
      <c r="AV868" s="140"/>
      <c r="AW868" s="140"/>
      <c r="AX868" s="140"/>
      <c r="AY868" s="140"/>
      <c r="AZ868" s="140"/>
      <c r="BA868" s="140"/>
      <c r="BB868" s="140"/>
      <c r="BC868" s="140"/>
      <c r="BD868" s="140"/>
      <c r="BE868" s="140"/>
      <c r="BF868" s="140"/>
      <c r="BG868" s="140"/>
      <c r="BH868" s="140"/>
      <c r="BI868" s="140"/>
      <c r="BJ868" s="140"/>
    </row>
    <row r="869" spans="1:62" s="101" customFormat="1" ht="18" customHeight="1" x14ac:dyDescent="0.25">
      <c r="A869" s="180"/>
      <c r="B869" s="180"/>
      <c r="C869" s="180"/>
      <c r="D869" s="180"/>
      <c r="E869" s="180"/>
      <c r="F869" s="180"/>
      <c r="G869" s="180"/>
      <c r="H869" s="180"/>
      <c r="I869" s="156"/>
      <c r="J869" s="156"/>
      <c r="K869" s="156"/>
      <c r="L869" s="156"/>
      <c r="M869" s="156"/>
      <c r="N869" s="156"/>
      <c r="O869" s="156"/>
      <c r="P869" s="156"/>
      <c r="Q869" s="156"/>
      <c r="R869" s="156"/>
      <c r="S869" s="156"/>
      <c r="T869" s="156"/>
      <c r="U869" s="156"/>
      <c r="V869" s="156"/>
      <c r="W869" s="156"/>
      <c r="X869" s="156"/>
      <c r="Y869" s="156"/>
      <c r="Z869" s="156"/>
      <c r="AA869" s="156"/>
      <c r="AB869" s="156"/>
      <c r="AC869" s="156"/>
      <c r="AD869" s="156"/>
      <c r="AE869" s="156"/>
      <c r="AF869" s="156"/>
      <c r="AG869" s="156"/>
      <c r="AH869" s="156"/>
      <c r="AI869" s="156"/>
      <c r="AJ869" s="156"/>
      <c r="AK869" s="156"/>
      <c r="AL869" s="156"/>
      <c r="AM869" s="156"/>
      <c r="AN869" s="156"/>
      <c r="AO869" s="156"/>
      <c r="AP869" s="156"/>
      <c r="AQ869" s="156"/>
      <c r="AS869" s="140"/>
      <c r="AT869" s="140"/>
      <c r="AU869" s="140"/>
      <c r="AV869" s="140"/>
      <c r="AW869" s="140"/>
      <c r="AX869" s="140"/>
      <c r="AY869" s="140"/>
      <c r="AZ869" s="140"/>
      <c r="BA869" s="140"/>
      <c r="BB869" s="140"/>
      <c r="BC869" s="140"/>
      <c r="BD869" s="140"/>
      <c r="BE869" s="140"/>
      <c r="BF869" s="140"/>
      <c r="BG869" s="140"/>
      <c r="BH869" s="140"/>
      <c r="BI869" s="140"/>
      <c r="BJ869" s="140"/>
    </row>
    <row r="870" spans="1:62" s="101" customFormat="1" ht="18" customHeight="1" x14ac:dyDescent="0.25">
      <c r="A870" s="180"/>
      <c r="B870" s="180"/>
      <c r="C870" s="180"/>
      <c r="D870" s="180"/>
      <c r="E870" s="180"/>
      <c r="F870" s="180"/>
      <c r="G870" s="180"/>
      <c r="H870" s="180"/>
      <c r="I870" s="156"/>
      <c r="J870" s="156"/>
      <c r="K870" s="156"/>
      <c r="L870" s="156"/>
      <c r="M870" s="156"/>
      <c r="N870" s="156"/>
      <c r="O870" s="156"/>
      <c r="P870" s="156"/>
      <c r="Q870" s="156"/>
      <c r="R870" s="156"/>
      <c r="S870" s="156"/>
      <c r="T870" s="156"/>
      <c r="U870" s="156"/>
      <c r="V870" s="156"/>
      <c r="W870" s="156"/>
      <c r="X870" s="156"/>
      <c r="Y870" s="156"/>
      <c r="Z870" s="156"/>
      <c r="AA870" s="156"/>
      <c r="AB870" s="156"/>
      <c r="AC870" s="156"/>
      <c r="AD870" s="156"/>
      <c r="AE870" s="156"/>
      <c r="AF870" s="156"/>
      <c r="AG870" s="156"/>
      <c r="AH870" s="156"/>
      <c r="AI870" s="156"/>
      <c r="AJ870" s="156"/>
      <c r="AK870" s="156"/>
      <c r="AL870" s="156"/>
      <c r="AM870" s="156"/>
      <c r="AN870" s="156"/>
      <c r="AO870" s="156"/>
      <c r="AP870" s="156"/>
      <c r="AQ870" s="156"/>
      <c r="AS870" s="140"/>
      <c r="AT870" s="140"/>
      <c r="AU870" s="140"/>
      <c r="AV870" s="140"/>
      <c r="AW870" s="140"/>
      <c r="AX870" s="140"/>
      <c r="AY870" s="140"/>
      <c r="AZ870" s="140"/>
      <c r="BA870" s="140"/>
      <c r="BB870" s="140"/>
      <c r="BC870" s="140"/>
      <c r="BD870" s="140"/>
      <c r="BE870" s="140"/>
      <c r="BF870" s="140"/>
      <c r="BG870" s="140"/>
      <c r="BH870" s="140"/>
      <c r="BI870" s="140"/>
      <c r="BJ870" s="140"/>
    </row>
    <row r="871" spans="1:62" s="101" customFormat="1" ht="18" customHeight="1" x14ac:dyDescent="0.25">
      <c r="A871" s="180"/>
      <c r="B871" s="180"/>
      <c r="C871" s="180"/>
      <c r="D871" s="180"/>
      <c r="E871" s="180"/>
      <c r="F871" s="180"/>
      <c r="G871" s="180"/>
      <c r="H871" s="180"/>
      <c r="I871" s="156"/>
      <c r="J871" s="156"/>
      <c r="K871" s="156"/>
      <c r="L871" s="156"/>
      <c r="M871" s="156"/>
      <c r="N871" s="156"/>
      <c r="O871" s="156"/>
      <c r="P871" s="156"/>
      <c r="Q871" s="156"/>
      <c r="R871" s="156"/>
      <c r="S871" s="156"/>
      <c r="T871" s="156"/>
      <c r="U871" s="156"/>
      <c r="V871" s="156"/>
      <c r="W871" s="156"/>
      <c r="X871" s="156"/>
      <c r="Y871" s="156"/>
      <c r="Z871" s="156"/>
      <c r="AA871" s="156"/>
      <c r="AB871" s="156"/>
      <c r="AC871" s="156"/>
      <c r="AD871" s="156"/>
      <c r="AE871" s="156"/>
      <c r="AF871" s="156"/>
      <c r="AG871" s="156"/>
      <c r="AH871" s="156"/>
      <c r="AI871" s="156"/>
      <c r="AJ871" s="156"/>
      <c r="AK871" s="156"/>
      <c r="AL871" s="156"/>
      <c r="AM871" s="156"/>
      <c r="AN871" s="156"/>
      <c r="AO871" s="156"/>
      <c r="AP871" s="156"/>
      <c r="AQ871" s="156"/>
      <c r="AS871" s="140"/>
      <c r="AT871" s="140"/>
      <c r="AU871" s="140"/>
      <c r="AV871" s="140"/>
      <c r="AW871" s="140"/>
      <c r="AX871" s="140"/>
      <c r="AY871" s="140"/>
      <c r="AZ871" s="140"/>
      <c r="BA871" s="140"/>
      <c r="BB871" s="140"/>
      <c r="BC871" s="140"/>
      <c r="BD871" s="140"/>
      <c r="BE871" s="140"/>
      <c r="BF871" s="140"/>
      <c r="BG871" s="140"/>
      <c r="BH871" s="140"/>
      <c r="BI871" s="140"/>
      <c r="BJ871" s="140"/>
    </row>
    <row r="889" spans="1:62" s="101" customFormat="1" ht="18" customHeight="1" x14ac:dyDescent="0.25">
      <c r="A889" s="180"/>
      <c r="B889" s="180"/>
      <c r="C889" s="180"/>
      <c r="D889" s="180"/>
      <c r="E889" s="180"/>
      <c r="F889" s="180"/>
      <c r="G889" s="180"/>
      <c r="H889" s="180"/>
      <c r="I889" s="156"/>
      <c r="J889" s="156"/>
      <c r="K889" s="156"/>
      <c r="L889" s="156"/>
      <c r="M889" s="156"/>
      <c r="N889" s="156"/>
      <c r="O889" s="156"/>
      <c r="P889" s="156"/>
      <c r="Q889" s="156"/>
      <c r="R889" s="156"/>
      <c r="S889" s="156"/>
      <c r="T889" s="156"/>
      <c r="U889" s="156"/>
      <c r="V889" s="156"/>
      <c r="W889" s="156"/>
      <c r="X889" s="156"/>
      <c r="Y889" s="156"/>
      <c r="Z889" s="156"/>
      <c r="AA889" s="156"/>
      <c r="AB889" s="156"/>
      <c r="AC889" s="156"/>
      <c r="AD889" s="156"/>
      <c r="AE889" s="156"/>
      <c r="AF889" s="156"/>
      <c r="AG889" s="156"/>
      <c r="AH889" s="156"/>
      <c r="AI889" s="156"/>
      <c r="AJ889" s="156"/>
      <c r="AK889" s="156"/>
      <c r="AL889" s="156"/>
      <c r="AM889" s="156"/>
      <c r="AN889" s="156"/>
      <c r="AO889" s="156"/>
      <c r="AP889" s="156"/>
      <c r="AQ889" s="156"/>
      <c r="AS889" s="140"/>
      <c r="AT889" s="140"/>
      <c r="AU889" s="140"/>
      <c r="AV889" s="140"/>
      <c r="AW889" s="140"/>
      <c r="AX889" s="140"/>
      <c r="AY889" s="140"/>
      <c r="AZ889" s="140"/>
      <c r="BA889" s="140"/>
      <c r="BB889" s="140"/>
      <c r="BC889" s="140"/>
      <c r="BD889" s="140"/>
      <c r="BE889" s="140"/>
      <c r="BF889" s="140"/>
      <c r="BG889" s="140"/>
      <c r="BH889" s="140"/>
      <c r="BI889" s="140"/>
      <c r="BJ889" s="140"/>
    </row>
    <row r="890" spans="1:62" s="101" customFormat="1" ht="18" customHeight="1" x14ac:dyDescent="0.25">
      <c r="A890" s="180"/>
      <c r="B890" s="180"/>
      <c r="C890" s="180"/>
      <c r="D890" s="180"/>
      <c r="E890" s="180"/>
      <c r="F890" s="180"/>
      <c r="G890" s="180"/>
      <c r="H890" s="180"/>
      <c r="I890" s="156"/>
      <c r="J890" s="156"/>
      <c r="K890" s="156"/>
      <c r="L890" s="156"/>
      <c r="M890" s="156"/>
      <c r="N890" s="156"/>
      <c r="O890" s="156"/>
      <c r="P890" s="156"/>
      <c r="Q890" s="156"/>
      <c r="R890" s="156"/>
      <c r="S890" s="156"/>
      <c r="T890" s="156"/>
      <c r="U890" s="156"/>
      <c r="V890" s="156"/>
      <c r="W890" s="156"/>
      <c r="X890" s="156"/>
      <c r="Y890" s="156"/>
      <c r="Z890" s="156"/>
      <c r="AA890" s="156"/>
      <c r="AB890" s="156"/>
      <c r="AC890" s="156"/>
      <c r="AD890" s="156"/>
      <c r="AE890" s="156"/>
      <c r="AF890" s="156"/>
      <c r="AG890" s="156"/>
      <c r="AH890" s="156"/>
      <c r="AI890" s="156"/>
      <c r="AJ890" s="156"/>
      <c r="AK890" s="156"/>
      <c r="AL890" s="156"/>
      <c r="AM890" s="156"/>
      <c r="AN890" s="156"/>
      <c r="AO890" s="156"/>
      <c r="AP890" s="156"/>
      <c r="AQ890" s="156"/>
      <c r="AS890" s="140"/>
      <c r="AT890" s="140"/>
      <c r="AU890" s="140"/>
      <c r="AV890" s="140"/>
      <c r="AW890" s="140"/>
      <c r="AX890" s="140"/>
      <c r="AY890" s="140"/>
      <c r="AZ890" s="140"/>
      <c r="BA890" s="140"/>
      <c r="BB890" s="140"/>
      <c r="BC890" s="140"/>
      <c r="BD890" s="140"/>
      <c r="BE890" s="140"/>
      <c r="BF890" s="140"/>
      <c r="BG890" s="140"/>
      <c r="BH890" s="140"/>
      <c r="BI890" s="140"/>
      <c r="BJ890" s="140"/>
    </row>
    <row r="891" spans="1:62" s="101" customFormat="1" ht="18" customHeight="1" x14ac:dyDescent="0.25">
      <c r="A891" s="180"/>
      <c r="B891" s="180"/>
      <c r="C891" s="180"/>
      <c r="D891" s="180"/>
      <c r="E891" s="180"/>
      <c r="F891" s="180"/>
      <c r="G891" s="180"/>
      <c r="H891" s="180"/>
      <c r="I891" s="156"/>
      <c r="J891" s="156"/>
      <c r="K891" s="156"/>
      <c r="L891" s="156"/>
      <c r="M891" s="156"/>
      <c r="N891" s="156"/>
      <c r="O891" s="156"/>
      <c r="P891" s="156"/>
      <c r="Q891" s="156"/>
      <c r="R891" s="156"/>
      <c r="S891" s="156"/>
      <c r="T891" s="156"/>
      <c r="U891" s="156"/>
      <c r="V891" s="156"/>
      <c r="W891" s="156"/>
      <c r="X891" s="156"/>
      <c r="Y891" s="156"/>
      <c r="Z891" s="156"/>
      <c r="AA891" s="156"/>
      <c r="AB891" s="156"/>
      <c r="AC891" s="156"/>
      <c r="AD891" s="156"/>
      <c r="AE891" s="156"/>
      <c r="AF891" s="156"/>
      <c r="AG891" s="156"/>
      <c r="AH891" s="156"/>
      <c r="AI891" s="156"/>
      <c r="AJ891" s="156"/>
      <c r="AK891" s="156"/>
      <c r="AL891" s="156"/>
      <c r="AM891" s="156"/>
      <c r="AN891" s="156"/>
      <c r="AO891" s="156"/>
      <c r="AP891" s="156"/>
      <c r="AQ891" s="156"/>
      <c r="AS891" s="140"/>
      <c r="AT891" s="140"/>
      <c r="AU891" s="140"/>
      <c r="AV891" s="140"/>
      <c r="AW891" s="140"/>
      <c r="AX891" s="140"/>
      <c r="AY891" s="140"/>
      <c r="AZ891" s="140"/>
      <c r="BA891" s="140"/>
      <c r="BB891" s="140"/>
      <c r="BC891" s="140"/>
      <c r="BD891" s="140"/>
      <c r="BE891" s="140"/>
      <c r="BF891" s="140"/>
      <c r="BG891" s="140"/>
      <c r="BH891" s="140"/>
      <c r="BI891" s="140"/>
      <c r="BJ891" s="140"/>
    </row>
    <row r="892" spans="1:62" s="101" customFormat="1" ht="18" customHeight="1" x14ac:dyDescent="0.25">
      <c r="A892" s="180"/>
      <c r="B892" s="180"/>
      <c r="C892" s="180"/>
      <c r="D892" s="180"/>
      <c r="E892" s="180"/>
      <c r="F892" s="180"/>
      <c r="G892" s="180"/>
      <c r="H892" s="180"/>
      <c r="I892" s="156"/>
      <c r="J892" s="156"/>
      <c r="K892" s="156"/>
      <c r="L892" s="156"/>
      <c r="M892" s="156"/>
      <c r="N892" s="156"/>
      <c r="O892" s="156"/>
      <c r="P892" s="156"/>
      <c r="Q892" s="156"/>
      <c r="R892" s="156"/>
      <c r="S892" s="156"/>
      <c r="T892" s="156"/>
      <c r="U892" s="156"/>
      <c r="V892" s="156"/>
      <c r="W892" s="156"/>
      <c r="X892" s="156"/>
      <c r="Y892" s="156"/>
      <c r="Z892" s="156"/>
      <c r="AA892" s="156"/>
      <c r="AB892" s="156"/>
      <c r="AC892" s="156"/>
      <c r="AD892" s="156"/>
      <c r="AE892" s="156"/>
      <c r="AF892" s="156"/>
      <c r="AG892" s="156"/>
      <c r="AH892" s="156"/>
      <c r="AI892" s="156"/>
      <c r="AJ892" s="156"/>
      <c r="AK892" s="156"/>
      <c r="AL892" s="156"/>
      <c r="AM892" s="156"/>
      <c r="AN892" s="156"/>
      <c r="AO892" s="156"/>
      <c r="AP892" s="156"/>
      <c r="AQ892" s="156"/>
      <c r="AS892" s="140"/>
      <c r="AT892" s="140"/>
      <c r="AU892" s="140"/>
      <c r="AV892" s="140"/>
      <c r="AW892" s="140"/>
      <c r="AX892" s="140"/>
      <c r="AY892" s="140"/>
      <c r="AZ892" s="140"/>
      <c r="BA892" s="140"/>
      <c r="BB892" s="140"/>
      <c r="BC892" s="140"/>
      <c r="BD892" s="140"/>
      <c r="BE892" s="140"/>
      <c r="BF892" s="140"/>
      <c r="BG892" s="140"/>
      <c r="BH892" s="140"/>
      <c r="BI892" s="140"/>
      <c r="BJ892" s="140"/>
    </row>
    <row r="893" spans="1:62" s="101" customFormat="1" ht="18" customHeight="1" x14ac:dyDescent="0.25">
      <c r="A893" s="180"/>
      <c r="B893" s="180"/>
      <c r="C893" s="180"/>
      <c r="D893" s="180"/>
      <c r="E893" s="180"/>
      <c r="F893" s="180"/>
      <c r="G893" s="180"/>
      <c r="H893" s="180"/>
      <c r="I893" s="156"/>
      <c r="J893" s="156"/>
      <c r="K893" s="156"/>
      <c r="L893" s="156"/>
      <c r="M893" s="156"/>
      <c r="N893" s="156"/>
      <c r="O893" s="156"/>
      <c r="P893" s="156"/>
      <c r="Q893" s="156"/>
      <c r="R893" s="156"/>
      <c r="S893" s="156"/>
      <c r="T893" s="156"/>
      <c r="U893" s="156"/>
      <c r="V893" s="156"/>
      <c r="W893" s="156"/>
      <c r="X893" s="156"/>
      <c r="Y893" s="156"/>
      <c r="Z893" s="156"/>
      <c r="AA893" s="156"/>
      <c r="AB893" s="156"/>
      <c r="AC893" s="156"/>
      <c r="AD893" s="156"/>
      <c r="AE893" s="156"/>
      <c r="AF893" s="156"/>
      <c r="AG893" s="156"/>
      <c r="AH893" s="156"/>
      <c r="AI893" s="156"/>
      <c r="AJ893" s="156"/>
      <c r="AK893" s="156"/>
      <c r="AL893" s="156"/>
      <c r="AM893" s="156"/>
      <c r="AN893" s="156"/>
      <c r="AO893" s="156"/>
      <c r="AP893" s="156"/>
      <c r="AQ893" s="156"/>
      <c r="AS893" s="140"/>
      <c r="AT893" s="140"/>
      <c r="AU893" s="140"/>
      <c r="AV893" s="140"/>
      <c r="AW893" s="140"/>
      <c r="AX893" s="140"/>
      <c r="AY893" s="140"/>
      <c r="AZ893" s="140"/>
      <c r="BA893" s="140"/>
      <c r="BB893" s="140"/>
      <c r="BC893" s="140"/>
      <c r="BD893" s="140"/>
      <c r="BE893" s="140"/>
      <c r="BF893" s="140"/>
      <c r="BG893" s="140"/>
      <c r="BH893" s="140"/>
      <c r="BI893" s="140"/>
      <c r="BJ893" s="140"/>
    </row>
    <row r="894" spans="1:62" s="101" customFormat="1" ht="18" customHeight="1" x14ac:dyDescent="0.25">
      <c r="A894" s="180"/>
      <c r="B894" s="180"/>
      <c r="C894" s="180"/>
      <c r="D894" s="180"/>
      <c r="E894" s="180"/>
      <c r="F894" s="180"/>
      <c r="G894" s="180"/>
      <c r="H894" s="180"/>
      <c r="I894" s="156"/>
      <c r="J894" s="156"/>
      <c r="K894" s="156"/>
      <c r="L894" s="156"/>
      <c r="M894" s="156"/>
      <c r="N894" s="156"/>
      <c r="O894" s="156"/>
      <c r="P894" s="156"/>
      <c r="Q894" s="156"/>
      <c r="R894" s="156"/>
      <c r="S894" s="156"/>
      <c r="T894" s="156"/>
      <c r="U894" s="156"/>
      <c r="V894" s="156"/>
      <c r="W894" s="156"/>
      <c r="X894" s="156"/>
      <c r="Y894" s="156"/>
      <c r="Z894" s="156"/>
      <c r="AA894" s="156"/>
      <c r="AB894" s="156"/>
      <c r="AC894" s="156"/>
      <c r="AD894" s="156"/>
      <c r="AE894" s="156"/>
      <c r="AF894" s="156"/>
      <c r="AG894" s="156"/>
      <c r="AH894" s="156"/>
      <c r="AI894" s="156"/>
      <c r="AJ894" s="156"/>
      <c r="AK894" s="156"/>
      <c r="AL894" s="156"/>
      <c r="AM894" s="156"/>
      <c r="AN894" s="156"/>
      <c r="AO894" s="156"/>
      <c r="AP894" s="156"/>
      <c r="AQ894" s="156"/>
      <c r="AS894" s="140"/>
      <c r="AT894" s="140"/>
      <c r="AU894" s="140"/>
      <c r="AV894" s="140"/>
      <c r="AW894" s="140"/>
      <c r="AX894" s="140"/>
      <c r="AY894" s="140"/>
      <c r="AZ894" s="140"/>
      <c r="BA894" s="140"/>
      <c r="BB894" s="140"/>
      <c r="BC894" s="140"/>
      <c r="BD894" s="140"/>
      <c r="BE894" s="140"/>
      <c r="BF894" s="140"/>
      <c r="BG894" s="140"/>
      <c r="BH894" s="140"/>
      <c r="BI894" s="140"/>
      <c r="BJ894" s="140"/>
    </row>
    <row r="895" spans="1:62" s="101" customFormat="1" ht="18" customHeight="1" x14ac:dyDescent="0.25">
      <c r="A895" s="180"/>
      <c r="B895" s="180"/>
      <c r="C895" s="180"/>
      <c r="D895" s="180"/>
      <c r="E895" s="180"/>
      <c r="F895" s="180"/>
      <c r="G895" s="180"/>
      <c r="H895" s="180"/>
      <c r="I895" s="156"/>
      <c r="J895" s="156"/>
      <c r="K895" s="156"/>
      <c r="L895" s="156"/>
      <c r="M895" s="156"/>
      <c r="N895" s="156"/>
      <c r="O895" s="156"/>
      <c r="P895" s="156"/>
      <c r="Q895" s="156"/>
      <c r="R895" s="156"/>
      <c r="S895" s="156"/>
      <c r="T895" s="156"/>
      <c r="U895" s="156"/>
      <c r="V895" s="156"/>
      <c r="W895" s="156"/>
      <c r="X895" s="156"/>
      <c r="Y895" s="156"/>
      <c r="Z895" s="156"/>
      <c r="AA895" s="156"/>
      <c r="AB895" s="156"/>
      <c r="AC895" s="156"/>
      <c r="AD895" s="156"/>
      <c r="AE895" s="156"/>
      <c r="AF895" s="156"/>
      <c r="AG895" s="156"/>
      <c r="AH895" s="156"/>
      <c r="AI895" s="156"/>
      <c r="AJ895" s="156"/>
      <c r="AK895" s="156"/>
      <c r="AL895" s="156"/>
      <c r="AM895" s="156"/>
      <c r="AN895" s="156"/>
      <c r="AO895" s="156"/>
      <c r="AP895" s="156"/>
      <c r="AQ895" s="156"/>
      <c r="AS895" s="140"/>
      <c r="AT895" s="140"/>
      <c r="AU895" s="140"/>
      <c r="AV895" s="140"/>
      <c r="AW895" s="140"/>
      <c r="AX895" s="140"/>
      <c r="AY895" s="140"/>
      <c r="AZ895" s="140"/>
      <c r="BA895" s="140"/>
      <c r="BB895" s="140"/>
      <c r="BC895" s="140"/>
      <c r="BD895" s="140"/>
      <c r="BE895" s="140"/>
      <c r="BF895" s="140"/>
      <c r="BG895" s="140"/>
      <c r="BH895" s="140"/>
      <c r="BI895" s="140"/>
      <c r="BJ895" s="140"/>
    </row>
    <row r="913" spans="1:62" s="101" customFormat="1" ht="18" customHeight="1" x14ac:dyDescent="0.25">
      <c r="A913" s="180"/>
      <c r="B913" s="180"/>
      <c r="C913" s="180"/>
      <c r="D913" s="180"/>
      <c r="E913" s="180"/>
      <c r="F913" s="180"/>
      <c r="G913" s="180"/>
      <c r="H913" s="180"/>
      <c r="I913" s="156"/>
      <c r="J913" s="156"/>
      <c r="K913" s="156"/>
      <c r="L913" s="156"/>
      <c r="M913" s="156"/>
      <c r="N913" s="156"/>
      <c r="O913" s="156"/>
      <c r="P913" s="156"/>
      <c r="Q913" s="156"/>
      <c r="R913" s="156"/>
      <c r="S913" s="156"/>
      <c r="T913" s="156"/>
      <c r="U913" s="156"/>
      <c r="V913" s="156"/>
      <c r="W913" s="156"/>
      <c r="X913" s="156"/>
      <c r="Y913" s="156"/>
      <c r="Z913" s="156"/>
      <c r="AA913" s="156"/>
      <c r="AB913" s="156"/>
      <c r="AC913" s="156"/>
      <c r="AD913" s="156"/>
      <c r="AE913" s="156"/>
      <c r="AF913" s="156"/>
      <c r="AG913" s="156"/>
      <c r="AH913" s="156"/>
      <c r="AI913" s="156"/>
      <c r="AJ913" s="156"/>
      <c r="AK913" s="156"/>
      <c r="AL913" s="156"/>
      <c r="AM913" s="156"/>
      <c r="AN913" s="156"/>
      <c r="AO913" s="156"/>
      <c r="AP913" s="156"/>
      <c r="AQ913" s="156"/>
      <c r="AS913" s="140"/>
      <c r="AT913" s="140"/>
      <c r="AU913" s="140"/>
      <c r="AV913" s="140"/>
      <c r="AW913" s="140"/>
      <c r="AX913" s="140"/>
      <c r="AY913" s="140"/>
      <c r="AZ913" s="140"/>
      <c r="BA913" s="140"/>
      <c r="BB913" s="140"/>
      <c r="BC913" s="140"/>
      <c r="BD913" s="140"/>
      <c r="BE913" s="140"/>
      <c r="BF913" s="140"/>
      <c r="BG913" s="140"/>
      <c r="BH913" s="140"/>
      <c r="BI913" s="140"/>
      <c r="BJ913" s="140"/>
    </row>
    <row r="914" spans="1:62" s="101" customFormat="1" ht="18" customHeight="1" x14ac:dyDescent="0.25">
      <c r="A914" s="180"/>
      <c r="B914" s="180"/>
      <c r="C914" s="180"/>
      <c r="D914" s="180"/>
      <c r="E914" s="180"/>
      <c r="F914" s="180"/>
      <c r="G914" s="180"/>
      <c r="H914" s="180"/>
      <c r="I914" s="156"/>
      <c r="J914" s="156"/>
      <c r="K914" s="156"/>
      <c r="L914" s="156"/>
      <c r="M914" s="156"/>
      <c r="N914" s="156"/>
      <c r="O914" s="156"/>
      <c r="P914" s="156"/>
      <c r="Q914" s="156"/>
      <c r="R914" s="156"/>
      <c r="S914" s="156"/>
      <c r="T914" s="156"/>
      <c r="U914" s="156"/>
      <c r="V914" s="156"/>
      <c r="W914" s="156"/>
      <c r="X914" s="156"/>
      <c r="Y914" s="156"/>
      <c r="Z914" s="156"/>
      <c r="AA914" s="156"/>
      <c r="AB914" s="156"/>
      <c r="AC914" s="156"/>
      <c r="AD914" s="156"/>
      <c r="AE914" s="156"/>
      <c r="AF914" s="156"/>
      <c r="AG914" s="156"/>
      <c r="AH914" s="156"/>
      <c r="AI914" s="156"/>
      <c r="AJ914" s="156"/>
      <c r="AK914" s="156"/>
      <c r="AL914" s="156"/>
      <c r="AM914" s="156"/>
      <c r="AN914" s="156"/>
      <c r="AO914" s="156"/>
      <c r="AP914" s="156"/>
      <c r="AQ914" s="156"/>
      <c r="AS914" s="140"/>
      <c r="AT914" s="140"/>
      <c r="AU914" s="140"/>
      <c r="AV914" s="140"/>
      <c r="AW914" s="140"/>
      <c r="AX914" s="140"/>
      <c r="AY914" s="140"/>
      <c r="AZ914" s="140"/>
      <c r="BA914" s="140"/>
      <c r="BB914" s="140"/>
      <c r="BC914" s="140"/>
      <c r="BD914" s="140"/>
      <c r="BE914" s="140"/>
      <c r="BF914" s="140"/>
      <c r="BG914" s="140"/>
      <c r="BH914" s="140"/>
      <c r="BI914" s="140"/>
      <c r="BJ914" s="140"/>
    </row>
    <row r="915" spans="1:62" s="101" customFormat="1" ht="18" customHeight="1" x14ac:dyDescent="0.25">
      <c r="A915" s="180"/>
      <c r="B915" s="180"/>
      <c r="C915" s="180"/>
      <c r="D915" s="180"/>
      <c r="E915" s="180"/>
      <c r="F915" s="180"/>
      <c r="G915" s="180"/>
      <c r="H915" s="180"/>
      <c r="I915" s="156"/>
      <c r="J915" s="156"/>
      <c r="K915" s="156"/>
      <c r="L915" s="156"/>
      <c r="M915" s="156"/>
      <c r="N915" s="156"/>
      <c r="O915" s="156"/>
      <c r="P915" s="156"/>
      <c r="Q915" s="156"/>
      <c r="R915" s="156"/>
      <c r="S915" s="156"/>
      <c r="T915" s="156"/>
      <c r="U915" s="156"/>
      <c r="V915" s="156"/>
      <c r="W915" s="156"/>
      <c r="X915" s="156"/>
      <c r="Y915" s="156"/>
      <c r="Z915" s="156"/>
      <c r="AA915" s="156"/>
      <c r="AB915" s="156"/>
      <c r="AC915" s="156"/>
      <c r="AD915" s="156"/>
      <c r="AE915" s="156"/>
      <c r="AF915" s="156"/>
      <c r="AG915" s="156"/>
      <c r="AH915" s="156"/>
      <c r="AI915" s="156"/>
      <c r="AJ915" s="156"/>
      <c r="AK915" s="156"/>
      <c r="AL915" s="156"/>
      <c r="AM915" s="156"/>
      <c r="AN915" s="156"/>
      <c r="AO915" s="156"/>
      <c r="AP915" s="156"/>
      <c r="AQ915" s="156"/>
      <c r="AS915" s="140"/>
      <c r="AT915" s="140"/>
      <c r="AU915" s="140"/>
      <c r="AV915" s="140"/>
      <c r="AW915" s="140"/>
      <c r="AX915" s="140"/>
      <c r="AY915" s="140"/>
      <c r="AZ915" s="140"/>
      <c r="BA915" s="140"/>
      <c r="BB915" s="140"/>
      <c r="BC915" s="140"/>
      <c r="BD915" s="140"/>
      <c r="BE915" s="140"/>
      <c r="BF915" s="140"/>
      <c r="BG915" s="140"/>
      <c r="BH915" s="140"/>
      <c r="BI915" s="140"/>
      <c r="BJ915" s="140"/>
    </row>
    <row r="916" spans="1:62" s="101" customFormat="1" ht="18" customHeight="1" x14ac:dyDescent="0.25">
      <c r="A916" s="180"/>
      <c r="B916" s="180"/>
      <c r="C916" s="180"/>
      <c r="D916" s="180"/>
      <c r="E916" s="180"/>
      <c r="F916" s="180"/>
      <c r="G916" s="180"/>
      <c r="H916" s="180"/>
      <c r="I916" s="156"/>
      <c r="J916" s="156"/>
      <c r="K916" s="156"/>
      <c r="L916" s="156"/>
      <c r="M916" s="156"/>
      <c r="N916" s="156"/>
      <c r="O916" s="156"/>
      <c r="P916" s="156"/>
      <c r="Q916" s="156"/>
      <c r="R916" s="156"/>
      <c r="S916" s="156"/>
      <c r="T916" s="156"/>
      <c r="U916" s="156"/>
      <c r="V916" s="156"/>
      <c r="W916" s="156"/>
      <c r="X916" s="156"/>
      <c r="Y916" s="156"/>
      <c r="Z916" s="156"/>
      <c r="AA916" s="156"/>
      <c r="AB916" s="156"/>
      <c r="AC916" s="156"/>
      <c r="AD916" s="156"/>
      <c r="AE916" s="156"/>
      <c r="AF916" s="156"/>
      <c r="AG916" s="156"/>
      <c r="AH916" s="156"/>
      <c r="AI916" s="156"/>
      <c r="AJ916" s="156"/>
      <c r="AK916" s="156"/>
      <c r="AL916" s="156"/>
      <c r="AM916" s="156"/>
      <c r="AN916" s="156"/>
      <c r="AO916" s="156"/>
      <c r="AP916" s="156"/>
      <c r="AQ916" s="156"/>
      <c r="AS916" s="140"/>
      <c r="AT916" s="140"/>
      <c r="AU916" s="140"/>
      <c r="AV916" s="140"/>
      <c r="AW916" s="140"/>
      <c r="AX916" s="140"/>
      <c r="AY916" s="140"/>
      <c r="AZ916" s="140"/>
      <c r="BA916" s="140"/>
      <c r="BB916" s="140"/>
      <c r="BC916" s="140"/>
      <c r="BD916" s="140"/>
      <c r="BE916" s="140"/>
      <c r="BF916" s="140"/>
      <c r="BG916" s="140"/>
      <c r="BH916" s="140"/>
      <c r="BI916" s="140"/>
      <c r="BJ916" s="140"/>
    </row>
    <row r="917" spans="1:62" s="101" customFormat="1" ht="18" customHeight="1" x14ac:dyDescent="0.25">
      <c r="A917" s="180"/>
      <c r="B917" s="180"/>
      <c r="C917" s="180"/>
      <c r="D917" s="180"/>
      <c r="E917" s="180"/>
      <c r="F917" s="180"/>
      <c r="G917" s="180"/>
      <c r="H917" s="180"/>
      <c r="I917" s="156"/>
      <c r="J917" s="156"/>
      <c r="K917" s="156"/>
      <c r="L917" s="156"/>
      <c r="M917" s="156"/>
      <c r="N917" s="156"/>
      <c r="O917" s="156"/>
      <c r="P917" s="156"/>
      <c r="Q917" s="156"/>
      <c r="R917" s="156"/>
      <c r="S917" s="156"/>
      <c r="T917" s="156"/>
      <c r="U917" s="156"/>
      <c r="V917" s="156"/>
      <c r="W917" s="156"/>
      <c r="X917" s="156"/>
      <c r="Y917" s="156"/>
      <c r="Z917" s="156"/>
      <c r="AA917" s="156"/>
      <c r="AB917" s="156"/>
      <c r="AC917" s="156"/>
      <c r="AD917" s="156"/>
      <c r="AE917" s="156"/>
      <c r="AF917" s="156"/>
      <c r="AG917" s="156"/>
      <c r="AH917" s="156"/>
      <c r="AI917" s="156"/>
      <c r="AJ917" s="156"/>
      <c r="AK917" s="156"/>
      <c r="AL917" s="156"/>
      <c r="AM917" s="156"/>
      <c r="AN917" s="156"/>
      <c r="AO917" s="156"/>
      <c r="AP917" s="156"/>
      <c r="AQ917" s="156"/>
      <c r="AS917" s="140"/>
      <c r="AT917" s="140"/>
      <c r="AU917" s="140"/>
      <c r="AV917" s="140"/>
      <c r="AW917" s="140"/>
      <c r="AX917" s="140"/>
      <c r="AY917" s="140"/>
      <c r="AZ917" s="140"/>
      <c r="BA917" s="140"/>
      <c r="BB917" s="140"/>
      <c r="BC917" s="140"/>
      <c r="BD917" s="140"/>
      <c r="BE917" s="140"/>
      <c r="BF917" s="140"/>
      <c r="BG917" s="140"/>
      <c r="BH917" s="140"/>
      <c r="BI917" s="140"/>
      <c r="BJ917" s="140"/>
    </row>
    <row r="918" spans="1:62" s="101" customFormat="1" ht="18" customHeight="1" x14ac:dyDescent="0.25">
      <c r="A918" s="180"/>
      <c r="B918" s="180"/>
      <c r="C918" s="180"/>
      <c r="D918" s="180"/>
      <c r="E918" s="180"/>
      <c r="F918" s="180"/>
      <c r="G918" s="180"/>
      <c r="H918" s="180"/>
      <c r="I918" s="156"/>
      <c r="J918" s="156"/>
      <c r="K918" s="156"/>
      <c r="L918" s="156"/>
      <c r="M918" s="156"/>
      <c r="N918" s="156"/>
      <c r="O918" s="156"/>
      <c r="P918" s="156"/>
      <c r="Q918" s="156"/>
      <c r="R918" s="156"/>
      <c r="S918" s="156"/>
      <c r="T918" s="156"/>
      <c r="U918" s="156"/>
      <c r="V918" s="156"/>
      <c r="W918" s="156"/>
      <c r="X918" s="156"/>
      <c r="Y918" s="156"/>
      <c r="Z918" s="156"/>
      <c r="AA918" s="156"/>
      <c r="AB918" s="156"/>
      <c r="AC918" s="156"/>
      <c r="AD918" s="156"/>
      <c r="AE918" s="156"/>
      <c r="AF918" s="156"/>
      <c r="AG918" s="156"/>
      <c r="AH918" s="156"/>
      <c r="AI918" s="156"/>
      <c r="AJ918" s="156"/>
      <c r="AK918" s="156"/>
      <c r="AL918" s="156"/>
      <c r="AM918" s="156"/>
      <c r="AN918" s="156"/>
      <c r="AO918" s="156"/>
      <c r="AP918" s="156"/>
      <c r="AQ918" s="156"/>
      <c r="AS918" s="140"/>
      <c r="AT918" s="140"/>
      <c r="AU918" s="140"/>
      <c r="AV918" s="140"/>
      <c r="AW918" s="140"/>
      <c r="AX918" s="140"/>
      <c r="AY918" s="140"/>
      <c r="AZ918" s="140"/>
      <c r="BA918" s="140"/>
      <c r="BB918" s="140"/>
      <c r="BC918" s="140"/>
      <c r="BD918" s="140"/>
      <c r="BE918" s="140"/>
      <c r="BF918" s="140"/>
      <c r="BG918" s="140"/>
      <c r="BH918" s="140"/>
      <c r="BI918" s="140"/>
      <c r="BJ918" s="140"/>
    </row>
    <row r="919" spans="1:62" s="101" customFormat="1" ht="18" customHeight="1" x14ac:dyDescent="0.25">
      <c r="A919" s="180"/>
      <c r="B919" s="180"/>
      <c r="C919" s="180"/>
      <c r="D919" s="180"/>
      <c r="E919" s="180"/>
      <c r="F919" s="180"/>
      <c r="G919" s="180"/>
      <c r="H919" s="180"/>
      <c r="I919" s="156"/>
      <c r="J919" s="156"/>
      <c r="K919" s="156"/>
      <c r="L919" s="156"/>
      <c r="M919" s="156"/>
      <c r="N919" s="156"/>
      <c r="O919" s="156"/>
      <c r="P919" s="156"/>
      <c r="Q919" s="156"/>
      <c r="R919" s="156"/>
      <c r="S919" s="156"/>
      <c r="T919" s="156"/>
      <c r="U919" s="156"/>
      <c r="V919" s="156"/>
      <c r="W919" s="156"/>
      <c r="X919" s="156"/>
      <c r="Y919" s="156"/>
      <c r="Z919" s="156"/>
      <c r="AA919" s="156"/>
      <c r="AB919" s="156"/>
      <c r="AC919" s="156"/>
      <c r="AD919" s="156"/>
      <c r="AE919" s="156"/>
      <c r="AF919" s="156"/>
      <c r="AG919" s="156"/>
      <c r="AH919" s="156"/>
      <c r="AI919" s="156"/>
      <c r="AJ919" s="156"/>
      <c r="AK919" s="156"/>
      <c r="AL919" s="156"/>
      <c r="AM919" s="156"/>
      <c r="AN919" s="156"/>
      <c r="AO919" s="156"/>
      <c r="AP919" s="156"/>
      <c r="AQ919" s="156"/>
      <c r="AS919" s="140"/>
      <c r="AT919" s="140"/>
      <c r="AU919" s="140"/>
      <c r="AV919" s="140"/>
      <c r="AW919" s="140"/>
      <c r="AX919" s="140"/>
      <c r="AY919" s="140"/>
      <c r="AZ919" s="140"/>
      <c r="BA919" s="140"/>
      <c r="BB919" s="140"/>
      <c r="BC919" s="140"/>
      <c r="BD919" s="140"/>
      <c r="BE919" s="140"/>
      <c r="BF919" s="140"/>
      <c r="BG919" s="140"/>
      <c r="BH919" s="140"/>
      <c r="BI919" s="140"/>
      <c r="BJ919" s="140"/>
    </row>
    <row r="937" spans="1:62" s="101" customFormat="1" ht="18" customHeight="1" x14ac:dyDescent="0.25">
      <c r="A937" s="180"/>
      <c r="B937" s="180"/>
      <c r="C937" s="180"/>
      <c r="D937" s="180"/>
      <c r="E937" s="180"/>
      <c r="F937" s="180"/>
      <c r="G937" s="180"/>
      <c r="H937" s="180"/>
      <c r="I937" s="156"/>
      <c r="J937" s="156"/>
      <c r="K937" s="156"/>
      <c r="L937" s="156"/>
      <c r="M937" s="156"/>
      <c r="N937" s="156"/>
      <c r="O937" s="156"/>
      <c r="P937" s="156"/>
      <c r="Q937" s="156"/>
      <c r="R937" s="156"/>
      <c r="S937" s="156"/>
      <c r="T937" s="156"/>
      <c r="U937" s="156"/>
      <c r="V937" s="156"/>
      <c r="W937" s="156"/>
      <c r="X937" s="156"/>
      <c r="Y937" s="156"/>
      <c r="Z937" s="156"/>
      <c r="AA937" s="156"/>
      <c r="AB937" s="156"/>
      <c r="AC937" s="156"/>
      <c r="AD937" s="156"/>
      <c r="AE937" s="156"/>
      <c r="AF937" s="156"/>
      <c r="AG937" s="156"/>
      <c r="AH937" s="156"/>
      <c r="AI937" s="156"/>
      <c r="AJ937" s="156"/>
      <c r="AK937" s="156"/>
      <c r="AL937" s="156"/>
      <c r="AM937" s="156"/>
      <c r="AN937" s="156"/>
      <c r="AO937" s="156"/>
      <c r="AP937" s="156"/>
      <c r="AQ937" s="156"/>
      <c r="AS937" s="140"/>
      <c r="AT937" s="140"/>
      <c r="AU937" s="140"/>
      <c r="AV937" s="140"/>
      <c r="AW937" s="140"/>
      <c r="AX937" s="140"/>
      <c r="AY937" s="140"/>
      <c r="AZ937" s="140"/>
      <c r="BA937" s="140"/>
      <c r="BB937" s="140"/>
      <c r="BC937" s="140"/>
      <c r="BD937" s="140"/>
      <c r="BE937" s="140"/>
      <c r="BF937" s="140"/>
      <c r="BG937" s="140"/>
      <c r="BH937" s="140"/>
      <c r="BI937" s="140"/>
      <c r="BJ937" s="140"/>
    </row>
    <row r="938" spans="1:62" s="101" customFormat="1" ht="18" customHeight="1" x14ac:dyDescent="0.25">
      <c r="A938" s="180"/>
      <c r="B938" s="180"/>
      <c r="C938" s="180"/>
      <c r="D938" s="180"/>
      <c r="E938" s="180"/>
      <c r="F938" s="180"/>
      <c r="G938" s="180"/>
      <c r="H938" s="180"/>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c r="AE938" s="156"/>
      <c r="AF938" s="156"/>
      <c r="AG938" s="156"/>
      <c r="AH938" s="156"/>
      <c r="AI938" s="156"/>
      <c r="AJ938" s="156"/>
      <c r="AK938" s="156"/>
      <c r="AL938" s="156"/>
      <c r="AM938" s="156"/>
      <c r="AN938" s="156"/>
      <c r="AO938" s="156"/>
      <c r="AP938" s="156"/>
      <c r="AQ938" s="156"/>
      <c r="AS938" s="140"/>
      <c r="AT938" s="140"/>
      <c r="AU938" s="140"/>
      <c r="AV938" s="140"/>
      <c r="AW938" s="140"/>
      <c r="AX938" s="140"/>
      <c r="AY938" s="140"/>
      <c r="AZ938" s="140"/>
      <c r="BA938" s="140"/>
      <c r="BB938" s="140"/>
      <c r="BC938" s="140"/>
      <c r="BD938" s="140"/>
      <c r="BE938" s="140"/>
      <c r="BF938" s="140"/>
      <c r="BG938" s="140"/>
      <c r="BH938" s="140"/>
      <c r="BI938" s="140"/>
      <c r="BJ938" s="140"/>
    </row>
    <row r="939" spans="1:62" s="101" customFormat="1" ht="18" customHeight="1" x14ac:dyDescent="0.25">
      <c r="A939" s="180"/>
      <c r="B939" s="180"/>
      <c r="C939" s="180"/>
      <c r="D939" s="180"/>
      <c r="E939" s="180"/>
      <c r="F939" s="180"/>
      <c r="G939" s="180"/>
      <c r="H939" s="180"/>
      <c r="I939" s="156"/>
      <c r="J939" s="156"/>
      <c r="K939" s="156"/>
      <c r="L939" s="156"/>
      <c r="M939" s="156"/>
      <c r="N939" s="156"/>
      <c r="O939" s="156"/>
      <c r="P939" s="156"/>
      <c r="Q939" s="156"/>
      <c r="R939" s="156"/>
      <c r="S939" s="156"/>
      <c r="T939" s="156"/>
      <c r="U939" s="156"/>
      <c r="V939" s="156"/>
      <c r="W939" s="156"/>
      <c r="X939" s="156"/>
      <c r="Y939" s="156"/>
      <c r="Z939" s="156"/>
      <c r="AA939" s="156"/>
      <c r="AB939" s="156"/>
      <c r="AC939" s="156"/>
      <c r="AD939" s="156"/>
      <c r="AE939" s="156"/>
      <c r="AF939" s="156"/>
      <c r="AG939" s="156"/>
      <c r="AH939" s="156"/>
      <c r="AI939" s="156"/>
      <c r="AJ939" s="156"/>
      <c r="AK939" s="156"/>
      <c r="AL939" s="156"/>
      <c r="AM939" s="156"/>
      <c r="AN939" s="156"/>
      <c r="AO939" s="156"/>
      <c r="AP939" s="156"/>
      <c r="AQ939" s="156"/>
      <c r="AS939" s="140"/>
      <c r="AT939" s="140"/>
      <c r="AU939" s="140"/>
      <c r="AV939" s="140"/>
      <c r="AW939" s="140"/>
      <c r="AX939" s="140"/>
      <c r="AY939" s="140"/>
      <c r="AZ939" s="140"/>
      <c r="BA939" s="140"/>
      <c r="BB939" s="140"/>
      <c r="BC939" s="140"/>
      <c r="BD939" s="140"/>
      <c r="BE939" s="140"/>
      <c r="BF939" s="140"/>
      <c r="BG939" s="140"/>
      <c r="BH939" s="140"/>
      <c r="BI939" s="140"/>
      <c r="BJ939" s="140"/>
    </row>
    <row r="940" spans="1:62" s="101" customFormat="1" ht="18" customHeight="1" x14ac:dyDescent="0.25">
      <c r="A940" s="180"/>
      <c r="B940" s="180"/>
      <c r="C940" s="180"/>
      <c r="D940" s="180"/>
      <c r="E940" s="180"/>
      <c r="F940" s="180"/>
      <c r="G940" s="180"/>
      <c r="H940" s="180"/>
      <c r="I940" s="156"/>
      <c r="J940" s="156"/>
      <c r="K940" s="156"/>
      <c r="L940" s="156"/>
      <c r="M940" s="156"/>
      <c r="N940" s="156"/>
      <c r="O940" s="156"/>
      <c r="P940" s="156"/>
      <c r="Q940" s="156"/>
      <c r="R940" s="156"/>
      <c r="S940" s="156"/>
      <c r="T940" s="156"/>
      <c r="U940" s="156"/>
      <c r="V940" s="156"/>
      <c r="W940" s="156"/>
      <c r="X940" s="156"/>
      <c r="Y940" s="156"/>
      <c r="Z940" s="156"/>
      <c r="AA940" s="156"/>
      <c r="AB940" s="156"/>
      <c r="AC940" s="156"/>
      <c r="AD940" s="156"/>
      <c r="AE940" s="156"/>
      <c r="AF940" s="156"/>
      <c r="AG940" s="156"/>
      <c r="AH940" s="156"/>
      <c r="AI940" s="156"/>
      <c r="AJ940" s="156"/>
      <c r="AK940" s="156"/>
      <c r="AL940" s="156"/>
      <c r="AM940" s="156"/>
      <c r="AN940" s="156"/>
      <c r="AO940" s="156"/>
      <c r="AP940" s="156"/>
      <c r="AQ940" s="156"/>
      <c r="AS940" s="140"/>
      <c r="AT940" s="140"/>
      <c r="AU940" s="140"/>
      <c r="AV940" s="140"/>
      <c r="AW940" s="140"/>
      <c r="AX940" s="140"/>
      <c r="AY940" s="140"/>
      <c r="AZ940" s="140"/>
      <c r="BA940" s="140"/>
      <c r="BB940" s="140"/>
      <c r="BC940" s="140"/>
      <c r="BD940" s="140"/>
      <c r="BE940" s="140"/>
      <c r="BF940" s="140"/>
      <c r="BG940" s="140"/>
      <c r="BH940" s="140"/>
      <c r="BI940" s="140"/>
      <c r="BJ940" s="140"/>
    </row>
    <row r="941" spans="1:62" s="101" customFormat="1" ht="18" customHeight="1" x14ac:dyDescent="0.25">
      <c r="A941" s="180"/>
      <c r="B941" s="180"/>
      <c r="C941" s="180"/>
      <c r="D941" s="180"/>
      <c r="E941" s="180"/>
      <c r="F941" s="180"/>
      <c r="G941" s="180"/>
      <c r="H941" s="180"/>
      <c r="I941" s="156"/>
      <c r="J941" s="156"/>
      <c r="K941" s="156"/>
      <c r="L941" s="156"/>
      <c r="M941" s="156"/>
      <c r="N941" s="156"/>
      <c r="O941" s="156"/>
      <c r="P941" s="156"/>
      <c r="Q941" s="156"/>
      <c r="R941" s="156"/>
      <c r="S941" s="156"/>
      <c r="T941" s="156"/>
      <c r="U941" s="156"/>
      <c r="V941" s="156"/>
      <c r="W941" s="156"/>
      <c r="X941" s="156"/>
      <c r="Y941" s="156"/>
      <c r="Z941" s="156"/>
      <c r="AA941" s="156"/>
      <c r="AB941" s="156"/>
      <c r="AC941" s="156"/>
      <c r="AD941" s="156"/>
      <c r="AE941" s="156"/>
      <c r="AF941" s="156"/>
      <c r="AG941" s="156"/>
      <c r="AH941" s="156"/>
      <c r="AI941" s="156"/>
      <c r="AJ941" s="156"/>
      <c r="AK941" s="156"/>
      <c r="AL941" s="156"/>
      <c r="AM941" s="156"/>
      <c r="AN941" s="156"/>
      <c r="AO941" s="156"/>
      <c r="AP941" s="156"/>
      <c r="AQ941" s="156"/>
      <c r="AS941" s="140"/>
      <c r="AT941" s="140"/>
      <c r="AU941" s="140"/>
      <c r="AV941" s="140"/>
      <c r="AW941" s="140"/>
      <c r="AX941" s="140"/>
      <c r="AY941" s="140"/>
      <c r="AZ941" s="140"/>
      <c r="BA941" s="140"/>
      <c r="BB941" s="140"/>
      <c r="BC941" s="140"/>
      <c r="BD941" s="140"/>
      <c r="BE941" s="140"/>
      <c r="BF941" s="140"/>
      <c r="BG941" s="140"/>
      <c r="BH941" s="140"/>
      <c r="BI941" s="140"/>
      <c r="BJ941" s="140"/>
    </row>
    <row r="942" spans="1:62" s="101" customFormat="1" ht="18" customHeight="1" x14ac:dyDescent="0.25">
      <c r="A942" s="180"/>
      <c r="B942" s="180"/>
      <c r="C942" s="180"/>
      <c r="D942" s="180"/>
      <c r="E942" s="180"/>
      <c r="F942" s="180"/>
      <c r="G942" s="180"/>
      <c r="H942" s="180"/>
      <c r="I942" s="156"/>
      <c r="J942" s="156"/>
      <c r="K942" s="156"/>
      <c r="L942" s="156"/>
      <c r="M942" s="156"/>
      <c r="N942" s="156"/>
      <c r="O942" s="156"/>
      <c r="P942" s="156"/>
      <c r="Q942" s="156"/>
      <c r="R942" s="156"/>
      <c r="S942" s="156"/>
      <c r="T942" s="156"/>
      <c r="U942" s="156"/>
      <c r="V942" s="156"/>
      <c r="W942" s="156"/>
      <c r="X942" s="156"/>
      <c r="Y942" s="156"/>
      <c r="Z942" s="156"/>
      <c r="AA942" s="156"/>
      <c r="AB942" s="156"/>
      <c r="AC942" s="156"/>
      <c r="AD942" s="156"/>
      <c r="AE942" s="156"/>
      <c r="AF942" s="156"/>
      <c r="AG942" s="156"/>
      <c r="AH942" s="156"/>
      <c r="AI942" s="156"/>
      <c r="AJ942" s="156"/>
      <c r="AK942" s="156"/>
      <c r="AL942" s="156"/>
      <c r="AM942" s="156"/>
      <c r="AN942" s="156"/>
      <c r="AO942" s="156"/>
      <c r="AP942" s="156"/>
      <c r="AQ942" s="156"/>
      <c r="AS942" s="140"/>
      <c r="AT942" s="140"/>
      <c r="AU942" s="140"/>
      <c r="AV942" s="140"/>
      <c r="AW942" s="140"/>
      <c r="AX942" s="140"/>
      <c r="AY942" s="140"/>
      <c r="AZ942" s="140"/>
      <c r="BA942" s="140"/>
      <c r="BB942" s="140"/>
      <c r="BC942" s="140"/>
      <c r="BD942" s="140"/>
      <c r="BE942" s="140"/>
      <c r="BF942" s="140"/>
      <c r="BG942" s="140"/>
      <c r="BH942" s="140"/>
      <c r="BI942" s="140"/>
      <c r="BJ942" s="140"/>
    </row>
    <row r="943" spans="1:62" s="101" customFormat="1" ht="18" customHeight="1" x14ac:dyDescent="0.25">
      <c r="A943" s="180"/>
      <c r="B943" s="180"/>
      <c r="C943" s="180"/>
      <c r="D943" s="180"/>
      <c r="E943" s="180"/>
      <c r="F943" s="180"/>
      <c r="G943" s="180"/>
      <c r="H943" s="180"/>
      <c r="I943" s="156"/>
      <c r="J943" s="156"/>
      <c r="K943" s="156"/>
      <c r="L943" s="156"/>
      <c r="M943" s="156"/>
      <c r="N943" s="156"/>
      <c r="O943" s="156"/>
      <c r="P943" s="156"/>
      <c r="Q943" s="156"/>
      <c r="R943" s="156"/>
      <c r="S943" s="156"/>
      <c r="T943" s="156"/>
      <c r="U943" s="156"/>
      <c r="V943" s="156"/>
      <c r="W943" s="156"/>
      <c r="X943" s="156"/>
      <c r="Y943" s="156"/>
      <c r="Z943" s="156"/>
      <c r="AA943" s="156"/>
      <c r="AB943" s="156"/>
      <c r="AC943" s="156"/>
      <c r="AD943" s="156"/>
      <c r="AE943" s="156"/>
      <c r="AF943" s="156"/>
      <c r="AG943" s="156"/>
      <c r="AH943" s="156"/>
      <c r="AI943" s="156"/>
      <c r="AJ943" s="156"/>
      <c r="AK943" s="156"/>
      <c r="AL943" s="156"/>
      <c r="AM943" s="156"/>
      <c r="AN943" s="156"/>
      <c r="AO943" s="156"/>
      <c r="AP943" s="156"/>
      <c r="AQ943" s="156"/>
      <c r="AS943" s="140"/>
      <c r="AT943" s="140"/>
      <c r="AU943" s="140"/>
      <c r="AV943" s="140"/>
      <c r="AW943" s="140"/>
      <c r="AX943" s="140"/>
      <c r="AY943" s="140"/>
      <c r="AZ943" s="140"/>
      <c r="BA943" s="140"/>
      <c r="BB943" s="140"/>
      <c r="BC943" s="140"/>
      <c r="BD943" s="140"/>
      <c r="BE943" s="140"/>
      <c r="BF943" s="140"/>
      <c r="BG943" s="140"/>
      <c r="BH943" s="140"/>
      <c r="BI943" s="140"/>
      <c r="BJ943" s="140"/>
    </row>
    <row r="961" spans="1:62" s="101" customFormat="1" ht="18" customHeight="1" x14ac:dyDescent="0.25">
      <c r="A961" s="180"/>
      <c r="B961" s="180"/>
      <c r="C961" s="180"/>
      <c r="D961" s="180"/>
      <c r="E961" s="180"/>
      <c r="F961" s="180"/>
      <c r="G961" s="180"/>
      <c r="H961" s="180"/>
      <c r="I961" s="156"/>
      <c r="J961" s="156"/>
      <c r="K961" s="156"/>
      <c r="L961" s="156"/>
      <c r="M961" s="156"/>
      <c r="N961" s="156"/>
      <c r="O961" s="156"/>
      <c r="P961" s="156"/>
      <c r="Q961" s="156"/>
      <c r="R961" s="156"/>
      <c r="S961" s="156"/>
      <c r="T961" s="156"/>
      <c r="U961" s="156"/>
      <c r="V961" s="156"/>
      <c r="W961" s="156"/>
      <c r="X961" s="156"/>
      <c r="Y961" s="156"/>
      <c r="Z961" s="156"/>
      <c r="AA961" s="156"/>
      <c r="AB961" s="156"/>
      <c r="AC961" s="156"/>
      <c r="AD961" s="156"/>
      <c r="AE961" s="156"/>
      <c r="AF961" s="156"/>
      <c r="AG961" s="156"/>
      <c r="AH961" s="156"/>
      <c r="AI961" s="156"/>
      <c r="AJ961" s="156"/>
      <c r="AK961" s="156"/>
      <c r="AL961" s="156"/>
      <c r="AM961" s="156"/>
      <c r="AN961" s="156"/>
      <c r="AO961" s="156"/>
      <c r="AP961" s="156"/>
      <c r="AQ961" s="156"/>
      <c r="AS961" s="140"/>
      <c r="AT961" s="140"/>
      <c r="AU961" s="140"/>
      <c r="AV961" s="140"/>
      <c r="AW961" s="140"/>
      <c r="AX961" s="140"/>
      <c r="AY961" s="140"/>
      <c r="AZ961" s="140"/>
      <c r="BA961" s="140"/>
      <c r="BB961" s="140"/>
      <c r="BC961" s="140"/>
      <c r="BD961" s="140"/>
      <c r="BE961" s="140"/>
      <c r="BF961" s="140"/>
      <c r="BG961" s="140"/>
      <c r="BH961" s="140"/>
      <c r="BI961" s="140"/>
      <c r="BJ961" s="140"/>
    </row>
    <row r="962" spans="1:62" s="101" customFormat="1" ht="18" customHeight="1" x14ac:dyDescent="0.25">
      <c r="A962" s="180"/>
      <c r="B962" s="180"/>
      <c r="C962" s="180"/>
      <c r="D962" s="180"/>
      <c r="E962" s="180"/>
      <c r="F962" s="180"/>
      <c r="G962" s="180"/>
      <c r="H962" s="180"/>
      <c r="I962" s="156"/>
      <c r="J962" s="156"/>
      <c r="K962" s="156"/>
      <c r="L962" s="156"/>
      <c r="M962" s="156"/>
      <c r="N962" s="156"/>
      <c r="O962" s="156"/>
      <c r="P962" s="156"/>
      <c r="Q962" s="156"/>
      <c r="R962" s="156"/>
      <c r="S962" s="156"/>
      <c r="T962" s="156"/>
      <c r="U962" s="156"/>
      <c r="V962" s="156"/>
      <c r="W962" s="156"/>
      <c r="X962" s="156"/>
      <c r="Y962" s="156"/>
      <c r="Z962" s="156"/>
      <c r="AA962" s="156"/>
      <c r="AB962" s="156"/>
      <c r="AC962" s="156"/>
      <c r="AD962" s="156"/>
      <c r="AE962" s="156"/>
      <c r="AF962" s="156"/>
      <c r="AG962" s="156"/>
      <c r="AH962" s="156"/>
      <c r="AI962" s="156"/>
      <c r="AJ962" s="156"/>
      <c r="AK962" s="156"/>
      <c r="AL962" s="156"/>
      <c r="AM962" s="156"/>
      <c r="AN962" s="156"/>
      <c r="AO962" s="156"/>
      <c r="AP962" s="156"/>
      <c r="AQ962" s="156"/>
      <c r="AS962" s="140"/>
      <c r="AT962" s="140"/>
      <c r="AU962" s="140"/>
      <c r="AV962" s="140"/>
      <c r="AW962" s="140"/>
      <c r="AX962" s="140"/>
      <c r="AY962" s="140"/>
      <c r="AZ962" s="140"/>
      <c r="BA962" s="140"/>
      <c r="BB962" s="140"/>
      <c r="BC962" s="140"/>
      <c r="BD962" s="140"/>
      <c r="BE962" s="140"/>
      <c r="BF962" s="140"/>
      <c r="BG962" s="140"/>
      <c r="BH962" s="140"/>
      <c r="BI962" s="140"/>
      <c r="BJ962" s="140"/>
    </row>
    <row r="963" spans="1:62" s="101" customFormat="1" ht="18" customHeight="1" x14ac:dyDescent="0.25">
      <c r="A963" s="180"/>
      <c r="B963" s="180"/>
      <c r="C963" s="180"/>
      <c r="D963" s="180"/>
      <c r="E963" s="180"/>
      <c r="F963" s="180"/>
      <c r="G963" s="180"/>
      <c r="H963" s="180"/>
      <c r="I963" s="156"/>
      <c r="J963" s="156"/>
      <c r="K963" s="156"/>
      <c r="L963" s="156"/>
      <c r="M963" s="156"/>
      <c r="N963" s="156"/>
      <c r="O963" s="156"/>
      <c r="P963" s="156"/>
      <c r="Q963" s="156"/>
      <c r="R963" s="156"/>
      <c r="S963" s="156"/>
      <c r="T963" s="156"/>
      <c r="U963" s="156"/>
      <c r="V963" s="156"/>
      <c r="W963" s="156"/>
      <c r="X963" s="156"/>
      <c r="Y963" s="156"/>
      <c r="Z963" s="156"/>
      <c r="AA963" s="156"/>
      <c r="AB963" s="156"/>
      <c r="AC963" s="156"/>
      <c r="AD963" s="156"/>
      <c r="AE963" s="156"/>
      <c r="AF963" s="156"/>
      <c r="AG963" s="156"/>
      <c r="AH963" s="156"/>
      <c r="AI963" s="156"/>
      <c r="AJ963" s="156"/>
      <c r="AK963" s="156"/>
      <c r="AL963" s="156"/>
      <c r="AM963" s="156"/>
      <c r="AN963" s="156"/>
      <c r="AO963" s="156"/>
      <c r="AP963" s="156"/>
      <c r="AQ963" s="156"/>
      <c r="AS963" s="140"/>
      <c r="AT963" s="140"/>
      <c r="AU963" s="140"/>
      <c r="AV963" s="140"/>
      <c r="AW963" s="140"/>
      <c r="AX963" s="140"/>
      <c r="AY963" s="140"/>
      <c r="AZ963" s="140"/>
      <c r="BA963" s="140"/>
      <c r="BB963" s="140"/>
      <c r="BC963" s="140"/>
      <c r="BD963" s="140"/>
      <c r="BE963" s="140"/>
      <c r="BF963" s="140"/>
      <c r="BG963" s="140"/>
      <c r="BH963" s="140"/>
      <c r="BI963" s="140"/>
      <c r="BJ963" s="140"/>
    </row>
    <row r="964" spans="1:62" s="101" customFormat="1" ht="18" customHeight="1" x14ac:dyDescent="0.25">
      <c r="A964" s="180"/>
      <c r="B964" s="180"/>
      <c r="C964" s="180"/>
      <c r="D964" s="180"/>
      <c r="E964" s="180"/>
      <c r="F964" s="180"/>
      <c r="G964" s="180"/>
      <c r="H964" s="180"/>
      <c r="I964" s="156"/>
      <c r="J964" s="156"/>
      <c r="K964" s="156"/>
      <c r="L964" s="156"/>
      <c r="M964" s="156"/>
      <c r="N964" s="156"/>
      <c r="O964" s="156"/>
      <c r="P964" s="156"/>
      <c r="Q964" s="156"/>
      <c r="R964" s="156"/>
      <c r="S964" s="156"/>
      <c r="T964" s="156"/>
      <c r="U964" s="156"/>
      <c r="V964" s="156"/>
      <c r="W964" s="156"/>
      <c r="X964" s="156"/>
      <c r="Y964" s="156"/>
      <c r="Z964" s="156"/>
      <c r="AA964" s="156"/>
      <c r="AB964" s="156"/>
      <c r="AC964" s="156"/>
      <c r="AD964" s="156"/>
      <c r="AE964" s="156"/>
      <c r="AF964" s="156"/>
      <c r="AG964" s="156"/>
      <c r="AH964" s="156"/>
      <c r="AI964" s="156"/>
      <c r="AJ964" s="156"/>
      <c r="AK964" s="156"/>
      <c r="AL964" s="156"/>
      <c r="AM964" s="156"/>
      <c r="AN964" s="156"/>
      <c r="AO964" s="156"/>
      <c r="AP964" s="156"/>
      <c r="AQ964" s="156"/>
      <c r="AS964" s="140"/>
      <c r="AT964" s="140"/>
      <c r="AU964" s="140"/>
      <c r="AV964" s="140"/>
      <c r="AW964" s="140"/>
      <c r="AX964" s="140"/>
      <c r="AY964" s="140"/>
      <c r="AZ964" s="140"/>
      <c r="BA964" s="140"/>
      <c r="BB964" s="140"/>
      <c r="BC964" s="140"/>
      <c r="BD964" s="140"/>
      <c r="BE964" s="140"/>
      <c r="BF964" s="140"/>
      <c r="BG964" s="140"/>
      <c r="BH964" s="140"/>
      <c r="BI964" s="140"/>
      <c r="BJ964" s="140"/>
    </row>
    <row r="965" spans="1:62" s="101" customFormat="1" ht="18" customHeight="1" x14ac:dyDescent="0.25">
      <c r="A965" s="180"/>
      <c r="B965" s="180"/>
      <c r="C965" s="180"/>
      <c r="D965" s="180"/>
      <c r="E965" s="180"/>
      <c r="F965" s="180"/>
      <c r="G965" s="180"/>
      <c r="H965" s="180"/>
      <c r="I965" s="156"/>
      <c r="J965" s="156"/>
      <c r="K965" s="156"/>
      <c r="L965" s="156"/>
      <c r="M965" s="156"/>
      <c r="N965" s="156"/>
      <c r="O965" s="156"/>
      <c r="P965" s="156"/>
      <c r="Q965" s="156"/>
      <c r="R965" s="156"/>
      <c r="S965" s="156"/>
      <c r="T965" s="156"/>
      <c r="U965" s="156"/>
      <c r="V965" s="156"/>
      <c r="W965" s="156"/>
      <c r="X965" s="156"/>
      <c r="Y965" s="156"/>
      <c r="Z965" s="156"/>
      <c r="AA965" s="156"/>
      <c r="AB965" s="156"/>
      <c r="AC965" s="156"/>
      <c r="AD965" s="156"/>
      <c r="AE965" s="156"/>
      <c r="AF965" s="156"/>
      <c r="AG965" s="156"/>
      <c r="AH965" s="156"/>
      <c r="AI965" s="156"/>
      <c r="AJ965" s="156"/>
      <c r="AK965" s="156"/>
      <c r="AL965" s="156"/>
      <c r="AM965" s="156"/>
      <c r="AN965" s="156"/>
      <c r="AO965" s="156"/>
      <c r="AP965" s="156"/>
      <c r="AQ965" s="156"/>
      <c r="AS965" s="140"/>
      <c r="AT965" s="140"/>
      <c r="AU965" s="140"/>
      <c r="AV965" s="140"/>
      <c r="AW965" s="140"/>
      <c r="AX965" s="140"/>
      <c r="AY965" s="140"/>
      <c r="AZ965" s="140"/>
      <c r="BA965" s="140"/>
      <c r="BB965" s="140"/>
      <c r="BC965" s="140"/>
      <c r="BD965" s="140"/>
      <c r="BE965" s="140"/>
      <c r="BF965" s="140"/>
      <c r="BG965" s="140"/>
      <c r="BH965" s="140"/>
      <c r="BI965" s="140"/>
      <c r="BJ965" s="140"/>
    </row>
    <row r="966" spans="1:62" s="101" customFormat="1" ht="18" customHeight="1" x14ac:dyDescent="0.25">
      <c r="A966" s="180"/>
      <c r="B966" s="180"/>
      <c r="C966" s="180"/>
      <c r="D966" s="180"/>
      <c r="E966" s="180"/>
      <c r="F966" s="180"/>
      <c r="G966" s="180"/>
      <c r="H966" s="180"/>
      <c r="I966" s="156"/>
      <c r="J966" s="156"/>
      <c r="K966" s="156"/>
      <c r="L966" s="156"/>
      <c r="M966" s="156"/>
      <c r="N966" s="156"/>
      <c r="O966" s="156"/>
      <c r="P966" s="156"/>
      <c r="Q966" s="156"/>
      <c r="R966" s="156"/>
      <c r="S966" s="156"/>
      <c r="T966" s="156"/>
      <c r="U966" s="156"/>
      <c r="V966" s="156"/>
      <c r="W966" s="156"/>
      <c r="X966" s="156"/>
      <c r="Y966" s="156"/>
      <c r="Z966" s="156"/>
      <c r="AA966" s="156"/>
      <c r="AB966" s="156"/>
      <c r="AC966" s="156"/>
      <c r="AD966" s="156"/>
      <c r="AE966" s="156"/>
      <c r="AF966" s="156"/>
      <c r="AG966" s="156"/>
      <c r="AH966" s="156"/>
      <c r="AI966" s="156"/>
      <c r="AJ966" s="156"/>
      <c r="AK966" s="156"/>
      <c r="AL966" s="156"/>
      <c r="AM966" s="156"/>
      <c r="AN966" s="156"/>
      <c r="AO966" s="156"/>
      <c r="AP966" s="156"/>
      <c r="AQ966" s="156"/>
      <c r="AS966" s="140"/>
      <c r="AT966" s="140"/>
      <c r="AU966" s="140"/>
      <c r="AV966" s="140"/>
      <c r="AW966" s="140"/>
      <c r="AX966" s="140"/>
      <c r="AY966" s="140"/>
      <c r="AZ966" s="140"/>
      <c r="BA966" s="140"/>
      <c r="BB966" s="140"/>
      <c r="BC966" s="140"/>
      <c r="BD966" s="140"/>
      <c r="BE966" s="140"/>
      <c r="BF966" s="140"/>
      <c r="BG966" s="140"/>
      <c r="BH966" s="140"/>
      <c r="BI966" s="140"/>
      <c r="BJ966" s="140"/>
    </row>
    <row r="967" spans="1:62" s="101" customFormat="1" ht="18" customHeight="1" x14ac:dyDescent="0.25">
      <c r="A967" s="180"/>
      <c r="B967" s="180"/>
      <c r="C967" s="180"/>
      <c r="D967" s="180"/>
      <c r="E967" s="180"/>
      <c r="F967" s="180"/>
      <c r="G967" s="180"/>
      <c r="H967" s="180"/>
      <c r="I967" s="156"/>
      <c r="J967" s="156"/>
      <c r="K967" s="156"/>
      <c r="L967" s="156"/>
      <c r="M967" s="156"/>
      <c r="N967" s="156"/>
      <c r="O967" s="156"/>
      <c r="P967" s="156"/>
      <c r="Q967" s="156"/>
      <c r="R967" s="156"/>
      <c r="S967" s="156"/>
      <c r="T967" s="156"/>
      <c r="U967" s="156"/>
      <c r="V967" s="156"/>
      <c r="W967" s="156"/>
      <c r="X967" s="156"/>
      <c r="Y967" s="156"/>
      <c r="Z967" s="156"/>
      <c r="AA967" s="156"/>
      <c r="AB967" s="156"/>
      <c r="AC967" s="156"/>
      <c r="AD967" s="156"/>
      <c r="AE967" s="156"/>
      <c r="AF967" s="156"/>
      <c r="AG967" s="156"/>
      <c r="AH967" s="156"/>
      <c r="AI967" s="156"/>
      <c r="AJ967" s="156"/>
      <c r="AK967" s="156"/>
      <c r="AL967" s="156"/>
      <c r="AM967" s="156"/>
      <c r="AN967" s="156"/>
      <c r="AO967" s="156"/>
      <c r="AP967" s="156"/>
      <c r="AQ967" s="156"/>
      <c r="AS967" s="140"/>
      <c r="AT967" s="140"/>
      <c r="AU967" s="140"/>
      <c r="AV967" s="140"/>
      <c r="AW967" s="140"/>
      <c r="AX967" s="140"/>
      <c r="AY967" s="140"/>
      <c r="AZ967" s="140"/>
      <c r="BA967" s="140"/>
      <c r="BB967" s="140"/>
      <c r="BC967" s="140"/>
      <c r="BD967" s="140"/>
      <c r="BE967" s="140"/>
      <c r="BF967" s="140"/>
      <c r="BG967" s="140"/>
      <c r="BH967" s="140"/>
      <c r="BI967" s="140"/>
      <c r="BJ967" s="140"/>
    </row>
    <row r="985" spans="1:62" s="101" customFormat="1" ht="18" customHeight="1" x14ac:dyDescent="0.25">
      <c r="A985" s="180"/>
      <c r="B985" s="180"/>
      <c r="C985" s="180"/>
      <c r="D985" s="180"/>
      <c r="E985" s="180"/>
      <c r="F985" s="180"/>
      <c r="G985" s="180"/>
      <c r="H985" s="180"/>
      <c r="I985" s="156"/>
      <c r="J985" s="156"/>
      <c r="K985" s="156"/>
      <c r="L985" s="156"/>
      <c r="M985" s="156"/>
      <c r="N985" s="156"/>
      <c r="O985" s="156"/>
      <c r="P985" s="156"/>
      <c r="Q985" s="156"/>
      <c r="R985" s="156"/>
      <c r="S985" s="156"/>
      <c r="T985" s="156"/>
      <c r="U985" s="156"/>
      <c r="V985" s="156"/>
      <c r="W985" s="156"/>
      <c r="X985" s="156"/>
      <c r="Y985" s="156"/>
      <c r="Z985" s="156"/>
      <c r="AA985" s="156"/>
      <c r="AB985" s="156"/>
      <c r="AC985" s="156"/>
      <c r="AD985" s="156"/>
      <c r="AE985" s="156"/>
      <c r="AF985" s="156"/>
      <c r="AG985" s="156"/>
      <c r="AH985" s="156"/>
      <c r="AI985" s="156"/>
      <c r="AJ985" s="156"/>
      <c r="AK985" s="156"/>
      <c r="AL985" s="156"/>
      <c r="AM985" s="156"/>
      <c r="AN985" s="156"/>
      <c r="AO985" s="156"/>
      <c r="AP985" s="156"/>
      <c r="AQ985" s="156"/>
      <c r="AS985" s="140"/>
      <c r="AT985" s="140"/>
      <c r="AU985" s="140"/>
      <c r="AV985" s="140"/>
      <c r="AW985" s="140"/>
      <c r="AX985" s="140"/>
      <c r="AY985" s="140"/>
      <c r="AZ985" s="140"/>
      <c r="BA985" s="140"/>
      <c r="BB985" s="140"/>
      <c r="BC985" s="140"/>
      <c r="BD985" s="140"/>
      <c r="BE985" s="140"/>
      <c r="BF985" s="140"/>
      <c r="BG985" s="140"/>
      <c r="BH985" s="140"/>
      <c r="BI985" s="140"/>
      <c r="BJ985" s="140"/>
    </row>
    <row r="986" spans="1:62" s="101" customFormat="1" ht="18" customHeight="1" x14ac:dyDescent="0.25">
      <c r="A986" s="180"/>
      <c r="B986" s="180"/>
      <c r="C986" s="180"/>
      <c r="D986" s="180"/>
      <c r="E986" s="180"/>
      <c r="F986" s="180"/>
      <c r="G986" s="180"/>
      <c r="H986" s="180"/>
      <c r="I986" s="156"/>
      <c r="J986" s="156"/>
      <c r="K986" s="156"/>
      <c r="L986" s="156"/>
      <c r="M986" s="156"/>
      <c r="N986" s="156"/>
      <c r="O986" s="156"/>
      <c r="P986" s="156"/>
      <c r="Q986" s="156"/>
      <c r="R986" s="156"/>
      <c r="S986" s="156"/>
      <c r="T986" s="156"/>
      <c r="U986" s="156"/>
      <c r="V986" s="156"/>
      <c r="W986" s="156"/>
      <c r="X986" s="156"/>
      <c r="Y986" s="156"/>
      <c r="Z986" s="156"/>
      <c r="AA986" s="156"/>
      <c r="AB986" s="156"/>
      <c r="AC986" s="156"/>
      <c r="AD986" s="156"/>
      <c r="AE986" s="156"/>
      <c r="AF986" s="156"/>
      <c r="AG986" s="156"/>
      <c r="AH986" s="156"/>
      <c r="AI986" s="156"/>
      <c r="AJ986" s="156"/>
      <c r="AK986" s="156"/>
      <c r="AL986" s="156"/>
      <c r="AM986" s="156"/>
      <c r="AN986" s="156"/>
      <c r="AO986" s="156"/>
      <c r="AP986" s="156"/>
      <c r="AQ986" s="156"/>
      <c r="AS986" s="140"/>
      <c r="AT986" s="140"/>
      <c r="AU986" s="140"/>
      <c r="AV986" s="140"/>
      <c r="AW986" s="140"/>
      <c r="AX986" s="140"/>
      <c r="AY986" s="140"/>
      <c r="AZ986" s="140"/>
      <c r="BA986" s="140"/>
      <c r="BB986" s="140"/>
      <c r="BC986" s="140"/>
      <c r="BD986" s="140"/>
      <c r="BE986" s="140"/>
      <c r="BF986" s="140"/>
      <c r="BG986" s="140"/>
      <c r="BH986" s="140"/>
      <c r="BI986" s="140"/>
      <c r="BJ986" s="140"/>
    </row>
    <row r="987" spans="1:62" s="101" customFormat="1" ht="18" customHeight="1" x14ac:dyDescent="0.25">
      <c r="A987" s="180"/>
      <c r="B987" s="180"/>
      <c r="C987" s="180"/>
      <c r="D987" s="180"/>
      <c r="E987" s="180"/>
      <c r="F987" s="180"/>
      <c r="G987" s="180"/>
      <c r="H987" s="180"/>
      <c r="I987" s="156"/>
      <c r="J987" s="156"/>
      <c r="K987" s="156"/>
      <c r="L987" s="156"/>
      <c r="M987" s="156"/>
      <c r="N987" s="156"/>
      <c r="O987" s="156"/>
      <c r="P987" s="156"/>
      <c r="Q987" s="156"/>
      <c r="R987" s="156"/>
      <c r="S987" s="156"/>
      <c r="T987" s="156"/>
      <c r="U987" s="156"/>
      <c r="V987" s="156"/>
      <c r="W987" s="156"/>
      <c r="X987" s="156"/>
      <c r="Y987" s="156"/>
      <c r="Z987" s="156"/>
      <c r="AA987" s="156"/>
      <c r="AB987" s="156"/>
      <c r="AC987" s="156"/>
      <c r="AD987" s="156"/>
      <c r="AE987" s="156"/>
      <c r="AF987" s="156"/>
      <c r="AG987" s="156"/>
      <c r="AH987" s="156"/>
      <c r="AI987" s="156"/>
      <c r="AJ987" s="156"/>
      <c r="AK987" s="156"/>
      <c r="AL987" s="156"/>
      <c r="AM987" s="156"/>
      <c r="AN987" s="156"/>
      <c r="AO987" s="156"/>
      <c r="AP987" s="156"/>
      <c r="AQ987" s="156"/>
      <c r="AS987" s="140"/>
      <c r="AT987" s="140"/>
      <c r="AU987" s="140"/>
      <c r="AV987" s="140"/>
      <c r="AW987" s="140"/>
      <c r="AX987" s="140"/>
      <c r="AY987" s="140"/>
      <c r="AZ987" s="140"/>
      <c r="BA987" s="140"/>
      <c r="BB987" s="140"/>
      <c r="BC987" s="140"/>
      <c r="BD987" s="140"/>
      <c r="BE987" s="140"/>
      <c r="BF987" s="140"/>
      <c r="BG987" s="140"/>
      <c r="BH987" s="140"/>
      <c r="BI987" s="140"/>
      <c r="BJ987" s="140"/>
    </row>
    <row r="988" spans="1:62" s="101" customFormat="1" ht="18" customHeight="1" x14ac:dyDescent="0.25">
      <c r="A988" s="180"/>
      <c r="B988" s="180"/>
      <c r="C988" s="180"/>
      <c r="D988" s="180"/>
      <c r="E988" s="180"/>
      <c r="F988" s="180"/>
      <c r="G988" s="180"/>
      <c r="H988" s="180"/>
      <c r="I988" s="156"/>
      <c r="J988" s="156"/>
      <c r="K988" s="156"/>
      <c r="L988" s="156"/>
      <c r="M988" s="156"/>
      <c r="N988" s="156"/>
      <c r="O988" s="156"/>
      <c r="P988" s="156"/>
      <c r="Q988" s="156"/>
      <c r="R988" s="156"/>
      <c r="S988" s="156"/>
      <c r="T988" s="156"/>
      <c r="U988" s="156"/>
      <c r="V988" s="156"/>
      <c r="W988" s="156"/>
      <c r="X988" s="156"/>
      <c r="Y988" s="156"/>
      <c r="Z988" s="156"/>
      <c r="AA988" s="156"/>
      <c r="AB988" s="156"/>
      <c r="AC988" s="156"/>
      <c r="AD988" s="156"/>
      <c r="AE988" s="156"/>
      <c r="AF988" s="156"/>
      <c r="AG988" s="156"/>
      <c r="AH988" s="156"/>
      <c r="AI988" s="156"/>
      <c r="AJ988" s="156"/>
      <c r="AK988" s="156"/>
      <c r="AL988" s="156"/>
      <c r="AM988" s="156"/>
      <c r="AN988" s="156"/>
      <c r="AO988" s="156"/>
      <c r="AP988" s="156"/>
      <c r="AQ988" s="156"/>
      <c r="AS988" s="140"/>
      <c r="AT988" s="140"/>
      <c r="AU988" s="140"/>
      <c r="AV988" s="140"/>
      <c r="AW988" s="140"/>
      <c r="AX988" s="140"/>
      <c r="AY988" s="140"/>
      <c r="AZ988" s="140"/>
      <c r="BA988" s="140"/>
      <c r="BB988" s="140"/>
      <c r="BC988" s="140"/>
      <c r="BD988" s="140"/>
      <c r="BE988" s="140"/>
      <c r="BF988" s="140"/>
      <c r="BG988" s="140"/>
      <c r="BH988" s="140"/>
      <c r="BI988" s="140"/>
      <c r="BJ988" s="140"/>
    </row>
    <row r="989" spans="1:62" s="101" customFormat="1" ht="18" customHeight="1" x14ac:dyDescent="0.25">
      <c r="A989" s="180"/>
      <c r="B989" s="180"/>
      <c r="C989" s="180"/>
      <c r="D989" s="180"/>
      <c r="E989" s="180"/>
      <c r="F989" s="180"/>
      <c r="G989" s="180"/>
      <c r="H989" s="180"/>
      <c r="I989" s="156"/>
      <c r="J989" s="156"/>
      <c r="K989" s="156"/>
      <c r="L989" s="156"/>
      <c r="M989" s="156"/>
      <c r="N989" s="156"/>
      <c r="O989" s="156"/>
      <c r="P989" s="156"/>
      <c r="Q989" s="156"/>
      <c r="R989" s="156"/>
      <c r="S989" s="156"/>
      <c r="T989" s="156"/>
      <c r="U989" s="156"/>
      <c r="V989" s="156"/>
      <c r="W989" s="156"/>
      <c r="X989" s="156"/>
      <c r="Y989" s="156"/>
      <c r="Z989" s="156"/>
      <c r="AA989" s="156"/>
      <c r="AB989" s="156"/>
      <c r="AC989" s="156"/>
      <c r="AD989" s="156"/>
      <c r="AE989" s="156"/>
      <c r="AF989" s="156"/>
      <c r="AG989" s="156"/>
      <c r="AH989" s="156"/>
      <c r="AI989" s="156"/>
      <c r="AJ989" s="156"/>
      <c r="AK989" s="156"/>
      <c r="AL989" s="156"/>
      <c r="AM989" s="156"/>
      <c r="AN989" s="156"/>
      <c r="AO989" s="156"/>
      <c r="AP989" s="156"/>
      <c r="AQ989" s="156"/>
      <c r="AS989" s="140"/>
      <c r="AT989" s="140"/>
      <c r="AU989" s="140"/>
      <c r="AV989" s="140"/>
      <c r="AW989" s="140"/>
      <c r="AX989" s="140"/>
      <c r="AY989" s="140"/>
      <c r="AZ989" s="140"/>
      <c r="BA989" s="140"/>
      <c r="BB989" s="140"/>
      <c r="BC989" s="140"/>
      <c r="BD989" s="140"/>
      <c r="BE989" s="140"/>
      <c r="BF989" s="140"/>
      <c r="BG989" s="140"/>
      <c r="BH989" s="140"/>
      <c r="BI989" s="140"/>
      <c r="BJ989" s="140"/>
    </row>
    <row r="990" spans="1:62" s="101" customFormat="1" ht="18" customHeight="1" x14ac:dyDescent="0.25">
      <c r="A990" s="180"/>
      <c r="B990" s="180"/>
      <c r="C990" s="180"/>
      <c r="D990" s="180"/>
      <c r="E990" s="180"/>
      <c r="F990" s="180"/>
      <c r="G990" s="180"/>
      <c r="H990" s="180"/>
      <c r="I990" s="156"/>
      <c r="J990" s="156"/>
      <c r="K990" s="156"/>
      <c r="L990" s="156"/>
      <c r="M990" s="156"/>
      <c r="N990" s="156"/>
      <c r="O990" s="156"/>
      <c r="P990" s="156"/>
      <c r="Q990" s="156"/>
      <c r="R990" s="156"/>
      <c r="S990" s="156"/>
      <c r="T990" s="156"/>
      <c r="U990" s="156"/>
      <c r="V990" s="156"/>
      <c r="W990" s="156"/>
      <c r="X990" s="156"/>
      <c r="Y990" s="156"/>
      <c r="Z990" s="156"/>
      <c r="AA990" s="156"/>
      <c r="AB990" s="156"/>
      <c r="AC990" s="156"/>
      <c r="AD990" s="156"/>
      <c r="AE990" s="156"/>
      <c r="AF990" s="156"/>
      <c r="AG990" s="156"/>
      <c r="AH990" s="156"/>
      <c r="AI990" s="156"/>
      <c r="AJ990" s="156"/>
      <c r="AK990" s="156"/>
      <c r="AL990" s="156"/>
      <c r="AM990" s="156"/>
      <c r="AN990" s="156"/>
      <c r="AO990" s="156"/>
      <c r="AP990" s="156"/>
      <c r="AQ990" s="156"/>
      <c r="AS990" s="140"/>
      <c r="AT990" s="140"/>
      <c r="AU990" s="140"/>
      <c r="AV990" s="140"/>
      <c r="AW990" s="140"/>
      <c r="AX990" s="140"/>
      <c r="AY990" s="140"/>
      <c r="AZ990" s="140"/>
      <c r="BA990" s="140"/>
      <c r="BB990" s="140"/>
      <c r="BC990" s="140"/>
      <c r="BD990" s="140"/>
      <c r="BE990" s="140"/>
      <c r="BF990" s="140"/>
      <c r="BG990" s="140"/>
      <c r="BH990" s="140"/>
      <c r="BI990" s="140"/>
      <c r="BJ990" s="140"/>
    </row>
    <row r="991" spans="1:62" s="101" customFormat="1" ht="18" customHeight="1" x14ac:dyDescent="0.25">
      <c r="A991" s="180"/>
      <c r="B991" s="180"/>
      <c r="C991" s="180"/>
      <c r="D991" s="180"/>
      <c r="E991" s="180"/>
      <c r="F991" s="180"/>
      <c r="G991" s="180"/>
      <c r="H991" s="180"/>
      <c r="I991" s="156"/>
      <c r="J991" s="156"/>
      <c r="K991" s="156"/>
      <c r="L991" s="156"/>
      <c r="M991" s="156"/>
      <c r="N991" s="156"/>
      <c r="O991" s="156"/>
      <c r="P991" s="156"/>
      <c r="Q991" s="156"/>
      <c r="R991" s="156"/>
      <c r="S991" s="156"/>
      <c r="T991" s="156"/>
      <c r="U991" s="156"/>
      <c r="V991" s="156"/>
      <c r="W991" s="156"/>
      <c r="X991" s="156"/>
      <c r="Y991" s="156"/>
      <c r="Z991" s="156"/>
      <c r="AA991" s="156"/>
      <c r="AB991" s="156"/>
      <c r="AC991" s="156"/>
      <c r="AD991" s="156"/>
      <c r="AE991" s="156"/>
      <c r="AF991" s="156"/>
      <c r="AG991" s="156"/>
      <c r="AH991" s="156"/>
      <c r="AI991" s="156"/>
      <c r="AJ991" s="156"/>
      <c r="AK991" s="156"/>
      <c r="AL991" s="156"/>
      <c r="AM991" s="156"/>
      <c r="AN991" s="156"/>
      <c r="AO991" s="156"/>
      <c r="AP991" s="156"/>
      <c r="AQ991" s="156"/>
      <c r="AS991" s="140"/>
      <c r="AT991" s="140"/>
      <c r="AU991" s="140"/>
      <c r="AV991" s="140"/>
      <c r="AW991" s="140"/>
      <c r="AX991" s="140"/>
      <c r="AY991" s="140"/>
      <c r="AZ991" s="140"/>
      <c r="BA991" s="140"/>
      <c r="BB991" s="140"/>
      <c r="BC991" s="140"/>
      <c r="BD991" s="140"/>
      <c r="BE991" s="140"/>
      <c r="BF991" s="140"/>
      <c r="BG991" s="140"/>
      <c r="BH991" s="140"/>
      <c r="BI991" s="140"/>
      <c r="BJ991" s="140"/>
    </row>
    <row r="1009" spans="1:62" s="101" customFormat="1" ht="18" customHeight="1" x14ac:dyDescent="0.25">
      <c r="A1009" s="180"/>
      <c r="B1009" s="180"/>
      <c r="C1009" s="180"/>
      <c r="D1009" s="180"/>
      <c r="E1009" s="180"/>
      <c r="F1009" s="180"/>
      <c r="G1009" s="180"/>
      <c r="H1009" s="180"/>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S1009" s="140"/>
      <c r="AT1009" s="140"/>
      <c r="AU1009" s="140"/>
      <c r="AV1009" s="140"/>
      <c r="AW1009" s="140"/>
      <c r="AX1009" s="140"/>
      <c r="AY1009" s="140"/>
      <c r="AZ1009" s="140"/>
      <c r="BA1009" s="140"/>
      <c r="BB1009" s="140"/>
      <c r="BC1009" s="140"/>
      <c r="BD1009" s="140"/>
      <c r="BE1009" s="140"/>
      <c r="BF1009" s="140"/>
      <c r="BG1009" s="140"/>
      <c r="BH1009" s="140"/>
      <c r="BI1009" s="140"/>
      <c r="BJ1009" s="140"/>
    </row>
    <row r="1010" spans="1:62" s="101" customFormat="1" ht="18" customHeight="1" x14ac:dyDescent="0.25">
      <c r="A1010" s="180"/>
      <c r="B1010" s="180"/>
      <c r="C1010" s="180"/>
      <c r="D1010" s="180"/>
      <c r="E1010" s="180"/>
      <c r="F1010" s="180"/>
      <c r="G1010" s="180"/>
      <c r="H1010" s="180"/>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S1010" s="140"/>
      <c r="AT1010" s="140"/>
      <c r="AU1010" s="140"/>
      <c r="AV1010" s="140"/>
      <c r="AW1010" s="140"/>
      <c r="AX1010" s="140"/>
      <c r="AY1010" s="140"/>
      <c r="AZ1010" s="140"/>
      <c r="BA1010" s="140"/>
      <c r="BB1010" s="140"/>
      <c r="BC1010" s="140"/>
      <c r="BD1010" s="140"/>
      <c r="BE1010" s="140"/>
      <c r="BF1010" s="140"/>
      <c r="BG1010" s="140"/>
      <c r="BH1010" s="140"/>
      <c r="BI1010" s="140"/>
      <c r="BJ1010" s="140"/>
    </row>
    <row r="1011" spans="1:62" s="101" customFormat="1" ht="18" customHeight="1" x14ac:dyDescent="0.25">
      <c r="A1011" s="180"/>
      <c r="B1011" s="180"/>
      <c r="C1011" s="180"/>
      <c r="D1011" s="180"/>
      <c r="E1011" s="180"/>
      <c r="F1011" s="180"/>
      <c r="G1011" s="180"/>
      <c r="H1011" s="180"/>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S1011" s="140"/>
      <c r="AT1011" s="140"/>
      <c r="AU1011" s="140"/>
      <c r="AV1011" s="140"/>
      <c r="AW1011" s="140"/>
      <c r="AX1011" s="140"/>
      <c r="AY1011" s="140"/>
      <c r="AZ1011" s="140"/>
      <c r="BA1011" s="140"/>
      <c r="BB1011" s="140"/>
      <c r="BC1011" s="140"/>
      <c r="BD1011" s="140"/>
      <c r="BE1011" s="140"/>
      <c r="BF1011" s="140"/>
      <c r="BG1011" s="140"/>
      <c r="BH1011" s="140"/>
      <c r="BI1011" s="140"/>
      <c r="BJ1011" s="140"/>
    </row>
    <row r="1012" spans="1:62" s="101" customFormat="1" ht="18" customHeight="1" x14ac:dyDescent="0.25">
      <c r="A1012" s="180"/>
      <c r="B1012" s="180"/>
      <c r="C1012" s="180"/>
      <c r="D1012" s="180"/>
      <c r="E1012" s="180"/>
      <c r="F1012" s="180"/>
      <c r="G1012" s="180"/>
      <c r="H1012" s="180"/>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S1012" s="140"/>
      <c r="AT1012" s="140"/>
      <c r="AU1012" s="140"/>
      <c r="AV1012" s="140"/>
      <c r="AW1012" s="140"/>
      <c r="AX1012" s="140"/>
      <c r="AY1012" s="140"/>
      <c r="AZ1012" s="140"/>
      <c r="BA1012" s="140"/>
      <c r="BB1012" s="140"/>
      <c r="BC1012" s="140"/>
      <c r="BD1012" s="140"/>
      <c r="BE1012" s="140"/>
      <c r="BF1012" s="140"/>
      <c r="BG1012" s="140"/>
      <c r="BH1012" s="140"/>
      <c r="BI1012" s="140"/>
      <c r="BJ1012" s="140"/>
    </row>
    <row r="1013" spans="1:62" s="101" customFormat="1" ht="18" customHeight="1" x14ac:dyDescent="0.25">
      <c r="A1013" s="180"/>
      <c r="B1013" s="180"/>
      <c r="C1013" s="180"/>
      <c r="D1013" s="180"/>
      <c r="E1013" s="180"/>
      <c r="F1013" s="180"/>
      <c r="G1013" s="180"/>
      <c r="H1013" s="180"/>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S1013" s="140"/>
      <c r="AT1013" s="140"/>
      <c r="AU1013" s="140"/>
      <c r="AV1013" s="140"/>
      <c r="AW1013" s="140"/>
      <c r="AX1013" s="140"/>
      <c r="AY1013" s="140"/>
      <c r="AZ1013" s="140"/>
      <c r="BA1013" s="140"/>
      <c r="BB1013" s="140"/>
      <c r="BC1013" s="140"/>
      <c r="BD1013" s="140"/>
      <c r="BE1013" s="140"/>
      <c r="BF1013" s="140"/>
      <c r="BG1013" s="140"/>
      <c r="BH1013" s="140"/>
      <c r="BI1013" s="140"/>
      <c r="BJ1013" s="140"/>
    </row>
    <row r="1014" spans="1:62" s="101" customFormat="1" ht="18" customHeight="1" x14ac:dyDescent="0.25">
      <c r="A1014" s="180"/>
      <c r="B1014" s="180"/>
      <c r="C1014" s="180"/>
      <c r="D1014" s="180"/>
      <c r="E1014" s="180"/>
      <c r="F1014" s="180"/>
      <c r="G1014" s="180"/>
      <c r="H1014" s="180"/>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S1014" s="140"/>
      <c r="AT1014" s="140"/>
      <c r="AU1014" s="140"/>
      <c r="AV1014" s="140"/>
      <c r="AW1014" s="140"/>
      <c r="AX1014" s="140"/>
      <c r="AY1014" s="140"/>
      <c r="AZ1014" s="140"/>
      <c r="BA1014" s="140"/>
      <c r="BB1014" s="140"/>
      <c r="BC1014" s="140"/>
      <c r="BD1014" s="140"/>
      <c r="BE1014" s="140"/>
      <c r="BF1014" s="140"/>
      <c r="BG1014" s="140"/>
      <c r="BH1014" s="140"/>
      <c r="BI1014" s="140"/>
      <c r="BJ1014" s="140"/>
    </row>
    <row r="1015" spans="1:62" s="101" customFormat="1" ht="18" customHeight="1" x14ac:dyDescent="0.25">
      <c r="A1015" s="180"/>
      <c r="B1015" s="180"/>
      <c r="C1015" s="180"/>
      <c r="D1015" s="180"/>
      <c r="E1015" s="180"/>
      <c r="F1015" s="180"/>
      <c r="G1015" s="180"/>
      <c r="H1015" s="180"/>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S1015" s="140"/>
      <c r="AT1015" s="140"/>
      <c r="AU1015" s="140"/>
      <c r="AV1015" s="140"/>
      <c r="AW1015" s="140"/>
      <c r="AX1015" s="140"/>
      <c r="AY1015" s="140"/>
      <c r="AZ1015" s="140"/>
      <c r="BA1015" s="140"/>
      <c r="BB1015" s="140"/>
      <c r="BC1015" s="140"/>
      <c r="BD1015" s="140"/>
      <c r="BE1015" s="140"/>
      <c r="BF1015" s="140"/>
      <c r="BG1015" s="140"/>
      <c r="BH1015" s="140"/>
      <c r="BI1015" s="140"/>
      <c r="BJ1015" s="140"/>
    </row>
    <row r="1033" spans="1:62" s="101" customFormat="1" ht="18" customHeight="1" x14ac:dyDescent="0.25">
      <c r="A1033" s="180"/>
      <c r="B1033" s="180"/>
      <c r="C1033" s="180"/>
      <c r="D1033" s="180"/>
      <c r="E1033" s="180"/>
      <c r="F1033" s="180"/>
      <c r="G1033" s="180"/>
      <c r="H1033" s="180"/>
      <c r="I1033" s="156"/>
      <c r="J1033" s="156"/>
      <c r="K1033" s="156"/>
      <c r="L1033" s="156"/>
      <c r="M1033" s="156"/>
      <c r="N1033" s="156"/>
      <c r="O1033" s="156"/>
      <c r="P1033" s="156"/>
      <c r="Q1033" s="156"/>
      <c r="R1033" s="156"/>
      <c r="S1033" s="156"/>
      <c r="T1033" s="156"/>
      <c r="U1033" s="156"/>
      <c r="V1033" s="156"/>
      <c r="W1033" s="156"/>
      <c r="X1033" s="156"/>
      <c r="Y1033" s="156"/>
      <c r="Z1033" s="156"/>
      <c r="AA1033" s="156"/>
      <c r="AB1033" s="156"/>
      <c r="AC1033" s="156"/>
      <c r="AD1033" s="156"/>
      <c r="AE1033" s="156"/>
      <c r="AF1033" s="156"/>
      <c r="AG1033" s="156"/>
      <c r="AH1033" s="156"/>
      <c r="AI1033" s="156"/>
      <c r="AJ1033" s="156"/>
      <c r="AK1033" s="156"/>
      <c r="AL1033" s="156"/>
      <c r="AM1033" s="156"/>
      <c r="AN1033" s="156"/>
      <c r="AO1033" s="156"/>
      <c r="AP1033" s="156"/>
      <c r="AQ1033" s="156"/>
      <c r="AS1033" s="140"/>
      <c r="AT1033" s="140"/>
      <c r="AU1033" s="140"/>
      <c r="AV1033" s="140"/>
      <c r="AW1033" s="140"/>
      <c r="AX1033" s="140"/>
      <c r="AY1033" s="140"/>
      <c r="AZ1033" s="140"/>
      <c r="BA1033" s="140"/>
      <c r="BB1033" s="140"/>
      <c r="BC1033" s="140"/>
      <c r="BD1033" s="140"/>
      <c r="BE1033" s="140"/>
      <c r="BF1033" s="140"/>
      <c r="BG1033" s="140"/>
      <c r="BH1033" s="140"/>
      <c r="BI1033" s="140"/>
      <c r="BJ1033" s="140"/>
    </row>
    <row r="1034" spans="1:62" s="101" customFormat="1" ht="18" customHeight="1" x14ac:dyDescent="0.25">
      <c r="A1034" s="180"/>
      <c r="B1034" s="180"/>
      <c r="C1034" s="180"/>
      <c r="D1034" s="180"/>
      <c r="E1034" s="180"/>
      <c r="F1034" s="180"/>
      <c r="G1034" s="180"/>
      <c r="H1034" s="180"/>
      <c r="I1034" s="156"/>
      <c r="J1034" s="156"/>
      <c r="K1034" s="156"/>
      <c r="L1034" s="156"/>
      <c r="M1034" s="156"/>
      <c r="N1034" s="156"/>
      <c r="O1034" s="156"/>
      <c r="P1034" s="156"/>
      <c r="Q1034" s="156"/>
      <c r="R1034" s="156"/>
      <c r="S1034" s="156"/>
      <c r="T1034" s="156"/>
      <c r="U1034" s="156"/>
      <c r="V1034" s="156"/>
      <c r="W1034" s="156"/>
      <c r="X1034" s="156"/>
      <c r="Y1034" s="156"/>
      <c r="Z1034" s="156"/>
      <c r="AA1034" s="156"/>
      <c r="AB1034" s="156"/>
      <c r="AC1034" s="156"/>
      <c r="AD1034" s="156"/>
      <c r="AE1034" s="156"/>
      <c r="AF1034" s="156"/>
      <c r="AG1034" s="156"/>
      <c r="AH1034" s="156"/>
      <c r="AI1034" s="156"/>
      <c r="AJ1034" s="156"/>
      <c r="AK1034" s="156"/>
      <c r="AL1034" s="156"/>
      <c r="AM1034" s="156"/>
      <c r="AN1034" s="156"/>
      <c r="AO1034" s="156"/>
      <c r="AP1034" s="156"/>
      <c r="AQ1034" s="156"/>
      <c r="AS1034" s="140"/>
      <c r="AT1034" s="140"/>
      <c r="AU1034" s="140"/>
      <c r="AV1034" s="140"/>
      <c r="AW1034" s="140"/>
      <c r="AX1034" s="140"/>
      <c r="AY1034" s="140"/>
      <c r="AZ1034" s="140"/>
      <c r="BA1034" s="140"/>
      <c r="BB1034" s="140"/>
      <c r="BC1034" s="140"/>
      <c r="BD1034" s="140"/>
      <c r="BE1034" s="140"/>
      <c r="BF1034" s="140"/>
      <c r="BG1034" s="140"/>
      <c r="BH1034" s="140"/>
      <c r="BI1034" s="140"/>
      <c r="BJ1034" s="140"/>
    </row>
    <row r="1035" spans="1:62" s="101" customFormat="1" ht="18" customHeight="1" x14ac:dyDescent="0.25">
      <c r="A1035" s="180"/>
      <c r="B1035" s="180"/>
      <c r="C1035" s="180"/>
      <c r="D1035" s="180"/>
      <c r="E1035" s="180"/>
      <c r="F1035" s="180"/>
      <c r="G1035" s="180"/>
      <c r="H1035" s="180"/>
      <c r="I1035" s="156"/>
      <c r="J1035" s="156"/>
      <c r="K1035" s="156"/>
      <c r="L1035" s="156"/>
      <c r="M1035" s="156"/>
      <c r="N1035" s="156"/>
      <c r="O1035" s="156"/>
      <c r="P1035" s="156"/>
      <c r="Q1035" s="156"/>
      <c r="R1035" s="156"/>
      <c r="S1035" s="156"/>
      <c r="T1035" s="156"/>
      <c r="U1035" s="156"/>
      <c r="V1035" s="156"/>
      <c r="W1035" s="156"/>
      <c r="X1035" s="156"/>
      <c r="Y1035" s="156"/>
      <c r="Z1035" s="156"/>
      <c r="AA1035" s="156"/>
      <c r="AB1035" s="156"/>
      <c r="AC1035" s="156"/>
      <c r="AD1035" s="156"/>
      <c r="AE1035" s="156"/>
      <c r="AF1035" s="156"/>
      <c r="AG1035" s="156"/>
      <c r="AH1035" s="156"/>
      <c r="AI1035" s="156"/>
      <c r="AJ1035" s="156"/>
      <c r="AK1035" s="156"/>
      <c r="AL1035" s="156"/>
      <c r="AM1035" s="156"/>
      <c r="AN1035" s="156"/>
      <c r="AO1035" s="156"/>
      <c r="AP1035" s="156"/>
      <c r="AQ1035" s="156"/>
      <c r="AS1035" s="140"/>
      <c r="AT1035" s="140"/>
      <c r="AU1035" s="140"/>
      <c r="AV1035" s="140"/>
      <c r="AW1035" s="140"/>
      <c r="AX1035" s="140"/>
      <c r="AY1035" s="140"/>
      <c r="AZ1035" s="140"/>
      <c r="BA1035" s="140"/>
      <c r="BB1035" s="140"/>
      <c r="BC1035" s="140"/>
      <c r="BD1035" s="140"/>
      <c r="BE1035" s="140"/>
      <c r="BF1035" s="140"/>
      <c r="BG1035" s="140"/>
      <c r="BH1035" s="140"/>
      <c r="BI1035" s="140"/>
      <c r="BJ1035" s="140"/>
    </row>
    <row r="1036" spans="1:62" s="101" customFormat="1" ht="18" customHeight="1" x14ac:dyDescent="0.25">
      <c r="A1036" s="180"/>
      <c r="B1036" s="180"/>
      <c r="C1036" s="180"/>
      <c r="D1036" s="180"/>
      <c r="E1036" s="180"/>
      <c r="F1036" s="180"/>
      <c r="G1036" s="180"/>
      <c r="H1036" s="180"/>
      <c r="I1036" s="156"/>
      <c r="J1036" s="156"/>
      <c r="K1036" s="156"/>
      <c r="L1036" s="156"/>
      <c r="M1036" s="156"/>
      <c r="N1036" s="156"/>
      <c r="O1036" s="156"/>
      <c r="P1036" s="156"/>
      <c r="Q1036" s="156"/>
      <c r="R1036" s="156"/>
      <c r="S1036" s="156"/>
      <c r="T1036" s="156"/>
      <c r="U1036" s="156"/>
      <c r="V1036" s="156"/>
      <c r="W1036" s="156"/>
      <c r="X1036" s="156"/>
      <c r="Y1036" s="156"/>
      <c r="Z1036" s="156"/>
      <c r="AA1036" s="156"/>
      <c r="AB1036" s="156"/>
      <c r="AC1036" s="156"/>
      <c r="AD1036" s="156"/>
      <c r="AE1036" s="156"/>
      <c r="AF1036" s="156"/>
      <c r="AG1036" s="156"/>
      <c r="AH1036" s="156"/>
      <c r="AI1036" s="156"/>
      <c r="AJ1036" s="156"/>
      <c r="AK1036" s="156"/>
      <c r="AL1036" s="156"/>
      <c r="AM1036" s="156"/>
      <c r="AN1036" s="156"/>
      <c r="AO1036" s="156"/>
      <c r="AP1036" s="156"/>
      <c r="AQ1036" s="156"/>
      <c r="AS1036" s="140"/>
      <c r="AT1036" s="140"/>
      <c r="AU1036" s="140"/>
      <c r="AV1036" s="140"/>
      <c r="AW1036" s="140"/>
      <c r="AX1036" s="140"/>
      <c r="AY1036" s="140"/>
      <c r="AZ1036" s="140"/>
      <c r="BA1036" s="140"/>
      <c r="BB1036" s="140"/>
      <c r="BC1036" s="140"/>
      <c r="BD1036" s="140"/>
      <c r="BE1036" s="140"/>
      <c r="BF1036" s="140"/>
      <c r="BG1036" s="140"/>
      <c r="BH1036" s="140"/>
      <c r="BI1036" s="140"/>
      <c r="BJ1036" s="140"/>
    </row>
    <row r="1037" spans="1:62" s="101" customFormat="1" ht="18" customHeight="1" x14ac:dyDescent="0.25">
      <c r="A1037" s="180"/>
      <c r="B1037" s="180"/>
      <c r="C1037" s="180"/>
      <c r="D1037" s="180"/>
      <c r="E1037" s="180"/>
      <c r="F1037" s="180"/>
      <c r="G1037" s="180"/>
      <c r="H1037" s="180"/>
      <c r="I1037" s="156"/>
      <c r="J1037" s="156"/>
      <c r="K1037" s="156"/>
      <c r="L1037" s="156"/>
      <c r="M1037" s="156"/>
      <c r="N1037" s="156"/>
      <c r="O1037" s="156"/>
      <c r="P1037" s="156"/>
      <c r="Q1037" s="156"/>
      <c r="R1037" s="156"/>
      <c r="S1037" s="156"/>
      <c r="T1037" s="156"/>
      <c r="U1037" s="156"/>
      <c r="V1037" s="156"/>
      <c r="W1037" s="156"/>
      <c r="X1037" s="156"/>
      <c r="Y1037" s="156"/>
      <c r="Z1037" s="156"/>
      <c r="AA1037" s="156"/>
      <c r="AB1037" s="156"/>
      <c r="AC1037" s="156"/>
      <c r="AD1037" s="156"/>
      <c r="AE1037" s="156"/>
      <c r="AF1037" s="156"/>
      <c r="AG1037" s="156"/>
      <c r="AH1037" s="156"/>
      <c r="AI1037" s="156"/>
      <c r="AJ1037" s="156"/>
      <c r="AK1037" s="156"/>
      <c r="AL1037" s="156"/>
      <c r="AM1037" s="156"/>
      <c r="AN1037" s="156"/>
      <c r="AO1037" s="156"/>
      <c r="AP1037" s="156"/>
      <c r="AQ1037" s="156"/>
      <c r="AS1037" s="140"/>
      <c r="AT1037" s="140"/>
      <c r="AU1037" s="140"/>
      <c r="AV1037" s="140"/>
      <c r="AW1037" s="140"/>
      <c r="AX1037" s="140"/>
      <c r="AY1037" s="140"/>
      <c r="AZ1037" s="140"/>
      <c r="BA1037" s="140"/>
      <c r="BB1037" s="140"/>
      <c r="BC1037" s="140"/>
      <c r="BD1037" s="140"/>
      <c r="BE1037" s="140"/>
      <c r="BF1037" s="140"/>
      <c r="BG1037" s="140"/>
      <c r="BH1037" s="140"/>
      <c r="BI1037" s="140"/>
      <c r="BJ1037" s="140"/>
    </row>
    <row r="1038" spans="1:62" s="101" customFormat="1" ht="18" customHeight="1" x14ac:dyDescent="0.25">
      <c r="A1038" s="180"/>
      <c r="B1038" s="180"/>
      <c r="C1038" s="180"/>
      <c r="D1038" s="180"/>
      <c r="E1038" s="180"/>
      <c r="F1038" s="180"/>
      <c r="G1038" s="180"/>
      <c r="H1038" s="180"/>
      <c r="I1038" s="156"/>
      <c r="J1038" s="156"/>
      <c r="K1038" s="156"/>
      <c r="L1038" s="156"/>
      <c r="M1038" s="156"/>
      <c r="N1038" s="156"/>
      <c r="O1038" s="156"/>
      <c r="P1038" s="156"/>
      <c r="Q1038" s="156"/>
      <c r="R1038" s="156"/>
      <c r="S1038" s="156"/>
      <c r="T1038" s="156"/>
      <c r="U1038" s="156"/>
      <c r="V1038" s="156"/>
      <c r="W1038" s="156"/>
      <c r="X1038" s="156"/>
      <c r="Y1038" s="156"/>
      <c r="Z1038" s="156"/>
      <c r="AA1038" s="156"/>
      <c r="AB1038" s="156"/>
      <c r="AC1038" s="156"/>
      <c r="AD1038" s="156"/>
      <c r="AE1038" s="156"/>
      <c r="AF1038" s="156"/>
      <c r="AG1038" s="156"/>
      <c r="AH1038" s="156"/>
      <c r="AI1038" s="156"/>
      <c r="AJ1038" s="156"/>
      <c r="AK1038" s="156"/>
      <c r="AL1038" s="156"/>
      <c r="AM1038" s="156"/>
      <c r="AN1038" s="156"/>
      <c r="AO1038" s="156"/>
      <c r="AP1038" s="156"/>
      <c r="AQ1038" s="156"/>
      <c r="AS1038" s="140"/>
      <c r="AT1038" s="140"/>
      <c r="AU1038" s="140"/>
      <c r="AV1038" s="140"/>
      <c r="AW1038" s="140"/>
      <c r="AX1038" s="140"/>
      <c r="AY1038" s="140"/>
      <c r="AZ1038" s="140"/>
      <c r="BA1038" s="140"/>
      <c r="BB1038" s="140"/>
      <c r="BC1038" s="140"/>
      <c r="BD1038" s="140"/>
      <c r="BE1038" s="140"/>
      <c r="BF1038" s="140"/>
      <c r="BG1038" s="140"/>
      <c r="BH1038" s="140"/>
      <c r="BI1038" s="140"/>
      <c r="BJ1038" s="140"/>
    </row>
    <row r="1039" spans="1:62" s="101" customFormat="1" ht="18" customHeight="1" x14ac:dyDescent="0.25">
      <c r="A1039" s="180"/>
      <c r="B1039" s="180"/>
      <c r="C1039" s="180"/>
      <c r="D1039" s="180"/>
      <c r="E1039" s="180"/>
      <c r="F1039" s="180"/>
      <c r="G1039" s="180"/>
      <c r="H1039" s="180"/>
      <c r="I1039" s="156"/>
      <c r="J1039" s="156"/>
      <c r="K1039" s="156"/>
      <c r="L1039" s="156"/>
      <c r="M1039" s="156"/>
      <c r="N1039" s="156"/>
      <c r="O1039" s="156"/>
      <c r="P1039" s="156"/>
      <c r="Q1039" s="156"/>
      <c r="R1039" s="156"/>
      <c r="S1039" s="156"/>
      <c r="T1039" s="156"/>
      <c r="U1039" s="156"/>
      <c r="V1039" s="156"/>
      <c r="W1039" s="156"/>
      <c r="X1039" s="156"/>
      <c r="Y1039" s="156"/>
      <c r="Z1039" s="156"/>
      <c r="AA1039" s="156"/>
      <c r="AB1039" s="156"/>
      <c r="AC1039" s="156"/>
      <c r="AD1039" s="156"/>
      <c r="AE1039" s="156"/>
      <c r="AF1039" s="156"/>
      <c r="AG1039" s="156"/>
      <c r="AH1039" s="156"/>
      <c r="AI1039" s="156"/>
      <c r="AJ1039" s="156"/>
      <c r="AK1039" s="156"/>
      <c r="AL1039" s="156"/>
      <c r="AM1039" s="156"/>
      <c r="AN1039" s="156"/>
      <c r="AO1039" s="156"/>
      <c r="AP1039" s="156"/>
      <c r="AQ1039" s="156"/>
      <c r="AS1039" s="140"/>
      <c r="AT1039" s="140"/>
      <c r="AU1039" s="140"/>
      <c r="AV1039" s="140"/>
      <c r="AW1039" s="140"/>
      <c r="AX1039" s="140"/>
      <c r="AY1039" s="140"/>
      <c r="AZ1039" s="140"/>
      <c r="BA1039" s="140"/>
      <c r="BB1039" s="140"/>
      <c r="BC1039" s="140"/>
      <c r="BD1039" s="140"/>
      <c r="BE1039" s="140"/>
      <c r="BF1039" s="140"/>
      <c r="BG1039" s="140"/>
      <c r="BH1039" s="140"/>
      <c r="BI1039" s="140"/>
      <c r="BJ1039" s="140"/>
    </row>
    <row r="1057" spans="1:62" s="101" customFormat="1" ht="18" customHeight="1" x14ac:dyDescent="0.25">
      <c r="A1057" s="180"/>
      <c r="B1057" s="180"/>
      <c r="C1057" s="180"/>
      <c r="D1057" s="180"/>
      <c r="E1057" s="180"/>
      <c r="F1057" s="180"/>
      <c r="G1057" s="180"/>
      <c r="H1057" s="180"/>
      <c r="I1057" s="156"/>
      <c r="J1057" s="156"/>
      <c r="K1057" s="156"/>
      <c r="L1057" s="156"/>
      <c r="M1057" s="156"/>
      <c r="N1057" s="156"/>
      <c r="O1057" s="156"/>
      <c r="P1057" s="156"/>
      <c r="Q1057" s="156"/>
      <c r="R1057" s="156"/>
      <c r="S1057" s="156"/>
      <c r="T1057" s="156"/>
      <c r="U1057" s="156"/>
      <c r="V1057" s="156"/>
      <c r="W1057" s="156"/>
      <c r="X1057" s="156"/>
      <c r="Y1057" s="156"/>
      <c r="Z1057" s="156"/>
      <c r="AA1057" s="156"/>
      <c r="AB1057" s="156"/>
      <c r="AC1057" s="156"/>
      <c r="AD1057" s="156"/>
      <c r="AE1057" s="156"/>
      <c r="AF1057" s="156"/>
      <c r="AG1057" s="156"/>
      <c r="AH1057" s="156"/>
      <c r="AI1057" s="156"/>
      <c r="AJ1057" s="156"/>
      <c r="AK1057" s="156"/>
      <c r="AL1057" s="156"/>
      <c r="AM1057" s="156"/>
      <c r="AN1057" s="156"/>
      <c r="AO1057" s="156"/>
      <c r="AP1057" s="156"/>
      <c r="AQ1057" s="156"/>
      <c r="AS1057" s="140"/>
      <c r="AT1057" s="140"/>
      <c r="AU1057" s="140"/>
      <c r="AV1057" s="140"/>
      <c r="AW1057" s="140"/>
      <c r="AX1057" s="140"/>
      <c r="AY1057" s="140"/>
      <c r="AZ1057" s="140"/>
      <c r="BA1057" s="140"/>
      <c r="BB1057" s="140"/>
      <c r="BC1057" s="140"/>
      <c r="BD1057" s="140"/>
      <c r="BE1057" s="140"/>
      <c r="BF1057" s="140"/>
      <c r="BG1057" s="140"/>
      <c r="BH1057" s="140"/>
      <c r="BI1057" s="140"/>
      <c r="BJ1057" s="140"/>
    </row>
    <row r="1058" spans="1:62" s="101" customFormat="1" ht="18" customHeight="1" x14ac:dyDescent="0.25">
      <c r="A1058" s="180"/>
      <c r="B1058" s="180"/>
      <c r="C1058" s="180"/>
      <c r="D1058" s="180"/>
      <c r="E1058" s="180"/>
      <c r="F1058" s="180"/>
      <c r="G1058" s="180"/>
      <c r="H1058" s="180"/>
      <c r="I1058" s="156"/>
      <c r="J1058" s="156"/>
      <c r="K1058" s="156"/>
      <c r="L1058" s="156"/>
      <c r="M1058" s="156"/>
      <c r="N1058" s="156"/>
      <c r="O1058" s="156"/>
      <c r="P1058" s="156"/>
      <c r="Q1058" s="156"/>
      <c r="R1058" s="156"/>
      <c r="S1058" s="156"/>
      <c r="T1058" s="156"/>
      <c r="U1058" s="156"/>
      <c r="V1058" s="156"/>
      <c r="W1058" s="156"/>
      <c r="X1058" s="156"/>
      <c r="Y1058" s="156"/>
      <c r="Z1058" s="156"/>
      <c r="AA1058" s="156"/>
      <c r="AB1058" s="156"/>
      <c r="AC1058" s="156"/>
      <c r="AD1058" s="156"/>
      <c r="AE1058" s="156"/>
      <c r="AF1058" s="156"/>
      <c r="AG1058" s="156"/>
      <c r="AH1058" s="156"/>
      <c r="AI1058" s="156"/>
      <c r="AJ1058" s="156"/>
      <c r="AK1058" s="156"/>
      <c r="AL1058" s="156"/>
      <c r="AM1058" s="156"/>
      <c r="AN1058" s="156"/>
      <c r="AO1058" s="156"/>
      <c r="AP1058" s="156"/>
      <c r="AQ1058" s="156"/>
      <c r="AS1058" s="140"/>
      <c r="AT1058" s="140"/>
      <c r="AU1058" s="140"/>
      <c r="AV1058" s="140"/>
      <c r="AW1058" s="140"/>
      <c r="AX1058" s="140"/>
      <c r="AY1058" s="140"/>
      <c r="AZ1058" s="140"/>
      <c r="BA1058" s="140"/>
      <c r="BB1058" s="140"/>
      <c r="BC1058" s="140"/>
      <c r="BD1058" s="140"/>
      <c r="BE1058" s="140"/>
      <c r="BF1058" s="140"/>
      <c r="BG1058" s="140"/>
      <c r="BH1058" s="140"/>
      <c r="BI1058" s="140"/>
      <c r="BJ1058" s="140"/>
    </row>
    <row r="1059" spans="1:62" s="101" customFormat="1" ht="18" customHeight="1" x14ac:dyDescent="0.25">
      <c r="A1059" s="180"/>
      <c r="B1059" s="180"/>
      <c r="C1059" s="180"/>
      <c r="D1059" s="180"/>
      <c r="E1059" s="180"/>
      <c r="F1059" s="180"/>
      <c r="G1059" s="180"/>
      <c r="H1059" s="180"/>
      <c r="I1059" s="156"/>
      <c r="J1059" s="156"/>
      <c r="K1059" s="156"/>
      <c r="L1059" s="156"/>
      <c r="M1059" s="156"/>
      <c r="N1059" s="156"/>
      <c r="O1059" s="156"/>
      <c r="P1059" s="156"/>
      <c r="Q1059" s="156"/>
      <c r="R1059" s="156"/>
      <c r="S1059" s="156"/>
      <c r="T1059" s="156"/>
      <c r="U1059" s="156"/>
      <c r="V1059" s="156"/>
      <c r="W1059" s="156"/>
      <c r="X1059" s="156"/>
      <c r="Y1059" s="156"/>
      <c r="Z1059" s="156"/>
      <c r="AA1059" s="156"/>
      <c r="AB1059" s="156"/>
      <c r="AC1059" s="156"/>
      <c r="AD1059" s="156"/>
      <c r="AE1059" s="156"/>
      <c r="AF1059" s="156"/>
      <c r="AG1059" s="156"/>
      <c r="AH1059" s="156"/>
      <c r="AI1059" s="156"/>
      <c r="AJ1059" s="156"/>
      <c r="AK1059" s="156"/>
      <c r="AL1059" s="156"/>
      <c r="AM1059" s="156"/>
      <c r="AN1059" s="156"/>
      <c r="AO1059" s="156"/>
      <c r="AP1059" s="156"/>
      <c r="AQ1059" s="156"/>
      <c r="AS1059" s="140"/>
      <c r="AT1059" s="140"/>
      <c r="AU1059" s="140"/>
      <c r="AV1059" s="140"/>
      <c r="AW1059" s="140"/>
      <c r="AX1059" s="140"/>
      <c r="AY1059" s="140"/>
      <c r="AZ1059" s="140"/>
      <c r="BA1059" s="140"/>
      <c r="BB1059" s="140"/>
      <c r="BC1059" s="140"/>
      <c r="BD1059" s="140"/>
      <c r="BE1059" s="140"/>
      <c r="BF1059" s="140"/>
      <c r="BG1059" s="140"/>
      <c r="BH1059" s="140"/>
      <c r="BI1059" s="140"/>
      <c r="BJ1059" s="140"/>
    </row>
    <row r="1060" spans="1:62" s="101" customFormat="1" ht="18" customHeight="1" x14ac:dyDescent="0.25">
      <c r="A1060" s="180"/>
      <c r="B1060" s="180"/>
      <c r="C1060" s="180"/>
      <c r="D1060" s="180"/>
      <c r="E1060" s="180"/>
      <c r="F1060" s="180"/>
      <c r="G1060" s="180"/>
      <c r="H1060" s="180"/>
      <c r="I1060" s="156"/>
      <c r="J1060" s="156"/>
      <c r="K1060" s="156"/>
      <c r="L1060" s="156"/>
      <c r="M1060" s="156"/>
      <c r="N1060" s="156"/>
      <c r="O1060" s="156"/>
      <c r="P1060" s="156"/>
      <c r="Q1060" s="156"/>
      <c r="R1060" s="156"/>
      <c r="S1060" s="156"/>
      <c r="T1060" s="156"/>
      <c r="U1060" s="156"/>
      <c r="V1060" s="156"/>
      <c r="W1060" s="156"/>
      <c r="X1060" s="156"/>
      <c r="Y1060" s="156"/>
      <c r="Z1060" s="156"/>
      <c r="AA1060" s="156"/>
      <c r="AB1060" s="156"/>
      <c r="AC1060" s="156"/>
      <c r="AD1060" s="156"/>
      <c r="AE1060" s="156"/>
      <c r="AF1060" s="156"/>
      <c r="AG1060" s="156"/>
      <c r="AH1060" s="156"/>
      <c r="AI1060" s="156"/>
      <c r="AJ1060" s="156"/>
      <c r="AK1060" s="156"/>
      <c r="AL1060" s="156"/>
      <c r="AM1060" s="156"/>
      <c r="AN1060" s="156"/>
      <c r="AO1060" s="156"/>
      <c r="AP1060" s="156"/>
      <c r="AQ1060" s="156"/>
      <c r="AS1060" s="140"/>
      <c r="AT1060" s="140"/>
      <c r="AU1060" s="140"/>
      <c r="AV1060" s="140"/>
      <c r="AW1060" s="140"/>
      <c r="AX1060" s="140"/>
      <c r="AY1060" s="140"/>
      <c r="AZ1060" s="140"/>
      <c r="BA1060" s="140"/>
      <c r="BB1060" s="140"/>
      <c r="BC1060" s="140"/>
      <c r="BD1060" s="140"/>
      <c r="BE1060" s="140"/>
      <c r="BF1060" s="140"/>
      <c r="BG1060" s="140"/>
      <c r="BH1060" s="140"/>
      <c r="BI1060" s="140"/>
      <c r="BJ1060" s="140"/>
    </row>
    <row r="1061" spans="1:62" s="101" customFormat="1" ht="18" customHeight="1" x14ac:dyDescent="0.25">
      <c r="A1061" s="180"/>
      <c r="B1061" s="180"/>
      <c r="C1061" s="180"/>
      <c r="D1061" s="180"/>
      <c r="E1061" s="180"/>
      <c r="F1061" s="180"/>
      <c r="G1061" s="180"/>
      <c r="H1061" s="180"/>
      <c r="I1061" s="156"/>
      <c r="J1061" s="156"/>
      <c r="K1061" s="156"/>
      <c r="L1061" s="156"/>
      <c r="M1061" s="156"/>
      <c r="N1061" s="156"/>
      <c r="O1061" s="156"/>
      <c r="P1061" s="156"/>
      <c r="Q1061" s="156"/>
      <c r="R1061" s="156"/>
      <c r="S1061" s="156"/>
      <c r="T1061" s="156"/>
      <c r="U1061" s="156"/>
      <c r="V1061" s="156"/>
      <c r="W1061" s="156"/>
      <c r="X1061" s="156"/>
      <c r="Y1061" s="156"/>
      <c r="Z1061" s="156"/>
      <c r="AA1061" s="156"/>
      <c r="AB1061" s="156"/>
      <c r="AC1061" s="156"/>
      <c r="AD1061" s="156"/>
      <c r="AE1061" s="156"/>
      <c r="AF1061" s="156"/>
      <c r="AG1061" s="156"/>
      <c r="AH1061" s="156"/>
      <c r="AI1061" s="156"/>
      <c r="AJ1061" s="156"/>
      <c r="AK1061" s="156"/>
      <c r="AL1061" s="156"/>
      <c r="AM1061" s="156"/>
      <c r="AN1061" s="156"/>
      <c r="AO1061" s="156"/>
      <c r="AP1061" s="156"/>
      <c r="AQ1061" s="156"/>
      <c r="AS1061" s="140"/>
      <c r="AT1061" s="140"/>
      <c r="AU1061" s="140"/>
      <c r="AV1061" s="140"/>
      <c r="AW1061" s="140"/>
      <c r="AX1061" s="140"/>
      <c r="AY1061" s="140"/>
      <c r="AZ1061" s="140"/>
      <c r="BA1061" s="140"/>
      <c r="BB1061" s="140"/>
      <c r="BC1061" s="140"/>
      <c r="BD1061" s="140"/>
      <c r="BE1061" s="140"/>
      <c r="BF1061" s="140"/>
      <c r="BG1061" s="140"/>
      <c r="BH1061" s="140"/>
      <c r="BI1061" s="140"/>
      <c r="BJ1061" s="140"/>
    </row>
    <row r="1062" spans="1:62" s="101" customFormat="1" ht="18" customHeight="1" x14ac:dyDescent="0.25">
      <c r="A1062" s="180"/>
      <c r="B1062" s="180"/>
      <c r="C1062" s="180"/>
      <c r="D1062" s="180"/>
      <c r="E1062" s="180"/>
      <c r="F1062" s="180"/>
      <c r="G1062" s="180"/>
      <c r="H1062" s="180"/>
      <c r="I1062" s="156"/>
      <c r="J1062" s="156"/>
      <c r="K1062" s="156"/>
      <c r="L1062" s="156"/>
      <c r="M1062" s="156"/>
      <c r="N1062" s="156"/>
      <c r="O1062" s="156"/>
      <c r="P1062" s="156"/>
      <c r="Q1062" s="156"/>
      <c r="R1062" s="156"/>
      <c r="S1062" s="156"/>
      <c r="T1062" s="156"/>
      <c r="U1062" s="156"/>
      <c r="V1062" s="156"/>
      <c r="W1062" s="156"/>
      <c r="X1062" s="156"/>
      <c r="Y1062" s="156"/>
      <c r="Z1062" s="156"/>
      <c r="AA1062" s="156"/>
      <c r="AB1062" s="156"/>
      <c r="AC1062" s="156"/>
      <c r="AD1062" s="156"/>
      <c r="AE1062" s="156"/>
      <c r="AF1062" s="156"/>
      <c r="AG1062" s="156"/>
      <c r="AH1062" s="156"/>
      <c r="AI1062" s="156"/>
      <c r="AJ1062" s="156"/>
      <c r="AK1062" s="156"/>
      <c r="AL1062" s="156"/>
      <c r="AM1062" s="156"/>
      <c r="AN1062" s="156"/>
      <c r="AO1062" s="156"/>
      <c r="AP1062" s="156"/>
      <c r="AQ1062" s="156"/>
      <c r="AS1062" s="140"/>
      <c r="AT1062" s="140"/>
      <c r="AU1062" s="140"/>
      <c r="AV1062" s="140"/>
      <c r="AW1062" s="140"/>
      <c r="AX1062" s="140"/>
      <c r="AY1062" s="140"/>
      <c r="AZ1062" s="140"/>
      <c r="BA1062" s="140"/>
      <c r="BB1062" s="140"/>
      <c r="BC1062" s="140"/>
      <c r="BD1062" s="140"/>
      <c r="BE1062" s="140"/>
      <c r="BF1062" s="140"/>
      <c r="BG1062" s="140"/>
      <c r="BH1062" s="140"/>
      <c r="BI1062" s="140"/>
      <c r="BJ1062" s="140"/>
    </row>
    <row r="1063" spans="1:62" s="101" customFormat="1" ht="18" customHeight="1" x14ac:dyDescent="0.25">
      <c r="A1063" s="180"/>
      <c r="B1063" s="180"/>
      <c r="C1063" s="180"/>
      <c r="D1063" s="180"/>
      <c r="E1063" s="180"/>
      <c r="F1063" s="180"/>
      <c r="G1063" s="180"/>
      <c r="H1063" s="180"/>
      <c r="I1063" s="156"/>
      <c r="J1063" s="156"/>
      <c r="K1063" s="156"/>
      <c r="L1063" s="156"/>
      <c r="M1063" s="156"/>
      <c r="N1063" s="156"/>
      <c r="O1063" s="156"/>
      <c r="P1063" s="156"/>
      <c r="Q1063" s="156"/>
      <c r="R1063" s="156"/>
      <c r="S1063" s="156"/>
      <c r="T1063" s="156"/>
      <c r="U1063" s="156"/>
      <c r="V1063" s="156"/>
      <c r="W1063" s="156"/>
      <c r="X1063" s="156"/>
      <c r="Y1063" s="156"/>
      <c r="Z1063" s="156"/>
      <c r="AA1063" s="156"/>
      <c r="AB1063" s="156"/>
      <c r="AC1063" s="156"/>
      <c r="AD1063" s="156"/>
      <c r="AE1063" s="156"/>
      <c r="AF1063" s="156"/>
      <c r="AG1063" s="156"/>
      <c r="AH1063" s="156"/>
      <c r="AI1063" s="156"/>
      <c r="AJ1063" s="156"/>
      <c r="AK1063" s="156"/>
      <c r="AL1063" s="156"/>
      <c r="AM1063" s="156"/>
      <c r="AN1063" s="156"/>
      <c r="AO1063" s="156"/>
      <c r="AP1063" s="156"/>
      <c r="AQ1063" s="156"/>
      <c r="AS1063" s="140"/>
      <c r="AT1063" s="140"/>
      <c r="AU1063" s="140"/>
      <c r="AV1063" s="140"/>
      <c r="AW1063" s="140"/>
      <c r="AX1063" s="140"/>
      <c r="AY1063" s="140"/>
      <c r="AZ1063" s="140"/>
      <c r="BA1063" s="140"/>
      <c r="BB1063" s="140"/>
      <c r="BC1063" s="140"/>
      <c r="BD1063" s="140"/>
      <c r="BE1063" s="140"/>
      <c r="BF1063" s="140"/>
      <c r="BG1063" s="140"/>
      <c r="BH1063" s="140"/>
      <c r="BI1063" s="140"/>
      <c r="BJ1063" s="140"/>
    </row>
    <row r="1081" spans="1:62" s="101" customFormat="1" ht="18" customHeight="1" x14ac:dyDescent="0.25">
      <c r="A1081" s="180"/>
      <c r="B1081" s="180"/>
      <c r="C1081" s="180"/>
      <c r="D1081" s="180"/>
      <c r="E1081" s="180"/>
      <c r="F1081" s="180"/>
      <c r="G1081" s="180"/>
      <c r="H1081" s="180"/>
      <c r="I1081" s="156"/>
      <c r="J1081" s="156"/>
      <c r="K1081" s="156"/>
      <c r="L1081" s="156"/>
      <c r="M1081" s="156"/>
      <c r="N1081" s="156"/>
      <c r="O1081" s="156"/>
      <c r="P1081" s="156"/>
      <c r="Q1081" s="156"/>
      <c r="R1081" s="156"/>
      <c r="S1081" s="156"/>
      <c r="T1081" s="156"/>
      <c r="U1081" s="156"/>
      <c r="V1081" s="156"/>
      <c r="W1081" s="156"/>
      <c r="X1081" s="156"/>
      <c r="Y1081" s="156"/>
      <c r="Z1081" s="156"/>
      <c r="AA1081" s="156"/>
      <c r="AB1081" s="156"/>
      <c r="AC1081" s="156"/>
      <c r="AD1081" s="156"/>
      <c r="AE1081" s="156"/>
      <c r="AF1081" s="156"/>
      <c r="AG1081" s="156"/>
      <c r="AH1081" s="156"/>
      <c r="AI1081" s="156"/>
      <c r="AJ1081" s="156"/>
      <c r="AK1081" s="156"/>
      <c r="AL1081" s="156"/>
      <c r="AM1081" s="156"/>
      <c r="AN1081" s="156"/>
      <c r="AO1081" s="156"/>
      <c r="AP1081" s="156"/>
      <c r="AQ1081" s="156"/>
      <c r="AS1081" s="140"/>
      <c r="AT1081" s="140"/>
      <c r="AU1081" s="140"/>
      <c r="AV1081" s="140"/>
      <c r="AW1081" s="140"/>
      <c r="AX1081" s="140"/>
      <c r="AY1081" s="140"/>
      <c r="AZ1081" s="140"/>
      <c r="BA1081" s="140"/>
      <c r="BB1081" s="140"/>
      <c r="BC1081" s="140"/>
      <c r="BD1081" s="140"/>
      <c r="BE1081" s="140"/>
      <c r="BF1081" s="140"/>
      <c r="BG1081" s="140"/>
      <c r="BH1081" s="140"/>
      <c r="BI1081" s="140"/>
      <c r="BJ1081" s="140"/>
    </row>
    <row r="1082" spans="1:62" s="101" customFormat="1" ht="18" customHeight="1" x14ac:dyDescent="0.25">
      <c r="A1082" s="180"/>
      <c r="B1082" s="180"/>
      <c r="C1082" s="180"/>
      <c r="D1082" s="180"/>
      <c r="E1082" s="180"/>
      <c r="F1082" s="180"/>
      <c r="G1082" s="180"/>
      <c r="H1082" s="180"/>
      <c r="I1082" s="156"/>
      <c r="J1082" s="156"/>
      <c r="K1082" s="156"/>
      <c r="L1082" s="156"/>
      <c r="M1082" s="156"/>
      <c r="N1082" s="156"/>
      <c r="O1082" s="156"/>
      <c r="P1082" s="156"/>
      <c r="Q1082" s="156"/>
      <c r="R1082" s="156"/>
      <c r="S1082" s="156"/>
      <c r="T1082" s="156"/>
      <c r="U1082" s="156"/>
      <c r="V1082" s="156"/>
      <c r="W1082" s="156"/>
      <c r="X1082" s="156"/>
      <c r="Y1082" s="156"/>
      <c r="Z1082" s="156"/>
      <c r="AA1082" s="156"/>
      <c r="AB1082" s="156"/>
      <c r="AC1082" s="156"/>
      <c r="AD1082" s="156"/>
      <c r="AE1082" s="156"/>
      <c r="AF1082" s="156"/>
      <c r="AG1082" s="156"/>
      <c r="AH1082" s="156"/>
      <c r="AI1082" s="156"/>
      <c r="AJ1082" s="156"/>
      <c r="AK1082" s="156"/>
      <c r="AL1082" s="156"/>
      <c r="AM1082" s="156"/>
      <c r="AN1082" s="156"/>
      <c r="AO1082" s="156"/>
      <c r="AP1082" s="156"/>
      <c r="AQ1082" s="156"/>
      <c r="AS1082" s="140"/>
      <c r="AT1082" s="140"/>
      <c r="AU1082" s="140"/>
      <c r="AV1082" s="140"/>
      <c r="AW1082" s="140"/>
      <c r="AX1082" s="140"/>
      <c r="AY1082" s="140"/>
      <c r="AZ1082" s="140"/>
      <c r="BA1082" s="140"/>
      <c r="BB1082" s="140"/>
      <c r="BC1082" s="140"/>
      <c r="BD1082" s="140"/>
      <c r="BE1082" s="140"/>
      <c r="BF1082" s="140"/>
      <c r="BG1082" s="140"/>
      <c r="BH1082" s="140"/>
      <c r="BI1082" s="140"/>
      <c r="BJ1082" s="140"/>
    </row>
    <row r="1083" spans="1:62" s="101" customFormat="1" ht="18" customHeight="1" x14ac:dyDescent="0.25">
      <c r="A1083" s="180"/>
      <c r="B1083" s="180"/>
      <c r="C1083" s="180"/>
      <c r="D1083" s="180"/>
      <c r="E1083" s="180"/>
      <c r="F1083" s="180"/>
      <c r="G1083" s="180"/>
      <c r="H1083" s="180"/>
      <c r="I1083" s="156"/>
      <c r="J1083" s="156"/>
      <c r="K1083" s="156"/>
      <c r="L1083" s="156"/>
      <c r="M1083" s="156"/>
      <c r="N1083" s="156"/>
      <c r="O1083" s="156"/>
      <c r="P1083" s="156"/>
      <c r="Q1083" s="156"/>
      <c r="R1083" s="156"/>
      <c r="S1083" s="156"/>
      <c r="T1083" s="156"/>
      <c r="U1083" s="156"/>
      <c r="V1083" s="156"/>
      <c r="W1083" s="156"/>
      <c r="X1083" s="156"/>
      <c r="Y1083" s="156"/>
      <c r="Z1083" s="156"/>
      <c r="AA1083" s="156"/>
      <c r="AB1083" s="156"/>
      <c r="AC1083" s="156"/>
      <c r="AD1083" s="156"/>
      <c r="AE1083" s="156"/>
      <c r="AF1083" s="156"/>
      <c r="AG1083" s="156"/>
      <c r="AH1083" s="156"/>
      <c r="AI1083" s="156"/>
      <c r="AJ1083" s="156"/>
      <c r="AK1083" s="156"/>
      <c r="AL1083" s="156"/>
      <c r="AM1083" s="156"/>
      <c r="AN1083" s="156"/>
      <c r="AO1083" s="156"/>
      <c r="AP1083" s="156"/>
      <c r="AQ1083" s="156"/>
      <c r="AS1083" s="140"/>
      <c r="AT1083" s="140"/>
      <c r="AU1083" s="140"/>
      <c r="AV1083" s="140"/>
      <c r="AW1083" s="140"/>
      <c r="AX1083" s="140"/>
      <c r="AY1083" s="140"/>
      <c r="AZ1083" s="140"/>
      <c r="BA1083" s="140"/>
      <c r="BB1083" s="140"/>
      <c r="BC1083" s="140"/>
      <c r="BD1083" s="140"/>
      <c r="BE1083" s="140"/>
      <c r="BF1083" s="140"/>
      <c r="BG1083" s="140"/>
      <c r="BH1083" s="140"/>
      <c r="BI1083" s="140"/>
      <c r="BJ1083" s="140"/>
    </row>
    <row r="1084" spans="1:62" s="101" customFormat="1" ht="18" customHeight="1" x14ac:dyDescent="0.25">
      <c r="A1084" s="180"/>
      <c r="B1084" s="180"/>
      <c r="C1084" s="180"/>
      <c r="D1084" s="180"/>
      <c r="E1084" s="180"/>
      <c r="F1084" s="180"/>
      <c r="G1084" s="180"/>
      <c r="H1084" s="180"/>
      <c r="I1084" s="156"/>
      <c r="J1084" s="156"/>
      <c r="K1084" s="156"/>
      <c r="L1084" s="156"/>
      <c r="M1084" s="156"/>
      <c r="N1084" s="156"/>
      <c r="O1084" s="156"/>
      <c r="P1084" s="156"/>
      <c r="Q1084" s="156"/>
      <c r="R1084" s="156"/>
      <c r="S1084" s="156"/>
      <c r="T1084" s="156"/>
      <c r="U1084" s="156"/>
      <c r="V1084" s="156"/>
      <c r="W1084" s="156"/>
      <c r="X1084" s="156"/>
      <c r="Y1084" s="156"/>
      <c r="Z1084" s="156"/>
      <c r="AA1084" s="156"/>
      <c r="AB1084" s="156"/>
      <c r="AC1084" s="156"/>
      <c r="AD1084" s="156"/>
      <c r="AE1084" s="156"/>
      <c r="AF1084" s="156"/>
      <c r="AG1084" s="156"/>
      <c r="AH1084" s="156"/>
      <c r="AI1084" s="156"/>
      <c r="AJ1084" s="156"/>
      <c r="AK1084" s="156"/>
      <c r="AL1084" s="156"/>
      <c r="AM1084" s="156"/>
      <c r="AN1084" s="156"/>
      <c r="AO1084" s="156"/>
      <c r="AP1084" s="156"/>
      <c r="AQ1084" s="156"/>
      <c r="AS1084" s="140"/>
      <c r="AT1084" s="140"/>
      <c r="AU1084" s="140"/>
      <c r="AV1084" s="140"/>
      <c r="AW1084" s="140"/>
      <c r="AX1084" s="140"/>
      <c r="AY1084" s="140"/>
      <c r="AZ1084" s="140"/>
      <c r="BA1084" s="140"/>
      <c r="BB1084" s="140"/>
      <c r="BC1084" s="140"/>
      <c r="BD1084" s="140"/>
      <c r="BE1084" s="140"/>
      <c r="BF1084" s="140"/>
      <c r="BG1084" s="140"/>
      <c r="BH1084" s="140"/>
      <c r="BI1084" s="140"/>
      <c r="BJ1084" s="140"/>
    </row>
    <row r="1085" spans="1:62" s="101" customFormat="1" ht="18" customHeight="1" x14ac:dyDescent="0.25">
      <c r="A1085" s="180"/>
      <c r="B1085" s="180"/>
      <c r="C1085" s="180"/>
      <c r="D1085" s="180"/>
      <c r="E1085" s="180"/>
      <c r="F1085" s="180"/>
      <c r="G1085" s="180"/>
      <c r="H1085" s="180"/>
      <c r="I1085" s="156"/>
      <c r="J1085" s="156"/>
      <c r="K1085" s="156"/>
      <c r="L1085" s="156"/>
      <c r="M1085" s="156"/>
      <c r="N1085" s="156"/>
      <c r="O1085" s="156"/>
      <c r="P1085" s="156"/>
      <c r="Q1085" s="156"/>
      <c r="R1085" s="156"/>
      <c r="S1085" s="156"/>
      <c r="T1085" s="156"/>
      <c r="U1085" s="156"/>
      <c r="V1085" s="156"/>
      <c r="W1085" s="156"/>
      <c r="X1085" s="156"/>
      <c r="Y1085" s="156"/>
      <c r="Z1085" s="156"/>
      <c r="AA1085" s="156"/>
      <c r="AB1085" s="156"/>
      <c r="AC1085" s="156"/>
      <c r="AD1085" s="156"/>
      <c r="AE1085" s="156"/>
      <c r="AF1085" s="156"/>
      <c r="AG1085" s="156"/>
      <c r="AH1085" s="156"/>
      <c r="AI1085" s="156"/>
      <c r="AJ1085" s="156"/>
      <c r="AK1085" s="156"/>
      <c r="AL1085" s="156"/>
      <c r="AM1085" s="156"/>
      <c r="AN1085" s="156"/>
      <c r="AO1085" s="156"/>
      <c r="AP1085" s="156"/>
      <c r="AQ1085" s="156"/>
      <c r="AS1085" s="140"/>
      <c r="AT1085" s="140"/>
      <c r="AU1085" s="140"/>
      <c r="AV1085" s="140"/>
      <c r="AW1085" s="140"/>
      <c r="AX1085" s="140"/>
      <c r="AY1085" s="140"/>
      <c r="AZ1085" s="140"/>
      <c r="BA1085" s="140"/>
      <c r="BB1085" s="140"/>
      <c r="BC1085" s="140"/>
      <c r="BD1085" s="140"/>
      <c r="BE1085" s="140"/>
      <c r="BF1085" s="140"/>
      <c r="BG1085" s="140"/>
      <c r="BH1085" s="140"/>
      <c r="BI1085" s="140"/>
      <c r="BJ1085" s="140"/>
    </row>
    <row r="1086" spans="1:62" s="101" customFormat="1" ht="18" customHeight="1" x14ac:dyDescent="0.25">
      <c r="A1086" s="180"/>
      <c r="B1086" s="180"/>
      <c r="C1086" s="180"/>
      <c r="D1086" s="180"/>
      <c r="E1086" s="180"/>
      <c r="F1086" s="180"/>
      <c r="G1086" s="180"/>
      <c r="H1086" s="180"/>
      <c r="I1086" s="156"/>
      <c r="J1086" s="156"/>
      <c r="K1086" s="156"/>
      <c r="L1086" s="156"/>
      <c r="M1086" s="156"/>
      <c r="N1086" s="156"/>
      <c r="O1086" s="156"/>
      <c r="P1086" s="156"/>
      <c r="Q1086" s="156"/>
      <c r="R1086" s="156"/>
      <c r="S1086" s="156"/>
      <c r="T1086" s="156"/>
      <c r="U1086" s="156"/>
      <c r="V1086" s="156"/>
      <c r="W1086" s="156"/>
      <c r="X1086" s="156"/>
      <c r="Y1086" s="156"/>
      <c r="Z1086" s="156"/>
      <c r="AA1086" s="156"/>
      <c r="AB1086" s="156"/>
      <c r="AC1086" s="156"/>
      <c r="AD1086" s="156"/>
      <c r="AE1086" s="156"/>
      <c r="AF1086" s="156"/>
      <c r="AG1086" s="156"/>
      <c r="AH1086" s="156"/>
      <c r="AI1086" s="156"/>
      <c r="AJ1086" s="156"/>
      <c r="AK1086" s="156"/>
      <c r="AL1086" s="156"/>
      <c r="AM1086" s="156"/>
      <c r="AN1086" s="156"/>
      <c r="AO1086" s="156"/>
      <c r="AP1086" s="156"/>
      <c r="AQ1086" s="156"/>
      <c r="AS1086" s="140"/>
      <c r="AT1086" s="140"/>
      <c r="AU1086" s="140"/>
      <c r="AV1086" s="140"/>
      <c r="AW1086" s="140"/>
      <c r="AX1086" s="140"/>
      <c r="AY1086" s="140"/>
      <c r="AZ1086" s="140"/>
      <c r="BA1086" s="140"/>
      <c r="BB1086" s="140"/>
      <c r="BC1086" s="140"/>
      <c r="BD1086" s="140"/>
      <c r="BE1086" s="140"/>
      <c r="BF1086" s="140"/>
      <c r="BG1086" s="140"/>
      <c r="BH1086" s="140"/>
      <c r="BI1086" s="140"/>
      <c r="BJ1086" s="140"/>
    </row>
    <row r="1087" spans="1:62" s="101" customFormat="1" ht="18" customHeight="1" x14ac:dyDescent="0.25">
      <c r="A1087" s="180"/>
      <c r="B1087" s="180"/>
      <c r="C1087" s="180"/>
      <c r="D1087" s="180"/>
      <c r="E1087" s="180"/>
      <c r="F1087" s="180"/>
      <c r="G1087" s="180"/>
      <c r="H1087" s="180"/>
      <c r="I1087" s="156"/>
      <c r="J1087" s="156"/>
      <c r="K1087" s="156"/>
      <c r="L1087" s="156"/>
      <c r="M1087" s="156"/>
      <c r="N1087" s="156"/>
      <c r="O1087" s="156"/>
      <c r="P1087" s="156"/>
      <c r="Q1087" s="156"/>
      <c r="R1087" s="156"/>
      <c r="S1087" s="156"/>
      <c r="T1087" s="156"/>
      <c r="U1087" s="156"/>
      <c r="V1087" s="156"/>
      <c r="W1087" s="156"/>
      <c r="X1087" s="156"/>
      <c r="Y1087" s="156"/>
      <c r="Z1087" s="156"/>
      <c r="AA1087" s="156"/>
      <c r="AB1087" s="156"/>
      <c r="AC1087" s="156"/>
      <c r="AD1087" s="156"/>
      <c r="AE1087" s="156"/>
      <c r="AF1087" s="156"/>
      <c r="AG1087" s="156"/>
      <c r="AH1087" s="156"/>
      <c r="AI1087" s="156"/>
      <c r="AJ1087" s="156"/>
      <c r="AK1087" s="156"/>
      <c r="AL1087" s="156"/>
      <c r="AM1087" s="156"/>
      <c r="AN1087" s="156"/>
      <c r="AO1087" s="156"/>
      <c r="AP1087" s="156"/>
      <c r="AQ1087" s="156"/>
      <c r="AS1087" s="140"/>
      <c r="AT1087" s="140"/>
      <c r="AU1087" s="140"/>
      <c r="AV1087" s="140"/>
      <c r="AW1087" s="140"/>
      <c r="AX1087" s="140"/>
      <c r="AY1087" s="140"/>
      <c r="AZ1087" s="140"/>
      <c r="BA1087" s="140"/>
      <c r="BB1087" s="140"/>
      <c r="BC1087" s="140"/>
      <c r="BD1087" s="140"/>
      <c r="BE1087" s="140"/>
      <c r="BF1087" s="140"/>
      <c r="BG1087" s="140"/>
      <c r="BH1087" s="140"/>
      <c r="BI1087" s="140"/>
      <c r="BJ1087" s="140"/>
    </row>
    <row r="1105" spans="1:62" s="101" customFormat="1" ht="18" customHeight="1" x14ac:dyDescent="0.25">
      <c r="A1105" s="180"/>
      <c r="B1105" s="180"/>
      <c r="C1105" s="180"/>
      <c r="D1105" s="180"/>
      <c r="E1105" s="180"/>
      <c r="F1105" s="180"/>
      <c r="G1105" s="180"/>
      <c r="H1105" s="180"/>
      <c r="I1105" s="156"/>
      <c r="J1105" s="156"/>
      <c r="K1105" s="156"/>
      <c r="L1105" s="156"/>
      <c r="M1105" s="156"/>
      <c r="N1105" s="156"/>
      <c r="O1105" s="156"/>
      <c r="P1105" s="156"/>
      <c r="Q1105" s="156"/>
      <c r="R1105" s="156"/>
      <c r="S1105" s="156"/>
      <c r="T1105" s="156"/>
      <c r="U1105" s="156"/>
      <c r="V1105" s="156"/>
      <c r="W1105" s="156"/>
      <c r="X1105" s="156"/>
      <c r="Y1105" s="156"/>
      <c r="Z1105" s="156"/>
      <c r="AA1105" s="156"/>
      <c r="AB1105" s="156"/>
      <c r="AC1105" s="156"/>
      <c r="AD1105" s="156"/>
      <c r="AE1105" s="156"/>
      <c r="AF1105" s="156"/>
      <c r="AG1105" s="156"/>
      <c r="AH1105" s="156"/>
      <c r="AI1105" s="156"/>
      <c r="AJ1105" s="156"/>
      <c r="AK1105" s="156"/>
      <c r="AL1105" s="156"/>
      <c r="AM1105" s="156"/>
      <c r="AN1105" s="156"/>
      <c r="AO1105" s="156"/>
      <c r="AP1105" s="156"/>
      <c r="AQ1105" s="156"/>
      <c r="AS1105" s="140"/>
      <c r="AT1105" s="140"/>
      <c r="AU1105" s="140"/>
      <c r="AV1105" s="140"/>
      <c r="AW1105" s="140"/>
      <c r="AX1105" s="140"/>
      <c r="AY1105" s="140"/>
      <c r="AZ1105" s="140"/>
      <c r="BA1105" s="140"/>
      <c r="BB1105" s="140"/>
      <c r="BC1105" s="140"/>
      <c r="BD1105" s="140"/>
      <c r="BE1105" s="140"/>
      <c r="BF1105" s="140"/>
      <c r="BG1105" s="140"/>
      <c r="BH1105" s="140"/>
      <c r="BI1105" s="140"/>
      <c r="BJ1105" s="140"/>
    </row>
    <row r="1106" spans="1:62" s="101" customFormat="1" ht="18" customHeight="1" x14ac:dyDescent="0.25">
      <c r="A1106" s="180"/>
      <c r="B1106" s="180"/>
      <c r="C1106" s="180"/>
      <c r="D1106" s="180"/>
      <c r="E1106" s="180"/>
      <c r="F1106" s="180"/>
      <c r="G1106" s="180"/>
      <c r="H1106" s="180"/>
      <c r="I1106" s="156"/>
      <c r="J1106" s="156"/>
      <c r="K1106" s="156"/>
      <c r="L1106" s="156"/>
      <c r="M1106" s="156"/>
      <c r="N1106" s="156"/>
      <c r="O1106" s="156"/>
      <c r="P1106" s="156"/>
      <c r="Q1106" s="156"/>
      <c r="R1106" s="156"/>
      <c r="S1106" s="156"/>
      <c r="T1106" s="156"/>
      <c r="U1106" s="156"/>
      <c r="V1106" s="156"/>
      <c r="W1106" s="156"/>
      <c r="X1106" s="156"/>
      <c r="Y1106" s="156"/>
      <c r="Z1106" s="156"/>
      <c r="AA1106" s="156"/>
      <c r="AB1106" s="156"/>
      <c r="AC1106" s="156"/>
      <c r="AD1106" s="156"/>
      <c r="AE1106" s="156"/>
      <c r="AF1106" s="156"/>
      <c r="AG1106" s="156"/>
      <c r="AH1106" s="156"/>
      <c r="AI1106" s="156"/>
      <c r="AJ1106" s="156"/>
      <c r="AK1106" s="156"/>
      <c r="AL1106" s="156"/>
      <c r="AM1106" s="156"/>
      <c r="AN1106" s="156"/>
      <c r="AO1106" s="156"/>
      <c r="AP1106" s="156"/>
      <c r="AQ1106" s="156"/>
      <c r="AS1106" s="140"/>
      <c r="AT1106" s="140"/>
      <c r="AU1106" s="140"/>
      <c r="AV1106" s="140"/>
      <c r="AW1106" s="140"/>
      <c r="AX1106" s="140"/>
      <c r="AY1106" s="140"/>
      <c r="AZ1106" s="140"/>
      <c r="BA1106" s="140"/>
      <c r="BB1106" s="140"/>
      <c r="BC1106" s="140"/>
      <c r="BD1106" s="140"/>
      <c r="BE1106" s="140"/>
      <c r="BF1106" s="140"/>
      <c r="BG1106" s="140"/>
      <c r="BH1106" s="140"/>
      <c r="BI1106" s="140"/>
      <c r="BJ1106" s="140"/>
    </row>
    <row r="1107" spans="1:62" s="101" customFormat="1" ht="18" customHeight="1" x14ac:dyDescent="0.25">
      <c r="A1107" s="180"/>
      <c r="B1107" s="180"/>
      <c r="C1107" s="180"/>
      <c r="D1107" s="180"/>
      <c r="E1107" s="180"/>
      <c r="F1107" s="180"/>
      <c r="G1107" s="180"/>
      <c r="H1107" s="180"/>
      <c r="I1107" s="156"/>
      <c r="J1107" s="156"/>
      <c r="K1107" s="156"/>
      <c r="L1107" s="156"/>
      <c r="M1107" s="156"/>
      <c r="N1107" s="156"/>
      <c r="O1107" s="156"/>
      <c r="P1107" s="156"/>
      <c r="Q1107" s="156"/>
      <c r="R1107" s="156"/>
      <c r="S1107" s="156"/>
      <c r="T1107" s="156"/>
      <c r="U1107" s="156"/>
      <c r="V1107" s="156"/>
      <c r="W1107" s="156"/>
      <c r="X1107" s="156"/>
      <c r="Y1107" s="156"/>
      <c r="Z1107" s="156"/>
      <c r="AA1107" s="156"/>
      <c r="AB1107" s="156"/>
      <c r="AC1107" s="156"/>
      <c r="AD1107" s="156"/>
      <c r="AE1107" s="156"/>
      <c r="AF1107" s="156"/>
      <c r="AG1107" s="156"/>
      <c r="AH1107" s="156"/>
      <c r="AI1107" s="156"/>
      <c r="AJ1107" s="156"/>
      <c r="AK1107" s="156"/>
      <c r="AL1107" s="156"/>
      <c r="AM1107" s="156"/>
      <c r="AN1107" s="156"/>
      <c r="AO1107" s="156"/>
      <c r="AP1107" s="156"/>
      <c r="AQ1107" s="156"/>
      <c r="AS1107" s="140"/>
      <c r="AT1107" s="140"/>
      <c r="AU1107" s="140"/>
      <c r="AV1107" s="140"/>
      <c r="AW1107" s="140"/>
      <c r="AX1107" s="140"/>
      <c r="AY1107" s="140"/>
      <c r="AZ1107" s="140"/>
      <c r="BA1107" s="140"/>
      <c r="BB1107" s="140"/>
      <c r="BC1107" s="140"/>
      <c r="BD1107" s="140"/>
      <c r="BE1107" s="140"/>
      <c r="BF1107" s="140"/>
      <c r="BG1107" s="140"/>
      <c r="BH1107" s="140"/>
      <c r="BI1107" s="140"/>
      <c r="BJ1107" s="140"/>
    </row>
    <row r="1108" spans="1:62" s="101" customFormat="1" ht="18" customHeight="1" x14ac:dyDescent="0.25">
      <c r="A1108" s="180"/>
      <c r="B1108" s="180"/>
      <c r="C1108" s="180"/>
      <c r="D1108" s="180"/>
      <c r="E1108" s="180"/>
      <c r="F1108" s="180"/>
      <c r="G1108" s="180"/>
      <c r="H1108" s="180"/>
      <c r="I1108" s="156"/>
      <c r="J1108" s="156"/>
      <c r="K1108" s="156"/>
      <c r="L1108" s="156"/>
      <c r="M1108" s="156"/>
      <c r="N1108" s="156"/>
      <c r="O1108" s="156"/>
      <c r="P1108" s="156"/>
      <c r="Q1108" s="156"/>
      <c r="R1108" s="156"/>
      <c r="S1108" s="156"/>
      <c r="T1108" s="156"/>
      <c r="U1108" s="156"/>
      <c r="V1108" s="156"/>
      <c r="W1108" s="156"/>
      <c r="X1108" s="156"/>
      <c r="Y1108" s="156"/>
      <c r="Z1108" s="156"/>
      <c r="AA1108" s="156"/>
      <c r="AB1108" s="156"/>
      <c r="AC1108" s="156"/>
      <c r="AD1108" s="156"/>
      <c r="AE1108" s="156"/>
      <c r="AF1108" s="156"/>
      <c r="AG1108" s="156"/>
      <c r="AH1108" s="156"/>
      <c r="AI1108" s="156"/>
      <c r="AJ1108" s="156"/>
      <c r="AK1108" s="156"/>
      <c r="AL1108" s="156"/>
      <c r="AM1108" s="156"/>
      <c r="AN1108" s="156"/>
      <c r="AO1108" s="156"/>
      <c r="AP1108" s="156"/>
      <c r="AQ1108" s="156"/>
      <c r="AS1108" s="140"/>
      <c r="AT1108" s="140"/>
      <c r="AU1108" s="140"/>
      <c r="AV1108" s="140"/>
      <c r="AW1108" s="140"/>
      <c r="AX1108" s="140"/>
      <c r="AY1108" s="140"/>
      <c r="AZ1108" s="140"/>
      <c r="BA1108" s="140"/>
      <c r="BB1108" s="140"/>
      <c r="BC1108" s="140"/>
      <c r="BD1108" s="140"/>
      <c r="BE1108" s="140"/>
      <c r="BF1108" s="140"/>
      <c r="BG1108" s="140"/>
      <c r="BH1108" s="140"/>
      <c r="BI1108" s="140"/>
      <c r="BJ1108" s="140"/>
    </row>
    <row r="1109" spans="1:62" s="101" customFormat="1" ht="18" customHeight="1" x14ac:dyDescent="0.25">
      <c r="A1109" s="180"/>
      <c r="B1109" s="180"/>
      <c r="C1109" s="180"/>
      <c r="D1109" s="180"/>
      <c r="E1109" s="180"/>
      <c r="F1109" s="180"/>
      <c r="G1109" s="180"/>
      <c r="H1109" s="180"/>
      <c r="I1109" s="156"/>
      <c r="J1109" s="156"/>
      <c r="K1109" s="156"/>
      <c r="L1109" s="156"/>
      <c r="M1109" s="156"/>
      <c r="N1109" s="156"/>
      <c r="O1109" s="156"/>
      <c r="P1109" s="156"/>
      <c r="Q1109" s="156"/>
      <c r="R1109" s="156"/>
      <c r="S1109" s="156"/>
      <c r="T1109" s="156"/>
      <c r="U1109" s="156"/>
      <c r="V1109" s="156"/>
      <c r="W1109" s="156"/>
      <c r="X1109" s="156"/>
      <c r="Y1109" s="156"/>
      <c r="Z1109" s="156"/>
      <c r="AA1109" s="156"/>
      <c r="AB1109" s="156"/>
      <c r="AC1109" s="156"/>
      <c r="AD1109" s="156"/>
      <c r="AE1109" s="156"/>
      <c r="AF1109" s="156"/>
      <c r="AG1109" s="156"/>
      <c r="AH1109" s="156"/>
      <c r="AI1109" s="156"/>
      <c r="AJ1109" s="156"/>
      <c r="AK1109" s="156"/>
      <c r="AL1109" s="156"/>
      <c r="AM1109" s="156"/>
      <c r="AN1109" s="156"/>
      <c r="AO1109" s="156"/>
      <c r="AP1109" s="156"/>
      <c r="AQ1109" s="156"/>
      <c r="AS1109" s="140"/>
      <c r="AT1109" s="140"/>
      <c r="AU1109" s="140"/>
      <c r="AV1109" s="140"/>
      <c r="AW1109" s="140"/>
      <c r="AX1109" s="140"/>
      <c r="AY1109" s="140"/>
      <c r="AZ1109" s="140"/>
      <c r="BA1109" s="140"/>
      <c r="BB1109" s="140"/>
      <c r="BC1109" s="140"/>
      <c r="BD1109" s="140"/>
      <c r="BE1109" s="140"/>
      <c r="BF1109" s="140"/>
      <c r="BG1109" s="140"/>
      <c r="BH1109" s="140"/>
      <c r="BI1109" s="140"/>
      <c r="BJ1109" s="140"/>
    </row>
    <row r="1110" spans="1:62" s="101" customFormat="1" ht="18" customHeight="1" x14ac:dyDescent="0.25">
      <c r="A1110" s="180"/>
      <c r="B1110" s="180"/>
      <c r="C1110" s="180"/>
      <c r="D1110" s="180"/>
      <c r="E1110" s="180"/>
      <c r="F1110" s="180"/>
      <c r="G1110" s="180"/>
      <c r="H1110" s="180"/>
      <c r="I1110" s="156"/>
      <c r="J1110" s="156"/>
      <c r="K1110" s="156"/>
      <c r="L1110" s="156"/>
      <c r="M1110" s="156"/>
      <c r="N1110" s="156"/>
      <c r="O1110" s="156"/>
      <c r="P1110" s="156"/>
      <c r="Q1110" s="156"/>
      <c r="R1110" s="156"/>
      <c r="S1110" s="156"/>
      <c r="T1110" s="156"/>
      <c r="U1110" s="156"/>
      <c r="V1110" s="156"/>
      <c r="W1110" s="156"/>
      <c r="X1110" s="156"/>
      <c r="Y1110" s="156"/>
      <c r="Z1110" s="156"/>
      <c r="AA1110" s="156"/>
      <c r="AB1110" s="156"/>
      <c r="AC1110" s="156"/>
      <c r="AD1110" s="156"/>
      <c r="AE1110" s="156"/>
      <c r="AF1110" s="156"/>
      <c r="AG1110" s="156"/>
      <c r="AH1110" s="156"/>
      <c r="AI1110" s="156"/>
      <c r="AJ1110" s="156"/>
      <c r="AK1110" s="156"/>
      <c r="AL1110" s="156"/>
      <c r="AM1110" s="156"/>
      <c r="AN1110" s="156"/>
      <c r="AO1110" s="156"/>
      <c r="AP1110" s="156"/>
      <c r="AQ1110" s="156"/>
      <c r="AS1110" s="140"/>
      <c r="AT1110" s="140"/>
      <c r="AU1110" s="140"/>
      <c r="AV1110" s="140"/>
      <c r="AW1110" s="140"/>
      <c r="AX1110" s="140"/>
      <c r="AY1110" s="140"/>
      <c r="AZ1110" s="140"/>
      <c r="BA1110" s="140"/>
      <c r="BB1110" s="140"/>
      <c r="BC1110" s="140"/>
      <c r="BD1110" s="140"/>
      <c r="BE1110" s="140"/>
      <c r="BF1110" s="140"/>
      <c r="BG1110" s="140"/>
      <c r="BH1110" s="140"/>
      <c r="BI1110" s="140"/>
      <c r="BJ1110" s="140"/>
    </row>
    <row r="1111" spans="1:62" s="101" customFormat="1" ht="18" customHeight="1" x14ac:dyDescent="0.25">
      <c r="A1111" s="180"/>
      <c r="B1111" s="180"/>
      <c r="C1111" s="180"/>
      <c r="D1111" s="180"/>
      <c r="E1111" s="180"/>
      <c r="F1111" s="180"/>
      <c r="G1111" s="180"/>
      <c r="H1111" s="180"/>
      <c r="I1111" s="156"/>
      <c r="J1111" s="156"/>
      <c r="K1111" s="156"/>
      <c r="L1111" s="156"/>
      <c r="M1111" s="156"/>
      <c r="N1111" s="156"/>
      <c r="O1111" s="156"/>
      <c r="P1111" s="156"/>
      <c r="Q1111" s="156"/>
      <c r="R1111" s="156"/>
      <c r="S1111" s="156"/>
      <c r="T1111" s="156"/>
      <c r="U1111" s="156"/>
      <c r="V1111" s="156"/>
      <c r="W1111" s="156"/>
      <c r="X1111" s="156"/>
      <c r="Y1111" s="156"/>
      <c r="Z1111" s="156"/>
      <c r="AA1111" s="156"/>
      <c r="AB1111" s="156"/>
      <c r="AC1111" s="156"/>
      <c r="AD1111" s="156"/>
      <c r="AE1111" s="156"/>
      <c r="AF1111" s="156"/>
      <c r="AG1111" s="156"/>
      <c r="AH1111" s="156"/>
      <c r="AI1111" s="156"/>
      <c r="AJ1111" s="156"/>
      <c r="AK1111" s="156"/>
      <c r="AL1111" s="156"/>
      <c r="AM1111" s="156"/>
      <c r="AN1111" s="156"/>
      <c r="AO1111" s="156"/>
      <c r="AP1111" s="156"/>
      <c r="AQ1111" s="156"/>
      <c r="AS1111" s="140"/>
      <c r="AT1111" s="140"/>
      <c r="AU1111" s="140"/>
      <c r="AV1111" s="140"/>
      <c r="AW1111" s="140"/>
      <c r="AX1111" s="140"/>
      <c r="AY1111" s="140"/>
      <c r="AZ1111" s="140"/>
      <c r="BA1111" s="140"/>
      <c r="BB1111" s="140"/>
      <c r="BC1111" s="140"/>
      <c r="BD1111" s="140"/>
      <c r="BE1111" s="140"/>
      <c r="BF1111" s="140"/>
      <c r="BG1111" s="140"/>
      <c r="BH1111" s="140"/>
      <c r="BI1111" s="140"/>
      <c r="BJ1111" s="140"/>
    </row>
    <row r="1129" spans="1:62" s="101" customFormat="1" ht="18" customHeight="1" x14ac:dyDescent="0.25">
      <c r="A1129" s="180"/>
      <c r="B1129" s="180"/>
      <c r="C1129" s="180"/>
      <c r="D1129" s="180"/>
      <c r="E1129" s="180"/>
      <c r="F1129" s="180"/>
      <c r="G1129" s="180"/>
      <c r="H1129" s="180"/>
      <c r="I1129" s="156"/>
      <c r="J1129" s="156"/>
      <c r="K1129" s="156"/>
      <c r="L1129" s="156"/>
      <c r="M1129" s="156"/>
      <c r="N1129" s="156"/>
      <c r="O1129" s="156"/>
      <c r="P1129" s="156"/>
      <c r="Q1129" s="156"/>
      <c r="R1129" s="156"/>
      <c r="S1129" s="156"/>
      <c r="T1129" s="156"/>
      <c r="U1129" s="156"/>
      <c r="V1129" s="156"/>
      <c r="W1129" s="156"/>
      <c r="X1129" s="156"/>
      <c r="Y1129" s="156"/>
      <c r="Z1129" s="156"/>
      <c r="AA1129" s="156"/>
      <c r="AB1129" s="156"/>
      <c r="AC1129" s="156"/>
      <c r="AD1129" s="156"/>
      <c r="AE1129" s="156"/>
      <c r="AF1129" s="156"/>
      <c r="AG1129" s="156"/>
      <c r="AH1129" s="156"/>
      <c r="AI1129" s="156"/>
      <c r="AJ1129" s="156"/>
      <c r="AK1129" s="156"/>
      <c r="AL1129" s="156"/>
      <c r="AM1129" s="156"/>
      <c r="AN1129" s="156"/>
      <c r="AO1129" s="156"/>
      <c r="AP1129" s="156"/>
      <c r="AQ1129" s="156"/>
      <c r="AS1129" s="140"/>
      <c r="AT1129" s="140"/>
      <c r="AU1129" s="140"/>
      <c r="AV1129" s="140"/>
      <c r="AW1129" s="140"/>
      <c r="AX1129" s="140"/>
      <c r="AY1129" s="140"/>
      <c r="AZ1129" s="140"/>
      <c r="BA1129" s="140"/>
      <c r="BB1129" s="140"/>
      <c r="BC1129" s="140"/>
      <c r="BD1129" s="140"/>
      <c r="BE1129" s="140"/>
      <c r="BF1129" s="140"/>
      <c r="BG1129" s="140"/>
      <c r="BH1129" s="140"/>
      <c r="BI1129" s="140"/>
      <c r="BJ1129" s="140"/>
    </row>
    <row r="1130" spans="1:62" s="101" customFormat="1" ht="18" customHeight="1" x14ac:dyDescent="0.25">
      <c r="A1130" s="180"/>
      <c r="B1130" s="180"/>
      <c r="C1130" s="180"/>
      <c r="D1130" s="180"/>
      <c r="E1130" s="180"/>
      <c r="F1130" s="180"/>
      <c r="G1130" s="180"/>
      <c r="H1130" s="180"/>
      <c r="I1130" s="156"/>
      <c r="J1130" s="156"/>
      <c r="K1130" s="156"/>
      <c r="L1130" s="156"/>
      <c r="M1130" s="156"/>
      <c r="N1130" s="156"/>
      <c r="O1130" s="156"/>
      <c r="P1130" s="156"/>
      <c r="Q1130" s="156"/>
      <c r="R1130" s="156"/>
      <c r="S1130" s="156"/>
      <c r="T1130" s="156"/>
      <c r="U1130" s="156"/>
      <c r="V1130" s="156"/>
      <c r="W1130" s="156"/>
      <c r="X1130" s="156"/>
      <c r="Y1130" s="156"/>
      <c r="Z1130" s="156"/>
      <c r="AA1130" s="156"/>
      <c r="AB1130" s="156"/>
      <c r="AC1130" s="156"/>
      <c r="AD1130" s="156"/>
      <c r="AE1130" s="156"/>
      <c r="AF1130" s="156"/>
      <c r="AG1130" s="156"/>
      <c r="AH1130" s="156"/>
      <c r="AI1130" s="156"/>
      <c r="AJ1130" s="156"/>
      <c r="AK1130" s="156"/>
      <c r="AL1130" s="156"/>
      <c r="AM1130" s="156"/>
      <c r="AN1130" s="156"/>
      <c r="AO1130" s="156"/>
      <c r="AP1130" s="156"/>
      <c r="AQ1130" s="156"/>
      <c r="AS1130" s="140"/>
      <c r="AT1130" s="140"/>
      <c r="AU1130" s="140"/>
      <c r="AV1130" s="140"/>
      <c r="AW1130" s="140"/>
      <c r="AX1130" s="140"/>
      <c r="AY1130" s="140"/>
      <c r="AZ1130" s="140"/>
      <c r="BA1130" s="140"/>
      <c r="BB1130" s="140"/>
      <c r="BC1130" s="140"/>
      <c r="BD1130" s="140"/>
      <c r="BE1130" s="140"/>
      <c r="BF1130" s="140"/>
      <c r="BG1130" s="140"/>
      <c r="BH1130" s="140"/>
      <c r="BI1130" s="140"/>
      <c r="BJ1130" s="140"/>
    </row>
    <row r="1131" spans="1:62" s="101" customFormat="1" ht="18" customHeight="1" x14ac:dyDescent="0.25">
      <c r="A1131" s="180"/>
      <c r="B1131" s="180"/>
      <c r="C1131" s="180"/>
      <c r="D1131" s="180"/>
      <c r="E1131" s="180"/>
      <c r="F1131" s="180"/>
      <c r="G1131" s="180"/>
      <c r="H1131" s="180"/>
      <c r="I1131" s="156"/>
      <c r="J1131" s="156"/>
      <c r="K1131" s="156"/>
      <c r="L1131" s="156"/>
      <c r="M1131" s="156"/>
      <c r="N1131" s="156"/>
      <c r="O1131" s="156"/>
      <c r="P1131" s="156"/>
      <c r="Q1131" s="156"/>
      <c r="R1131" s="156"/>
      <c r="S1131" s="156"/>
      <c r="T1131" s="156"/>
      <c r="U1131" s="156"/>
      <c r="V1131" s="156"/>
      <c r="W1131" s="156"/>
      <c r="X1131" s="156"/>
      <c r="Y1131" s="156"/>
      <c r="Z1131" s="156"/>
      <c r="AA1131" s="156"/>
      <c r="AB1131" s="156"/>
      <c r="AC1131" s="156"/>
      <c r="AD1131" s="156"/>
      <c r="AE1131" s="156"/>
      <c r="AF1131" s="156"/>
      <c r="AG1131" s="156"/>
      <c r="AH1131" s="156"/>
      <c r="AI1131" s="156"/>
      <c r="AJ1131" s="156"/>
      <c r="AK1131" s="156"/>
      <c r="AL1131" s="156"/>
      <c r="AM1131" s="156"/>
      <c r="AN1131" s="156"/>
      <c r="AO1131" s="156"/>
      <c r="AP1131" s="156"/>
      <c r="AQ1131" s="156"/>
      <c r="AS1131" s="140"/>
      <c r="AT1131" s="140"/>
      <c r="AU1131" s="140"/>
      <c r="AV1131" s="140"/>
      <c r="AW1131" s="140"/>
      <c r="AX1131" s="140"/>
      <c r="AY1131" s="140"/>
      <c r="AZ1131" s="140"/>
      <c r="BA1131" s="140"/>
      <c r="BB1131" s="140"/>
      <c r="BC1131" s="140"/>
      <c r="BD1131" s="140"/>
      <c r="BE1131" s="140"/>
      <c r="BF1131" s="140"/>
      <c r="BG1131" s="140"/>
      <c r="BH1131" s="140"/>
      <c r="BI1131" s="140"/>
      <c r="BJ1131" s="140"/>
    </row>
    <row r="1132" spans="1:62" s="101" customFormat="1" ht="18" customHeight="1" x14ac:dyDescent="0.25">
      <c r="A1132" s="180"/>
      <c r="B1132" s="180"/>
      <c r="C1132" s="180"/>
      <c r="D1132" s="180"/>
      <c r="E1132" s="180"/>
      <c r="F1132" s="180"/>
      <c r="G1132" s="180"/>
      <c r="H1132" s="180"/>
      <c r="I1132" s="156"/>
      <c r="J1132" s="156"/>
      <c r="K1132" s="156"/>
      <c r="L1132" s="156"/>
      <c r="M1132" s="156"/>
      <c r="N1132" s="156"/>
      <c r="O1132" s="156"/>
      <c r="P1132" s="156"/>
      <c r="Q1132" s="156"/>
      <c r="R1132" s="156"/>
      <c r="S1132" s="156"/>
      <c r="T1132" s="156"/>
      <c r="U1132" s="156"/>
      <c r="V1132" s="156"/>
      <c r="W1132" s="156"/>
      <c r="X1132" s="156"/>
      <c r="Y1132" s="156"/>
      <c r="Z1132" s="156"/>
      <c r="AA1132" s="156"/>
      <c r="AB1132" s="156"/>
      <c r="AC1132" s="156"/>
      <c r="AD1132" s="156"/>
      <c r="AE1132" s="156"/>
      <c r="AF1132" s="156"/>
      <c r="AG1132" s="156"/>
      <c r="AH1132" s="156"/>
      <c r="AI1132" s="156"/>
      <c r="AJ1132" s="156"/>
      <c r="AK1132" s="156"/>
      <c r="AL1132" s="156"/>
      <c r="AM1132" s="156"/>
      <c r="AN1132" s="156"/>
      <c r="AO1132" s="156"/>
      <c r="AP1132" s="156"/>
      <c r="AQ1132" s="156"/>
      <c r="AS1132" s="140"/>
      <c r="AT1132" s="140"/>
      <c r="AU1132" s="140"/>
      <c r="AV1132" s="140"/>
      <c r="AW1132" s="140"/>
      <c r="AX1132" s="140"/>
      <c r="AY1132" s="140"/>
      <c r="AZ1132" s="140"/>
      <c r="BA1132" s="140"/>
      <c r="BB1132" s="140"/>
      <c r="BC1132" s="140"/>
      <c r="BD1132" s="140"/>
      <c r="BE1132" s="140"/>
      <c r="BF1132" s="140"/>
      <c r="BG1132" s="140"/>
      <c r="BH1132" s="140"/>
      <c r="BI1132" s="140"/>
      <c r="BJ1132" s="140"/>
    </row>
    <row r="1133" spans="1:62" s="101" customFormat="1" ht="18" customHeight="1" x14ac:dyDescent="0.25">
      <c r="A1133" s="180"/>
      <c r="B1133" s="180"/>
      <c r="C1133" s="180"/>
      <c r="D1133" s="180"/>
      <c r="E1133" s="180"/>
      <c r="F1133" s="180"/>
      <c r="G1133" s="180"/>
      <c r="H1133" s="180"/>
      <c r="I1133" s="156"/>
      <c r="J1133" s="156"/>
      <c r="K1133" s="156"/>
      <c r="L1133" s="156"/>
      <c r="M1133" s="156"/>
      <c r="N1133" s="156"/>
      <c r="O1133" s="156"/>
      <c r="P1133" s="156"/>
      <c r="Q1133" s="156"/>
      <c r="R1133" s="156"/>
      <c r="S1133" s="156"/>
      <c r="T1133" s="156"/>
      <c r="U1133" s="156"/>
      <c r="V1133" s="156"/>
      <c r="W1133" s="156"/>
      <c r="X1133" s="156"/>
      <c r="Y1133" s="156"/>
      <c r="Z1133" s="156"/>
      <c r="AA1133" s="156"/>
      <c r="AB1133" s="156"/>
      <c r="AC1133" s="156"/>
      <c r="AD1133" s="156"/>
      <c r="AE1133" s="156"/>
      <c r="AF1133" s="156"/>
      <c r="AG1133" s="156"/>
      <c r="AH1133" s="156"/>
      <c r="AI1133" s="156"/>
      <c r="AJ1133" s="156"/>
      <c r="AK1133" s="156"/>
      <c r="AL1133" s="156"/>
      <c r="AM1133" s="156"/>
      <c r="AN1133" s="156"/>
      <c r="AO1133" s="156"/>
      <c r="AP1133" s="156"/>
      <c r="AQ1133" s="156"/>
      <c r="AS1133" s="140"/>
      <c r="AT1133" s="140"/>
      <c r="AU1133" s="140"/>
      <c r="AV1133" s="140"/>
      <c r="AW1133" s="140"/>
      <c r="AX1133" s="140"/>
      <c r="AY1133" s="140"/>
      <c r="AZ1133" s="140"/>
      <c r="BA1133" s="140"/>
      <c r="BB1133" s="140"/>
      <c r="BC1133" s="140"/>
      <c r="BD1133" s="140"/>
      <c r="BE1133" s="140"/>
      <c r="BF1133" s="140"/>
      <c r="BG1133" s="140"/>
      <c r="BH1133" s="140"/>
      <c r="BI1133" s="140"/>
      <c r="BJ1133" s="140"/>
    </row>
    <row r="1134" spans="1:62" s="101" customFormat="1" ht="18" customHeight="1" x14ac:dyDescent="0.25">
      <c r="A1134" s="180"/>
      <c r="B1134" s="180"/>
      <c r="C1134" s="180"/>
      <c r="D1134" s="180"/>
      <c r="E1134" s="180"/>
      <c r="F1134" s="180"/>
      <c r="G1134" s="180"/>
      <c r="H1134" s="180"/>
      <c r="I1134" s="156"/>
      <c r="J1134" s="156"/>
      <c r="K1134" s="156"/>
      <c r="L1134" s="156"/>
      <c r="M1134" s="156"/>
      <c r="N1134" s="156"/>
      <c r="O1134" s="156"/>
      <c r="P1134" s="156"/>
      <c r="Q1134" s="156"/>
      <c r="R1134" s="156"/>
      <c r="S1134" s="156"/>
      <c r="T1134" s="156"/>
      <c r="U1134" s="156"/>
      <c r="V1134" s="156"/>
      <c r="W1134" s="156"/>
      <c r="X1134" s="156"/>
      <c r="Y1134" s="156"/>
      <c r="Z1134" s="156"/>
      <c r="AA1134" s="156"/>
      <c r="AB1134" s="156"/>
      <c r="AC1134" s="156"/>
      <c r="AD1134" s="156"/>
      <c r="AE1134" s="156"/>
      <c r="AF1134" s="156"/>
      <c r="AG1134" s="156"/>
      <c r="AH1134" s="156"/>
      <c r="AI1134" s="156"/>
      <c r="AJ1134" s="156"/>
      <c r="AK1134" s="156"/>
      <c r="AL1134" s="156"/>
      <c r="AM1134" s="156"/>
      <c r="AN1134" s="156"/>
      <c r="AO1134" s="156"/>
      <c r="AP1134" s="156"/>
      <c r="AQ1134" s="156"/>
      <c r="AS1134" s="140"/>
      <c r="AT1134" s="140"/>
      <c r="AU1134" s="140"/>
      <c r="AV1134" s="140"/>
      <c r="AW1134" s="140"/>
      <c r="AX1134" s="140"/>
      <c r="AY1134" s="140"/>
      <c r="AZ1134" s="140"/>
      <c r="BA1134" s="140"/>
      <c r="BB1134" s="140"/>
      <c r="BC1134" s="140"/>
      <c r="BD1134" s="140"/>
      <c r="BE1134" s="140"/>
      <c r="BF1134" s="140"/>
      <c r="BG1134" s="140"/>
      <c r="BH1134" s="140"/>
      <c r="BI1134" s="140"/>
      <c r="BJ1134" s="140"/>
    </row>
    <row r="1135" spans="1:62" s="101" customFormat="1" ht="18" customHeight="1" x14ac:dyDescent="0.25">
      <c r="A1135" s="180"/>
      <c r="B1135" s="180"/>
      <c r="C1135" s="180"/>
      <c r="D1135" s="180"/>
      <c r="E1135" s="180"/>
      <c r="F1135" s="180"/>
      <c r="G1135" s="180"/>
      <c r="H1135" s="180"/>
      <c r="I1135" s="156"/>
      <c r="J1135" s="156"/>
      <c r="K1135" s="156"/>
      <c r="L1135" s="156"/>
      <c r="M1135" s="156"/>
      <c r="N1135" s="156"/>
      <c r="O1135" s="156"/>
      <c r="P1135" s="156"/>
      <c r="Q1135" s="156"/>
      <c r="R1135" s="156"/>
      <c r="S1135" s="156"/>
      <c r="T1135" s="156"/>
      <c r="U1135" s="156"/>
      <c r="V1135" s="156"/>
      <c r="W1135" s="156"/>
      <c r="X1135" s="156"/>
      <c r="Y1135" s="156"/>
      <c r="Z1135" s="156"/>
      <c r="AA1135" s="156"/>
      <c r="AB1135" s="156"/>
      <c r="AC1135" s="156"/>
      <c r="AD1135" s="156"/>
      <c r="AE1135" s="156"/>
      <c r="AF1135" s="156"/>
      <c r="AG1135" s="156"/>
      <c r="AH1135" s="156"/>
      <c r="AI1135" s="156"/>
      <c r="AJ1135" s="156"/>
      <c r="AK1135" s="156"/>
      <c r="AL1135" s="156"/>
      <c r="AM1135" s="156"/>
      <c r="AN1135" s="156"/>
      <c r="AO1135" s="156"/>
      <c r="AP1135" s="156"/>
      <c r="AQ1135" s="156"/>
      <c r="AS1135" s="140"/>
      <c r="AT1135" s="140"/>
      <c r="AU1135" s="140"/>
      <c r="AV1135" s="140"/>
      <c r="AW1135" s="140"/>
      <c r="AX1135" s="140"/>
      <c r="AY1135" s="140"/>
      <c r="AZ1135" s="140"/>
      <c r="BA1135" s="140"/>
      <c r="BB1135" s="140"/>
      <c r="BC1135" s="140"/>
      <c r="BD1135" s="140"/>
      <c r="BE1135" s="140"/>
      <c r="BF1135" s="140"/>
      <c r="BG1135" s="140"/>
      <c r="BH1135" s="140"/>
      <c r="BI1135" s="140"/>
      <c r="BJ1135" s="140"/>
    </row>
    <row r="1153" spans="1:62" s="101" customFormat="1" ht="18" customHeight="1" x14ac:dyDescent="0.25">
      <c r="A1153" s="180"/>
      <c r="B1153" s="180"/>
      <c r="C1153" s="180"/>
      <c r="D1153" s="180"/>
      <c r="E1153" s="180"/>
      <c r="F1153" s="180"/>
      <c r="G1153" s="180"/>
      <c r="H1153" s="180"/>
      <c r="I1153" s="156"/>
      <c r="J1153" s="156"/>
      <c r="K1153" s="156"/>
      <c r="L1153" s="156"/>
      <c r="M1153" s="156"/>
      <c r="N1153" s="156"/>
      <c r="O1153" s="156"/>
      <c r="P1153" s="156"/>
      <c r="Q1153" s="156"/>
      <c r="R1153" s="156"/>
      <c r="S1153" s="156"/>
      <c r="T1153" s="156"/>
      <c r="U1153" s="156"/>
      <c r="V1153" s="156"/>
      <c r="W1153" s="156"/>
      <c r="X1153" s="156"/>
      <c r="Y1153" s="156"/>
      <c r="Z1153" s="156"/>
      <c r="AA1153" s="156"/>
      <c r="AB1153" s="156"/>
      <c r="AC1153" s="156"/>
      <c r="AD1153" s="156"/>
      <c r="AE1153" s="156"/>
      <c r="AF1153" s="156"/>
      <c r="AG1153" s="156"/>
      <c r="AH1153" s="156"/>
      <c r="AI1153" s="156"/>
      <c r="AJ1153" s="156"/>
      <c r="AK1153" s="156"/>
      <c r="AL1153" s="156"/>
      <c r="AM1153" s="156"/>
      <c r="AN1153" s="156"/>
      <c r="AO1153" s="156"/>
      <c r="AP1153" s="156"/>
      <c r="AQ1153" s="156"/>
      <c r="AS1153" s="140"/>
      <c r="AT1153" s="140"/>
      <c r="AU1153" s="140"/>
      <c r="AV1153" s="140"/>
      <c r="AW1153" s="140"/>
      <c r="AX1153" s="140"/>
      <c r="AY1153" s="140"/>
      <c r="AZ1153" s="140"/>
      <c r="BA1153" s="140"/>
      <c r="BB1153" s="140"/>
      <c r="BC1153" s="140"/>
      <c r="BD1153" s="140"/>
      <c r="BE1153" s="140"/>
      <c r="BF1153" s="140"/>
      <c r="BG1153" s="140"/>
      <c r="BH1153" s="140"/>
      <c r="BI1153" s="140"/>
      <c r="BJ1153" s="140"/>
    </row>
    <row r="1154" spans="1:62" s="101" customFormat="1" ht="18" customHeight="1" x14ac:dyDescent="0.25">
      <c r="A1154" s="180"/>
      <c r="B1154" s="180"/>
      <c r="C1154" s="180"/>
      <c r="D1154" s="180"/>
      <c r="E1154" s="180"/>
      <c r="F1154" s="180"/>
      <c r="G1154" s="180"/>
      <c r="H1154" s="180"/>
      <c r="I1154" s="156"/>
      <c r="J1154" s="156"/>
      <c r="K1154" s="156"/>
      <c r="L1154" s="156"/>
      <c r="M1154" s="156"/>
      <c r="N1154" s="156"/>
      <c r="O1154" s="156"/>
      <c r="P1154" s="156"/>
      <c r="Q1154" s="156"/>
      <c r="R1154" s="156"/>
      <c r="S1154" s="156"/>
      <c r="T1154" s="156"/>
      <c r="U1154" s="156"/>
      <c r="V1154" s="156"/>
      <c r="W1154" s="156"/>
      <c r="X1154" s="156"/>
      <c r="Y1154" s="156"/>
      <c r="Z1154" s="156"/>
      <c r="AA1154" s="156"/>
      <c r="AB1154" s="156"/>
      <c r="AC1154" s="156"/>
      <c r="AD1154" s="156"/>
      <c r="AE1154" s="156"/>
      <c r="AF1154" s="156"/>
      <c r="AG1154" s="156"/>
      <c r="AH1154" s="156"/>
      <c r="AI1154" s="156"/>
      <c r="AJ1154" s="156"/>
      <c r="AK1154" s="156"/>
      <c r="AL1154" s="156"/>
      <c r="AM1154" s="156"/>
      <c r="AN1154" s="156"/>
      <c r="AO1154" s="156"/>
      <c r="AP1154" s="156"/>
      <c r="AQ1154" s="156"/>
      <c r="AS1154" s="140"/>
      <c r="AT1154" s="140"/>
      <c r="AU1154" s="140"/>
      <c r="AV1154" s="140"/>
      <c r="AW1154" s="140"/>
      <c r="AX1154" s="140"/>
      <c r="AY1154" s="140"/>
      <c r="AZ1154" s="140"/>
      <c r="BA1154" s="140"/>
      <c r="BB1154" s="140"/>
      <c r="BC1154" s="140"/>
      <c r="BD1154" s="140"/>
      <c r="BE1154" s="140"/>
      <c r="BF1154" s="140"/>
      <c r="BG1154" s="140"/>
      <c r="BH1154" s="140"/>
      <c r="BI1154" s="140"/>
      <c r="BJ1154" s="140"/>
    </row>
    <row r="1155" spans="1:62" s="101" customFormat="1" ht="18" customHeight="1" x14ac:dyDescent="0.25">
      <c r="A1155" s="180"/>
      <c r="B1155" s="180"/>
      <c r="C1155" s="180"/>
      <c r="D1155" s="180"/>
      <c r="E1155" s="180"/>
      <c r="F1155" s="180"/>
      <c r="G1155" s="180"/>
      <c r="H1155" s="180"/>
      <c r="I1155" s="156"/>
      <c r="J1155" s="156"/>
      <c r="K1155" s="156"/>
      <c r="L1155" s="156"/>
      <c r="M1155" s="156"/>
      <c r="N1155" s="156"/>
      <c r="O1155" s="156"/>
      <c r="P1155" s="156"/>
      <c r="Q1155" s="156"/>
      <c r="R1155" s="156"/>
      <c r="S1155" s="156"/>
      <c r="T1155" s="156"/>
      <c r="U1155" s="156"/>
      <c r="V1155" s="156"/>
      <c r="W1155" s="156"/>
      <c r="X1155" s="156"/>
      <c r="Y1155" s="156"/>
      <c r="Z1155" s="156"/>
      <c r="AA1155" s="156"/>
      <c r="AB1155" s="156"/>
      <c r="AC1155" s="156"/>
      <c r="AD1155" s="156"/>
      <c r="AE1155" s="156"/>
      <c r="AF1155" s="156"/>
      <c r="AG1155" s="156"/>
      <c r="AH1155" s="156"/>
      <c r="AI1155" s="156"/>
      <c r="AJ1155" s="156"/>
      <c r="AK1155" s="156"/>
      <c r="AL1155" s="156"/>
      <c r="AM1155" s="156"/>
      <c r="AN1155" s="156"/>
      <c r="AO1155" s="156"/>
      <c r="AP1155" s="156"/>
      <c r="AQ1155" s="156"/>
      <c r="AS1155" s="140"/>
      <c r="AT1155" s="140"/>
      <c r="AU1155" s="140"/>
      <c r="AV1155" s="140"/>
      <c r="AW1155" s="140"/>
      <c r="AX1155" s="140"/>
      <c r="AY1155" s="140"/>
      <c r="AZ1155" s="140"/>
      <c r="BA1155" s="140"/>
      <c r="BB1155" s="140"/>
      <c r="BC1155" s="140"/>
      <c r="BD1155" s="140"/>
      <c r="BE1155" s="140"/>
      <c r="BF1155" s="140"/>
      <c r="BG1155" s="140"/>
      <c r="BH1155" s="140"/>
      <c r="BI1155" s="140"/>
      <c r="BJ1155" s="140"/>
    </row>
    <row r="1156" spans="1:62" s="101" customFormat="1" ht="18" customHeight="1" x14ac:dyDescent="0.25">
      <c r="A1156" s="180"/>
      <c r="B1156" s="180"/>
      <c r="C1156" s="180"/>
      <c r="D1156" s="180"/>
      <c r="E1156" s="180"/>
      <c r="F1156" s="180"/>
      <c r="G1156" s="180"/>
      <c r="H1156" s="180"/>
      <c r="I1156" s="156"/>
      <c r="J1156" s="156"/>
      <c r="K1156" s="156"/>
      <c r="L1156" s="156"/>
      <c r="M1156" s="156"/>
      <c r="N1156" s="156"/>
      <c r="O1156" s="156"/>
      <c r="P1156" s="156"/>
      <c r="Q1156" s="156"/>
      <c r="R1156" s="156"/>
      <c r="S1156" s="156"/>
      <c r="T1156" s="156"/>
      <c r="U1156" s="156"/>
      <c r="V1156" s="156"/>
      <c r="W1156" s="156"/>
      <c r="X1156" s="156"/>
      <c r="Y1156" s="156"/>
      <c r="Z1156" s="156"/>
      <c r="AA1156" s="156"/>
      <c r="AB1156" s="156"/>
      <c r="AC1156" s="156"/>
      <c r="AD1156" s="156"/>
      <c r="AE1156" s="156"/>
      <c r="AF1156" s="156"/>
      <c r="AG1156" s="156"/>
      <c r="AH1156" s="156"/>
      <c r="AI1156" s="156"/>
      <c r="AJ1156" s="156"/>
      <c r="AK1156" s="156"/>
      <c r="AL1156" s="156"/>
      <c r="AM1156" s="156"/>
      <c r="AN1156" s="156"/>
      <c r="AO1156" s="156"/>
      <c r="AP1156" s="156"/>
      <c r="AQ1156" s="156"/>
      <c r="AS1156" s="140"/>
      <c r="AT1156" s="140"/>
      <c r="AU1156" s="140"/>
      <c r="AV1156" s="140"/>
      <c r="AW1156" s="140"/>
      <c r="AX1156" s="140"/>
      <c r="AY1156" s="140"/>
      <c r="AZ1156" s="140"/>
      <c r="BA1156" s="140"/>
      <c r="BB1156" s="140"/>
      <c r="BC1156" s="140"/>
      <c r="BD1156" s="140"/>
      <c r="BE1156" s="140"/>
      <c r="BF1156" s="140"/>
      <c r="BG1156" s="140"/>
      <c r="BH1156" s="140"/>
      <c r="BI1156" s="140"/>
      <c r="BJ1156" s="140"/>
    </row>
    <row r="1157" spans="1:62" s="101" customFormat="1" ht="18" customHeight="1" x14ac:dyDescent="0.25">
      <c r="A1157" s="180"/>
      <c r="B1157" s="180"/>
      <c r="C1157" s="180"/>
      <c r="D1157" s="180"/>
      <c r="E1157" s="180"/>
      <c r="F1157" s="180"/>
      <c r="G1157" s="180"/>
      <c r="H1157" s="180"/>
      <c r="I1157" s="156"/>
      <c r="J1157" s="156"/>
      <c r="K1157" s="156"/>
      <c r="L1157" s="156"/>
      <c r="M1157" s="156"/>
      <c r="N1157" s="156"/>
      <c r="O1157" s="156"/>
      <c r="P1157" s="156"/>
      <c r="Q1157" s="156"/>
      <c r="R1157" s="156"/>
      <c r="S1157" s="156"/>
      <c r="T1157" s="156"/>
      <c r="U1157" s="156"/>
      <c r="V1157" s="156"/>
      <c r="W1157" s="156"/>
      <c r="X1157" s="156"/>
      <c r="Y1157" s="156"/>
      <c r="Z1157" s="156"/>
      <c r="AA1157" s="156"/>
      <c r="AB1157" s="156"/>
      <c r="AC1157" s="156"/>
      <c r="AD1157" s="156"/>
      <c r="AE1157" s="156"/>
      <c r="AF1157" s="156"/>
      <c r="AG1157" s="156"/>
      <c r="AH1157" s="156"/>
      <c r="AI1157" s="156"/>
      <c r="AJ1157" s="156"/>
      <c r="AK1157" s="156"/>
      <c r="AL1157" s="156"/>
      <c r="AM1157" s="156"/>
      <c r="AN1157" s="156"/>
      <c r="AO1157" s="156"/>
      <c r="AP1157" s="156"/>
      <c r="AQ1157" s="156"/>
      <c r="AS1157" s="140"/>
      <c r="AT1157" s="140"/>
      <c r="AU1157" s="140"/>
      <c r="AV1157" s="140"/>
      <c r="AW1157" s="140"/>
      <c r="AX1157" s="140"/>
      <c r="AY1157" s="140"/>
      <c r="AZ1157" s="140"/>
      <c r="BA1157" s="140"/>
      <c r="BB1157" s="140"/>
      <c r="BC1157" s="140"/>
      <c r="BD1157" s="140"/>
      <c r="BE1157" s="140"/>
      <c r="BF1157" s="140"/>
      <c r="BG1157" s="140"/>
      <c r="BH1157" s="140"/>
      <c r="BI1157" s="140"/>
      <c r="BJ1157" s="140"/>
    </row>
    <row r="1158" spans="1:62" s="101" customFormat="1" ht="18" customHeight="1" x14ac:dyDescent="0.25">
      <c r="A1158" s="180"/>
      <c r="B1158" s="180"/>
      <c r="C1158" s="180"/>
      <c r="D1158" s="180"/>
      <c r="E1158" s="180"/>
      <c r="F1158" s="180"/>
      <c r="G1158" s="180"/>
      <c r="H1158" s="180"/>
      <c r="I1158" s="156"/>
      <c r="J1158" s="156"/>
      <c r="K1158" s="156"/>
      <c r="L1158" s="156"/>
      <c r="M1158" s="156"/>
      <c r="N1158" s="156"/>
      <c r="O1158" s="156"/>
      <c r="P1158" s="156"/>
      <c r="Q1158" s="156"/>
      <c r="R1158" s="156"/>
      <c r="S1158" s="156"/>
      <c r="T1158" s="156"/>
      <c r="U1158" s="156"/>
      <c r="V1158" s="156"/>
      <c r="W1158" s="156"/>
      <c r="X1158" s="156"/>
      <c r="Y1158" s="156"/>
      <c r="Z1158" s="156"/>
      <c r="AA1158" s="156"/>
      <c r="AB1158" s="156"/>
      <c r="AC1158" s="156"/>
      <c r="AD1158" s="156"/>
      <c r="AE1158" s="156"/>
      <c r="AF1158" s="156"/>
      <c r="AG1158" s="156"/>
      <c r="AH1158" s="156"/>
      <c r="AI1158" s="156"/>
      <c r="AJ1158" s="156"/>
      <c r="AK1158" s="156"/>
      <c r="AL1158" s="156"/>
      <c r="AM1158" s="156"/>
      <c r="AN1158" s="156"/>
      <c r="AO1158" s="156"/>
      <c r="AP1158" s="156"/>
      <c r="AQ1158" s="156"/>
      <c r="AS1158" s="140"/>
      <c r="AT1158" s="140"/>
      <c r="AU1158" s="140"/>
      <c r="AV1158" s="140"/>
      <c r="AW1158" s="140"/>
      <c r="AX1158" s="140"/>
      <c r="AY1158" s="140"/>
      <c r="AZ1158" s="140"/>
      <c r="BA1158" s="140"/>
      <c r="BB1158" s="140"/>
      <c r="BC1158" s="140"/>
      <c r="BD1158" s="140"/>
      <c r="BE1158" s="140"/>
      <c r="BF1158" s="140"/>
      <c r="BG1158" s="140"/>
      <c r="BH1158" s="140"/>
      <c r="BI1158" s="140"/>
      <c r="BJ1158" s="140"/>
    </row>
    <row r="1159" spans="1:62" s="101" customFormat="1" ht="18" customHeight="1" x14ac:dyDescent="0.25">
      <c r="A1159" s="180"/>
      <c r="B1159" s="180"/>
      <c r="C1159" s="180"/>
      <c r="D1159" s="180"/>
      <c r="E1159" s="180"/>
      <c r="F1159" s="180"/>
      <c r="G1159" s="180"/>
      <c r="H1159" s="180"/>
      <c r="I1159" s="156"/>
      <c r="J1159" s="156"/>
      <c r="K1159" s="156"/>
      <c r="L1159" s="156"/>
      <c r="M1159" s="156"/>
      <c r="N1159" s="156"/>
      <c r="O1159" s="156"/>
      <c r="P1159" s="156"/>
      <c r="Q1159" s="156"/>
      <c r="R1159" s="156"/>
      <c r="S1159" s="156"/>
      <c r="T1159" s="156"/>
      <c r="U1159" s="156"/>
      <c r="V1159" s="156"/>
      <c r="W1159" s="156"/>
      <c r="X1159" s="156"/>
      <c r="Y1159" s="156"/>
      <c r="Z1159" s="156"/>
      <c r="AA1159" s="156"/>
      <c r="AB1159" s="156"/>
      <c r="AC1159" s="156"/>
      <c r="AD1159" s="156"/>
      <c r="AE1159" s="156"/>
      <c r="AF1159" s="156"/>
      <c r="AG1159" s="156"/>
      <c r="AH1159" s="156"/>
      <c r="AI1159" s="156"/>
      <c r="AJ1159" s="156"/>
      <c r="AK1159" s="156"/>
      <c r="AL1159" s="156"/>
      <c r="AM1159" s="156"/>
      <c r="AN1159" s="156"/>
      <c r="AO1159" s="156"/>
      <c r="AP1159" s="156"/>
      <c r="AQ1159" s="156"/>
      <c r="AS1159" s="140"/>
      <c r="AT1159" s="140"/>
      <c r="AU1159" s="140"/>
      <c r="AV1159" s="140"/>
      <c r="AW1159" s="140"/>
      <c r="AX1159" s="140"/>
      <c r="AY1159" s="140"/>
      <c r="AZ1159" s="140"/>
      <c r="BA1159" s="140"/>
      <c r="BB1159" s="140"/>
      <c r="BC1159" s="140"/>
      <c r="BD1159" s="140"/>
      <c r="BE1159" s="140"/>
      <c r="BF1159" s="140"/>
      <c r="BG1159" s="140"/>
      <c r="BH1159" s="140"/>
      <c r="BI1159" s="140"/>
      <c r="BJ1159" s="140"/>
    </row>
    <row r="1177" spans="1:62" s="101" customFormat="1" ht="18" customHeight="1" x14ac:dyDescent="0.25">
      <c r="A1177" s="180"/>
      <c r="B1177" s="180"/>
      <c r="C1177" s="180"/>
      <c r="D1177" s="180"/>
      <c r="E1177" s="180"/>
      <c r="F1177" s="180"/>
      <c r="G1177" s="180"/>
      <c r="H1177" s="180"/>
      <c r="I1177" s="156"/>
      <c r="J1177" s="156"/>
      <c r="K1177" s="156"/>
      <c r="L1177" s="156"/>
      <c r="M1177" s="156"/>
      <c r="N1177" s="156"/>
      <c r="O1177" s="156"/>
      <c r="P1177" s="156"/>
      <c r="Q1177" s="156"/>
      <c r="R1177" s="156"/>
      <c r="S1177" s="156"/>
      <c r="T1177" s="156"/>
      <c r="U1177" s="156"/>
      <c r="V1177" s="156"/>
      <c r="W1177" s="156"/>
      <c r="X1177" s="156"/>
      <c r="Y1177" s="156"/>
      <c r="Z1177" s="156"/>
      <c r="AA1177" s="156"/>
      <c r="AB1177" s="156"/>
      <c r="AC1177" s="156"/>
      <c r="AD1177" s="156"/>
      <c r="AE1177" s="156"/>
      <c r="AF1177" s="156"/>
      <c r="AG1177" s="156"/>
      <c r="AH1177" s="156"/>
      <c r="AI1177" s="156"/>
      <c r="AJ1177" s="156"/>
      <c r="AK1177" s="156"/>
      <c r="AL1177" s="156"/>
      <c r="AM1177" s="156"/>
      <c r="AN1177" s="156"/>
      <c r="AO1177" s="156"/>
      <c r="AP1177" s="156"/>
      <c r="AQ1177" s="156"/>
      <c r="AS1177" s="140"/>
      <c r="AT1177" s="140"/>
      <c r="AU1177" s="140"/>
      <c r="AV1177" s="140"/>
      <c r="AW1177" s="140"/>
      <c r="AX1177" s="140"/>
      <c r="AY1177" s="140"/>
      <c r="AZ1177" s="140"/>
      <c r="BA1177" s="140"/>
      <c r="BB1177" s="140"/>
      <c r="BC1177" s="140"/>
      <c r="BD1177" s="140"/>
      <c r="BE1177" s="140"/>
      <c r="BF1177" s="140"/>
      <c r="BG1177" s="140"/>
      <c r="BH1177" s="140"/>
      <c r="BI1177" s="140"/>
      <c r="BJ1177" s="140"/>
    </row>
    <row r="1178" spans="1:62" s="101" customFormat="1" ht="18" customHeight="1" x14ac:dyDescent="0.25">
      <c r="A1178" s="180"/>
      <c r="B1178" s="180"/>
      <c r="C1178" s="180"/>
      <c r="D1178" s="180"/>
      <c r="E1178" s="180"/>
      <c r="F1178" s="180"/>
      <c r="G1178" s="180"/>
      <c r="H1178" s="180"/>
      <c r="I1178" s="156"/>
      <c r="J1178" s="156"/>
      <c r="K1178" s="156"/>
      <c r="L1178" s="156"/>
      <c r="M1178" s="156"/>
      <c r="N1178" s="156"/>
      <c r="O1178" s="156"/>
      <c r="P1178" s="156"/>
      <c r="Q1178" s="156"/>
      <c r="R1178" s="156"/>
      <c r="S1178" s="156"/>
      <c r="T1178" s="156"/>
      <c r="U1178" s="156"/>
      <c r="V1178" s="156"/>
      <c r="W1178" s="156"/>
      <c r="X1178" s="156"/>
      <c r="Y1178" s="156"/>
      <c r="Z1178" s="156"/>
      <c r="AA1178" s="156"/>
      <c r="AB1178" s="156"/>
      <c r="AC1178" s="156"/>
      <c r="AD1178" s="156"/>
      <c r="AE1178" s="156"/>
      <c r="AF1178" s="156"/>
      <c r="AG1178" s="156"/>
      <c r="AH1178" s="156"/>
      <c r="AI1178" s="156"/>
      <c r="AJ1178" s="156"/>
      <c r="AK1178" s="156"/>
      <c r="AL1178" s="156"/>
      <c r="AM1178" s="156"/>
      <c r="AN1178" s="156"/>
      <c r="AO1178" s="156"/>
      <c r="AP1178" s="156"/>
      <c r="AQ1178" s="156"/>
      <c r="AS1178" s="140"/>
      <c r="AT1178" s="140"/>
      <c r="AU1178" s="140"/>
      <c r="AV1178" s="140"/>
      <c r="AW1178" s="140"/>
      <c r="AX1178" s="140"/>
      <c r="AY1178" s="140"/>
      <c r="AZ1178" s="140"/>
      <c r="BA1178" s="140"/>
      <c r="BB1178" s="140"/>
      <c r="BC1178" s="140"/>
      <c r="BD1178" s="140"/>
      <c r="BE1178" s="140"/>
      <c r="BF1178" s="140"/>
      <c r="BG1178" s="140"/>
      <c r="BH1178" s="140"/>
      <c r="BI1178" s="140"/>
      <c r="BJ1178" s="140"/>
    </row>
    <row r="1179" spans="1:62" s="101" customFormat="1" ht="18" customHeight="1" x14ac:dyDescent="0.25">
      <c r="A1179" s="180"/>
      <c r="B1179" s="180"/>
      <c r="C1179" s="180"/>
      <c r="D1179" s="180"/>
      <c r="E1179" s="180"/>
      <c r="F1179" s="180"/>
      <c r="G1179" s="180"/>
      <c r="H1179" s="180"/>
      <c r="I1179" s="156"/>
      <c r="J1179" s="156"/>
      <c r="K1179" s="156"/>
      <c r="L1179" s="156"/>
      <c r="M1179" s="156"/>
      <c r="N1179" s="156"/>
      <c r="O1179" s="156"/>
      <c r="P1179" s="156"/>
      <c r="Q1179" s="156"/>
      <c r="R1179" s="156"/>
      <c r="S1179" s="156"/>
      <c r="T1179" s="156"/>
      <c r="U1179" s="156"/>
      <c r="V1179" s="156"/>
      <c r="W1179" s="156"/>
      <c r="X1179" s="156"/>
      <c r="Y1179" s="156"/>
      <c r="Z1179" s="156"/>
      <c r="AA1179" s="156"/>
      <c r="AB1179" s="156"/>
      <c r="AC1179" s="156"/>
      <c r="AD1179" s="156"/>
      <c r="AE1179" s="156"/>
      <c r="AF1179" s="156"/>
      <c r="AG1179" s="156"/>
      <c r="AH1179" s="156"/>
      <c r="AI1179" s="156"/>
      <c r="AJ1179" s="156"/>
      <c r="AK1179" s="156"/>
      <c r="AL1179" s="156"/>
      <c r="AM1179" s="156"/>
      <c r="AN1179" s="156"/>
      <c r="AO1179" s="156"/>
      <c r="AP1179" s="156"/>
      <c r="AQ1179" s="156"/>
      <c r="AS1179" s="140"/>
      <c r="AT1179" s="140"/>
      <c r="AU1179" s="140"/>
      <c r="AV1179" s="140"/>
      <c r="AW1179" s="140"/>
      <c r="AX1179" s="140"/>
      <c r="AY1179" s="140"/>
      <c r="AZ1179" s="140"/>
      <c r="BA1179" s="140"/>
      <c r="BB1179" s="140"/>
      <c r="BC1179" s="140"/>
      <c r="BD1179" s="140"/>
      <c r="BE1179" s="140"/>
      <c r="BF1179" s="140"/>
      <c r="BG1179" s="140"/>
      <c r="BH1179" s="140"/>
      <c r="BI1179" s="140"/>
      <c r="BJ1179" s="140"/>
    </row>
    <row r="1180" spans="1:62" s="101" customFormat="1" ht="18" customHeight="1" x14ac:dyDescent="0.25">
      <c r="A1180" s="180"/>
      <c r="B1180" s="180"/>
      <c r="C1180" s="180"/>
      <c r="D1180" s="180"/>
      <c r="E1180" s="180"/>
      <c r="F1180" s="180"/>
      <c r="G1180" s="180"/>
      <c r="H1180" s="180"/>
      <c r="I1180" s="156"/>
      <c r="J1180" s="156"/>
      <c r="K1180" s="156"/>
      <c r="L1180" s="156"/>
      <c r="M1180" s="156"/>
      <c r="N1180" s="156"/>
      <c r="O1180" s="156"/>
      <c r="P1180" s="156"/>
      <c r="Q1180" s="156"/>
      <c r="R1180" s="156"/>
      <c r="S1180" s="156"/>
      <c r="T1180" s="156"/>
      <c r="U1180" s="156"/>
      <c r="V1180" s="156"/>
      <c r="W1180" s="156"/>
      <c r="X1180" s="156"/>
      <c r="Y1180" s="156"/>
      <c r="Z1180" s="156"/>
      <c r="AA1180" s="156"/>
      <c r="AB1180" s="156"/>
      <c r="AC1180" s="156"/>
      <c r="AD1180" s="156"/>
      <c r="AE1180" s="156"/>
      <c r="AF1180" s="156"/>
      <c r="AG1180" s="156"/>
      <c r="AH1180" s="156"/>
      <c r="AI1180" s="156"/>
      <c r="AJ1180" s="156"/>
      <c r="AK1180" s="156"/>
      <c r="AL1180" s="156"/>
      <c r="AM1180" s="156"/>
      <c r="AN1180" s="156"/>
      <c r="AO1180" s="156"/>
      <c r="AP1180" s="156"/>
      <c r="AQ1180" s="156"/>
      <c r="AS1180" s="140"/>
      <c r="AT1180" s="140"/>
      <c r="AU1180" s="140"/>
      <c r="AV1180" s="140"/>
      <c r="AW1180" s="140"/>
      <c r="AX1180" s="140"/>
      <c r="AY1180" s="140"/>
      <c r="AZ1180" s="140"/>
      <c r="BA1180" s="140"/>
      <c r="BB1180" s="140"/>
      <c r="BC1180" s="140"/>
      <c r="BD1180" s="140"/>
      <c r="BE1180" s="140"/>
      <c r="BF1180" s="140"/>
      <c r="BG1180" s="140"/>
      <c r="BH1180" s="140"/>
      <c r="BI1180" s="140"/>
      <c r="BJ1180" s="140"/>
    </row>
    <row r="1181" spans="1:62" s="101" customFormat="1" ht="18" customHeight="1" x14ac:dyDescent="0.25">
      <c r="A1181" s="180"/>
      <c r="B1181" s="180"/>
      <c r="C1181" s="180"/>
      <c r="D1181" s="180"/>
      <c r="E1181" s="180"/>
      <c r="F1181" s="180"/>
      <c r="G1181" s="180"/>
      <c r="H1181" s="180"/>
      <c r="I1181" s="156"/>
      <c r="J1181" s="156"/>
      <c r="K1181" s="156"/>
      <c r="L1181" s="156"/>
      <c r="M1181" s="156"/>
      <c r="N1181" s="156"/>
      <c r="O1181" s="156"/>
      <c r="P1181" s="156"/>
      <c r="Q1181" s="156"/>
      <c r="R1181" s="156"/>
      <c r="S1181" s="156"/>
      <c r="T1181" s="156"/>
      <c r="U1181" s="156"/>
      <c r="V1181" s="156"/>
      <c r="W1181" s="156"/>
      <c r="X1181" s="156"/>
      <c r="Y1181" s="156"/>
      <c r="Z1181" s="156"/>
      <c r="AA1181" s="156"/>
      <c r="AB1181" s="156"/>
      <c r="AC1181" s="156"/>
      <c r="AD1181" s="156"/>
      <c r="AE1181" s="156"/>
      <c r="AF1181" s="156"/>
      <c r="AG1181" s="156"/>
      <c r="AH1181" s="156"/>
      <c r="AI1181" s="156"/>
      <c r="AJ1181" s="156"/>
      <c r="AK1181" s="156"/>
      <c r="AL1181" s="156"/>
      <c r="AM1181" s="156"/>
      <c r="AN1181" s="156"/>
      <c r="AO1181" s="156"/>
      <c r="AP1181" s="156"/>
      <c r="AQ1181" s="156"/>
      <c r="AS1181" s="140"/>
      <c r="AT1181" s="140"/>
      <c r="AU1181" s="140"/>
      <c r="AV1181" s="140"/>
      <c r="AW1181" s="140"/>
      <c r="AX1181" s="140"/>
      <c r="AY1181" s="140"/>
      <c r="AZ1181" s="140"/>
      <c r="BA1181" s="140"/>
      <c r="BB1181" s="140"/>
      <c r="BC1181" s="140"/>
      <c r="BD1181" s="140"/>
      <c r="BE1181" s="140"/>
      <c r="BF1181" s="140"/>
      <c r="BG1181" s="140"/>
      <c r="BH1181" s="140"/>
      <c r="BI1181" s="140"/>
      <c r="BJ1181" s="140"/>
    </row>
    <row r="1182" spans="1:62" s="101" customFormat="1" ht="18" customHeight="1" x14ac:dyDescent="0.25">
      <c r="A1182" s="180"/>
      <c r="B1182" s="180"/>
      <c r="C1182" s="180"/>
      <c r="D1182" s="180"/>
      <c r="E1182" s="180"/>
      <c r="F1182" s="180"/>
      <c r="G1182" s="180"/>
      <c r="H1182" s="180"/>
      <c r="I1182" s="156"/>
      <c r="J1182" s="156"/>
      <c r="K1182" s="156"/>
      <c r="L1182" s="156"/>
      <c r="M1182" s="156"/>
      <c r="N1182" s="156"/>
      <c r="O1182" s="156"/>
      <c r="P1182" s="156"/>
      <c r="Q1182" s="156"/>
      <c r="R1182" s="156"/>
      <c r="S1182" s="156"/>
      <c r="T1182" s="156"/>
      <c r="U1182" s="156"/>
      <c r="V1182" s="156"/>
      <c r="W1182" s="156"/>
      <c r="X1182" s="156"/>
      <c r="Y1182" s="156"/>
      <c r="Z1182" s="156"/>
      <c r="AA1182" s="156"/>
      <c r="AB1182" s="156"/>
      <c r="AC1182" s="156"/>
      <c r="AD1182" s="156"/>
      <c r="AE1182" s="156"/>
      <c r="AF1182" s="156"/>
      <c r="AG1182" s="156"/>
      <c r="AH1182" s="156"/>
      <c r="AI1182" s="156"/>
      <c r="AJ1182" s="156"/>
      <c r="AK1182" s="156"/>
      <c r="AL1182" s="156"/>
      <c r="AM1182" s="156"/>
      <c r="AN1182" s="156"/>
      <c r="AO1182" s="156"/>
      <c r="AP1182" s="156"/>
      <c r="AQ1182" s="156"/>
      <c r="AS1182" s="140"/>
      <c r="AT1182" s="140"/>
      <c r="AU1182" s="140"/>
      <c r="AV1182" s="140"/>
      <c r="AW1182" s="140"/>
      <c r="AX1182" s="140"/>
      <c r="AY1182" s="140"/>
      <c r="AZ1182" s="140"/>
      <c r="BA1182" s="140"/>
      <c r="BB1182" s="140"/>
      <c r="BC1182" s="140"/>
      <c r="BD1182" s="140"/>
      <c r="BE1182" s="140"/>
      <c r="BF1182" s="140"/>
      <c r="BG1182" s="140"/>
      <c r="BH1182" s="140"/>
      <c r="BI1182" s="140"/>
      <c r="BJ1182" s="140"/>
    </row>
    <row r="1183" spans="1:62" s="101" customFormat="1" ht="18" customHeight="1" x14ac:dyDescent="0.25">
      <c r="A1183" s="180"/>
      <c r="B1183" s="180"/>
      <c r="C1183" s="180"/>
      <c r="D1183" s="180"/>
      <c r="E1183" s="180"/>
      <c r="F1183" s="180"/>
      <c r="G1183" s="180"/>
      <c r="H1183" s="180"/>
      <c r="I1183" s="156"/>
      <c r="J1183" s="156"/>
      <c r="K1183" s="156"/>
      <c r="L1183" s="156"/>
      <c r="M1183" s="156"/>
      <c r="N1183" s="156"/>
      <c r="O1183" s="156"/>
      <c r="P1183" s="156"/>
      <c r="Q1183" s="156"/>
      <c r="R1183" s="156"/>
      <c r="S1183" s="156"/>
      <c r="T1183" s="156"/>
      <c r="U1183" s="156"/>
      <c r="V1183" s="156"/>
      <c r="W1183" s="156"/>
      <c r="X1183" s="156"/>
      <c r="Y1183" s="156"/>
      <c r="Z1183" s="156"/>
      <c r="AA1183" s="156"/>
      <c r="AB1183" s="156"/>
      <c r="AC1183" s="156"/>
      <c r="AD1183" s="156"/>
      <c r="AE1183" s="156"/>
      <c r="AF1183" s="156"/>
      <c r="AG1183" s="156"/>
      <c r="AH1183" s="156"/>
      <c r="AI1183" s="156"/>
      <c r="AJ1183" s="156"/>
      <c r="AK1183" s="156"/>
      <c r="AL1183" s="156"/>
      <c r="AM1183" s="156"/>
      <c r="AN1183" s="156"/>
      <c r="AO1183" s="156"/>
      <c r="AP1183" s="156"/>
      <c r="AQ1183" s="156"/>
      <c r="AS1183" s="140"/>
      <c r="AT1183" s="140"/>
      <c r="AU1183" s="140"/>
      <c r="AV1183" s="140"/>
      <c r="AW1183" s="140"/>
      <c r="AX1183" s="140"/>
      <c r="AY1183" s="140"/>
      <c r="AZ1183" s="140"/>
      <c r="BA1183" s="140"/>
      <c r="BB1183" s="140"/>
      <c r="BC1183" s="140"/>
      <c r="BD1183" s="140"/>
      <c r="BE1183" s="140"/>
      <c r="BF1183" s="140"/>
      <c r="BG1183" s="140"/>
      <c r="BH1183" s="140"/>
      <c r="BI1183" s="140"/>
      <c r="BJ1183" s="140"/>
    </row>
    <row r="1201" spans="1:62" s="101" customFormat="1" ht="18" customHeight="1" x14ac:dyDescent="0.25">
      <c r="A1201" s="180"/>
      <c r="B1201" s="180"/>
      <c r="C1201" s="180"/>
      <c r="D1201" s="180"/>
      <c r="E1201" s="180"/>
      <c r="F1201" s="180"/>
      <c r="G1201" s="180"/>
      <c r="H1201" s="180"/>
      <c r="I1201" s="156"/>
      <c r="J1201" s="156"/>
      <c r="K1201" s="156"/>
      <c r="L1201" s="156"/>
      <c r="M1201" s="156"/>
      <c r="N1201" s="156"/>
      <c r="O1201" s="156"/>
      <c r="P1201" s="156"/>
      <c r="Q1201" s="156"/>
      <c r="R1201" s="156"/>
      <c r="S1201" s="156"/>
      <c r="T1201" s="156"/>
      <c r="U1201" s="156"/>
      <c r="V1201" s="156"/>
      <c r="W1201" s="156"/>
      <c r="X1201" s="156"/>
      <c r="Y1201" s="156"/>
      <c r="Z1201" s="156"/>
      <c r="AA1201" s="156"/>
      <c r="AB1201" s="156"/>
      <c r="AC1201" s="156"/>
      <c r="AD1201" s="156"/>
      <c r="AE1201" s="156"/>
      <c r="AF1201" s="156"/>
      <c r="AG1201" s="156"/>
      <c r="AH1201" s="156"/>
      <c r="AI1201" s="156"/>
      <c r="AJ1201" s="156"/>
      <c r="AK1201" s="156"/>
      <c r="AL1201" s="156"/>
      <c r="AM1201" s="156"/>
      <c r="AN1201" s="156"/>
      <c r="AO1201" s="156"/>
      <c r="AP1201" s="156"/>
      <c r="AQ1201" s="156"/>
      <c r="AS1201" s="140"/>
      <c r="AT1201" s="140"/>
      <c r="AU1201" s="140"/>
      <c r="AV1201" s="140"/>
      <c r="AW1201" s="140"/>
      <c r="AX1201" s="140"/>
      <c r="AY1201" s="140"/>
      <c r="AZ1201" s="140"/>
      <c r="BA1201" s="140"/>
      <c r="BB1201" s="140"/>
      <c r="BC1201" s="140"/>
      <c r="BD1201" s="140"/>
      <c r="BE1201" s="140"/>
      <c r="BF1201" s="140"/>
      <c r="BG1201" s="140"/>
      <c r="BH1201" s="140"/>
      <c r="BI1201" s="140"/>
      <c r="BJ1201" s="140"/>
    </row>
    <row r="1202" spans="1:62" s="101" customFormat="1" ht="18" customHeight="1" x14ac:dyDescent="0.25">
      <c r="A1202" s="180"/>
      <c r="B1202" s="180"/>
      <c r="C1202" s="180"/>
      <c r="D1202" s="180"/>
      <c r="E1202" s="180"/>
      <c r="F1202" s="180"/>
      <c r="G1202" s="180"/>
      <c r="H1202" s="180"/>
      <c r="I1202" s="156"/>
      <c r="J1202" s="156"/>
      <c r="K1202" s="156"/>
      <c r="L1202" s="156"/>
      <c r="M1202" s="156"/>
      <c r="N1202" s="156"/>
      <c r="O1202" s="156"/>
      <c r="P1202" s="156"/>
      <c r="Q1202" s="156"/>
      <c r="R1202" s="156"/>
      <c r="S1202" s="156"/>
      <c r="T1202" s="156"/>
      <c r="U1202" s="156"/>
      <c r="V1202" s="156"/>
      <c r="W1202" s="156"/>
      <c r="X1202" s="156"/>
      <c r="Y1202" s="156"/>
      <c r="Z1202" s="156"/>
      <c r="AA1202" s="156"/>
      <c r="AB1202" s="156"/>
      <c r="AC1202" s="156"/>
      <c r="AD1202" s="156"/>
      <c r="AE1202" s="156"/>
      <c r="AF1202" s="156"/>
      <c r="AG1202" s="156"/>
      <c r="AH1202" s="156"/>
      <c r="AI1202" s="156"/>
      <c r="AJ1202" s="156"/>
      <c r="AK1202" s="156"/>
      <c r="AL1202" s="156"/>
      <c r="AM1202" s="156"/>
      <c r="AN1202" s="156"/>
      <c r="AO1202" s="156"/>
      <c r="AP1202" s="156"/>
      <c r="AQ1202" s="156"/>
      <c r="AS1202" s="140"/>
      <c r="AT1202" s="140"/>
      <c r="AU1202" s="140"/>
      <c r="AV1202" s="140"/>
      <c r="AW1202" s="140"/>
      <c r="AX1202" s="140"/>
      <c r="AY1202" s="140"/>
      <c r="AZ1202" s="140"/>
      <c r="BA1202" s="140"/>
      <c r="BB1202" s="140"/>
      <c r="BC1202" s="140"/>
      <c r="BD1202" s="140"/>
      <c r="BE1202" s="140"/>
      <c r="BF1202" s="140"/>
      <c r="BG1202" s="140"/>
      <c r="BH1202" s="140"/>
      <c r="BI1202" s="140"/>
      <c r="BJ1202" s="140"/>
    </row>
    <row r="1203" spans="1:62" s="101" customFormat="1" ht="18" customHeight="1" x14ac:dyDescent="0.25">
      <c r="A1203" s="180"/>
      <c r="B1203" s="180"/>
      <c r="C1203" s="180"/>
      <c r="D1203" s="180"/>
      <c r="E1203" s="180"/>
      <c r="F1203" s="180"/>
      <c r="G1203" s="180"/>
      <c r="H1203" s="180"/>
      <c r="I1203" s="156"/>
      <c r="J1203" s="156"/>
      <c r="K1203" s="156"/>
      <c r="L1203" s="156"/>
      <c r="M1203" s="156"/>
      <c r="N1203" s="156"/>
      <c r="O1203" s="156"/>
      <c r="P1203" s="156"/>
      <c r="Q1203" s="156"/>
      <c r="R1203" s="156"/>
      <c r="S1203" s="156"/>
      <c r="T1203" s="156"/>
      <c r="U1203" s="156"/>
      <c r="V1203" s="156"/>
      <c r="W1203" s="156"/>
      <c r="X1203" s="156"/>
      <c r="Y1203" s="156"/>
      <c r="Z1203" s="156"/>
      <c r="AA1203" s="156"/>
      <c r="AB1203" s="156"/>
      <c r="AC1203" s="156"/>
      <c r="AD1203" s="156"/>
      <c r="AE1203" s="156"/>
      <c r="AF1203" s="156"/>
      <c r="AG1203" s="156"/>
      <c r="AH1203" s="156"/>
      <c r="AI1203" s="156"/>
      <c r="AJ1203" s="156"/>
      <c r="AK1203" s="156"/>
      <c r="AL1203" s="156"/>
      <c r="AM1203" s="156"/>
      <c r="AN1203" s="156"/>
      <c r="AO1203" s="156"/>
      <c r="AP1203" s="156"/>
      <c r="AQ1203" s="156"/>
      <c r="AS1203" s="140"/>
      <c r="AT1203" s="140"/>
      <c r="AU1203" s="140"/>
      <c r="AV1203" s="140"/>
      <c r="AW1203" s="140"/>
      <c r="AX1203" s="140"/>
      <c r="AY1203" s="140"/>
      <c r="AZ1203" s="140"/>
      <c r="BA1203" s="140"/>
      <c r="BB1203" s="140"/>
      <c r="BC1203" s="140"/>
      <c r="BD1203" s="140"/>
      <c r="BE1203" s="140"/>
      <c r="BF1203" s="140"/>
      <c r="BG1203" s="140"/>
      <c r="BH1203" s="140"/>
      <c r="BI1203" s="140"/>
      <c r="BJ1203" s="140"/>
    </row>
    <row r="1204" spans="1:62" s="101" customFormat="1" ht="18" customHeight="1" x14ac:dyDescent="0.25">
      <c r="A1204" s="180"/>
      <c r="B1204" s="180"/>
      <c r="C1204" s="180"/>
      <c r="D1204" s="180"/>
      <c r="E1204" s="180"/>
      <c r="F1204" s="180"/>
      <c r="G1204" s="180"/>
      <c r="H1204" s="180"/>
      <c r="I1204" s="156"/>
      <c r="J1204" s="156"/>
      <c r="K1204" s="156"/>
      <c r="L1204" s="156"/>
      <c r="M1204" s="156"/>
      <c r="N1204" s="156"/>
      <c r="O1204" s="156"/>
      <c r="P1204" s="156"/>
      <c r="Q1204" s="156"/>
      <c r="R1204" s="156"/>
      <c r="S1204" s="156"/>
      <c r="T1204" s="156"/>
      <c r="U1204" s="156"/>
      <c r="V1204" s="156"/>
      <c r="W1204" s="156"/>
      <c r="X1204" s="156"/>
      <c r="Y1204" s="156"/>
      <c r="Z1204" s="156"/>
      <c r="AA1204" s="156"/>
      <c r="AB1204" s="156"/>
      <c r="AC1204" s="156"/>
      <c r="AD1204" s="156"/>
      <c r="AE1204" s="156"/>
      <c r="AF1204" s="156"/>
      <c r="AG1204" s="156"/>
      <c r="AH1204" s="156"/>
      <c r="AI1204" s="156"/>
      <c r="AJ1204" s="156"/>
      <c r="AK1204" s="156"/>
      <c r="AL1204" s="156"/>
      <c r="AM1204" s="156"/>
      <c r="AN1204" s="156"/>
      <c r="AO1204" s="156"/>
      <c r="AP1204" s="156"/>
      <c r="AQ1204" s="156"/>
      <c r="AS1204" s="140"/>
      <c r="AT1204" s="140"/>
      <c r="AU1204" s="140"/>
      <c r="AV1204" s="140"/>
      <c r="AW1204" s="140"/>
      <c r="AX1204" s="140"/>
      <c r="AY1204" s="140"/>
      <c r="AZ1204" s="140"/>
      <c r="BA1204" s="140"/>
      <c r="BB1204" s="140"/>
      <c r="BC1204" s="140"/>
      <c r="BD1204" s="140"/>
      <c r="BE1204" s="140"/>
      <c r="BF1204" s="140"/>
      <c r="BG1204" s="140"/>
      <c r="BH1204" s="140"/>
      <c r="BI1204" s="140"/>
      <c r="BJ1204" s="140"/>
    </row>
    <row r="1205" spans="1:62" s="101" customFormat="1" ht="18" customHeight="1" x14ac:dyDescent="0.25">
      <c r="A1205" s="180"/>
      <c r="B1205" s="180"/>
      <c r="C1205" s="180"/>
      <c r="D1205" s="180"/>
      <c r="E1205" s="180"/>
      <c r="F1205" s="180"/>
      <c r="G1205" s="180"/>
      <c r="H1205" s="180"/>
      <c r="I1205" s="156"/>
      <c r="J1205" s="156"/>
      <c r="K1205" s="156"/>
      <c r="L1205" s="156"/>
      <c r="M1205" s="156"/>
      <c r="N1205" s="156"/>
      <c r="O1205" s="156"/>
      <c r="P1205" s="156"/>
      <c r="Q1205" s="156"/>
      <c r="R1205" s="156"/>
      <c r="S1205" s="156"/>
      <c r="T1205" s="156"/>
      <c r="U1205" s="156"/>
      <c r="V1205" s="156"/>
      <c r="W1205" s="156"/>
      <c r="X1205" s="156"/>
      <c r="Y1205" s="156"/>
      <c r="Z1205" s="156"/>
      <c r="AA1205" s="156"/>
      <c r="AB1205" s="156"/>
      <c r="AC1205" s="156"/>
      <c r="AD1205" s="156"/>
      <c r="AE1205" s="156"/>
      <c r="AF1205" s="156"/>
      <c r="AG1205" s="156"/>
      <c r="AH1205" s="156"/>
      <c r="AI1205" s="156"/>
      <c r="AJ1205" s="156"/>
      <c r="AK1205" s="156"/>
      <c r="AL1205" s="156"/>
      <c r="AM1205" s="156"/>
      <c r="AN1205" s="156"/>
      <c r="AO1205" s="156"/>
      <c r="AP1205" s="156"/>
      <c r="AQ1205" s="156"/>
      <c r="AS1205" s="140"/>
      <c r="AT1205" s="140"/>
      <c r="AU1205" s="140"/>
      <c r="AV1205" s="140"/>
      <c r="AW1205" s="140"/>
      <c r="AX1205" s="140"/>
      <c r="AY1205" s="140"/>
      <c r="AZ1205" s="140"/>
      <c r="BA1205" s="140"/>
      <c r="BB1205" s="140"/>
      <c r="BC1205" s="140"/>
      <c r="BD1205" s="140"/>
      <c r="BE1205" s="140"/>
      <c r="BF1205" s="140"/>
      <c r="BG1205" s="140"/>
      <c r="BH1205" s="140"/>
      <c r="BI1205" s="140"/>
      <c r="BJ1205" s="140"/>
    </row>
    <row r="1206" spans="1:62" s="101" customFormat="1" ht="18" customHeight="1" x14ac:dyDescent="0.25">
      <c r="A1206" s="180"/>
      <c r="B1206" s="180"/>
      <c r="C1206" s="180"/>
      <c r="D1206" s="180"/>
      <c r="E1206" s="180"/>
      <c r="F1206" s="180"/>
      <c r="G1206" s="180"/>
      <c r="H1206" s="180"/>
      <c r="I1206" s="156"/>
      <c r="J1206" s="156"/>
      <c r="K1206" s="156"/>
      <c r="L1206" s="156"/>
      <c r="M1206" s="156"/>
      <c r="N1206" s="156"/>
      <c r="O1206" s="156"/>
      <c r="P1206" s="156"/>
      <c r="Q1206" s="156"/>
      <c r="R1206" s="156"/>
      <c r="S1206" s="156"/>
      <c r="T1206" s="156"/>
      <c r="U1206" s="156"/>
      <c r="V1206" s="156"/>
      <c r="W1206" s="156"/>
      <c r="X1206" s="156"/>
      <c r="Y1206" s="156"/>
      <c r="Z1206" s="156"/>
      <c r="AA1206" s="156"/>
      <c r="AB1206" s="156"/>
      <c r="AC1206" s="156"/>
      <c r="AD1206" s="156"/>
      <c r="AE1206" s="156"/>
      <c r="AF1206" s="156"/>
      <c r="AG1206" s="156"/>
      <c r="AH1206" s="156"/>
      <c r="AI1206" s="156"/>
      <c r="AJ1206" s="156"/>
      <c r="AK1206" s="156"/>
      <c r="AL1206" s="156"/>
      <c r="AM1206" s="156"/>
      <c r="AN1206" s="156"/>
      <c r="AO1206" s="156"/>
      <c r="AP1206" s="156"/>
      <c r="AQ1206" s="156"/>
      <c r="AS1206" s="140"/>
      <c r="AT1206" s="140"/>
      <c r="AU1206" s="140"/>
      <c r="AV1206" s="140"/>
      <c r="AW1206" s="140"/>
      <c r="AX1206" s="140"/>
      <c r="AY1206" s="140"/>
      <c r="AZ1206" s="140"/>
      <c r="BA1206" s="140"/>
      <c r="BB1206" s="140"/>
      <c r="BC1206" s="140"/>
      <c r="BD1206" s="140"/>
      <c r="BE1206" s="140"/>
      <c r="BF1206" s="140"/>
      <c r="BG1206" s="140"/>
      <c r="BH1206" s="140"/>
      <c r="BI1206" s="140"/>
      <c r="BJ1206" s="140"/>
    </row>
    <row r="1207" spans="1:62" s="101" customFormat="1" ht="18" customHeight="1" x14ac:dyDescent="0.25">
      <c r="A1207" s="180"/>
      <c r="B1207" s="180"/>
      <c r="C1207" s="180"/>
      <c r="D1207" s="180"/>
      <c r="E1207" s="180"/>
      <c r="F1207" s="180"/>
      <c r="G1207" s="180"/>
      <c r="H1207" s="180"/>
      <c r="I1207" s="156"/>
      <c r="J1207" s="156"/>
      <c r="K1207" s="156"/>
      <c r="L1207" s="156"/>
      <c r="M1207" s="156"/>
      <c r="N1207" s="156"/>
      <c r="O1207" s="156"/>
      <c r="P1207" s="156"/>
      <c r="Q1207" s="156"/>
      <c r="R1207" s="156"/>
      <c r="S1207" s="156"/>
      <c r="T1207" s="156"/>
      <c r="U1207" s="156"/>
      <c r="V1207" s="156"/>
      <c r="W1207" s="156"/>
      <c r="X1207" s="156"/>
      <c r="Y1207" s="156"/>
      <c r="Z1207" s="156"/>
      <c r="AA1207" s="156"/>
      <c r="AB1207" s="156"/>
      <c r="AC1207" s="156"/>
      <c r="AD1207" s="156"/>
      <c r="AE1207" s="156"/>
      <c r="AF1207" s="156"/>
      <c r="AG1207" s="156"/>
      <c r="AH1207" s="156"/>
      <c r="AI1207" s="156"/>
      <c r="AJ1207" s="156"/>
      <c r="AK1207" s="156"/>
      <c r="AL1207" s="156"/>
      <c r="AM1207" s="156"/>
      <c r="AN1207" s="156"/>
      <c r="AO1207" s="156"/>
      <c r="AP1207" s="156"/>
      <c r="AQ1207" s="156"/>
      <c r="AS1207" s="140"/>
      <c r="AT1207" s="140"/>
      <c r="AU1207" s="140"/>
      <c r="AV1207" s="140"/>
      <c r="AW1207" s="140"/>
      <c r="AX1207" s="140"/>
      <c r="AY1207" s="140"/>
      <c r="AZ1207" s="140"/>
      <c r="BA1207" s="140"/>
      <c r="BB1207" s="140"/>
      <c r="BC1207" s="140"/>
      <c r="BD1207" s="140"/>
      <c r="BE1207" s="140"/>
      <c r="BF1207" s="140"/>
      <c r="BG1207" s="140"/>
      <c r="BH1207" s="140"/>
      <c r="BI1207" s="140"/>
      <c r="BJ1207" s="140"/>
    </row>
    <row r="1225" spans="1:62" s="101" customFormat="1" ht="18" customHeight="1" x14ac:dyDescent="0.25">
      <c r="A1225" s="180"/>
      <c r="B1225" s="180"/>
      <c r="C1225" s="180"/>
      <c r="D1225" s="180"/>
      <c r="E1225" s="180"/>
      <c r="F1225" s="180"/>
      <c r="G1225" s="180"/>
      <c r="H1225" s="180"/>
      <c r="I1225" s="156"/>
      <c r="J1225" s="156"/>
      <c r="K1225" s="156"/>
      <c r="L1225" s="156"/>
      <c r="M1225" s="156"/>
      <c r="N1225" s="156"/>
      <c r="O1225" s="156"/>
      <c r="P1225" s="156"/>
      <c r="Q1225" s="156"/>
      <c r="R1225" s="156"/>
      <c r="S1225" s="156"/>
      <c r="T1225" s="156"/>
      <c r="U1225" s="156"/>
      <c r="V1225" s="156"/>
      <c r="W1225" s="156"/>
      <c r="X1225" s="156"/>
      <c r="Y1225" s="156"/>
      <c r="Z1225" s="156"/>
      <c r="AA1225" s="156"/>
      <c r="AB1225" s="156"/>
      <c r="AC1225" s="156"/>
      <c r="AD1225" s="156"/>
      <c r="AE1225" s="156"/>
      <c r="AF1225" s="156"/>
      <c r="AG1225" s="156"/>
      <c r="AH1225" s="156"/>
      <c r="AI1225" s="156"/>
      <c r="AJ1225" s="156"/>
      <c r="AK1225" s="156"/>
      <c r="AL1225" s="156"/>
      <c r="AM1225" s="156"/>
      <c r="AN1225" s="156"/>
      <c r="AO1225" s="156"/>
      <c r="AP1225" s="156"/>
      <c r="AQ1225" s="156"/>
      <c r="AS1225" s="140"/>
      <c r="AT1225" s="140"/>
      <c r="AU1225" s="140"/>
      <c r="AV1225" s="140"/>
      <c r="AW1225" s="140"/>
      <c r="AX1225" s="140"/>
      <c r="AY1225" s="140"/>
      <c r="AZ1225" s="140"/>
      <c r="BA1225" s="140"/>
      <c r="BB1225" s="140"/>
      <c r="BC1225" s="140"/>
      <c r="BD1225" s="140"/>
      <c r="BE1225" s="140"/>
      <c r="BF1225" s="140"/>
      <c r="BG1225" s="140"/>
      <c r="BH1225" s="140"/>
      <c r="BI1225" s="140"/>
      <c r="BJ1225" s="140"/>
    </row>
    <row r="1226" spans="1:62" s="101" customFormat="1" ht="18" customHeight="1" x14ac:dyDescent="0.25">
      <c r="A1226" s="180"/>
      <c r="B1226" s="180"/>
      <c r="C1226" s="180"/>
      <c r="D1226" s="180"/>
      <c r="E1226" s="180"/>
      <c r="F1226" s="180"/>
      <c r="G1226" s="180"/>
      <c r="H1226" s="180"/>
      <c r="I1226" s="156"/>
      <c r="J1226" s="156"/>
      <c r="K1226" s="156"/>
      <c r="L1226" s="156"/>
      <c r="M1226" s="156"/>
      <c r="N1226" s="156"/>
      <c r="O1226" s="156"/>
      <c r="P1226" s="156"/>
      <c r="Q1226" s="156"/>
      <c r="R1226" s="156"/>
      <c r="S1226" s="156"/>
      <c r="T1226" s="156"/>
      <c r="U1226" s="156"/>
      <c r="V1226" s="156"/>
      <c r="W1226" s="156"/>
      <c r="X1226" s="156"/>
      <c r="Y1226" s="156"/>
      <c r="Z1226" s="156"/>
      <c r="AA1226" s="156"/>
      <c r="AB1226" s="156"/>
      <c r="AC1226" s="156"/>
      <c r="AD1226" s="156"/>
      <c r="AE1226" s="156"/>
      <c r="AF1226" s="156"/>
      <c r="AG1226" s="156"/>
      <c r="AH1226" s="156"/>
      <c r="AI1226" s="156"/>
      <c r="AJ1226" s="156"/>
      <c r="AK1226" s="156"/>
      <c r="AL1226" s="156"/>
      <c r="AM1226" s="156"/>
      <c r="AN1226" s="156"/>
      <c r="AO1226" s="156"/>
      <c r="AP1226" s="156"/>
      <c r="AQ1226" s="156"/>
      <c r="AS1226" s="140"/>
      <c r="AT1226" s="140"/>
      <c r="AU1226" s="140"/>
      <c r="AV1226" s="140"/>
      <c r="AW1226" s="140"/>
      <c r="AX1226" s="140"/>
      <c r="AY1226" s="140"/>
      <c r="AZ1226" s="140"/>
      <c r="BA1226" s="140"/>
      <c r="BB1226" s="140"/>
      <c r="BC1226" s="140"/>
      <c r="BD1226" s="140"/>
      <c r="BE1226" s="140"/>
      <c r="BF1226" s="140"/>
      <c r="BG1226" s="140"/>
      <c r="BH1226" s="140"/>
      <c r="BI1226" s="140"/>
      <c r="BJ1226" s="140"/>
    </row>
    <row r="1227" spans="1:62" s="101" customFormat="1" ht="18" customHeight="1" x14ac:dyDescent="0.25">
      <c r="A1227" s="180"/>
      <c r="B1227" s="180"/>
      <c r="C1227" s="180"/>
      <c r="D1227" s="180"/>
      <c r="E1227" s="180"/>
      <c r="F1227" s="180"/>
      <c r="G1227" s="180"/>
      <c r="H1227" s="180"/>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c r="AI1227" s="156"/>
      <c r="AJ1227" s="156"/>
      <c r="AK1227" s="156"/>
      <c r="AL1227" s="156"/>
      <c r="AM1227" s="156"/>
      <c r="AN1227" s="156"/>
      <c r="AO1227" s="156"/>
      <c r="AP1227" s="156"/>
      <c r="AQ1227" s="156"/>
      <c r="AS1227" s="140"/>
      <c r="AT1227" s="140"/>
      <c r="AU1227" s="140"/>
      <c r="AV1227" s="140"/>
      <c r="AW1227" s="140"/>
      <c r="AX1227" s="140"/>
      <c r="AY1227" s="140"/>
      <c r="AZ1227" s="140"/>
      <c r="BA1227" s="140"/>
      <c r="BB1227" s="140"/>
      <c r="BC1227" s="140"/>
      <c r="BD1227" s="140"/>
      <c r="BE1227" s="140"/>
      <c r="BF1227" s="140"/>
      <c r="BG1227" s="140"/>
      <c r="BH1227" s="140"/>
      <c r="BI1227" s="140"/>
      <c r="BJ1227" s="140"/>
    </row>
    <row r="1228" spans="1:62" s="101" customFormat="1" ht="18" customHeight="1" x14ac:dyDescent="0.25">
      <c r="A1228" s="180"/>
      <c r="B1228" s="180"/>
      <c r="C1228" s="180"/>
      <c r="D1228" s="180"/>
      <c r="E1228" s="180"/>
      <c r="F1228" s="180"/>
      <c r="G1228" s="180"/>
      <c r="H1228" s="180"/>
      <c r="I1228" s="156"/>
      <c r="J1228" s="156"/>
      <c r="K1228" s="156"/>
      <c r="L1228" s="156"/>
      <c r="M1228" s="156"/>
      <c r="N1228" s="156"/>
      <c r="O1228" s="156"/>
      <c r="P1228" s="156"/>
      <c r="Q1228" s="156"/>
      <c r="R1228" s="156"/>
      <c r="S1228" s="156"/>
      <c r="T1228" s="156"/>
      <c r="U1228" s="156"/>
      <c r="V1228" s="156"/>
      <c r="W1228" s="156"/>
      <c r="X1228" s="156"/>
      <c r="Y1228" s="156"/>
      <c r="Z1228" s="156"/>
      <c r="AA1228" s="156"/>
      <c r="AB1228" s="156"/>
      <c r="AC1228" s="156"/>
      <c r="AD1228" s="156"/>
      <c r="AE1228" s="156"/>
      <c r="AF1228" s="156"/>
      <c r="AG1228" s="156"/>
      <c r="AH1228" s="156"/>
      <c r="AI1228" s="156"/>
      <c r="AJ1228" s="156"/>
      <c r="AK1228" s="156"/>
      <c r="AL1228" s="156"/>
      <c r="AM1228" s="156"/>
      <c r="AN1228" s="156"/>
      <c r="AO1228" s="156"/>
      <c r="AP1228" s="156"/>
      <c r="AQ1228" s="156"/>
      <c r="AS1228" s="140"/>
      <c r="AT1228" s="140"/>
      <c r="AU1228" s="140"/>
      <c r="AV1228" s="140"/>
      <c r="AW1228" s="140"/>
      <c r="AX1228" s="140"/>
      <c r="AY1228" s="140"/>
      <c r="AZ1228" s="140"/>
      <c r="BA1228" s="140"/>
      <c r="BB1228" s="140"/>
      <c r="BC1228" s="140"/>
      <c r="BD1228" s="140"/>
      <c r="BE1228" s="140"/>
      <c r="BF1228" s="140"/>
      <c r="BG1228" s="140"/>
      <c r="BH1228" s="140"/>
      <c r="BI1228" s="140"/>
      <c r="BJ1228" s="140"/>
    </row>
    <row r="1229" spans="1:62" s="101" customFormat="1" ht="18" customHeight="1" x14ac:dyDescent="0.25">
      <c r="A1229" s="180"/>
      <c r="B1229" s="180"/>
      <c r="C1229" s="180"/>
      <c r="D1229" s="180"/>
      <c r="E1229" s="180"/>
      <c r="F1229" s="180"/>
      <c r="G1229" s="180"/>
      <c r="H1229" s="180"/>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c r="AG1229" s="156"/>
      <c r="AH1229" s="156"/>
      <c r="AI1229" s="156"/>
      <c r="AJ1229" s="156"/>
      <c r="AK1229" s="156"/>
      <c r="AL1229" s="156"/>
      <c r="AM1229" s="156"/>
      <c r="AN1229" s="156"/>
      <c r="AO1229" s="156"/>
      <c r="AP1229" s="156"/>
      <c r="AQ1229" s="156"/>
      <c r="AS1229" s="140"/>
      <c r="AT1229" s="140"/>
      <c r="AU1229" s="140"/>
      <c r="AV1229" s="140"/>
      <c r="AW1229" s="140"/>
      <c r="AX1229" s="140"/>
      <c r="AY1229" s="140"/>
      <c r="AZ1229" s="140"/>
      <c r="BA1229" s="140"/>
      <c r="BB1229" s="140"/>
      <c r="BC1229" s="140"/>
      <c r="BD1229" s="140"/>
      <c r="BE1229" s="140"/>
      <c r="BF1229" s="140"/>
      <c r="BG1229" s="140"/>
      <c r="BH1229" s="140"/>
      <c r="BI1229" s="140"/>
      <c r="BJ1229" s="140"/>
    </row>
    <row r="1230" spans="1:62" s="101" customFormat="1" ht="18" customHeight="1" x14ac:dyDescent="0.25">
      <c r="A1230" s="180"/>
      <c r="B1230" s="180"/>
      <c r="C1230" s="180"/>
      <c r="D1230" s="180"/>
      <c r="E1230" s="180"/>
      <c r="F1230" s="180"/>
      <c r="G1230" s="180"/>
      <c r="H1230" s="180"/>
      <c r="I1230" s="156"/>
      <c r="J1230" s="156"/>
      <c r="K1230" s="156"/>
      <c r="L1230" s="156"/>
      <c r="M1230" s="156"/>
      <c r="N1230" s="156"/>
      <c r="O1230" s="156"/>
      <c r="P1230" s="156"/>
      <c r="Q1230" s="156"/>
      <c r="R1230" s="156"/>
      <c r="S1230" s="156"/>
      <c r="T1230" s="156"/>
      <c r="U1230" s="156"/>
      <c r="V1230" s="156"/>
      <c r="W1230" s="156"/>
      <c r="X1230" s="156"/>
      <c r="Y1230" s="156"/>
      <c r="Z1230" s="156"/>
      <c r="AA1230" s="156"/>
      <c r="AB1230" s="156"/>
      <c r="AC1230" s="156"/>
      <c r="AD1230" s="156"/>
      <c r="AE1230" s="156"/>
      <c r="AF1230" s="156"/>
      <c r="AG1230" s="156"/>
      <c r="AH1230" s="156"/>
      <c r="AI1230" s="156"/>
      <c r="AJ1230" s="156"/>
      <c r="AK1230" s="156"/>
      <c r="AL1230" s="156"/>
      <c r="AM1230" s="156"/>
      <c r="AN1230" s="156"/>
      <c r="AO1230" s="156"/>
      <c r="AP1230" s="156"/>
      <c r="AQ1230" s="156"/>
      <c r="AS1230" s="140"/>
      <c r="AT1230" s="140"/>
      <c r="AU1230" s="140"/>
      <c r="AV1230" s="140"/>
      <c r="AW1230" s="140"/>
      <c r="AX1230" s="140"/>
      <c r="AY1230" s="140"/>
      <c r="AZ1230" s="140"/>
      <c r="BA1230" s="140"/>
      <c r="BB1230" s="140"/>
      <c r="BC1230" s="140"/>
      <c r="BD1230" s="140"/>
      <c r="BE1230" s="140"/>
      <c r="BF1230" s="140"/>
      <c r="BG1230" s="140"/>
      <c r="BH1230" s="140"/>
      <c r="BI1230" s="140"/>
      <c r="BJ1230" s="140"/>
    </row>
    <row r="1231" spans="1:62" s="101" customFormat="1" ht="18" customHeight="1" x14ac:dyDescent="0.25">
      <c r="A1231" s="180"/>
      <c r="B1231" s="180"/>
      <c r="C1231" s="180"/>
      <c r="D1231" s="180"/>
      <c r="E1231" s="180"/>
      <c r="F1231" s="180"/>
      <c r="G1231" s="180"/>
      <c r="H1231" s="180"/>
      <c r="I1231" s="156"/>
      <c r="J1231" s="156"/>
      <c r="K1231" s="156"/>
      <c r="L1231" s="156"/>
      <c r="M1231" s="156"/>
      <c r="N1231" s="156"/>
      <c r="O1231" s="156"/>
      <c r="P1231" s="156"/>
      <c r="Q1231" s="156"/>
      <c r="R1231" s="156"/>
      <c r="S1231" s="156"/>
      <c r="T1231" s="156"/>
      <c r="U1231" s="156"/>
      <c r="V1231" s="156"/>
      <c r="W1231" s="156"/>
      <c r="X1231" s="156"/>
      <c r="Y1231" s="156"/>
      <c r="Z1231" s="156"/>
      <c r="AA1231" s="156"/>
      <c r="AB1231" s="156"/>
      <c r="AC1231" s="156"/>
      <c r="AD1231" s="156"/>
      <c r="AE1231" s="156"/>
      <c r="AF1231" s="156"/>
      <c r="AG1231" s="156"/>
      <c r="AH1231" s="156"/>
      <c r="AI1231" s="156"/>
      <c r="AJ1231" s="156"/>
      <c r="AK1231" s="156"/>
      <c r="AL1231" s="156"/>
      <c r="AM1231" s="156"/>
      <c r="AN1231" s="156"/>
      <c r="AO1231" s="156"/>
      <c r="AP1231" s="156"/>
      <c r="AQ1231" s="156"/>
      <c r="AS1231" s="140"/>
      <c r="AT1231" s="140"/>
      <c r="AU1231" s="140"/>
      <c r="AV1231" s="140"/>
      <c r="AW1231" s="140"/>
      <c r="AX1231" s="140"/>
      <c r="AY1231" s="140"/>
      <c r="AZ1231" s="140"/>
      <c r="BA1231" s="140"/>
      <c r="BB1231" s="140"/>
      <c r="BC1231" s="140"/>
      <c r="BD1231" s="140"/>
      <c r="BE1231" s="140"/>
      <c r="BF1231" s="140"/>
      <c r="BG1231" s="140"/>
      <c r="BH1231" s="140"/>
      <c r="BI1231" s="140"/>
      <c r="BJ1231" s="140"/>
    </row>
    <row r="1249" spans="1:62" s="101" customFormat="1" ht="18" customHeight="1" x14ac:dyDescent="0.25">
      <c r="A1249" s="180"/>
      <c r="B1249" s="180"/>
      <c r="C1249" s="180"/>
      <c r="D1249" s="180"/>
      <c r="E1249" s="180"/>
      <c r="F1249" s="180"/>
      <c r="G1249" s="180"/>
      <c r="H1249" s="180"/>
      <c r="I1249" s="156"/>
      <c r="J1249" s="156"/>
      <c r="K1249" s="156"/>
      <c r="L1249" s="156"/>
      <c r="M1249" s="156"/>
      <c r="N1249" s="156"/>
      <c r="O1249" s="156"/>
      <c r="P1249" s="156"/>
      <c r="Q1249" s="156"/>
      <c r="R1249" s="156"/>
      <c r="S1249" s="156"/>
      <c r="T1249" s="156"/>
      <c r="U1249" s="156"/>
      <c r="V1249" s="156"/>
      <c r="W1249" s="156"/>
      <c r="X1249" s="156"/>
      <c r="Y1249" s="156"/>
      <c r="Z1249" s="156"/>
      <c r="AA1249" s="156"/>
      <c r="AB1249" s="156"/>
      <c r="AC1249" s="156"/>
      <c r="AD1249" s="156"/>
      <c r="AE1249" s="156"/>
      <c r="AF1249" s="156"/>
      <c r="AG1249" s="156"/>
      <c r="AH1249" s="156"/>
      <c r="AI1249" s="156"/>
      <c r="AJ1249" s="156"/>
      <c r="AK1249" s="156"/>
      <c r="AL1249" s="156"/>
      <c r="AM1249" s="156"/>
      <c r="AN1249" s="156"/>
      <c r="AO1249" s="156"/>
      <c r="AP1249" s="156"/>
      <c r="AQ1249" s="156"/>
      <c r="AS1249" s="140"/>
      <c r="AT1249" s="140"/>
      <c r="AU1249" s="140"/>
      <c r="AV1249" s="140"/>
      <c r="AW1249" s="140"/>
      <c r="AX1249" s="140"/>
      <c r="AY1249" s="140"/>
      <c r="AZ1249" s="140"/>
      <c r="BA1249" s="140"/>
      <c r="BB1249" s="140"/>
      <c r="BC1249" s="140"/>
      <c r="BD1249" s="140"/>
      <c r="BE1249" s="140"/>
      <c r="BF1249" s="140"/>
      <c r="BG1249" s="140"/>
      <c r="BH1249" s="140"/>
      <c r="BI1249" s="140"/>
      <c r="BJ1249" s="140"/>
    </row>
    <row r="1250" spans="1:62" s="101" customFormat="1" ht="18" customHeight="1" x14ac:dyDescent="0.25">
      <c r="A1250" s="180"/>
      <c r="B1250" s="180"/>
      <c r="C1250" s="180"/>
      <c r="D1250" s="180"/>
      <c r="E1250" s="180"/>
      <c r="F1250" s="180"/>
      <c r="G1250" s="180"/>
      <c r="H1250" s="180"/>
      <c r="I1250" s="156"/>
      <c r="J1250" s="156"/>
      <c r="K1250" s="156"/>
      <c r="L1250" s="156"/>
      <c r="M1250" s="156"/>
      <c r="N1250" s="156"/>
      <c r="O1250" s="156"/>
      <c r="P1250" s="156"/>
      <c r="Q1250" s="156"/>
      <c r="R1250" s="156"/>
      <c r="S1250" s="156"/>
      <c r="T1250" s="156"/>
      <c r="U1250" s="156"/>
      <c r="V1250" s="156"/>
      <c r="W1250" s="156"/>
      <c r="X1250" s="156"/>
      <c r="Y1250" s="156"/>
      <c r="Z1250" s="156"/>
      <c r="AA1250" s="156"/>
      <c r="AB1250" s="156"/>
      <c r="AC1250" s="156"/>
      <c r="AD1250" s="156"/>
      <c r="AE1250" s="156"/>
      <c r="AF1250" s="156"/>
      <c r="AG1250" s="156"/>
      <c r="AH1250" s="156"/>
      <c r="AI1250" s="156"/>
      <c r="AJ1250" s="156"/>
      <c r="AK1250" s="156"/>
      <c r="AL1250" s="156"/>
      <c r="AM1250" s="156"/>
      <c r="AN1250" s="156"/>
      <c r="AO1250" s="156"/>
      <c r="AP1250" s="156"/>
      <c r="AQ1250" s="156"/>
      <c r="AS1250" s="140"/>
      <c r="AT1250" s="140"/>
      <c r="AU1250" s="140"/>
      <c r="AV1250" s="140"/>
      <c r="AW1250" s="140"/>
      <c r="AX1250" s="140"/>
      <c r="AY1250" s="140"/>
      <c r="AZ1250" s="140"/>
      <c r="BA1250" s="140"/>
      <c r="BB1250" s="140"/>
      <c r="BC1250" s="140"/>
      <c r="BD1250" s="140"/>
      <c r="BE1250" s="140"/>
      <c r="BF1250" s="140"/>
      <c r="BG1250" s="140"/>
      <c r="BH1250" s="140"/>
      <c r="BI1250" s="140"/>
      <c r="BJ1250" s="140"/>
    </row>
    <row r="1251" spans="1:62" s="101" customFormat="1" ht="18" customHeight="1" x14ac:dyDescent="0.25">
      <c r="A1251" s="180"/>
      <c r="B1251" s="180"/>
      <c r="C1251" s="180"/>
      <c r="D1251" s="180"/>
      <c r="E1251" s="180"/>
      <c r="F1251" s="180"/>
      <c r="G1251" s="180"/>
      <c r="H1251" s="180"/>
      <c r="I1251" s="156"/>
      <c r="J1251" s="156"/>
      <c r="K1251" s="156"/>
      <c r="L1251" s="156"/>
      <c r="M1251" s="156"/>
      <c r="N1251" s="156"/>
      <c r="O1251" s="156"/>
      <c r="P1251" s="156"/>
      <c r="Q1251" s="156"/>
      <c r="R1251" s="156"/>
      <c r="S1251" s="156"/>
      <c r="T1251" s="156"/>
      <c r="U1251" s="156"/>
      <c r="V1251" s="156"/>
      <c r="W1251" s="156"/>
      <c r="X1251" s="156"/>
      <c r="Y1251" s="156"/>
      <c r="Z1251" s="156"/>
      <c r="AA1251" s="156"/>
      <c r="AB1251" s="156"/>
      <c r="AC1251" s="156"/>
      <c r="AD1251" s="156"/>
      <c r="AE1251" s="156"/>
      <c r="AF1251" s="156"/>
      <c r="AG1251" s="156"/>
      <c r="AH1251" s="156"/>
      <c r="AI1251" s="156"/>
      <c r="AJ1251" s="156"/>
      <c r="AK1251" s="156"/>
      <c r="AL1251" s="156"/>
      <c r="AM1251" s="156"/>
      <c r="AN1251" s="156"/>
      <c r="AO1251" s="156"/>
      <c r="AP1251" s="156"/>
      <c r="AQ1251" s="156"/>
      <c r="AS1251" s="140"/>
      <c r="AT1251" s="140"/>
      <c r="AU1251" s="140"/>
      <c r="AV1251" s="140"/>
      <c r="AW1251" s="140"/>
      <c r="AX1251" s="140"/>
      <c r="AY1251" s="140"/>
      <c r="AZ1251" s="140"/>
      <c r="BA1251" s="140"/>
      <c r="BB1251" s="140"/>
      <c r="BC1251" s="140"/>
      <c r="BD1251" s="140"/>
      <c r="BE1251" s="140"/>
      <c r="BF1251" s="140"/>
      <c r="BG1251" s="140"/>
      <c r="BH1251" s="140"/>
      <c r="BI1251" s="140"/>
      <c r="BJ1251" s="140"/>
    </row>
    <row r="1252" spans="1:62" s="101" customFormat="1" ht="18" customHeight="1" x14ac:dyDescent="0.25">
      <c r="A1252" s="180"/>
      <c r="B1252" s="180"/>
      <c r="C1252" s="180"/>
      <c r="D1252" s="180"/>
      <c r="E1252" s="180"/>
      <c r="F1252" s="180"/>
      <c r="G1252" s="180"/>
      <c r="H1252" s="180"/>
      <c r="I1252" s="156"/>
      <c r="J1252" s="156"/>
      <c r="K1252" s="156"/>
      <c r="L1252" s="156"/>
      <c r="M1252" s="156"/>
      <c r="N1252" s="156"/>
      <c r="O1252" s="156"/>
      <c r="P1252" s="156"/>
      <c r="Q1252" s="156"/>
      <c r="R1252" s="156"/>
      <c r="S1252" s="156"/>
      <c r="T1252" s="156"/>
      <c r="U1252" s="156"/>
      <c r="V1252" s="156"/>
      <c r="W1252" s="156"/>
      <c r="X1252" s="156"/>
      <c r="Y1252" s="156"/>
      <c r="Z1252" s="156"/>
      <c r="AA1252" s="156"/>
      <c r="AB1252" s="156"/>
      <c r="AC1252" s="156"/>
      <c r="AD1252" s="156"/>
      <c r="AE1252" s="156"/>
      <c r="AF1252" s="156"/>
      <c r="AG1252" s="156"/>
      <c r="AH1252" s="156"/>
      <c r="AI1252" s="156"/>
      <c r="AJ1252" s="156"/>
      <c r="AK1252" s="156"/>
      <c r="AL1252" s="156"/>
      <c r="AM1252" s="156"/>
      <c r="AN1252" s="156"/>
      <c r="AO1252" s="156"/>
      <c r="AP1252" s="156"/>
      <c r="AQ1252" s="156"/>
      <c r="AS1252" s="140"/>
      <c r="AT1252" s="140"/>
      <c r="AU1252" s="140"/>
      <c r="AV1252" s="140"/>
      <c r="AW1252" s="140"/>
      <c r="AX1252" s="140"/>
      <c r="AY1252" s="140"/>
      <c r="AZ1252" s="140"/>
      <c r="BA1252" s="140"/>
      <c r="BB1252" s="140"/>
      <c r="BC1252" s="140"/>
      <c r="BD1252" s="140"/>
      <c r="BE1252" s="140"/>
      <c r="BF1252" s="140"/>
      <c r="BG1252" s="140"/>
      <c r="BH1252" s="140"/>
      <c r="BI1252" s="140"/>
      <c r="BJ1252" s="140"/>
    </row>
    <row r="1253" spans="1:62" s="101" customFormat="1" ht="18" customHeight="1" x14ac:dyDescent="0.25">
      <c r="A1253" s="180"/>
      <c r="B1253" s="180"/>
      <c r="C1253" s="180"/>
      <c r="D1253" s="180"/>
      <c r="E1253" s="180"/>
      <c r="F1253" s="180"/>
      <c r="G1253" s="180"/>
      <c r="H1253" s="180"/>
      <c r="I1253" s="156"/>
      <c r="J1253" s="156"/>
      <c r="K1253" s="156"/>
      <c r="L1253" s="156"/>
      <c r="M1253" s="156"/>
      <c r="N1253" s="156"/>
      <c r="O1253" s="156"/>
      <c r="P1253" s="156"/>
      <c r="Q1253" s="156"/>
      <c r="R1253" s="156"/>
      <c r="S1253" s="156"/>
      <c r="T1253" s="156"/>
      <c r="U1253" s="156"/>
      <c r="V1253" s="156"/>
      <c r="W1253" s="156"/>
      <c r="X1253" s="156"/>
      <c r="Y1253" s="156"/>
      <c r="Z1253" s="156"/>
      <c r="AA1253" s="156"/>
      <c r="AB1253" s="156"/>
      <c r="AC1253" s="156"/>
      <c r="AD1253" s="156"/>
      <c r="AE1253" s="156"/>
      <c r="AF1253" s="156"/>
      <c r="AG1253" s="156"/>
      <c r="AH1253" s="156"/>
      <c r="AI1253" s="156"/>
      <c r="AJ1253" s="156"/>
      <c r="AK1253" s="156"/>
      <c r="AL1253" s="156"/>
      <c r="AM1253" s="156"/>
      <c r="AN1253" s="156"/>
      <c r="AO1253" s="156"/>
      <c r="AP1253" s="156"/>
      <c r="AQ1253" s="156"/>
      <c r="AS1253" s="140"/>
      <c r="AT1253" s="140"/>
      <c r="AU1253" s="140"/>
      <c r="AV1253" s="140"/>
      <c r="AW1253" s="140"/>
      <c r="AX1253" s="140"/>
      <c r="AY1253" s="140"/>
      <c r="AZ1253" s="140"/>
      <c r="BA1253" s="140"/>
      <c r="BB1253" s="140"/>
      <c r="BC1253" s="140"/>
      <c r="BD1253" s="140"/>
      <c r="BE1253" s="140"/>
      <c r="BF1253" s="140"/>
      <c r="BG1253" s="140"/>
      <c r="BH1253" s="140"/>
      <c r="BI1253" s="140"/>
      <c r="BJ1253" s="140"/>
    </row>
    <row r="1254" spans="1:62" s="101" customFormat="1" ht="18" customHeight="1" x14ac:dyDescent="0.25">
      <c r="A1254" s="180"/>
      <c r="B1254" s="180"/>
      <c r="C1254" s="180"/>
      <c r="D1254" s="180"/>
      <c r="E1254" s="180"/>
      <c r="F1254" s="180"/>
      <c r="G1254" s="180"/>
      <c r="H1254" s="180"/>
      <c r="I1254" s="156"/>
      <c r="J1254" s="156"/>
      <c r="K1254" s="156"/>
      <c r="L1254" s="156"/>
      <c r="M1254" s="156"/>
      <c r="N1254" s="156"/>
      <c r="O1254" s="156"/>
      <c r="P1254" s="156"/>
      <c r="Q1254" s="156"/>
      <c r="R1254" s="156"/>
      <c r="S1254" s="156"/>
      <c r="T1254" s="156"/>
      <c r="U1254" s="156"/>
      <c r="V1254" s="156"/>
      <c r="W1254" s="156"/>
      <c r="X1254" s="156"/>
      <c r="Y1254" s="156"/>
      <c r="Z1254" s="156"/>
      <c r="AA1254" s="156"/>
      <c r="AB1254" s="156"/>
      <c r="AC1254" s="156"/>
      <c r="AD1254" s="156"/>
      <c r="AE1254" s="156"/>
      <c r="AF1254" s="156"/>
      <c r="AG1254" s="156"/>
      <c r="AH1254" s="156"/>
      <c r="AI1254" s="156"/>
      <c r="AJ1254" s="156"/>
      <c r="AK1254" s="156"/>
      <c r="AL1254" s="156"/>
      <c r="AM1254" s="156"/>
      <c r="AN1254" s="156"/>
      <c r="AO1254" s="156"/>
      <c r="AP1254" s="156"/>
      <c r="AQ1254" s="156"/>
      <c r="AS1254" s="140"/>
      <c r="AT1254" s="140"/>
      <c r="AU1254" s="140"/>
      <c r="AV1254" s="140"/>
      <c r="AW1254" s="140"/>
      <c r="AX1254" s="140"/>
      <c r="AY1254" s="140"/>
      <c r="AZ1254" s="140"/>
      <c r="BA1254" s="140"/>
      <c r="BB1254" s="140"/>
      <c r="BC1254" s="140"/>
      <c r="BD1254" s="140"/>
      <c r="BE1254" s="140"/>
      <c r="BF1254" s="140"/>
      <c r="BG1254" s="140"/>
      <c r="BH1254" s="140"/>
      <c r="BI1254" s="140"/>
      <c r="BJ1254" s="140"/>
    </row>
    <row r="1255" spans="1:62" s="101" customFormat="1" ht="18" customHeight="1" x14ac:dyDescent="0.25">
      <c r="A1255" s="180"/>
      <c r="B1255" s="180"/>
      <c r="C1255" s="180"/>
      <c r="D1255" s="180"/>
      <c r="E1255" s="180"/>
      <c r="F1255" s="180"/>
      <c r="G1255" s="180"/>
      <c r="H1255" s="180"/>
      <c r="I1255" s="156"/>
      <c r="J1255" s="156"/>
      <c r="K1255" s="156"/>
      <c r="L1255" s="156"/>
      <c r="M1255" s="156"/>
      <c r="N1255" s="156"/>
      <c r="O1255" s="156"/>
      <c r="P1255" s="156"/>
      <c r="Q1255" s="156"/>
      <c r="R1255" s="156"/>
      <c r="S1255" s="156"/>
      <c r="T1255" s="156"/>
      <c r="U1255" s="156"/>
      <c r="V1255" s="156"/>
      <c r="W1255" s="156"/>
      <c r="X1255" s="156"/>
      <c r="Y1255" s="156"/>
      <c r="Z1255" s="156"/>
      <c r="AA1255" s="156"/>
      <c r="AB1255" s="156"/>
      <c r="AC1255" s="156"/>
      <c r="AD1255" s="156"/>
      <c r="AE1255" s="156"/>
      <c r="AF1255" s="156"/>
      <c r="AG1255" s="156"/>
      <c r="AH1255" s="156"/>
      <c r="AI1255" s="156"/>
      <c r="AJ1255" s="156"/>
      <c r="AK1255" s="156"/>
      <c r="AL1255" s="156"/>
      <c r="AM1255" s="156"/>
      <c r="AN1255" s="156"/>
      <c r="AO1255" s="156"/>
      <c r="AP1255" s="156"/>
      <c r="AQ1255" s="156"/>
      <c r="AS1255" s="140"/>
      <c r="AT1255" s="140"/>
      <c r="AU1255" s="140"/>
      <c r="AV1255" s="140"/>
      <c r="AW1255" s="140"/>
      <c r="AX1255" s="140"/>
      <c r="AY1255" s="140"/>
      <c r="AZ1255" s="140"/>
      <c r="BA1255" s="140"/>
      <c r="BB1255" s="140"/>
      <c r="BC1255" s="140"/>
      <c r="BD1255" s="140"/>
      <c r="BE1255" s="140"/>
      <c r="BF1255" s="140"/>
      <c r="BG1255" s="140"/>
      <c r="BH1255" s="140"/>
      <c r="BI1255" s="140"/>
      <c r="BJ1255" s="140"/>
    </row>
    <row r="1273" spans="1:62" s="101" customFormat="1" ht="18" customHeight="1" x14ac:dyDescent="0.25">
      <c r="A1273" s="180"/>
      <c r="B1273" s="180"/>
      <c r="C1273" s="180"/>
      <c r="D1273" s="180"/>
      <c r="E1273" s="180"/>
      <c r="F1273" s="180"/>
      <c r="G1273" s="180"/>
      <c r="H1273" s="180"/>
      <c r="I1273" s="156"/>
      <c r="J1273" s="156"/>
      <c r="K1273" s="156"/>
      <c r="L1273" s="156"/>
      <c r="M1273" s="156"/>
      <c r="N1273" s="156"/>
      <c r="O1273" s="156"/>
      <c r="P1273" s="156"/>
      <c r="Q1273" s="156"/>
      <c r="R1273" s="156"/>
      <c r="S1273" s="156"/>
      <c r="T1273" s="156"/>
      <c r="U1273" s="156"/>
      <c r="V1273" s="156"/>
      <c r="W1273" s="156"/>
      <c r="X1273" s="156"/>
      <c r="Y1273" s="156"/>
      <c r="Z1273" s="156"/>
      <c r="AA1273" s="156"/>
      <c r="AB1273" s="156"/>
      <c r="AC1273" s="156"/>
      <c r="AD1273" s="156"/>
      <c r="AE1273" s="156"/>
      <c r="AF1273" s="156"/>
      <c r="AG1273" s="156"/>
      <c r="AH1273" s="156"/>
      <c r="AI1273" s="156"/>
      <c r="AJ1273" s="156"/>
      <c r="AK1273" s="156"/>
      <c r="AL1273" s="156"/>
      <c r="AM1273" s="156"/>
      <c r="AN1273" s="156"/>
      <c r="AO1273" s="156"/>
      <c r="AP1273" s="156"/>
      <c r="AQ1273" s="156"/>
      <c r="AS1273" s="140"/>
      <c r="AT1273" s="140"/>
      <c r="AU1273" s="140"/>
      <c r="AV1273" s="140"/>
      <c r="AW1273" s="140"/>
      <c r="AX1273" s="140"/>
      <c r="AY1273" s="140"/>
      <c r="AZ1273" s="140"/>
      <c r="BA1273" s="140"/>
      <c r="BB1273" s="140"/>
      <c r="BC1273" s="140"/>
      <c r="BD1273" s="140"/>
      <c r="BE1273" s="140"/>
      <c r="BF1273" s="140"/>
      <c r="BG1273" s="140"/>
      <c r="BH1273" s="140"/>
      <c r="BI1273" s="140"/>
      <c r="BJ1273" s="140"/>
    </row>
    <row r="1274" spans="1:62" s="101" customFormat="1" ht="18" customHeight="1" x14ac:dyDescent="0.25">
      <c r="A1274" s="180"/>
      <c r="B1274" s="180"/>
      <c r="C1274" s="180"/>
      <c r="D1274" s="180"/>
      <c r="E1274" s="180"/>
      <c r="F1274" s="180"/>
      <c r="G1274" s="180"/>
      <c r="H1274" s="180"/>
      <c r="I1274" s="156"/>
      <c r="J1274" s="156"/>
      <c r="K1274" s="156"/>
      <c r="L1274" s="156"/>
      <c r="M1274" s="156"/>
      <c r="N1274" s="156"/>
      <c r="O1274" s="156"/>
      <c r="P1274" s="156"/>
      <c r="Q1274" s="156"/>
      <c r="R1274" s="156"/>
      <c r="S1274" s="156"/>
      <c r="T1274" s="156"/>
      <c r="U1274" s="156"/>
      <c r="V1274" s="156"/>
      <c r="W1274" s="156"/>
      <c r="X1274" s="156"/>
      <c r="Y1274" s="156"/>
      <c r="Z1274" s="156"/>
      <c r="AA1274" s="156"/>
      <c r="AB1274" s="156"/>
      <c r="AC1274" s="156"/>
      <c r="AD1274" s="156"/>
      <c r="AE1274" s="156"/>
      <c r="AF1274" s="156"/>
      <c r="AG1274" s="156"/>
      <c r="AH1274" s="156"/>
      <c r="AI1274" s="156"/>
      <c r="AJ1274" s="156"/>
      <c r="AK1274" s="156"/>
      <c r="AL1274" s="156"/>
      <c r="AM1274" s="156"/>
      <c r="AN1274" s="156"/>
      <c r="AO1274" s="156"/>
      <c r="AP1274" s="156"/>
      <c r="AQ1274" s="156"/>
      <c r="AS1274" s="140"/>
      <c r="AT1274" s="140"/>
      <c r="AU1274" s="140"/>
      <c r="AV1274" s="140"/>
      <c r="AW1274" s="140"/>
      <c r="AX1274" s="140"/>
      <c r="AY1274" s="140"/>
      <c r="AZ1274" s="140"/>
      <c r="BA1274" s="140"/>
      <c r="BB1274" s="140"/>
      <c r="BC1274" s="140"/>
      <c r="BD1274" s="140"/>
      <c r="BE1274" s="140"/>
      <c r="BF1274" s="140"/>
      <c r="BG1274" s="140"/>
      <c r="BH1274" s="140"/>
      <c r="BI1274" s="140"/>
      <c r="BJ1274" s="140"/>
    </row>
    <row r="1275" spans="1:62" s="101" customFormat="1" ht="18" customHeight="1" x14ac:dyDescent="0.25">
      <c r="A1275" s="180"/>
      <c r="B1275" s="180"/>
      <c r="C1275" s="180"/>
      <c r="D1275" s="180"/>
      <c r="E1275" s="180"/>
      <c r="F1275" s="180"/>
      <c r="G1275" s="180"/>
      <c r="H1275" s="180"/>
      <c r="I1275" s="156"/>
      <c r="J1275" s="156"/>
      <c r="K1275" s="156"/>
      <c r="L1275" s="156"/>
      <c r="M1275" s="156"/>
      <c r="N1275" s="156"/>
      <c r="O1275" s="156"/>
      <c r="P1275" s="156"/>
      <c r="Q1275" s="156"/>
      <c r="R1275" s="156"/>
      <c r="S1275" s="156"/>
      <c r="T1275" s="156"/>
      <c r="U1275" s="156"/>
      <c r="V1275" s="156"/>
      <c r="W1275" s="156"/>
      <c r="X1275" s="156"/>
      <c r="Y1275" s="156"/>
      <c r="Z1275" s="156"/>
      <c r="AA1275" s="156"/>
      <c r="AB1275" s="156"/>
      <c r="AC1275" s="156"/>
      <c r="AD1275" s="156"/>
      <c r="AE1275" s="156"/>
      <c r="AF1275" s="156"/>
      <c r="AG1275" s="156"/>
      <c r="AH1275" s="156"/>
      <c r="AI1275" s="156"/>
      <c r="AJ1275" s="156"/>
      <c r="AK1275" s="156"/>
      <c r="AL1275" s="156"/>
      <c r="AM1275" s="156"/>
      <c r="AN1275" s="156"/>
      <c r="AO1275" s="156"/>
      <c r="AP1275" s="156"/>
      <c r="AQ1275" s="156"/>
      <c r="AS1275" s="140"/>
      <c r="AT1275" s="140"/>
      <c r="AU1275" s="140"/>
      <c r="AV1275" s="140"/>
      <c r="AW1275" s="140"/>
      <c r="AX1275" s="140"/>
      <c r="AY1275" s="140"/>
      <c r="AZ1275" s="140"/>
      <c r="BA1275" s="140"/>
      <c r="BB1275" s="140"/>
      <c r="BC1275" s="140"/>
      <c r="BD1275" s="140"/>
      <c r="BE1275" s="140"/>
      <c r="BF1275" s="140"/>
      <c r="BG1275" s="140"/>
      <c r="BH1275" s="140"/>
      <c r="BI1275" s="140"/>
      <c r="BJ1275" s="140"/>
    </row>
    <row r="1276" spans="1:62" s="101" customFormat="1" ht="18" customHeight="1" x14ac:dyDescent="0.25">
      <c r="A1276" s="180"/>
      <c r="B1276" s="180"/>
      <c r="C1276" s="180"/>
      <c r="D1276" s="180"/>
      <c r="E1276" s="180"/>
      <c r="F1276" s="180"/>
      <c r="G1276" s="180"/>
      <c r="H1276" s="180"/>
      <c r="I1276" s="156"/>
      <c r="J1276" s="156"/>
      <c r="K1276" s="156"/>
      <c r="L1276" s="156"/>
      <c r="M1276" s="156"/>
      <c r="N1276" s="156"/>
      <c r="O1276" s="156"/>
      <c r="P1276" s="156"/>
      <c r="Q1276" s="156"/>
      <c r="R1276" s="156"/>
      <c r="S1276" s="156"/>
      <c r="T1276" s="156"/>
      <c r="U1276" s="156"/>
      <c r="V1276" s="156"/>
      <c r="W1276" s="156"/>
      <c r="X1276" s="156"/>
      <c r="Y1276" s="156"/>
      <c r="Z1276" s="156"/>
      <c r="AA1276" s="156"/>
      <c r="AB1276" s="156"/>
      <c r="AC1276" s="156"/>
      <c r="AD1276" s="156"/>
      <c r="AE1276" s="156"/>
      <c r="AF1276" s="156"/>
      <c r="AG1276" s="156"/>
      <c r="AH1276" s="156"/>
      <c r="AI1276" s="156"/>
      <c r="AJ1276" s="156"/>
      <c r="AK1276" s="156"/>
      <c r="AL1276" s="156"/>
      <c r="AM1276" s="156"/>
      <c r="AN1276" s="156"/>
      <c r="AO1276" s="156"/>
      <c r="AP1276" s="156"/>
      <c r="AQ1276" s="156"/>
      <c r="AS1276" s="140"/>
      <c r="AT1276" s="140"/>
      <c r="AU1276" s="140"/>
      <c r="AV1276" s="140"/>
      <c r="AW1276" s="140"/>
      <c r="AX1276" s="140"/>
      <c r="AY1276" s="140"/>
      <c r="AZ1276" s="140"/>
      <c r="BA1276" s="140"/>
      <c r="BB1276" s="140"/>
      <c r="BC1276" s="140"/>
      <c r="BD1276" s="140"/>
      <c r="BE1276" s="140"/>
      <c r="BF1276" s="140"/>
      <c r="BG1276" s="140"/>
      <c r="BH1276" s="140"/>
      <c r="BI1276" s="140"/>
      <c r="BJ1276" s="140"/>
    </row>
    <row r="1277" spans="1:62" s="101" customFormat="1" ht="18" customHeight="1" x14ac:dyDescent="0.25">
      <c r="A1277" s="180"/>
      <c r="B1277" s="180"/>
      <c r="C1277" s="180"/>
      <c r="D1277" s="180"/>
      <c r="E1277" s="180"/>
      <c r="F1277" s="180"/>
      <c r="G1277" s="180"/>
      <c r="H1277" s="180"/>
      <c r="I1277" s="156"/>
      <c r="J1277" s="156"/>
      <c r="K1277" s="156"/>
      <c r="L1277" s="156"/>
      <c r="M1277" s="156"/>
      <c r="N1277" s="156"/>
      <c r="O1277" s="156"/>
      <c r="P1277" s="156"/>
      <c r="Q1277" s="156"/>
      <c r="R1277" s="156"/>
      <c r="S1277" s="156"/>
      <c r="T1277" s="156"/>
      <c r="U1277" s="156"/>
      <c r="V1277" s="156"/>
      <c r="W1277" s="156"/>
      <c r="X1277" s="156"/>
      <c r="Y1277" s="156"/>
      <c r="Z1277" s="156"/>
      <c r="AA1277" s="156"/>
      <c r="AB1277" s="156"/>
      <c r="AC1277" s="156"/>
      <c r="AD1277" s="156"/>
      <c r="AE1277" s="156"/>
      <c r="AF1277" s="156"/>
      <c r="AG1277" s="156"/>
      <c r="AH1277" s="156"/>
      <c r="AI1277" s="156"/>
      <c r="AJ1277" s="156"/>
      <c r="AK1277" s="156"/>
      <c r="AL1277" s="156"/>
      <c r="AM1277" s="156"/>
      <c r="AN1277" s="156"/>
      <c r="AO1277" s="156"/>
      <c r="AP1277" s="156"/>
      <c r="AQ1277" s="156"/>
      <c r="AS1277" s="140"/>
      <c r="AT1277" s="140"/>
      <c r="AU1277" s="140"/>
      <c r="AV1277" s="140"/>
      <c r="AW1277" s="140"/>
      <c r="AX1277" s="140"/>
      <c r="AY1277" s="140"/>
      <c r="AZ1277" s="140"/>
      <c r="BA1277" s="140"/>
      <c r="BB1277" s="140"/>
      <c r="BC1277" s="140"/>
      <c r="BD1277" s="140"/>
      <c r="BE1277" s="140"/>
      <c r="BF1277" s="140"/>
      <c r="BG1277" s="140"/>
      <c r="BH1277" s="140"/>
      <c r="BI1277" s="140"/>
      <c r="BJ1277" s="140"/>
    </row>
    <row r="1278" spans="1:62" s="101" customFormat="1" ht="18" customHeight="1" x14ac:dyDescent="0.25">
      <c r="A1278" s="180"/>
      <c r="B1278" s="180"/>
      <c r="C1278" s="180"/>
      <c r="D1278" s="180"/>
      <c r="E1278" s="180"/>
      <c r="F1278" s="180"/>
      <c r="G1278" s="180"/>
      <c r="H1278" s="180"/>
      <c r="I1278" s="156"/>
      <c r="J1278" s="156"/>
      <c r="K1278" s="156"/>
      <c r="L1278" s="156"/>
      <c r="M1278" s="156"/>
      <c r="N1278" s="156"/>
      <c r="O1278" s="156"/>
      <c r="P1278" s="156"/>
      <c r="Q1278" s="156"/>
      <c r="R1278" s="156"/>
      <c r="S1278" s="156"/>
      <c r="T1278" s="156"/>
      <c r="U1278" s="156"/>
      <c r="V1278" s="156"/>
      <c r="W1278" s="156"/>
      <c r="X1278" s="156"/>
      <c r="Y1278" s="156"/>
      <c r="Z1278" s="156"/>
      <c r="AA1278" s="156"/>
      <c r="AB1278" s="156"/>
      <c r="AC1278" s="156"/>
      <c r="AD1278" s="156"/>
      <c r="AE1278" s="156"/>
      <c r="AF1278" s="156"/>
      <c r="AG1278" s="156"/>
      <c r="AH1278" s="156"/>
      <c r="AI1278" s="156"/>
      <c r="AJ1278" s="156"/>
      <c r="AK1278" s="156"/>
      <c r="AL1278" s="156"/>
      <c r="AM1278" s="156"/>
      <c r="AN1278" s="156"/>
      <c r="AO1278" s="156"/>
      <c r="AP1278" s="156"/>
      <c r="AQ1278" s="156"/>
      <c r="AS1278" s="140"/>
      <c r="AT1278" s="140"/>
      <c r="AU1278" s="140"/>
      <c r="AV1278" s="140"/>
      <c r="AW1278" s="140"/>
      <c r="AX1278" s="140"/>
      <c r="AY1278" s="140"/>
      <c r="AZ1278" s="140"/>
      <c r="BA1278" s="140"/>
      <c r="BB1278" s="140"/>
      <c r="BC1278" s="140"/>
      <c r="BD1278" s="140"/>
      <c r="BE1278" s="140"/>
      <c r="BF1278" s="140"/>
      <c r="BG1278" s="140"/>
      <c r="BH1278" s="140"/>
      <c r="BI1278" s="140"/>
      <c r="BJ1278" s="140"/>
    </row>
    <row r="1279" spans="1:62" s="101" customFormat="1" ht="18" customHeight="1" x14ac:dyDescent="0.25">
      <c r="A1279" s="180"/>
      <c r="B1279" s="180"/>
      <c r="C1279" s="180"/>
      <c r="D1279" s="180"/>
      <c r="E1279" s="180"/>
      <c r="F1279" s="180"/>
      <c r="G1279" s="180"/>
      <c r="H1279" s="180"/>
      <c r="I1279" s="156"/>
      <c r="J1279" s="156"/>
      <c r="K1279" s="156"/>
      <c r="L1279" s="156"/>
      <c r="M1279" s="156"/>
      <c r="N1279" s="156"/>
      <c r="O1279" s="156"/>
      <c r="P1279" s="156"/>
      <c r="Q1279" s="156"/>
      <c r="R1279" s="156"/>
      <c r="S1279" s="156"/>
      <c r="T1279" s="156"/>
      <c r="U1279" s="156"/>
      <c r="V1279" s="156"/>
      <c r="W1279" s="156"/>
      <c r="X1279" s="156"/>
      <c r="Y1279" s="156"/>
      <c r="Z1279" s="156"/>
      <c r="AA1279" s="156"/>
      <c r="AB1279" s="156"/>
      <c r="AC1279" s="156"/>
      <c r="AD1279" s="156"/>
      <c r="AE1279" s="156"/>
      <c r="AF1279" s="156"/>
      <c r="AG1279" s="156"/>
      <c r="AH1279" s="156"/>
      <c r="AI1279" s="156"/>
      <c r="AJ1279" s="156"/>
      <c r="AK1279" s="156"/>
      <c r="AL1279" s="156"/>
      <c r="AM1279" s="156"/>
      <c r="AN1279" s="156"/>
      <c r="AO1279" s="156"/>
      <c r="AP1279" s="156"/>
      <c r="AQ1279" s="156"/>
      <c r="AS1279" s="140"/>
      <c r="AT1279" s="140"/>
      <c r="AU1279" s="140"/>
      <c r="AV1279" s="140"/>
      <c r="AW1279" s="140"/>
      <c r="AX1279" s="140"/>
      <c r="AY1279" s="140"/>
      <c r="AZ1279" s="140"/>
      <c r="BA1279" s="140"/>
      <c r="BB1279" s="140"/>
      <c r="BC1279" s="140"/>
      <c r="BD1279" s="140"/>
      <c r="BE1279" s="140"/>
      <c r="BF1279" s="140"/>
      <c r="BG1279" s="140"/>
      <c r="BH1279" s="140"/>
      <c r="BI1279" s="140"/>
      <c r="BJ1279" s="140"/>
    </row>
    <row r="1297" spans="1:62" s="101" customFormat="1" ht="18" customHeight="1" x14ac:dyDescent="0.25">
      <c r="A1297" s="180"/>
      <c r="B1297" s="180"/>
      <c r="C1297" s="180"/>
      <c r="D1297" s="180"/>
      <c r="E1297" s="180"/>
      <c r="F1297" s="180"/>
      <c r="G1297" s="180"/>
      <c r="H1297" s="180"/>
      <c r="I1297" s="156"/>
      <c r="J1297" s="156"/>
      <c r="K1297" s="156"/>
      <c r="L1297" s="156"/>
      <c r="M1297" s="156"/>
      <c r="N1297" s="156"/>
      <c r="O1297" s="156"/>
      <c r="P1297" s="156"/>
      <c r="Q1297" s="156"/>
      <c r="R1297" s="156"/>
      <c r="S1297" s="156"/>
      <c r="T1297" s="156"/>
      <c r="U1297" s="156"/>
      <c r="V1297" s="156"/>
      <c r="W1297" s="156"/>
      <c r="X1297" s="156"/>
      <c r="Y1297" s="156"/>
      <c r="Z1297" s="156"/>
      <c r="AA1297" s="156"/>
      <c r="AB1297" s="156"/>
      <c r="AC1297" s="156"/>
      <c r="AD1297" s="156"/>
      <c r="AE1297" s="156"/>
      <c r="AF1297" s="156"/>
      <c r="AG1297" s="156"/>
      <c r="AH1297" s="156"/>
      <c r="AI1297" s="156"/>
      <c r="AJ1297" s="156"/>
      <c r="AK1297" s="156"/>
      <c r="AL1297" s="156"/>
      <c r="AM1297" s="156"/>
      <c r="AN1297" s="156"/>
      <c r="AO1297" s="156"/>
      <c r="AP1297" s="156"/>
      <c r="AQ1297" s="156"/>
      <c r="AS1297" s="140"/>
      <c r="AT1297" s="140"/>
      <c r="AU1297" s="140"/>
      <c r="AV1297" s="140"/>
      <c r="AW1297" s="140"/>
      <c r="AX1297" s="140"/>
      <c r="AY1297" s="140"/>
      <c r="AZ1297" s="140"/>
      <c r="BA1297" s="140"/>
      <c r="BB1297" s="140"/>
      <c r="BC1297" s="140"/>
      <c r="BD1297" s="140"/>
      <c r="BE1297" s="140"/>
      <c r="BF1297" s="140"/>
      <c r="BG1297" s="140"/>
      <c r="BH1297" s="140"/>
      <c r="BI1297" s="140"/>
      <c r="BJ1297" s="140"/>
    </row>
    <row r="1298" spans="1:62" s="101" customFormat="1" ht="18" customHeight="1" x14ac:dyDescent="0.25">
      <c r="A1298" s="180"/>
      <c r="B1298" s="180"/>
      <c r="C1298" s="180"/>
      <c r="D1298" s="180"/>
      <c r="E1298" s="180"/>
      <c r="F1298" s="180"/>
      <c r="G1298" s="180"/>
      <c r="H1298" s="180"/>
      <c r="I1298" s="156"/>
      <c r="J1298" s="156"/>
      <c r="K1298" s="156"/>
      <c r="L1298" s="156"/>
      <c r="M1298" s="156"/>
      <c r="N1298" s="156"/>
      <c r="O1298" s="156"/>
      <c r="P1298" s="156"/>
      <c r="Q1298" s="156"/>
      <c r="R1298" s="156"/>
      <c r="S1298" s="156"/>
      <c r="T1298" s="156"/>
      <c r="U1298" s="156"/>
      <c r="V1298" s="156"/>
      <c r="W1298" s="156"/>
      <c r="X1298" s="156"/>
      <c r="Y1298" s="156"/>
      <c r="Z1298" s="156"/>
      <c r="AA1298" s="156"/>
      <c r="AB1298" s="156"/>
      <c r="AC1298" s="156"/>
      <c r="AD1298" s="156"/>
      <c r="AE1298" s="156"/>
      <c r="AF1298" s="156"/>
      <c r="AG1298" s="156"/>
      <c r="AH1298" s="156"/>
      <c r="AI1298" s="156"/>
      <c r="AJ1298" s="156"/>
      <c r="AK1298" s="156"/>
      <c r="AL1298" s="156"/>
      <c r="AM1298" s="156"/>
      <c r="AN1298" s="156"/>
      <c r="AO1298" s="156"/>
      <c r="AP1298" s="156"/>
      <c r="AQ1298" s="156"/>
      <c r="AS1298" s="140"/>
      <c r="AT1298" s="140"/>
      <c r="AU1298" s="140"/>
      <c r="AV1298" s="140"/>
      <c r="AW1298" s="140"/>
      <c r="AX1298" s="140"/>
      <c r="AY1298" s="140"/>
      <c r="AZ1298" s="140"/>
      <c r="BA1298" s="140"/>
      <c r="BB1298" s="140"/>
      <c r="BC1298" s="140"/>
      <c r="BD1298" s="140"/>
      <c r="BE1298" s="140"/>
      <c r="BF1298" s="140"/>
      <c r="BG1298" s="140"/>
      <c r="BH1298" s="140"/>
      <c r="BI1298" s="140"/>
      <c r="BJ1298" s="140"/>
    </row>
    <row r="1299" spans="1:62" s="101" customFormat="1" ht="18" customHeight="1" x14ac:dyDescent="0.25">
      <c r="A1299" s="180"/>
      <c r="B1299" s="180"/>
      <c r="C1299" s="180"/>
      <c r="D1299" s="180"/>
      <c r="E1299" s="180"/>
      <c r="F1299" s="180"/>
      <c r="G1299" s="180"/>
      <c r="H1299" s="180"/>
      <c r="I1299" s="156"/>
      <c r="J1299" s="156"/>
      <c r="K1299" s="156"/>
      <c r="L1299" s="156"/>
      <c r="M1299" s="156"/>
      <c r="N1299" s="156"/>
      <c r="O1299" s="156"/>
      <c r="P1299" s="156"/>
      <c r="Q1299" s="156"/>
      <c r="R1299" s="156"/>
      <c r="S1299" s="156"/>
      <c r="T1299" s="156"/>
      <c r="U1299" s="156"/>
      <c r="V1299" s="156"/>
      <c r="W1299" s="156"/>
      <c r="X1299" s="156"/>
      <c r="Y1299" s="156"/>
      <c r="Z1299" s="156"/>
      <c r="AA1299" s="156"/>
      <c r="AB1299" s="156"/>
      <c r="AC1299" s="156"/>
      <c r="AD1299" s="156"/>
      <c r="AE1299" s="156"/>
      <c r="AF1299" s="156"/>
      <c r="AG1299" s="156"/>
      <c r="AH1299" s="156"/>
      <c r="AI1299" s="156"/>
      <c r="AJ1299" s="156"/>
      <c r="AK1299" s="156"/>
      <c r="AL1299" s="156"/>
      <c r="AM1299" s="156"/>
      <c r="AN1299" s="156"/>
      <c r="AO1299" s="156"/>
      <c r="AP1299" s="156"/>
      <c r="AQ1299" s="156"/>
      <c r="AS1299" s="140"/>
      <c r="AT1299" s="140"/>
      <c r="AU1299" s="140"/>
      <c r="AV1299" s="140"/>
      <c r="AW1299" s="140"/>
      <c r="AX1299" s="140"/>
      <c r="AY1299" s="140"/>
      <c r="AZ1299" s="140"/>
      <c r="BA1299" s="140"/>
      <c r="BB1299" s="140"/>
      <c r="BC1299" s="140"/>
      <c r="BD1299" s="140"/>
      <c r="BE1299" s="140"/>
      <c r="BF1299" s="140"/>
      <c r="BG1299" s="140"/>
      <c r="BH1299" s="140"/>
      <c r="BI1299" s="140"/>
      <c r="BJ1299" s="140"/>
    </row>
    <row r="1300" spans="1:62" s="101" customFormat="1" ht="18" customHeight="1" x14ac:dyDescent="0.25">
      <c r="A1300" s="180"/>
      <c r="B1300" s="180"/>
      <c r="C1300" s="180"/>
      <c r="D1300" s="180"/>
      <c r="E1300" s="180"/>
      <c r="F1300" s="180"/>
      <c r="G1300" s="180"/>
      <c r="H1300" s="180"/>
      <c r="I1300" s="156"/>
      <c r="J1300" s="156"/>
      <c r="K1300" s="156"/>
      <c r="L1300" s="156"/>
      <c r="M1300" s="156"/>
      <c r="N1300" s="156"/>
      <c r="O1300" s="156"/>
      <c r="P1300" s="156"/>
      <c r="Q1300" s="156"/>
      <c r="R1300" s="156"/>
      <c r="S1300" s="156"/>
      <c r="T1300" s="156"/>
      <c r="U1300" s="156"/>
      <c r="V1300" s="156"/>
      <c r="W1300" s="156"/>
      <c r="X1300" s="156"/>
      <c r="Y1300" s="156"/>
      <c r="Z1300" s="156"/>
      <c r="AA1300" s="156"/>
      <c r="AB1300" s="156"/>
      <c r="AC1300" s="156"/>
      <c r="AD1300" s="156"/>
      <c r="AE1300" s="156"/>
      <c r="AF1300" s="156"/>
      <c r="AG1300" s="156"/>
      <c r="AH1300" s="156"/>
      <c r="AI1300" s="156"/>
      <c r="AJ1300" s="156"/>
      <c r="AK1300" s="156"/>
      <c r="AL1300" s="156"/>
      <c r="AM1300" s="156"/>
      <c r="AN1300" s="156"/>
      <c r="AO1300" s="156"/>
      <c r="AP1300" s="156"/>
      <c r="AQ1300" s="156"/>
      <c r="AS1300" s="140"/>
      <c r="AT1300" s="140"/>
      <c r="AU1300" s="140"/>
      <c r="AV1300" s="140"/>
      <c r="AW1300" s="140"/>
      <c r="AX1300" s="140"/>
      <c r="AY1300" s="140"/>
      <c r="AZ1300" s="140"/>
      <c r="BA1300" s="140"/>
      <c r="BB1300" s="140"/>
      <c r="BC1300" s="140"/>
      <c r="BD1300" s="140"/>
      <c r="BE1300" s="140"/>
      <c r="BF1300" s="140"/>
      <c r="BG1300" s="140"/>
      <c r="BH1300" s="140"/>
      <c r="BI1300" s="140"/>
      <c r="BJ1300" s="140"/>
    </row>
    <row r="1301" spans="1:62" s="101" customFormat="1" ht="18" customHeight="1" x14ac:dyDescent="0.25">
      <c r="A1301" s="180"/>
      <c r="B1301" s="180"/>
      <c r="C1301" s="180"/>
      <c r="D1301" s="180"/>
      <c r="E1301" s="180"/>
      <c r="F1301" s="180"/>
      <c r="G1301" s="180"/>
      <c r="H1301" s="180"/>
      <c r="I1301" s="156"/>
      <c r="J1301" s="156"/>
      <c r="K1301" s="156"/>
      <c r="L1301" s="156"/>
      <c r="M1301" s="156"/>
      <c r="N1301" s="156"/>
      <c r="O1301" s="156"/>
      <c r="P1301" s="156"/>
      <c r="Q1301" s="156"/>
      <c r="R1301" s="156"/>
      <c r="S1301" s="156"/>
      <c r="T1301" s="156"/>
      <c r="U1301" s="156"/>
      <c r="V1301" s="156"/>
      <c r="W1301" s="156"/>
      <c r="X1301" s="156"/>
      <c r="Y1301" s="156"/>
      <c r="Z1301" s="156"/>
      <c r="AA1301" s="156"/>
      <c r="AB1301" s="156"/>
      <c r="AC1301" s="156"/>
      <c r="AD1301" s="156"/>
      <c r="AE1301" s="156"/>
      <c r="AF1301" s="156"/>
      <c r="AG1301" s="156"/>
      <c r="AH1301" s="156"/>
      <c r="AI1301" s="156"/>
      <c r="AJ1301" s="156"/>
      <c r="AK1301" s="156"/>
      <c r="AL1301" s="156"/>
      <c r="AM1301" s="156"/>
      <c r="AN1301" s="156"/>
      <c r="AO1301" s="156"/>
      <c r="AP1301" s="156"/>
      <c r="AQ1301" s="156"/>
      <c r="AS1301" s="140"/>
      <c r="AT1301" s="140"/>
      <c r="AU1301" s="140"/>
      <c r="AV1301" s="140"/>
      <c r="AW1301" s="140"/>
      <c r="AX1301" s="140"/>
      <c r="AY1301" s="140"/>
      <c r="AZ1301" s="140"/>
      <c r="BA1301" s="140"/>
      <c r="BB1301" s="140"/>
      <c r="BC1301" s="140"/>
      <c r="BD1301" s="140"/>
      <c r="BE1301" s="140"/>
      <c r="BF1301" s="140"/>
      <c r="BG1301" s="140"/>
      <c r="BH1301" s="140"/>
      <c r="BI1301" s="140"/>
      <c r="BJ1301" s="140"/>
    </row>
    <row r="1302" spans="1:62" s="101" customFormat="1" ht="18" customHeight="1" x14ac:dyDescent="0.25">
      <c r="A1302" s="180"/>
      <c r="B1302" s="180"/>
      <c r="C1302" s="180"/>
      <c r="D1302" s="180"/>
      <c r="E1302" s="180"/>
      <c r="F1302" s="180"/>
      <c r="G1302" s="180"/>
      <c r="H1302" s="180"/>
      <c r="I1302" s="156"/>
      <c r="J1302" s="156"/>
      <c r="K1302" s="156"/>
      <c r="L1302" s="156"/>
      <c r="M1302" s="156"/>
      <c r="N1302" s="156"/>
      <c r="O1302" s="156"/>
      <c r="P1302" s="156"/>
      <c r="Q1302" s="156"/>
      <c r="R1302" s="156"/>
      <c r="S1302" s="156"/>
      <c r="T1302" s="156"/>
      <c r="U1302" s="156"/>
      <c r="V1302" s="156"/>
      <c r="W1302" s="156"/>
      <c r="X1302" s="156"/>
      <c r="Y1302" s="156"/>
      <c r="Z1302" s="156"/>
      <c r="AA1302" s="156"/>
      <c r="AB1302" s="156"/>
      <c r="AC1302" s="156"/>
      <c r="AD1302" s="156"/>
      <c r="AE1302" s="156"/>
      <c r="AF1302" s="156"/>
      <c r="AG1302" s="156"/>
      <c r="AH1302" s="156"/>
      <c r="AI1302" s="156"/>
      <c r="AJ1302" s="156"/>
      <c r="AK1302" s="156"/>
      <c r="AL1302" s="156"/>
      <c r="AM1302" s="156"/>
      <c r="AN1302" s="156"/>
      <c r="AO1302" s="156"/>
      <c r="AP1302" s="156"/>
      <c r="AQ1302" s="156"/>
      <c r="AS1302" s="140"/>
      <c r="AT1302" s="140"/>
      <c r="AU1302" s="140"/>
      <c r="AV1302" s="140"/>
      <c r="AW1302" s="140"/>
      <c r="AX1302" s="140"/>
      <c r="AY1302" s="140"/>
      <c r="AZ1302" s="140"/>
      <c r="BA1302" s="140"/>
      <c r="BB1302" s="140"/>
      <c r="BC1302" s="140"/>
      <c r="BD1302" s="140"/>
      <c r="BE1302" s="140"/>
      <c r="BF1302" s="140"/>
      <c r="BG1302" s="140"/>
      <c r="BH1302" s="140"/>
      <c r="BI1302" s="140"/>
      <c r="BJ1302" s="140"/>
    </row>
    <row r="1303" spans="1:62" s="101" customFormat="1" ht="18" customHeight="1" x14ac:dyDescent="0.25">
      <c r="A1303" s="180"/>
      <c r="B1303" s="180"/>
      <c r="C1303" s="180"/>
      <c r="D1303" s="180"/>
      <c r="E1303" s="180"/>
      <c r="F1303" s="180"/>
      <c r="G1303" s="180"/>
      <c r="H1303" s="180"/>
      <c r="I1303" s="156"/>
      <c r="J1303" s="156"/>
      <c r="K1303" s="156"/>
      <c r="L1303" s="156"/>
      <c r="M1303" s="156"/>
      <c r="N1303" s="156"/>
      <c r="O1303" s="156"/>
      <c r="P1303" s="156"/>
      <c r="Q1303" s="156"/>
      <c r="R1303" s="156"/>
      <c r="S1303" s="156"/>
      <c r="T1303" s="156"/>
      <c r="U1303" s="156"/>
      <c r="V1303" s="156"/>
      <c r="W1303" s="156"/>
      <c r="X1303" s="156"/>
      <c r="Y1303" s="156"/>
      <c r="Z1303" s="156"/>
      <c r="AA1303" s="156"/>
      <c r="AB1303" s="156"/>
      <c r="AC1303" s="156"/>
      <c r="AD1303" s="156"/>
      <c r="AE1303" s="156"/>
      <c r="AF1303" s="156"/>
      <c r="AG1303" s="156"/>
      <c r="AH1303" s="156"/>
      <c r="AI1303" s="156"/>
      <c r="AJ1303" s="156"/>
      <c r="AK1303" s="156"/>
      <c r="AL1303" s="156"/>
      <c r="AM1303" s="156"/>
      <c r="AN1303" s="156"/>
      <c r="AO1303" s="156"/>
      <c r="AP1303" s="156"/>
      <c r="AQ1303" s="156"/>
      <c r="AS1303" s="140"/>
      <c r="AT1303" s="140"/>
      <c r="AU1303" s="140"/>
      <c r="AV1303" s="140"/>
      <c r="AW1303" s="140"/>
      <c r="AX1303" s="140"/>
      <c r="AY1303" s="140"/>
      <c r="AZ1303" s="140"/>
      <c r="BA1303" s="140"/>
      <c r="BB1303" s="140"/>
      <c r="BC1303" s="140"/>
      <c r="BD1303" s="140"/>
      <c r="BE1303" s="140"/>
      <c r="BF1303" s="140"/>
      <c r="BG1303" s="140"/>
      <c r="BH1303" s="140"/>
      <c r="BI1303" s="140"/>
      <c r="BJ1303" s="140"/>
    </row>
    <row r="1321" spans="1:62" s="101" customFormat="1" ht="18" customHeight="1" x14ac:dyDescent="0.25">
      <c r="A1321" s="180"/>
      <c r="B1321" s="180"/>
      <c r="C1321" s="180"/>
      <c r="D1321" s="180"/>
      <c r="E1321" s="180"/>
      <c r="F1321" s="180"/>
      <c r="G1321" s="180"/>
      <c r="H1321" s="180"/>
      <c r="I1321" s="156"/>
      <c r="J1321" s="156"/>
      <c r="K1321" s="156"/>
      <c r="L1321" s="156"/>
      <c r="M1321" s="156"/>
      <c r="N1321" s="156"/>
      <c r="O1321" s="156"/>
      <c r="P1321" s="156"/>
      <c r="Q1321" s="156"/>
      <c r="R1321" s="156"/>
      <c r="S1321" s="156"/>
      <c r="T1321" s="156"/>
      <c r="U1321" s="156"/>
      <c r="V1321" s="156"/>
      <c r="W1321" s="156"/>
      <c r="X1321" s="156"/>
      <c r="Y1321" s="156"/>
      <c r="Z1321" s="156"/>
      <c r="AA1321" s="156"/>
      <c r="AB1321" s="156"/>
      <c r="AC1321" s="156"/>
      <c r="AD1321" s="156"/>
      <c r="AE1321" s="156"/>
      <c r="AF1321" s="156"/>
      <c r="AG1321" s="156"/>
      <c r="AH1321" s="156"/>
      <c r="AI1321" s="156"/>
      <c r="AJ1321" s="156"/>
      <c r="AK1321" s="156"/>
      <c r="AL1321" s="156"/>
      <c r="AM1321" s="156"/>
      <c r="AN1321" s="156"/>
      <c r="AO1321" s="156"/>
      <c r="AP1321" s="156"/>
      <c r="AQ1321" s="156"/>
      <c r="AS1321" s="140"/>
      <c r="AT1321" s="140"/>
      <c r="AU1321" s="140"/>
      <c r="AV1321" s="140"/>
      <c r="AW1321" s="140"/>
      <c r="AX1321" s="140"/>
      <c r="AY1321" s="140"/>
      <c r="AZ1321" s="140"/>
      <c r="BA1321" s="140"/>
      <c r="BB1321" s="140"/>
      <c r="BC1321" s="140"/>
      <c r="BD1321" s="140"/>
      <c r="BE1321" s="140"/>
      <c r="BF1321" s="140"/>
      <c r="BG1321" s="140"/>
      <c r="BH1321" s="140"/>
      <c r="BI1321" s="140"/>
      <c r="BJ1321" s="140"/>
    </row>
    <row r="1322" spans="1:62" s="101" customFormat="1" ht="18" customHeight="1" x14ac:dyDescent="0.25">
      <c r="A1322" s="180"/>
      <c r="B1322" s="180"/>
      <c r="C1322" s="180"/>
      <c r="D1322" s="180"/>
      <c r="E1322" s="180"/>
      <c r="F1322" s="180"/>
      <c r="G1322" s="180"/>
      <c r="H1322" s="180"/>
      <c r="I1322" s="156"/>
      <c r="J1322" s="156"/>
      <c r="K1322" s="156"/>
      <c r="L1322" s="156"/>
      <c r="M1322" s="156"/>
      <c r="N1322" s="156"/>
      <c r="O1322" s="156"/>
      <c r="P1322" s="156"/>
      <c r="Q1322" s="156"/>
      <c r="R1322" s="156"/>
      <c r="S1322" s="156"/>
      <c r="T1322" s="156"/>
      <c r="U1322" s="156"/>
      <c r="V1322" s="156"/>
      <c r="W1322" s="156"/>
      <c r="X1322" s="156"/>
      <c r="Y1322" s="156"/>
      <c r="Z1322" s="156"/>
      <c r="AA1322" s="156"/>
      <c r="AB1322" s="156"/>
      <c r="AC1322" s="156"/>
      <c r="AD1322" s="156"/>
      <c r="AE1322" s="156"/>
      <c r="AF1322" s="156"/>
      <c r="AG1322" s="156"/>
      <c r="AH1322" s="156"/>
      <c r="AI1322" s="156"/>
      <c r="AJ1322" s="156"/>
      <c r="AK1322" s="156"/>
      <c r="AL1322" s="156"/>
      <c r="AM1322" s="156"/>
      <c r="AN1322" s="156"/>
      <c r="AO1322" s="156"/>
      <c r="AP1322" s="156"/>
      <c r="AQ1322" s="156"/>
      <c r="AS1322" s="140"/>
      <c r="AT1322" s="140"/>
      <c r="AU1322" s="140"/>
      <c r="AV1322" s="140"/>
      <c r="AW1322" s="140"/>
      <c r="AX1322" s="140"/>
      <c r="AY1322" s="140"/>
      <c r="AZ1322" s="140"/>
      <c r="BA1322" s="140"/>
      <c r="BB1322" s="140"/>
      <c r="BC1322" s="140"/>
      <c r="BD1322" s="140"/>
      <c r="BE1322" s="140"/>
      <c r="BF1322" s="140"/>
      <c r="BG1322" s="140"/>
      <c r="BH1322" s="140"/>
      <c r="BI1322" s="140"/>
      <c r="BJ1322" s="140"/>
    </row>
    <row r="1323" spans="1:62" s="101" customFormat="1" ht="18" customHeight="1" x14ac:dyDescent="0.25">
      <c r="A1323" s="180"/>
      <c r="B1323" s="180"/>
      <c r="C1323" s="180"/>
      <c r="D1323" s="180"/>
      <c r="E1323" s="180"/>
      <c r="F1323" s="180"/>
      <c r="G1323" s="180"/>
      <c r="H1323" s="180"/>
      <c r="I1323" s="156"/>
      <c r="J1323" s="156"/>
      <c r="K1323" s="156"/>
      <c r="L1323" s="156"/>
      <c r="M1323" s="156"/>
      <c r="N1323" s="156"/>
      <c r="O1323" s="156"/>
      <c r="P1323" s="156"/>
      <c r="Q1323" s="156"/>
      <c r="R1323" s="156"/>
      <c r="S1323" s="156"/>
      <c r="T1323" s="156"/>
      <c r="U1323" s="156"/>
      <c r="V1323" s="156"/>
      <c r="W1323" s="156"/>
      <c r="X1323" s="156"/>
      <c r="Y1323" s="156"/>
      <c r="Z1323" s="156"/>
      <c r="AA1323" s="156"/>
      <c r="AB1323" s="156"/>
      <c r="AC1323" s="156"/>
      <c r="AD1323" s="156"/>
      <c r="AE1323" s="156"/>
      <c r="AF1323" s="156"/>
      <c r="AG1323" s="156"/>
      <c r="AH1323" s="156"/>
      <c r="AI1323" s="156"/>
      <c r="AJ1323" s="156"/>
      <c r="AK1323" s="156"/>
      <c r="AL1323" s="156"/>
      <c r="AM1323" s="156"/>
      <c r="AN1323" s="156"/>
      <c r="AO1323" s="156"/>
      <c r="AP1323" s="156"/>
      <c r="AQ1323" s="156"/>
      <c r="AS1323" s="140"/>
      <c r="AT1323" s="140"/>
      <c r="AU1323" s="140"/>
      <c r="AV1323" s="140"/>
      <c r="AW1323" s="140"/>
      <c r="AX1323" s="140"/>
      <c r="AY1323" s="140"/>
      <c r="AZ1323" s="140"/>
      <c r="BA1323" s="140"/>
      <c r="BB1323" s="140"/>
      <c r="BC1323" s="140"/>
      <c r="BD1323" s="140"/>
      <c r="BE1323" s="140"/>
      <c r="BF1323" s="140"/>
      <c r="BG1323" s="140"/>
      <c r="BH1323" s="140"/>
      <c r="BI1323" s="140"/>
      <c r="BJ1323" s="140"/>
    </row>
    <row r="1324" spans="1:62" s="101" customFormat="1" ht="18" customHeight="1" x14ac:dyDescent="0.25">
      <c r="A1324" s="180"/>
      <c r="B1324" s="180"/>
      <c r="C1324" s="180"/>
      <c r="D1324" s="180"/>
      <c r="E1324" s="180"/>
      <c r="F1324" s="180"/>
      <c r="G1324" s="180"/>
      <c r="H1324" s="180"/>
      <c r="I1324" s="156"/>
      <c r="J1324" s="156"/>
      <c r="K1324" s="156"/>
      <c r="L1324" s="156"/>
      <c r="M1324" s="156"/>
      <c r="N1324" s="156"/>
      <c r="O1324" s="156"/>
      <c r="P1324" s="156"/>
      <c r="Q1324" s="156"/>
      <c r="R1324" s="156"/>
      <c r="S1324" s="156"/>
      <c r="T1324" s="156"/>
      <c r="U1324" s="156"/>
      <c r="V1324" s="156"/>
      <c r="W1324" s="156"/>
      <c r="X1324" s="156"/>
      <c r="Y1324" s="156"/>
      <c r="Z1324" s="156"/>
      <c r="AA1324" s="156"/>
      <c r="AB1324" s="156"/>
      <c r="AC1324" s="156"/>
      <c r="AD1324" s="156"/>
      <c r="AE1324" s="156"/>
      <c r="AF1324" s="156"/>
      <c r="AG1324" s="156"/>
      <c r="AH1324" s="156"/>
      <c r="AI1324" s="156"/>
      <c r="AJ1324" s="156"/>
      <c r="AK1324" s="156"/>
      <c r="AL1324" s="156"/>
      <c r="AM1324" s="156"/>
      <c r="AN1324" s="156"/>
      <c r="AO1324" s="156"/>
      <c r="AP1324" s="156"/>
      <c r="AQ1324" s="156"/>
      <c r="AS1324" s="140"/>
      <c r="AT1324" s="140"/>
      <c r="AU1324" s="140"/>
      <c r="AV1324" s="140"/>
      <c r="AW1324" s="140"/>
      <c r="AX1324" s="140"/>
      <c r="AY1324" s="140"/>
      <c r="AZ1324" s="140"/>
      <c r="BA1324" s="140"/>
      <c r="BB1324" s="140"/>
      <c r="BC1324" s="140"/>
      <c r="BD1324" s="140"/>
      <c r="BE1324" s="140"/>
      <c r="BF1324" s="140"/>
      <c r="BG1324" s="140"/>
      <c r="BH1324" s="140"/>
      <c r="BI1324" s="140"/>
      <c r="BJ1324" s="140"/>
    </row>
    <row r="1325" spans="1:62" s="101" customFormat="1" ht="18" customHeight="1" x14ac:dyDescent="0.25">
      <c r="A1325" s="180"/>
      <c r="B1325" s="180"/>
      <c r="C1325" s="180"/>
      <c r="D1325" s="180"/>
      <c r="E1325" s="180"/>
      <c r="F1325" s="180"/>
      <c r="G1325" s="180"/>
      <c r="H1325" s="180"/>
      <c r="I1325" s="156"/>
      <c r="J1325" s="156"/>
      <c r="K1325" s="156"/>
      <c r="L1325" s="156"/>
      <c r="M1325" s="156"/>
      <c r="N1325" s="156"/>
      <c r="O1325" s="156"/>
      <c r="P1325" s="156"/>
      <c r="Q1325" s="156"/>
      <c r="R1325" s="156"/>
      <c r="S1325" s="156"/>
      <c r="T1325" s="156"/>
      <c r="U1325" s="156"/>
      <c r="V1325" s="156"/>
      <c r="W1325" s="156"/>
      <c r="X1325" s="156"/>
      <c r="Y1325" s="156"/>
      <c r="Z1325" s="156"/>
      <c r="AA1325" s="156"/>
      <c r="AB1325" s="156"/>
      <c r="AC1325" s="156"/>
      <c r="AD1325" s="156"/>
      <c r="AE1325" s="156"/>
      <c r="AF1325" s="156"/>
      <c r="AG1325" s="156"/>
      <c r="AH1325" s="156"/>
      <c r="AI1325" s="156"/>
      <c r="AJ1325" s="156"/>
      <c r="AK1325" s="156"/>
      <c r="AL1325" s="156"/>
      <c r="AM1325" s="156"/>
      <c r="AN1325" s="156"/>
      <c r="AO1325" s="156"/>
      <c r="AP1325" s="156"/>
      <c r="AQ1325" s="156"/>
      <c r="AS1325" s="140"/>
      <c r="AT1325" s="140"/>
      <c r="AU1325" s="140"/>
      <c r="AV1325" s="140"/>
      <c r="AW1325" s="140"/>
      <c r="AX1325" s="140"/>
      <c r="AY1325" s="140"/>
      <c r="AZ1325" s="140"/>
      <c r="BA1325" s="140"/>
      <c r="BB1325" s="140"/>
      <c r="BC1325" s="140"/>
      <c r="BD1325" s="140"/>
      <c r="BE1325" s="140"/>
      <c r="BF1325" s="140"/>
      <c r="BG1325" s="140"/>
      <c r="BH1325" s="140"/>
      <c r="BI1325" s="140"/>
      <c r="BJ1325" s="140"/>
    </row>
    <row r="1326" spans="1:62" s="101" customFormat="1" ht="18" customHeight="1" x14ac:dyDescent="0.25">
      <c r="A1326" s="180"/>
      <c r="B1326" s="180"/>
      <c r="C1326" s="180"/>
      <c r="D1326" s="180"/>
      <c r="E1326" s="180"/>
      <c r="F1326" s="180"/>
      <c r="G1326" s="180"/>
      <c r="H1326" s="180"/>
      <c r="I1326" s="156"/>
      <c r="J1326" s="156"/>
      <c r="K1326" s="156"/>
      <c r="L1326" s="156"/>
      <c r="M1326" s="156"/>
      <c r="N1326" s="156"/>
      <c r="O1326" s="156"/>
      <c r="P1326" s="156"/>
      <c r="Q1326" s="156"/>
      <c r="R1326" s="156"/>
      <c r="S1326" s="156"/>
      <c r="T1326" s="156"/>
      <c r="U1326" s="156"/>
      <c r="V1326" s="156"/>
      <c r="W1326" s="156"/>
      <c r="X1326" s="156"/>
      <c r="Y1326" s="156"/>
      <c r="Z1326" s="156"/>
      <c r="AA1326" s="156"/>
      <c r="AB1326" s="156"/>
      <c r="AC1326" s="156"/>
      <c r="AD1326" s="156"/>
      <c r="AE1326" s="156"/>
      <c r="AF1326" s="156"/>
      <c r="AG1326" s="156"/>
      <c r="AH1326" s="156"/>
      <c r="AI1326" s="156"/>
      <c r="AJ1326" s="156"/>
      <c r="AK1326" s="156"/>
      <c r="AL1326" s="156"/>
      <c r="AM1326" s="156"/>
      <c r="AN1326" s="156"/>
      <c r="AO1326" s="156"/>
      <c r="AP1326" s="156"/>
      <c r="AQ1326" s="156"/>
      <c r="AS1326" s="140"/>
      <c r="AT1326" s="140"/>
      <c r="AU1326" s="140"/>
      <c r="AV1326" s="140"/>
      <c r="AW1326" s="140"/>
      <c r="AX1326" s="140"/>
      <c r="AY1326" s="140"/>
      <c r="AZ1326" s="140"/>
      <c r="BA1326" s="140"/>
      <c r="BB1326" s="140"/>
      <c r="BC1326" s="140"/>
      <c r="BD1326" s="140"/>
      <c r="BE1326" s="140"/>
      <c r="BF1326" s="140"/>
      <c r="BG1326" s="140"/>
      <c r="BH1326" s="140"/>
      <c r="BI1326" s="140"/>
      <c r="BJ1326" s="140"/>
    </row>
    <row r="1327" spans="1:62" s="101" customFormat="1" ht="18" customHeight="1" x14ac:dyDescent="0.25">
      <c r="A1327" s="180"/>
      <c r="B1327" s="180"/>
      <c r="C1327" s="180"/>
      <c r="D1327" s="180"/>
      <c r="E1327" s="180"/>
      <c r="F1327" s="180"/>
      <c r="G1327" s="180"/>
      <c r="H1327" s="180"/>
      <c r="I1327" s="156"/>
      <c r="J1327" s="156"/>
      <c r="K1327" s="156"/>
      <c r="L1327" s="156"/>
      <c r="M1327" s="156"/>
      <c r="N1327" s="156"/>
      <c r="O1327" s="156"/>
      <c r="P1327" s="156"/>
      <c r="Q1327" s="156"/>
      <c r="R1327" s="156"/>
      <c r="S1327" s="156"/>
      <c r="T1327" s="156"/>
      <c r="U1327" s="156"/>
      <c r="V1327" s="156"/>
      <c r="W1327" s="156"/>
      <c r="X1327" s="156"/>
      <c r="Y1327" s="156"/>
      <c r="Z1327" s="156"/>
      <c r="AA1327" s="156"/>
      <c r="AB1327" s="156"/>
      <c r="AC1327" s="156"/>
      <c r="AD1327" s="156"/>
      <c r="AE1327" s="156"/>
      <c r="AF1327" s="156"/>
      <c r="AG1327" s="156"/>
      <c r="AH1327" s="156"/>
      <c r="AI1327" s="156"/>
      <c r="AJ1327" s="156"/>
      <c r="AK1327" s="156"/>
      <c r="AL1327" s="156"/>
      <c r="AM1327" s="156"/>
      <c r="AN1327" s="156"/>
      <c r="AO1327" s="156"/>
      <c r="AP1327" s="156"/>
      <c r="AQ1327" s="156"/>
      <c r="AS1327" s="140"/>
      <c r="AT1327" s="140"/>
      <c r="AU1327" s="140"/>
      <c r="AV1327" s="140"/>
      <c r="AW1327" s="140"/>
      <c r="AX1327" s="140"/>
      <c r="AY1327" s="140"/>
      <c r="AZ1327" s="140"/>
      <c r="BA1327" s="140"/>
      <c r="BB1327" s="140"/>
      <c r="BC1327" s="140"/>
      <c r="BD1327" s="140"/>
      <c r="BE1327" s="140"/>
      <c r="BF1327" s="140"/>
      <c r="BG1327" s="140"/>
      <c r="BH1327" s="140"/>
      <c r="BI1327" s="140"/>
      <c r="BJ1327" s="140"/>
    </row>
    <row r="1345" spans="1:62" s="101" customFormat="1" ht="18" customHeight="1" x14ac:dyDescent="0.25">
      <c r="A1345" s="180"/>
      <c r="B1345" s="180"/>
      <c r="C1345" s="180"/>
      <c r="D1345" s="180"/>
      <c r="E1345" s="180"/>
      <c r="F1345" s="180"/>
      <c r="G1345" s="180"/>
      <c r="H1345" s="180"/>
      <c r="I1345" s="156"/>
      <c r="J1345" s="156"/>
      <c r="K1345" s="156"/>
      <c r="L1345" s="156"/>
      <c r="M1345" s="156"/>
      <c r="N1345" s="156"/>
      <c r="O1345" s="156"/>
      <c r="P1345" s="156"/>
      <c r="Q1345" s="156"/>
      <c r="R1345" s="156"/>
      <c r="S1345" s="156"/>
      <c r="T1345" s="156"/>
      <c r="U1345" s="156"/>
      <c r="V1345" s="156"/>
      <c r="W1345" s="156"/>
      <c r="X1345" s="156"/>
      <c r="Y1345" s="156"/>
      <c r="Z1345" s="156"/>
      <c r="AA1345" s="156"/>
      <c r="AB1345" s="156"/>
      <c r="AC1345" s="156"/>
      <c r="AD1345" s="156"/>
      <c r="AE1345" s="156"/>
      <c r="AF1345" s="156"/>
      <c r="AG1345" s="156"/>
      <c r="AH1345" s="156"/>
      <c r="AI1345" s="156"/>
      <c r="AJ1345" s="156"/>
      <c r="AK1345" s="156"/>
      <c r="AL1345" s="156"/>
      <c r="AM1345" s="156"/>
      <c r="AN1345" s="156"/>
      <c r="AO1345" s="156"/>
      <c r="AP1345" s="156"/>
      <c r="AQ1345" s="156"/>
      <c r="AS1345" s="140"/>
      <c r="AT1345" s="140"/>
      <c r="AU1345" s="140"/>
      <c r="AV1345" s="140"/>
      <c r="AW1345" s="140"/>
      <c r="AX1345" s="140"/>
      <c r="AY1345" s="140"/>
      <c r="AZ1345" s="140"/>
      <c r="BA1345" s="140"/>
      <c r="BB1345" s="140"/>
      <c r="BC1345" s="140"/>
      <c r="BD1345" s="140"/>
      <c r="BE1345" s="140"/>
      <c r="BF1345" s="140"/>
      <c r="BG1345" s="140"/>
      <c r="BH1345" s="140"/>
      <c r="BI1345" s="140"/>
      <c r="BJ1345" s="140"/>
    </row>
    <row r="1346" spans="1:62" s="101" customFormat="1" ht="18" customHeight="1" x14ac:dyDescent="0.25">
      <c r="A1346" s="180"/>
      <c r="B1346" s="180"/>
      <c r="C1346" s="180"/>
      <c r="D1346" s="180"/>
      <c r="E1346" s="180"/>
      <c r="F1346" s="180"/>
      <c r="G1346" s="180"/>
      <c r="H1346" s="180"/>
      <c r="I1346" s="156"/>
      <c r="J1346" s="156"/>
      <c r="K1346" s="156"/>
      <c r="L1346" s="156"/>
      <c r="M1346" s="156"/>
      <c r="N1346" s="156"/>
      <c r="O1346" s="156"/>
      <c r="P1346" s="156"/>
      <c r="Q1346" s="156"/>
      <c r="R1346" s="156"/>
      <c r="S1346" s="156"/>
      <c r="T1346" s="156"/>
      <c r="U1346" s="156"/>
      <c r="V1346" s="156"/>
      <c r="W1346" s="156"/>
      <c r="X1346" s="156"/>
      <c r="Y1346" s="156"/>
      <c r="Z1346" s="156"/>
      <c r="AA1346" s="156"/>
      <c r="AB1346" s="156"/>
      <c r="AC1346" s="156"/>
      <c r="AD1346" s="156"/>
      <c r="AE1346" s="156"/>
      <c r="AF1346" s="156"/>
      <c r="AG1346" s="156"/>
      <c r="AH1346" s="156"/>
      <c r="AI1346" s="156"/>
      <c r="AJ1346" s="156"/>
      <c r="AK1346" s="156"/>
      <c r="AL1346" s="156"/>
      <c r="AM1346" s="156"/>
      <c r="AN1346" s="156"/>
      <c r="AO1346" s="156"/>
      <c r="AP1346" s="156"/>
      <c r="AQ1346" s="156"/>
      <c r="AS1346" s="140"/>
      <c r="AT1346" s="140"/>
      <c r="AU1346" s="140"/>
      <c r="AV1346" s="140"/>
      <c r="AW1346" s="140"/>
      <c r="AX1346" s="140"/>
      <c r="AY1346" s="140"/>
      <c r="AZ1346" s="140"/>
      <c r="BA1346" s="140"/>
      <c r="BB1346" s="140"/>
      <c r="BC1346" s="140"/>
      <c r="BD1346" s="140"/>
      <c r="BE1346" s="140"/>
      <c r="BF1346" s="140"/>
      <c r="BG1346" s="140"/>
      <c r="BH1346" s="140"/>
      <c r="BI1346" s="140"/>
      <c r="BJ1346" s="140"/>
    </row>
    <row r="1347" spans="1:62" s="101" customFormat="1" ht="18" customHeight="1" x14ac:dyDescent="0.25">
      <c r="A1347" s="180"/>
      <c r="B1347" s="180"/>
      <c r="C1347" s="180"/>
      <c r="D1347" s="180"/>
      <c r="E1347" s="180"/>
      <c r="F1347" s="180"/>
      <c r="G1347" s="180"/>
      <c r="H1347" s="180"/>
      <c r="I1347" s="156"/>
      <c r="J1347" s="156"/>
      <c r="K1347" s="156"/>
      <c r="L1347" s="156"/>
      <c r="M1347" s="156"/>
      <c r="N1347" s="156"/>
      <c r="O1347" s="156"/>
      <c r="P1347" s="156"/>
      <c r="Q1347" s="156"/>
      <c r="R1347" s="156"/>
      <c r="S1347" s="156"/>
      <c r="T1347" s="156"/>
      <c r="U1347" s="156"/>
      <c r="V1347" s="156"/>
      <c r="W1347" s="156"/>
      <c r="X1347" s="156"/>
      <c r="Y1347" s="156"/>
      <c r="Z1347" s="156"/>
      <c r="AA1347" s="156"/>
      <c r="AB1347" s="156"/>
      <c r="AC1347" s="156"/>
      <c r="AD1347" s="156"/>
      <c r="AE1347" s="156"/>
      <c r="AF1347" s="156"/>
      <c r="AG1347" s="156"/>
      <c r="AH1347" s="156"/>
      <c r="AI1347" s="156"/>
      <c r="AJ1347" s="156"/>
      <c r="AK1347" s="156"/>
      <c r="AL1347" s="156"/>
      <c r="AM1347" s="156"/>
      <c r="AN1347" s="156"/>
      <c r="AO1347" s="156"/>
      <c r="AP1347" s="156"/>
      <c r="AQ1347" s="156"/>
      <c r="AS1347" s="140"/>
      <c r="AT1347" s="140"/>
      <c r="AU1347" s="140"/>
      <c r="AV1347" s="140"/>
      <c r="AW1347" s="140"/>
      <c r="AX1347" s="140"/>
      <c r="AY1347" s="140"/>
      <c r="AZ1347" s="140"/>
      <c r="BA1347" s="140"/>
      <c r="BB1347" s="140"/>
      <c r="BC1347" s="140"/>
      <c r="BD1347" s="140"/>
      <c r="BE1347" s="140"/>
      <c r="BF1347" s="140"/>
      <c r="BG1347" s="140"/>
      <c r="BH1347" s="140"/>
      <c r="BI1347" s="140"/>
      <c r="BJ1347" s="140"/>
    </row>
    <row r="1348" spans="1:62" s="101" customFormat="1" ht="18" customHeight="1" x14ac:dyDescent="0.25">
      <c r="A1348" s="180"/>
      <c r="B1348" s="180"/>
      <c r="C1348" s="180"/>
      <c r="D1348" s="180"/>
      <c r="E1348" s="180"/>
      <c r="F1348" s="180"/>
      <c r="G1348" s="180"/>
      <c r="H1348" s="180"/>
      <c r="I1348" s="156"/>
      <c r="J1348" s="156"/>
      <c r="K1348" s="156"/>
      <c r="L1348" s="156"/>
      <c r="M1348" s="156"/>
      <c r="N1348" s="156"/>
      <c r="O1348" s="156"/>
      <c r="P1348" s="156"/>
      <c r="Q1348" s="156"/>
      <c r="R1348" s="156"/>
      <c r="S1348" s="156"/>
      <c r="T1348" s="156"/>
      <c r="U1348" s="156"/>
      <c r="V1348" s="156"/>
      <c r="W1348" s="156"/>
      <c r="X1348" s="156"/>
      <c r="Y1348" s="156"/>
      <c r="Z1348" s="156"/>
      <c r="AA1348" s="156"/>
      <c r="AB1348" s="156"/>
      <c r="AC1348" s="156"/>
      <c r="AD1348" s="156"/>
      <c r="AE1348" s="156"/>
      <c r="AF1348" s="156"/>
      <c r="AG1348" s="156"/>
      <c r="AH1348" s="156"/>
      <c r="AI1348" s="156"/>
      <c r="AJ1348" s="156"/>
      <c r="AK1348" s="156"/>
      <c r="AL1348" s="156"/>
      <c r="AM1348" s="156"/>
      <c r="AN1348" s="156"/>
      <c r="AO1348" s="156"/>
      <c r="AP1348" s="156"/>
      <c r="AQ1348" s="156"/>
      <c r="AS1348" s="140"/>
      <c r="AT1348" s="140"/>
      <c r="AU1348" s="140"/>
      <c r="AV1348" s="140"/>
      <c r="AW1348" s="140"/>
      <c r="AX1348" s="140"/>
      <c r="AY1348" s="140"/>
      <c r="AZ1348" s="140"/>
      <c r="BA1348" s="140"/>
      <c r="BB1348" s="140"/>
      <c r="BC1348" s="140"/>
      <c r="BD1348" s="140"/>
      <c r="BE1348" s="140"/>
      <c r="BF1348" s="140"/>
      <c r="BG1348" s="140"/>
      <c r="BH1348" s="140"/>
      <c r="BI1348" s="140"/>
      <c r="BJ1348" s="140"/>
    </row>
    <row r="1349" spans="1:62" s="101" customFormat="1" ht="18" customHeight="1" x14ac:dyDescent="0.25">
      <c r="A1349" s="180"/>
      <c r="B1349" s="180"/>
      <c r="C1349" s="180"/>
      <c r="D1349" s="180"/>
      <c r="E1349" s="180"/>
      <c r="F1349" s="180"/>
      <c r="G1349" s="180"/>
      <c r="H1349" s="180"/>
      <c r="I1349" s="156"/>
      <c r="J1349" s="156"/>
      <c r="K1349" s="156"/>
      <c r="L1349" s="156"/>
      <c r="M1349" s="156"/>
      <c r="N1349" s="156"/>
      <c r="O1349" s="156"/>
      <c r="P1349" s="156"/>
      <c r="Q1349" s="156"/>
      <c r="R1349" s="156"/>
      <c r="S1349" s="156"/>
      <c r="T1349" s="156"/>
      <c r="U1349" s="156"/>
      <c r="V1349" s="156"/>
      <c r="W1349" s="156"/>
      <c r="X1349" s="156"/>
      <c r="Y1349" s="156"/>
      <c r="Z1349" s="156"/>
      <c r="AA1349" s="156"/>
      <c r="AB1349" s="156"/>
      <c r="AC1349" s="156"/>
      <c r="AD1349" s="156"/>
      <c r="AE1349" s="156"/>
      <c r="AF1349" s="156"/>
      <c r="AG1349" s="156"/>
      <c r="AH1349" s="156"/>
      <c r="AI1349" s="156"/>
      <c r="AJ1349" s="156"/>
      <c r="AK1349" s="156"/>
      <c r="AL1349" s="156"/>
      <c r="AM1349" s="156"/>
      <c r="AN1349" s="156"/>
      <c r="AO1349" s="156"/>
      <c r="AP1349" s="156"/>
      <c r="AQ1349" s="156"/>
      <c r="AS1349" s="140"/>
      <c r="AT1349" s="140"/>
      <c r="AU1349" s="140"/>
      <c r="AV1349" s="140"/>
      <c r="AW1349" s="140"/>
      <c r="AX1349" s="140"/>
      <c r="AY1349" s="140"/>
      <c r="AZ1349" s="140"/>
      <c r="BA1349" s="140"/>
      <c r="BB1349" s="140"/>
      <c r="BC1349" s="140"/>
      <c r="BD1349" s="140"/>
      <c r="BE1349" s="140"/>
      <c r="BF1349" s="140"/>
      <c r="BG1349" s="140"/>
      <c r="BH1349" s="140"/>
      <c r="BI1349" s="140"/>
      <c r="BJ1349" s="140"/>
    </row>
    <row r="1350" spans="1:62" s="101" customFormat="1" ht="18" customHeight="1" x14ac:dyDescent="0.25">
      <c r="A1350" s="180"/>
      <c r="B1350" s="180"/>
      <c r="C1350" s="180"/>
      <c r="D1350" s="180"/>
      <c r="E1350" s="180"/>
      <c r="F1350" s="180"/>
      <c r="G1350" s="180"/>
      <c r="H1350" s="180"/>
      <c r="I1350" s="156"/>
      <c r="J1350" s="156"/>
      <c r="K1350" s="156"/>
      <c r="L1350" s="156"/>
      <c r="M1350" s="156"/>
      <c r="N1350" s="156"/>
      <c r="O1350" s="156"/>
      <c r="P1350" s="156"/>
      <c r="Q1350" s="156"/>
      <c r="R1350" s="156"/>
      <c r="S1350" s="156"/>
      <c r="T1350" s="156"/>
      <c r="U1350" s="156"/>
      <c r="V1350" s="156"/>
      <c r="W1350" s="156"/>
      <c r="X1350" s="156"/>
      <c r="Y1350" s="156"/>
      <c r="Z1350" s="156"/>
      <c r="AA1350" s="156"/>
      <c r="AB1350" s="156"/>
      <c r="AC1350" s="156"/>
      <c r="AD1350" s="156"/>
      <c r="AE1350" s="156"/>
      <c r="AF1350" s="156"/>
      <c r="AG1350" s="156"/>
      <c r="AH1350" s="156"/>
      <c r="AI1350" s="156"/>
      <c r="AJ1350" s="156"/>
      <c r="AK1350" s="156"/>
      <c r="AL1350" s="156"/>
      <c r="AM1350" s="156"/>
      <c r="AN1350" s="156"/>
      <c r="AO1350" s="156"/>
      <c r="AP1350" s="156"/>
      <c r="AQ1350" s="156"/>
      <c r="AS1350" s="140"/>
      <c r="AT1350" s="140"/>
      <c r="AU1350" s="140"/>
      <c r="AV1350" s="140"/>
      <c r="AW1350" s="140"/>
      <c r="AX1350" s="140"/>
      <c r="AY1350" s="140"/>
      <c r="AZ1350" s="140"/>
      <c r="BA1350" s="140"/>
      <c r="BB1350" s="140"/>
      <c r="BC1350" s="140"/>
      <c r="BD1350" s="140"/>
      <c r="BE1350" s="140"/>
      <c r="BF1350" s="140"/>
      <c r="BG1350" s="140"/>
      <c r="BH1350" s="140"/>
      <c r="BI1350" s="140"/>
      <c r="BJ1350" s="140"/>
    </row>
    <row r="1351" spans="1:62" s="101" customFormat="1" ht="18" customHeight="1" x14ac:dyDescent="0.25">
      <c r="A1351" s="180"/>
      <c r="B1351" s="180"/>
      <c r="C1351" s="180"/>
      <c r="D1351" s="180"/>
      <c r="E1351" s="180"/>
      <c r="F1351" s="180"/>
      <c r="G1351" s="180"/>
      <c r="H1351" s="180"/>
      <c r="I1351" s="156"/>
      <c r="J1351" s="156"/>
      <c r="K1351" s="156"/>
      <c r="L1351" s="156"/>
      <c r="M1351" s="156"/>
      <c r="N1351" s="156"/>
      <c r="O1351" s="156"/>
      <c r="P1351" s="156"/>
      <c r="Q1351" s="156"/>
      <c r="R1351" s="156"/>
      <c r="S1351" s="156"/>
      <c r="T1351" s="156"/>
      <c r="U1351" s="156"/>
      <c r="V1351" s="156"/>
      <c r="W1351" s="156"/>
      <c r="X1351" s="156"/>
      <c r="Y1351" s="156"/>
      <c r="Z1351" s="156"/>
      <c r="AA1351" s="156"/>
      <c r="AB1351" s="156"/>
      <c r="AC1351" s="156"/>
      <c r="AD1351" s="156"/>
      <c r="AE1351" s="156"/>
      <c r="AF1351" s="156"/>
      <c r="AG1351" s="156"/>
      <c r="AH1351" s="156"/>
      <c r="AI1351" s="156"/>
      <c r="AJ1351" s="156"/>
      <c r="AK1351" s="156"/>
      <c r="AL1351" s="156"/>
      <c r="AM1351" s="156"/>
      <c r="AN1351" s="156"/>
      <c r="AO1351" s="156"/>
      <c r="AP1351" s="156"/>
      <c r="AQ1351" s="156"/>
      <c r="AS1351" s="140"/>
      <c r="AT1351" s="140"/>
      <c r="AU1351" s="140"/>
      <c r="AV1351" s="140"/>
      <c r="AW1351" s="140"/>
      <c r="AX1351" s="140"/>
      <c r="AY1351" s="140"/>
      <c r="AZ1351" s="140"/>
      <c r="BA1351" s="140"/>
      <c r="BB1351" s="140"/>
      <c r="BC1351" s="140"/>
      <c r="BD1351" s="140"/>
      <c r="BE1351" s="140"/>
      <c r="BF1351" s="140"/>
      <c r="BG1351" s="140"/>
      <c r="BH1351" s="140"/>
      <c r="BI1351" s="140"/>
      <c r="BJ1351" s="140"/>
    </row>
    <row r="1369" spans="1:62" s="101" customFormat="1" ht="18" customHeight="1" x14ac:dyDescent="0.25">
      <c r="A1369" s="180"/>
      <c r="B1369" s="180"/>
      <c r="C1369" s="180"/>
      <c r="D1369" s="180"/>
      <c r="E1369" s="180"/>
      <c r="F1369" s="180"/>
      <c r="G1369" s="180"/>
      <c r="H1369" s="180"/>
      <c r="I1369" s="156"/>
      <c r="J1369" s="156"/>
      <c r="K1369" s="156"/>
      <c r="L1369" s="156"/>
      <c r="M1369" s="156"/>
      <c r="N1369" s="156"/>
      <c r="O1369" s="156"/>
      <c r="P1369" s="156"/>
      <c r="Q1369" s="156"/>
      <c r="R1369" s="156"/>
      <c r="S1369" s="156"/>
      <c r="T1369" s="156"/>
      <c r="U1369" s="156"/>
      <c r="V1369" s="156"/>
      <c r="W1369" s="156"/>
      <c r="X1369" s="156"/>
      <c r="Y1369" s="156"/>
      <c r="Z1369" s="156"/>
      <c r="AA1369" s="156"/>
      <c r="AB1369" s="156"/>
      <c r="AC1369" s="156"/>
      <c r="AD1369" s="156"/>
      <c r="AE1369" s="156"/>
      <c r="AF1369" s="156"/>
      <c r="AG1369" s="156"/>
      <c r="AH1369" s="156"/>
      <c r="AI1369" s="156"/>
      <c r="AJ1369" s="156"/>
      <c r="AK1369" s="156"/>
      <c r="AL1369" s="156"/>
      <c r="AM1369" s="156"/>
      <c r="AN1369" s="156"/>
      <c r="AO1369" s="156"/>
      <c r="AP1369" s="156"/>
      <c r="AQ1369" s="156"/>
      <c r="AS1369" s="140"/>
      <c r="AT1369" s="140"/>
      <c r="AU1369" s="140"/>
      <c r="AV1369" s="140"/>
      <c r="AW1369" s="140"/>
      <c r="AX1369" s="140"/>
      <c r="AY1369" s="140"/>
      <c r="AZ1369" s="140"/>
      <c r="BA1369" s="140"/>
      <c r="BB1369" s="140"/>
      <c r="BC1369" s="140"/>
      <c r="BD1369" s="140"/>
      <c r="BE1369" s="140"/>
      <c r="BF1369" s="140"/>
      <c r="BG1369" s="140"/>
      <c r="BH1369" s="140"/>
      <c r="BI1369" s="140"/>
      <c r="BJ1369" s="140"/>
    </row>
    <row r="1370" spans="1:62" s="101" customFormat="1" ht="18" customHeight="1" x14ac:dyDescent="0.25">
      <c r="A1370" s="180"/>
      <c r="B1370" s="180"/>
      <c r="C1370" s="180"/>
      <c r="D1370" s="180"/>
      <c r="E1370" s="180"/>
      <c r="F1370" s="180"/>
      <c r="G1370" s="180"/>
      <c r="H1370" s="180"/>
      <c r="I1370" s="156"/>
      <c r="J1370" s="156"/>
      <c r="K1370" s="156"/>
      <c r="L1370" s="156"/>
      <c r="M1370" s="156"/>
      <c r="N1370" s="156"/>
      <c r="O1370" s="156"/>
      <c r="P1370" s="156"/>
      <c r="Q1370" s="156"/>
      <c r="R1370" s="156"/>
      <c r="S1370" s="156"/>
      <c r="T1370" s="156"/>
      <c r="U1370" s="156"/>
      <c r="V1370" s="156"/>
      <c r="W1370" s="156"/>
      <c r="X1370" s="156"/>
      <c r="Y1370" s="156"/>
      <c r="Z1370" s="156"/>
      <c r="AA1370" s="156"/>
      <c r="AB1370" s="156"/>
      <c r="AC1370" s="156"/>
      <c r="AD1370" s="156"/>
      <c r="AE1370" s="156"/>
      <c r="AF1370" s="156"/>
      <c r="AG1370" s="156"/>
      <c r="AH1370" s="156"/>
      <c r="AI1370" s="156"/>
      <c r="AJ1370" s="156"/>
      <c r="AK1370" s="156"/>
      <c r="AL1370" s="156"/>
      <c r="AM1370" s="156"/>
      <c r="AN1370" s="156"/>
      <c r="AO1370" s="156"/>
      <c r="AP1370" s="156"/>
      <c r="AQ1370" s="156"/>
      <c r="AS1370" s="140"/>
      <c r="AT1370" s="140"/>
      <c r="AU1370" s="140"/>
      <c r="AV1370" s="140"/>
      <c r="AW1370" s="140"/>
      <c r="AX1370" s="140"/>
      <c r="AY1370" s="140"/>
      <c r="AZ1370" s="140"/>
      <c r="BA1370" s="140"/>
      <c r="BB1370" s="140"/>
      <c r="BC1370" s="140"/>
      <c r="BD1370" s="140"/>
      <c r="BE1370" s="140"/>
      <c r="BF1370" s="140"/>
      <c r="BG1370" s="140"/>
      <c r="BH1370" s="140"/>
      <c r="BI1370" s="140"/>
      <c r="BJ1370" s="140"/>
    </row>
    <row r="1371" spans="1:62" s="101" customFormat="1" ht="18" customHeight="1" x14ac:dyDescent="0.25">
      <c r="A1371" s="180"/>
      <c r="B1371" s="180"/>
      <c r="C1371" s="180"/>
      <c r="D1371" s="180"/>
      <c r="E1371" s="180"/>
      <c r="F1371" s="180"/>
      <c r="G1371" s="180"/>
      <c r="H1371" s="180"/>
      <c r="I1371" s="156"/>
      <c r="J1371" s="156"/>
      <c r="K1371" s="156"/>
      <c r="L1371" s="156"/>
      <c r="M1371" s="156"/>
      <c r="N1371" s="156"/>
      <c r="O1371" s="156"/>
      <c r="P1371" s="156"/>
      <c r="Q1371" s="156"/>
      <c r="R1371" s="156"/>
      <c r="S1371" s="156"/>
      <c r="T1371" s="156"/>
      <c r="U1371" s="156"/>
      <c r="V1371" s="156"/>
      <c r="W1371" s="156"/>
      <c r="X1371" s="156"/>
      <c r="Y1371" s="156"/>
      <c r="Z1371" s="156"/>
      <c r="AA1371" s="156"/>
      <c r="AB1371" s="156"/>
      <c r="AC1371" s="156"/>
      <c r="AD1371" s="156"/>
      <c r="AE1371" s="156"/>
      <c r="AF1371" s="156"/>
      <c r="AG1371" s="156"/>
      <c r="AH1371" s="156"/>
      <c r="AI1371" s="156"/>
      <c r="AJ1371" s="156"/>
      <c r="AK1371" s="156"/>
      <c r="AL1371" s="156"/>
      <c r="AM1371" s="156"/>
      <c r="AN1371" s="156"/>
      <c r="AO1371" s="156"/>
      <c r="AP1371" s="156"/>
      <c r="AQ1371" s="156"/>
      <c r="AS1371" s="140"/>
      <c r="AT1371" s="140"/>
      <c r="AU1371" s="140"/>
      <c r="AV1371" s="140"/>
      <c r="AW1371" s="140"/>
      <c r="AX1371" s="140"/>
      <c r="AY1371" s="140"/>
      <c r="AZ1371" s="140"/>
      <c r="BA1371" s="140"/>
      <c r="BB1371" s="140"/>
      <c r="BC1371" s="140"/>
      <c r="BD1371" s="140"/>
      <c r="BE1371" s="140"/>
      <c r="BF1371" s="140"/>
      <c r="BG1371" s="140"/>
      <c r="BH1371" s="140"/>
      <c r="BI1371" s="140"/>
      <c r="BJ1371" s="140"/>
    </row>
    <row r="1372" spans="1:62" s="101" customFormat="1" ht="18" customHeight="1" x14ac:dyDescent="0.25">
      <c r="A1372" s="180"/>
      <c r="B1372" s="180"/>
      <c r="C1372" s="180"/>
      <c r="D1372" s="180"/>
      <c r="E1372" s="180"/>
      <c r="F1372" s="180"/>
      <c r="G1372" s="180"/>
      <c r="H1372" s="180"/>
      <c r="I1372" s="156"/>
      <c r="J1372" s="156"/>
      <c r="K1372" s="156"/>
      <c r="L1372" s="156"/>
      <c r="M1372" s="156"/>
      <c r="N1372" s="156"/>
      <c r="O1372" s="156"/>
      <c r="P1372" s="156"/>
      <c r="Q1372" s="156"/>
      <c r="R1372" s="156"/>
      <c r="S1372" s="156"/>
      <c r="T1372" s="156"/>
      <c r="U1372" s="156"/>
      <c r="V1372" s="156"/>
      <c r="W1372" s="156"/>
      <c r="X1372" s="156"/>
      <c r="Y1372" s="156"/>
      <c r="Z1372" s="156"/>
      <c r="AA1372" s="156"/>
      <c r="AB1372" s="156"/>
      <c r="AC1372" s="156"/>
      <c r="AD1372" s="156"/>
      <c r="AE1372" s="156"/>
      <c r="AF1372" s="156"/>
      <c r="AG1372" s="156"/>
      <c r="AH1372" s="156"/>
      <c r="AI1372" s="156"/>
      <c r="AJ1372" s="156"/>
      <c r="AK1372" s="156"/>
      <c r="AL1372" s="156"/>
      <c r="AM1372" s="156"/>
      <c r="AN1372" s="156"/>
      <c r="AO1372" s="156"/>
      <c r="AP1372" s="156"/>
      <c r="AQ1372" s="156"/>
      <c r="AS1372" s="140"/>
      <c r="AT1372" s="140"/>
      <c r="AU1372" s="140"/>
      <c r="AV1372" s="140"/>
      <c r="AW1372" s="140"/>
      <c r="AX1372" s="140"/>
      <c r="AY1372" s="140"/>
      <c r="AZ1372" s="140"/>
      <c r="BA1372" s="140"/>
      <c r="BB1372" s="140"/>
      <c r="BC1372" s="140"/>
      <c r="BD1372" s="140"/>
      <c r="BE1372" s="140"/>
      <c r="BF1372" s="140"/>
      <c r="BG1372" s="140"/>
      <c r="BH1372" s="140"/>
      <c r="BI1372" s="140"/>
      <c r="BJ1372" s="140"/>
    </row>
    <row r="1373" spans="1:62" s="101" customFormat="1" ht="18" customHeight="1" x14ac:dyDescent="0.25">
      <c r="A1373" s="180"/>
      <c r="B1373" s="180"/>
      <c r="C1373" s="180"/>
      <c r="D1373" s="180"/>
      <c r="E1373" s="180"/>
      <c r="F1373" s="180"/>
      <c r="G1373" s="180"/>
      <c r="H1373" s="180"/>
      <c r="I1373" s="156"/>
      <c r="J1373" s="156"/>
      <c r="K1373" s="156"/>
      <c r="L1373" s="156"/>
      <c r="M1373" s="156"/>
      <c r="N1373" s="156"/>
      <c r="O1373" s="156"/>
      <c r="P1373" s="156"/>
      <c r="Q1373" s="156"/>
      <c r="R1373" s="156"/>
      <c r="S1373" s="156"/>
      <c r="T1373" s="156"/>
      <c r="U1373" s="156"/>
      <c r="V1373" s="156"/>
      <c r="W1373" s="156"/>
      <c r="X1373" s="156"/>
      <c r="Y1373" s="156"/>
      <c r="Z1373" s="156"/>
      <c r="AA1373" s="156"/>
      <c r="AB1373" s="156"/>
      <c r="AC1373" s="156"/>
      <c r="AD1373" s="156"/>
      <c r="AE1373" s="156"/>
      <c r="AF1373" s="156"/>
      <c r="AG1373" s="156"/>
      <c r="AH1373" s="156"/>
      <c r="AI1373" s="156"/>
      <c r="AJ1373" s="156"/>
      <c r="AK1373" s="156"/>
      <c r="AL1373" s="156"/>
      <c r="AM1373" s="156"/>
      <c r="AN1373" s="156"/>
      <c r="AO1373" s="156"/>
      <c r="AP1373" s="156"/>
      <c r="AQ1373" s="156"/>
      <c r="AS1373" s="140"/>
      <c r="AT1373" s="140"/>
      <c r="AU1373" s="140"/>
      <c r="AV1373" s="140"/>
      <c r="AW1373" s="140"/>
      <c r="AX1373" s="140"/>
      <c r="AY1373" s="140"/>
      <c r="AZ1373" s="140"/>
      <c r="BA1373" s="140"/>
      <c r="BB1373" s="140"/>
      <c r="BC1373" s="140"/>
      <c r="BD1373" s="140"/>
      <c r="BE1373" s="140"/>
      <c r="BF1373" s="140"/>
      <c r="BG1373" s="140"/>
      <c r="BH1373" s="140"/>
      <c r="BI1373" s="140"/>
      <c r="BJ1373" s="140"/>
    </row>
    <row r="1374" spans="1:62" s="101" customFormat="1" ht="18" customHeight="1" x14ac:dyDescent="0.25">
      <c r="A1374" s="180"/>
      <c r="B1374" s="180"/>
      <c r="C1374" s="180"/>
      <c r="D1374" s="180"/>
      <c r="E1374" s="180"/>
      <c r="F1374" s="180"/>
      <c r="G1374" s="180"/>
      <c r="H1374" s="180"/>
      <c r="I1374" s="156"/>
      <c r="J1374" s="156"/>
      <c r="K1374" s="156"/>
      <c r="L1374" s="156"/>
      <c r="M1374" s="156"/>
      <c r="N1374" s="156"/>
      <c r="O1374" s="156"/>
      <c r="P1374" s="156"/>
      <c r="Q1374" s="156"/>
      <c r="R1374" s="156"/>
      <c r="S1374" s="156"/>
      <c r="T1374" s="156"/>
      <c r="U1374" s="156"/>
      <c r="V1374" s="156"/>
      <c r="W1374" s="156"/>
      <c r="X1374" s="156"/>
      <c r="Y1374" s="156"/>
      <c r="Z1374" s="156"/>
      <c r="AA1374" s="156"/>
      <c r="AB1374" s="156"/>
      <c r="AC1374" s="156"/>
      <c r="AD1374" s="156"/>
      <c r="AE1374" s="156"/>
      <c r="AF1374" s="156"/>
      <c r="AG1374" s="156"/>
      <c r="AH1374" s="156"/>
      <c r="AI1374" s="156"/>
      <c r="AJ1374" s="156"/>
      <c r="AK1374" s="156"/>
      <c r="AL1374" s="156"/>
      <c r="AM1374" s="156"/>
      <c r="AN1374" s="156"/>
      <c r="AO1374" s="156"/>
      <c r="AP1374" s="156"/>
      <c r="AQ1374" s="156"/>
      <c r="AS1374" s="140"/>
      <c r="AT1374" s="140"/>
      <c r="AU1374" s="140"/>
      <c r="AV1374" s="140"/>
      <c r="AW1374" s="140"/>
      <c r="AX1374" s="140"/>
      <c r="AY1374" s="140"/>
      <c r="AZ1374" s="140"/>
      <c r="BA1374" s="140"/>
      <c r="BB1374" s="140"/>
      <c r="BC1374" s="140"/>
      <c r="BD1374" s="140"/>
      <c r="BE1374" s="140"/>
      <c r="BF1374" s="140"/>
      <c r="BG1374" s="140"/>
      <c r="BH1374" s="140"/>
      <c r="BI1374" s="140"/>
      <c r="BJ1374" s="140"/>
    </row>
    <row r="1375" spans="1:62" s="101" customFormat="1" ht="18" customHeight="1" x14ac:dyDescent="0.25">
      <c r="A1375" s="180"/>
      <c r="B1375" s="180"/>
      <c r="C1375" s="180"/>
      <c r="D1375" s="180"/>
      <c r="E1375" s="180"/>
      <c r="F1375" s="180"/>
      <c r="G1375" s="180"/>
      <c r="H1375" s="180"/>
      <c r="I1375" s="156"/>
      <c r="J1375" s="156"/>
      <c r="K1375" s="156"/>
      <c r="L1375" s="156"/>
      <c r="M1375" s="156"/>
      <c r="N1375" s="156"/>
      <c r="O1375" s="156"/>
      <c r="P1375" s="156"/>
      <c r="Q1375" s="156"/>
      <c r="R1375" s="156"/>
      <c r="S1375" s="156"/>
      <c r="T1375" s="156"/>
      <c r="U1375" s="156"/>
      <c r="V1375" s="156"/>
      <c r="W1375" s="156"/>
      <c r="X1375" s="156"/>
      <c r="Y1375" s="156"/>
      <c r="Z1375" s="156"/>
      <c r="AA1375" s="156"/>
      <c r="AB1375" s="156"/>
      <c r="AC1375" s="156"/>
      <c r="AD1375" s="156"/>
      <c r="AE1375" s="156"/>
      <c r="AF1375" s="156"/>
      <c r="AG1375" s="156"/>
      <c r="AH1375" s="156"/>
      <c r="AI1375" s="156"/>
      <c r="AJ1375" s="156"/>
      <c r="AK1375" s="156"/>
      <c r="AL1375" s="156"/>
      <c r="AM1375" s="156"/>
      <c r="AN1375" s="156"/>
      <c r="AO1375" s="156"/>
      <c r="AP1375" s="156"/>
      <c r="AQ1375" s="156"/>
      <c r="AS1375" s="140"/>
      <c r="AT1375" s="140"/>
      <c r="AU1375" s="140"/>
      <c r="AV1375" s="140"/>
      <c r="AW1375" s="140"/>
      <c r="AX1375" s="140"/>
      <c r="AY1375" s="140"/>
      <c r="AZ1375" s="140"/>
      <c r="BA1375" s="140"/>
      <c r="BB1375" s="140"/>
      <c r="BC1375" s="140"/>
      <c r="BD1375" s="140"/>
      <c r="BE1375" s="140"/>
      <c r="BF1375" s="140"/>
      <c r="BG1375" s="140"/>
      <c r="BH1375" s="140"/>
      <c r="BI1375" s="140"/>
      <c r="BJ1375" s="140"/>
    </row>
    <row r="1393" spans="1:62" s="101" customFormat="1" ht="18" customHeight="1" x14ac:dyDescent="0.25">
      <c r="A1393" s="180"/>
      <c r="B1393" s="180"/>
      <c r="C1393" s="180"/>
      <c r="D1393" s="180"/>
      <c r="E1393" s="180"/>
      <c r="F1393" s="180"/>
      <c r="G1393" s="180"/>
      <c r="H1393" s="180"/>
      <c r="I1393" s="156"/>
      <c r="J1393" s="156"/>
      <c r="K1393" s="156"/>
      <c r="L1393" s="156"/>
      <c r="M1393" s="156"/>
      <c r="N1393" s="156"/>
      <c r="O1393" s="156"/>
      <c r="P1393" s="156"/>
      <c r="Q1393" s="156"/>
      <c r="R1393" s="156"/>
      <c r="S1393" s="156"/>
      <c r="T1393" s="156"/>
      <c r="U1393" s="156"/>
      <c r="V1393" s="156"/>
      <c r="W1393" s="156"/>
      <c r="X1393" s="156"/>
      <c r="Y1393" s="156"/>
      <c r="Z1393" s="156"/>
      <c r="AA1393" s="156"/>
      <c r="AB1393" s="156"/>
      <c r="AC1393" s="156"/>
      <c r="AD1393" s="156"/>
      <c r="AE1393" s="156"/>
      <c r="AF1393" s="156"/>
      <c r="AG1393" s="156"/>
      <c r="AH1393" s="156"/>
      <c r="AI1393" s="156"/>
      <c r="AJ1393" s="156"/>
      <c r="AK1393" s="156"/>
      <c r="AL1393" s="156"/>
      <c r="AM1393" s="156"/>
      <c r="AN1393" s="156"/>
      <c r="AO1393" s="156"/>
      <c r="AP1393" s="156"/>
      <c r="AQ1393" s="156"/>
      <c r="AS1393" s="140"/>
      <c r="AT1393" s="140"/>
      <c r="AU1393" s="140"/>
      <c r="AV1393" s="140"/>
      <c r="AW1393" s="140"/>
      <c r="AX1393" s="140"/>
      <c r="AY1393" s="140"/>
      <c r="AZ1393" s="140"/>
      <c r="BA1393" s="140"/>
      <c r="BB1393" s="140"/>
      <c r="BC1393" s="140"/>
      <c r="BD1393" s="140"/>
      <c r="BE1393" s="140"/>
      <c r="BF1393" s="140"/>
      <c r="BG1393" s="140"/>
      <c r="BH1393" s="140"/>
      <c r="BI1393" s="140"/>
      <c r="BJ1393" s="140"/>
    </row>
    <row r="1394" spans="1:62" s="101" customFormat="1" ht="18" customHeight="1" x14ac:dyDescent="0.25">
      <c r="A1394" s="180"/>
      <c r="B1394" s="180"/>
      <c r="C1394" s="180"/>
      <c r="D1394" s="180"/>
      <c r="E1394" s="180"/>
      <c r="F1394" s="180"/>
      <c r="G1394" s="180"/>
      <c r="H1394" s="180"/>
      <c r="I1394" s="156"/>
      <c r="J1394" s="156"/>
      <c r="K1394" s="156"/>
      <c r="L1394" s="156"/>
      <c r="M1394" s="156"/>
      <c r="N1394" s="156"/>
      <c r="O1394" s="156"/>
      <c r="P1394" s="156"/>
      <c r="Q1394" s="156"/>
      <c r="R1394" s="156"/>
      <c r="S1394" s="156"/>
      <c r="T1394" s="156"/>
      <c r="U1394" s="156"/>
      <c r="V1394" s="156"/>
      <c r="W1394" s="156"/>
      <c r="X1394" s="156"/>
      <c r="Y1394" s="156"/>
      <c r="Z1394" s="156"/>
      <c r="AA1394" s="156"/>
      <c r="AB1394" s="156"/>
      <c r="AC1394" s="156"/>
      <c r="AD1394" s="156"/>
      <c r="AE1394" s="156"/>
      <c r="AF1394" s="156"/>
      <c r="AG1394" s="156"/>
      <c r="AH1394" s="156"/>
      <c r="AI1394" s="156"/>
      <c r="AJ1394" s="156"/>
      <c r="AK1394" s="156"/>
      <c r="AL1394" s="156"/>
      <c r="AM1394" s="156"/>
      <c r="AN1394" s="156"/>
      <c r="AO1394" s="156"/>
      <c r="AP1394" s="156"/>
      <c r="AQ1394" s="156"/>
      <c r="AS1394" s="140"/>
      <c r="AT1394" s="140"/>
      <c r="AU1394" s="140"/>
      <c r="AV1394" s="140"/>
      <c r="AW1394" s="140"/>
      <c r="AX1394" s="140"/>
      <c r="AY1394" s="140"/>
      <c r="AZ1394" s="140"/>
      <c r="BA1394" s="140"/>
      <c r="BB1394" s="140"/>
      <c r="BC1394" s="140"/>
      <c r="BD1394" s="140"/>
      <c r="BE1394" s="140"/>
      <c r="BF1394" s="140"/>
      <c r="BG1394" s="140"/>
      <c r="BH1394" s="140"/>
      <c r="BI1394" s="140"/>
      <c r="BJ1394" s="140"/>
    </row>
    <row r="1395" spans="1:62" s="101" customFormat="1" ht="18" customHeight="1" x14ac:dyDescent="0.25">
      <c r="A1395" s="180"/>
      <c r="B1395" s="180"/>
      <c r="C1395" s="180"/>
      <c r="D1395" s="180"/>
      <c r="E1395" s="180"/>
      <c r="F1395" s="180"/>
      <c r="G1395" s="180"/>
      <c r="H1395" s="180"/>
      <c r="I1395" s="156"/>
      <c r="J1395" s="156"/>
      <c r="K1395" s="156"/>
      <c r="L1395" s="156"/>
      <c r="M1395" s="156"/>
      <c r="N1395" s="156"/>
      <c r="O1395" s="156"/>
      <c r="P1395" s="156"/>
      <c r="Q1395" s="156"/>
      <c r="R1395" s="156"/>
      <c r="S1395" s="156"/>
      <c r="T1395" s="156"/>
      <c r="U1395" s="156"/>
      <c r="V1395" s="156"/>
      <c r="W1395" s="156"/>
      <c r="X1395" s="156"/>
      <c r="Y1395" s="156"/>
      <c r="Z1395" s="156"/>
      <c r="AA1395" s="156"/>
      <c r="AB1395" s="156"/>
      <c r="AC1395" s="156"/>
      <c r="AD1395" s="156"/>
      <c r="AE1395" s="156"/>
      <c r="AF1395" s="156"/>
      <c r="AG1395" s="156"/>
      <c r="AH1395" s="156"/>
      <c r="AI1395" s="156"/>
      <c r="AJ1395" s="156"/>
      <c r="AK1395" s="156"/>
      <c r="AL1395" s="156"/>
      <c r="AM1395" s="156"/>
      <c r="AN1395" s="156"/>
      <c r="AO1395" s="156"/>
      <c r="AP1395" s="156"/>
      <c r="AQ1395" s="156"/>
      <c r="AS1395" s="140"/>
      <c r="AT1395" s="140"/>
      <c r="AU1395" s="140"/>
      <c r="AV1395" s="140"/>
      <c r="AW1395" s="140"/>
      <c r="AX1395" s="140"/>
      <c r="AY1395" s="140"/>
      <c r="AZ1395" s="140"/>
      <c r="BA1395" s="140"/>
      <c r="BB1395" s="140"/>
      <c r="BC1395" s="140"/>
      <c r="BD1395" s="140"/>
      <c r="BE1395" s="140"/>
      <c r="BF1395" s="140"/>
      <c r="BG1395" s="140"/>
      <c r="BH1395" s="140"/>
      <c r="BI1395" s="140"/>
      <c r="BJ1395" s="140"/>
    </row>
    <row r="1396" spans="1:62" s="101" customFormat="1" ht="18" customHeight="1" x14ac:dyDescent="0.25">
      <c r="A1396" s="180"/>
      <c r="B1396" s="180"/>
      <c r="C1396" s="180"/>
      <c r="D1396" s="180"/>
      <c r="E1396" s="180"/>
      <c r="F1396" s="180"/>
      <c r="G1396" s="180"/>
      <c r="H1396" s="180"/>
      <c r="I1396" s="156"/>
      <c r="J1396" s="156"/>
      <c r="K1396" s="156"/>
      <c r="L1396" s="156"/>
      <c r="M1396" s="156"/>
      <c r="N1396" s="156"/>
      <c r="O1396" s="156"/>
      <c r="P1396" s="156"/>
      <c r="Q1396" s="156"/>
      <c r="R1396" s="156"/>
      <c r="S1396" s="156"/>
      <c r="T1396" s="156"/>
      <c r="U1396" s="156"/>
      <c r="V1396" s="156"/>
      <c r="W1396" s="156"/>
      <c r="X1396" s="156"/>
      <c r="Y1396" s="156"/>
      <c r="Z1396" s="156"/>
      <c r="AA1396" s="156"/>
      <c r="AB1396" s="156"/>
      <c r="AC1396" s="156"/>
      <c r="AD1396" s="156"/>
      <c r="AE1396" s="156"/>
      <c r="AF1396" s="156"/>
      <c r="AG1396" s="156"/>
      <c r="AH1396" s="156"/>
      <c r="AI1396" s="156"/>
      <c r="AJ1396" s="156"/>
      <c r="AK1396" s="156"/>
      <c r="AL1396" s="156"/>
      <c r="AM1396" s="156"/>
      <c r="AN1396" s="156"/>
      <c r="AO1396" s="156"/>
      <c r="AP1396" s="156"/>
      <c r="AQ1396" s="156"/>
      <c r="AS1396" s="140"/>
      <c r="AT1396" s="140"/>
      <c r="AU1396" s="140"/>
      <c r="AV1396" s="140"/>
      <c r="AW1396" s="140"/>
      <c r="AX1396" s="140"/>
      <c r="AY1396" s="140"/>
      <c r="AZ1396" s="140"/>
      <c r="BA1396" s="140"/>
      <c r="BB1396" s="140"/>
      <c r="BC1396" s="140"/>
      <c r="BD1396" s="140"/>
      <c r="BE1396" s="140"/>
      <c r="BF1396" s="140"/>
      <c r="BG1396" s="140"/>
      <c r="BH1396" s="140"/>
      <c r="BI1396" s="140"/>
      <c r="BJ1396" s="140"/>
    </row>
    <row r="1397" spans="1:62" s="101" customFormat="1" ht="18" customHeight="1" x14ac:dyDescent="0.25">
      <c r="A1397" s="180"/>
      <c r="B1397" s="180"/>
      <c r="C1397" s="180"/>
      <c r="D1397" s="180"/>
      <c r="E1397" s="180"/>
      <c r="F1397" s="180"/>
      <c r="G1397" s="180"/>
      <c r="H1397" s="180"/>
      <c r="I1397" s="156"/>
      <c r="J1397" s="156"/>
      <c r="K1397" s="156"/>
      <c r="L1397" s="156"/>
      <c r="M1397" s="156"/>
      <c r="N1397" s="156"/>
      <c r="O1397" s="156"/>
      <c r="P1397" s="156"/>
      <c r="Q1397" s="156"/>
      <c r="R1397" s="156"/>
      <c r="S1397" s="156"/>
      <c r="T1397" s="156"/>
      <c r="U1397" s="156"/>
      <c r="V1397" s="156"/>
      <c r="W1397" s="156"/>
      <c r="X1397" s="156"/>
      <c r="Y1397" s="156"/>
      <c r="Z1397" s="156"/>
      <c r="AA1397" s="156"/>
      <c r="AB1397" s="156"/>
      <c r="AC1397" s="156"/>
      <c r="AD1397" s="156"/>
      <c r="AE1397" s="156"/>
      <c r="AF1397" s="156"/>
      <c r="AG1397" s="156"/>
      <c r="AH1397" s="156"/>
      <c r="AI1397" s="156"/>
      <c r="AJ1397" s="156"/>
      <c r="AK1397" s="156"/>
      <c r="AL1397" s="156"/>
      <c r="AM1397" s="156"/>
      <c r="AN1397" s="156"/>
      <c r="AO1397" s="156"/>
      <c r="AP1397" s="156"/>
      <c r="AQ1397" s="156"/>
      <c r="AS1397" s="140"/>
      <c r="AT1397" s="140"/>
      <c r="AU1397" s="140"/>
      <c r="AV1397" s="140"/>
      <c r="AW1397" s="140"/>
      <c r="AX1397" s="140"/>
      <c r="AY1397" s="140"/>
      <c r="AZ1397" s="140"/>
      <c r="BA1397" s="140"/>
      <c r="BB1397" s="140"/>
      <c r="BC1397" s="140"/>
      <c r="BD1397" s="140"/>
      <c r="BE1397" s="140"/>
      <c r="BF1397" s="140"/>
      <c r="BG1397" s="140"/>
      <c r="BH1397" s="140"/>
      <c r="BI1397" s="140"/>
      <c r="BJ1397" s="140"/>
    </row>
    <row r="1398" spans="1:62" s="101" customFormat="1" ht="18" customHeight="1" x14ac:dyDescent="0.25">
      <c r="A1398" s="180"/>
      <c r="B1398" s="180"/>
      <c r="C1398" s="180"/>
      <c r="D1398" s="180"/>
      <c r="E1398" s="180"/>
      <c r="F1398" s="180"/>
      <c r="G1398" s="180"/>
      <c r="H1398" s="180"/>
      <c r="I1398" s="156"/>
      <c r="J1398" s="156"/>
      <c r="K1398" s="156"/>
      <c r="L1398" s="156"/>
      <c r="M1398" s="156"/>
      <c r="N1398" s="156"/>
      <c r="O1398" s="156"/>
      <c r="P1398" s="156"/>
      <c r="Q1398" s="156"/>
      <c r="R1398" s="156"/>
      <c r="S1398" s="156"/>
      <c r="T1398" s="156"/>
      <c r="U1398" s="156"/>
      <c r="V1398" s="156"/>
      <c r="W1398" s="156"/>
      <c r="X1398" s="156"/>
      <c r="Y1398" s="156"/>
      <c r="Z1398" s="156"/>
      <c r="AA1398" s="156"/>
      <c r="AB1398" s="156"/>
      <c r="AC1398" s="156"/>
      <c r="AD1398" s="156"/>
      <c r="AE1398" s="156"/>
      <c r="AF1398" s="156"/>
      <c r="AG1398" s="156"/>
      <c r="AH1398" s="156"/>
      <c r="AI1398" s="156"/>
      <c r="AJ1398" s="156"/>
      <c r="AK1398" s="156"/>
      <c r="AL1398" s="156"/>
      <c r="AM1398" s="156"/>
      <c r="AN1398" s="156"/>
      <c r="AO1398" s="156"/>
      <c r="AP1398" s="156"/>
      <c r="AQ1398" s="156"/>
      <c r="AS1398" s="140"/>
      <c r="AT1398" s="140"/>
      <c r="AU1398" s="140"/>
      <c r="AV1398" s="140"/>
      <c r="AW1398" s="140"/>
      <c r="AX1398" s="140"/>
      <c r="AY1398" s="140"/>
      <c r="AZ1398" s="140"/>
      <c r="BA1398" s="140"/>
      <c r="BB1398" s="140"/>
      <c r="BC1398" s="140"/>
      <c r="BD1398" s="140"/>
      <c r="BE1398" s="140"/>
      <c r="BF1398" s="140"/>
      <c r="BG1398" s="140"/>
      <c r="BH1398" s="140"/>
      <c r="BI1398" s="140"/>
      <c r="BJ1398" s="140"/>
    </row>
    <row r="1399" spans="1:62" s="101" customFormat="1" ht="18" customHeight="1" x14ac:dyDescent="0.25">
      <c r="A1399" s="180"/>
      <c r="B1399" s="180"/>
      <c r="C1399" s="180"/>
      <c r="D1399" s="180"/>
      <c r="E1399" s="180"/>
      <c r="F1399" s="180"/>
      <c r="G1399" s="180"/>
      <c r="H1399" s="180"/>
      <c r="I1399" s="156"/>
      <c r="J1399" s="156"/>
      <c r="K1399" s="156"/>
      <c r="L1399" s="156"/>
      <c r="M1399" s="156"/>
      <c r="N1399" s="156"/>
      <c r="O1399" s="156"/>
      <c r="P1399" s="156"/>
      <c r="Q1399" s="156"/>
      <c r="R1399" s="156"/>
      <c r="S1399" s="156"/>
      <c r="T1399" s="156"/>
      <c r="U1399" s="156"/>
      <c r="V1399" s="156"/>
      <c r="W1399" s="156"/>
      <c r="X1399" s="156"/>
      <c r="Y1399" s="156"/>
      <c r="Z1399" s="156"/>
      <c r="AA1399" s="156"/>
      <c r="AB1399" s="156"/>
      <c r="AC1399" s="156"/>
      <c r="AD1399" s="156"/>
      <c r="AE1399" s="156"/>
      <c r="AF1399" s="156"/>
      <c r="AG1399" s="156"/>
      <c r="AH1399" s="156"/>
      <c r="AI1399" s="156"/>
      <c r="AJ1399" s="156"/>
      <c r="AK1399" s="156"/>
      <c r="AL1399" s="156"/>
      <c r="AM1399" s="156"/>
      <c r="AN1399" s="156"/>
      <c r="AO1399" s="156"/>
      <c r="AP1399" s="156"/>
      <c r="AQ1399" s="156"/>
      <c r="AS1399" s="140"/>
      <c r="AT1399" s="140"/>
      <c r="AU1399" s="140"/>
      <c r="AV1399" s="140"/>
      <c r="AW1399" s="140"/>
      <c r="AX1399" s="140"/>
      <c r="AY1399" s="140"/>
      <c r="AZ1399" s="140"/>
      <c r="BA1399" s="140"/>
      <c r="BB1399" s="140"/>
      <c r="BC1399" s="140"/>
      <c r="BD1399" s="140"/>
      <c r="BE1399" s="140"/>
      <c r="BF1399" s="140"/>
      <c r="BG1399" s="140"/>
      <c r="BH1399" s="140"/>
      <c r="BI1399" s="140"/>
      <c r="BJ1399" s="140"/>
    </row>
    <row r="1417" spans="1:62" s="101" customFormat="1" ht="18" customHeight="1" x14ac:dyDescent="0.25">
      <c r="A1417" s="180"/>
      <c r="B1417" s="180"/>
      <c r="C1417" s="180"/>
      <c r="D1417" s="180"/>
      <c r="E1417" s="180"/>
      <c r="F1417" s="180"/>
      <c r="G1417" s="180"/>
      <c r="H1417" s="180"/>
      <c r="I1417" s="156"/>
      <c r="J1417" s="156"/>
      <c r="K1417" s="156"/>
      <c r="L1417" s="156"/>
      <c r="M1417" s="156"/>
      <c r="N1417" s="156"/>
      <c r="O1417" s="156"/>
      <c r="P1417" s="156"/>
      <c r="Q1417" s="156"/>
      <c r="R1417" s="156"/>
      <c r="S1417" s="156"/>
      <c r="T1417" s="156"/>
      <c r="U1417" s="156"/>
      <c r="V1417" s="156"/>
      <c r="W1417" s="156"/>
      <c r="X1417" s="156"/>
      <c r="Y1417" s="156"/>
      <c r="Z1417" s="156"/>
      <c r="AA1417" s="156"/>
      <c r="AB1417" s="156"/>
      <c r="AC1417" s="156"/>
      <c r="AD1417" s="156"/>
      <c r="AE1417" s="156"/>
      <c r="AF1417" s="156"/>
      <c r="AG1417" s="156"/>
      <c r="AH1417" s="156"/>
      <c r="AI1417" s="156"/>
      <c r="AJ1417" s="156"/>
      <c r="AK1417" s="156"/>
      <c r="AL1417" s="156"/>
      <c r="AM1417" s="156"/>
      <c r="AN1417" s="156"/>
      <c r="AO1417" s="156"/>
      <c r="AP1417" s="156"/>
      <c r="AQ1417" s="156"/>
      <c r="AS1417" s="140"/>
      <c r="AT1417" s="140"/>
      <c r="AU1417" s="140"/>
      <c r="AV1417" s="140"/>
      <c r="AW1417" s="140"/>
      <c r="AX1417" s="140"/>
      <c r="AY1417" s="140"/>
      <c r="AZ1417" s="140"/>
      <c r="BA1417" s="140"/>
      <c r="BB1417" s="140"/>
      <c r="BC1417" s="140"/>
      <c r="BD1417" s="140"/>
      <c r="BE1417" s="140"/>
      <c r="BF1417" s="140"/>
      <c r="BG1417" s="140"/>
      <c r="BH1417" s="140"/>
      <c r="BI1417" s="140"/>
      <c r="BJ1417" s="140"/>
    </row>
    <row r="1418" spans="1:62" s="101" customFormat="1" ht="18" customHeight="1" x14ac:dyDescent="0.25">
      <c r="A1418" s="180"/>
      <c r="B1418" s="180"/>
      <c r="C1418" s="180"/>
      <c r="D1418" s="180"/>
      <c r="E1418" s="180"/>
      <c r="F1418" s="180"/>
      <c r="G1418" s="180"/>
      <c r="H1418" s="180"/>
      <c r="I1418" s="156"/>
      <c r="J1418" s="156"/>
      <c r="K1418" s="156"/>
      <c r="L1418" s="156"/>
      <c r="M1418" s="156"/>
      <c r="N1418" s="156"/>
      <c r="O1418" s="156"/>
      <c r="P1418" s="156"/>
      <c r="Q1418" s="156"/>
      <c r="R1418" s="156"/>
      <c r="S1418" s="156"/>
      <c r="T1418" s="156"/>
      <c r="U1418" s="156"/>
      <c r="V1418" s="156"/>
      <c r="W1418" s="156"/>
      <c r="X1418" s="156"/>
      <c r="Y1418" s="156"/>
      <c r="Z1418" s="156"/>
      <c r="AA1418" s="156"/>
      <c r="AB1418" s="156"/>
      <c r="AC1418" s="156"/>
      <c r="AD1418" s="156"/>
      <c r="AE1418" s="156"/>
      <c r="AF1418" s="156"/>
      <c r="AG1418" s="156"/>
      <c r="AH1418" s="156"/>
      <c r="AI1418" s="156"/>
      <c r="AJ1418" s="156"/>
      <c r="AK1418" s="156"/>
      <c r="AL1418" s="156"/>
      <c r="AM1418" s="156"/>
      <c r="AN1418" s="156"/>
      <c r="AO1418" s="156"/>
      <c r="AP1418" s="156"/>
      <c r="AQ1418" s="156"/>
      <c r="AS1418" s="140"/>
      <c r="AT1418" s="140"/>
      <c r="AU1418" s="140"/>
      <c r="AV1418" s="140"/>
      <c r="AW1418" s="140"/>
      <c r="AX1418" s="140"/>
      <c r="AY1418" s="140"/>
      <c r="AZ1418" s="140"/>
      <c r="BA1418" s="140"/>
      <c r="BB1418" s="140"/>
      <c r="BC1418" s="140"/>
      <c r="BD1418" s="140"/>
      <c r="BE1418" s="140"/>
      <c r="BF1418" s="140"/>
      <c r="BG1418" s="140"/>
      <c r="BH1418" s="140"/>
      <c r="BI1418" s="140"/>
      <c r="BJ1418" s="140"/>
    </row>
    <row r="1419" spans="1:62" s="101" customFormat="1" ht="18" customHeight="1" x14ac:dyDescent="0.25">
      <c r="A1419" s="180"/>
      <c r="B1419" s="180"/>
      <c r="C1419" s="180"/>
      <c r="D1419" s="180"/>
      <c r="E1419" s="180"/>
      <c r="F1419" s="180"/>
      <c r="G1419" s="180"/>
      <c r="H1419" s="180"/>
      <c r="I1419" s="156"/>
      <c r="J1419" s="156"/>
      <c r="K1419" s="156"/>
      <c r="L1419" s="156"/>
      <c r="M1419" s="156"/>
      <c r="N1419" s="156"/>
      <c r="O1419" s="156"/>
      <c r="P1419" s="156"/>
      <c r="Q1419" s="156"/>
      <c r="R1419" s="156"/>
      <c r="S1419" s="156"/>
      <c r="T1419" s="156"/>
      <c r="U1419" s="156"/>
      <c r="V1419" s="156"/>
      <c r="W1419" s="156"/>
      <c r="X1419" s="156"/>
      <c r="Y1419" s="156"/>
      <c r="Z1419" s="156"/>
      <c r="AA1419" s="156"/>
      <c r="AB1419" s="156"/>
      <c r="AC1419" s="156"/>
      <c r="AD1419" s="156"/>
      <c r="AE1419" s="156"/>
      <c r="AF1419" s="156"/>
      <c r="AG1419" s="156"/>
      <c r="AH1419" s="156"/>
      <c r="AI1419" s="156"/>
      <c r="AJ1419" s="156"/>
      <c r="AK1419" s="156"/>
      <c r="AL1419" s="156"/>
      <c r="AM1419" s="156"/>
      <c r="AN1419" s="156"/>
      <c r="AO1419" s="156"/>
      <c r="AP1419" s="156"/>
      <c r="AQ1419" s="156"/>
      <c r="AS1419" s="140"/>
      <c r="AT1419" s="140"/>
      <c r="AU1419" s="140"/>
      <c r="AV1419" s="140"/>
      <c r="AW1419" s="140"/>
      <c r="AX1419" s="140"/>
      <c r="AY1419" s="140"/>
      <c r="AZ1419" s="140"/>
      <c r="BA1419" s="140"/>
      <c r="BB1419" s="140"/>
      <c r="BC1419" s="140"/>
      <c r="BD1419" s="140"/>
      <c r="BE1419" s="140"/>
      <c r="BF1419" s="140"/>
      <c r="BG1419" s="140"/>
      <c r="BH1419" s="140"/>
      <c r="BI1419" s="140"/>
      <c r="BJ1419" s="140"/>
    </row>
    <row r="1420" spans="1:62" s="101" customFormat="1" ht="18" customHeight="1" x14ac:dyDescent="0.25">
      <c r="A1420" s="180"/>
      <c r="B1420" s="180"/>
      <c r="C1420" s="180"/>
      <c r="D1420" s="180"/>
      <c r="E1420" s="180"/>
      <c r="F1420" s="180"/>
      <c r="G1420" s="180"/>
      <c r="H1420" s="180"/>
      <c r="I1420" s="156"/>
      <c r="J1420" s="156"/>
      <c r="K1420" s="156"/>
      <c r="L1420" s="156"/>
      <c r="M1420" s="156"/>
      <c r="N1420" s="156"/>
      <c r="O1420" s="156"/>
      <c r="P1420" s="156"/>
      <c r="Q1420" s="156"/>
      <c r="R1420" s="156"/>
      <c r="S1420" s="156"/>
      <c r="T1420" s="156"/>
      <c r="U1420" s="156"/>
      <c r="V1420" s="156"/>
      <c r="W1420" s="156"/>
      <c r="X1420" s="156"/>
      <c r="Y1420" s="156"/>
      <c r="Z1420" s="156"/>
      <c r="AA1420" s="156"/>
      <c r="AB1420" s="156"/>
      <c r="AC1420" s="156"/>
      <c r="AD1420" s="156"/>
      <c r="AE1420" s="156"/>
      <c r="AF1420" s="156"/>
      <c r="AG1420" s="156"/>
      <c r="AH1420" s="156"/>
      <c r="AI1420" s="156"/>
      <c r="AJ1420" s="156"/>
      <c r="AK1420" s="156"/>
      <c r="AL1420" s="156"/>
      <c r="AM1420" s="156"/>
      <c r="AN1420" s="156"/>
      <c r="AO1420" s="156"/>
      <c r="AP1420" s="156"/>
      <c r="AQ1420" s="156"/>
      <c r="AS1420" s="140"/>
      <c r="AT1420" s="140"/>
      <c r="AU1420" s="140"/>
      <c r="AV1420" s="140"/>
      <c r="AW1420" s="140"/>
      <c r="AX1420" s="140"/>
      <c r="AY1420" s="140"/>
      <c r="AZ1420" s="140"/>
      <c r="BA1420" s="140"/>
      <c r="BB1420" s="140"/>
      <c r="BC1420" s="140"/>
      <c r="BD1420" s="140"/>
      <c r="BE1420" s="140"/>
      <c r="BF1420" s="140"/>
      <c r="BG1420" s="140"/>
      <c r="BH1420" s="140"/>
      <c r="BI1420" s="140"/>
      <c r="BJ1420" s="140"/>
    </row>
    <row r="1421" spans="1:62" s="101" customFormat="1" ht="18" customHeight="1" x14ac:dyDescent="0.25">
      <c r="A1421" s="180"/>
      <c r="B1421" s="180"/>
      <c r="C1421" s="180"/>
      <c r="D1421" s="180"/>
      <c r="E1421" s="180"/>
      <c r="F1421" s="180"/>
      <c r="G1421" s="180"/>
      <c r="H1421" s="180"/>
      <c r="I1421" s="156"/>
      <c r="J1421" s="156"/>
      <c r="K1421" s="156"/>
      <c r="L1421" s="156"/>
      <c r="M1421" s="156"/>
      <c r="N1421" s="156"/>
      <c r="O1421" s="156"/>
      <c r="P1421" s="156"/>
      <c r="Q1421" s="156"/>
      <c r="R1421" s="156"/>
      <c r="S1421" s="156"/>
      <c r="T1421" s="156"/>
      <c r="U1421" s="156"/>
      <c r="V1421" s="156"/>
      <c r="W1421" s="156"/>
      <c r="X1421" s="156"/>
      <c r="Y1421" s="156"/>
      <c r="Z1421" s="156"/>
      <c r="AA1421" s="156"/>
      <c r="AB1421" s="156"/>
      <c r="AC1421" s="156"/>
      <c r="AD1421" s="156"/>
      <c r="AE1421" s="156"/>
      <c r="AF1421" s="156"/>
      <c r="AG1421" s="156"/>
      <c r="AH1421" s="156"/>
      <c r="AI1421" s="156"/>
      <c r="AJ1421" s="156"/>
      <c r="AK1421" s="156"/>
      <c r="AL1421" s="156"/>
      <c r="AM1421" s="156"/>
      <c r="AN1421" s="156"/>
      <c r="AO1421" s="156"/>
      <c r="AP1421" s="156"/>
      <c r="AQ1421" s="156"/>
      <c r="AS1421" s="140"/>
      <c r="AT1421" s="140"/>
      <c r="AU1421" s="140"/>
      <c r="AV1421" s="140"/>
      <c r="AW1421" s="140"/>
      <c r="AX1421" s="140"/>
      <c r="AY1421" s="140"/>
      <c r="AZ1421" s="140"/>
      <c r="BA1421" s="140"/>
      <c r="BB1421" s="140"/>
      <c r="BC1421" s="140"/>
      <c r="BD1421" s="140"/>
      <c r="BE1421" s="140"/>
      <c r="BF1421" s="140"/>
      <c r="BG1421" s="140"/>
      <c r="BH1421" s="140"/>
      <c r="BI1421" s="140"/>
      <c r="BJ1421" s="140"/>
    </row>
    <row r="1422" spans="1:62" s="101" customFormat="1" ht="18" customHeight="1" x14ac:dyDescent="0.25">
      <c r="A1422" s="180"/>
      <c r="B1422" s="180"/>
      <c r="C1422" s="180"/>
      <c r="D1422" s="180"/>
      <c r="E1422" s="180"/>
      <c r="F1422" s="180"/>
      <c r="G1422" s="180"/>
      <c r="H1422" s="180"/>
      <c r="I1422" s="156"/>
      <c r="J1422" s="156"/>
      <c r="K1422" s="156"/>
      <c r="L1422" s="156"/>
      <c r="M1422" s="156"/>
      <c r="N1422" s="156"/>
      <c r="O1422" s="156"/>
      <c r="P1422" s="156"/>
      <c r="Q1422" s="156"/>
      <c r="R1422" s="156"/>
      <c r="S1422" s="156"/>
      <c r="T1422" s="156"/>
      <c r="U1422" s="156"/>
      <c r="V1422" s="156"/>
      <c r="W1422" s="156"/>
      <c r="X1422" s="156"/>
      <c r="Y1422" s="156"/>
      <c r="Z1422" s="156"/>
      <c r="AA1422" s="156"/>
      <c r="AB1422" s="156"/>
      <c r="AC1422" s="156"/>
      <c r="AD1422" s="156"/>
      <c r="AE1422" s="156"/>
      <c r="AF1422" s="156"/>
      <c r="AG1422" s="156"/>
      <c r="AH1422" s="156"/>
      <c r="AI1422" s="156"/>
      <c r="AJ1422" s="156"/>
      <c r="AK1422" s="156"/>
      <c r="AL1422" s="156"/>
      <c r="AM1422" s="156"/>
      <c r="AN1422" s="156"/>
      <c r="AO1422" s="156"/>
      <c r="AP1422" s="156"/>
      <c r="AQ1422" s="156"/>
      <c r="AS1422" s="140"/>
      <c r="AT1422" s="140"/>
      <c r="AU1422" s="140"/>
      <c r="AV1422" s="140"/>
      <c r="AW1422" s="140"/>
      <c r="AX1422" s="140"/>
      <c r="AY1422" s="140"/>
      <c r="AZ1422" s="140"/>
      <c r="BA1422" s="140"/>
      <c r="BB1422" s="140"/>
      <c r="BC1422" s="140"/>
      <c r="BD1422" s="140"/>
      <c r="BE1422" s="140"/>
      <c r="BF1422" s="140"/>
      <c r="BG1422" s="140"/>
      <c r="BH1422" s="140"/>
      <c r="BI1422" s="140"/>
      <c r="BJ1422" s="140"/>
    </row>
    <row r="1423" spans="1:62" s="101" customFormat="1" ht="18" customHeight="1" x14ac:dyDescent="0.25">
      <c r="A1423" s="180"/>
      <c r="B1423" s="180"/>
      <c r="C1423" s="180"/>
      <c r="D1423" s="180"/>
      <c r="E1423" s="180"/>
      <c r="F1423" s="180"/>
      <c r="G1423" s="180"/>
      <c r="H1423" s="180"/>
      <c r="I1423" s="156"/>
      <c r="J1423" s="156"/>
      <c r="K1423" s="156"/>
      <c r="L1423" s="156"/>
      <c r="M1423" s="156"/>
      <c r="N1423" s="156"/>
      <c r="O1423" s="156"/>
      <c r="P1423" s="156"/>
      <c r="Q1423" s="156"/>
      <c r="R1423" s="156"/>
      <c r="S1423" s="156"/>
      <c r="T1423" s="156"/>
      <c r="U1423" s="156"/>
      <c r="V1423" s="156"/>
      <c r="W1423" s="156"/>
      <c r="X1423" s="156"/>
      <c r="Y1423" s="156"/>
      <c r="Z1423" s="156"/>
      <c r="AA1423" s="156"/>
      <c r="AB1423" s="156"/>
      <c r="AC1423" s="156"/>
      <c r="AD1423" s="156"/>
      <c r="AE1423" s="156"/>
      <c r="AF1423" s="156"/>
      <c r="AG1423" s="156"/>
      <c r="AH1423" s="156"/>
      <c r="AI1423" s="156"/>
      <c r="AJ1423" s="156"/>
      <c r="AK1423" s="156"/>
      <c r="AL1423" s="156"/>
      <c r="AM1423" s="156"/>
      <c r="AN1423" s="156"/>
      <c r="AO1423" s="156"/>
      <c r="AP1423" s="156"/>
      <c r="AQ1423" s="156"/>
      <c r="AS1423" s="140"/>
      <c r="AT1423" s="140"/>
      <c r="AU1423" s="140"/>
      <c r="AV1423" s="140"/>
      <c r="AW1423" s="140"/>
      <c r="AX1423" s="140"/>
      <c r="AY1423" s="140"/>
      <c r="AZ1423" s="140"/>
      <c r="BA1423" s="140"/>
      <c r="BB1423" s="140"/>
      <c r="BC1423" s="140"/>
      <c r="BD1423" s="140"/>
      <c r="BE1423" s="140"/>
      <c r="BF1423" s="140"/>
      <c r="BG1423" s="140"/>
      <c r="BH1423" s="140"/>
      <c r="BI1423" s="140"/>
      <c r="BJ1423" s="140"/>
    </row>
    <row r="1441" spans="1:62" s="101" customFormat="1" ht="18" customHeight="1" x14ac:dyDescent="0.25">
      <c r="A1441" s="180"/>
      <c r="B1441" s="180"/>
      <c r="C1441" s="180"/>
      <c r="D1441" s="180"/>
      <c r="E1441" s="180"/>
      <c r="F1441" s="180"/>
      <c r="G1441" s="180"/>
      <c r="H1441" s="180"/>
      <c r="I1441" s="156"/>
      <c r="J1441" s="156"/>
      <c r="K1441" s="156"/>
      <c r="L1441" s="156"/>
      <c r="M1441" s="156"/>
      <c r="N1441" s="156"/>
      <c r="O1441" s="156"/>
      <c r="P1441" s="156"/>
      <c r="Q1441" s="156"/>
      <c r="R1441" s="156"/>
      <c r="S1441" s="156"/>
      <c r="T1441" s="156"/>
      <c r="U1441" s="156"/>
      <c r="V1441" s="156"/>
      <c r="W1441" s="156"/>
      <c r="X1441" s="156"/>
      <c r="Y1441" s="156"/>
      <c r="Z1441" s="156"/>
      <c r="AA1441" s="156"/>
      <c r="AB1441" s="156"/>
      <c r="AC1441" s="156"/>
      <c r="AD1441" s="156"/>
      <c r="AE1441" s="156"/>
      <c r="AF1441" s="156"/>
      <c r="AG1441" s="156"/>
      <c r="AH1441" s="156"/>
      <c r="AI1441" s="156"/>
      <c r="AJ1441" s="156"/>
      <c r="AK1441" s="156"/>
      <c r="AL1441" s="156"/>
      <c r="AM1441" s="156"/>
      <c r="AN1441" s="156"/>
      <c r="AO1441" s="156"/>
      <c r="AP1441" s="156"/>
      <c r="AQ1441" s="156"/>
      <c r="AS1441" s="140"/>
      <c r="AT1441" s="140"/>
      <c r="AU1441" s="140"/>
      <c r="AV1441" s="140"/>
      <c r="AW1441" s="140"/>
      <c r="AX1441" s="140"/>
      <c r="AY1441" s="140"/>
      <c r="AZ1441" s="140"/>
      <c r="BA1441" s="140"/>
      <c r="BB1441" s="140"/>
      <c r="BC1441" s="140"/>
      <c r="BD1441" s="140"/>
      <c r="BE1441" s="140"/>
      <c r="BF1441" s="140"/>
      <c r="BG1441" s="140"/>
      <c r="BH1441" s="140"/>
      <c r="BI1441" s="140"/>
      <c r="BJ1441" s="140"/>
    </row>
    <row r="1442" spans="1:62" s="101" customFormat="1" ht="18" customHeight="1" x14ac:dyDescent="0.25">
      <c r="A1442" s="180"/>
      <c r="B1442" s="180"/>
      <c r="C1442" s="180"/>
      <c r="D1442" s="180"/>
      <c r="E1442" s="180"/>
      <c r="F1442" s="180"/>
      <c r="G1442" s="180"/>
      <c r="H1442" s="180"/>
      <c r="I1442" s="156"/>
      <c r="J1442" s="156"/>
      <c r="K1442" s="156"/>
      <c r="L1442" s="156"/>
      <c r="M1442" s="156"/>
      <c r="N1442" s="156"/>
      <c r="O1442" s="156"/>
      <c r="P1442" s="156"/>
      <c r="Q1442" s="156"/>
      <c r="R1442" s="156"/>
      <c r="S1442" s="156"/>
      <c r="T1442" s="156"/>
      <c r="U1442" s="156"/>
      <c r="V1442" s="156"/>
      <c r="W1442" s="156"/>
      <c r="X1442" s="156"/>
      <c r="Y1442" s="156"/>
      <c r="Z1442" s="156"/>
      <c r="AA1442" s="156"/>
      <c r="AB1442" s="156"/>
      <c r="AC1442" s="156"/>
      <c r="AD1442" s="156"/>
      <c r="AE1442" s="156"/>
      <c r="AF1442" s="156"/>
      <c r="AG1442" s="156"/>
      <c r="AH1442" s="156"/>
      <c r="AI1442" s="156"/>
      <c r="AJ1442" s="156"/>
      <c r="AK1442" s="156"/>
      <c r="AL1442" s="156"/>
      <c r="AM1442" s="156"/>
      <c r="AN1442" s="156"/>
      <c r="AO1442" s="156"/>
      <c r="AP1442" s="156"/>
      <c r="AQ1442" s="156"/>
      <c r="AS1442" s="140"/>
      <c r="AT1442" s="140"/>
      <c r="AU1442" s="140"/>
      <c r="AV1442" s="140"/>
      <c r="AW1442" s="140"/>
      <c r="AX1442" s="140"/>
      <c r="AY1442" s="140"/>
      <c r="AZ1442" s="140"/>
      <c r="BA1442" s="140"/>
      <c r="BB1442" s="140"/>
      <c r="BC1442" s="140"/>
      <c r="BD1442" s="140"/>
      <c r="BE1442" s="140"/>
      <c r="BF1442" s="140"/>
      <c r="BG1442" s="140"/>
      <c r="BH1442" s="140"/>
      <c r="BI1442" s="140"/>
      <c r="BJ1442" s="140"/>
    </row>
    <row r="1443" spans="1:62" s="101" customFormat="1" ht="18" customHeight="1" x14ac:dyDescent="0.25">
      <c r="A1443" s="180"/>
      <c r="B1443" s="180"/>
      <c r="C1443" s="180"/>
      <c r="D1443" s="180"/>
      <c r="E1443" s="180"/>
      <c r="F1443" s="180"/>
      <c r="G1443" s="180"/>
      <c r="H1443" s="180"/>
      <c r="I1443" s="156"/>
      <c r="J1443" s="156"/>
      <c r="K1443" s="156"/>
      <c r="L1443" s="156"/>
      <c r="M1443" s="156"/>
      <c r="N1443" s="156"/>
      <c r="O1443" s="156"/>
      <c r="P1443" s="156"/>
      <c r="Q1443" s="156"/>
      <c r="R1443" s="156"/>
      <c r="S1443" s="156"/>
      <c r="T1443" s="156"/>
      <c r="U1443" s="156"/>
      <c r="V1443" s="156"/>
      <c r="W1443" s="156"/>
      <c r="X1443" s="156"/>
      <c r="Y1443" s="156"/>
      <c r="Z1443" s="156"/>
      <c r="AA1443" s="156"/>
      <c r="AB1443" s="156"/>
      <c r="AC1443" s="156"/>
      <c r="AD1443" s="156"/>
      <c r="AE1443" s="156"/>
      <c r="AF1443" s="156"/>
      <c r="AG1443" s="156"/>
      <c r="AH1443" s="156"/>
      <c r="AI1443" s="156"/>
      <c r="AJ1443" s="156"/>
      <c r="AK1443" s="156"/>
      <c r="AL1443" s="156"/>
      <c r="AM1443" s="156"/>
      <c r="AN1443" s="156"/>
      <c r="AO1443" s="156"/>
      <c r="AP1443" s="156"/>
      <c r="AQ1443" s="156"/>
      <c r="AS1443" s="140"/>
      <c r="AT1443" s="140"/>
      <c r="AU1443" s="140"/>
      <c r="AV1443" s="140"/>
      <c r="AW1443" s="140"/>
      <c r="AX1443" s="140"/>
      <c r="AY1443" s="140"/>
      <c r="AZ1443" s="140"/>
      <c r="BA1443" s="140"/>
      <c r="BB1443" s="140"/>
      <c r="BC1443" s="140"/>
      <c r="BD1443" s="140"/>
      <c r="BE1443" s="140"/>
      <c r="BF1443" s="140"/>
      <c r="BG1443" s="140"/>
      <c r="BH1443" s="140"/>
      <c r="BI1443" s="140"/>
      <c r="BJ1443" s="140"/>
    </row>
    <row r="1444" spans="1:62" s="101" customFormat="1" ht="18" customHeight="1" x14ac:dyDescent="0.25">
      <c r="A1444" s="180"/>
      <c r="B1444" s="180"/>
      <c r="C1444" s="180"/>
      <c r="D1444" s="180"/>
      <c r="E1444" s="180"/>
      <c r="F1444" s="180"/>
      <c r="G1444" s="180"/>
      <c r="H1444" s="180"/>
      <c r="I1444" s="156"/>
      <c r="J1444" s="156"/>
      <c r="K1444" s="156"/>
      <c r="L1444" s="156"/>
      <c r="M1444" s="156"/>
      <c r="N1444" s="156"/>
      <c r="O1444" s="156"/>
      <c r="P1444" s="156"/>
      <c r="Q1444" s="156"/>
      <c r="R1444" s="156"/>
      <c r="S1444" s="156"/>
      <c r="T1444" s="156"/>
      <c r="U1444" s="156"/>
      <c r="V1444" s="156"/>
      <c r="W1444" s="156"/>
      <c r="X1444" s="156"/>
      <c r="Y1444" s="156"/>
      <c r="Z1444" s="156"/>
      <c r="AA1444" s="156"/>
      <c r="AB1444" s="156"/>
      <c r="AC1444" s="156"/>
      <c r="AD1444" s="156"/>
      <c r="AE1444" s="156"/>
      <c r="AF1444" s="156"/>
      <c r="AG1444" s="156"/>
      <c r="AH1444" s="156"/>
      <c r="AI1444" s="156"/>
      <c r="AJ1444" s="156"/>
      <c r="AK1444" s="156"/>
      <c r="AL1444" s="156"/>
      <c r="AM1444" s="156"/>
      <c r="AN1444" s="156"/>
      <c r="AO1444" s="156"/>
      <c r="AP1444" s="156"/>
      <c r="AQ1444" s="156"/>
      <c r="AS1444" s="140"/>
      <c r="AT1444" s="140"/>
      <c r="AU1444" s="140"/>
      <c r="AV1444" s="140"/>
      <c r="AW1444" s="140"/>
      <c r="AX1444" s="140"/>
      <c r="AY1444" s="140"/>
      <c r="AZ1444" s="140"/>
      <c r="BA1444" s="140"/>
      <c r="BB1444" s="140"/>
      <c r="BC1444" s="140"/>
      <c r="BD1444" s="140"/>
      <c r="BE1444" s="140"/>
      <c r="BF1444" s="140"/>
      <c r="BG1444" s="140"/>
      <c r="BH1444" s="140"/>
      <c r="BI1444" s="140"/>
      <c r="BJ1444" s="140"/>
    </row>
    <row r="1445" spans="1:62" s="101" customFormat="1" ht="18" customHeight="1" x14ac:dyDescent="0.25">
      <c r="A1445" s="180"/>
      <c r="B1445" s="180"/>
      <c r="C1445" s="180"/>
      <c r="D1445" s="180"/>
      <c r="E1445" s="180"/>
      <c r="F1445" s="180"/>
      <c r="G1445" s="180"/>
      <c r="H1445" s="180"/>
      <c r="I1445" s="156"/>
      <c r="J1445" s="156"/>
      <c r="K1445" s="156"/>
      <c r="L1445" s="156"/>
      <c r="M1445" s="156"/>
      <c r="N1445" s="156"/>
      <c r="O1445" s="156"/>
      <c r="P1445" s="156"/>
      <c r="Q1445" s="156"/>
      <c r="R1445" s="156"/>
      <c r="S1445" s="156"/>
      <c r="T1445" s="156"/>
      <c r="U1445" s="156"/>
      <c r="V1445" s="156"/>
      <c r="W1445" s="156"/>
      <c r="X1445" s="156"/>
      <c r="Y1445" s="156"/>
      <c r="Z1445" s="156"/>
      <c r="AA1445" s="156"/>
      <c r="AB1445" s="156"/>
      <c r="AC1445" s="156"/>
      <c r="AD1445" s="156"/>
      <c r="AE1445" s="156"/>
      <c r="AF1445" s="156"/>
      <c r="AG1445" s="156"/>
      <c r="AH1445" s="156"/>
      <c r="AI1445" s="156"/>
      <c r="AJ1445" s="156"/>
      <c r="AK1445" s="156"/>
      <c r="AL1445" s="156"/>
      <c r="AM1445" s="156"/>
      <c r="AN1445" s="156"/>
      <c r="AO1445" s="156"/>
      <c r="AP1445" s="156"/>
      <c r="AQ1445" s="156"/>
      <c r="AS1445" s="140"/>
      <c r="AT1445" s="140"/>
      <c r="AU1445" s="140"/>
      <c r="AV1445" s="140"/>
      <c r="AW1445" s="140"/>
      <c r="AX1445" s="140"/>
      <c r="AY1445" s="140"/>
      <c r="AZ1445" s="140"/>
      <c r="BA1445" s="140"/>
      <c r="BB1445" s="140"/>
      <c r="BC1445" s="140"/>
      <c r="BD1445" s="140"/>
      <c r="BE1445" s="140"/>
      <c r="BF1445" s="140"/>
      <c r="BG1445" s="140"/>
      <c r="BH1445" s="140"/>
      <c r="BI1445" s="140"/>
      <c r="BJ1445" s="140"/>
    </row>
    <row r="1446" spans="1:62" s="101" customFormat="1" ht="18" customHeight="1" x14ac:dyDescent="0.25">
      <c r="A1446" s="180"/>
      <c r="B1446" s="180"/>
      <c r="C1446" s="180"/>
      <c r="D1446" s="180"/>
      <c r="E1446" s="180"/>
      <c r="F1446" s="180"/>
      <c r="G1446" s="180"/>
      <c r="H1446" s="180"/>
      <c r="I1446" s="156"/>
      <c r="J1446" s="156"/>
      <c r="K1446" s="156"/>
      <c r="L1446" s="156"/>
      <c r="M1446" s="156"/>
      <c r="N1446" s="156"/>
      <c r="O1446" s="156"/>
      <c r="P1446" s="156"/>
      <c r="Q1446" s="156"/>
      <c r="R1446" s="156"/>
      <c r="S1446" s="156"/>
      <c r="T1446" s="156"/>
      <c r="U1446" s="156"/>
      <c r="V1446" s="156"/>
      <c r="W1446" s="156"/>
      <c r="X1446" s="156"/>
      <c r="Y1446" s="156"/>
      <c r="Z1446" s="156"/>
      <c r="AA1446" s="156"/>
      <c r="AB1446" s="156"/>
      <c r="AC1446" s="156"/>
      <c r="AD1446" s="156"/>
      <c r="AE1446" s="156"/>
      <c r="AF1446" s="156"/>
      <c r="AG1446" s="156"/>
      <c r="AH1446" s="156"/>
      <c r="AI1446" s="156"/>
      <c r="AJ1446" s="156"/>
      <c r="AK1446" s="156"/>
      <c r="AL1446" s="156"/>
      <c r="AM1446" s="156"/>
      <c r="AN1446" s="156"/>
      <c r="AO1446" s="156"/>
      <c r="AP1446" s="156"/>
      <c r="AQ1446" s="156"/>
      <c r="AS1446" s="140"/>
      <c r="AT1446" s="140"/>
      <c r="AU1446" s="140"/>
      <c r="AV1446" s="140"/>
      <c r="AW1446" s="140"/>
      <c r="AX1446" s="140"/>
      <c r="AY1446" s="140"/>
      <c r="AZ1446" s="140"/>
      <c r="BA1446" s="140"/>
      <c r="BB1446" s="140"/>
      <c r="BC1446" s="140"/>
      <c r="BD1446" s="140"/>
      <c r="BE1446" s="140"/>
      <c r="BF1446" s="140"/>
      <c r="BG1446" s="140"/>
      <c r="BH1446" s="140"/>
      <c r="BI1446" s="140"/>
      <c r="BJ1446" s="140"/>
    </row>
    <row r="1447" spans="1:62" s="101" customFormat="1" ht="18" customHeight="1" x14ac:dyDescent="0.25">
      <c r="A1447" s="180"/>
      <c r="B1447" s="180"/>
      <c r="C1447" s="180"/>
      <c r="D1447" s="180"/>
      <c r="E1447" s="180"/>
      <c r="F1447" s="180"/>
      <c r="G1447" s="180"/>
      <c r="H1447" s="180"/>
      <c r="I1447" s="156"/>
      <c r="J1447" s="156"/>
      <c r="K1447" s="156"/>
      <c r="L1447" s="156"/>
      <c r="M1447" s="156"/>
      <c r="N1447" s="156"/>
      <c r="O1447" s="156"/>
      <c r="P1447" s="156"/>
      <c r="Q1447" s="156"/>
      <c r="R1447" s="156"/>
      <c r="S1447" s="156"/>
      <c r="T1447" s="156"/>
      <c r="U1447" s="156"/>
      <c r="V1447" s="156"/>
      <c r="W1447" s="156"/>
      <c r="X1447" s="156"/>
      <c r="Y1447" s="156"/>
      <c r="Z1447" s="156"/>
      <c r="AA1447" s="156"/>
      <c r="AB1447" s="156"/>
      <c r="AC1447" s="156"/>
      <c r="AD1447" s="156"/>
      <c r="AE1447" s="156"/>
      <c r="AF1447" s="156"/>
      <c r="AG1447" s="156"/>
      <c r="AH1447" s="156"/>
      <c r="AI1447" s="156"/>
      <c r="AJ1447" s="156"/>
      <c r="AK1447" s="156"/>
      <c r="AL1447" s="156"/>
      <c r="AM1447" s="156"/>
      <c r="AN1447" s="156"/>
      <c r="AO1447" s="156"/>
      <c r="AP1447" s="156"/>
      <c r="AQ1447" s="156"/>
      <c r="AS1447" s="140"/>
      <c r="AT1447" s="140"/>
      <c r="AU1447" s="140"/>
      <c r="AV1447" s="140"/>
      <c r="AW1447" s="140"/>
      <c r="AX1447" s="140"/>
      <c r="AY1447" s="140"/>
      <c r="AZ1447" s="140"/>
      <c r="BA1447" s="140"/>
      <c r="BB1447" s="140"/>
      <c r="BC1447" s="140"/>
      <c r="BD1447" s="140"/>
      <c r="BE1447" s="140"/>
      <c r="BF1447" s="140"/>
      <c r="BG1447" s="140"/>
      <c r="BH1447" s="140"/>
      <c r="BI1447" s="140"/>
      <c r="BJ1447" s="140"/>
    </row>
    <row r="1465" spans="1:62" s="101" customFormat="1" ht="18" customHeight="1" x14ac:dyDescent="0.25">
      <c r="A1465" s="180"/>
      <c r="B1465" s="180"/>
      <c r="C1465" s="180"/>
      <c r="D1465" s="180"/>
      <c r="E1465" s="180"/>
      <c r="F1465" s="180"/>
      <c r="G1465" s="180"/>
      <c r="H1465" s="180"/>
      <c r="I1465" s="156"/>
      <c r="J1465" s="156"/>
      <c r="K1465" s="156"/>
      <c r="L1465" s="156"/>
      <c r="M1465" s="156"/>
      <c r="N1465" s="156"/>
      <c r="O1465" s="156"/>
      <c r="P1465" s="156"/>
      <c r="Q1465" s="156"/>
      <c r="R1465" s="156"/>
      <c r="S1465" s="156"/>
      <c r="T1465" s="156"/>
      <c r="U1465" s="156"/>
      <c r="V1465" s="156"/>
      <c r="W1465" s="156"/>
      <c r="X1465" s="156"/>
      <c r="Y1465" s="156"/>
      <c r="Z1465" s="156"/>
      <c r="AA1465" s="156"/>
      <c r="AB1465" s="156"/>
      <c r="AC1465" s="156"/>
      <c r="AD1465" s="156"/>
      <c r="AE1465" s="156"/>
      <c r="AF1465" s="156"/>
      <c r="AG1465" s="156"/>
      <c r="AH1465" s="156"/>
      <c r="AI1465" s="156"/>
      <c r="AJ1465" s="156"/>
      <c r="AK1465" s="156"/>
      <c r="AL1465" s="156"/>
      <c r="AM1465" s="156"/>
      <c r="AN1465" s="156"/>
      <c r="AO1465" s="156"/>
      <c r="AP1465" s="156"/>
      <c r="AQ1465" s="156"/>
      <c r="AS1465" s="140"/>
      <c r="AT1465" s="140"/>
      <c r="AU1465" s="140"/>
      <c r="AV1465" s="140"/>
      <c r="AW1465" s="140"/>
      <c r="AX1465" s="140"/>
      <c r="AY1465" s="140"/>
      <c r="AZ1465" s="140"/>
      <c r="BA1465" s="140"/>
      <c r="BB1465" s="140"/>
      <c r="BC1465" s="140"/>
      <c r="BD1465" s="140"/>
      <c r="BE1465" s="140"/>
      <c r="BF1465" s="140"/>
      <c r="BG1465" s="140"/>
      <c r="BH1465" s="140"/>
      <c r="BI1465" s="140"/>
      <c r="BJ1465" s="140"/>
    </row>
    <row r="1466" spans="1:62" s="101" customFormat="1" ht="18" customHeight="1" x14ac:dyDescent="0.25">
      <c r="A1466" s="180"/>
      <c r="B1466" s="180"/>
      <c r="C1466" s="180"/>
      <c r="D1466" s="180"/>
      <c r="E1466" s="180"/>
      <c r="F1466" s="180"/>
      <c r="G1466" s="180"/>
      <c r="H1466" s="180"/>
      <c r="I1466" s="156"/>
      <c r="J1466" s="156"/>
      <c r="K1466" s="156"/>
      <c r="L1466" s="156"/>
      <c r="M1466" s="156"/>
      <c r="N1466" s="156"/>
      <c r="O1466" s="156"/>
      <c r="P1466" s="156"/>
      <c r="Q1466" s="156"/>
      <c r="R1466" s="156"/>
      <c r="S1466" s="156"/>
      <c r="T1466" s="156"/>
      <c r="U1466" s="156"/>
      <c r="V1466" s="156"/>
      <c r="W1466" s="156"/>
      <c r="X1466" s="156"/>
      <c r="Y1466" s="156"/>
      <c r="Z1466" s="156"/>
      <c r="AA1466" s="156"/>
      <c r="AB1466" s="156"/>
      <c r="AC1466" s="156"/>
      <c r="AD1466" s="156"/>
      <c r="AE1466" s="156"/>
      <c r="AF1466" s="156"/>
      <c r="AG1466" s="156"/>
      <c r="AH1466" s="156"/>
      <c r="AI1466" s="156"/>
      <c r="AJ1466" s="156"/>
      <c r="AK1466" s="156"/>
      <c r="AL1466" s="156"/>
      <c r="AM1466" s="156"/>
      <c r="AN1466" s="156"/>
      <c r="AO1466" s="156"/>
      <c r="AP1466" s="156"/>
      <c r="AQ1466" s="156"/>
      <c r="AS1466" s="140"/>
      <c r="AT1466" s="140"/>
      <c r="AU1466" s="140"/>
      <c r="AV1466" s="140"/>
      <c r="AW1466" s="140"/>
      <c r="AX1466" s="140"/>
      <c r="AY1466" s="140"/>
      <c r="AZ1466" s="140"/>
      <c r="BA1466" s="140"/>
      <c r="BB1466" s="140"/>
      <c r="BC1466" s="140"/>
      <c r="BD1466" s="140"/>
      <c r="BE1466" s="140"/>
      <c r="BF1466" s="140"/>
      <c r="BG1466" s="140"/>
      <c r="BH1466" s="140"/>
      <c r="BI1466" s="140"/>
      <c r="BJ1466" s="140"/>
    </row>
    <row r="1467" spans="1:62" s="101" customFormat="1" ht="18" customHeight="1" x14ac:dyDescent="0.25">
      <c r="A1467" s="180"/>
      <c r="B1467" s="180"/>
      <c r="C1467" s="180"/>
      <c r="D1467" s="180"/>
      <c r="E1467" s="180"/>
      <c r="F1467" s="180"/>
      <c r="G1467" s="180"/>
      <c r="H1467" s="180"/>
      <c r="I1467" s="156"/>
      <c r="J1467" s="156"/>
      <c r="K1467" s="156"/>
      <c r="L1467" s="156"/>
      <c r="M1467" s="156"/>
      <c r="N1467" s="156"/>
      <c r="O1467" s="156"/>
      <c r="P1467" s="156"/>
      <c r="Q1467" s="156"/>
      <c r="R1467" s="156"/>
      <c r="S1467" s="156"/>
      <c r="T1467" s="156"/>
      <c r="U1467" s="156"/>
      <c r="V1467" s="156"/>
      <c r="W1467" s="156"/>
      <c r="X1467" s="156"/>
      <c r="Y1467" s="156"/>
      <c r="Z1467" s="156"/>
      <c r="AA1467" s="156"/>
      <c r="AB1467" s="156"/>
      <c r="AC1467" s="156"/>
      <c r="AD1467" s="156"/>
      <c r="AE1467" s="156"/>
      <c r="AF1467" s="156"/>
      <c r="AG1467" s="156"/>
      <c r="AH1467" s="156"/>
      <c r="AI1467" s="156"/>
      <c r="AJ1467" s="156"/>
      <c r="AK1467" s="156"/>
      <c r="AL1467" s="156"/>
      <c r="AM1467" s="156"/>
      <c r="AN1467" s="156"/>
      <c r="AO1467" s="156"/>
      <c r="AP1467" s="156"/>
      <c r="AQ1467" s="156"/>
      <c r="AS1467" s="140"/>
      <c r="AT1467" s="140"/>
      <c r="AU1467" s="140"/>
      <c r="AV1467" s="140"/>
      <c r="AW1467" s="140"/>
      <c r="AX1467" s="140"/>
      <c r="AY1467" s="140"/>
      <c r="AZ1467" s="140"/>
      <c r="BA1467" s="140"/>
      <c r="BB1467" s="140"/>
      <c r="BC1467" s="140"/>
      <c r="BD1467" s="140"/>
      <c r="BE1467" s="140"/>
      <c r="BF1467" s="140"/>
      <c r="BG1467" s="140"/>
      <c r="BH1467" s="140"/>
      <c r="BI1467" s="140"/>
      <c r="BJ1467" s="140"/>
    </row>
    <row r="1468" spans="1:62" s="101" customFormat="1" ht="18" customHeight="1" x14ac:dyDescent="0.25">
      <c r="A1468" s="180"/>
      <c r="B1468" s="180"/>
      <c r="C1468" s="180"/>
      <c r="D1468" s="180"/>
      <c r="E1468" s="180"/>
      <c r="F1468" s="180"/>
      <c r="G1468" s="180"/>
      <c r="H1468" s="180"/>
      <c r="I1468" s="156"/>
      <c r="J1468" s="156"/>
      <c r="K1468" s="156"/>
      <c r="L1468" s="156"/>
      <c r="M1468" s="156"/>
      <c r="N1468" s="156"/>
      <c r="O1468" s="156"/>
      <c r="P1468" s="156"/>
      <c r="Q1468" s="156"/>
      <c r="R1468" s="156"/>
      <c r="S1468" s="156"/>
      <c r="T1468" s="156"/>
      <c r="U1468" s="156"/>
      <c r="V1468" s="156"/>
      <c r="W1468" s="156"/>
      <c r="X1468" s="156"/>
      <c r="Y1468" s="156"/>
      <c r="Z1468" s="156"/>
      <c r="AA1468" s="156"/>
      <c r="AB1468" s="156"/>
      <c r="AC1468" s="156"/>
      <c r="AD1468" s="156"/>
      <c r="AE1468" s="156"/>
      <c r="AF1468" s="156"/>
      <c r="AG1468" s="156"/>
      <c r="AH1468" s="156"/>
      <c r="AI1468" s="156"/>
      <c r="AJ1468" s="156"/>
      <c r="AK1468" s="156"/>
      <c r="AL1468" s="156"/>
      <c r="AM1468" s="156"/>
      <c r="AN1468" s="156"/>
      <c r="AO1468" s="156"/>
      <c r="AP1468" s="156"/>
      <c r="AQ1468" s="156"/>
      <c r="AS1468" s="140"/>
      <c r="AT1468" s="140"/>
      <c r="AU1468" s="140"/>
      <c r="AV1468" s="140"/>
      <c r="AW1468" s="140"/>
      <c r="AX1468" s="140"/>
      <c r="AY1468" s="140"/>
      <c r="AZ1468" s="140"/>
      <c r="BA1468" s="140"/>
      <c r="BB1468" s="140"/>
      <c r="BC1468" s="140"/>
      <c r="BD1468" s="140"/>
      <c r="BE1468" s="140"/>
      <c r="BF1468" s="140"/>
      <c r="BG1468" s="140"/>
      <c r="BH1468" s="140"/>
      <c r="BI1468" s="140"/>
      <c r="BJ1468" s="140"/>
    </row>
    <row r="1469" spans="1:62" s="101" customFormat="1" ht="18" customHeight="1" x14ac:dyDescent="0.25">
      <c r="A1469" s="180"/>
      <c r="B1469" s="180"/>
      <c r="C1469" s="180"/>
      <c r="D1469" s="180"/>
      <c r="E1469" s="180"/>
      <c r="F1469" s="180"/>
      <c r="G1469" s="180"/>
      <c r="H1469" s="180"/>
      <c r="I1469" s="156"/>
      <c r="J1469" s="156"/>
      <c r="K1469" s="156"/>
      <c r="L1469" s="156"/>
      <c r="M1469" s="156"/>
      <c r="N1469" s="156"/>
      <c r="O1469" s="156"/>
      <c r="P1469" s="156"/>
      <c r="Q1469" s="156"/>
      <c r="R1469" s="156"/>
      <c r="S1469" s="156"/>
      <c r="T1469" s="156"/>
      <c r="U1469" s="156"/>
      <c r="V1469" s="156"/>
      <c r="W1469" s="156"/>
      <c r="X1469" s="156"/>
      <c r="Y1469" s="156"/>
      <c r="Z1469" s="156"/>
      <c r="AA1469" s="156"/>
      <c r="AB1469" s="156"/>
      <c r="AC1469" s="156"/>
      <c r="AD1469" s="156"/>
      <c r="AE1469" s="156"/>
      <c r="AF1469" s="156"/>
      <c r="AG1469" s="156"/>
      <c r="AH1469" s="156"/>
      <c r="AI1469" s="156"/>
      <c r="AJ1469" s="156"/>
      <c r="AK1469" s="156"/>
      <c r="AL1469" s="156"/>
      <c r="AM1469" s="156"/>
      <c r="AN1469" s="156"/>
      <c r="AO1469" s="156"/>
      <c r="AP1469" s="156"/>
      <c r="AQ1469" s="156"/>
      <c r="AS1469" s="140"/>
      <c r="AT1469" s="140"/>
      <c r="AU1469" s="140"/>
      <c r="AV1469" s="140"/>
      <c r="AW1469" s="140"/>
      <c r="AX1469" s="140"/>
      <c r="AY1469" s="140"/>
      <c r="AZ1469" s="140"/>
      <c r="BA1469" s="140"/>
      <c r="BB1469" s="140"/>
      <c r="BC1469" s="140"/>
      <c r="BD1469" s="140"/>
      <c r="BE1469" s="140"/>
      <c r="BF1469" s="140"/>
      <c r="BG1469" s="140"/>
      <c r="BH1469" s="140"/>
      <c r="BI1469" s="140"/>
      <c r="BJ1469" s="140"/>
    </row>
    <row r="1470" spans="1:62" s="101" customFormat="1" ht="18" customHeight="1" x14ac:dyDescent="0.25">
      <c r="A1470" s="180"/>
      <c r="B1470" s="180"/>
      <c r="C1470" s="180"/>
      <c r="D1470" s="180"/>
      <c r="E1470" s="180"/>
      <c r="F1470" s="180"/>
      <c r="G1470" s="180"/>
      <c r="H1470" s="180"/>
      <c r="I1470" s="156"/>
      <c r="J1470" s="156"/>
      <c r="K1470" s="156"/>
      <c r="L1470" s="156"/>
      <c r="M1470" s="156"/>
      <c r="N1470" s="156"/>
      <c r="O1470" s="156"/>
      <c r="P1470" s="156"/>
      <c r="Q1470" s="156"/>
      <c r="R1470" s="156"/>
      <c r="S1470" s="156"/>
      <c r="T1470" s="156"/>
      <c r="U1470" s="156"/>
      <c r="V1470" s="156"/>
      <c r="W1470" s="156"/>
      <c r="X1470" s="156"/>
      <c r="Y1470" s="156"/>
      <c r="Z1470" s="156"/>
      <c r="AA1470" s="156"/>
      <c r="AB1470" s="156"/>
      <c r="AC1470" s="156"/>
      <c r="AD1470" s="156"/>
      <c r="AE1470" s="156"/>
      <c r="AF1470" s="156"/>
      <c r="AG1470" s="156"/>
      <c r="AH1470" s="156"/>
      <c r="AI1470" s="156"/>
      <c r="AJ1470" s="156"/>
      <c r="AK1470" s="156"/>
      <c r="AL1470" s="156"/>
      <c r="AM1470" s="156"/>
      <c r="AN1470" s="156"/>
      <c r="AO1470" s="156"/>
      <c r="AP1470" s="156"/>
      <c r="AQ1470" s="156"/>
      <c r="AS1470" s="140"/>
      <c r="AT1470" s="140"/>
      <c r="AU1470" s="140"/>
      <c r="AV1470" s="140"/>
      <c r="AW1470" s="140"/>
      <c r="AX1470" s="140"/>
      <c r="AY1470" s="140"/>
      <c r="AZ1470" s="140"/>
      <c r="BA1470" s="140"/>
      <c r="BB1470" s="140"/>
      <c r="BC1470" s="140"/>
      <c r="BD1470" s="140"/>
      <c r="BE1470" s="140"/>
      <c r="BF1470" s="140"/>
      <c r="BG1470" s="140"/>
      <c r="BH1470" s="140"/>
      <c r="BI1470" s="140"/>
      <c r="BJ1470" s="140"/>
    </row>
    <row r="1471" spans="1:62" s="101" customFormat="1" ht="18" customHeight="1" x14ac:dyDescent="0.25">
      <c r="A1471" s="180"/>
      <c r="B1471" s="180"/>
      <c r="C1471" s="180"/>
      <c r="D1471" s="180"/>
      <c r="E1471" s="180"/>
      <c r="F1471" s="180"/>
      <c r="G1471" s="180"/>
      <c r="H1471" s="180"/>
      <c r="I1471" s="156"/>
      <c r="J1471" s="156"/>
      <c r="K1471" s="156"/>
      <c r="L1471" s="156"/>
      <c r="M1471" s="156"/>
      <c r="N1471" s="156"/>
      <c r="O1471" s="156"/>
      <c r="P1471" s="156"/>
      <c r="Q1471" s="156"/>
      <c r="R1471" s="156"/>
      <c r="S1471" s="156"/>
      <c r="T1471" s="156"/>
      <c r="U1471" s="156"/>
      <c r="V1471" s="156"/>
      <c r="W1471" s="156"/>
      <c r="X1471" s="156"/>
      <c r="Y1471" s="156"/>
      <c r="Z1471" s="156"/>
      <c r="AA1471" s="156"/>
      <c r="AB1471" s="156"/>
      <c r="AC1471" s="156"/>
      <c r="AD1471" s="156"/>
      <c r="AE1471" s="156"/>
      <c r="AF1471" s="156"/>
      <c r="AG1471" s="156"/>
      <c r="AH1471" s="156"/>
      <c r="AI1471" s="156"/>
      <c r="AJ1471" s="156"/>
      <c r="AK1471" s="156"/>
      <c r="AL1471" s="156"/>
      <c r="AM1471" s="156"/>
      <c r="AN1471" s="156"/>
      <c r="AO1471" s="156"/>
      <c r="AP1471" s="156"/>
      <c r="AQ1471" s="156"/>
      <c r="AS1471" s="140"/>
      <c r="AT1471" s="140"/>
      <c r="AU1471" s="140"/>
      <c r="AV1471" s="140"/>
      <c r="AW1471" s="140"/>
      <c r="AX1471" s="140"/>
      <c r="AY1471" s="140"/>
      <c r="AZ1471" s="140"/>
      <c r="BA1471" s="140"/>
      <c r="BB1471" s="140"/>
      <c r="BC1471" s="140"/>
      <c r="BD1471" s="140"/>
      <c r="BE1471" s="140"/>
      <c r="BF1471" s="140"/>
      <c r="BG1471" s="140"/>
      <c r="BH1471" s="140"/>
      <c r="BI1471" s="140"/>
      <c r="BJ1471" s="140"/>
    </row>
    <row r="1489" spans="1:62" s="101" customFormat="1" ht="18" customHeight="1" x14ac:dyDescent="0.25">
      <c r="A1489" s="180"/>
      <c r="B1489" s="180"/>
      <c r="C1489" s="180"/>
      <c r="D1489" s="180"/>
      <c r="E1489" s="180"/>
      <c r="F1489" s="180"/>
      <c r="G1489" s="180"/>
      <c r="H1489" s="180"/>
      <c r="I1489" s="156"/>
      <c r="J1489" s="156"/>
      <c r="K1489" s="156"/>
      <c r="L1489" s="156"/>
      <c r="M1489" s="156"/>
      <c r="N1489" s="156"/>
      <c r="O1489" s="156"/>
      <c r="P1489" s="156"/>
      <c r="Q1489" s="156"/>
      <c r="R1489" s="156"/>
      <c r="S1489" s="156"/>
      <c r="T1489" s="156"/>
      <c r="U1489" s="156"/>
      <c r="V1489" s="156"/>
      <c r="W1489" s="156"/>
      <c r="X1489" s="156"/>
      <c r="Y1489" s="156"/>
      <c r="Z1489" s="156"/>
      <c r="AA1489" s="156"/>
      <c r="AB1489" s="156"/>
      <c r="AC1489" s="156"/>
      <c r="AD1489" s="156"/>
      <c r="AE1489" s="156"/>
      <c r="AF1489" s="156"/>
      <c r="AG1489" s="156"/>
      <c r="AH1489" s="156"/>
      <c r="AI1489" s="156"/>
      <c r="AJ1489" s="156"/>
      <c r="AK1489" s="156"/>
      <c r="AL1489" s="156"/>
      <c r="AM1489" s="156"/>
      <c r="AN1489" s="156"/>
      <c r="AO1489" s="156"/>
      <c r="AP1489" s="156"/>
      <c r="AQ1489" s="156"/>
      <c r="AS1489" s="140"/>
      <c r="AT1489" s="140"/>
      <c r="AU1489" s="140"/>
      <c r="AV1489" s="140"/>
      <c r="AW1489" s="140"/>
      <c r="AX1489" s="140"/>
      <c r="AY1489" s="140"/>
      <c r="AZ1489" s="140"/>
      <c r="BA1489" s="140"/>
      <c r="BB1489" s="140"/>
      <c r="BC1489" s="140"/>
      <c r="BD1489" s="140"/>
      <c r="BE1489" s="140"/>
      <c r="BF1489" s="140"/>
      <c r="BG1489" s="140"/>
      <c r="BH1489" s="140"/>
      <c r="BI1489" s="140"/>
      <c r="BJ1489" s="140"/>
    </row>
    <row r="1490" spans="1:62" s="101" customFormat="1" ht="18" customHeight="1" x14ac:dyDescent="0.25">
      <c r="A1490" s="180"/>
      <c r="B1490" s="180"/>
      <c r="C1490" s="180"/>
      <c r="D1490" s="180"/>
      <c r="E1490" s="180"/>
      <c r="F1490" s="180"/>
      <c r="G1490" s="180"/>
      <c r="H1490" s="180"/>
      <c r="I1490" s="156"/>
      <c r="J1490" s="156"/>
      <c r="K1490" s="156"/>
      <c r="L1490" s="156"/>
      <c r="M1490" s="156"/>
      <c r="N1490" s="156"/>
      <c r="O1490" s="156"/>
      <c r="P1490" s="156"/>
      <c r="Q1490" s="156"/>
      <c r="R1490" s="156"/>
      <c r="S1490" s="156"/>
      <c r="T1490" s="156"/>
      <c r="U1490" s="156"/>
      <c r="V1490" s="156"/>
      <c r="W1490" s="156"/>
      <c r="X1490" s="156"/>
      <c r="Y1490" s="156"/>
      <c r="Z1490" s="156"/>
      <c r="AA1490" s="156"/>
      <c r="AB1490" s="156"/>
      <c r="AC1490" s="156"/>
      <c r="AD1490" s="156"/>
      <c r="AE1490" s="156"/>
      <c r="AF1490" s="156"/>
      <c r="AG1490" s="156"/>
      <c r="AH1490" s="156"/>
      <c r="AI1490" s="156"/>
      <c r="AJ1490" s="156"/>
      <c r="AK1490" s="156"/>
      <c r="AL1490" s="156"/>
      <c r="AM1490" s="156"/>
      <c r="AN1490" s="156"/>
      <c r="AO1490" s="156"/>
      <c r="AP1490" s="156"/>
      <c r="AQ1490" s="156"/>
      <c r="AS1490" s="140"/>
      <c r="AT1490" s="140"/>
      <c r="AU1490" s="140"/>
      <c r="AV1490" s="140"/>
      <c r="AW1490" s="140"/>
      <c r="AX1490" s="140"/>
      <c r="AY1490" s="140"/>
      <c r="AZ1490" s="140"/>
      <c r="BA1490" s="140"/>
      <c r="BB1490" s="140"/>
      <c r="BC1490" s="140"/>
      <c r="BD1490" s="140"/>
      <c r="BE1490" s="140"/>
      <c r="BF1490" s="140"/>
      <c r="BG1490" s="140"/>
      <c r="BH1490" s="140"/>
      <c r="BI1490" s="140"/>
      <c r="BJ1490" s="140"/>
    </row>
    <row r="1491" spans="1:62" s="101" customFormat="1" ht="18" customHeight="1" x14ac:dyDescent="0.25">
      <c r="A1491" s="180"/>
      <c r="B1491" s="180"/>
      <c r="C1491" s="180"/>
      <c r="D1491" s="180"/>
      <c r="E1491" s="180"/>
      <c r="F1491" s="180"/>
      <c r="G1491" s="180"/>
      <c r="H1491" s="180"/>
      <c r="I1491" s="156"/>
      <c r="J1491" s="156"/>
      <c r="K1491" s="156"/>
      <c r="L1491" s="156"/>
      <c r="M1491" s="156"/>
      <c r="N1491" s="156"/>
      <c r="O1491" s="156"/>
      <c r="P1491" s="156"/>
      <c r="Q1491" s="156"/>
      <c r="R1491" s="156"/>
      <c r="S1491" s="156"/>
      <c r="T1491" s="156"/>
      <c r="U1491" s="156"/>
      <c r="V1491" s="156"/>
      <c r="W1491" s="156"/>
      <c r="X1491" s="156"/>
      <c r="Y1491" s="156"/>
      <c r="Z1491" s="156"/>
      <c r="AA1491" s="156"/>
      <c r="AB1491" s="156"/>
      <c r="AC1491" s="156"/>
      <c r="AD1491" s="156"/>
      <c r="AE1491" s="156"/>
      <c r="AF1491" s="156"/>
      <c r="AG1491" s="156"/>
      <c r="AH1491" s="156"/>
      <c r="AI1491" s="156"/>
      <c r="AJ1491" s="156"/>
      <c r="AK1491" s="156"/>
      <c r="AL1491" s="156"/>
      <c r="AM1491" s="156"/>
      <c r="AN1491" s="156"/>
      <c r="AO1491" s="156"/>
      <c r="AP1491" s="156"/>
      <c r="AQ1491" s="156"/>
      <c r="AS1491" s="140"/>
      <c r="AT1491" s="140"/>
      <c r="AU1491" s="140"/>
      <c r="AV1491" s="140"/>
      <c r="AW1491" s="140"/>
      <c r="AX1491" s="140"/>
      <c r="AY1491" s="140"/>
      <c r="AZ1491" s="140"/>
      <c r="BA1491" s="140"/>
      <c r="BB1491" s="140"/>
      <c r="BC1491" s="140"/>
      <c r="BD1491" s="140"/>
      <c r="BE1491" s="140"/>
      <c r="BF1491" s="140"/>
      <c r="BG1491" s="140"/>
      <c r="BH1491" s="140"/>
      <c r="BI1491" s="140"/>
      <c r="BJ1491" s="140"/>
    </row>
    <row r="1492" spans="1:62" s="101" customFormat="1" ht="18" customHeight="1" x14ac:dyDescent="0.25">
      <c r="A1492" s="180"/>
      <c r="B1492" s="180"/>
      <c r="C1492" s="180"/>
      <c r="D1492" s="180"/>
      <c r="E1492" s="180"/>
      <c r="F1492" s="180"/>
      <c r="G1492" s="180"/>
      <c r="H1492" s="180"/>
      <c r="I1492" s="156"/>
      <c r="J1492" s="156"/>
      <c r="K1492" s="156"/>
      <c r="L1492" s="156"/>
      <c r="M1492" s="156"/>
      <c r="N1492" s="156"/>
      <c r="O1492" s="156"/>
      <c r="P1492" s="156"/>
      <c r="Q1492" s="156"/>
      <c r="R1492" s="156"/>
      <c r="S1492" s="156"/>
      <c r="T1492" s="156"/>
      <c r="U1492" s="156"/>
      <c r="V1492" s="156"/>
      <c r="W1492" s="156"/>
      <c r="X1492" s="156"/>
      <c r="Y1492" s="156"/>
      <c r="Z1492" s="156"/>
      <c r="AA1492" s="156"/>
      <c r="AB1492" s="156"/>
      <c r="AC1492" s="156"/>
      <c r="AD1492" s="156"/>
      <c r="AE1492" s="156"/>
      <c r="AF1492" s="156"/>
      <c r="AG1492" s="156"/>
      <c r="AH1492" s="156"/>
      <c r="AI1492" s="156"/>
      <c r="AJ1492" s="156"/>
      <c r="AK1492" s="156"/>
      <c r="AL1492" s="156"/>
      <c r="AM1492" s="156"/>
      <c r="AN1492" s="156"/>
      <c r="AO1492" s="156"/>
      <c r="AP1492" s="156"/>
      <c r="AQ1492" s="156"/>
      <c r="AS1492" s="140"/>
      <c r="AT1492" s="140"/>
      <c r="AU1492" s="140"/>
      <c r="AV1492" s="140"/>
      <c r="AW1492" s="140"/>
      <c r="AX1492" s="140"/>
      <c r="AY1492" s="140"/>
      <c r="AZ1492" s="140"/>
      <c r="BA1492" s="140"/>
      <c r="BB1492" s="140"/>
      <c r="BC1492" s="140"/>
      <c r="BD1492" s="140"/>
      <c r="BE1492" s="140"/>
      <c r="BF1492" s="140"/>
      <c r="BG1492" s="140"/>
      <c r="BH1492" s="140"/>
      <c r="BI1492" s="140"/>
      <c r="BJ1492" s="140"/>
    </row>
    <row r="1493" spans="1:62" s="101" customFormat="1" ht="18" customHeight="1" x14ac:dyDescent="0.25">
      <c r="A1493" s="180"/>
      <c r="B1493" s="180"/>
      <c r="C1493" s="180"/>
      <c r="D1493" s="180"/>
      <c r="E1493" s="180"/>
      <c r="F1493" s="180"/>
      <c r="G1493" s="180"/>
      <c r="H1493" s="180"/>
      <c r="I1493" s="156"/>
      <c r="J1493" s="156"/>
      <c r="K1493" s="156"/>
      <c r="L1493" s="156"/>
      <c r="M1493" s="156"/>
      <c r="N1493" s="156"/>
      <c r="O1493" s="156"/>
      <c r="P1493" s="156"/>
      <c r="Q1493" s="156"/>
      <c r="R1493" s="156"/>
      <c r="S1493" s="156"/>
      <c r="T1493" s="156"/>
      <c r="U1493" s="156"/>
      <c r="V1493" s="156"/>
      <c r="W1493" s="156"/>
      <c r="X1493" s="156"/>
      <c r="Y1493" s="156"/>
      <c r="Z1493" s="156"/>
      <c r="AA1493" s="156"/>
      <c r="AB1493" s="156"/>
      <c r="AC1493" s="156"/>
      <c r="AD1493" s="156"/>
      <c r="AE1493" s="156"/>
      <c r="AF1493" s="156"/>
      <c r="AG1493" s="156"/>
      <c r="AH1493" s="156"/>
      <c r="AI1493" s="156"/>
      <c r="AJ1493" s="156"/>
      <c r="AK1493" s="156"/>
      <c r="AL1493" s="156"/>
      <c r="AM1493" s="156"/>
      <c r="AN1493" s="156"/>
      <c r="AO1493" s="156"/>
      <c r="AP1493" s="156"/>
      <c r="AQ1493" s="156"/>
      <c r="AS1493" s="140"/>
      <c r="AT1493" s="140"/>
      <c r="AU1493" s="140"/>
      <c r="AV1493" s="140"/>
      <c r="AW1493" s="140"/>
      <c r="AX1493" s="140"/>
      <c r="AY1493" s="140"/>
      <c r="AZ1493" s="140"/>
      <c r="BA1493" s="140"/>
      <c r="BB1493" s="140"/>
      <c r="BC1493" s="140"/>
      <c r="BD1493" s="140"/>
      <c r="BE1493" s="140"/>
      <c r="BF1493" s="140"/>
      <c r="BG1493" s="140"/>
      <c r="BH1493" s="140"/>
      <c r="BI1493" s="140"/>
      <c r="BJ1493" s="140"/>
    </row>
    <row r="1494" spans="1:62" s="101" customFormat="1" ht="18" customHeight="1" x14ac:dyDescent="0.25">
      <c r="A1494" s="180"/>
      <c r="B1494" s="180"/>
      <c r="C1494" s="180"/>
      <c r="D1494" s="180"/>
      <c r="E1494" s="180"/>
      <c r="F1494" s="180"/>
      <c r="G1494" s="180"/>
      <c r="H1494" s="180"/>
      <c r="I1494" s="156"/>
      <c r="J1494" s="156"/>
      <c r="K1494" s="156"/>
      <c r="L1494" s="156"/>
      <c r="M1494" s="156"/>
      <c r="N1494" s="156"/>
      <c r="O1494" s="156"/>
      <c r="P1494" s="156"/>
      <c r="Q1494" s="156"/>
      <c r="R1494" s="156"/>
      <c r="S1494" s="156"/>
      <c r="T1494" s="156"/>
      <c r="U1494" s="156"/>
      <c r="V1494" s="156"/>
      <c r="W1494" s="156"/>
      <c r="X1494" s="156"/>
      <c r="Y1494" s="156"/>
      <c r="Z1494" s="156"/>
      <c r="AA1494" s="156"/>
      <c r="AB1494" s="156"/>
      <c r="AC1494" s="156"/>
      <c r="AD1494" s="156"/>
      <c r="AE1494" s="156"/>
      <c r="AF1494" s="156"/>
      <c r="AG1494" s="156"/>
      <c r="AH1494" s="156"/>
      <c r="AI1494" s="156"/>
      <c r="AJ1494" s="156"/>
      <c r="AK1494" s="156"/>
      <c r="AL1494" s="156"/>
      <c r="AM1494" s="156"/>
      <c r="AN1494" s="156"/>
      <c r="AO1494" s="156"/>
      <c r="AP1494" s="156"/>
      <c r="AQ1494" s="156"/>
      <c r="AS1494" s="140"/>
      <c r="AT1494" s="140"/>
      <c r="AU1494" s="140"/>
      <c r="AV1494" s="140"/>
      <c r="AW1494" s="140"/>
      <c r="AX1494" s="140"/>
      <c r="AY1494" s="140"/>
      <c r="AZ1494" s="140"/>
      <c r="BA1494" s="140"/>
      <c r="BB1494" s="140"/>
      <c r="BC1494" s="140"/>
      <c r="BD1494" s="140"/>
      <c r="BE1494" s="140"/>
      <c r="BF1494" s="140"/>
      <c r="BG1494" s="140"/>
      <c r="BH1494" s="140"/>
      <c r="BI1494" s="140"/>
      <c r="BJ1494" s="140"/>
    </row>
    <row r="1495" spans="1:62" s="101" customFormat="1" ht="18" customHeight="1" x14ac:dyDescent="0.25">
      <c r="A1495" s="180"/>
      <c r="B1495" s="180"/>
      <c r="C1495" s="180"/>
      <c r="D1495" s="180"/>
      <c r="E1495" s="180"/>
      <c r="F1495" s="180"/>
      <c r="G1495" s="180"/>
      <c r="H1495" s="180"/>
      <c r="I1495" s="156"/>
      <c r="J1495" s="156"/>
      <c r="K1495" s="156"/>
      <c r="L1495" s="156"/>
      <c r="M1495" s="156"/>
      <c r="N1495" s="156"/>
      <c r="O1495" s="156"/>
      <c r="P1495" s="156"/>
      <c r="Q1495" s="156"/>
      <c r="R1495" s="156"/>
      <c r="S1495" s="156"/>
      <c r="T1495" s="156"/>
      <c r="U1495" s="156"/>
      <c r="V1495" s="156"/>
      <c r="W1495" s="156"/>
      <c r="X1495" s="156"/>
      <c r="Y1495" s="156"/>
      <c r="Z1495" s="156"/>
      <c r="AA1495" s="156"/>
      <c r="AB1495" s="156"/>
      <c r="AC1495" s="156"/>
      <c r="AD1495" s="156"/>
      <c r="AE1495" s="156"/>
      <c r="AF1495" s="156"/>
      <c r="AG1495" s="156"/>
      <c r="AH1495" s="156"/>
      <c r="AI1495" s="156"/>
      <c r="AJ1495" s="156"/>
      <c r="AK1495" s="156"/>
      <c r="AL1495" s="156"/>
      <c r="AM1495" s="156"/>
      <c r="AN1495" s="156"/>
      <c r="AO1495" s="156"/>
      <c r="AP1495" s="156"/>
      <c r="AQ1495" s="156"/>
      <c r="AS1495" s="140"/>
      <c r="AT1495" s="140"/>
      <c r="AU1495" s="140"/>
      <c r="AV1495" s="140"/>
      <c r="AW1495" s="140"/>
      <c r="AX1495" s="140"/>
      <c r="AY1495" s="140"/>
      <c r="AZ1495" s="140"/>
      <c r="BA1495" s="140"/>
      <c r="BB1495" s="140"/>
      <c r="BC1495" s="140"/>
      <c r="BD1495" s="140"/>
      <c r="BE1495" s="140"/>
      <c r="BF1495" s="140"/>
      <c r="BG1495" s="140"/>
      <c r="BH1495" s="140"/>
      <c r="BI1495" s="140"/>
      <c r="BJ1495" s="140"/>
    </row>
    <row r="1513" spans="1:62" s="101" customFormat="1" ht="18" customHeight="1" x14ac:dyDescent="0.25">
      <c r="A1513" s="180"/>
      <c r="B1513" s="180"/>
      <c r="C1513" s="180"/>
      <c r="D1513" s="180"/>
      <c r="E1513" s="180"/>
      <c r="F1513" s="180"/>
      <c r="G1513" s="180"/>
      <c r="H1513" s="180"/>
      <c r="I1513" s="156"/>
      <c r="J1513" s="156"/>
      <c r="K1513" s="156"/>
      <c r="L1513" s="156"/>
      <c r="M1513" s="156"/>
      <c r="N1513" s="156"/>
      <c r="O1513" s="156"/>
      <c r="P1513" s="156"/>
      <c r="Q1513" s="156"/>
      <c r="R1513" s="156"/>
      <c r="S1513" s="156"/>
      <c r="T1513" s="156"/>
      <c r="U1513" s="156"/>
      <c r="V1513" s="156"/>
      <c r="W1513" s="156"/>
      <c r="X1513" s="156"/>
      <c r="Y1513" s="156"/>
      <c r="Z1513" s="156"/>
      <c r="AA1513" s="156"/>
      <c r="AB1513" s="156"/>
      <c r="AC1513" s="156"/>
      <c r="AD1513" s="156"/>
      <c r="AE1513" s="156"/>
      <c r="AF1513" s="156"/>
      <c r="AG1513" s="156"/>
      <c r="AH1513" s="156"/>
      <c r="AI1513" s="156"/>
      <c r="AJ1513" s="156"/>
      <c r="AK1513" s="156"/>
      <c r="AL1513" s="156"/>
      <c r="AM1513" s="156"/>
      <c r="AN1513" s="156"/>
      <c r="AO1513" s="156"/>
      <c r="AP1513" s="156"/>
      <c r="AQ1513" s="156"/>
      <c r="AS1513" s="140"/>
      <c r="AT1513" s="140"/>
      <c r="AU1513" s="140"/>
      <c r="AV1513" s="140"/>
      <c r="AW1513" s="140"/>
      <c r="AX1513" s="140"/>
      <c r="AY1513" s="140"/>
      <c r="AZ1513" s="140"/>
      <c r="BA1513" s="140"/>
      <c r="BB1513" s="140"/>
      <c r="BC1513" s="140"/>
      <c r="BD1513" s="140"/>
      <c r="BE1513" s="140"/>
      <c r="BF1513" s="140"/>
      <c r="BG1513" s="140"/>
      <c r="BH1513" s="140"/>
      <c r="BI1513" s="140"/>
      <c r="BJ1513" s="140"/>
    </row>
    <row r="1514" spans="1:62" s="101" customFormat="1" ht="18" customHeight="1" x14ac:dyDescent="0.25">
      <c r="A1514" s="180"/>
      <c r="B1514" s="180"/>
      <c r="C1514" s="180"/>
      <c r="D1514" s="180"/>
      <c r="E1514" s="180"/>
      <c r="F1514" s="180"/>
      <c r="G1514" s="180"/>
      <c r="H1514" s="180"/>
      <c r="I1514" s="156"/>
      <c r="J1514" s="156"/>
      <c r="K1514" s="156"/>
      <c r="L1514" s="156"/>
      <c r="M1514" s="156"/>
      <c r="N1514" s="156"/>
      <c r="O1514" s="156"/>
      <c r="P1514" s="156"/>
      <c r="Q1514" s="156"/>
      <c r="R1514" s="156"/>
      <c r="S1514" s="156"/>
      <c r="T1514" s="156"/>
      <c r="U1514" s="156"/>
      <c r="V1514" s="156"/>
      <c r="W1514" s="156"/>
      <c r="X1514" s="156"/>
      <c r="Y1514" s="156"/>
      <c r="Z1514" s="156"/>
      <c r="AA1514" s="156"/>
      <c r="AB1514" s="156"/>
      <c r="AC1514" s="156"/>
      <c r="AD1514" s="156"/>
      <c r="AE1514" s="156"/>
      <c r="AF1514" s="156"/>
      <c r="AG1514" s="156"/>
      <c r="AH1514" s="156"/>
      <c r="AI1514" s="156"/>
      <c r="AJ1514" s="156"/>
      <c r="AK1514" s="156"/>
      <c r="AL1514" s="156"/>
      <c r="AM1514" s="156"/>
      <c r="AN1514" s="156"/>
      <c r="AO1514" s="156"/>
      <c r="AP1514" s="156"/>
      <c r="AQ1514" s="156"/>
      <c r="AS1514" s="140"/>
      <c r="AT1514" s="140"/>
      <c r="AU1514" s="140"/>
      <c r="AV1514" s="140"/>
      <c r="AW1514" s="140"/>
      <c r="AX1514" s="140"/>
      <c r="AY1514" s="140"/>
      <c r="AZ1514" s="140"/>
      <c r="BA1514" s="140"/>
      <c r="BB1514" s="140"/>
      <c r="BC1514" s="140"/>
      <c r="BD1514" s="140"/>
      <c r="BE1514" s="140"/>
      <c r="BF1514" s="140"/>
      <c r="BG1514" s="140"/>
      <c r="BH1514" s="140"/>
      <c r="BI1514" s="140"/>
      <c r="BJ1514" s="140"/>
    </row>
    <row r="1515" spans="1:62" s="101" customFormat="1" ht="18" customHeight="1" x14ac:dyDescent="0.25">
      <c r="A1515" s="180"/>
      <c r="B1515" s="180"/>
      <c r="C1515" s="180"/>
      <c r="D1515" s="180"/>
      <c r="E1515" s="180"/>
      <c r="F1515" s="180"/>
      <c r="G1515" s="180"/>
      <c r="H1515" s="180"/>
      <c r="I1515" s="156"/>
      <c r="J1515" s="156"/>
      <c r="K1515" s="156"/>
      <c r="L1515" s="156"/>
      <c r="M1515" s="156"/>
      <c r="N1515" s="156"/>
      <c r="O1515" s="156"/>
      <c r="P1515" s="156"/>
      <c r="Q1515" s="156"/>
      <c r="R1515" s="156"/>
      <c r="S1515" s="156"/>
      <c r="T1515" s="156"/>
      <c r="U1515" s="156"/>
      <c r="V1515" s="156"/>
      <c r="W1515" s="156"/>
      <c r="X1515" s="156"/>
      <c r="Y1515" s="156"/>
      <c r="Z1515" s="156"/>
      <c r="AA1515" s="156"/>
      <c r="AB1515" s="156"/>
      <c r="AC1515" s="156"/>
      <c r="AD1515" s="156"/>
      <c r="AE1515" s="156"/>
      <c r="AF1515" s="156"/>
      <c r="AG1515" s="156"/>
      <c r="AH1515" s="156"/>
      <c r="AI1515" s="156"/>
      <c r="AJ1515" s="156"/>
      <c r="AK1515" s="156"/>
      <c r="AL1515" s="156"/>
      <c r="AM1515" s="156"/>
      <c r="AN1515" s="156"/>
      <c r="AO1515" s="156"/>
      <c r="AP1515" s="156"/>
      <c r="AQ1515" s="156"/>
      <c r="AS1515" s="140"/>
      <c r="AT1515" s="140"/>
      <c r="AU1515" s="140"/>
      <c r="AV1515" s="140"/>
      <c r="AW1515" s="140"/>
      <c r="AX1515" s="140"/>
      <c r="AY1515" s="140"/>
      <c r="AZ1515" s="140"/>
      <c r="BA1515" s="140"/>
      <c r="BB1515" s="140"/>
      <c r="BC1515" s="140"/>
      <c r="BD1515" s="140"/>
      <c r="BE1515" s="140"/>
      <c r="BF1515" s="140"/>
      <c r="BG1515" s="140"/>
      <c r="BH1515" s="140"/>
      <c r="BI1515" s="140"/>
      <c r="BJ1515" s="140"/>
    </row>
    <row r="1516" spans="1:62" s="101" customFormat="1" ht="18" customHeight="1" x14ac:dyDescent="0.25">
      <c r="A1516" s="180"/>
      <c r="B1516" s="180"/>
      <c r="C1516" s="180"/>
      <c r="D1516" s="180"/>
      <c r="E1516" s="180"/>
      <c r="F1516" s="180"/>
      <c r="G1516" s="180"/>
      <c r="H1516" s="180"/>
      <c r="I1516" s="156"/>
      <c r="J1516" s="156"/>
      <c r="K1516" s="156"/>
      <c r="L1516" s="156"/>
      <c r="M1516" s="156"/>
      <c r="N1516" s="156"/>
      <c r="O1516" s="156"/>
      <c r="P1516" s="156"/>
      <c r="Q1516" s="156"/>
      <c r="R1516" s="156"/>
      <c r="S1516" s="156"/>
      <c r="T1516" s="156"/>
      <c r="U1516" s="156"/>
      <c r="V1516" s="156"/>
      <c r="W1516" s="156"/>
      <c r="X1516" s="156"/>
      <c r="Y1516" s="156"/>
      <c r="Z1516" s="156"/>
      <c r="AA1516" s="156"/>
      <c r="AB1516" s="156"/>
      <c r="AC1516" s="156"/>
      <c r="AD1516" s="156"/>
      <c r="AE1516" s="156"/>
      <c r="AF1516" s="156"/>
      <c r="AG1516" s="156"/>
      <c r="AH1516" s="156"/>
      <c r="AI1516" s="156"/>
      <c r="AJ1516" s="156"/>
      <c r="AK1516" s="156"/>
      <c r="AL1516" s="156"/>
      <c r="AM1516" s="156"/>
      <c r="AN1516" s="156"/>
      <c r="AO1516" s="156"/>
      <c r="AP1516" s="156"/>
      <c r="AQ1516" s="156"/>
      <c r="AS1516" s="140"/>
      <c r="AT1516" s="140"/>
      <c r="AU1516" s="140"/>
      <c r="AV1516" s="140"/>
      <c r="AW1516" s="140"/>
      <c r="AX1516" s="140"/>
      <c r="AY1516" s="140"/>
      <c r="AZ1516" s="140"/>
      <c r="BA1516" s="140"/>
      <c r="BB1516" s="140"/>
      <c r="BC1516" s="140"/>
      <c r="BD1516" s="140"/>
      <c r="BE1516" s="140"/>
      <c r="BF1516" s="140"/>
      <c r="BG1516" s="140"/>
      <c r="BH1516" s="140"/>
      <c r="BI1516" s="140"/>
      <c r="BJ1516" s="140"/>
    </row>
    <row r="1517" spans="1:62" s="101" customFormat="1" ht="18" customHeight="1" x14ac:dyDescent="0.25">
      <c r="A1517" s="180"/>
      <c r="B1517" s="180"/>
      <c r="C1517" s="180"/>
      <c r="D1517" s="180"/>
      <c r="E1517" s="180"/>
      <c r="F1517" s="180"/>
      <c r="G1517" s="180"/>
      <c r="H1517" s="180"/>
      <c r="I1517" s="156"/>
      <c r="J1517" s="156"/>
      <c r="K1517" s="156"/>
      <c r="L1517" s="156"/>
      <c r="M1517" s="156"/>
      <c r="N1517" s="156"/>
      <c r="O1517" s="156"/>
      <c r="P1517" s="156"/>
      <c r="Q1517" s="156"/>
      <c r="R1517" s="156"/>
      <c r="S1517" s="156"/>
      <c r="T1517" s="156"/>
      <c r="U1517" s="156"/>
      <c r="V1517" s="156"/>
      <c r="W1517" s="156"/>
      <c r="X1517" s="156"/>
      <c r="Y1517" s="156"/>
      <c r="Z1517" s="156"/>
      <c r="AA1517" s="156"/>
      <c r="AB1517" s="156"/>
      <c r="AC1517" s="156"/>
      <c r="AD1517" s="156"/>
      <c r="AE1517" s="156"/>
      <c r="AF1517" s="156"/>
      <c r="AG1517" s="156"/>
      <c r="AH1517" s="156"/>
      <c r="AI1517" s="156"/>
      <c r="AJ1517" s="156"/>
      <c r="AK1517" s="156"/>
      <c r="AL1517" s="156"/>
      <c r="AM1517" s="156"/>
      <c r="AN1517" s="156"/>
      <c r="AO1517" s="156"/>
      <c r="AP1517" s="156"/>
      <c r="AQ1517" s="156"/>
      <c r="AS1517" s="140"/>
      <c r="AT1517" s="140"/>
      <c r="AU1517" s="140"/>
      <c r="AV1517" s="140"/>
      <c r="AW1517" s="140"/>
      <c r="AX1517" s="140"/>
      <c r="AY1517" s="140"/>
      <c r="AZ1517" s="140"/>
      <c r="BA1517" s="140"/>
      <c r="BB1517" s="140"/>
      <c r="BC1517" s="140"/>
      <c r="BD1517" s="140"/>
      <c r="BE1517" s="140"/>
      <c r="BF1517" s="140"/>
      <c r="BG1517" s="140"/>
      <c r="BH1517" s="140"/>
      <c r="BI1517" s="140"/>
      <c r="BJ1517" s="140"/>
    </row>
    <row r="1518" spans="1:62" s="101" customFormat="1" ht="18" customHeight="1" x14ac:dyDescent="0.25">
      <c r="A1518" s="180"/>
      <c r="B1518" s="180"/>
      <c r="C1518" s="180"/>
      <c r="D1518" s="180"/>
      <c r="E1518" s="180"/>
      <c r="F1518" s="180"/>
      <c r="G1518" s="180"/>
      <c r="H1518" s="180"/>
      <c r="I1518" s="156"/>
      <c r="J1518" s="156"/>
      <c r="K1518" s="156"/>
      <c r="L1518" s="156"/>
      <c r="M1518" s="156"/>
      <c r="N1518" s="156"/>
      <c r="O1518" s="156"/>
      <c r="P1518" s="156"/>
      <c r="Q1518" s="156"/>
      <c r="R1518" s="156"/>
      <c r="S1518" s="156"/>
      <c r="T1518" s="156"/>
      <c r="U1518" s="156"/>
      <c r="V1518" s="156"/>
      <c r="W1518" s="156"/>
      <c r="X1518" s="156"/>
      <c r="Y1518" s="156"/>
      <c r="Z1518" s="156"/>
      <c r="AA1518" s="156"/>
      <c r="AB1518" s="156"/>
      <c r="AC1518" s="156"/>
      <c r="AD1518" s="156"/>
      <c r="AE1518" s="156"/>
      <c r="AF1518" s="156"/>
      <c r="AG1518" s="156"/>
      <c r="AH1518" s="156"/>
      <c r="AI1518" s="156"/>
      <c r="AJ1518" s="156"/>
      <c r="AK1518" s="156"/>
      <c r="AL1518" s="156"/>
      <c r="AM1518" s="156"/>
      <c r="AN1518" s="156"/>
      <c r="AO1518" s="156"/>
      <c r="AP1518" s="156"/>
      <c r="AQ1518" s="156"/>
      <c r="AS1518" s="140"/>
      <c r="AT1518" s="140"/>
      <c r="AU1518" s="140"/>
      <c r="AV1518" s="140"/>
      <c r="AW1518" s="140"/>
      <c r="AX1518" s="140"/>
      <c r="AY1518" s="140"/>
      <c r="AZ1518" s="140"/>
      <c r="BA1518" s="140"/>
      <c r="BB1518" s="140"/>
      <c r="BC1518" s="140"/>
      <c r="BD1518" s="140"/>
      <c r="BE1518" s="140"/>
      <c r="BF1518" s="140"/>
      <c r="BG1518" s="140"/>
      <c r="BH1518" s="140"/>
      <c r="BI1518" s="140"/>
      <c r="BJ1518" s="140"/>
    </row>
    <row r="1519" spans="1:62" s="101" customFormat="1" ht="18" customHeight="1" x14ac:dyDescent="0.25">
      <c r="A1519" s="180"/>
      <c r="B1519" s="180"/>
      <c r="C1519" s="180"/>
      <c r="D1519" s="180"/>
      <c r="E1519" s="180"/>
      <c r="F1519" s="180"/>
      <c r="G1519" s="180"/>
      <c r="H1519" s="180"/>
      <c r="I1519" s="156"/>
      <c r="J1519" s="156"/>
      <c r="K1519" s="156"/>
      <c r="L1519" s="156"/>
      <c r="M1519" s="156"/>
      <c r="N1519" s="156"/>
      <c r="O1519" s="156"/>
      <c r="P1519" s="156"/>
      <c r="Q1519" s="156"/>
      <c r="R1519" s="156"/>
      <c r="S1519" s="156"/>
      <c r="T1519" s="156"/>
      <c r="U1519" s="156"/>
      <c r="V1519" s="156"/>
      <c r="W1519" s="156"/>
      <c r="X1519" s="156"/>
      <c r="Y1519" s="156"/>
      <c r="Z1519" s="156"/>
      <c r="AA1519" s="156"/>
      <c r="AB1519" s="156"/>
      <c r="AC1519" s="156"/>
      <c r="AD1519" s="156"/>
      <c r="AE1519" s="156"/>
      <c r="AF1519" s="156"/>
      <c r="AG1519" s="156"/>
      <c r="AH1519" s="156"/>
      <c r="AI1519" s="156"/>
      <c r="AJ1519" s="156"/>
      <c r="AK1519" s="156"/>
      <c r="AL1519" s="156"/>
      <c r="AM1519" s="156"/>
      <c r="AN1519" s="156"/>
      <c r="AO1519" s="156"/>
      <c r="AP1519" s="156"/>
      <c r="AQ1519" s="156"/>
      <c r="AS1519" s="140"/>
      <c r="AT1519" s="140"/>
      <c r="AU1519" s="140"/>
      <c r="AV1519" s="140"/>
      <c r="AW1519" s="140"/>
      <c r="AX1519" s="140"/>
      <c r="AY1519" s="140"/>
      <c r="AZ1519" s="140"/>
      <c r="BA1519" s="140"/>
      <c r="BB1519" s="140"/>
      <c r="BC1519" s="140"/>
      <c r="BD1519" s="140"/>
      <c r="BE1519" s="140"/>
      <c r="BF1519" s="140"/>
      <c r="BG1519" s="140"/>
      <c r="BH1519" s="140"/>
      <c r="BI1519" s="140"/>
      <c r="BJ1519" s="140"/>
    </row>
  </sheetData>
  <mergeCells count="67">
    <mergeCell ref="O8:P10"/>
    <mergeCell ref="C12:D12"/>
    <mergeCell ref="F12:G12"/>
    <mergeCell ref="I12:J12"/>
    <mergeCell ref="L12:M12"/>
    <mergeCell ref="O12:P12"/>
    <mergeCell ref="R12:S12"/>
    <mergeCell ref="U12:V12"/>
    <mergeCell ref="C14:D14"/>
    <mergeCell ref="F14:G14"/>
    <mergeCell ref="I14:J14"/>
    <mergeCell ref="L14:M14"/>
    <mergeCell ref="O14:P14"/>
    <mergeCell ref="R14:S14"/>
    <mergeCell ref="U14:V14"/>
    <mergeCell ref="U22:V22"/>
    <mergeCell ref="C30:D30"/>
    <mergeCell ref="F30:G30"/>
    <mergeCell ref="I30:J30"/>
    <mergeCell ref="L30:M30"/>
    <mergeCell ref="O30:P30"/>
    <mergeCell ref="R30:S30"/>
    <mergeCell ref="U30:V30"/>
    <mergeCell ref="C22:D22"/>
    <mergeCell ref="F22:G22"/>
    <mergeCell ref="I22:J22"/>
    <mergeCell ref="L22:M22"/>
    <mergeCell ref="O22:P22"/>
    <mergeCell ref="R22:S22"/>
    <mergeCell ref="U38:V38"/>
    <mergeCell ref="C46:D46"/>
    <mergeCell ref="F46:G46"/>
    <mergeCell ref="I46:J46"/>
    <mergeCell ref="L46:M46"/>
    <mergeCell ref="O46:P46"/>
    <mergeCell ref="R46:S46"/>
    <mergeCell ref="U46:V46"/>
    <mergeCell ref="C38:D38"/>
    <mergeCell ref="F38:G38"/>
    <mergeCell ref="I38:J38"/>
    <mergeCell ref="L38:M38"/>
    <mergeCell ref="O38:P38"/>
    <mergeCell ref="R38:S38"/>
    <mergeCell ref="C72:U72"/>
    <mergeCell ref="C54:D54"/>
    <mergeCell ref="F54:G54"/>
    <mergeCell ref="I54:J54"/>
    <mergeCell ref="L54:M54"/>
    <mergeCell ref="O54:P54"/>
    <mergeCell ref="R54:S54"/>
    <mergeCell ref="U54:V54"/>
    <mergeCell ref="C68:U68"/>
    <mergeCell ref="C69:U69"/>
    <mergeCell ref="C70:U70"/>
    <mergeCell ref="C71:U71"/>
    <mergeCell ref="C84:U84"/>
    <mergeCell ref="C73:U73"/>
    <mergeCell ref="C74:U74"/>
    <mergeCell ref="C75:U75"/>
    <mergeCell ref="C76:U76"/>
    <mergeCell ref="C77:U77"/>
    <mergeCell ref="C78:U78"/>
    <mergeCell ref="C79:U79"/>
    <mergeCell ref="C80:U80"/>
    <mergeCell ref="C81:U81"/>
    <mergeCell ref="C82:U82"/>
    <mergeCell ref="C83:U83"/>
  </mergeCells>
  <conditionalFormatting sqref="C12">
    <cfRule type="expression" dxfId="646" priority="110">
      <formula>Y62="Y"</formula>
    </cfRule>
  </conditionalFormatting>
  <conditionalFormatting sqref="C14 C22 I22 O22 R22 U22 C30 I30 L30 O30 R30 U30 C38 I38 L38 O38 R38 U38 C46 C54">
    <cfRule type="expression" dxfId="645" priority="109">
      <formula>Y21="Y"</formula>
    </cfRule>
  </conditionalFormatting>
  <conditionalFormatting sqref="C23:C28">
    <cfRule type="expression" dxfId="644" priority="55">
      <formula>D23="x"</formula>
    </cfRule>
  </conditionalFormatting>
  <conditionalFormatting sqref="C31:C36">
    <cfRule type="expression" dxfId="643" priority="47">
      <formula>D31="x"</formula>
    </cfRule>
  </conditionalFormatting>
  <conditionalFormatting sqref="C39:C44">
    <cfRule type="expression" dxfId="642" priority="40">
      <formula>D39="x"</formula>
    </cfRule>
  </conditionalFormatting>
  <conditionalFormatting sqref="C47:C52">
    <cfRule type="expression" dxfId="641" priority="87">
      <formula>D47="x"</formula>
    </cfRule>
  </conditionalFormatting>
  <conditionalFormatting sqref="D14 D22 D30 D38 D46 D54">
    <cfRule type="expression" dxfId="640" priority="107">
      <formula>E21="Y"</formula>
    </cfRule>
  </conditionalFormatting>
  <conditionalFormatting sqref="F12">
    <cfRule type="expression" dxfId="639" priority="112">
      <formula>AB62="Y"</formula>
    </cfRule>
  </conditionalFormatting>
  <conditionalFormatting sqref="F14">
    <cfRule type="expression" dxfId="638" priority="92">
      <formula>AB21="Y"</formula>
    </cfRule>
  </conditionalFormatting>
  <conditionalFormatting sqref="F15:F20">
    <cfRule type="expression" dxfId="637" priority="1">
      <formula>G15="x"</formula>
    </cfRule>
  </conditionalFormatting>
  <conditionalFormatting sqref="F22">
    <cfRule type="expression" dxfId="636" priority="48">
      <formula>AB29="Y"</formula>
    </cfRule>
  </conditionalFormatting>
  <conditionalFormatting sqref="F23:F28">
    <cfRule type="expression" dxfId="635" priority="25">
      <formula>G23="x"</formula>
    </cfRule>
  </conditionalFormatting>
  <conditionalFormatting sqref="F30">
    <cfRule type="expression" dxfId="634" priority="32">
      <formula>AB37="Y"</formula>
    </cfRule>
  </conditionalFormatting>
  <conditionalFormatting sqref="F31:F36">
    <cfRule type="expression" dxfId="633" priority="20">
      <formula>G31="x"</formula>
    </cfRule>
  </conditionalFormatting>
  <conditionalFormatting sqref="F38">
    <cfRule type="expression" dxfId="632" priority="33">
      <formula>AB45="Y"</formula>
    </cfRule>
  </conditionalFormatting>
  <conditionalFormatting sqref="F39:F44">
    <cfRule type="expression" dxfId="631" priority="15">
      <formula>G39="x"</formula>
    </cfRule>
  </conditionalFormatting>
  <conditionalFormatting sqref="F46">
    <cfRule type="expression" dxfId="630" priority="31">
      <formula>AB53="Y"</formula>
    </cfRule>
  </conditionalFormatting>
  <conditionalFormatting sqref="F47:F52">
    <cfRule type="expression" dxfId="629" priority="63">
      <formula>G47="x"</formula>
    </cfRule>
  </conditionalFormatting>
  <conditionalFormatting sqref="F54">
    <cfRule type="expression" dxfId="628" priority="101">
      <formula>AB61="Y"</formula>
    </cfRule>
  </conditionalFormatting>
  <conditionalFormatting sqref="I12">
    <cfRule type="expression" dxfId="627" priority="61">
      <formula>AE62="Y"</formula>
    </cfRule>
  </conditionalFormatting>
  <conditionalFormatting sqref="I14">
    <cfRule type="expression" dxfId="626" priority="93">
      <formula>AE21="Y"</formula>
    </cfRule>
  </conditionalFormatting>
  <conditionalFormatting sqref="I15:I20">
    <cfRule type="expression" dxfId="625" priority="30">
      <formula>J15="x"</formula>
    </cfRule>
  </conditionalFormatting>
  <conditionalFormatting sqref="I23:I28">
    <cfRule type="expression" dxfId="624" priority="24">
      <formula>J23="x"</formula>
    </cfRule>
  </conditionalFormatting>
  <conditionalFormatting sqref="I31:I36">
    <cfRule type="expression" dxfId="623" priority="19">
      <formula>J31="x"</formula>
    </cfRule>
  </conditionalFormatting>
  <conditionalFormatting sqref="I39:I44">
    <cfRule type="expression" dxfId="622" priority="14">
      <formula>J39="x"</formula>
    </cfRule>
  </conditionalFormatting>
  <conditionalFormatting sqref="I46">
    <cfRule type="expression" dxfId="621" priority="106">
      <formula>AE53="Y"</formula>
    </cfRule>
  </conditionalFormatting>
  <conditionalFormatting sqref="I47:I52">
    <cfRule type="expression" dxfId="620" priority="62">
      <formula>J47="x"</formula>
    </cfRule>
  </conditionalFormatting>
  <conditionalFormatting sqref="I54">
    <cfRule type="expression" dxfId="619" priority="100">
      <formula>AE61="Y"</formula>
    </cfRule>
  </conditionalFormatting>
  <conditionalFormatting sqref="L12">
    <cfRule type="expression" dxfId="618" priority="116">
      <formula>AH62="Y"</formula>
    </cfRule>
  </conditionalFormatting>
  <conditionalFormatting sqref="L14">
    <cfRule type="expression" dxfId="617" priority="94">
      <formula>AH21="Y"</formula>
    </cfRule>
  </conditionalFormatting>
  <conditionalFormatting sqref="L15:L20">
    <cfRule type="expression" dxfId="616" priority="29">
      <formula>M15="x"</formula>
    </cfRule>
  </conditionalFormatting>
  <conditionalFormatting sqref="L22">
    <cfRule type="expression" dxfId="615" priority="108">
      <formula>AH29="Y"</formula>
    </cfRule>
  </conditionalFormatting>
  <conditionalFormatting sqref="L23:L28">
    <cfRule type="expression" dxfId="614" priority="23">
      <formula>M23="x"</formula>
    </cfRule>
  </conditionalFormatting>
  <conditionalFormatting sqref="L31:L36">
    <cfRule type="expression" dxfId="613" priority="18">
      <formula>M31="x"</formula>
    </cfRule>
  </conditionalFormatting>
  <conditionalFormatting sqref="L39:L44">
    <cfRule type="expression" dxfId="612" priority="9">
      <formula>M39="x"</formula>
    </cfRule>
  </conditionalFormatting>
  <conditionalFormatting sqref="L46">
    <cfRule type="expression" dxfId="611" priority="105">
      <formula>AH53="Y"</formula>
    </cfRule>
  </conditionalFormatting>
  <conditionalFormatting sqref="L54">
    <cfRule type="expression" dxfId="610" priority="99">
      <formula>AH61="Y"</formula>
    </cfRule>
  </conditionalFormatting>
  <conditionalFormatting sqref="O12">
    <cfRule type="expression" dxfId="609" priority="122">
      <formula>AK62="Y"</formula>
    </cfRule>
  </conditionalFormatting>
  <conditionalFormatting sqref="O14">
    <cfRule type="expression" dxfId="608" priority="95">
      <formula>AK21="Y"</formula>
    </cfRule>
  </conditionalFormatting>
  <conditionalFormatting sqref="O15:O20">
    <cfRule type="expression" dxfId="607" priority="28">
      <formula>P15="x"</formula>
    </cfRule>
  </conditionalFormatting>
  <conditionalFormatting sqref="O23:O28">
    <cfRule type="expression" dxfId="606" priority="22">
      <formula>P23="x"</formula>
    </cfRule>
  </conditionalFormatting>
  <conditionalFormatting sqref="O31:O36">
    <cfRule type="expression" dxfId="605" priority="17">
      <formula>P31="x"</formula>
    </cfRule>
  </conditionalFormatting>
  <conditionalFormatting sqref="O39:O44">
    <cfRule type="expression" dxfId="604" priority="4">
      <formula>P39="x"</formula>
    </cfRule>
  </conditionalFormatting>
  <conditionalFormatting sqref="O46">
    <cfRule type="expression" dxfId="603" priority="104">
      <formula>AK53="Y"</formula>
    </cfRule>
  </conditionalFormatting>
  <conditionalFormatting sqref="O54">
    <cfRule type="expression" dxfId="602" priority="98">
      <formula>AK61="Y"</formula>
    </cfRule>
  </conditionalFormatting>
  <conditionalFormatting sqref="R12">
    <cfRule type="expression" dxfId="601" priority="118">
      <formula>AN62="Y"</formula>
    </cfRule>
  </conditionalFormatting>
  <conditionalFormatting sqref="R14">
    <cfRule type="expression" dxfId="600" priority="117">
      <formula>AN21="Y"</formula>
    </cfRule>
  </conditionalFormatting>
  <conditionalFormatting sqref="R15:R20">
    <cfRule type="expression" dxfId="599" priority="27">
      <formula>S15="x"</formula>
    </cfRule>
  </conditionalFormatting>
  <conditionalFormatting sqref="R23:R28">
    <cfRule type="expression" dxfId="598" priority="3">
      <formula>S23="x"</formula>
    </cfRule>
  </conditionalFormatting>
  <conditionalFormatting sqref="R31:R36">
    <cfRule type="expression" dxfId="597" priority="16">
      <formula>S31="x"</formula>
    </cfRule>
  </conditionalFormatting>
  <conditionalFormatting sqref="R39:R44">
    <cfRule type="expression" dxfId="596" priority="2">
      <formula>S39="x"</formula>
    </cfRule>
  </conditionalFormatting>
  <conditionalFormatting sqref="R46">
    <cfRule type="expression" dxfId="595" priority="103">
      <formula>AN53="Y"</formula>
    </cfRule>
  </conditionalFormatting>
  <conditionalFormatting sqref="R54">
    <cfRule type="expression" dxfId="594" priority="97">
      <formula>AN61="Y"</formula>
    </cfRule>
  </conditionalFormatting>
  <conditionalFormatting sqref="U12">
    <cfRule type="expression" dxfId="593" priority="120">
      <formula>AQ62="Y"</formula>
    </cfRule>
  </conditionalFormatting>
  <conditionalFormatting sqref="U14">
    <cfRule type="expression" dxfId="592" priority="119">
      <formula>AQ21="Y"</formula>
    </cfRule>
  </conditionalFormatting>
  <conditionalFormatting sqref="U15:U20">
    <cfRule type="expression" dxfId="591" priority="26">
      <formula>V15="x"</formula>
    </cfRule>
  </conditionalFormatting>
  <conditionalFormatting sqref="U23:U28">
    <cfRule type="expression" dxfId="590" priority="49">
      <formula>V23="x"</formula>
    </cfRule>
  </conditionalFormatting>
  <conditionalFormatting sqref="U31:U36">
    <cfRule type="expression" dxfId="589" priority="41">
      <formula>V31="x"</formula>
    </cfRule>
  </conditionalFormatting>
  <conditionalFormatting sqref="U39:U44">
    <cfRule type="expression" dxfId="588" priority="34">
      <formula>V39="x"</formula>
    </cfRule>
  </conditionalFormatting>
  <conditionalFormatting sqref="U46">
    <cfRule type="expression" dxfId="587" priority="102">
      <formula>AQ53="Y"</formula>
    </cfRule>
  </conditionalFormatting>
  <conditionalFormatting sqref="U54">
    <cfRule type="expression" dxfId="586" priority="96">
      <formula>AQ61="Y"</formula>
    </cfRule>
  </conditionalFormatting>
  <conditionalFormatting sqref="V12">
    <cfRule type="expression" dxfId="585" priority="124">
      <formula>#REF!="Y"</formula>
    </cfRule>
  </conditionalFormatting>
  <conditionalFormatting sqref="V14 V22 V30 V38">
    <cfRule type="expression" dxfId="584" priority="123">
      <formula>#REF!="Y"</formula>
    </cfRule>
  </conditionalFormatting>
  <dataValidations count="1">
    <dataValidation type="list" allowBlank="1" showInputMessage="1" showErrorMessage="1" sqref="J23:J28 V39:V44 P23:P28 J39:J44 D23:D28 G39:G44 M31:M36 S31:S36 J15:J20 S39:S44 V31:V36 J31:J36 D39:D44 P31:P36 P39:P44 G23:G28 M23:M28 D15:D20 S23:S28 M15:M20 M39:M44 S15:S20 D47:D52 J55:J61 G31:G36 D31:D36 P15:P20 V15:V20 G55:G61 V23:V28 J47:J53 G47:G53 D55:D60 G15:G20" xr:uid="{998CBD0F-3BA9-49A6-AAF7-5C5343A64A7E}">
      <formula1>"x"</formula1>
    </dataValidation>
  </dataValidations>
  <pageMargins left="0.7" right="0.7" top="0.75" bottom="0.75" header="0" footer="0"/>
  <pageSetup paperSize="9" scale="61" fitToHeight="0" orientation="landscape" r:id="rId1"/>
  <rowBreaks count="1" manualBreakCount="1">
    <brk id="64" max="16" man="1"/>
  </rowBreaks>
  <colBreaks count="1" manualBreakCount="1">
    <brk id="43" max="1048575"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FC395-3AAB-4E69-874E-10FC1E8E8145}">
  <sheetPr>
    <pageSetUpPr fitToPage="1"/>
  </sheetPr>
  <dimension ref="A1:BJ1519"/>
  <sheetViews>
    <sheetView showGridLines="0" zoomScaleNormal="100" workbookViewId="0">
      <selection activeCell="A2" sqref="A2"/>
    </sheetView>
  </sheetViews>
  <sheetFormatPr defaultColWidth="12.453125" defaultRowHeight="18" customHeight="1" x14ac:dyDescent="0.25"/>
  <cols>
    <col min="1" max="1" width="4.6328125" style="180" customWidth="1"/>
    <col min="2" max="2" width="2.6328125" style="180" customWidth="1"/>
    <col min="3" max="3" width="25.81640625" style="180" customWidth="1"/>
    <col min="4" max="5" width="2.6328125" style="180" customWidth="1"/>
    <col min="6" max="6" width="25.81640625" style="180" customWidth="1"/>
    <col min="7" max="8" width="2.6328125" style="180" customWidth="1"/>
    <col min="9" max="9" width="25.81640625" style="156" customWidth="1"/>
    <col min="10" max="11" width="2.6328125" style="156" customWidth="1"/>
    <col min="12" max="12" width="25.81640625" style="156" customWidth="1"/>
    <col min="13" max="14" width="2.6328125" style="156" customWidth="1"/>
    <col min="15" max="15" width="25.81640625" style="156" customWidth="1"/>
    <col min="16" max="17" width="2.6328125" style="156" customWidth="1"/>
    <col min="18" max="18" width="25.81640625" style="156" customWidth="1"/>
    <col min="19" max="20" width="2.6328125" style="156" customWidth="1"/>
    <col min="21" max="21" width="25.81640625" style="156" customWidth="1"/>
    <col min="22" max="22" width="2.6328125" style="156" customWidth="1"/>
    <col min="23" max="23" width="10.54296875" style="156" customWidth="1"/>
    <col min="24" max="24" width="10.54296875" style="156" hidden="1" customWidth="1"/>
    <col min="25" max="25" width="19" style="156" hidden="1" customWidth="1"/>
    <col min="26" max="27" width="5.7265625" style="156" hidden="1" customWidth="1"/>
    <col min="28" max="28" width="19.1796875" style="156" hidden="1" customWidth="1"/>
    <col min="29" max="30" width="5.7265625" style="156" hidden="1" customWidth="1"/>
    <col min="31" max="31" width="19.1796875" style="156" hidden="1" customWidth="1"/>
    <col min="32" max="33" width="5.7265625" style="156" hidden="1" customWidth="1"/>
    <col min="34" max="34" width="19" style="156" hidden="1" customWidth="1"/>
    <col min="35" max="36" width="5.7265625" style="156" hidden="1" customWidth="1"/>
    <col min="37" max="37" width="19" style="156" hidden="1" customWidth="1"/>
    <col min="38" max="39" width="5.7265625" style="156" hidden="1" customWidth="1"/>
    <col min="40" max="40" width="19" style="156" hidden="1" customWidth="1"/>
    <col min="41" max="42" width="3.90625" style="156" hidden="1" customWidth="1"/>
    <col min="43" max="43" width="19" style="156" hidden="1" customWidth="1"/>
    <col min="44" max="44" width="4.6328125" style="101" customWidth="1"/>
    <col min="45" max="45" width="4.6328125" style="140" customWidth="1"/>
    <col min="46" max="54" width="10.453125" style="140" customWidth="1"/>
    <col min="55" max="55" width="4.453125" style="140" customWidth="1"/>
    <col min="56" max="56" width="10.81640625" style="140" customWidth="1"/>
    <col min="57" max="57" width="21.1796875" style="140" customWidth="1"/>
    <col min="58" max="58" width="24.1796875" style="140" customWidth="1"/>
    <col min="59" max="59" width="33.81640625" style="140" customWidth="1"/>
    <col min="60" max="60" width="13.54296875" style="140" customWidth="1"/>
    <col min="61" max="61" width="6.453125" style="140" customWidth="1"/>
    <col min="62" max="119" width="27.1796875" style="140" customWidth="1"/>
    <col min="120" max="16383" width="12.453125" style="140" customWidth="1"/>
    <col min="16384" max="16384" width="12.453125" style="140"/>
  </cols>
  <sheetData>
    <row r="1" spans="1:62" s="168" customFormat="1" ht="12" customHeight="1" x14ac:dyDescent="0.2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D1" s="26"/>
      <c r="BE1" s="26"/>
      <c r="BF1" s="26"/>
      <c r="BG1" s="26"/>
      <c r="BH1" s="26"/>
      <c r="BI1" s="26"/>
      <c r="BJ1" s="26"/>
    </row>
    <row r="2" spans="1:62" s="168" customFormat="1" ht="25" customHeight="1" x14ac:dyDescent="0.25">
      <c r="A2" s="19"/>
      <c r="B2" s="10"/>
      <c r="C2" s="96" t="s">
        <v>210</v>
      </c>
      <c r="D2" s="96"/>
      <c r="E2" s="96"/>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2"/>
      <c r="AS2" s="12"/>
      <c r="AT2" s="12"/>
      <c r="AU2" s="12"/>
      <c r="AV2" s="12"/>
      <c r="AW2" s="12"/>
      <c r="AX2" s="12"/>
      <c r="AY2" s="12"/>
      <c r="AZ2" s="12"/>
      <c r="BA2" s="12"/>
      <c r="BB2" s="12"/>
      <c r="BC2" s="26"/>
      <c r="BD2" s="26"/>
      <c r="BE2" s="26"/>
      <c r="BF2" s="26"/>
      <c r="BG2" s="26"/>
      <c r="BH2" s="26"/>
      <c r="BI2" s="26"/>
      <c r="BJ2" s="26"/>
    </row>
    <row r="3" spans="1:62" s="168" customFormat="1" ht="20.25" customHeight="1" x14ac:dyDescent="0.25">
      <c r="A3" s="19"/>
      <c r="B3" s="13"/>
      <c r="C3" s="97" t="str">
        <f>Fields!$E$10</f>
        <v>2024 Calendar</v>
      </c>
      <c r="D3" s="97"/>
      <c r="E3" s="97"/>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5"/>
      <c r="AS3" s="15"/>
      <c r="AT3" s="15"/>
      <c r="AU3" s="15"/>
      <c r="AV3" s="15"/>
      <c r="AW3" s="15"/>
      <c r="AX3" s="15"/>
      <c r="AY3" s="15"/>
      <c r="AZ3" s="15"/>
      <c r="BA3" s="15"/>
      <c r="BB3" s="15"/>
      <c r="BC3" s="26"/>
      <c r="BD3" s="26"/>
      <c r="BE3" s="26"/>
      <c r="BF3" s="26"/>
      <c r="BG3" s="26"/>
      <c r="BH3" s="26"/>
      <c r="BI3" s="26"/>
      <c r="BJ3" s="26"/>
    </row>
    <row r="4" spans="1:62" s="168" customFormat="1" ht="12" customHeight="1" x14ac:dyDescent="0.25">
      <c r="A4" s="37"/>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25"/>
      <c r="AT4" s="25"/>
      <c r="AU4" s="25"/>
      <c r="AV4" s="25"/>
      <c r="AW4" s="25"/>
      <c r="AX4" s="25"/>
      <c r="AY4" s="25"/>
      <c r="AZ4" s="25"/>
      <c r="BA4" s="25"/>
      <c r="BB4" s="25"/>
      <c r="BC4" s="26"/>
      <c r="BD4" s="26"/>
      <c r="BE4" s="26"/>
      <c r="BF4" s="26"/>
      <c r="BG4" s="26"/>
      <c r="BH4" s="26"/>
      <c r="BI4" s="26"/>
      <c r="BJ4" s="26"/>
    </row>
    <row r="5" spans="1:62" s="168" customFormat="1" ht="12" customHeight="1" x14ac:dyDescent="0.25">
      <c r="A5" s="37"/>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25"/>
      <c r="AT5" s="25"/>
      <c r="AU5" s="25"/>
      <c r="AV5" s="25"/>
      <c r="AW5" s="25"/>
      <c r="AX5" s="25"/>
      <c r="AY5" s="25"/>
      <c r="AZ5" s="25"/>
      <c r="BA5" s="25"/>
      <c r="BB5" s="25"/>
      <c r="BC5" s="26"/>
      <c r="BD5" s="26"/>
      <c r="BE5" s="26"/>
      <c r="BF5" s="26"/>
      <c r="BG5" s="26"/>
      <c r="BH5" s="26"/>
      <c r="BI5" s="26"/>
      <c r="BJ5" s="26"/>
    </row>
    <row r="6" spans="1:62" s="168" customFormat="1" ht="18" customHeight="1" thickBot="1" x14ac:dyDescent="0.3">
      <c r="A6" s="179"/>
      <c r="B6" s="179"/>
      <c r="C6" s="63" t="s">
        <v>147</v>
      </c>
      <c r="D6" s="29"/>
      <c r="E6" s="29"/>
      <c r="F6" s="29"/>
      <c r="G6" s="29"/>
      <c r="H6" s="29"/>
      <c r="I6" s="29"/>
      <c r="J6" s="29"/>
      <c r="K6" s="29"/>
      <c r="L6" s="29"/>
      <c r="M6" s="29"/>
      <c r="N6" s="29"/>
      <c r="O6" s="29"/>
      <c r="P6" s="29"/>
      <c r="Q6" s="29"/>
      <c r="R6" s="29"/>
      <c r="S6" s="29"/>
      <c r="T6" s="29"/>
      <c r="U6" s="29"/>
      <c r="V6" s="29"/>
      <c r="W6" s="178"/>
      <c r="X6" s="178"/>
      <c r="Y6" s="178"/>
      <c r="Z6" s="178"/>
      <c r="AA6" s="178"/>
      <c r="AB6" s="178"/>
      <c r="AC6" s="178"/>
      <c r="AD6" s="178"/>
      <c r="AE6" s="178"/>
      <c r="AF6" s="178"/>
      <c r="AG6" s="178"/>
      <c r="AH6" s="178"/>
      <c r="AI6" s="178"/>
      <c r="AJ6" s="178"/>
      <c r="AK6" s="178"/>
      <c r="AL6" s="178"/>
      <c r="AM6" s="178"/>
      <c r="AN6" s="178"/>
      <c r="AO6" s="178"/>
      <c r="AP6" s="178"/>
      <c r="AQ6" s="178"/>
      <c r="AR6" s="19"/>
      <c r="AS6" s="25"/>
      <c r="AT6" s="18" t="s">
        <v>29</v>
      </c>
      <c r="AU6" s="18"/>
      <c r="AV6" s="18"/>
      <c r="AW6" s="18"/>
      <c r="AX6" s="18"/>
      <c r="AY6" s="18"/>
      <c r="AZ6" s="18"/>
      <c r="BA6" s="18"/>
      <c r="BB6" s="18"/>
      <c r="BC6" s="26"/>
      <c r="BD6" s="26"/>
      <c r="BE6" s="26"/>
      <c r="BF6" s="26"/>
      <c r="BG6" s="26"/>
      <c r="BH6" s="26"/>
      <c r="BI6" s="26"/>
      <c r="BJ6" s="26"/>
    </row>
    <row r="7" spans="1:62" s="168" customFormat="1" ht="12" customHeight="1" thickTop="1" x14ac:dyDescent="0.25">
      <c r="A7" s="179"/>
      <c r="B7" s="179"/>
      <c r="C7" s="179"/>
      <c r="D7" s="179"/>
      <c r="E7" s="179"/>
      <c r="F7" s="179"/>
      <c r="G7" s="179"/>
      <c r="H7" s="179"/>
      <c r="I7" s="179"/>
      <c r="J7" s="179"/>
      <c r="K7" s="179"/>
      <c r="L7" s="179"/>
      <c r="M7" s="179"/>
      <c r="N7" s="179"/>
      <c r="O7" s="179"/>
      <c r="P7" s="179"/>
      <c r="Q7" s="179"/>
      <c r="R7" s="179"/>
      <c r="S7" s="179"/>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9"/>
      <c r="AS7" s="25"/>
      <c r="AT7" s="170"/>
      <c r="AU7" s="25"/>
      <c r="AV7" s="25"/>
      <c r="AW7" s="25"/>
      <c r="AX7" s="25"/>
      <c r="AY7" s="25"/>
      <c r="AZ7" s="25"/>
      <c r="BA7" s="25"/>
      <c r="BB7" s="25"/>
      <c r="BC7" s="26"/>
      <c r="BD7" s="26"/>
      <c r="BE7" s="26"/>
      <c r="BF7" s="26"/>
      <c r="BG7" s="26"/>
      <c r="BH7" s="26"/>
      <c r="BI7" s="26"/>
      <c r="BJ7" s="26"/>
    </row>
    <row r="8" spans="1:62" s="168" customFormat="1" ht="12" customHeight="1" x14ac:dyDescent="0.25">
      <c r="A8" s="179"/>
      <c r="B8" s="179"/>
      <c r="C8" s="179"/>
      <c r="D8" s="179"/>
      <c r="E8" s="179"/>
      <c r="F8" s="179"/>
      <c r="G8" s="179"/>
      <c r="H8" s="179"/>
      <c r="I8" s="179"/>
      <c r="J8" s="179"/>
      <c r="K8" s="179"/>
      <c r="L8" s="179"/>
      <c r="M8" s="179"/>
      <c r="N8" s="179"/>
      <c r="O8" s="514" t="s">
        <v>174</v>
      </c>
      <c r="P8" s="514"/>
      <c r="Q8" s="179"/>
      <c r="R8" s="179"/>
      <c r="S8" s="179"/>
      <c r="T8" s="179"/>
      <c r="U8" s="179"/>
      <c r="V8" s="179"/>
      <c r="W8" s="179"/>
      <c r="X8" s="179"/>
      <c r="Y8" s="179"/>
      <c r="Z8" s="179"/>
      <c r="AA8" s="179"/>
      <c r="AB8" s="179"/>
      <c r="AC8" s="179"/>
      <c r="AD8" s="179"/>
      <c r="AE8" s="179"/>
      <c r="AF8" s="179"/>
      <c r="AG8" s="179"/>
      <c r="AH8" s="179"/>
      <c r="AI8" s="179"/>
      <c r="AJ8" s="179"/>
      <c r="AK8" s="179"/>
      <c r="AL8" s="179"/>
      <c r="AM8" s="179"/>
      <c r="AN8" s="179"/>
      <c r="AO8" s="179"/>
      <c r="AP8" s="179"/>
      <c r="AQ8" s="179"/>
      <c r="AR8" s="19"/>
      <c r="AS8" s="25"/>
      <c r="AT8" s="170"/>
      <c r="AU8" s="25"/>
      <c r="AV8" s="25"/>
      <c r="AW8" s="25"/>
      <c r="AX8" s="25"/>
      <c r="AY8" s="25"/>
      <c r="AZ8" s="25"/>
      <c r="BA8" s="25"/>
      <c r="BB8" s="25"/>
      <c r="BC8" s="26"/>
      <c r="BD8" s="26"/>
      <c r="BE8" s="26"/>
      <c r="BF8" s="26"/>
      <c r="BG8" s="26"/>
      <c r="BH8" s="26"/>
      <c r="BI8" s="26"/>
      <c r="BJ8" s="26"/>
    </row>
    <row r="9" spans="1:62" s="168" customFormat="1" ht="25" customHeight="1" x14ac:dyDescent="0.25">
      <c r="A9" s="179"/>
      <c r="B9" s="179"/>
      <c r="C9" s="235" t="s">
        <v>210</v>
      </c>
      <c r="D9" s="179"/>
      <c r="E9" s="179"/>
      <c r="F9" s="179"/>
      <c r="G9" s="179"/>
      <c r="H9" s="179"/>
      <c r="I9" s="233"/>
      <c r="J9" s="233"/>
      <c r="K9" s="233"/>
      <c r="L9" s="233"/>
      <c r="M9" s="233"/>
      <c r="N9" s="233"/>
      <c r="O9" s="514"/>
      <c r="P9" s="514"/>
      <c r="Q9" s="179"/>
      <c r="R9" s="179"/>
      <c r="S9" s="179"/>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9"/>
      <c r="AS9" s="25"/>
      <c r="AT9" s="170"/>
      <c r="AU9" s="25"/>
      <c r="AV9" s="25"/>
      <c r="AW9" s="25"/>
      <c r="AX9" s="25"/>
      <c r="AY9" s="25"/>
      <c r="AZ9" s="25"/>
      <c r="BA9" s="25"/>
      <c r="BB9" s="25"/>
      <c r="BC9" s="26"/>
      <c r="BD9" s="26"/>
      <c r="BE9" s="26"/>
      <c r="BF9" s="26"/>
      <c r="BG9" s="26"/>
      <c r="BH9" s="26"/>
      <c r="BI9" s="26"/>
      <c r="BJ9" s="26"/>
    </row>
    <row r="10" spans="1:62" s="168" customFormat="1" ht="25" customHeight="1" thickBot="1" x14ac:dyDescent="0.3">
      <c r="A10" s="179"/>
      <c r="B10" s="179"/>
      <c r="C10" s="194">
        <v>2024</v>
      </c>
      <c r="D10" s="179"/>
      <c r="E10" s="179"/>
      <c r="F10" s="179"/>
      <c r="G10" s="179"/>
      <c r="H10" s="179"/>
      <c r="I10" s="179"/>
      <c r="J10" s="179"/>
      <c r="K10" s="179"/>
      <c r="L10" s="179"/>
      <c r="M10" s="179"/>
      <c r="N10" s="179"/>
      <c r="O10" s="514"/>
      <c r="P10" s="514"/>
      <c r="Q10" s="183"/>
      <c r="R10" s="179"/>
      <c r="S10" s="179"/>
      <c r="T10" s="179"/>
      <c r="U10" s="179"/>
      <c r="V10" s="179"/>
      <c r="W10" s="179"/>
      <c r="X10" s="179"/>
      <c r="Y10" s="257" t="s">
        <v>183</v>
      </c>
      <c r="Z10" s="257"/>
      <c r="AA10" s="257"/>
      <c r="AB10" s="258"/>
      <c r="AC10" s="258"/>
      <c r="AD10" s="258"/>
      <c r="AE10" s="258"/>
      <c r="AF10" s="258"/>
      <c r="AG10" s="258"/>
      <c r="AH10" s="258"/>
      <c r="AI10" s="258"/>
      <c r="AJ10" s="258"/>
      <c r="AK10" s="258"/>
      <c r="AL10" s="258"/>
      <c r="AM10" s="258"/>
      <c r="AN10" s="258"/>
      <c r="AO10" s="258"/>
      <c r="AP10" s="258"/>
      <c r="AQ10" s="258"/>
      <c r="AR10" s="19"/>
      <c r="AS10" s="25"/>
      <c r="AT10" s="170"/>
      <c r="AU10" s="25"/>
      <c r="AV10" s="25"/>
      <c r="AW10" s="25"/>
      <c r="AX10" s="25"/>
      <c r="AY10" s="25"/>
      <c r="AZ10" s="25"/>
      <c r="BA10" s="25"/>
      <c r="BB10" s="25"/>
      <c r="BC10" s="26"/>
      <c r="BD10" s="26"/>
      <c r="BE10" s="26"/>
      <c r="BF10" s="26"/>
      <c r="BG10" s="26"/>
      <c r="BH10" s="26"/>
      <c r="BI10" s="26"/>
      <c r="BJ10" s="26"/>
    </row>
    <row r="11" spans="1:62" s="168" customFormat="1" ht="16" customHeight="1" x14ac:dyDescent="0.25">
      <c r="A11" s="179"/>
      <c r="B11" s="179"/>
      <c r="C11" s="179"/>
      <c r="D11" s="179"/>
      <c r="E11" s="179"/>
      <c r="F11" s="179"/>
      <c r="G11" s="179"/>
      <c r="H11" s="179"/>
      <c r="I11" s="179"/>
      <c r="J11" s="179"/>
      <c r="K11" s="179"/>
      <c r="L11" s="179"/>
      <c r="M11" s="179"/>
      <c r="N11" s="179"/>
      <c r="O11" s="179"/>
      <c r="P11" s="179"/>
      <c r="Q11" s="183"/>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9"/>
      <c r="AS11" s="25"/>
      <c r="AT11" s="170"/>
      <c r="AU11" s="25"/>
      <c r="AV11" s="25"/>
      <c r="AW11" s="25"/>
      <c r="AX11" s="25"/>
      <c r="AY11" s="25"/>
      <c r="AZ11" s="25"/>
      <c r="BA11" s="25"/>
      <c r="BB11" s="25"/>
      <c r="BC11" s="26"/>
      <c r="BD11" s="26"/>
      <c r="BE11" s="26"/>
      <c r="BF11" s="26"/>
      <c r="BG11" s="26"/>
      <c r="BH11" s="26"/>
      <c r="BI11" s="26"/>
      <c r="BJ11" s="26"/>
    </row>
    <row r="12" spans="1:62" s="268" customFormat="1" ht="20" customHeight="1" x14ac:dyDescent="0.25">
      <c r="A12" s="260"/>
      <c r="B12" s="260"/>
      <c r="C12" s="510" t="s">
        <v>121</v>
      </c>
      <c r="D12" s="511"/>
      <c r="E12" s="261"/>
      <c r="F12" s="510" t="s">
        <v>122</v>
      </c>
      <c r="G12" s="511"/>
      <c r="H12" s="260"/>
      <c r="I12" s="510" t="s">
        <v>221</v>
      </c>
      <c r="J12" s="511"/>
      <c r="K12" s="261"/>
      <c r="L12" s="510" t="s">
        <v>123</v>
      </c>
      <c r="M12" s="511"/>
      <c r="N12" s="260"/>
      <c r="O12" s="510" t="s">
        <v>124</v>
      </c>
      <c r="P12" s="511"/>
      <c r="Q12" s="262"/>
      <c r="R12" s="510" t="s">
        <v>125</v>
      </c>
      <c r="S12" s="511"/>
      <c r="T12" s="260"/>
      <c r="U12" s="510" t="s">
        <v>126</v>
      </c>
      <c r="V12" s="511"/>
      <c r="W12" s="260"/>
      <c r="X12" s="260"/>
      <c r="Y12" s="272" t="s">
        <v>181</v>
      </c>
      <c r="Z12" s="272"/>
      <c r="AA12" s="272"/>
      <c r="AB12" s="272" t="s">
        <v>175</v>
      </c>
      <c r="AC12" s="272"/>
      <c r="AD12" s="272"/>
      <c r="AE12" s="273" t="s">
        <v>176</v>
      </c>
      <c r="AF12" s="273"/>
      <c r="AG12" s="273"/>
      <c r="AH12" s="273" t="s">
        <v>177</v>
      </c>
      <c r="AI12" s="273"/>
      <c r="AJ12" s="273"/>
      <c r="AK12" s="273" t="s">
        <v>178</v>
      </c>
      <c r="AL12" s="273"/>
      <c r="AM12" s="273"/>
      <c r="AN12" s="273" t="s">
        <v>179</v>
      </c>
      <c r="AO12" s="273"/>
      <c r="AP12" s="273"/>
      <c r="AQ12" s="273" t="s">
        <v>180</v>
      </c>
      <c r="AR12" s="264"/>
      <c r="AS12" s="265"/>
      <c r="AT12" s="170" t="s">
        <v>138</v>
      </c>
      <c r="AU12" s="265"/>
      <c r="AV12" s="265"/>
      <c r="AW12" s="265"/>
      <c r="AX12" s="265"/>
      <c r="AY12" s="265"/>
      <c r="AZ12" s="265"/>
      <c r="BA12" s="265"/>
      <c r="BB12" s="265"/>
      <c r="BC12" s="267"/>
      <c r="BD12" s="267"/>
      <c r="BE12" s="267"/>
      <c r="BF12" s="267"/>
      <c r="BG12" s="267"/>
      <c r="BH12" s="267"/>
      <c r="BI12" s="267"/>
      <c r="BJ12" s="267"/>
    </row>
    <row r="13" spans="1:62" s="168" customFormat="1" ht="18" customHeight="1" x14ac:dyDescent="0.25">
      <c r="A13" s="179"/>
      <c r="B13" s="179"/>
      <c r="C13" s="179"/>
      <c r="D13" s="179"/>
      <c r="E13" s="157"/>
      <c r="F13" s="179"/>
      <c r="G13" s="179"/>
      <c r="H13" s="179"/>
      <c r="I13" s="179"/>
      <c r="J13" s="179"/>
      <c r="K13" s="157"/>
      <c r="L13" s="179"/>
      <c r="M13" s="179"/>
      <c r="N13" s="179"/>
      <c r="O13" s="179"/>
      <c r="P13" s="179"/>
      <c r="Q13" s="183"/>
      <c r="R13" s="179"/>
      <c r="S13" s="179"/>
      <c r="T13" s="179"/>
      <c r="U13" s="179"/>
      <c r="V13" s="179"/>
      <c r="W13" s="179"/>
      <c r="X13" s="179"/>
      <c r="Y13" s="179"/>
      <c r="Z13" s="179"/>
      <c r="AA13" s="179"/>
      <c r="AB13" s="179"/>
      <c r="AC13" s="179"/>
      <c r="AD13" s="179"/>
      <c r="AE13" s="179"/>
      <c r="AF13" s="179"/>
      <c r="AG13" s="179"/>
      <c r="AH13" s="179"/>
      <c r="AI13" s="179"/>
      <c r="AJ13" s="179"/>
      <c r="AK13" s="179"/>
      <c r="AL13" s="179"/>
      <c r="AM13" s="179"/>
      <c r="AN13" s="179"/>
      <c r="AO13" s="179"/>
      <c r="AP13" s="179"/>
      <c r="AQ13" s="179"/>
      <c r="AR13" s="19"/>
      <c r="AS13" s="25"/>
      <c r="AT13" s="170"/>
      <c r="AU13" s="25"/>
      <c r="AV13" s="25"/>
      <c r="AW13" s="25"/>
      <c r="AX13" s="25"/>
      <c r="AY13" s="25"/>
      <c r="AZ13" s="25"/>
      <c r="BA13" s="25"/>
      <c r="BB13" s="25"/>
      <c r="BC13" s="26"/>
      <c r="BD13" s="26"/>
      <c r="BE13" s="26"/>
      <c r="BF13" s="26"/>
      <c r="BG13" s="26"/>
      <c r="BH13" s="26"/>
      <c r="BI13" s="26"/>
      <c r="BJ13" s="26"/>
    </row>
    <row r="14" spans="1:62" s="268" customFormat="1" ht="18" customHeight="1" x14ac:dyDescent="0.25">
      <c r="A14" s="260"/>
      <c r="B14" s="260"/>
      <c r="C14" s="517"/>
      <c r="D14" s="517"/>
      <c r="E14" s="294"/>
      <c r="F14" s="517"/>
      <c r="G14" s="517"/>
      <c r="H14" s="175"/>
      <c r="I14" s="517"/>
      <c r="J14" s="517"/>
      <c r="K14" s="261"/>
      <c r="L14" s="513">
        <f>I14+1</f>
        <v>1</v>
      </c>
      <c r="M14" s="513"/>
      <c r="N14" s="175"/>
      <c r="O14" s="513">
        <f>L14+1</f>
        <v>2</v>
      </c>
      <c r="P14" s="513"/>
      <c r="Q14" s="262"/>
      <c r="R14" s="513">
        <f>O14+1</f>
        <v>3</v>
      </c>
      <c r="S14" s="513"/>
      <c r="T14" s="260"/>
      <c r="U14" s="513">
        <f>R14+1</f>
        <v>4</v>
      </c>
      <c r="V14" s="513"/>
      <c r="W14" s="260"/>
      <c r="X14" s="260"/>
      <c r="Y14" s="263" t="s">
        <v>174</v>
      </c>
      <c r="Z14" s="312"/>
      <c r="AA14" s="312"/>
      <c r="AB14" s="263" t="s">
        <v>174</v>
      </c>
      <c r="AC14" s="312"/>
      <c r="AD14" s="312"/>
      <c r="AE14" s="263" t="s">
        <v>174</v>
      </c>
      <c r="AF14" s="312"/>
      <c r="AG14" s="312"/>
      <c r="AH14" s="263" t="s">
        <v>174</v>
      </c>
      <c r="AI14" s="312"/>
      <c r="AJ14" s="312"/>
      <c r="AK14" s="263" t="s">
        <v>174</v>
      </c>
      <c r="AL14" s="312"/>
      <c r="AM14" s="312"/>
      <c r="AN14" s="263" t="s">
        <v>174</v>
      </c>
      <c r="AO14" s="312"/>
      <c r="AP14" s="312"/>
      <c r="AQ14" s="263" t="s">
        <v>174</v>
      </c>
      <c r="AR14" s="264"/>
      <c r="AS14" s="265"/>
      <c r="AT14" s="170"/>
      <c r="AU14" s="265"/>
      <c r="AV14" s="265"/>
      <c r="AW14" s="265"/>
      <c r="AX14" s="265"/>
      <c r="AY14" s="265"/>
      <c r="AZ14" s="265"/>
      <c r="BA14" s="265"/>
      <c r="BB14" s="265"/>
      <c r="BC14" s="267"/>
      <c r="BD14" s="267"/>
      <c r="BE14" s="267"/>
      <c r="BF14" s="267"/>
      <c r="BG14" s="267"/>
      <c r="BH14" s="267"/>
      <c r="BI14" s="267"/>
      <c r="BJ14" s="267"/>
    </row>
    <row r="15" spans="1:62" s="168" customFormat="1" ht="18" customHeight="1" x14ac:dyDescent="0.25">
      <c r="A15" s="179"/>
      <c r="B15" s="179"/>
      <c r="C15" s="295"/>
      <c r="D15" s="296"/>
      <c r="E15" s="297"/>
      <c r="F15" s="295"/>
      <c r="G15" s="296"/>
      <c r="H15" s="298"/>
      <c r="I15" s="295"/>
      <c r="J15" s="296"/>
      <c r="K15" s="157"/>
      <c r="L15" s="186" t="s">
        <v>238</v>
      </c>
      <c r="M15" s="323" t="s">
        <v>143</v>
      </c>
      <c r="N15" s="338"/>
      <c r="O15" s="186"/>
      <c r="P15" s="323"/>
      <c r="Q15" s="326"/>
      <c r="R15" s="186"/>
      <c r="S15" s="323"/>
      <c r="T15" s="325"/>
      <c r="U15" s="186"/>
      <c r="V15" s="323"/>
      <c r="W15" s="179"/>
      <c r="X15" s="179"/>
      <c r="Y15" s="243" t="str">
        <f t="shared" ref="Y15:Y20" si="0">IF(AND(C15&lt;&gt;"",D15="x"),1,IF(AND(C15&lt;&gt;"",D15&lt;&gt;"x"),0,"-"))</f>
        <v>-</v>
      </c>
      <c r="Z15" s="313"/>
      <c r="AA15" s="313"/>
      <c r="AB15" s="243" t="str">
        <f t="shared" ref="AB15:AB20" si="1">IF(AND(F15&lt;&gt;"",G15="x"),1,IF(AND(F15&lt;&gt;"",G15&lt;&gt;"x"),0,"-"))</f>
        <v>-</v>
      </c>
      <c r="AC15" s="313"/>
      <c r="AD15" s="313"/>
      <c r="AE15" s="243" t="str">
        <f t="shared" ref="AE15:AE20" si="2">IF(AND(I15&lt;&gt;"",J15="x"),1,IF(AND(I15&lt;&gt;"",J15&lt;&gt;"x"),0,"-"))</f>
        <v>-</v>
      </c>
      <c r="AF15" s="313"/>
      <c r="AG15" s="313"/>
      <c r="AH15" s="243">
        <f t="shared" ref="AH15:AH20" si="3">IF(AND(L15&lt;&gt;"",M15="x"),1,IF(AND(L15&lt;&gt;"",M15&lt;&gt;"x"),0,"-"))</f>
        <v>1</v>
      </c>
      <c r="AI15" s="313"/>
      <c r="AJ15" s="313"/>
      <c r="AK15" s="243" t="str">
        <f t="shared" ref="AK15:AK20" si="4">IF(AND(O15&lt;&gt;"",P15="x"),1,IF(AND(O15&lt;&gt;"",P15&lt;&gt;"x"),0,"-"))</f>
        <v>-</v>
      </c>
      <c r="AL15" s="313"/>
      <c r="AM15" s="313"/>
      <c r="AN15" s="243" t="str">
        <f t="shared" ref="AN15:AN20" si="5">IF(AND(R15&lt;&gt;"",S15="x"),1,IF(AND(R15&lt;&gt;"",S15&lt;&gt;"x"),0,"-"))</f>
        <v>-</v>
      </c>
      <c r="AO15" s="313"/>
      <c r="AP15" s="313"/>
      <c r="AQ15" s="243" t="str">
        <f t="shared" ref="AQ15:AQ20" si="6">IF(AND(U15&lt;&gt;"",V15="x"),1,IF(AND(U15&lt;&gt;"",V15&lt;&gt;"x"),0,"-"))</f>
        <v>-</v>
      </c>
      <c r="AR15" s="19"/>
      <c r="AS15" s="25"/>
      <c r="AT15" s="170" t="s">
        <v>148</v>
      </c>
      <c r="AU15" s="25"/>
      <c r="AV15" s="25"/>
      <c r="AW15" s="25"/>
      <c r="AX15" s="25"/>
      <c r="AY15" s="25"/>
      <c r="AZ15" s="25"/>
      <c r="BA15" s="25"/>
      <c r="BB15" s="25"/>
      <c r="BC15" s="26"/>
      <c r="BD15" s="26"/>
      <c r="BE15" s="26"/>
      <c r="BF15" s="26"/>
      <c r="BG15" s="26"/>
      <c r="BH15" s="26"/>
      <c r="BI15" s="26"/>
      <c r="BJ15" s="26"/>
    </row>
    <row r="16" spans="1:62" s="168" customFormat="1" ht="18" customHeight="1" x14ac:dyDescent="0.25">
      <c r="A16" s="179"/>
      <c r="B16" s="179"/>
      <c r="C16" s="299"/>
      <c r="D16" s="296"/>
      <c r="E16" s="297"/>
      <c r="F16" s="295"/>
      <c r="G16" s="296"/>
      <c r="H16" s="298"/>
      <c r="I16" s="295"/>
      <c r="J16" s="296"/>
      <c r="K16" s="157"/>
      <c r="L16" s="184"/>
      <c r="M16" s="323"/>
      <c r="N16" s="338"/>
      <c r="O16" s="184"/>
      <c r="P16" s="323"/>
      <c r="Q16" s="326"/>
      <c r="R16" s="184"/>
      <c r="S16" s="323"/>
      <c r="T16" s="325"/>
      <c r="U16" s="184"/>
      <c r="V16" s="323"/>
      <c r="W16" s="179"/>
      <c r="X16" s="179"/>
      <c r="Y16" s="243" t="str">
        <f t="shared" si="0"/>
        <v>-</v>
      </c>
      <c r="Z16" s="313"/>
      <c r="AA16" s="313"/>
      <c r="AB16" s="243" t="str">
        <f t="shared" si="1"/>
        <v>-</v>
      </c>
      <c r="AC16" s="313"/>
      <c r="AD16" s="313"/>
      <c r="AE16" s="243" t="str">
        <f t="shared" si="2"/>
        <v>-</v>
      </c>
      <c r="AF16" s="313"/>
      <c r="AG16" s="313"/>
      <c r="AH16" s="243" t="str">
        <f t="shared" si="3"/>
        <v>-</v>
      </c>
      <c r="AI16" s="313"/>
      <c r="AJ16" s="313"/>
      <c r="AK16" s="243" t="str">
        <f t="shared" si="4"/>
        <v>-</v>
      </c>
      <c r="AL16" s="313"/>
      <c r="AM16" s="313"/>
      <c r="AN16" s="243" t="str">
        <f t="shared" si="5"/>
        <v>-</v>
      </c>
      <c r="AO16" s="313"/>
      <c r="AP16" s="313"/>
      <c r="AQ16" s="243" t="str">
        <f t="shared" si="6"/>
        <v>-</v>
      </c>
      <c r="AR16" s="19"/>
      <c r="AS16" s="25"/>
      <c r="AT16" s="170"/>
      <c r="AU16" s="25"/>
      <c r="AV16" s="25"/>
      <c r="AW16" s="25"/>
      <c r="AX16" s="25"/>
      <c r="AY16" s="25"/>
      <c r="AZ16" s="25"/>
      <c r="BA16" s="25"/>
      <c r="BB16" s="25"/>
      <c r="BC16" s="26"/>
      <c r="BD16" s="26"/>
      <c r="BE16" s="26"/>
      <c r="BF16" s="26"/>
      <c r="BG16" s="26"/>
      <c r="BH16" s="26"/>
      <c r="BI16" s="26"/>
      <c r="BJ16" s="26"/>
    </row>
    <row r="17" spans="1:62" s="168" customFormat="1" ht="18" customHeight="1" x14ac:dyDescent="0.25">
      <c r="A17" s="179"/>
      <c r="B17" s="179"/>
      <c r="C17" s="300"/>
      <c r="D17" s="296"/>
      <c r="E17" s="297"/>
      <c r="F17" s="300"/>
      <c r="G17" s="296"/>
      <c r="H17" s="298"/>
      <c r="I17" s="300"/>
      <c r="J17" s="296"/>
      <c r="K17" s="157"/>
      <c r="L17" s="184"/>
      <c r="M17" s="323"/>
      <c r="N17" s="338"/>
      <c r="O17" s="184"/>
      <c r="P17" s="323"/>
      <c r="Q17" s="326"/>
      <c r="R17" s="184"/>
      <c r="S17" s="323"/>
      <c r="T17" s="325"/>
      <c r="U17" s="184"/>
      <c r="V17" s="323"/>
      <c r="W17" s="179"/>
      <c r="X17" s="179"/>
      <c r="Y17" s="243" t="str">
        <f t="shared" si="0"/>
        <v>-</v>
      </c>
      <c r="Z17" s="313"/>
      <c r="AA17" s="313"/>
      <c r="AB17" s="243" t="str">
        <f t="shared" si="1"/>
        <v>-</v>
      </c>
      <c r="AC17" s="313"/>
      <c r="AD17" s="313"/>
      <c r="AE17" s="243" t="str">
        <f t="shared" si="2"/>
        <v>-</v>
      </c>
      <c r="AF17" s="313"/>
      <c r="AG17" s="313"/>
      <c r="AH17" s="243" t="str">
        <f t="shared" si="3"/>
        <v>-</v>
      </c>
      <c r="AI17" s="313"/>
      <c r="AJ17" s="313"/>
      <c r="AK17" s="243" t="str">
        <f t="shared" si="4"/>
        <v>-</v>
      </c>
      <c r="AL17" s="313"/>
      <c r="AM17" s="313"/>
      <c r="AN17" s="243" t="str">
        <f t="shared" si="5"/>
        <v>-</v>
      </c>
      <c r="AO17" s="313"/>
      <c r="AP17" s="313"/>
      <c r="AQ17" s="243" t="str">
        <f t="shared" si="6"/>
        <v>-</v>
      </c>
      <c r="AR17" s="19"/>
      <c r="AS17" s="169"/>
      <c r="AT17" s="170" t="s">
        <v>149</v>
      </c>
      <c r="AU17" s="169"/>
      <c r="AV17" s="169"/>
      <c r="AW17" s="169"/>
      <c r="AX17" s="169"/>
      <c r="AY17" s="169"/>
      <c r="AZ17" s="169"/>
      <c r="BA17" s="169"/>
      <c r="BB17" s="169"/>
      <c r="BC17" s="169"/>
      <c r="BD17" s="169"/>
      <c r="BE17" s="169"/>
      <c r="BF17" s="169"/>
      <c r="BG17" s="169"/>
      <c r="BH17" s="169"/>
      <c r="BI17" s="169"/>
      <c r="BJ17" s="169"/>
    </row>
    <row r="18" spans="1:62" s="168" customFormat="1" ht="18" customHeight="1" x14ac:dyDescent="0.25">
      <c r="A18" s="179"/>
      <c r="B18" s="179"/>
      <c r="C18" s="295"/>
      <c r="D18" s="296"/>
      <c r="E18" s="297"/>
      <c r="F18" s="295"/>
      <c r="G18" s="296"/>
      <c r="H18" s="298"/>
      <c r="I18" s="295"/>
      <c r="J18" s="296"/>
      <c r="K18" s="157"/>
      <c r="L18" s="184"/>
      <c r="M18" s="323"/>
      <c r="N18" s="338"/>
      <c r="O18" s="184"/>
      <c r="P18" s="323"/>
      <c r="Q18" s="326"/>
      <c r="R18" s="184"/>
      <c r="S18" s="323"/>
      <c r="T18" s="325"/>
      <c r="U18" s="184"/>
      <c r="V18" s="323"/>
      <c r="W18" s="179"/>
      <c r="X18" s="179"/>
      <c r="Y18" s="243" t="str">
        <f t="shared" si="0"/>
        <v>-</v>
      </c>
      <c r="Z18" s="313"/>
      <c r="AA18" s="313"/>
      <c r="AB18" s="243" t="str">
        <f t="shared" si="1"/>
        <v>-</v>
      </c>
      <c r="AC18" s="313"/>
      <c r="AD18" s="313"/>
      <c r="AE18" s="243" t="str">
        <f t="shared" si="2"/>
        <v>-</v>
      </c>
      <c r="AF18" s="313"/>
      <c r="AG18" s="313"/>
      <c r="AH18" s="243" t="str">
        <f t="shared" si="3"/>
        <v>-</v>
      </c>
      <c r="AI18" s="313"/>
      <c r="AJ18" s="313"/>
      <c r="AK18" s="243" t="str">
        <f t="shared" si="4"/>
        <v>-</v>
      </c>
      <c r="AL18" s="313"/>
      <c r="AM18" s="313"/>
      <c r="AN18" s="243" t="str">
        <f t="shared" si="5"/>
        <v>-</v>
      </c>
      <c r="AO18" s="313"/>
      <c r="AP18" s="313"/>
      <c r="AQ18" s="243" t="str">
        <f t="shared" si="6"/>
        <v>-</v>
      </c>
      <c r="AR18" s="19"/>
      <c r="AS18" s="169"/>
      <c r="AT18" s="170"/>
      <c r="AU18" s="169"/>
      <c r="AV18" s="169"/>
      <c r="AW18" s="169"/>
      <c r="AX18" s="169"/>
      <c r="AY18" s="169"/>
      <c r="AZ18" s="169"/>
      <c r="BA18" s="169"/>
      <c r="BB18" s="169"/>
      <c r="BC18" s="169"/>
      <c r="BD18" s="169"/>
      <c r="BE18" s="169"/>
      <c r="BF18" s="169"/>
      <c r="BG18" s="169"/>
      <c r="BH18" s="169"/>
      <c r="BI18" s="169"/>
      <c r="BJ18" s="169"/>
    </row>
    <row r="19" spans="1:62" s="168" customFormat="1" ht="18" customHeight="1" x14ac:dyDescent="0.25">
      <c r="A19" s="179"/>
      <c r="B19" s="179"/>
      <c r="C19" s="300"/>
      <c r="D19" s="296"/>
      <c r="E19" s="297"/>
      <c r="F19" s="300"/>
      <c r="G19" s="296"/>
      <c r="H19" s="298"/>
      <c r="I19" s="300"/>
      <c r="J19" s="296"/>
      <c r="K19" s="157"/>
      <c r="L19" s="184"/>
      <c r="M19" s="323"/>
      <c r="N19" s="338"/>
      <c r="O19" s="184"/>
      <c r="P19" s="323"/>
      <c r="Q19" s="326"/>
      <c r="R19" s="184"/>
      <c r="S19" s="323"/>
      <c r="T19" s="325"/>
      <c r="U19" s="184"/>
      <c r="V19" s="323"/>
      <c r="W19" s="179"/>
      <c r="X19" s="179"/>
      <c r="Y19" s="243" t="str">
        <f t="shared" si="0"/>
        <v>-</v>
      </c>
      <c r="Z19" s="313"/>
      <c r="AA19" s="313"/>
      <c r="AB19" s="243" t="str">
        <f t="shared" si="1"/>
        <v>-</v>
      </c>
      <c r="AC19" s="313"/>
      <c r="AD19" s="313"/>
      <c r="AE19" s="243" t="str">
        <f t="shared" si="2"/>
        <v>-</v>
      </c>
      <c r="AF19" s="313"/>
      <c r="AG19" s="313"/>
      <c r="AH19" s="243" t="str">
        <f t="shared" si="3"/>
        <v>-</v>
      </c>
      <c r="AI19" s="313"/>
      <c r="AJ19" s="313"/>
      <c r="AK19" s="243" t="str">
        <f t="shared" si="4"/>
        <v>-</v>
      </c>
      <c r="AL19" s="313"/>
      <c r="AM19" s="313"/>
      <c r="AN19" s="243" t="str">
        <f t="shared" si="5"/>
        <v>-</v>
      </c>
      <c r="AO19" s="313"/>
      <c r="AP19" s="313"/>
      <c r="AQ19" s="243" t="str">
        <f t="shared" si="6"/>
        <v>-</v>
      </c>
      <c r="AR19" s="19"/>
      <c r="AS19" s="169"/>
      <c r="AT19" s="170"/>
      <c r="AU19" s="169"/>
      <c r="AV19" s="169"/>
      <c r="AW19" s="169"/>
      <c r="AX19" s="169"/>
      <c r="AY19" s="169"/>
      <c r="AZ19" s="169"/>
      <c r="BA19" s="169"/>
      <c r="BB19" s="169"/>
      <c r="BC19" s="169"/>
      <c r="BD19" s="169"/>
      <c r="BE19" s="169"/>
      <c r="BF19" s="169"/>
      <c r="BG19" s="169"/>
      <c r="BH19" s="169"/>
      <c r="BI19" s="169"/>
      <c r="BJ19" s="169"/>
    </row>
    <row r="20" spans="1:62" s="168" customFormat="1" ht="18" customHeight="1" x14ac:dyDescent="0.25">
      <c r="A20" s="179"/>
      <c r="B20" s="179"/>
      <c r="C20" s="295"/>
      <c r="D20" s="296"/>
      <c r="E20" s="297"/>
      <c r="F20" s="295"/>
      <c r="G20" s="296"/>
      <c r="H20" s="298"/>
      <c r="I20" s="295"/>
      <c r="J20" s="296"/>
      <c r="K20" s="157"/>
      <c r="L20" s="185"/>
      <c r="M20" s="323"/>
      <c r="N20" s="338"/>
      <c r="O20" s="185"/>
      <c r="P20" s="323"/>
      <c r="Q20" s="326"/>
      <c r="R20" s="185"/>
      <c r="S20" s="323"/>
      <c r="T20" s="325"/>
      <c r="U20" s="185"/>
      <c r="V20" s="323"/>
      <c r="W20" s="179"/>
      <c r="X20" s="179"/>
      <c r="Y20" s="243" t="str">
        <f t="shared" si="0"/>
        <v>-</v>
      </c>
      <c r="Z20" s="313"/>
      <c r="AA20" s="313"/>
      <c r="AB20" s="243" t="str">
        <f t="shared" si="1"/>
        <v>-</v>
      </c>
      <c r="AC20" s="313"/>
      <c r="AD20" s="313"/>
      <c r="AE20" s="243" t="str">
        <f t="shared" si="2"/>
        <v>-</v>
      </c>
      <c r="AF20" s="313"/>
      <c r="AG20" s="313"/>
      <c r="AH20" s="243" t="str">
        <f t="shared" si="3"/>
        <v>-</v>
      </c>
      <c r="AI20" s="313"/>
      <c r="AJ20" s="313"/>
      <c r="AK20" s="243" t="str">
        <f t="shared" si="4"/>
        <v>-</v>
      </c>
      <c r="AL20" s="313"/>
      <c r="AM20" s="313"/>
      <c r="AN20" s="243" t="str">
        <f t="shared" si="5"/>
        <v>-</v>
      </c>
      <c r="AO20" s="313"/>
      <c r="AP20" s="313"/>
      <c r="AQ20" s="243" t="str">
        <f t="shared" si="6"/>
        <v>-</v>
      </c>
      <c r="AR20" s="19"/>
      <c r="AS20" s="169"/>
      <c r="AT20" s="170"/>
      <c r="AU20" s="169"/>
      <c r="AV20" s="169"/>
      <c r="AW20" s="169"/>
      <c r="AX20" s="169"/>
      <c r="AY20" s="169"/>
      <c r="AZ20" s="169"/>
      <c r="BA20" s="169"/>
      <c r="BB20" s="169"/>
      <c r="BC20" s="169"/>
      <c r="BD20" s="169"/>
      <c r="BE20" s="169"/>
      <c r="BF20" s="169"/>
      <c r="BG20" s="169"/>
      <c r="BH20" s="169"/>
      <c r="BI20" s="169"/>
      <c r="BJ20" s="169"/>
    </row>
    <row r="21" spans="1:62" s="168" customFormat="1" ht="18" customHeight="1" x14ac:dyDescent="0.25">
      <c r="A21" s="179"/>
      <c r="B21" s="179"/>
      <c r="C21" s="295"/>
      <c r="D21" s="296"/>
      <c r="E21" s="301"/>
      <c r="F21" s="302"/>
      <c r="G21" s="296"/>
      <c r="H21" s="303"/>
      <c r="I21" s="302"/>
      <c r="J21" s="296"/>
      <c r="K21" s="240"/>
      <c r="L21" s="238"/>
      <c r="M21" s="232"/>
      <c r="N21" s="241"/>
      <c r="O21" s="238"/>
      <c r="P21" s="232"/>
      <c r="Q21" s="242"/>
      <c r="R21" s="238"/>
      <c r="S21" s="232"/>
      <c r="T21" s="241"/>
      <c r="U21" s="238"/>
      <c r="V21" s="232"/>
      <c r="W21" s="179"/>
      <c r="X21" s="179"/>
      <c r="Y21" s="239" t="str">
        <f t="shared" ref="Y21:AQ21" si="7">IF(COUNTIFS(Y15:Y20,0)&gt;0,"N",IF(COUNTIFS(Y15:Y20,1)&gt;0,"Y","-"))</f>
        <v>-</v>
      </c>
      <c r="Z21" s="303"/>
      <c r="AA21" s="303"/>
      <c r="AB21" s="239" t="str">
        <f t="shared" si="7"/>
        <v>-</v>
      </c>
      <c r="AC21" s="303"/>
      <c r="AD21" s="303"/>
      <c r="AE21" s="239" t="str">
        <f t="shared" si="7"/>
        <v>-</v>
      </c>
      <c r="AF21" s="303"/>
      <c r="AG21" s="303"/>
      <c r="AH21" s="239" t="str">
        <f t="shared" si="7"/>
        <v>Y</v>
      </c>
      <c r="AI21" s="303"/>
      <c r="AJ21" s="303"/>
      <c r="AK21" s="239" t="str">
        <f t="shared" si="7"/>
        <v>-</v>
      </c>
      <c r="AL21" s="303"/>
      <c r="AM21" s="303"/>
      <c r="AN21" s="239" t="str">
        <f t="shared" si="7"/>
        <v>-</v>
      </c>
      <c r="AO21" s="303"/>
      <c r="AP21" s="303"/>
      <c r="AQ21" s="239" t="str">
        <f t="shared" si="7"/>
        <v>-</v>
      </c>
      <c r="AR21" s="19"/>
      <c r="AS21" s="169"/>
      <c r="AT21" s="170"/>
      <c r="AU21" s="169"/>
      <c r="AV21" s="169"/>
      <c r="AW21" s="169"/>
      <c r="AX21" s="169"/>
      <c r="AY21" s="169"/>
      <c r="AZ21" s="169"/>
      <c r="BA21" s="169"/>
      <c r="BB21" s="169"/>
      <c r="BC21" s="169"/>
      <c r="BD21" s="169"/>
      <c r="BE21" s="169"/>
      <c r="BF21" s="169"/>
      <c r="BG21" s="169"/>
      <c r="BH21" s="169"/>
      <c r="BI21" s="169"/>
      <c r="BJ21" s="169"/>
    </row>
    <row r="22" spans="1:62" s="268" customFormat="1" ht="18" customHeight="1" x14ac:dyDescent="0.25">
      <c r="A22" s="260"/>
      <c r="B22" s="260"/>
      <c r="C22" s="513">
        <f>U14+1</f>
        <v>5</v>
      </c>
      <c r="D22" s="513"/>
      <c r="E22" s="261"/>
      <c r="F22" s="513">
        <f>C22+1</f>
        <v>6</v>
      </c>
      <c r="G22" s="513"/>
      <c r="H22" s="260"/>
      <c r="I22" s="513">
        <f>F22+1</f>
        <v>7</v>
      </c>
      <c r="J22" s="513"/>
      <c r="K22" s="261"/>
      <c r="L22" s="513">
        <f>I22+1</f>
        <v>8</v>
      </c>
      <c r="M22" s="513"/>
      <c r="N22" s="260"/>
      <c r="O22" s="513">
        <f>L22+1</f>
        <v>9</v>
      </c>
      <c r="P22" s="513"/>
      <c r="Q22" s="262"/>
      <c r="R22" s="513">
        <f>O22+1</f>
        <v>10</v>
      </c>
      <c r="S22" s="513"/>
      <c r="T22" s="260"/>
      <c r="U22" s="513">
        <f>R22+1</f>
        <v>11</v>
      </c>
      <c r="V22" s="513"/>
      <c r="W22" s="260"/>
      <c r="X22" s="260"/>
      <c r="Y22" s="263" t="s">
        <v>174</v>
      </c>
      <c r="Z22" s="312"/>
      <c r="AA22" s="312"/>
      <c r="AB22" s="263" t="s">
        <v>174</v>
      </c>
      <c r="AC22" s="312"/>
      <c r="AD22" s="312"/>
      <c r="AE22" s="263" t="s">
        <v>174</v>
      </c>
      <c r="AF22" s="312"/>
      <c r="AG22" s="312"/>
      <c r="AH22" s="263" t="s">
        <v>174</v>
      </c>
      <c r="AI22" s="312"/>
      <c r="AJ22" s="312"/>
      <c r="AK22" s="263" t="s">
        <v>174</v>
      </c>
      <c r="AL22" s="312"/>
      <c r="AM22" s="312"/>
      <c r="AN22" s="263" t="s">
        <v>174</v>
      </c>
      <c r="AO22" s="312"/>
      <c r="AP22" s="312"/>
      <c r="AQ22" s="263" t="s">
        <v>174</v>
      </c>
      <c r="AR22" s="264"/>
      <c r="AS22" s="266"/>
      <c r="AT22" s="266"/>
      <c r="AU22" s="266"/>
      <c r="AV22" s="266"/>
      <c r="AW22" s="266"/>
      <c r="AX22" s="266"/>
      <c r="AY22" s="266"/>
      <c r="AZ22" s="266"/>
      <c r="BA22" s="266"/>
      <c r="BB22" s="266"/>
      <c r="BC22" s="266"/>
      <c r="BD22" s="266"/>
      <c r="BE22" s="266"/>
      <c r="BF22" s="266"/>
      <c r="BG22" s="266"/>
      <c r="BH22" s="266"/>
      <c r="BI22" s="266"/>
      <c r="BJ22" s="266"/>
    </row>
    <row r="23" spans="1:62" s="168" customFormat="1" ht="18" customHeight="1" x14ac:dyDescent="0.25">
      <c r="A23" s="179"/>
      <c r="B23" s="179"/>
      <c r="C23" s="186"/>
      <c r="D23" s="323"/>
      <c r="E23" s="324"/>
      <c r="F23" s="186"/>
      <c r="G23" s="323"/>
      <c r="H23" s="325"/>
      <c r="I23" s="186"/>
      <c r="J23" s="323"/>
      <c r="K23" s="324"/>
      <c r="L23" s="186"/>
      <c r="M23" s="323"/>
      <c r="N23" s="325"/>
      <c r="O23" s="186"/>
      <c r="P23" s="323"/>
      <c r="Q23" s="326"/>
      <c r="R23" s="186"/>
      <c r="S23" s="323"/>
      <c r="T23" s="325"/>
      <c r="U23" s="186"/>
      <c r="V23" s="323"/>
      <c r="W23" s="179"/>
      <c r="X23" s="179"/>
      <c r="Y23" s="243" t="str">
        <f t="shared" ref="Y23:Y28" si="8">IF(AND(C23&lt;&gt;"",D23="x"),1,IF(AND(C23&lt;&gt;"",D23&lt;&gt;"x"),0,"-"))</f>
        <v>-</v>
      </c>
      <c r="Z23" s="312"/>
      <c r="AA23" s="312"/>
      <c r="AB23" s="243" t="str">
        <f t="shared" ref="AB23:AB28" si="9">IF(AND(F23&lt;&gt;"",G23="x"),1,IF(AND(F23&lt;&gt;"",G23&lt;&gt;"x"),0,"-"))</f>
        <v>-</v>
      </c>
      <c r="AC23" s="313"/>
      <c r="AD23" s="313"/>
      <c r="AE23" s="243" t="str">
        <f t="shared" ref="AE23:AE28" si="10">IF(AND(I23&lt;&gt;"",J23="x"),1,IF(AND(I23&lt;&gt;"",J23&lt;&gt;"x"),0,"-"))</f>
        <v>-</v>
      </c>
      <c r="AF23" s="313"/>
      <c r="AG23" s="313"/>
      <c r="AH23" s="243" t="str">
        <f t="shared" ref="AH23:AH28" si="11">IF(AND(L23&lt;&gt;"",M23="x"),1,IF(AND(L23&lt;&gt;"",M23&lt;&gt;"x"),0,"-"))</f>
        <v>-</v>
      </c>
      <c r="AI23" s="313"/>
      <c r="AJ23" s="313"/>
      <c r="AK23" s="243" t="str">
        <f t="shared" ref="AK23:AK28" si="12">IF(AND(O23&lt;&gt;"",P23="x"),1,IF(AND(O23&lt;&gt;"",P23&lt;&gt;"x"),0,"-"))</f>
        <v>-</v>
      </c>
      <c r="AL23" s="313"/>
      <c r="AM23" s="313"/>
      <c r="AN23" s="243" t="str">
        <f t="shared" ref="AN23:AN28" si="13">IF(AND(R23&lt;&gt;"",S23="x"),1,IF(AND(R23&lt;&gt;"",S23&lt;&gt;"x"),0,"-"))</f>
        <v>-</v>
      </c>
      <c r="AO23" s="313"/>
      <c r="AP23" s="313"/>
      <c r="AQ23" s="243" t="str">
        <f t="shared" ref="AQ23:AQ28" si="14">IF(AND(U23&lt;&gt;"",V23="x"),1,IF(AND(U23&lt;&gt;"",V23&lt;&gt;"x"),0,"-"))</f>
        <v>-</v>
      </c>
      <c r="AR23" s="19"/>
      <c r="AS23" s="169"/>
      <c r="AT23" s="170"/>
      <c r="AU23" s="169"/>
      <c r="AV23" s="169"/>
      <c r="AW23" s="169"/>
      <c r="AX23" s="169"/>
      <c r="AY23" s="169"/>
      <c r="AZ23" s="169"/>
      <c r="BA23" s="169"/>
      <c r="BB23" s="169"/>
      <c r="BC23" s="169"/>
      <c r="BD23" s="169"/>
      <c r="BE23" s="169"/>
      <c r="BF23" s="169"/>
      <c r="BG23" s="169"/>
      <c r="BH23" s="169"/>
      <c r="BI23" s="169"/>
      <c r="BJ23" s="169"/>
    </row>
    <row r="24" spans="1:62" s="168" customFormat="1" ht="18" customHeight="1" x14ac:dyDescent="0.25">
      <c r="A24" s="179"/>
      <c r="B24" s="179"/>
      <c r="C24" s="184"/>
      <c r="D24" s="323"/>
      <c r="E24" s="324"/>
      <c r="F24" s="184"/>
      <c r="G24" s="323"/>
      <c r="H24" s="325"/>
      <c r="I24" s="184"/>
      <c r="J24" s="323"/>
      <c r="K24" s="324"/>
      <c r="L24" s="184"/>
      <c r="M24" s="323"/>
      <c r="N24" s="325"/>
      <c r="O24" s="184"/>
      <c r="P24" s="323"/>
      <c r="Q24" s="326"/>
      <c r="R24" s="184"/>
      <c r="S24" s="323"/>
      <c r="T24" s="325"/>
      <c r="U24" s="184"/>
      <c r="V24" s="323"/>
      <c r="W24" s="179"/>
      <c r="X24" s="179"/>
      <c r="Y24" s="243" t="str">
        <f t="shared" si="8"/>
        <v>-</v>
      </c>
      <c r="Z24" s="313"/>
      <c r="AA24" s="313"/>
      <c r="AB24" s="243" t="str">
        <f t="shared" si="9"/>
        <v>-</v>
      </c>
      <c r="AC24" s="313"/>
      <c r="AD24" s="313"/>
      <c r="AE24" s="243" t="str">
        <f t="shared" si="10"/>
        <v>-</v>
      </c>
      <c r="AF24" s="313"/>
      <c r="AG24" s="313"/>
      <c r="AH24" s="243" t="str">
        <f t="shared" si="11"/>
        <v>-</v>
      </c>
      <c r="AI24" s="313"/>
      <c r="AJ24" s="313"/>
      <c r="AK24" s="243" t="str">
        <f t="shared" si="12"/>
        <v>-</v>
      </c>
      <c r="AL24" s="313"/>
      <c r="AM24" s="313"/>
      <c r="AN24" s="243" t="str">
        <f t="shared" si="13"/>
        <v>-</v>
      </c>
      <c r="AO24" s="313"/>
      <c r="AP24" s="313"/>
      <c r="AQ24" s="243" t="str">
        <f t="shared" si="14"/>
        <v>-</v>
      </c>
      <c r="AR24" s="19"/>
      <c r="AS24" s="169"/>
      <c r="AT24" s="170"/>
      <c r="AU24" s="169"/>
      <c r="AV24" s="169"/>
      <c r="AW24" s="169"/>
      <c r="AX24" s="169"/>
      <c r="AY24" s="169"/>
      <c r="AZ24" s="169"/>
      <c r="BA24" s="169"/>
      <c r="BB24" s="169"/>
      <c r="BC24" s="169"/>
      <c r="BD24" s="169"/>
      <c r="BE24" s="169"/>
      <c r="BF24" s="169"/>
      <c r="BG24" s="169"/>
      <c r="BH24" s="169"/>
      <c r="BI24" s="169"/>
      <c r="BJ24" s="169"/>
    </row>
    <row r="25" spans="1:62" s="168" customFormat="1" ht="18" customHeight="1" x14ac:dyDescent="0.25">
      <c r="A25" s="179"/>
      <c r="B25" s="179"/>
      <c r="C25" s="184"/>
      <c r="D25" s="323"/>
      <c r="E25" s="324"/>
      <c r="F25" s="184"/>
      <c r="G25" s="323"/>
      <c r="H25" s="325"/>
      <c r="I25" s="184"/>
      <c r="J25" s="323"/>
      <c r="K25" s="324"/>
      <c r="L25" s="184"/>
      <c r="M25" s="323"/>
      <c r="N25" s="325"/>
      <c r="O25" s="184"/>
      <c r="P25" s="323"/>
      <c r="Q25" s="326"/>
      <c r="R25" s="184"/>
      <c r="S25" s="323"/>
      <c r="T25" s="325"/>
      <c r="U25" s="184"/>
      <c r="V25" s="323"/>
      <c r="W25" s="179"/>
      <c r="X25" s="179"/>
      <c r="Y25" s="243" t="str">
        <f t="shared" si="8"/>
        <v>-</v>
      </c>
      <c r="Z25" s="313"/>
      <c r="AA25" s="313"/>
      <c r="AB25" s="243" t="str">
        <f t="shared" si="9"/>
        <v>-</v>
      </c>
      <c r="AC25" s="313"/>
      <c r="AD25" s="313"/>
      <c r="AE25" s="243" t="str">
        <f t="shared" si="10"/>
        <v>-</v>
      </c>
      <c r="AF25" s="313"/>
      <c r="AG25" s="313"/>
      <c r="AH25" s="243" t="str">
        <f t="shared" si="11"/>
        <v>-</v>
      </c>
      <c r="AI25" s="313"/>
      <c r="AJ25" s="313"/>
      <c r="AK25" s="243" t="str">
        <f t="shared" si="12"/>
        <v>-</v>
      </c>
      <c r="AL25" s="313"/>
      <c r="AM25" s="313"/>
      <c r="AN25" s="243" t="str">
        <f t="shared" si="13"/>
        <v>-</v>
      </c>
      <c r="AO25" s="313"/>
      <c r="AP25" s="313"/>
      <c r="AQ25" s="243" t="str">
        <f t="shared" si="14"/>
        <v>-</v>
      </c>
      <c r="AR25" s="19"/>
      <c r="AS25" s="169"/>
      <c r="AT25" s="170"/>
      <c r="AU25" s="169"/>
      <c r="AV25" s="169"/>
      <c r="AW25" s="169"/>
      <c r="AX25" s="169"/>
      <c r="AY25" s="169"/>
      <c r="AZ25" s="169"/>
      <c r="BA25" s="169"/>
      <c r="BB25" s="169"/>
      <c r="BC25" s="169"/>
      <c r="BD25" s="169"/>
      <c r="BE25" s="169"/>
      <c r="BF25" s="169"/>
      <c r="BG25" s="169"/>
      <c r="BH25" s="169"/>
      <c r="BI25" s="169"/>
      <c r="BJ25" s="169"/>
    </row>
    <row r="26" spans="1:62" ht="18" customHeight="1" x14ac:dyDescent="0.25">
      <c r="C26" s="184"/>
      <c r="D26" s="323"/>
      <c r="E26" s="324"/>
      <c r="F26" s="184"/>
      <c r="G26" s="323"/>
      <c r="H26" s="325"/>
      <c r="I26" s="184"/>
      <c r="J26" s="323"/>
      <c r="K26" s="324"/>
      <c r="L26" s="184"/>
      <c r="M26" s="323"/>
      <c r="N26" s="325"/>
      <c r="O26" s="184"/>
      <c r="P26" s="323"/>
      <c r="Q26" s="326"/>
      <c r="R26" s="184"/>
      <c r="S26" s="323"/>
      <c r="T26" s="325"/>
      <c r="U26" s="184"/>
      <c r="V26" s="323"/>
      <c r="W26" s="179"/>
      <c r="X26" s="179"/>
      <c r="Y26" s="243" t="str">
        <f t="shared" si="8"/>
        <v>-</v>
      </c>
      <c r="Z26" s="313"/>
      <c r="AA26" s="313"/>
      <c r="AB26" s="243" t="str">
        <f t="shared" si="9"/>
        <v>-</v>
      </c>
      <c r="AC26" s="313"/>
      <c r="AD26" s="313"/>
      <c r="AE26" s="243" t="str">
        <f t="shared" si="10"/>
        <v>-</v>
      </c>
      <c r="AF26" s="313"/>
      <c r="AG26" s="313"/>
      <c r="AH26" s="243" t="str">
        <f t="shared" si="11"/>
        <v>-</v>
      </c>
      <c r="AI26" s="313"/>
      <c r="AJ26" s="313"/>
      <c r="AK26" s="243" t="str">
        <f t="shared" si="12"/>
        <v>-</v>
      </c>
      <c r="AL26" s="313"/>
      <c r="AM26" s="313"/>
      <c r="AN26" s="243" t="str">
        <f t="shared" si="13"/>
        <v>-</v>
      </c>
      <c r="AO26" s="313"/>
      <c r="AP26" s="313"/>
      <c r="AQ26" s="243" t="str">
        <f t="shared" si="14"/>
        <v>-</v>
      </c>
      <c r="AS26" s="170"/>
      <c r="AT26" s="170"/>
      <c r="AU26" s="169"/>
      <c r="AV26" s="169"/>
      <c r="AW26" s="169"/>
      <c r="AX26" s="169"/>
      <c r="AY26" s="169"/>
      <c r="AZ26" s="169"/>
      <c r="BA26" s="169"/>
      <c r="BB26" s="169"/>
      <c r="BC26" s="170"/>
      <c r="BD26" s="170"/>
      <c r="BE26" s="170"/>
      <c r="BF26" s="170"/>
      <c r="BG26" s="170"/>
      <c r="BH26" s="170"/>
      <c r="BI26" s="170"/>
      <c r="BJ26" s="170"/>
    </row>
    <row r="27" spans="1:62" s="167" customFormat="1" ht="18" customHeight="1" x14ac:dyDescent="0.25">
      <c r="A27" s="181"/>
      <c r="B27" s="181"/>
      <c r="C27" s="184"/>
      <c r="D27" s="323"/>
      <c r="E27" s="324"/>
      <c r="F27" s="184"/>
      <c r="G27" s="323"/>
      <c r="H27" s="325"/>
      <c r="I27" s="184"/>
      <c r="J27" s="323"/>
      <c r="K27" s="324"/>
      <c r="L27" s="184"/>
      <c r="M27" s="323"/>
      <c r="N27" s="325"/>
      <c r="O27" s="184"/>
      <c r="P27" s="323"/>
      <c r="Q27" s="326"/>
      <c r="R27" s="184"/>
      <c r="S27" s="323"/>
      <c r="T27" s="325"/>
      <c r="U27" s="184"/>
      <c r="V27" s="323"/>
      <c r="W27" s="179"/>
      <c r="X27" s="179"/>
      <c r="Y27" s="243" t="str">
        <f t="shared" si="8"/>
        <v>-</v>
      </c>
      <c r="Z27" s="313"/>
      <c r="AA27" s="313"/>
      <c r="AB27" s="243" t="str">
        <f t="shared" si="9"/>
        <v>-</v>
      </c>
      <c r="AC27" s="313"/>
      <c r="AD27" s="313"/>
      <c r="AE27" s="243" t="str">
        <f t="shared" si="10"/>
        <v>-</v>
      </c>
      <c r="AF27" s="313"/>
      <c r="AG27" s="313"/>
      <c r="AH27" s="243" t="str">
        <f t="shared" si="11"/>
        <v>-</v>
      </c>
      <c r="AI27" s="313"/>
      <c r="AJ27" s="313"/>
      <c r="AK27" s="243" t="str">
        <f t="shared" si="12"/>
        <v>-</v>
      </c>
      <c r="AL27" s="313"/>
      <c r="AM27" s="313"/>
      <c r="AN27" s="243" t="str">
        <f t="shared" si="13"/>
        <v>-</v>
      </c>
      <c r="AO27" s="313"/>
      <c r="AP27" s="313"/>
      <c r="AQ27" s="243" t="str">
        <f t="shared" si="14"/>
        <v>-</v>
      </c>
      <c r="AR27" s="151"/>
      <c r="AS27" s="171"/>
      <c r="AT27" s="170"/>
      <c r="AU27" s="169"/>
      <c r="AV27" s="169"/>
      <c r="AW27" s="169"/>
      <c r="AX27" s="169"/>
      <c r="AY27" s="169"/>
      <c r="AZ27" s="169"/>
      <c r="BA27" s="169"/>
      <c r="BB27" s="169"/>
      <c r="BC27" s="171"/>
    </row>
    <row r="28" spans="1:62" ht="18" customHeight="1" x14ac:dyDescent="0.25">
      <c r="B28" s="182"/>
      <c r="C28" s="185"/>
      <c r="D28" s="323"/>
      <c r="E28" s="324"/>
      <c r="F28" s="185"/>
      <c r="G28" s="323"/>
      <c r="H28" s="325"/>
      <c r="I28" s="185"/>
      <c r="J28" s="323"/>
      <c r="K28" s="324"/>
      <c r="L28" s="185"/>
      <c r="M28" s="323"/>
      <c r="N28" s="325"/>
      <c r="O28" s="185"/>
      <c r="P28" s="323"/>
      <c r="Q28" s="326"/>
      <c r="R28" s="185"/>
      <c r="S28" s="323"/>
      <c r="T28" s="325"/>
      <c r="U28" s="185"/>
      <c r="V28" s="323"/>
      <c r="W28" s="179"/>
      <c r="X28" s="179"/>
      <c r="Y28" s="243" t="str">
        <f t="shared" si="8"/>
        <v>-</v>
      </c>
      <c r="Z28" s="313"/>
      <c r="AA28" s="313"/>
      <c r="AB28" s="243" t="str">
        <f t="shared" si="9"/>
        <v>-</v>
      </c>
      <c r="AC28" s="313"/>
      <c r="AD28" s="313"/>
      <c r="AE28" s="243" t="str">
        <f t="shared" si="10"/>
        <v>-</v>
      </c>
      <c r="AF28" s="313"/>
      <c r="AG28" s="313"/>
      <c r="AH28" s="243" t="str">
        <f t="shared" si="11"/>
        <v>-</v>
      </c>
      <c r="AI28" s="313"/>
      <c r="AJ28" s="313"/>
      <c r="AK28" s="243" t="str">
        <f t="shared" si="12"/>
        <v>-</v>
      </c>
      <c r="AL28" s="313"/>
      <c r="AM28" s="313"/>
      <c r="AN28" s="243" t="str">
        <f t="shared" si="13"/>
        <v>-</v>
      </c>
      <c r="AO28" s="313"/>
      <c r="AP28" s="313"/>
      <c r="AQ28" s="243" t="str">
        <f t="shared" si="14"/>
        <v>-</v>
      </c>
      <c r="AR28" s="139"/>
      <c r="AS28" s="170"/>
      <c r="AT28" s="170"/>
      <c r="AU28" s="169"/>
      <c r="AV28" s="169"/>
      <c r="AW28" s="169"/>
      <c r="AX28" s="169"/>
      <c r="AY28" s="169"/>
      <c r="AZ28" s="169"/>
      <c r="BA28" s="169"/>
      <c r="BB28" s="169"/>
      <c r="BC28" s="170"/>
    </row>
    <row r="29" spans="1:62" ht="18" customHeight="1" x14ac:dyDescent="0.25">
      <c r="B29" s="182"/>
      <c r="C29" s="231"/>
      <c r="D29" s="232"/>
      <c r="E29" s="240"/>
      <c r="F29" s="238"/>
      <c r="G29" s="232"/>
      <c r="H29" s="241"/>
      <c r="I29" s="238"/>
      <c r="J29" s="232"/>
      <c r="K29" s="240"/>
      <c r="L29" s="238"/>
      <c r="M29" s="232"/>
      <c r="N29" s="241"/>
      <c r="O29" s="238"/>
      <c r="P29" s="232"/>
      <c r="Q29" s="242"/>
      <c r="R29" s="238"/>
      <c r="S29" s="232"/>
      <c r="T29" s="241"/>
      <c r="U29" s="238"/>
      <c r="V29" s="232"/>
      <c r="W29" s="179"/>
      <c r="X29" s="179"/>
      <c r="Y29" s="239" t="str">
        <f t="shared" ref="Y29:AQ29" si="15">IF(COUNTIFS(Y23:Y28,0)&gt;0,"N",IF(COUNTIFS(Y23:Y28,1)&gt;0,"Y","-"))</f>
        <v>-</v>
      </c>
      <c r="Z29" s="313"/>
      <c r="AA29" s="313"/>
      <c r="AB29" s="239" t="str">
        <f t="shared" si="15"/>
        <v>-</v>
      </c>
      <c r="AC29" s="303"/>
      <c r="AD29" s="303"/>
      <c r="AE29" s="239" t="str">
        <f t="shared" si="15"/>
        <v>-</v>
      </c>
      <c r="AF29" s="303"/>
      <c r="AG29" s="303"/>
      <c r="AH29" s="239" t="str">
        <f t="shared" si="15"/>
        <v>-</v>
      </c>
      <c r="AI29" s="303"/>
      <c r="AJ29" s="303"/>
      <c r="AK29" s="239" t="str">
        <f t="shared" si="15"/>
        <v>-</v>
      </c>
      <c r="AL29" s="303"/>
      <c r="AM29" s="303"/>
      <c r="AN29" s="239" t="str">
        <f t="shared" si="15"/>
        <v>-</v>
      </c>
      <c r="AO29" s="303"/>
      <c r="AP29" s="303"/>
      <c r="AQ29" s="239" t="str">
        <f t="shared" si="15"/>
        <v>-</v>
      </c>
      <c r="AR29" s="139"/>
      <c r="AS29" s="170"/>
      <c r="AT29" s="170"/>
      <c r="AU29" s="169"/>
      <c r="AV29" s="169"/>
      <c r="AW29" s="169"/>
      <c r="AX29" s="169"/>
      <c r="AY29" s="169"/>
      <c r="AZ29" s="169"/>
      <c r="BA29" s="169"/>
      <c r="BB29" s="169"/>
      <c r="BC29" s="170"/>
    </row>
    <row r="30" spans="1:62" s="271" customFormat="1" ht="18" customHeight="1" x14ac:dyDescent="0.25">
      <c r="A30" s="260"/>
      <c r="B30" s="269"/>
      <c r="C30" s="513">
        <f>U22+1</f>
        <v>12</v>
      </c>
      <c r="D30" s="513"/>
      <c r="E30" s="261"/>
      <c r="F30" s="513">
        <f>C30+1</f>
        <v>13</v>
      </c>
      <c r="G30" s="513"/>
      <c r="H30" s="260"/>
      <c r="I30" s="513">
        <f>F30+1</f>
        <v>14</v>
      </c>
      <c r="J30" s="513"/>
      <c r="K30" s="261"/>
      <c r="L30" s="513">
        <f>I30+1</f>
        <v>15</v>
      </c>
      <c r="M30" s="513"/>
      <c r="N30" s="260"/>
      <c r="O30" s="513">
        <f>L30+1</f>
        <v>16</v>
      </c>
      <c r="P30" s="513"/>
      <c r="Q30" s="262"/>
      <c r="R30" s="513">
        <f>O30+1</f>
        <v>17</v>
      </c>
      <c r="S30" s="513"/>
      <c r="T30" s="260"/>
      <c r="U30" s="513">
        <f>R30+1</f>
        <v>18</v>
      </c>
      <c r="V30" s="513"/>
      <c r="W30" s="260"/>
      <c r="X30" s="260"/>
      <c r="Y30" s="263" t="s">
        <v>174</v>
      </c>
      <c r="Z30" s="303"/>
      <c r="AA30" s="303"/>
      <c r="AB30" s="263" t="s">
        <v>174</v>
      </c>
      <c r="AC30" s="312"/>
      <c r="AD30" s="312"/>
      <c r="AE30" s="263" t="s">
        <v>174</v>
      </c>
      <c r="AF30" s="312"/>
      <c r="AG30" s="312"/>
      <c r="AH30" s="263" t="s">
        <v>174</v>
      </c>
      <c r="AI30" s="312"/>
      <c r="AJ30" s="312"/>
      <c r="AK30" s="263" t="s">
        <v>174</v>
      </c>
      <c r="AL30" s="312"/>
      <c r="AM30" s="312"/>
      <c r="AN30" s="263" t="s">
        <v>174</v>
      </c>
      <c r="AO30" s="312"/>
      <c r="AP30" s="312"/>
      <c r="AQ30" s="263" t="s">
        <v>174</v>
      </c>
      <c r="AR30" s="270"/>
      <c r="AS30" s="266"/>
      <c r="AT30" s="266"/>
      <c r="AU30" s="266"/>
      <c r="AV30" s="266"/>
      <c r="AW30" s="266"/>
      <c r="AX30" s="266"/>
      <c r="AY30" s="266"/>
      <c r="AZ30" s="266"/>
      <c r="BA30" s="266"/>
      <c r="BB30" s="266"/>
      <c r="BC30" s="266"/>
    </row>
    <row r="31" spans="1:62" ht="18" customHeight="1" x14ac:dyDescent="0.25">
      <c r="B31" s="182"/>
      <c r="C31" s="186"/>
      <c r="D31" s="323"/>
      <c r="E31" s="324"/>
      <c r="F31" s="186"/>
      <c r="G31" s="323"/>
      <c r="H31" s="325"/>
      <c r="I31" s="186"/>
      <c r="J31" s="323"/>
      <c r="K31" s="324"/>
      <c r="L31" s="186"/>
      <c r="M31" s="323"/>
      <c r="N31" s="325"/>
      <c r="O31" s="186"/>
      <c r="P31" s="323"/>
      <c r="Q31" s="326"/>
      <c r="R31" s="186"/>
      <c r="S31" s="323"/>
      <c r="T31" s="325"/>
      <c r="U31" s="186"/>
      <c r="V31" s="323"/>
      <c r="W31" s="325"/>
      <c r="X31" s="179"/>
      <c r="Y31" s="243" t="str">
        <f t="shared" ref="Y31:Y36" si="16">IF(AND(C31&lt;&gt;"",D31="x"),1,IF(AND(C31&lt;&gt;"",D31&lt;&gt;"x"),0,"-"))</f>
        <v>-</v>
      </c>
      <c r="Z31" s="312"/>
      <c r="AA31" s="312"/>
      <c r="AB31" s="243" t="str">
        <f t="shared" ref="AB31:AB36" si="17">IF(AND(F31&lt;&gt;"",G31="x"),1,IF(AND(F31&lt;&gt;"",G31&lt;&gt;"x"),0,"-"))</f>
        <v>-</v>
      </c>
      <c r="AC31" s="313"/>
      <c r="AD31" s="313"/>
      <c r="AE31" s="243" t="str">
        <f t="shared" ref="AE31:AE36" si="18">IF(AND(I31&lt;&gt;"",J31="x"),1,IF(AND(I31&lt;&gt;"",J31&lt;&gt;"x"),0,"-"))</f>
        <v>-</v>
      </c>
      <c r="AF31" s="313"/>
      <c r="AG31" s="313"/>
      <c r="AH31" s="243" t="str">
        <f t="shared" ref="AH31:AH36" si="19">IF(AND(L31&lt;&gt;"",M31="x"),1,IF(AND(L31&lt;&gt;"",M31&lt;&gt;"x"),0,"-"))</f>
        <v>-</v>
      </c>
      <c r="AI31" s="313"/>
      <c r="AJ31" s="313"/>
      <c r="AK31" s="243" t="str">
        <f t="shared" ref="AK31:AK36" si="20">IF(AND(O31&lt;&gt;"",P31="x"),1,IF(AND(O31&lt;&gt;"",P31&lt;&gt;"x"),0,"-"))</f>
        <v>-</v>
      </c>
      <c r="AL31" s="313"/>
      <c r="AM31" s="313"/>
      <c r="AN31" s="243" t="str">
        <f t="shared" ref="AN31:AN36" si="21">IF(AND(R31&lt;&gt;"",S31="x"),1,IF(AND(R31&lt;&gt;"",S31&lt;&gt;"x"),0,"-"))</f>
        <v>-</v>
      </c>
      <c r="AO31" s="313"/>
      <c r="AP31" s="313"/>
      <c r="AQ31" s="243" t="str">
        <f t="shared" ref="AQ31:AQ36" si="22">IF(AND(U31&lt;&gt;"",V31="x"),1,IF(AND(U31&lt;&gt;"",V31&lt;&gt;"x"),0,"-"))</f>
        <v>-</v>
      </c>
      <c r="AR31" s="139"/>
      <c r="AS31" s="170"/>
      <c r="AT31" s="170"/>
      <c r="AU31" s="169"/>
      <c r="AV31" s="169"/>
      <c r="AW31" s="169"/>
      <c r="AX31" s="169"/>
      <c r="AY31" s="169"/>
      <c r="AZ31" s="169"/>
      <c r="BA31" s="169"/>
      <c r="BB31" s="169"/>
      <c r="BC31" s="170"/>
    </row>
    <row r="32" spans="1:62" ht="18" customHeight="1" x14ac:dyDescent="0.25">
      <c r="B32" s="157"/>
      <c r="C32" s="184"/>
      <c r="D32" s="323"/>
      <c r="E32" s="324"/>
      <c r="F32" s="184"/>
      <c r="G32" s="323"/>
      <c r="H32" s="325"/>
      <c r="I32" s="184"/>
      <c r="J32" s="323"/>
      <c r="K32" s="324"/>
      <c r="L32" s="184"/>
      <c r="M32" s="323"/>
      <c r="N32" s="325"/>
      <c r="O32" s="184"/>
      <c r="P32" s="323"/>
      <c r="Q32" s="326"/>
      <c r="R32" s="184"/>
      <c r="S32" s="323"/>
      <c r="T32" s="325"/>
      <c r="U32" s="184"/>
      <c r="V32" s="323"/>
      <c r="W32" s="325"/>
      <c r="X32" s="179"/>
      <c r="Y32" s="243" t="str">
        <f t="shared" si="16"/>
        <v>-</v>
      </c>
      <c r="Z32" s="312"/>
      <c r="AA32" s="312"/>
      <c r="AB32" s="243" t="str">
        <f t="shared" si="17"/>
        <v>-</v>
      </c>
      <c r="AC32" s="313"/>
      <c r="AD32" s="313"/>
      <c r="AE32" s="243" t="str">
        <f t="shared" si="18"/>
        <v>-</v>
      </c>
      <c r="AF32" s="313"/>
      <c r="AG32" s="313"/>
      <c r="AH32" s="243" t="str">
        <f t="shared" si="19"/>
        <v>-</v>
      </c>
      <c r="AI32" s="313"/>
      <c r="AJ32" s="313"/>
      <c r="AK32" s="243" t="str">
        <f t="shared" si="20"/>
        <v>-</v>
      </c>
      <c r="AL32" s="313"/>
      <c r="AM32" s="313"/>
      <c r="AN32" s="243" t="str">
        <f t="shared" si="21"/>
        <v>-</v>
      </c>
      <c r="AO32" s="313"/>
      <c r="AP32" s="313"/>
      <c r="AQ32" s="243" t="str">
        <f t="shared" si="22"/>
        <v>-</v>
      </c>
      <c r="AR32" s="139"/>
      <c r="AS32" s="170"/>
      <c r="AT32" s="169"/>
      <c r="AU32" s="169"/>
      <c r="AV32" s="169"/>
      <c r="AW32" s="169"/>
      <c r="AX32" s="169"/>
      <c r="AY32" s="169"/>
      <c r="AZ32" s="169"/>
      <c r="BA32" s="169"/>
      <c r="BB32" s="169"/>
      <c r="BC32" s="170"/>
    </row>
    <row r="33" spans="1:55" ht="18" customHeight="1" x14ac:dyDescent="0.25">
      <c r="B33" s="157"/>
      <c r="C33" s="184"/>
      <c r="D33" s="323"/>
      <c r="E33" s="324"/>
      <c r="F33" s="184"/>
      <c r="G33" s="323"/>
      <c r="H33" s="325"/>
      <c r="I33" s="184"/>
      <c r="J33" s="323"/>
      <c r="K33" s="324"/>
      <c r="L33" s="184"/>
      <c r="M33" s="323"/>
      <c r="N33" s="325"/>
      <c r="O33" s="184"/>
      <c r="P33" s="323"/>
      <c r="Q33" s="326"/>
      <c r="R33" s="184"/>
      <c r="S33" s="323"/>
      <c r="T33" s="325"/>
      <c r="U33" s="184"/>
      <c r="V33" s="323"/>
      <c r="W33" s="325"/>
      <c r="X33" s="179"/>
      <c r="Y33" s="243" t="str">
        <f t="shared" si="16"/>
        <v>-</v>
      </c>
      <c r="Z33" s="313"/>
      <c r="AA33" s="313"/>
      <c r="AB33" s="243" t="str">
        <f t="shared" si="17"/>
        <v>-</v>
      </c>
      <c r="AC33" s="313"/>
      <c r="AD33" s="313"/>
      <c r="AE33" s="243" t="str">
        <f t="shared" si="18"/>
        <v>-</v>
      </c>
      <c r="AF33" s="313"/>
      <c r="AG33" s="313"/>
      <c r="AH33" s="243" t="str">
        <f t="shared" si="19"/>
        <v>-</v>
      </c>
      <c r="AI33" s="313"/>
      <c r="AJ33" s="313"/>
      <c r="AK33" s="243" t="str">
        <f t="shared" si="20"/>
        <v>-</v>
      </c>
      <c r="AL33" s="313"/>
      <c r="AM33" s="313"/>
      <c r="AN33" s="243" t="str">
        <f t="shared" si="21"/>
        <v>-</v>
      </c>
      <c r="AO33" s="313"/>
      <c r="AP33" s="313"/>
      <c r="AQ33" s="243" t="str">
        <f t="shared" si="22"/>
        <v>-</v>
      </c>
      <c r="AR33" s="139"/>
      <c r="AS33" s="170"/>
      <c r="AT33" s="169"/>
      <c r="AU33" s="169"/>
      <c r="AV33" s="169"/>
      <c r="AW33" s="169"/>
      <c r="AX33" s="169"/>
      <c r="AY33" s="169"/>
      <c r="AZ33" s="169"/>
      <c r="BA33" s="169"/>
      <c r="BB33" s="169"/>
      <c r="BC33" s="170"/>
    </row>
    <row r="34" spans="1:55" ht="18" customHeight="1" x14ac:dyDescent="0.25">
      <c r="B34" s="157"/>
      <c r="C34" s="184"/>
      <c r="D34" s="323"/>
      <c r="E34" s="324"/>
      <c r="F34" s="184"/>
      <c r="G34" s="323"/>
      <c r="H34" s="325"/>
      <c r="I34" s="184"/>
      <c r="J34" s="323"/>
      <c r="K34" s="324"/>
      <c r="L34" s="184"/>
      <c r="M34" s="323"/>
      <c r="N34" s="325"/>
      <c r="O34" s="184"/>
      <c r="P34" s="323"/>
      <c r="Q34" s="326"/>
      <c r="R34" s="184"/>
      <c r="S34" s="323"/>
      <c r="T34" s="325"/>
      <c r="U34" s="184"/>
      <c r="V34" s="323"/>
      <c r="W34" s="325"/>
      <c r="X34" s="179"/>
      <c r="Y34" s="243" t="str">
        <f t="shared" si="16"/>
        <v>-</v>
      </c>
      <c r="Z34" s="313"/>
      <c r="AA34" s="313"/>
      <c r="AB34" s="243" t="str">
        <f t="shared" si="17"/>
        <v>-</v>
      </c>
      <c r="AC34" s="313"/>
      <c r="AD34" s="313"/>
      <c r="AE34" s="243" t="str">
        <f t="shared" si="18"/>
        <v>-</v>
      </c>
      <c r="AF34" s="313"/>
      <c r="AG34" s="313"/>
      <c r="AH34" s="243" t="str">
        <f t="shared" si="19"/>
        <v>-</v>
      </c>
      <c r="AI34" s="313"/>
      <c r="AJ34" s="313"/>
      <c r="AK34" s="243" t="str">
        <f t="shared" si="20"/>
        <v>-</v>
      </c>
      <c r="AL34" s="313"/>
      <c r="AM34" s="313"/>
      <c r="AN34" s="243" t="str">
        <f t="shared" si="21"/>
        <v>-</v>
      </c>
      <c r="AO34" s="313"/>
      <c r="AP34" s="313"/>
      <c r="AQ34" s="243" t="str">
        <f t="shared" si="22"/>
        <v>-</v>
      </c>
      <c r="AR34" s="139"/>
      <c r="AS34" s="170"/>
      <c r="AT34" s="169"/>
      <c r="AU34" s="169"/>
      <c r="AV34" s="169"/>
      <c r="AW34" s="169"/>
      <c r="AX34" s="169"/>
      <c r="AY34" s="169"/>
      <c r="AZ34" s="169"/>
      <c r="BA34" s="169"/>
      <c r="BB34" s="169"/>
      <c r="BC34" s="170"/>
    </row>
    <row r="35" spans="1:55" ht="18" customHeight="1" x14ac:dyDescent="0.25">
      <c r="B35" s="157"/>
      <c r="C35" s="184"/>
      <c r="D35" s="323"/>
      <c r="E35" s="324"/>
      <c r="F35" s="184"/>
      <c r="G35" s="323"/>
      <c r="H35" s="325"/>
      <c r="I35" s="184"/>
      <c r="J35" s="323"/>
      <c r="K35" s="324"/>
      <c r="L35" s="184"/>
      <c r="M35" s="323"/>
      <c r="N35" s="325"/>
      <c r="O35" s="184"/>
      <c r="P35" s="323"/>
      <c r="Q35" s="326"/>
      <c r="R35" s="184"/>
      <c r="S35" s="323"/>
      <c r="T35" s="325"/>
      <c r="U35" s="184"/>
      <c r="V35" s="323"/>
      <c r="W35" s="325"/>
      <c r="X35" s="179"/>
      <c r="Y35" s="243" t="str">
        <f t="shared" si="16"/>
        <v>-</v>
      </c>
      <c r="Z35" s="313"/>
      <c r="AA35" s="313"/>
      <c r="AB35" s="243" t="str">
        <f t="shared" si="17"/>
        <v>-</v>
      </c>
      <c r="AC35" s="313"/>
      <c r="AD35" s="313"/>
      <c r="AE35" s="243" t="str">
        <f t="shared" si="18"/>
        <v>-</v>
      </c>
      <c r="AF35" s="313"/>
      <c r="AG35" s="313"/>
      <c r="AH35" s="243" t="str">
        <f t="shared" si="19"/>
        <v>-</v>
      </c>
      <c r="AI35" s="313"/>
      <c r="AJ35" s="313"/>
      <c r="AK35" s="243" t="str">
        <f t="shared" si="20"/>
        <v>-</v>
      </c>
      <c r="AL35" s="313"/>
      <c r="AM35" s="313"/>
      <c r="AN35" s="243" t="str">
        <f t="shared" si="21"/>
        <v>-</v>
      </c>
      <c r="AO35" s="313"/>
      <c r="AP35" s="313"/>
      <c r="AQ35" s="243" t="str">
        <f t="shared" si="22"/>
        <v>-</v>
      </c>
      <c r="AR35" s="139"/>
      <c r="AS35" s="170"/>
      <c r="AT35" s="169"/>
      <c r="AU35" s="169"/>
      <c r="AV35" s="169"/>
      <c r="AW35" s="169"/>
      <c r="AX35" s="169"/>
      <c r="AY35" s="169"/>
      <c r="AZ35" s="169"/>
      <c r="BA35" s="169"/>
      <c r="BB35" s="169"/>
      <c r="BC35" s="170"/>
    </row>
    <row r="36" spans="1:55" ht="18" customHeight="1" x14ac:dyDescent="0.25">
      <c r="B36" s="157"/>
      <c r="C36" s="185"/>
      <c r="D36" s="323"/>
      <c r="E36" s="324"/>
      <c r="F36" s="185"/>
      <c r="G36" s="323"/>
      <c r="H36" s="325"/>
      <c r="I36" s="185"/>
      <c r="J36" s="323"/>
      <c r="K36" s="324"/>
      <c r="L36" s="185"/>
      <c r="M36" s="323"/>
      <c r="N36" s="325"/>
      <c r="O36" s="185"/>
      <c r="P36" s="323"/>
      <c r="Q36" s="326"/>
      <c r="R36" s="185"/>
      <c r="S36" s="323"/>
      <c r="T36" s="325"/>
      <c r="U36" s="185"/>
      <c r="V36" s="323"/>
      <c r="W36" s="325"/>
      <c r="X36" s="179"/>
      <c r="Y36" s="243" t="str">
        <f t="shared" si="16"/>
        <v>-</v>
      </c>
      <c r="Z36" s="313"/>
      <c r="AA36" s="313"/>
      <c r="AB36" s="243" t="str">
        <f t="shared" si="17"/>
        <v>-</v>
      </c>
      <c r="AC36" s="313"/>
      <c r="AD36" s="313"/>
      <c r="AE36" s="243" t="str">
        <f t="shared" si="18"/>
        <v>-</v>
      </c>
      <c r="AF36" s="313"/>
      <c r="AG36" s="313"/>
      <c r="AH36" s="243" t="str">
        <f t="shared" si="19"/>
        <v>-</v>
      </c>
      <c r="AI36" s="313"/>
      <c r="AJ36" s="313"/>
      <c r="AK36" s="243" t="str">
        <f t="shared" si="20"/>
        <v>-</v>
      </c>
      <c r="AL36" s="313"/>
      <c r="AM36" s="313"/>
      <c r="AN36" s="243" t="str">
        <f t="shared" si="21"/>
        <v>-</v>
      </c>
      <c r="AO36" s="313"/>
      <c r="AP36" s="313"/>
      <c r="AQ36" s="243" t="str">
        <f t="shared" si="22"/>
        <v>-</v>
      </c>
      <c r="AR36" s="139"/>
      <c r="AS36" s="170"/>
      <c r="AT36" s="169"/>
      <c r="AU36" s="169"/>
      <c r="AV36" s="169"/>
      <c r="AW36" s="169"/>
      <c r="AX36" s="169"/>
      <c r="AY36" s="169"/>
      <c r="AZ36" s="169"/>
      <c r="BA36" s="169"/>
      <c r="BB36" s="169"/>
      <c r="BC36" s="170"/>
    </row>
    <row r="37" spans="1:55" ht="18" customHeight="1" x14ac:dyDescent="0.25">
      <c r="B37" s="157"/>
      <c r="C37" s="231"/>
      <c r="D37" s="328"/>
      <c r="E37" s="329"/>
      <c r="F37" s="328"/>
      <c r="G37" s="328"/>
      <c r="H37" s="330"/>
      <c r="I37" s="328"/>
      <c r="J37" s="328"/>
      <c r="K37" s="329"/>
      <c r="L37" s="328"/>
      <c r="M37" s="328"/>
      <c r="N37" s="330"/>
      <c r="O37" s="328"/>
      <c r="P37" s="328"/>
      <c r="Q37" s="331"/>
      <c r="R37" s="328"/>
      <c r="S37" s="328"/>
      <c r="T37" s="330"/>
      <c r="U37" s="328"/>
      <c r="V37" s="328"/>
      <c r="W37" s="325"/>
      <c r="X37" s="179"/>
      <c r="Y37" s="239" t="str">
        <f t="shared" ref="Y37:AQ37" si="23">IF(COUNTIFS(Y31:Y36,0)&gt;0,"N",IF(COUNTIFS(Y31:Y36,1)&gt;0,"Y","-"))</f>
        <v>-</v>
      </c>
      <c r="Z37" s="313"/>
      <c r="AA37" s="313"/>
      <c r="AB37" s="239" t="str">
        <f t="shared" si="23"/>
        <v>-</v>
      </c>
      <c r="AC37" s="303"/>
      <c r="AD37" s="303"/>
      <c r="AE37" s="239" t="str">
        <f t="shared" si="23"/>
        <v>-</v>
      </c>
      <c r="AF37" s="303"/>
      <c r="AG37" s="303"/>
      <c r="AH37" s="239" t="str">
        <f t="shared" si="23"/>
        <v>-</v>
      </c>
      <c r="AI37" s="303"/>
      <c r="AJ37" s="303"/>
      <c r="AK37" s="239" t="str">
        <f t="shared" si="23"/>
        <v>-</v>
      </c>
      <c r="AL37" s="303"/>
      <c r="AM37" s="303"/>
      <c r="AN37" s="239" t="str">
        <f t="shared" si="23"/>
        <v>-</v>
      </c>
      <c r="AO37" s="303"/>
      <c r="AP37" s="303"/>
      <c r="AQ37" s="239" t="str">
        <f t="shared" si="23"/>
        <v>-</v>
      </c>
      <c r="AR37" s="139"/>
      <c r="AS37" s="170"/>
      <c r="AT37" s="169"/>
      <c r="AU37" s="169"/>
      <c r="AV37" s="169"/>
      <c r="AW37" s="169"/>
      <c r="AX37" s="169"/>
      <c r="AY37" s="169"/>
      <c r="AZ37" s="169"/>
      <c r="BA37" s="169"/>
      <c r="BB37" s="169"/>
      <c r="BC37" s="170"/>
    </row>
    <row r="38" spans="1:55" s="271" customFormat="1" ht="18" customHeight="1" x14ac:dyDescent="0.25">
      <c r="A38" s="260"/>
      <c r="B38" s="261"/>
      <c r="C38" s="513">
        <f>U30+1</f>
        <v>19</v>
      </c>
      <c r="D38" s="513"/>
      <c r="E38" s="261"/>
      <c r="F38" s="513">
        <f>C38+1</f>
        <v>20</v>
      </c>
      <c r="G38" s="513"/>
      <c r="H38" s="260"/>
      <c r="I38" s="513">
        <f>F38+1</f>
        <v>21</v>
      </c>
      <c r="J38" s="513"/>
      <c r="K38" s="261"/>
      <c r="L38" s="513">
        <f>I38+1</f>
        <v>22</v>
      </c>
      <c r="M38" s="513"/>
      <c r="N38" s="260"/>
      <c r="O38" s="513">
        <f>L38+1</f>
        <v>23</v>
      </c>
      <c r="P38" s="513"/>
      <c r="Q38" s="262"/>
      <c r="R38" s="513">
        <f>O38+1</f>
        <v>24</v>
      </c>
      <c r="S38" s="513"/>
      <c r="T38" s="260"/>
      <c r="U38" s="513">
        <f>R38+1</f>
        <v>25</v>
      </c>
      <c r="V38" s="513"/>
      <c r="W38" s="260"/>
      <c r="X38" s="260"/>
      <c r="Y38" s="263" t="s">
        <v>174</v>
      </c>
      <c r="Z38" s="313"/>
      <c r="AA38" s="313"/>
      <c r="AB38" s="263" t="s">
        <v>174</v>
      </c>
      <c r="AC38" s="312"/>
      <c r="AD38" s="312"/>
      <c r="AE38" s="263" t="s">
        <v>174</v>
      </c>
      <c r="AF38" s="312"/>
      <c r="AG38" s="312"/>
      <c r="AH38" s="263" t="s">
        <v>174</v>
      </c>
      <c r="AI38" s="312"/>
      <c r="AJ38" s="312"/>
      <c r="AK38" s="263" t="s">
        <v>174</v>
      </c>
      <c r="AL38" s="312"/>
      <c r="AM38" s="312"/>
      <c r="AN38" s="263" t="s">
        <v>174</v>
      </c>
      <c r="AO38" s="312"/>
      <c r="AP38" s="312"/>
      <c r="AQ38" s="263" t="s">
        <v>174</v>
      </c>
      <c r="AR38" s="270"/>
      <c r="AS38" s="266"/>
      <c r="AT38" s="266"/>
      <c r="AU38" s="266"/>
      <c r="AV38" s="266"/>
      <c r="AW38" s="266"/>
      <c r="AX38" s="266"/>
      <c r="AY38" s="266"/>
      <c r="AZ38" s="266"/>
      <c r="BA38" s="266"/>
      <c r="BB38" s="266"/>
      <c r="BC38" s="266"/>
    </row>
    <row r="39" spans="1:55" ht="18" customHeight="1" x14ac:dyDescent="0.25">
      <c r="B39" s="157"/>
      <c r="C39" s="186"/>
      <c r="D39" s="323"/>
      <c r="E39" s="324"/>
      <c r="F39" s="186"/>
      <c r="G39" s="323"/>
      <c r="H39" s="325"/>
      <c r="I39" s="186"/>
      <c r="J39" s="323"/>
      <c r="K39" s="324"/>
      <c r="L39" s="186"/>
      <c r="M39" s="323"/>
      <c r="N39" s="325"/>
      <c r="O39" s="186"/>
      <c r="P39" s="323"/>
      <c r="Q39" s="326"/>
      <c r="R39" s="186"/>
      <c r="S39" s="323"/>
      <c r="T39" s="325"/>
      <c r="U39" s="186"/>
      <c r="V39" s="323"/>
      <c r="W39" s="179"/>
      <c r="X39" s="179"/>
      <c r="Y39" s="243" t="str">
        <f t="shared" ref="Y39:Y44" si="24">IF(AND(C39&lt;&gt;"",D39="x"),1,IF(AND(C39&lt;&gt;"",D39&lt;&gt;"x"),0,"-"))</f>
        <v>-</v>
      </c>
      <c r="Z39" s="303"/>
      <c r="AA39" s="303"/>
      <c r="AB39" s="243" t="str">
        <f t="shared" ref="AB39:AB44" si="25">IF(AND(F39&lt;&gt;"",G39="x"),1,IF(AND(F39&lt;&gt;"",G39&lt;&gt;"x"),0,"-"))</f>
        <v>-</v>
      </c>
      <c r="AC39" s="313"/>
      <c r="AD39" s="313"/>
      <c r="AE39" s="243" t="str">
        <f t="shared" ref="AE39:AE44" si="26">IF(AND(I39&lt;&gt;"",J39="x"),1,IF(AND(I39&lt;&gt;"",J39&lt;&gt;"x"),0,"-"))</f>
        <v>-</v>
      </c>
      <c r="AF39" s="313"/>
      <c r="AG39" s="313"/>
      <c r="AH39" s="243" t="str">
        <f t="shared" ref="AH39:AH44" si="27">IF(AND(L39&lt;&gt;"",M39="x"),1,IF(AND(L39&lt;&gt;"",M39&lt;&gt;"x"),0,"-"))</f>
        <v>-</v>
      </c>
      <c r="AI39" s="313"/>
      <c r="AJ39" s="313"/>
      <c r="AK39" s="243" t="str">
        <f t="shared" ref="AK39:AK44" si="28">IF(AND(O39&lt;&gt;"",P39="x"),1,IF(AND(O39&lt;&gt;"",P39&lt;&gt;"x"),0,"-"))</f>
        <v>-</v>
      </c>
      <c r="AL39" s="313"/>
      <c r="AM39" s="313"/>
      <c r="AN39" s="243" t="str">
        <f t="shared" ref="AN39:AN44" si="29">IF(AND(R39&lt;&gt;"",S39="x"),1,IF(AND(R39&lt;&gt;"",S39&lt;&gt;"x"),0,"-"))</f>
        <v>-</v>
      </c>
      <c r="AO39" s="313"/>
      <c r="AP39" s="313"/>
      <c r="AQ39" s="243" t="str">
        <f t="shared" ref="AQ39:AQ44" si="30">IF(AND(U39&lt;&gt;"",V39="x"),1,IF(AND(U39&lt;&gt;"",V39&lt;&gt;"x"),0,"-"))</f>
        <v>-</v>
      </c>
      <c r="AR39" s="139"/>
      <c r="AS39" s="170"/>
      <c r="AT39" s="170"/>
      <c r="AU39" s="170"/>
      <c r="AV39" s="170"/>
      <c r="AW39" s="170"/>
      <c r="AX39" s="170"/>
      <c r="AY39" s="170"/>
      <c r="AZ39" s="170"/>
      <c r="BA39" s="170"/>
      <c r="BB39" s="170"/>
      <c r="BC39" s="170"/>
    </row>
    <row r="40" spans="1:55" ht="18" customHeight="1" x14ac:dyDescent="0.25">
      <c r="B40" s="157"/>
      <c r="C40" s="184"/>
      <c r="D40" s="323"/>
      <c r="E40" s="324"/>
      <c r="F40" s="184"/>
      <c r="G40" s="323"/>
      <c r="H40" s="325"/>
      <c r="I40" s="184"/>
      <c r="J40" s="323"/>
      <c r="K40" s="324"/>
      <c r="L40" s="184"/>
      <c r="M40" s="323"/>
      <c r="N40" s="325"/>
      <c r="O40" s="184"/>
      <c r="P40" s="323"/>
      <c r="Q40" s="326"/>
      <c r="R40" s="184"/>
      <c r="S40" s="323"/>
      <c r="T40" s="325"/>
      <c r="U40" s="184"/>
      <c r="V40" s="323"/>
      <c r="W40" s="179"/>
      <c r="X40" s="179"/>
      <c r="Y40" s="243" t="str">
        <f t="shared" si="24"/>
        <v>-</v>
      </c>
      <c r="Z40" s="312"/>
      <c r="AA40" s="312"/>
      <c r="AB40" s="243" t="str">
        <f t="shared" si="25"/>
        <v>-</v>
      </c>
      <c r="AC40" s="313"/>
      <c r="AD40" s="313"/>
      <c r="AE40" s="243" t="str">
        <f t="shared" si="26"/>
        <v>-</v>
      </c>
      <c r="AF40" s="313"/>
      <c r="AG40" s="313"/>
      <c r="AH40" s="243" t="str">
        <f t="shared" si="27"/>
        <v>-</v>
      </c>
      <c r="AI40" s="313"/>
      <c r="AJ40" s="313"/>
      <c r="AK40" s="243" t="str">
        <f t="shared" si="28"/>
        <v>-</v>
      </c>
      <c r="AL40" s="313"/>
      <c r="AM40" s="313"/>
      <c r="AN40" s="243" t="str">
        <f t="shared" si="29"/>
        <v>-</v>
      </c>
      <c r="AO40" s="313"/>
      <c r="AP40" s="313"/>
      <c r="AQ40" s="243" t="str">
        <f t="shared" si="30"/>
        <v>-</v>
      </c>
      <c r="AR40" s="139"/>
      <c r="AS40" s="170"/>
      <c r="AT40" s="170"/>
      <c r="AU40" s="170"/>
      <c r="AV40" s="170"/>
      <c r="AW40" s="170"/>
      <c r="AX40" s="170"/>
      <c r="AY40" s="170"/>
      <c r="AZ40" s="170"/>
      <c r="BA40" s="170"/>
      <c r="BB40" s="170"/>
      <c r="BC40" s="170"/>
    </row>
    <row r="41" spans="1:55" ht="18" customHeight="1" x14ac:dyDescent="0.25">
      <c r="B41" s="157"/>
      <c r="C41" s="184"/>
      <c r="D41" s="323"/>
      <c r="E41" s="324"/>
      <c r="F41" s="184"/>
      <c r="G41" s="323"/>
      <c r="H41" s="325"/>
      <c r="I41" s="184"/>
      <c r="J41" s="323"/>
      <c r="K41" s="324"/>
      <c r="L41" s="184"/>
      <c r="M41" s="323"/>
      <c r="N41" s="325"/>
      <c r="O41" s="184"/>
      <c r="P41" s="323"/>
      <c r="Q41" s="326"/>
      <c r="R41" s="184"/>
      <c r="S41" s="323"/>
      <c r="T41" s="325"/>
      <c r="U41" s="184"/>
      <c r="V41" s="323"/>
      <c r="W41" s="179"/>
      <c r="X41" s="179"/>
      <c r="Y41" s="243" t="str">
        <f t="shared" si="24"/>
        <v>-</v>
      </c>
      <c r="Z41" s="312"/>
      <c r="AA41" s="312"/>
      <c r="AB41" s="243" t="str">
        <f t="shared" si="25"/>
        <v>-</v>
      </c>
      <c r="AC41" s="313"/>
      <c r="AD41" s="313"/>
      <c r="AE41" s="243" t="str">
        <f t="shared" si="26"/>
        <v>-</v>
      </c>
      <c r="AF41" s="313"/>
      <c r="AG41" s="313"/>
      <c r="AH41" s="243" t="str">
        <f t="shared" si="27"/>
        <v>-</v>
      </c>
      <c r="AI41" s="313"/>
      <c r="AJ41" s="313"/>
      <c r="AK41" s="243" t="str">
        <f t="shared" si="28"/>
        <v>-</v>
      </c>
      <c r="AL41" s="313"/>
      <c r="AM41" s="313"/>
      <c r="AN41" s="243" t="str">
        <f t="shared" si="29"/>
        <v>-</v>
      </c>
      <c r="AO41" s="313"/>
      <c r="AP41" s="313"/>
      <c r="AQ41" s="243" t="str">
        <f t="shared" si="30"/>
        <v>-</v>
      </c>
      <c r="AR41" s="139"/>
      <c r="AS41" s="170"/>
      <c r="AT41" s="170"/>
      <c r="AU41" s="170"/>
      <c r="AV41" s="170"/>
      <c r="AW41" s="170"/>
      <c r="AX41" s="170"/>
      <c r="AY41" s="170"/>
      <c r="AZ41" s="170"/>
      <c r="BA41" s="170"/>
      <c r="BB41" s="170"/>
      <c r="BC41" s="170"/>
    </row>
    <row r="42" spans="1:55" ht="18" customHeight="1" x14ac:dyDescent="0.25">
      <c r="B42" s="157"/>
      <c r="C42" s="184"/>
      <c r="D42" s="323"/>
      <c r="E42" s="324"/>
      <c r="F42" s="184"/>
      <c r="G42" s="323"/>
      <c r="H42" s="325"/>
      <c r="I42" s="184"/>
      <c r="J42" s="323"/>
      <c r="K42" s="324"/>
      <c r="L42" s="184"/>
      <c r="M42" s="323"/>
      <c r="N42" s="325"/>
      <c r="O42" s="184"/>
      <c r="P42" s="323"/>
      <c r="Q42" s="326"/>
      <c r="R42" s="184"/>
      <c r="S42" s="323"/>
      <c r="T42" s="325"/>
      <c r="U42" s="184"/>
      <c r="V42" s="323"/>
      <c r="W42" s="179"/>
      <c r="X42" s="179"/>
      <c r="Y42" s="243" t="str">
        <f t="shared" si="24"/>
        <v>-</v>
      </c>
      <c r="Z42" s="313"/>
      <c r="AA42" s="313"/>
      <c r="AB42" s="243" t="str">
        <f t="shared" si="25"/>
        <v>-</v>
      </c>
      <c r="AC42" s="313"/>
      <c r="AD42" s="313"/>
      <c r="AE42" s="243" t="str">
        <f t="shared" si="26"/>
        <v>-</v>
      </c>
      <c r="AF42" s="313"/>
      <c r="AG42" s="313"/>
      <c r="AH42" s="243" t="str">
        <f t="shared" si="27"/>
        <v>-</v>
      </c>
      <c r="AI42" s="313"/>
      <c r="AJ42" s="313"/>
      <c r="AK42" s="243" t="str">
        <f t="shared" si="28"/>
        <v>-</v>
      </c>
      <c r="AL42" s="313"/>
      <c r="AM42" s="313"/>
      <c r="AN42" s="243" t="str">
        <f t="shared" si="29"/>
        <v>-</v>
      </c>
      <c r="AO42" s="313"/>
      <c r="AP42" s="313"/>
      <c r="AQ42" s="243" t="str">
        <f t="shared" si="30"/>
        <v>-</v>
      </c>
      <c r="AR42" s="139"/>
      <c r="AS42" s="170"/>
      <c r="AT42" s="170"/>
      <c r="AU42" s="170"/>
      <c r="AV42" s="170"/>
      <c r="AW42" s="170"/>
      <c r="AX42" s="170"/>
      <c r="AY42" s="170"/>
      <c r="AZ42" s="170"/>
      <c r="BA42" s="170"/>
      <c r="BB42" s="170"/>
      <c r="BC42" s="170"/>
    </row>
    <row r="43" spans="1:55" ht="18" customHeight="1" x14ac:dyDescent="0.25">
      <c r="B43" s="157"/>
      <c r="C43" s="184"/>
      <c r="D43" s="323"/>
      <c r="E43" s="324"/>
      <c r="F43" s="184"/>
      <c r="G43" s="323"/>
      <c r="H43" s="325"/>
      <c r="I43" s="184"/>
      <c r="J43" s="323"/>
      <c r="K43" s="324"/>
      <c r="L43" s="184"/>
      <c r="M43" s="323"/>
      <c r="N43" s="325"/>
      <c r="O43" s="184"/>
      <c r="P43" s="323"/>
      <c r="Q43" s="326"/>
      <c r="R43" s="184"/>
      <c r="S43" s="323"/>
      <c r="T43" s="325"/>
      <c r="U43" s="184"/>
      <c r="V43" s="323"/>
      <c r="W43" s="179"/>
      <c r="X43" s="179"/>
      <c r="Y43" s="243" t="str">
        <f t="shared" si="24"/>
        <v>-</v>
      </c>
      <c r="Z43" s="313"/>
      <c r="AA43" s="313"/>
      <c r="AB43" s="243" t="str">
        <f t="shared" si="25"/>
        <v>-</v>
      </c>
      <c r="AC43" s="313"/>
      <c r="AD43" s="313"/>
      <c r="AE43" s="243" t="str">
        <f t="shared" si="26"/>
        <v>-</v>
      </c>
      <c r="AF43" s="313"/>
      <c r="AG43" s="313"/>
      <c r="AH43" s="243" t="str">
        <f t="shared" si="27"/>
        <v>-</v>
      </c>
      <c r="AI43" s="313"/>
      <c r="AJ43" s="313"/>
      <c r="AK43" s="243" t="str">
        <f t="shared" si="28"/>
        <v>-</v>
      </c>
      <c r="AL43" s="313"/>
      <c r="AM43" s="313"/>
      <c r="AN43" s="243" t="str">
        <f t="shared" si="29"/>
        <v>-</v>
      </c>
      <c r="AO43" s="313"/>
      <c r="AP43" s="313"/>
      <c r="AQ43" s="243" t="str">
        <f t="shared" si="30"/>
        <v>-</v>
      </c>
      <c r="AR43" s="139"/>
      <c r="AS43" s="170"/>
      <c r="AT43" s="170"/>
      <c r="AU43" s="170"/>
      <c r="AV43" s="170"/>
      <c r="AW43" s="170"/>
      <c r="AX43" s="170"/>
      <c r="AY43" s="170"/>
      <c r="AZ43" s="170"/>
      <c r="BA43" s="170"/>
      <c r="BB43" s="170"/>
      <c r="BC43" s="170"/>
    </row>
    <row r="44" spans="1:55" ht="18" customHeight="1" x14ac:dyDescent="0.25">
      <c r="B44" s="157"/>
      <c r="C44" s="185"/>
      <c r="D44" s="323"/>
      <c r="E44" s="324"/>
      <c r="F44" s="185"/>
      <c r="G44" s="323"/>
      <c r="H44" s="325"/>
      <c r="I44" s="185"/>
      <c r="J44" s="323"/>
      <c r="K44" s="324"/>
      <c r="L44" s="185"/>
      <c r="M44" s="323"/>
      <c r="N44" s="325"/>
      <c r="O44" s="185"/>
      <c r="P44" s="323"/>
      <c r="Q44" s="326"/>
      <c r="R44" s="185"/>
      <c r="S44" s="323"/>
      <c r="T44" s="325"/>
      <c r="U44" s="185"/>
      <c r="V44" s="323"/>
      <c r="W44" s="179"/>
      <c r="X44" s="179"/>
      <c r="Y44" s="243" t="str">
        <f t="shared" si="24"/>
        <v>-</v>
      </c>
      <c r="Z44" s="313"/>
      <c r="AA44" s="313"/>
      <c r="AB44" s="243" t="str">
        <f t="shared" si="25"/>
        <v>-</v>
      </c>
      <c r="AC44" s="313"/>
      <c r="AD44" s="313"/>
      <c r="AE44" s="243" t="str">
        <f t="shared" si="26"/>
        <v>-</v>
      </c>
      <c r="AF44" s="313"/>
      <c r="AG44" s="313"/>
      <c r="AH44" s="243" t="str">
        <f t="shared" si="27"/>
        <v>-</v>
      </c>
      <c r="AI44" s="313"/>
      <c r="AJ44" s="313"/>
      <c r="AK44" s="243" t="str">
        <f t="shared" si="28"/>
        <v>-</v>
      </c>
      <c r="AL44" s="313"/>
      <c r="AM44" s="313"/>
      <c r="AN44" s="243" t="str">
        <f t="shared" si="29"/>
        <v>-</v>
      </c>
      <c r="AO44" s="313"/>
      <c r="AP44" s="313"/>
      <c r="AQ44" s="243" t="str">
        <f t="shared" si="30"/>
        <v>-</v>
      </c>
      <c r="AR44" s="139"/>
      <c r="AS44" s="170"/>
      <c r="AT44" s="170"/>
      <c r="AU44" s="170"/>
      <c r="AV44" s="170"/>
      <c r="AW44" s="170"/>
      <c r="AX44" s="170"/>
      <c r="AY44" s="170"/>
      <c r="AZ44" s="170"/>
      <c r="BA44" s="170"/>
      <c r="BB44" s="170"/>
      <c r="BC44" s="170"/>
    </row>
    <row r="45" spans="1:55" ht="18" customHeight="1" x14ac:dyDescent="0.25">
      <c r="B45" s="157"/>
      <c r="C45" s="231"/>
      <c r="D45" s="232"/>
      <c r="E45" s="240"/>
      <c r="F45" s="238"/>
      <c r="G45" s="232"/>
      <c r="H45" s="241"/>
      <c r="I45" s="238"/>
      <c r="J45" s="232"/>
      <c r="K45" s="240"/>
      <c r="L45" s="238"/>
      <c r="M45" s="232"/>
      <c r="N45" s="241"/>
      <c r="O45" s="238"/>
      <c r="P45" s="232"/>
      <c r="Q45" s="242"/>
      <c r="R45" s="238"/>
      <c r="S45" s="232"/>
      <c r="T45" s="241"/>
      <c r="U45" s="238"/>
      <c r="V45" s="232"/>
      <c r="W45" s="179"/>
      <c r="X45" s="179"/>
      <c r="Y45" s="239" t="str">
        <f t="shared" ref="Y45:AQ45" si="31">IF(COUNTIFS(Y39:Y44,0)&gt;0,"N",IF(COUNTIFS(Y39:Y44,1)&gt;0,"Y","-"))</f>
        <v>-</v>
      </c>
      <c r="Z45" s="313"/>
      <c r="AA45" s="313"/>
      <c r="AB45" s="239" t="str">
        <f t="shared" si="31"/>
        <v>-</v>
      </c>
      <c r="AC45" s="303"/>
      <c r="AD45" s="303"/>
      <c r="AE45" s="239" t="str">
        <f t="shared" si="31"/>
        <v>-</v>
      </c>
      <c r="AF45" s="303"/>
      <c r="AG45" s="303"/>
      <c r="AH45" s="239" t="str">
        <f t="shared" si="31"/>
        <v>-</v>
      </c>
      <c r="AI45" s="303"/>
      <c r="AJ45" s="303"/>
      <c r="AK45" s="239" t="str">
        <f t="shared" si="31"/>
        <v>-</v>
      </c>
      <c r="AL45" s="303"/>
      <c r="AM45" s="303"/>
      <c r="AN45" s="239" t="str">
        <f t="shared" si="31"/>
        <v>-</v>
      </c>
      <c r="AO45" s="303"/>
      <c r="AP45" s="303"/>
      <c r="AQ45" s="239" t="str">
        <f t="shared" si="31"/>
        <v>-</v>
      </c>
      <c r="AR45" s="139"/>
      <c r="AS45" s="170"/>
      <c r="AT45" s="170"/>
      <c r="AU45" s="170"/>
      <c r="AV45" s="170"/>
      <c r="AW45" s="170"/>
      <c r="AX45" s="170"/>
      <c r="AY45" s="170"/>
      <c r="AZ45" s="170"/>
      <c r="BA45" s="170"/>
      <c r="BB45" s="170"/>
      <c r="BC45" s="170"/>
    </row>
    <row r="46" spans="1:55" s="271" customFormat="1" x14ac:dyDescent="0.25">
      <c r="A46" s="260"/>
      <c r="B46" s="261"/>
      <c r="C46" s="513">
        <f>U38+1</f>
        <v>26</v>
      </c>
      <c r="D46" s="513"/>
      <c r="E46" s="261"/>
      <c r="F46" s="513">
        <f>C46+1</f>
        <v>27</v>
      </c>
      <c r="G46" s="513"/>
      <c r="H46" s="260"/>
      <c r="I46" s="513">
        <f>F46+1</f>
        <v>28</v>
      </c>
      <c r="J46" s="513"/>
      <c r="K46" s="261"/>
      <c r="L46" s="513">
        <f>I46+1</f>
        <v>29</v>
      </c>
      <c r="M46" s="513"/>
      <c r="N46" s="176"/>
      <c r="O46" s="513">
        <f>L46+1</f>
        <v>30</v>
      </c>
      <c r="P46" s="513"/>
      <c r="Q46" s="176"/>
      <c r="R46" s="513">
        <f>O46+1</f>
        <v>31</v>
      </c>
      <c r="S46" s="513"/>
      <c r="T46" s="176"/>
      <c r="U46" s="517"/>
      <c r="V46" s="517"/>
      <c r="W46" s="175"/>
      <c r="X46" s="260"/>
      <c r="Y46" s="263" t="s">
        <v>174</v>
      </c>
      <c r="Z46" s="313"/>
      <c r="AA46" s="313"/>
      <c r="AB46" s="263" t="s">
        <v>174</v>
      </c>
      <c r="AC46" s="312"/>
      <c r="AD46" s="312"/>
      <c r="AE46" s="263" t="s">
        <v>174</v>
      </c>
      <c r="AF46" s="312"/>
      <c r="AG46" s="312"/>
      <c r="AH46" s="263" t="s">
        <v>174</v>
      </c>
      <c r="AI46" s="312"/>
      <c r="AJ46" s="312"/>
      <c r="AK46" s="263" t="s">
        <v>174</v>
      </c>
      <c r="AL46" s="312"/>
      <c r="AM46" s="312"/>
      <c r="AN46" s="263" t="s">
        <v>174</v>
      </c>
      <c r="AO46" s="312"/>
      <c r="AP46" s="312"/>
      <c r="AQ46" s="263" t="s">
        <v>174</v>
      </c>
      <c r="AR46" s="270"/>
      <c r="AS46" s="266"/>
      <c r="AT46" s="266"/>
      <c r="AU46" s="266"/>
      <c r="AV46" s="266"/>
      <c r="AW46" s="266"/>
      <c r="AX46" s="266"/>
      <c r="AY46" s="266"/>
      <c r="AZ46" s="266"/>
      <c r="BA46" s="266"/>
      <c r="BB46" s="266"/>
      <c r="BC46" s="266"/>
    </row>
    <row r="47" spans="1:55" ht="18" customHeight="1" x14ac:dyDescent="0.25">
      <c r="B47" s="157"/>
      <c r="C47" s="186"/>
      <c r="D47" s="323"/>
      <c r="E47" s="324"/>
      <c r="F47" s="186"/>
      <c r="G47" s="323"/>
      <c r="H47" s="325"/>
      <c r="I47" s="186"/>
      <c r="J47" s="323"/>
      <c r="K47" s="324"/>
      <c r="L47" s="186"/>
      <c r="M47" s="323"/>
      <c r="N47" s="334"/>
      <c r="O47" s="186"/>
      <c r="P47" s="323"/>
      <c r="Q47" s="334"/>
      <c r="R47" s="186"/>
      <c r="S47" s="323"/>
      <c r="T47" s="334"/>
      <c r="U47" s="295"/>
      <c r="V47" s="296"/>
      <c r="W47" s="298"/>
      <c r="X47" s="179"/>
      <c r="Y47" s="243" t="str">
        <f t="shared" ref="Y47:Y52" si="32">IF(AND(C47&lt;&gt;"",D47="x"),1,IF(AND(C47&lt;&gt;"",D47&lt;&gt;"x"),0,"-"))</f>
        <v>-</v>
      </c>
      <c r="Z47" s="313"/>
      <c r="AA47" s="313"/>
      <c r="AB47" s="243" t="str">
        <f t="shared" ref="AB47:AB52" si="33">IF(AND(F47&lt;&gt;"",G47="x"),1,IF(AND(F47&lt;&gt;"",G47&lt;&gt;"x"),0,"-"))</f>
        <v>-</v>
      </c>
      <c r="AC47" s="313"/>
      <c r="AD47" s="313"/>
      <c r="AE47" s="243" t="str">
        <f t="shared" ref="AE47:AE52" si="34">IF(AND(I47&lt;&gt;"",J47="x"),1,IF(AND(I47&lt;&gt;"",J47&lt;&gt;"x"),0,"-"))</f>
        <v>-</v>
      </c>
      <c r="AF47" s="313"/>
      <c r="AG47" s="313"/>
      <c r="AH47" s="243" t="str">
        <f t="shared" ref="AH47:AH52" si="35">IF(AND(L47&lt;&gt;"",M47="x"),1,IF(AND(L47&lt;&gt;"",M47&lt;&gt;"x"),0,"-"))</f>
        <v>-</v>
      </c>
      <c r="AI47" s="313"/>
      <c r="AJ47" s="313"/>
      <c r="AK47" s="243" t="str">
        <f t="shared" ref="AK47:AK52" si="36">IF(AND(O47&lt;&gt;"",P47="x"),1,IF(AND(O47&lt;&gt;"",P47&lt;&gt;"x"),0,"-"))</f>
        <v>-</v>
      </c>
      <c r="AL47" s="313"/>
      <c r="AM47" s="313"/>
      <c r="AN47" s="243" t="str">
        <f t="shared" ref="AN47:AN52" si="37">IF(AND(R47&lt;&gt;"",S47="x"),1,IF(AND(R47&lt;&gt;"",S47&lt;&gt;"x"),0,"-"))</f>
        <v>-</v>
      </c>
      <c r="AO47" s="313"/>
      <c r="AP47" s="313"/>
      <c r="AQ47" s="243" t="str">
        <f t="shared" ref="AQ47:AQ52" si="38">IF(AND(U47&lt;&gt;"",V47="x"),1,IF(AND(U47&lt;&gt;"",V47&lt;&gt;"x"),0,"-"))</f>
        <v>-</v>
      </c>
      <c r="AR47" s="139"/>
      <c r="AS47" s="170"/>
      <c r="AT47" s="170"/>
      <c r="AU47" s="170"/>
      <c r="AV47" s="170"/>
      <c r="AW47" s="170"/>
      <c r="AX47" s="170"/>
      <c r="AY47" s="170"/>
      <c r="AZ47" s="170"/>
      <c r="BA47" s="170"/>
      <c r="BB47" s="170"/>
      <c r="BC47" s="170"/>
    </row>
    <row r="48" spans="1:55" ht="18" customHeight="1" x14ac:dyDescent="0.25">
      <c r="B48" s="157"/>
      <c r="C48" s="184"/>
      <c r="D48" s="323"/>
      <c r="E48" s="324"/>
      <c r="F48" s="184"/>
      <c r="G48" s="323"/>
      <c r="H48" s="325"/>
      <c r="I48" s="184"/>
      <c r="J48" s="323"/>
      <c r="K48" s="324"/>
      <c r="L48" s="184"/>
      <c r="M48" s="323"/>
      <c r="N48" s="334"/>
      <c r="O48" s="184"/>
      <c r="P48" s="323"/>
      <c r="Q48" s="334"/>
      <c r="R48" s="184"/>
      <c r="S48" s="323"/>
      <c r="T48" s="334"/>
      <c r="U48" s="299"/>
      <c r="V48" s="296"/>
      <c r="W48" s="298"/>
      <c r="X48" s="179"/>
      <c r="Y48" s="243" t="str">
        <f t="shared" si="32"/>
        <v>-</v>
      </c>
      <c r="Z48" s="303"/>
      <c r="AA48" s="303"/>
      <c r="AB48" s="243" t="str">
        <f t="shared" si="33"/>
        <v>-</v>
      </c>
      <c r="AC48" s="313"/>
      <c r="AD48" s="313"/>
      <c r="AE48" s="243" t="str">
        <f t="shared" si="34"/>
        <v>-</v>
      </c>
      <c r="AF48" s="313"/>
      <c r="AG48" s="313"/>
      <c r="AH48" s="243" t="str">
        <f t="shared" si="35"/>
        <v>-</v>
      </c>
      <c r="AI48" s="313"/>
      <c r="AJ48" s="313"/>
      <c r="AK48" s="243" t="str">
        <f t="shared" si="36"/>
        <v>-</v>
      </c>
      <c r="AL48" s="313"/>
      <c r="AM48" s="313"/>
      <c r="AN48" s="243" t="str">
        <f t="shared" si="37"/>
        <v>-</v>
      </c>
      <c r="AO48" s="313"/>
      <c r="AP48" s="313"/>
      <c r="AQ48" s="243" t="str">
        <f t="shared" si="38"/>
        <v>-</v>
      </c>
      <c r="AR48" s="139"/>
      <c r="AS48" s="170"/>
      <c r="AT48" s="170"/>
      <c r="AU48" s="170"/>
      <c r="AV48" s="170"/>
      <c r="AW48" s="170"/>
      <c r="AX48" s="170"/>
      <c r="AY48" s="170"/>
      <c r="AZ48" s="170"/>
      <c r="BA48" s="170"/>
      <c r="BB48" s="170"/>
      <c r="BC48" s="170"/>
    </row>
    <row r="49" spans="2:55" ht="18" customHeight="1" x14ac:dyDescent="0.25">
      <c r="B49" s="157"/>
      <c r="C49" s="184"/>
      <c r="D49" s="323"/>
      <c r="E49" s="324"/>
      <c r="F49" s="184"/>
      <c r="G49" s="323"/>
      <c r="H49" s="325"/>
      <c r="I49" s="184"/>
      <c r="J49" s="323"/>
      <c r="K49" s="324"/>
      <c r="L49" s="184"/>
      <c r="M49" s="323"/>
      <c r="N49" s="334"/>
      <c r="O49" s="184"/>
      <c r="P49" s="323"/>
      <c r="Q49" s="334"/>
      <c r="R49" s="184"/>
      <c r="S49" s="323"/>
      <c r="T49" s="334"/>
      <c r="U49" s="300"/>
      <c r="V49" s="296"/>
      <c r="W49" s="298"/>
      <c r="X49" s="179"/>
      <c r="Y49" s="243" t="str">
        <f t="shared" si="32"/>
        <v>-</v>
      </c>
      <c r="Z49" s="312"/>
      <c r="AA49" s="312"/>
      <c r="AB49" s="243" t="str">
        <f t="shared" si="33"/>
        <v>-</v>
      </c>
      <c r="AC49" s="313"/>
      <c r="AD49" s="313"/>
      <c r="AE49" s="243" t="str">
        <f t="shared" si="34"/>
        <v>-</v>
      </c>
      <c r="AF49" s="313"/>
      <c r="AG49" s="313"/>
      <c r="AH49" s="243" t="str">
        <f t="shared" si="35"/>
        <v>-</v>
      </c>
      <c r="AI49" s="313"/>
      <c r="AJ49" s="313"/>
      <c r="AK49" s="243" t="str">
        <f t="shared" si="36"/>
        <v>-</v>
      </c>
      <c r="AL49" s="313"/>
      <c r="AM49" s="313"/>
      <c r="AN49" s="243" t="str">
        <f t="shared" si="37"/>
        <v>-</v>
      </c>
      <c r="AO49" s="313"/>
      <c r="AP49" s="313"/>
      <c r="AQ49" s="243" t="str">
        <f t="shared" si="38"/>
        <v>-</v>
      </c>
      <c r="AR49" s="139"/>
      <c r="AS49" s="170"/>
      <c r="AT49" s="170"/>
      <c r="AU49" s="170"/>
      <c r="AV49" s="170"/>
      <c r="AW49" s="170"/>
      <c r="AX49" s="170"/>
      <c r="AY49" s="170"/>
      <c r="AZ49" s="170"/>
      <c r="BA49" s="170"/>
      <c r="BB49" s="170"/>
      <c r="BC49" s="170"/>
    </row>
    <row r="50" spans="2:55" ht="18" customHeight="1" x14ac:dyDescent="0.25">
      <c r="B50" s="157"/>
      <c r="C50" s="184"/>
      <c r="D50" s="323"/>
      <c r="E50" s="324"/>
      <c r="F50" s="184"/>
      <c r="G50" s="323"/>
      <c r="H50" s="325"/>
      <c r="I50" s="184"/>
      <c r="J50" s="323"/>
      <c r="K50" s="324"/>
      <c r="L50" s="184"/>
      <c r="M50" s="323"/>
      <c r="N50" s="334"/>
      <c r="O50" s="184"/>
      <c r="P50" s="323"/>
      <c r="Q50" s="334"/>
      <c r="R50" s="184"/>
      <c r="S50" s="323"/>
      <c r="T50" s="334"/>
      <c r="U50" s="295"/>
      <c r="V50" s="296"/>
      <c r="W50" s="298"/>
      <c r="X50" s="179"/>
      <c r="Y50" s="243" t="str">
        <f t="shared" si="32"/>
        <v>-</v>
      </c>
      <c r="Z50" s="312"/>
      <c r="AA50" s="312"/>
      <c r="AB50" s="243" t="str">
        <f t="shared" si="33"/>
        <v>-</v>
      </c>
      <c r="AC50" s="313"/>
      <c r="AD50" s="313"/>
      <c r="AE50" s="243" t="str">
        <f t="shared" si="34"/>
        <v>-</v>
      </c>
      <c r="AF50" s="313"/>
      <c r="AG50" s="313"/>
      <c r="AH50" s="243" t="str">
        <f t="shared" si="35"/>
        <v>-</v>
      </c>
      <c r="AI50" s="313"/>
      <c r="AJ50" s="313"/>
      <c r="AK50" s="243" t="str">
        <f t="shared" si="36"/>
        <v>-</v>
      </c>
      <c r="AL50" s="313"/>
      <c r="AM50" s="313"/>
      <c r="AN50" s="243" t="str">
        <f t="shared" si="37"/>
        <v>-</v>
      </c>
      <c r="AO50" s="313"/>
      <c r="AP50" s="313"/>
      <c r="AQ50" s="243" t="str">
        <f t="shared" si="38"/>
        <v>-</v>
      </c>
      <c r="AR50" s="139"/>
      <c r="AS50" s="170"/>
      <c r="AT50" s="170"/>
      <c r="AU50" s="170"/>
      <c r="AV50" s="170"/>
      <c r="AW50" s="170"/>
      <c r="AX50" s="170"/>
      <c r="AY50" s="170"/>
      <c r="AZ50" s="170"/>
      <c r="BA50" s="170"/>
      <c r="BB50" s="170"/>
      <c r="BC50" s="170"/>
    </row>
    <row r="51" spans="2:55" ht="18" customHeight="1" x14ac:dyDescent="0.25">
      <c r="B51" s="157"/>
      <c r="C51" s="184"/>
      <c r="D51" s="323"/>
      <c r="E51" s="324"/>
      <c r="F51" s="184"/>
      <c r="G51" s="323"/>
      <c r="H51" s="325"/>
      <c r="I51" s="184"/>
      <c r="J51" s="323"/>
      <c r="K51" s="324"/>
      <c r="L51" s="184"/>
      <c r="M51" s="323"/>
      <c r="N51" s="334"/>
      <c r="O51" s="184"/>
      <c r="P51" s="323"/>
      <c r="Q51" s="334"/>
      <c r="R51" s="184"/>
      <c r="S51" s="323"/>
      <c r="T51" s="334"/>
      <c r="U51" s="300"/>
      <c r="V51" s="296"/>
      <c r="W51" s="298"/>
      <c r="X51" s="179"/>
      <c r="Y51" s="243" t="str">
        <f t="shared" si="32"/>
        <v>-</v>
      </c>
      <c r="Z51" s="313"/>
      <c r="AA51" s="313"/>
      <c r="AB51" s="243" t="str">
        <f t="shared" si="33"/>
        <v>-</v>
      </c>
      <c r="AC51" s="313"/>
      <c r="AD51" s="313"/>
      <c r="AE51" s="243" t="str">
        <f t="shared" si="34"/>
        <v>-</v>
      </c>
      <c r="AF51" s="313"/>
      <c r="AG51" s="313"/>
      <c r="AH51" s="243" t="str">
        <f t="shared" si="35"/>
        <v>-</v>
      </c>
      <c r="AI51" s="313"/>
      <c r="AJ51" s="313"/>
      <c r="AK51" s="243" t="str">
        <f t="shared" si="36"/>
        <v>-</v>
      </c>
      <c r="AL51" s="313"/>
      <c r="AM51" s="313"/>
      <c r="AN51" s="243" t="str">
        <f t="shared" si="37"/>
        <v>-</v>
      </c>
      <c r="AO51" s="313"/>
      <c r="AP51" s="313"/>
      <c r="AQ51" s="243" t="str">
        <f t="shared" si="38"/>
        <v>-</v>
      </c>
      <c r="AR51" s="139"/>
      <c r="AS51" s="170"/>
      <c r="AT51" s="170"/>
      <c r="AU51" s="170"/>
      <c r="AV51" s="170"/>
      <c r="AW51" s="170"/>
      <c r="AX51" s="170"/>
      <c r="AY51" s="170"/>
      <c r="AZ51" s="170"/>
      <c r="BA51" s="170"/>
      <c r="BB51" s="170"/>
      <c r="BC51" s="170"/>
    </row>
    <row r="52" spans="2:55" ht="18" customHeight="1" x14ac:dyDescent="0.25">
      <c r="B52" s="157"/>
      <c r="C52" s="185"/>
      <c r="D52" s="323"/>
      <c r="E52" s="324"/>
      <c r="F52" s="185"/>
      <c r="G52" s="323"/>
      <c r="H52" s="325"/>
      <c r="I52" s="185"/>
      <c r="J52" s="323"/>
      <c r="K52" s="324"/>
      <c r="L52" s="185"/>
      <c r="M52" s="323"/>
      <c r="N52" s="334"/>
      <c r="O52" s="185"/>
      <c r="P52" s="323"/>
      <c r="Q52" s="334"/>
      <c r="R52" s="185"/>
      <c r="S52" s="323"/>
      <c r="T52" s="334"/>
      <c r="U52" s="295"/>
      <c r="V52" s="296"/>
      <c r="W52" s="298"/>
      <c r="X52" s="179"/>
      <c r="Y52" s="243" t="str">
        <f t="shared" si="32"/>
        <v>-</v>
      </c>
      <c r="Z52" s="313"/>
      <c r="AA52" s="313"/>
      <c r="AB52" s="243" t="str">
        <f t="shared" si="33"/>
        <v>-</v>
      </c>
      <c r="AC52" s="313"/>
      <c r="AD52" s="313"/>
      <c r="AE52" s="243" t="str">
        <f t="shared" si="34"/>
        <v>-</v>
      </c>
      <c r="AF52" s="313"/>
      <c r="AG52" s="313"/>
      <c r="AH52" s="243" t="str">
        <f t="shared" si="35"/>
        <v>-</v>
      </c>
      <c r="AI52" s="313"/>
      <c r="AJ52" s="313"/>
      <c r="AK52" s="243" t="str">
        <f t="shared" si="36"/>
        <v>-</v>
      </c>
      <c r="AL52" s="313"/>
      <c r="AM52" s="313"/>
      <c r="AN52" s="243" t="str">
        <f t="shared" si="37"/>
        <v>-</v>
      </c>
      <c r="AO52" s="313"/>
      <c r="AP52" s="313"/>
      <c r="AQ52" s="243" t="str">
        <f t="shared" si="38"/>
        <v>-</v>
      </c>
      <c r="AR52" s="139"/>
      <c r="AS52" s="170"/>
      <c r="AT52" s="170"/>
      <c r="AU52" s="170"/>
      <c r="AV52" s="170"/>
      <c r="AW52" s="170"/>
      <c r="AX52" s="170"/>
      <c r="AY52" s="170"/>
      <c r="AZ52" s="170"/>
      <c r="BA52" s="170"/>
      <c r="BB52" s="170"/>
      <c r="BC52" s="170"/>
    </row>
    <row r="53" spans="2:55" ht="18" hidden="1" customHeight="1" x14ac:dyDescent="0.25">
      <c r="B53" s="157"/>
      <c r="C53" s="334"/>
      <c r="D53" s="334"/>
      <c r="E53" s="335"/>
      <c r="F53" s="279"/>
      <c r="G53" s="279"/>
      <c r="H53" s="339"/>
      <c r="I53" s="279"/>
      <c r="J53" s="279"/>
      <c r="K53" s="335"/>
      <c r="L53" s="279"/>
      <c r="M53" s="279"/>
      <c r="N53" s="279"/>
      <c r="O53" s="279"/>
      <c r="P53" s="279"/>
      <c r="Q53" s="279"/>
      <c r="R53" s="279"/>
      <c r="S53" s="279"/>
      <c r="T53" s="279"/>
      <c r="U53" s="302"/>
      <c r="V53" s="302"/>
      <c r="W53" s="298"/>
      <c r="X53" s="169"/>
      <c r="Y53" s="239" t="str">
        <f t="shared" ref="Y53:AQ53" si="39">IF(COUNTIFS(Y47:Y52,0)&gt;0,"N",IF(COUNTIFS(Y47:Y52,1)&gt;0,"Y","-"))</f>
        <v>-</v>
      </c>
      <c r="Z53" s="313"/>
      <c r="AA53" s="313"/>
      <c r="AB53" s="239" t="str">
        <f t="shared" si="39"/>
        <v>-</v>
      </c>
      <c r="AC53" s="303"/>
      <c r="AD53" s="303"/>
      <c r="AE53" s="239" t="str">
        <f t="shared" si="39"/>
        <v>-</v>
      </c>
      <c r="AF53" s="303"/>
      <c r="AG53" s="303"/>
      <c r="AH53" s="239" t="str">
        <f t="shared" si="39"/>
        <v>-</v>
      </c>
      <c r="AI53" s="303"/>
      <c r="AJ53" s="303"/>
      <c r="AK53" s="239" t="str">
        <f t="shared" si="39"/>
        <v>-</v>
      </c>
      <c r="AL53" s="303"/>
      <c r="AM53" s="303"/>
      <c r="AN53" s="239" t="str">
        <f t="shared" si="39"/>
        <v>-</v>
      </c>
      <c r="AO53" s="303"/>
      <c r="AP53" s="303"/>
      <c r="AQ53" s="239" t="str">
        <f t="shared" si="39"/>
        <v>-</v>
      </c>
      <c r="AR53" s="139"/>
      <c r="AS53" s="170"/>
      <c r="AT53" s="170"/>
      <c r="AU53" s="170"/>
      <c r="AV53" s="170"/>
      <c r="AW53" s="170"/>
      <c r="AX53" s="170"/>
      <c r="AY53" s="170"/>
      <c r="AZ53" s="170"/>
      <c r="BA53" s="170"/>
      <c r="BB53" s="170"/>
      <c r="BC53" s="170"/>
    </row>
    <row r="54" spans="2:55" ht="18" hidden="1" customHeight="1" x14ac:dyDescent="0.25">
      <c r="B54" s="157"/>
      <c r="C54" s="518"/>
      <c r="D54" s="518"/>
      <c r="E54" s="324"/>
      <c r="F54" s="519"/>
      <c r="G54" s="519"/>
      <c r="H54" s="338"/>
      <c r="I54" s="519"/>
      <c r="J54" s="519"/>
      <c r="K54" s="334"/>
      <c r="L54" s="519"/>
      <c r="M54" s="519"/>
      <c r="N54" s="340"/>
      <c r="O54" s="519"/>
      <c r="P54" s="519"/>
      <c r="Q54" s="340"/>
      <c r="R54" s="519"/>
      <c r="S54" s="519"/>
      <c r="T54" s="340"/>
      <c r="U54" s="517"/>
      <c r="V54" s="517"/>
      <c r="W54" s="298"/>
      <c r="X54" s="169"/>
      <c r="Y54" s="237" t="s">
        <v>174</v>
      </c>
      <c r="Z54" s="313"/>
      <c r="AA54" s="313"/>
      <c r="AB54" s="237" t="s">
        <v>174</v>
      </c>
      <c r="AC54" s="314"/>
      <c r="AD54" s="314"/>
      <c r="AE54" s="237" t="s">
        <v>174</v>
      </c>
      <c r="AF54" s="314"/>
      <c r="AG54" s="314"/>
      <c r="AH54" s="237" t="s">
        <v>174</v>
      </c>
      <c r="AI54" s="314"/>
      <c r="AJ54" s="314"/>
      <c r="AK54" s="237" t="s">
        <v>174</v>
      </c>
      <c r="AL54" s="314"/>
      <c r="AM54" s="314"/>
      <c r="AN54" s="237" t="s">
        <v>174</v>
      </c>
      <c r="AO54" s="314"/>
      <c r="AP54" s="314"/>
      <c r="AQ54" s="237" t="s">
        <v>174</v>
      </c>
      <c r="AR54" s="139"/>
      <c r="AS54" s="170"/>
      <c r="AT54" s="170"/>
      <c r="AU54" s="170"/>
      <c r="AV54" s="170"/>
      <c r="AW54" s="170"/>
      <c r="AX54" s="170"/>
      <c r="AY54" s="170"/>
      <c r="AZ54" s="170"/>
      <c r="BA54" s="170"/>
      <c r="BB54" s="170"/>
      <c r="BC54" s="170"/>
    </row>
    <row r="55" spans="2:55" ht="18" hidden="1" customHeight="1" x14ac:dyDescent="0.25">
      <c r="B55" s="157"/>
      <c r="C55" s="186"/>
      <c r="D55" s="323"/>
      <c r="E55" s="324"/>
      <c r="F55" s="295"/>
      <c r="G55" s="279"/>
      <c r="H55" s="338"/>
      <c r="I55" s="295"/>
      <c r="J55" s="279"/>
      <c r="K55" s="334"/>
      <c r="L55" s="295"/>
      <c r="M55" s="279"/>
      <c r="N55" s="334"/>
      <c r="O55" s="295"/>
      <c r="P55" s="279"/>
      <c r="Q55" s="334"/>
      <c r="R55" s="295"/>
      <c r="S55" s="279"/>
      <c r="T55" s="334"/>
      <c r="U55" s="295"/>
      <c r="V55" s="296"/>
      <c r="W55" s="298"/>
      <c r="X55" s="169"/>
      <c r="Y55" s="243" t="str">
        <f t="shared" ref="Y55:Y60" si="40">IF(AND(C55&lt;&gt;"",D55="x"),1,IF(AND(C55&lt;&gt;"",D55&lt;&gt;"x"),0,"-"))</f>
        <v>-</v>
      </c>
      <c r="Z55" s="313"/>
      <c r="AA55" s="313"/>
      <c r="AB55" s="243" t="str">
        <f t="shared" ref="AB55:AB60" si="41">IF(AND(F55&lt;&gt;"",G55="x"),1,IF(AND(F55&lt;&gt;"",G55&lt;&gt;"x"),0,"-"))</f>
        <v>-</v>
      </c>
      <c r="AC55" s="313"/>
      <c r="AD55" s="313"/>
      <c r="AE55" s="243" t="str">
        <f t="shared" ref="AE55:AE60" si="42">IF(AND(I55&lt;&gt;"",J55="x"),1,IF(AND(I55&lt;&gt;"",J55&lt;&gt;"x"),0,"-"))</f>
        <v>-</v>
      </c>
      <c r="AF55" s="313"/>
      <c r="AG55" s="313"/>
      <c r="AH55" s="243" t="str">
        <f t="shared" ref="AH55:AH60" si="43">IF(AND(L55&lt;&gt;"",M55="x"),1,IF(AND(L55&lt;&gt;"",M55&lt;&gt;"x"),0,"-"))</f>
        <v>-</v>
      </c>
      <c r="AI55" s="313"/>
      <c r="AJ55" s="313"/>
      <c r="AK55" s="243" t="str">
        <f t="shared" ref="AK55:AK60" si="44">IF(AND(O55&lt;&gt;"",P55="x"),1,IF(AND(O55&lt;&gt;"",P55&lt;&gt;"x"),0,"-"))</f>
        <v>-</v>
      </c>
      <c r="AL55" s="313"/>
      <c r="AM55" s="313"/>
      <c r="AN55" s="243" t="str">
        <f t="shared" ref="AN55:AN60" si="45">IF(AND(R55&lt;&gt;"",S55="x"),1,IF(AND(R55&lt;&gt;"",S55&lt;&gt;"x"),0,"-"))</f>
        <v>-</v>
      </c>
      <c r="AO55" s="313"/>
      <c r="AP55" s="313"/>
      <c r="AQ55" s="243" t="str">
        <f t="shared" ref="AQ55:AQ60" si="46">IF(AND(U55&lt;&gt;"",V55="x"),1,IF(AND(U55&lt;&gt;"",V55&lt;&gt;"x"),0,"-"))</f>
        <v>-</v>
      </c>
      <c r="AR55" s="139"/>
      <c r="AS55" s="170"/>
      <c r="AT55" s="170"/>
      <c r="AU55" s="170"/>
      <c r="AV55" s="170"/>
      <c r="AW55" s="170"/>
      <c r="AX55" s="170"/>
      <c r="AY55" s="170"/>
      <c r="AZ55" s="170"/>
      <c r="BA55" s="170"/>
      <c r="BB55" s="170"/>
      <c r="BC55" s="170"/>
    </row>
    <row r="56" spans="2:55" ht="18" hidden="1" customHeight="1" x14ac:dyDescent="0.25">
      <c r="B56" s="157"/>
      <c r="C56" s="184"/>
      <c r="D56" s="323"/>
      <c r="E56" s="324"/>
      <c r="F56" s="295"/>
      <c r="G56" s="279"/>
      <c r="H56" s="338"/>
      <c r="I56" s="295"/>
      <c r="J56" s="279"/>
      <c r="K56" s="334"/>
      <c r="L56" s="295"/>
      <c r="M56" s="279"/>
      <c r="N56" s="334"/>
      <c r="O56" s="295"/>
      <c r="P56" s="279"/>
      <c r="Q56" s="334"/>
      <c r="R56" s="295"/>
      <c r="S56" s="279"/>
      <c r="T56" s="334"/>
      <c r="U56" s="299"/>
      <c r="V56" s="296"/>
      <c r="W56" s="298"/>
      <c r="X56" s="169"/>
      <c r="Y56" s="243" t="str">
        <f t="shared" si="40"/>
        <v>-</v>
      </c>
      <c r="Z56" s="313"/>
      <c r="AA56" s="313"/>
      <c r="AB56" s="243" t="str">
        <f t="shared" si="41"/>
        <v>-</v>
      </c>
      <c r="AC56" s="313"/>
      <c r="AD56" s="313"/>
      <c r="AE56" s="243" t="str">
        <f t="shared" si="42"/>
        <v>-</v>
      </c>
      <c r="AF56" s="313"/>
      <c r="AG56" s="313"/>
      <c r="AH56" s="243" t="str">
        <f t="shared" si="43"/>
        <v>-</v>
      </c>
      <c r="AI56" s="313"/>
      <c r="AJ56" s="313"/>
      <c r="AK56" s="243" t="str">
        <f t="shared" si="44"/>
        <v>-</v>
      </c>
      <c r="AL56" s="313"/>
      <c r="AM56" s="313"/>
      <c r="AN56" s="243" t="str">
        <f t="shared" si="45"/>
        <v>-</v>
      </c>
      <c r="AO56" s="313"/>
      <c r="AP56" s="313"/>
      <c r="AQ56" s="243" t="str">
        <f t="shared" si="46"/>
        <v>-</v>
      </c>
      <c r="AR56" s="139"/>
      <c r="AS56" s="170"/>
      <c r="AT56" s="170"/>
      <c r="AU56" s="170"/>
      <c r="AV56" s="170"/>
      <c r="AW56" s="170"/>
      <c r="AX56" s="170"/>
      <c r="AY56" s="170"/>
      <c r="AZ56" s="170"/>
      <c r="BA56" s="170"/>
      <c r="BB56" s="170"/>
      <c r="BC56" s="170"/>
    </row>
    <row r="57" spans="2:55" ht="18" hidden="1" customHeight="1" x14ac:dyDescent="0.25">
      <c r="B57" s="157"/>
      <c r="C57" s="184"/>
      <c r="D57" s="323"/>
      <c r="E57" s="324"/>
      <c r="F57" s="295"/>
      <c r="G57" s="279"/>
      <c r="H57" s="338"/>
      <c r="I57" s="295"/>
      <c r="J57" s="279"/>
      <c r="K57" s="334"/>
      <c r="L57" s="295"/>
      <c r="M57" s="279"/>
      <c r="N57" s="334"/>
      <c r="O57" s="295"/>
      <c r="P57" s="279"/>
      <c r="Q57" s="334"/>
      <c r="R57" s="295"/>
      <c r="S57" s="279"/>
      <c r="T57" s="334"/>
      <c r="U57" s="300"/>
      <c r="V57" s="296"/>
      <c r="W57" s="298"/>
      <c r="X57" s="169"/>
      <c r="Y57" s="243" t="str">
        <f t="shared" si="40"/>
        <v>-</v>
      </c>
      <c r="Z57" s="303"/>
      <c r="AA57" s="303"/>
      <c r="AB57" s="243" t="str">
        <f t="shared" si="41"/>
        <v>-</v>
      </c>
      <c r="AC57" s="313"/>
      <c r="AD57" s="313"/>
      <c r="AE57" s="243" t="str">
        <f t="shared" si="42"/>
        <v>-</v>
      </c>
      <c r="AF57" s="313"/>
      <c r="AG57" s="313"/>
      <c r="AH57" s="243" t="str">
        <f t="shared" si="43"/>
        <v>-</v>
      </c>
      <c r="AI57" s="313"/>
      <c r="AJ57" s="313"/>
      <c r="AK57" s="243" t="str">
        <f t="shared" si="44"/>
        <v>-</v>
      </c>
      <c r="AL57" s="313"/>
      <c r="AM57" s="313"/>
      <c r="AN57" s="243" t="str">
        <f t="shared" si="45"/>
        <v>-</v>
      </c>
      <c r="AO57" s="313"/>
      <c r="AP57" s="313"/>
      <c r="AQ57" s="243" t="str">
        <f t="shared" si="46"/>
        <v>-</v>
      </c>
      <c r="AR57" s="139"/>
      <c r="AS57" s="170"/>
      <c r="AT57" s="170"/>
      <c r="AU57" s="170"/>
      <c r="AV57" s="170"/>
      <c r="AW57" s="170"/>
      <c r="AX57" s="170"/>
      <c r="AY57" s="170"/>
      <c r="AZ57" s="170"/>
      <c r="BA57" s="170"/>
      <c r="BB57" s="170"/>
      <c r="BC57" s="170"/>
    </row>
    <row r="58" spans="2:55" ht="18" hidden="1" customHeight="1" x14ac:dyDescent="0.25">
      <c r="B58" s="157"/>
      <c r="C58" s="184"/>
      <c r="D58" s="323"/>
      <c r="E58" s="324"/>
      <c r="F58" s="295"/>
      <c r="G58" s="279"/>
      <c r="H58" s="338"/>
      <c r="I58" s="295"/>
      <c r="J58" s="279"/>
      <c r="K58" s="334"/>
      <c r="L58" s="295"/>
      <c r="M58" s="279"/>
      <c r="N58" s="334"/>
      <c r="O58" s="295"/>
      <c r="P58" s="279"/>
      <c r="Q58" s="334"/>
      <c r="R58" s="295"/>
      <c r="S58" s="279"/>
      <c r="T58" s="334"/>
      <c r="U58" s="295"/>
      <c r="V58" s="296"/>
      <c r="W58" s="298"/>
      <c r="X58" s="169"/>
      <c r="Y58" s="243" t="str">
        <f t="shared" si="40"/>
        <v>-</v>
      </c>
      <c r="Z58" s="312"/>
      <c r="AA58" s="312"/>
      <c r="AB58" s="243" t="str">
        <f t="shared" si="41"/>
        <v>-</v>
      </c>
      <c r="AC58" s="313"/>
      <c r="AD58" s="313"/>
      <c r="AE58" s="243" t="str">
        <f t="shared" si="42"/>
        <v>-</v>
      </c>
      <c r="AF58" s="313"/>
      <c r="AG58" s="313"/>
      <c r="AH58" s="243" t="str">
        <f t="shared" si="43"/>
        <v>-</v>
      </c>
      <c r="AI58" s="313"/>
      <c r="AJ58" s="313"/>
      <c r="AK58" s="243" t="str">
        <f t="shared" si="44"/>
        <v>-</v>
      </c>
      <c r="AL58" s="313"/>
      <c r="AM58" s="313"/>
      <c r="AN58" s="243" t="str">
        <f t="shared" si="45"/>
        <v>-</v>
      </c>
      <c r="AO58" s="313"/>
      <c r="AP58" s="313"/>
      <c r="AQ58" s="243" t="str">
        <f t="shared" si="46"/>
        <v>-</v>
      </c>
      <c r="AR58" s="139"/>
      <c r="AS58" s="170"/>
      <c r="AT58" s="170"/>
      <c r="AU58" s="170"/>
      <c r="AV58" s="170"/>
      <c r="AW58" s="170"/>
      <c r="AX58" s="170"/>
      <c r="AY58" s="170"/>
      <c r="AZ58" s="170"/>
      <c r="BA58" s="170"/>
      <c r="BB58" s="170"/>
      <c r="BC58" s="170"/>
    </row>
    <row r="59" spans="2:55" ht="18" hidden="1" customHeight="1" x14ac:dyDescent="0.25">
      <c r="B59" s="157"/>
      <c r="C59" s="184"/>
      <c r="D59" s="323"/>
      <c r="E59" s="324"/>
      <c r="F59" s="295"/>
      <c r="G59" s="279"/>
      <c r="H59" s="338"/>
      <c r="I59" s="295"/>
      <c r="J59" s="279"/>
      <c r="K59" s="334"/>
      <c r="L59" s="295"/>
      <c r="M59" s="279"/>
      <c r="N59" s="334"/>
      <c r="O59" s="295"/>
      <c r="P59" s="279"/>
      <c r="Q59" s="334"/>
      <c r="R59" s="295"/>
      <c r="S59" s="279"/>
      <c r="T59" s="334"/>
      <c r="U59" s="300"/>
      <c r="V59" s="296"/>
      <c r="W59" s="298"/>
      <c r="X59" s="169"/>
      <c r="Y59" s="243" t="str">
        <f t="shared" si="40"/>
        <v>-</v>
      </c>
      <c r="Z59" s="312"/>
      <c r="AA59" s="312"/>
      <c r="AB59" s="243" t="str">
        <f t="shared" si="41"/>
        <v>-</v>
      </c>
      <c r="AC59" s="313"/>
      <c r="AD59" s="313"/>
      <c r="AE59" s="243" t="str">
        <f t="shared" si="42"/>
        <v>-</v>
      </c>
      <c r="AF59" s="313"/>
      <c r="AG59" s="313"/>
      <c r="AH59" s="243" t="str">
        <f t="shared" si="43"/>
        <v>-</v>
      </c>
      <c r="AI59" s="313"/>
      <c r="AJ59" s="313"/>
      <c r="AK59" s="243" t="str">
        <f t="shared" si="44"/>
        <v>-</v>
      </c>
      <c r="AL59" s="313"/>
      <c r="AM59" s="313"/>
      <c r="AN59" s="243" t="str">
        <f t="shared" si="45"/>
        <v>-</v>
      </c>
      <c r="AO59" s="313"/>
      <c r="AP59" s="313"/>
      <c r="AQ59" s="243" t="str">
        <f t="shared" si="46"/>
        <v>-</v>
      </c>
      <c r="AR59" s="139"/>
      <c r="AS59" s="170"/>
      <c r="AT59" s="170"/>
      <c r="AU59" s="170"/>
      <c r="AV59" s="170"/>
      <c r="AW59" s="170"/>
      <c r="AX59" s="170"/>
      <c r="AY59" s="170"/>
      <c r="AZ59" s="170"/>
      <c r="BA59" s="170"/>
      <c r="BB59" s="170"/>
      <c r="BC59" s="170"/>
    </row>
    <row r="60" spans="2:55" ht="18" hidden="1" customHeight="1" x14ac:dyDescent="0.25">
      <c r="B60" s="157"/>
      <c r="C60" s="185"/>
      <c r="D60" s="323"/>
      <c r="E60" s="324"/>
      <c r="F60" s="295"/>
      <c r="G60" s="279"/>
      <c r="H60" s="338"/>
      <c r="I60" s="295"/>
      <c r="J60" s="279"/>
      <c r="K60" s="334"/>
      <c r="L60" s="295"/>
      <c r="M60" s="279"/>
      <c r="N60" s="334"/>
      <c r="O60" s="295"/>
      <c r="P60" s="279"/>
      <c r="Q60" s="334"/>
      <c r="R60" s="295"/>
      <c r="S60" s="279"/>
      <c r="T60" s="334"/>
      <c r="U60" s="295"/>
      <c r="V60" s="296"/>
      <c r="W60" s="298"/>
      <c r="X60" s="169"/>
      <c r="Y60" s="243" t="str">
        <f t="shared" si="40"/>
        <v>-</v>
      </c>
      <c r="Z60" s="313"/>
      <c r="AA60" s="313"/>
      <c r="AB60" s="243" t="str">
        <f t="shared" si="41"/>
        <v>-</v>
      </c>
      <c r="AC60" s="313"/>
      <c r="AD60" s="313"/>
      <c r="AE60" s="243" t="str">
        <f t="shared" si="42"/>
        <v>-</v>
      </c>
      <c r="AF60" s="313"/>
      <c r="AG60" s="313"/>
      <c r="AH60" s="243" t="str">
        <f t="shared" si="43"/>
        <v>-</v>
      </c>
      <c r="AI60" s="313"/>
      <c r="AJ60" s="313"/>
      <c r="AK60" s="243" t="str">
        <f t="shared" si="44"/>
        <v>-</v>
      </c>
      <c r="AL60" s="313"/>
      <c r="AM60" s="313"/>
      <c r="AN60" s="243" t="str">
        <f t="shared" si="45"/>
        <v>-</v>
      </c>
      <c r="AO60" s="313"/>
      <c r="AP60" s="313"/>
      <c r="AQ60" s="243" t="str">
        <f t="shared" si="46"/>
        <v>-</v>
      </c>
      <c r="AR60" s="139"/>
      <c r="AS60" s="170"/>
      <c r="AT60" s="170"/>
      <c r="AU60" s="170"/>
      <c r="AV60" s="170"/>
      <c r="AW60" s="170"/>
      <c r="AX60" s="170"/>
      <c r="AY60" s="170"/>
      <c r="AZ60" s="170"/>
      <c r="BA60" s="170"/>
      <c r="BB60" s="170"/>
      <c r="BC60" s="170"/>
    </row>
    <row r="61" spans="2:55" ht="18" hidden="1" customHeight="1" x14ac:dyDescent="0.25">
      <c r="B61" s="297"/>
      <c r="C61" s="334"/>
      <c r="D61" s="334"/>
      <c r="E61" s="335"/>
      <c r="F61" s="279"/>
      <c r="G61" s="279"/>
      <c r="H61" s="339"/>
      <c r="I61" s="279"/>
      <c r="J61" s="279"/>
      <c r="K61" s="335"/>
      <c r="L61" s="279"/>
      <c r="M61" s="279"/>
      <c r="N61" s="279"/>
      <c r="O61" s="279"/>
      <c r="P61" s="279"/>
      <c r="Q61" s="279"/>
      <c r="R61" s="279"/>
      <c r="S61" s="279"/>
      <c r="T61" s="279"/>
      <c r="U61" s="302"/>
      <c r="V61" s="302"/>
      <c r="W61" s="298"/>
      <c r="X61" s="169"/>
      <c r="Y61" s="239" t="str">
        <f t="shared" ref="Y61:AQ61" si="47">IF(COUNTIFS(Y55:Y60,0)&gt;0,"N",IF(COUNTIFS(Y55:Y60,1)&gt;0,"Y","-"))</f>
        <v>-</v>
      </c>
      <c r="Z61" s="313"/>
      <c r="AA61" s="313"/>
      <c r="AB61" s="239" t="str">
        <f t="shared" si="47"/>
        <v>-</v>
      </c>
      <c r="AC61" s="303"/>
      <c r="AD61" s="303"/>
      <c r="AE61" s="239" t="str">
        <f t="shared" si="47"/>
        <v>-</v>
      </c>
      <c r="AF61" s="303"/>
      <c r="AG61" s="303"/>
      <c r="AH61" s="239" t="str">
        <f t="shared" si="47"/>
        <v>-</v>
      </c>
      <c r="AI61" s="303"/>
      <c r="AJ61" s="303"/>
      <c r="AK61" s="239" t="str">
        <f t="shared" si="47"/>
        <v>-</v>
      </c>
      <c r="AL61" s="303"/>
      <c r="AM61" s="303"/>
      <c r="AN61" s="239" t="str">
        <f t="shared" si="47"/>
        <v>-</v>
      </c>
      <c r="AO61" s="303"/>
      <c r="AP61" s="303"/>
      <c r="AQ61" s="239" t="str">
        <f t="shared" si="47"/>
        <v>-</v>
      </c>
      <c r="AR61" s="139"/>
      <c r="AS61" s="170"/>
      <c r="AT61" s="170"/>
      <c r="AU61" s="170"/>
      <c r="AV61" s="170"/>
      <c r="AW61" s="170"/>
      <c r="AX61" s="170"/>
      <c r="AY61" s="170"/>
      <c r="AZ61" s="170"/>
      <c r="BA61" s="170"/>
      <c r="BB61" s="170"/>
      <c r="BC61" s="170"/>
    </row>
    <row r="62" spans="2:55" ht="18" hidden="1" customHeight="1" x14ac:dyDescent="0.25">
      <c r="B62" s="157"/>
      <c r="C62" s="336" t="s">
        <v>182</v>
      </c>
      <c r="D62" s="337"/>
      <c r="E62" s="337"/>
      <c r="F62" s="337"/>
      <c r="G62" s="337"/>
      <c r="H62" s="341"/>
      <c r="I62" s="337"/>
      <c r="J62" s="337"/>
      <c r="K62" s="337"/>
      <c r="L62" s="337"/>
      <c r="M62" s="337"/>
      <c r="N62" s="342"/>
      <c r="O62" s="337"/>
      <c r="P62" s="337"/>
      <c r="Q62" s="337"/>
      <c r="R62" s="337"/>
      <c r="S62" s="337"/>
      <c r="T62" s="337"/>
      <c r="U62" s="247"/>
      <c r="V62" s="247"/>
      <c r="W62" s="248"/>
      <c r="X62" s="179"/>
      <c r="Y62" s="249" t="str">
        <f t="shared" ref="Y62:AQ62" si="48">IFERROR(IF(COUNTIFS(Y14:Y61,"N")&gt;0,"-",IF(COUNTIFS(Y14:Y61,"Y")&gt;0,"Y","-")),"-")</f>
        <v>-</v>
      </c>
      <c r="Z62" s="313"/>
      <c r="AA62" s="313"/>
      <c r="AB62" s="249" t="str">
        <f t="shared" si="48"/>
        <v>-</v>
      </c>
      <c r="AC62" s="315"/>
      <c r="AD62" s="315"/>
      <c r="AE62" s="249" t="str">
        <f t="shared" si="48"/>
        <v>-</v>
      </c>
      <c r="AF62" s="315"/>
      <c r="AG62" s="315"/>
      <c r="AH62" s="249" t="str">
        <f t="shared" si="48"/>
        <v>Y</v>
      </c>
      <c r="AI62" s="315"/>
      <c r="AJ62" s="315"/>
      <c r="AK62" s="249" t="str">
        <f t="shared" si="48"/>
        <v>-</v>
      </c>
      <c r="AL62" s="315"/>
      <c r="AM62" s="315"/>
      <c r="AN62" s="249" t="str">
        <f t="shared" si="48"/>
        <v>-</v>
      </c>
      <c r="AO62" s="315"/>
      <c r="AP62" s="315"/>
      <c r="AQ62" s="249" t="str">
        <f t="shared" si="48"/>
        <v>-</v>
      </c>
      <c r="AR62" s="139"/>
      <c r="AS62" s="170"/>
      <c r="AT62" s="170"/>
      <c r="AU62" s="170"/>
      <c r="AV62" s="170"/>
      <c r="AW62" s="170"/>
      <c r="AX62" s="170"/>
      <c r="AY62" s="170"/>
      <c r="AZ62" s="170"/>
      <c r="BA62" s="170"/>
      <c r="BB62" s="170"/>
      <c r="BC62" s="170"/>
    </row>
    <row r="63" spans="2:55" ht="18" customHeight="1" x14ac:dyDescent="0.25">
      <c r="B63" s="157"/>
      <c r="C63" s="231"/>
      <c r="D63" s="328"/>
      <c r="E63" s="329"/>
      <c r="F63" s="328"/>
      <c r="G63" s="328"/>
      <c r="H63" s="330"/>
      <c r="I63" s="328"/>
      <c r="J63" s="328"/>
      <c r="K63" s="329"/>
      <c r="L63" s="328"/>
      <c r="M63" s="328"/>
      <c r="N63" s="330"/>
      <c r="O63" s="328"/>
      <c r="P63" s="328"/>
      <c r="Q63" s="331"/>
      <c r="R63" s="328"/>
      <c r="S63" s="328"/>
      <c r="T63" s="330"/>
      <c r="U63" s="238"/>
      <c r="V63" s="232"/>
      <c r="X63" s="236" t="s">
        <v>184</v>
      </c>
      <c r="Y63" s="234">
        <f t="shared" ref="Y63:AQ63" si="49">COUNTIFS(Y15:Y61,1)+COUNTIFS(Y15:Y61,0)</f>
        <v>0</v>
      </c>
      <c r="Z63" s="234"/>
      <c r="AA63" s="234"/>
      <c r="AB63" s="234">
        <f t="shared" si="49"/>
        <v>0</v>
      </c>
      <c r="AC63" s="313"/>
      <c r="AD63" s="313"/>
      <c r="AE63" s="234">
        <f t="shared" si="49"/>
        <v>0</v>
      </c>
      <c r="AF63" s="313"/>
      <c r="AG63" s="313"/>
      <c r="AH63" s="234">
        <f t="shared" si="49"/>
        <v>1</v>
      </c>
      <c r="AI63" s="313"/>
      <c r="AJ63" s="313"/>
      <c r="AK63" s="234">
        <f t="shared" si="49"/>
        <v>0</v>
      </c>
      <c r="AL63" s="313"/>
      <c r="AM63" s="313"/>
      <c r="AN63" s="234">
        <f t="shared" si="49"/>
        <v>0</v>
      </c>
      <c r="AO63" s="313"/>
      <c r="AP63" s="313"/>
      <c r="AQ63" s="234">
        <f t="shared" si="49"/>
        <v>0</v>
      </c>
      <c r="AR63" s="139"/>
      <c r="AS63" s="170"/>
      <c r="AT63" s="170"/>
      <c r="AU63" s="170"/>
      <c r="AV63" s="170"/>
      <c r="AW63" s="170"/>
      <c r="AX63" s="170"/>
      <c r="AY63" s="170"/>
      <c r="AZ63" s="170"/>
      <c r="BA63" s="170"/>
      <c r="BB63" s="170"/>
      <c r="BC63" s="170"/>
    </row>
    <row r="64" spans="2:55" ht="18" customHeight="1" x14ac:dyDescent="0.25">
      <c r="B64" s="157"/>
      <c r="C64" s="157"/>
      <c r="D64" s="157"/>
      <c r="E64" s="157"/>
      <c r="F64" s="157"/>
      <c r="G64" s="157"/>
      <c r="H64" s="179"/>
      <c r="I64" s="157"/>
      <c r="J64" s="157"/>
      <c r="K64" s="157"/>
      <c r="L64" s="157"/>
      <c r="M64" s="157"/>
      <c r="N64" s="157"/>
      <c r="O64" s="157"/>
      <c r="P64" s="157"/>
      <c r="Q64" s="157"/>
      <c r="R64" s="157"/>
      <c r="S64" s="157"/>
      <c r="T64" s="157"/>
      <c r="U64" s="157"/>
      <c r="V64" s="157"/>
      <c r="X64" s="236" t="s">
        <v>185</v>
      </c>
      <c r="Y64" s="234">
        <f t="shared" ref="Y64:AQ64" si="50">COUNTIFS(Y15:Y61,1)</f>
        <v>0</v>
      </c>
      <c r="Z64" s="234"/>
      <c r="AA64" s="234"/>
      <c r="AB64" s="234">
        <f t="shared" si="50"/>
        <v>0</v>
      </c>
      <c r="AC64" s="234"/>
      <c r="AD64" s="234"/>
      <c r="AE64" s="234">
        <f t="shared" si="50"/>
        <v>0</v>
      </c>
      <c r="AF64" s="234"/>
      <c r="AG64" s="234"/>
      <c r="AH64" s="234">
        <f t="shared" si="50"/>
        <v>1</v>
      </c>
      <c r="AI64" s="234"/>
      <c r="AJ64" s="234"/>
      <c r="AK64" s="234">
        <f t="shared" si="50"/>
        <v>0</v>
      </c>
      <c r="AL64" s="234"/>
      <c r="AM64" s="234"/>
      <c r="AN64" s="234">
        <f t="shared" si="50"/>
        <v>0</v>
      </c>
      <c r="AO64" s="234"/>
      <c r="AP64" s="234"/>
      <c r="AQ64" s="234">
        <f t="shared" si="50"/>
        <v>0</v>
      </c>
      <c r="AR64" s="139"/>
      <c r="AS64" s="170"/>
      <c r="AT64" s="170"/>
      <c r="AU64" s="170"/>
      <c r="AV64" s="170"/>
      <c r="AW64" s="170"/>
      <c r="AX64" s="170"/>
      <c r="AY64" s="170"/>
      <c r="AZ64" s="170"/>
      <c r="BA64" s="170"/>
      <c r="BB64" s="170"/>
      <c r="BC64" s="170"/>
    </row>
    <row r="65" spans="1:62" ht="18" customHeight="1" x14ac:dyDescent="0.25">
      <c r="B65" s="157"/>
      <c r="C65" s="157"/>
      <c r="D65" s="157"/>
      <c r="E65" s="157"/>
      <c r="F65" s="157"/>
      <c r="G65" s="157"/>
      <c r="H65" s="157"/>
      <c r="X65" s="236" t="s">
        <v>186</v>
      </c>
      <c r="Y65" s="234">
        <f t="shared" ref="Y65:AQ65" si="51">COUNTIFS(Y15:Y61,0)</f>
        <v>0</v>
      </c>
      <c r="Z65" s="234"/>
      <c r="AA65" s="234"/>
      <c r="AB65" s="234">
        <f t="shared" si="51"/>
        <v>0</v>
      </c>
      <c r="AC65" s="234"/>
      <c r="AD65" s="234"/>
      <c r="AE65" s="234">
        <f t="shared" si="51"/>
        <v>0</v>
      </c>
      <c r="AF65" s="234"/>
      <c r="AG65" s="234"/>
      <c r="AH65" s="234">
        <f t="shared" si="51"/>
        <v>0</v>
      </c>
      <c r="AI65" s="234"/>
      <c r="AJ65" s="234"/>
      <c r="AK65" s="234">
        <f t="shared" si="51"/>
        <v>0</v>
      </c>
      <c r="AL65" s="234"/>
      <c r="AM65" s="234"/>
      <c r="AN65" s="234">
        <f t="shared" si="51"/>
        <v>0</v>
      </c>
      <c r="AO65" s="234"/>
      <c r="AP65" s="234"/>
      <c r="AQ65" s="234">
        <f t="shared" si="51"/>
        <v>0</v>
      </c>
      <c r="AR65" s="139"/>
      <c r="AS65" s="170"/>
      <c r="AT65" s="170"/>
      <c r="AU65" s="170"/>
      <c r="AV65" s="170"/>
      <c r="AW65" s="170"/>
      <c r="AX65" s="170"/>
      <c r="AY65" s="170"/>
      <c r="AZ65" s="170"/>
      <c r="BA65" s="170"/>
      <c r="BB65" s="170"/>
      <c r="BC65" s="170"/>
    </row>
    <row r="66" spans="1:62" ht="18" customHeight="1" thickBot="1" x14ac:dyDescent="0.3">
      <c r="C66" s="63" t="s">
        <v>139</v>
      </c>
      <c r="D66" s="29"/>
      <c r="E66" s="29"/>
      <c r="F66" s="29"/>
      <c r="G66" s="29"/>
      <c r="H66" s="29"/>
      <c r="I66" s="29"/>
      <c r="J66" s="29"/>
      <c r="K66" s="29"/>
      <c r="L66" s="29"/>
      <c r="M66" s="29"/>
      <c r="N66" s="29"/>
      <c r="O66" s="29"/>
      <c r="P66" s="29"/>
      <c r="Q66" s="29"/>
      <c r="R66" s="29"/>
      <c r="S66" s="29"/>
      <c r="T66" s="29"/>
      <c r="U66" s="29"/>
      <c r="V66" s="178"/>
      <c r="W66" s="179"/>
      <c r="X66" s="179"/>
      <c r="Y66" s="179"/>
      <c r="Z66" s="179"/>
      <c r="AA66" s="179"/>
      <c r="AB66" s="179"/>
      <c r="AC66" s="179"/>
      <c r="AD66" s="179"/>
      <c r="AE66" s="179"/>
      <c r="AF66" s="179"/>
      <c r="AG66" s="179"/>
      <c r="AH66" s="179"/>
      <c r="AI66" s="179"/>
      <c r="AJ66" s="179"/>
      <c r="AK66" s="179"/>
      <c r="AL66" s="179"/>
      <c r="AM66" s="179"/>
      <c r="AN66" s="179"/>
      <c r="AO66" s="179"/>
      <c r="AP66" s="179"/>
      <c r="AQ66" s="179"/>
      <c r="AS66" s="170"/>
      <c r="AT66" s="170"/>
      <c r="AU66" s="170"/>
      <c r="AV66" s="170"/>
      <c r="AW66" s="170"/>
      <c r="AX66" s="170"/>
      <c r="AY66" s="170"/>
      <c r="AZ66" s="170"/>
      <c r="BA66" s="170"/>
      <c r="BB66" s="170"/>
      <c r="BC66" s="170"/>
    </row>
    <row r="67" spans="1:62" ht="18" customHeight="1" thickTop="1" x14ac:dyDescent="0.25">
      <c r="I67" s="181"/>
      <c r="J67" s="181"/>
      <c r="K67" s="181"/>
      <c r="L67" s="181"/>
      <c r="M67" s="181"/>
      <c r="N67" s="181"/>
      <c r="O67" s="181"/>
      <c r="P67" s="181"/>
      <c r="Q67" s="181"/>
      <c r="R67" s="181"/>
      <c r="S67" s="181"/>
      <c r="T67" s="181"/>
      <c r="U67" s="181"/>
      <c r="V67" s="181"/>
      <c r="W67" s="179"/>
      <c r="X67" s="236" t="s">
        <v>184</v>
      </c>
      <c r="Y67" s="179">
        <f>SUM(Y63:AQ63)</f>
        <v>1</v>
      </c>
      <c r="Z67" s="179"/>
      <c r="AA67" s="179"/>
      <c r="AB67" s="179"/>
      <c r="AC67" s="179"/>
      <c r="AD67" s="179"/>
      <c r="AE67" s="179"/>
      <c r="AF67" s="179"/>
      <c r="AG67" s="179"/>
      <c r="AH67" s="179"/>
      <c r="AI67" s="179"/>
      <c r="AJ67" s="179"/>
      <c r="AK67" s="179"/>
      <c r="AL67" s="179"/>
      <c r="AM67" s="179"/>
      <c r="AN67" s="179"/>
      <c r="AO67" s="179"/>
      <c r="AP67" s="179"/>
      <c r="AQ67" s="179"/>
    </row>
    <row r="68" spans="1:62" ht="37.5" customHeight="1" x14ac:dyDescent="0.25">
      <c r="C68" s="512" t="s">
        <v>140</v>
      </c>
      <c r="D68" s="512"/>
      <c r="E68" s="512"/>
      <c r="F68" s="512"/>
      <c r="G68" s="512"/>
      <c r="H68" s="512"/>
      <c r="I68" s="512"/>
      <c r="J68" s="512"/>
      <c r="K68" s="512"/>
      <c r="L68" s="512"/>
      <c r="M68" s="512"/>
      <c r="N68" s="512"/>
      <c r="O68" s="512"/>
      <c r="P68" s="512"/>
      <c r="Q68" s="512"/>
      <c r="R68" s="512"/>
      <c r="S68" s="512"/>
      <c r="T68" s="512"/>
      <c r="U68" s="512"/>
      <c r="V68" s="189"/>
      <c r="W68" s="179"/>
      <c r="X68" s="236" t="s">
        <v>185</v>
      </c>
      <c r="Y68" s="179">
        <f>SUM(Y64:AQ64)</f>
        <v>1</v>
      </c>
      <c r="Z68" s="179"/>
      <c r="AA68" s="179"/>
      <c r="AB68" s="179"/>
      <c r="AC68" s="179"/>
      <c r="AD68" s="179"/>
      <c r="AE68" s="179"/>
      <c r="AF68" s="179"/>
      <c r="AG68" s="179"/>
      <c r="AH68" s="179"/>
      <c r="AI68" s="179"/>
      <c r="AJ68" s="179"/>
      <c r="AK68" s="179"/>
      <c r="AL68" s="179"/>
      <c r="AM68" s="179"/>
      <c r="AN68" s="179"/>
      <c r="AO68" s="179"/>
      <c r="AP68" s="179"/>
      <c r="AQ68" s="179"/>
    </row>
    <row r="69" spans="1:62" ht="37.5" customHeight="1" x14ac:dyDescent="0.25">
      <c r="C69" s="512"/>
      <c r="D69" s="512"/>
      <c r="E69" s="512"/>
      <c r="F69" s="512"/>
      <c r="G69" s="512"/>
      <c r="H69" s="512"/>
      <c r="I69" s="512"/>
      <c r="J69" s="512"/>
      <c r="K69" s="512"/>
      <c r="L69" s="512"/>
      <c r="M69" s="512"/>
      <c r="N69" s="512"/>
      <c r="O69" s="512"/>
      <c r="P69" s="512"/>
      <c r="Q69" s="512"/>
      <c r="R69" s="512"/>
      <c r="S69" s="512"/>
      <c r="T69" s="512"/>
      <c r="U69" s="512"/>
      <c r="V69" s="189"/>
      <c r="W69" s="179"/>
      <c r="X69" s="236" t="s">
        <v>186</v>
      </c>
      <c r="Y69" s="179">
        <f>SUM(Y65:AQ65)</f>
        <v>0</v>
      </c>
      <c r="Z69" s="179"/>
      <c r="AA69" s="179"/>
      <c r="AB69" s="179"/>
      <c r="AC69" s="179"/>
      <c r="AD69" s="179"/>
      <c r="AE69" s="179"/>
      <c r="AF69" s="179"/>
      <c r="AG69" s="179"/>
      <c r="AH69" s="179"/>
      <c r="AI69" s="179"/>
      <c r="AJ69" s="179"/>
      <c r="AK69" s="179"/>
      <c r="AL69" s="179"/>
      <c r="AM69" s="179"/>
      <c r="AN69" s="179"/>
      <c r="AO69" s="179"/>
      <c r="AP69" s="179"/>
      <c r="AQ69" s="179"/>
    </row>
    <row r="70" spans="1:62" s="101" customFormat="1" ht="37.5" customHeight="1" x14ac:dyDescent="0.25">
      <c r="A70" s="180"/>
      <c r="B70" s="180"/>
      <c r="C70" s="512"/>
      <c r="D70" s="512"/>
      <c r="E70" s="512"/>
      <c r="F70" s="512"/>
      <c r="G70" s="512"/>
      <c r="H70" s="512"/>
      <c r="I70" s="512"/>
      <c r="J70" s="512"/>
      <c r="K70" s="512"/>
      <c r="L70" s="512"/>
      <c r="M70" s="512"/>
      <c r="N70" s="512"/>
      <c r="O70" s="512"/>
      <c r="P70" s="512"/>
      <c r="Q70" s="512"/>
      <c r="R70" s="512"/>
      <c r="S70" s="512"/>
      <c r="T70" s="512"/>
      <c r="U70" s="512"/>
      <c r="V70" s="189"/>
      <c r="W70" s="179"/>
      <c r="X70" s="179"/>
      <c r="Y70" s="179"/>
      <c r="Z70" s="179"/>
      <c r="AA70" s="179"/>
      <c r="AB70" s="179"/>
      <c r="AC70" s="179"/>
      <c r="AD70" s="179"/>
      <c r="AE70" s="179"/>
      <c r="AF70" s="179"/>
      <c r="AG70" s="179"/>
      <c r="AH70" s="179"/>
      <c r="AI70" s="179"/>
      <c r="AJ70" s="179"/>
      <c r="AK70" s="179"/>
      <c r="AL70" s="179"/>
      <c r="AM70" s="179"/>
      <c r="AN70" s="179"/>
      <c r="AO70" s="179"/>
      <c r="AP70" s="179"/>
      <c r="AQ70" s="179"/>
      <c r="AS70" s="140"/>
      <c r="AT70" s="140"/>
      <c r="AU70" s="140"/>
      <c r="AV70" s="140"/>
      <c r="AW70" s="140"/>
      <c r="AX70" s="140"/>
      <c r="AY70" s="140"/>
      <c r="AZ70" s="140"/>
      <c r="BA70" s="140"/>
      <c r="BB70" s="140"/>
      <c r="BC70" s="140"/>
      <c r="BD70" s="140"/>
      <c r="BE70" s="140"/>
      <c r="BF70" s="140"/>
      <c r="BG70" s="140"/>
      <c r="BH70" s="140"/>
      <c r="BI70" s="140"/>
      <c r="BJ70" s="140"/>
    </row>
    <row r="71" spans="1:62" s="101" customFormat="1" ht="37.5" customHeight="1" x14ac:dyDescent="0.25">
      <c r="A71" s="180"/>
      <c r="B71" s="180"/>
      <c r="C71" s="512"/>
      <c r="D71" s="512"/>
      <c r="E71" s="512"/>
      <c r="F71" s="512"/>
      <c r="G71" s="512"/>
      <c r="H71" s="512"/>
      <c r="I71" s="512"/>
      <c r="J71" s="512"/>
      <c r="K71" s="512"/>
      <c r="L71" s="512"/>
      <c r="M71" s="512"/>
      <c r="N71" s="512"/>
      <c r="O71" s="512"/>
      <c r="P71" s="512"/>
      <c r="Q71" s="512"/>
      <c r="R71" s="512"/>
      <c r="S71" s="512"/>
      <c r="T71" s="512"/>
      <c r="U71" s="512"/>
      <c r="V71" s="189"/>
      <c r="W71" s="179"/>
      <c r="X71" s="179"/>
      <c r="Y71" s="179"/>
      <c r="Z71" s="179"/>
      <c r="AA71" s="179"/>
      <c r="AB71" s="179"/>
      <c r="AC71" s="179"/>
      <c r="AD71" s="179"/>
      <c r="AE71" s="179"/>
      <c r="AF71" s="179"/>
      <c r="AG71" s="179"/>
      <c r="AH71" s="179"/>
      <c r="AI71" s="179"/>
      <c r="AJ71" s="179"/>
      <c r="AK71" s="179"/>
      <c r="AL71" s="179"/>
      <c r="AM71" s="179"/>
      <c r="AN71" s="179"/>
      <c r="AO71" s="179"/>
      <c r="AP71" s="179"/>
      <c r="AQ71" s="179"/>
      <c r="AS71" s="140"/>
      <c r="AT71" s="140"/>
      <c r="AU71" s="140"/>
      <c r="AV71" s="140"/>
      <c r="AW71" s="140"/>
      <c r="AX71" s="140"/>
      <c r="AY71" s="140"/>
      <c r="AZ71" s="140"/>
      <c r="BA71" s="140"/>
      <c r="BB71" s="140"/>
      <c r="BC71" s="140"/>
      <c r="BD71" s="140"/>
      <c r="BE71" s="140"/>
      <c r="BF71" s="140"/>
      <c r="BG71" s="140"/>
      <c r="BH71" s="140"/>
      <c r="BI71" s="140"/>
      <c r="BJ71" s="140"/>
    </row>
    <row r="72" spans="1:62" s="101" customFormat="1" ht="37.5" customHeight="1" x14ac:dyDescent="0.25">
      <c r="A72" s="180"/>
      <c r="B72" s="180"/>
      <c r="C72" s="512"/>
      <c r="D72" s="512"/>
      <c r="E72" s="512"/>
      <c r="F72" s="512"/>
      <c r="G72" s="512"/>
      <c r="H72" s="512"/>
      <c r="I72" s="512"/>
      <c r="J72" s="512"/>
      <c r="K72" s="512"/>
      <c r="L72" s="512"/>
      <c r="M72" s="512"/>
      <c r="N72" s="512"/>
      <c r="O72" s="512"/>
      <c r="P72" s="512"/>
      <c r="Q72" s="512"/>
      <c r="R72" s="512"/>
      <c r="S72" s="512"/>
      <c r="T72" s="512"/>
      <c r="U72" s="512"/>
      <c r="V72" s="189"/>
      <c r="W72" s="179"/>
      <c r="X72" s="179"/>
      <c r="Y72" s="179"/>
      <c r="Z72" s="179"/>
      <c r="AA72" s="179"/>
      <c r="AB72" s="179"/>
      <c r="AC72" s="179"/>
      <c r="AD72" s="179"/>
      <c r="AE72" s="179"/>
      <c r="AF72" s="179"/>
      <c r="AG72" s="179"/>
      <c r="AH72" s="179"/>
      <c r="AI72" s="179"/>
      <c r="AJ72" s="179"/>
      <c r="AK72" s="179"/>
      <c r="AL72" s="179"/>
      <c r="AM72" s="179"/>
      <c r="AN72" s="179"/>
      <c r="AO72" s="179"/>
      <c r="AP72" s="179"/>
      <c r="AQ72" s="179"/>
      <c r="AS72" s="140"/>
      <c r="AT72" s="140"/>
      <c r="AU72" s="140"/>
      <c r="AV72" s="140"/>
      <c r="AW72" s="140"/>
      <c r="AX72" s="140"/>
      <c r="AY72" s="140"/>
      <c r="AZ72" s="140"/>
      <c r="BA72" s="140"/>
      <c r="BB72" s="140"/>
      <c r="BC72" s="140"/>
      <c r="BD72" s="140"/>
      <c r="BE72" s="140"/>
      <c r="BF72" s="140"/>
      <c r="BG72" s="140"/>
      <c r="BH72" s="140"/>
      <c r="BI72" s="140"/>
      <c r="BJ72" s="140"/>
    </row>
    <row r="73" spans="1:62" s="101" customFormat="1" ht="37.5" customHeight="1" x14ac:dyDescent="0.25">
      <c r="A73" s="180"/>
      <c r="B73" s="180"/>
      <c r="C73" s="512"/>
      <c r="D73" s="512"/>
      <c r="E73" s="512"/>
      <c r="F73" s="512"/>
      <c r="G73" s="512"/>
      <c r="H73" s="512"/>
      <c r="I73" s="512"/>
      <c r="J73" s="512"/>
      <c r="K73" s="512"/>
      <c r="L73" s="512"/>
      <c r="M73" s="512"/>
      <c r="N73" s="512"/>
      <c r="O73" s="512"/>
      <c r="P73" s="512"/>
      <c r="Q73" s="512"/>
      <c r="R73" s="512"/>
      <c r="S73" s="512"/>
      <c r="T73" s="512"/>
      <c r="U73" s="512"/>
      <c r="V73" s="189"/>
      <c r="W73" s="179"/>
      <c r="X73" s="179"/>
      <c r="Y73" s="179"/>
      <c r="Z73" s="179"/>
      <c r="AA73" s="179"/>
      <c r="AB73" s="179"/>
      <c r="AC73" s="179"/>
      <c r="AD73" s="179"/>
      <c r="AE73" s="179"/>
      <c r="AF73" s="179"/>
      <c r="AG73" s="179"/>
      <c r="AH73" s="179"/>
      <c r="AI73" s="179"/>
      <c r="AJ73" s="179"/>
      <c r="AK73" s="179"/>
      <c r="AL73" s="179"/>
      <c r="AM73" s="179"/>
      <c r="AN73" s="179"/>
      <c r="AO73" s="179"/>
      <c r="AP73" s="179"/>
      <c r="AQ73" s="179"/>
      <c r="AS73" s="140"/>
      <c r="AT73" s="140"/>
      <c r="AU73" s="140"/>
      <c r="AV73" s="140"/>
      <c r="AW73" s="140"/>
      <c r="AX73" s="140"/>
      <c r="AY73" s="140"/>
      <c r="AZ73" s="140"/>
      <c r="BA73" s="140"/>
      <c r="BB73" s="140"/>
      <c r="BC73" s="140"/>
      <c r="BD73" s="140"/>
      <c r="BE73" s="140"/>
      <c r="BF73" s="140"/>
      <c r="BG73" s="140"/>
      <c r="BH73" s="140"/>
      <c r="BI73" s="140"/>
      <c r="BJ73" s="140"/>
    </row>
    <row r="74" spans="1:62" s="101" customFormat="1" ht="37.5" customHeight="1" x14ac:dyDescent="0.25">
      <c r="A74" s="180"/>
      <c r="B74" s="180"/>
      <c r="C74" s="512"/>
      <c r="D74" s="512"/>
      <c r="E74" s="512"/>
      <c r="F74" s="512"/>
      <c r="G74" s="512"/>
      <c r="H74" s="512"/>
      <c r="I74" s="512"/>
      <c r="J74" s="512"/>
      <c r="K74" s="512"/>
      <c r="L74" s="512"/>
      <c r="M74" s="512"/>
      <c r="N74" s="512"/>
      <c r="O74" s="512"/>
      <c r="P74" s="512"/>
      <c r="Q74" s="512"/>
      <c r="R74" s="512"/>
      <c r="S74" s="512"/>
      <c r="T74" s="512"/>
      <c r="U74" s="512"/>
      <c r="V74" s="189"/>
      <c r="W74" s="179"/>
      <c r="X74" s="179"/>
      <c r="Y74" s="179"/>
      <c r="Z74" s="179"/>
      <c r="AA74" s="179"/>
      <c r="AB74" s="179"/>
      <c r="AC74" s="179"/>
      <c r="AD74" s="179"/>
      <c r="AE74" s="179"/>
      <c r="AF74" s="179"/>
      <c r="AG74" s="179"/>
      <c r="AH74" s="179"/>
      <c r="AI74" s="179"/>
      <c r="AJ74" s="179"/>
      <c r="AK74" s="179"/>
      <c r="AL74" s="179"/>
      <c r="AM74" s="179"/>
      <c r="AN74" s="179"/>
      <c r="AO74" s="179"/>
      <c r="AP74" s="179"/>
      <c r="AQ74" s="179"/>
      <c r="AS74" s="140"/>
      <c r="AT74" s="140"/>
      <c r="AU74" s="140"/>
      <c r="AV74" s="140"/>
      <c r="AW74" s="140"/>
      <c r="AX74" s="140"/>
      <c r="AY74" s="140"/>
      <c r="AZ74" s="140"/>
      <c r="BA74" s="140"/>
      <c r="BB74" s="140"/>
      <c r="BC74" s="140"/>
      <c r="BD74" s="140"/>
      <c r="BE74" s="140"/>
      <c r="BF74" s="140"/>
      <c r="BG74" s="140"/>
      <c r="BH74" s="140"/>
      <c r="BI74" s="140"/>
      <c r="BJ74" s="140"/>
    </row>
    <row r="75" spans="1:62" s="101" customFormat="1" ht="37.5" customHeight="1" x14ac:dyDescent="0.25">
      <c r="A75" s="180"/>
      <c r="B75" s="180"/>
      <c r="C75" s="512"/>
      <c r="D75" s="512"/>
      <c r="E75" s="512"/>
      <c r="F75" s="512"/>
      <c r="G75" s="512"/>
      <c r="H75" s="512"/>
      <c r="I75" s="512"/>
      <c r="J75" s="512"/>
      <c r="K75" s="512"/>
      <c r="L75" s="512"/>
      <c r="M75" s="512"/>
      <c r="N75" s="512"/>
      <c r="O75" s="512"/>
      <c r="P75" s="512"/>
      <c r="Q75" s="512"/>
      <c r="R75" s="512"/>
      <c r="S75" s="512"/>
      <c r="T75" s="512"/>
      <c r="U75" s="512"/>
      <c r="V75" s="189"/>
      <c r="W75" s="179"/>
      <c r="X75" s="179"/>
      <c r="Y75" s="179"/>
      <c r="Z75" s="179"/>
      <c r="AA75" s="179"/>
      <c r="AB75" s="179"/>
      <c r="AC75" s="179"/>
      <c r="AD75" s="179"/>
      <c r="AE75" s="179"/>
      <c r="AF75" s="179"/>
      <c r="AG75" s="179"/>
      <c r="AH75" s="179"/>
      <c r="AI75" s="179"/>
      <c r="AJ75" s="179"/>
      <c r="AK75" s="179"/>
      <c r="AL75" s="179"/>
      <c r="AM75" s="179"/>
      <c r="AN75" s="179"/>
      <c r="AO75" s="179"/>
      <c r="AP75" s="179"/>
      <c r="AQ75" s="179"/>
      <c r="AS75" s="140"/>
      <c r="AT75" s="140"/>
      <c r="AU75" s="140"/>
      <c r="AV75" s="140"/>
      <c r="AW75" s="140"/>
      <c r="AX75" s="140"/>
      <c r="AY75" s="140"/>
      <c r="AZ75" s="140"/>
      <c r="BA75" s="140"/>
      <c r="BB75" s="140"/>
      <c r="BC75" s="140"/>
      <c r="BD75" s="140"/>
      <c r="BE75" s="140"/>
      <c r="BF75" s="140"/>
      <c r="BG75" s="140"/>
      <c r="BH75" s="140"/>
      <c r="BI75" s="140"/>
      <c r="BJ75" s="140"/>
    </row>
    <row r="76" spans="1:62" s="101" customFormat="1" ht="37.5" customHeight="1" x14ac:dyDescent="0.25">
      <c r="A76" s="180"/>
      <c r="B76" s="180"/>
      <c r="C76" s="512"/>
      <c r="D76" s="512"/>
      <c r="E76" s="512"/>
      <c r="F76" s="512"/>
      <c r="G76" s="512"/>
      <c r="H76" s="512"/>
      <c r="I76" s="512"/>
      <c r="J76" s="512"/>
      <c r="K76" s="512"/>
      <c r="L76" s="512"/>
      <c r="M76" s="512"/>
      <c r="N76" s="512"/>
      <c r="O76" s="512"/>
      <c r="P76" s="512"/>
      <c r="Q76" s="512"/>
      <c r="R76" s="512"/>
      <c r="S76" s="512"/>
      <c r="T76" s="512"/>
      <c r="U76" s="512"/>
      <c r="V76" s="189"/>
      <c r="W76" s="179"/>
      <c r="X76" s="179"/>
      <c r="Y76" s="179"/>
      <c r="Z76" s="179"/>
      <c r="AA76" s="179"/>
      <c r="AB76" s="179"/>
      <c r="AC76" s="179"/>
      <c r="AD76" s="179"/>
      <c r="AE76" s="179"/>
      <c r="AF76" s="179"/>
      <c r="AG76" s="179"/>
      <c r="AH76" s="179"/>
      <c r="AI76" s="179"/>
      <c r="AJ76" s="179"/>
      <c r="AK76" s="179"/>
      <c r="AL76" s="179"/>
      <c r="AM76" s="179"/>
      <c r="AN76" s="179"/>
      <c r="AO76" s="179"/>
      <c r="AP76" s="179"/>
      <c r="AQ76" s="179"/>
      <c r="AS76" s="140"/>
      <c r="AT76" s="140"/>
      <c r="AU76" s="140"/>
      <c r="AV76" s="140"/>
      <c r="AW76" s="140"/>
      <c r="AX76" s="140"/>
      <c r="AY76" s="140"/>
      <c r="AZ76" s="140"/>
      <c r="BA76" s="140"/>
      <c r="BB76" s="140"/>
      <c r="BC76" s="140"/>
      <c r="BD76" s="140"/>
      <c r="BE76" s="140"/>
      <c r="BF76" s="140"/>
      <c r="BG76" s="140"/>
      <c r="BH76" s="140"/>
      <c r="BI76" s="140"/>
      <c r="BJ76" s="140"/>
    </row>
    <row r="77" spans="1:62" s="101" customFormat="1" ht="37.5" customHeight="1" x14ac:dyDescent="0.25">
      <c r="A77" s="180"/>
      <c r="B77" s="180"/>
      <c r="C77" s="512"/>
      <c r="D77" s="512"/>
      <c r="E77" s="512"/>
      <c r="F77" s="512"/>
      <c r="G77" s="512"/>
      <c r="H77" s="512"/>
      <c r="I77" s="512"/>
      <c r="J77" s="512"/>
      <c r="K77" s="512"/>
      <c r="L77" s="512"/>
      <c r="M77" s="512"/>
      <c r="N77" s="512"/>
      <c r="O77" s="512"/>
      <c r="P77" s="512"/>
      <c r="Q77" s="512"/>
      <c r="R77" s="512"/>
      <c r="S77" s="512"/>
      <c r="T77" s="512"/>
      <c r="U77" s="512"/>
      <c r="V77" s="189"/>
      <c r="W77" s="179"/>
      <c r="X77" s="179"/>
      <c r="Y77" s="179"/>
      <c r="Z77" s="179"/>
      <c r="AA77" s="179"/>
      <c r="AB77" s="179"/>
      <c r="AC77" s="179"/>
      <c r="AD77" s="179"/>
      <c r="AE77" s="179"/>
      <c r="AF77" s="179"/>
      <c r="AG77" s="179"/>
      <c r="AH77" s="179"/>
      <c r="AI77" s="179"/>
      <c r="AJ77" s="179"/>
      <c r="AK77" s="179"/>
      <c r="AL77" s="179"/>
      <c r="AM77" s="179"/>
      <c r="AN77" s="179"/>
      <c r="AO77" s="179"/>
      <c r="AP77" s="179"/>
      <c r="AQ77" s="179"/>
      <c r="AS77" s="140"/>
      <c r="AT77" s="140"/>
      <c r="AU77" s="140"/>
      <c r="AV77" s="140"/>
      <c r="AW77" s="140"/>
      <c r="AX77" s="140"/>
      <c r="AY77" s="140"/>
      <c r="AZ77" s="140"/>
      <c r="BA77" s="140"/>
      <c r="BB77" s="140"/>
      <c r="BC77" s="140"/>
      <c r="BD77" s="140"/>
      <c r="BE77" s="140"/>
      <c r="BF77" s="140"/>
      <c r="BG77" s="140"/>
      <c r="BH77" s="140"/>
      <c r="BI77" s="140"/>
      <c r="BJ77" s="140"/>
    </row>
    <row r="78" spans="1:62" s="101" customFormat="1" ht="37.5" customHeight="1" x14ac:dyDescent="0.25">
      <c r="A78" s="180"/>
      <c r="B78" s="180"/>
      <c r="C78" s="512"/>
      <c r="D78" s="512"/>
      <c r="E78" s="512"/>
      <c r="F78" s="512"/>
      <c r="G78" s="512"/>
      <c r="H78" s="512"/>
      <c r="I78" s="512"/>
      <c r="J78" s="512"/>
      <c r="K78" s="512"/>
      <c r="L78" s="512"/>
      <c r="M78" s="512"/>
      <c r="N78" s="512"/>
      <c r="O78" s="512"/>
      <c r="P78" s="512"/>
      <c r="Q78" s="512"/>
      <c r="R78" s="512"/>
      <c r="S78" s="512"/>
      <c r="T78" s="512"/>
      <c r="U78" s="512"/>
      <c r="V78" s="189"/>
      <c r="W78" s="179"/>
      <c r="X78" s="179"/>
      <c r="Y78" s="179"/>
      <c r="Z78" s="179"/>
      <c r="AA78" s="179"/>
      <c r="AB78" s="179"/>
      <c r="AC78" s="179"/>
      <c r="AD78" s="179"/>
      <c r="AE78" s="179"/>
      <c r="AF78" s="179"/>
      <c r="AG78" s="179"/>
      <c r="AH78" s="179"/>
      <c r="AI78" s="179"/>
      <c r="AJ78" s="179"/>
      <c r="AK78" s="179"/>
      <c r="AL78" s="179"/>
      <c r="AM78" s="179"/>
      <c r="AN78" s="179"/>
      <c r="AO78" s="179"/>
      <c r="AP78" s="179"/>
      <c r="AQ78" s="179"/>
      <c r="AS78" s="140"/>
      <c r="AT78" s="140"/>
      <c r="AU78" s="140"/>
      <c r="AV78" s="140"/>
      <c r="AW78" s="140"/>
      <c r="AX78" s="140"/>
      <c r="AY78" s="140"/>
      <c r="AZ78" s="140"/>
      <c r="BA78" s="140"/>
      <c r="BB78" s="140"/>
      <c r="BC78" s="140"/>
      <c r="BD78" s="140"/>
      <c r="BE78" s="140"/>
      <c r="BF78" s="140"/>
      <c r="BG78" s="140"/>
      <c r="BH78" s="140"/>
      <c r="BI78" s="140"/>
      <c r="BJ78" s="140"/>
    </row>
    <row r="79" spans="1:62" s="101" customFormat="1" ht="37.5" customHeight="1" x14ac:dyDescent="0.25">
      <c r="A79" s="180"/>
      <c r="B79" s="180"/>
      <c r="C79" s="512"/>
      <c r="D79" s="512"/>
      <c r="E79" s="512"/>
      <c r="F79" s="512"/>
      <c r="G79" s="512"/>
      <c r="H79" s="512"/>
      <c r="I79" s="512"/>
      <c r="J79" s="512"/>
      <c r="K79" s="512"/>
      <c r="L79" s="512"/>
      <c r="M79" s="512"/>
      <c r="N79" s="512"/>
      <c r="O79" s="512"/>
      <c r="P79" s="512"/>
      <c r="Q79" s="512"/>
      <c r="R79" s="512"/>
      <c r="S79" s="512"/>
      <c r="T79" s="512"/>
      <c r="U79" s="512"/>
      <c r="V79" s="189"/>
      <c r="W79" s="179"/>
      <c r="X79" s="179"/>
      <c r="Y79" s="179"/>
      <c r="Z79" s="179"/>
      <c r="AA79" s="179"/>
      <c r="AB79" s="179"/>
      <c r="AC79" s="179"/>
      <c r="AD79" s="179"/>
      <c r="AE79" s="179"/>
      <c r="AF79" s="179"/>
      <c r="AG79" s="179"/>
      <c r="AH79" s="179"/>
      <c r="AI79" s="179"/>
      <c r="AJ79" s="179"/>
      <c r="AK79" s="179"/>
      <c r="AL79" s="179"/>
      <c r="AM79" s="179"/>
      <c r="AN79" s="179"/>
      <c r="AO79" s="179"/>
      <c r="AP79" s="179"/>
      <c r="AQ79" s="179"/>
      <c r="AS79" s="140"/>
      <c r="AT79" s="140"/>
      <c r="AU79" s="140"/>
      <c r="AV79" s="140"/>
      <c r="AW79" s="140"/>
      <c r="AX79" s="140"/>
      <c r="AY79" s="140"/>
      <c r="AZ79" s="140"/>
      <c r="BA79" s="140"/>
      <c r="BB79" s="140"/>
      <c r="BC79" s="140"/>
      <c r="BD79" s="140"/>
      <c r="BE79" s="140"/>
      <c r="BF79" s="140"/>
      <c r="BG79" s="140"/>
      <c r="BH79" s="140"/>
      <c r="BI79" s="140"/>
      <c r="BJ79" s="140"/>
    </row>
    <row r="80" spans="1:62" s="101" customFormat="1" ht="37.5" customHeight="1" x14ac:dyDescent="0.25">
      <c r="A80" s="180"/>
      <c r="B80" s="180"/>
      <c r="C80" s="512"/>
      <c r="D80" s="512"/>
      <c r="E80" s="512"/>
      <c r="F80" s="512"/>
      <c r="G80" s="512"/>
      <c r="H80" s="512"/>
      <c r="I80" s="512"/>
      <c r="J80" s="512"/>
      <c r="K80" s="512"/>
      <c r="L80" s="512"/>
      <c r="M80" s="512"/>
      <c r="N80" s="512"/>
      <c r="O80" s="512"/>
      <c r="P80" s="512"/>
      <c r="Q80" s="512"/>
      <c r="R80" s="512"/>
      <c r="S80" s="512"/>
      <c r="T80" s="512"/>
      <c r="U80" s="512"/>
      <c r="V80" s="189"/>
      <c r="W80" s="179"/>
      <c r="X80" s="179"/>
      <c r="Y80" s="179"/>
      <c r="Z80" s="179"/>
      <c r="AA80" s="179"/>
      <c r="AB80" s="179"/>
      <c r="AC80" s="179"/>
      <c r="AD80" s="179"/>
      <c r="AE80" s="179"/>
      <c r="AF80" s="179"/>
      <c r="AG80" s="179"/>
      <c r="AH80" s="179"/>
      <c r="AI80" s="179"/>
      <c r="AJ80" s="179"/>
      <c r="AK80" s="179"/>
      <c r="AL80" s="179"/>
      <c r="AM80" s="179"/>
      <c r="AN80" s="179"/>
      <c r="AO80" s="179"/>
      <c r="AP80" s="179"/>
      <c r="AQ80" s="179"/>
      <c r="AS80" s="140"/>
      <c r="AT80" s="140"/>
      <c r="AU80" s="140"/>
      <c r="AV80" s="140"/>
      <c r="AW80" s="140"/>
      <c r="AX80" s="140"/>
      <c r="AY80" s="140"/>
      <c r="AZ80" s="140"/>
      <c r="BA80" s="140"/>
      <c r="BB80" s="140"/>
      <c r="BC80" s="140"/>
      <c r="BD80" s="140"/>
      <c r="BE80" s="140"/>
      <c r="BF80" s="140"/>
      <c r="BG80" s="140"/>
      <c r="BH80" s="140"/>
      <c r="BI80" s="140"/>
      <c r="BJ80" s="140"/>
    </row>
    <row r="81" spans="1:62" s="101" customFormat="1" ht="37.5" customHeight="1" x14ac:dyDescent="0.25">
      <c r="A81" s="180"/>
      <c r="B81" s="180"/>
      <c r="C81" s="512"/>
      <c r="D81" s="512"/>
      <c r="E81" s="512"/>
      <c r="F81" s="512"/>
      <c r="G81" s="512"/>
      <c r="H81" s="512"/>
      <c r="I81" s="512"/>
      <c r="J81" s="512"/>
      <c r="K81" s="512"/>
      <c r="L81" s="512"/>
      <c r="M81" s="512"/>
      <c r="N81" s="512"/>
      <c r="O81" s="512"/>
      <c r="P81" s="512"/>
      <c r="Q81" s="512"/>
      <c r="R81" s="512"/>
      <c r="S81" s="512"/>
      <c r="T81" s="512"/>
      <c r="U81" s="512"/>
      <c r="V81" s="189"/>
      <c r="W81" s="179"/>
      <c r="X81" s="179"/>
      <c r="Y81" s="179"/>
      <c r="Z81" s="179"/>
      <c r="AA81" s="179"/>
      <c r="AB81" s="179"/>
      <c r="AC81" s="179"/>
      <c r="AD81" s="179"/>
      <c r="AE81" s="179"/>
      <c r="AF81" s="179"/>
      <c r="AG81" s="179"/>
      <c r="AH81" s="179"/>
      <c r="AI81" s="179"/>
      <c r="AJ81" s="179"/>
      <c r="AK81" s="179"/>
      <c r="AL81" s="179"/>
      <c r="AM81" s="179"/>
      <c r="AN81" s="179"/>
      <c r="AO81" s="179"/>
      <c r="AP81" s="179"/>
      <c r="AQ81" s="179"/>
      <c r="AS81" s="140"/>
      <c r="AT81" s="140"/>
      <c r="AU81" s="140"/>
      <c r="AV81" s="140"/>
      <c r="AW81" s="140"/>
      <c r="AX81" s="140"/>
      <c r="AY81" s="140"/>
      <c r="AZ81" s="140"/>
      <c r="BA81" s="140"/>
      <c r="BB81" s="140"/>
      <c r="BC81" s="140"/>
      <c r="BD81" s="140"/>
      <c r="BE81" s="140"/>
      <c r="BF81" s="140"/>
      <c r="BG81" s="140"/>
      <c r="BH81" s="140"/>
      <c r="BI81" s="140"/>
      <c r="BJ81" s="140"/>
    </row>
    <row r="82" spans="1:62" s="101" customFormat="1" ht="37.5" customHeight="1" x14ac:dyDescent="0.25">
      <c r="A82" s="180"/>
      <c r="B82" s="180"/>
      <c r="C82" s="512"/>
      <c r="D82" s="512"/>
      <c r="E82" s="512"/>
      <c r="F82" s="512"/>
      <c r="G82" s="512"/>
      <c r="H82" s="512"/>
      <c r="I82" s="512"/>
      <c r="J82" s="512"/>
      <c r="K82" s="512"/>
      <c r="L82" s="512"/>
      <c r="M82" s="512"/>
      <c r="N82" s="512"/>
      <c r="O82" s="512"/>
      <c r="P82" s="512"/>
      <c r="Q82" s="512"/>
      <c r="R82" s="512"/>
      <c r="S82" s="512"/>
      <c r="T82" s="512"/>
      <c r="U82" s="512"/>
      <c r="V82" s="189"/>
      <c r="W82" s="179"/>
      <c r="X82" s="179"/>
      <c r="Y82" s="179"/>
      <c r="Z82" s="179"/>
      <c r="AA82" s="179"/>
      <c r="AB82" s="179"/>
      <c r="AC82" s="179"/>
      <c r="AD82" s="179"/>
      <c r="AE82" s="179"/>
      <c r="AF82" s="179"/>
      <c r="AG82" s="179"/>
      <c r="AH82" s="179"/>
      <c r="AI82" s="179"/>
      <c r="AJ82" s="179"/>
      <c r="AK82" s="179"/>
      <c r="AL82" s="179"/>
      <c r="AM82" s="179"/>
      <c r="AN82" s="179"/>
      <c r="AO82" s="179"/>
      <c r="AP82" s="179"/>
      <c r="AQ82" s="179"/>
      <c r="AS82" s="140"/>
      <c r="AT82" s="140"/>
      <c r="AU82" s="140"/>
      <c r="AV82" s="140"/>
      <c r="AW82" s="140"/>
      <c r="AX82" s="140"/>
      <c r="AY82" s="140"/>
      <c r="AZ82" s="140"/>
      <c r="BA82" s="140"/>
      <c r="BB82" s="140"/>
      <c r="BC82" s="140"/>
      <c r="BD82" s="140"/>
      <c r="BE82" s="140"/>
      <c r="BF82" s="140"/>
      <c r="BG82" s="140"/>
      <c r="BH82" s="140"/>
      <c r="BI82" s="140"/>
      <c r="BJ82" s="140"/>
    </row>
    <row r="83" spans="1:62" s="101" customFormat="1" ht="37.5" customHeight="1" x14ac:dyDescent="0.25">
      <c r="A83" s="180"/>
      <c r="B83" s="180"/>
      <c r="C83" s="512"/>
      <c r="D83" s="512"/>
      <c r="E83" s="512"/>
      <c r="F83" s="512"/>
      <c r="G83" s="512"/>
      <c r="H83" s="512"/>
      <c r="I83" s="512"/>
      <c r="J83" s="512"/>
      <c r="K83" s="512"/>
      <c r="L83" s="512"/>
      <c r="M83" s="512"/>
      <c r="N83" s="512"/>
      <c r="O83" s="512"/>
      <c r="P83" s="512"/>
      <c r="Q83" s="512"/>
      <c r="R83" s="512"/>
      <c r="S83" s="512"/>
      <c r="T83" s="512"/>
      <c r="U83" s="512"/>
      <c r="V83" s="189"/>
      <c r="W83" s="179"/>
      <c r="X83" s="179"/>
      <c r="Y83" s="179"/>
      <c r="Z83" s="179"/>
      <c r="AA83" s="179"/>
      <c r="AB83" s="179"/>
      <c r="AC83" s="179"/>
      <c r="AD83" s="179"/>
      <c r="AE83" s="179"/>
      <c r="AF83" s="179"/>
      <c r="AG83" s="179"/>
      <c r="AH83" s="179"/>
      <c r="AI83" s="179"/>
      <c r="AJ83" s="179"/>
      <c r="AK83" s="179"/>
      <c r="AL83" s="179"/>
      <c r="AM83" s="179"/>
      <c r="AN83" s="179"/>
      <c r="AO83" s="179"/>
      <c r="AP83" s="179"/>
      <c r="AQ83" s="179"/>
      <c r="AS83" s="140"/>
      <c r="AT83" s="140"/>
      <c r="AU83" s="140"/>
      <c r="AV83" s="140"/>
      <c r="AW83" s="140"/>
      <c r="AX83" s="140"/>
      <c r="AY83" s="140"/>
      <c r="AZ83" s="140"/>
      <c r="BA83" s="140"/>
      <c r="BB83" s="140"/>
      <c r="BC83" s="140"/>
      <c r="BD83" s="140"/>
      <c r="BE83" s="140"/>
      <c r="BF83" s="140"/>
      <c r="BG83" s="140"/>
      <c r="BH83" s="140"/>
      <c r="BI83" s="140"/>
      <c r="BJ83" s="140"/>
    </row>
    <row r="84" spans="1:62" s="101" customFormat="1" ht="37.5" customHeight="1" x14ac:dyDescent="0.25">
      <c r="A84" s="180"/>
      <c r="B84" s="180"/>
      <c r="C84" s="512"/>
      <c r="D84" s="512"/>
      <c r="E84" s="512"/>
      <c r="F84" s="512"/>
      <c r="G84" s="512"/>
      <c r="H84" s="512"/>
      <c r="I84" s="512"/>
      <c r="J84" s="512"/>
      <c r="K84" s="512"/>
      <c r="L84" s="512"/>
      <c r="M84" s="512"/>
      <c r="N84" s="512"/>
      <c r="O84" s="512"/>
      <c r="P84" s="512"/>
      <c r="Q84" s="512"/>
      <c r="R84" s="512"/>
      <c r="S84" s="512"/>
      <c r="T84" s="512"/>
      <c r="U84" s="512"/>
      <c r="V84" s="189"/>
      <c r="W84" s="179"/>
      <c r="X84" s="179"/>
      <c r="Y84" s="179"/>
      <c r="Z84" s="179"/>
      <c r="AA84" s="179"/>
      <c r="AB84" s="179"/>
      <c r="AC84" s="179"/>
      <c r="AD84" s="179"/>
      <c r="AE84" s="179"/>
      <c r="AF84" s="179"/>
      <c r="AG84" s="179"/>
      <c r="AH84" s="179"/>
      <c r="AI84" s="179"/>
      <c r="AJ84" s="179"/>
      <c r="AK84" s="179"/>
      <c r="AL84" s="179"/>
      <c r="AM84" s="179"/>
      <c r="AN84" s="179"/>
      <c r="AO84" s="179"/>
      <c r="AP84" s="179"/>
      <c r="AQ84" s="179"/>
      <c r="AS84" s="140"/>
      <c r="AT84" s="140"/>
      <c r="AU84" s="140"/>
      <c r="AV84" s="140"/>
      <c r="AW84" s="140"/>
      <c r="AX84" s="140"/>
      <c r="AY84" s="140"/>
      <c r="AZ84" s="140"/>
      <c r="BA84" s="140"/>
      <c r="BB84" s="140"/>
      <c r="BC84" s="140"/>
      <c r="BD84" s="140"/>
      <c r="BE84" s="140"/>
      <c r="BF84" s="140"/>
      <c r="BG84" s="140"/>
      <c r="BH84" s="140"/>
      <c r="BI84" s="140"/>
      <c r="BJ84" s="140"/>
    </row>
    <row r="85" spans="1:62" s="101" customFormat="1" ht="18" customHeight="1" x14ac:dyDescent="0.25">
      <c r="A85" s="180"/>
      <c r="B85" s="180"/>
      <c r="C85" s="180"/>
      <c r="D85" s="180"/>
      <c r="E85" s="180"/>
      <c r="F85" s="180"/>
      <c r="G85" s="180"/>
      <c r="H85" s="180"/>
      <c r="I85" s="181"/>
      <c r="J85" s="181"/>
      <c r="K85" s="181"/>
      <c r="L85" s="181"/>
      <c r="M85" s="181"/>
      <c r="N85" s="181"/>
      <c r="O85" s="181"/>
      <c r="P85" s="181"/>
      <c r="Q85" s="181"/>
      <c r="R85" s="181"/>
      <c r="S85" s="181"/>
      <c r="T85" s="181"/>
      <c r="U85" s="181"/>
      <c r="V85" s="181"/>
      <c r="W85" s="179"/>
      <c r="X85" s="179"/>
      <c r="Y85" s="179"/>
      <c r="Z85" s="179"/>
      <c r="AA85" s="179"/>
      <c r="AB85" s="179"/>
      <c r="AC85" s="179"/>
      <c r="AD85" s="179"/>
      <c r="AE85" s="179"/>
      <c r="AF85" s="179"/>
      <c r="AG85" s="179"/>
      <c r="AH85" s="179"/>
      <c r="AI85" s="179"/>
      <c r="AJ85" s="179"/>
      <c r="AK85" s="179"/>
      <c r="AL85" s="179"/>
      <c r="AM85" s="179"/>
      <c r="AN85" s="179"/>
      <c r="AO85" s="179"/>
      <c r="AP85" s="179"/>
      <c r="AQ85" s="179"/>
      <c r="AS85" s="140"/>
      <c r="AT85" s="140"/>
      <c r="AU85" s="140"/>
      <c r="AV85" s="140"/>
      <c r="AW85" s="140"/>
      <c r="AX85" s="140"/>
      <c r="AY85" s="140"/>
      <c r="AZ85" s="140"/>
      <c r="BA85" s="140"/>
      <c r="BB85" s="140"/>
      <c r="BC85" s="140"/>
      <c r="BD85" s="140"/>
      <c r="BE85" s="140"/>
      <c r="BF85" s="140"/>
      <c r="BG85" s="140"/>
      <c r="BH85" s="140"/>
      <c r="BI85" s="140"/>
      <c r="BJ85" s="140"/>
    </row>
    <row r="86" spans="1:62" s="101" customFormat="1" ht="18" customHeight="1" x14ac:dyDescent="0.25">
      <c r="A86" s="180"/>
      <c r="B86" s="180"/>
      <c r="C86" s="180"/>
      <c r="D86" s="180"/>
      <c r="E86" s="180"/>
      <c r="F86" s="180"/>
      <c r="G86" s="180"/>
      <c r="H86" s="180"/>
      <c r="I86" s="181"/>
      <c r="J86" s="181"/>
      <c r="K86" s="181"/>
      <c r="L86" s="181"/>
      <c r="M86" s="181"/>
      <c r="N86" s="181"/>
      <c r="O86" s="181"/>
      <c r="P86" s="181"/>
      <c r="Q86" s="181"/>
      <c r="R86" s="181"/>
      <c r="S86" s="181"/>
      <c r="T86" s="181"/>
      <c r="U86" s="181"/>
      <c r="V86" s="181"/>
      <c r="W86" s="179"/>
      <c r="X86" s="179"/>
      <c r="Y86" s="179"/>
      <c r="Z86" s="179"/>
      <c r="AA86" s="179"/>
      <c r="AB86" s="179"/>
      <c r="AC86" s="179"/>
      <c r="AD86" s="179"/>
      <c r="AE86" s="179"/>
      <c r="AF86" s="179"/>
      <c r="AG86" s="179"/>
      <c r="AH86" s="179"/>
      <c r="AI86" s="179"/>
      <c r="AJ86" s="179"/>
      <c r="AK86" s="179"/>
      <c r="AL86" s="179"/>
      <c r="AM86" s="179"/>
      <c r="AN86" s="179"/>
      <c r="AO86" s="179"/>
      <c r="AP86" s="179"/>
      <c r="AQ86" s="179"/>
      <c r="AS86" s="140"/>
      <c r="AT86" s="140"/>
      <c r="AU86" s="140"/>
      <c r="AV86" s="140"/>
      <c r="AW86" s="140"/>
      <c r="AX86" s="140"/>
      <c r="AY86" s="140"/>
      <c r="AZ86" s="140"/>
      <c r="BA86" s="140"/>
      <c r="BB86" s="140"/>
      <c r="BC86" s="140"/>
      <c r="BD86" s="140"/>
      <c r="BE86" s="140"/>
      <c r="BF86" s="140"/>
      <c r="BG86" s="140"/>
      <c r="BH86" s="140"/>
      <c r="BI86" s="140"/>
      <c r="BJ86" s="140"/>
    </row>
    <row r="87" spans="1:62" s="101" customFormat="1" ht="18" customHeight="1" x14ac:dyDescent="0.25">
      <c r="A87" s="180"/>
      <c r="B87" s="180"/>
      <c r="C87" s="180"/>
      <c r="D87" s="180"/>
      <c r="E87" s="180"/>
      <c r="F87" s="180"/>
      <c r="G87" s="180"/>
      <c r="H87" s="180"/>
      <c r="I87" s="181"/>
      <c r="J87" s="181"/>
      <c r="K87" s="181"/>
      <c r="L87" s="181"/>
      <c r="M87" s="181"/>
      <c r="N87" s="181"/>
      <c r="O87" s="181"/>
      <c r="P87" s="181"/>
      <c r="Q87" s="181"/>
      <c r="R87" s="181"/>
      <c r="S87" s="181"/>
      <c r="T87" s="181"/>
      <c r="U87" s="181"/>
      <c r="V87" s="181"/>
      <c r="W87" s="179"/>
      <c r="X87" s="179"/>
      <c r="Y87" s="179"/>
      <c r="Z87" s="179"/>
      <c r="AA87" s="179"/>
      <c r="AB87" s="179"/>
      <c r="AC87" s="179"/>
      <c r="AD87" s="179"/>
      <c r="AE87" s="179"/>
      <c r="AF87" s="179"/>
      <c r="AG87" s="179"/>
      <c r="AH87" s="179"/>
      <c r="AI87" s="179"/>
      <c r="AJ87" s="179"/>
      <c r="AK87" s="179"/>
      <c r="AL87" s="179"/>
      <c r="AM87" s="179"/>
      <c r="AN87" s="179"/>
      <c r="AO87" s="179"/>
      <c r="AP87" s="179"/>
      <c r="AQ87" s="179"/>
      <c r="AS87" s="140"/>
      <c r="AT87" s="140"/>
      <c r="AU87" s="140"/>
      <c r="AV87" s="140"/>
      <c r="AW87" s="140"/>
      <c r="AX87" s="140"/>
      <c r="AY87" s="140"/>
      <c r="AZ87" s="140"/>
      <c r="BA87" s="140"/>
      <c r="BB87" s="140"/>
      <c r="BC87" s="140"/>
      <c r="BD87" s="140"/>
      <c r="BE87" s="140"/>
      <c r="BF87" s="140"/>
      <c r="BG87" s="140"/>
      <c r="BH87" s="140"/>
      <c r="BI87" s="140"/>
      <c r="BJ87" s="140"/>
    </row>
    <row r="88" spans="1:62" s="101" customFormat="1" ht="18" customHeight="1" x14ac:dyDescent="0.25">
      <c r="A88" s="180"/>
      <c r="B88" s="180"/>
      <c r="C88" s="180"/>
      <c r="D88" s="180"/>
      <c r="E88" s="180"/>
      <c r="F88" s="180"/>
      <c r="G88" s="180"/>
      <c r="H88" s="180"/>
      <c r="I88" s="181"/>
      <c r="J88" s="181"/>
      <c r="K88" s="181"/>
      <c r="L88" s="181"/>
      <c r="M88" s="181"/>
      <c r="N88" s="181"/>
      <c r="O88" s="181"/>
      <c r="P88" s="181"/>
      <c r="Q88" s="181"/>
      <c r="R88" s="181"/>
      <c r="S88" s="181"/>
      <c r="T88" s="181"/>
      <c r="U88" s="181"/>
      <c r="V88" s="181"/>
      <c r="W88" s="179"/>
      <c r="X88" s="179"/>
      <c r="Y88" s="179"/>
      <c r="Z88" s="179"/>
      <c r="AA88" s="179"/>
      <c r="AB88" s="179"/>
      <c r="AC88" s="179"/>
      <c r="AD88" s="179"/>
      <c r="AE88" s="179"/>
      <c r="AF88" s="179"/>
      <c r="AG88" s="179"/>
      <c r="AH88" s="179"/>
      <c r="AI88" s="179"/>
      <c r="AJ88" s="179"/>
      <c r="AK88" s="179"/>
      <c r="AL88" s="179"/>
      <c r="AM88" s="179"/>
      <c r="AN88" s="179"/>
      <c r="AO88" s="179"/>
      <c r="AP88" s="179"/>
      <c r="AQ88" s="179"/>
      <c r="AS88" s="140"/>
      <c r="AT88" s="140"/>
      <c r="AU88" s="140"/>
      <c r="AV88" s="140"/>
      <c r="AW88" s="140"/>
      <c r="AX88" s="140"/>
      <c r="AY88" s="140"/>
      <c r="AZ88" s="140"/>
      <c r="BA88" s="140"/>
      <c r="BB88" s="140"/>
      <c r="BC88" s="140"/>
      <c r="BD88" s="140"/>
      <c r="BE88" s="140"/>
      <c r="BF88" s="140"/>
      <c r="BG88" s="140"/>
      <c r="BH88" s="140"/>
      <c r="BI88" s="140"/>
      <c r="BJ88" s="140"/>
    </row>
    <row r="89" spans="1:62" s="101" customFormat="1" ht="18" customHeight="1" x14ac:dyDescent="0.25">
      <c r="A89" s="180"/>
      <c r="B89" s="180"/>
      <c r="C89" s="180"/>
      <c r="D89" s="180"/>
      <c r="E89" s="180"/>
      <c r="F89" s="180"/>
      <c r="G89" s="180"/>
      <c r="H89" s="180"/>
      <c r="I89" s="181"/>
      <c r="J89" s="181"/>
      <c r="K89" s="181"/>
      <c r="L89" s="181"/>
      <c r="M89" s="181"/>
      <c r="N89" s="181"/>
      <c r="O89" s="181"/>
      <c r="P89" s="181"/>
      <c r="Q89" s="181"/>
      <c r="R89" s="181"/>
      <c r="S89" s="181"/>
      <c r="T89" s="181"/>
      <c r="U89" s="181"/>
      <c r="V89" s="181"/>
      <c r="W89" s="179"/>
      <c r="X89" s="179"/>
      <c r="Y89" s="179"/>
      <c r="Z89" s="179"/>
      <c r="AA89" s="179"/>
      <c r="AB89" s="179"/>
      <c r="AC89" s="179"/>
      <c r="AD89" s="179"/>
      <c r="AE89" s="179"/>
      <c r="AF89" s="179"/>
      <c r="AG89" s="179"/>
      <c r="AH89" s="179"/>
      <c r="AI89" s="179"/>
      <c r="AJ89" s="179"/>
      <c r="AK89" s="179"/>
      <c r="AL89" s="179"/>
      <c r="AM89" s="179"/>
      <c r="AN89" s="179"/>
      <c r="AO89" s="179"/>
      <c r="AP89" s="179"/>
      <c r="AQ89" s="179"/>
      <c r="AS89" s="140"/>
      <c r="AT89" s="140"/>
      <c r="AU89" s="140"/>
      <c r="AV89" s="140"/>
      <c r="AW89" s="140"/>
      <c r="AX89" s="140"/>
      <c r="AY89" s="140"/>
      <c r="AZ89" s="140"/>
      <c r="BA89" s="140"/>
      <c r="BB89" s="140"/>
      <c r="BC89" s="140"/>
      <c r="BD89" s="140"/>
      <c r="BE89" s="140"/>
      <c r="BF89" s="140"/>
      <c r="BG89" s="140"/>
      <c r="BH89" s="140"/>
      <c r="BI89" s="140"/>
      <c r="BJ89" s="140"/>
    </row>
    <row r="90" spans="1:62" s="101" customFormat="1" ht="18" customHeight="1" x14ac:dyDescent="0.25">
      <c r="A90" s="180"/>
      <c r="B90" s="180"/>
      <c r="C90" s="180"/>
      <c r="D90" s="180"/>
      <c r="E90" s="180"/>
      <c r="F90" s="180"/>
      <c r="G90" s="180"/>
      <c r="H90" s="180"/>
      <c r="I90" s="181"/>
      <c r="J90" s="181"/>
      <c r="K90" s="181"/>
      <c r="L90" s="181"/>
      <c r="M90" s="181"/>
      <c r="N90" s="181"/>
      <c r="O90" s="181"/>
      <c r="P90" s="181"/>
      <c r="Q90" s="181"/>
      <c r="R90" s="181"/>
      <c r="S90" s="181"/>
      <c r="T90" s="181"/>
      <c r="U90" s="181"/>
      <c r="V90" s="181"/>
      <c r="W90" s="179"/>
      <c r="X90" s="179"/>
      <c r="Y90" s="179"/>
      <c r="Z90" s="179"/>
      <c r="AA90" s="179"/>
      <c r="AB90" s="179"/>
      <c r="AC90" s="179"/>
      <c r="AD90" s="179"/>
      <c r="AE90" s="179"/>
      <c r="AF90" s="179"/>
      <c r="AG90" s="179"/>
      <c r="AH90" s="179"/>
      <c r="AI90" s="179"/>
      <c r="AJ90" s="179"/>
      <c r="AK90" s="179"/>
      <c r="AL90" s="179"/>
      <c r="AM90" s="179"/>
      <c r="AN90" s="179"/>
      <c r="AO90" s="179"/>
      <c r="AP90" s="179"/>
      <c r="AQ90" s="179"/>
      <c r="AS90" s="140"/>
      <c r="AT90" s="140"/>
      <c r="AU90" s="140"/>
      <c r="AV90" s="140"/>
      <c r="AW90" s="140"/>
      <c r="AX90" s="140"/>
      <c r="AY90" s="140"/>
      <c r="AZ90" s="140"/>
      <c r="BA90" s="140"/>
      <c r="BB90" s="140"/>
      <c r="BC90" s="140"/>
      <c r="BD90" s="140"/>
      <c r="BE90" s="140"/>
      <c r="BF90" s="140"/>
      <c r="BG90" s="140"/>
      <c r="BH90" s="140"/>
      <c r="BI90" s="140"/>
      <c r="BJ90" s="140"/>
    </row>
    <row r="91" spans="1:62" s="101" customFormat="1" ht="18" customHeight="1" x14ac:dyDescent="0.25">
      <c r="A91" s="180"/>
      <c r="B91" s="180"/>
      <c r="C91" s="180"/>
      <c r="D91" s="180"/>
      <c r="E91" s="180"/>
      <c r="F91" s="180"/>
      <c r="G91" s="180"/>
      <c r="H91" s="180"/>
      <c r="I91" s="181"/>
      <c r="J91" s="181"/>
      <c r="K91" s="181"/>
      <c r="L91" s="181"/>
      <c r="M91" s="181"/>
      <c r="N91" s="181"/>
      <c r="O91" s="181"/>
      <c r="P91" s="181"/>
      <c r="Q91" s="181"/>
      <c r="R91" s="181"/>
      <c r="S91" s="181"/>
      <c r="T91" s="181"/>
      <c r="U91" s="181"/>
      <c r="V91" s="181"/>
      <c r="W91" s="179"/>
      <c r="X91" s="179"/>
      <c r="Y91" s="179"/>
      <c r="Z91" s="179"/>
      <c r="AA91" s="179"/>
      <c r="AB91" s="179"/>
      <c r="AC91" s="179"/>
      <c r="AD91" s="179"/>
      <c r="AE91" s="179"/>
      <c r="AF91" s="179"/>
      <c r="AG91" s="179"/>
      <c r="AH91" s="179"/>
      <c r="AI91" s="179"/>
      <c r="AJ91" s="179"/>
      <c r="AK91" s="179"/>
      <c r="AL91" s="179"/>
      <c r="AM91" s="179"/>
      <c r="AN91" s="179"/>
      <c r="AO91" s="179"/>
      <c r="AP91" s="179"/>
      <c r="AQ91" s="179"/>
      <c r="AS91" s="140"/>
      <c r="AT91" s="140"/>
      <c r="AU91" s="140"/>
      <c r="AV91" s="140"/>
      <c r="AW91" s="140"/>
      <c r="AX91" s="140"/>
      <c r="AY91" s="140"/>
      <c r="AZ91" s="140"/>
      <c r="BA91" s="140"/>
      <c r="BB91" s="140"/>
      <c r="BC91" s="140"/>
      <c r="BD91" s="140"/>
      <c r="BE91" s="140"/>
      <c r="BF91" s="140"/>
      <c r="BG91" s="140"/>
      <c r="BH91" s="140"/>
      <c r="BI91" s="140"/>
      <c r="BJ91" s="140"/>
    </row>
    <row r="92" spans="1:62" s="101" customFormat="1" ht="18" customHeight="1" x14ac:dyDescent="0.25">
      <c r="A92" s="180"/>
      <c r="B92" s="180"/>
      <c r="C92" s="180"/>
      <c r="D92" s="180"/>
      <c r="E92" s="180"/>
      <c r="F92" s="180"/>
      <c r="G92" s="180"/>
      <c r="H92" s="180"/>
      <c r="I92" s="181"/>
      <c r="J92" s="181"/>
      <c r="K92" s="181"/>
      <c r="L92" s="181"/>
      <c r="M92" s="181"/>
      <c r="N92" s="181"/>
      <c r="O92" s="181"/>
      <c r="P92" s="181"/>
      <c r="Q92" s="181"/>
      <c r="R92" s="181"/>
      <c r="S92" s="181"/>
      <c r="T92" s="181"/>
      <c r="U92" s="181"/>
      <c r="V92" s="181"/>
      <c r="W92" s="179"/>
      <c r="X92" s="179"/>
      <c r="Y92" s="179"/>
      <c r="Z92" s="179"/>
      <c r="AA92" s="179"/>
      <c r="AB92" s="179"/>
      <c r="AC92" s="179"/>
      <c r="AD92" s="179"/>
      <c r="AE92" s="179"/>
      <c r="AF92" s="179"/>
      <c r="AG92" s="179"/>
      <c r="AH92" s="179"/>
      <c r="AI92" s="179"/>
      <c r="AJ92" s="179"/>
      <c r="AK92" s="179"/>
      <c r="AL92" s="179"/>
      <c r="AM92" s="179"/>
      <c r="AN92" s="179"/>
      <c r="AO92" s="179"/>
      <c r="AP92" s="179"/>
      <c r="AQ92" s="179"/>
      <c r="AS92" s="140"/>
      <c r="AT92" s="140"/>
      <c r="AU92" s="140"/>
      <c r="AV92" s="140"/>
      <c r="AW92" s="140"/>
      <c r="AX92" s="140"/>
      <c r="AY92" s="140"/>
      <c r="AZ92" s="140"/>
      <c r="BA92" s="140"/>
      <c r="BB92" s="140"/>
      <c r="BC92" s="140"/>
      <c r="BD92" s="140"/>
      <c r="BE92" s="140"/>
      <c r="BF92" s="140"/>
      <c r="BG92" s="140"/>
      <c r="BH92" s="140"/>
      <c r="BI92" s="140"/>
      <c r="BJ92" s="140"/>
    </row>
    <row r="93" spans="1:62" s="101" customFormat="1" ht="18" customHeight="1" x14ac:dyDescent="0.25">
      <c r="A93" s="180"/>
      <c r="B93" s="180"/>
      <c r="C93" s="180"/>
      <c r="D93" s="180"/>
      <c r="E93" s="180"/>
      <c r="F93" s="180"/>
      <c r="G93" s="180"/>
      <c r="H93" s="180"/>
      <c r="I93" s="181"/>
      <c r="J93" s="181"/>
      <c r="K93" s="181"/>
      <c r="L93" s="181"/>
      <c r="M93" s="181"/>
      <c r="N93" s="181"/>
      <c r="O93" s="181"/>
      <c r="P93" s="181"/>
      <c r="Q93" s="181"/>
      <c r="R93" s="181"/>
      <c r="S93" s="181"/>
      <c r="T93" s="181"/>
      <c r="U93" s="181"/>
      <c r="V93" s="181"/>
      <c r="W93" s="179"/>
      <c r="X93" s="179"/>
      <c r="Y93" s="179"/>
      <c r="Z93" s="179"/>
      <c r="AA93" s="179"/>
      <c r="AB93" s="179"/>
      <c r="AC93" s="179"/>
      <c r="AD93" s="179"/>
      <c r="AE93" s="179"/>
      <c r="AF93" s="179"/>
      <c r="AG93" s="179"/>
      <c r="AH93" s="179"/>
      <c r="AI93" s="179"/>
      <c r="AJ93" s="179"/>
      <c r="AK93" s="179"/>
      <c r="AL93" s="179"/>
      <c r="AM93" s="179"/>
      <c r="AN93" s="179"/>
      <c r="AO93" s="179"/>
      <c r="AP93" s="179"/>
      <c r="AQ93" s="179"/>
      <c r="AS93" s="140"/>
      <c r="AT93" s="140"/>
      <c r="AU93" s="140"/>
      <c r="AV93" s="140"/>
      <c r="AW93" s="140"/>
      <c r="AX93" s="140"/>
      <c r="AY93" s="140"/>
      <c r="AZ93" s="140"/>
      <c r="BA93" s="140"/>
      <c r="BB93" s="140"/>
      <c r="BC93" s="140"/>
      <c r="BD93" s="140"/>
      <c r="BE93" s="140"/>
      <c r="BF93" s="140"/>
      <c r="BG93" s="140"/>
      <c r="BH93" s="140"/>
      <c r="BI93" s="140"/>
      <c r="BJ93" s="140"/>
    </row>
    <row r="94" spans="1:62" s="101" customFormat="1" ht="18" customHeight="1" x14ac:dyDescent="0.25">
      <c r="A94" s="180"/>
      <c r="B94" s="180"/>
      <c r="C94" s="180"/>
      <c r="D94" s="180"/>
      <c r="E94" s="180"/>
      <c r="F94" s="180"/>
      <c r="G94" s="180"/>
      <c r="H94" s="180"/>
      <c r="I94" s="181"/>
      <c r="J94" s="181"/>
      <c r="K94" s="181"/>
      <c r="L94" s="181"/>
      <c r="M94" s="181"/>
      <c r="N94" s="181"/>
      <c r="O94" s="181"/>
      <c r="P94" s="181"/>
      <c r="Q94" s="181"/>
      <c r="R94" s="181"/>
      <c r="S94" s="181"/>
      <c r="T94" s="181"/>
      <c r="U94" s="181"/>
      <c r="V94" s="181"/>
      <c r="W94" s="179"/>
      <c r="X94" s="179"/>
      <c r="Y94" s="179"/>
      <c r="Z94" s="179"/>
      <c r="AA94" s="179"/>
      <c r="AB94" s="179"/>
      <c r="AC94" s="179"/>
      <c r="AD94" s="179"/>
      <c r="AE94" s="179"/>
      <c r="AF94" s="179"/>
      <c r="AG94" s="179"/>
      <c r="AH94" s="179"/>
      <c r="AI94" s="179"/>
      <c r="AJ94" s="179"/>
      <c r="AK94" s="179"/>
      <c r="AL94" s="179"/>
      <c r="AM94" s="179"/>
      <c r="AN94" s="179"/>
      <c r="AO94" s="179"/>
      <c r="AP94" s="179"/>
      <c r="AQ94" s="179"/>
      <c r="AS94" s="140"/>
      <c r="AT94" s="140"/>
      <c r="AU94" s="140"/>
      <c r="AV94" s="140"/>
      <c r="AW94" s="140"/>
      <c r="AX94" s="140"/>
      <c r="AY94" s="140"/>
      <c r="AZ94" s="140"/>
      <c r="BA94" s="140"/>
      <c r="BB94" s="140"/>
      <c r="BC94" s="140"/>
      <c r="BD94" s="140"/>
      <c r="BE94" s="140"/>
      <c r="BF94" s="140"/>
      <c r="BG94" s="140"/>
      <c r="BH94" s="140"/>
      <c r="BI94" s="140"/>
      <c r="BJ94" s="140"/>
    </row>
    <row r="95" spans="1:62" s="101" customFormat="1" ht="18" customHeight="1" x14ac:dyDescent="0.25">
      <c r="A95" s="180"/>
      <c r="B95" s="180"/>
      <c r="C95" s="180"/>
      <c r="D95" s="180"/>
      <c r="E95" s="180"/>
      <c r="F95" s="180"/>
      <c r="G95" s="180"/>
      <c r="H95" s="180"/>
      <c r="I95" s="181"/>
      <c r="J95" s="181"/>
      <c r="K95" s="181"/>
      <c r="L95" s="181"/>
      <c r="M95" s="181"/>
      <c r="N95" s="181"/>
      <c r="O95" s="181"/>
      <c r="P95" s="181"/>
      <c r="Q95" s="181"/>
      <c r="R95" s="181"/>
      <c r="S95" s="181"/>
      <c r="T95" s="181"/>
      <c r="U95" s="181"/>
      <c r="V95" s="181"/>
      <c r="W95" s="179"/>
      <c r="X95" s="179"/>
      <c r="Y95" s="179"/>
      <c r="Z95" s="179"/>
      <c r="AA95" s="179"/>
      <c r="AB95" s="179"/>
      <c r="AC95" s="179"/>
      <c r="AD95" s="179"/>
      <c r="AE95" s="179"/>
      <c r="AF95" s="179"/>
      <c r="AG95" s="179"/>
      <c r="AH95" s="179"/>
      <c r="AI95" s="179"/>
      <c r="AJ95" s="179"/>
      <c r="AK95" s="179"/>
      <c r="AL95" s="179"/>
      <c r="AM95" s="179"/>
      <c r="AN95" s="179"/>
      <c r="AO95" s="179"/>
      <c r="AP95" s="179"/>
      <c r="AQ95" s="179"/>
      <c r="AS95" s="140"/>
      <c r="AT95" s="140"/>
      <c r="AU95" s="140"/>
      <c r="AV95" s="140"/>
      <c r="AW95" s="140"/>
      <c r="AX95" s="140"/>
      <c r="AY95" s="140"/>
      <c r="AZ95" s="140"/>
      <c r="BA95" s="140"/>
      <c r="BB95" s="140"/>
      <c r="BC95" s="140"/>
      <c r="BD95" s="140"/>
      <c r="BE95" s="140"/>
      <c r="BF95" s="140"/>
      <c r="BG95" s="140"/>
      <c r="BH95" s="140"/>
      <c r="BI95" s="140"/>
      <c r="BJ95" s="140"/>
    </row>
    <row r="96" spans="1:62" s="101" customFormat="1" ht="18" customHeight="1" x14ac:dyDescent="0.25">
      <c r="A96" s="180"/>
      <c r="B96" s="180"/>
      <c r="C96" s="180"/>
      <c r="D96" s="180"/>
      <c r="E96" s="180"/>
      <c r="F96" s="180"/>
      <c r="G96" s="180"/>
      <c r="H96" s="180"/>
      <c r="I96" s="181"/>
      <c r="J96" s="181"/>
      <c r="K96" s="181"/>
      <c r="L96" s="181"/>
      <c r="M96" s="181"/>
      <c r="N96" s="181"/>
      <c r="O96" s="181"/>
      <c r="P96" s="181"/>
      <c r="Q96" s="181"/>
      <c r="R96" s="181"/>
      <c r="S96" s="181"/>
      <c r="T96" s="181"/>
      <c r="U96" s="181"/>
      <c r="V96" s="181"/>
      <c r="W96" s="179"/>
      <c r="X96" s="179"/>
      <c r="Y96" s="179"/>
      <c r="Z96" s="179"/>
      <c r="AA96" s="179"/>
      <c r="AB96" s="179"/>
      <c r="AC96" s="179"/>
      <c r="AD96" s="179"/>
      <c r="AE96" s="179"/>
      <c r="AF96" s="179"/>
      <c r="AG96" s="179"/>
      <c r="AH96" s="179"/>
      <c r="AI96" s="179"/>
      <c r="AJ96" s="179"/>
      <c r="AK96" s="179"/>
      <c r="AL96" s="179"/>
      <c r="AM96" s="179"/>
      <c r="AN96" s="179"/>
      <c r="AO96" s="179"/>
      <c r="AP96" s="179"/>
      <c r="AQ96" s="179"/>
      <c r="AS96" s="140"/>
      <c r="AT96" s="140"/>
      <c r="AU96" s="140"/>
      <c r="AV96" s="140"/>
      <c r="AW96" s="140"/>
      <c r="AX96" s="140"/>
      <c r="AY96" s="140"/>
      <c r="AZ96" s="140"/>
      <c r="BA96" s="140"/>
      <c r="BB96" s="140"/>
      <c r="BC96" s="140"/>
      <c r="BD96" s="140"/>
      <c r="BE96" s="140"/>
      <c r="BF96" s="140"/>
      <c r="BG96" s="140"/>
      <c r="BH96" s="140"/>
      <c r="BI96" s="140"/>
      <c r="BJ96" s="140"/>
    </row>
    <row r="97" spans="1:62" s="101" customFormat="1" ht="18" customHeight="1" x14ac:dyDescent="0.25">
      <c r="A97" s="180"/>
      <c r="B97" s="180"/>
      <c r="C97" s="180"/>
      <c r="D97" s="180"/>
      <c r="E97" s="180"/>
      <c r="F97" s="180"/>
      <c r="G97" s="180"/>
      <c r="H97" s="180"/>
      <c r="I97" s="181"/>
      <c r="J97" s="181"/>
      <c r="K97" s="181"/>
      <c r="L97" s="181"/>
      <c r="M97" s="181"/>
      <c r="N97" s="181"/>
      <c r="O97" s="181"/>
      <c r="P97" s="181"/>
      <c r="Q97" s="181"/>
      <c r="R97" s="181"/>
      <c r="S97" s="181"/>
      <c r="T97" s="181"/>
      <c r="U97" s="181"/>
      <c r="V97" s="181"/>
      <c r="W97" s="179"/>
      <c r="X97" s="179"/>
      <c r="Y97" s="179"/>
      <c r="Z97" s="179"/>
      <c r="AA97" s="179"/>
      <c r="AB97" s="179"/>
      <c r="AC97" s="179"/>
      <c r="AD97" s="179"/>
      <c r="AE97" s="179"/>
      <c r="AF97" s="179"/>
      <c r="AG97" s="179"/>
      <c r="AH97" s="179"/>
      <c r="AI97" s="179"/>
      <c r="AJ97" s="179"/>
      <c r="AK97" s="179"/>
      <c r="AL97" s="179"/>
      <c r="AM97" s="179"/>
      <c r="AN97" s="179"/>
      <c r="AO97" s="179"/>
      <c r="AP97" s="179"/>
      <c r="AQ97" s="179"/>
      <c r="AS97" s="140"/>
      <c r="AT97" s="140"/>
      <c r="AU97" s="140"/>
      <c r="AV97" s="140"/>
      <c r="AW97" s="140"/>
      <c r="AX97" s="140"/>
      <c r="AY97" s="140"/>
      <c r="AZ97" s="140"/>
      <c r="BA97" s="140"/>
      <c r="BB97" s="140"/>
      <c r="BC97" s="140"/>
      <c r="BD97" s="140"/>
      <c r="BE97" s="140"/>
      <c r="BF97" s="140"/>
      <c r="BG97" s="140"/>
      <c r="BH97" s="140"/>
      <c r="BI97" s="140"/>
      <c r="BJ97" s="140"/>
    </row>
    <row r="98" spans="1:62" s="101" customFormat="1" ht="18" customHeight="1" x14ac:dyDescent="0.25">
      <c r="A98" s="180"/>
      <c r="B98" s="180"/>
      <c r="C98" s="180"/>
      <c r="D98" s="180"/>
      <c r="E98" s="180"/>
      <c r="F98" s="180"/>
      <c r="G98" s="180"/>
      <c r="H98" s="180"/>
      <c r="I98" s="181"/>
      <c r="J98" s="181"/>
      <c r="K98" s="181"/>
      <c r="L98" s="181"/>
      <c r="M98" s="181"/>
      <c r="N98" s="181"/>
      <c r="O98" s="181"/>
      <c r="P98" s="181"/>
      <c r="Q98" s="181"/>
      <c r="R98" s="181"/>
      <c r="S98" s="181"/>
      <c r="T98" s="181"/>
      <c r="U98" s="181"/>
      <c r="V98" s="181"/>
      <c r="W98" s="179"/>
      <c r="X98" s="179"/>
      <c r="Y98" s="179"/>
      <c r="Z98" s="179"/>
      <c r="AA98" s="179"/>
      <c r="AB98" s="179"/>
      <c r="AC98" s="179"/>
      <c r="AD98" s="179"/>
      <c r="AE98" s="179"/>
      <c r="AF98" s="179"/>
      <c r="AG98" s="179"/>
      <c r="AH98" s="179"/>
      <c r="AI98" s="179"/>
      <c r="AJ98" s="179"/>
      <c r="AK98" s="179"/>
      <c r="AL98" s="179"/>
      <c r="AM98" s="179"/>
      <c r="AN98" s="179"/>
      <c r="AO98" s="179"/>
      <c r="AP98" s="179"/>
      <c r="AQ98" s="179"/>
      <c r="AS98" s="140"/>
      <c r="AT98" s="140"/>
      <c r="AU98" s="140"/>
      <c r="AV98" s="140"/>
      <c r="AW98" s="140"/>
      <c r="AX98" s="140"/>
      <c r="AY98" s="140"/>
      <c r="AZ98" s="140"/>
      <c r="BA98" s="140"/>
      <c r="BB98" s="140"/>
      <c r="BC98" s="140"/>
      <c r="BD98" s="140"/>
      <c r="BE98" s="140"/>
      <c r="BF98" s="140"/>
      <c r="BG98" s="140"/>
      <c r="BH98" s="140"/>
      <c r="BI98" s="140"/>
      <c r="BJ98" s="140"/>
    </row>
    <row r="99" spans="1:62" s="101" customFormat="1" ht="18" customHeight="1" x14ac:dyDescent="0.25">
      <c r="A99" s="180"/>
      <c r="B99" s="180"/>
      <c r="C99" s="180"/>
      <c r="D99" s="180"/>
      <c r="E99" s="180"/>
      <c r="F99" s="180"/>
      <c r="G99" s="180"/>
      <c r="H99" s="180"/>
      <c r="I99" s="181"/>
      <c r="J99" s="181"/>
      <c r="K99" s="181"/>
      <c r="L99" s="181"/>
      <c r="M99" s="181"/>
      <c r="N99" s="181"/>
      <c r="O99" s="181"/>
      <c r="P99" s="181"/>
      <c r="Q99" s="181"/>
      <c r="R99" s="181"/>
      <c r="S99" s="181"/>
      <c r="T99" s="181"/>
      <c r="U99" s="181"/>
      <c r="V99" s="181"/>
      <c r="W99" s="179"/>
      <c r="X99" s="179"/>
      <c r="Y99" s="179"/>
      <c r="Z99" s="179"/>
      <c r="AA99" s="179"/>
      <c r="AB99" s="179"/>
      <c r="AC99" s="179"/>
      <c r="AD99" s="179"/>
      <c r="AE99" s="179"/>
      <c r="AF99" s="179"/>
      <c r="AG99" s="179"/>
      <c r="AH99" s="179"/>
      <c r="AI99" s="179"/>
      <c r="AJ99" s="179"/>
      <c r="AK99" s="179"/>
      <c r="AL99" s="179"/>
      <c r="AM99" s="179"/>
      <c r="AN99" s="179"/>
      <c r="AO99" s="179"/>
      <c r="AP99" s="179"/>
      <c r="AQ99" s="179"/>
      <c r="AS99" s="140"/>
      <c r="AT99" s="140"/>
      <c r="AU99" s="140"/>
      <c r="AV99" s="140"/>
      <c r="AW99" s="140"/>
      <c r="AX99" s="140"/>
      <c r="AY99" s="140"/>
      <c r="AZ99" s="140"/>
      <c r="BA99" s="140"/>
      <c r="BB99" s="140"/>
      <c r="BC99" s="140"/>
      <c r="BD99" s="140"/>
      <c r="BE99" s="140"/>
      <c r="BF99" s="140"/>
      <c r="BG99" s="140"/>
      <c r="BH99" s="140"/>
      <c r="BI99" s="140"/>
      <c r="BJ99" s="140"/>
    </row>
    <row r="100" spans="1:62" s="101" customFormat="1" ht="18" customHeight="1" x14ac:dyDescent="0.25">
      <c r="A100" s="180"/>
      <c r="B100" s="180"/>
      <c r="C100" s="180"/>
      <c r="D100" s="180"/>
      <c r="E100" s="180"/>
      <c r="F100" s="180"/>
      <c r="G100" s="180"/>
      <c r="H100" s="180"/>
      <c r="I100" s="181"/>
      <c r="J100" s="181"/>
      <c r="K100" s="181"/>
      <c r="L100" s="181"/>
      <c r="M100" s="181"/>
      <c r="N100" s="181"/>
      <c r="O100" s="181"/>
      <c r="P100" s="181"/>
      <c r="Q100" s="181"/>
      <c r="R100" s="181"/>
      <c r="S100" s="181"/>
      <c r="T100" s="181"/>
      <c r="U100" s="181"/>
      <c r="V100" s="181"/>
      <c r="W100" s="179"/>
      <c r="X100" s="179"/>
      <c r="Y100" s="179"/>
      <c r="Z100" s="179"/>
      <c r="AA100" s="179"/>
      <c r="AB100" s="179"/>
      <c r="AC100" s="179"/>
      <c r="AD100" s="179"/>
      <c r="AE100" s="179"/>
      <c r="AF100" s="179"/>
      <c r="AG100" s="179"/>
      <c r="AH100" s="179"/>
      <c r="AI100" s="179"/>
      <c r="AJ100" s="179"/>
      <c r="AK100" s="179"/>
      <c r="AL100" s="179"/>
      <c r="AM100" s="179"/>
      <c r="AN100" s="179"/>
      <c r="AO100" s="179"/>
      <c r="AP100" s="179"/>
      <c r="AQ100" s="179"/>
      <c r="AS100" s="140"/>
      <c r="AT100" s="140"/>
      <c r="AU100" s="140"/>
      <c r="AV100" s="140"/>
      <c r="AW100" s="140"/>
      <c r="AX100" s="140"/>
      <c r="AY100" s="140"/>
      <c r="AZ100" s="140"/>
      <c r="BA100" s="140"/>
      <c r="BB100" s="140"/>
      <c r="BC100" s="140"/>
      <c r="BD100" s="140"/>
      <c r="BE100" s="140"/>
      <c r="BF100" s="140"/>
      <c r="BG100" s="140"/>
      <c r="BH100" s="140"/>
      <c r="BI100" s="140"/>
      <c r="BJ100" s="140"/>
    </row>
    <row r="101" spans="1:62" s="101" customFormat="1" ht="18" customHeight="1" x14ac:dyDescent="0.25">
      <c r="A101" s="180"/>
      <c r="B101" s="180"/>
      <c r="C101" s="180"/>
      <c r="D101" s="180"/>
      <c r="E101" s="180"/>
      <c r="F101" s="180"/>
      <c r="G101" s="180"/>
      <c r="H101" s="180"/>
      <c r="I101" s="181"/>
      <c r="J101" s="181"/>
      <c r="K101" s="181"/>
      <c r="L101" s="181"/>
      <c r="M101" s="181"/>
      <c r="N101" s="181"/>
      <c r="O101" s="181"/>
      <c r="P101" s="181"/>
      <c r="Q101" s="181"/>
      <c r="R101" s="181"/>
      <c r="S101" s="181"/>
      <c r="T101" s="181"/>
      <c r="U101" s="181"/>
      <c r="V101" s="181"/>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S101" s="140"/>
      <c r="AT101" s="140"/>
      <c r="AU101" s="140"/>
      <c r="AV101" s="140"/>
      <c r="AW101" s="140"/>
      <c r="AX101" s="140"/>
      <c r="AY101" s="140"/>
      <c r="AZ101" s="140"/>
      <c r="BA101" s="140"/>
      <c r="BB101" s="140"/>
      <c r="BC101" s="140"/>
      <c r="BD101" s="140"/>
      <c r="BE101" s="140"/>
      <c r="BF101" s="140"/>
      <c r="BG101" s="140"/>
      <c r="BH101" s="140"/>
      <c r="BI101" s="140"/>
      <c r="BJ101" s="140"/>
    </row>
    <row r="102" spans="1:62" s="101" customFormat="1" ht="18" customHeight="1" x14ac:dyDescent="0.25">
      <c r="A102" s="180"/>
      <c r="B102" s="180"/>
      <c r="C102" s="180"/>
      <c r="D102" s="180"/>
      <c r="E102" s="180"/>
      <c r="F102" s="180"/>
      <c r="G102" s="180"/>
      <c r="H102" s="180"/>
      <c r="I102" s="181"/>
      <c r="J102" s="181"/>
      <c r="K102" s="181"/>
      <c r="L102" s="181"/>
      <c r="M102" s="181"/>
      <c r="N102" s="181"/>
      <c r="O102" s="181"/>
      <c r="P102" s="181"/>
      <c r="Q102" s="181"/>
      <c r="R102" s="181"/>
      <c r="S102" s="181"/>
      <c r="T102" s="181"/>
      <c r="U102" s="181"/>
      <c r="V102" s="181"/>
      <c r="W102" s="179"/>
      <c r="X102" s="179"/>
      <c r="Y102" s="179"/>
      <c r="Z102" s="179"/>
      <c r="AA102" s="179"/>
      <c r="AB102" s="179"/>
      <c r="AC102" s="179"/>
      <c r="AD102" s="179"/>
      <c r="AE102" s="179"/>
      <c r="AF102" s="179"/>
      <c r="AG102" s="179"/>
      <c r="AH102" s="179"/>
      <c r="AI102" s="179"/>
      <c r="AJ102" s="179"/>
      <c r="AK102" s="179"/>
      <c r="AL102" s="179"/>
      <c r="AM102" s="179"/>
      <c r="AN102" s="179"/>
      <c r="AO102" s="179"/>
      <c r="AP102" s="179"/>
      <c r="AQ102" s="179"/>
      <c r="AS102" s="140"/>
      <c r="AT102" s="140"/>
      <c r="AU102" s="140"/>
      <c r="AV102" s="140"/>
      <c r="AW102" s="140"/>
      <c r="AX102" s="140"/>
      <c r="AY102" s="140"/>
      <c r="AZ102" s="140"/>
      <c r="BA102" s="140"/>
      <c r="BB102" s="140"/>
      <c r="BC102" s="140"/>
      <c r="BD102" s="140"/>
      <c r="BE102" s="140"/>
      <c r="BF102" s="140"/>
      <c r="BG102" s="140"/>
      <c r="BH102" s="140"/>
      <c r="BI102" s="140"/>
      <c r="BJ102" s="140"/>
    </row>
    <row r="103" spans="1:62" s="101" customFormat="1" ht="18" customHeight="1" x14ac:dyDescent="0.25">
      <c r="A103" s="180"/>
      <c r="B103" s="180"/>
      <c r="C103" s="180"/>
      <c r="D103" s="180"/>
      <c r="E103" s="180"/>
      <c r="F103" s="180"/>
      <c r="G103" s="180"/>
      <c r="H103" s="180"/>
      <c r="I103" s="181"/>
      <c r="J103" s="181"/>
      <c r="K103" s="181"/>
      <c r="L103" s="181"/>
      <c r="M103" s="181"/>
      <c r="N103" s="181"/>
      <c r="O103" s="181"/>
      <c r="P103" s="181"/>
      <c r="Q103" s="181"/>
      <c r="R103" s="181"/>
      <c r="S103" s="181"/>
      <c r="T103" s="181"/>
      <c r="U103" s="181"/>
      <c r="V103" s="181"/>
      <c r="W103" s="179"/>
      <c r="X103" s="179"/>
      <c r="Y103" s="179"/>
      <c r="Z103" s="179"/>
      <c r="AA103" s="179"/>
      <c r="AB103" s="179"/>
      <c r="AC103" s="179"/>
      <c r="AD103" s="179"/>
      <c r="AE103" s="179"/>
      <c r="AF103" s="179"/>
      <c r="AG103" s="179"/>
      <c r="AH103" s="179"/>
      <c r="AI103" s="179"/>
      <c r="AJ103" s="179"/>
      <c r="AK103" s="179"/>
      <c r="AL103" s="179"/>
      <c r="AM103" s="179"/>
      <c r="AN103" s="179"/>
      <c r="AO103" s="179"/>
      <c r="AP103" s="179"/>
      <c r="AQ103" s="179"/>
      <c r="AS103" s="140"/>
      <c r="AT103" s="140"/>
      <c r="AU103" s="140"/>
      <c r="AV103" s="140"/>
      <c r="AW103" s="140"/>
      <c r="AX103" s="140"/>
      <c r="AY103" s="140"/>
      <c r="AZ103" s="140"/>
      <c r="BA103" s="140"/>
      <c r="BB103" s="140"/>
      <c r="BC103" s="140"/>
      <c r="BD103" s="140"/>
      <c r="BE103" s="140"/>
      <c r="BF103" s="140"/>
      <c r="BG103" s="140"/>
      <c r="BH103" s="140"/>
      <c r="BI103" s="140"/>
      <c r="BJ103" s="140"/>
    </row>
    <row r="104" spans="1:62" s="101" customFormat="1" ht="18" customHeight="1" x14ac:dyDescent="0.25">
      <c r="A104" s="180"/>
      <c r="B104" s="180"/>
      <c r="C104" s="180"/>
      <c r="D104" s="180"/>
      <c r="E104" s="180"/>
      <c r="F104" s="180"/>
      <c r="G104" s="180"/>
      <c r="H104" s="180"/>
      <c r="I104" s="181"/>
      <c r="J104" s="181"/>
      <c r="K104" s="181"/>
      <c r="L104" s="181"/>
      <c r="M104" s="181"/>
      <c r="N104" s="181"/>
      <c r="O104" s="181"/>
      <c r="P104" s="181"/>
      <c r="Q104" s="181"/>
      <c r="R104" s="181"/>
      <c r="S104" s="181"/>
      <c r="T104" s="181"/>
      <c r="U104" s="181"/>
      <c r="V104" s="181"/>
      <c r="W104" s="179"/>
      <c r="X104" s="179"/>
      <c r="Y104" s="179"/>
      <c r="Z104" s="179"/>
      <c r="AA104" s="179"/>
      <c r="AB104" s="179"/>
      <c r="AC104" s="179"/>
      <c r="AD104" s="179"/>
      <c r="AE104" s="179"/>
      <c r="AF104" s="179"/>
      <c r="AG104" s="179"/>
      <c r="AH104" s="179"/>
      <c r="AI104" s="179"/>
      <c r="AJ104" s="179"/>
      <c r="AK104" s="179"/>
      <c r="AL104" s="179"/>
      <c r="AM104" s="179"/>
      <c r="AN104" s="179"/>
      <c r="AO104" s="179"/>
      <c r="AP104" s="179"/>
      <c r="AQ104" s="179"/>
      <c r="AS104" s="140"/>
      <c r="AT104" s="140"/>
      <c r="AU104" s="140"/>
      <c r="AV104" s="140"/>
      <c r="AW104" s="140"/>
      <c r="AX104" s="140"/>
      <c r="AY104" s="140"/>
      <c r="AZ104" s="140"/>
      <c r="BA104" s="140"/>
      <c r="BB104" s="140"/>
      <c r="BC104" s="140"/>
      <c r="BD104" s="140"/>
      <c r="BE104" s="140"/>
      <c r="BF104" s="140"/>
      <c r="BG104" s="140"/>
      <c r="BH104" s="140"/>
      <c r="BI104" s="140"/>
      <c r="BJ104" s="140"/>
    </row>
    <row r="105" spans="1:62" s="101" customFormat="1" ht="18" customHeight="1" x14ac:dyDescent="0.25">
      <c r="A105" s="180"/>
      <c r="B105" s="180"/>
      <c r="C105" s="180"/>
      <c r="D105" s="180"/>
      <c r="E105" s="180"/>
      <c r="F105" s="180"/>
      <c r="G105" s="180"/>
      <c r="H105" s="180"/>
      <c r="I105" s="181"/>
      <c r="J105" s="181"/>
      <c r="K105" s="181"/>
      <c r="L105" s="181"/>
      <c r="M105" s="181"/>
      <c r="N105" s="181"/>
      <c r="O105" s="181"/>
      <c r="P105" s="181"/>
      <c r="Q105" s="181"/>
      <c r="R105" s="181"/>
      <c r="S105" s="181"/>
      <c r="T105" s="181"/>
      <c r="U105" s="181"/>
      <c r="V105" s="181"/>
      <c r="W105" s="179"/>
      <c r="X105" s="179"/>
      <c r="Y105" s="179"/>
      <c r="Z105" s="179"/>
      <c r="AA105" s="179"/>
      <c r="AB105" s="179"/>
      <c r="AC105" s="179"/>
      <c r="AD105" s="179"/>
      <c r="AE105" s="179"/>
      <c r="AF105" s="179"/>
      <c r="AG105" s="179"/>
      <c r="AH105" s="179"/>
      <c r="AI105" s="179"/>
      <c r="AJ105" s="179"/>
      <c r="AK105" s="179"/>
      <c r="AL105" s="179"/>
      <c r="AM105" s="179"/>
      <c r="AN105" s="179"/>
      <c r="AO105" s="179"/>
      <c r="AP105" s="179"/>
      <c r="AQ105" s="179"/>
      <c r="AS105" s="140"/>
      <c r="AT105" s="140"/>
      <c r="AU105" s="140"/>
      <c r="AV105" s="140"/>
      <c r="AW105" s="140"/>
      <c r="AX105" s="140"/>
      <c r="AY105" s="140"/>
      <c r="AZ105" s="140"/>
      <c r="BA105" s="140"/>
      <c r="BB105" s="140"/>
      <c r="BC105" s="140"/>
      <c r="BD105" s="140"/>
      <c r="BE105" s="140"/>
      <c r="BF105" s="140"/>
      <c r="BG105" s="140"/>
      <c r="BH105" s="140"/>
      <c r="BI105" s="140"/>
      <c r="BJ105" s="140"/>
    </row>
    <row r="106" spans="1:62" s="101" customFormat="1" ht="18" customHeight="1" x14ac:dyDescent="0.25">
      <c r="A106" s="180"/>
      <c r="B106" s="180"/>
      <c r="C106" s="180"/>
      <c r="D106" s="180"/>
      <c r="E106" s="180"/>
      <c r="F106" s="180"/>
      <c r="G106" s="180"/>
      <c r="H106" s="180"/>
      <c r="I106" s="181"/>
      <c r="J106" s="181"/>
      <c r="K106" s="181"/>
      <c r="L106" s="181"/>
      <c r="M106" s="181"/>
      <c r="N106" s="181"/>
      <c r="O106" s="181"/>
      <c r="P106" s="181"/>
      <c r="Q106" s="181"/>
      <c r="R106" s="181"/>
      <c r="S106" s="181"/>
      <c r="T106" s="181"/>
      <c r="U106" s="181"/>
      <c r="V106" s="181"/>
      <c r="W106" s="179"/>
      <c r="X106" s="179"/>
      <c r="Y106" s="179"/>
      <c r="Z106" s="179"/>
      <c r="AA106" s="179"/>
      <c r="AB106" s="179"/>
      <c r="AC106" s="179"/>
      <c r="AD106" s="179"/>
      <c r="AE106" s="179"/>
      <c r="AF106" s="179"/>
      <c r="AG106" s="179"/>
      <c r="AH106" s="179"/>
      <c r="AI106" s="179"/>
      <c r="AJ106" s="179"/>
      <c r="AK106" s="179"/>
      <c r="AL106" s="179"/>
      <c r="AM106" s="179"/>
      <c r="AN106" s="179"/>
      <c r="AO106" s="179"/>
      <c r="AP106" s="179"/>
      <c r="AQ106" s="179"/>
      <c r="AS106" s="140"/>
      <c r="AT106" s="140"/>
      <c r="AU106" s="140"/>
      <c r="AV106" s="140"/>
      <c r="AW106" s="140"/>
      <c r="AX106" s="140"/>
      <c r="AY106" s="140"/>
      <c r="AZ106" s="140"/>
      <c r="BA106" s="140"/>
      <c r="BB106" s="140"/>
      <c r="BC106" s="140"/>
      <c r="BD106" s="140"/>
      <c r="BE106" s="140"/>
      <c r="BF106" s="140"/>
      <c r="BG106" s="140"/>
      <c r="BH106" s="140"/>
      <c r="BI106" s="140"/>
      <c r="BJ106" s="140"/>
    </row>
    <row r="107" spans="1:62" s="101" customFormat="1" ht="18" customHeight="1" x14ac:dyDescent="0.25">
      <c r="A107" s="180"/>
      <c r="B107" s="180"/>
      <c r="C107" s="180"/>
      <c r="D107" s="180"/>
      <c r="E107" s="180"/>
      <c r="F107" s="180"/>
      <c r="G107" s="180"/>
      <c r="H107" s="180"/>
      <c r="I107" s="181"/>
      <c r="J107" s="181"/>
      <c r="K107" s="181"/>
      <c r="L107" s="181"/>
      <c r="M107" s="181"/>
      <c r="N107" s="181"/>
      <c r="O107" s="181"/>
      <c r="P107" s="181"/>
      <c r="Q107" s="181"/>
      <c r="R107" s="181"/>
      <c r="S107" s="181"/>
      <c r="T107" s="181"/>
      <c r="U107" s="181"/>
      <c r="V107" s="181"/>
      <c r="W107" s="179"/>
      <c r="X107" s="179"/>
      <c r="Y107" s="179"/>
      <c r="Z107" s="179"/>
      <c r="AA107" s="179"/>
      <c r="AB107" s="179"/>
      <c r="AC107" s="179"/>
      <c r="AD107" s="179"/>
      <c r="AE107" s="179"/>
      <c r="AF107" s="179"/>
      <c r="AG107" s="179"/>
      <c r="AH107" s="179"/>
      <c r="AI107" s="179"/>
      <c r="AJ107" s="179"/>
      <c r="AK107" s="179"/>
      <c r="AL107" s="179"/>
      <c r="AM107" s="179"/>
      <c r="AN107" s="179"/>
      <c r="AO107" s="179"/>
      <c r="AP107" s="179"/>
      <c r="AQ107" s="179"/>
      <c r="AS107" s="140"/>
      <c r="AT107" s="140"/>
      <c r="AU107" s="140"/>
      <c r="AV107" s="140"/>
      <c r="AW107" s="140"/>
      <c r="AX107" s="140"/>
      <c r="AY107" s="140"/>
      <c r="AZ107" s="140"/>
      <c r="BA107" s="140"/>
      <c r="BB107" s="140"/>
      <c r="BC107" s="140"/>
      <c r="BD107" s="140"/>
      <c r="BE107" s="140"/>
      <c r="BF107" s="140"/>
      <c r="BG107" s="140"/>
      <c r="BH107" s="140"/>
      <c r="BI107" s="140"/>
      <c r="BJ107" s="140"/>
    </row>
    <row r="108" spans="1:62" s="101" customFormat="1" ht="18" customHeight="1" x14ac:dyDescent="0.25">
      <c r="A108" s="180"/>
      <c r="B108" s="180"/>
      <c r="C108" s="180"/>
      <c r="D108" s="180"/>
      <c r="E108" s="180"/>
      <c r="F108" s="180"/>
      <c r="G108" s="180"/>
      <c r="H108" s="180"/>
      <c r="I108" s="181"/>
      <c r="J108" s="181"/>
      <c r="K108" s="181"/>
      <c r="L108" s="181"/>
      <c r="M108" s="181"/>
      <c r="N108" s="181"/>
      <c r="O108" s="181"/>
      <c r="P108" s="181"/>
      <c r="Q108" s="181"/>
      <c r="R108" s="181"/>
      <c r="S108" s="181"/>
      <c r="T108" s="181"/>
      <c r="U108" s="181"/>
      <c r="V108" s="181"/>
      <c r="W108" s="179"/>
      <c r="X108" s="179"/>
      <c r="Y108" s="179"/>
      <c r="Z108" s="179"/>
      <c r="AA108" s="179"/>
      <c r="AB108" s="179"/>
      <c r="AC108" s="179"/>
      <c r="AD108" s="179"/>
      <c r="AE108" s="179"/>
      <c r="AF108" s="179"/>
      <c r="AG108" s="179"/>
      <c r="AH108" s="179"/>
      <c r="AI108" s="179"/>
      <c r="AJ108" s="179"/>
      <c r="AK108" s="179"/>
      <c r="AL108" s="179"/>
      <c r="AM108" s="179"/>
      <c r="AN108" s="179"/>
      <c r="AO108" s="179"/>
      <c r="AP108" s="179"/>
      <c r="AQ108" s="179"/>
      <c r="AS108" s="140"/>
      <c r="AT108" s="140"/>
      <c r="AU108" s="140"/>
      <c r="AV108" s="140"/>
      <c r="AW108" s="140"/>
      <c r="AX108" s="140"/>
      <c r="AY108" s="140"/>
      <c r="AZ108" s="140"/>
      <c r="BA108" s="140"/>
      <c r="BB108" s="140"/>
      <c r="BC108" s="140"/>
      <c r="BD108" s="140"/>
      <c r="BE108" s="140"/>
      <c r="BF108" s="140"/>
      <c r="BG108" s="140"/>
      <c r="BH108" s="140"/>
      <c r="BI108" s="140"/>
      <c r="BJ108" s="140"/>
    </row>
    <row r="109" spans="1:62" s="101" customFormat="1" ht="18" customHeight="1" x14ac:dyDescent="0.25">
      <c r="A109" s="180"/>
      <c r="B109" s="180"/>
      <c r="C109" s="180"/>
      <c r="D109" s="180"/>
      <c r="E109" s="180"/>
      <c r="F109" s="180"/>
      <c r="G109" s="180"/>
      <c r="H109" s="180"/>
      <c r="I109" s="181"/>
      <c r="J109" s="181"/>
      <c r="K109" s="181"/>
      <c r="L109" s="181"/>
      <c r="M109" s="181"/>
      <c r="N109" s="181"/>
      <c r="O109" s="181"/>
      <c r="P109" s="181"/>
      <c r="Q109" s="181"/>
      <c r="R109" s="181"/>
      <c r="S109" s="181"/>
      <c r="T109" s="181"/>
      <c r="U109" s="181"/>
      <c r="V109" s="181"/>
      <c r="W109" s="179"/>
      <c r="X109" s="179"/>
      <c r="Y109" s="179"/>
      <c r="Z109" s="179"/>
      <c r="AA109" s="179"/>
      <c r="AB109" s="179"/>
      <c r="AC109" s="179"/>
      <c r="AD109" s="179"/>
      <c r="AE109" s="179"/>
      <c r="AF109" s="179"/>
      <c r="AG109" s="179"/>
      <c r="AH109" s="179"/>
      <c r="AI109" s="179"/>
      <c r="AJ109" s="179"/>
      <c r="AK109" s="179"/>
      <c r="AL109" s="179"/>
      <c r="AM109" s="179"/>
      <c r="AN109" s="179"/>
      <c r="AO109" s="179"/>
      <c r="AP109" s="179"/>
      <c r="AQ109" s="179"/>
      <c r="AS109" s="140"/>
      <c r="AT109" s="140"/>
      <c r="AU109" s="140"/>
      <c r="AV109" s="140"/>
      <c r="AW109" s="140"/>
      <c r="AX109" s="140"/>
      <c r="AY109" s="140"/>
      <c r="AZ109" s="140"/>
      <c r="BA109" s="140"/>
      <c r="BB109" s="140"/>
      <c r="BC109" s="140"/>
      <c r="BD109" s="140"/>
      <c r="BE109" s="140"/>
      <c r="BF109" s="140"/>
      <c r="BG109" s="140"/>
      <c r="BH109" s="140"/>
      <c r="BI109" s="140"/>
      <c r="BJ109" s="140"/>
    </row>
    <row r="110" spans="1:62" s="101" customFormat="1" ht="18" customHeight="1" x14ac:dyDescent="0.25">
      <c r="A110" s="180"/>
      <c r="B110" s="180"/>
      <c r="C110" s="180"/>
      <c r="D110" s="180"/>
      <c r="E110" s="180"/>
      <c r="F110" s="180"/>
      <c r="G110" s="180"/>
      <c r="H110" s="180"/>
      <c r="I110" s="181"/>
      <c r="J110" s="181"/>
      <c r="K110" s="181"/>
      <c r="L110" s="181"/>
      <c r="M110" s="181"/>
      <c r="N110" s="181"/>
      <c r="O110" s="181"/>
      <c r="P110" s="181"/>
      <c r="Q110" s="181"/>
      <c r="R110" s="181"/>
      <c r="S110" s="181"/>
      <c r="T110" s="181"/>
      <c r="U110" s="181"/>
      <c r="V110" s="181"/>
      <c r="W110" s="179"/>
      <c r="X110" s="179"/>
      <c r="Y110" s="179"/>
      <c r="Z110" s="179"/>
      <c r="AA110" s="179"/>
      <c r="AB110" s="179"/>
      <c r="AC110" s="179"/>
      <c r="AD110" s="179"/>
      <c r="AE110" s="179"/>
      <c r="AF110" s="179"/>
      <c r="AG110" s="179"/>
      <c r="AH110" s="179"/>
      <c r="AI110" s="179"/>
      <c r="AJ110" s="179"/>
      <c r="AK110" s="179"/>
      <c r="AL110" s="179"/>
      <c r="AM110" s="179"/>
      <c r="AN110" s="179"/>
      <c r="AO110" s="179"/>
      <c r="AP110" s="179"/>
      <c r="AQ110" s="179"/>
      <c r="AS110" s="140"/>
      <c r="AT110" s="140"/>
      <c r="AU110" s="140"/>
      <c r="AV110" s="140"/>
      <c r="AW110" s="140"/>
      <c r="AX110" s="140"/>
      <c r="AY110" s="140"/>
      <c r="AZ110" s="140"/>
      <c r="BA110" s="140"/>
      <c r="BB110" s="140"/>
      <c r="BC110" s="140"/>
      <c r="BD110" s="140"/>
      <c r="BE110" s="140"/>
      <c r="BF110" s="140"/>
      <c r="BG110" s="140"/>
      <c r="BH110" s="140"/>
      <c r="BI110" s="140"/>
      <c r="BJ110" s="140"/>
    </row>
    <row r="111" spans="1:62" s="101" customFormat="1" ht="18" customHeight="1" x14ac:dyDescent="0.25">
      <c r="A111" s="180"/>
      <c r="B111" s="180"/>
      <c r="C111" s="180"/>
      <c r="D111" s="180"/>
      <c r="E111" s="180"/>
      <c r="F111" s="180"/>
      <c r="G111" s="180"/>
      <c r="H111" s="180"/>
      <c r="I111" s="181"/>
      <c r="J111" s="181"/>
      <c r="K111" s="181"/>
      <c r="L111" s="181"/>
      <c r="M111" s="181"/>
      <c r="N111" s="181"/>
      <c r="O111" s="181"/>
      <c r="P111" s="181"/>
      <c r="Q111" s="181"/>
      <c r="R111" s="181"/>
      <c r="S111" s="181"/>
      <c r="T111" s="181"/>
      <c r="U111" s="181"/>
      <c r="V111" s="181"/>
      <c r="W111" s="179"/>
      <c r="X111" s="179"/>
      <c r="Y111" s="179"/>
      <c r="Z111" s="179"/>
      <c r="AA111" s="179"/>
      <c r="AB111" s="179"/>
      <c r="AC111" s="179"/>
      <c r="AD111" s="179"/>
      <c r="AE111" s="179"/>
      <c r="AF111" s="179"/>
      <c r="AG111" s="179"/>
      <c r="AH111" s="179"/>
      <c r="AI111" s="179"/>
      <c r="AJ111" s="179"/>
      <c r="AK111" s="179"/>
      <c r="AL111" s="179"/>
      <c r="AM111" s="179"/>
      <c r="AN111" s="179"/>
      <c r="AO111" s="179"/>
      <c r="AP111" s="179"/>
      <c r="AQ111" s="179"/>
      <c r="AS111" s="140"/>
      <c r="AT111" s="140"/>
      <c r="AU111" s="140"/>
      <c r="AV111" s="140"/>
      <c r="AW111" s="140"/>
      <c r="AX111" s="140"/>
      <c r="AY111" s="140"/>
      <c r="AZ111" s="140"/>
      <c r="BA111" s="140"/>
      <c r="BB111" s="140"/>
      <c r="BC111" s="140"/>
      <c r="BD111" s="140"/>
      <c r="BE111" s="140"/>
      <c r="BF111" s="140"/>
      <c r="BG111" s="140"/>
      <c r="BH111" s="140"/>
      <c r="BI111" s="140"/>
      <c r="BJ111" s="140"/>
    </row>
    <row r="112" spans="1:62" s="101" customFormat="1" ht="18" customHeight="1" x14ac:dyDescent="0.25">
      <c r="A112" s="180"/>
      <c r="B112" s="180"/>
      <c r="C112" s="180"/>
      <c r="D112" s="180"/>
      <c r="E112" s="180"/>
      <c r="F112" s="180"/>
      <c r="G112" s="180"/>
      <c r="H112" s="180"/>
      <c r="I112" s="181"/>
      <c r="J112" s="181"/>
      <c r="K112" s="181"/>
      <c r="L112" s="181"/>
      <c r="M112" s="181"/>
      <c r="N112" s="181"/>
      <c r="O112" s="181"/>
      <c r="P112" s="181"/>
      <c r="Q112" s="181"/>
      <c r="R112" s="181"/>
      <c r="S112" s="181"/>
      <c r="T112" s="181"/>
      <c r="U112" s="181"/>
      <c r="V112" s="181"/>
      <c r="W112" s="179"/>
      <c r="X112" s="179"/>
      <c r="Y112" s="179"/>
      <c r="Z112" s="179"/>
      <c r="AA112" s="179"/>
      <c r="AB112" s="179"/>
      <c r="AC112" s="179"/>
      <c r="AD112" s="179"/>
      <c r="AE112" s="179"/>
      <c r="AF112" s="179"/>
      <c r="AG112" s="179"/>
      <c r="AH112" s="179"/>
      <c r="AI112" s="179"/>
      <c r="AJ112" s="179"/>
      <c r="AK112" s="179"/>
      <c r="AL112" s="179"/>
      <c r="AM112" s="179"/>
      <c r="AN112" s="179"/>
      <c r="AO112" s="179"/>
      <c r="AP112" s="179"/>
      <c r="AQ112" s="179"/>
      <c r="AS112" s="140"/>
      <c r="AT112" s="140"/>
      <c r="AU112" s="140"/>
      <c r="AV112" s="140"/>
      <c r="AW112" s="140"/>
      <c r="AX112" s="140"/>
      <c r="AY112" s="140"/>
      <c r="AZ112" s="140"/>
      <c r="BA112" s="140"/>
      <c r="BB112" s="140"/>
      <c r="BC112" s="140"/>
      <c r="BD112" s="140"/>
      <c r="BE112" s="140"/>
      <c r="BF112" s="140"/>
      <c r="BG112" s="140"/>
      <c r="BH112" s="140"/>
      <c r="BI112" s="140"/>
      <c r="BJ112" s="140"/>
    </row>
    <row r="113" spans="1:62" s="101" customFormat="1" ht="18" customHeight="1" x14ac:dyDescent="0.25">
      <c r="A113" s="180"/>
      <c r="B113" s="180"/>
      <c r="C113" s="180"/>
      <c r="D113" s="180"/>
      <c r="E113" s="180"/>
      <c r="F113" s="180"/>
      <c r="G113" s="180"/>
      <c r="H113" s="180"/>
      <c r="I113" s="181"/>
      <c r="J113" s="181"/>
      <c r="K113" s="181"/>
      <c r="L113" s="181"/>
      <c r="M113" s="181"/>
      <c r="N113" s="181"/>
      <c r="O113" s="181"/>
      <c r="P113" s="181"/>
      <c r="Q113" s="181"/>
      <c r="R113" s="181"/>
      <c r="S113" s="181"/>
      <c r="T113" s="181"/>
      <c r="U113" s="181"/>
      <c r="V113" s="181"/>
      <c r="W113" s="179"/>
      <c r="X113" s="179"/>
      <c r="Y113" s="179"/>
      <c r="Z113" s="179"/>
      <c r="AA113" s="179"/>
      <c r="AB113" s="179"/>
      <c r="AC113" s="179"/>
      <c r="AD113" s="179"/>
      <c r="AE113" s="179"/>
      <c r="AF113" s="179"/>
      <c r="AG113" s="179"/>
      <c r="AH113" s="179"/>
      <c r="AI113" s="179"/>
      <c r="AJ113" s="179"/>
      <c r="AK113" s="179"/>
      <c r="AL113" s="179"/>
      <c r="AM113" s="179"/>
      <c r="AN113" s="179"/>
      <c r="AO113" s="179"/>
      <c r="AP113" s="179"/>
      <c r="AQ113" s="179"/>
      <c r="AS113" s="140"/>
      <c r="AT113" s="140"/>
      <c r="AU113" s="140"/>
      <c r="AV113" s="140"/>
      <c r="AW113" s="140"/>
      <c r="AX113" s="140"/>
      <c r="AY113" s="140"/>
      <c r="AZ113" s="140"/>
      <c r="BA113" s="140"/>
      <c r="BB113" s="140"/>
      <c r="BC113" s="140"/>
      <c r="BD113" s="140"/>
      <c r="BE113" s="140"/>
      <c r="BF113" s="140"/>
      <c r="BG113" s="140"/>
      <c r="BH113" s="140"/>
      <c r="BI113" s="140"/>
      <c r="BJ113" s="140"/>
    </row>
    <row r="114" spans="1:62" s="101" customFormat="1" ht="18" customHeight="1" x14ac:dyDescent="0.25">
      <c r="A114" s="180"/>
      <c r="B114" s="180"/>
      <c r="C114" s="180"/>
      <c r="D114" s="180"/>
      <c r="E114" s="180"/>
      <c r="F114" s="180"/>
      <c r="G114" s="180"/>
      <c r="H114" s="180"/>
      <c r="I114" s="181"/>
      <c r="J114" s="181"/>
      <c r="K114" s="181"/>
      <c r="L114" s="181"/>
      <c r="M114" s="181"/>
      <c r="N114" s="181"/>
      <c r="O114" s="181"/>
      <c r="P114" s="181"/>
      <c r="Q114" s="181"/>
      <c r="R114" s="181"/>
      <c r="S114" s="181"/>
      <c r="T114" s="181"/>
      <c r="U114" s="181"/>
      <c r="V114" s="181"/>
      <c r="W114" s="179"/>
      <c r="X114" s="179"/>
      <c r="Y114" s="179"/>
      <c r="Z114" s="179"/>
      <c r="AA114" s="179"/>
      <c r="AB114" s="179"/>
      <c r="AC114" s="179"/>
      <c r="AD114" s="179"/>
      <c r="AE114" s="179"/>
      <c r="AF114" s="179"/>
      <c r="AG114" s="179"/>
      <c r="AH114" s="179"/>
      <c r="AI114" s="179"/>
      <c r="AJ114" s="179"/>
      <c r="AK114" s="179"/>
      <c r="AL114" s="179"/>
      <c r="AM114" s="179"/>
      <c r="AN114" s="179"/>
      <c r="AO114" s="179"/>
      <c r="AP114" s="179"/>
      <c r="AQ114" s="179"/>
      <c r="AS114" s="140"/>
      <c r="AT114" s="140"/>
      <c r="AU114" s="140"/>
      <c r="AV114" s="140"/>
      <c r="AW114" s="140"/>
      <c r="AX114" s="140"/>
      <c r="AY114" s="140"/>
      <c r="AZ114" s="140"/>
      <c r="BA114" s="140"/>
      <c r="BB114" s="140"/>
      <c r="BC114" s="140"/>
      <c r="BD114" s="140"/>
      <c r="BE114" s="140"/>
      <c r="BF114" s="140"/>
      <c r="BG114" s="140"/>
      <c r="BH114" s="140"/>
      <c r="BI114" s="140"/>
      <c r="BJ114" s="140"/>
    </row>
    <row r="115" spans="1:62" s="101" customFormat="1" ht="18" customHeight="1" x14ac:dyDescent="0.25">
      <c r="A115" s="180"/>
      <c r="B115" s="180"/>
      <c r="C115" s="180"/>
      <c r="D115" s="180"/>
      <c r="E115" s="180"/>
      <c r="F115" s="180"/>
      <c r="G115" s="180"/>
      <c r="H115" s="180"/>
      <c r="I115" s="181"/>
      <c r="J115" s="181"/>
      <c r="K115" s="181"/>
      <c r="L115" s="181"/>
      <c r="M115" s="181"/>
      <c r="N115" s="181"/>
      <c r="O115" s="181"/>
      <c r="P115" s="181"/>
      <c r="Q115" s="181"/>
      <c r="R115" s="181"/>
      <c r="S115" s="181"/>
      <c r="T115" s="181"/>
      <c r="U115" s="181"/>
      <c r="V115" s="181"/>
      <c r="W115" s="179"/>
      <c r="X115" s="179"/>
      <c r="Y115" s="179"/>
      <c r="Z115" s="179"/>
      <c r="AA115" s="179"/>
      <c r="AB115" s="179"/>
      <c r="AC115" s="179"/>
      <c r="AD115" s="179"/>
      <c r="AE115" s="179"/>
      <c r="AF115" s="179"/>
      <c r="AG115" s="179"/>
      <c r="AH115" s="179"/>
      <c r="AI115" s="179"/>
      <c r="AJ115" s="179"/>
      <c r="AK115" s="179"/>
      <c r="AL115" s="179"/>
      <c r="AM115" s="179"/>
      <c r="AN115" s="179"/>
      <c r="AO115" s="179"/>
      <c r="AP115" s="179"/>
      <c r="AQ115" s="179"/>
      <c r="AS115" s="140"/>
      <c r="AT115" s="140"/>
      <c r="AU115" s="140"/>
      <c r="AV115" s="140"/>
      <c r="AW115" s="140"/>
      <c r="AX115" s="140"/>
      <c r="AY115" s="140"/>
      <c r="AZ115" s="140"/>
      <c r="BA115" s="140"/>
      <c r="BB115" s="140"/>
      <c r="BC115" s="140"/>
      <c r="BD115" s="140"/>
      <c r="BE115" s="140"/>
      <c r="BF115" s="140"/>
      <c r="BG115" s="140"/>
      <c r="BH115" s="140"/>
      <c r="BI115" s="140"/>
      <c r="BJ115" s="140"/>
    </row>
    <row r="116" spans="1:62" s="101" customFormat="1" ht="18" customHeight="1" x14ac:dyDescent="0.25">
      <c r="A116" s="180"/>
      <c r="B116" s="180"/>
      <c r="C116" s="180"/>
      <c r="D116" s="180"/>
      <c r="E116" s="180"/>
      <c r="F116" s="180"/>
      <c r="G116" s="180"/>
      <c r="H116" s="180"/>
      <c r="I116" s="181"/>
      <c r="J116" s="181"/>
      <c r="K116" s="181"/>
      <c r="L116" s="181"/>
      <c r="M116" s="181"/>
      <c r="N116" s="181"/>
      <c r="O116" s="181"/>
      <c r="P116" s="181"/>
      <c r="Q116" s="181"/>
      <c r="R116" s="181"/>
      <c r="S116" s="181"/>
      <c r="T116" s="181"/>
      <c r="U116" s="181"/>
      <c r="V116" s="181"/>
      <c r="W116" s="179"/>
      <c r="X116" s="179"/>
      <c r="Y116" s="179"/>
      <c r="Z116" s="179"/>
      <c r="AA116" s="179"/>
      <c r="AB116" s="179"/>
      <c r="AC116" s="179"/>
      <c r="AD116" s="179"/>
      <c r="AE116" s="179"/>
      <c r="AF116" s="179"/>
      <c r="AG116" s="179"/>
      <c r="AH116" s="179"/>
      <c r="AI116" s="179"/>
      <c r="AJ116" s="179"/>
      <c r="AK116" s="179"/>
      <c r="AL116" s="179"/>
      <c r="AM116" s="179"/>
      <c r="AN116" s="179"/>
      <c r="AO116" s="179"/>
      <c r="AP116" s="179"/>
      <c r="AQ116" s="179"/>
      <c r="AS116" s="140"/>
      <c r="AT116" s="140"/>
      <c r="AU116" s="140"/>
      <c r="AV116" s="140"/>
      <c r="AW116" s="140"/>
      <c r="AX116" s="140"/>
      <c r="AY116" s="140"/>
      <c r="AZ116" s="140"/>
      <c r="BA116" s="140"/>
      <c r="BB116" s="140"/>
      <c r="BC116" s="140"/>
      <c r="BD116" s="140"/>
      <c r="BE116" s="140"/>
      <c r="BF116" s="140"/>
      <c r="BG116" s="140"/>
      <c r="BH116" s="140"/>
      <c r="BI116" s="140"/>
      <c r="BJ116" s="140"/>
    </row>
    <row r="117" spans="1:62" s="101" customFormat="1" ht="18" customHeight="1" x14ac:dyDescent="0.25">
      <c r="A117" s="180"/>
      <c r="B117" s="180"/>
      <c r="C117" s="180"/>
      <c r="D117" s="180"/>
      <c r="E117" s="180"/>
      <c r="F117" s="180"/>
      <c r="G117" s="180"/>
      <c r="H117" s="180"/>
      <c r="I117" s="181"/>
      <c r="J117" s="181"/>
      <c r="K117" s="181"/>
      <c r="L117" s="181"/>
      <c r="M117" s="181"/>
      <c r="N117" s="181"/>
      <c r="O117" s="181"/>
      <c r="P117" s="181"/>
      <c r="Q117" s="181"/>
      <c r="R117" s="181"/>
      <c r="S117" s="181"/>
      <c r="T117" s="181"/>
      <c r="U117" s="181"/>
      <c r="V117" s="181"/>
      <c r="W117" s="179"/>
      <c r="X117" s="179"/>
      <c r="Y117" s="179"/>
      <c r="Z117" s="179"/>
      <c r="AA117" s="179"/>
      <c r="AB117" s="179"/>
      <c r="AC117" s="179"/>
      <c r="AD117" s="179"/>
      <c r="AE117" s="179"/>
      <c r="AF117" s="179"/>
      <c r="AG117" s="179"/>
      <c r="AH117" s="179"/>
      <c r="AI117" s="179"/>
      <c r="AJ117" s="179"/>
      <c r="AK117" s="179"/>
      <c r="AL117" s="179"/>
      <c r="AM117" s="179"/>
      <c r="AN117" s="179"/>
      <c r="AO117" s="179"/>
      <c r="AP117" s="179"/>
      <c r="AQ117" s="179"/>
      <c r="AS117" s="140"/>
      <c r="AT117" s="140"/>
      <c r="AU117" s="140"/>
      <c r="AV117" s="140"/>
      <c r="AW117" s="140"/>
      <c r="AX117" s="140"/>
      <c r="AY117" s="140"/>
      <c r="AZ117" s="140"/>
      <c r="BA117" s="140"/>
      <c r="BB117" s="140"/>
      <c r="BC117" s="140"/>
      <c r="BD117" s="140"/>
      <c r="BE117" s="140"/>
      <c r="BF117" s="140"/>
      <c r="BG117" s="140"/>
      <c r="BH117" s="140"/>
      <c r="BI117" s="140"/>
      <c r="BJ117" s="140"/>
    </row>
    <row r="118" spans="1:62" s="101" customFormat="1" ht="18" customHeight="1" x14ac:dyDescent="0.25">
      <c r="A118" s="180"/>
      <c r="B118" s="180"/>
      <c r="C118" s="180"/>
      <c r="D118" s="180"/>
      <c r="E118" s="180"/>
      <c r="F118" s="180"/>
      <c r="G118" s="180"/>
      <c r="H118" s="180"/>
      <c r="I118" s="181"/>
      <c r="J118" s="181"/>
      <c r="K118" s="181"/>
      <c r="L118" s="181"/>
      <c r="M118" s="181"/>
      <c r="N118" s="181"/>
      <c r="O118" s="181"/>
      <c r="P118" s="181"/>
      <c r="Q118" s="181"/>
      <c r="R118" s="181"/>
      <c r="S118" s="181"/>
      <c r="T118" s="181"/>
      <c r="U118" s="181"/>
      <c r="V118" s="181"/>
      <c r="W118" s="179"/>
      <c r="X118" s="179"/>
      <c r="Y118" s="179"/>
      <c r="Z118" s="179"/>
      <c r="AA118" s="179"/>
      <c r="AB118" s="179"/>
      <c r="AC118" s="179"/>
      <c r="AD118" s="179"/>
      <c r="AE118" s="179"/>
      <c r="AF118" s="179"/>
      <c r="AG118" s="179"/>
      <c r="AH118" s="179"/>
      <c r="AI118" s="179"/>
      <c r="AJ118" s="179"/>
      <c r="AK118" s="179"/>
      <c r="AL118" s="179"/>
      <c r="AM118" s="179"/>
      <c r="AN118" s="179"/>
      <c r="AO118" s="179"/>
      <c r="AP118" s="179"/>
      <c r="AQ118" s="179"/>
      <c r="AS118" s="140"/>
      <c r="AT118" s="140"/>
      <c r="AU118" s="140"/>
      <c r="AV118" s="140"/>
      <c r="AW118" s="140"/>
      <c r="AX118" s="140"/>
      <c r="AY118" s="140"/>
      <c r="AZ118" s="140"/>
      <c r="BA118" s="140"/>
      <c r="BB118" s="140"/>
      <c r="BC118" s="140"/>
      <c r="BD118" s="140"/>
      <c r="BE118" s="140"/>
      <c r="BF118" s="140"/>
      <c r="BG118" s="140"/>
      <c r="BH118" s="140"/>
      <c r="BI118" s="140"/>
      <c r="BJ118" s="140"/>
    </row>
    <row r="119" spans="1:62" s="101" customFormat="1" ht="18" customHeight="1" x14ac:dyDescent="0.25">
      <c r="A119" s="180"/>
      <c r="B119" s="180"/>
      <c r="C119" s="180"/>
      <c r="D119" s="180"/>
      <c r="E119" s="180"/>
      <c r="F119" s="180"/>
      <c r="G119" s="180"/>
      <c r="H119" s="180"/>
      <c r="I119" s="181"/>
      <c r="J119" s="181"/>
      <c r="K119" s="181"/>
      <c r="L119" s="181"/>
      <c r="M119" s="181"/>
      <c r="N119" s="181"/>
      <c r="O119" s="181"/>
      <c r="P119" s="181"/>
      <c r="Q119" s="181"/>
      <c r="R119" s="181"/>
      <c r="S119" s="181"/>
      <c r="T119" s="181"/>
      <c r="U119" s="181"/>
      <c r="V119" s="181"/>
      <c r="W119" s="179"/>
      <c r="X119" s="179"/>
      <c r="Y119" s="179"/>
      <c r="Z119" s="179"/>
      <c r="AA119" s="179"/>
      <c r="AB119" s="179"/>
      <c r="AC119" s="179"/>
      <c r="AD119" s="179"/>
      <c r="AE119" s="179"/>
      <c r="AF119" s="179"/>
      <c r="AG119" s="179"/>
      <c r="AH119" s="179"/>
      <c r="AI119" s="179"/>
      <c r="AJ119" s="179"/>
      <c r="AK119" s="179"/>
      <c r="AL119" s="179"/>
      <c r="AM119" s="179"/>
      <c r="AN119" s="179"/>
      <c r="AO119" s="179"/>
      <c r="AP119" s="179"/>
      <c r="AQ119" s="179"/>
      <c r="AS119" s="140"/>
      <c r="AT119" s="140"/>
      <c r="AU119" s="140"/>
      <c r="AV119" s="140"/>
      <c r="AW119" s="140"/>
      <c r="AX119" s="140"/>
      <c r="AY119" s="140"/>
      <c r="AZ119" s="140"/>
      <c r="BA119" s="140"/>
      <c r="BB119" s="140"/>
      <c r="BC119" s="140"/>
      <c r="BD119" s="140"/>
      <c r="BE119" s="140"/>
      <c r="BF119" s="140"/>
      <c r="BG119" s="140"/>
      <c r="BH119" s="140"/>
      <c r="BI119" s="140"/>
      <c r="BJ119" s="140"/>
    </row>
    <row r="120" spans="1:62" s="101" customFormat="1" ht="18" customHeight="1" x14ac:dyDescent="0.25">
      <c r="A120" s="180"/>
      <c r="B120" s="180"/>
      <c r="C120" s="180"/>
      <c r="D120" s="180"/>
      <c r="E120" s="180"/>
      <c r="F120" s="180"/>
      <c r="G120" s="180"/>
      <c r="H120" s="180"/>
      <c r="I120" s="181"/>
      <c r="J120" s="181"/>
      <c r="K120" s="181"/>
      <c r="L120" s="181"/>
      <c r="M120" s="181"/>
      <c r="N120" s="181"/>
      <c r="O120" s="181"/>
      <c r="P120" s="181"/>
      <c r="Q120" s="181"/>
      <c r="R120" s="181"/>
      <c r="S120" s="181"/>
      <c r="T120" s="181"/>
      <c r="U120" s="181"/>
      <c r="V120" s="181"/>
      <c r="W120" s="179"/>
      <c r="X120" s="179"/>
      <c r="Y120" s="179"/>
      <c r="Z120" s="179"/>
      <c r="AA120" s="179"/>
      <c r="AB120" s="179"/>
      <c r="AC120" s="179"/>
      <c r="AD120" s="179"/>
      <c r="AE120" s="179"/>
      <c r="AF120" s="179"/>
      <c r="AG120" s="179"/>
      <c r="AH120" s="179"/>
      <c r="AI120" s="179"/>
      <c r="AJ120" s="179"/>
      <c r="AK120" s="179"/>
      <c r="AL120" s="179"/>
      <c r="AM120" s="179"/>
      <c r="AN120" s="179"/>
      <c r="AO120" s="179"/>
      <c r="AP120" s="179"/>
      <c r="AQ120" s="179"/>
      <c r="AS120" s="140"/>
      <c r="AT120" s="140"/>
      <c r="AU120" s="140"/>
      <c r="AV120" s="140"/>
      <c r="AW120" s="140"/>
      <c r="AX120" s="140"/>
      <c r="AY120" s="140"/>
      <c r="AZ120" s="140"/>
      <c r="BA120" s="140"/>
      <c r="BB120" s="140"/>
      <c r="BC120" s="140"/>
      <c r="BD120" s="140"/>
      <c r="BE120" s="140"/>
      <c r="BF120" s="140"/>
      <c r="BG120" s="140"/>
      <c r="BH120" s="140"/>
      <c r="BI120" s="140"/>
      <c r="BJ120" s="140"/>
    </row>
    <row r="121" spans="1:62" s="101" customFormat="1" ht="18" customHeight="1" x14ac:dyDescent="0.25">
      <c r="A121" s="180"/>
      <c r="B121" s="180"/>
      <c r="C121" s="180"/>
      <c r="D121" s="180"/>
      <c r="E121" s="180"/>
      <c r="F121" s="180"/>
      <c r="G121" s="180"/>
      <c r="H121" s="180"/>
      <c r="I121" s="181"/>
      <c r="J121" s="181"/>
      <c r="K121" s="181"/>
      <c r="L121" s="181"/>
      <c r="M121" s="181"/>
      <c r="N121" s="181"/>
      <c r="O121" s="181"/>
      <c r="P121" s="181"/>
      <c r="Q121" s="181"/>
      <c r="R121" s="181"/>
      <c r="S121" s="181"/>
      <c r="T121" s="181"/>
      <c r="U121" s="181"/>
      <c r="V121" s="181"/>
      <c r="W121" s="179"/>
      <c r="X121" s="179"/>
      <c r="Y121" s="179"/>
      <c r="Z121" s="179"/>
      <c r="AA121" s="179"/>
      <c r="AB121" s="179"/>
      <c r="AC121" s="179"/>
      <c r="AD121" s="179"/>
      <c r="AE121" s="179"/>
      <c r="AF121" s="179"/>
      <c r="AG121" s="179"/>
      <c r="AH121" s="179"/>
      <c r="AI121" s="179"/>
      <c r="AJ121" s="179"/>
      <c r="AK121" s="179"/>
      <c r="AL121" s="179"/>
      <c r="AM121" s="179"/>
      <c r="AN121" s="179"/>
      <c r="AO121" s="179"/>
      <c r="AP121" s="179"/>
      <c r="AQ121" s="179"/>
      <c r="AS121" s="140"/>
      <c r="AT121" s="140"/>
      <c r="AU121" s="140"/>
      <c r="AV121" s="140"/>
      <c r="AW121" s="140"/>
      <c r="AX121" s="140"/>
      <c r="AY121" s="140"/>
      <c r="AZ121" s="140"/>
      <c r="BA121" s="140"/>
      <c r="BB121" s="140"/>
      <c r="BC121" s="140"/>
      <c r="BD121" s="140"/>
      <c r="BE121" s="140"/>
      <c r="BF121" s="140"/>
      <c r="BG121" s="140"/>
      <c r="BH121" s="140"/>
      <c r="BI121" s="140"/>
      <c r="BJ121" s="140"/>
    </row>
    <row r="122" spans="1:62" s="101" customFormat="1" ht="18" customHeight="1" x14ac:dyDescent="0.25">
      <c r="A122" s="180"/>
      <c r="B122" s="180"/>
      <c r="C122" s="180"/>
      <c r="D122" s="180"/>
      <c r="E122" s="180"/>
      <c r="F122" s="180"/>
      <c r="G122" s="180"/>
      <c r="H122" s="180"/>
      <c r="I122" s="181"/>
      <c r="J122" s="181"/>
      <c r="K122" s="181"/>
      <c r="L122" s="181"/>
      <c r="M122" s="181"/>
      <c r="N122" s="181"/>
      <c r="O122" s="181"/>
      <c r="P122" s="181"/>
      <c r="Q122" s="181"/>
      <c r="R122" s="181"/>
      <c r="S122" s="181"/>
      <c r="T122" s="181"/>
      <c r="U122" s="181"/>
      <c r="V122" s="181"/>
      <c r="W122" s="179"/>
      <c r="X122" s="179"/>
      <c r="Y122" s="179"/>
      <c r="Z122" s="179"/>
      <c r="AA122" s="179"/>
      <c r="AB122" s="179"/>
      <c r="AC122" s="179"/>
      <c r="AD122" s="179"/>
      <c r="AE122" s="179"/>
      <c r="AF122" s="179"/>
      <c r="AG122" s="179"/>
      <c r="AH122" s="179"/>
      <c r="AI122" s="179"/>
      <c r="AJ122" s="179"/>
      <c r="AK122" s="179"/>
      <c r="AL122" s="179"/>
      <c r="AM122" s="179"/>
      <c r="AN122" s="179"/>
      <c r="AO122" s="179"/>
      <c r="AP122" s="179"/>
      <c r="AQ122" s="179"/>
      <c r="AS122" s="140"/>
      <c r="AT122" s="140"/>
      <c r="AU122" s="140"/>
      <c r="AV122" s="140"/>
      <c r="AW122" s="140"/>
      <c r="AX122" s="140"/>
      <c r="AY122" s="140"/>
      <c r="AZ122" s="140"/>
      <c r="BA122" s="140"/>
      <c r="BB122" s="140"/>
      <c r="BC122" s="140"/>
      <c r="BD122" s="140"/>
      <c r="BE122" s="140"/>
      <c r="BF122" s="140"/>
      <c r="BG122" s="140"/>
      <c r="BH122" s="140"/>
      <c r="BI122" s="140"/>
      <c r="BJ122" s="140"/>
    </row>
    <row r="123" spans="1:62" s="101" customFormat="1" ht="18" customHeight="1" x14ac:dyDescent="0.25">
      <c r="A123" s="180"/>
      <c r="B123" s="180"/>
      <c r="C123" s="180"/>
      <c r="D123" s="180"/>
      <c r="E123" s="180"/>
      <c r="F123" s="180"/>
      <c r="G123" s="180"/>
      <c r="H123" s="180"/>
      <c r="I123" s="181"/>
      <c r="J123" s="181"/>
      <c r="K123" s="181"/>
      <c r="L123" s="181"/>
      <c r="M123" s="181"/>
      <c r="N123" s="181"/>
      <c r="O123" s="181"/>
      <c r="P123" s="181"/>
      <c r="Q123" s="181"/>
      <c r="R123" s="181"/>
      <c r="S123" s="181"/>
      <c r="T123" s="181"/>
      <c r="U123" s="181"/>
      <c r="V123" s="181"/>
      <c r="W123" s="179"/>
      <c r="X123" s="179"/>
      <c r="Y123" s="179"/>
      <c r="Z123" s="179"/>
      <c r="AA123" s="179"/>
      <c r="AB123" s="179"/>
      <c r="AC123" s="179"/>
      <c r="AD123" s="179"/>
      <c r="AE123" s="179"/>
      <c r="AF123" s="179"/>
      <c r="AG123" s="179"/>
      <c r="AH123" s="179"/>
      <c r="AI123" s="179"/>
      <c r="AJ123" s="179"/>
      <c r="AK123" s="179"/>
      <c r="AL123" s="179"/>
      <c r="AM123" s="179"/>
      <c r="AN123" s="179"/>
      <c r="AO123" s="179"/>
      <c r="AP123" s="179"/>
      <c r="AQ123" s="179"/>
      <c r="AS123" s="140"/>
      <c r="AT123" s="140"/>
      <c r="AU123" s="140"/>
      <c r="AV123" s="140"/>
      <c r="AW123" s="140"/>
      <c r="AX123" s="140"/>
      <c r="AY123" s="140"/>
      <c r="AZ123" s="140"/>
      <c r="BA123" s="140"/>
      <c r="BB123" s="140"/>
      <c r="BC123" s="140"/>
      <c r="BD123" s="140"/>
      <c r="BE123" s="140"/>
      <c r="BF123" s="140"/>
      <c r="BG123" s="140"/>
      <c r="BH123" s="140"/>
      <c r="BI123" s="140"/>
      <c r="BJ123" s="140"/>
    </row>
    <row r="124" spans="1:62" s="101" customFormat="1" ht="18" customHeight="1" x14ac:dyDescent="0.25">
      <c r="A124" s="180"/>
      <c r="B124" s="180"/>
      <c r="C124" s="180"/>
      <c r="D124" s="180"/>
      <c r="E124" s="180"/>
      <c r="F124" s="180"/>
      <c r="G124" s="180"/>
      <c r="H124" s="180"/>
      <c r="I124" s="181"/>
      <c r="J124" s="181"/>
      <c r="K124" s="181"/>
      <c r="L124" s="181"/>
      <c r="M124" s="181"/>
      <c r="N124" s="181"/>
      <c r="O124" s="181"/>
      <c r="P124" s="181"/>
      <c r="Q124" s="181"/>
      <c r="R124" s="181"/>
      <c r="S124" s="181"/>
      <c r="T124" s="181"/>
      <c r="U124" s="181"/>
      <c r="V124" s="181"/>
      <c r="W124" s="179"/>
      <c r="X124" s="179"/>
      <c r="Y124" s="179"/>
      <c r="Z124" s="179"/>
      <c r="AA124" s="179"/>
      <c r="AB124" s="179"/>
      <c r="AC124" s="179"/>
      <c r="AD124" s="179"/>
      <c r="AE124" s="179"/>
      <c r="AF124" s="179"/>
      <c r="AG124" s="179"/>
      <c r="AH124" s="179"/>
      <c r="AI124" s="179"/>
      <c r="AJ124" s="179"/>
      <c r="AK124" s="179"/>
      <c r="AL124" s="179"/>
      <c r="AM124" s="179"/>
      <c r="AN124" s="179"/>
      <c r="AO124" s="179"/>
      <c r="AP124" s="179"/>
      <c r="AQ124" s="179"/>
      <c r="AS124" s="140"/>
      <c r="AT124" s="140"/>
      <c r="AU124" s="140"/>
      <c r="AV124" s="140"/>
      <c r="AW124" s="140"/>
      <c r="AX124" s="140"/>
      <c r="AY124" s="140"/>
      <c r="AZ124" s="140"/>
      <c r="BA124" s="140"/>
      <c r="BB124" s="140"/>
      <c r="BC124" s="140"/>
      <c r="BD124" s="140"/>
      <c r="BE124" s="140"/>
      <c r="BF124" s="140"/>
      <c r="BG124" s="140"/>
      <c r="BH124" s="140"/>
      <c r="BI124" s="140"/>
      <c r="BJ124" s="140"/>
    </row>
    <row r="125" spans="1:62" s="101" customFormat="1" ht="18" customHeight="1" x14ac:dyDescent="0.25">
      <c r="A125" s="180"/>
      <c r="B125" s="180"/>
      <c r="C125" s="180"/>
      <c r="D125" s="180"/>
      <c r="E125" s="180"/>
      <c r="F125" s="180"/>
      <c r="G125" s="180"/>
      <c r="H125" s="180"/>
      <c r="I125" s="181"/>
      <c r="J125" s="181"/>
      <c r="K125" s="181"/>
      <c r="L125" s="181"/>
      <c r="M125" s="181"/>
      <c r="N125" s="181"/>
      <c r="O125" s="181"/>
      <c r="P125" s="181"/>
      <c r="Q125" s="181"/>
      <c r="R125" s="181"/>
      <c r="S125" s="181"/>
      <c r="T125" s="181"/>
      <c r="U125" s="181"/>
      <c r="V125" s="181"/>
      <c r="W125" s="179"/>
      <c r="X125" s="179"/>
      <c r="Y125" s="179"/>
      <c r="Z125" s="179"/>
      <c r="AA125" s="179"/>
      <c r="AB125" s="179"/>
      <c r="AC125" s="179"/>
      <c r="AD125" s="179"/>
      <c r="AE125" s="179"/>
      <c r="AF125" s="179"/>
      <c r="AG125" s="179"/>
      <c r="AH125" s="179"/>
      <c r="AI125" s="179"/>
      <c r="AJ125" s="179"/>
      <c r="AK125" s="179"/>
      <c r="AL125" s="179"/>
      <c r="AM125" s="179"/>
      <c r="AN125" s="179"/>
      <c r="AO125" s="179"/>
      <c r="AP125" s="179"/>
      <c r="AQ125" s="179"/>
      <c r="AS125" s="140"/>
      <c r="AT125" s="140"/>
      <c r="AU125" s="140"/>
      <c r="AV125" s="140"/>
      <c r="AW125" s="140"/>
      <c r="AX125" s="140"/>
      <c r="AY125" s="140"/>
      <c r="AZ125" s="140"/>
      <c r="BA125" s="140"/>
      <c r="BB125" s="140"/>
      <c r="BC125" s="140"/>
      <c r="BD125" s="140"/>
      <c r="BE125" s="140"/>
      <c r="BF125" s="140"/>
      <c r="BG125" s="140"/>
      <c r="BH125" s="140"/>
      <c r="BI125" s="140"/>
      <c r="BJ125" s="140"/>
    </row>
    <row r="126" spans="1:62" s="101" customFormat="1" ht="18" customHeight="1" x14ac:dyDescent="0.25">
      <c r="A126" s="180"/>
      <c r="B126" s="180"/>
      <c r="C126" s="180"/>
      <c r="D126" s="180"/>
      <c r="E126" s="180"/>
      <c r="F126" s="180"/>
      <c r="G126" s="180"/>
      <c r="H126" s="180"/>
      <c r="I126" s="181"/>
      <c r="J126" s="181"/>
      <c r="K126" s="181"/>
      <c r="L126" s="181"/>
      <c r="M126" s="181"/>
      <c r="N126" s="181"/>
      <c r="O126" s="181"/>
      <c r="P126" s="181"/>
      <c r="Q126" s="181"/>
      <c r="R126" s="181"/>
      <c r="S126" s="181"/>
      <c r="T126" s="181"/>
      <c r="U126" s="181"/>
      <c r="V126" s="181"/>
      <c r="W126" s="179"/>
      <c r="X126" s="179"/>
      <c r="Y126" s="179"/>
      <c r="Z126" s="179"/>
      <c r="AA126" s="179"/>
      <c r="AB126" s="179"/>
      <c r="AC126" s="179"/>
      <c r="AD126" s="179"/>
      <c r="AE126" s="179"/>
      <c r="AF126" s="179"/>
      <c r="AG126" s="179"/>
      <c r="AH126" s="179"/>
      <c r="AI126" s="179"/>
      <c r="AJ126" s="179"/>
      <c r="AK126" s="179"/>
      <c r="AL126" s="179"/>
      <c r="AM126" s="179"/>
      <c r="AN126" s="179"/>
      <c r="AO126" s="179"/>
      <c r="AP126" s="179"/>
      <c r="AQ126" s="179"/>
      <c r="AS126" s="140"/>
      <c r="AT126" s="140"/>
      <c r="AU126" s="140"/>
      <c r="AV126" s="140"/>
      <c r="AW126" s="140"/>
      <c r="AX126" s="140"/>
      <c r="AY126" s="140"/>
      <c r="AZ126" s="140"/>
      <c r="BA126" s="140"/>
      <c r="BB126" s="140"/>
      <c r="BC126" s="140"/>
      <c r="BD126" s="140"/>
      <c r="BE126" s="140"/>
      <c r="BF126" s="140"/>
      <c r="BG126" s="140"/>
      <c r="BH126" s="140"/>
      <c r="BI126" s="140"/>
      <c r="BJ126" s="140"/>
    </row>
    <row r="127" spans="1:62" s="101" customFormat="1" ht="18" customHeight="1" x14ac:dyDescent="0.25">
      <c r="A127" s="180"/>
      <c r="B127" s="180"/>
      <c r="C127" s="180"/>
      <c r="D127" s="180"/>
      <c r="E127" s="180"/>
      <c r="F127" s="180"/>
      <c r="G127" s="180"/>
      <c r="H127" s="180"/>
      <c r="I127" s="181"/>
      <c r="J127" s="181"/>
      <c r="K127" s="181"/>
      <c r="L127" s="181"/>
      <c r="M127" s="181"/>
      <c r="N127" s="181"/>
      <c r="O127" s="181"/>
      <c r="P127" s="181"/>
      <c r="Q127" s="181"/>
      <c r="R127" s="181"/>
      <c r="S127" s="181"/>
      <c r="T127" s="181"/>
      <c r="U127" s="181"/>
      <c r="V127" s="181"/>
      <c r="W127" s="179"/>
      <c r="X127" s="179"/>
      <c r="Y127" s="179"/>
      <c r="Z127" s="179"/>
      <c r="AA127" s="179"/>
      <c r="AB127" s="179"/>
      <c r="AC127" s="179"/>
      <c r="AD127" s="179"/>
      <c r="AE127" s="179"/>
      <c r="AF127" s="179"/>
      <c r="AG127" s="179"/>
      <c r="AH127" s="179"/>
      <c r="AI127" s="179"/>
      <c r="AJ127" s="179"/>
      <c r="AK127" s="179"/>
      <c r="AL127" s="179"/>
      <c r="AM127" s="179"/>
      <c r="AN127" s="179"/>
      <c r="AO127" s="179"/>
      <c r="AP127" s="179"/>
      <c r="AQ127" s="179"/>
      <c r="AS127" s="140"/>
      <c r="AT127" s="140"/>
      <c r="AU127" s="140"/>
      <c r="AV127" s="140"/>
      <c r="AW127" s="140"/>
      <c r="AX127" s="140"/>
      <c r="AY127" s="140"/>
      <c r="AZ127" s="140"/>
      <c r="BA127" s="140"/>
      <c r="BB127" s="140"/>
      <c r="BC127" s="140"/>
      <c r="BD127" s="140"/>
      <c r="BE127" s="140"/>
      <c r="BF127" s="140"/>
      <c r="BG127" s="140"/>
      <c r="BH127" s="140"/>
      <c r="BI127" s="140"/>
      <c r="BJ127" s="140"/>
    </row>
    <row r="128" spans="1:62" s="101" customFormat="1" ht="18" customHeight="1" x14ac:dyDescent="0.25">
      <c r="A128" s="180"/>
      <c r="B128" s="180"/>
      <c r="C128" s="180"/>
      <c r="D128" s="180"/>
      <c r="E128" s="180"/>
      <c r="F128" s="180"/>
      <c r="G128" s="180"/>
      <c r="H128" s="180"/>
      <c r="I128" s="181"/>
      <c r="J128" s="181"/>
      <c r="K128" s="181"/>
      <c r="L128" s="181"/>
      <c r="M128" s="181"/>
      <c r="N128" s="181"/>
      <c r="O128" s="181"/>
      <c r="P128" s="181"/>
      <c r="Q128" s="181"/>
      <c r="R128" s="181"/>
      <c r="S128" s="181"/>
      <c r="T128" s="181"/>
      <c r="U128" s="181"/>
      <c r="V128" s="181"/>
      <c r="W128" s="179"/>
      <c r="X128" s="179"/>
      <c r="Y128" s="179"/>
      <c r="Z128" s="179"/>
      <c r="AA128" s="179"/>
      <c r="AB128" s="179"/>
      <c r="AC128" s="179"/>
      <c r="AD128" s="179"/>
      <c r="AE128" s="179"/>
      <c r="AF128" s="179"/>
      <c r="AG128" s="179"/>
      <c r="AH128" s="179"/>
      <c r="AI128" s="179"/>
      <c r="AJ128" s="179"/>
      <c r="AK128" s="179"/>
      <c r="AL128" s="179"/>
      <c r="AM128" s="179"/>
      <c r="AN128" s="179"/>
      <c r="AO128" s="179"/>
      <c r="AP128" s="179"/>
      <c r="AQ128" s="179"/>
      <c r="AS128" s="140"/>
      <c r="AT128" s="140"/>
      <c r="AU128" s="140"/>
      <c r="AV128" s="140"/>
      <c r="AW128" s="140"/>
      <c r="AX128" s="140"/>
      <c r="AY128" s="140"/>
      <c r="AZ128" s="140"/>
      <c r="BA128" s="140"/>
      <c r="BB128" s="140"/>
      <c r="BC128" s="140"/>
      <c r="BD128" s="140"/>
      <c r="BE128" s="140"/>
      <c r="BF128" s="140"/>
      <c r="BG128" s="140"/>
      <c r="BH128" s="140"/>
      <c r="BI128" s="140"/>
      <c r="BJ128" s="140"/>
    </row>
    <row r="129" spans="1:62" s="101" customFormat="1" ht="18" customHeight="1" x14ac:dyDescent="0.25">
      <c r="A129" s="180"/>
      <c r="B129" s="180"/>
      <c r="C129" s="180"/>
      <c r="D129" s="180"/>
      <c r="E129" s="180"/>
      <c r="F129" s="180"/>
      <c r="G129" s="180"/>
      <c r="H129" s="180"/>
      <c r="I129" s="181"/>
      <c r="J129" s="181"/>
      <c r="K129" s="181"/>
      <c r="L129" s="181"/>
      <c r="M129" s="181"/>
      <c r="N129" s="181"/>
      <c r="O129" s="181"/>
      <c r="P129" s="181"/>
      <c r="Q129" s="181"/>
      <c r="R129" s="181"/>
      <c r="S129" s="181"/>
      <c r="T129" s="181"/>
      <c r="U129" s="181"/>
      <c r="V129" s="181"/>
      <c r="W129" s="179"/>
      <c r="X129" s="179"/>
      <c r="Y129" s="179"/>
      <c r="Z129" s="179"/>
      <c r="AA129" s="179"/>
      <c r="AB129" s="179"/>
      <c r="AC129" s="179"/>
      <c r="AD129" s="179"/>
      <c r="AE129" s="179"/>
      <c r="AF129" s="179"/>
      <c r="AG129" s="179"/>
      <c r="AH129" s="179"/>
      <c r="AI129" s="179"/>
      <c r="AJ129" s="179"/>
      <c r="AK129" s="179"/>
      <c r="AL129" s="179"/>
      <c r="AM129" s="179"/>
      <c r="AN129" s="179"/>
      <c r="AO129" s="179"/>
      <c r="AP129" s="179"/>
      <c r="AQ129" s="179"/>
      <c r="AS129" s="140"/>
      <c r="AT129" s="140"/>
      <c r="AU129" s="140"/>
      <c r="AV129" s="140"/>
      <c r="AW129" s="140"/>
      <c r="AX129" s="140"/>
      <c r="AY129" s="140"/>
      <c r="AZ129" s="140"/>
      <c r="BA129" s="140"/>
      <c r="BB129" s="140"/>
      <c r="BC129" s="140"/>
      <c r="BD129" s="140"/>
      <c r="BE129" s="140"/>
      <c r="BF129" s="140"/>
      <c r="BG129" s="140"/>
      <c r="BH129" s="140"/>
      <c r="BI129" s="140"/>
      <c r="BJ129" s="140"/>
    </row>
    <row r="130" spans="1:62" s="101" customFormat="1" ht="18" customHeight="1" x14ac:dyDescent="0.25">
      <c r="A130" s="180"/>
      <c r="B130" s="180"/>
      <c r="C130" s="180"/>
      <c r="D130" s="180"/>
      <c r="E130" s="180"/>
      <c r="F130" s="180"/>
      <c r="G130" s="180"/>
      <c r="H130" s="180"/>
      <c r="I130" s="181"/>
      <c r="J130" s="181"/>
      <c r="K130" s="181"/>
      <c r="L130" s="181"/>
      <c r="M130" s="181"/>
      <c r="N130" s="181"/>
      <c r="O130" s="181"/>
      <c r="P130" s="181"/>
      <c r="Q130" s="181"/>
      <c r="R130" s="181"/>
      <c r="S130" s="181"/>
      <c r="T130" s="181"/>
      <c r="U130" s="181"/>
      <c r="V130" s="181"/>
      <c r="W130" s="179"/>
      <c r="X130" s="179"/>
      <c r="Y130" s="179"/>
      <c r="Z130" s="179"/>
      <c r="AA130" s="179"/>
      <c r="AB130" s="179"/>
      <c r="AC130" s="179"/>
      <c r="AD130" s="179"/>
      <c r="AE130" s="179"/>
      <c r="AF130" s="179"/>
      <c r="AG130" s="179"/>
      <c r="AH130" s="179"/>
      <c r="AI130" s="179"/>
      <c r="AJ130" s="179"/>
      <c r="AK130" s="179"/>
      <c r="AL130" s="179"/>
      <c r="AM130" s="179"/>
      <c r="AN130" s="179"/>
      <c r="AO130" s="179"/>
      <c r="AP130" s="179"/>
      <c r="AQ130" s="179"/>
      <c r="AS130" s="140"/>
      <c r="AT130" s="140"/>
      <c r="AU130" s="140"/>
      <c r="AV130" s="140"/>
      <c r="AW130" s="140"/>
      <c r="AX130" s="140"/>
      <c r="AY130" s="140"/>
      <c r="AZ130" s="140"/>
      <c r="BA130" s="140"/>
      <c r="BB130" s="140"/>
      <c r="BC130" s="140"/>
      <c r="BD130" s="140"/>
      <c r="BE130" s="140"/>
      <c r="BF130" s="140"/>
      <c r="BG130" s="140"/>
      <c r="BH130" s="140"/>
      <c r="BI130" s="140"/>
      <c r="BJ130" s="140"/>
    </row>
    <row r="131" spans="1:62" s="101" customFormat="1" ht="18" customHeight="1" x14ac:dyDescent="0.25">
      <c r="A131" s="180"/>
      <c r="B131" s="180"/>
      <c r="C131" s="180"/>
      <c r="D131" s="180"/>
      <c r="E131" s="180"/>
      <c r="F131" s="180"/>
      <c r="G131" s="180"/>
      <c r="H131" s="180"/>
      <c r="I131" s="181"/>
      <c r="J131" s="181"/>
      <c r="K131" s="181"/>
      <c r="L131" s="181"/>
      <c r="M131" s="181"/>
      <c r="N131" s="181"/>
      <c r="O131" s="181"/>
      <c r="P131" s="181"/>
      <c r="Q131" s="181"/>
      <c r="R131" s="181"/>
      <c r="S131" s="181"/>
      <c r="T131" s="181"/>
      <c r="U131" s="181"/>
      <c r="V131" s="181"/>
      <c r="W131" s="179"/>
      <c r="X131" s="179"/>
      <c r="Y131" s="179"/>
      <c r="Z131" s="179"/>
      <c r="AA131" s="179"/>
      <c r="AB131" s="179"/>
      <c r="AC131" s="179"/>
      <c r="AD131" s="179"/>
      <c r="AE131" s="179"/>
      <c r="AF131" s="179"/>
      <c r="AG131" s="179"/>
      <c r="AH131" s="179"/>
      <c r="AI131" s="179"/>
      <c r="AJ131" s="179"/>
      <c r="AK131" s="179"/>
      <c r="AL131" s="179"/>
      <c r="AM131" s="179"/>
      <c r="AN131" s="179"/>
      <c r="AO131" s="179"/>
      <c r="AP131" s="179"/>
      <c r="AQ131" s="179"/>
      <c r="AS131" s="140"/>
      <c r="AT131" s="140"/>
      <c r="AU131" s="140"/>
      <c r="AV131" s="140"/>
      <c r="AW131" s="140"/>
      <c r="AX131" s="140"/>
      <c r="AY131" s="140"/>
      <c r="AZ131" s="140"/>
      <c r="BA131" s="140"/>
      <c r="BB131" s="140"/>
      <c r="BC131" s="140"/>
      <c r="BD131" s="140"/>
      <c r="BE131" s="140"/>
      <c r="BF131" s="140"/>
      <c r="BG131" s="140"/>
      <c r="BH131" s="140"/>
      <c r="BI131" s="140"/>
      <c r="BJ131" s="140"/>
    </row>
    <row r="132" spans="1:62" s="101" customFormat="1" ht="18" customHeight="1" x14ac:dyDescent="0.25">
      <c r="A132" s="180"/>
      <c r="B132" s="180"/>
      <c r="C132" s="180"/>
      <c r="D132" s="180"/>
      <c r="E132" s="180"/>
      <c r="F132" s="180"/>
      <c r="G132" s="180"/>
      <c r="H132" s="180"/>
      <c r="I132" s="181"/>
      <c r="J132" s="181"/>
      <c r="K132" s="181"/>
      <c r="L132" s="181"/>
      <c r="M132" s="181"/>
      <c r="N132" s="181"/>
      <c r="O132" s="181"/>
      <c r="P132" s="181"/>
      <c r="Q132" s="181"/>
      <c r="R132" s="181"/>
      <c r="S132" s="181"/>
      <c r="T132" s="181"/>
      <c r="U132" s="181"/>
      <c r="V132" s="181"/>
      <c r="W132" s="179"/>
      <c r="X132" s="179"/>
      <c r="Y132" s="179"/>
      <c r="Z132" s="179"/>
      <c r="AA132" s="179"/>
      <c r="AB132" s="179"/>
      <c r="AC132" s="179"/>
      <c r="AD132" s="179"/>
      <c r="AE132" s="179"/>
      <c r="AF132" s="179"/>
      <c r="AG132" s="179"/>
      <c r="AH132" s="179"/>
      <c r="AI132" s="179"/>
      <c r="AJ132" s="179"/>
      <c r="AK132" s="179"/>
      <c r="AL132" s="179"/>
      <c r="AM132" s="179"/>
      <c r="AN132" s="179"/>
      <c r="AO132" s="179"/>
      <c r="AP132" s="179"/>
      <c r="AQ132" s="179"/>
      <c r="AS132" s="140"/>
      <c r="AT132" s="140"/>
      <c r="AU132" s="140"/>
      <c r="AV132" s="140"/>
      <c r="AW132" s="140"/>
      <c r="AX132" s="140"/>
      <c r="AY132" s="140"/>
      <c r="AZ132" s="140"/>
      <c r="BA132" s="140"/>
      <c r="BB132" s="140"/>
      <c r="BC132" s="140"/>
      <c r="BD132" s="140"/>
      <c r="BE132" s="140"/>
      <c r="BF132" s="140"/>
      <c r="BG132" s="140"/>
      <c r="BH132" s="140"/>
      <c r="BI132" s="140"/>
      <c r="BJ132" s="140"/>
    </row>
    <row r="133" spans="1:62" s="101" customFormat="1" ht="18" customHeight="1" x14ac:dyDescent="0.25">
      <c r="A133" s="180"/>
      <c r="B133" s="180"/>
      <c r="C133" s="180"/>
      <c r="D133" s="180"/>
      <c r="E133" s="180"/>
      <c r="F133" s="180"/>
      <c r="G133" s="180"/>
      <c r="H133" s="180"/>
      <c r="I133" s="181"/>
      <c r="J133" s="181"/>
      <c r="K133" s="181"/>
      <c r="L133" s="181"/>
      <c r="M133" s="181"/>
      <c r="N133" s="181"/>
      <c r="O133" s="181"/>
      <c r="P133" s="181"/>
      <c r="Q133" s="181"/>
      <c r="R133" s="181"/>
      <c r="S133" s="181"/>
      <c r="T133" s="181"/>
      <c r="U133" s="181"/>
      <c r="V133" s="181"/>
      <c r="W133" s="179"/>
      <c r="X133" s="179"/>
      <c r="Y133" s="179"/>
      <c r="Z133" s="179"/>
      <c r="AA133" s="179"/>
      <c r="AB133" s="179"/>
      <c r="AC133" s="179"/>
      <c r="AD133" s="179"/>
      <c r="AE133" s="179"/>
      <c r="AF133" s="179"/>
      <c r="AG133" s="179"/>
      <c r="AH133" s="179"/>
      <c r="AI133" s="179"/>
      <c r="AJ133" s="179"/>
      <c r="AK133" s="179"/>
      <c r="AL133" s="179"/>
      <c r="AM133" s="179"/>
      <c r="AN133" s="179"/>
      <c r="AO133" s="179"/>
      <c r="AP133" s="179"/>
      <c r="AQ133" s="179"/>
      <c r="AS133" s="140"/>
      <c r="AT133" s="140"/>
      <c r="AU133" s="140"/>
      <c r="AV133" s="140"/>
      <c r="AW133" s="140"/>
      <c r="AX133" s="140"/>
      <c r="AY133" s="140"/>
      <c r="AZ133" s="140"/>
      <c r="BA133" s="140"/>
      <c r="BB133" s="140"/>
      <c r="BC133" s="140"/>
      <c r="BD133" s="140"/>
      <c r="BE133" s="140"/>
      <c r="BF133" s="140"/>
      <c r="BG133" s="140"/>
      <c r="BH133" s="140"/>
      <c r="BI133" s="140"/>
      <c r="BJ133" s="140"/>
    </row>
    <row r="134" spans="1:62" s="101" customFormat="1" ht="18" customHeight="1" x14ac:dyDescent="0.25">
      <c r="A134" s="180"/>
      <c r="B134" s="180"/>
      <c r="C134" s="180"/>
      <c r="D134" s="180"/>
      <c r="E134" s="180"/>
      <c r="F134" s="180"/>
      <c r="G134" s="180"/>
      <c r="H134" s="180"/>
      <c r="I134" s="181"/>
      <c r="J134" s="181"/>
      <c r="K134" s="181"/>
      <c r="L134" s="181"/>
      <c r="M134" s="181"/>
      <c r="N134" s="181"/>
      <c r="O134" s="181"/>
      <c r="P134" s="181"/>
      <c r="Q134" s="181"/>
      <c r="R134" s="181"/>
      <c r="S134" s="181"/>
      <c r="T134" s="181"/>
      <c r="U134" s="181"/>
      <c r="V134" s="181"/>
      <c r="W134" s="179"/>
      <c r="X134" s="179"/>
      <c r="Y134" s="179"/>
      <c r="Z134" s="179"/>
      <c r="AA134" s="179"/>
      <c r="AB134" s="179"/>
      <c r="AC134" s="179"/>
      <c r="AD134" s="179"/>
      <c r="AE134" s="179"/>
      <c r="AF134" s="179"/>
      <c r="AG134" s="179"/>
      <c r="AH134" s="179"/>
      <c r="AI134" s="179"/>
      <c r="AJ134" s="179"/>
      <c r="AK134" s="179"/>
      <c r="AL134" s="179"/>
      <c r="AM134" s="179"/>
      <c r="AN134" s="179"/>
      <c r="AO134" s="179"/>
      <c r="AP134" s="179"/>
      <c r="AQ134" s="179"/>
      <c r="AS134" s="140"/>
      <c r="AT134" s="140"/>
      <c r="AU134" s="140"/>
      <c r="AV134" s="140"/>
      <c r="AW134" s="140"/>
      <c r="AX134" s="140"/>
      <c r="AY134" s="140"/>
      <c r="AZ134" s="140"/>
      <c r="BA134" s="140"/>
      <c r="BB134" s="140"/>
      <c r="BC134" s="140"/>
      <c r="BD134" s="140"/>
      <c r="BE134" s="140"/>
      <c r="BF134" s="140"/>
      <c r="BG134" s="140"/>
      <c r="BH134" s="140"/>
      <c r="BI134" s="140"/>
      <c r="BJ134" s="140"/>
    </row>
    <row r="135" spans="1:62" s="101" customFormat="1" ht="18" customHeight="1" x14ac:dyDescent="0.25">
      <c r="A135" s="180"/>
      <c r="B135" s="180"/>
      <c r="C135" s="180"/>
      <c r="D135" s="180"/>
      <c r="E135" s="180"/>
      <c r="F135" s="180"/>
      <c r="G135" s="180"/>
      <c r="H135" s="180"/>
      <c r="I135" s="181"/>
      <c r="J135" s="181"/>
      <c r="K135" s="181"/>
      <c r="L135" s="181"/>
      <c r="M135" s="181"/>
      <c r="N135" s="181"/>
      <c r="O135" s="181"/>
      <c r="P135" s="181"/>
      <c r="Q135" s="181"/>
      <c r="R135" s="181"/>
      <c r="S135" s="181"/>
      <c r="T135" s="181"/>
      <c r="U135" s="181"/>
      <c r="V135" s="181"/>
      <c r="W135" s="179"/>
      <c r="X135" s="179"/>
      <c r="Y135" s="179"/>
      <c r="Z135" s="179"/>
      <c r="AA135" s="179"/>
      <c r="AB135" s="179"/>
      <c r="AC135" s="179"/>
      <c r="AD135" s="179"/>
      <c r="AE135" s="179"/>
      <c r="AF135" s="179"/>
      <c r="AG135" s="179"/>
      <c r="AH135" s="179"/>
      <c r="AI135" s="179"/>
      <c r="AJ135" s="179"/>
      <c r="AK135" s="179"/>
      <c r="AL135" s="179"/>
      <c r="AM135" s="179"/>
      <c r="AN135" s="179"/>
      <c r="AO135" s="179"/>
      <c r="AP135" s="179"/>
      <c r="AQ135" s="179"/>
      <c r="AS135" s="140"/>
      <c r="AT135" s="140"/>
      <c r="AU135" s="140"/>
      <c r="AV135" s="140"/>
      <c r="AW135" s="140"/>
      <c r="AX135" s="140"/>
      <c r="AY135" s="140"/>
      <c r="AZ135" s="140"/>
      <c r="BA135" s="140"/>
      <c r="BB135" s="140"/>
      <c r="BC135" s="140"/>
      <c r="BD135" s="140"/>
      <c r="BE135" s="140"/>
      <c r="BF135" s="140"/>
      <c r="BG135" s="140"/>
      <c r="BH135" s="140"/>
      <c r="BI135" s="140"/>
      <c r="BJ135" s="140"/>
    </row>
    <row r="136" spans="1:62" s="101" customFormat="1" ht="18" customHeight="1" x14ac:dyDescent="0.25">
      <c r="A136" s="180"/>
      <c r="B136" s="180"/>
      <c r="C136" s="180"/>
      <c r="D136" s="180"/>
      <c r="E136" s="180"/>
      <c r="F136" s="180"/>
      <c r="G136" s="180"/>
      <c r="H136" s="180"/>
      <c r="I136" s="181"/>
      <c r="J136" s="181"/>
      <c r="K136" s="181"/>
      <c r="L136" s="181"/>
      <c r="M136" s="181"/>
      <c r="N136" s="181"/>
      <c r="O136" s="181"/>
      <c r="P136" s="181"/>
      <c r="Q136" s="181"/>
      <c r="R136" s="181"/>
      <c r="S136" s="181"/>
      <c r="T136" s="181"/>
      <c r="U136" s="181"/>
      <c r="V136" s="181"/>
      <c r="W136" s="179"/>
      <c r="X136" s="179"/>
      <c r="Y136" s="179"/>
      <c r="Z136" s="179"/>
      <c r="AA136" s="179"/>
      <c r="AB136" s="179"/>
      <c r="AC136" s="179"/>
      <c r="AD136" s="179"/>
      <c r="AE136" s="179"/>
      <c r="AF136" s="179"/>
      <c r="AG136" s="179"/>
      <c r="AH136" s="179"/>
      <c r="AI136" s="179"/>
      <c r="AJ136" s="179"/>
      <c r="AK136" s="179"/>
      <c r="AL136" s="179"/>
      <c r="AM136" s="179"/>
      <c r="AN136" s="179"/>
      <c r="AO136" s="179"/>
      <c r="AP136" s="179"/>
      <c r="AQ136" s="179"/>
      <c r="AS136" s="140"/>
      <c r="AT136" s="140"/>
      <c r="AU136" s="140"/>
      <c r="AV136" s="140"/>
      <c r="AW136" s="140"/>
      <c r="AX136" s="140"/>
      <c r="AY136" s="140"/>
      <c r="AZ136" s="140"/>
      <c r="BA136" s="140"/>
      <c r="BB136" s="140"/>
      <c r="BC136" s="140"/>
      <c r="BD136" s="140"/>
      <c r="BE136" s="140"/>
      <c r="BF136" s="140"/>
      <c r="BG136" s="140"/>
      <c r="BH136" s="140"/>
      <c r="BI136" s="140"/>
      <c r="BJ136" s="140"/>
    </row>
    <row r="137" spans="1:62" s="101" customFormat="1" ht="18" customHeight="1" x14ac:dyDescent="0.25">
      <c r="A137" s="180"/>
      <c r="B137" s="180"/>
      <c r="C137" s="180"/>
      <c r="D137" s="180"/>
      <c r="E137" s="180"/>
      <c r="F137" s="180"/>
      <c r="G137" s="180"/>
      <c r="H137" s="180"/>
      <c r="I137" s="181"/>
      <c r="J137" s="181"/>
      <c r="K137" s="181"/>
      <c r="L137" s="181"/>
      <c r="M137" s="181"/>
      <c r="N137" s="181"/>
      <c r="O137" s="181"/>
      <c r="P137" s="181"/>
      <c r="Q137" s="181"/>
      <c r="R137" s="181"/>
      <c r="S137" s="181"/>
      <c r="T137" s="181"/>
      <c r="U137" s="181"/>
      <c r="V137" s="181"/>
      <c r="W137" s="179"/>
      <c r="X137" s="179"/>
      <c r="Y137" s="179"/>
      <c r="Z137" s="179"/>
      <c r="AA137" s="179"/>
      <c r="AB137" s="179"/>
      <c r="AC137" s="179"/>
      <c r="AD137" s="179"/>
      <c r="AE137" s="179"/>
      <c r="AF137" s="179"/>
      <c r="AG137" s="179"/>
      <c r="AH137" s="179"/>
      <c r="AI137" s="179"/>
      <c r="AJ137" s="179"/>
      <c r="AK137" s="179"/>
      <c r="AL137" s="179"/>
      <c r="AM137" s="179"/>
      <c r="AN137" s="179"/>
      <c r="AO137" s="179"/>
      <c r="AP137" s="179"/>
      <c r="AQ137" s="179"/>
      <c r="AS137" s="140"/>
      <c r="AT137" s="140"/>
      <c r="AU137" s="140"/>
      <c r="AV137" s="140"/>
      <c r="AW137" s="140"/>
      <c r="AX137" s="140"/>
      <c r="AY137" s="140"/>
      <c r="AZ137" s="140"/>
      <c r="BA137" s="140"/>
      <c r="BB137" s="140"/>
      <c r="BC137" s="140"/>
      <c r="BD137" s="140"/>
      <c r="BE137" s="140"/>
      <c r="BF137" s="140"/>
      <c r="BG137" s="140"/>
      <c r="BH137" s="140"/>
      <c r="BI137" s="140"/>
      <c r="BJ137" s="140"/>
    </row>
    <row r="138" spans="1:62" s="101" customFormat="1" ht="18" customHeight="1" x14ac:dyDescent="0.25">
      <c r="A138" s="180"/>
      <c r="B138" s="180"/>
      <c r="C138" s="180"/>
      <c r="D138" s="180"/>
      <c r="E138" s="180"/>
      <c r="F138" s="180"/>
      <c r="G138" s="180"/>
      <c r="H138" s="180"/>
      <c r="I138" s="181"/>
      <c r="J138" s="181"/>
      <c r="K138" s="181"/>
      <c r="L138" s="181"/>
      <c r="M138" s="181"/>
      <c r="N138" s="181"/>
      <c r="O138" s="181"/>
      <c r="P138" s="181"/>
      <c r="Q138" s="181"/>
      <c r="R138" s="181"/>
      <c r="S138" s="181"/>
      <c r="T138" s="181"/>
      <c r="U138" s="181"/>
      <c r="V138" s="181"/>
      <c r="W138" s="179"/>
      <c r="X138" s="179"/>
      <c r="Y138" s="179"/>
      <c r="Z138" s="179"/>
      <c r="AA138" s="179"/>
      <c r="AB138" s="179"/>
      <c r="AC138" s="179"/>
      <c r="AD138" s="179"/>
      <c r="AE138" s="179"/>
      <c r="AF138" s="179"/>
      <c r="AG138" s="179"/>
      <c r="AH138" s="179"/>
      <c r="AI138" s="179"/>
      <c r="AJ138" s="179"/>
      <c r="AK138" s="179"/>
      <c r="AL138" s="179"/>
      <c r="AM138" s="179"/>
      <c r="AN138" s="179"/>
      <c r="AO138" s="179"/>
      <c r="AP138" s="179"/>
      <c r="AQ138" s="179"/>
      <c r="AS138" s="140"/>
      <c r="AT138" s="140"/>
      <c r="AU138" s="140"/>
      <c r="AV138" s="140"/>
      <c r="AW138" s="140"/>
      <c r="AX138" s="140"/>
      <c r="AY138" s="140"/>
      <c r="AZ138" s="140"/>
      <c r="BA138" s="140"/>
      <c r="BB138" s="140"/>
      <c r="BC138" s="140"/>
      <c r="BD138" s="140"/>
      <c r="BE138" s="140"/>
      <c r="BF138" s="140"/>
      <c r="BG138" s="140"/>
      <c r="BH138" s="140"/>
      <c r="BI138" s="140"/>
      <c r="BJ138" s="140"/>
    </row>
    <row r="139" spans="1:62" s="101" customFormat="1" ht="18" customHeight="1" x14ac:dyDescent="0.25">
      <c r="A139" s="180"/>
      <c r="B139" s="180"/>
      <c r="C139" s="180"/>
      <c r="D139" s="180"/>
      <c r="E139" s="180"/>
      <c r="F139" s="180"/>
      <c r="G139" s="180"/>
      <c r="H139" s="180"/>
      <c r="I139" s="181"/>
      <c r="J139" s="181"/>
      <c r="K139" s="181"/>
      <c r="L139" s="181"/>
      <c r="M139" s="181"/>
      <c r="N139" s="181"/>
      <c r="O139" s="181"/>
      <c r="P139" s="181"/>
      <c r="Q139" s="181"/>
      <c r="R139" s="181"/>
      <c r="S139" s="181"/>
      <c r="T139" s="181"/>
      <c r="U139" s="181"/>
      <c r="V139" s="181"/>
      <c r="W139" s="179"/>
      <c r="X139" s="179"/>
      <c r="Y139" s="179"/>
      <c r="Z139" s="179"/>
      <c r="AA139" s="179"/>
      <c r="AB139" s="179"/>
      <c r="AC139" s="179"/>
      <c r="AD139" s="179"/>
      <c r="AE139" s="179"/>
      <c r="AF139" s="179"/>
      <c r="AG139" s="179"/>
      <c r="AH139" s="179"/>
      <c r="AI139" s="179"/>
      <c r="AJ139" s="179"/>
      <c r="AK139" s="179"/>
      <c r="AL139" s="179"/>
      <c r="AM139" s="179"/>
      <c r="AN139" s="179"/>
      <c r="AO139" s="179"/>
      <c r="AP139" s="179"/>
      <c r="AQ139" s="179"/>
      <c r="AS139" s="140"/>
      <c r="AT139" s="140"/>
      <c r="AU139" s="140"/>
      <c r="AV139" s="140"/>
      <c r="AW139" s="140"/>
      <c r="AX139" s="140"/>
      <c r="AY139" s="140"/>
      <c r="AZ139" s="140"/>
      <c r="BA139" s="140"/>
      <c r="BB139" s="140"/>
      <c r="BC139" s="140"/>
      <c r="BD139" s="140"/>
      <c r="BE139" s="140"/>
      <c r="BF139" s="140"/>
      <c r="BG139" s="140"/>
      <c r="BH139" s="140"/>
      <c r="BI139" s="140"/>
      <c r="BJ139" s="140"/>
    </row>
    <row r="140" spans="1:62" s="101" customFormat="1" ht="18" customHeight="1" x14ac:dyDescent="0.25">
      <c r="A140" s="180"/>
      <c r="B140" s="180"/>
      <c r="C140" s="180"/>
      <c r="D140" s="180"/>
      <c r="E140" s="180"/>
      <c r="F140" s="180"/>
      <c r="G140" s="180"/>
      <c r="H140" s="180"/>
      <c r="I140" s="181"/>
      <c r="J140" s="181"/>
      <c r="K140" s="181"/>
      <c r="L140" s="181"/>
      <c r="M140" s="181"/>
      <c r="N140" s="181"/>
      <c r="O140" s="181"/>
      <c r="P140" s="181"/>
      <c r="Q140" s="181"/>
      <c r="R140" s="181"/>
      <c r="S140" s="181"/>
      <c r="T140" s="181"/>
      <c r="U140" s="181"/>
      <c r="V140" s="181"/>
      <c r="W140" s="179"/>
      <c r="X140" s="179"/>
      <c r="Y140" s="179"/>
      <c r="Z140" s="179"/>
      <c r="AA140" s="179"/>
      <c r="AB140" s="179"/>
      <c r="AC140" s="179"/>
      <c r="AD140" s="179"/>
      <c r="AE140" s="179"/>
      <c r="AF140" s="179"/>
      <c r="AG140" s="179"/>
      <c r="AH140" s="179"/>
      <c r="AI140" s="179"/>
      <c r="AJ140" s="179"/>
      <c r="AK140" s="179"/>
      <c r="AL140" s="179"/>
      <c r="AM140" s="179"/>
      <c r="AN140" s="179"/>
      <c r="AO140" s="179"/>
      <c r="AP140" s="179"/>
      <c r="AQ140" s="179"/>
      <c r="AS140" s="140"/>
      <c r="AT140" s="140"/>
      <c r="AU140" s="140"/>
      <c r="AV140" s="140"/>
      <c r="AW140" s="140"/>
      <c r="AX140" s="140"/>
      <c r="AY140" s="140"/>
      <c r="AZ140" s="140"/>
      <c r="BA140" s="140"/>
      <c r="BB140" s="140"/>
      <c r="BC140" s="140"/>
      <c r="BD140" s="140"/>
      <c r="BE140" s="140"/>
      <c r="BF140" s="140"/>
      <c r="BG140" s="140"/>
      <c r="BH140" s="140"/>
      <c r="BI140" s="140"/>
      <c r="BJ140" s="140"/>
    </row>
    <row r="141" spans="1:62" s="101" customFormat="1" ht="18" customHeight="1" x14ac:dyDescent="0.25">
      <c r="A141" s="180"/>
      <c r="B141" s="180"/>
      <c r="C141" s="180"/>
      <c r="D141" s="180"/>
      <c r="E141" s="180"/>
      <c r="F141" s="180"/>
      <c r="G141" s="180"/>
      <c r="H141" s="180"/>
      <c r="I141" s="181"/>
      <c r="J141" s="181"/>
      <c r="K141" s="181"/>
      <c r="L141" s="181"/>
      <c r="M141" s="181"/>
      <c r="N141" s="181"/>
      <c r="O141" s="181"/>
      <c r="P141" s="181"/>
      <c r="Q141" s="181"/>
      <c r="R141" s="181"/>
      <c r="S141" s="181"/>
      <c r="T141" s="181"/>
      <c r="U141" s="181"/>
      <c r="V141" s="181"/>
      <c r="W141" s="179"/>
      <c r="X141" s="179"/>
      <c r="Y141" s="179"/>
      <c r="Z141" s="179"/>
      <c r="AA141" s="179"/>
      <c r="AB141" s="179"/>
      <c r="AC141" s="179"/>
      <c r="AD141" s="179"/>
      <c r="AE141" s="179"/>
      <c r="AF141" s="179"/>
      <c r="AG141" s="179"/>
      <c r="AH141" s="179"/>
      <c r="AI141" s="179"/>
      <c r="AJ141" s="179"/>
      <c r="AK141" s="179"/>
      <c r="AL141" s="179"/>
      <c r="AM141" s="179"/>
      <c r="AN141" s="179"/>
      <c r="AO141" s="179"/>
      <c r="AP141" s="179"/>
      <c r="AQ141" s="179"/>
      <c r="AS141" s="140"/>
      <c r="AT141" s="140"/>
      <c r="AU141" s="140"/>
      <c r="AV141" s="140"/>
      <c r="AW141" s="140"/>
      <c r="AX141" s="140"/>
      <c r="AY141" s="140"/>
      <c r="AZ141" s="140"/>
      <c r="BA141" s="140"/>
      <c r="BB141" s="140"/>
      <c r="BC141" s="140"/>
      <c r="BD141" s="140"/>
      <c r="BE141" s="140"/>
      <c r="BF141" s="140"/>
      <c r="BG141" s="140"/>
      <c r="BH141" s="140"/>
      <c r="BI141" s="140"/>
      <c r="BJ141" s="140"/>
    </row>
    <row r="142" spans="1:62" s="101" customFormat="1" ht="18" customHeight="1" x14ac:dyDescent="0.25">
      <c r="A142" s="180"/>
      <c r="B142" s="180"/>
      <c r="C142" s="180"/>
      <c r="D142" s="180"/>
      <c r="E142" s="180"/>
      <c r="F142" s="180"/>
      <c r="G142" s="180"/>
      <c r="H142" s="180"/>
      <c r="I142" s="181"/>
      <c r="J142" s="181"/>
      <c r="K142" s="181"/>
      <c r="L142" s="181"/>
      <c r="M142" s="181"/>
      <c r="N142" s="181"/>
      <c r="O142" s="181"/>
      <c r="P142" s="181"/>
      <c r="Q142" s="181"/>
      <c r="R142" s="181"/>
      <c r="S142" s="181"/>
      <c r="T142" s="181"/>
      <c r="U142" s="181"/>
      <c r="V142" s="181"/>
      <c r="W142" s="179"/>
      <c r="X142" s="179"/>
      <c r="Y142" s="179"/>
      <c r="Z142" s="179"/>
      <c r="AA142" s="179"/>
      <c r="AB142" s="179"/>
      <c r="AC142" s="179"/>
      <c r="AD142" s="179"/>
      <c r="AE142" s="179"/>
      <c r="AF142" s="179"/>
      <c r="AG142" s="179"/>
      <c r="AH142" s="179"/>
      <c r="AI142" s="179"/>
      <c r="AJ142" s="179"/>
      <c r="AK142" s="179"/>
      <c r="AL142" s="179"/>
      <c r="AM142" s="179"/>
      <c r="AN142" s="179"/>
      <c r="AO142" s="179"/>
      <c r="AP142" s="179"/>
      <c r="AQ142" s="179"/>
      <c r="AS142" s="140"/>
      <c r="AT142" s="140"/>
      <c r="AU142" s="140"/>
      <c r="AV142" s="140"/>
      <c r="AW142" s="140"/>
      <c r="AX142" s="140"/>
      <c r="AY142" s="140"/>
      <c r="AZ142" s="140"/>
      <c r="BA142" s="140"/>
      <c r="BB142" s="140"/>
      <c r="BC142" s="140"/>
      <c r="BD142" s="140"/>
      <c r="BE142" s="140"/>
      <c r="BF142" s="140"/>
      <c r="BG142" s="140"/>
      <c r="BH142" s="140"/>
      <c r="BI142" s="140"/>
      <c r="BJ142" s="140"/>
    </row>
    <row r="143" spans="1:62" s="101" customFormat="1" ht="18" customHeight="1" x14ac:dyDescent="0.25">
      <c r="A143" s="180"/>
      <c r="B143" s="180"/>
      <c r="C143" s="180"/>
      <c r="D143" s="180"/>
      <c r="E143" s="180"/>
      <c r="F143" s="180"/>
      <c r="G143" s="180"/>
      <c r="H143" s="180"/>
      <c r="I143" s="181"/>
      <c r="J143" s="181"/>
      <c r="K143" s="181"/>
      <c r="L143" s="181"/>
      <c r="M143" s="181"/>
      <c r="N143" s="181"/>
      <c r="O143" s="181"/>
      <c r="P143" s="181"/>
      <c r="Q143" s="181"/>
      <c r="R143" s="181"/>
      <c r="S143" s="181"/>
      <c r="T143" s="181"/>
      <c r="U143" s="181"/>
      <c r="V143" s="181"/>
      <c r="W143" s="179"/>
      <c r="X143" s="179"/>
      <c r="Y143" s="179"/>
      <c r="Z143" s="179"/>
      <c r="AA143" s="179"/>
      <c r="AB143" s="179"/>
      <c r="AC143" s="179"/>
      <c r="AD143" s="179"/>
      <c r="AE143" s="179"/>
      <c r="AF143" s="179"/>
      <c r="AG143" s="179"/>
      <c r="AH143" s="179"/>
      <c r="AI143" s="179"/>
      <c r="AJ143" s="179"/>
      <c r="AK143" s="179"/>
      <c r="AL143" s="179"/>
      <c r="AM143" s="179"/>
      <c r="AN143" s="179"/>
      <c r="AO143" s="179"/>
      <c r="AP143" s="179"/>
      <c r="AQ143" s="179"/>
      <c r="AS143" s="140"/>
      <c r="AT143" s="140"/>
      <c r="AU143" s="140"/>
      <c r="AV143" s="140"/>
      <c r="AW143" s="140"/>
      <c r="AX143" s="140"/>
      <c r="AY143" s="140"/>
      <c r="AZ143" s="140"/>
      <c r="BA143" s="140"/>
      <c r="BB143" s="140"/>
      <c r="BC143" s="140"/>
      <c r="BD143" s="140"/>
      <c r="BE143" s="140"/>
      <c r="BF143" s="140"/>
      <c r="BG143" s="140"/>
      <c r="BH143" s="140"/>
      <c r="BI143" s="140"/>
      <c r="BJ143" s="140"/>
    </row>
    <row r="144" spans="1:62" s="101" customFormat="1" ht="18" customHeight="1" x14ac:dyDescent="0.25">
      <c r="A144" s="180"/>
      <c r="B144" s="180"/>
      <c r="C144" s="180"/>
      <c r="D144" s="180"/>
      <c r="E144" s="180"/>
      <c r="F144" s="180"/>
      <c r="G144" s="180"/>
      <c r="H144" s="180"/>
      <c r="I144" s="181"/>
      <c r="J144" s="181"/>
      <c r="K144" s="181"/>
      <c r="L144" s="181"/>
      <c r="M144" s="181"/>
      <c r="N144" s="181"/>
      <c r="O144" s="181"/>
      <c r="P144" s="181"/>
      <c r="Q144" s="181"/>
      <c r="R144" s="181"/>
      <c r="S144" s="181"/>
      <c r="T144" s="181"/>
      <c r="U144" s="181"/>
      <c r="V144" s="181"/>
      <c r="W144" s="179"/>
      <c r="X144" s="179"/>
      <c r="Y144" s="179"/>
      <c r="Z144" s="179"/>
      <c r="AA144" s="179"/>
      <c r="AB144" s="179"/>
      <c r="AC144" s="179"/>
      <c r="AD144" s="179"/>
      <c r="AE144" s="179"/>
      <c r="AF144" s="179"/>
      <c r="AG144" s="179"/>
      <c r="AH144" s="179"/>
      <c r="AI144" s="179"/>
      <c r="AJ144" s="179"/>
      <c r="AK144" s="179"/>
      <c r="AL144" s="179"/>
      <c r="AM144" s="179"/>
      <c r="AN144" s="179"/>
      <c r="AO144" s="179"/>
      <c r="AP144" s="179"/>
      <c r="AQ144" s="179"/>
      <c r="AS144" s="140"/>
      <c r="AT144" s="140"/>
      <c r="AU144" s="140"/>
      <c r="AV144" s="140"/>
      <c r="AW144" s="140"/>
      <c r="AX144" s="140"/>
      <c r="AY144" s="140"/>
      <c r="AZ144" s="140"/>
      <c r="BA144" s="140"/>
      <c r="BB144" s="140"/>
      <c r="BC144" s="140"/>
      <c r="BD144" s="140"/>
      <c r="BE144" s="140"/>
      <c r="BF144" s="140"/>
      <c r="BG144" s="140"/>
      <c r="BH144" s="140"/>
      <c r="BI144" s="140"/>
      <c r="BJ144" s="140"/>
    </row>
    <row r="145" spans="1:62" s="101" customFormat="1" ht="18" customHeight="1" x14ac:dyDescent="0.25">
      <c r="A145" s="180"/>
      <c r="B145" s="180"/>
      <c r="C145" s="180"/>
      <c r="D145" s="180"/>
      <c r="E145" s="180"/>
      <c r="F145" s="180"/>
      <c r="G145" s="180"/>
      <c r="H145" s="180"/>
      <c r="I145" s="181"/>
      <c r="J145" s="181"/>
      <c r="K145" s="181"/>
      <c r="L145" s="181"/>
      <c r="M145" s="181"/>
      <c r="N145" s="181"/>
      <c r="O145" s="181"/>
      <c r="P145" s="181"/>
      <c r="Q145" s="181"/>
      <c r="R145" s="181"/>
      <c r="S145" s="181"/>
      <c r="T145" s="181"/>
      <c r="U145" s="181"/>
      <c r="V145" s="181"/>
      <c r="W145" s="179"/>
      <c r="X145" s="179"/>
      <c r="Y145" s="179"/>
      <c r="Z145" s="179"/>
      <c r="AA145" s="179"/>
      <c r="AB145" s="179"/>
      <c r="AC145" s="179"/>
      <c r="AD145" s="179"/>
      <c r="AE145" s="179"/>
      <c r="AF145" s="179"/>
      <c r="AG145" s="179"/>
      <c r="AH145" s="179"/>
      <c r="AI145" s="179"/>
      <c r="AJ145" s="179"/>
      <c r="AK145" s="179"/>
      <c r="AL145" s="179"/>
      <c r="AM145" s="179"/>
      <c r="AN145" s="179"/>
      <c r="AO145" s="179"/>
      <c r="AP145" s="179"/>
      <c r="AQ145" s="179"/>
      <c r="AS145" s="140"/>
      <c r="AT145" s="140"/>
      <c r="AU145" s="140"/>
      <c r="AV145" s="140"/>
      <c r="AW145" s="140"/>
      <c r="AX145" s="140"/>
      <c r="AY145" s="140"/>
      <c r="AZ145" s="140"/>
      <c r="BA145" s="140"/>
      <c r="BB145" s="140"/>
      <c r="BC145" s="140"/>
      <c r="BD145" s="140"/>
      <c r="BE145" s="140"/>
      <c r="BF145" s="140"/>
      <c r="BG145" s="140"/>
      <c r="BH145" s="140"/>
      <c r="BI145" s="140"/>
      <c r="BJ145" s="140"/>
    </row>
    <row r="146" spans="1:62" s="101" customFormat="1" ht="18" customHeight="1" x14ac:dyDescent="0.25">
      <c r="A146" s="180"/>
      <c r="B146" s="180"/>
      <c r="C146" s="180"/>
      <c r="D146" s="180"/>
      <c r="E146" s="180"/>
      <c r="F146" s="180"/>
      <c r="G146" s="180"/>
      <c r="H146" s="180"/>
      <c r="I146" s="181"/>
      <c r="J146" s="181"/>
      <c r="K146" s="181"/>
      <c r="L146" s="181"/>
      <c r="M146" s="181"/>
      <c r="N146" s="181"/>
      <c r="O146" s="181"/>
      <c r="P146" s="181"/>
      <c r="Q146" s="181"/>
      <c r="R146" s="181"/>
      <c r="S146" s="181"/>
      <c r="T146" s="181"/>
      <c r="U146" s="181"/>
      <c r="V146" s="181"/>
      <c r="W146" s="179"/>
      <c r="X146" s="179"/>
      <c r="Y146" s="179"/>
      <c r="Z146" s="179"/>
      <c r="AA146" s="179"/>
      <c r="AB146" s="179"/>
      <c r="AC146" s="179"/>
      <c r="AD146" s="179"/>
      <c r="AE146" s="179"/>
      <c r="AF146" s="179"/>
      <c r="AG146" s="179"/>
      <c r="AH146" s="179"/>
      <c r="AI146" s="179"/>
      <c r="AJ146" s="179"/>
      <c r="AK146" s="179"/>
      <c r="AL146" s="179"/>
      <c r="AM146" s="179"/>
      <c r="AN146" s="179"/>
      <c r="AO146" s="179"/>
      <c r="AP146" s="179"/>
      <c r="AQ146" s="179"/>
      <c r="AS146" s="140"/>
      <c r="AT146" s="140"/>
      <c r="AU146" s="140"/>
      <c r="AV146" s="140"/>
      <c r="AW146" s="140"/>
      <c r="AX146" s="140"/>
      <c r="AY146" s="140"/>
      <c r="AZ146" s="140"/>
      <c r="BA146" s="140"/>
      <c r="BB146" s="140"/>
      <c r="BC146" s="140"/>
      <c r="BD146" s="140"/>
      <c r="BE146" s="140"/>
      <c r="BF146" s="140"/>
      <c r="BG146" s="140"/>
      <c r="BH146" s="140"/>
      <c r="BI146" s="140"/>
      <c r="BJ146" s="140"/>
    </row>
    <row r="147" spans="1:62" s="101" customFormat="1" ht="18" customHeight="1" x14ac:dyDescent="0.25">
      <c r="A147" s="180"/>
      <c r="B147" s="180"/>
      <c r="C147" s="180"/>
      <c r="D147" s="180"/>
      <c r="E147" s="180"/>
      <c r="F147" s="180"/>
      <c r="G147" s="180"/>
      <c r="H147" s="180"/>
      <c r="I147" s="181"/>
      <c r="J147" s="181"/>
      <c r="K147" s="181"/>
      <c r="L147" s="181"/>
      <c r="M147" s="181"/>
      <c r="N147" s="181"/>
      <c r="O147" s="181"/>
      <c r="P147" s="181"/>
      <c r="Q147" s="181"/>
      <c r="R147" s="181"/>
      <c r="S147" s="181"/>
      <c r="T147" s="181"/>
      <c r="U147" s="181"/>
      <c r="V147" s="181"/>
      <c r="W147" s="179"/>
      <c r="X147" s="179"/>
      <c r="Y147" s="179"/>
      <c r="Z147" s="179"/>
      <c r="AA147" s="179"/>
      <c r="AB147" s="179"/>
      <c r="AC147" s="179"/>
      <c r="AD147" s="179"/>
      <c r="AE147" s="179"/>
      <c r="AF147" s="179"/>
      <c r="AG147" s="179"/>
      <c r="AH147" s="179"/>
      <c r="AI147" s="179"/>
      <c r="AJ147" s="179"/>
      <c r="AK147" s="179"/>
      <c r="AL147" s="179"/>
      <c r="AM147" s="179"/>
      <c r="AN147" s="179"/>
      <c r="AO147" s="179"/>
      <c r="AP147" s="179"/>
      <c r="AQ147" s="179"/>
      <c r="AS147" s="140"/>
      <c r="AT147" s="140"/>
      <c r="AU147" s="140"/>
      <c r="AV147" s="140"/>
      <c r="AW147" s="140"/>
      <c r="AX147" s="140"/>
      <c r="AY147" s="140"/>
      <c r="AZ147" s="140"/>
      <c r="BA147" s="140"/>
      <c r="BB147" s="140"/>
      <c r="BC147" s="140"/>
      <c r="BD147" s="140"/>
      <c r="BE147" s="140"/>
      <c r="BF147" s="140"/>
      <c r="BG147" s="140"/>
      <c r="BH147" s="140"/>
      <c r="BI147" s="140"/>
      <c r="BJ147" s="140"/>
    </row>
    <row r="148" spans="1:62" s="101" customFormat="1" ht="18" customHeight="1" x14ac:dyDescent="0.25">
      <c r="A148" s="180"/>
      <c r="B148" s="180"/>
      <c r="C148" s="180"/>
      <c r="D148" s="180"/>
      <c r="E148" s="180"/>
      <c r="F148" s="180"/>
      <c r="G148" s="180"/>
      <c r="H148" s="180"/>
      <c r="I148" s="181"/>
      <c r="J148" s="181"/>
      <c r="K148" s="181"/>
      <c r="L148" s="181"/>
      <c r="M148" s="181"/>
      <c r="N148" s="181"/>
      <c r="O148" s="181"/>
      <c r="P148" s="181"/>
      <c r="Q148" s="181"/>
      <c r="R148" s="181"/>
      <c r="S148" s="181"/>
      <c r="T148" s="181"/>
      <c r="U148" s="181"/>
      <c r="V148" s="181"/>
      <c r="W148" s="181"/>
      <c r="X148" s="181"/>
      <c r="Y148" s="181"/>
      <c r="Z148" s="181"/>
      <c r="AA148" s="181"/>
      <c r="AB148" s="181"/>
      <c r="AC148" s="181"/>
      <c r="AD148" s="181"/>
      <c r="AE148" s="181"/>
      <c r="AF148" s="181"/>
      <c r="AG148" s="181"/>
      <c r="AH148" s="181"/>
      <c r="AI148" s="181"/>
      <c r="AJ148" s="181"/>
      <c r="AK148" s="181"/>
      <c r="AL148" s="181"/>
      <c r="AM148" s="181"/>
      <c r="AN148" s="181"/>
      <c r="AO148" s="181"/>
      <c r="AP148" s="181"/>
      <c r="AQ148" s="181"/>
      <c r="AS148" s="140"/>
      <c r="AT148" s="140"/>
      <c r="AU148" s="140"/>
      <c r="AV148" s="140"/>
      <c r="AW148" s="140"/>
      <c r="AX148" s="140"/>
      <c r="AY148" s="140"/>
      <c r="AZ148" s="140"/>
      <c r="BA148" s="140"/>
      <c r="BB148" s="140"/>
      <c r="BC148" s="140"/>
      <c r="BD148" s="140"/>
      <c r="BE148" s="140"/>
      <c r="BF148" s="140"/>
      <c r="BG148" s="140"/>
      <c r="BH148" s="140"/>
      <c r="BI148" s="140"/>
      <c r="BJ148" s="140"/>
    </row>
    <row r="149" spans="1:62" s="101" customFormat="1" ht="18" customHeight="1" x14ac:dyDescent="0.25">
      <c r="A149" s="180"/>
      <c r="B149" s="180"/>
      <c r="C149" s="180"/>
      <c r="D149" s="180"/>
      <c r="E149" s="180"/>
      <c r="F149" s="180"/>
      <c r="G149" s="180"/>
      <c r="H149" s="180"/>
      <c r="I149" s="181"/>
      <c r="J149" s="181"/>
      <c r="K149" s="181"/>
      <c r="L149" s="181"/>
      <c r="M149" s="181"/>
      <c r="N149" s="181"/>
      <c r="O149" s="181"/>
      <c r="P149" s="181"/>
      <c r="Q149" s="181"/>
      <c r="R149" s="181"/>
      <c r="S149" s="181"/>
      <c r="T149" s="181"/>
      <c r="U149" s="181"/>
      <c r="V149" s="181"/>
      <c r="W149" s="181"/>
      <c r="X149" s="181"/>
      <c r="Y149" s="181"/>
      <c r="Z149" s="181"/>
      <c r="AA149" s="181"/>
      <c r="AB149" s="181"/>
      <c r="AC149" s="181"/>
      <c r="AD149" s="181"/>
      <c r="AE149" s="181"/>
      <c r="AF149" s="181"/>
      <c r="AG149" s="181"/>
      <c r="AH149" s="181"/>
      <c r="AI149" s="181"/>
      <c r="AJ149" s="181"/>
      <c r="AK149" s="181"/>
      <c r="AL149" s="181"/>
      <c r="AM149" s="181"/>
      <c r="AN149" s="181"/>
      <c r="AO149" s="181"/>
      <c r="AP149" s="181"/>
      <c r="AQ149" s="181"/>
      <c r="AS149" s="140"/>
      <c r="AT149" s="140"/>
      <c r="AU149" s="140"/>
      <c r="AV149" s="140"/>
      <c r="AW149" s="140"/>
      <c r="AX149" s="140"/>
      <c r="AY149" s="140"/>
      <c r="AZ149" s="140"/>
      <c r="BA149" s="140"/>
      <c r="BB149" s="140"/>
      <c r="BC149" s="140"/>
      <c r="BD149" s="140"/>
      <c r="BE149" s="140"/>
      <c r="BF149" s="140"/>
      <c r="BG149" s="140"/>
      <c r="BH149" s="140"/>
      <c r="BI149" s="140"/>
      <c r="BJ149" s="140"/>
    </row>
    <row r="150" spans="1:62" s="101" customFormat="1" ht="18" customHeight="1" x14ac:dyDescent="0.25">
      <c r="A150" s="180"/>
      <c r="B150" s="180"/>
      <c r="C150" s="180"/>
      <c r="D150" s="180"/>
      <c r="E150" s="180"/>
      <c r="F150" s="180"/>
      <c r="G150" s="180"/>
      <c r="H150" s="180"/>
      <c r="I150" s="181"/>
      <c r="J150" s="181"/>
      <c r="K150" s="181"/>
      <c r="L150" s="181"/>
      <c r="M150" s="181"/>
      <c r="N150" s="181"/>
      <c r="O150" s="181"/>
      <c r="P150" s="181"/>
      <c r="Q150" s="181"/>
      <c r="R150" s="181"/>
      <c r="S150" s="181"/>
      <c r="T150" s="181"/>
      <c r="U150" s="181"/>
      <c r="V150" s="181"/>
      <c r="W150" s="181"/>
      <c r="X150" s="181"/>
      <c r="Y150" s="181"/>
      <c r="Z150" s="181"/>
      <c r="AA150" s="181"/>
      <c r="AB150" s="181"/>
      <c r="AC150" s="181"/>
      <c r="AD150" s="181"/>
      <c r="AE150" s="181"/>
      <c r="AF150" s="181"/>
      <c r="AG150" s="181"/>
      <c r="AH150" s="181"/>
      <c r="AI150" s="181"/>
      <c r="AJ150" s="181"/>
      <c r="AK150" s="181"/>
      <c r="AL150" s="181"/>
      <c r="AM150" s="181"/>
      <c r="AN150" s="181"/>
      <c r="AO150" s="181"/>
      <c r="AP150" s="181"/>
      <c r="AQ150" s="181"/>
      <c r="AS150" s="140"/>
      <c r="AT150" s="140"/>
      <c r="AU150" s="140"/>
      <c r="AV150" s="140"/>
      <c r="AW150" s="140"/>
      <c r="AX150" s="140"/>
      <c r="AY150" s="140"/>
      <c r="AZ150" s="140"/>
      <c r="BA150" s="140"/>
      <c r="BB150" s="140"/>
      <c r="BC150" s="140"/>
      <c r="BD150" s="140"/>
      <c r="BE150" s="140"/>
      <c r="BF150" s="140"/>
      <c r="BG150" s="140"/>
      <c r="BH150" s="140"/>
      <c r="BI150" s="140"/>
      <c r="BJ150" s="140"/>
    </row>
    <row r="151" spans="1:62" s="101" customFormat="1" ht="18" customHeight="1" x14ac:dyDescent="0.25">
      <c r="A151" s="180"/>
      <c r="B151" s="180"/>
      <c r="C151" s="180"/>
      <c r="D151" s="180"/>
      <c r="E151" s="180"/>
      <c r="F151" s="180"/>
      <c r="G151" s="180"/>
      <c r="H151" s="180"/>
      <c r="I151" s="181"/>
      <c r="J151" s="181"/>
      <c r="K151" s="181"/>
      <c r="L151" s="181"/>
      <c r="M151" s="181"/>
      <c r="N151" s="181"/>
      <c r="O151" s="181"/>
      <c r="P151" s="181"/>
      <c r="Q151" s="181"/>
      <c r="R151" s="181"/>
      <c r="S151" s="181"/>
      <c r="T151" s="181"/>
      <c r="U151" s="181"/>
      <c r="V151" s="181"/>
      <c r="W151" s="181"/>
      <c r="X151" s="181"/>
      <c r="Y151" s="181"/>
      <c r="Z151" s="181"/>
      <c r="AA151" s="181"/>
      <c r="AB151" s="181"/>
      <c r="AC151" s="181"/>
      <c r="AD151" s="181"/>
      <c r="AE151" s="181"/>
      <c r="AF151" s="181"/>
      <c r="AG151" s="181"/>
      <c r="AH151" s="181"/>
      <c r="AI151" s="181"/>
      <c r="AJ151" s="181"/>
      <c r="AK151" s="181"/>
      <c r="AL151" s="181"/>
      <c r="AM151" s="181"/>
      <c r="AN151" s="181"/>
      <c r="AO151" s="181"/>
      <c r="AP151" s="181"/>
      <c r="AQ151" s="181"/>
      <c r="AS151" s="140"/>
      <c r="AT151" s="140"/>
      <c r="AU151" s="140"/>
      <c r="AV151" s="140"/>
      <c r="AW151" s="140"/>
      <c r="AX151" s="140"/>
      <c r="AY151" s="140"/>
      <c r="AZ151" s="140"/>
      <c r="BA151" s="140"/>
      <c r="BB151" s="140"/>
      <c r="BC151" s="140"/>
      <c r="BD151" s="140"/>
      <c r="BE151" s="140"/>
      <c r="BF151" s="140"/>
      <c r="BG151" s="140"/>
      <c r="BH151" s="140"/>
      <c r="BI151" s="140"/>
      <c r="BJ151" s="140"/>
    </row>
    <row r="152" spans="1:62" s="101" customFormat="1" ht="18" customHeight="1" x14ac:dyDescent="0.25">
      <c r="A152" s="180"/>
      <c r="B152" s="180"/>
      <c r="C152" s="180"/>
      <c r="D152" s="180"/>
      <c r="E152" s="180"/>
      <c r="F152" s="180"/>
      <c r="G152" s="180"/>
      <c r="H152" s="180"/>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F152" s="181"/>
      <c r="AG152" s="181"/>
      <c r="AH152" s="181"/>
      <c r="AI152" s="181"/>
      <c r="AJ152" s="181"/>
      <c r="AK152" s="181"/>
      <c r="AL152" s="181"/>
      <c r="AM152" s="181"/>
      <c r="AN152" s="181"/>
      <c r="AO152" s="181"/>
      <c r="AP152" s="181"/>
      <c r="AQ152" s="181"/>
      <c r="AS152" s="140"/>
      <c r="AT152" s="140"/>
      <c r="AU152" s="140"/>
      <c r="AV152" s="140"/>
      <c r="AW152" s="140"/>
      <c r="AX152" s="140"/>
      <c r="AY152" s="140"/>
      <c r="AZ152" s="140"/>
      <c r="BA152" s="140"/>
      <c r="BB152" s="140"/>
      <c r="BC152" s="140"/>
      <c r="BD152" s="140"/>
      <c r="BE152" s="140"/>
      <c r="BF152" s="140"/>
      <c r="BG152" s="140"/>
      <c r="BH152" s="140"/>
      <c r="BI152" s="140"/>
      <c r="BJ152" s="140"/>
    </row>
    <row r="153" spans="1:62" s="101" customFormat="1" ht="18" customHeight="1" x14ac:dyDescent="0.25">
      <c r="A153" s="180"/>
      <c r="B153" s="180"/>
      <c r="C153" s="180"/>
      <c r="D153" s="180"/>
      <c r="E153" s="180"/>
      <c r="F153" s="180"/>
      <c r="G153" s="180"/>
      <c r="H153" s="180"/>
      <c r="I153" s="181"/>
      <c r="J153" s="181"/>
      <c r="K153" s="181"/>
      <c r="L153" s="181"/>
      <c r="M153" s="181"/>
      <c r="N153" s="181"/>
      <c r="O153" s="181"/>
      <c r="P153" s="181"/>
      <c r="Q153" s="181"/>
      <c r="R153" s="181"/>
      <c r="S153" s="181"/>
      <c r="T153" s="181"/>
      <c r="U153" s="181"/>
      <c r="V153" s="181"/>
      <c r="W153" s="181"/>
      <c r="X153" s="181"/>
      <c r="Y153" s="181"/>
      <c r="Z153" s="181"/>
      <c r="AA153" s="181"/>
      <c r="AB153" s="181"/>
      <c r="AC153" s="181"/>
      <c r="AD153" s="181"/>
      <c r="AE153" s="181"/>
      <c r="AF153" s="181"/>
      <c r="AG153" s="181"/>
      <c r="AH153" s="181"/>
      <c r="AI153" s="181"/>
      <c r="AJ153" s="181"/>
      <c r="AK153" s="181"/>
      <c r="AL153" s="181"/>
      <c r="AM153" s="181"/>
      <c r="AN153" s="181"/>
      <c r="AO153" s="181"/>
      <c r="AP153" s="181"/>
      <c r="AQ153" s="181"/>
      <c r="AS153" s="140"/>
      <c r="AT153" s="140"/>
      <c r="AU153" s="140"/>
      <c r="AV153" s="140"/>
      <c r="AW153" s="140"/>
      <c r="AX153" s="140"/>
      <c r="AY153" s="140"/>
      <c r="AZ153" s="140"/>
      <c r="BA153" s="140"/>
      <c r="BB153" s="140"/>
      <c r="BC153" s="140"/>
      <c r="BD153" s="140"/>
      <c r="BE153" s="140"/>
      <c r="BF153" s="140"/>
      <c r="BG153" s="140"/>
      <c r="BH153" s="140"/>
      <c r="BI153" s="140"/>
      <c r="BJ153" s="140"/>
    </row>
    <row r="154" spans="1:62" s="101" customFormat="1" ht="18" customHeight="1" x14ac:dyDescent="0.25">
      <c r="A154" s="180"/>
      <c r="B154" s="180"/>
      <c r="C154" s="180"/>
      <c r="D154" s="180"/>
      <c r="E154" s="180"/>
      <c r="F154" s="180"/>
      <c r="G154" s="180"/>
      <c r="H154" s="180"/>
      <c r="I154" s="181"/>
      <c r="J154" s="181"/>
      <c r="K154" s="181"/>
      <c r="L154" s="181"/>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c r="AL154" s="181"/>
      <c r="AM154" s="181"/>
      <c r="AN154" s="181"/>
      <c r="AO154" s="181"/>
      <c r="AP154" s="181"/>
      <c r="AQ154" s="181"/>
      <c r="AS154" s="140"/>
      <c r="AT154" s="140"/>
      <c r="AU154" s="140"/>
      <c r="AV154" s="140"/>
      <c r="AW154" s="140"/>
      <c r="AX154" s="140"/>
      <c r="AY154" s="140"/>
      <c r="AZ154" s="140"/>
      <c r="BA154" s="140"/>
      <c r="BB154" s="140"/>
      <c r="BC154" s="140"/>
      <c r="BD154" s="140"/>
      <c r="BE154" s="140"/>
      <c r="BF154" s="140"/>
      <c r="BG154" s="140"/>
      <c r="BH154" s="140"/>
      <c r="BI154" s="140"/>
      <c r="BJ154" s="140"/>
    </row>
    <row r="155" spans="1:62" s="101" customFormat="1" ht="18" customHeight="1" x14ac:dyDescent="0.25">
      <c r="A155" s="180"/>
      <c r="B155" s="180"/>
      <c r="C155" s="180"/>
      <c r="D155" s="180"/>
      <c r="E155" s="180"/>
      <c r="F155" s="180"/>
      <c r="G155" s="180"/>
      <c r="H155" s="180"/>
      <c r="I155" s="181"/>
      <c r="J155" s="181"/>
      <c r="K155" s="181"/>
      <c r="L155" s="181"/>
      <c r="M155" s="181"/>
      <c r="N155" s="181"/>
      <c r="O155" s="181"/>
      <c r="P155" s="181"/>
      <c r="Q155" s="181"/>
      <c r="R155" s="181"/>
      <c r="S155" s="181"/>
      <c r="T155" s="181"/>
      <c r="U155" s="181"/>
      <c r="V155" s="181"/>
      <c r="W155" s="181"/>
      <c r="X155" s="181"/>
      <c r="Y155" s="181"/>
      <c r="Z155" s="181"/>
      <c r="AA155" s="181"/>
      <c r="AB155" s="181"/>
      <c r="AC155" s="181"/>
      <c r="AD155" s="181"/>
      <c r="AE155" s="181"/>
      <c r="AF155" s="181"/>
      <c r="AG155" s="181"/>
      <c r="AH155" s="181"/>
      <c r="AI155" s="181"/>
      <c r="AJ155" s="181"/>
      <c r="AK155" s="181"/>
      <c r="AL155" s="181"/>
      <c r="AM155" s="181"/>
      <c r="AN155" s="181"/>
      <c r="AO155" s="181"/>
      <c r="AP155" s="181"/>
      <c r="AQ155" s="181"/>
      <c r="AS155" s="140"/>
      <c r="AT155" s="140"/>
      <c r="AU155" s="140"/>
      <c r="AV155" s="140"/>
      <c r="AW155" s="140"/>
      <c r="AX155" s="140"/>
      <c r="AY155" s="140"/>
      <c r="AZ155" s="140"/>
      <c r="BA155" s="140"/>
      <c r="BB155" s="140"/>
      <c r="BC155" s="140"/>
      <c r="BD155" s="140"/>
      <c r="BE155" s="140"/>
      <c r="BF155" s="140"/>
      <c r="BG155" s="140"/>
      <c r="BH155" s="140"/>
      <c r="BI155" s="140"/>
      <c r="BJ155" s="140"/>
    </row>
    <row r="156" spans="1:62" s="101" customFormat="1" ht="18" customHeight="1" x14ac:dyDescent="0.25">
      <c r="A156" s="180"/>
      <c r="B156" s="180"/>
      <c r="C156" s="180"/>
      <c r="D156" s="180"/>
      <c r="E156" s="180"/>
      <c r="F156" s="180"/>
      <c r="G156" s="180"/>
      <c r="H156" s="180"/>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S156" s="140"/>
      <c r="AT156" s="140"/>
      <c r="AU156" s="140"/>
      <c r="AV156" s="140"/>
      <c r="AW156" s="140"/>
      <c r="AX156" s="140"/>
      <c r="AY156" s="140"/>
      <c r="AZ156" s="140"/>
      <c r="BA156" s="140"/>
      <c r="BB156" s="140"/>
      <c r="BC156" s="140"/>
      <c r="BD156" s="140"/>
      <c r="BE156" s="140"/>
      <c r="BF156" s="140"/>
      <c r="BG156" s="140"/>
      <c r="BH156" s="140"/>
      <c r="BI156" s="140"/>
      <c r="BJ156" s="140"/>
    </row>
    <row r="157" spans="1:62" s="101" customFormat="1" ht="18" customHeight="1" x14ac:dyDescent="0.25">
      <c r="A157" s="180"/>
      <c r="B157" s="180"/>
      <c r="C157" s="180"/>
      <c r="D157" s="180"/>
      <c r="E157" s="180"/>
      <c r="F157" s="180"/>
      <c r="G157" s="180"/>
      <c r="H157" s="180"/>
      <c r="I157" s="181"/>
      <c r="J157" s="181"/>
      <c r="K157" s="181"/>
      <c r="L157" s="181"/>
      <c r="M157" s="181"/>
      <c r="N157" s="181"/>
      <c r="O157" s="181"/>
      <c r="P157" s="181"/>
      <c r="Q157" s="181"/>
      <c r="R157" s="181"/>
      <c r="S157" s="181"/>
      <c r="T157" s="181"/>
      <c r="U157" s="181"/>
      <c r="V157" s="181"/>
      <c r="W157" s="181"/>
      <c r="X157" s="181"/>
      <c r="Y157" s="181"/>
      <c r="Z157" s="181"/>
      <c r="AA157" s="181"/>
      <c r="AB157" s="181"/>
      <c r="AC157" s="181"/>
      <c r="AD157" s="181"/>
      <c r="AE157" s="181"/>
      <c r="AF157" s="181"/>
      <c r="AG157" s="181"/>
      <c r="AH157" s="181"/>
      <c r="AI157" s="181"/>
      <c r="AJ157" s="181"/>
      <c r="AK157" s="181"/>
      <c r="AL157" s="181"/>
      <c r="AM157" s="181"/>
      <c r="AN157" s="181"/>
      <c r="AO157" s="181"/>
      <c r="AP157" s="181"/>
      <c r="AQ157" s="181"/>
      <c r="AS157" s="140"/>
      <c r="AT157" s="140"/>
      <c r="AU157" s="140"/>
      <c r="AV157" s="140"/>
      <c r="AW157" s="140"/>
      <c r="AX157" s="140"/>
      <c r="AY157" s="140"/>
      <c r="AZ157" s="140"/>
      <c r="BA157" s="140"/>
      <c r="BB157" s="140"/>
      <c r="BC157" s="140"/>
      <c r="BD157" s="140"/>
      <c r="BE157" s="140"/>
      <c r="BF157" s="140"/>
      <c r="BG157" s="140"/>
      <c r="BH157" s="140"/>
      <c r="BI157" s="140"/>
      <c r="BJ157" s="140"/>
    </row>
    <row r="158" spans="1:62" s="101" customFormat="1" ht="18" customHeight="1" x14ac:dyDescent="0.25">
      <c r="A158" s="180"/>
      <c r="B158" s="180"/>
      <c r="C158" s="180"/>
      <c r="D158" s="180"/>
      <c r="E158" s="180"/>
      <c r="F158" s="180"/>
      <c r="G158" s="180"/>
      <c r="H158" s="180"/>
      <c r="I158" s="181"/>
      <c r="J158" s="181"/>
      <c r="K158" s="181"/>
      <c r="L158" s="181"/>
      <c r="M158" s="181"/>
      <c r="N158" s="181"/>
      <c r="O158" s="181"/>
      <c r="P158" s="181"/>
      <c r="Q158" s="181"/>
      <c r="R158" s="181"/>
      <c r="S158" s="181"/>
      <c r="T158" s="181"/>
      <c r="U158" s="181"/>
      <c r="V158" s="181"/>
      <c r="W158" s="181"/>
      <c r="X158" s="181"/>
      <c r="Y158" s="181"/>
      <c r="Z158" s="181"/>
      <c r="AA158" s="181"/>
      <c r="AB158" s="181"/>
      <c r="AC158" s="181"/>
      <c r="AD158" s="181"/>
      <c r="AE158" s="181"/>
      <c r="AF158" s="181"/>
      <c r="AG158" s="181"/>
      <c r="AH158" s="181"/>
      <c r="AI158" s="181"/>
      <c r="AJ158" s="181"/>
      <c r="AK158" s="181"/>
      <c r="AL158" s="181"/>
      <c r="AM158" s="181"/>
      <c r="AN158" s="181"/>
      <c r="AO158" s="181"/>
      <c r="AP158" s="181"/>
      <c r="AQ158" s="181"/>
      <c r="AS158" s="140"/>
      <c r="AT158" s="140"/>
      <c r="AU158" s="140"/>
      <c r="AV158" s="140"/>
      <c r="AW158" s="140"/>
      <c r="AX158" s="140"/>
      <c r="AY158" s="140"/>
      <c r="AZ158" s="140"/>
      <c r="BA158" s="140"/>
      <c r="BB158" s="140"/>
      <c r="BC158" s="140"/>
      <c r="BD158" s="140"/>
      <c r="BE158" s="140"/>
      <c r="BF158" s="140"/>
      <c r="BG158" s="140"/>
      <c r="BH158" s="140"/>
      <c r="BI158" s="140"/>
      <c r="BJ158" s="140"/>
    </row>
    <row r="159" spans="1:62" s="101" customFormat="1" ht="18" customHeight="1" x14ac:dyDescent="0.25">
      <c r="A159" s="180"/>
      <c r="B159" s="180"/>
      <c r="C159" s="180"/>
      <c r="D159" s="180"/>
      <c r="E159" s="180"/>
      <c r="F159" s="180"/>
      <c r="G159" s="180"/>
      <c r="H159" s="180"/>
      <c r="I159" s="181"/>
      <c r="J159" s="181"/>
      <c r="K159" s="181"/>
      <c r="L159" s="181"/>
      <c r="M159" s="181"/>
      <c r="N159" s="181"/>
      <c r="O159" s="181"/>
      <c r="P159" s="181"/>
      <c r="Q159" s="181"/>
      <c r="R159" s="181"/>
      <c r="S159" s="181"/>
      <c r="T159" s="181"/>
      <c r="U159" s="181"/>
      <c r="V159" s="181"/>
      <c r="W159" s="181"/>
      <c r="X159" s="181"/>
      <c r="Y159" s="181"/>
      <c r="Z159" s="181"/>
      <c r="AA159" s="181"/>
      <c r="AB159" s="181"/>
      <c r="AC159" s="181"/>
      <c r="AD159" s="181"/>
      <c r="AE159" s="181"/>
      <c r="AF159" s="181"/>
      <c r="AG159" s="181"/>
      <c r="AH159" s="181"/>
      <c r="AI159" s="181"/>
      <c r="AJ159" s="181"/>
      <c r="AK159" s="181"/>
      <c r="AL159" s="181"/>
      <c r="AM159" s="181"/>
      <c r="AN159" s="181"/>
      <c r="AO159" s="181"/>
      <c r="AP159" s="181"/>
      <c r="AQ159" s="181"/>
      <c r="AS159" s="140"/>
      <c r="AT159" s="140"/>
      <c r="AU159" s="140"/>
      <c r="AV159" s="140"/>
      <c r="AW159" s="140"/>
      <c r="AX159" s="140"/>
      <c r="AY159" s="140"/>
      <c r="AZ159" s="140"/>
      <c r="BA159" s="140"/>
      <c r="BB159" s="140"/>
      <c r="BC159" s="140"/>
      <c r="BD159" s="140"/>
      <c r="BE159" s="140"/>
      <c r="BF159" s="140"/>
      <c r="BG159" s="140"/>
      <c r="BH159" s="140"/>
      <c r="BI159" s="140"/>
      <c r="BJ159" s="140"/>
    </row>
    <row r="160" spans="1:62" s="101" customFormat="1" ht="18" customHeight="1" x14ac:dyDescent="0.25">
      <c r="A160" s="180"/>
      <c r="B160" s="180"/>
      <c r="C160" s="180"/>
      <c r="D160" s="180"/>
      <c r="E160" s="180"/>
      <c r="F160" s="180"/>
      <c r="G160" s="180"/>
      <c r="H160" s="180"/>
      <c r="I160" s="181"/>
      <c r="J160" s="181"/>
      <c r="K160" s="181"/>
      <c r="L160" s="181"/>
      <c r="M160" s="181"/>
      <c r="N160" s="181"/>
      <c r="O160" s="181"/>
      <c r="P160" s="181"/>
      <c r="Q160" s="181"/>
      <c r="R160" s="181"/>
      <c r="S160" s="181"/>
      <c r="T160" s="181"/>
      <c r="U160" s="181"/>
      <c r="V160" s="181"/>
      <c r="W160" s="181"/>
      <c r="X160" s="181"/>
      <c r="Y160" s="181"/>
      <c r="Z160" s="181"/>
      <c r="AA160" s="181"/>
      <c r="AB160" s="181"/>
      <c r="AC160" s="181"/>
      <c r="AD160" s="181"/>
      <c r="AE160" s="181"/>
      <c r="AF160" s="181"/>
      <c r="AG160" s="181"/>
      <c r="AH160" s="181"/>
      <c r="AI160" s="181"/>
      <c r="AJ160" s="181"/>
      <c r="AK160" s="181"/>
      <c r="AL160" s="181"/>
      <c r="AM160" s="181"/>
      <c r="AN160" s="181"/>
      <c r="AO160" s="181"/>
      <c r="AP160" s="181"/>
      <c r="AQ160" s="181"/>
      <c r="AS160" s="140"/>
      <c r="AT160" s="140"/>
      <c r="AU160" s="140"/>
      <c r="AV160" s="140"/>
      <c r="AW160" s="140"/>
      <c r="AX160" s="140"/>
      <c r="AY160" s="140"/>
      <c r="AZ160" s="140"/>
      <c r="BA160" s="140"/>
      <c r="BB160" s="140"/>
      <c r="BC160" s="140"/>
      <c r="BD160" s="140"/>
      <c r="BE160" s="140"/>
      <c r="BF160" s="140"/>
      <c r="BG160" s="140"/>
      <c r="BH160" s="140"/>
      <c r="BI160" s="140"/>
      <c r="BJ160" s="140"/>
    </row>
    <row r="161" spans="1:62" s="101" customFormat="1" ht="18" customHeight="1" x14ac:dyDescent="0.25">
      <c r="A161" s="180"/>
      <c r="B161" s="180"/>
      <c r="C161" s="180"/>
      <c r="D161" s="180"/>
      <c r="E161" s="180"/>
      <c r="F161" s="180"/>
      <c r="G161" s="180"/>
      <c r="H161" s="180"/>
      <c r="I161" s="181"/>
      <c r="J161" s="181"/>
      <c r="K161" s="181"/>
      <c r="L161" s="181"/>
      <c r="M161" s="181"/>
      <c r="N161" s="181"/>
      <c r="O161" s="181"/>
      <c r="P161" s="181"/>
      <c r="Q161" s="181"/>
      <c r="R161" s="181"/>
      <c r="S161" s="181"/>
      <c r="T161" s="181"/>
      <c r="U161" s="181"/>
      <c r="V161" s="181"/>
      <c r="W161" s="181"/>
      <c r="X161" s="181"/>
      <c r="Y161" s="181"/>
      <c r="Z161" s="181"/>
      <c r="AA161" s="181"/>
      <c r="AB161" s="181"/>
      <c r="AC161" s="181"/>
      <c r="AD161" s="181"/>
      <c r="AE161" s="181"/>
      <c r="AF161" s="181"/>
      <c r="AG161" s="181"/>
      <c r="AH161" s="181"/>
      <c r="AI161" s="181"/>
      <c r="AJ161" s="181"/>
      <c r="AK161" s="181"/>
      <c r="AL161" s="181"/>
      <c r="AM161" s="181"/>
      <c r="AN161" s="181"/>
      <c r="AO161" s="181"/>
      <c r="AP161" s="181"/>
      <c r="AQ161" s="181"/>
      <c r="AS161" s="140"/>
      <c r="AT161" s="140"/>
      <c r="AU161" s="140"/>
      <c r="AV161" s="140"/>
      <c r="AW161" s="140"/>
      <c r="AX161" s="140"/>
      <c r="AY161" s="140"/>
      <c r="AZ161" s="140"/>
      <c r="BA161" s="140"/>
      <c r="BB161" s="140"/>
      <c r="BC161" s="140"/>
      <c r="BD161" s="140"/>
      <c r="BE161" s="140"/>
      <c r="BF161" s="140"/>
      <c r="BG161" s="140"/>
      <c r="BH161" s="140"/>
      <c r="BI161" s="140"/>
      <c r="BJ161" s="140"/>
    </row>
    <row r="162" spans="1:62" s="101" customFormat="1" ht="18" customHeight="1" x14ac:dyDescent="0.25">
      <c r="A162" s="180"/>
      <c r="B162" s="180"/>
      <c r="C162" s="180"/>
      <c r="D162" s="180"/>
      <c r="E162" s="180"/>
      <c r="F162" s="180"/>
      <c r="G162" s="180"/>
      <c r="H162" s="180"/>
      <c r="I162" s="181"/>
      <c r="J162" s="181"/>
      <c r="K162" s="181"/>
      <c r="L162" s="181"/>
      <c r="M162" s="181"/>
      <c r="N162" s="181"/>
      <c r="O162" s="181"/>
      <c r="P162" s="181"/>
      <c r="Q162" s="181"/>
      <c r="R162" s="181"/>
      <c r="S162" s="181"/>
      <c r="T162" s="181"/>
      <c r="U162" s="181"/>
      <c r="V162" s="181"/>
      <c r="W162" s="181"/>
      <c r="X162" s="181"/>
      <c r="Y162" s="181"/>
      <c r="Z162" s="181"/>
      <c r="AA162" s="181"/>
      <c r="AB162" s="181"/>
      <c r="AC162" s="181"/>
      <c r="AD162" s="181"/>
      <c r="AE162" s="181"/>
      <c r="AF162" s="181"/>
      <c r="AG162" s="181"/>
      <c r="AH162" s="181"/>
      <c r="AI162" s="181"/>
      <c r="AJ162" s="181"/>
      <c r="AK162" s="181"/>
      <c r="AL162" s="181"/>
      <c r="AM162" s="181"/>
      <c r="AN162" s="181"/>
      <c r="AO162" s="181"/>
      <c r="AP162" s="181"/>
      <c r="AQ162" s="181"/>
      <c r="AS162" s="140"/>
      <c r="AT162" s="140"/>
      <c r="AU162" s="140"/>
      <c r="AV162" s="140"/>
      <c r="AW162" s="140"/>
      <c r="AX162" s="140"/>
      <c r="AY162" s="140"/>
      <c r="AZ162" s="140"/>
      <c r="BA162" s="140"/>
      <c r="BB162" s="140"/>
      <c r="BC162" s="140"/>
      <c r="BD162" s="140"/>
      <c r="BE162" s="140"/>
      <c r="BF162" s="140"/>
      <c r="BG162" s="140"/>
      <c r="BH162" s="140"/>
      <c r="BI162" s="140"/>
      <c r="BJ162" s="140"/>
    </row>
    <row r="169" spans="1:62" s="101" customFormat="1" ht="18" customHeight="1" x14ac:dyDescent="0.25">
      <c r="A169" s="180"/>
      <c r="B169" s="180"/>
      <c r="C169" s="180"/>
      <c r="D169" s="180"/>
      <c r="E169" s="180"/>
      <c r="F169" s="180"/>
      <c r="G169" s="180"/>
      <c r="H169" s="180"/>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c r="AE169" s="156"/>
      <c r="AF169" s="156"/>
      <c r="AG169" s="156"/>
      <c r="AH169" s="156"/>
      <c r="AI169" s="156"/>
      <c r="AJ169" s="156"/>
      <c r="AK169" s="156"/>
      <c r="AL169" s="156"/>
      <c r="AM169" s="156"/>
      <c r="AN169" s="156"/>
      <c r="AO169" s="156"/>
      <c r="AP169" s="156"/>
      <c r="AQ169" s="156"/>
      <c r="AS169" s="140"/>
      <c r="AT169" s="140"/>
      <c r="AU169" s="140"/>
      <c r="AV169" s="140"/>
      <c r="AW169" s="140"/>
      <c r="AX169" s="140"/>
      <c r="AY169" s="140"/>
      <c r="AZ169" s="140"/>
      <c r="BA169" s="140"/>
      <c r="BB169" s="140"/>
      <c r="BC169" s="140"/>
      <c r="BD169" s="140"/>
      <c r="BE169" s="140"/>
      <c r="BF169" s="140"/>
      <c r="BG169" s="140"/>
      <c r="BH169" s="140"/>
      <c r="BI169" s="140"/>
      <c r="BJ169" s="140"/>
    </row>
    <row r="170" spans="1:62" s="101" customFormat="1" ht="18" customHeight="1" x14ac:dyDescent="0.25">
      <c r="A170" s="180"/>
      <c r="B170" s="180"/>
      <c r="C170" s="180"/>
      <c r="D170" s="180"/>
      <c r="E170" s="180"/>
      <c r="F170" s="180"/>
      <c r="G170" s="180"/>
      <c r="H170" s="180"/>
      <c r="I170" s="156"/>
      <c r="J170" s="156"/>
      <c r="K170" s="156"/>
      <c r="L170" s="156"/>
      <c r="M170" s="156"/>
      <c r="N170" s="156"/>
      <c r="O170" s="156"/>
      <c r="P170" s="156"/>
      <c r="Q170" s="156"/>
      <c r="R170" s="156"/>
      <c r="S170" s="156"/>
      <c r="T170" s="156"/>
      <c r="U170" s="156"/>
      <c r="V170" s="156"/>
      <c r="W170" s="156"/>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S170" s="140"/>
      <c r="AT170" s="140"/>
      <c r="AU170" s="140"/>
      <c r="AV170" s="140"/>
      <c r="AW170" s="140"/>
      <c r="AX170" s="140"/>
      <c r="AY170" s="140"/>
      <c r="AZ170" s="140"/>
      <c r="BA170" s="140"/>
      <c r="BB170" s="140"/>
      <c r="BC170" s="140"/>
      <c r="BD170" s="140"/>
      <c r="BE170" s="140"/>
      <c r="BF170" s="140"/>
      <c r="BG170" s="140"/>
      <c r="BH170" s="140"/>
      <c r="BI170" s="140"/>
      <c r="BJ170" s="140"/>
    </row>
    <row r="171" spans="1:62" s="101" customFormat="1" ht="18" customHeight="1" x14ac:dyDescent="0.25">
      <c r="A171" s="180"/>
      <c r="B171" s="180"/>
      <c r="C171" s="180"/>
      <c r="D171" s="180"/>
      <c r="E171" s="180"/>
      <c r="F171" s="180"/>
      <c r="G171" s="180"/>
      <c r="H171" s="180"/>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S171" s="140"/>
      <c r="AT171" s="140"/>
      <c r="AU171" s="140"/>
      <c r="AV171" s="140"/>
      <c r="AW171" s="140"/>
      <c r="AX171" s="140"/>
      <c r="AY171" s="140"/>
      <c r="AZ171" s="140"/>
      <c r="BA171" s="140"/>
      <c r="BB171" s="140"/>
      <c r="BC171" s="140"/>
      <c r="BD171" s="140"/>
      <c r="BE171" s="140"/>
      <c r="BF171" s="140"/>
      <c r="BG171" s="140"/>
      <c r="BH171" s="140"/>
      <c r="BI171" s="140"/>
      <c r="BJ171" s="140"/>
    </row>
    <row r="172" spans="1:62" s="101" customFormat="1" ht="18" customHeight="1" x14ac:dyDescent="0.25">
      <c r="A172" s="180"/>
      <c r="B172" s="180"/>
      <c r="C172" s="180"/>
      <c r="D172" s="180"/>
      <c r="E172" s="180"/>
      <c r="F172" s="180"/>
      <c r="G172" s="180"/>
      <c r="H172" s="180"/>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S172" s="140"/>
      <c r="AT172" s="140"/>
      <c r="AU172" s="140"/>
      <c r="AV172" s="140"/>
      <c r="AW172" s="140"/>
      <c r="AX172" s="140"/>
      <c r="AY172" s="140"/>
      <c r="AZ172" s="140"/>
      <c r="BA172" s="140"/>
      <c r="BB172" s="140"/>
      <c r="BC172" s="140"/>
      <c r="BD172" s="140"/>
      <c r="BE172" s="140"/>
      <c r="BF172" s="140"/>
      <c r="BG172" s="140"/>
      <c r="BH172" s="140"/>
      <c r="BI172" s="140"/>
      <c r="BJ172" s="140"/>
    </row>
    <row r="173" spans="1:62" s="101" customFormat="1" ht="18" customHeight="1" x14ac:dyDescent="0.25">
      <c r="A173" s="180"/>
      <c r="B173" s="180"/>
      <c r="C173" s="180"/>
      <c r="D173" s="180"/>
      <c r="E173" s="180"/>
      <c r="F173" s="180"/>
      <c r="G173" s="180"/>
      <c r="H173" s="180"/>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S173" s="140"/>
      <c r="AT173" s="140"/>
      <c r="AU173" s="140"/>
      <c r="AV173" s="140"/>
      <c r="AW173" s="140"/>
      <c r="AX173" s="140"/>
      <c r="AY173" s="140"/>
      <c r="AZ173" s="140"/>
      <c r="BA173" s="140"/>
      <c r="BB173" s="140"/>
      <c r="BC173" s="140"/>
      <c r="BD173" s="140"/>
      <c r="BE173" s="140"/>
      <c r="BF173" s="140"/>
      <c r="BG173" s="140"/>
      <c r="BH173" s="140"/>
      <c r="BI173" s="140"/>
      <c r="BJ173" s="140"/>
    </row>
    <row r="174" spans="1:62" s="101" customFormat="1" ht="18" customHeight="1" x14ac:dyDescent="0.25">
      <c r="A174" s="180"/>
      <c r="B174" s="180"/>
      <c r="C174" s="180"/>
      <c r="D174" s="180"/>
      <c r="E174" s="180"/>
      <c r="F174" s="180"/>
      <c r="G174" s="180"/>
      <c r="H174" s="180"/>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S174" s="140"/>
      <c r="AT174" s="140"/>
      <c r="AU174" s="140"/>
      <c r="AV174" s="140"/>
      <c r="AW174" s="140"/>
      <c r="AX174" s="140"/>
      <c r="AY174" s="140"/>
      <c r="AZ174" s="140"/>
      <c r="BA174" s="140"/>
      <c r="BB174" s="140"/>
      <c r="BC174" s="140"/>
      <c r="BD174" s="140"/>
      <c r="BE174" s="140"/>
      <c r="BF174" s="140"/>
      <c r="BG174" s="140"/>
      <c r="BH174" s="140"/>
      <c r="BI174" s="140"/>
      <c r="BJ174" s="140"/>
    </row>
    <row r="175" spans="1:62" s="101" customFormat="1" ht="18" customHeight="1" x14ac:dyDescent="0.25">
      <c r="A175" s="180"/>
      <c r="B175" s="180"/>
      <c r="C175" s="180"/>
      <c r="D175" s="180"/>
      <c r="E175" s="180"/>
      <c r="F175" s="180"/>
      <c r="G175" s="180"/>
      <c r="H175" s="180"/>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S175" s="140"/>
      <c r="AT175" s="140"/>
      <c r="AU175" s="140"/>
      <c r="AV175" s="140"/>
      <c r="AW175" s="140"/>
      <c r="AX175" s="140"/>
      <c r="AY175" s="140"/>
      <c r="AZ175" s="140"/>
      <c r="BA175" s="140"/>
      <c r="BB175" s="140"/>
      <c r="BC175" s="140"/>
      <c r="BD175" s="140"/>
      <c r="BE175" s="140"/>
      <c r="BF175" s="140"/>
      <c r="BG175" s="140"/>
      <c r="BH175" s="140"/>
      <c r="BI175" s="140"/>
      <c r="BJ175" s="140"/>
    </row>
    <row r="193" spans="1:62" s="101" customFormat="1" ht="18" customHeight="1" x14ac:dyDescent="0.25">
      <c r="A193" s="180"/>
      <c r="B193" s="180"/>
      <c r="C193" s="180"/>
      <c r="D193" s="180"/>
      <c r="E193" s="180"/>
      <c r="F193" s="180"/>
      <c r="G193" s="180"/>
      <c r="H193" s="180"/>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S193" s="140"/>
      <c r="AT193" s="140"/>
      <c r="AU193" s="140"/>
      <c r="AV193" s="140"/>
      <c r="AW193" s="140"/>
      <c r="AX193" s="140"/>
      <c r="AY193" s="140"/>
      <c r="AZ193" s="140"/>
      <c r="BA193" s="140"/>
      <c r="BB193" s="140"/>
      <c r="BC193" s="140"/>
      <c r="BD193" s="140"/>
      <c r="BE193" s="140"/>
      <c r="BF193" s="140"/>
      <c r="BG193" s="140"/>
      <c r="BH193" s="140"/>
      <c r="BI193" s="140"/>
      <c r="BJ193" s="140"/>
    </row>
    <row r="194" spans="1:62" s="101" customFormat="1" ht="18" customHeight="1" x14ac:dyDescent="0.25">
      <c r="A194" s="180"/>
      <c r="B194" s="180"/>
      <c r="C194" s="180"/>
      <c r="D194" s="180"/>
      <c r="E194" s="180"/>
      <c r="F194" s="180"/>
      <c r="G194" s="180"/>
      <c r="H194" s="180"/>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S194" s="140"/>
      <c r="AT194" s="140"/>
      <c r="AU194" s="140"/>
      <c r="AV194" s="140"/>
      <c r="AW194" s="140"/>
      <c r="AX194" s="140"/>
      <c r="AY194" s="140"/>
      <c r="AZ194" s="140"/>
      <c r="BA194" s="140"/>
      <c r="BB194" s="140"/>
      <c r="BC194" s="140"/>
      <c r="BD194" s="140"/>
      <c r="BE194" s="140"/>
      <c r="BF194" s="140"/>
      <c r="BG194" s="140"/>
      <c r="BH194" s="140"/>
      <c r="BI194" s="140"/>
      <c r="BJ194" s="140"/>
    </row>
    <row r="195" spans="1:62" s="101" customFormat="1" ht="18" customHeight="1" x14ac:dyDescent="0.25">
      <c r="A195" s="180"/>
      <c r="B195" s="180"/>
      <c r="C195" s="180"/>
      <c r="D195" s="180"/>
      <c r="E195" s="180"/>
      <c r="F195" s="180"/>
      <c r="G195" s="180"/>
      <c r="H195" s="180"/>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S195" s="140"/>
      <c r="AT195" s="140"/>
      <c r="AU195" s="140"/>
      <c r="AV195" s="140"/>
      <c r="AW195" s="140"/>
      <c r="AX195" s="140"/>
      <c r="AY195" s="140"/>
      <c r="AZ195" s="140"/>
      <c r="BA195" s="140"/>
      <c r="BB195" s="140"/>
      <c r="BC195" s="140"/>
      <c r="BD195" s="140"/>
      <c r="BE195" s="140"/>
      <c r="BF195" s="140"/>
      <c r="BG195" s="140"/>
      <c r="BH195" s="140"/>
      <c r="BI195" s="140"/>
      <c r="BJ195" s="140"/>
    </row>
    <row r="196" spans="1:62" s="101" customFormat="1" ht="18" customHeight="1" x14ac:dyDescent="0.25">
      <c r="A196" s="180"/>
      <c r="B196" s="180"/>
      <c r="C196" s="180"/>
      <c r="D196" s="180"/>
      <c r="E196" s="180"/>
      <c r="F196" s="180"/>
      <c r="G196" s="180"/>
      <c r="H196" s="180"/>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S196" s="140"/>
      <c r="AT196" s="140"/>
      <c r="AU196" s="140"/>
      <c r="AV196" s="140"/>
      <c r="AW196" s="140"/>
      <c r="AX196" s="140"/>
      <c r="AY196" s="140"/>
      <c r="AZ196" s="140"/>
      <c r="BA196" s="140"/>
      <c r="BB196" s="140"/>
      <c r="BC196" s="140"/>
      <c r="BD196" s="140"/>
      <c r="BE196" s="140"/>
      <c r="BF196" s="140"/>
      <c r="BG196" s="140"/>
      <c r="BH196" s="140"/>
      <c r="BI196" s="140"/>
      <c r="BJ196" s="140"/>
    </row>
    <row r="197" spans="1:62" s="101" customFormat="1" ht="18" customHeight="1" x14ac:dyDescent="0.25">
      <c r="A197" s="180"/>
      <c r="B197" s="180"/>
      <c r="C197" s="180"/>
      <c r="D197" s="180"/>
      <c r="E197" s="180"/>
      <c r="F197" s="180"/>
      <c r="G197" s="180"/>
      <c r="H197" s="180"/>
      <c r="I197" s="156"/>
      <c r="J197" s="156"/>
      <c r="K197" s="156"/>
      <c r="L197" s="156"/>
      <c r="M197" s="156"/>
      <c r="N197" s="156"/>
      <c r="O197" s="156"/>
      <c r="P197" s="156"/>
      <c r="Q197" s="156"/>
      <c r="R197" s="156"/>
      <c r="S197" s="156"/>
      <c r="T197" s="156"/>
      <c r="U197" s="156"/>
      <c r="V197" s="156"/>
      <c r="W197" s="156"/>
      <c r="X197" s="156"/>
      <c r="Y197" s="156"/>
      <c r="Z197" s="156"/>
      <c r="AA197" s="156"/>
      <c r="AB197" s="156"/>
      <c r="AC197" s="156"/>
      <c r="AD197" s="156"/>
      <c r="AE197" s="156"/>
      <c r="AF197" s="156"/>
      <c r="AG197" s="156"/>
      <c r="AH197" s="156"/>
      <c r="AI197" s="156"/>
      <c r="AJ197" s="156"/>
      <c r="AK197" s="156"/>
      <c r="AL197" s="156"/>
      <c r="AM197" s="156"/>
      <c r="AN197" s="156"/>
      <c r="AO197" s="156"/>
      <c r="AP197" s="156"/>
      <c r="AQ197" s="156"/>
      <c r="AS197" s="140"/>
      <c r="AT197" s="140"/>
      <c r="AU197" s="140"/>
      <c r="AV197" s="140"/>
      <c r="AW197" s="140"/>
      <c r="AX197" s="140"/>
      <c r="AY197" s="140"/>
      <c r="AZ197" s="140"/>
      <c r="BA197" s="140"/>
      <c r="BB197" s="140"/>
      <c r="BC197" s="140"/>
      <c r="BD197" s="140"/>
      <c r="BE197" s="140"/>
      <c r="BF197" s="140"/>
      <c r="BG197" s="140"/>
      <c r="BH197" s="140"/>
      <c r="BI197" s="140"/>
      <c r="BJ197" s="140"/>
    </row>
    <row r="198" spans="1:62" s="101" customFormat="1" ht="18" customHeight="1" x14ac:dyDescent="0.25">
      <c r="A198" s="180"/>
      <c r="B198" s="180"/>
      <c r="C198" s="180"/>
      <c r="D198" s="180"/>
      <c r="E198" s="180"/>
      <c r="F198" s="180"/>
      <c r="G198" s="180"/>
      <c r="H198" s="180"/>
      <c r="I198" s="156"/>
      <c r="J198" s="156"/>
      <c r="K198" s="156"/>
      <c r="L198" s="156"/>
      <c r="M198" s="156"/>
      <c r="N198" s="156"/>
      <c r="O198" s="156"/>
      <c r="P198" s="156"/>
      <c r="Q198" s="156"/>
      <c r="R198" s="156"/>
      <c r="S198" s="156"/>
      <c r="T198" s="156"/>
      <c r="U198" s="156"/>
      <c r="V198" s="156"/>
      <c r="W198" s="156"/>
      <c r="X198" s="156"/>
      <c r="Y198" s="156"/>
      <c r="Z198" s="156"/>
      <c r="AA198" s="156"/>
      <c r="AB198" s="156"/>
      <c r="AC198" s="156"/>
      <c r="AD198" s="156"/>
      <c r="AE198" s="156"/>
      <c r="AF198" s="156"/>
      <c r="AG198" s="156"/>
      <c r="AH198" s="156"/>
      <c r="AI198" s="156"/>
      <c r="AJ198" s="156"/>
      <c r="AK198" s="156"/>
      <c r="AL198" s="156"/>
      <c r="AM198" s="156"/>
      <c r="AN198" s="156"/>
      <c r="AO198" s="156"/>
      <c r="AP198" s="156"/>
      <c r="AQ198" s="156"/>
      <c r="AS198" s="140"/>
      <c r="AT198" s="140"/>
      <c r="AU198" s="140"/>
      <c r="AV198" s="140"/>
      <c r="AW198" s="140"/>
      <c r="AX198" s="140"/>
      <c r="AY198" s="140"/>
      <c r="AZ198" s="140"/>
      <c r="BA198" s="140"/>
      <c r="BB198" s="140"/>
      <c r="BC198" s="140"/>
      <c r="BD198" s="140"/>
      <c r="BE198" s="140"/>
      <c r="BF198" s="140"/>
      <c r="BG198" s="140"/>
      <c r="BH198" s="140"/>
      <c r="BI198" s="140"/>
      <c r="BJ198" s="140"/>
    </row>
    <row r="199" spans="1:62" s="101" customFormat="1" ht="18" customHeight="1" x14ac:dyDescent="0.25">
      <c r="A199" s="180"/>
      <c r="B199" s="180"/>
      <c r="C199" s="180"/>
      <c r="D199" s="180"/>
      <c r="E199" s="180"/>
      <c r="F199" s="180"/>
      <c r="G199" s="180"/>
      <c r="H199" s="180"/>
      <c r="I199" s="156"/>
      <c r="J199" s="156"/>
      <c r="K199" s="156"/>
      <c r="L199" s="156"/>
      <c r="M199" s="156"/>
      <c r="N199" s="156"/>
      <c r="O199" s="156"/>
      <c r="P199" s="156"/>
      <c r="Q199" s="156"/>
      <c r="R199" s="156"/>
      <c r="S199" s="156"/>
      <c r="T199" s="156"/>
      <c r="U199" s="156"/>
      <c r="V199" s="156"/>
      <c r="W199" s="156"/>
      <c r="X199" s="156"/>
      <c r="Y199" s="156"/>
      <c r="Z199" s="156"/>
      <c r="AA199" s="156"/>
      <c r="AB199" s="156"/>
      <c r="AC199" s="156"/>
      <c r="AD199" s="156"/>
      <c r="AE199" s="156"/>
      <c r="AF199" s="156"/>
      <c r="AG199" s="156"/>
      <c r="AH199" s="156"/>
      <c r="AI199" s="156"/>
      <c r="AJ199" s="156"/>
      <c r="AK199" s="156"/>
      <c r="AL199" s="156"/>
      <c r="AM199" s="156"/>
      <c r="AN199" s="156"/>
      <c r="AO199" s="156"/>
      <c r="AP199" s="156"/>
      <c r="AQ199" s="156"/>
      <c r="AS199" s="140"/>
      <c r="AT199" s="140"/>
      <c r="AU199" s="140"/>
      <c r="AV199" s="140"/>
      <c r="AW199" s="140"/>
      <c r="AX199" s="140"/>
      <c r="AY199" s="140"/>
      <c r="AZ199" s="140"/>
      <c r="BA199" s="140"/>
      <c r="BB199" s="140"/>
      <c r="BC199" s="140"/>
      <c r="BD199" s="140"/>
      <c r="BE199" s="140"/>
      <c r="BF199" s="140"/>
      <c r="BG199" s="140"/>
      <c r="BH199" s="140"/>
      <c r="BI199" s="140"/>
      <c r="BJ199" s="140"/>
    </row>
    <row r="217" spans="1:62" s="101" customFormat="1" ht="18" customHeight="1" x14ac:dyDescent="0.25">
      <c r="A217" s="180"/>
      <c r="B217" s="180"/>
      <c r="C217" s="180"/>
      <c r="D217" s="180"/>
      <c r="E217" s="180"/>
      <c r="F217" s="180"/>
      <c r="G217" s="180"/>
      <c r="H217" s="180"/>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S217" s="140"/>
      <c r="AT217" s="140"/>
      <c r="AU217" s="140"/>
      <c r="AV217" s="140"/>
      <c r="AW217" s="140"/>
      <c r="AX217" s="140"/>
      <c r="AY217" s="140"/>
      <c r="AZ217" s="140"/>
      <c r="BA217" s="140"/>
      <c r="BB217" s="140"/>
      <c r="BC217" s="140"/>
      <c r="BD217" s="140"/>
      <c r="BE217" s="140"/>
      <c r="BF217" s="140"/>
      <c r="BG217" s="140"/>
      <c r="BH217" s="140"/>
      <c r="BI217" s="140"/>
      <c r="BJ217" s="140"/>
    </row>
    <row r="218" spans="1:62" s="101" customFormat="1" ht="18" customHeight="1" x14ac:dyDescent="0.25">
      <c r="A218" s="180"/>
      <c r="B218" s="180"/>
      <c r="C218" s="180"/>
      <c r="D218" s="180"/>
      <c r="E218" s="180"/>
      <c r="F218" s="180"/>
      <c r="G218" s="180"/>
      <c r="H218" s="180"/>
      <c r="I218" s="156"/>
      <c r="J218" s="156"/>
      <c r="K218" s="156"/>
      <c r="L218" s="156"/>
      <c r="M218" s="156"/>
      <c r="N218" s="156"/>
      <c r="O218" s="156"/>
      <c r="P218" s="156"/>
      <c r="Q218" s="156"/>
      <c r="R218" s="156"/>
      <c r="S218" s="156"/>
      <c r="T218" s="156"/>
      <c r="U218" s="156"/>
      <c r="V218" s="156"/>
      <c r="W218" s="156"/>
      <c r="X218" s="156"/>
      <c r="Y218" s="156"/>
      <c r="Z218" s="156"/>
      <c r="AA218" s="156"/>
      <c r="AB218" s="156"/>
      <c r="AC218" s="156"/>
      <c r="AD218" s="156"/>
      <c r="AE218" s="156"/>
      <c r="AF218" s="156"/>
      <c r="AG218" s="156"/>
      <c r="AH218" s="156"/>
      <c r="AI218" s="156"/>
      <c r="AJ218" s="156"/>
      <c r="AK218" s="156"/>
      <c r="AL218" s="156"/>
      <c r="AM218" s="156"/>
      <c r="AN218" s="156"/>
      <c r="AO218" s="156"/>
      <c r="AP218" s="156"/>
      <c r="AQ218" s="156"/>
      <c r="AS218" s="140"/>
      <c r="AT218" s="140"/>
      <c r="AU218" s="140"/>
      <c r="AV218" s="140"/>
      <c r="AW218" s="140"/>
      <c r="AX218" s="140"/>
      <c r="AY218" s="140"/>
      <c r="AZ218" s="140"/>
      <c r="BA218" s="140"/>
      <c r="BB218" s="140"/>
      <c r="BC218" s="140"/>
      <c r="BD218" s="140"/>
      <c r="BE218" s="140"/>
      <c r="BF218" s="140"/>
      <c r="BG218" s="140"/>
      <c r="BH218" s="140"/>
      <c r="BI218" s="140"/>
      <c r="BJ218" s="140"/>
    </row>
    <row r="219" spans="1:62" s="101" customFormat="1" ht="18" customHeight="1" x14ac:dyDescent="0.25">
      <c r="A219" s="180"/>
      <c r="B219" s="180"/>
      <c r="C219" s="180"/>
      <c r="D219" s="180"/>
      <c r="E219" s="180"/>
      <c r="F219" s="180"/>
      <c r="G219" s="180"/>
      <c r="H219" s="180"/>
      <c r="I219" s="156"/>
      <c r="J219" s="156"/>
      <c r="K219" s="156"/>
      <c r="L219" s="156"/>
      <c r="M219" s="156"/>
      <c r="N219" s="156"/>
      <c r="O219" s="156"/>
      <c r="P219" s="156"/>
      <c r="Q219" s="156"/>
      <c r="R219" s="156"/>
      <c r="S219" s="156"/>
      <c r="T219" s="156"/>
      <c r="U219" s="156"/>
      <c r="V219" s="156"/>
      <c r="W219" s="156"/>
      <c r="X219" s="156"/>
      <c r="Y219" s="156"/>
      <c r="Z219" s="156"/>
      <c r="AA219" s="156"/>
      <c r="AB219" s="156"/>
      <c r="AC219" s="156"/>
      <c r="AD219" s="156"/>
      <c r="AE219" s="156"/>
      <c r="AF219" s="156"/>
      <c r="AG219" s="156"/>
      <c r="AH219" s="156"/>
      <c r="AI219" s="156"/>
      <c r="AJ219" s="156"/>
      <c r="AK219" s="156"/>
      <c r="AL219" s="156"/>
      <c r="AM219" s="156"/>
      <c r="AN219" s="156"/>
      <c r="AO219" s="156"/>
      <c r="AP219" s="156"/>
      <c r="AQ219" s="156"/>
      <c r="AS219" s="140"/>
      <c r="AT219" s="140"/>
      <c r="AU219" s="140"/>
      <c r="AV219" s="140"/>
      <c r="AW219" s="140"/>
      <c r="AX219" s="140"/>
      <c r="AY219" s="140"/>
      <c r="AZ219" s="140"/>
      <c r="BA219" s="140"/>
      <c r="BB219" s="140"/>
      <c r="BC219" s="140"/>
      <c r="BD219" s="140"/>
      <c r="BE219" s="140"/>
      <c r="BF219" s="140"/>
      <c r="BG219" s="140"/>
      <c r="BH219" s="140"/>
      <c r="BI219" s="140"/>
      <c r="BJ219" s="140"/>
    </row>
    <row r="220" spans="1:62" s="101" customFormat="1" ht="18" customHeight="1" x14ac:dyDescent="0.25">
      <c r="A220" s="180"/>
      <c r="B220" s="180"/>
      <c r="C220" s="180"/>
      <c r="D220" s="180"/>
      <c r="E220" s="180"/>
      <c r="F220" s="180"/>
      <c r="G220" s="180"/>
      <c r="H220" s="180"/>
      <c r="I220" s="156"/>
      <c r="J220" s="156"/>
      <c r="K220" s="156"/>
      <c r="L220" s="156"/>
      <c r="M220" s="156"/>
      <c r="N220" s="156"/>
      <c r="O220" s="156"/>
      <c r="P220" s="156"/>
      <c r="Q220" s="156"/>
      <c r="R220" s="156"/>
      <c r="S220" s="156"/>
      <c r="T220" s="156"/>
      <c r="U220" s="156"/>
      <c r="V220" s="156"/>
      <c r="W220" s="156"/>
      <c r="X220" s="156"/>
      <c r="Y220" s="156"/>
      <c r="Z220" s="156"/>
      <c r="AA220" s="156"/>
      <c r="AB220" s="156"/>
      <c r="AC220" s="156"/>
      <c r="AD220" s="156"/>
      <c r="AE220" s="156"/>
      <c r="AF220" s="156"/>
      <c r="AG220" s="156"/>
      <c r="AH220" s="156"/>
      <c r="AI220" s="156"/>
      <c r="AJ220" s="156"/>
      <c r="AK220" s="156"/>
      <c r="AL220" s="156"/>
      <c r="AM220" s="156"/>
      <c r="AN220" s="156"/>
      <c r="AO220" s="156"/>
      <c r="AP220" s="156"/>
      <c r="AQ220" s="156"/>
      <c r="AS220" s="140"/>
      <c r="AT220" s="140"/>
      <c r="AU220" s="140"/>
      <c r="AV220" s="140"/>
      <c r="AW220" s="140"/>
      <c r="AX220" s="140"/>
      <c r="AY220" s="140"/>
      <c r="AZ220" s="140"/>
      <c r="BA220" s="140"/>
      <c r="BB220" s="140"/>
      <c r="BC220" s="140"/>
      <c r="BD220" s="140"/>
      <c r="BE220" s="140"/>
      <c r="BF220" s="140"/>
      <c r="BG220" s="140"/>
      <c r="BH220" s="140"/>
      <c r="BI220" s="140"/>
      <c r="BJ220" s="140"/>
    </row>
    <row r="221" spans="1:62" s="101" customFormat="1" ht="18" customHeight="1" x14ac:dyDescent="0.25">
      <c r="A221" s="180"/>
      <c r="B221" s="180"/>
      <c r="C221" s="180"/>
      <c r="D221" s="180"/>
      <c r="E221" s="180"/>
      <c r="F221" s="180"/>
      <c r="G221" s="180"/>
      <c r="H221" s="180"/>
      <c r="I221" s="156"/>
      <c r="J221" s="156"/>
      <c r="K221" s="156"/>
      <c r="L221" s="156"/>
      <c r="M221" s="156"/>
      <c r="N221" s="156"/>
      <c r="O221" s="156"/>
      <c r="P221" s="156"/>
      <c r="Q221" s="156"/>
      <c r="R221" s="156"/>
      <c r="S221" s="156"/>
      <c r="T221" s="156"/>
      <c r="U221" s="156"/>
      <c r="V221" s="156"/>
      <c r="W221" s="156"/>
      <c r="X221" s="156"/>
      <c r="Y221" s="156"/>
      <c r="Z221" s="156"/>
      <c r="AA221" s="156"/>
      <c r="AB221" s="156"/>
      <c r="AC221" s="156"/>
      <c r="AD221" s="156"/>
      <c r="AE221" s="156"/>
      <c r="AF221" s="156"/>
      <c r="AG221" s="156"/>
      <c r="AH221" s="156"/>
      <c r="AI221" s="156"/>
      <c r="AJ221" s="156"/>
      <c r="AK221" s="156"/>
      <c r="AL221" s="156"/>
      <c r="AM221" s="156"/>
      <c r="AN221" s="156"/>
      <c r="AO221" s="156"/>
      <c r="AP221" s="156"/>
      <c r="AQ221" s="156"/>
      <c r="AS221" s="140"/>
      <c r="AT221" s="140"/>
      <c r="AU221" s="140"/>
      <c r="AV221" s="140"/>
      <c r="AW221" s="140"/>
      <c r="AX221" s="140"/>
      <c r="AY221" s="140"/>
      <c r="AZ221" s="140"/>
      <c r="BA221" s="140"/>
      <c r="BB221" s="140"/>
      <c r="BC221" s="140"/>
      <c r="BD221" s="140"/>
      <c r="BE221" s="140"/>
      <c r="BF221" s="140"/>
      <c r="BG221" s="140"/>
      <c r="BH221" s="140"/>
      <c r="BI221" s="140"/>
      <c r="BJ221" s="140"/>
    </row>
    <row r="222" spans="1:62" s="101" customFormat="1" ht="18" customHeight="1" x14ac:dyDescent="0.25">
      <c r="A222" s="180"/>
      <c r="B222" s="180"/>
      <c r="C222" s="180"/>
      <c r="D222" s="180"/>
      <c r="E222" s="180"/>
      <c r="F222" s="180"/>
      <c r="G222" s="180"/>
      <c r="H222" s="180"/>
      <c r="I222" s="156"/>
      <c r="J222" s="156"/>
      <c r="K222" s="156"/>
      <c r="L222" s="156"/>
      <c r="M222" s="156"/>
      <c r="N222" s="156"/>
      <c r="O222" s="156"/>
      <c r="P222" s="156"/>
      <c r="Q222" s="156"/>
      <c r="R222" s="156"/>
      <c r="S222" s="156"/>
      <c r="T222" s="156"/>
      <c r="U222" s="156"/>
      <c r="V222" s="156"/>
      <c r="W222" s="156"/>
      <c r="X222" s="156"/>
      <c r="Y222" s="156"/>
      <c r="Z222" s="156"/>
      <c r="AA222" s="156"/>
      <c r="AB222" s="156"/>
      <c r="AC222" s="156"/>
      <c r="AD222" s="156"/>
      <c r="AE222" s="156"/>
      <c r="AF222" s="156"/>
      <c r="AG222" s="156"/>
      <c r="AH222" s="156"/>
      <c r="AI222" s="156"/>
      <c r="AJ222" s="156"/>
      <c r="AK222" s="156"/>
      <c r="AL222" s="156"/>
      <c r="AM222" s="156"/>
      <c r="AN222" s="156"/>
      <c r="AO222" s="156"/>
      <c r="AP222" s="156"/>
      <c r="AQ222" s="156"/>
      <c r="AS222" s="140"/>
      <c r="AT222" s="140"/>
      <c r="AU222" s="140"/>
      <c r="AV222" s="140"/>
      <c r="AW222" s="140"/>
      <c r="AX222" s="140"/>
      <c r="AY222" s="140"/>
      <c r="AZ222" s="140"/>
      <c r="BA222" s="140"/>
      <c r="BB222" s="140"/>
      <c r="BC222" s="140"/>
      <c r="BD222" s="140"/>
      <c r="BE222" s="140"/>
      <c r="BF222" s="140"/>
      <c r="BG222" s="140"/>
      <c r="BH222" s="140"/>
      <c r="BI222" s="140"/>
      <c r="BJ222" s="140"/>
    </row>
    <row r="223" spans="1:62" s="101" customFormat="1" ht="18" customHeight="1" x14ac:dyDescent="0.25">
      <c r="A223" s="180"/>
      <c r="B223" s="180"/>
      <c r="C223" s="180"/>
      <c r="D223" s="180"/>
      <c r="E223" s="180"/>
      <c r="F223" s="180"/>
      <c r="G223" s="180"/>
      <c r="H223" s="180"/>
      <c r="I223" s="156"/>
      <c r="J223" s="156"/>
      <c r="K223" s="156"/>
      <c r="L223" s="156"/>
      <c r="M223" s="156"/>
      <c r="N223" s="156"/>
      <c r="O223" s="156"/>
      <c r="P223" s="156"/>
      <c r="Q223" s="156"/>
      <c r="R223" s="156"/>
      <c r="S223" s="156"/>
      <c r="T223" s="156"/>
      <c r="U223" s="156"/>
      <c r="V223" s="156"/>
      <c r="W223" s="156"/>
      <c r="X223" s="156"/>
      <c r="Y223" s="156"/>
      <c r="Z223" s="156"/>
      <c r="AA223" s="156"/>
      <c r="AB223" s="156"/>
      <c r="AC223" s="156"/>
      <c r="AD223" s="156"/>
      <c r="AE223" s="156"/>
      <c r="AF223" s="156"/>
      <c r="AG223" s="156"/>
      <c r="AH223" s="156"/>
      <c r="AI223" s="156"/>
      <c r="AJ223" s="156"/>
      <c r="AK223" s="156"/>
      <c r="AL223" s="156"/>
      <c r="AM223" s="156"/>
      <c r="AN223" s="156"/>
      <c r="AO223" s="156"/>
      <c r="AP223" s="156"/>
      <c r="AQ223" s="156"/>
      <c r="AS223" s="140"/>
      <c r="AT223" s="140"/>
      <c r="AU223" s="140"/>
      <c r="AV223" s="140"/>
      <c r="AW223" s="140"/>
      <c r="AX223" s="140"/>
      <c r="AY223" s="140"/>
      <c r="AZ223" s="140"/>
      <c r="BA223" s="140"/>
      <c r="BB223" s="140"/>
      <c r="BC223" s="140"/>
      <c r="BD223" s="140"/>
      <c r="BE223" s="140"/>
      <c r="BF223" s="140"/>
      <c r="BG223" s="140"/>
      <c r="BH223" s="140"/>
      <c r="BI223" s="140"/>
      <c r="BJ223" s="140"/>
    </row>
    <row r="241" spans="1:62" s="101" customFormat="1" ht="18" customHeight="1" x14ac:dyDescent="0.25">
      <c r="A241" s="180"/>
      <c r="B241" s="180"/>
      <c r="C241" s="180"/>
      <c r="D241" s="180"/>
      <c r="E241" s="180"/>
      <c r="F241" s="180"/>
      <c r="G241" s="180"/>
      <c r="H241" s="180"/>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S241" s="140"/>
      <c r="AT241" s="140"/>
      <c r="AU241" s="140"/>
      <c r="AV241" s="140"/>
      <c r="AW241" s="140"/>
      <c r="AX241" s="140"/>
      <c r="AY241" s="140"/>
      <c r="AZ241" s="140"/>
      <c r="BA241" s="140"/>
      <c r="BB241" s="140"/>
      <c r="BC241" s="140"/>
      <c r="BD241" s="140"/>
      <c r="BE241" s="140"/>
      <c r="BF241" s="140"/>
      <c r="BG241" s="140"/>
      <c r="BH241" s="140"/>
      <c r="BI241" s="140"/>
      <c r="BJ241" s="140"/>
    </row>
    <row r="242" spans="1:62" s="101" customFormat="1" ht="18" customHeight="1" x14ac:dyDescent="0.25">
      <c r="A242" s="180"/>
      <c r="B242" s="180"/>
      <c r="C242" s="180"/>
      <c r="D242" s="180"/>
      <c r="E242" s="180"/>
      <c r="F242" s="180"/>
      <c r="G242" s="180"/>
      <c r="H242" s="180"/>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S242" s="140"/>
      <c r="AT242" s="140"/>
      <c r="AU242" s="140"/>
      <c r="AV242" s="140"/>
      <c r="AW242" s="140"/>
      <c r="AX242" s="140"/>
      <c r="AY242" s="140"/>
      <c r="AZ242" s="140"/>
      <c r="BA242" s="140"/>
      <c r="BB242" s="140"/>
      <c r="BC242" s="140"/>
      <c r="BD242" s="140"/>
      <c r="BE242" s="140"/>
      <c r="BF242" s="140"/>
      <c r="BG242" s="140"/>
      <c r="BH242" s="140"/>
      <c r="BI242" s="140"/>
      <c r="BJ242" s="140"/>
    </row>
    <row r="243" spans="1:62" s="101" customFormat="1" ht="18" customHeight="1" x14ac:dyDescent="0.25">
      <c r="A243" s="180"/>
      <c r="B243" s="180"/>
      <c r="C243" s="180"/>
      <c r="D243" s="180"/>
      <c r="E243" s="180"/>
      <c r="F243" s="180"/>
      <c r="G243" s="180"/>
      <c r="H243" s="180"/>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S243" s="140"/>
      <c r="AT243" s="140"/>
      <c r="AU243" s="140"/>
      <c r="AV243" s="140"/>
      <c r="AW243" s="140"/>
      <c r="AX243" s="140"/>
      <c r="AY243" s="140"/>
      <c r="AZ243" s="140"/>
      <c r="BA243" s="140"/>
      <c r="BB243" s="140"/>
      <c r="BC243" s="140"/>
      <c r="BD243" s="140"/>
      <c r="BE243" s="140"/>
      <c r="BF243" s="140"/>
      <c r="BG243" s="140"/>
      <c r="BH243" s="140"/>
      <c r="BI243" s="140"/>
      <c r="BJ243" s="140"/>
    </row>
    <row r="244" spans="1:62" s="101" customFormat="1" ht="18" customHeight="1" x14ac:dyDescent="0.25">
      <c r="A244" s="180"/>
      <c r="B244" s="180"/>
      <c r="C244" s="180"/>
      <c r="D244" s="180"/>
      <c r="E244" s="180"/>
      <c r="F244" s="180"/>
      <c r="G244" s="180"/>
      <c r="H244" s="180"/>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S244" s="140"/>
      <c r="AT244" s="140"/>
      <c r="AU244" s="140"/>
      <c r="AV244" s="140"/>
      <c r="AW244" s="140"/>
      <c r="AX244" s="140"/>
      <c r="AY244" s="140"/>
      <c r="AZ244" s="140"/>
      <c r="BA244" s="140"/>
      <c r="BB244" s="140"/>
      <c r="BC244" s="140"/>
      <c r="BD244" s="140"/>
      <c r="BE244" s="140"/>
      <c r="BF244" s="140"/>
      <c r="BG244" s="140"/>
      <c r="BH244" s="140"/>
      <c r="BI244" s="140"/>
      <c r="BJ244" s="140"/>
    </row>
    <row r="245" spans="1:62" s="101" customFormat="1" ht="18" customHeight="1" x14ac:dyDescent="0.25">
      <c r="A245" s="180"/>
      <c r="B245" s="180"/>
      <c r="C245" s="180"/>
      <c r="D245" s="180"/>
      <c r="E245" s="180"/>
      <c r="F245" s="180"/>
      <c r="G245" s="180"/>
      <c r="H245" s="180"/>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S245" s="140"/>
      <c r="AT245" s="140"/>
      <c r="AU245" s="140"/>
      <c r="AV245" s="140"/>
      <c r="AW245" s="140"/>
      <c r="AX245" s="140"/>
      <c r="AY245" s="140"/>
      <c r="AZ245" s="140"/>
      <c r="BA245" s="140"/>
      <c r="BB245" s="140"/>
      <c r="BC245" s="140"/>
      <c r="BD245" s="140"/>
      <c r="BE245" s="140"/>
      <c r="BF245" s="140"/>
      <c r="BG245" s="140"/>
      <c r="BH245" s="140"/>
      <c r="BI245" s="140"/>
      <c r="BJ245" s="140"/>
    </row>
    <row r="246" spans="1:62" s="101" customFormat="1" ht="18" customHeight="1" x14ac:dyDescent="0.25">
      <c r="A246" s="180"/>
      <c r="B246" s="180"/>
      <c r="C246" s="180"/>
      <c r="D246" s="180"/>
      <c r="E246" s="180"/>
      <c r="F246" s="180"/>
      <c r="G246" s="180"/>
      <c r="H246" s="180"/>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S246" s="140"/>
      <c r="AT246" s="140"/>
      <c r="AU246" s="140"/>
      <c r="AV246" s="140"/>
      <c r="AW246" s="140"/>
      <c r="AX246" s="140"/>
      <c r="AY246" s="140"/>
      <c r="AZ246" s="140"/>
      <c r="BA246" s="140"/>
      <c r="BB246" s="140"/>
      <c r="BC246" s="140"/>
      <c r="BD246" s="140"/>
      <c r="BE246" s="140"/>
      <c r="BF246" s="140"/>
      <c r="BG246" s="140"/>
      <c r="BH246" s="140"/>
      <c r="BI246" s="140"/>
      <c r="BJ246" s="140"/>
    </row>
    <row r="247" spans="1:62" s="101" customFormat="1" ht="18" customHeight="1" x14ac:dyDescent="0.25">
      <c r="A247" s="180"/>
      <c r="B247" s="180"/>
      <c r="C247" s="180"/>
      <c r="D247" s="180"/>
      <c r="E247" s="180"/>
      <c r="F247" s="180"/>
      <c r="G247" s="180"/>
      <c r="H247" s="180"/>
      <c r="I247" s="156"/>
      <c r="J247" s="156"/>
      <c r="K247" s="156"/>
      <c r="L247" s="156"/>
      <c r="M247" s="156"/>
      <c r="N247" s="156"/>
      <c r="O247" s="156"/>
      <c r="P247" s="156"/>
      <c r="Q247" s="156"/>
      <c r="R247" s="156"/>
      <c r="S247" s="156"/>
      <c r="T247" s="156"/>
      <c r="U247" s="156"/>
      <c r="V247" s="156"/>
      <c r="W247" s="156"/>
      <c r="X247" s="156"/>
      <c r="Y247" s="156"/>
      <c r="Z247" s="156"/>
      <c r="AA247" s="156"/>
      <c r="AB247" s="156"/>
      <c r="AC247" s="156"/>
      <c r="AD247" s="156"/>
      <c r="AE247" s="156"/>
      <c r="AF247" s="156"/>
      <c r="AG247" s="156"/>
      <c r="AH247" s="156"/>
      <c r="AI247" s="156"/>
      <c r="AJ247" s="156"/>
      <c r="AK247" s="156"/>
      <c r="AL247" s="156"/>
      <c r="AM247" s="156"/>
      <c r="AN247" s="156"/>
      <c r="AO247" s="156"/>
      <c r="AP247" s="156"/>
      <c r="AQ247" s="156"/>
      <c r="AS247" s="140"/>
      <c r="AT247" s="140"/>
      <c r="AU247" s="140"/>
      <c r="AV247" s="140"/>
      <c r="AW247" s="140"/>
      <c r="AX247" s="140"/>
      <c r="AY247" s="140"/>
      <c r="AZ247" s="140"/>
      <c r="BA247" s="140"/>
      <c r="BB247" s="140"/>
      <c r="BC247" s="140"/>
      <c r="BD247" s="140"/>
      <c r="BE247" s="140"/>
      <c r="BF247" s="140"/>
      <c r="BG247" s="140"/>
      <c r="BH247" s="140"/>
      <c r="BI247" s="140"/>
      <c r="BJ247" s="140"/>
    </row>
    <row r="265" spans="1:62" s="101" customFormat="1" ht="18" customHeight="1" x14ac:dyDescent="0.25">
      <c r="A265" s="180"/>
      <c r="B265" s="180"/>
      <c r="C265" s="180"/>
      <c r="D265" s="180"/>
      <c r="E265" s="180"/>
      <c r="F265" s="180"/>
      <c r="G265" s="180"/>
      <c r="H265" s="180"/>
      <c r="I265" s="156"/>
      <c r="J265" s="156"/>
      <c r="K265" s="156"/>
      <c r="L265" s="156"/>
      <c r="M265" s="156"/>
      <c r="N265" s="156"/>
      <c r="O265" s="156"/>
      <c r="P265" s="156"/>
      <c r="Q265" s="156"/>
      <c r="R265" s="156"/>
      <c r="S265" s="156"/>
      <c r="T265" s="156"/>
      <c r="U265" s="156"/>
      <c r="V265" s="156"/>
      <c r="W265" s="156"/>
      <c r="X265" s="156"/>
      <c r="Y265" s="156"/>
      <c r="Z265" s="156"/>
      <c r="AA265" s="156"/>
      <c r="AB265" s="156"/>
      <c r="AC265" s="156"/>
      <c r="AD265" s="156"/>
      <c r="AE265" s="156"/>
      <c r="AF265" s="156"/>
      <c r="AG265" s="156"/>
      <c r="AH265" s="156"/>
      <c r="AI265" s="156"/>
      <c r="AJ265" s="156"/>
      <c r="AK265" s="156"/>
      <c r="AL265" s="156"/>
      <c r="AM265" s="156"/>
      <c r="AN265" s="156"/>
      <c r="AO265" s="156"/>
      <c r="AP265" s="156"/>
      <c r="AQ265" s="156"/>
      <c r="AS265" s="140"/>
      <c r="AT265" s="140"/>
      <c r="AU265" s="140"/>
      <c r="AV265" s="140"/>
      <c r="AW265" s="140"/>
      <c r="AX265" s="140"/>
      <c r="AY265" s="140"/>
      <c r="AZ265" s="140"/>
      <c r="BA265" s="140"/>
      <c r="BB265" s="140"/>
      <c r="BC265" s="140"/>
      <c r="BD265" s="140"/>
      <c r="BE265" s="140"/>
      <c r="BF265" s="140"/>
      <c r="BG265" s="140"/>
      <c r="BH265" s="140"/>
      <c r="BI265" s="140"/>
      <c r="BJ265" s="140"/>
    </row>
    <row r="266" spans="1:62" s="101" customFormat="1" ht="18" customHeight="1" x14ac:dyDescent="0.25">
      <c r="A266" s="180"/>
      <c r="B266" s="180"/>
      <c r="C266" s="180"/>
      <c r="D266" s="180"/>
      <c r="E266" s="180"/>
      <c r="F266" s="180"/>
      <c r="G266" s="180"/>
      <c r="H266" s="180"/>
      <c r="I266" s="156"/>
      <c r="J266" s="156"/>
      <c r="K266" s="156"/>
      <c r="L266" s="156"/>
      <c r="M266" s="156"/>
      <c r="N266" s="156"/>
      <c r="O266" s="156"/>
      <c r="P266" s="156"/>
      <c r="Q266" s="156"/>
      <c r="R266" s="156"/>
      <c r="S266" s="156"/>
      <c r="T266" s="156"/>
      <c r="U266" s="156"/>
      <c r="V266" s="156"/>
      <c r="W266" s="156"/>
      <c r="X266" s="156"/>
      <c r="Y266" s="156"/>
      <c r="Z266" s="156"/>
      <c r="AA266" s="156"/>
      <c r="AB266" s="156"/>
      <c r="AC266" s="156"/>
      <c r="AD266" s="156"/>
      <c r="AE266" s="156"/>
      <c r="AF266" s="156"/>
      <c r="AG266" s="156"/>
      <c r="AH266" s="156"/>
      <c r="AI266" s="156"/>
      <c r="AJ266" s="156"/>
      <c r="AK266" s="156"/>
      <c r="AL266" s="156"/>
      <c r="AM266" s="156"/>
      <c r="AN266" s="156"/>
      <c r="AO266" s="156"/>
      <c r="AP266" s="156"/>
      <c r="AQ266" s="156"/>
      <c r="AS266" s="140"/>
      <c r="AT266" s="140"/>
      <c r="AU266" s="140"/>
      <c r="AV266" s="140"/>
      <c r="AW266" s="140"/>
      <c r="AX266" s="140"/>
      <c r="AY266" s="140"/>
      <c r="AZ266" s="140"/>
      <c r="BA266" s="140"/>
      <c r="BB266" s="140"/>
      <c r="BC266" s="140"/>
      <c r="BD266" s="140"/>
      <c r="BE266" s="140"/>
      <c r="BF266" s="140"/>
      <c r="BG266" s="140"/>
      <c r="BH266" s="140"/>
      <c r="BI266" s="140"/>
      <c r="BJ266" s="140"/>
    </row>
    <row r="267" spans="1:62" s="101" customFormat="1" ht="18" customHeight="1" x14ac:dyDescent="0.25">
      <c r="A267" s="180"/>
      <c r="B267" s="180"/>
      <c r="C267" s="180"/>
      <c r="D267" s="180"/>
      <c r="E267" s="180"/>
      <c r="F267" s="180"/>
      <c r="G267" s="180"/>
      <c r="H267" s="180"/>
      <c r="I267" s="156"/>
      <c r="J267" s="156"/>
      <c r="K267" s="156"/>
      <c r="L267" s="156"/>
      <c r="M267" s="156"/>
      <c r="N267" s="156"/>
      <c r="O267" s="156"/>
      <c r="P267" s="156"/>
      <c r="Q267" s="156"/>
      <c r="R267" s="156"/>
      <c r="S267" s="156"/>
      <c r="T267" s="156"/>
      <c r="U267" s="156"/>
      <c r="V267" s="156"/>
      <c r="W267" s="156"/>
      <c r="X267" s="156"/>
      <c r="Y267" s="156"/>
      <c r="Z267" s="156"/>
      <c r="AA267" s="156"/>
      <c r="AB267" s="156"/>
      <c r="AC267" s="156"/>
      <c r="AD267" s="156"/>
      <c r="AE267" s="156"/>
      <c r="AF267" s="156"/>
      <c r="AG267" s="156"/>
      <c r="AH267" s="156"/>
      <c r="AI267" s="156"/>
      <c r="AJ267" s="156"/>
      <c r="AK267" s="156"/>
      <c r="AL267" s="156"/>
      <c r="AM267" s="156"/>
      <c r="AN267" s="156"/>
      <c r="AO267" s="156"/>
      <c r="AP267" s="156"/>
      <c r="AQ267" s="156"/>
      <c r="AS267" s="140"/>
      <c r="AT267" s="140"/>
      <c r="AU267" s="140"/>
      <c r="AV267" s="140"/>
      <c r="AW267" s="140"/>
      <c r="AX267" s="140"/>
      <c r="AY267" s="140"/>
      <c r="AZ267" s="140"/>
      <c r="BA267" s="140"/>
      <c r="BB267" s="140"/>
      <c r="BC267" s="140"/>
      <c r="BD267" s="140"/>
      <c r="BE267" s="140"/>
      <c r="BF267" s="140"/>
      <c r="BG267" s="140"/>
      <c r="BH267" s="140"/>
      <c r="BI267" s="140"/>
      <c r="BJ267" s="140"/>
    </row>
    <row r="268" spans="1:62" s="101" customFormat="1" ht="18" customHeight="1" x14ac:dyDescent="0.25">
      <c r="A268" s="180"/>
      <c r="B268" s="180"/>
      <c r="C268" s="180"/>
      <c r="D268" s="180"/>
      <c r="E268" s="180"/>
      <c r="F268" s="180"/>
      <c r="G268" s="180"/>
      <c r="H268" s="180"/>
      <c r="I268" s="156"/>
      <c r="J268" s="156"/>
      <c r="K268" s="156"/>
      <c r="L268" s="156"/>
      <c r="M268" s="156"/>
      <c r="N268" s="156"/>
      <c r="O268" s="156"/>
      <c r="P268" s="156"/>
      <c r="Q268" s="156"/>
      <c r="R268" s="156"/>
      <c r="S268" s="156"/>
      <c r="T268" s="156"/>
      <c r="U268" s="156"/>
      <c r="V268" s="156"/>
      <c r="W268" s="156"/>
      <c r="X268" s="156"/>
      <c r="Y268" s="156"/>
      <c r="Z268" s="156"/>
      <c r="AA268" s="156"/>
      <c r="AB268" s="156"/>
      <c r="AC268" s="156"/>
      <c r="AD268" s="156"/>
      <c r="AE268" s="156"/>
      <c r="AF268" s="156"/>
      <c r="AG268" s="156"/>
      <c r="AH268" s="156"/>
      <c r="AI268" s="156"/>
      <c r="AJ268" s="156"/>
      <c r="AK268" s="156"/>
      <c r="AL268" s="156"/>
      <c r="AM268" s="156"/>
      <c r="AN268" s="156"/>
      <c r="AO268" s="156"/>
      <c r="AP268" s="156"/>
      <c r="AQ268" s="156"/>
      <c r="AS268" s="140"/>
      <c r="AT268" s="140"/>
      <c r="AU268" s="140"/>
      <c r="AV268" s="140"/>
      <c r="AW268" s="140"/>
      <c r="AX268" s="140"/>
      <c r="AY268" s="140"/>
      <c r="AZ268" s="140"/>
      <c r="BA268" s="140"/>
      <c r="BB268" s="140"/>
      <c r="BC268" s="140"/>
      <c r="BD268" s="140"/>
      <c r="BE268" s="140"/>
      <c r="BF268" s="140"/>
      <c r="BG268" s="140"/>
      <c r="BH268" s="140"/>
      <c r="BI268" s="140"/>
      <c r="BJ268" s="140"/>
    </row>
    <row r="269" spans="1:62" s="101" customFormat="1" ht="18" customHeight="1" x14ac:dyDescent="0.25">
      <c r="A269" s="180"/>
      <c r="B269" s="180"/>
      <c r="C269" s="180"/>
      <c r="D269" s="180"/>
      <c r="E269" s="180"/>
      <c r="F269" s="180"/>
      <c r="G269" s="180"/>
      <c r="H269" s="180"/>
      <c r="I269" s="156"/>
      <c r="J269" s="156"/>
      <c r="K269" s="156"/>
      <c r="L269" s="156"/>
      <c r="M269" s="156"/>
      <c r="N269" s="156"/>
      <c r="O269" s="156"/>
      <c r="P269" s="156"/>
      <c r="Q269" s="156"/>
      <c r="R269" s="156"/>
      <c r="S269" s="156"/>
      <c r="T269" s="156"/>
      <c r="U269" s="156"/>
      <c r="V269" s="156"/>
      <c r="W269" s="156"/>
      <c r="X269" s="156"/>
      <c r="Y269" s="156"/>
      <c r="Z269" s="156"/>
      <c r="AA269" s="156"/>
      <c r="AB269" s="156"/>
      <c r="AC269" s="156"/>
      <c r="AD269" s="156"/>
      <c r="AE269" s="156"/>
      <c r="AF269" s="156"/>
      <c r="AG269" s="156"/>
      <c r="AH269" s="156"/>
      <c r="AI269" s="156"/>
      <c r="AJ269" s="156"/>
      <c r="AK269" s="156"/>
      <c r="AL269" s="156"/>
      <c r="AM269" s="156"/>
      <c r="AN269" s="156"/>
      <c r="AO269" s="156"/>
      <c r="AP269" s="156"/>
      <c r="AQ269" s="156"/>
      <c r="AS269" s="140"/>
      <c r="AT269" s="140"/>
      <c r="AU269" s="140"/>
      <c r="AV269" s="140"/>
      <c r="AW269" s="140"/>
      <c r="AX269" s="140"/>
      <c r="AY269" s="140"/>
      <c r="AZ269" s="140"/>
      <c r="BA269" s="140"/>
      <c r="BB269" s="140"/>
      <c r="BC269" s="140"/>
      <c r="BD269" s="140"/>
      <c r="BE269" s="140"/>
      <c r="BF269" s="140"/>
      <c r="BG269" s="140"/>
      <c r="BH269" s="140"/>
      <c r="BI269" s="140"/>
      <c r="BJ269" s="140"/>
    </row>
    <row r="270" spans="1:62" s="101" customFormat="1" ht="18" customHeight="1" x14ac:dyDescent="0.25">
      <c r="A270" s="180"/>
      <c r="B270" s="180"/>
      <c r="C270" s="180"/>
      <c r="D270" s="180"/>
      <c r="E270" s="180"/>
      <c r="F270" s="180"/>
      <c r="G270" s="180"/>
      <c r="H270" s="180"/>
      <c r="I270" s="156"/>
      <c r="J270" s="156"/>
      <c r="K270" s="156"/>
      <c r="L270" s="156"/>
      <c r="M270" s="156"/>
      <c r="N270" s="156"/>
      <c r="O270" s="156"/>
      <c r="P270" s="156"/>
      <c r="Q270" s="156"/>
      <c r="R270" s="156"/>
      <c r="S270" s="156"/>
      <c r="T270" s="156"/>
      <c r="U270" s="156"/>
      <c r="V270" s="156"/>
      <c r="W270" s="156"/>
      <c r="X270" s="156"/>
      <c r="Y270" s="156"/>
      <c r="Z270" s="156"/>
      <c r="AA270" s="156"/>
      <c r="AB270" s="156"/>
      <c r="AC270" s="156"/>
      <c r="AD270" s="156"/>
      <c r="AE270" s="156"/>
      <c r="AF270" s="156"/>
      <c r="AG270" s="156"/>
      <c r="AH270" s="156"/>
      <c r="AI270" s="156"/>
      <c r="AJ270" s="156"/>
      <c r="AK270" s="156"/>
      <c r="AL270" s="156"/>
      <c r="AM270" s="156"/>
      <c r="AN270" s="156"/>
      <c r="AO270" s="156"/>
      <c r="AP270" s="156"/>
      <c r="AQ270" s="156"/>
      <c r="AS270" s="140"/>
      <c r="AT270" s="140"/>
      <c r="AU270" s="140"/>
      <c r="AV270" s="140"/>
      <c r="AW270" s="140"/>
      <c r="AX270" s="140"/>
      <c r="AY270" s="140"/>
      <c r="AZ270" s="140"/>
      <c r="BA270" s="140"/>
      <c r="BB270" s="140"/>
      <c r="BC270" s="140"/>
      <c r="BD270" s="140"/>
      <c r="BE270" s="140"/>
      <c r="BF270" s="140"/>
      <c r="BG270" s="140"/>
      <c r="BH270" s="140"/>
      <c r="BI270" s="140"/>
      <c r="BJ270" s="140"/>
    </row>
    <row r="271" spans="1:62" s="101" customFormat="1" ht="18" customHeight="1" x14ac:dyDescent="0.25">
      <c r="A271" s="180"/>
      <c r="B271" s="180"/>
      <c r="C271" s="180"/>
      <c r="D271" s="180"/>
      <c r="E271" s="180"/>
      <c r="F271" s="180"/>
      <c r="G271" s="180"/>
      <c r="H271" s="180"/>
      <c r="I271" s="156"/>
      <c r="J271" s="156"/>
      <c r="K271" s="156"/>
      <c r="L271" s="156"/>
      <c r="M271" s="156"/>
      <c r="N271" s="156"/>
      <c r="O271" s="156"/>
      <c r="P271" s="156"/>
      <c r="Q271" s="156"/>
      <c r="R271" s="156"/>
      <c r="S271" s="156"/>
      <c r="T271" s="156"/>
      <c r="U271" s="156"/>
      <c r="V271" s="156"/>
      <c r="W271" s="156"/>
      <c r="X271" s="156"/>
      <c r="Y271" s="156"/>
      <c r="Z271" s="156"/>
      <c r="AA271" s="156"/>
      <c r="AB271" s="156"/>
      <c r="AC271" s="156"/>
      <c r="AD271" s="156"/>
      <c r="AE271" s="156"/>
      <c r="AF271" s="156"/>
      <c r="AG271" s="156"/>
      <c r="AH271" s="156"/>
      <c r="AI271" s="156"/>
      <c r="AJ271" s="156"/>
      <c r="AK271" s="156"/>
      <c r="AL271" s="156"/>
      <c r="AM271" s="156"/>
      <c r="AN271" s="156"/>
      <c r="AO271" s="156"/>
      <c r="AP271" s="156"/>
      <c r="AQ271" s="156"/>
      <c r="AS271" s="140"/>
      <c r="AT271" s="140"/>
      <c r="AU271" s="140"/>
      <c r="AV271" s="140"/>
      <c r="AW271" s="140"/>
      <c r="AX271" s="140"/>
      <c r="AY271" s="140"/>
      <c r="AZ271" s="140"/>
      <c r="BA271" s="140"/>
      <c r="BB271" s="140"/>
      <c r="BC271" s="140"/>
      <c r="BD271" s="140"/>
      <c r="BE271" s="140"/>
      <c r="BF271" s="140"/>
      <c r="BG271" s="140"/>
      <c r="BH271" s="140"/>
      <c r="BI271" s="140"/>
      <c r="BJ271" s="140"/>
    </row>
    <row r="289" spans="1:62" s="101" customFormat="1" ht="18" customHeight="1" x14ac:dyDescent="0.25">
      <c r="A289" s="180"/>
      <c r="B289" s="180"/>
      <c r="C289" s="180"/>
      <c r="D289" s="180"/>
      <c r="E289" s="180"/>
      <c r="F289" s="180"/>
      <c r="G289" s="180"/>
      <c r="H289" s="180"/>
      <c r="I289" s="156"/>
      <c r="J289" s="156"/>
      <c r="K289" s="156"/>
      <c r="L289" s="156"/>
      <c r="M289" s="156"/>
      <c r="N289" s="156"/>
      <c r="O289" s="156"/>
      <c r="P289" s="156"/>
      <c r="Q289" s="156"/>
      <c r="R289" s="156"/>
      <c r="S289" s="156"/>
      <c r="T289" s="156"/>
      <c r="U289" s="156"/>
      <c r="V289" s="156"/>
      <c r="W289" s="156"/>
      <c r="X289" s="156"/>
      <c r="Y289" s="156"/>
      <c r="Z289" s="156"/>
      <c r="AA289" s="156"/>
      <c r="AB289" s="156"/>
      <c r="AC289" s="156"/>
      <c r="AD289" s="156"/>
      <c r="AE289" s="156"/>
      <c r="AF289" s="156"/>
      <c r="AG289" s="156"/>
      <c r="AH289" s="156"/>
      <c r="AI289" s="156"/>
      <c r="AJ289" s="156"/>
      <c r="AK289" s="156"/>
      <c r="AL289" s="156"/>
      <c r="AM289" s="156"/>
      <c r="AN289" s="156"/>
      <c r="AO289" s="156"/>
      <c r="AP289" s="156"/>
      <c r="AQ289" s="156"/>
      <c r="AS289" s="140"/>
      <c r="AT289" s="140"/>
      <c r="AU289" s="140"/>
      <c r="AV289" s="140"/>
      <c r="AW289" s="140"/>
      <c r="AX289" s="140"/>
      <c r="AY289" s="140"/>
      <c r="AZ289" s="140"/>
      <c r="BA289" s="140"/>
      <c r="BB289" s="140"/>
      <c r="BC289" s="140"/>
      <c r="BD289" s="140"/>
      <c r="BE289" s="140"/>
      <c r="BF289" s="140"/>
      <c r="BG289" s="140"/>
      <c r="BH289" s="140"/>
      <c r="BI289" s="140"/>
      <c r="BJ289" s="140"/>
    </row>
    <row r="290" spans="1:62" s="101" customFormat="1" ht="18" customHeight="1" x14ac:dyDescent="0.25">
      <c r="A290" s="180"/>
      <c r="B290" s="180"/>
      <c r="C290" s="180"/>
      <c r="D290" s="180"/>
      <c r="E290" s="180"/>
      <c r="F290" s="180"/>
      <c r="G290" s="180"/>
      <c r="H290" s="180"/>
      <c r="I290" s="156"/>
      <c r="J290" s="156"/>
      <c r="K290" s="156"/>
      <c r="L290" s="156"/>
      <c r="M290" s="156"/>
      <c r="N290" s="156"/>
      <c r="O290" s="156"/>
      <c r="P290" s="156"/>
      <c r="Q290" s="156"/>
      <c r="R290" s="156"/>
      <c r="S290" s="156"/>
      <c r="T290" s="156"/>
      <c r="U290" s="156"/>
      <c r="V290" s="156"/>
      <c r="W290" s="156"/>
      <c r="X290" s="156"/>
      <c r="Y290" s="156"/>
      <c r="Z290" s="156"/>
      <c r="AA290" s="156"/>
      <c r="AB290" s="156"/>
      <c r="AC290" s="156"/>
      <c r="AD290" s="156"/>
      <c r="AE290" s="156"/>
      <c r="AF290" s="156"/>
      <c r="AG290" s="156"/>
      <c r="AH290" s="156"/>
      <c r="AI290" s="156"/>
      <c r="AJ290" s="156"/>
      <c r="AK290" s="156"/>
      <c r="AL290" s="156"/>
      <c r="AM290" s="156"/>
      <c r="AN290" s="156"/>
      <c r="AO290" s="156"/>
      <c r="AP290" s="156"/>
      <c r="AQ290" s="156"/>
      <c r="AS290" s="140"/>
      <c r="AT290" s="140"/>
      <c r="AU290" s="140"/>
      <c r="AV290" s="140"/>
      <c r="AW290" s="140"/>
      <c r="AX290" s="140"/>
      <c r="AY290" s="140"/>
      <c r="AZ290" s="140"/>
      <c r="BA290" s="140"/>
      <c r="BB290" s="140"/>
      <c r="BC290" s="140"/>
      <c r="BD290" s="140"/>
      <c r="BE290" s="140"/>
      <c r="BF290" s="140"/>
      <c r="BG290" s="140"/>
      <c r="BH290" s="140"/>
      <c r="BI290" s="140"/>
      <c r="BJ290" s="140"/>
    </row>
    <row r="291" spans="1:62" s="101" customFormat="1" ht="18" customHeight="1" x14ac:dyDescent="0.25">
      <c r="A291" s="180"/>
      <c r="B291" s="180"/>
      <c r="C291" s="180"/>
      <c r="D291" s="180"/>
      <c r="E291" s="180"/>
      <c r="F291" s="180"/>
      <c r="G291" s="180"/>
      <c r="H291" s="180"/>
      <c r="I291" s="156"/>
      <c r="J291" s="156"/>
      <c r="K291" s="156"/>
      <c r="L291" s="156"/>
      <c r="M291" s="156"/>
      <c r="N291" s="156"/>
      <c r="O291" s="156"/>
      <c r="P291" s="156"/>
      <c r="Q291" s="156"/>
      <c r="R291" s="156"/>
      <c r="S291" s="156"/>
      <c r="T291" s="156"/>
      <c r="U291" s="156"/>
      <c r="V291" s="156"/>
      <c r="W291" s="156"/>
      <c r="X291" s="156"/>
      <c r="Y291" s="156"/>
      <c r="Z291" s="156"/>
      <c r="AA291" s="156"/>
      <c r="AB291" s="156"/>
      <c r="AC291" s="156"/>
      <c r="AD291" s="156"/>
      <c r="AE291" s="156"/>
      <c r="AF291" s="156"/>
      <c r="AG291" s="156"/>
      <c r="AH291" s="156"/>
      <c r="AI291" s="156"/>
      <c r="AJ291" s="156"/>
      <c r="AK291" s="156"/>
      <c r="AL291" s="156"/>
      <c r="AM291" s="156"/>
      <c r="AN291" s="156"/>
      <c r="AO291" s="156"/>
      <c r="AP291" s="156"/>
      <c r="AQ291" s="156"/>
      <c r="AS291" s="140"/>
      <c r="AT291" s="140"/>
      <c r="AU291" s="140"/>
      <c r="AV291" s="140"/>
      <c r="AW291" s="140"/>
      <c r="AX291" s="140"/>
      <c r="AY291" s="140"/>
      <c r="AZ291" s="140"/>
      <c r="BA291" s="140"/>
      <c r="BB291" s="140"/>
      <c r="BC291" s="140"/>
      <c r="BD291" s="140"/>
      <c r="BE291" s="140"/>
      <c r="BF291" s="140"/>
      <c r="BG291" s="140"/>
      <c r="BH291" s="140"/>
      <c r="BI291" s="140"/>
      <c r="BJ291" s="140"/>
    </row>
    <row r="292" spans="1:62" s="101" customFormat="1" ht="18" customHeight="1" x14ac:dyDescent="0.25">
      <c r="A292" s="180"/>
      <c r="B292" s="180"/>
      <c r="C292" s="180"/>
      <c r="D292" s="180"/>
      <c r="E292" s="180"/>
      <c r="F292" s="180"/>
      <c r="G292" s="180"/>
      <c r="H292" s="180"/>
      <c r="I292" s="156"/>
      <c r="J292" s="156"/>
      <c r="K292" s="156"/>
      <c r="L292" s="156"/>
      <c r="M292" s="156"/>
      <c r="N292" s="156"/>
      <c r="O292" s="156"/>
      <c r="P292" s="156"/>
      <c r="Q292" s="156"/>
      <c r="R292" s="156"/>
      <c r="S292" s="156"/>
      <c r="T292" s="156"/>
      <c r="U292" s="156"/>
      <c r="V292" s="156"/>
      <c r="W292" s="156"/>
      <c r="X292" s="156"/>
      <c r="Y292" s="156"/>
      <c r="Z292" s="156"/>
      <c r="AA292" s="156"/>
      <c r="AB292" s="156"/>
      <c r="AC292" s="156"/>
      <c r="AD292" s="156"/>
      <c r="AE292" s="156"/>
      <c r="AF292" s="156"/>
      <c r="AG292" s="156"/>
      <c r="AH292" s="156"/>
      <c r="AI292" s="156"/>
      <c r="AJ292" s="156"/>
      <c r="AK292" s="156"/>
      <c r="AL292" s="156"/>
      <c r="AM292" s="156"/>
      <c r="AN292" s="156"/>
      <c r="AO292" s="156"/>
      <c r="AP292" s="156"/>
      <c r="AQ292" s="156"/>
      <c r="AS292" s="140"/>
      <c r="AT292" s="140"/>
      <c r="AU292" s="140"/>
      <c r="AV292" s="140"/>
      <c r="AW292" s="140"/>
      <c r="AX292" s="140"/>
      <c r="AY292" s="140"/>
      <c r="AZ292" s="140"/>
      <c r="BA292" s="140"/>
      <c r="BB292" s="140"/>
      <c r="BC292" s="140"/>
      <c r="BD292" s="140"/>
      <c r="BE292" s="140"/>
      <c r="BF292" s="140"/>
      <c r="BG292" s="140"/>
      <c r="BH292" s="140"/>
      <c r="BI292" s="140"/>
      <c r="BJ292" s="140"/>
    </row>
    <row r="293" spans="1:62" s="101" customFormat="1" ht="18" customHeight="1" x14ac:dyDescent="0.25">
      <c r="A293" s="180"/>
      <c r="B293" s="180"/>
      <c r="C293" s="180"/>
      <c r="D293" s="180"/>
      <c r="E293" s="180"/>
      <c r="F293" s="180"/>
      <c r="G293" s="180"/>
      <c r="H293" s="180"/>
      <c r="I293" s="156"/>
      <c r="J293" s="156"/>
      <c r="K293" s="156"/>
      <c r="L293" s="156"/>
      <c r="M293" s="156"/>
      <c r="N293" s="156"/>
      <c r="O293" s="156"/>
      <c r="P293" s="156"/>
      <c r="Q293" s="156"/>
      <c r="R293" s="156"/>
      <c r="S293" s="156"/>
      <c r="T293" s="156"/>
      <c r="U293" s="156"/>
      <c r="V293" s="156"/>
      <c r="W293" s="156"/>
      <c r="X293" s="156"/>
      <c r="Y293" s="156"/>
      <c r="Z293" s="156"/>
      <c r="AA293" s="156"/>
      <c r="AB293" s="156"/>
      <c r="AC293" s="156"/>
      <c r="AD293" s="156"/>
      <c r="AE293" s="156"/>
      <c r="AF293" s="156"/>
      <c r="AG293" s="156"/>
      <c r="AH293" s="156"/>
      <c r="AI293" s="156"/>
      <c r="AJ293" s="156"/>
      <c r="AK293" s="156"/>
      <c r="AL293" s="156"/>
      <c r="AM293" s="156"/>
      <c r="AN293" s="156"/>
      <c r="AO293" s="156"/>
      <c r="AP293" s="156"/>
      <c r="AQ293" s="156"/>
      <c r="AS293" s="140"/>
      <c r="AT293" s="140"/>
      <c r="AU293" s="140"/>
      <c r="AV293" s="140"/>
      <c r="AW293" s="140"/>
      <c r="AX293" s="140"/>
      <c r="AY293" s="140"/>
      <c r="AZ293" s="140"/>
      <c r="BA293" s="140"/>
      <c r="BB293" s="140"/>
      <c r="BC293" s="140"/>
      <c r="BD293" s="140"/>
      <c r="BE293" s="140"/>
      <c r="BF293" s="140"/>
      <c r="BG293" s="140"/>
      <c r="BH293" s="140"/>
      <c r="BI293" s="140"/>
      <c r="BJ293" s="140"/>
    </row>
    <row r="294" spans="1:62" s="101" customFormat="1" ht="18" customHeight="1" x14ac:dyDescent="0.25">
      <c r="A294" s="180"/>
      <c r="B294" s="180"/>
      <c r="C294" s="180"/>
      <c r="D294" s="180"/>
      <c r="E294" s="180"/>
      <c r="F294" s="180"/>
      <c r="G294" s="180"/>
      <c r="H294" s="180"/>
      <c r="I294" s="156"/>
      <c r="J294" s="156"/>
      <c r="K294" s="156"/>
      <c r="L294" s="156"/>
      <c r="M294" s="156"/>
      <c r="N294" s="156"/>
      <c r="O294" s="156"/>
      <c r="P294" s="156"/>
      <c r="Q294" s="156"/>
      <c r="R294" s="156"/>
      <c r="S294" s="156"/>
      <c r="T294" s="156"/>
      <c r="U294" s="156"/>
      <c r="V294" s="156"/>
      <c r="W294" s="156"/>
      <c r="X294" s="156"/>
      <c r="Y294" s="156"/>
      <c r="Z294" s="156"/>
      <c r="AA294" s="156"/>
      <c r="AB294" s="156"/>
      <c r="AC294" s="156"/>
      <c r="AD294" s="156"/>
      <c r="AE294" s="156"/>
      <c r="AF294" s="156"/>
      <c r="AG294" s="156"/>
      <c r="AH294" s="156"/>
      <c r="AI294" s="156"/>
      <c r="AJ294" s="156"/>
      <c r="AK294" s="156"/>
      <c r="AL294" s="156"/>
      <c r="AM294" s="156"/>
      <c r="AN294" s="156"/>
      <c r="AO294" s="156"/>
      <c r="AP294" s="156"/>
      <c r="AQ294" s="156"/>
      <c r="AS294" s="140"/>
      <c r="AT294" s="140"/>
      <c r="AU294" s="140"/>
      <c r="AV294" s="140"/>
      <c r="AW294" s="140"/>
      <c r="AX294" s="140"/>
      <c r="AY294" s="140"/>
      <c r="AZ294" s="140"/>
      <c r="BA294" s="140"/>
      <c r="BB294" s="140"/>
      <c r="BC294" s="140"/>
      <c r="BD294" s="140"/>
      <c r="BE294" s="140"/>
      <c r="BF294" s="140"/>
      <c r="BG294" s="140"/>
      <c r="BH294" s="140"/>
      <c r="BI294" s="140"/>
      <c r="BJ294" s="140"/>
    </row>
    <row r="295" spans="1:62" s="101" customFormat="1" ht="18" customHeight="1" x14ac:dyDescent="0.25">
      <c r="A295" s="180"/>
      <c r="B295" s="180"/>
      <c r="C295" s="180"/>
      <c r="D295" s="180"/>
      <c r="E295" s="180"/>
      <c r="F295" s="180"/>
      <c r="G295" s="180"/>
      <c r="H295" s="180"/>
      <c r="I295" s="156"/>
      <c r="J295" s="156"/>
      <c r="K295" s="156"/>
      <c r="L295" s="156"/>
      <c r="M295" s="156"/>
      <c r="N295" s="156"/>
      <c r="O295" s="156"/>
      <c r="P295" s="156"/>
      <c r="Q295" s="156"/>
      <c r="R295" s="156"/>
      <c r="S295" s="156"/>
      <c r="T295" s="156"/>
      <c r="U295" s="156"/>
      <c r="V295" s="156"/>
      <c r="W295" s="156"/>
      <c r="X295" s="156"/>
      <c r="Y295" s="156"/>
      <c r="Z295" s="156"/>
      <c r="AA295" s="156"/>
      <c r="AB295" s="156"/>
      <c r="AC295" s="156"/>
      <c r="AD295" s="156"/>
      <c r="AE295" s="156"/>
      <c r="AF295" s="156"/>
      <c r="AG295" s="156"/>
      <c r="AH295" s="156"/>
      <c r="AI295" s="156"/>
      <c r="AJ295" s="156"/>
      <c r="AK295" s="156"/>
      <c r="AL295" s="156"/>
      <c r="AM295" s="156"/>
      <c r="AN295" s="156"/>
      <c r="AO295" s="156"/>
      <c r="AP295" s="156"/>
      <c r="AQ295" s="156"/>
      <c r="AS295" s="140"/>
      <c r="AT295" s="140"/>
      <c r="AU295" s="140"/>
      <c r="AV295" s="140"/>
      <c r="AW295" s="140"/>
      <c r="AX295" s="140"/>
      <c r="AY295" s="140"/>
      <c r="AZ295" s="140"/>
      <c r="BA295" s="140"/>
      <c r="BB295" s="140"/>
      <c r="BC295" s="140"/>
      <c r="BD295" s="140"/>
      <c r="BE295" s="140"/>
      <c r="BF295" s="140"/>
      <c r="BG295" s="140"/>
      <c r="BH295" s="140"/>
      <c r="BI295" s="140"/>
      <c r="BJ295" s="140"/>
    </row>
    <row r="313" spans="1:62" s="101" customFormat="1" ht="18" customHeight="1" x14ac:dyDescent="0.25">
      <c r="A313" s="180"/>
      <c r="B313" s="180"/>
      <c r="C313" s="180"/>
      <c r="D313" s="180"/>
      <c r="E313" s="180"/>
      <c r="F313" s="180"/>
      <c r="G313" s="180"/>
      <c r="H313" s="180"/>
      <c r="I313" s="156"/>
      <c r="J313" s="156"/>
      <c r="K313" s="156"/>
      <c r="L313" s="156"/>
      <c r="M313" s="156"/>
      <c r="N313" s="156"/>
      <c r="O313" s="156"/>
      <c r="P313" s="156"/>
      <c r="Q313" s="156"/>
      <c r="R313" s="156"/>
      <c r="S313" s="156"/>
      <c r="T313" s="156"/>
      <c r="U313" s="156"/>
      <c r="V313" s="156"/>
      <c r="W313" s="156"/>
      <c r="X313" s="156"/>
      <c r="Y313" s="156"/>
      <c r="Z313" s="156"/>
      <c r="AA313" s="156"/>
      <c r="AB313" s="156"/>
      <c r="AC313" s="156"/>
      <c r="AD313" s="156"/>
      <c r="AE313" s="156"/>
      <c r="AF313" s="156"/>
      <c r="AG313" s="156"/>
      <c r="AH313" s="156"/>
      <c r="AI313" s="156"/>
      <c r="AJ313" s="156"/>
      <c r="AK313" s="156"/>
      <c r="AL313" s="156"/>
      <c r="AM313" s="156"/>
      <c r="AN313" s="156"/>
      <c r="AO313" s="156"/>
      <c r="AP313" s="156"/>
      <c r="AQ313" s="156"/>
      <c r="AS313" s="140"/>
      <c r="AT313" s="140"/>
      <c r="AU313" s="140"/>
      <c r="AV313" s="140"/>
      <c r="AW313" s="140"/>
      <c r="AX313" s="140"/>
      <c r="AY313" s="140"/>
      <c r="AZ313" s="140"/>
      <c r="BA313" s="140"/>
      <c r="BB313" s="140"/>
      <c r="BC313" s="140"/>
      <c r="BD313" s="140"/>
      <c r="BE313" s="140"/>
      <c r="BF313" s="140"/>
      <c r="BG313" s="140"/>
      <c r="BH313" s="140"/>
      <c r="BI313" s="140"/>
      <c r="BJ313" s="140"/>
    </row>
    <row r="314" spans="1:62" s="101" customFormat="1" ht="18" customHeight="1" x14ac:dyDescent="0.25">
      <c r="A314" s="180"/>
      <c r="B314" s="180"/>
      <c r="C314" s="180"/>
      <c r="D314" s="180"/>
      <c r="E314" s="180"/>
      <c r="F314" s="180"/>
      <c r="G314" s="180"/>
      <c r="H314" s="180"/>
      <c r="I314" s="156"/>
      <c r="J314" s="156"/>
      <c r="K314" s="156"/>
      <c r="L314" s="156"/>
      <c r="M314" s="156"/>
      <c r="N314" s="156"/>
      <c r="O314" s="156"/>
      <c r="P314" s="156"/>
      <c r="Q314" s="156"/>
      <c r="R314" s="156"/>
      <c r="S314" s="156"/>
      <c r="T314" s="156"/>
      <c r="U314" s="156"/>
      <c r="V314" s="156"/>
      <c r="W314" s="156"/>
      <c r="X314" s="156"/>
      <c r="Y314" s="156"/>
      <c r="Z314" s="156"/>
      <c r="AA314" s="156"/>
      <c r="AB314" s="156"/>
      <c r="AC314" s="156"/>
      <c r="AD314" s="156"/>
      <c r="AE314" s="156"/>
      <c r="AF314" s="156"/>
      <c r="AG314" s="156"/>
      <c r="AH314" s="156"/>
      <c r="AI314" s="156"/>
      <c r="AJ314" s="156"/>
      <c r="AK314" s="156"/>
      <c r="AL314" s="156"/>
      <c r="AM314" s="156"/>
      <c r="AN314" s="156"/>
      <c r="AO314" s="156"/>
      <c r="AP314" s="156"/>
      <c r="AQ314" s="156"/>
      <c r="AS314" s="140"/>
      <c r="AT314" s="140"/>
      <c r="AU314" s="140"/>
      <c r="AV314" s="140"/>
      <c r="AW314" s="140"/>
      <c r="AX314" s="140"/>
      <c r="AY314" s="140"/>
      <c r="AZ314" s="140"/>
      <c r="BA314" s="140"/>
      <c r="BB314" s="140"/>
      <c r="BC314" s="140"/>
      <c r="BD314" s="140"/>
      <c r="BE314" s="140"/>
      <c r="BF314" s="140"/>
      <c r="BG314" s="140"/>
      <c r="BH314" s="140"/>
      <c r="BI314" s="140"/>
      <c r="BJ314" s="140"/>
    </row>
    <row r="315" spans="1:62" s="101" customFormat="1" ht="18" customHeight="1" x14ac:dyDescent="0.25">
      <c r="A315" s="180"/>
      <c r="B315" s="180"/>
      <c r="C315" s="180"/>
      <c r="D315" s="180"/>
      <c r="E315" s="180"/>
      <c r="F315" s="180"/>
      <c r="G315" s="180"/>
      <c r="H315" s="180"/>
      <c r="I315" s="156"/>
      <c r="J315" s="156"/>
      <c r="K315" s="156"/>
      <c r="L315" s="156"/>
      <c r="M315" s="156"/>
      <c r="N315" s="156"/>
      <c r="O315" s="156"/>
      <c r="P315" s="156"/>
      <c r="Q315" s="156"/>
      <c r="R315" s="156"/>
      <c r="S315" s="156"/>
      <c r="T315" s="156"/>
      <c r="U315" s="156"/>
      <c r="V315" s="156"/>
      <c r="W315" s="156"/>
      <c r="X315" s="156"/>
      <c r="Y315" s="156"/>
      <c r="Z315" s="156"/>
      <c r="AA315" s="156"/>
      <c r="AB315" s="156"/>
      <c r="AC315" s="156"/>
      <c r="AD315" s="156"/>
      <c r="AE315" s="156"/>
      <c r="AF315" s="156"/>
      <c r="AG315" s="156"/>
      <c r="AH315" s="156"/>
      <c r="AI315" s="156"/>
      <c r="AJ315" s="156"/>
      <c r="AK315" s="156"/>
      <c r="AL315" s="156"/>
      <c r="AM315" s="156"/>
      <c r="AN315" s="156"/>
      <c r="AO315" s="156"/>
      <c r="AP315" s="156"/>
      <c r="AQ315" s="156"/>
      <c r="AS315" s="140"/>
      <c r="AT315" s="140"/>
      <c r="AU315" s="140"/>
      <c r="AV315" s="140"/>
      <c r="AW315" s="140"/>
      <c r="AX315" s="140"/>
      <c r="AY315" s="140"/>
      <c r="AZ315" s="140"/>
      <c r="BA315" s="140"/>
      <c r="BB315" s="140"/>
      <c r="BC315" s="140"/>
      <c r="BD315" s="140"/>
      <c r="BE315" s="140"/>
      <c r="BF315" s="140"/>
      <c r="BG315" s="140"/>
      <c r="BH315" s="140"/>
      <c r="BI315" s="140"/>
      <c r="BJ315" s="140"/>
    </row>
    <row r="316" spans="1:62" s="101" customFormat="1" ht="18" customHeight="1" x14ac:dyDescent="0.25">
      <c r="A316" s="180"/>
      <c r="B316" s="180"/>
      <c r="C316" s="180"/>
      <c r="D316" s="180"/>
      <c r="E316" s="180"/>
      <c r="F316" s="180"/>
      <c r="G316" s="180"/>
      <c r="H316" s="180"/>
      <c r="I316" s="156"/>
      <c r="J316" s="156"/>
      <c r="K316" s="156"/>
      <c r="L316" s="156"/>
      <c r="M316" s="156"/>
      <c r="N316" s="156"/>
      <c r="O316" s="156"/>
      <c r="P316" s="156"/>
      <c r="Q316" s="156"/>
      <c r="R316" s="156"/>
      <c r="S316" s="156"/>
      <c r="T316" s="156"/>
      <c r="U316" s="156"/>
      <c r="V316" s="156"/>
      <c r="W316" s="156"/>
      <c r="X316" s="156"/>
      <c r="Y316" s="156"/>
      <c r="Z316" s="156"/>
      <c r="AA316" s="156"/>
      <c r="AB316" s="156"/>
      <c r="AC316" s="156"/>
      <c r="AD316" s="156"/>
      <c r="AE316" s="156"/>
      <c r="AF316" s="156"/>
      <c r="AG316" s="156"/>
      <c r="AH316" s="156"/>
      <c r="AI316" s="156"/>
      <c r="AJ316" s="156"/>
      <c r="AK316" s="156"/>
      <c r="AL316" s="156"/>
      <c r="AM316" s="156"/>
      <c r="AN316" s="156"/>
      <c r="AO316" s="156"/>
      <c r="AP316" s="156"/>
      <c r="AQ316" s="156"/>
      <c r="AS316" s="140"/>
      <c r="AT316" s="140"/>
      <c r="AU316" s="140"/>
      <c r="AV316" s="140"/>
      <c r="AW316" s="140"/>
      <c r="AX316" s="140"/>
      <c r="AY316" s="140"/>
      <c r="AZ316" s="140"/>
      <c r="BA316" s="140"/>
      <c r="BB316" s="140"/>
      <c r="BC316" s="140"/>
      <c r="BD316" s="140"/>
      <c r="BE316" s="140"/>
      <c r="BF316" s="140"/>
      <c r="BG316" s="140"/>
      <c r="BH316" s="140"/>
      <c r="BI316" s="140"/>
      <c r="BJ316" s="140"/>
    </row>
    <row r="317" spans="1:62" s="101" customFormat="1" ht="18" customHeight="1" x14ac:dyDescent="0.25">
      <c r="A317" s="180"/>
      <c r="B317" s="180"/>
      <c r="C317" s="180"/>
      <c r="D317" s="180"/>
      <c r="E317" s="180"/>
      <c r="F317" s="180"/>
      <c r="G317" s="180"/>
      <c r="H317" s="180"/>
      <c r="I317" s="156"/>
      <c r="J317" s="156"/>
      <c r="K317" s="156"/>
      <c r="L317" s="156"/>
      <c r="M317" s="156"/>
      <c r="N317" s="156"/>
      <c r="O317" s="156"/>
      <c r="P317" s="156"/>
      <c r="Q317" s="156"/>
      <c r="R317" s="156"/>
      <c r="S317" s="156"/>
      <c r="T317" s="156"/>
      <c r="U317" s="156"/>
      <c r="V317" s="156"/>
      <c r="W317" s="156"/>
      <c r="X317" s="156"/>
      <c r="Y317" s="156"/>
      <c r="Z317" s="156"/>
      <c r="AA317" s="156"/>
      <c r="AB317" s="156"/>
      <c r="AC317" s="156"/>
      <c r="AD317" s="156"/>
      <c r="AE317" s="156"/>
      <c r="AF317" s="156"/>
      <c r="AG317" s="156"/>
      <c r="AH317" s="156"/>
      <c r="AI317" s="156"/>
      <c r="AJ317" s="156"/>
      <c r="AK317" s="156"/>
      <c r="AL317" s="156"/>
      <c r="AM317" s="156"/>
      <c r="AN317" s="156"/>
      <c r="AO317" s="156"/>
      <c r="AP317" s="156"/>
      <c r="AQ317" s="156"/>
      <c r="AS317" s="140"/>
      <c r="AT317" s="140"/>
      <c r="AU317" s="140"/>
      <c r="AV317" s="140"/>
      <c r="AW317" s="140"/>
      <c r="AX317" s="140"/>
      <c r="AY317" s="140"/>
      <c r="AZ317" s="140"/>
      <c r="BA317" s="140"/>
      <c r="BB317" s="140"/>
      <c r="BC317" s="140"/>
      <c r="BD317" s="140"/>
      <c r="BE317" s="140"/>
      <c r="BF317" s="140"/>
      <c r="BG317" s="140"/>
      <c r="BH317" s="140"/>
      <c r="BI317" s="140"/>
      <c r="BJ317" s="140"/>
    </row>
    <row r="318" spans="1:62" s="101" customFormat="1" ht="18" customHeight="1" x14ac:dyDescent="0.25">
      <c r="A318" s="180"/>
      <c r="B318" s="180"/>
      <c r="C318" s="180"/>
      <c r="D318" s="180"/>
      <c r="E318" s="180"/>
      <c r="F318" s="180"/>
      <c r="G318" s="180"/>
      <c r="H318" s="180"/>
      <c r="I318" s="156"/>
      <c r="J318" s="156"/>
      <c r="K318" s="156"/>
      <c r="L318" s="156"/>
      <c r="M318" s="156"/>
      <c r="N318" s="156"/>
      <c r="O318" s="156"/>
      <c r="P318" s="156"/>
      <c r="Q318" s="156"/>
      <c r="R318" s="156"/>
      <c r="S318" s="156"/>
      <c r="T318" s="156"/>
      <c r="U318" s="156"/>
      <c r="V318" s="156"/>
      <c r="W318" s="156"/>
      <c r="X318" s="156"/>
      <c r="Y318" s="156"/>
      <c r="Z318" s="156"/>
      <c r="AA318" s="156"/>
      <c r="AB318" s="156"/>
      <c r="AC318" s="156"/>
      <c r="AD318" s="156"/>
      <c r="AE318" s="156"/>
      <c r="AF318" s="156"/>
      <c r="AG318" s="156"/>
      <c r="AH318" s="156"/>
      <c r="AI318" s="156"/>
      <c r="AJ318" s="156"/>
      <c r="AK318" s="156"/>
      <c r="AL318" s="156"/>
      <c r="AM318" s="156"/>
      <c r="AN318" s="156"/>
      <c r="AO318" s="156"/>
      <c r="AP318" s="156"/>
      <c r="AQ318" s="156"/>
      <c r="AS318" s="140"/>
      <c r="AT318" s="140"/>
      <c r="AU318" s="140"/>
      <c r="AV318" s="140"/>
      <c r="AW318" s="140"/>
      <c r="AX318" s="140"/>
      <c r="AY318" s="140"/>
      <c r="AZ318" s="140"/>
      <c r="BA318" s="140"/>
      <c r="BB318" s="140"/>
      <c r="BC318" s="140"/>
      <c r="BD318" s="140"/>
      <c r="BE318" s="140"/>
      <c r="BF318" s="140"/>
      <c r="BG318" s="140"/>
      <c r="BH318" s="140"/>
      <c r="BI318" s="140"/>
      <c r="BJ318" s="140"/>
    </row>
    <row r="319" spans="1:62" s="101" customFormat="1" ht="18" customHeight="1" x14ac:dyDescent="0.25">
      <c r="A319" s="180"/>
      <c r="B319" s="180"/>
      <c r="C319" s="180"/>
      <c r="D319" s="180"/>
      <c r="E319" s="180"/>
      <c r="F319" s="180"/>
      <c r="G319" s="180"/>
      <c r="H319" s="180"/>
      <c r="I319" s="156"/>
      <c r="J319" s="156"/>
      <c r="K319" s="156"/>
      <c r="L319" s="156"/>
      <c r="M319" s="156"/>
      <c r="N319" s="156"/>
      <c r="O319" s="156"/>
      <c r="P319" s="156"/>
      <c r="Q319" s="156"/>
      <c r="R319" s="156"/>
      <c r="S319" s="156"/>
      <c r="T319" s="156"/>
      <c r="U319" s="156"/>
      <c r="V319" s="156"/>
      <c r="W319" s="156"/>
      <c r="X319" s="156"/>
      <c r="Y319" s="156"/>
      <c r="Z319" s="156"/>
      <c r="AA319" s="156"/>
      <c r="AB319" s="156"/>
      <c r="AC319" s="156"/>
      <c r="AD319" s="156"/>
      <c r="AE319" s="156"/>
      <c r="AF319" s="156"/>
      <c r="AG319" s="156"/>
      <c r="AH319" s="156"/>
      <c r="AI319" s="156"/>
      <c r="AJ319" s="156"/>
      <c r="AK319" s="156"/>
      <c r="AL319" s="156"/>
      <c r="AM319" s="156"/>
      <c r="AN319" s="156"/>
      <c r="AO319" s="156"/>
      <c r="AP319" s="156"/>
      <c r="AQ319" s="156"/>
      <c r="AS319" s="140"/>
      <c r="AT319" s="140"/>
      <c r="AU319" s="140"/>
      <c r="AV319" s="140"/>
      <c r="AW319" s="140"/>
      <c r="AX319" s="140"/>
      <c r="AY319" s="140"/>
      <c r="AZ319" s="140"/>
      <c r="BA319" s="140"/>
      <c r="BB319" s="140"/>
      <c r="BC319" s="140"/>
      <c r="BD319" s="140"/>
      <c r="BE319" s="140"/>
      <c r="BF319" s="140"/>
      <c r="BG319" s="140"/>
      <c r="BH319" s="140"/>
      <c r="BI319" s="140"/>
      <c r="BJ319" s="140"/>
    </row>
    <row r="337" spans="1:62" s="101" customFormat="1" ht="18" customHeight="1" x14ac:dyDescent="0.25">
      <c r="A337" s="180"/>
      <c r="B337" s="180"/>
      <c r="C337" s="180"/>
      <c r="D337" s="180"/>
      <c r="E337" s="180"/>
      <c r="F337" s="180"/>
      <c r="G337" s="180"/>
      <c r="H337" s="180"/>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c r="AE337" s="156"/>
      <c r="AF337" s="156"/>
      <c r="AG337" s="156"/>
      <c r="AH337" s="156"/>
      <c r="AI337" s="156"/>
      <c r="AJ337" s="156"/>
      <c r="AK337" s="156"/>
      <c r="AL337" s="156"/>
      <c r="AM337" s="156"/>
      <c r="AN337" s="156"/>
      <c r="AO337" s="156"/>
      <c r="AP337" s="156"/>
      <c r="AQ337" s="156"/>
      <c r="AS337" s="140"/>
      <c r="AT337" s="140"/>
      <c r="AU337" s="140"/>
      <c r="AV337" s="140"/>
      <c r="AW337" s="140"/>
      <c r="AX337" s="140"/>
      <c r="AY337" s="140"/>
      <c r="AZ337" s="140"/>
      <c r="BA337" s="140"/>
      <c r="BB337" s="140"/>
      <c r="BC337" s="140"/>
      <c r="BD337" s="140"/>
      <c r="BE337" s="140"/>
      <c r="BF337" s="140"/>
      <c r="BG337" s="140"/>
      <c r="BH337" s="140"/>
      <c r="BI337" s="140"/>
      <c r="BJ337" s="140"/>
    </row>
    <row r="338" spans="1:62" s="101" customFormat="1" ht="18" customHeight="1" x14ac:dyDescent="0.25">
      <c r="A338" s="180"/>
      <c r="B338" s="180"/>
      <c r="C338" s="180"/>
      <c r="D338" s="180"/>
      <c r="E338" s="180"/>
      <c r="F338" s="180"/>
      <c r="G338" s="180"/>
      <c r="H338" s="180"/>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F338" s="156"/>
      <c r="AG338" s="156"/>
      <c r="AH338" s="156"/>
      <c r="AI338" s="156"/>
      <c r="AJ338" s="156"/>
      <c r="AK338" s="156"/>
      <c r="AL338" s="156"/>
      <c r="AM338" s="156"/>
      <c r="AN338" s="156"/>
      <c r="AO338" s="156"/>
      <c r="AP338" s="156"/>
      <c r="AQ338" s="156"/>
      <c r="AS338" s="140"/>
      <c r="AT338" s="140"/>
      <c r="AU338" s="140"/>
      <c r="AV338" s="140"/>
      <c r="AW338" s="140"/>
      <c r="AX338" s="140"/>
      <c r="AY338" s="140"/>
      <c r="AZ338" s="140"/>
      <c r="BA338" s="140"/>
      <c r="BB338" s="140"/>
      <c r="BC338" s="140"/>
      <c r="BD338" s="140"/>
      <c r="BE338" s="140"/>
      <c r="BF338" s="140"/>
      <c r="BG338" s="140"/>
      <c r="BH338" s="140"/>
      <c r="BI338" s="140"/>
      <c r="BJ338" s="140"/>
    </row>
    <row r="339" spans="1:62" s="101" customFormat="1" ht="18" customHeight="1" x14ac:dyDescent="0.25">
      <c r="A339" s="180"/>
      <c r="B339" s="180"/>
      <c r="C339" s="180"/>
      <c r="D339" s="180"/>
      <c r="E339" s="180"/>
      <c r="F339" s="180"/>
      <c r="G339" s="180"/>
      <c r="H339" s="180"/>
      <c r="I339" s="156"/>
      <c r="J339" s="156"/>
      <c r="K339" s="156"/>
      <c r="L339" s="156"/>
      <c r="M339" s="156"/>
      <c r="N339" s="156"/>
      <c r="O339" s="156"/>
      <c r="P339" s="156"/>
      <c r="Q339" s="156"/>
      <c r="R339" s="156"/>
      <c r="S339" s="156"/>
      <c r="T339" s="156"/>
      <c r="U339" s="156"/>
      <c r="V339" s="156"/>
      <c r="W339" s="156"/>
      <c r="X339" s="156"/>
      <c r="Y339" s="156"/>
      <c r="Z339" s="156"/>
      <c r="AA339" s="156"/>
      <c r="AB339" s="156"/>
      <c r="AC339" s="156"/>
      <c r="AD339" s="156"/>
      <c r="AE339" s="156"/>
      <c r="AF339" s="156"/>
      <c r="AG339" s="156"/>
      <c r="AH339" s="156"/>
      <c r="AI339" s="156"/>
      <c r="AJ339" s="156"/>
      <c r="AK339" s="156"/>
      <c r="AL339" s="156"/>
      <c r="AM339" s="156"/>
      <c r="AN339" s="156"/>
      <c r="AO339" s="156"/>
      <c r="AP339" s="156"/>
      <c r="AQ339" s="156"/>
      <c r="AS339" s="140"/>
      <c r="AT339" s="140"/>
      <c r="AU339" s="140"/>
      <c r="AV339" s="140"/>
      <c r="AW339" s="140"/>
      <c r="AX339" s="140"/>
      <c r="AY339" s="140"/>
      <c r="AZ339" s="140"/>
      <c r="BA339" s="140"/>
      <c r="BB339" s="140"/>
      <c r="BC339" s="140"/>
      <c r="BD339" s="140"/>
      <c r="BE339" s="140"/>
      <c r="BF339" s="140"/>
      <c r="BG339" s="140"/>
      <c r="BH339" s="140"/>
      <c r="BI339" s="140"/>
      <c r="BJ339" s="140"/>
    </row>
    <row r="340" spans="1:62" s="101" customFormat="1" ht="18" customHeight="1" x14ac:dyDescent="0.25">
      <c r="A340" s="180"/>
      <c r="B340" s="180"/>
      <c r="C340" s="180"/>
      <c r="D340" s="180"/>
      <c r="E340" s="180"/>
      <c r="F340" s="180"/>
      <c r="G340" s="180"/>
      <c r="H340" s="180"/>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c r="AE340" s="156"/>
      <c r="AF340" s="156"/>
      <c r="AG340" s="156"/>
      <c r="AH340" s="156"/>
      <c r="AI340" s="156"/>
      <c r="AJ340" s="156"/>
      <c r="AK340" s="156"/>
      <c r="AL340" s="156"/>
      <c r="AM340" s="156"/>
      <c r="AN340" s="156"/>
      <c r="AO340" s="156"/>
      <c r="AP340" s="156"/>
      <c r="AQ340" s="156"/>
      <c r="AS340" s="140"/>
      <c r="AT340" s="140"/>
      <c r="AU340" s="140"/>
      <c r="AV340" s="140"/>
      <c r="AW340" s="140"/>
      <c r="AX340" s="140"/>
      <c r="AY340" s="140"/>
      <c r="AZ340" s="140"/>
      <c r="BA340" s="140"/>
      <c r="BB340" s="140"/>
      <c r="BC340" s="140"/>
      <c r="BD340" s="140"/>
      <c r="BE340" s="140"/>
      <c r="BF340" s="140"/>
      <c r="BG340" s="140"/>
      <c r="BH340" s="140"/>
      <c r="BI340" s="140"/>
      <c r="BJ340" s="140"/>
    </row>
    <row r="341" spans="1:62" s="101" customFormat="1" ht="18" customHeight="1" x14ac:dyDescent="0.25">
      <c r="A341" s="180"/>
      <c r="B341" s="180"/>
      <c r="C341" s="180"/>
      <c r="D341" s="180"/>
      <c r="E341" s="180"/>
      <c r="F341" s="180"/>
      <c r="G341" s="180"/>
      <c r="H341" s="180"/>
      <c r="I341" s="156"/>
      <c r="J341" s="156"/>
      <c r="K341" s="156"/>
      <c r="L341" s="156"/>
      <c r="M341" s="156"/>
      <c r="N341" s="156"/>
      <c r="O341" s="156"/>
      <c r="P341" s="156"/>
      <c r="Q341" s="156"/>
      <c r="R341" s="156"/>
      <c r="S341" s="156"/>
      <c r="T341" s="156"/>
      <c r="U341" s="156"/>
      <c r="V341" s="156"/>
      <c r="W341" s="156"/>
      <c r="X341" s="156"/>
      <c r="Y341" s="156"/>
      <c r="Z341" s="156"/>
      <c r="AA341" s="156"/>
      <c r="AB341" s="156"/>
      <c r="AC341" s="156"/>
      <c r="AD341" s="156"/>
      <c r="AE341" s="156"/>
      <c r="AF341" s="156"/>
      <c r="AG341" s="156"/>
      <c r="AH341" s="156"/>
      <c r="AI341" s="156"/>
      <c r="AJ341" s="156"/>
      <c r="AK341" s="156"/>
      <c r="AL341" s="156"/>
      <c r="AM341" s="156"/>
      <c r="AN341" s="156"/>
      <c r="AO341" s="156"/>
      <c r="AP341" s="156"/>
      <c r="AQ341" s="156"/>
      <c r="AS341" s="140"/>
      <c r="AT341" s="140"/>
      <c r="AU341" s="140"/>
      <c r="AV341" s="140"/>
      <c r="AW341" s="140"/>
      <c r="AX341" s="140"/>
      <c r="AY341" s="140"/>
      <c r="AZ341" s="140"/>
      <c r="BA341" s="140"/>
      <c r="BB341" s="140"/>
      <c r="BC341" s="140"/>
      <c r="BD341" s="140"/>
      <c r="BE341" s="140"/>
      <c r="BF341" s="140"/>
      <c r="BG341" s="140"/>
      <c r="BH341" s="140"/>
      <c r="BI341" s="140"/>
      <c r="BJ341" s="140"/>
    </row>
    <row r="342" spans="1:62" s="101" customFormat="1" ht="18" customHeight="1" x14ac:dyDescent="0.25">
      <c r="A342" s="180"/>
      <c r="B342" s="180"/>
      <c r="C342" s="180"/>
      <c r="D342" s="180"/>
      <c r="E342" s="180"/>
      <c r="F342" s="180"/>
      <c r="G342" s="180"/>
      <c r="H342" s="180"/>
      <c r="I342" s="156"/>
      <c r="J342" s="156"/>
      <c r="K342" s="156"/>
      <c r="L342" s="156"/>
      <c r="M342" s="156"/>
      <c r="N342" s="156"/>
      <c r="O342" s="156"/>
      <c r="P342" s="156"/>
      <c r="Q342" s="156"/>
      <c r="R342" s="156"/>
      <c r="S342" s="156"/>
      <c r="T342" s="156"/>
      <c r="U342" s="156"/>
      <c r="V342" s="156"/>
      <c r="W342" s="156"/>
      <c r="X342" s="156"/>
      <c r="Y342" s="156"/>
      <c r="Z342" s="156"/>
      <c r="AA342" s="156"/>
      <c r="AB342" s="156"/>
      <c r="AC342" s="156"/>
      <c r="AD342" s="156"/>
      <c r="AE342" s="156"/>
      <c r="AF342" s="156"/>
      <c r="AG342" s="156"/>
      <c r="AH342" s="156"/>
      <c r="AI342" s="156"/>
      <c r="AJ342" s="156"/>
      <c r="AK342" s="156"/>
      <c r="AL342" s="156"/>
      <c r="AM342" s="156"/>
      <c r="AN342" s="156"/>
      <c r="AO342" s="156"/>
      <c r="AP342" s="156"/>
      <c r="AQ342" s="156"/>
      <c r="AS342" s="140"/>
      <c r="AT342" s="140"/>
      <c r="AU342" s="140"/>
      <c r="AV342" s="140"/>
      <c r="AW342" s="140"/>
      <c r="AX342" s="140"/>
      <c r="AY342" s="140"/>
      <c r="AZ342" s="140"/>
      <c r="BA342" s="140"/>
      <c r="BB342" s="140"/>
      <c r="BC342" s="140"/>
      <c r="BD342" s="140"/>
      <c r="BE342" s="140"/>
      <c r="BF342" s="140"/>
      <c r="BG342" s="140"/>
      <c r="BH342" s="140"/>
      <c r="BI342" s="140"/>
      <c r="BJ342" s="140"/>
    </row>
    <row r="343" spans="1:62" s="101" customFormat="1" ht="18" customHeight="1" x14ac:dyDescent="0.25">
      <c r="A343" s="180"/>
      <c r="B343" s="180"/>
      <c r="C343" s="180"/>
      <c r="D343" s="180"/>
      <c r="E343" s="180"/>
      <c r="F343" s="180"/>
      <c r="G343" s="180"/>
      <c r="H343" s="180"/>
      <c r="I343" s="156"/>
      <c r="J343" s="156"/>
      <c r="K343" s="156"/>
      <c r="L343" s="156"/>
      <c r="M343" s="156"/>
      <c r="N343" s="156"/>
      <c r="O343" s="156"/>
      <c r="P343" s="156"/>
      <c r="Q343" s="156"/>
      <c r="R343" s="156"/>
      <c r="S343" s="156"/>
      <c r="T343" s="156"/>
      <c r="U343" s="156"/>
      <c r="V343" s="156"/>
      <c r="W343" s="156"/>
      <c r="X343" s="156"/>
      <c r="Y343" s="156"/>
      <c r="Z343" s="156"/>
      <c r="AA343" s="156"/>
      <c r="AB343" s="156"/>
      <c r="AC343" s="156"/>
      <c r="AD343" s="156"/>
      <c r="AE343" s="156"/>
      <c r="AF343" s="156"/>
      <c r="AG343" s="156"/>
      <c r="AH343" s="156"/>
      <c r="AI343" s="156"/>
      <c r="AJ343" s="156"/>
      <c r="AK343" s="156"/>
      <c r="AL343" s="156"/>
      <c r="AM343" s="156"/>
      <c r="AN343" s="156"/>
      <c r="AO343" s="156"/>
      <c r="AP343" s="156"/>
      <c r="AQ343" s="156"/>
      <c r="AS343" s="140"/>
      <c r="AT343" s="140"/>
      <c r="AU343" s="140"/>
      <c r="AV343" s="140"/>
      <c r="AW343" s="140"/>
      <c r="AX343" s="140"/>
      <c r="AY343" s="140"/>
      <c r="AZ343" s="140"/>
      <c r="BA343" s="140"/>
      <c r="BB343" s="140"/>
      <c r="BC343" s="140"/>
      <c r="BD343" s="140"/>
      <c r="BE343" s="140"/>
      <c r="BF343" s="140"/>
      <c r="BG343" s="140"/>
      <c r="BH343" s="140"/>
      <c r="BI343" s="140"/>
      <c r="BJ343" s="140"/>
    </row>
    <row r="361" spans="1:62" s="101" customFormat="1" ht="18" customHeight="1" x14ac:dyDescent="0.25">
      <c r="A361" s="180"/>
      <c r="B361" s="180"/>
      <c r="C361" s="180"/>
      <c r="D361" s="180"/>
      <c r="E361" s="180"/>
      <c r="F361" s="180"/>
      <c r="G361" s="180"/>
      <c r="H361" s="180"/>
      <c r="I361" s="156"/>
      <c r="J361" s="156"/>
      <c r="K361" s="156"/>
      <c r="L361" s="156"/>
      <c r="M361" s="156"/>
      <c r="N361" s="156"/>
      <c r="O361" s="156"/>
      <c r="P361" s="156"/>
      <c r="Q361" s="156"/>
      <c r="R361" s="156"/>
      <c r="S361" s="156"/>
      <c r="T361" s="156"/>
      <c r="U361" s="156"/>
      <c r="V361" s="156"/>
      <c r="W361" s="156"/>
      <c r="X361" s="156"/>
      <c r="Y361" s="156"/>
      <c r="Z361" s="156"/>
      <c r="AA361" s="156"/>
      <c r="AB361" s="156"/>
      <c r="AC361" s="156"/>
      <c r="AD361" s="156"/>
      <c r="AE361" s="156"/>
      <c r="AF361" s="156"/>
      <c r="AG361" s="156"/>
      <c r="AH361" s="156"/>
      <c r="AI361" s="156"/>
      <c r="AJ361" s="156"/>
      <c r="AK361" s="156"/>
      <c r="AL361" s="156"/>
      <c r="AM361" s="156"/>
      <c r="AN361" s="156"/>
      <c r="AO361" s="156"/>
      <c r="AP361" s="156"/>
      <c r="AQ361" s="156"/>
      <c r="AS361" s="140"/>
      <c r="AT361" s="140"/>
      <c r="AU361" s="140"/>
      <c r="AV361" s="140"/>
      <c r="AW361" s="140"/>
      <c r="AX361" s="140"/>
      <c r="AY361" s="140"/>
      <c r="AZ361" s="140"/>
      <c r="BA361" s="140"/>
      <c r="BB361" s="140"/>
      <c r="BC361" s="140"/>
      <c r="BD361" s="140"/>
      <c r="BE361" s="140"/>
      <c r="BF361" s="140"/>
      <c r="BG361" s="140"/>
      <c r="BH361" s="140"/>
      <c r="BI361" s="140"/>
      <c r="BJ361" s="140"/>
    </row>
    <row r="362" spans="1:62" s="101" customFormat="1" ht="18" customHeight="1" x14ac:dyDescent="0.25">
      <c r="A362" s="180"/>
      <c r="B362" s="180"/>
      <c r="C362" s="180"/>
      <c r="D362" s="180"/>
      <c r="E362" s="180"/>
      <c r="F362" s="180"/>
      <c r="G362" s="180"/>
      <c r="H362" s="180"/>
      <c r="I362" s="156"/>
      <c r="J362" s="156"/>
      <c r="K362" s="156"/>
      <c r="L362" s="156"/>
      <c r="M362" s="156"/>
      <c r="N362" s="156"/>
      <c r="O362" s="156"/>
      <c r="P362" s="156"/>
      <c r="Q362" s="156"/>
      <c r="R362" s="156"/>
      <c r="S362" s="156"/>
      <c r="T362" s="156"/>
      <c r="U362" s="156"/>
      <c r="V362" s="156"/>
      <c r="W362" s="156"/>
      <c r="X362" s="156"/>
      <c r="Y362" s="156"/>
      <c r="Z362" s="156"/>
      <c r="AA362" s="156"/>
      <c r="AB362" s="156"/>
      <c r="AC362" s="156"/>
      <c r="AD362" s="156"/>
      <c r="AE362" s="156"/>
      <c r="AF362" s="156"/>
      <c r="AG362" s="156"/>
      <c r="AH362" s="156"/>
      <c r="AI362" s="156"/>
      <c r="AJ362" s="156"/>
      <c r="AK362" s="156"/>
      <c r="AL362" s="156"/>
      <c r="AM362" s="156"/>
      <c r="AN362" s="156"/>
      <c r="AO362" s="156"/>
      <c r="AP362" s="156"/>
      <c r="AQ362" s="156"/>
      <c r="AS362" s="140"/>
      <c r="AT362" s="140"/>
      <c r="AU362" s="140"/>
      <c r="AV362" s="140"/>
      <c r="AW362" s="140"/>
      <c r="AX362" s="140"/>
      <c r="AY362" s="140"/>
      <c r="AZ362" s="140"/>
      <c r="BA362" s="140"/>
      <c r="BB362" s="140"/>
      <c r="BC362" s="140"/>
      <c r="BD362" s="140"/>
      <c r="BE362" s="140"/>
      <c r="BF362" s="140"/>
      <c r="BG362" s="140"/>
      <c r="BH362" s="140"/>
      <c r="BI362" s="140"/>
      <c r="BJ362" s="140"/>
    </row>
    <row r="363" spans="1:62" s="101" customFormat="1" ht="18" customHeight="1" x14ac:dyDescent="0.25">
      <c r="A363" s="180"/>
      <c r="B363" s="180"/>
      <c r="C363" s="180"/>
      <c r="D363" s="180"/>
      <c r="E363" s="180"/>
      <c r="F363" s="180"/>
      <c r="G363" s="180"/>
      <c r="H363" s="180"/>
      <c r="I363" s="156"/>
      <c r="J363" s="156"/>
      <c r="K363" s="156"/>
      <c r="L363" s="156"/>
      <c r="M363" s="156"/>
      <c r="N363" s="156"/>
      <c r="O363" s="156"/>
      <c r="P363" s="156"/>
      <c r="Q363" s="156"/>
      <c r="R363" s="156"/>
      <c r="S363" s="156"/>
      <c r="T363" s="156"/>
      <c r="U363" s="156"/>
      <c r="V363" s="156"/>
      <c r="W363" s="156"/>
      <c r="X363" s="156"/>
      <c r="Y363" s="156"/>
      <c r="Z363" s="156"/>
      <c r="AA363" s="156"/>
      <c r="AB363" s="156"/>
      <c r="AC363" s="156"/>
      <c r="AD363" s="156"/>
      <c r="AE363" s="156"/>
      <c r="AF363" s="156"/>
      <c r="AG363" s="156"/>
      <c r="AH363" s="156"/>
      <c r="AI363" s="156"/>
      <c r="AJ363" s="156"/>
      <c r="AK363" s="156"/>
      <c r="AL363" s="156"/>
      <c r="AM363" s="156"/>
      <c r="AN363" s="156"/>
      <c r="AO363" s="156"/>
      <c r="AP363" s="156"/>
      <c r="AQ363" s="156"/>
      <c r="AS363" s="140"/>
      <c r="AT363" s="140"/>
      <c r="AU363" s="140"/>
      <c r="AV363" s="140"/>
      <c r="AW363" s="140"/>
      <c r="AX363" s="140"/>
      <c r="AY363" s="140"/>
      <c r="AZ363" s="140"/>
      <c r="BA363" s="140"/>
      <c r="BB363" s="140"/>
      <c r="BC363" s="140"/>
      <c r="BD363" s="140"/>
      <c r="BE363" s="140"/>
      <c r="BF363" s="140"/>
      <c r="BG363" s="140"/>
      <c r="BH363" s="140"/>
      <c r="BI363" s="140"/>
      <c r="BJ363" s="140"/>
    </row>
    <row r="364" spans="1:62" s="101" customFormat="1" ht="18" customHeight="1" x14ac:dyDescent="0.25">
      <c r="A364" s="180"/>
      <c r="B364" s="180"/>
      <c r="C364" s="180"/>
      <c r="D364" s="180"/>
      <c r="E364" s="180"/>
      <c r="F364" s="180"/>
      <c r="G364" s="180"/>
      <c r="H364" s="180"/>
      <c r="I364" s="156"/>
      <c r="J364" s="156"/>
      <c r="K364" s="156"/>
      <c r="L364" s="156"/>
      <c r="M364" s="156"/>
      <c r="N364" s="156"/>
      <c r="O364" s="156"/>
      <c r="P364" s="156"/>
      <c r="Q364" s="156"/>
      <c r="R364" s="156"/>
      <c r="S364" s="156"/>
      <c r="T364" s="156"/>
      <c r="U364" s="156"/>
      <c r="V364" s="156"/>
      <c r="W364" s="156"/>
      <c r="X364" s="156"/>
      <c r="Y364" s="156"/>
      <c r="Z364" s="156"/>
      <c r="AA364" s="156"/>
      <c r="AB364" s="156"/>
      <c r="AC364" s="156"/>
      <c r="AD364" s="156"/>
      <c r="AE364" s="156"/>
      <c r="AF364" s="156"/>
      <c r="AG364" s="156"/>
      <c r="AH364" s="156"/>
      <c r="AI364" s="156"/>
      <c r="AJ364" s="156"/>
      <c r="AK364" s="156"/>
      <c r="AL364" s="156"/>
      <c r="AM364" s="156"/>
      <c r="AN364" s="156"/>
      <c r="AO364" s="156"/>
      <c r="AP364" s="156"/>
      <c r="AQ364" s="156"/>
      <c r="AS364" s="140"/>
      <c r="AT364" s="140"/>
      <c r="AU364" s="140"/>
      <c r="AV364" s="140"/>
      <c r="AW364" s="140"/>
      <c r="AX364" s="140"/>
      <c r="AY364" s="140"/>
      <c r="AZ364" s="140"/>
      <c r="BA364" s="140"/>
      <c r="BB364" s="140"/>
      <c r="BC364" s="140"/>
      <c r="BD364" s="140"/>
      <c r="BE364" s="140"/>
      <c r="BF364" s="140"/>
      <c r="BG364" s="140"/>
      <c r="BH364" s="140"/>
      <c r="BI364" s="140"/>
      <c r="BJ364" s="140"/>
    </row>
    <row r="365" spans="1:62" s="101" customFormat="1" ht="18" customHeight="1" x14ac:dyDescent="0.25">
      <c r="A365" s="180"/>
      <c r="B365" s="180"/>
      <c r="C365" s="180"/>
      <c r="D365" s="180"/>
      <c r="E365" s="180"/>
      <c r="F365" s="180"/>
      <c r="G365" s="180"/>
      <c r="H365" s="180"/>
      <c r="I365" s="156"/>
      <c r="J365" s="156"/>
      <c r="K365" s="156"/>
      <c r="L365" s="156"/>
      <c r="M365" s="156"/>
      <c r="N365" s="156"/>
      <c r="O365" s="156"/>
      <c r="P365" s="156"/>
      <c r="Q365" s="156"/>
      <c r="R365" s="156"/>
      <c r="S365" s="156"/>
      <c r="T365" s="156"/>
      <c r="U365" s="156"/>
      <c r="V365" s="156"/>
      <c r="W365" s="156"/>
      <c r="X365" s="156"/>
      <c r="Y365" s="156"/>
      <c r="Z365" s="156"/>
      <c r="AA365" s="156"/>
      <c r="AB365" s="156"/>
      <c r="AC365" s="156"/>
      <c r="AD365" s="156"/>
      <c r="AE365" s="156"/>
      <c r="AF365" s="156"/>
      <c r="AG365" s="156"/>
      <c r="AH365" s="156"/>
      <c r="AI365" s="156"/>
      <c r="AJ365" s="156"/>
      <c r="AK365" s="156"/>
      <c r="AL365" s="156"/>
      <c r="AM365" s="156"/>
      <c r="AN365" s="156"/>
      <c r="AO365" s="156"/>
      <c r="AP365" s="156"/>
      <c r="AQ365" s="156"/>
      <c r="AS365" s="140"/>
      <c r="AT365" s="140"/>
      <c r="AU365" s="140"/>
      <c r="AV365" s="140"/>
      <c r="AW365" s="140"/>
      <c r="AX365" s="140"/>
      <c r="AY365" s="140"/>
      <c r="AZ365" s="140"/>
      <c r="BA365" s="140"/>
      <c r="BB365" s="140"/>
      <c r="BC365" s="140"/>
      <c r="BD365" s="140"/>
      <c r="BE365" s="140"/>
      <c r="BF365" s="140"/>
      <c r="BG365" s="140"/>
      <c r="BH365" s="140"/>
      <c r="BI365" s="140"/>
      <c r="BJ365" s="140"/>
    </row>
    <row r="366" spans="1:62" s="101" customFormat="1" ht="18" customHeight="1" x14ac:dyDescent="0.25">
      <c r="A366" s="180"/>
      <c r="B366" s="180"/>
      <c r="C366" s="180"/>
      <c r="D366" s="180"/>
      <c r="E366" s="180"/>
      <c r="F366" s="180"/>
      <c r="G366" s="180"/>
      <c r="H366" s="180"/>
      <c r="I366" s="156"/>
      <c r="J366" s="156"/>
      <c r="K366" s="156"/>
      <c r="L366" s="156"/>
      <c r="M366" s="156"/>
      <c r="N366" s="156"/>
      <c r="O366" s="156"/>
      <c r="P366" s="156"/>
      <c r="Q366" s="156"/>
      <c r="R366" s="156"/>
      <c r="S366" s="156"/>
      <c r="T366" s="156"/>
      <c r="U366" s="156"/>
      <c r="V366" s="156"/>
      <c r="W366" s="156"/>
      <c r="X366" s="156"/>
      <c r="Y366" s="156"/>
      <c r="Z366" s="156"/>
      <c r="AA366" s="156"/>
      <c r="AB366" s="156"/>
      <c r="AC366" s="156"/>
      <c r="AD366" s="156"/>
      <c r="AE366" s="156"/>
      <c r="AF366" s="156"/>
      <c r="AG366" s="156"/>
      <c r="AH366" s="156"/>
      <c r="AI366" s="156"/>
      <c r="AJ366" s="156"/>
      <c r="AK366" s="156"/>
      <c r="AL366" s="156"/>
      <c r="AM366" s="156"/>
      <c r="AN366" s="156"/>
      <c r="AO366" s="156"/>
      <c r="AP366" s="156"/>
      <c r="AQ366" s="156"/>
      <c r="AS366" s="140"/>
      <c r="AT366" s="140"/>
      <c r="AU366" s="140"/>
      <c r="AV366" s="140"/>
      <c r="AW366" s="140"/>
      <c r="AX366" s="140"/>
      <c r="AY366" s="140"/>
      <c r="AZ366" s="140"/>
      <c r="BA366" s="140"/>
      <c r="BB366" s="140"/>
      <c r="BC366" s="140"/>
      <c r="BD366" s="140"/>
      <c r="BE366" s="140"/>
      <c r="BF366" s="140"/>
      <c r="BG366" s="140"/>
      <c r="BH366" s="140"/>
      <c r="BI366" s="140"/>
      <c r="BJ366" s="140"/>
    </row>
    <row r="367" spans="1:62" s="101" customFormat="1" ht="18" customHeight="1" x14ac:dyDescent="0.25">
      <c r="A367" s="180"/>
      <c r="B367" s="180"/>
      <c r="C367" s="180"/>
      <c r="D367" s="180"/>
      <c r="E367" s="180"/>
      <c r="F367" s="180"/>
      <c r="G367" s="180"/>
      <c r="H367" s="180"/>
      <c r="I367" s="156"/>
      <c r="J367" s="156"/>
      <c r="K367" s="156"/>
      <c r="L367" s="156"/>
      <c r="M367" s="156"/>
      <c r="N367" s="156"/>
      <c r="O367" s="156"/>
      <c r="P367" s="156"/>
      <c r="Q367" s="156"/>
      <c r="R367" s="156"/>
      <c r="S367" s="156"/>
      <c r="T367" s="156"/>
      <c r="U367" s="156"/>
      <c r="V367" s="156"/>
      <c r="W367" s="156"/>
      <c r="X367" s="156"/>
      <c r="Y367" s="156"/>
      <c r="Z367" s="156"/>
      <c r="AA367" s="156"/>
      <c r="AB367" s="156"/>
      <c r="AC367" s="156"/>
      <c r="AD367" s="156"/>
      <c r="AE367" s="156"/>
      <c r="AF367" s="156"/>
      <c r="AG367" s="156"/>
      <c r="AH367" s="156"/>
      <c r="AI367" s="156"/>
      <c r="AJ367" s="156"/>
      <c r="AK367" s="156"/>
      <c r="AL367" s="156"/>
      <c r="AM367" s="156"/>
      <c r="AN367" s="156"/>
      <c r="AO367" s="156"/>
      <c r="AP367" s="156"/>
      <c r="AQ367" s="156"/>
      <c r="AS367" s="140"/>
      <c r="AT367" s="140"/>
      <c r="AU367" s="140"/>
      <c r="AV367" s="140"/>
      <c r="AW367" s="140"/>
      <c r="AX367" s="140"/>
      <c r="AY367" s="140"/>
      <c r="AZ367" s="140"/>
      <c r="BA367" s="140"/>
      <c r="BB367" s="140"/>
      <c r="BC367" s="140"/>
      <c r="BD367" s="140"/>
      <c r="BE367" s="140"/>
      <c r="BF367" s="140"/>
      <c r="BG367" s="140"/>
      <c r="BH367" s="140"/>
      <c r="BI367" s="140"/>
      <c r="BJ367" s="140"/>
    </row>
    <row r="385" spans="1:62" s="101" customFormat="1" ht="18" customHeight="1" x14ac:dyDescent="0.25">
      <c r="A385" s="180"/>
      <c r="B385" s="180"/>
      <c r="C385" s="180"/>
      <c r="D385" s="180"/>
      <c r="E385" s="180"/>
      <c r="F385" s="180"/>
      <c r="G385" s="180"/>
      <c r="H385" s="180"/>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c r="AE385" s="156"/>
      <c r="AF385" s="156"/>
      <c r="AG385" s="156"/>
      <c r="AH385" s="156"/>
      <c r="AI385" s="156"/>
      <c r="AJ385" s="156"/>
      <c r="AK385" s="156"/>
      <c r="AL385" s="156"/>
      <c r="AM385" s="156"/>
      <c r="AN385" s="156"/>
      <c r="AO385" s="156"/>
      <c r="AP385" s="156"/>
      <c r="AQ385" s="156"/>
      <c r="AS385" s="140"/>
      <c r="AT385" s="140"/>
      <c r="AU385" s="140"/>
      <c r="AV385" s="140"/>
      <c r="AW385" s="140"/>
      <c r="AX385" s="140"/>
      <c r="AY385" s="140"/>
      <c r="AZ385" s="140"/>
      <c r="BA385" s="140"/>
      <c r="BB385" s="140"/>
      <c r="BC385" s="140"/>
      <c r="BD385" s="140"/>
      <c r="BE385" s="140"/>
      <c r="BF385" s="140"/>
      <c r="BG385" s="140"/>
      <c r="BH385" s="140"/>
      <c r="BI385" s="140"/>
      <c r="BJ385" s="140"/>
    </row>
    <row r="386" spans="1:62" s="101" customFormat="1" ht="18" customHeight="1" x14ac:dyDescent="0.25">
      <c r="A386" s="180"/>
      <c r="B386" s="180"/>
      <c r="C386" s="180"/>
      <c r="D386" s="180"/>
      <c r="E386" s="180"/>
      <c r="F386" s="180"/>
      <c r="G386" s="180"/>
      <c r="H386" s="180"/>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c r="AE386" s="156"/>
      <c r="AF386" s="156"/>
      <c r="AG386" s="156"/>
      <c r="AH386" s="156"/>
      <c r="AI386" s="156"/>
      <c r="AJ386" s="156"/>
      <c r="AK386" s="156"/>
      <c r="AL386" s="156"/>
      <c r="AM386" s="156"/>
      <c r="AN386" s="156"/>
      <c r="AO386" s="156"/>
      <c r="AP386" s="156"/>
      <c r="AQ386" s="156"/>
      <c r="AS386" s="140"/>
      <c r="AT386" s="140"/>
      <c r="AU386" s="140"/>
      <c r="AV386" s="140"/>
      <c r="AW386" s="140"/>
      <c r="AX386" s="140"/>
      <c r="AY386" s="140"/>
      <c r="AZ386" s="140"/>
      <c r="BA386" s="140"/>
      <c r="BB386" s="140"/>
      <c r="BC386" s="140"/>
      <c r="BD386" s="140"/>
      <c r="BE386" s="140"/>
      <c r="BF386" s="140"/>
      <c r="BG386" s="140"/>
      <c r="BH386" s="140"/>
      <c r="BI386" s="140"/>
      <c r="BJ386" s="140"/>
    </row>
    <row r="387" spans="1:62" s="101" customFormat="1" ht="18" customHeight="1" x14ac:dyDescent="0.25">
      <c r="A387" s="180"/>
      <c r="B387" s="180"/>
      <c r="C387" s="180"/>
      <c r="D387" s="180"/>
      <c r="E387" s="180"/>
      <c r="F387" s="180"/>
      <c r="G387" s="180"/>
      <c r="H387" s="180"/>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c r="AE387" s="156"/>
      <c r="AF387" s="156"/>
      <c r="AG387" s="156"/>
      <c r="AH387" s="156"/>
      <c r="AI387" s="156"/>
      <c r="AJ387" s="156"/>
      <c r="AK387" s="156"/>
      <c r="AL387" s="156"/>
      <c r="AM387" s="156"/>
      <c r="AN387" s="156"/>
      <c r="AO387" s="156"/>
      <c r="AP387" s="156"/>
      <c r="AQ387" s="156"/>
      <c r="AS387" s="140"/>
      <c r="AT387" s="140"/>
      <c r="AU387" s="140"/>
      <c r="AV387" s="140"/>
      <c r="AW387" s="140"/>
      <c r="AX387" s="140"/>
      <c r="AY387" s="140"/>
      <c r="AZ387" s="140"/>
      <c r="BA387" s="140"/>
      <c r="BB387" s="140"/>
      <c r="BC387" s="140"/>
      <c r="BD387" s="140"/>
      <c r="BE387" s="140"/>
      <c r="BF387" s="140"/>
      <c r="BG387" s="140"/>
      <c r="BH387" s="140"/>
      <c r="BI387" s="140"/>
      <c r="BJ387" s="140"/>
    </row>
    <row r="388" spans="1:62" s="101" customFormat="1" ht="18" customHeight="1" x14ac:dyDescent="0.25">
      <c r="A388" s="180"/>
      <c r="B388" s="180"/>
      <c r="C388" s="180"/>
      <c r="D388" s="180"/>
      <c r="E388" s="180"/>
      <c r="F388" s="180"/>
      <c r="G388" s="180"/>
      <c r="H388" s="180"/>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c r="AE388" s="156"/>
      <c r="AF388" s="156"/>
      <c r="AG388" s="156"/>
      <c r="AH388" s="156"/>
      <c r="AI388" s="156"/>
      <c r="AJ388" s="156"/>
      <c r="AK388" s="156"/>
      <c r="AL388" s="156"/>
      <c r="AM388" s="156"/>
      <c r="AN388" s="156"/>
      <c r="AO388" s="156"/>
      <c r="AP388" s="156"/>
      <c r="AQ388" s="156"/>
      <c r="AS388" s="140"/>
      <c r="AT388" s="140"/>
      <c r="AU388" s="140"/>
      <c r="AV388" s="140"/>
      <c r="AW388" s="140"/>
      <c r="AX388" s="140"/>
      <c r="AY388" s="140"/>
      <c r="AZ388" s="140"/>
      <c r="BA388" s="140"/>
      <c r="BB388" s="140"/>
      <c r="BC388" s="140"/>
      <c r="BD388" s="140"/>
      <c r="BE388" s="140"/>
      <c r="BF388" s="140"/>
      <c r="BG388" s="140"/>
      <c r="BH388" s="140"/>
      <c r="BI388" s="140"/>
      <c r="BJ388" s="140"/>
    </row>
    <row r="389" spans="1:62" s="101" customFormat="1" ht="18" customHeight="1" x14ac:dyDescent="0.25">
      <c r="A389" s="180"/>
      <c r="B389" s="180"/>
      <c r="C389" s="180"/>
      <c r="D389" s="180"/>
      <c r="E389" s="180"/>
      <c r="F389" s="180"/>
      <c r="G389" s="180"/>
      <c r="H389" s="180"/>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c r="AE389" s="156"/>
      <c r="AF389" s="156"/>
      <c r="AG389" s="156"/>
      <c r="AH389" s="156"/>
      <c r="AI389" s="156"/>
      <c r="AJ389" s="156"/>
      <c r="AK389" s="156"/>
      <c r="AL389" s="156"/>
      <c r="AM389" s="156"/>
      <c r="AN389" s="156"/>
      <c r="AO389" s="156"/>
      <c r="AP389" s="156"/>
      <c r="AQ389" s="156"/>
      <c r="AS389" s="140"/>
      <c r="AT389" s="140"/>
      <c r="AU389" s="140"/>
      <c r="AV389" s="140"/>
      <c r="AW389" s="140"/>
      <c r="AX389" s="140"/>
      <c r="AY389" s="140"/>
      <c r="AZ389" s="140"/>
      <c r="BA389" s="140"/>
      <c r="BB389" s="140"/>
      <c r="BC389" s="140"/>
      <c r="BD389" s="140"/>
      <c r="BE389" s="140"/>
      <c r="BF389" s="140"/>
      <c r="BG389" s="140"/>
      <c r="BH389" s="140"/>
      <c r="BI389" s="140"/>
      <c r="BJ389" s="140"/>
    </row>
    <row r="390" spans="1:62" s="101" customFormat="1" ht="18" customHeight="1" x14ac:dyDescent="0.25">
      <c r="A390" s="180"/>
      <c r="B390" s="180"/>
      <c r="C390" s="180"/>
      <c r="D390" s="180"/>
      <c r="E390" s="180"/>
      <c r="F390" s="180"/>
      <c r="G390" s="180"/>
      <c r="H390" s="180"/>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c r="AE390" s="156"/>
      <c r="AF390" s="156"/>
      <c r="AG390" s="156"/>
      <c r="AH390" s="156"/>
      <c r="AI390" s="156"/>
      <c r="AJ390" s="156"/>
      <c r="AK390" s="156"/>
      <c r="AL390" s="156"/>
      <c r="AM390" s="156"/>
      <c r="AN390" s="156"/>
      <c r="AO390" s="156"/>
      <c r="AP390" s="156"/>
      <c r="AQ390" s="156"/>
      <c r="AS390" s="140"/>
      <c r="AT390" s="140"/>
      <c r="AU390" s="140"/>
      <c r="AV390" s="140"/>
      <c r="AW390" s="140"/>
      <c r="AX390" s="140"/>
      <c r="AY390" s="140"/>
      <c r="AZ390" s="140"/>
      <c r="BA390" s="140"/>
      <c r="BB390" s="140"/>
      <c r="BC390" s="140"/>
      <c r="BD390" s="140"/>
      <c r="BE390" s="140"/>
      <c r="BF390" s="140"/>
      <c r="BG390" s="140"/>
      <c r="BH390" s="140"/>
      <c r="BI390" s="140"/>
      <c r="BJ390" s="140"/>
    </row>
    <row r="391" spans="1:62" s="101" customFormat="1" ht="18" customHeight="1" x14ac:dyDescent="0.25">
      <c r="A391" s="180"/>
      <c r="B391" s="180"/>
      <c r="C391" s="180"/>
      <c r="D391" s="180"/>
      <c r="E391" s="180"/>
      <c r="F391" s="180"/>
      <c r="G391" s="180"/>
      <c r="H391" s="180"/>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c r="AE391" s="156"/>
      <c r="AF391" s="156"/>
      <c r="AG391" s="156"/>
      <c r="AH391" s="156"/>
      <c r="AI391" s="156"/>
      <c r="AJ391" s="156"/>
      <c r="AK391" s="156"/>
      <c r="AL391" s="156"/>
      <c r="AM391" s="156"/>
      <c r="AN391" s="156"/>
      <c r="AO391" s="156"/>
      <c r="AP391" s="156"/>
      <c r="AQ391" s="156"/>
      <c r="AS391" s="140"/>
      <c r="AT391" s="140"/>
      <c r="AU391" s="140"/>
      <c r="AV391" s="140"/>
      <c r="AW391" s="140"/>
      <c r="AX391" s="140"/>
      <c r="AY391" s="140"/>
      <c r="AZ391" s="140"/>
      <c r="BA391" s="140"/>
      <c r="BB391" s="140"/>
      <c r="BC391" s="140"/>
      <c r="BD391" s="140"/>
      <c r="BE391" s="140"/>
      <c r="BF391" s="140"/>
      <c r="BG391" s="140"/>
      <c r="BH391" s="140"/>
      <c r="BI391" s="140"/>
      <c r="BJ391" s="140"/>
    </row>
    <row r="409" spans="1:62" s="101" customFormat="1" ht="18" customHeight="1" x14ac:dyDescent="0.25">
      <c r="A409" s="180"/>
      <c r="B409" s="180"/>
      <c r="C409" s="180"/>
      <c r="D409" s="180"/>
      <c r="E409" s="180"/>
      <c r="F409" s="180"/>
      <c r="G409" s="180"/>
      <c r="H409" s="180"/>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S409" s="140"/>
      <c r="AT409" s="140"/>
      <c r="AU409" s="140"/>
      <c r="AV409" s="140"/>
      <c r="AW409" s="140"/>
      <c r="AX409" s="140"/>
      <c r="AY409" s="140"/>
      <c r="AZ409" s="140"/>
      <c r="BA409" s="140"/>
      <c r="BB409" s="140"/>
      <c r="BC409" s="140"/>
      <c r="BD409" s="140"/>
      <c r="BE409" s="140"/>
      <c r="BF409" s="140"/>
      <c r="BG409" s="140"/>
      <c r="BH409" s="140"/>
      <c r="BI409" s="140"/>
      <c r="BJ409" s="140"/>
    </row>
    <row r="410" spans="1:62" s="101" customFormat="1" ht="18" customHeight="1" x14ac:dyDescent="0.25">
      <c r="A410" s="180"/>
      <c r="B410" s="180"/>
      <c r="C410" s="180"/>
      <c r="D410" s="180"/>
      <c r="E410" s="180"/>
      <c r="F410" s="180"/>
      <c r="G410" s="180"/>
      <c r="H410" s="180"/>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S410" s="140"/>
      <c r="AT410" s="140"/>
      <c r="AU410" s="140"/>
      <c r="AV410" s="140"/>
      <c r="AW410" s="140"/>
      <c r="AX410" s="140"/>
      <c r="AY410" s="140"/>
      <c r="AZ410" s="140"/>
      <c r="BA410" s="140"/>
      <c r="BB410" s="140"/>
      <c r="BC410" s="140"/>
      <c r="BD410" s="140"/>
      <c r="BE410" s="140"/>
      <c r="BF410" s="140"/>
      <c r="BG410" s="140"/>
      <c r="BH410" s="140"/>
      <c r="BI410" s="140"/>
      <c r="BJ410" s="140"/>
    </row>
    <row r="411" spans="1:62" s="101" customFormat="1" ht="18" customHeight="1" x14ac:dyDescent="0.25">
      <c r="A411" s="180"/>
      <c r="B411" s="180"/>
      <c r="C411" s="180"/>
      <c r="D411" s="180"/>
      <c r="E411" s="180"/>
      <c r="F411" s="180"/>
      <c r="G411" s="180"/>
      <c r="H411" s="180"/>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S411" s="140"/>
      <c r="AT411" s="140"/>
      <c r="AU411" s="140"/>
      <c r="AV411" s="140"/>
      <c r="AW411" s="140"/>
      <c r="AX411" s="140"/>
      <c r="AY411" s="140"/>
      <c r="AZ411" s="140"/>
      <c r="BA411" s="140"/>
      <c r="BB411" s="140"/>
      <c r="BC411" s="140"/>
      <c r="BD411" s="140"/>
      <c r="BE411" s="140"/>
      <c r="BF411" s="140"/>
      <c r="BG411" s="140"/>
      <c r="BH411" s="140"/>
      <c r="BI411" s="140"/>
      <c r="BJ411" s="140"/>
    </row>
    <row r="412" spans="1:62" s="101" customFormat="1" ht="18" customHeight="1" x14ac:dyDescent="0.25">
      <c r="A412" s="180"/>
      <c r="B412" s="180"/>
      <c r="C412" s="180"/>
      <c r="D412" s="180"/>
      <c r="E412" s="180"/>
      <c r="F412" s="180"/>
      <c r="G412" s="180"/>
      <c r="H412" s="180"/>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S412" s="140"/>
      <c r="AT412" s="140"/>
      <c r="AU412" s="140"/>
      <c r="AV412" s="140"/>
      <c r="AW412" s="140"/>
      <c r="AX412" s="140"/>
      <c r="AY412" s="140"/>
      <c r="AZ412" s="140"/>
      <c r="BA412" s="140"/>
      <c r="BB412" s="140"/>
      <c r="BC412" s="140"/>
      <c r="BD412" s="140"/>
      <c r="BE412" s="140"/>
      <c r="BF412" s="140"/>
      <c r="BG412" s="140"/>
      <c r="BH412" s="140"/>
      <c r="BI412" s="140"/>
      <c r="BJ412" s="140"/>
    </row>
    <row r="413" spans="1:62" s="101" customFormat="1" ht="18" customHeight="1" x14ac:dyDescent="0.25">
      <c r="A413" s="180"/>
      <c r="B413" s="180"/>
      <c r="C413" s="180"/>
      <c r="D413" s="180"/>
      <c r="E413" s="180"/>
      <c r="F413" s="180"/>
      <c r="G413" s="180"/>
      <c r="H413" s="180"/>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S413" s="140"/>
      <c r="AT413" s="140"/>
      <c r="AU413" s="140"/>
      <c r="AV413" s="140"/>
      <c r="AW413" s="140"/>
      <c r="AX413" s="140"/>
      <c r="AY413" s="140"/>
      <c r="AZ413" s="140"/>
      <c r="BA413" s="140"/>
      <c r="BB413" s="140"/>
      <c r="BC413" s="140"/>
      <c r="BD413" s="140"/>
      <c r="BE413" s="140"/>
      <c r="BF413" s="140"/>
      <c r="BG413" s="140"/>
      <c r="BH413" s="140"/>
      <c r="BI413" s="140"/>
      <c r="BJ413" s="140"/>
    </row>
    <row r="414" spans="1:62" s="101" customFormat="1" ht="18" customHeight="1" x14ac:dyDescent="0.25">
      <c r="A414" s="180"/>
      <c r="B414" s="180"/>
      <c r="C414" s="180"/>
      <c r="D414" s="180"/>
      <c r="E414" s="180"/>
      <c r="F414" s="180"/>
      <c r="G414" s="180"/>
      <c r="H414" s="180"/>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S414" s="140"/>
      <c r="AT414" s="140"/>
      <c r="AU414" s="140"/>
      <c r="AV414" s="140"/>
      <c r="AW414" s="140"/>
      <c r="AX414" s="140"/>
      <c r="AY414" s="140"/>
      <c r="AZ414" s="140"/>
      <c r="BA414" s="140"/>
      <c r="BB414" s="140"/>
      <c r="BC414" s="140"/>
      <c r="BD414" s="140"/>
      <c r="BE414" s="140"/>
      <c r="BF414" s="140"/>
      <c r="BG414" s="140"/>
      <c r="BH414" s="140"/>
      <c r="BI414" s="140"/>
      <c r="BJ414" s="140"/>
    </row>
    <row r="415" spans="1:62" s="101" customFormat="1" ht="18" customHeight="1" x14ac:dyDescent="0.25">
      <c r="A415" s="180"/>
      <c r="B415" s="180"/>
      <c r="C415" s="180"/>
      <c r="D415" s="180"/>
      <c r="E415" s="180"/>
      <c r="F415" s="180"/>
      <c r="G415" s="180"/>
      <c r="H415" s="180"/>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S415" s="140"/>
      <c r="AT415" s="140"/>
      <c r="AU415" s="140"/>
      <c r="AV415" s="140"/>
      <c r="AW415" s="140"/>
      <c r="AX415" s="140"/>
      <c r="AY415" s="140"/>
      <c r="AZ415" s="140"/>
      <c r="BA415" s="140"/>
      <c r="BB415" s="140"/>
      <c r="BC415" s="140"/>
      <c r="BD415" s="140"/>
      <c r="BE415" s="140"/>
      <c r="BF415" s="140"/>
      <c r="BG415" s="140"/>
      <c r="BH415" s="140"/>
      <c r="BI415" s="140"/>
      <c r="BJ415" s="140"/>
    </row>
    <row r="433" spans="1:62" s="101" customFormat="1" ht="18" customHeight="1" x14ac:dyDescent="0.25">
      <c r="A433" s="180"/>
      <c r="B433" s="180"/>
      <c r="C433" s="180"/>
      <c r="D433" s="180"/>
      <c r="E433" s="180"/>
      <c r="F433" s="180"/>
      <c r="G433" s="180"/>
      <c r="H433" s="180"/>
      <c r="I433" s="156"/>
      <c r="J433" s="156"/>
      <c r="K433" s="156"/>
      <c r="L433" s="156"/>
      <c r="M433" s="156"/>
      <c r="N433" s="156"/>
      <c r="O433" s="156"/>
      <c r="P433" s="156"/>
      <c r="Q433" s="156"/>
      <c r="R433" s="156"/>
      <c r="S433" s="156"/>
      <c r="T433" s="156"/>
      <c r="U433" s="156"/>
      <c r="V433" s="156"/>
      <c r="W433" s="156"/>
      <c r="X433" s="156"/>
      <c r="Y433" s="156"/>
      <c r="Z433" s="156"/>
      <c r="AA433" s="156"/>
      <c r="AB433" s="156"/>
      <c r="AC433" s="156"/>
      <c r="AD433" s="156"/>
      <c r="AE433" s="156"/>
      <c r="AF433" s="156"/>
      <c r="AG433" s="156"/>
      <c r="AH433" s="156"/>
      <c r="AI433" s="156"/>
      <c r="AJ433" s="156"/>
      <c r="AK433" s="156"/>
      <c r="AL433" s="156"/>
      <c r="AM433" s="156"/>
      <c r="AN433" s="156"/>
      <c r="AO433" s="156"/>
      <c r="AP433" s="156"/>
      <c r="AQ433" s="156"/>
      <c r="AS433" s="140"/>
      <c r="AT433" s="140"/>
      <c r="AU433" s="140"/>
      <c r="AV433" s="140"/>
      <c r="AW433" s="140"/>
      <c r="AX433" s="140"/>
      <c r="AY433" s="140"/>
      <c r="AZ433" s="140"/>
      <c r="BA433" s="140"/>
      <c r="BB433" s="140"/>
      <c r="BC433" s="140"/>
      <c r="BD433" s="140"/>
      <c r="BE433" s="140"/>
      <c r="BF433" s="140"/>
      <c r="BG433" s="140"/>
      <c r="BH433" s="140"/>
      <c r="BI433" s="140"/>
      <c r="BJ433" s="140"/>
    </row>
    <row r="434" spans="1:62" s="101" customFormat="1" ht="18" customHeight="1" x14ac:dyDescent="0.25">
      <c r="A434" s="180"/>
      <c r="B434" s="180"/>
      <c r="C434" s="180"/>
      <c r="D434" s="180"/>
      <c r="E434" s="180"/>
      <c r="F434" s="180"/>
      <c r="G434" s="180"/>
      <c r="H434" s="180"/>
      <c r="I434" s="156"/>
      <c r="J434" s="156"/>
      <c r="K434" s="156"/>
      <c r="L434" s="156"/>
      <c r="M434" s="156"/>
      <c r="N434" s="156"/>
      <c r="O434" s="156"/>
      <c r="P434" s="156"/>
      <c r="Q434" s="156"/>
      <c r="R434" s="156"/>
      <c r="S434" s="156"/>
      <c r="T434" s="156"/>
      <c r="U434" s="156"/>
      <c r="V434" s="156"/>
      <c r="W434" s="156"/>
      <c r="X434" s="156"/>
      <c r="Y434" s="156"/>
      <c r="Z434" s="156"/>
      <c r="AA434" s="156"/>
      <c r="AB434" s="156"/>
      <c r="AC434" s="156"/>
      <c r="AD434" s="156"/>
      <c r="AE434" s="156"/>
      <c r="AF434" s="156"/>
      <c r="AG434" s="156"/>
      <c r="AH434" s="156"/>
      <c r="AI434" s="156"/>
      <c r="AJ434" s="156"/>
      <c r="AK434" s="156"/>
      <c r="AL434" s="156"/>
      <c r="AM434" s="156"/>
      <c r="AN434" s="156"/>
      <c r="AO434" s="156"/>
      <c r="AP434" s="156"/>
      <c r="AQ434" s="156"/>
      <c r="AS434" s="140"/>
      <c r="AT434" s="140"/>
      <c r="AU434" s="140"/>
      <c r="AV434" s="140"/>
      <c r="AW434" s="140"/>
      <c r="AX434" s="140"/>
      <c r="AY434" s="140"/>
      <c r="AZ434" s="140"/>
      <c r="BA434" s="140"/>
      <c r="BB434" s="140"/>
      <c r="BC434" s="140"/>
      <c r="BD434" s="140"/>
      <c r="BE434" s="140"/>
      <c r="BF434" s="140"/>
      <c r="BG434" s="140"/>
      <c r="BH434" s="140"/>
      <c r="BI434" s="140"/>
      <c r="BJ434" s="140"/>
    </row>
    <row r="435" spans="1:62" s="101" customFormat="1" ht="18" customHeight="1" x14ac:dyDescent="0.25">
      <c r="A435" s="180"/>
      <c r="B435" s="180"/>
      <c r="C435" s="180"/>
      <c r="D435" s="180"/>
      <c r="E435" s="180"/>
      <c r="F435" s="180"/>
      <c r="G435" s="180"/>
      <c r="H435" s="180"/>
      <c r="I435" s="156"/>
      <c r="J435" s="156"/>
      <c r="K435" s="156"/>
      <c r="L435" s="156"/>
      <c r="M435" s="156"/>
      <c r="N435" s="156"/>
      <c r="O435" s="156"/>
      <c r="P435" s="156"/>
      <c r="Q435" s="156"/>
      <c r="R435" s="156"/>
      <c r="S435" s="156"/>
      <c r="T435" s="156"/>
      <c r="U435" s="156"/>
      <c r="V435" s="156"/>
      <c r="W435" s="156"/>
      <c r="X435" s="156"/>
      <c r="Y435" s="156"/>
      <c r="Z435" s="156"/>
      <c r="AA435" s="156"/>
      <c r="AB435" s="156"/>
      <c r="AC435" s="156"/>
      <c r="AD435" s="156"/>
      <c r="AE435" s="156"/>
      <c r="AF435" s="156"/>
      <c r="AG435" s="156"/>
      <c r="AH435" s="156"/>
      <c r="AI435" s="156"/>
      <c r="AJ435" s="156"/>
      <c r="AK435" s="156"/>
      <c r="AL435" s="156"/>
      <c r="AM435" s="156"/>
      <c r="AN435" s="156"/>
      <c r="AO435" s="156"/>
      <c r="AP435" s="156"/>
      <c r="AQ435" s="156"/>
      <c r="AS435" s="140"/>
      <c r="AT435" s="140"/>
      <c r="AU435" s="140"/>
      <c r="AV435" s="140"/>
      <c r="AW435" s="140"/>
      <c r="AX435" s="140"/>
      <c r="AY435" s="140"/>
      <c r="AZ435" s="140"/>
      <c r="BA435" s="140"/>
      <c r="BB435" s="140"/>
      <c r="BC435" s="140"/>
      <c r="BD435" s="140"/>
      <c r="BE435" s="140"/>
      <c r="BF435" s="140"/>
      <c r="BG435" s="140"/>
      <c r="BH435" s="140"/>
      <c r="BI435" s="140"/>
      <c r="BJ435" s="140"/>
    </row>
    <row r="436" spans="1:62" s="101" customFormat="1" ht="18" customHeight="1" x14ac:dyDescent="0.25">
      <c r="A436" s="180"/>
      <c r="B436" s="180"/>
      <c r="C436" s="180"/>
      <c r="D436" s="180"/>
      <c r="E436" s="180"/>
      <c r="F436" s="180"/>
      <c r="G436" s="180"/>
      <c r="H436" s="180"/>
      <c r="I436" s="156"/>
      <c r="J436" s="156"/>
      <c r="K436" s="156"/>
      <c r="L436" s="156"/>
      <c r="M436" s="156"/>
      <c r="N436" s="156"/>
      <c r="O436" s="156"/>
      <c r="P436" s="156"/>
      <c r="Q436" s="156"/>
      <c r="R436" s="156"/>
      <c r="S436" s="156"/>
      <c r="T436" s="156"/>
      <c r="U436" s="156"/>
      <c r="V436" s="156"/>
      <c r="W436" s="156"/>
      <c r="X436" s="156"/>
      <c r="Y436" s="156"/>
      <c r="Z436" s="156"/>
      <c r="AA436" s="156"/>
      <c r="AB436" s="156"/>
      <c r="AC436" s="156"/>
      <c r="AD436" s="156"/>
      <c r="AE436" s="156"/>
      <c r="AF436" s="156"/>
      <c r="AG436" s="156"/>
      <c r="AH436" s="156"/>
      <c r="AI436" s="156"/>
      <c r="AJ436" s="156"/>
      <c r="AK436" s="156"/>
      <c r="AL436" s="156"/>
      <c r="AM436" s="156"/>
      <c r="AN436" s="156"/>
      <c r="AO436" s="156"/>
      <c r="AP436" s="156"/>
      <c r="AQ436" s="156"/>
      <c r="AS436" s="140"/>
      <c r="AT436" s="140"/>
      <c r="AU436" s="140"/>
      <c r="AV436" s="140"/>
      <c r="AW436" s="140"/>
      <c r="AX436" s="140"/>
      <c r="AY436" s="140"/>
      <c r="AZ436" s="140"/>
      <c r="BA436" s="140"/>
      <c r="BB436" s="140"/>
      <c r="BC436" s="140"/>
      <c r="BD436" s="140"/>
      <c r="BE436" s="140"/>
      <c r="BF436" s="140"/>
      <c r="BG436" s="140"/>
      <c r="BH436" s="140"/>
      <c r="BI436" s="140"/>
      <c r="BJ436" s="140"/>
    </row>
    <row r="437" spans="1:62" s="101" customFormat="1" ht="18" customHeight="1" x14ac:dyDescent="0.25">
      <c r="A437" s="180"/>
      <c r="B437" s="180"/>
      <c r="C437" s="180"/>
      <c r="D437" s="180"/>
      <c r="E437" s="180"/>
      <c r="F437" s="180"/>
      <c r="G437" s="180"/>
      <c r="H437" s="180"/>
      <c r="I437" s="156"/>
      <c r="J437" s="156"/>
      <c r="K437" s="156"/>
      <c r="L437" s="156"/>
      <c r="M437" s="156"/>
      <c r="N437" s="156"/>
      <c r="O437" s="156"/>
      <c r="P437" s="156"/>
      <c r="Q437" s="156"/>
      <c r="R437" s="156"/>
      <c r="S437" s="156"/>
      <c r="T437" s="156"/>
      <c r="U437" s="156"/>
      <c r="V437" s="156"/>
      <c r="W437" s="156"/>
      <c r="X437" s="156"/>
      <c r="Y437" s="156"/>
      <c r="Z437" s="156"/>
      <c r="AA437" s="156"/>
      <c r="AB437" s="156"/>
      <c r="AC437" s="156"/>
      <c r="AD437" s="156"/>
      <c r="AE437" s="156"/>
      <c r="AF437" s="156"/>
      <c r="AG437" s="156"/>
      <c r="AH437" s="156"/>
      <c r="AI437" s="156"/>
      <c r="AJ437" s="156"/>
      <c r="AK437" s="156"/>
      <c r="AL437" s="156"/>
      <c r="AM437" s="156"/>
      <c r="AN437" s="156"/>
      <c r="AO437" s="156"/>
      <c r="AP437" s="156"/>
      <c r="AQ437" s="156"/>
      <c r="AS437" s="140"/>
      <c r="AT437" s="140"/>
      <c r="AU437" s="140"/>
      <c r="AV437" s="140"/>
      <c r="AW437" s="140"/>
      <c r="AX437" s="140"/>
      <c r="AY437" s="140"/>
      <c r="AZ437" s="140"/>
      <c r="BA437" s="140"/>
      <c r="BB437" s="140"/>
      <c r="BC437" s="140"/>
      <c r="BD437" s="140"/>
      <c r="BE437" s="140"/>
      <c r="BF437" s="140"/>
      <c r="BG437" s="140"/>
      <c r="BH437" s="140"/>
      <c r="BI437" s="140"/>
      <c r="BJ437" s="140"/>
    </row>
    <row r="438" spans="1:62" s="101" customFormat="1" ht="18" customHeight="1" x14ac:dyDescent="0.25">
      <c r="A438" s="180"/>
      <c r="B438" s="180"/>
      <c r="C438" s="180"/>
      <c r="D438" s="180"/>
      <c r="E438" s="180"/>
      <c r="F438" s="180"/>
      <c r="G438" s="180"/>
      <c r="H438" s="180"/>
      <c r="I438" s="156"/>
      <c r="J438" s="156"/>
      <c r="K438" s="156"/>
      <c r="L438" s="156"/>
      <c r="M438" s="156"/>
      <c r="N438" s="156"/>
      <c r="O438" s="156"/>
      <c r="P438" s="156"/>
      <c r="Q438" s="156"/>
      <c r="R438" s="156"/>
      <c r="S438" s="156"/>
      <c r="T438" s="156"/>
      <c r="U438" s="156"/>
      <c r="V438" s="156"/>
      <c r="W438" s="156"/>
      <c r="X438" s="156"/>
      <c r="Y438" s="156"/>
      <c r="Z438" s="156"/>
      <c r="AA438" s="156"/>
      <c r="AB438" s="156"/>
      <c r="AC438" s="156"/>
      <c r="AD438" s="156"/>
      <c r="AE438" s="156"/>
      <c r="AF438" s="156"/>
      <c r="AG438" s="156"/>
      <c r="AH438" s="156"/>
      <c r="AI438" s="156"/>
      <c r="AJ438" s="156"/>
      <c r="AK438" s="156"/>
      <c r="AL438" s="156"/>
      <c r="AM438" s="156"/>
      <c r="AN438" s="156"/>
      <c r="AO438" s="156"/>
      <c r="AP438" s="156"/>
      <c r="AQ438" s="156"/>
      <c r="AS438" s="140"/>
      <c r="AT438" s="140"/>
      <c r="AU438" s="140"/>
      <c r="AV438" s="140"/>
      <c r="AW438" s="140"/>
      <c r="AX438" s="140"/>
      <c r="AY438" s="140"/>
      <c r="AZ438" s="140"/>
      <c r="BA438" s="140"/>
      <c r="BB438" s="140"/>
      <c r="BC438" s="140"/>
      <c r="BD438" s="140"/>
      <c r="BE438" s="140"/>
      <c r="BF438" s="140"/>
      <c r="BG438" s="140"/>
      <c r="BH438" s="140"/>
      <c r="BI438" s="140"/>
      <c r="BJ438" s="140"/>
    </row>
    <row r="439" spans="1:62" s="101" customFormat="1" ht="18" customHeight="1" x14ac:dyDescent="0.25">
      <c r="A439" s="180"/>
      <c r="B439" s="180"/>
      <c r="C439" s="180"/>
      <c r="D439" s="180"/>
      <c r="E439" s="180"/>
      <c r="F439" s="180"/>
      <c r="G439" s="180"/>
      <c r="H439" s="180"/>
      <c r="I439" s="156"/>
      <c r="J439" s="156"/>
      <c r="K439" s="156"/>
      <c r="L439" s="156"/>
      <c r="M439" s="156"/>
      <c r="N439" s="156"/>
      <c r="O439" s="156"/>
      <c r="P439" s="156"/>
      <c r="Q439" s="156"/>
      <c r="R439" s="156"/>
      <c r="S439" s="156"/>
      <c r="T439" s="156"/>
      <c r="U439" s="156"/>
      <c r="V439" s="156"/>
      <c r="W439" s="156"/>
      <c r="X439" s="156"/>
      <c r="Y439" s="156"/>
      <c r="Z439" s="156"/>
      <c r="AA439" s="156"/>
      <c r="AB439" s="156"/>
      <c r="AC439" s="156"/>
      <c r="AD439" s="156"/>
      <c r="AE439" s="156"/>
      <c r="AF439" s="156"/>
      <c r="AG439" s="156"/>
      <c r="AH439" s="156"/>
      <c r="AI439" s="156"/>
      <c r="AJ439" s="156"/>
      <c r="AK439" s="156"/>
      <c r="AL439" s="156"/>
      <c r="AM439" s="156"/>
      <c r="AN439" s="156"/>
      <c r="AO439" s="156"/>
      <c r="AP439" s="156"/>
      <c r="AQ439" s="156"/>
      <c r="AS439" s="140"/>
      <c r="AT439" s="140"/>
      <c r="AU439" s="140"/>
      <c r="AV439" s="140"/>
      <c r="AW439" s="140"/>
      <c r="AX439" s="140"/>
      <c r="AY439" s="140"/>
      <c r="AZ439" s="140"/>
      <c r="BA439" s="140"/>
      <c r="BB439" s="140"/>
      <c r="BC439" s="140"/>
      <c r="BD439" s="140"/>
      <c r="BE439" s="140"/>
      <c r="BF439" s="140"/>
      <c r="BG439" s="140"/>
      <c r="BH439" s="140"/>
      <c r="BI439" s="140"/>
      <c r="BJ439" s="140"/>
    </row>
    <row r="457" spans="1:62" s="101" customFormat="1" ht="18" customHeight="1" x14ac:dyDescent="0.25">
      <c r="A457" s="180"/>
      <c r="B457" s="180"/>
      <c r="C457" s="180"/>
      <c r="D457" s="180"/>
      <c r="E457" s="180"/>
      <c r="F457" s="180"/>
      <c r="G457" s="180"/>
      <c r="H457" s="180"/>
      <c r="I457" s="156"/>
      <c r="J457" s="156"/>
      <c r="K457" s="156"/>
      <c r="L457" s="156"/>
      <c r="M457" s="156"/>
      <c r="N457" s="156"/>
      <c r="O457" s="156"/>
      <c r="P457" s="156"/>
      <c r="Q457" s="156"/>
      <c r="R457" s="156"/>
      <c r="S457" s="156"/>
      <c r="T457" s="156"/>
      <c r="U457" s="156"/>
      <c r="V457" s="156"/>
      <c r="W457" s="156"/>
      <c r="X457" s="156"/>
      <c r="Y457" s="156"/>
      <c r="Z457" s="156"/>
      <c r="AA457" s="156"/>
      <c r="AB457" s="156"/>
      <c r="AC457" s="156"/>
      <c r="AD457" s="156"/>
      <c r="AE457" s="156"/>
      <c r="AF457" s="156"/>
      <c r="AG457" s="156"/>
      <c r="AH457" s="156"/>
      <c r="AI457" s="156"/>
      <c r="AJ457" s="156"/>
      <c r="AK457" s="156"/>
      <c r="AL457" s="156"/>
      <c r="AM457" s="156"/>
      <c r="AN457" s="156"/>
      <c r="AO457" s="156"/>
      <c r="AP457" s="156"/>
      <c r="AQ457" s="156"/>
      <c r="AS457" s="140"/>
      <c r="AT457" s="140"/>
      <c r="AU457" s="140"/>
      <c r="AV457" s="140"/>
      <c r="AW457" s="140"/>
      <c r="AX457" s="140"/>
      <c r="AY457" s="140"/>
      <c r="AZ457" s="140"/>
      <c r="BA457" s="140"/>
      <c r="BB457" s="140"/>
      <c r="BC457" s="140"/>
      <c r="BD457" s="140"/>
      <c r="BE457" s="140"/>
      <c r="BF457" s="140"/>
      <c r="BG457" s="140"/>
      <c r="BH457" s="140"/>
      <c r="BI457" s="140"/>
      <c r="BJ457" s="140"/>
    </row>
    <row r="458" spans="1:62" s="101" customFormat="1" ht="18" customHeight="1" x14ac:dyDescent="0.25">
      <c r="A458" s="180"/>
      <c r="B458" s="180"/>
      <c r="C458" s="180"/>
      <c r="D458" s="180"/>
      <c r="E458" s="180"/>
      <c r="F458" s="180"/>
      <c r="G458" s="180"/>
      <c r="H458" s="180"/>
      <c r="I458" s="156"/>
      <c r="J458" s="156"/>
      <c r="K458" s="156"/>
      <c r="L458" s="156"/>
      <c r="M458" s="156"/>
      <c r="N458" s="156"/>
      <c r="O458" s="156"/>
      <c r="P458" s="156"/>
      <c r="Q458" s="156"/>
      <c r="R458" s="156"/>
      <c r="S458" s="156"/>
      <c r="T458" s="156"/>
      <c r="U458" s="156"/>
      <c r="V458" s="156"/>
      <c r="W458" s="156"/>
      <c r="X458" s="156"/>
      <c r="Y458" s="156"/>
      <c r="Z458" s="156"/>
      <c r="AA458" s="156"/>
      <c r="AB458" s="156"/>
      <c r="AC458" s="156"/>
      <c r="AD458" s="156"/>
      <c r="AE458" s="156"/>
      <c r="AF458" s="156"/>
      <c r="AG458" s="156"/>
      <c r="AH458" s="156"/>
      <c r="AI458" s="156"/>
      <c r="AJ458" s="156"/>
      <c r="AK458" s="156"/>
      <c r="AL458" s="156"/>
      <c r="AM458" s="156"/>
      <c r="AN458" s="156"/>
      <c r="AO458" s="156"/>
      <c r="AP458" s="156"/>
      <c r="AQ458" s="156"/>
      <c r="AS458" s="140"/>
      <c r="AT458" s="140"/>
      <c r="AU458" s="140"/>
      <c r="AV458" s="140"/>
      <c r="AW458" s="140"/>
      <c r="AX458" s="140"/>
      <c r="AY458" s="140"/>
      <c r="AZ458" s="140"/>
      <c r="BA458" s="140"/>
      <c r="BB458" s="140"/>
      <c r="BC458" s="140"/>
      <c r="BD458" s="140"/>
      <c r="BE458" s="140"/>
      <c r="BF458" s="140"/>
      <c r="BG458" s="140"/>
      <c r="BH458" s="140"/>
      <c r="BI458" s="140"/>
      <c r="BJ458" s="140"/>
    </row>
    <row r="459" spans="1:62" s="101" customFormat="1" ht="18" customHeight="1" x14ac:dyDescent="0.25">
      <c r="A459" s="180"/>
      <c r="B459" s="180"/>
      <c r="C459" s="180"/>
      <c r="D459" s="180"/>
      <c r="E459" s="180"/>
      <c r="F459" s="180"/>
      <c r="G459" s="180"/>
      <c r="H459" s="180"/>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F459" s="156"/>
      <c r="AG459" s="156"/>
      <c r="AH459" s="156"/>
      <c r="AI459" s="156"/>
      <c r="AJ459" s="156"/>
      <c r="AK459" s="156"/>
      <c r="AL459" s="156"/>
      <c r="AM459" s="156"/>
      <c r="AN459" s="156"/>
      <c r="AO459" s="156"/>
      <c r="AP459" s="156"/>
      <c r="AQ459" s="156"/>
      <c r="AS459" s="140"/>
      <c r="AT459" s="140"/>
      <c r="AU459" s="140"/>
      <c r="AV459" s="140"/>
      <c r="AW459" s="140"/>
      <c r="AX459" s="140"/>
      <c r="AY459" s="140"/>
      <c r="AZ459" s="140"/>
      <c r="BA459" s="140"/>
      <c r="BB459" s="140"/>
      <c r="BC459" s="140"/>
      <c r="BD459" s="140"/>
      <c r="BE459" s="140"/>
      <c r="BF459" s="140"/>
      <c r="BG459" s="140"/>
      <c r="BH459" s="140"/>
      <c r="BI459" s="140"/>
      <c r="BJ459" s="140"/>
    </row>
    <row r="460" spans="1:62" s="101" customFormat="1" ht="18" customHeight="1" x14ac:dyDescent="0.25">
      <c r="A460" s="180"/>
      <c r="B460" s="180"/>
      <c r="C460" s="180"/>
      <c r="D460" s="180"/>
      <c r="E460" s="180"/>
      <c r="F460" s="180"/>
      <c r="G460" s="180"/>
      <c r="H460" s="180"/>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S460" s="140"/>
      <c r="AT460" s="140"/>
      <c r="AU460" s="140"/>
      <c r="AV460" s="140"/>
      <c r="AW460" s="140"/>
      <c r="AX460" s="140"/>
      <c r="AY460" s="140"/>
      <c r="AZ460" s="140"/>
      <c r="BA460" s="140"/>
      <c r="BB460" s="140"/>
      <c r="BC460" s="140"/>
      <c r="BD460" s="140"/>
      <c r="BE460" s="140"/>
      <c r="BF460" s="140"/>
      <c r="BG460" s="140"/>
      <c r="BH460" s="140"/>
      <c r="BI460" s="140"/>
      <c r="BJ460" s="140"/>
    </row>
    <row r="461" spans="1:62" s="101" customFormat="1" ht="18" customHeight="1" x14ac:dyDescent="0.25">
      <c r="A461" s="180"/>
      <c r="B461" s="180"/>
      <c r="C461" s="180"/>
      <c r="D461" s="180"/>
      <c r="E461" s="180"/>
      <c r="F461" s="180"/>
      <c r="G461" s="180"/>
      <c r="H461" s="180"/>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S461" s="140"/>
      <c r="AT461" s="140"/>
      <c r="AU461" s="140"/>
      <c r="AV461" s="140"/>
      <c r="AW461" s="140"/>
      <c r="AX461" s="140"/>
      <c r="AY461" s="140"/>
      <c r="AZ461" s="140"/>
      <c r="BA461" s="140"/>
      <c r="BB461" s="140"/>
      <c r="BC461" s="140"/>
      <c r="BD461" s="140"/>
      <c r="BE461" s="140"/>
      <c r="BF461" s="140"/>
      <c r="BG461" s="140"/>
      <c r="BH461" s="140"/>
      <c r="BI461" s="140"/>
      <c r="BJ461" s="140"/>
    </row>
    <row r="462" spans="1:62" s="101" customFormat="1" ht="18" customHeight="1" x14ac:dyDescent="0.25">
      <c r="A462" s="180"/>
      <c r="B462" s="180"/>
      <c r="C462" s="180"/>
      <c r="D462" s="180"/>
      <c r="E462" s="180"/>
      <c r="F462" s="180"/>
      <c r="G462" s="180"/>
      <c r="H462" s="180"/>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F462" s="156"/>
      <c r="AG462" s="156"/>
      <c r="AH462" s="156"/>
      <c r="AI462" s="156"/>
      <c r="AJ462" s="156"/>
      <c r="AK462" s="156"/>
      <c r="AL462" s="156"/>
      <c r="AM462" s="156"/>
      <c r="AN462" s="156"/>
      <c r="AO462" s="156"/>
      <c r="AP462" s="156"/>
      <c r="AQ462" s="156"/>
      <c r="AS462" s="140"/>
      <c r="AT462" s="140"/>
      <c r="AU462" s="140"/>
      <c r="AV462" s="140"/>
      <c r="AW462" s="140"/>
      <c r="AX462" s="140"/>
      <c r="AY462" s="140"/>
      <c r="AZ462" s="140"/>
      <c r="BA462" s="140"/>
      <c r="BB462" s="140"/>
      <c r="BC462" s="140"/>
      <c r="BD462" s="140"/>
      <c r="BE462" s="140"/>
      <c r="BF462" s="140"/>
      <c r="BG462" s="140"/>
      <c r="BH462" s="140"/>
      <c r="BI462" s="140"/>
      <c r="BJ462" s="140"/>
    </row>
    <row r="463" spans="1:62" s="101" customFormat="1" ht="18" customHeight="1" x14ac:dyDescent="0.25">
      <c r="A463" s="180"/>
      <c r="B463" s="180"/>
      <c r="C463" s="180"/>
      <c r="D463" s="180"/>
      <c r="E463" s="180"/>
      <c r="F463" s="180"/>
      <c r="G463" s="180"/>
      <c r="H463" s="180"/>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56"/>
      <c r="AG463" s="156"/>
      <c r="AH463" s="156"/>
      <c r="AI463" s="156"/>
      <c r="AJ463" s="156"/>
      <c r="AK463" s="156"/>
      <c r="AL463" s="156"/>
      <c r="AM463" s="156"/>
      <c r="AN463" s="156"/>
      <c r="AO463" s="156"/>
      <c r="AP463" s="156"/>
      <c r="AQ463" s="156"/>
      <c r="AS463" s="140"/>
      <c r="AT463" s="140"/>
      <c r="AU463" s="140"/>
      <c r="AV463" s="140"/>
      <c r="AW463" s="140"/>
      <c r="AX463" s="140"/>
      <c r="AY463" s="140"/>
      <c r="AZ463" s="140"/>
      <c r="BA463" s="140"/>
      <c r="BB463" s="140"/>
      <c r="BC463" s="140"/>
      <c r="BD463" s="140"/>
      <c r="BE463" s="140"/>
      <c r="BF463" s="140"/>
      <c r="BG463" s="140"/>
      <c r="BH463" s="140"/>
      <c r="BI463" s="140"/>
      <c r="BJ463" s="140"/>
    </row>
    <row r="481" spans="1:62" s="101" customFormat="1" ht="18" customHeight="1" x14ac:dyDescent="0.25">
      <c r="A481" s="180"/>
      <c r="B481" s="180"/>
      <c r="C481" s="180"/>
      <c r="D481" s="180"/>
      <c r="E481" s="180"/>
      <c r="F481" s="180"/>
      <c r="G481" s="180"/>
      <c r="H481" s="180"/>
      <c r="I481" s="156"/>
      <c r="J481" s="156"/>
      <c r="K481" s="156"/>
      <c r="L481" s="156"/>
      <c r="M481" s="156"/>
      <c r="N481" s="156"/>
      <c r="O481" s="156"/>
      <c r="P481" s="156"/>
      <c r="Q481" s="156"/>
      <c r="R481" s="156"/>
      <c r="S481" s="156"/>
      <c r="T481" s="156"/>
      <c r="U481" s="156"/>
      <c r="V481" s="156"/>
      <c r="W481" s="156"/>
      <c r="X481" s="156"/>
      <c r="Y481" s="156"/>
      <c r="Z481" s="156"/>
      <c r="AA481" s="156"/>
      <c r="AB481" s="156"/>
      <c r="AC481" s="156"/>
      <c r="AD481" s="156"/>
      <c r="AE481" s="156"/>
      <c r="AF481" s="156"/>
      <c r="AG481" s="156"/>
      <c r="AH481" s="156"/>
      <c r="AI481" s="156"/>
      <c r="AJ481" s="156"/>
      <c r="AK481" s="156"/>
      <c r="AL481" s="156"/>
      <c r="AM481" s="156"/>
      <c r="AN481" s="156"/>
      <c r="AO481" s="156"/>
      <c r="AP481" s="156"/>
      <c r="AQ481" s="156"/>
      <c r="AS481" s="140"/>
      <c r="AT481" s="140"/>
      <c r="AU481" s="140"/>
      <c r="AV481" s="140"/>
      <c r="AW481" s="140"/>
      <c r="AX481" s="140"/>
      <c r="AY481" s="140"/>
      <c r="AZ481" s="140"/>
      <c r="BA481" s="140"/>
      <c r="BB481" s="140"/>
      <c r="BC481" s="140"/>
      <c r="BD481" s="140"/>
      <c r="BE481" s="140"/>
      <c r="BF481" s="140"/>
      <c r="BG481" s="140"/>
      <c r="BH481" s="140"/>
      <c r="BI481" s="140"/>
      <c r="BJ481" s="140"/>
    </row>
    <row r="482" spans="1:62" s="101" customFormat="1" ht="18" customHeight="1" x14ac:dyDescent="0.25">
      <c r="A482" s="180"/>
      <c r="B482" s="180"/>
      <c r="C482" s="180"/>
      <c r="D482" s="180"/>
      <c r="E482" s="180"/>
      <c r="F482" s="180"/>
      <c r="G482" s="180"/>
      <c r="H482" s="180"/>
      <c r="I482" s="156"/>
      <c r="J482" s="156"/>
      <c r="K482" s="156"/>
      <c r="L482" s="156"/>
      <c r="M482" s="156"/>
      <c r="N482" s="156"/>
      <c r="O482" s="156"/>
      <c r="P482" s="156"/>
      <c r="Q482" s="156"/>
      <c r="R482" s="156"/>
      <c r="S482" s="156"/>
      <c r="T482" s="156"/>
      <c r="U482" s="156"/>
      <c r="V482" s="156"/>
      <c r="W482" s="156"/>
      <c r="X482" s="156"/>
      <c r="Y482" s="156"/>
      <c r="Z482" s="156"/>
      <c r="AA482" s="156"/>
      <c r="AB482" s="156"/>
      <c r="AC482" s="156"/>
      <c r="AD482" s="156"/>
      <c r="AE482" s="156"/>
      <c r="AF482" s="156"/>
      <c r="AG482" s="156"/>
      <c r="AH482" s="156"/>
      <c r="AI482" s="156"/>
      <c r="AJ482" s="156"/>
      <c r="AK482" s="156"/>
      <c r="AL482" s="156"/>
      <c r="AM482" s="156"/>
      <c r="AN482" s="156"/>
      <c r="AO482" s="156"/>
      <c r="AP482" s="156"/>
      <c r="AQ482" s="156"/>
      <c r="AS482" s="140"/>
      <c r="AT482" s="140"/>
      <c r="AU482" s="140"/>
      <c r="AV482" s="140"/>
      <c r="AW482" s="140"/>
      <c r="AX482" s="140"/>
      <c r="AY482" s="140"/>
      <c r="AZ482" s="140"/>
      <c r="BA482" s="140"/>
      <c r="BB482" s="140"/>
      <c r="BC482" s="140"/>
      <c r="BD482" s="140"/>
      <c r="BE482" s="140"/>
      <c r="BF482" s="140"/>
      <c r="BG482" s="140"/>
      <c r="BH482" s="140"/>
      <c r="BI482" s="140"/>
      <c r="BJ482" s="140"/>
    </row>
    <row r="483" spans="1:62" s="101" customFormat="1" ht="18" customHeight="1" x14ac:dyDescent="0.25">
      <c r="A483" s="180"/>
      <c r="B483" s="180"/>
      <c r="C483" s="180"/>
      <c r="D483" s="180"/>
      <c r="E483" s="180"/>
      <c r="F483" s="180"/>
      <c r="G483" s="180"/>
      <c r="H483" s="180"/>
      <c r="I483" s="156"/>
      <c r="J483" s="156"/>
      <c r="K483" s="156"/>
      <c r="L483" s="156"/>
      <c r="M483" s="156"/>
      <c r="N483" s="156"/>
      <c r="O483" s="156"/>
      <c r="P483" s="156"/>
      <c r="Q483" s="156"/>
      <c r="R483" s="156"/>
      <c r="S483" s="156"/>
      <c r="T483" s="156"/>
      <c r="U483" s="156"/>
      <c r="V483" s="156"/>
      <c r="W483" s="156"/>
      <c r="X483" s="156"/>
      <c r="Y483" s="156"/>
      <c r="Z483" s="156"/>
      <c r="AA483" s="156"/>
      <c r="AB483" s="156"/>
      <c r="AC483" s="156"/>
      <c r="AD483" s="156"/>
      <c r="AE483" s="156"/>
      <c r="AF483" s="156"/>
      <c r="AG483" s="156"/>
      <c r="AH483" s="156"/>
      <c r="AI483" s="156"/>
      <c r="AJ483" s="156"/>
      <c r="AK483" s="156"/>
      <c r="AL483" s="156"/>
      <c r="AM483" s="156"/>
      <c r="AN483" s="156"/>
      <c r="AO483" s="156"/>
      <c r="AP483" s="156"/>
      <c r="AQ483" s="156"/>
      <c r="AS483" s="140"/>
      <c r="AT483" s="140"/>
      <c r="AU483" s="140"/>
      <c r="AV483" s="140"/>
      <c r="AW483" s="140"/>
      <c r="AX483" s="140"/>
      <c r="AY483" s="140"/>
      <c r="AZ483" s="140"/>
      <c r="BA483" s="140"/>
      <c r="BB483" s="140"/>
      <c r="BC483" s="140"/>
      <c r="BD483" s="140"/>
      <c r="BE483" s="140"/>
      <c r="BF483" s="140"/>
      <c r="BG483" s="140"/>
      <c r="BH483" s="140"/>
      <c r="BI483" s="140"/>
      <c r="BJ483" s="140"/>
    </row>
    <row r="484" spans="1:62" s="101" customFormat="1" ht="18" customHeight="1" x14ac:dyDescent="0.25">
      <c r="A484" s="180"/>
      <c r="B484" s="180"/>
      <c r="C484" s="180"/>
      <c r="D484" s="180"/>
      <c r="E484" s="180"/>
      <c r="F484" s="180"/>
      <c r="G484" s="180"/>
      <c r="H484" s="180"/>
      <c r="I484" s="156"/>
      <c r="J484" s="156"/>
      <c r="K484" s="156"/>
      <c r="L484" s="156"/>
      <c r="M484" s="156"/>
      <c r="N484" s="156"/>
      <c r="O484" s="156"/>
      <c r="P484" s="156"/>
      <c r="Q484" s="156"/>
      <c r="R484" s="156"/>
      <c r="S484" s="156"/>
      <c r="T484" s="156"/>
      <c r="U484" s="156"/>
      <c r="V484" s="156"/>
      <c r="W484" s="156"/>
      <c r="X484" s="156"/>
      <c r="Y484" s="156"/>
      <c r="Z484" s="156"/>
      <c r="AA484" s="156"/>
      <c r="AB484" s="156"/>
      <c r="AC484" s="156"/>
      <c r="AD484" s="156"/>
      <c r="AE484" s="156"/>
      <c r="AF484" s="156"/>
      <c r="AG484" s="156"/>
      <c r="AH484" s="156"/>
      <c r="AI484" s="156"/>
      <c r="AJ484" s="156"/>
      <c r="AK484" s="156"/>
      <c r="AL484" s="156"/>
      <c r="AM484" s="156"/>
      <c r="AN484" s="156"/>
      <c r="AO484" s="156"/>
      <c r="AP484" s="156"/>
      <c r="AQ484" s="156"/>
      <c r="AS484" s="140"/>
      <c r="AT484" s="140"/>
      <c r="AU484" s="140"/>
      <c r="AV484" s="140"/>
      <c r="AW484" s="140"/>
      <c r="AX484" s="140"/>
      <c r="AY484" s="140"/>
      <c r="AZ484" s="140"/>
      <c r="BA484" s="140"/>
      <c r="BB484" s="140"/>
      <c r="BC484" s="140"/>
      <c r="BD484" s="140"/>
      <c r="BE484" s="140"/>
      <c r="BF484" s="140"/>
      <c r="BG484" s="140"/>
      <c r="BH484" s="140"/>
      <c r="BI484" s="140"/>
      <c r="BJ484" s="140"/>
    </row>
    <row r="485" spans="1:62" s="101" customFormat="1" ht="18" customHeight="1" x14ac:dyDescent="0.25">
      <c r="A485" s="180"/>
      <c r="B485" s="180"/>
      <c r="C485" s="180"/>
      <c r="D485" s="180"/>
      <c r="E485" s="180"/>
      <c r="F485" s="180"/>
      <c r="G485" s="180"/>
      <c r="H485" s="180"/>
      <c r="I485" s="156"/>
      <c r="J485" s="156"/>
      <c r="K485" s="156"/>
      <c r="L485" s="156"/>
      <c r="M485" s="156"/>
      <c r="N485" s="156"/>
      <c r="O485" s="156"/>
      <c r="P485" s="156"/>
      <c r="Q485" s="156"/>
      <c r="R485" s="156"/>
      <c r="S485" s="156"/>
      <c r="T485" s="156"/>
      <c r="U485" s="156"/>
      <c r="V485" s="156"/>
      <c r="W485" s="156"/>
      <c r="X485" s="156"/>
      <c r="Y485" s="156"/>
      <c r="Z485" s="156"/>
      <c r="AA485" s="156"/>
      <c r="AB485" s="156"/>
      <c r="AC485" s="156"/>
      <c r="AD485" s="156"/>
      <c r="AE485" s="156"/>
      <c r="AF485" s="156"/>
      <c r="AG485" s="156"/>
      <c r="AH485" s="156"/>
      <c r="AI485" s="156"/>
      <c r="AJ485" s="156"/>
      <c r="AK485" s="156"/>
      <c r="AL485" s="156"/>
      <c r="AM485" s="156"/>
      <c r="AN485" s="156"/>
      <c r="AO485" s="156"/>
      <c r="AP485" s="156"/>
      <c r="AQ485" s="156"/>
      <c r="AS485" s="140"/>
      <c r="AT485" s="140"/>
      <c r="AU485" s="140"/>
      <c r="AV485" s="140"/>
      <c r="AW485" s="140"/>
      <c r="AX485" s="140"/>
      <c r="AY485" s="140"/>
      <c r="AZ485" s="140"/>
      <c r="BA485" s="140"/>
      <c r="BB485" s="140"/>
      <c r="BC485" s="140"/>
      <c r="BD485" s="140"/>
      <c r="BE485" s="140"/>
      <c r="BF485" s="140"/>
      <c r="BG485" s="140"/>
      <c r="BH485" s="140"/>
      <c r="BI485" s="140"/>
      <c r="BJ485" s="140"/>
    </row>
    <row r="486" spans="1:62" s="101" customFormat="1" ht="18" customHeight="1" x14ac:dyDescent="0.25">
      <c r="A486" s="180"/>
      <c r="B486" s="180"/>
      <c r="C486" s="180"/>
      <c r="D486" s="180"/>
      <c r="E486" s="180"/>
      <c r="F486" s="180"/>
      <c r="G486" s="180"/>
      <c r="H486" s="180"/>
      <c r="I486" s="156"/>
      <c r="J486" s="156"/>
      <c r="K486" s="156"/>
      <c r="L486" s="156"/>
      <c r="M486" s="156"/>
      <c r="N486" s="156"/>
      <c r="O486" s="156"/>
      <c r="P486" s="156"/>
      <c r="Q486" s="156"/>
      <c r="R486" s="156"/>
      <c r="S486" s="156"/>
      <c r="T486" s="156"/>
      <c r="U486" s="156"/>
      <c r="V486" s="156"/>
      <c r="W486" s="156"/>
      <c r="X486" s="156"/>
      <c r="Y486" s="156"/>
      <c r="Z486" s="156"/>
      <c r="AA486" s="156"/>
      <c r="AB486" s="156"/>
      <c r="AC486" s="156"/>
      <c r="AD486" s="156"/>
      <c r="AE486" s="156"/>
      <c r="AF486" s="156"/>
      <c r="AG486" s="156"/>
      <c r="AH486" s="156"/>
      <c r="AI486" s="156"/>
      <c r="AJ486" s="156"/>
      <c r="AK486" s="156"/>
      <c r="AL486" s="156"/>
      <c r="AM486" s="156"/>
      <c r="AN486" s="156"/>
      <c r="AO486" s="156"/>
      <c r="AP486" s="156"/>
      <c r="AQ486" s="156"/>
      <c r="AS486" s="140"/>
      <c r="AT486" s="140"/>
      <c r="AU486" s="140"/>
      <c r="AV486" s="140"/>
      <c r="AW486" s="140"/>
      <c r="AX486" s="140"/>
      <c r="AY486" s="140"/>
      <c r="AZ486" s="140"/>
      <c r="BA486" s="140"/>
      <c r="BB486" s="140"/>
      <c r="BC486" s="140"/>
      <c r="BD486" s="140"/>
      <c r="BE486" s="140"/>
      <c r="BF486" s="140"/>
      <c r="BG486" s="140"/>
      <c r="BH486" s="140"/>
      <c r="BI486" s="140"/>
      <c r="BJ486" s="140"/>
    </row>
    <row r="487" spans="1:62" s="101" customFormat="1" ht="18" customHeight="1" x14ac:dyDescent="0.25">
      <c r="A487" s="180"/>
      <c r="B487" s="180"/>
      <c r="C487" s="180"/>
      <c r="D487" s="180"/>
      <c r="E487" s="180"/>
      <c r="F487" s="180"/>
      <c r="G487" s="180"/>
      <c r="H487" s="180"/>
      <c r="I487" s="156"/>
      <c r="J487" s="156"/>
      <c r="K487" s="156"/>
      <c r="L487" s="156"/>
      <c r="M487" s="156"/>
      <c r="N487" s="156"/>
      <c r="O487" s="156"/>
      <c r="P487" s="156"/>
      <c r="Q487" s="156"/>
      <c r="R487" s="156"/>
      <c r="S487" s="156"/>
      <c r="T487" s="156"/>
      <c r="U487" s="156"/>
      <c r="V487" s="156"/>
      <c r="W487" s="156"/>
      <c r="X487" s="156"/>
      <c r="Y487" s="156"/>
      <c r="Z487" s="156"/>
      <c r="AA487" s="156"/>
      <c r="AB487" s="156"/>
      <c r="AC487" s="156"/>
      <c r="AD487" s="156"/>
      <c r="AE487" s="156"/>
      <c r="AF487" s="156"/>
      <c r="AG487" s="156"/>
      <c r="AH487" s="156"/>
      <c r="AI487" s="156"/>
      <c r="AJ487" s="156"/>
      <c r="AK487" s="156"/>
      <c r="AL487" s="156"/>
      <c r="AM487" s="156"/>
      <c r="AN487" s="156"/>
      <c r="AO487" s="156"/>
      <c r="AP487" s="156"/>
      <c r="AQ487" s="156"/>
      <c r="AS487" s="140"/>
      <c r="AT487" s="140"/>
      <c r="AU487" s="140"/>
      <c r="AV487" s="140"/>
      <c r="AW487" s="140"/>
      <c r="AX487" s="140"/>
      <c r="AY487" s="140"/>
      <c r="AZ487" s="140"/>
      <c r="BA487" s="140"/>
      <c r="BB487" s="140"/>
      <c r="BC487" s="140"/>
      <c r="BD487" s="140"/>
      <c r="BE487" s="140"/>
      <c r="BF487" s="140"/>
      <c r="BG487" s="140"/>
      <c r="BH487" s="140"/>
      <c r="BI487" s="140"/>
      <c r="BJ487" s="140"/>
    </row>
    <row r="505" spans="1:62" s="101" customFormat="1" ht="18" customHeight="1" x14ac:dyDescent="0.25">
      <c r="A505" s="180"/>
      <c r="B505" s="180"/>
      <c r="C505" s="180"/>
      <c r="D505" s="180"/>
      <c r="E505" s="180"/>
      <c r="F505" s="180"/>
      <c r="G505" s="180"/>
      <c r="H505" s="180"/>
      <c r="I505" s="156"/>
      <c r="J505" s="156"/>
      <c r="K505" s="156"/>
      <c r="L505" s="156"/>
      <c r="M505" s="156"/>
      <c r="N505" s="156"/>
      <c r="O505" s="156"/>
      <c r="P505" s="156"/>
      <c r="Q505" s="156"/>
      <c r="R505" s="156"/>
      <c r="S505" s="156"/>
      <c r="T505" s="156"/>
      <c r="U505" s="156"/>
      <c r="V505" s="156"/>
      <c r="W505" s="156"/>
      <c r="X505" s="156"/>
      <c r="Y505" s="156"/>
      <c r="Z505" s="156"/>
      <c r="AA505" s="156"/>
      <c r="AB505" s="156"/>
      <c r="AC505" s="156"/>
      <c r="AD505" s="156"/>
      <c r="AE505" s="156"/>
      <c r="AF505" s="156"/>
      <c r="AG505" s="156"/>
      <c r="AH505" s="156"/>
      <c r="AI505" s="156"/>
      <c r="AJ505" s="156"/>
      <c r="AK505" s="156"/>
      <c r="AL505" s="156"/>
      <c r="AM505" s="156"/>
      <c r="AN505" s="156"/>
      <c r="AO505" s="156"/>
      <c r="AP505" s="156"/>
      <c r="AQ505" s="156"/>
      <c r="AS505" s="140"/>
      <c r="AT505" s="140"/>
      <c r="AU505" s="140"/>
      <c r="AV505" s="140"/>
      <c r="AW505" s="140"/>
      <c r="AX505" s="140"/>
      <c r="AY505" s="140"/>
      <c r="AZ505" s="140"/>
      <c r="BA505" s="140"/>
      <c r="BB505" s="140"/>
      <c r="BC505" s="140"/>
      <c r="BD505" s="140"/>
      <c r="BE505" s="140"/>
      <c r="BF505" s="140"/>
      <c r="BG505" s="140"/>
      <c r="BH505" s="140"/>
      <c r="BI505" s="140"/>
      <c r="BJ505" s="140"/>
    </row>
    <row r="506" spans="1:62" s="101" customFormat="1" ht="18" customHeight="1" x14ac:dyDescent="0.25">
      <c r="A506" s="180"/>
      <c r="B506" s="180"/>
      <c r="C506" s="180"/>
      <c r="D506" s="180"/>
      <c r="E506" s="180"/>
      <c r="F506" s="180"/>
      <c r="G506" s="180"/>
      <c r="H506" s="180"/>
      <c r="I506" s="156"/>
      <c r="J506" s="156"/>
      <c r="K506" s="156"/>
      <c r="L506" s="156"/>
      <c r="M506" s="156"/>
      <c r="N506" s="156"/>
      <c r="O506" s="156"/>
      <c r="P506" s="156"/>
      <c r="Q506" s="156"/>
      <c r="R506" s="156"/>
      <c r="S506" s="156"/>
      <c r="T506" s="156"/>
      <c r="U506" s="156"/>
      <c r="V506" s="156"/>
      <c r="W506" s="156"/>
      <c r="X506" s="156"/>
      <c r="Y506" s="156"/>
      <c r="Z506" s="156"/>
      <c r="AA506" s="156"/>
      <c r="AB506" s="156"/>
      <c r="AC506" s="156"/>
      <c r="AD506" s="156"/>
      <c r="AE506" s="156"/>
      <c r="AF506" s="156"/>
      <c r="AG506" s="156"/>
      <c r="AH506" s="156"/>
      <c r="AI506" s="156"/>
      <c r="AJ506" s="156"/>
      <c r="AK506" s="156"/>
      <c r="AL506" s="156"/>
      <c r="AM506" s="156"/>
      <c r="AN506" s="156"/>
      <c r="AO506" s="156"/>
      <c r="AP506" s="156"/>
      <c r="AQ506" s="156"/>
      <c r="AS506" s="140"/>
      <c r="AT506" s="140"/>
      <c r="AU506" s="140"/>
      <c r="AV506" s="140"/>
      <c r="AW506" s="140"/>
      <c r="AX506" s="140"/>
      <c r="AY506" s="140"/>
      <c r="AZ506" s="140"/>
      <c r="BA506" s="140"/>
      <c r="BB506" s="140"/>
      <c r="BC506" s="140"/>
      <c r="BD506" s="140"/>
      <c r="BE506" s="140"/>
      <c r="BF506" s="140"/>
      <c r="BG506" s="140"/>
      <c r="BH506" s="140"/>
      <c r="BI506" s="140"/>
      <c r="BJ506" s="140"/>
    </row>
    <row r="507" spans="1:62" s="101" customFormat="1" ht="18" customHeight="1" x14ac:dyDescent="0.25">
      <c r="A507" s="180"/>
      <c r="B507" s="180"/>
      <c r="C507" s="180"/>
      <c r="D507" s="180"/>
      <c r="E507" s="180"/>
      <c r="F507" s="180"/>
      <c r="G507" s="180"/>
      <c r="H507" s="180"/>
      <c r="I507" s="156"/>
      <c r="J507" s="156"/>
      <c r="K507" s="156"/>
      <c r="L507" s="156"/>
      <c r="M507" s="156"/>
      <c r="N507" s="156"/>
      <c r="O507" s="156"/>
      <c r="P507" s="156"/>
      <c r="Q507" s="156"/>
      <c r="R507" s="156"/>
      <c r="S507" s="156"/>
      <c r="T507" s="156"/>
      <c r="U507" s="156"/>
      <c r="V507" s="156"/>
      <c r="W507" s="156"/>
      <c r="X507" s="156"/>
      <c r="Y507" s="156"/>
      <c r="Z507" s="156"/>
      <c r="AA507" s="156"/>
      <c r="AB507" s="156"/>
      <c r="AC507" s="156"/>
      <c r="AD507" s="156"/>
      <c r="AE507" s="156"/>
      <c r="AF507" s="156"/>
      <c r="AG507" s="156"/>
      <c r="AH507" s="156"/>
      <c r="AI507" s="156"/>
      <c r="AJ507" s="156"/>
      <c r="AK507" s="156"/>
      <c r="AL507" s="156"/>
      <c r="AM507" s="156"/>
      <c r="AN507" s="156"/>
      <c r="AO507" s="156"/>
      <c r="AP507" s="156"/>
      <c r="AQ507" s="156"/>
      <c r="AS507" s="140"/>
      <c r="AT507" s="140"/>
      <c r="AU507" s="140"/>
      <c r="AV507" s="140"/>
      <c r="AW507" s="140"/>
      <c r="AX507" s="140"/>
      <c r="AY507" s="140"/>
      <c r="AZ507" s="140"/>
      <c r="BA507" s="140"/>
      <c r="BB507" s="140"/>
      <c r="BC507" s="140"/>
      <c r="BD507" s="140"/>
      <c r="BE507" s="140"/>
      <c r="BF507" s="140"/>
      <c r="BG507" s="140"/>
      <c r="BH507" s="140"/>
      <c r="BI507" s="140"/>
      <c r="BJ507" s="140"/>
    </row>
    <row r="508" spans="1:62" s="101" customFormat="1" ht="18" customHeight="1" x14ac:dyDescent="0.25">
      <c r="A508" s="180"/>
      <c r="B508" s="180"/>
      <c r="C508" s="180"/>
      <c r="D508" s="180"/>
      <c r="E508" s="180"/>
      <c r="F508" s="180"/>
      <c r="G508" s="180"/>
      <c r="H508" s="180"/>
      <c r="I508" s="156"/>
      <c r="J508" s="156"/>
      <c r="K508" s="156"/>
      <c r="L508" s="156"/>
      <c r="M508" s="156"/>
      <c r="N508" s="156"/>
      <c r="O508" s="156"/>
      <c r="P508" s="156"/>
      <c r="Q508" s="156"/>
      <c r="R508" s="156"/>
      <c r="S508" s="156"/>
      <c r="T508" s="156"/>
      <c r="U508" s="156"/>
      <c r="V508" s="156"/>
      <c r="W508" s="156"/>
      <c r="X508" s="156"/>
      <c r="Y508" s="156"/>
      <c r="Z508" s="156"/>
      <c r="AA508" s="156"/>
      <c r="AB508" s="156"/>
      <c r="AC508" s="156"/>
      <c r="AD508" s="156"/>
      <c r="AE508" s="156"/>
      <c r="AF508" s="156"/>
      <c r="AG508" s="156"/>
      <c r="AH508" s="156"/>
      <c r="AI508" s="156"/>
      <c r="AJ508" s="156"/>
      <c r="AK508" s="156"/>
      <c r="AL508" s="156"/>
      <c r="AM508" s="156"/>
      <c r="AN508" s="156"/>
      <c r="AO508" s="156"/>
      <c r="AP508" s="156"/>
      <c r="AQ508" s="156"/>
      <c r="AS508" s="140"/>
      <c r="AT508" s="140"/>
      <c r="AU508" s="140"/>
      <c r="AV508" s="140"/>
      <c r="AW508" s="140"/>
      <c r="AX508" s="140"/>
      <c r="AY508" s="140"/>
      <c r="AZ508" s="140"/>
      <c r="BA508" s="140"/>
      <c r="BB508" s="140"/>
      <c r="BC508" s="140"/>
      <c r="BD508" s="140"/>
      <c r="BE508" s="140"/>
      <c r="BF508" s="140"/>
      <c r="BG508" s="140"/>
      <c r="BH508" s="140"/>
      <c r="BI508" s="140"/>
      <c r="BJ508" s="140"/>
    </row>
    <row r="509" spans="1:62" s="101" customFormat="1" ht="18" customHeight="1" x14ac:dyDescent="0.25">
      <c r="A509" s="180"/>
      <c r="B509" s="180"/>
      <c r="C509" s="180"/>
      <c r="D509" s="180"/>
      <c r="E509" s="180"/>
      <c r="F509" s="180"/>
      <c r="G509" s="180"/>
      <c r="H509" s="180"/>
      <c r="I509" s="156"/>
      <c r="J509" s="156"/>
      <c r="K509" s="156"/>
      <c r="L509" s="156"/>
      <c r="M509" s="156"/>
      <c r="N509" s="156"/>
      <c r="O509" s="156"/>
      <c r="P509" s="156"/>
      <c r="Q509" s="156"/>
      <c r="R509" s="156"/>
      <c r="S509" s="156"/>
      <c r="T509" s="156"/>
      <c r="U509" s="156"/>
      <c r="V509" s="156"/>
      <c r="W509" s="156"/>
      <c r="X509" s="156"/>
      <c r="Y509" s="156"/>
      <c r="Z509" s="156"/>
      <c r="AA509" s="156"/>
      <c r="AB509" s="156"/>
      <c r="AC509" s="156"/>
      <c r="AD509" s="156"/>
      <c r="AE509" s="156"/>
      <c r="AF509" s="156"/>
      <c r="AG509" s="156"/>
      <c r="AH509" s="156"/>
      <c r="AI509" s="156"/>
      <c r="AJ509" s="156"/>
      <c r="AK509" s="156"/>
      <c r="AL509" s="156"/>
      <c r="AM509" s="156"/>
      <c r="AN509" s="156"/>
      <c r="AO509" s="156"/>
      <c r="AP509" s="156"/>
      <c r="AQ509" s="156"/>
      <c r="AS509" s="140"/>
      <c r="AT509" s="140"/>
      <c r="AU509" s="140"/>
      <c r="AV509" s="140"/>
      <c r="AW509" s="140"/>
      <c r="AX509" s="140"/>
      <c r="AY509" s="140"/>
      <c r="AZ509" s="140"/>
      <c r="BA509" s="140"/>
      <c r="BB509" s="140"/>
      <c r="BC509" s="140"/>
      <c r="BD509" s="140"/>
      <c r="BE509" s="140"/>
      <c r="BF509" s="140"/>
      <c r="BG509" s="140"/>
      <c r="BH509" s="140"/>
      <c r="BI509" s="140"/>
      <c r="BJ509" s="140"/>
    </row>
    <row r="510" spans="1:62" s="101" customFormat="1" ht="18" customHeight="1" x14ac:dyDescent="0.25">
      <c r="A510" s="180"/>
      <c r="B510" s="180"/>
      <c r="C510" s="180"/>
      <c r="D510" s="180"/>
      <c r="E510" s="180"/>
      <c r="F510" s="180"/>
      <c r="G510" s="180"/>
      <c r="H510" s="180"/>
      <c r="I510" s="156"/>
      <c r="J510" s="156"/>
      <c r="K510" s="156"/>
      <c r="L510" s="156"/>
      <c r="M510" s="156"/>
      <c r="N510" s="156"/>
      <c r="O510" s="156"/>
      <c r="P510" s="156"/>
      <c r="Q510" s="156"/>
      <c r="R510" s="156"/>
      <c r="S510" s="156"/>
      <c r="T510" s="156"/>
      <c r="U510" s="156"/>
      <c r="V510" s="156"/>
      <c r="W510" s="156"/>
      <c r="X510" s="156"/>
      <c r="Y510" s="156"/>
      <c r="Z510" s="156"/>
      <c r="AA510" s="156"/>
      <c r="AB510" s="156"/>
      <c r="AC510" s="156"/>
      <c r="AD510" s="156"/>
      <c r="AE510" s="156"/>
      <c r="AF510" s="156"/>
      <c r="AG510" s="156"/>
      <c r="AH510" s="156"/>
      <c r="AI510" s="156"/>
      <c r="AJ510" s="156"/>
      <c r="AK510" s="156"/>
      <c r="AL510" s="156"/>
      <c r="AM510" s="156"/>
      <c r="AN510" s="156"/>
      <c r="AO510" s="156"/>
      <c r="AP510" s="156"/>
      <c r="AQ510" s="156"/>
      <c r="AS510" s="140"/>
      <c r="AT510" s="140"/>
      <c r="AU510" s="140"/>
      <c r="AV510" s="140"/>
      <c r="AW510" s="140"/>
      <c r="AX510" s="140"/>
      <c r="AY510" s="140"/>
      <c r="AZ510" s="140"/>
      <c r="BA510" s="140"/>
      <c r="BB510" s="140"/>
      <c r="BC510" s="140"/>
      <c r="BD510" s="140"/>
      <c r="BE510" s="140"/>
      <c r="BF510" s="140"/>
      <c r="BG510" s="140"/>
      <c r="BH510" s="140"/>
      <c r="BI510" s="140"/>
      <c r="BJ510" s="140"/>
    </row>
    <row r="511" spans="1:62" s="101" customFormat="1" ht="18" customHeight="1" x14ac:dyDescent="0.25">
      <c r="A511" s="180"/>
      <c r="B511" s="180"/>
      <c r="C511" s="180"/>
      <c r="D511" s="180"/>
      <c r="E511" s="180"/>
      <c r="F511" s="180"/>
      <c r="G511" s="180"/>
      <c r="H511" s="180"/>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c r="AI511" s="156"/>
      <c r="AJ511" s="156"/>
      <c r="AK511" s="156"/>
      <c r="AL511" s="156"/>
      <c r="AM511" s="156"/>
      <c r="AN511" s="156"/>
      <c r="AO511" s="156"/>
      <c r="AP511" s="156"/>
      <c r="AQ511" s="156"/>
      <c r="AS511" s="140"/>
      <c r="AT511" s="140"/>
      <c r="AU511" s="140"/>
      <c r="AV511" s="140"/>
      <c r="AW511" s="140"/>
      <c r="AX511" s="140"/>
      <c r="AY511" s="140"/>
      <c r="AZ511" s="140"/>
      <c r="BA511" s="140"/>
      <c r="BB511" s="140"/>
      <c r="BC511" s="140"/>
      <c r="BD511" s="140"/>
      <c r="BE511" s="140"/>
      <c r="BF511" s="140"/>
      <c r="BG511" s="140"/>
      <c r="BH511" s="140"/>
      <c r="BI511" s="140"/>
      <c r="BJ511" s="140"/>
    </row>
    <row r="529" spans="1:62" s="101" customFormat="1" ht="18" customHeight="1" x14ac:dyDescent="0.25">
      <c r="A529" s="180"/>
      <c r="B529" s="180"/>
      <c r="C529" s="180"/>
      <c r="D529" s="180"/>
      <c r="E529" s="180"/>
      <c r="F529" s="180"/>
      <c r="G529" s="180"/>
      <c r="H529" s="180"/>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S529" s="140"/>
      <c r="AT529" s="140"/>
      <c r="AU529" s="140"/>
      <c r="AV529" s="140"/>
      <c r="AW529" s="140"/>
      <c r="AX529" s="140"/>
      <c r="AY529" s="140"/>
      <c r="AZ529" s="140"/>
      <c r="BA529" s="140"/>
      <c r="BB529" s="140"/>
      <c r="BC529" s="140"/>
      <c r="BD529" s="140"/>
      <c r="BE529" s="140"/>
      <c r="BF529" s="140"/>
      <c r="BG529" s="140"/>
      <c r="BH529" s="140"/>
      <c r="BI529" s="140"/>
      <c r="BJ529" s="140"/>
    </row>
    <row r="530" spans="1:62" s="101" customFormat="1" ht="18" customHeight="1" x14ac:dyDescent="0.25">
      <c r="A530" s="180"/>
      <c r="B530" s="180"/>
      <c r="C530" s="180"/>
      <c r="D530" s="180"/>
      <c r="E530" s="180"/>
      <c r="F530" s="180"/>
      <c r="G530" s="180"/>
      <c r="H530" s="180"/>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S530" s="140"/>
      <c r="AT530" s="140"/>
      <c r="AU530" s="140"/>
      <c r="AV530" s="140"/>
      <c r="AW530" s="140"/>
      <c r="AX530" s="140"/>
      <c r="AY530" s="140"/>
      <c r="AZ530" s="140"/>
      <c r="BA530" s="140"/>
      <c r="BB530" s="140"/>
      <c r="BC530" s="140"/>
      <c r="BD530" s="140"/>
      <c r="BE530" s="140"/>
      <c r="BF530" s="140"/>
      <c r="BG530" s="140"/>
      <c r="BH530" s="140"/>
      <c r="BI530" s="140"/>
      <c r="BJ530" s="140"/>
    </row>
    <row r="531" spans="1:62" s="101" customFormat="1" ht="18" customHeight="1" x14ac:dyDescent="0.25">
      <c r="A531" s="180"/>
      <c r="B531" s="180"/>
      <c r="C531" s="180"/>
      <c r="D531" s="180"/>
      <c r="E531" s="180"/>
      <c r="F531" s="180"/>
      <c r="G531" s="180"/>
      <c r="H531" s="180"/>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S531" s="140"/>
      <c r="AT531" s="140"/>
      <c r="AU531" s="140"/>
      <c r="AV531" s="140"/>
      <c r="AW531" s="140"/>
      <c r="AX531" s="140"/>
      <c r="AY531" s="140"/>
      <c r="AZ531" s="140"/>
      <c r="BA531" s="140"/>
      <c r="BB531" s="140"/>
      <c r="BC531" s="140"/>
      <c r="BD531" s="140"/>
      <c r="BE531" s="140"/>
      <c r="BF531" s="140"/>
      <c r="BG531" s="140"/>
      <c r="BH531" s="140"/>
      <c r="BI531" s="140"/>
      <c r="BJ531" s="140"/>
    </row>
    <row r="532" spans="1:62" s="101" customFormat="1" ht="18" customHeight="1" x14ac:dyDescent="0.25">
      <c r="A532" s="180"/>
      <c r="B532" s="180"/>
      <c r="C532" s="180"/>
      <c r="D532" s="180"/>
      <c r="E532" s="180"/>
      <c r="F532" s="180"/>
      <c r="G532" s="180"/>
      <c r="H532" s="180"/>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S532" s="140"/>
      <c r="AT532" s="140"/>
      <c r="AU532" s="140"/>
      <c r="AV532" s="140"/>
      <c r="AW532" s="140"/>
      <c r="AX532" s="140"/>
      <c r="AY532" s="140"/>
      <c r="AZ532" s="140"/>
      <c r="BA532" s="140"/>
      <c r="BB532" s="140"/>
      <c r="BC532" s="140"/>
      <c r="BD532" s="140"/>
      <c r="BE532" s="140"/>
      <c r="BF532" s="140"/>
      <c r="BG532" s="140"/>
      <c r="BH532" s="140"/>
      <c r="BI532" s="140"/>
      <c r="BJ532" s="140"/>
    </row>
    <row r="533" spans="1:62" s="101" customFormat="1" ht="18" customHeight="1" x14ac:dyDescent="0.25">
      <c r="A533" s="180"/>
      <c r="B533" s="180"/>
      <c r="C533" s="180"/>
      <c r="D533" s="180"/>
      <c r="E533" s="180"/>
      <c r="F533" s="180"/>
      <c r="G533" s="180"/>
      <c r="H533" s="180"/>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S533" s="140"/>
      <c r="AT533" s="140"/>
      <c r="AU533" s="140"/>
      <c r="AV533" s="140"/>
      <c r="AW533" s="140"/>
      <c r="AX533" s="140"/>
      <c r="AY533" s="140"/>
      <c r="AZ533" s="140"/>
      <c r="BA533" s="140"/>
      <c r="BB533" s="140"/>
      <c r="BC533" s="140"/>
      <c r="BD533" s="140"/>
      <c r="BE533" s="140"/>
      <c r="BF533" s="140"/>
      <c r="BG533" s="140"/>
      <c r="BH533" s="140"/>
      <c r="BI533" s="140"/>
      <c r="BJ533" s="140"/>
    </row>
    <row r="534" spans="1:62" s="101" customFormat="1" ht="18" customHeight="1" x14ac:dyDescent="0.25">
      <c r="A534" s="180"/>
      <c r="B534" s="180"/>
      <c r="C534" s="180"/>
      <c r="D534" s="180"/>
      <c r="E534" s="180"/>
      <c r="F534" s="180"/>
      <c r="G534" s="180"/>
      <c r="H534" s="180"/>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S534" s="140"/>
      <c r="AT534" s="140"/>
      <c r="AU534" s="140"/>
      <c r="AV534" s="140"/>
      <c r="AW534" s="140"/>
      <c r="AX534" s="140"/>
      <c r="AY534" s="140"/>
      <c r="AZ534" s="140"/>
      <c r="BA534" s="140"/>
      <c r="BB534" s="140"/>
      <c r="BC534" s="140"/>
      <c r="BD534" s="140"/>
      <c r="BE534" s="140"/>
      <c r="BF534" s="140"/>
      <c r="BG534" s="140"/>
      <c r="BH534" s="140"/>
      <c r="BI534" s="140"/>
      <c r="BJ534" s="140"/>
    </row>
    <row r="535" spans="1:62" s="101" customFormat="1" ht="18" customHeight="1" x14ac:dyDescent="0.25">
      <c r="A535" s="180"/>
      <c r="B535" s="180"/>
      <c r="C535" s="180"/>
      <c r="D535" s="180"/>
      <c r="E535" s="180"/>
      <c r="F535" s="180"/>
      <c r="G535" s="180"/>
      <c r="H535" s="180"/>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S535" s="140"/>
      <c r="AT535" s="140"/>
      <c r="AU535" s="140"/>
      <c r="AV535" s="140"/>
      <c r="AW535" s="140"/>
      <c r="AX535" s="140"/>
      <c r="AY535" s="140"/>
      <c r="AZ535" s="140"/>
      <c r="BA535" s="140"/>
      <c r="BB535" s="140"/>
      <c r="BC535" s="140"/>
      <c r="BD535" s="140"/>
      <c r="BE535" s="140"/>
      <c r="BF535" s="140"/>
      <c r="BG535" s="140"/>
      <c r="BH535" s="140"/>
      <c r="BI535" s="140"/>
      <c r="BJ535" s="140"/>
    </row>
    <row r="553" spans="1:62" s="101" customFormat="1" ht="18" customHeight="1" x14ac:dyDescent="0.25">
      <c r="A553" s="180"/>
      <c r="B553" s="180"/>
      <c r="C553" s="180"/>
      <c r="D553" s="180"/>
      <c r="E553" s="180"/>
      <c r="F553" s="180"/>
      <c r="G553" s="180"/>
      <c r="H553" s="180"/>
      <c r="I553" s="156"/>
      <c r="J553" s="156"/>
      <c r="K553" s="156"/>
      <c r="L553" s="156"/>
      <c r="M553" s="156"/>
      <c r="N553" s="156"/>
      <c r="O553" s="156"/>
      <c r="P553" s="156"/>
      <c r="Q553" s="156"/>
      <c r="R553" s="156"/>
      <c r="S553" s="156"/>
      <c r="T553" s="156"/>
      <c r="U553" s="156"/>
      <c r="V553" s="156"/>
      <c r="W553" s="156"/>
      <c r="X553" s="156"/>
      <c r="Y553" s="156"/>
      <c r="Z553" s="156"/>
      <c r="AA553" s="156"/>
      <c r="AB553" s="156"/>
      <c r="AC553" s="156"/>
      <c r="AD553" s="156"/>
      <c r="AE553" s="156"/>
      <c r="AF553" s="156"/>
      <c r="AG553" s="156"/>
      <c r="AH553" s="156"/>
      <c r="AI553" s="156"/>
      <c r="AJ553" s="156"/>
      <c r="AK553" s="156"/>
      <c r="AL553" s="156"/>
      <c r="AM553" s="156"/>
      <c r="AN553" s="156"/>
      <c r="AO553" s="156"/>
      <c r="AP553" s="156"/>
      <c r="AQ553" s="156"/>
      <c r="AS553" s="140"/>
      <c r="AT553" s="140"/>
      <c r="AU553" s="140"/>
      <c r="AV553" s="140"/>
      <c r="AW553" s="140"/>
      <c r="AX553" s="140"/>
      <c r="AY553" s="140"/>
      <c r="AZ553" s="140"/>
      <c r="BA553" s="140"/>
      <c r="BB553" s="140"/>
      <c r="BC553" s="140"/>
      <c r="BD553" s="140"/>
      <c r="BE553" s="140"/>
      <c r="BF553" s="140"/>
      <c r="BG553" s="140"/>
      <c r="BH553" s="140"/>
      <c r="BI553" s="140"/>
      <c r="BJ553" s="140"/>
    </row>
    <row r="554" spans="1:62" s="101" customFormat="1" ht="18" customHeight="1" x14ac:dyDescent="0.25">
      <c r="A554" s="180"/>
      <c r="B554" s="180"/>
      <c r="C554" s="180"/>
      <c r="D554" s="180"/>
      <c r="E554" s="180"/>
      <c r="F554" s="180"/>
      <c r="G554" s="180"/>
      <c r="H554" s="180"/>
      <c r="I554" s="156"/>
      <c r="J554" s="156"/>
      <c r="K554" s="156"/>
      <c r="L554" s="156"/>
      <c r="M554" s="156"/>
      <c r="N554" s="156"/>
      <c r="O554" s="156"/>
      <c r="P554" s="156"/>
      <c r="Q554" s="156"/>
      <c r="R554" s="156"/>
      <c r="S554" s="156"/>
      <c r="T554" s="156"/>
      <c r="U554" s="156"/>
      <c r="V554" s="156"/>
      <c r="W554" s="156"/>
      <c r="X554" s="156"/>
      <c r="Y554" s="156"/>
      <c r="Z554" s="156"/>
      <c r="AA554" s="156"/>
      <c r="AB554" s="156"/>
      <c r="AC554" s="156"/>
      <c r="AD554" s="156"/>
      <c r="AE554" s="156"/>
      <c r="AF554" s="156"/>
      <c r="AG554" s="156"/>
      <c r="AH554" s="156"/>
      <c r="AI554" s="156"/>
      <c r="AJ554" s="156"/>
      <c r="AK554" s="156"/>
      <c r="AL554" s="156"/>
      <c r="AM554" s="156"/>
      <c r="AN554" s="156"/>
      <c r="AO554" s="156"/>
      <c r="AP554" s="156"/>
      <c r="AQ554" s="156"/>
      <c r="AS554" s="140"/>
      <c r="AT554" s="140"/>
      <c r="AU554" s="140"/>
      <c r="AV554" s="140"/>
      <c r="AW554" s="140"/>
      <c r="AX554" s="140"/>
      <c r="AY554" s="140"/>
      <c r="AZ554" s="140"/>
      <c r="BA554" s="140"/>
      <c r="BB554" s="140"/>
      <c r="BC554" s="140"/>
      <c r="BD554" s="140"/>
      <c r="BE554" s="140"/>
      <c r="BF554" s="140"/>
      <c r="BG554" s="140"/>
      <c r="BH554" s="140"/>
      <c r="BI554" s="140"/>
      <c r="BJ554" s="140"/>
    </row>
    <row r="555" spans="1:62" s="101" customFormat="1" ht="18" customHeight="1" x14ac:dyDescent="0.25">
      <c r="A555" s="180"/>
      <c r="B555" s="180"/>
      <c r="C555" s="180"/>
      <c r="D555" s="180"/>
      <c r="E555" s="180"/>
      <c r="F555" s="180"/>
      <c r="G555" s="180"/>
      <c r="H555" s="180"/>
      <c r="I555" s="156"/>
      <c r="J555" s="156"/>
      <c r="K555" s="156"/>
      <c r="L555" s="156"/>
      <c r="M555" s="156"/>
      <c r="N555" s="156"/>
      <c r="O555" s="156"/>
      <c r="P555" s="156"/>
      <c r="Q555" s="156"/>
      <c r="R555" s="156"/>
      <c r="S555" s="156"/>
      <c r="T555" s="156"/>
      <c r="U555" s="156"/>
      <c r="V555" s="156"/>
      <c r="W555" s="156"/>
      <c r="X555" s="156"/>
      <c r="Y555" s="156"/>
      <c r="Z555" s="156"/>
      <c r="AA555" s="156"/>
      <c r="AB555" s="156"/>
      <c r="AC555" s="156"/>
      <c r="AD555" s="156"/>
      <c r="AE555" s="156"/>
      <c r="AF555" s="156"/>
      <c r="AG555" s="156"/>
      <c r="AH555" s="156"/>
      <c r="AI555" s="156"/>
      <c r="AJ555" s="156"/>
      <c r="AK555" s="156"/>
      <c r="AL555" s="156"/>
      <c r="AM555" s="156"/>
      <c r="AN555" s="156"/>
      <c r="AO555" s="156"/>
      <c r="AP555" s="156"/>
      <c r="AQ555" s="156"/>
      <c r="AS555" s="140"/>
      <c r="AT555" s="140"/>
      <c r="AU555" s="140"/>
      <c r="AV555" s="140"/>
      <c r="AW555" s="140"/>
      <c r="AX555" s="140"/>
      <c r="AY555" s="140"/>
      <c r="AZ555" s="140"/>
      <c r="BA555" s="140"/>
      <c r="BB555" s="140"/>
      <c r="BC555" s="140"/>
      <c r="BD555" s="140"/>
      <c r="BE555" s="140"/>
      <c r="BF555" s="140"/>
      <c r="BG555" s="140"/>
      <c r="BH555" s="140"/>
      <c r="BI555" s="140"/>
      <c r="BJ555" s="140"/>
    </row>
    <row r="556" spans="1:62" s="101" customFormat="1" ht="18" customHeight="1" x14ac:dyDescent="0.25">
      <c r="A556" s="180"/>
      <c r="B556" s="180"/>
      <c r="C556" s="180"/>
      <c r="D556" s="180"/>
      <c r="E556" s="180"/>
      <c r="F556" s="180"/>
      <c r="G556" s="180"/>
      <c r="H556" s="180"/>
      <c r="I556" s="156"/>
      <c r="J556" s="156"/>
      <c r="K556" s="156"/>
      <c r="L556" s="156"/>
      <c r="M556" s="156"/>
      <c r="N556" s="156"/>
      <c r="O556" s="156"/>
      <c r="P556" s="156"/>
      <c r="Q556" s="156"/>
      <c r="R556" s="156"/>
      <c r="S556" s="156"/>
      <c r="T556" s="156"/>
      <c r="U556" s="156"/>
      <c r="V556" s="156"/>
      <c r="W556" s="156"/>
      <c r="X556" s="156"/>
      <c r="Y556" s="156"/>
      <c r="Z556" s="156"/>
      <c r="AA556" s="156"/>
      <c r="AB556" s="156"/>
      <c r="AC556" s="156"/>
      <c r="AD556" s="156"/>
      <c r="AE556" s="156"/>
      <c r="AF556" s="156"/>
      <c r="AG556" s="156"/>
      <c r="AH556" s="156"/>
      <c r="AI556" s="156"/>
      <c r="AJ556" s="156"/>
      <c r="AK556" s="156"/>
      <c r="AL556" s="156"/>
      <c r="AM556" s="156"/>
      <c r="AN556" s="156"/>
      <c r="AO556" s="156"/>
      <c r="AP556" s="156"/>
      <c r="AQ556" s="156"/>
      <c r="AS556" s="140"/>
      <c r="AT556" s="140"/>
      <c r="AU556" s="140"/>
      <c r="AV556" s="140"/>
      <c r="AW556" s="140"/>
      <c r="AX556" s="140"/>
      <c r="AY556" s="140"/>
      <c r="AZ556" s="140"/>
      <c r="BA556" s="140"/>
      <c r="BB556" s="140"/>
      <c r="BC556" s="140"/>
      <c r="BD556" s="140"/>
      <c r="BE556" s="140"/>
      <c r="BF556" s="140"/>
      <c r="BG556" s="140"/>
      <c r="BH556" s="140"/>
      <c r="BI556" s="140"/>
      <c r="BJ556" s="140"/>
    </row>
    <row r="557" spans="1:62" s="101" customFormat="1" ht="18" customHeight="1" x14ac:dyDescent="0.25">
      <c r="A557" s="180"/>
      <c r="B557" s="180"/>
      <c r="C557" s="180"/>
      <c r="D557" s="180"/>
      <c r="E557" s="180"/>
      <c r="F557" s="180"/>
      <c r="G557" s="180"/>
      <c r="H557" s="180"/>
      <c r="I557" s="156"/>
      <c r="J557" s="156"/>
      <c r="K557" s="156"/>
      <c r="L557" s="156"/>
      <c r="M557" s="156"/>
      <c r="N557" s="156"/>
      <c r="O557" s="156"/>
      <c r="P557" s="156"/>
      <c r="Q557" s="156"/>
      <c r="R557" s="156"/>
      <c r="S557" s="156"/>
      <c r="T557" s="156"/>
      <c r="U557" s="156"/>
      <c r="V557" s="156"/>
      <c r="W557" s="156"/>
      <c r="X557" s="156"/>
      <c r="Y557" s="156"/>
      <c r="Z557" s="156"/>
      <c r="AA557" s="156"/>
      <c r="AB557" s="156"/>
      <c r="AC557" s="156"/>
      <c r="AD557" s="156"/>
      <c r="AE557" s="156"/>
      <c r="AF557" s="156"/>
      <c r="AG557" s="156"/>
      <c r="AH557" s="156"/>
      <c r="AI557" s="156"/>
      <c r="AJ557" s="156"/>
      <c r="AK557" s="156"/>
      <c r="AL557" s="156"/>
      <c r="AM557" s="156"/>
      <c r="AN557" s="156"/>
      <c r="AO557" s="156"/>
      <c r="AP557" s="156"/>
      <c r="AQ557" s="156"/>
      <c r="AS557" s="140"/>
      <c r="AT557" s="140"/>
      <c r="AU557" s="140"/>
      <c r="AV557" s="140"/>
      <c r="AW557" s="140"/>
      <c r="AX557" s="140"/>
      <c r="AY557" s="140"/>
      <c r="AZ557" s="140"/>
      <c r="BA557" s="140"/>
      <c r="BB557" s="140"/>
      <c r="BC557" s="140"/>
      <c r="BD557" s="140"/>
      <c r="BE557" s="140"/>
      <c r="BF557" s="140"/>
      <c r="BG557" s="140"/>
      <c r="BH557" s="140"/>
      <c r="BI557" s="140"/>
      <c r="BJ557" s="140"/>
    </row>
    <row r="558" spans="1:62" s="101" customFormat="1" ht="18" customHeight="1" x14ac:dyDescent="0.25">
      <c r="A558" s="180"/>
      <c r="B558" s="180"/>
      <c r="C558" s="180"/>
      <c r="D558" s="180"/>
      <c r="E558" s="180"/>
      <c r="F558" s="180"/>
      <c r="G558" s="180"/>
      <c r="H558" s="180"/>
      <c r="I558" s="156"/>
      <c r="J558" s="156"/>
      <c r="K558" s="156"/>
      <c r="L558" s="156"/>
      <c r="M558" s="156"/>
      <c r="N558" s="156"/>
      <c r="O558" s="156"/>
      <c r="P558" s="156"/>
      <c r="Q558" s="156"/>
      <c r="R558" s="156"/>
      <c r="S558" s="156"/>
      <c r="T558" s="156"/>
      <c r="U558" s="156"/>
      <c r="V558" s="156"/>
      <c r="W558" s="156"/>
      <c r="X558" s="156"/>
      <c r="Y558" s="156"/>
      <c r="Z558" s="156"/>
      <c r="AA558" s="156"/>
      <c r="AB558" s="156"/>
      <c r="AC558" s="156"/>
      <c r="AD558" s="156"/>
      <c r="AE558" s="156"/>
      <c r="AF558" s="156"/>
      <c r="AG558" s="156"/>
      <c r="AH558" s="156"/>
      <c r="AI558" s="156"/>
      <c r="AJ558" s="156"/>
      <c r="AK558" s="156"/>
      <c r="AL558" s="156"/>
      <c r="AM558" s="156"/>
      <c r="AN558" s="156"/>
      <c r="AO558" s="156"/>
      <c r="AP558" s="156"/>
      <c r="AQ558" s="156"/>
      <c r="AS558" s="140"/>
      <c r="AT558" s="140"/>
      <c r="AU558" s="140"/>
      <c r="AV558" s="140"/>
      <c r="AW558" s="140"/>
      <c r="AX558" s="140"/>
      <c r="AY558" s="140"/>
      <c r="AZ558" s="140"/>
      <c r="BA558" s="140"/>
      <c r="BB558" s="140"/>
      <c r="BC558" s="140"/>
      <c r="BD558" s="140"/>
      <c r="BE558" s="140"/>
      <c r="BF558" s="140"/>
      <c r="BG558" s="140"/>
      <c r="BH558" s="140"/>
      <c r="BI558" s="140"/>
      <c r="BJ558" s="140"/>
    </row>
    <row r="559" spans="1:62" s="101" customFormat="1" ht="18" customHeight="1" x14ac:dyDescent="0.25">
      <c r="A559" s="180"/>
      <c r="B559" s="180"/>
      <c r="C559" s="180"/>
      <c r="D559" s="180"/>
      <c r="E559" s="180"/>
      <c r="F559" s="180"/>
      <c r="G559" s="180"/>
      <c r="H559" s="180"/>
      <c r="I559" s="156"/>
      <c r="J559" s="156"/>
      <c r="K559" s="156"/>
      <c r="L559" s="156"/>
      <c r="M559" s="156"/>
      <c r="N559" s="156"/>
      <c r="O559" s="156"/>
      <c r="P559" s="156"/>
      <c r="Q559" s="156"/>
      <c r="R559" s="156"/>
      <c r="S559" s="156"/>
      <c r="T559" s="156"/>
      <c r="U559" s="156"/>
      <c r="V559" s="156"/>
      <c r="W559" s="156"/>
      <c r="X559" s="156"/>
      <c r="Y559" s="156"/>
      <c r="Z559" s="156"/>
      <c r="AA559" s="156"/>
      <c r="AB559" s="156"/>
      <c r="AC559" s="156"/>
      <c r="AD559" s="156"/>
      <c r="AE559" s="156"/>
      <c r="AF559" s="156"/>
      <c r="AG559" s="156"/>
      <c r="AH559" s="156"/>
      <c r="AI559" s="156"/>
      <c r="AJ559" s="156"/>
      <c r="AK559" s="156"/>
      <c r="AL559" s="156"/>
      <c r="AM559" s="156"/>
      <c r="AN559" s="156"/>
      <c r="AO559" s="156"/>
      <c r="AP559" s="156"/>
      <c r="AQ559" s="156"/>
      <c r="AS559" s="140"/>
      <c r="AT559" s="140"/>
      <c r="AU559" s="140"/>
      <c r="AV559" s="140"/>
      <c r="AW559" s="140"/>
      <c r="AX559" s="140"/>
      <c r="AY559" s="140"/>
      <c r="AZ559" s="140"/>
      <c r="BA559" s="140"/>
      <c r="BB559" s="140"/>
      <c r="BC559" s="140"/>
      <c r="BD559" s="140"/>
      <c r="BE559" s="140"/>
      <c r="BF559" s="140"/>
      <c r="BG559" s="140"/>
      <c r="BH559" s="140"/>
      <c r="BI559" s="140"/>
      <c r="BJ559" s="140"/>
    </row>
    <row r="577" spans="1:62" s="101" customFormat="1" ht="18" customHeight="1" x14ac:dyDescent="0.25">
      <c r="A577" s="180"/>
      <c r="B577" s="180"/>
      <c r="C577" s="180"/>
      <c r="D577" s="180"/>
      <c r="E577" s="180"/>
      <c r="F577" s="180"/>
      <c r="G577" s="180"/>
      <c r="H577" s="180"/>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S577" s="140"/>
      <c r="AT577" s="140"/>
      <c r="AU577" s="140"/>
      <c r="AV577" s="140"/>
      <c r="AW577" s="140"/>
      <c r="AX577" s="140"/>
      <c r="AY577" s="140"/>
      <c r="AZ577" s="140"/>
      <c r="BA577" s="140"/>
      <c r="BB577" s="140"/>
      <c r="BC577" s="140"/>
      <c r="BD577" s="140"/>
      <c r="BE577" s="140"/>
      <c r="BF577" s="140"/>
      <c r="BG577" s="140"/>
      <c r="BH577" s="140"/>
      <c r="BI577" s="140"/>
      <c r="BJ577" s="140"/>
    </row>
    <row r="578" spans="1:62" s="101" customFormat="1" ht="18" customHeight="1" x14ac:dyDescent="0.25">
      <c r="A578" s="180"/>
      <c r="B578" s="180"/>
      <c r="C578" s="180"/>
      <c r="D578" s="180"/>
      <c r="E578" s="180"/>
      <c r="F578" s="180"/>
      <c r="G578" s="180"/>
      <c r="H578" s="180"/>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S578" s="140"/>
      <c r="AT578" s="140"/>
      <c r="AU578" s="140"/>
      <c r="AV578" s="140"/>
      <c r="AW578" s="140"/>
      <c r="AX578" s="140"/>
      <c r="AY578" s="140"/>
      <c r="AZ578" s="140"/>
      <c r="BA578" s="140"/>
      <c r="BB578" s="140"/>
      <c r="BC578" s="140"/>
      <c r="BD578" s="140"/>
      <c r="BE578" s="140"/>
      <c r="BF578" s="140"/>
      <c r="BG578" s="140"/>
      <c r="BH578" s="140"/>
      <c r="BI578" s="140"/>
      <c r="BJ578" s="140"/>
    </row>
    <row r="579" spans="1:62" s="101" customFormat="1" ht="18" customHeight="1" x14ac:dyDescent="0.25">
      <c r="A579" s="180"/>
      <c r="B579" s="180"/>
      <c r="C579" s="180"/>
      <c r="D579" s="180"/>
      <c r="E579" s="180"/>
      <c r="F579" s="180"/>
      <c r="G579" s="180"/>
      <c r="H579" s="180"/>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S579" s="140"/>
      <c r="AT579" s="140"/>
      <c r="AU579" s="140"/>
      <c r="AV579" s="140"/>
      <c r="AW579" s="140"/>
      <c r="AX579" s="140"/>
      <c r="AY579" s="140"/>
      <c r="AZ579" s="140"/>
      <c r="BA579" s="140"/>
      <c r="BB579" s="140"/>
      <c r="BC579" s="140"/>
      <c r="BD579" s="140"/>
      <c r="BE579" s="140"/>
      <c r="BF579" s="140"/>
      <c r="BG579" s="140"/>
      <c r="BH579" s="140"/>
      <c r="BI579" s="140"/>
      <c r="BJ579" s="140"/>
    </row>
    <row r="580" spans="1:62" s="101" customFormat="1" ht="18" customHeight="1" x14ac:dyDescent="0.25">
      <c r="A580" s="180"/>
      <c r="B580" s="180"/>
      <c r="C580" s="180"/>
      <c r="D580" s="180"/>
      <c r="E580" s="180"/>
      <c r="F580" s="180"/>
      <c r="G580" s="180"/>
      <c r="H580" s="180"/>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S580" s="140"/>
      <c r="AT580" s="140"/>
      <c r="AU580" s="140"/>
      <c r="AV580" s="140"/>
      <c r="AW580" s="140"/>
      <c r="AX580" s="140"/>
      <c r="AY580" s="140"/>
      <c r="AZ580" s="140"/>
      <c r="BA580" s="140"/>
      <c r="BB580" s="140"/>
      <c r="BC580" s="140"/>
      <c r="BD580" s="140"/>
      <c r="BE580" s="140"/>
      <c r="BF580" s="140"/>
      <c r="BG580" s="140"/>
      <c r="BH580" s="140"/>
      <c r="BI580" s="140"/>
      <c r="BJ580" s="140"/>
    </row>
    <row r="581" spans="1:62" s="101" customFormat="1" ht="18" customHeight="1" x14ac:dyDescent="0.25">
      <c r="A581" s="180"/>
      <c r="B581" s="180"/>
      <c r="C581" s="180"/>
      <c r="D581" s="180"/>
      <c r="E581" s="180"/>
      <c r="F581" s="180"/>
      <c r="G581" s="180"/>
      <c r="H581" s="180"/>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S581" s="140"/>
      <c r="AT581" s="140"/>
      <c r="AU581" s="140"/>
      <c r="AV581" s="140"/>
      <c r="AW581" s="140"/>
      <c r="AX581" s="140"/>
      <c r="AY581" s="140"/>
      <c r="AZ581" s="140"/>
      <c r="BA581" s="140"/>
      <c r="BB581" s="140"/>
      <c r="BC581" s="140"/>
      <c r="BD581" s="140"/>
      <c r="BE581" s="140"/>
      <c r="BF581" s="140"/>
      <c r="BG581" s="140"/>
      <c r="BH581" s="140"/>
      <c r="BI581" s="140"/>
      <c r="BJ581" s="140"/>
    </row>
    <row r="582" spans="1:62" s="101" customFormat="1" ht="18" customHeight="1" x14ac:dyDescent="0.25">
      <c r="A582" s="180"/>
      <c r="B582" s="180"/>
      <c r="C582" s="180"/>
      <c r="D582" s="180"/>
      <c r="E582" s="180"/>
      <c r="F582" s="180"/>
      <c r="G582" s="180"/>
      <c r="H582" s="180"/>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S582" s="140"/>
      <c r="AT582" s="140"/>
      <c r="AU582" s="140"/>
      <c r="AV582" s="140"/>
      <c r="AW582" s="140"/>
      <c r="AX582" s="140"/>
      <c r="AY582" s="140"/>
      <c r="AZ582" s="140"/>
      <c r="BA582" s="140"/>
      <c r="BB582" s="140"/>
      <c r="BC582" s="140"/>
      <c r="BD582" s="140"/>
      <c r="BE582" s="140"/>
      <c r="BF582" s="140"/>
      <c r="BG582" s="140"/>
      <c r="BH582" s="140"/>
      <c r="BI582" s="140"/>
      <c r="BJ582" s="140"/>
    </row>
    <row r="583" spans="1:62" s="101" customFormat="1" ht="18" customHeight="1" x14ac:dyDescent="0.25">
      <c r="A583" s="180"/>
      <c r="B583" s="180"/>
      <c r="C583" s="180"/>
      <c r="D583" s="180"/>
      <c r="E583" s="180"/>
      <c r="F583" s="180"/>
      <c r="G583" s="180"/>
      <c r="H583" s="180"/>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S583" s="140"/>
      <c r="AT583" s="140"/>
      <c r="AU583" s="140"/>
      <c r="AV583" s="140"/>
      <c r="AW583" s="140"/>
      <c r="AX583" s="140"/>
      <c r="AY583" s="140"/>
      <c r="AZ583" s="140"/>
      <c r="BA583" s="140"/>
      <c r="BB583" s="140"/>
      <c r="BC583" s="140"/>
      <c r="BD583" s="140"/>
      <c r="BE583" s="140"/>
      <c r="BF583" s="140"/>
      <c r="BG583" s="140"/>
      <c r="BH583" s="140"/>
      <c r="BI583" s="140"/>
      <c r="BJ583" s="140"/>
    </row>
    <row r="601" spans="1:62" s="101" customFormat="1" ht="18" customHeight="1" x14ac:dyDescent="0.25">
      <c r="A601" s="180"/>
      <c r="B601" s="180"/>
      <c r="C601" s="180"/>
      <c r="D601" s="180"/>
      <c r="E601" s="180"/>
      <c r="F601" s="180"/>
      <c r="G601" s="180"/>
      <c r="H601" s="180"/>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S601" s="140"/>
      <c r="AT601" s="140"/>
      <c r="AU601" s="140"/>
      <c r="AV601" s="140"/>
      <c r="AW601" s="140"/>
      <c r="AX601" s="140"/>
      <c r="AY601" s="140"/>
      <c r="AZ601" s="140"/>
      <c r="BA601" s="140"/>
      <c r="BB601" s="140"/>
      <c r="BC601" s="140"/>
      <c r="BD601" s="140"/>
      <c r="BE601" s="140"/>
      <c r="BF601" s="140"/>
      <c r="BG601" s="140"/>
      <c r="BH601" s="140"/>
      <c r="BI601" s="140"/>
      <c r="BJ601" s="140"/>
    </row>
    <row r="602" spans="1:62" s="101" customFormat="1" ht="18" customHeight="1" x14ac:dyDescent="0.25">
      <c r="A602" s="180"/>
      <c r="B602" s="180"/>
      <c r="C602" s="180"/>
      <c r="D602" s="180"/>
      <c r="E602" s="180"/>
      <c r="F602" s="180"/>
      <c r="G602" s="180"/>
      <c r="H602" s="180"/>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S602" s="140"/>
      <c r="AT602" s="140"/>
      <c r="AU602" s="140"/>
      <c r="AV602" s="140"/>
      <c r="AW602" s="140"/>
      <c r="AX602" s="140"/>
      <c r="AY602" s="140"/>
      <c r="AZ602" s="140"/>
      <c r="BA602" s="140"/>
      <c r="BB602" s="140"/>
      <c r="BC602" s="140"/>
      <c r="BD602" s="140"/>
      <c r="BE602" s="140"/>
      <c r="BF602" s="140"/>
      <c r="BG602" s="140"/>
      <c r="BH602" s="140"/>
      <c r="BI602" s="140"/>
      <c r="BJ602" s="140"/>
    </row>
    <row r="603" spans="1:62" s="101" customFormat="1" ht="18" customHeight="1" x14ac:dyDescent="0.25">
      <c r="A603" s="180"/>
      <c r="B603" s="180"/>
      <c r="C603" s="180"/>
      <c r="D603" s="180"/>
      <c r="E603" s="180"/>
      <c r="F603" s="180"/>
      <c r="G603" s="180"/>
      <c r="H603" s="180"/>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S603" s="140"/>
      <c r="AT603" s="140"/>
      <c r="AU603" s="140"/>
      <c r="AV603" s="140"/>
      <c r="AW603" s="140"/>
      <c r="AX603" s="140"/>
      <c r="AY603" s="140"/>
      <c r="AZ603" s="140"/>
      <c r="BA603" s="140"/>
      <c r="BB603" s="140"/>
      <c r="BC603" s="140"/>
      <c r="BD603" s="140"/>
      <c r="BE603" s="140"/>
      <c r="BF603" s="140"/>
      <c r="BG603" s="140"/>
      <c r="BH603" s="140"/>
      <c r="BI603" s="140"/>
      <c r="BJ603" s="140"/>
    </row>
    <row r="604" spans="1:62" s="101" customFormat="1" ht="18" customHeight="1" x14ac:dyDescent="0.25">
      <c r="A604" s="180"/>
      <c r="B604" s="180"/>
      <c r="C604" s="180"/>
      <c r="D604" s="180"/>
      <c r="E604" s="180"/>
      <c r="F604" s="180"/>
      <c r="G604" s="180"/>
      <c r="H604" s="180"/>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S604" s="140"/>
      <c r="AT604" s="140"/>
      <c r="AU604" s="140"/>
      <c r="AV604" s="140"/>
      <c r="AW604" s="140"/>
      <c r="AX604" s="140"/>
      <c r="AY604" s="140"/>
      <c r="AZ604" s="140"/>
      <c r="BA604" s="140"/>
      <c r="BB604" s="140"/>
      <c r="BC604" s="140"/>
      <c r="BD604" s="140"/>
      <c r="BE604" s="140"/>
      <c r="BF604" s="140"/>
      <c r="BG604" s="140"/>
      <c r="BH604" s="140"/>
      <c r="BI604" s="140"/>
      <c r="BJ604" s="140"/>
    </row>
    <row r="605" spans="1:62" s="101" customFormat="1" ht="18" customHeight="1" x14ac:dyDescent="0.25">
      <c r="A605" s="180"/>
      <c r="B605" s="180"/>
      <c r="C605" s="180"/>
      <c r="D605" s="180"/>
      <c r="E605" s="180"/>
      <c r="F605" s="180"/>
      <c r="G605" s="180"/>
      <c r="H605" s="180"/>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S605" s="140"/>
      <c r="AT605" s="140"/>
      <c r="AU605" s="140"/>
      <c r="AV605" s="140"/>
      <c r="AW605" s="140"/>
      <c r="AX605" s="140"/>
      <c r="AY605" s="140"/>
      <c r="AZ605" s="140"/>
      <c r="BA605" s="140"/>
      <c r="BB605" s="140"/>
      <c r="BC605" s="140"/>
      <c r="BD605" s="140"/>
      <c r="BE605" s="140"/>
      <c r="BF605" s="140"/>
      <c r="BG605" s="140"/>
      <c r="BH605" s="140"/>
      <c r="BI605" s="140"/>
      <c r="BJ605" s="140"/>
    </row>
    <row r="606" spans="1:62" s="101" customFormat="1" ht="18" customHeight="1" x14ac:dyDescent="0.25">
      <c r="A606" s="180"/>
      <c r="B606" s="180"/>
      <c r="C606" s="180"/>
      <c r="D606" s="180"/>
      <c r="E606" s="180"/>
      <c r="F606" s="180"/>
      <c r="G606" s="180"/>
      <c r="H606" s="180"/>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S606" s="140"/>
      <c r="AT606" s="140"/>
      <c r="AU606" s="140"/>
      <c r="AV606" s="140"/>
      <c r="AW606" s="140"/>
      <c r="AX606" s="140"/>
      <c r="AY606" s="140"/>
      <c r="AZ606" s="140"/>
      <c r="BA606" s="140"/>
      <c r="BB606" s="140"/>
      <c r="BC606" s="140"/>
      <c r="BD606" s="140"/>
      <c r="BE606" s="140"/>
      <c r="BF606" s="140"/>
      <c r="BG606" s="140"/>
      <c r="BH606" s="140"/>
      <c r="BI606" s="140"/>
      <c r="BJ606" s="140"/>
    </row>
    <row r="607" spans="1:62" s="101" customFormat="1" ht="18" customHeight="1" x14ac:dyDescent="0.25">
      <c r="A607" s="180"/>
      <c r="B607" s="180"/>
      <c r="C607" s="180"/>
      <c r="D607" s="180"/>
      <c r="E607" s="180"/>
      <c r="F607" s="180"/>
      <c r="G607" s="180"/>
      <c r="H607" s="180"/>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S607" s="140"/>
      <c r="AT607" s="140"/>
      <c r="AU607" s="140"/>
      <c r="AV607" s="140"/>
      <c r="AW607" s="140"/>
      <c r="AX607" s="140"/>
      <c r="AY607" s="140"/>
      <c r="AZ607" s="140"/>
      <c r="BA607" s="140"/>
      <c r="BB607" s="140"/>
      <c r="BC607" s="140"/>
      <c r="BD607" s="140"/>
      <c r="BE607" s="140"/>
      <c r="BF607" s="140"/>
      <c r="BG607" s="140"/>
      <c r="BH607" s="140"/>
      <c r="BI607" s="140"/>
      <c r="BJ607" s="140"/>
    </row>
    <row r="625" spans="1:62" s="101" customFormat="1" ht="18" customHeight="1" x14ac:dyDescent="0.25">
      <c r="A625" s="180"/>
      <c r="B625" s="180"/>
      <c r="C625" s="180"/>
      <c r="D625" s="180"/>
      <c r="E625" s="180"/>
      <c r="F625" s="180"/>
      <c r="G625" s="180"/>
      <c r="H625" s="180"/>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c r="AE625" s="156"/>
      <c r="AF625" s="156"/>
      <c r="AG625" s="156"/>
      <c r="AH625" s="156"/>
      <c r="AI625" s="156"/>
      <c r="AJ625" s="156"/>
      <c r="AK625" s="156"/>
      <c r="AL625" s="156"/>
      <c r="AM625" s="156"/>
      <c r="AN625" s="156"/>
      <c r="AO625" s="156"/>
      <c r="AP625" s="156"/>
      <c r="AQ625" s="156"/>
      <c r="AS625" s="140"/>
      <c r="AT625" s="140"/>
      <c r="AU625" s="140"/>
      <c r="AV625" s="140"/>
      <c r="AW625" s="140"/>
      <c r="AX625" s="140"/>
      <c r="AY625" s="140"/>
      <c r="AZ625" s="140"/>
      <c r="BA625" s="140"/>
      <c r="BB625" s="140"/>
      <c r="BC625" s="140"/>
      <c r="BD625" s="140"/>
      <c r="BE625" s="140"/>
      <c r="BF625" s="140"/>
      <c r="BG625" s="140"/>
      <c r="BH625" s="140"/>
      <c r="BI625" s="140"/>
      <c r="BJ625" s="140"/>
    </row>
    <row r="626" spans="1:62" s="101" customFormat="1" ht="18" customHeight="1" x14ac:dyDescent="0.25">
      <c r="A626" s="180"/>
      <c r="B626" s="180"/>
      <c r="C626" s="180"/>
      <c r="D626" s="180"/>
      <c r="E626" s="180"/>
      <c r="F626" s="180"/>
      <c r="G626" s="180"/>
      <c r="H626" s="180"/>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c r="AE626" s="156"/>
      <c r="AF626" s="156"/>
      <c r="AG626" s="156"/>
      <c r="AH626" s="156"/>
      <c r="AI626" s="156"/>
      <c r="AJ626" s="156"/>
      <c r="AK626" s="156"/>
      <c r="AL626" s="156"/>
      <c r="AM626" s="156"/>
      <c r="AN626" s="156"/>
      <c r="AO626" s="156"/>
      <c r="AP626" s="156"/>
      <c r="AQ626" s="156"/>
      <c r="AS626" s="140"/>
      <c r="AT626" s="140"/>
      <c r="AU626" s="140"/>
      <c r="AV626" s="140"/>
      <c r="AW626" s="140"/>
      <c r="AX626" s="140"/>
      <c r="AY626" s="140"/>
      <c r="AZ626" s="140"/>
      <c r="BA626" s="140"/>
      <c r="BB626" s="140"/>
      <c r="BC626" s="140"/>
      <c r="BD626" s="140"/>
      <c r="BE626" s="140"/>
      <c r="BF626" s="140"/>
      <c r="BG626" s="140"/>
      <c r="BH626" s="140"/>
      <c r="BI626" s="140"/>
      <c r="BJ626" s="140"/>
    </row>
    <row r="627" spans="1:62" s="101" customFormat="1" ht="18" customHeight="1" x14ac:dyDescent="0.25">
      <c r="A627" s="180"/>
      <c r="B627" s="180"/>
      <c r="C627" s="180"/>
      <c r="D627" s="180"/>
      <c r="E627" s="180"/>
      <c r="F627" s="180"/>
      <c r="G627" s="180"/>
      <c r="H627" s="180"/>
      <c r="I627" s="156"/>
      <c r="J627" s="156"/>
      <c r="K627" s="156"/>
      <c r="L627" s="156"/>
      <c r="M627" s="156"/>
      <c r="N627" s="156"/>
      <c r="O627" s="156"/>
      <c r="P627" s="156"/>
      <c r="Q627" s="156"/>
      <c r="R627" s="156"/>
      <c r="S627" s="156"/>
      <c r="T627" s="156"/>
      <c r="U627" s="156"/>
      <c r="V627" s="156"/>
      <c r="W627" s="156"/>
      <c r="X627" s="156"/>
      <c r="Y627" s="156"/>
      <c r="Z627" s="156"/>
      <c r="AA627" s="156"/>
      <c r="AB627" s="156"/>
      <c r="AC627" s="156"/>
      <c r="AD627" s="156"/>
      <c r="AE627" s="156"/>
      <c r="AF627" s="156"/>
      <c r="AG627" s="156"/>
      <c r="AH627" s="156"/>
      <c r="AI627" s="156"/>
      <c r="AJ627" s="156"/>
      <c r="AK627" s="156"/>
      <c r="AL627" s="156"/>
      <c r="AM627" s="156"/>
      <c r="AN627" s="156"/>
      <c r="AO627" s="156"/>
      <c r="AP627" s="156"/>
      <c r="AQ627" s="156"/>
      <c r="AS627" s="140"/>
      <c r="AT627" s="140"/>
      <c r="AU627" s="140"/>
      <c r="AV627" s="140"/>
      <c r="AW627" s="140"/>
      <c r="AX627" s="140"/>
      <c r="AY627" s="140"/>
      <c r="AZ627" s="140"/>
      <c r="BA627" s="140"/>
      <c r="BB627" s="140"/>
      <c r="BC627" s="140"/>
      <c r="BD627" s="140"/>
      <c r="BE627" s="140"/>
      <c r="BF627" s="140"/>
      <c r="BG627" s="140"/>
      <c r="BH627" s="140"/>
      <c r="BI627" s="140"/>
      <c r="BJ627" s="140"/>
    </row>
    <row r="628" spans="1:62" s="101" customFormat="1" ht="18" customHeight="1" x14ac:dyDescent="0.25">
      <c r="A628" s="180"/>
      <c r="B628" s="180"/>
      <c r="C628" s="180"/>
      <c r="D628" s="180"/>
      <c r="E628" s="180"/>
      <c r="F628" s="180"/>
      <c r="G628" s="180"/>
      <c r="H628" s="180"/>
      <c r="I628" s="156"/>
      <c r="J628" s="156"/>
      <c r="K628" s="156"/>
      <c r="L628" s="156"/>
      <c r="M628" s="156"/>
      <c r="N628" s="156"/>
      <c r="O628" s="156"/>
      <c r="P628" s="156"/>
      <c r="Q628" s="156"/>
      <c r="R628" s="156"/>
      <c r="S628" s="156"/>
      <c r="T628" s="156"/>
      <c r="U628" s="156"/>
      <c r="V628" s="156"/>
      <c r="W628" s="156"/>
      <c r="X628" s="156"/>
      <c r="Y628" s="156"/>
      <c r="Z628" s="156"/>
      <c r="AA628" s="156"/>
      <c r="AB628" s="156"/>
      <c r="AC628" s="156"/>
      <c r="AD628" s="156"/>
      <c r="AE628" s="156"/>
      <c r="AF628" s="156"/>
      <c r="AG628" s="156"/>
      <c r="AH628" s="156"/>
      <c r="AI628" s="156"/>
      <c r="AJ628" s="156"/>
      <c r="AK628" s="156"/>
      <c r="AL628" s="156"/>
      <c r="AM628" s="156"/>
      <c r="AN628" s="156"/>
      <c r="AO628" s="156"/>
      <c r="AP628" s="156"/>
      <c r="AQ628" s="156"/>
      <c r="AS628" s="140"/>
      <c r="AT628" s="140"/>
      <c r="AU628" s="140"/>
      <c r="AV628" s="140"/>
      <c r="AW628" s="140"/>
      <c r="AX628" s="140"/>
      <c r="AY628" s="140"/>
      <c r="AZ628" s="140"/>
      <c r="BA628" s="140"/>
      <c r="BB628" s="140"/>
      <c r="BC628" s="140"/>
      <c r="BD628" s="140"/>
      <c r="BE628" s="140"/>
      <c r="BF628" s="140"/>
      <c r="BG628" s="140"/>
      <c r="BH628" s="140"/>
      <c r="BI628" s="140"/>
      <c r="BJ628" s="140"/>
    </row>
    <row r="629" spans="1:62" s="101" customFormat="1" ht="18" customHeight="1" x14ac:dyDescent="0.25">
      <c r="A629" s="180"/>
      <c r="B629" s="180"/>
      <c r="C629" s="180"/>
      <c r="D629" s="180"/>
      <c r="E629" s="180"/>
      <c r="F629" s="180"/>
      <c r="G629" s="180"/>
      <c r="H629" s="180"/>
      <c r="I629" s="156"/>
      <c r="J629" s="156"/>
      <c r="K629" s="156"/>
      <c r="L629" s="156"/>
      <c r="M629" s="156"/>
      <c r="N629" s="156"/>
      <c r="O629" s="156"/>
      <c r="P629" s="156"/>
      <c r="Q629" s="156"/>
      <c r="R629" s="156"/>
      <c r="S629" s="156"/>
      <c r="T629" s="156"/>
      <c r="U629" s="156"/>
      <c r="V629" s="156"/>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S629" s="140"/>
      <c r="AT629" s="140"/>
      <c r="AU629" s="140"/>
      <c r="AV629" s="140"/>
      <c r="AW629" s="140"/>
      <c r="AX629" s="140"/>
      <c r="AY629" s="140"/>
      <c r="AZ629" s="140"/>
      <c r="BA629" s="140"/>
      <c r="BB629" s="140"/>
      <c r="BC629" s="140"/>
      <c r="BD629" s="140"/>
      <c r="BE629" s="140"/>
      <c r="BF629" s="140"/>
      <c r="BG629" s="140"/>
      <c r="BH629" s="140"/>
      <c r="BI629" s="140"/>
      <c r="BJ629" s="140"/>
    </row>
    <row r="630" spans="1:62" s="101" customFormat="1" ht="18" customHeight="1" x14ac:dyDescent="0.25">
      <c r="A630" s="180"/>
      <c r="B630" s="180"/>
      <c r="C630" s="180"/>
      <c r="D630" s="180"/>
      <c r="E630" s="180"/>
      <c r="F630" s="180"/>
      <c r="G630" s="180"/>
      <c r="H630" s="180"/>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S630" s="140"/>
      <c r="AT630" s="140"/>
      <c r="AU630" s="140"/>
      <c r="AV630" s="140"/>
      <c r="AW630" s="140"/>
      <c r="AX630" s="140"/>
      <c r="AY630" s="140"/>
      <c r="AZ630" s="140"/>
      <c r="BA630" s="140"/>
      <c r="BB630" s="140"/>
      <c r="BC630" s="140"/>
      <c r="BD630" s="140"/>
      <c r="BE630" s="140"/>
      <c r="BF630" s="140"/>
      <c r="BG630" s="140"/>
      <c r="BH630" s="140"/>
      <c r="BI630" s="140"/>
      <c r="BJ630" s="140"/>
    </row>
    <row r="631" spans="1:62" s="101" customFormat="1" ht="18" customHeight="1" x14ac:dyDescent="0.25">
      <c r="A631" s="180"/>
      <c r="B631" s="180"/>
      <c r="C631" s="180"/>
      <c r="D631" s="180"/>
      <c r="E631" s="180"/>
      <c r="F631" s="180"/>
      <c r="G631" s="180"/>
      <c r="H631" s="180"/>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S631" s="140"/>
      <c r="AT631" s="140"/>
      <c r="AU631" s="140"/>
      <c r="AV631" s="140"/>
      <c r="AW631" s="140"/>
      <c r="AX631" s="140"/>
      <c r="AY631" s="140"/>
      <c r="AZ631" s="140"/>
      <c r="BA631" s="140"/>
      <c r="BB631" s="140"/>
      <c r="BC631" s="140"/>
      <c r="BD631" s="140"/>
      <c r="BE631" s="140"/>
      <c r="BF631" s="140"/>
      <c r="BG631" s="140"/>
      <c r="BH631" s="140"/>
      <c r="BI631" s="140"/>
      <c r="BJ631" s="140"/>
    </row>
    <row r="649" spans="1:62" s="101" customFormat="1" ht="18" customHeight="1" x14ac:dyDescent="0.25">
      <c r="A649" s="180"/>
      <c r="B649" s="180"/>
      <c r="C649" s="180"/>
      <c r="D649" s="180"/>
      <c r="E649" s="180"/>
      <c r="F649" s="180"/>
      <c r="G649" s="180"/>
      <c r="H649" s="180"/>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S649" s="140"/>
      <c r="AT649" s="140"/>
      <c r="AU649" s="140"/>
      <c r="AV649" s="140"/>
      <c r="AW649" s="140"/>
      <c r="AX649" s="140"/>
      <c r="AY649" s="140"/>
      <c r="AZ649" s="140"/>
      <c r="BA649" s="140"/>
      <c r="BB649" s="140"/>
      <c r="BC649" s="140"/>
      <c r="BD649" s="140"/>
      <c r="BE649" s="140"/>
      <c r="BF649" s="140"/>
      <c r="BG649" s="140"/>
      <c r="BH649" s="140"/>
      <c r="BI649" s="140"/>
      <c r="BJ649" s="140"/>
    </row>
    <row r="650" spans="1:62" s="101" customFormat="1" ht="18" customHeight="1" x14ac:dyDescent="0.25">
      <c r="A650" s="180"/>
      <c r="B650" s="180"/>
      <c r="C650" s="180"/>
      <c r="D650" s="180"/>
      <c r="E650" s="180"/>
      <c r="F650" s="180"/>
      <c r="G650" s="180"/>
      <c r="H650" s="180"/>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S650" s="140"/>
      <c r="AT650" s="140"/>
      <c r="AU650" s="140"/>
      <c r="AV650" s="140"/>
      <c r="AW650" s="140"/>
      <c r="AX650" s="140"/>
      <c r="AY650" s="140"/>
      <c r="AZ650" s="140"/>
      <c r="BA650" s="140"/>
      <c r="BB650" s="140"/>
      <c r="BC650" s="140"/>
      <c r="BD650" s="140"/>
      <c r="BE650" s="140"/>
      <c r="BF650" s="140"/>
      <c r="BG650" s="140"/>
      <c r="BH650" s="140"/>
      <c r="BI650" s="140"/>
      <c r="BJ650" s="140"/>
    </row>
    <row r="651" spans="1:62" s="101" customFormat="1" ht="18" customHeight="1" x14ac:dyDescent="0.25">
      <c r="A651" s="180"/>
      <c r="B651" s="180"/>
      <c r="C651" s="180"/>
      <c r="D651" s="180"/>
      <c r="E651" s="180"/>
      <c r="F651" s="180"/>
      <c r="G651" s="180"/>
      <c r="H651" s="180"/>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S651" s="140"/>
      <c r="AT651" s="140"/>
      <c r="AU651" s="140"/>
      <c r="AV651" s="140"/>
      <c r="AW651" s="140"/>
      <c r="AX651" s="140"/>
      <c r="AY651" s="140"/>
      <c r="AZ651" s="140"/>
      <c r="BA651" s="140"/>
      <c r="BB651" s="140"/>
      <c r="BC651" s="140"/>
      <c r="BD651" s="140"/>
      <c r="BE651" s="140"/>
      <c r="BF651" s="140"/>
      <c r="BG651" s="140"/>
      <c r="BH651" s="140"/>
      <c r="BI651" s="140"/>
      <c r="BJ651" s="140"/>
    </row>
    <row r="652" spans="1:62" s="101" customFormat="1" ht="18" customHeight="1" x14ac:dyDescent="0.25">
      <c r="A652" s="180"/>
      <c r="B652" s="180"/>
      <c r="C652" s="180"/>
      <c r="D652" s="180"/>
      <c r="E652" s="180"/>
      <c r="F652" s="180"/>
      <c r="G652" s="180"/>
      <c r="H652" s="180"/>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F652" s="156"/>
      <c r="AG652" s="156"/>
      <c r="AH652" s="156"/>
      <c r="AI652" s="156"/>
      <c r="AJ652" s="156"/>
      <c r="AK652" s="156"/>
      <c r="AL652" s="156"/>
      <c r="AM652" s="156"/>
      <c r="AN652" s="156"/>
      <c r="AO652" s="156"/>
      <c r="AP652" s="156"/>
      <c r="AQ652" s="156"/>
      <c r="AS652" s="140"/>
      <c r="AT652" s="140"/>
      <c r="AU652" s="140"/>
      <c r="AV652" s="140"/>
      <c r="AW652" s="140"/>
      <c r="AX652" s="140"/>
      <c r="AY652" s="140"/>
      <c r="AZ652" s="140"/>
      <c r="BA652" s="140"/>
      <c r="BB652" s="140"/>
      <c r="BC652" s="140"/>
      <c r="BD652" s="140"/>
      <c r="BE652" s="140"/>
      <c r="BF652" s="140"/>
      <c r="BG652" s="140"/>
      <c r="BH652" s="140"/>
      <c r="BI652" s="140"/>
      <c r="BJ652" s="140"/>
    </row>
    <row r="653" spans="1:62" s="101" customFormat="1" ht="18" customHeight="1" x14ac:dyDescent="0.25">
      <c r="A653" s="180"/>
      <c r="B653" s="180"/>
      <c r="C653" s="180"/>
      <c r="D653" s="180"/>
      <c r="E653" s="180"/>
      <c r="F653" s="180"/>
      <c r="G653" s="180"/>
      <c r="H653" s="180"/>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F653" s="156"/>
      <c r="AG653" s="156"/>
      <c r="AH653" s="156"/>
      <c r="AI653" s="156"/>
      <c r="AJ653" s="156"/>
      <c r="AK653" s="156"/>
      <c r="AL653" s="156"/>
      <c r="AM653" s="156"/>
      <c r="AN653" s="156"/>
      <c r="AO653" s="156"/>
      <c r="AP653" s="156"/>
      <c r="AQ653" s="156"/>
      <c r="AS653" s="140"/>
      <c r="AT653" s="140"/>
      <c r="AU653" s="140"/>
      <c r="AV653" s="140"/>
      <c r="AW653" s="140"/>
      <c r="AX653" s="140"/>
      <c r="AY653" s="140"/>
      <c r="AZ653" s="140"/>
      <c r="BA653" s="140"/>
      <c r="BB653" s="140"/>
      <c r="BC653" s="140"/>
      <c r="BD653" s="140"/>
      <c r="BE653" s="140"/>
      <c r="BF653" s="140"/>
      <c r="BG653" s="140"/>
      <c r="BH653" s="140"/>
      <c r="BI653" s="140"/>
      <c r="BJ653" s="140"/>
    </row>
    <row r="654" spans="1:62" s="101" customFormat="1" ht="18" customHeight="1" x14ac:dyDescent="0.25">
      <c r="A654" s="180"/>
      <c r="B654" s="180"/>
      <c r="C654" s="180"/>
      <c r="D654" s="180"/>
      <c r="E654" s="180"/>
      <c r="F654" s="180"/>
      <c r="G654" s="180"/>
      <c r="H654" s="180"/>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F654" s="156"/>
      <c r="AG654" s="156"/>
      <c r="AH654" s="156"/>
      <c r="AI654" s="156"/>
      <c r="AJ654" s="156"/>
      <c r="AK654" s="156"/>
      <c r="AL654" s="156"/>
      <c r="AM654" s="156"/>
      <c r="AN654" s="156"/>
      <c r="AO654" s="156"/>
      <c r="AP654" s="156"/>
      <c r="AQ654" s="156"/>
      <c r="AS654" s="140"/>
      <c r="AT654" s="140"/>
      <c r="AU654" s="140"/>
      <c r="AV654" s="140"/>
      <c r="AW654" s="140"/>
      <c r="AX654" s="140"/>
      <c r="AY654" s="140"/>
      <c r="AZ654" s="140"/>
      <c r="BA654" s="140"/>
      <c r="BB654" s="140"/>
      <c r="BC654" s="140"/>
      <c r="BD654" s="140"/>
      <c r="BE654" s="140"/>
      <c r="BF654" s="140"/>
      <c r="BG654" s="140"/>
      <c r="BH654" s="140"/>
      <c r="BI654" s="140"/>
      <c r="BJ654" s="140"/>
    </row>
    <row r="655" spans="1:62" s="101" customFormat="1" ht="18" customHeight="1" x14ac:dyDescent="0.25">
      <c r="A655" s="180"/>
      <c r="B655" s="180"/>
      <c r="C655" s="180"/>
      <c r="D655" s="180"/>
      <c r="E655" s="180"/>
      <c r="F655" s="180"/>
      <c r="G655" s="180"/>
      <c r="H655" s="180"/>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S655" s="140"/>
      <c r="AT655" s="140"/>
      <c r="AU655" s="140"/>
      <c r="AV655" s="140"/>
      <c r="AW655" s="140"/>
      <c r="AX655" s="140"/>
      <c r="AY655" s="140"/>
      <c r="AZ655" s="140"/>
      <c r="BA655" s="140"/>
      <c r="BB655" s="140"/>
      <c r="BC655" s="140"/>
      <c r="BD655" s="140"/>
      <c r="BE655" s="140"/>
      <c r="BF655" s="140"/>
      <c r="BG655" s="140"/>
      <c r="BH655" s="140"/>
      <c r="BI655" s="140"/>
      <c r="BJ655" s="140"/>
    </row>
    <row r="673" spans="1:62" s="101" customFormat="1" ht="18" customHeight="1" x14ac:dyDescent="0.25">
      <c r="A673" s="180"/>
      <c r="B673" s="180"/>
      <c r="C673" s="180"/>
      <c r="D673" s="180"/>
      <c r="E673" s="180"/>
      <c r="F673" s="180"/>
      <c r="G673" s="180"/>
      <c r="H673" s="180"/>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F673" s="156"/>
      <c r="AG673" s="156"/>
      <c r="AH673" s="156"/>
      <c r="AI673" s="156"/>
      <c r="AJ673" s="156"/>
      <c r="AK673" s="156"/>
      <c r="AL673" s="156"/>
      <c r="AM673" s="156"/>
      <c r="AN673" s="156"/>
      <c r="AO673" s="156"/>
      <c r="AP673" s="156"/>
      <c r="AQ673" s="156"/>
      <c r="AS673" s="140"/>
      <c r="AT673" s="140"/>
      <c r="AU673" s="140"/>
      <c r="AV673" s="140"/>
      <c r="AW673" s="140"/>
      <c r="AX673" s="140"/>
      <c r="AY673" s="140"/>
      <c r="AZ673" s="140"/>
      <c r="BA673" s="140"/>
      <c r="BB673" s="140"/>
      <c r="BC673" s="140"/>
      <c r="BD673" s="140"/>
      <c r="BE673" s="140"/>
      <c r="BF673" s="140"/>
      <c r="BG673" s="140"/>
      <c r="BH673" s="140"/>
      <c r="BI673" s="140"/>
      <c r="BJ673" s="140"/>
    </row>
    <row r="674" spans="1:62" s="101" customFormat="1" ht="18" customHeight="1" x14ac:dyDescent="0.25">
      <c r="A674" s="180"/>
      <c r="B674" s="180"/>
      <c r="C674" s="180"/>
      <c r="D674" s="180"/>
      <c r="E674" s="180"/>
      <c r="F674" s="180"/>
      <c r="G674" s="180"/>
      <c r="H674" s="180"/>
      <c r="I674" s="156"/>
      <c r="J674" s="156"/>
      <c r="K674" s="156"/>
      <c r="L674" s="156"/>
      <c r="M674" s="156"/>
      <c r="N674" s="156"/>
      <c r="O674" s="156"/>
      <c r="P674" s="156"/>
      <c r="Q674" s="156"/>
      <c r="R674" s="156"/>
      <c r="S674" s="156"/>
      <c r="T674" s="156"/>
      <c r="U674" s="156"/>
      <c r="V674" s="156"/>
      <c r="W674" s="156"/>
      <c r="X674" s="156"/>
      <c r="Y674" s="156"/>
      <c r="Z674" s="156"/>
      <c r="AA674" s="156"/>
      <c r="AB674" s="156"/>
      <c r="AC674" s="156"/>
      <c r="AD674" s="156"/>
      <c r="AE674" s="156"/>
      <c r="AF674" s="156"/>
      <c r="AG674" s="156"/>
      <c r="AH674" s="156"/>
      <c r="AI674" s="156"/>
      <c r="AJ674" s="156"/>
      <c r="AK674" s="156"/>
      <c r="AL674" s="156"/>
      <c r="AM674" s="156"/>
      <c r="AN674" s="156"/>
      <c r="AO674" s="156"/>
      <c r="AP674" s="156"/>
      <c r="AQ674" s="156"/>
      <c r="AS674" s="140"/>
      <c r="AT674" s="140"/>
      <c r="AU674" s="140"/>
      <c r="AV674" s="140"/>
      <c r="AW674" s="140"/>
      <c r="AX674" s="140"/>
      <c r="AY674" s="140"/>
      <c r="AZ674" s="140"/>
      <c r="BA674" s="140"/>
      <c r="BB674" s="140"/>
      <c r="BC674" s="140"/>
      <c r="BD674" s="140"/>
      <c r="BE674" s="140"/>
      <c r="BF674" s="140"/>
      <c r="BG674" s="140"/>
      <c r="BH674" s="140"/>
      <c r="BI674" s="140"/>
      <c r="BJ674" s="140"/>
    </row>
    <row r="675" spans="1:62" s="101" customFormat="1" ht="18" customHeight="1" x14ac:dyDescent="0.25">
      <c r="A675" s="180"/>
      <c r="B675" s="180"/>
      <c r="C675" s="180"/>
      <c r="D675" s="180"/>
      <c r="E675" s="180"/>
      <c r="F675" s="180"/>
      <c r="G675" s="180"/>
      <c r="H675" s="180"/>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F675" s="156"/>
      <c r="AG675" s="156"/>
      <c r="AH675" s="156"/>
      <c r="AI675" s="156"/>
      <c r="AJ675" s="156"/>
      <c r="AK675" s="156"/>
      <c r="AL675" s="156"/>
      <c r="AM675" s="156"/>
      <c r="AN675" s="156"/>
      <c r="AO675" s="156"/>
      <c r="AP675" s="156"/>
      <c r="AQ675" s="156"/>
      <c r="AS675" s="140"/>
      <c r="AT675" s="140"/>
      <c r="AU675" s="140"/>
      <c r="AV675" s="140"/>
      <c r="AW675" s="140"/>
      <c r="AX675" s="140"/>
      <c r="AY675" s="140"/>
      <c r="AZ675" s="140"/>
      <c r="BA675" s="140"/>
      <c r="BB675" s="140"/>
      <c r="BC675" s="140"/>
      <c r="BD675" s="140"/>
      <c r="BE675" s="140"/>
      <c r="BF675" s="140"/>
      <c r="BG675" s="140"/>
      <c r="BH675" s="140"/>
      <c r="BI675" s="140"/>
      <c r="BJ675" s="140"/>
    </row>
    <row r="676" spans="1:62" s="101" customFormat="1" ht="18" customHeight="1" x14ac:dyDescent="0.25">
      <c r="A676" s="180"/>
      <c r="B676" s="180"/>
      <c r="C676" s="180"/>
      <c r="D676" s="180"/>
      <c r="E676" s="180"/>
      <c r="F676" s="180"/>
      <c r="G676" s="180"/>
      <c r="H676" s="180"/>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F676" s="156"/>
      <c r="AG676" s="156"/>
      <c r="AH676" s="156"/>
      <c r="AI676" s="156"/>
      <c r="AJ676" s="156"/>
      <c r="AK676" s="156"/>
      <c r="AL676" s="156"/>
      <c r="AM676" s="156"/>
      <c r="AN676" s="156"/>
      <c r="AO676" s="156"/>
      <c r="AP676" s="156"/>
      <c r="AQ676" s="156"/>
      <c r="AS676" s="140"/>
      <c r="AT676" s="140"/>
      <c r="AU676" s="140"/>
      <c r="AV676" s="140"/>
      <c r="AW676" s="140"/>
      <c r="AX676" s="140"/>
      <c r="AY676" s="140"/>
      <c r="AZ676" s="140"/>
      <c r="BA676" s="140"/>
      <c r="BB676" s="140"/>
      <c r="BC676" s="140"/>
      <c r="BD676" s="140"/>
      <c r="BE676" s="140"/>
      <c r="BF676" s="140"/>
      <c r="BG676" s="140"/>
      <c r="BH676" s="140"/>
      <c r="BI676" s="140"/>
      <c r="BJ676" s="140"/>
    </row>
    <row r="677" spans="1:62" s="101" customFormat="1" ht="18" customHeight="1" x14ac:dyDescent="0.25">
      <c r="A677" s="180"/>
      <c r="B677" s="180"/>
      <c r="C677" s="180"/>
      <c r="D677" s="180"/>
      <c r="E677" s="180"/>
      <c r="F677" s="180"/>
      <c r="G677" s="180"/>
      <c r="H677" s="180"/>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F677" s="156"/>
      <c r="AG677" s="156"/>
      <c r="AH677" s="156"/>
      <c r="AI677" s="156"/>
      <c r="AJ677" s="156"/>
      <c r="AK677" s="156"/>
      <c r="AL677" s="156"/>
      <c r="AM677" s="156"/>
      <c r="AN677" s="156"/>
      <c r="AO677" s="156"/>
      <c r="AP677" s="156"/>
      <c r="AQ677" s="156"/>
      <c r="AS677" s="140"/>
      <c r="AT677" s="140"/>
      <c r="AU677" s="140"/>
      <c r="AV677" s="140"/>
      <c r="AW677" s="140"/>
      <c r="AX677" s="140"/>
      <c r="AY677" s="140"/>
      <c r="AZ677" s="140"/>
      <c r="BA677" s="140"/>
      <c r="BB677" s="140"/>
      <c r="BC677" s="140"/>
      <c r="BD677" s="140"/>
      <c r="BE677" s="140"/>
      <c r="BF677" s="140"/>
      <c r="BG677" s="140"/>
      <c r="BH677" s="140"/>
      <c r="BI677" s="140"/>
      <c r="BJ677" s="140"/>
    </row>
    <row r="678" spans="1:62" s="101" customFormat="1" ht="18" customHeight="1" x14ac:dyDescent="0.25">
      <c r="A678" s="180"/>
      <c r="B678" s="180"/>
      <c r="C678" s="180"/>
      <c r="D678" s="180"/>
      <c r="E678" s="180"/>
      <c r="F678" s="180"/>
      <c r="G678" s="180"/>
      <c r="H678" s="180"/>
      <c r="I678" s="156"/>
      <c r="J678" s="156"/>
      <c r="K678" s="156"/>
      <c r="L678" s="156"/>
      <c r="M678" s="156"/>
      <c r="N678" s="156"/>
      <c r="O678" s="156"/>
      <c r="P678" s="156"/>
      <c r="Q678" s="156"/>
      <c r="R678" s="156"/>
      <c r="S678" s="156"/>
      <c r="T678" s="156"/>
      <c r="U678" s="156"/>
      <c r="V678" s="156"/>
      <c r="W678" s="156"/>
      <c r="X678" s="156"/>
      <c r="Y678" s="156"/>
      <c r="Z678" s="156"/>
      <c r="AA678" s="156"/>
      <c r="AB678" s="156"/>
      <c r="AC678" s="156"/>
      <c r="AD678" s="156"/>
      <c r="AE678" s="156"/>
      <c r="AF678" s="156"/>
      <c r="AG678" s="156"/>
      <c r="AH678" s="156"/>
      <c r="AI678" s="156"/>
      <c r="AJ678" s="156"/>
      <c r="AK678" s="156"/>
      <c r="AL678" s="156"/>
      <c r="AM678" s="156"/>
      <c r="AN678" s="156"/>
      <c r="AO678" s="156"/>
      <c r="AP678" s="156"/>
      <c r="AQ678" s="156"/>
      <c r="AS678" s="140"/>
      <c r="AT678" s="140"/>
      <c r="AU678" s="140"/>
      <c r="AV678" s="140"/>
      <c r="AW678" s="140"/>
      <c r="AX678" s="140"/>
      <c r="AY678" s="140"/>
      <c r="AZ678" s="140"/>
      <c r="BA678" s="140"/>
      <c r="BB678" s="140"/>
      <c r="BC678" s="140"/>
      <c r="BD678" s="140"/>
      <c r="BE678" s="140"/>
      <c r="BF678" s="140"/>
      <c r="BG678" s="140"/>
      <c r="BH678" s="140"/>
      <c r="BI678" s="140"/>
      <c r="BJ678" s="140"/>
    </row>
    <row r="679" spans="1:62" s="101" customFormat="1" ht="18" customHeight="1" x14ac:dyDescent="0.25">
      <c r="A679" s="180"/>
      <c r="B679" s="180"/>
      <c r="C679" s="180"/>
      <c r="D679" s="180"/>
      <c r="E679" s="180"/>
      <c r="F679" s="180"/>
      <c r="G679" s="180"/>
      <c r="H679" s="180"/>
      <c r="I679" s="156"/>
      <c r="J679" s="156"/>
      <c r="K679" s="156"/>
      <c r="L679" s="156"/>
      <c r="M679" s="156"/>
      <c r="N679" s="156"/>
      <c r="O679" s="156"/>
      <c r="P679" s="156"/>
      <c r="Q679" s="156"/>
      <c r="R679" s="156"/>
      <c r="S679" s="156"/>
      <c r="T679" s="156"/>
      <c r="U679" s="156"/>
      <c r="V679" s="156"/>
      <c r="W679" s="156"/>
      <c r="X679" s="156"/>
      <c r="Y679" s="156"/>
      <c r="Z679" s="156"/>
      <c r="AA679" s="156"/>
      <c r="AB679" s="156"/>
      <c r="AC679" s="156"/>
      <c r="AD679" s="156"/>
      <c r="AE679" s="156"/>
      <c r="AF679" s="156"/>
      <c r="AG679" s="156"/>
      <c r="AH679" s="156"/>
      <c r="AI679" s="156"/>
      <c r="AJ679" s="156"/>
      <c r="AK679" s="156"/>
      <c r="AL679" s="156"/>
      <c r="AM679" s="156"/>
      <c r="AN679" s="156"/>
      <c r="AO679" s="156"/>
      <c r="AP679" s="156"/>
      <c r="AQ679" s="156"/>
      <c r="AS679" s="140"/>
      <c r="AT679" s="140"/>
      <c r="AU679" s="140"/>
      <c r="AV679" s="140"/>
      <c r="AW679" s="140"/>
      <c r="AX679" s="140"/>
      <c r="AY679" s="140"/>
      <c r="AZ679" s="140"/>
      <c r="BA679" s="140"/>
      <c r="BB679" s="140"/>
      <c r="BC679" s="140"/>
      <c r="BD679" s="140"/>
      <c r="BE679" s="140"/>
      <c r="BF679" s="140"/>
      <c r="BG679" s="140"/>
      <c r="BH679" s="140"/>
      <c r="BI679" s="140"/>
      <c r="BJ679" s="140"/>
    </row>
    <row r="697" spans="1:62" s="101" customFormat="1" ht="18" customHeight="1" x14ac:dyDescent="0.25">
      <c r="A697" s="180"/>
      <c r="B697" s="180"/>
      <c r="C697" s="180"/>
      <c r="D697" s="180"/>
      <c r="E697" s="180"/>
      <c r="F697" s="180"/>
      <c r="G697" s="180"/>
      <c r="H697" s="180"/>
      <c r="I697" s="156"/>
      <c r="J697" s="156"/>
      <c r="K697" s="156"/>
      <c r="L697" s="156"/>
      <c r="M697" s="156"/>
      <c r="N697" s="156"/>
      <c r="O697" s="156"/>
      <c r="P697" s="156"/>
      <c r="Q697" s="156"/>
      <c r="R697" s="156"/>
      <c r="S697" s="156"/>
      <c r="T697" s="156"/>
      <c r="U697" s="156"/>
      <c r="V697" s="156"/>
      <c r="W697" s="156"/>
      <c r="X697" s="156"/>
      <c r="Y697" s="156"/>
      <c r="Z697" s="156"/>
      <c r="AA697" s="156"/>
      <c r="AB697" s="156"/>
      <c r="AC697" s="156"/>
      <c r="AD697" s="156"/>
      <c r="AE697" s="156"/>
      <c r="AF697" s="156"/>
      <c r="AG697" s="156"/>
      <c r="AH697" s="156"/>
      <c r="AI697" s="156"/>
      <c r="AJ697" s="156"/>
      <c r="AK697" s="156"/>
      <c r="AL697" s="156"/>
      <c r="AM697" s="156"/>
      <c r="AN697" s="156"/>
      <c r="AO697" s="156"/>
      <c r="AP697" s="156"/>
      <c r="AQ697" s="156"/>
      <c r="AS697" s="140"/>
      <c r="AT697" s="140"/>
      <c r="AU697" s="140"/>
      <c r="AV697" s="140"/>
      <c r="AW697" s="140"/>
      <c r="AX697" s="140"/>
      <c r="AY697" s="140"/>
      <c r="AZ697" s="140"/>
      <c r="BA697" s="140"/>
      <c r="BB697" s="140"/>
      <c r="BC697" s="140"/>
      <c r="BD697" s="140"/>
      <c r="BE697" s="140"/>
      <c r="BF697" s="140"/>
      <c r="BG697" s="140"/>
      <c r="BH697" s="140"/>
      <c r="BI697" s="140"/>
      <c r="BJ697" s="140"/>
    </row>
    <row r="698" spans="1:62" s="101" customFormat="1" ht="18" customHeight="1" x14ac:dyDescent="0.25">
      <c r="A698" s="180"/>
      <c r="B698" s="180"/>
      <c r="C698" s="180"/>
      <c r="D698" s="180"/>
      <c r="E698" s="180"/>
      <c r="F698" s="180"/>
      <c r="G698" s="180"/>
      <c r="H698" s="180"/>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c r="AF698" s="156"/>
      <c r="AG698" s="156"/>
      <c r="AH698" s="156"/>
      <c r="AI698" s="156"/>
      <c r="AJ698" s="156"/>
      <c r="AK698" s="156"/>
      <c r="AL698" s="156"/>
      <c r="AM698" s="156"/>
      <c r="AN698" s="156"/>
      <c r="AO698" s="156"/>
      <c r="AP698" s="156"/>
      <c r="AQ698" s="156"/>
      <c r="AS698" s="140"/>
      <c r="AT698" s="140"/>
      <c r="AU698" s="140"/>
      <c r="AV698" s="140"/>
      <c r="AW698" s="140"/>
      <c r="AX698" s="140"/>
      <c r="AY698" s="140"/>
      <c r="AZ698" s="140"/>
      <c r="BA698" s="140"/>
      <c r="BB698" s="140"/>
      <c r="BC698" s="140"/>
      <c r="BD698" s="140"/>
      <c r="BE698" s="140"/>
      <c r="BF698" s="140"/>
      <c r="BG698" s="140"/>
      <c r="BH698" s="140"/>
      <c r="BI698" s="140"/>
      <c r="BJ698" s="140"/>
    </row>
    <row r="699" spans="1:62" s="101" customFormat="1" ht="18" customHeight="1" x14ac:dyDescent="0.25">
      <c r="A699" s="180"/>
      <c r="B699" s="180"/>
      <c r="C699" s="180"/>
      <c r="D699" s="180"/>
      <c r="E699" s="180"/>
      <c r="F699" s="180"/>
      <c r="G699" s="180"/>
      <c r="H699" s="180"/>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c r="AF699" s="156"/>
      <c r="AG699" s="156"/>
      <c r="AH699" s="156"/>
      <c r="AI699" s="156"/>
      <c r="AJ699" s="156"/>
      <c r="AK699" s="156"/>
      <c r="AL699" s="156"/>
      <c r="AM699" s="156"/>
      <c r="AN699" s="156"/>
      <c r="AO699" s="156"/>
      <c r="AP699" s="156"/>
      <c r="AQ699" s="156"/>
      <c r="AS699" s="140"/>
      <c r="AT699" s="140"/>
      <c r="AU699" s="140"/>
      <c r="AV699" s="140"/>
      <c r="AW699" s="140"/>
      <c r="AX699" s="140"/>
      <c r="AY699" s="140"/>
      <c r="AZ699" s="140"/>
      <c r="BA699" s="140"/>
      <c r="BB699" s="140"/>
      <c r="BC699" s="140"/>
      <c r="BD699" s="140"/>
      <c r="BE699" s="140"/>
      <c r="BF699" s="140"/>
      <c r="BG699" s="140"/>
      <c r="BH699" s="140"/>
      <c r="BI699" s="140"/>
      <c r="BJ699" s="140"/>
    </row>
    <row r="700" spans="1:62" s="101" customFormat="1" ht="18" customHeight="1" x14ac:dyDescent="0.25">
      <c r="A700" s="180"/>
      <c r="B700" s="180"/>
      <c r="C700" s="180"/>
      <c r="D700" s="180"/>
      <c r="E700" s="180"/>
      <c r="F700" s="180"/>
      <c r="G700" s="180"/>
      <c r="H700" s="180"/>
      <c r="I700" s="156"/>
      <c r="J700" s="156"/>
      <c r="K700" s="156"/>
      <c r="L700" s="156"/>
      <c r="M700" s="156"/>
      <c r="N700" s="156"/>
      <c r="O700" s="156"/>
      <c r="P700" s="156"/>
      <c r="Q700" s="156"/>
      <c r="R700" s="156"/>
      <c r="S700" s="156"/>
      <c r="T700" s="156"/>
      <c r="U700" s="156"/>
      <c r="V700" s="156"/>
      <c r="W700" s="156"/>
      <c r="X700" s="156"/>
      <c r="Y700" s="156"/>
      <c r="Z700" s="156"/>
      <c r="AA700" s="156"/>
      <c r="AB700" s="156"/>
      <c r="AC700" s="156"/>
      <c r="AD700" s="156"/>
      <c r="AE700" s="156"/>
      <c r="AF700" s="156"/>
      <c r="AG700" s="156"/>
      <c r="AH700" s="156"/>
      <c r="AI700" s="156"/>
      <c r="AJ700" s="156"/>
      <c r="AK700" s="156"/>
      <c r="AL700" s="156"/>
      <c r="AM700" s="156"/>
      <c r="AN700" s="156"/>
      <c r="AO700" s="156"/>
      <c r="AP700" s="156"/>
      <c r="AQ700" s="156"/>
      <c r="AS700" s="140"/>
      <c r="AT700" s="140"/>
      <c r="AU700" s="140"/>
      <c r="AV700" s="140"/>
      <c r="AW700" s="140"/>
      <c r="AX700" s="140"/>
      <c r="AY700" s="140"/>
      <c r="AZ700" s="140"/>
      <c r="BA700" s="140"/>
      <c r="BB700" s="140"/>
      <c r="BC700" s="140"/>
      <c r="BD700" s="140"/>
      <c r="BE700" s="140"/>
      <c r="BF700" s="140"/>
      <c r="BG700" s="140"/>
      <c r="BH700" s="140"/>
      <c r="BI700" s="140"/>
      <c r="BJ700" s="140"/>
    </row>
    <row r="701" spans="1:62" s="101" customFormat="1" ht="18" customHeight="1" x14ac:dyDescent="0.25">
      <c r="A701" s="180"/>
      <c r="B701" s="180"/>
      <c r="C701" s="180"/>
      <c r="D701" s="180"/>
      <c r="E701" s="180"/>
      <c r="F701" s="180"/>
      <c r="G701" s="180"/>
      <c r="H701" s="180"/>
      <c r="I701" s="156"/>
      <c r="J701" s="156"/>
      <c r="K701" s="156"/>
      <c r="L701" s="156"/>
      <c r="M701" s="156"/>
      <c r="N701" s="156"/>
      <c r="O701" s="156"/>
      <c r="P701" s="156"/>
      <c r="Q701" s="156"/>
      <c r="R701" s="156"/>
      <c r="S701" s="156"/>
      <c r="T701" s="156"/>
      <c r="U701" s="156"/>
      <c r="V701" s="156"/>
      <c r="W701" s="156"/>
      <c r="X701" s="156"/>
      <c r="Y701" s="156"/>
      <c r="Z701" s="156"/>
      <c r="AA701" s="156"/>
      <c r="AB701" s="156"/>
      <c r="AC701" s="156"/>
      <c r="AD701" s="156"/>
      <c r="AE701" s="156"/>
      <c r="AF701" s="156"/>
      <c r="AG701" s="156"/>
      <c r="AH701" s="156"/>
      <c r="AI701" s="156"/>
      <c r="AJ701" s="156"/>
      <c r="AK701" s="156"/>
      <c r="AL701" s="156"/>
      <c r="AM701" s="156"/>
      <c r="AN701" s="156"/>
      <c r="AO701" s="156"/>
      <c r="AP701" s="156"/>
      <c r="AQ701" s="156"/>
      <c r="AS701" s="140"/>
      <c r="AT701" s="140"/>
      <c r="AU701" s="140"/>
      <c r="AV701" s="140"/>
      <c r="AW701" s="140"/>
      <c r="AX701" s="140"/>
      <c r="AY701" s="140"/>
      <c r="AZ701" s="140"/>
      <c r="BA701" s="140"/>
      <c r="BB701" s="140"/>
      <c r="BC701" s="140"/>
      <c r="BD701" s="140"/>
      <c r="BE701" s="140"/>
      <c r="BF701" s="140"/>
      <c r="BG701" s="140"/>
      <c r="BH701" s="140"/>
      <c r="BI701" s="140"/>
      <c r="BJ701" s="140"/>
    </row>
    <row r="702" spans="1:62" s="101" customFormat="1" ht="18" customHeight="1" x14ac:dyDescent="0.25">
      <c r="A702" s="180"/>
      <c r="B702" s="180"/>
      <c r="C702" s="180"/>
      <c r="D702" s="180"/>
      <c r="E702" s="180"/>
      <c r="F702" s="180"/>
      <c r="G702" s="180"/>
      <c r="H702" s="180"/>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F702" s="156"/>
      <c r="AG702" s="156"/>
      <c r="AH702" s="156"/>
      <c r="AI702" s="156"/>
      <c r="AJ702" s="156"/>
      <c r="AK702" s="156"/>
      <c r="AL702" s="156"/>
      <c r="AM702" s="156"/>
      <c r="AN702" s="156"/>
      <c r="AO702" s="156"/>
      <c r="AP702" s="156"/>
      <c r="AQ702" s="156"/>
      <c r="AS702" s="140"/>
      <c r="AT702" s="140"/>
      <c r="AU702" s="140"/>
      <c r="AV702" s="140"/>
      <c r="AW702" s="140"/>
      <c r="AX702" s="140"/>
      <c r="AY702" s="140"/>
      <c r="AZ702" s="140"/>
      <c r="BA702" s="140"/>
      <c r="BB702" s="140"/>
      <c r="BC702" s="140"/>
      <c r="BD702" s="140"/>
      <c r="BE702" s="140"/>
      <c r="BF702" s="140"/>
      <c r="BG702" s="140"/>
      <c r="BH702" s="140"/>
      <c r="BI702" s="140"/>
      <c r="BJ702" s="140"/>
    </row>
    <row r="703" spans="1:62" s="101" customFormat="1" ht="18" customHeight="1" x14ac:dyDescent="0.25">
      <c r="A703" s="180"/>
      <c r="B703" s="180"/>
      <c r="C703" s="180"/>
      <c r="D703" s="180"/>
      <c r="E703" s="180"/>
      <c r="F703" s="180"/>
      <c r="G703" s="180"/>
      <c r="H703" s="180"/>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F703" s="156"/>
      <c r="AG703" s="156"/>
      <c r="AH703" s="156"/>
      <c r="AI703" s="156"/>
      <c r="AJ703" s="156"/>
      <c r="AK703" s="156"/>
      <c r="AL703" s="156"/>
      <c r="AM703" s="156"/>
      <c r="AN703" s="156"/>
      <c r="AO703" s="156"/>
      <c r="AP703" s="156"/>
      <c r="AQ703" s="156"/>
      <c r="AS703" s="140"/>
      <c r="AT703" s="140"/>
      <c r="AU703" s="140"/>
      <c r="AV703" s="140"/>
      <c r="AW703" s="140"/>
      <c r="AX703" s="140"/>
      <c r="AY703" s="140"/>
      <c r="AZ703" s="140"/>
      <c r="BA703" s="140"/>
      <c r="BB703" s="140"/>
      <c r="BC703" s="140"/>
      <c r="BD703" s="140"/>
      <c r="BE703" s="140"/>
      <c r="BF703" s="140"/>
      <c r="BG703" s="140"/>
      <c r="BH703" s="140"/>
      <c r="BI703" s="140"/>
      <c r="BJ703" s="140"/>
    </row>
    <row r="721" spans="1:62" s="101" customFormat="1" ht="18" customHeight="1" x14ac:dyDescent="0.25">
      <c r="A721" s="180"/>
      <c r="B721" s="180"/>
      <c r="C721" s="180"/>
      <c r="D721" s="180"/>
      <c r="E721" s="180"/>
      <c r="F721" s="180"/>
      <c r="G721" s="180"/>
      <c r="H721" s="180"/>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F721" s="156"/>
      <c r="AG721" s="156"/>
      <c r="AH721" s="156"/>
      <c r="AI721" s="156"/>
      <c r="AJ721" s="156"/>
      <c r="AK721" s="156"/>
      <c r="AL721" s="156"/>
      <c r="AM721" s="156"/>
      <c r="AN721" s="156"/>
      <c r="AO721" s="156"/>
      <c r="AP721" s="156"/>
      <c r="AQ721" s="156"/>
      <c r="AS721" s="140"/>
      <c r="AT721" s="140"/>
      <c r="AU721" s="140"/>
      <c r="AV721" s="140"/>
      <c r="AW721" s="140"/>
      <c r="AX721" s="140"/>
      <c r="AY721" s="140"/>
      <c r="AZ721" s="140"/>
      <c r="BA721" s="140"/>
      <c r="BB721" s="140"/>
      <c r="BC721" s="140"/>
      <c r="BD721" s="140"/>
      <c r="BE721" s="140"/>
      <c r="BF721" s="140"/>
      <c r="BG721" s="140"/>
      <c r="BH721" s="140"/>
      <c r="BI721" s="140"/>
      <c r="BJ721" s="140"/>
    </row>
    <row r="722" spans="1:62" s="101" customFormat="1" ht="18" customHeight="1" x14ac:dyDescent="0.25">
      <c r="A722" s="180"/>
      <c r="B722" s="180"/>
      <c r="C722" s="180"/>
      <c r="D722" s="180"/>
      <c r="E722" s="180"/>
      <c r="F722" s="180"/>
      <c r="G722" s="180"/>
      <c r="H722" s="180"/>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F722" s="156"/>
      <c r="AG722" s="156"/>
      <c r="AH722" s="156"/>
      <c r="AI722" s="156"/>
      <c r="AJ722" s="156"/>
      <c r="AK722" s="156"/>
      <c r="AL722" s="156"/>
      <c r="AM722" s="156"/>
      <c r="AN722" s="156"/>
      <c r="AO722" s="156"/>
      <c r="AP722" s="156"/>
      <c r="AQ722" s="156"/>
      <c r="AS722" s="140"/>
      <c r="AT722" s="140"/>
      <c r="AU722" s="140"/>
      <c r="AV722" s="140"/>
      <c r="AW722" s="140"/>
      <c r="AX722" s="140"/>
      <c r="AY722" s="140"/>
      <c r="AZ722" s="140"/>
      <c r="BA722" s="140"/>
      <c r="BB722" s="140"/>
      <c r="BC722" s="140"/>
      <c r="BD722" s="140"/>
      <c r="BE722" s="140"/>
      <c r="BF722" s="140"/>
      <c r="BG722" s="140"/>
      <c r="BH722" s="140"/>
      <c r="BI722" s="140"/>
      <c r="BJ722" s="140"/>
    </row>
    <row r="723" spans="1:62" s="101" customFormat="1" ht="18" customHeight="1" x14ac:dyDescent="0.25">
      <c r="A723" s="180"/>
      <c r="B723" s="180"/>
      <c r="C723" s="180"/>
      <c r="D723" s="180"/>
      <c r="E723" s="180"/>
      <c r="F723" s="180"/>
      <c r="G723" s="180"/>
      <c r="H723" s="180"/>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F723" s="156"/>
      <c r="AG723" s="156"/>
      <c r="AH723" s="156"/>
      <c r="AI723" s="156"/>
      <c r="AJ723" s="156"/>
      <c r="AK723" s="156"/>
      <c r="AL723" s="156"/>
      <c r="AM723" s="156"/>
      <c r="AN723" s="156"/>
      <c r="AO723" s="156"/>
      <c r="AP723" s="156"/>
      <c r="AQ723" s="156"/>
      <c r="AS723" s="140"/>
      <c r="AT723" s="140"/>
      <c r="AU723" s="140"/>
      <c r="AV723" s="140"/>
      <c r="AW723" s="140"/>
      <c r="AX723" s="140"/>
      <c r="AY723" s="140"/>
      <c r="AZ723" s="140"/>
      <c r="BA723" s="140"/>
      <c r="BB723" s="140"/>
      <c r="BC723" s="140"/>
      <c r="BD723" s="140"/>
      <c r="BE723" s="140"/>
      <c r="BF723" s="140"/>
      <c r="BG723" s="140"/>
      <c r="BH723" s="140"/>
      <c r="BI723" s="140"/>
      <c r="BJ723" s="140"/>
    </row>
    <row r="724" spans="1:62" s="101" customFormat="1" ht="18" customHeight="1" x14ac:dyDescent="0.25">
      <c r="A724" s="180"/>
      <c r="B724" s="180"/>
      <c r="C724" s="180"/>
      <c r="D724" s="180"/>
      <c r="E724" s="180"/>
      <c r="F724" s="180"/>
      <c r="G724" s="180"/>
      <c r="H724" s="180"/>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F724" s="156"/>
      <c r="AG724" s="156"/>
      <c r="AH724" s="156"/>
      <c r="AI724" s="156"/>
      <c r="AJ724" s="156"/>
      <c r="AK724" s="156"/>
      <c r="AL724" s="156"/>
      <c r="AM724" s="156"/>
      <c r="AN724" s="156"/>
      <c r="AO724" s="156"/>
      <c r="AP724" s="156"/>
      <c r="AQ724" s="156"/>
      <c r="AS724" s="140"/>
      <c r="AT724" s="140"/>
      <c r="AU724" s="140"/>
      <c r="AV724" s="140"/>
      <c r="AW724" s="140"/>
      <c r="AX724" s="140"/>
      <c r="AY724" s="140"/>
      <c r="AZ724" s="140"/>
      <c r="BA724" s="140"/>
      <c r="BB724" s="140"/>
      <c r="BC724" s="140"/>
      <c r="BD724" s="140"/>
      <c r="BE724" s="140"/>
      <c r="BF724" s="140"/>
      <c r="BG724" s="140"/>
      <c r="BH724" s="140"/>
      <c r="BI724" s="140"/>
      <c r="BJ724" s="140"/>
    </row>
    <row r="725" spans="1:62" s="101" customFormat="1" ht="18" customHeight="1" x14ac:dyDescent="0.25">
      <c r="A725" s="180"/>
      <c r="B725" s="180"/>
      <c r="C725" s="180"/>
      <c r="D725" s="180"/>
      <c r="E725" s="180"/>
      <c r="F725" s="180"/>
      <c r="G725" s="180"/>
      <c r="H725" s="180"/>
      <c r="I725" s="156"/>
      <c r="J725" s="156"/>
      <c r="K725" s="156"/>
      <c r="L725" s="156"/>
      <c r="M725" s="156"/>
      <c r="N725" s="156"/>
      <c r="O725" s="156"/>
      <c r="P725" s="156"/>
      <c r="Q725" s="156"/>
      <c r="R725" s="156"/>
      <c r="S725" s="156"/>
      <c r="T725" s="156"/>
      <c r="U725" s="156"/>
      <c r="V725" s="156"/>
      <c r="W725" s="156"/>
      <c r="X725" s="156"/>
      <c r="Y725" s="156"/>
      <c r="Z725" s="156"/>
      <c r="AA725" s="156"/>
      <c r="AB725" s="156"/>
      <c r="AC725" s="156"/>
      <c r="AD725" s="156"/>
      <c r="AE725" s="156"/>
      <c r="AF725" s="156"/>
      <c r="AG725" s="156"/>
      <c r="AH725" s="156"/>
      <c r="AI725" s="156"/>
      <c r="AJ725" s="156"/>
      <c r="AK725" s="156"/>
      <c r="AL725" s="156"/>
      <c r="AM725" s="156"/>
      <c r="AN725" s="156"/>
      <c r="AO725" s="156"/>
      <c r="AP725" s="156"/>
      <c r="AQ725" s="156"/>
      <c r="AS725" s="140"/>
      <c r="AT725" s="140"/>
      <c r="AU725" s="140"/>
      <c r="AV725" s="140"/>
      <c r="AW725" s="140"/>
      <c r="AX725" s="140"/>
      <c r="AY725" s="140"/>
      <c r="AZ725" s="140"/>
      <c r="BA725" s="140"/>
      <c r="BB725" s="140"/>
      <c r="BC725" s="140"/>
      <c r="BD725" s="140"/>
      <c r="BE725" s="140"/>
      <c r="BF725" s="140"/>
      <c r="BG725" s="140"/>
      <c r="BH725" s="140"/>
      <c r="BI725" s="140"/>
      <c r="BJ725" s="140"/>
    </row>
    <row r="726" spans="1:62" s="101" customFormat="1" ht="18" customHeight="1" x14ac:dyDescent="0.25">
      <c r="A726" s="180"/>
      <c r="B726" s="180"/>
      <c r="C726" s="180"/>
      <c r="D726" s="180"/>
      <c r="E726" s="180"/>
      <c r="F726" s="180"/>
      <c r="G726" s="180"/>
      <c r="H726" s="180"/>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F726" s="156"/>
      <c r="AG726" s="156"/>
      <c r="AH726" s="156"/>
      <c r="AI726" s="156"/>
      <c r="AJ726" s="156"/>
      <c r="AK726" s="156"/>
      <c r="AL726" s="156"/>
      <c r="AM726" s="156"/>
      <c r="AN726" s="156"/>
      <c r="AO726" s="156"/>
      <c r="AP726" s="156"/>
      <c r="AQ726" s="156"/>
      <c r="AS726" s="140"/>
      <c r="AT726" s="140"/>
      <c r="AU726" s="140"/>
      <c r="AV726" s="140"/>
      <c r="AW726" s="140"/>
      <c r="AX726" s="140"/>
      <c r="AY726" s="140"/>
      <c r="AZ726" s="140"/>
      <c r="BA726" s="140"/>
      <c r="BB726" s="140"/>
      <c r="BC726" s="140"/>
      <c r="BD726" s="140"/>
      <c r="BE726" s="140"/>
      <c r="BF726" s="140"/>
      <c r="BG726" s="140"/>
      <c r="BH726" s="140"/>
      <c r="BI726" s="140"/>
      <c r="BJ726" s="140"/>
    </row>
    <row r="727" spans="1:62" s="101" customFormat="1" ht="18" customHeight="1" x14ac:dyDescent="0.25">
      <c r="A727" s="180"/>
      <c r="B727" s="180"/>
      <c r="C727" s="180"/>
      <c r="D727" s="180"/>
      <c r="E727" s="180"/>
      <c r="F727" s="180"/>
      <c r="G727" s="180"/>
      <c r="H727" s="180"/>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F727" s="156"/>
      <c r="AG727" s="156"/>
      <c r="AH727" s="156"/>
      <c r="AI727" s="156"/>
      <c r="AJ727" s="156"/>
      <c r="AK727" s="156"/>
      <c r="AL727" s="156"/>
      <c r="AM727" s="156"/>
      <c r="AN727" s="156"/>
      <c r="AO727" s="156"/>
      <c r="AP727" s="156"/>
      <c r="AQ727" s="156"/>
      <c r="AS727" s="140"/>
      <c r="AT727" s="140"/>
      <c r="AU727" s="140"/>
      <c r="AV727" s="140"/>
      <c r="AW727" s="140"/>
      <c r="AX727" s="140"/>
      <c r="AY727" s="140"/>
      <c r="AZ727" s="140"/>
      <c r="BA727" s="140"/>
      <c r="BB727" s="140"/>
      <c r="BC727" s="140"/>
      <c r="BD727" s="140"/>
      <c r="BE727" s="140"/>
      <c r="BF727" s="140"/>
      <c r="BG727" s="140"/>
      <c r="BH727" s="140"/>
      <c r="BI727" s="140"/>
      <c r="BJ727" s="140"/>
    </row>
    <row r="745" spans="1:62" s="101" customFormat="1" ht="18" customHeight="1" x14ac:dyDescent="0.25">
      <c r="A745" s="180"/>
      <c r="B745" s="180"/>
      <c r="C745" s="180"/>
      <c r="D745" s="180"/>
      <c r="E745" s="180"/>
      <c r="F745" s="180"/>
      <c r="G745" s="180"/>
      <c r="H745" s="180"/>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F745" s="156"/>
      <c r="AG745" s="156"/>
      <c r="AH745" s="156"/>
      <c r="AI745" s="156"/>
      <c r="AJ745" s="156"/>
      <c r="AK745" s="156"/>
      <c r="AL745" s="156"/>
      <c r="AM745" s="156"/>
      <c r="AN745" s="156"/>
      <c r="AO745" s="156"/>
      <c r="AP745" s="156"/>
      <c r="AQ745" s="156"/>
      <c r="AS745" s="140"/>
      <c r="AT745" s="140"/>
      <c r="AU745" s="140"/>
      <c r="AV745" s="140"/>
      <c r="AW745" s="140"/>
      <c r="AX745" s="140"/>
      <c r="AY745" s="140"/>
      <c r="AZ745" s="140"/>
      <c r="BA745" s="140"/>
      <c r="BB745" s="140"/>
      <c r="BC745" s="140"/>
      <c r="BD745" s="140"/>
      <c r="BE745" s="140"/>
      <c r="BF745" s="140"/>
      <c r="BG745" s="140"/>
      <c r="BH745" s="140"/>
      <c r="BI745" s="140"/>
      <c r="BJ745" s="140"/>
    </row>
    <row r="746" spans="1:62" s="101" customFormat="1" ht="18" customHeight="1" x14ac:dyDescent="0.25">
      <c r="A746" s="180"/>
      <c r="B746" s="180"/>
      <c r="C746" s="180"/>
      <c r="D746" s="180"/>
      <c r="E746" s="180"/>
      <c r="F746" s="180"/>
      <c r="G746" s="180"/>
      <c r="H746" s="180"/>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c r="AF746" s="156"/>
      <c r="AG746" s="156"/>
      <c r="AH746" s="156"/>
      <c r="AI746" s="156"/>
      <c r="AJ746" s="156"/>
      <c r="AK746" s="156"/>
      <c r="AL746" s="156"/>
      <c r="AM746" s="156"/>
      <c r="AN746" s="156"/>
      <c r="AO746" s="156"/>
      <c r="AP746" s="156"/>
      <c r="AQ746" s="156"/>
      <c r="AS746" s="140"/>
      <c r="AT746" s="140"/>
      <c r="AU746" s="140"/>
      <c r="AV746" s="140"/>
      <c r="AW746" s="140"/>
      <c r="AX746" s="140"/>
      <c r="AY746" s="140"/>
      <c r="AZ746" s="140"/>
      <c r="BA746" s="140"/>
      <c r="BB746" s="140"/>
      <c r="BC746" s="140"/>
      <c r="BD746" s="140"/>
      <c r="BE746" s="140"/>
      <c r="BF746" s="140"/>
      <c r="BG746" s="140"/>
      <c r="BH746" s="140"/>
      <c r="BI746" s="140"/>
      <c r="BJ746" s="140"/>
    </row>
    <row r="747" spans="1:62" s="101" customFormat="1" ht="18" customHeight="1" x14ac:dyDescent="0.25">
      <c r="A747" s="180"/>
      <c r="B747" s="180"/>
      <c r="C747" s="180"/>
      <c r="D747" s="180"/>
      <c r="E747" s="180"/>
      <c r="F747" s="180"/>
      <c r="G747" s="180"/>
      <c r="H747" s="180"/>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c r="AF747" s="156"/>
      <c r="AG747" s="156"/>
      <c r="AH747" s="156"/>
      <c r="AI747" s="156"/>
      <c r="AJ747" s="156"/>
      <c r="AK747" s="156"/>
      <c r="AL747" s="156"/>
      <c r="AM747" s="156"/>
      <c r="AN747" s="156"/>
      <c r="AO747" s="156"/>
      <c r="AP747" s="156"/>
      <c r="AQ747" s="156"/>
      <c r="AS747" s="140"/>
      <c r="AT747" s="140"/>
      <c r="AU747" s="140"/>
      <c r="AV747" s="140"/>
      <c r="AW747" s="140"/>
      <c r="AX747" s="140"/>
      <c r="AY747" s="140"/>
      <c r="AZ747" s="140"/>
      <c r="BA747" s="140"/>
      <c r="BB747" s="140"/>
      <c r="BC747" s="140"/>
      <c r="BD747" s="140"/>
      <c r="BE747" s="140"/>
      <c r="BF747" s="140"/>
      <c r="BG747" s="140"/>
      <c r="BH747" s="140"/>
      <c r="BI747" s="140"/>
      <c r="BJ747" s="140"/>
    </row>
    <row r="748" spans="1:62" s="101" customFormat="1" ht="18" customHeight="1" x14ac:dyDescent="0.25">
      <c r="A748" s="180"/>
      <c r="B748" s="180"/>
      <c r="C748" s="180"/>
      <c r="D748" s="180"/>
      <c r="E748" s="180"/>
      <c r="F748" s="180"/>
      <c r="G748" s="180"/>
      <c r="H748" s="180"/>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c r="AF748" s="156"/>
      <c r="AG748" s="156"/>
      <c r="AH748" s="156"/>
      <c r="AI748" s="156"/>
      <c r="AJ748" s="156"/>
      <c r="AK748" s="156"/>
      <c r="AL748" s="156"/>
      <c r="AM748" s="156"/>
      <c r="AN748" s="156"/>
      <c r="AO748" s="156"/>
      <c r="AP748" s="156"/>
      <c r="AQ748" s="156"/>
      <c r="AS748" s="140"/>
      <c r="AT748" s="140"/>
      <c r="AU748" s="140"/>
      <c r="AV748" s="140"/>
      <c r="AW748" s="140"/>
      <c r="AX748" s="140"/>
      <c r="AY748" s="140"/>
      <c r="AZ748" s="140"/>
      <c r="BA748" s="140"/>
      <c r="BB748" s="140"/>
      <c r="BC748" s="140"/>
      <c r="BD748" s="140"/>
      <c r="BE748" s="140"/>
      <c r="BF748" s="140"/>
      <c r="BG748" s="140"/>
      <c r="BH748" s="140"/>
      <c r="BI748" s="140"/>
      <c r="BJ748" s="140"/>
    </row>
    <row r="749" spans="1:62" s="101" customFormat="1" ht="18" customHeight="1" x14ac:dyDescent="0.25">
      <c r="A749" s="180"/>
      <c r="B749" s="180"/>
      <c r="C749" s="180"/>
      <c r="D749" s="180"/>
      <c r="E749" s="180"/>
      <c r="F749" s="180"/>
      <c r="G749" s="180"/>
      <c r="H749" s="180"/>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c r="AF749" s="156"/>
      <c r="AG749" s="156"/>
      <c r="AH749" s="156"/>
      <c r="AI749" s="156"/>
      <c r="AJ749" s="156"/>
      <c r="AK749" s="156"/>
      <c r="AL749" s="156"/>
      <c r="AM749" s="156"/>
      <c r="AN749" s="156"/>
      <c r="AO749" s="156"/>
      <c r="AP749" s="156"/>
      <c r="AQ749" s="156"/>
      <c r="AS749" s="140"/>
      <c r="AT749" s="140"/>
      <c r="AU749" s="140"/>
      <c r="AV749" s="140"/>
      <c r="AW749" s="140"/>
      <c r="AX749" s="140"/>
      <c r="AY749" s="140"/>
      <c r="AZ749" s="140"/>
      <c r="BA749" s="140"/>
      <c r="BB749" s="140"/>
      <c r="BC749" s="140"/>
      <c r="BD749" s="140"/>
      <c r="BE749" s="140"/>
      <c r="BF749" s="140"/>
      <c r="BG749" s="140"/>
      <c r="BH749" s="140"/>
      <c r="BI749" s="140"/>
      <c r="BJ749" s="140"/>
    </row>
    <row r="750" spans="1:62" s="101" customFormat="1" ht="18" customHeight="1" x14ac:dyDescent="0.25">
      <c r="A750" s="180"/>
      <c r="B750" s="180"/>
      <c r="C750" s="180"/>
      <c r="D750" s="180"/>
      <c r="E750" s="180"/>
      <c r="F750" s="180"/>
      <c r="G750" s="180"/>
      <c r="H750" s="180"/>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c r="AF750" s="156"/>
      <c r="AG750" s="156"/>
      <c r="AH750" s="156"/>
      <c r="AI750" s="156"/>
      <c r="AJ750" s="156"/>
      <c r="AK750" s="156"/>
      <c r="AL750" s="156"/>
      <c r="AM750" s="156"/>
      <c r="AN750" s="156"/>
      <c r="AO750" s="156"/>
      <c r="AP750" s="156"/>
      <c r="AQ750" s="156"/>
      <c r="AS750" s="140"/>
      <c r="AT750" s="140"/>
      <c r="AU750" s="140"/>
      <c r="AV750" s="140"/>
      <c r="AW750" s="140"/>
      <c r="AX750" s="140"/>
      <c r="AY750" s="140"/>
      <c r="AZ750" s="140"/>
      <c r="BA750" s="140"/>
      <c r="BB750" s="140"/>
      <c r="BC750" s="140"/>
      <c r="BD750" s="140"/>
      <c r="BE750" s="140"/>
      <c r="BF750" s="140"/>
      <c r="BG750" s="140"/>
      <c r="BH750" s="140"/>
      <c r="BI750" s="140"/>
      <c r="BJ750" s="140"/>
    </row>
    <row r="751" spans="1:62" s="101" customFormat="1" ht="18" customHeight="1" x14ac:dyDescent="0.25">
      <c r="A751" s="180"/>
      <c r="B751" s="180"/>
      <c r="C751" s="180"/>
      <c r="D751" s="180"/>
      <c r="E751" s="180"/>
      <c r="F751" s="180"/>
      <c r="G751" s="180"/>
      <c r="H751" s="180"/>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c r="AF751" s="156"/>
      <c r="AG751" s="156"/>
      <c r="AH751" s="156"/>
      <c r="AI751" s="156"/>
      <c r="AJ751" s="156"/>
      <c r="AK751" s="156"/>
      <c r="AL751" s="156"/>
      <c r="AM751" s="156"/>
      <c r="AN751" s="156"/>
      <c r="AO751" s="156"/>
      <c r="AP751" s="156"/>
      <c r="AQ751" s="156"/>
      <c r="AS751" s="140"/>
      <c r="AT751" s="140"/>
      <c r="AU751" s="140"/>
      <c r="AV751" s="140"/>
      <c r="AW751" s="140"/>
      <c r="AX751" s="140"/>
      <c r="AY751" s="140"/>
      <c r="AZ751" s="140"/>
      <c r="BA751" s="140"/>
      <c r="BB751" s="140"/>
      <c r="BC751" s="140"/>
      <c r="BD751" s="140"/>
      <c r="BE751" s="140"/>
      <c r="BF751" s="140"/>
      <c r="BG751" s="140"/>
      <c r="BH751" s="140"/>
      <c r="BI751" s="140"/>
      <c r="BJ751" s="140"/>
    </row>
    <row r="769" spans="1:62" s="101" customFormat="1" ht="18" customHeight="1" x14ac:dyDescent="0.25">
      <c r="A769" s="180"/>
      <c r="B769" s="180"/>
      <c r="C769" s="180"/>
      <c r="D769" s="180"/>
      <c r="E769" s="180"/>
      <c r="F769" s="180"/>
      <c r="G769" s="180"/>
      <c r="H769" s="180"/>
      <c r="I769" s="156"/>
      <c r="J769" s="156"/>
      <c r="K769" s="156"/>
      <c r="L769" s="156"/>
      <c r="M769" s="156"/>
      <c r="N769" s="156"/>
      <c r="O769" s="156"/>
      <c r="P769" s="156"/>
      <c r="Q769" s="156"/>
      <c r="R769" s="156"/>
      <c r="S769" s="156"/>
      <c r="T769" s="156"/>
      <c r="U769" s="156"/>
      <c r="V769" s="156"/>
      <c r="W769" s="156"/>
      <c r="X769" s="156"/>
      <c r="Y769" s="156"/>
      <c r="Z769" s="156"/>
      <c r="AA769" s="156"/>
      <c r="AB769" s="156"/>
      <c r="AC769" s="156"/>
      <c r="AD769" s="156"/>
      <c r="AE769" s="156"/>
      <c r="AF769" s="156"/>
      <c r="AG769" s="156"/>
      <c r="AH769" s="156"/>
      <c r="AI769" s="156"/>
      <c r="AJ769" s="156"/>
      <c r="AK769" s="156"/>
      <c r="AL769" s="156"/>
      <c r="AM769" s="156"/>
      <c r="AN769" s="156"/>
      <c r="AO769" s="156"/>
      <c r="AP769" s="156"/>
      <c r="AQ769" s="156"/>
      <c r="AS769" s="140"/>
      <c r="AT769" s="140"/>
      <c r="AU769" s="140"/>
      <c r="AV769" s="140"/>
      <c r="AW769" s="140"/>
      <c r="AX769" s="140"/>
      <c r="AY769" s="140"/>
      <c r="AZ769" s="140"/>
      <c r="BA769" s="140"/>
      <c r="BB769" s="140"/>
      <c r="BC769" s="140"/>
      <c r="BD769" s="140"/>
      <c r="BE769" s="140"/>
      <c r="BF769" s="140"/>
      <c r="BG769" s="140"/>
      <c r="BH769" s="140"/>
      <c r="BI769" s="140"/>
      <c r="BJ769" s="140"/>
    </row>
    <row r="770" spans="1:62" s="101" customFormat="1" ht="18" customHeight="1" x14ac:dyDescent="0.25">
      <c r="A770" s="180"/>
      <c r="B770" s="180"/>
      <c r="C770" s="180"/>
      <c r="D770" s="180"/>
      <c r="E770" s="180"/>
      <c r="F770" s="180"/>
      <c r="G770" s="180"/>
      <c r="H770" s="180"/>
      <c r="I770" s="156"/>
      <c r="J770" s="156"/>
      <c r="K770" s="156"/>
      <c r="L770" s="156"/>
      <c r="M770" s="156"/>
      <c r="N770" s="156"/>
      <c r="O770" s="156"/>
      <c r="P770" s="156"/>
      <c r="Q770" s="156"/>
      <c r="R770" s="156"/>
      <c r="S770" s="156"/>
      <c r="T770" s="156"/>
      <c r="U770" s="156"/>
      <c r="V770" s="156"/>
      <c r="W770" s="156"/>
      <c r="X770" s="156"/>
      <c r="Y770" s="156"/>
      <c r="Z770" s="156"/>
      <c r="AA770" s="156"/>
      <c r="AB770" s="156"/>
      <c r="AC770" s="156"/>
      <c r="AD770" s="156"/>
      <c r="AE770" s="156"/>
      <c r="AF770" s="156"/>
      <c r="AG770" s="156"/>
      <c r="AH770" s="156"/>
      <c r="AI770" s="156"/>
      <c r="AJ770" s="156"/>
      <c r="AK770" s="156"/>
      <c r="AL770" s="156"/>
      <c r="AM770" s="156"/>
      <c r="AN770" s="156"/>
      <c r="AO770" s="156"/>
      <c r="AP770" s="156"/>
      <c r="AQ770" s="156"/>
      <c r="AS770" s="140"/>
      <c r="AT770" s="140"/>
      <c r="AU770" s="140"/>
      <c r="AV770" s="140"/>
      <c r="AW770" s="140"/>
      <c r="AX770" s="140"/>
      <c r="AY770" s="140"/>
      <c r="AZ770" s="140"/>
      <c r="BA770" s="140"/>
      <c r="BB770" s="140"/>
      <c r="BC770" s="140"/>
      <c r="BD770" s="140"/>
      <c r="BE770" s="140"/>
      <c r="BF770" s="140"/>
      <c r="BG770" s="140"/>
      <c r="BH770" s="140"/>
      <c r="BI770" s="140"/>
      <c r="BJ770" s="140"/>
    </row>
    <row r="771" spans="1:62" s="101" customFormat="1" ht="18" customHeight="1" x14ac:dyDescent="0.25">
      <c r="A771" s="180"/>
      <c r="B771" s="180"/>
      <c r="C771" s="180"/>
      <c r="D771" s="180"/>
      <c r="E771" s="180"/>
      <c r="F771" s="180"/>
      <c r="G771" s="180"/>
      <c r="H771" s="180"/>
      <c r="I771" s="156"/>
      <c r="J771" s="156"/>
      <c r="K771" s="156"/>
      <c r="L771" s="156"/>
      <c r="M771" s="156"/>
      <c r="N771" s="156"/>
      <c r="O771" s="156"/>
      <c r="P771" s="156"/>
      <c r="Q771" s="156"/>
      <c r="R771" s="156"/>
      <c r="S771" s="156"/>
      <c r="T771" s="156"/>
      <c r="U771" s="156"/>
      <c r="V771" s="156"/>
      <c r="W771" s="156"/>
      <c r="X771" s="156"/>
      <c r="Y771" s="156"/>
      <c r="Z771" s="156"/>
      <c r="AA771" s="156"/>
      <c r="AB771" s="156"/>
      <c r="AC771" s="156"/>
      <c r="AD771" s="156"/>
      <c r="AE771" s="156"/>
      <c r="AF771" s="156"/>
      <c r="AG771" s="156"/>
      <c r="AH771" s="156"/>
      <c r="AI771" s="156"/>
      <c r="AJ771" s="156"/>
      <c r="AK771" s="156"/>
      <c r="AL771" s="156"/>
      <c r="AM771" s="156"/>
      <c r="AN771" s="156"/>
      <c r="AO771" s="156"/>
      <c r="AP771" s="156"/>
      <c r="AQ771" s="156"/>
      <c r="AS771" s="140"/>
      <c r="AT771" s="140"/>
      <c r="AU771" s="140"/>
      <c r="AV771" s="140"/>
      <c r="AW771" s="140"/>
      <c r="AX771" s="140"/>
      <c r="AY771" s="140"/>
      <c r="AZ771" s="140"/>
      <c r="BA771" s="140"/>
      <c r="BB771" s="140"/>
      <c r="BC771" s="140"/>
      <c r="BD771" s="140"/>
      <c r="BE771" s="140"/>
      <c r="BF771" s="140"/>
      <c r="BG771" s="140"/>
      <c r="BH771" s="140"/>
      <c r="BI771" s="140"/>
      <c r="BJ771" s="140"/>
    </row>
    <row r="772" spans="1:62" s="101" customFormat="1" ht="18" customHeight="1" x14ac:dyDescent="0.25">
      <c r="A772" s="180"/>
      <c r="B772" s="180"/>
      <c r="C772" s="180"/>
      <c r="D772" s="180"/>
      <c r="E772" s="180"/>
      <c r="F772" s="180"/>
      <c r="G772" s="180"/>
      <c r="H772" s="180"/>
      <c r="I772" s="156"/>
      <c r="J772" s="156"/>
      <c r="K772" s="156"/>
      <c r="L772" s="156"/>
      <c r="M772" s="156"/>
      <c r="N772" s="156"/>
      <c r="O772" s="156"/>
      <c r="P772" s="156"/>
      <c r="Q772" s="156"/>
      <c r="R772" s="156"/>
      <c r="S772" s="156"/>
      <c r="T772" s="156"/>
      <c r="U772" s="156"/>
      <c r="V772" s="156"/>
      <c r="W772" s="156"/>
      <c r="X772" s="156"/>
      <c r="Y772" s="156"/>
      <c r="Z772" s="156"/>
      <c r="AA772" s="156"/>
      <c r="AB772" s="156"/>
      <c r="AC772" s="156"/>
      <c r="AD772" s="156"/>
      <c r="AE772" s="156"/>
      <c r="AF772" s="156"/>
      <c r="AG772" s="156"/>
      <c r="AH772" s="156"/>
      <c r="AI772" s="156"/>
      <c r="AJ772" s="156"/>
      <c r="AK772" s="156"/>
      <c r="AL772" s="156"/>
      <c r="AM772" s="156"/>
      <c r="AN772" s="156"/>
      <c r="AO772" s="156"/>
      <c r="AP772" s="156"/>
      <c r="AQ772" s="156"/>
      <c r="AS772" s="140"/>
      <c r="AT772" s="140"/>
      <c r="AU772" s="140"/>
      <c r="AV772" s="140"/>
      <c r="AW772" s="140"/>
      <c r="AX772" s="140"/>
      <c r="AY772" s="140"/>
      <c r="AZ772" s="140"/>
      <c r="BA772" s="140"/>
      <c r="BB772" s="140"/>
      <c r="BC772" s="140"/>
      <c r="BD772" s="140"/>
      <c r="BE772" s="140"/>
      <c r="BF772" s="140"/>
      <c r="BG772" s="140"/>
      <c r="BH772" s="140"/>
      <c r="BI772" s="140"/>
      <c r="BJ772" s="140"/>
    </row>
    <row r="773" spans="1:62" s="101" customFormat="1" ht="18" customHeight="1" x14ac:dyDescent="0.25">
      <c r="A773" s="180"/>
      <c r="B773" s="180"/>
      <c r="C773" s="180"/>
      <c r="D773" s="180"/>
      <c r="E773" s="180"/>
      <c r="F773" s="180"/>
      <c r="G773" s="180"/>
      <c r="H773" s="180"/>
      <c r="I773" s="156"/>
      <c r="J773" s="156"/>
      <c r="K773" s="156"/>
      <c r="L773" s="156"/>
      <c r="M773" s="156"/>
      <c r="N773" s="156"/>
      <c r="O773" s="156"/>
      <c r="P773" s="156"/>
      <c r="Q773" s="156"/>
      <c r="R773" s="156"/>
      <c r="S773" s="156"/>
      <c r="T773" s="156"/>
      <c r="U773" s="156"/>
      <c r="V773" s="156"/>
      <c r="W773" s="156"/>
      <c r="X773" s="156"/>
      <c r="Y773" s="156"/>
      <c r="Z773" s="156"/>
      <c r="AA773" s="156"/>
      <c r="AB773" s="156"/>
      <c r="AC773" s="156"/>
      <c r="AD773" s="156"/>
      <c r="AE773" s="156"/>
      <c r="AF773" s="156"/>
      <c r="AG773" s="156"/>
      <c r="AH773" s="156"/>
      <c r="AI773" s="156"/>
      <c r="AJ773" s="156"/>
      <c r="AK773" s="156"/>
      <c r="AL773" s="156"/>
      <c r="AM773" s="156"/>
      <c r="AN773" s="156"/>
      <c r="AO773" s="156"/>
      <c r="AP773" s="156"/>
      <c r="AQ773" s="156"/>
      <c r="AS773" s="140"/>
      <c r="AT773" s="140"/>
      <c r="AU773" s="140"/>
      <c r="AV773" s="140"/>
      <c r="AW773" s="140"/>
      <c r="AX773" s="140"/>
      <c r="AY773" s="140"/>
      <c r="AZ773" s="140"/>
      <c r="BA773" s="140"/>
      <c r="BB773" s="140"/>
      <c r="BC773" s="140"/>
      <c r="BD773" s="140"/>
      <c r="BE773" s="140"/>
      <c r="BF773" s="140"/>
      <c r="BG773" s="140"/>
      <c r="BH773" s="140"/>
      <c r="BI773" s="140"/>
      <c r="BJ773" s="140"/>
    </row>
    <row r="774" spans="1:62" s="101" customFormat="1" ht="18" customHeight="1" x14ac:dyDescent="0.25">
      <c r="A774" s="180"/>
      <c r="B774" s="180"/>
      <c r="C774" s="180"/>
      <c r="D774" s="180"/>
      <c r="E774" s="180"/>
      <c r="F774" s="180"/>
      <c r="G774" s="180"/>
      <c r="H774" s="180"/>
      <c r="I774" s="156"/>
      <c r="J774" s="156"/>
      <c r="K774" s="156"/>
      <c r="L774" s="156"/>
      <c r="M774" s="156"/>
      <c r="N774" s="156"/>
      <c r="O774" s="156"/>
      <c r="P774" s="156"/>
      <c r="Q774" s="156"/>
      <c r="R774" s="156"/>
      <c r="S774" s="156"/>
      <c r="T774" s="156"/>
      <c r="U774" s="156"/>
      <c r="V774" s="156"/>
      <c r="W774" s="156"/>
      <c r="X774" s="156"/>
      <c r="Y774" s="156"/>
      <c r="Z774" s="156"/>
      <c r="AA774" s="156"/>
      <c r="AB774" s="156"/>
      <c r="AC774" s="156"/>
      <c r="AD774" s="156"/>
      <c r="AE774" s="156"/>
      <c r="AF774" s="156"/>
      <c r="AG774" s="156"/>
      <c r="AH774" s="156"/>
      <c r="AI774" s="156"/>
      <c r="AJ774" s="156"/>
      <c r="AK774" s="156"/>
      <c r="AL774" s="156"/>
      <c r="AM774" s="156"/>
      <c r="AN774" s="156"/>
      <c r="AO774" s="156"/>
      <c r="AP774" s="156"/>
      <c r="AQ774" s="156"/>
      <c r="AS774" s="140"/>
      <c r="AT774" s="140"/>
      <c r="AU774" s="140"/>
      <c r="AV774" s="140"/>
      <c r="AW774" s="140"/>
      <c r="AX774" s="140"/>
      <c r="AY774" s="140"/>
      <c r="AZ774" s="140"/>
      <c r="BA774" s="140"/>
      <c r="BB774" s="140"/>
      <c r="BC774" s="140"/>
      <c r="BD774" s="140"/>
      <c r="BE774" s="140"/>
      <c r="BF774" s="140"/>
      <c r="BG774" s="140"/>
      <c r="BH774" s="140"/>
      <c r="BI774" s="140"/>
      <c r="BJ774" s="140"/>
    </row>
    <row r="775" spans="1:62" s="101" customFormat="1" ht="18" customHeight="1" x14ac:dyDescent="0.25">
      <c r="A775" s="180"/>
      <c r="B775" s="180"/>
      <c r="C775" s="180"/>
      <c r="D775" s="180"/>
      <c r="E775" s="180"/>
      <c r="F775" s="180"/>
      <c r="G775" s="180"/>
      <c r="H775" s="180"/>
      <c r="I775" s="156"/>
      <c r="J775" s="156"/>
      <c r="K775" s="156"/>
      <c r="L775" s="156"/>
      <c r="M775" s="156"/>
      <c r="N775" s="156"/>
      <c r="O775" s="156"/>
      <c r="P775" s="156"/>
      <c r="Q775" s="156"/>
      <c r="R775" s="156"/>
      <c r="S775" s="156"/>
      <c r="T775" s="156"/>
      <c r="U775" s="156"/>
      <c r="V775" s="156"/>
      <c r="W775" s="156"/>
      <c r="X775" s="156"/>
      <c r="Y775" s="156"/>
      <c r="Z775" s="156"/>
      <c r="AA775" s="156"/>
      <c r="AB775" s="156"/>
      <c r="AC775" s="156"/>
      <c r="AD775" s="156"/>
      <c r="AE775" s="156"/>
      <c r="AF775" s="156"/>
      <c r="AG775" s="156"/>
      <c r="AH775" s="156"/>
      <c r="AI775" s="156"/>
      <c r="AJ775" s="156"/>
      <c r="AK775" s="156"/>
      <c r="AL775" s="156"/>
      <c r="AM775" s="156"/>
      <c r="AN775" s="156"/>
      <c r="AO775" s="156"/>
      <c r="AP775" s="156"/>
      <c r="AQ775" s="156"/>
      <c r="AS775" s="140"/>
      <c r="AT775" s="140"/>
      <c r="AU775" s="140"/>
      <c r="AV775" s="140"/>
      <c r="AW775" s="140"/>
      <c r="AX775" s="140"/>
      <c r="AY775" s="140"/>
      <c r="AZ775" s="140"/>
      <c r="BA775" s="140"/>
      <c r="BB775" s="140"/>
      <c r="BC775" s="140"/>
      <c r="BD775" s="140"/>
      <c r="BE775" s="140"/>
      <c r="BF775" s="140"/>
      <c r="BG775" s="140"/>
      <c r="BH775" s="140"/>
      <c r="BI775" s="140"/>
      <c r="BJ775" s="140"/>
    </row>
    <row r="793" spans="1:62" s="101" customFormat="1" ht="18" customHeight="1" x14ac:dyDescent="0.25">
      <c r="A793" s="180"/>
      <c r="B793" s="180"/>
      <c r="C793" s="180"/>
      <c r="D793" s="180"/>
      <c r="E793" s="180"/>
      <c r="F793" s="180"/>
      <c r="G793" s="180"/>
      <c r="H793" s="180"/>
      <c r="I793" s="156"/>
      <c r="J793" s="156"/>
      <c r="K793" s="156"/>
      <c r="L793" s="156"/>
      <c r="M793" s="156"/>
      <c r="N793" s="156"/>
      <c r="O793" s="156"/>
      <c r="P793" s="156"/>
      <c r="Q793" s="156"/>
      <c r="R793" s="156"/>
      <c r="S793" s="156"/>
      <c r="T793" s="156"/>
      <c r="U793" s="156"/>
      <c r="V793" s="156"/>
      <c r="W793" s="156"/>
      <c r="X793" s="156"/>
      <c r="Y793" s="156"/>
      <c r="Z793" s="156"/>
      <c r="AA793" s="156"/>
      <c r="AB793" s="156"/>
      <c r="AC793" s="156"/>
      <c r="AD793" s="156"/>
      <c r="AE793" s="156"/>
      <c r="AF793" s="156"/>
      <c r="AG793" s="156"/>
      <c r="AH793" s="156"/>
      <c r="AI793" s="156"/>
      <c r="AJ793" s="156"/>
      <c r="AK793" s="156"/>
      <c r="AL793" s="156"/>
      <c r="AM793" s="156"/>
      <c r="AN793" s="156"/>
      <c r="AO793" s="156"/>
      <c r="AP793" s="156"/>
      <c r="AQ793" s="156"/>
      <c r="AS793" s="140"/>
      <c r="AT793" s="140"/>
      <c r="AU793" s="140"/>
      <c r="AV793" s="140"/>
      <c r="AW793" s="140"/>
      <c r="AX793" s="140"/>
      <c r="AY793" s="140"/>
      <c r="AZ793" s="140"/>
      <c r="BA793" s="140"/>
      <c r="BB793" s="140"/>
      <c r="BC793" s="140"/>
      <c r="BD793" s="140"/>
      <c r="BE793" s="140"/>
      <c r="BF793" s="140"/>
      <c r="BG793" s="140"/>
      <c r="BH793" s="140"/>
      <c r="BI793" s="140"/>
      <c r="BJ793" s="140"/>
    </row>
    <row r="794" spans="1:62" s="101" customFormat="1" ht="18" customHeight="1" x14ac:dyDescent="0.25">
      <c r="A794" s="180"/>
      <c r="B794" s="180"/>
      <c r="C794" s="180"/>
      <c r="D794" s="180"/>
      <c r="E794" s="180"/>
      <c r="F794" s="180"/>
      <c r="G794" s="180"/>
      <c r="H794" s="180"/>
      <c r="I794" s="156"/>
      <c r="J794" s="156"/>
      <c r="K794" s="156"/>
      <c r="L794" s="156"/>
      <c r="M794" s="156"/>
      <c r="N794" s="156"/>
      <c r="O794" s="156"/>
      <c r="P794" s="156"/>
      <c r="Q794" s="156"/>
      <c r="R794" s="156"/>
      <c r="S794" s="156"/>
      <c r="T794" s="156"/>
      <c r="U794" s="156"/>
      <c r="V794" s="156"/>
      <c r="W794" s="156"/>
      <c r="X794" s="156"/>
      <c r="Y794" s="156"/>
      <c r="Z794" s="156"/>
      <c r="AA794" s="156"/>
      <c r="AB794" s="156"/>
      <c r="AC794" s="156"/>
      <c r="AD794" s="156"/>
      <c r="AE794" s="156"/>
      <c r="AF794" s="156"/>
      <c r="AG794" s="156"/>
      <c r="AH794" s="156"/>
      <c r="AI794" s="156"/>
      <c r="AJ794" s="156"/>
      <c r="AK794" s="156"/>
      <c r="AL794" s="156"/>
      <c r="AM794" s="156"/>
      <c r="AN794" s="156"/>
      <c r="AO794" s="156"/>
      <c r="AP794" s="156"/>
      <c r="AQ794" s="156"/>
      <c r="AS794" s="140"/>
      <c r="AT794" s="140"/>
      <c r="AU794" s="140"/>
      <c r="AV794" s="140"/>
      <c r="AW794" s="140"/>
      <c r="AX794" s="140"/>
      <c r="AY794" s="140"/>
      <c r="AZ794" s="140"/>
      <c r="BA794" s="140"/>
      <c r="BB794" s="140"/>
      <c r="BC794" s="140"/>
      <c r="BD794" s="140"/>
      <c r="BE794" s="140"/>
      <c r="BF794" s="140"/>
      <c r="BG794" s="140"/>
      <c r="BH794" s="140"/>
      <c r="BI794" s="140"/>
      <c r="BJ794" s="140"/>
    </row>
    <row r="795" spans="1:62" s="101" customFormat="1" ht="18" customHeight="1" x14ac:dyDescent="0.25">
      <c r="A795" s="180"/>
      <c r="B795" s="180"/>
      <c r="C795" s="180"/>
      <c r="D795" s="180"/>
      <c r="E795" s="180"/>
      <c r="F795" s="180"/>
      <c r="G795" s="180"/>
      <c r="H795" s="180"/>
      <c r="I795" s="156"/>
      <c r="J795" s="156"/>
      <c r="K795" s="156"/>
      <c r="L795" s="156"/>
      <c r="M795" s="156"/>
      <c r="N795" s="156"/>
      <c r="O795" s="156"/>
      <c r="P795" s="156"/>
      <c r="Q795" s="156"/>
      <c r="R795" s="156"/>
      <c r="S795" s="156"/>
      <c r="T795" s="156"/>
      <c r="U795" s="156"/>
      <c r="V795" s="156"/>
      <c r="W795" s="156"/>
      <c r="X795" s="156"/>
      <c r="Y795" s="156"/>
      <c r="Z795" s="156"/>
      <c r="AA795" s="156"/>
      <c r="AB795" s="156"/>
      <c r="AC795" s="156"/>
      <c r="AD795" s="156"/>
      <c r="AE795" s="156"/>
      <c r="AF795" s="156"/>
      <c r="AG795" s="156"/>
      <c r="AH795" s="156"/>
      <c r="AI795" s="156"/>
      <c r="AJ795" s="156"/>
      <c r="AK795" s="156"/>
      <c r="AL795" s="156"/>
      <c r="AM795" s="156"/>
      <c r="AN795" s="156"/>
      <c r="AO795" s="156"/>
      <c r="AP795" s="156"/>
      <c r="AQ795" s="156"/>
      <c r="AS795" s="140"/>
      <c r="AT795" s="140"/>
      <c r="AU795" s="140"/>
      <c r="AV795" s="140"/>
      <c r="AW795" s="140"/>
      <c r="AX795" s="140"/>
      <c r="AY795" s="140"/>
      <c r="AZ795" s="140"/>
      <c r="BA795" s="140"/>
      <c r="BB795" s="140"/>
      <c r="BC795" s="140"/>
      <c r="BD795" s="140"/>
      <c r="BE795" s="140"/>
      <c r="BF795" s="140"/>
      <c r="BG795" s="140"/>
      <c r="BH795" s="140"/>
      <c r="BI795" s="140"/>
      <c r="BJ795" s="140"/>
    </row>
    <row r="796" spans="1:62" s="101" customFormat="1" ht="18" customHeight="1" x14ac:dyDescent="0.25">
      <c r="A796" s="180"/>
      <c r="B796" s="180"/>
      <c r="C796" s="180"/>
      <c r="D796" s="180"/>
      <c r="E796" s="180"/>
      <c r="F796" s="180"/>
      <c r="G796" s="180"/>
      <c r="H796" s="180"/>
      <c r="I796" s="156"/>
      <c r="J796" s="156"/>
      <c r="K796" s="156"/>
      <c r="L796" s="156"/>
      <c r="M796" s="156"/>
      <c r="N796" s="156"/>
      <c r="O796" s="156"/>
      <c r="P796" s="156"/>
      <c r="Q796" s="156"/>
      <c r="R796" s="156"/>
      <c r="S796" s="156"/>
      <c r="T796" s="156"/>
      <c r="U796" s="156"/>
      <c r="V796" s="156"/>
      <c r="W796" s="156"/>
      <c r="X796" s="156"/>
      <c r="Y796" s="156"/>
      <c r="Z796" s="156"/>
      <c r="AA796" s="156"/>
      <c r="AB796" s="156"/>
      <c r="AC796" s="156"/>
      <c r="AD796" s="156"/>
      <c r="AE796" s="156"/>
      <c r="AF796" s="156"/>
      <c r="AG796" s="156"/>
      <c r="AH796" s="156"/>
      <c r="AI796" s="156"/>
      <c r="AJ796" s="156"/>
      <c r="AK796" s="156"/>
      <c r="AL796" s="156"/>
      <c r="AM796" s="156"/>
      <c r="AN796" s="156"/>
      <c r="AO796" s="156"/>
      <c r="AP796" s="156"/>
      <c r="AQ796" s="156"/>
      <c r="AS796" s="140"/>
      <c r="AT796" s="140"/>
      <c r="AU796" s="140"/>
      <c r="AV796" s="140"/>
      <c r="AW796" s="140"/>
      <c r="AX796" s="140"/>
      <c r="AY796" s="140"/>
      <c r="AZ796" s="140"/>
      <c r="BA796" s="140"/>
      <c r="BB796" s="140"/>
      <c r="BC796" s="140"/>
      <c r="BD796" s="140"/>
      <c r="BE796" s="140"/>
      <c r="BF796" s="140"/>
      <c r="BG796" s="140"/>
      <c r="BH796" s="140"/>
      <c r="BI796" s="140"/>
      <c r="BJ796" s="140"/>
    </row>
    <row r="797" spans="1:62" s="101" customFormat="1" ht="18" customHeight="1" x14ac:dyDescent="0.25">
      <c r="A797" s="180"/>
      <c r="B797" s="180"/>
      <c r="C797" s="180"/>
      <c r="D797" s="180"/>
      <c r="E797" s="180"/>
      <c r="F797" s="180"/>
      <c r="G797" s="180"/>
      <c r="H797" s="180"/>
      <c r="I797" s="156"/>
      <c r="J797" s="156"/>
      <c r="K797" s="156"/>
      <c r="L797" s="156"/>
      <c r="M797" s="156"/>
      <c r="N797" s="156"/>
      <c r="O797" s="156"/>
      <c r="P797" s="156"/>
      <c r="Q797" s="156"/>
      <c r="R797" s="156"/>
      <c r="S797" s="156"/>
      <c r="T797" s="156"/>
      <c r="U797" s="156"/>
      <c r="V797" s="156"/>
      <c r="W797" s="156"/>
      <c r="X797" s="156"/>
      <c r="Y797" s="156"/>
      <c r="Z797" s="156"/>
      <c r="AA797" s="156"/>
      <c r="AB797" s="156"/>
      <c r="AC797" s="156"/>
      <c r="AD797" s="156"/>
      <c r="AE797" s="156"/>
      <c r="AF797" s="156"/>
      <c r="AG797" s="156"/>
      <c r="AH797" s="156"/>
      <c r="AI797" s="156"/>
      <c r="AJ797" s="156"/>
      <c r="AK797" s="156"/>
      <c r="AL797" s="156"/>
      <c r="AM797" s="156"/>
      <c r="AN797" s="156"/>
      <c r="AO797" s="156"/>
      <c r="AP797" s="156"/>
      <c r="AQ797" s="156"/>
      <c r="AS797" s="140"/>
      <c r="AT797" s="140"/>
      <c r="AU797" s="140"/>
      <c r="AV797" s="140"/>
      <c r="AW797" s="140"/>
      <c r="AX797" s="140"/>
      <c r="AY797" s="140"/>
      <c r="AZ797" s="140"/>
      <c r="BA797" s="140"/>
      <c r="BB797" s="140"/>
      <c r="BC797" s="140"/>
      <c r="BD797" s="140"/>
      <c r="BE797" s="140"/>
      <c r="BF797" s="140"/>
      <c r="BG797" s="140"/>
      <c r="BH797" s="140"/>
      <c r="BI797" s="140"/>
      <c r="BJ797" s="140"/>
    </row>
    <row r="798" spans="1:62" s="101" customFormat="1" ht="18" customHeight="1" x14ac:dyDescent="0.25">
      <c r="A798" s="180"/>
      <c r="B798" s="180"/>
      <c r="C798" s="180"/>
      <c r="D798" s="180"/>
      <c r="E798" s="180"/>
      <c r="F798" s="180"/>
      <c r="G798" s="180"/>
      <c r="H798" s="180"/>
      <c r="I798" s="156"/>
      <c r="J798" s="156"/>
      <c r="K798" s="156"/>
      <c r="L798" s="156"/>
      <c r="M798" s="156"/>
      <c r="N798" s="156"/>
      <c r="O798" s="156"/>
      <c r="P798" s="156"/>
      <c r="Q798" s="156"/>
      <c r="R798" s="156"/>
      <c r="S798" s="156"/>
      <c r="T798" s="156"/>
      <c r="U798" s="156"/>
      <c r="V798" s="156"/>
      <c r="W798" s="156"/>
      <c r="X798" s="156"/>
      <c r="Y798" s="156"/>
      <c r="Z798" s="156"/>
      <c r="AA798" s="156"/>
      <c r="AB798" s="156"/>
      <c r="AC798" s="156"/>
      <c r="AD798" s="156"/>
      <c r="AE798" s="156"/>
      <c r="AF798" s="156"/>
      <c r="AG798" s="156"/>
      <c r="AH798" s="156"/>
      <c r="AI798" s="156"/>
      <c r="AJ798" s="156"/>
      <c r="AK798" s="156"/>
      <c r="AL798" s="156"/>
      <c r="AM798" s="156"/>
      <c r="AN798" s="156"/>
      <c r="AO798" s="156"/>
      <c r="AP798" s="156"/>
      <c r="AQ798" s="156"/>
      <c r="AS798" s="140"/>
      <c r="AT798" s="140"/>
      <c r="AU798" s="140"/>
      <c r="AV798" s="140"/>
      <c r="AW798" s="140"/>
      <c r="AX798" s="140"/>
      <c r="AY798" s="140"/>
      <c r="AZ798" s="140"/>
      <c r="BA798" s="140"/>
      <c r="BB798" s="140"/>
      <c r="BC798" s="140"/>
      <c r="BD798" s="140"/>
      <c r="BE798" s="140"/>
      <c r="BF798" s="140"/>
      <c r="BG798" s="140"/>
      <c r="BH798" s="140"/>
      <c r="BI798" s="140"/>
      <c r="BJ798" s="140"/>
    </row>
    <row r="799" spans="1:62" s="101" customFormat="1" ht="18" customHeight="1" x14ac:dyDescent="0.25">
      <c r="A799" s="180"/>
      <c r="B799" s="180"/>
      <c r="C799" s="180"/>
      <c r="D799" s="180"/>
      <c r="E799" s="180"/>
      <c r="F799" s="180"/>
      <c r="G799" s="180"/>
      <c r="H799" s="180"/>
      <c r="I799" s="156"/>
      <c r="J799" s="156"/>
      <c r="K799" s="156"/>
      <c r="L799" s="156"/>
      <c r="M799" s="156"/>
      <c r="N799" s="156"/>
      <c r="O799" s="156"/>
      <c r="P799" s="156"/>
      <c r="Q799" s="156"/>
      <c r="R799" s="156"/>
      <c r="S799" s="156"/>
      <c r="T799" s="156"/>
      <c r="U799" s="156"/>
      <c r="V799" s="156"/>
      <c r="W799" s="156"/>
      <c r="X799" s="156"/>
      <c r="Y799" s="156"/>
      <c r="Z799" s="156"/>
      <c r="AA799" s="156"/>
      <c r="AB799" s="156"/>
      <c r="AC799" s="156"/>
      <c r="AD799" s="156"/>
      <c r="AE799" s="156"/>
      <c r="AF799" s="156"/>
      <c r="AG799" s="156"/>
      <c r="AH799" s="156"/>
      <c r="AI799" s="156"/>
      <c r="AJ799" s="156"/>
      <c r="AK799" s="156"/>
      <c r="AL799" s="156"/>
      <c r="AM799" s="156"/>
      <c r="AN799" s="156"/>
      <c r="AO799" s="156"/>
      <c r="AP799" s="156"/>
      <c r="AQ799" s="156"/>
      <c r="AS799" s="140"/>
      <c r="AT799" s="140"/>
      <c r="AU799" s="140"/>
      <c r="AV799" s="140"/>
      <c r="AW799" s="140"/>
      <c r="AX799" s="140"/>
      <c r="AY799" s="140"/>
      <c r="AZ799" s="140"/>
      <c r="BA799" s="140"/>
      <c r="BB799" s="140"/>
      <c r="BC799" s="140"/>
      <c r="BD799" s="140"/>
      <c r="BE799" s="140"/>
      <c r="BF799" s="140"/>
      <c r="BG799" s="140"/>
      <c r="BH799" s="140"/>
      <c r="BI799" s="140"/>
      <c r="BJ799" s="140"/>
    </row>
    <row r="817" spans="1:62" s="101" customFormat="1" ht="18" customHeight="1" x14ac:dyDescent="0.25">
      <c r="A817" s="180"/>
      <c r="B817" s="180"/>
      <c r="C817" s="180"/>
      <c r="D817" s="180"/>
      <c r="E817" s="180"/>
      <c r="F817" s="180"/>
      <c r="G817" s="180"/>
      <c r="H817" s="180"/>
      <c r="I817" s="156"/>
      <c r="J817" s="156"/>
      <c r="K817" s="156"/>
      <c r="L817" s="156"/>
      <c r="M817" s="156"/>
      <c r="N817" s="156"/>
      <c r="O817" s="156"/>
      <c r="P817" s="156"/>
      <c r="Q817" s="156"/>
      <c r="R817" s="156"/>
      <c r="S817" s="156"/>
      <c r="T817" s="156"/>
      <c r="U817" s="156"/>
      <c r="V817" s="156"/>
      <c r="W817" s="156"/>
      <c r="X817" s="156"/>
      <c r="Y817" s="156"/>
      <c r="Z817" s="156"/>
      <c r="AA817" s="156"/>
      <c r="AB817" s="156"/>
      <c r="AC817" s="156"/>
      <c r="AD817" s="156"/>
      <c r="AE817" s="156"/>
      <c r="AF817" s="156"/>
      <c r="AG817" s="156"/>
      <c r="AH817" s="156"/>
      <c r="AI817" s="156"/>
      <c r="AJ817" s="156"/>
      <c r="AK817" s="156"/>
      <c r="AL817" s="156"/>
      <c r="AM817" s="156"/>
      <c r="AN817" s="156"/>
      <c r="AO817" s="156"/>
      <c r="AP817" s="156"/>
      <c r="AQ817" s="156"/>
      <c r="AS817" s="140"/>
      <c r="AT817" s="140"/>
      <c r="AU817" s="140"/>
      <c r="AV817" s="140"/>
      <c r="AW817" s="140"/>
      <c r="AX817" s="140"/>
      <c r="AY817" s="140"/>
      <c r="AZ817" s="140"/>
      <c r="BA817" s="140"/>
      <c r="BB817" s="140"/>
      <c r="BC817" s="140"/>
      <c r="BD817" s="140"/>
      <c r="BE817" s="140"/>
      <c r="BF817" s="140"/>
      <c r="BG817" s="140"/>
      <c r="BH817" s="140"/>
      <c r="BI817" s="140"/>
      <c r="BJ817" s="140"/>
    </row>
    <row r="818" spans="1:62" s="101" customFormat="1" ht="18" customHeight="1" x14ac:dyDescent="0.25">
      <c r="A818" s="180"/>
      <c r="B818" s="180"/>
      <c r="C818" s="180"/>
      <c r="D818" s="180"/>
      <c r="E818" s="180"/>
      <c r="F818" s="180"/>
      <c r="G818" s="180"/>
      <c r="H818" s="180"/>
      <c r="I818" s="156"/>
      <c r="J818" s="156"/>
      <c r="K818" s="156"/>
      <c r="L818" s="156"/>
      <c r="M818" s="156"/>
      <c r="N818" s="156"/>
      <c r="O818" s="156"/>
      <c r="P818" s="156"/>
      <c r="Q818" s="156"/>
      <c r="R818" s="156"/>
      <c r="S818" s="156"/>
      <c r="T818" s="156"/>
      <c r="U818" s="156"/>
      <c r="V818" s="156"/>
      <c r="W818" s="156"/>
      <c r="X818" s="156"/>
      <c r="Y818" s="156"/>
      <c r="Z818" s="156"/>
      <c r="AA818" s="156"/>
      <c r="AB818" s="156"/>
      <c r="AC818" s="156"/>
      <c r="AD818" s="156"/>
      <c r="AE818" s="156"/>
      <c r="AF818" s="156"/>
      <c r="AG818" s="156"/>
      <c r="AH818" s="156"/>
      <c r="AI818" s="156"/>
      <c r="AJ818" s="156"/>
      <c r="AK818" s="156"/>
      <c r="AL818" s="156"/>
      <c r="AM818" s="156"/>
      <c r="AN818" s="156"/>
      <c r="AO818" s="156"/>
      <c r="AP818" s="156"/>
      <c r="AQ818" s="156"/>
      <c r="AS818" s="140"/>
      <c r="AT818" s="140"/>
      <c r="AU818" s="140"/>
      <c r="AV818" s="140"/>
      <c r="AW818" s="140"/>
      <c r="AX818" s="140"/>
      <c r="AY818" s="140"/>
      <c r="AZ818" s="140"/>
      <c r="BA818" s="140"/>
      <c r="BB818" s="140"/>
      <c r="BC818" s="140"/>
      <c r="BD818" s="140"/>
      <c r="BE818" s="140"/>
      <c r="BF818" s="140"/>
      <c r="BG818" s="140"/>
      <c r="BH818" s="140"/>
      <c r="BI818" s="140"/>
      <c r="BJ818" s="140"/>
    </row>
    <row r="819" spans="1:62" s="101" customFormat="1" ht="18" customHeight="1" x14ac:dyDescent="0.25">
      <c r="A819" s="180"/>
      <c r="B819" s="180"/>
      <c r="C819" s="180"/>
      <c r="D819" s="180"/>
      <c r="E819" s="180"/>
      <c r="F819" s="180"/>
      <c r="G819" s="180"/>
      <c r="H819" s="180"/>
      <c r="I819" s="156"/>
      <c r="J819" s="156"/>
      <c r="K819" s="156"/>
      <c r="L819" s="156"/>
      <c r="M819" s="156"/>
      <c r="N819" s="156"/>
      <c r="O819" s="156"/>
      <c r="P819" s="156"/>
      <c r="Q819" s="156"/>
      <c r="R819" s="156"/>
      <c r="S819" s="156"/>
      <c r="T819" s="156"/>
      <c r="U819" s="156"/>
      <c r="V819" s="156"/>
      <c r="W819" s="156"/>
      <c r="X819" s="156"/>
      <c r="Y819" s="156"/>
      <c r="Z819" s="156"/>
      <c r="AA819" s="156"/>
      <c r="AB819" s="156"/>
      <c r="AC819" s="156"/>
      <c r="AD819" s="156"/>
      <c r="AE819" s="156"/>
      <c r="AF819" s="156"/>
      <c r="AG819" s="156"/>
      <c r="AH819" s="156"/>
      <c r="AI819" s="156"/>
      <c r="AJ819" s="156"/>
      <c r="AK819" s="156"/>
      <c r="AL819" s="156"/>
      <c r="AM819" s="156"/>
      <c r="AN819" s="156"/>
      <c r="AO819" s="156"/>
      <c r="AP819" s="156"/>
      <c r="AQ819" s="156"/>
      <c r="AS819" s="140"/>
      <c r="AT819" s="140"/>
      <c r="AU819" s="140"/>
      <c r="AV819" s="140"/>
      <c r="AW819" s="140"/>
      <c r="AX819" s="140"/>
      <c r="AY819" s="140"/>
      <c r="AZ819" s="140"/>
      <c r="BA819" s="140"/>
      <c r="BB819" s="140"/>
      <c r="BC819" s="140"/>
      <c r="BD819" s="140"/>
      <c r="BE819" s="140"/>
      <c r="BF819" s="140"/>
      <c r="BG819" s="140"/>
      <c r="BH819" s="140"/>
      <c r="BI819" s="140"/>
      <c r="BJ819" s="140"/>
    </row>
    <row r="820" spans="1:62" s="101" customFormat="1" ht="18" customHeight="1" x14ac:dyDescent="0.25">
      <c r="A820" s="180"/>
      <c r="B820" s="180"/>
      <c r="C820" s="180"/>
      <c r="D820" s="180"/>
      <c r="E820" s="180"/>
      <c r="F820" s="180"/>
      <c r="G820" s="180"/>
      <c r="H820" s="180"/>
      <c r="I820" s="156"/>
      <c r="J820" s="156"/>
      <c r="K820" s="156"/>
      <c r="L820" s="156"/>
      <c r="M820" s="156"/>
      <c r="N820" s="156"/>
      <c r="O820" s="156"/>
      <c r="P820" s="156"/>
      <c r="Q820" s="156"/>
      <c r="R820" s="156"/>
      <c r="S820" s="156"/>
      <c r="T820" s="156"/>
      <c r="U820" s="156"/>
      <c r="V820" s="156"/>
      <c r="W820" s="156"/>
      <c r="X820" s="156"/>
      <c r="Y820" s="156"/>
      <c r="Z820" s="156"/>
      <c r="AA820" s="156"/>
      <c r="AB820" s="156"/>
      <c r="AC820" s="156"/>
      <c r="AD820" s="156"/>
      <c r="AE820" s="156"/>
      <c r="AF820" s="156"/>
      <c r="AG820" s="156"/>
      <c r="AH820" s="156"/>
      <c r="AI820" s="156"/>
      <c r="AJ820" s="156"/>
      <c r="AK820" s="156"/>
      <c r="AL820" s="156"/>
      <c r="AM820" s="156"/>
      <c r="AN820" s="156"/>
      <c r="AO820" s="156"/>
      <c r="AP820" s="156"/>
      <c r="AQ820" s="156"/>
      <c r="AS820" s="140"/>
      <c r="AT820" s="140"/>
      <c r="AU820" s="140"/>
      <c r="AV820" s="140"/>
      <c r="AW820" s="140"/>
      <c r="AX820" s="140"/>
      <c r="AY820" s="140"/>
      <c r="AZ820" s="140"/>
      <c r="BA820" s="140"/>
      <c r="BB820" s="140"/>
      <c r="BC820" s="140"/>
      <c r="BD820" s="140"/>
      <c r="BE820" s="140"/>
      <c r="BF820" s="140"/>
      <c r="BG820" s="140"/>
      <c r="BH820" s="140"/>
      <c r="BI820" s="140"/>
      <c r="BJ820" s="140"/>
    </row>
    <row r="821" spans="1:62" s="101" customFormat="1" ht="18" customHeight="1" x14ac:dyDescent="0.25">
      <c r="A821" s="180"/>
      <c r="B821" s="180"/>
      <c r="C821" s="180"/>
      <c r="D821" s="180"/>
      <c r="E821" s="180"/>
      <c r="F821" s="180"/>
      <c r="G821" s="180"/>
      <c r="H821" s="180"/>
      <c r="I821" s="156"/>
      <c r="J821" s="156"/>
      <c r="K821" s="156"/>
      <c r="L821" s="156"/>
      <c r="M821" s="156"/>
      <c r="N821" s="156"/>
      <c r="O821" s="156"/>
      <c r="P821" s="156"/>
      <c r="Q821" s="156"/>
      <c r="R821" s="156"/>
      <c r="S821" s="156"/>
      <c r="T821" s="156"/>
      <c r="U821" s="156"/>
      <c r="V821" s="156"/>
      <c r="W821" s="156"/>
      <c r="X821" s="156"/>
      <c r="Y821" s="156"/>
      <c r="Z821" s="156"/>
      <c r="AA821" s="156"/>
      <c r="AB821" s="156"/>
      <c r="AC821" s="156"/>
      <c r="AD821" s="156"/>
      <c r="AE821" s="156"/>
      <c r="AF821" s="156"/>
      <c r="AG821" s="156"/>
      <c r="AH821" s="156"/>
      <c r="AI821" s="156"/>
      <c r="AJ821" s="156"/>
      <c r="AK821" s="156"/>
      <c r="AL821" s="156"/>
      <c r="AM821" s="156"/>
      <c r="AN821" s="156"/>
      <c r="AO821" s="156"/>
      <c r="AP821" s="156"/>
      <c r="AQ821" s="156"/>
      <c r="AS821" s="140"/>
      <c r="AT821" s="140"/>
      <c r="AU821" s="140"/>
      <c r="AV821" s="140"/>
      <c r="AW821" s="140"/>
      <c r="AX821" s="140"/>
      <c r="AY821" s="140"/>
      <c r="AZ821" s="140"/>
      <c r="BA821" s="140"/>
      <c r="BB821" s="140"/>
      <c r="BC821" s="140"/>
      <c r="BD821" s="140"/>
      <c r="BE821" s="140"/>
      <c r="BF821" s="140"/>
      <c r="BG821" s="140"/>
      <c r="BH821" s="140"/>
      <c r="BI821" s="140"/>
      <c r="BJ821" s="140"/>
    </row>
    <row r="822" spans="1:62" s="101" customFormat="1" ht="18" customHeight="1" x14ac:dyDescent="0.25">
      <c r="A822" s="180"/>
      <c r="B822" s="180"/>
      <c r="C822" s="180"/>
      <c r="D822" s="180"/>
      <c r="E822" s="180"/>
      <c r="F822" s="180"/>
      <c r="G822" s="180"/>
      <c r="H822" s="180"/>
      <c r="I822" s="156"/>
      <c r="J822" s="156"/>
      <c r="K822" s="156"/>
      <c r="L822" s="156"/>
      <c r="M822" s="156"/>
      <c r="N822" s="156"/>
      <c r="O822" s="156"/>
      <c r="P822" s="156"/>
      <c r="Q822" s="156"/>
      <c r="R822" s="156"/>
      <c r="S822" s="156"/>
      <c r="T822" s="156"/>
      <c r="U822" s="156"/>
      <c r="V822" s="156"/>
      <c r="W822" s="156"/>
      <c r="X822" s="156"/>
      <c r="Y822" s="156"/>
      <c r="Z822" s="156"/>
      <c r="AA822" s="156"/>
      <c r="AB822" s="156"/>
      <c r="AC822" s="156"/>
      <c r="AD822" s="156"/>
      <c r="AE822" s="156"/>
      <c r="AF822" s="156"/>
      <c r="AG822" s="156"/>
      <c r="AH822" s="156"/>
      <c r="AI822" s="156"/>
      <c r="AJ822" s="156"/>
      <c r="AK822" s="156"/>
      <c r="AL822" s="156"/>
      <c r="AM822" s="156"/>
      <c r="AN822" s="156"/>
      <c r="AO822" s="156"/>
      <c r="AP822" s="156"/>
      <c r="AQ822" s="156"/>
      <c r="AS822" s="140"/>
      <c r="AT822" s="140"/>
      <c r="AU822" s="140"/>
      <c r="AV822" s="140"/>
      <c r="AW822" s="140"/>
      <c r="AX822" s="140"/>
      <c r="AY822" s="140"/>
      <c r="AZ822" s="140"/>
      <c r="BA822" s="140"/>
      <c r="BB822" s="140"/>
      <c r="BC822" s="140"/>
      <c r="BD822" s="140"/>
      <c r="BE822" s="140"/>
      <c r="BF822" s="140"/>
      <c r="BG822" s="140"/>
      <c r="BH822" s="140"/>
      <c r="BI822" s="140"/>
      <c r="BJ822" s="140"/>
    </row>
    <row r="823" spans="1:62" s="101" customFormat="1" ht="18" customHeight="1" x14ac:dyDescent="0.25">
      <c r="A823" s="180"/>
      <c r="B823" s="180"/>
      <c r="C823" s="180"/>
      <c r="D823" s="180"/>
      <c r="E823" s="180"/>
      <c r="F823" s="180"/>
      <c r="G823" s="180"/>
      <c r="H823" s="180"/>
      <c r="I823" s="156"/>
      <c r="J823" s="156"/>
      <c r="K823" s="156"/>
      <c r="L823" s="156"/>
      <c r="M823" s="156"/>
      <c r="N823" s="156"/>
      <c r="O823" s="156"/>
      <c r="P823" s="156"/>
      <c r="Q823" s="156"/>
      <c r="R823" s="156"/>
      <c r="S823" s="156"/>
      <c r="T823" s="156"/>
      <c r="U823" s="156"/>
      <c r="V823" s="156"/>
      <c r="W823" s="156"/>
      <c r="X823" s="156"/>
      <c r="Y823" s="156"/>
      <c r="Z823" s="156"/>
      <c r="AA823" s="156"/>
      <c r="AB823" s="156"/>
      <c r="AC823" s="156"/>
      <c r="AD823" s="156"/>
      <c r="AE823" s="156"/>
      <c r="AF823" s="156"/>
      <c r="AG823" s="156"/>
      <c r="AH823" s="156"/>
      <c r="AI823" s="156"/>
      <c r="AJ823" s="156"/>
      <c r="AK823" s="156"/>
      <c r="AL823" s="156"/>
      <c r="AM823" s="156"/>
      <c r="AN823" s="156"/>
      <c r="AO823" s="156"/>
      <c r="AP823" s="156"/>
      <c r="AQ823" s="156"/>
      <c r="AS823" s="140"/>
      <c r="AT823" s="140"/>
      <c r="AU823" s="140"/>
      <c r="AV823" s="140"/>
      <c r="AW823" s="140"/>
      <c r="AX823" s="140"/>
      <c r="AY823" s="140"/>
      <c r="AZ823" s="140"/>
      <c r="BA823" s="140"/>
      <c r="BB823" s="140"/>
      <c r="BC823" s="140"/>
      <c r="BD823" s="140"/>
      <c r="BE823" s="140"/>
      <c r="BF823" s="140"/>
      <c r="BG823" s="140"/>
      <c r="BH823" s="140"/>
      <c r="BI823" s="140"/>
      <c r="BJ823" s="140"/>
    </row>
    <row r="841" spans="1:62" s="101" customFormat="1" ht="18" customHeight="1" x14ac:dyDescent="0.25">
      <c r="A841" s="180"/>
      <c r="B841" s="180"/>
      <c r="C841" s="180"/>
      <c r="D841" s="180"/>
      <c r="E841" s="180"/>
      <c r="F841" s="180"/>
      <c r="G841" s="180"/>
      <c r="H841" s="180"/>
      <c r="I841" s="156"/>
      <c r="J841" s="156"/>
      <c r="K841" s="156"/>
      <c r="L841" s="156"/>
      <c r="M841" s="156"/>
      <c r="N841" s="156"/>
      <c r="O841" s="156"/>
      <c r="P841" s="156"/>
      <c r="Q841" s="156"/>
      <c r="R841" s="156"/>
      <c r="S841" s="156"/>
      <c r="T841" s="156"/>
      <c r="U841" s="156"/>
      <c r="V841" s="156"/>
      <c r="W841" s="156"/>
      <c r="X841" s="156"/>
      <c r="Y841" s="156"/>
      <c r="Z841" s="156"/>
      <c r="AA841" s="156"/>
      <c r="AB841" s="156"/>
      <c r="AC841" s="156"/>
      <c r="AD841" s="156"/>
      <c r="AE841" s="156"/>
      <c r="AF841" s="156"/>
      <c r="AG841" s="156"/>
      <c r="AH841" s="156"/>
      <c r="AI841" s="156"/>
      <c r="AJ841" s="156"/>
      <c r="AK841" s="156"/>
      <c r="AL841" s="156"/>
      <c r="AM841" s="156"/>
      <c r="AN841" s="156"/>
      <c r="AO841" s="156"/>
      <c r="AP841" s="156"/>
      <c r="AQ841" s="156"/>
      <c r="AS841" s="140"/>
      <c r="AT841" s="140"/>
      <c r="AU841" s="140"/>
      <c r="AV841" s="140"/>
      <c r="AW841" s="140"/>
      <c r="AX841" s="140"/>
      <c r="AY841" s="140"/>
      <c r="AZ841" s="140"/>
      <c r="BA841" s="140"/>
      <c r="BB841" s="140"/>
      <c r="BC841" s="140"/>
      <c r="BD841" s="140"/>
      <c r="BE841" s="140"/>
      <c r="BF841" s="140"/>
      <c r="BG841" s="140"/>
      <c r="BH841" s="140"/>
      <c r="BI841" s="140"/>
      <c r="BJ841" s="140"/>
    </row>
    <row r="842" spans="1:62" s="101" customFormat="1" ht="18" customHeight="1" x14ac:dyDescent="0.25">
      <c r="A842" s="180"/>
      <c r="B842" s="180"/>
      <c r="C842" s="180"/>
      <c r="D842" s="180"/>
      <c r="E842" s="180"/>
      <c r="F842" s="180"/>
      <c r="G842" s="180"/>
      <c r="H842" s="180"/>
      <c r="I842" s="156"/>
      <c r="J842" s="156"/>
      <c r="K842" s="156"/>
      <c r="L842" s="156"/>
      <c r="M842" s="156"/>
      <c r="N842" s="156"/>
      <c r="O842" s="156"/>
      <c r="P842" s="156"/>
      <c r="Q842" s="156"/>
      <c r="R842" s="156"/>
      <c r="S842" s="156"/>
      <c r="T842" s="156"/>
      <c r="U842" s="156"/>
      <c r="V842" s="156"/>
      <c r="W842" s="156"/>
      <c r="X842" s="156"/>
      <c r="Y842" s="156"/>
      <c r="Z842" s="156"/>
      <c r="AA842" s="156"/>
      <c r="AB842" s="156"/>
      <c r="AC842" s="156"/>
      <c r="AD842" s="156"/>
      <c r="AE842" s="156"/>
      <c r="AF842" s="156"/>
      <c r="AG842" s="156"/>
      <c r="AH842" s="156"/>
      <c r="AI842" s="156"/>
      <c r="AJ842" s="156"/>
      <c r="AK842" s="156"/>
      <c r="AL842" s="156"/>
      <c r="AM842" s="156"/>
      <c r="AN842" s="156"/>
      <c r="AO842" s="156"/>
      <c r="AP842" s="156"/>
      <c r="AQ842" s="156"/>
      <c r="AS842" s="140"/>
      <c r="AT842" s="140"/>
      <c r="AU842" s="140"/>
      <c r="AV842" s="140"/>
      <c r="AW842" s="140"/>
      <c r="AX842" s="140"/>
      <c r="AY842" s="140"/>
      <c r="AZ842" s="140"/>
      <c r="BA842" s="140"/>
      <c r="BB842" s="140"/>
      <c r="BC842" s="140"/>
      <c r="BD842" s="140"/>
      <c r="BE842" s="140"/>
      <c r="BF842" s="140"/>
      <c r="BG842" s="140"/>
      <c r="BH842" s="140"/>
      <c r="BI842" s="140"/>
      <c r="BJ842" s="140"/>
    </row>
    <row r="843" spans="1:62" s="101" customFormat="1" ht="18" customHeight="1" x14ac:dyDescent="0.25">
      <c r="A843" s="180"/>
      <c r="B843" s="180"/>
      <c r="C843" s="180"/>
      <c r="D843" s="180"/>
      <c r="E843" s="180"/>
      <c r="F843" s="180"/>
      <c r="G843" s="180"/>
      <c r="H843" s="180"/>
      <c r="I843" s="156"/>
      <c r="J843" s="156"/>
      <c r="K843" s="156"/>
      <c r="L843" s="156"/>
      <c r="M843" s="156"/>
      <c r="N843" s="156"/>
      <c r="O843" s="156"/>
      <c r="P843" s="156"/>
      <c r="Q843" s="156"/>
      <c r="R843" s="156"/>
      <c r="S843" s="156"/>
      <c r="T843" s="156"/>
      <c r="U843" s="156"/>
      <c r="V843" s="156"/>
      <c r="W843" s="156"/>
      <c r="X843" s="156"/>
      <c r="Y843" s="156"/>
      <c r="Z843" s="156"/>
      <c r="AA843" s="156"/>
      <c r="AB843" s="156"/>
      <c r="AC843" s="156"/>
      <c r="AD843" s="156"/>
      <c r="AE843" s="156"/>
      <c r="AF843" s="156"/>
      <c r="AG843" s="156"/>
      <c r="AH843" s="156"/>
      <c r="AI843" s="156"/>
      <c r="AJ843" s="156"/>
      <c r="AK843" s="156"/>
      <c r="AL843" s="156"/>
      <c r="AM843" s="156"/>
      <c r="AN843" s="156"/>
      <c r="AO843" s="156"/>
      <c r="AP843" s="156"/>
      <c r="AQ843" s="156"/>
      <c r="AS843" s="140"/>
      <c r="AT843" s="140"/>
      <c r="AU843" s="140"/>
      <c r="AV843" s="140"/>
      <c r="AW843" s="140"/>
      <c r="AX843" s="140"/>
      <c r="AY843" s="140"/>
      <c r="AZ843" s="140"/>
      <c r="BA843" s="140"/>
      <c r="BB843" s="140"/>
      <c r="BC843" s="140"/>
      <c r="BD843" s="140"/>
      <c r="BE843" s="140"/>
      <c r="BF843" s="140"/>
      <c r="BG843" s="140"/>
      <c r="BH843" s="140"/>
      <c r="BI843" s="140"/>
      <c r="BJ843" s="140"/>
    </row>
    <row r="844" spans="1:62" s="101" customFormat="1" ht="18" customHeight="1" x14ac:dyDescent="0.25">
      <c r="A844" s="180"/>
      <c r="B844" s="180"/>
      <c r="C844" s="180"/>
      <c r="D844" s="180"/>
      <c r="E844" s="180"/>
      <c r="F844" s="180"/>
      <c r="G844" s="180"/>
      <c r="H844" s="180"/>
      <c r="I844" s="156"/>
      <c r="J844" s="156"/>
      <c r="K844" s="156"/>
      <c r="L844" s="156"/>
      <c r="M844" s="156"/>
      <c r="N844" s="156"/>
      <c r="O844" s="156"/>
      <c r="P844" s="156"/>
      <c r="Q844" s="156"/>
      <c r="R844" s="156"/>
      <c r="S844" s="156"/>
      <c r="T844" s="156"/>
      <c r="U844" s="156"/>
      <c r="V844" s="156"/>
      <c r="W844" s="156"/>
      <c r="X844" s="156"/>
      <c r="Y844" s="156"/>
      <c r="Z844" s="156"/>
      <c r="AA844" s="156"/>
      <c r="AB844" s="156"/>
      <c r="AC844" s="156"/>
      <c r="AD844" s="156"/>
      <c r="AE844" s="156"/>
      <c r="AF844" s="156"/>
      <c r="AG844" s="156"/>
      <c r="AH844" s="156"/>
      <c r="AI844" s="156"/>
      <c r="AJ844" s="156"/>
      <c r="AK844" s="156"/>
      <c r="AL844" s="156"/>
      <c r="AM844" s="156"/>
      <c r="AN844" s="156"/>
      <c r="AO844" s="156"/>
      <c r="AP844" s="156"/>
      <c r="AQ844" s="156"/>
      <c r="AS844" s="140"/>
      <c r="AT844" s="140"/>
      <c r="AU844" s="140"/>
      <c r="AV844" s="140"/>
      <c r="AW844" s="140"/>
      <c r="AX844" s="140"/>
      <c r="AY844" s="140"/>
      <c r="AZ844" s="140"/>
      <c r="BA844" s="140"/>
      <c r="BB844" s="140"/>
      <c r="BC844" s="140"/>
      <c r="BD844" s="140"/>
      <c r="BE844" s="140"/>
      <c r="BF844" s="140"/>
      <c r="BG844" s="140"/>
      <c r="BH844" s="140"/>
      <c r="BI844" s="140"/>
      <c r="BJ844" s="140"/>
    </row>
    <row r="845" spans="1:62" s="101" customFormat="1" ht="18" customHeight="1" x14ac:dyDescent="0.25">
      <c r="A845" s="180"/>
      <c r="B845" s="180"/>
      <c r="C845" s="180"/>
      <c r="D845" s="180"/>
      <c r="E845" s="180"/>
      <c r="F845" s="180"/>
      <c r="G845" s="180"/>
      <c r="H845" s="180"/>
      <c r="I845" s="156"/>
      <c r="J845" s="156"/>
      <c r="K845" s="156"/>
      <c r="L845" s="156"/>
      <c r="M845" s="156"/>
      <c r="N845" s="156"/>
      <c r="O845" s="156"/>
      <c r="P845" s="156"/>
      <c r="Q845" s="156"/>
      <c r="R845" s="156"/>
      <c r="S845" s="156"/>
      <c r="T845" s="156"/>
      <c r="U845" s="156"/>
      <c r="V845" s="156"/>
      <c r="W845" s="156"/>
      <c r="X845" s="156"/>
      <c r="Y845" s="156"/>
      <c r="Z845" s="156"/>
      <c r="AA845" s="156"/>
      <c r="AB845" s="156"/>
      <c r="AC845" s="156"/>
      <c r="AD845" s="156"/>
      <c r="AE845" s="156"/>
      <c r="AF845" s="156"/>
      <c r="AG845" s="156"/>
      <c r="AH845" s="156"/>
      <c r="AI845" s="156"/>
      <c r="AJ845" s="156"/>
      <c r="AK845" s="156"/>
      <c r="AL845" s="156"/>
      <c r="AM845" s="156"/>
      <c r="AN845" s="156"/>
      <c r="AO845" s="156"/>
      <c r="AP845" s="156"/>
      <c r="AQ845" s="156"/>
      <c r="AS845" s="140"/>
      <c r="AT845" s="140"/>
      <c r="AU845" s="140"/>
      <c r="AV845" s="140"/>
      <c r="AW845" s="140"/>
      <c r="AX845" s="140"/>
      <c r="AY845" s="140"/>
      <c r="AZ845" s="140"/>
      <c r="BA845" s="140"/>
      <c r="BB845" s="140"/>
      <c r="BC845" s="140"/>
      <c r="BD845" s="140"/>
      <c r="BE845" s="140"/>
      <c r="BF845" s="140"/>
      <c r="BG845" s="140"/>
      <c r="BH845" s="140"/>
      <c r="BI845" s="140"/>
      <c r="BJ845" s="140"/>
    </row>
    <row r="846" spans="1:62" s="101" customFormat="1" ht="18" customHeight="1" x14ac:dyDescent="0.25">
      <c r="A846" s="180"/>
      <c r="B846" s="180"/>
      <c r="C846" s="180"/>
      <c r="D846" s="180"/>
      <c r="E846" s="180"/>
      <c r="F846" s="180"/>
      <c r="G846" s="180"/>
      <c r="H846" s="180"/>
      <c r="I846" s="156"/>
      <c r="J846" s="156"/>
      <c r="K846" s="156"/>
      <c r="L846" s="156"/>
      <c r="M846" s="156"/>
      <c r="N846" s="156"/>
      <c r="O846" s="156"/>
      <c r="P846" s="156"/>
      <c r="Q846" s="156"/>
      <c r="R846" s="156"/>
      <c r="S846" s="156"/>
      <c r="T846" s="156"/>
      <c r="U846" s="156"/>
      <c r="V846" s="156"/>
      <c r="W846" s="156"/>
      <c r="X846" s="156"/>
      <c r="Y846" s="156"/>
      <c r="Z846" s="156"/>
      <c r="AA846" s="156"/>
      <c r="AB846" s="156"/>
      <c r="AC846" s="156"/>
      <c r="AD846" s="156"/>
      <c r="AE846" s="156"/>
      <c r="AF846" s="156"/>
      <c r="AG846" s="156"/>
      <c r="AH846" s="156"/>
      <c r="AI846" s="156"/>
      <c r="AJ846" s="156"/>
      <c r="AK846" s="156"/>
      <c r="AL846" s="156"/>
      <c r="AM846" s="156"/>
      <c r="AN846" s="156"/>
      <c r="AO846" s="156"/>
      <c r="AP846" s="156"/>
      <c r="AQ846" s="156"/>
      <c r="AS846" s="140"/>
      <c r="AT846" s="140"/>
      <c r="AU846" s="140"/>
      <c r="AV846" s="140"/>
      <c r="AW846" s="140"/>
      <c r="AX846" s="140"/>
      <c r="AY846" s="140"/>
      <c r="AZ846" s="140"/>
      <c r="BA846" s="140"/>
      <c r="BB846" s="140"/>
      <c r="BC846" s="140"/>
      <c r="BD846" s="140"/>
      <c r="BE846" s="140"/>
      <c r="BF846" s="140"/>
      <c r="BG846" s="140"/>
      <c r="BH846" s="140"/>
      <c r="BI846" s="140"/>
      <c r="BJ846" s="140"/>
    </row>
    <row r="847" spans="1:62" s="101" customFormat="1" ht="18" customHeight="1" x14ac:dyDescent="0.25">
      <c r="A847" s="180"/>
      <c r="B847" s="180"/>
      <c r="C847" s="180"/>
      <c r="D847" s="180"/>
      <c r="E847" s="180"/>
      <c r="F847" s="180"/>
      <c r="G847" s="180"/>
      <c r="H847" s="180"/>
      <c r="I847" s="156"/>
      <c r="J847" s="156"/>
      <c r="K847" s="156"/>
      <c r="L847" s="156"/>
      <c r="M847" s="156"/>
      <c r="N847" s="156"/>
      <c r="O847" s="156"/>
      <c r="P847" s="156"/>
      <c r="Q847" s="156"/>
      <c r="R847" s="156"/>
      <c r="S847" s="156"/>
      <c r="T847" s="156"/>
      <c r="U847" s="156"/>
      <c r="V847" s="156"/>
      <c r="W847" s="156"/>
      <c r="X847" s="156"/>
      <c r="Y847" s="156"/>
      <c r="Z847" s="156"/>
      <c r="AA847" s="156"/>
      <c r="AB847" s="156"/>
      <c r="AC847" s="156"/>
      <c r="AD847" s="156"/>
      <c r="AE847" s="156"/>
      <c r="AF847" s="156"/>
      <c r="AG847" s="156"/>
      <c r="AH847" s="156"/>
      <c r="AI847" s="156"/>
      <c r="AJ847" s="156"/>
      <c r="AK847" s="156"/>
      <c r="AL847" s="156"/>
      <c r="AM847" s="156"/>
      <c r="AN847" s="156"/>
      <c r="AO847" s="156"/>
      <c r="AP847" s="156"/>
      <c r="AQ847" s="156"/>
      <c r="AS847" s="140"/>
      <c r="AT847" s="140"/>
      <c r="AU847" s="140"/>
      <c r="AV847" s="140"/>
      <c r="AW847" s="140"/>
      <c r="AX847" s="140"/>
      <c r="AY847" s="140"/>
      <c r="AZ847" s="140"/>
      <c r="BA847" s="140"/>
      <c r="BB847" s="140"/>
      <c r="BC847" s="140"/>
      <c r="BD847" s="140"/>
      <c r="BE847" s="140"/>
      <c r="BF847" s="140"/>
      <c r="BG847" s="140"/>
      <c r="BH847" s="140"/>
      <c r="BI847" s="140"/>
      <c r="BJ847" s="140"/>
    </row>
    <row r="865" spans="1:62" s="101" customFormat="1" ht="18" customHeight="1" x14ac:dyDescent="0.25">
      <c r="A865" s="180"/>
      <c r="B865" s="180"/>
      <c r="C865" s="180"/>
      <c r="D865" s="180"/>
      <c r="E865" s="180"/>
      <c r="F865" s="180"/>
      <c r="G865" s="180"/>
      <c r="H865" s="180"/>
      <c r="I865" s="156"/>
      <c r="J865" s="156"/>
      <c r="K865" s="156"/>
      <c r="L865" s="156"/>
      <c r="M865" s="156"/>
      <c r="N865" s="156"/>
      <c r="O865" s="156"/>
      <c r="P865" s="156"/>
      <c r="Q865" s="156"/>
      <c r="R865" s="156"/>
      <c r="S865" s="156"/>
      <c r="T865" s="156"/>
      <c r="U865" s="156"/>
      <c r="V865" s="156"/>
      <c r="W865" s="156"/>
      <c r="X865" s="156"/>
      <c r="Y865" s="156"/>
      <c r="Z865" s="156"/>
      <c r="AA865" s="156"/>
      <c r="AB865" s="156"/>
      <c r="AC865" s="156"/>
      <c r="AD865" s="156"/>
      <c r="AE865" s="156"/>
      <c r="AF865" s="156"/>
      <c r="AG865" s="156"/>
      <c r="AH865" s="156"/>
      <c r="AI865" s="156"/>
      <c r="AJ865" s="156"/>
      <c r="AK865" s="156"/>
      <c r="AL865" s="156"/>
      <c r="AM865" s="156"/>
      <c r="AN865" s="156"/>
      <c r="AO865" s="156"/>
      <c r="AP865" s="156"/>
      <c r="AQ865" s="156"/>
      <c r="AS865" s="140"/>
      <c r="AT865" s="140"/>
      <c r="AU865" s="140"/>
      <c r="AV865" s="140"/>
      <c r="AW865" s="140"/>
      <c r="AX865" s="140"/>
      <c r="AY865" s="140"/>
      <c r="AZ865" s="140"/>
      <c r="BA865" s="140"/>
      <c r="BB865" s="140"/>
      <c r="BC865" s="140"/>
      <c r="BD865" s="140"/>
      <c r="BE865" s="140"/>
      <c r="BF865" s="140"/>
      <c r="BG865" s="140"/>
      <c r="BH865" s="140"/>
      <c r="BI865" s="140"/>
      <c r="BJ865" s="140"/>
    </row>
    <row r="866" spans="1:62" s="101" customFormat="1" ht="18" customHeight="1" x14ac:dyDescent="0.25">
      <c r="A866" s="180"/>
      <c r="B866" s="180"/>
      <c r="C866" s="180"/>
      <c r="D866" s="180"/>
      <c r="E866" s="180"/>
      <c r="F866" s="180"/>
      <c r="G866" s="180"/>
      <c r="H866" s="180"/>
      <c r="I866" s="156"/>
      <c r="J866" s="156"/>
      <c r="K866" s="156"/>
      <c r="L866" s="156"/>
      <c r="M866" s="156"/>
      <c r="N866" s="156"/>
      <c r="O866" s="156"/>
      <c r="P866" s="156"/>
      <c r="Q866" s="156"/>
      <c r="R866" s="156"/>
      <c r="S866" s="156"/>
      <c r="T866" s="156"/>
      <c r="U866" s="156"/>
      <c r="V866" s="156"/>
      <c r="W866" s="156"/>
      <c r="X866" s="156"/>
      <c r="Y866" s="156"/>
      <c r="Z866" s="156"/>
      <c r="AA866" s="156"/>
      <c r="AB866" s="156"/>
      <c r="AC866" s="156"/>
      <c r="AD866" s="156"/>
      <c r="AE866" s="156"/>
      <c r="AF866" s="156"/>
      <c r="AG866" s="156"/>
      <c r="AH866" s="156"/>
      <c r="AI866" s="156"/>
      <c r="AJ866" s="156"/>
      <c r="AK866" s="156"/>
      <c r="AL866" s="156"/>
      <c r="AM866" s="156"/>
      <c r="AN866" s="156"/>
      <c r="AO866" s="156"/>
      <c r="AP866" s="156"/>
      <c r="AQ866" s="156"/>
      <c r="AS866" s="140"/>
      <c r="AT866" s="140"/>
      <c r="AU866" s="140"/>
      <c r="AV866" s="140"/>
      <c r="AW866" s="140"/>
      <c r="AX866" s="140"/>
      <c r="AY866" s="140"/>
      <c r="AZ866" s="140"/>
      <c r="BA866" s="140"/>
      <c r="BB866" s="140"/>
      <c r="BC866" s="140"/>
      <c r="BD866" s="140"/>
      <c r="BE866" s="140"/>
      <c r="BF866" s="140"/>
      <c r="BG866" s="140"/>
      <c r="BH866" s="140"/>
      <c r="BI866" s="140"/>
      <c r="BJ866" s="140"/>
    </row>
    <row r="867" spans="1:62" s="101" customFormat="1" ht="18" customHeight="1" x14ac:dyDescent="0.25">
      <c r="A867" s="180"/>
      <c r="B867" s="180"/>
      <c r="C867" s="180"/>
      <c r="D867" s="180"/>
      <c r="E867" s="180"/>
      <c r="F867" s="180"/>
      <c r="G867" s="180"/>
      <c r="H867" s="180"/>
      <c r="I867" s="156"/>
      <c r="J867" s="156"/>
      <c r="K867" s="156"/>
      <c r="L867" s="156"/>
      <c r="M867" s="156"/>
      <c r="N867" s="156"/>
      <c r="O867" s="156"/>
      <c r="P867" s="156"/>
      <c r="Q867" s="156"/>
      <c r="R867" s="156"/>
      <c r="S867" s="156"/>
      <c r="T867" s="156"/>
      <c r="U867" s="156"/>
      <c r="V867" s="156"/>
      <c r="W867" s="156"/>
      <c r="X867" s="156"/>
      <c r="Y867" s="156"/>
      <c r="Z867" s="156"/>
      <c r="AA867" s="156"/>
      <c r="AB867" s="156"/>
      <c r="AC867" s="156"/>
      <c r="AD867" s="156"/>
      <c r="AE867" s="156"/>
      <c r="AF867" s="156"/>
      <c r="AG867" s="156"/>
      <c r="AH867" s="156"/>
      <c r="AI867" s="156"/>
      <c r="AJ867" s="156"/>
      <c r="AK867" s="156"/>
      <c r="AL867" s="156"/>
      <c r="AM867" s="156"/>
      <c r="AN867" s="156"/>
      <c r="AO867" s="156"/>
      <c r="AP867" s="156"/>
      <c r="AQ867" s="156"/>
      <c r="AS867" s="140"/>
      <c r="AT867" s="140"/>
      <c r="AU867" s="140"/>
      <c r="AV867" s="140"/>
      <c r="AW867" s="140"/>
      <c r="AX867" s="140"/>
      <c r="AY867" s="140"/>
      <c r="AZ867" s="140"/>
      <c r="BA867" s="140"/>
      <c r="BB867" s="140"/>
      <c r="BC867" s="140"/>
      <c r="BD867" s="140"/>
      <c r="BE867" s="140"/>
      <c r="BF867" s="140"/>
      <c r="BG867" s="140"/>
      <c r="BH867" s="140"/>
      <c r="BI867" s="140"/>
      <c r="BJ867" s="140"/>
    </row>
    <row r="868" spans="1:62" s="101" customFormat="1" ht="18" customHeight="1" x14ac:dyDescent="0.25">
      <c r="A868" s="180"/>
      <c r="B868" s="180"/>
      <c r="C868" s="180"/>
      <c r="D868" s="180"/>
      <c r="E868" s="180"/>
      <c r="F868" s="180"/>
      <c r="G868" s="180"/>
      <c r="H868" s="180"/>
      <c r="I868" s="156"/>
      <c r="J868" s="156"/>
      <c r="K868" s="156"/>
      <c r="L868" s="156"/>
      <c r="M868" s="156"/>
      <c r="N868" s="156"/>
      <c r="O868" s="156"/>
      <c r="P868" s="156"/>
      <c r="Q868" s="156"/>
      <c r="R868" s="156"/>
      <c r="S868" s="156"/>
      <c r="T868" s="156"/>
      <c r="U868" s="156"/>
      <c r="V868" s="156"/>
      <c r="W868" s="156"/>
      <c r="X868" s="156"/>
      <c r="Y868" s="156"/>
      <c r="Z868" s="156"/>
      <c r="AA868" s="156"/>
      <c r="AB868" s="156"/>
      <c r="AC868" s="156"/>
      <c r="AD868" s="156"/>
      <c r="AE868" s="156"/>
      <c r="AF868" s="156"/>
      <c r="AG868" s="156"/>
      <c r="AH868" s="156"/>
      <c r="AI868" s="156"/>
      <c r="AJ868" s="156"/>
      <c r="AK868" s="156"/>
      <c r="AL868" s="156"/>
      <c r="AM868" s="156"/>
      <c r="AN868" s="156"/>
      <c r="AO868" s="156"/>
      <c r="AP868" s="156"/>
      <c r="AQ868" s="156"/>
      <c r="AS868" s="140"/>
      <c r="AT868" s="140"/>
      <c r="AU868" s="140"/>
      <c r="AV868" s="140"/>
      <c r="AW868" s="140"/>
      <c r="AX868" s="140"/>
      <c r="AY868" s="140"/>
      <c r="AZ868" s="140"/>
      <c r="BA868" s="140"/>
      <c r="BB868" s="140"/>
      <c r="BC868" s="140"/>
      <c r="BD868" s="140"/>
      <c r="BE868" s="140"/>
      <c r="BF868" s="140"/>
      <c r="BG868" s="140"/>
      <c r="BH868" s="140"/>
      <c r="BI868" s="140"/>
      <c r="BJ868" s="140"/>
    </row>
    <row r="869" spans="1:62" s="101" customFormat="1" ht="18" customHeight="1" x14ac:dyDescent="0.25">
      <c r="A869" s="180"/>
      <c r="B869" s="180"/>
      <c r="C869" s="180"/>
      <c r="D869" s="180"/>
      <c r="E869" s="180"/>
      <c r="F869" s="180"/>
      <c r="G869" s="180"/>
      <c r="H869" s="180"/>
      <c r="I869" s="156"/>
      <c r="J869" s="156"/>
      <c r="K869" s="156"/>
      <c r="L869" s="156"/>
      <c r="M869" s="156"/>
      <c r="N869" s="156"/>
      <c r="O869" s="156"/>
      <c r="P869" s="156"/>
      <c r="Q869" s="156"/>
      <c r="R869" s="156"/>
      <c r="S869" s="156"/>
      <c r="T869" s="156"/>
      <c r="U869" s="156"/>
      <c r="V869" s="156"/>
      <c r="W869" s="156"/>
      <c r="X869" s="156"/>
      <c r="Y869" s="156"/>
      <c r="Z869" s="156"/>
      <c r="AA869" s="156"/>
      <c r="AB869" s="156"/>
      <c r="AC869" s="156"/>
      <c r="AD869" s="156"/>
      <c r="AE869" s="156"/>
      <c r="AF869" s="156"/>
      <c r="AG869" s="156"/>
      <c r="AH869" s="156"/>
      <c r="AI869" s="156"/>
      <c r="AJ869" s="156"/>
      <c r="AK869" s="156"/>
      <c r="AL869" s="156"/>
      <c r="AM869" s="156"/>
      <c r="AN869" s="156"/>
      <c r="AO869" s="156"/>
      <c r="AP869" s="156"/>
      <c r="AQ869" s="156"/>
      <c r="AS869" s="140"/>
      <c r="AT869" s="140"/>
      <c r="AU869" s="140"/>
      <c r="AV869" s="140"/>
      <c r="AW869" s="140"/>
      <c r="AX869" s="140"/>
      <c r="AY869" s="140"/>
      <c r="AZ869" s="140"/>
      <c r="BA869" s="140"/>
      <c r="BB869" s="140"/>
      <c r="BC869" s="140"/>
      <c r="BD869" s="140"/>
      <c r="BE869" s="140"/>
      <c r="BF869" s="140"/>
      <c r="BG869" s="140"/>
      <c r="BH869" s="140"/>
      <c r="BI869" s="140"/>
      <c r="BJ869" s="140"/>
    </row>
    <row r="870" spans="1:62" s="101" customFormat="1" ht="18" customHeight="1" x14ac:dyDescent="0.25">
      <c r="A870" s="180"/>
      <c r="B870" s="180"/>
      <c r="C870" s="180"/>
      <c r="D870" s="180"/>
      <c r="E870" s="180"/>
      <c r="F870" s="180"/>
      <c r="G870" s="180"/>
      <c r="H870" s="180"/>
      <c r="I870" s="156"/>
      <c r="J870" s="156"/>
      <c r="K870" s="156"/>
      <c r="L870" s="156"/>
      <c r="M870" s="156"/>
      <c r="N870" s="156"/>
      <c r="O870" s="156"/>
      <c r="P870" s="156"/>
      <c r="Q870" s="156"/>
      <c r="R870" s="156"/>
      <c r="S870" s="156"/>
      <c r="T870" s="156"/>
      <c r="U870" s="156"/>
      <c r="V870" s="156"/>
      <c r="W870" s="156"/>
      <c r="X870" s="156"/>
      <c r="Y870" s="156"/>
      <c r="Z870" s="156"/>
      <c r="AA870" s="156"/>
      <c r="AB870" s="156"/>
      <c r="AC870" s="156"/>
      <c r="AD870" s="156"/>
      <c r="AE870" s="156"/>
      <c r="AF870" s="156"/>
      <c r="AG870" s="156"/>
      <c r="AH870" s="156"/>
      <c r="AI870" s="156"/>
      <c r="AJ870" s="156"/>
      <c r="AK870" s="156"/>
      <c r="AL870" s="156"/>
      <c r="AM870" s="156"/>
      <c r="AN870" s="156"/>
      <c r="AO870" s="156"/>
      <c r="AP870" s="156"/>
      <c r="AQ870" s="156"/>
      <c r="AS870" s="140"/>
      <c r="AT870" s="140"/>
      <c r="AU870" s="140"/>
      <c r="AV870" s="140"/>
      <c r="AW870" s="140"/>
      <c r="AX870" s="140"/>
      <c r="AY870" s="140"/>
      <c r="AZ870" s="140"/>
      <c r="BA870" s="140"/>
      <c r="BB870" s="140"/>
      <c r="BC870" s="140"/>
      <c r="BD870" s="140"/>
      <c r="BE870" s="140"/>
      <c r="BF870" s="140"/>
      <c r="BG870" s="140"/>
      <c r="BH870" s="140"/>
      <c r="BI870" s="140"/>
      <c r="BJ870" s="140"/>
    </row>
    <row r="871" spans="1:62" s="101" customFormat="1" ht="18" customHeight="1" x14ac:dyDescent="0.25">
      <c r="A871" s="180"/>
      <c r="B871" s="180"/>
      <c r="C871" s="180"/>
      <c r="D871" s="180"/>
      <c r="E871" s="180"/>
      <c r="F871" s="180"/>
      <c r="G871" s="180"/>
      <c r="H871" s="180"/>
      <c r="I871" s="156"/>
      <c r="J871" s="156"/>
      <c r="K871" s="156"/>
      <c r="L871" s="156"/>
      <c r="M871" s="156"/>
      <c r="N871" s="156"/>
      <c r="O871" s="156"/>
      <c r="P871" s="156"/>
      <c r="Q871" s="156"/>
      <c r="R871" s="156"/>
      <c r="S871" s="156"/>
      <c r="T871" s="156"/>
      <c r="U871" s="156"/>
      <c r="V871" s="156"/>
      <c r="W871" s="156"/>
      <c r="X871" s="156"/>
      <c r="Y871" s="156"/>
      <c r="Z871" s="156"/>
      <c r="AA871" s="156"/>
      <c r="AB871" s="156"/>
      <c r="AC871" s="156"/>
      <c r="AD871" s="156"/>
      <c r="AE871" s="156"/>
      <c r="AF871" s="156"/>
      <c r="AG871" s="156"/>
      <c r="AH871" s="156"/>
      <c r="AI871" s="156"/>
      <c r="AJ871" s="156"/>
      <c r="AK871" s="156"/>
      <c r="AL871" s="156"/>
      <c r="AM871" s="156"/>
      <c r="AN871" s="156"/>
      <c r="AO871" s="156"/>
      <c r="AP871" s="156"/>
      <c r="AQ871" s="156"/>
      <c r="AS871" s="140"/>
      <c r="AT871" s="140"/>
      <c r="AU871" s="140"/>
      <c r="AV871" s="140"/>
      <c r="AW871" s="140"/>
      <c r="AX871" s="140"/>
      <c r="AY871" s="140"/>
      <c r="AZ871" s="140"/>
      <c r="BA871" s="140"/>
      <c r="BB871" s="140"/>
      <c r="BC871" s="140"/>
      <c r="BD871" s="140"/>
      <c r="BE871" s="140"/>
      <c r="BF871" s="140"/>
      <c r="BG871" s="140"/>
      <c r="BH871" s="140"/>
      <c r="BI871" s="140"/>
      <c r="BJ871" s="140"/>
    </row>
    <row r="889" spans="1:62" s="101" customFormat="1" ht="18" customHeight="1" x14ac:dyDescent="0.25">
      <c r="A889" s="180"/>
      <c r="B889" s="180"/>
      <c r="C889" s="180"/>
      <c r="D889" s="180"/>
      <c r="E889" s="180"/>
      <c r="F889" s="180"/>
      <c r="G889" s="180"/>
      <c r="H889" s="180"/>
      <c r="I889" s="156"/>
      <c r="J889" s="156"/>
      <c r="K889" s="156"/>
      <c r="L889" s="156"/>
      <c r="M889" s="156"/>
      <c r="N889" s="156"/>
      <c r="O889" s="156"/>
      <c r="P889" s="156"/>
      <c r="Q889" s="156"/>
      <c r="R889" s="156"/>
      <c r="S889" s="156"/>
      <c r="T889" s="156"/>
      <c r="U889" s="156"/>
      <c r="V889" s="156"/>
      <c r="W889" s="156"/>
      <c r="X889" s="156"/>
      <c r="Y889" s="156"/>
      <c r="Z889" s="156"/>
      <c r="AA889" s="156"/>
      <c r="AB889" s="156"/>
      <c r="AC889" s="156"/>
      <c r="AD889" s="156"/>
      <c r="AE889" s="156"/>
      <c r="AF889" s="156"/>
      <c r="AG889" s="156"/>
      <c r="AH889" s="156"/>
      <c r="AI889" s="156"/>
      <c r="AJ889" s="156"/>
      <c r="AK889" s="156"/>
      <c r="AL889" s="156"/>
      <c r="AM889" s="156"/>
      <c r="AN889" s="156"/>
      <c r="AO889" s="156"/>
      <c r="AP889" s="156"/>
      <c r="AQ889" s="156"/>
      <c r="AS889" s="140"/>
      <c r="AT889" s="140"/>
      <c r="AU889" s="140"/>
      <c r="AV889" s="140"/>
      <c r="AW889" s="140"/>
      <c r="AX889" s="140"/>
      <c r="AY889" s="140"/>
      <c r="AZ889" s="140"/>
      <c r="BA889" s="140"/>
      <c r="BB889" s="140"/>
      <c r="BC889" s="140"/>
      <c r="BD889" s="140"/>
      <c r="BE889" s="140"/>
      <c r="BF889" s="140"/>
      <c r="BG889" s="140"/>
      <c r="BH889" s="140"/>
      <c r="BI889" s="140"/>
      <c r="BJ889" s="140"/>
    </row>
    <row r="890" spans="1:62" s="101" customFormat="1" ht="18" customHeight="1" x14ac:dyDescent="0.25">
      <c r="A890" s="180"/>
      <c r="B890" s="180"/>
      <c r="C890" s="180"/>
      <c r="D890" s="180"/>
      <c r="E890" s="180"/>
      <c r="F890" s="180"/>
      <c r="G890" s="180"/>
      <c r="H890" s="180"/>
      <c r="I890" s="156"/>
      <c r="J890" s="156"/>
      <c r="K890" s="156"/>
      <c r="L890" s="156"/>
      <c r="M890" s="156"/>
      <c r="N890" s="156"/>
      <c r="O890" s="156"/>
      <c r="P890" s="156"/>
      <c r="Q890" s="156"/>
      <c r="R890" s="156"/>
      <c r="S890" s="156"/>
      <c r="T890" s="156"/>
      <c r="U890" s="156"/>
      <c r="V890" s="156"/>
      <c r="W890" s="156"/>
      <c r="X890" s="156"/>
      <c r="Y890" s="156"/>
      <c r="Z890" s="156"/>
      <c r="AA890" s="156"/>
      <c r="AB890" s="156"/>
      <c r="AC890" s="156"/>
      <c r="AD890" s="156"/>
      <c r="AE890" s="156"/>
      <c r="AF890" s="156"/>
      <c r="AG890" s="156"/>
      <c r="AH890" s="156"/>
      <c r="AI890" s="156"/>
      <c r="AJ890" s="156"/>
      <c r="AK890" s="156"/>
      <c r="AL890" s="156"/>
      <c r="AM890" s="156"/>
      <c r="AN890" s="156"/>
      <c r="AO890" s="156"/>
      <c r="AP890" s="156"/>
      <c r="AQ890" s="156"/>
      <c r="AS890" s="140"/>
      <c r="AT890" s="140"/>
      <c r="AU890" s="140"/>
      <c r="AV890" s="140"/>
      <c r="AW890" s="140"/>
      <c r="AX890" s="140"/>
      <c r="AY890" s="140"/>
      <c r="AZ890" s="140"/>
      <c r="BA890" s="140"/>
      <c r="BB890" s="140"/>
      <c r="BC890" s="140"/>
      <c r="BD890" s="140"/>
      <c r="BE890" s="140"/>
      <c r="BF890" s="140"/>
      <c r="BG890" s="140"/>
      <c r="BH890" s="140"/>
      <c r="BI890" s="140"/>
      <c r="BJ890" s="140"/>
    </row>
    <row r="891" spans="1:62" s="101" customFormat="1" ht="18" customHeight="1" x14ac:dyDescent="0.25">
      <c r="A891" s="180"/>
      <c r="B891" s="180"/>
      <c r="C891" s="180"/>
      <c r="D891" s="180"/>
      <c r="E891" s="180"/>
      <c r="F891" s="180"/>
      <c r="G891" s="180"/>
      <c r="H891" s="180"/>
      <c r="I891" s="156"/>
      <c r="J891" s="156"/>
      <c r="K891" s="156"/>
      <c r="L891" s="156"/>
      <c r="M891" s="156"/>
      <c r="N891" s="156"/>
      <c r="O891" s="156"/>
      <c r="P891" s="156"/>
      <c r="Q891" s="156"/>
      <c r="R891" s="156"/>
      <c r="S891" s="156"/>
      <c r="T891" s="156"/>
      <c r="U891" s="156"/>
      <c r="V891" s="156"/>
      <c r="W891" s="156"/>
      <c r="X891" s="156"/>
      <c r="Y891" s="156"/>
      <c r="Z891" s="156"/>
      <c r="AA891" s="156"/>
      <c r="AB891" s="156"/>
      <c r="AC891" s="156"/>
      <c r="AD891" s="156"/>
      <c r="AE891" s="156"/>
      <c r="AF891" s="156"/>
      <c r="AG891" s="156"/>
      <c r="AH891" s="156"/>
      <c r="AI891" s="156"/>
      <c r="AJ891" s="156"/>
      <c r="AK891" s="156"/>
      <c r="AL891" s="156"/>
      <c r="AM891" s="156"/>
      <c r="AN891" s="156"/>
      <c r="AO891" s="156"/>
      <c r="AP891" s="156"/>
      <c r="AQ891" s="156"/>
      <c r="AS891" s="140"/>
      <c r="AT891" s="140"/>
      <c r="AU891" s="140"/>
      <c r="AV891" s="140"/>
      <c r="AW891" s="140"/>
      <c r="AX891" s="140"/>
      <c r="AY891" s="140"/>
      <c r="AZ891" s="140"/>
      <c r="BA891" s="140"/>
      <c r="BB891" s="140"/>
      <c r="BC891" s="140"/>
      <c r="BD891" s="140"/>
      <c r="BE891" s="140"/>
      <c r="BF891" s="140"/>
      <c r="BG891" s="140"/>
      <c r="BH891" s="140"/>
      <c r="BI891" s="140"/>
      <c r="BJ891" s="140"/>
    </row>
    <row r="892" spans="1:62" s="101" customFormat="1" ht="18" customHeight="1" x14ac:dyDescent="0.25">
      <c r="A892" s="180"/>
      <c r="B892" s="180"/>
      <c r="C892" s="180"/>
      <c r="D892" s="180"/>
      <c r="E892" s="180"/>
      <c r="F892" s="180"/>
      <c r="G892" s="180"/>
      <c r="H892" s="180"/>
      <c r="I892" s="156"/>
      <c r="J892" s="156"/>
      <c r="K892" s="156"/>
      <c r="L892" s="156"/>
      <c r="M892" s="156"/>
      <c r="N892" s="156"/>
      <c r="O892" s="156"/>
      <c r="P892" s="156"/>
      <c r="Q892" s="156"/>
      <c r="R892" s="156"/>
      <c r="S892" s="156"/>
      <c r="T892" s="156"/>
      <c r="U892" s="156"/>
      <c r="V892" s="156"/>
      <c r="W892" s="156"/>
      <c r="X892" s="156"/>
      <c r="Y892" s="156"/>
      <c r="Z892" s="156"/>
      <c r="AA892" s="156"/>
      <c r="AB892" s="156"/>
      <c r="AC892" s="156"/>
      <c r="AD892" s="156"/>
      <c r="AE892" s="156"/>
      <c r="AF892" s="156"/>
      <c r="AG892" s="156"/>
      <c r="AH892" s="156"/>
      <c r="AI892" s="156"/>
      <c r="AJ892" s="156"/>
      <c r="AK892" s="156"/>
      <c r="AL892" s="156"/>
      <c r="AM892" s="156"/>
      <c r="AN892" s="156"/>
      <c r="AO892" s="156"/>
      <c r="AP892" s="156"/>
      <c r="AQ892" s="156"/>
      <c r="AS892" s="140"/>
      <c r="AT892" s="140"/>
      <c r="AU892" s="140"/>
      <c r="AV892" s="140"/>
      <c r="AW892" s="140"/>
      <c r="AX892" s="140"/>
      <c r="AY892" s="140"/>
      <c r="AZ892" s="140"/>
      <c r="BA892" s="140"/>
      <c r="BB892" s="140"/>
      <c r="BC892" s="140"/>
      <c r="BD892" s="140"/>
      <c r="BE892" s="140"/>
      <c r="BF892" s="140"/>
      <c r="BG892" s="140"/>
      <c r="BH892" s="140"/>
      <c r="BI892" s="140"/>
      <c r="BJ892" s="140"/>
    </row>
    <row r="893" spans="1:62" s="101" customFormat="1" ht="18" customHeight="1" x14ac:dyDescent="0.25">
      <c r="A893" s="180"/>
      <c r="B893" s="180"/>
      <c r="C893" s="180"/>
      <c r="D893" s="180"/>
      <c r="E893" s="180"/>
      <c r="F893" s="180"/>
      <c r="G893" s="180"/>
      <c r="H893" s="180"/>
      <c r="I893" s="156"/>
      <c r="J893" s="156"/>
      <c r="K893" s="156"/>
      <c r="L893" s="156"/>
      <c r="M893" s="156"/>
      <c r="N893" s="156"/>
      <c r="O893" s="156"/>
      <c r="P893" s="156"/>
      <c r="Q893" s="156"/>
      <c r="R893" s="156"/>
      <c r="S893" s="156"/>
      <c r="T893" s="156"/>
      <c r="U893" s="156"/>
      <c r="V893" s="156"/>
      <c r="W893" s="156"/>
      <c r="X893" s="156"/>
      <c r="Y893" s="156"/>
      <c r="Z893" s="156"/>
      <c r="AA893" s="156"/>
      <c r="AB893" s="156"/>
      <c r="AC893" s="156"/>
      <c r="AD893" s="156"/>
      <c r="AE893" s="156"/>
      <c r="AF893" s="156"/>
      <c r="AG893" s="156"/>
      <c r="AH893" s="156"/>
      <c r="AI893" s="156"/>
      <c r="AJ893" s="156"/>
      <c r="AK893" s="156"/>
      <c r="AL893" s="156"/>
      <c r="AM893" s="156"/>
      <c r="AN893" s="156"/>
      <c r="AO893" s="156"/>
      <c r="AP893" s="156"/>
      <c r="AQ893" s="156"/>
      <c r="AS893" s="140"/>
      <c r="AT893" s="140"/>
      <c r="AU893" s="140"/>
      <c r="AV893" s="140"/>
      <c r="AW893" s="140"/>
      <c r="AX893" s="140"/>
      <c r="AY893" s="140"/>
      <c r="AZ893" s="140"/>
      <c r="BA893" s="140"/>
      <c r="BB893" s="140"/>
      <c r="BC893" s="140"/>
      <c r="BD893" s="140"/>
      <c r="BE893" s="140"/>
      <c r="BF893" s="140"/>
      <c r="BG893" s="140"/>
      <c r="BH893" s="140"/>
      <c r="BI893" s="140"/>
      <c r="BJ893" s="140"/>
    </row>
    <row r="894" spans="1:62" s="101" customFormat="1" ht="18" customHeight="1" x14ac:dyDescent="0.25">
      <c r="A894" s="180"/>
      <c r="B894" s="180"/>
      <c r="C894" s="180"/>
      <c r="D894" s="180"/>
      <c r="E894" s="180"/>
      <c r="F894" s="180"/>
      <c r="G894" s="180"/>
      <c r="H894" s="180"/>
      <c r="I894" s="156"/>
      <c r="J894" s="156"/>
      <c r="K894" s="156"/>
      <c r="L894" s="156"/>
      <c r="M894" s="156"/>
      <c r="N894" s="156"/>
      <c r="O894" s="156"/>
      <c r="P894" s="156"/>
      <c r="Q894" s="156"/>
      <c r="R894" s="156"/>
      <c r="S894" s="156"/>
      <c r="T894" s="156"/>
      <c r="U894" s="156"/>
      <c r="V894" s="156"/>
      <c r="W894" s="156"/>
      <c r="X894" s="156"/>
      <c r="Y894" s="156"/>
      <c r="Z894" s="156"/>
      <c r="AA894" s="156"/>
      <c r="AB894" s="156"/>
      <c r="AC894" s="156"/>
      <c r="AD894" s="156"/>
      <c r="AE894" s="156"/>
      <c r="AF894" s="156"/>
      <c r="AG894" s="156"/>
      <c r="AH894" s="156"/>
      <c r="AI894" s="156"/>
      <c r="AJ894" s="156"/>
      <c r="AK894" s="156"/>
      <c r="AL894" s="156"/>
      <c r="AM894" s="156"/>
      <c r="AN894" s="156"/>
      <c r="AO894" s="156"/>
      <c r="AP894" s="156"/>
      <c r="AQ894" s="156"/>
      <c r="AS894" s="140"/>
      <c r="AT894" s="140"/>
      <c r="AU894" s="140"/>
      <c r="AV894" s="140"/>
      <c r="AW894" s="140"/>
      <c r="AX894" s="140"/>
      <c r="AY894" s="140"/>
      <c r="AZ894" s="140"/>
      <c r="BA894" s="140"/>
      <c r="BB894" s="140"/>
      <c r="BC894" s="140"/>
      <c r="BD894" s="140"/>
      <c r="BE894" s="140"/>
      <c r="BF894" s="140"/>
      <c r="BG894" s="140"/>
      <c r="BH894" s="140"/>
      <c r="BI894" s="140"/>
      <c r="BJ894" s="140"/>
    </row>
    <row r="895" spans="1:62" s="101" customFormat="1" ht="18" customHeight="1" x14ac:dyDescent="0.25">
      <c r="A895" s="180"/>
      <c r="B895" s="180"/>
      <c r="C895" s="180"/>
      <c r="D895" s="180"/>
      <c r="E895" s="180"/>
      <c r="F895" s="180"/>
      <c r="G895" s="180"/>
      <c r="H895" s="180"/>
      <c r="I895" s="156"/>
      <c r="J895" s="156"/>
      <c r="K895" s="156"/>
      <c r="L895" s="156"/>
      <c r="M895" s="156"/>
      <c r="N895" s="156"/>
      <c r="O895" s="156"/>
      <c r="P895" s="156"/>
      <c r="Q895" s="156"/>
      <c r="R895" s="156"/>
      <c r="S895" s="156"/>
      <c r="T895" s="156"/>
      <c r="U895" s="156"/>
      <c r="V895" s="156"/>
      <c r="W895" s="156"/>
      <c r="X895" s="156"/>
      <c r="Y895" s="156"/>
      <c r="Z895" s="156"/>
      <c r="AA895" s="156"/>
      <c r="AB895" s="156"/>
      <c r="AC895" s="156"/>
      <c r="AD895" s="156"/>
      <c r="AE895" s="156"/>
      <c r="AF895" s="156"/>
      <c r="AG895" s="156"/>
      <c r="AH895" s="156"/>
      <c r="AI895" s="156"/>
      <c r="AJ895" s="156"/>
      <c r="AK895" s="156"/>
      <c r="AL895" s="156"/>
      <c r="AM895" s="156"/>
      <c r="AN895" s="156"/>
      <c r="AO895" s="156"/>
      <c r="AP895" s="156"/>
      <c r="AQ895" s="156"/>
      <c r="AS895" s="140"/>
      <c r="AT895" s="140"/>
      <c r="AU895" s="140"/>
      <c r="AV895" s="140"/>
      <c r="AW895" s="140"/>
      <c r="AX895" s="140"/>
      <c r="AY895" s="140"/>
      <c r="AZ895" s="140"/>
      <c r="BA895" s="140"/>
      <c r="BB895" s="140"/>
      <c r="BC895" s="140"/>
      <c r="BD895" s="140"/>
      <c r="BE895" s="140"/>
      <c r="BF895" s="140"/>
      <c r="BG895" s="140"/>
      <c r="BH895" s="140"/>
      <c r="BI895" s="140"/>
      <c r="BJ895" s="140"/>
    </row>
    <row r="913" spans="1:62" s="101" customFormat="1" ht="18" customHeight="1" x14ac:dyDescent="0.25">
      <c r="A913" s="180"/>
      <c r="B913" s="180"/>
      <c r="C913" s="180"/>
      <c r="D913" s="180"/>
      <c r="E913" s="180"/>
      <c r="F913" s="180"/>
      <c r="G913" s="180"/>
      <c r="H913" s="180"/>
      <c r="I913" s="156"/>
      <c r="J913" s="156"/>
      <c r="K913" s="156"/>
      <c r="L913" s="156"/>
      <c r="M913" s="156"/>
      <c r="N913" s="156"/>
      <c r="O913" s="156"/>
      <c r="P913" s="156"/>
      <c r="Q913" s="156"/>
      <c r="R913" s="156"/>
      <c r="S913" s="156"/>
      <c r="T913" s="156"/>
      <c r="U913" s="156"/>
      <c r="V913" s="156"/>
      <c r="W913" s="156"/>
      <c r="X913" s="156"/>
      <c r="Y913" s="156"/>
      <c r="Z913" s="156"/>
      <c r="AA913" s="156"/>
      <c r="AB913" s="156"/>
      <c r="AC913" s="156"/>
      <c r="AD913" s="156"/>
      <c r="AE913" s="156"/>
      <c r="AF913" s="156"/>
      <c r="AG913" s="156"/>
      <c r="AH913" s="156"/>
      <c r="AI913" s="156"/>
      <c r="AJ913" s="156"/>
      <c r="AK913" s="156"/>
      <c r="AL913" s="156"/>
      <c r="AM913" s="156"/>
      <c r="AN913" s="156"/>
      <c r="AO913" s="156"/>
      <c r="AP913" s="156"/>
      <c r="AQ913" s="156"/>
      <c r="AS913" s="140"/>
      <c r="AT913" s="140"/>
      <c r="AU913" s="140"/>
      <c r="AV913" s="140"/>
      <c r="AW913" s="140"/>
      <c r="AX913" s="140"/>
      <c r="AY913" s="140"/>
      <c r="AZ913" s="140"/>
      <c r="BA913" s="140"/>
      <c r="BB913" s="140"/>
      <c r="BC913" s="140"/>
      <c r="BD913" s="140"/>
      <c r="BE913" s="140"/>
      <c r="BF913" s="140"/>
      <c r="BG913" s="140"/>
      <c r="BH913" s="140"/>
      <c r="BI913" s="140"/>
      <c r="BJ913" s="140"/>
    </row>
    <row r="914" spans="1:62" s="101" customFormat="1" ht="18" customHeight="1" x14ac:dyDescent="0.25">
      <c r="A914" s="180"/>
      <c r="B914" s="180"/>
      <c r="C914" s="180"/>
      <c r="D914" s="180"/>
      <c r="E914" s="180"/>
      <c r="F914" s="180"/>
      <c r="G914" s="180"/>
      <c r="H914" s="180"/>
      <c r="I914" s="156"/>
      <c r="J914" s="156"/>
      <c r="K914" s="156"/>
      <c r="L914" s="156"/>
      <c r="M914" s="156"/>
      <c r="N914" s="156"/>
      <c r="O914" s="156"/>
      <c r="P914" s="156"/>
      <c r="Q914" s="156"/>
      <c r="R914" s="156"/>
      <c r="S914" s="156"/>
      <c r="T914" s="156"/>
      <c r="U914" s="156"/>
      <c r="V914" s="156"/>
      <c r="W914" s="156"/>
      <c r="X914" s="156"/>
      <c r="Y914" s="156"/>
      <c r="Z914" s="156"/>
      <c r="AA914" s="156"/>
      <c r="AB914" s="156"/>
      <c r="AC914" s="156"/>
      <c r="AD914" s="156"/>
      <c r="AE914" s="156"/>
      <c r="AF914" s="156"/>
      <c r="AG914" s="156"/>
      <c r="AH914" s="156"/>
      <c r="AI914" s="156"/>
      <c r="AJ914" s="156"/>
      <c r="AK914" s="156"/>
      <c r="AL914" s="156"/>
      <c r="AM914" s="156"/>
      <c r="AN914" s="156"/>
      <c r="AO914" s="156"/>
      <c r="AP914" s="156"/>
      <c r="AQ914" s="156"/>
      <c r="AS914" s="140"/>
      <c r="AT914" s="140"/>
      <c r="AU914" s="140"/>
      <c r="AV914" s="140"/>
      <c r="AW914" s="140"/>
      <c r="AX914" s="140"/>
      <c r="AY914" s="140"/>
      <c r="AZ914" s="140"/>
      <c r="BA914" s="140"/>
      <c r="BB914" s="140"/>
      <c r="BC914" s="140"/>
      <c r="BD914" s="140"/>
      <c r="BE914" s="140"/>
      <c r="BF914" s="140"/>
      <c r="BG914" s="140"/>
      <c r="BH914" s="140"/>
      <c r="BI914" s="140"/>
      <c r="BJ914" s="140"/>
    </row>
    <row r="915" spans="1:62" s="101" customFormat="1" ht="18" customHeight="1" x14ac:dyDescent="0.25">
      <c r="A915" s="180"/>
      <c r="B915" s="180"/>
      <c r="C915" s="180"/>
      <c r="D915" s="180"/>
      <c r="E915" s="180"/>
      <c r="F915" s="180"/>
      <c r="G915" s="180"/>
      <c r="H915" s="180"/>
      <c r="I915" s="156"/>
      <c r="J915" s="156"/>
      <c r="K915" s="156"/>
      <c r="L915" s="156"/>
      <c r="M915" s="156"/>
      <c r="N915" s="156"/>
      <c r="O915" s="156"/>
      <c r="P915" s="156"/>
      <c r="Q915" s="156"/>
      <c r="R915" s="156"/>
      <c r="S915" s="156"/>
      <c r="T915" s="156"/>
      <c r="U915" s="156"/>
      <c r="V915" s="156"/>
      <c r="W915" s="156"/>
      <c r="X915" s="156"/>
      <c r="Y915" s="156"/>
      <c r="Z915" s="156"/>
      <c r="AA915" s="156"/>
      <c r="AB915" s="156"/>
      <c r="AC915" s="156"/>
      <c r="AD915" s="156"/>
      <c r="AE915" s="156"/>
      <c r="AF915" s="156"/>
      <c r="AG915" s="156"/>
      <c r="AH915" s="156"/>
      <c r="AI915" s="156"/>
      <c r="AJ915" s="156"/>
      <c r="AK915" s="156"/>
      <c r="AL915" s="156"/>
      <c r="AM915" s="156"/>
      <c r="AN915" s="156"/>
      <c r="AO915" s="156"/>
      <c r="AP915" s="156"/>
      <c r="AQ915" s="156"/>
      <c r="AS915" s="140"/>
      <c r="AT915" s="140"/>
      <c r="AU915" s="140"/>
      <c r="AV915" s="140"/>
      <c r="AW915" s="140"/>
      <c r="AX915" s="140"/>
      <c r="AY915" s="140"/>
      <c r="AZ915" s="140"/>
      <c r="BA915" s="140"/>
      <c r="BB915" s="140"/>
      <c r="BC915" s="140"/>
      <c r="BD915" s="140"/>
      <c r="BE915" s="140"/>
      <c r="BF915" s="140"/>
      <c r="BG915" s="140"/>
      <c r="BH915" s="140"/>
      <c r="BI915" s="140"/>
      <c r="BJ915" s="140"/>
    </row>
    <row r="916" spans="1:62" s="101" customFormat="1" ht="18" customHeight="1" x14ac:dyDescent="0.25">
      <c r="A916" s="180"/>
      <c r="B916" s="180"/>
      <c r="C916" s="180"/>
      <c r="D916" s="180"/>
      <c r="E916" s="180"/>
      <c r="F916" s="180"/>
      <c r="G916" s="180"/>
      <c r="H916" s="180"/>
      <c r="I916" s="156"/>
      <c r="J916" s="156"/>
      <c r="K916" s="156"/>
      <c r="L916" s="156"/>
      <c r="M916" s="156"/>
      <c r="N916" s="156"/>
      <c r="O916" s="156"/>
      <c r="P916" s="156"/>
      <c r="Q916" s="156"/>
      <c r="R916" s="156"/>
      <c r="S916" s="156"/>
      <c r="T916" s="156"/>
      <c r="U916" s="156"/>
      <c r="V916" s="156"/>
      <c r="W916" s="156"/>
      <c r="X916" s="156"/>
      <c r="Y916" s="156"/>
      <c r="Z916" s="156"/>
      <c r="AA916" s="156"/>
      <c r="AB916" s="156"/>
      <c r="AC916" s="156"/>
      <c r="AD916" s="156"/>
      <c r="AE916" s="156"/>
      <c r="AF916" s="156"/>
      <c r="AG916" s="156"/>
      <c r="AH916" s="156"/>
      <c r="AI916" s="156"/>
      <c r="AJ916" s="156"/>
      <c r="AK916" s="156"/>
      <c r="AL916" s="156"/>
      <c r="AM916" s="156"/>
      <c r="AN916" s="156"/>
      <c r="AO916" s="156"/>
      <c r="AP916" s="156"/>
      <c r="AQ916" s="156"/>
      <c r="AS916" s="140"/>
      <c r="AT916" s="140"/>
      <c r="AU916" s="140"/>
      <c r="AV916" s="140"/>
      <c r="AW916" s="140"/>
      <c r="AX916" s="140"/>
      <c r="AY916" s="140"/>
      <c r="AZ916" s="140"/>
      <c r="BA916" s="140"/>
      <c r="BB916" s="140"/>
      <c r="BC916" s="140"/>
      <c r="BD916" s="140"/>
      <c r="BE916" s="140"/>
      <c r="BF916" s="140"/>
      <c r="BG916" s="140"/>
      <c r="BH916" s="140"/>
      <c r="BI916" s="140"/>
      <c r="BJ916" s="140"/>
    </row>
    <row r="917" spans="1:62" s="101" customFormat="1" ht="18" customHeight="1" x14ac:dyDescent="0.25">
      <c r="A917" s="180"/>
      <c r="B917" s="180"/>
      <c r="C917" s="180"/>
      <c r="D917" s="180"/>
      <c r="E917" s="180"/>
      <c r="F917" s="180"/>
      <c r="G917" s="180"/>
      <c r="H917" s="180"/>
      <c r="I917" s="156"/>
      <c r="J917" s="156"/>
      <c r="K917" s="156"/>
      <c r="L917" s="156"/>
      <c r="M917" s="156"/>
      <c r="N917" s="156"/>
      <c r="O917" s="156"/>
      <c r="P917" s="156"/>
      <c r="Q917" s="156"/>
      <c r="R917" s="156"/>
      <c r="S917" s="156"/>
      <c r="T917" s="156"/>
      <c r="U917" s="156"/>
      <c r="V917" s="156"/>
      <c r="W917" s="156"/>
      <c r="X917" s="156"/>
      <c r="Y917" s="156"/>
      <c r="Z917" s="156"/>
      <c r="AA917" s="156"/>
      <c r="AB917" s="156"/>
      <c r="AC917" s="156"/>
      <c r="AD917" s="156"/>
      <c r="AE917" s="156"/>
      <c r="AF917" s="156"/>
      <c r="AG917" s="156"/>
      <c r="AH917" s="156"/>
      <c r="AI917" s="156"/>
      <c r="AJ917" s="156"/>
      <c r="AK917" s="156"/>
      <c r="AL917" s="156"/>
      <c r="AM917" s="156"/>
      <c r="AN917" s="156"/>
      <c r="AO917" s="156"/>
      <c r="AP917" s="156"/>
      <c r="AQ917" s="156"/>
      <c r="AS917" s="140"/>
      <c r="AT917" s="140"/>
      <c r="AU917" s="140"/>
      <c r="AV917" s="140"/>
      <c r="AW917" s="140"/>
      <c r="AX917" s="140"/>
      <c r="AY917" s="140"/>
      <c r="AZ917" s="140"/>
      <c r="BA917" s="140"/>
      <c r="BB917" s="140"/>
      <c r="BC917" s="140"/>
      <c r="BD917" s="140"/>
      <c r="BE917" s="140"/>
      <c r="BF917" s="140"/>
      <c r="BG917" s="140"/>
      <c r="BH917" s="140"/>
      <c r="BI917" s="140"/>
      <c r="BJ917" s="140"/>
    </row>
    <row r="918" spans="1:62" s="101" customFormat="1" ht="18" customHeight="1" x14ac:dyDescent="0.25">
      <c r="A918" s="180"/>
      <c r="B918" s="180"/>
      <c r="C918" s="180"/>
      <c r="D918" s="180"/>
      <c r="E918" s="180"/>
      <c r="F918" s="180"/>
      <c r="G918" s="180"/>
      <c r="H918" s="180"/>
      <c r="I918" s="156"/>
      <c r="J918" s="156"/>
      <c r="K918" s="156"/>
      <c r="L918" s="156"/>
      <c r="M918" s="156"/>
      <c r="N918" s="156"/>
      <c r="O918" s="156"/>
      <c r="P918" s="156"/>
      <c r="Q918" s="156"/>
      <c r="R918" s="156"/>
      <c r="S918" s="156"/>
      <c r="T918" s="156"/>
      <c r="U918" s="156"/>
      <c r="V918" s="156"/>
      <c r="W918" s="156"/>
      <c r="X918" s="156"/>
      <c r="Y918" s="156"/>
      <c r="Z918" s="156"/>
      <c r="AA918" s="156"/>
      <c r="AB918" s="156"/>
      <c r="AC918" s="156"/>
      <c r="AD918" s="156"/>
      <c r="AE918" s="156"/>
      <c r="AF918" s="156"/>
      <c r="AG918" s="156"/>
      <c r="AH918" s="156"/>
      <c r="AI918" s="156"/>
      <c r="AJ918" s="156"/>
      <c r="AK918" s="156"/>
      <c r="AL918" s="156"/>
      <c r="AM918" s="156"/>
      <c r="AN918" s="156"/>
      <c r="AO918" s="156"/>
      <c r="AP918" s="156"/>
      <c r="AQ918" s="156"/>
      <c r="AS918" s="140"/>
      <c r="AT918" s="140"/>
      <c r="AU918" s="140"/>
      <c r="AV918" s="140"/>
      <c r="AW918" s="140"/>
      <c r="AX918" s="140"/>
      <c r="AY918" s="140"/>
      <c r="AZ918" s="140"/>
      <c r="BA918" s="140"/>
      <c r="BB918" s="140"/>
      <c r="BC918" s="140"/>
      <c r="BD918" s="140"/>
      <c r="BE918" s="140"/>
      <c r="BF918" s="140"/>
      <c r="BG918" s="140"/>
      <c r="BH918" s="140"/>
      <c r="BI918" s="140"/>
      <c r="BJ918" s="140"/>
    </row>
    <row r="919" spans="1:62" s="101" customFormat="1" ht="18" customHeight="1" x14ac:dyDescent="0.25">
      <c r="A919" s="180"/>
      <c r="B919" s="180"/>
      <c r="C919" s="180"/>
      <c r="D919" s="180"/>
      <c r="E919" s="180"/>
      <c r="F919" s="180"/>
      <c r="G919" s="180"/>
      <c r="H919" s="180"/>
      <c r="I919" s="156"/>
      <c r="J919" s="156"/>
      <c r="K919" s="156"/>
      <c r="L919" s="156"/>
      <c r="M919" s="156"/>
      <c r="N919" s="156"/>
      <c r="O919" s="156"/>
      <c r="P919" s="156"/>
      <c r="Q919" s="156"/>
      <c r="R919" s="156"/>
      <c r="S919" s="156"/>
      <c r="T919" s="156"/>
      <c r="U919" s="156"/>
      <c r="V919" s="156"/>
      <c r="W919" s="156"/>
      <c r="X919" s="156"/>
      <c r="Y919" s="156"/>
      <c r="Z919" s="156"/>
      <c r="AA919" s="156"/>
      <c r="AB919" s="156"/>
      <c r="AC919" s="156"/>
      <c r="AD919" s="156"/>
      <c r="AE919" s="156"/>
      <c r="AF919" s="156"/>
      <c r="AG919" s="156"/>
      <c r="AH919" s="156"/>
      <c r="AI919" s="156"/>
      <c r="AJ919" s="156"/>
      <c r="AK919" s="156"/>
      <c r="AL919" s="156"/>
      <c r="AM919" s="156"/>
      <c r="AN919" s="156"/>
      <c r="AO919" s="156"/>
      <c r="AP919" s="156"/>
      <c r="AQ919" s="156"/>
      <c r="AS919" s="140"/>
      <c r="AT919" s="140"/>
      <c r="AU919" s="140"/>
      <c r="AV919" s="140"/>
      <c r="AW919" s="140"/>
      <c r="AX919" s="140"/>
      <c r="AY919" s="140"/>
      <c r="AZ919" s="140"/>
      <c r="BA919" s="140"/>
      <c r="BB919" s="140"/>
      <c r="BC919" s="140"/>
      <c r="BD919" s="140"/>
      <c r="BE919" s="140"/>
      <c r="BF919" s="140"/>
      <c r="BG919" s="140"/>
      <c r="BH919" s="140"/>
      <c r="BI919" s="140"/>
      <c r="BJ919" s="140"/>
    </row>
    <row r="937" spans="1:62" s="101" customFormat="1" ht="18" customHeight="1" x14ac:dyDescent="0.25">
      <c r="A937" s="180"/>
      <c r="B937" s="180"/>
      <c r="C937" s="180"/>
      <c r="D937" s="180"/>
      <c r="E937" s="180"/>
      <c r="F937" s="180"/>
      <c r="G937" s="180"/>
      <c r="H937" s="180"/>
      <c r="I937" s="156"/>
      <c r="J937" s="156"/>
      <c r="K937" s="156"/>
      <c r="L937" s="156"/>
      <c r="M937" s="156"/>
      <c r="N937" s="156"/>
      <c r="O937" s="156"/>
      <c r="P937" s="156"/>
      <c r="Q937" s="156"/>
      <c r="R937" s="156"/>
      <c r="S937" s="156"/>
      <c r="T937" s="156"/>
      <c r="U937" s="156"/>
      <c r="V937" s="156"/>
      <c r="W937" s="156"/>
      <c r="X937" s="156"/>
      <c r="Y937" s="156"/>
      <c r="Z937" s="156"/>
      <c r="AA937" s="156"/>
      <c r="AB937" s="156"/>
      <c r="AC937" s="156"/>
      <c r="AD937" s="156"/>
      <c r="AE937" s="156"/>
      <c r="AF937" s="156"/>
      <c r="AG937" s="156"/>
      <c r="AH937" s="156"/>
      <c r="AI937" s="156"/>
      <c r="AJ937" s="156"/>
      <c r="AK937" s="156"/>
      <c r="AL937" s="156"/>
      <c r="AM937" s="156"/>
      <c r="AN937" s="156"/>
      <c r="AO937" s="156"/>
      <c r="AP937" s="156"/>
      <c r="AQ937" s="156"/>
      <c r="AS937" s="140"/>
      <c r="AT937" s="140"/>
      <c r="AU937" s="140"/>
      <c r="AV937" s="140"/>
      <c r="AW937" s="140"/>
      <c r="AX937" s="140"/>
      <c r="AY937" s="140"/>
      <c r="AZ937" s="140"/>
      <c r="BA937" s="140"/>
      <c r="BB937" s="140"/>
      <c r="BC937" s="140"/>
      <c r="BD937" s="140"/>
      <c r="BE937" s="140"/>
      <c r="BF937" s="140"/>
      <c r="BG937" s="140"/>
      <c r="BH937" s="140"/>
      <c r="BI937" s="140"/>
      <c r="BJ937" s="140"/>
    </row>
    <row r="938" spans="1:62" s="101" customFormat="1" ht="18" customHeight="1" x14ac:dyDescent="0.25">
      <c r="A938" s="180"/>
      <c r="B938" s="180"/>
      <c r="C938" s="180"/>
      <c r="D938" s="180"/>
      <c r="E938" s="180"/>
      <c r="F938" s="180"/>
      <c r="G938" s="180"/>
      <c r="H938" s="180"/>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c r="AE938" s="156"/>
      <c r="AF938" s="156"/>
      <c r="AG938" s="156"/>
      <c r="AH938" s="156"/>
      <c r="AI938" s="156"/>
      <c r="AJ938" s="156"/>
      <c r="AK938" s="156"/>
      <c r="AL938" s="156"/>
      <c r="AM938" s="156"/>
      <c r="AN938" s="156"/>
      <c r="AO938" s="156"/>
      <c r="AP938" s="156"/>
      <c r="AQ938" s="156"/>
      <c r="AS938" s="140"/>
      <c r="AT938" s="140"/>
      <c r="AU938" s="140"/>
      <c r="AV938" s="140"/>
      <c r="AW938" s="140"/>
      <c r="AX938" s="140"/>
      <c r="AY938" s="140"/>
      <c r="AZ938" s="140"/>
      <c r="BA938" s="140"/>
      <c r="BB938" s="140"/>
      <c r="BC938" s="140"/>
      <c r="BD938" s="140"/>
      <c r="BE938" s="140"/>
      <c r="BF938" s="140"/>
      <c r="BG938" s="140"/>
      <c r="BH938" s="140"/>
      <c r="BI938" s="140"/>
      <c r="BJ938" s="140"/>
    </row>
    <row r="939" spans="1:62" s="101" customFormat="1" ht="18" customHeight="1" x14ac:dyDescent="0.25">
      <c r="A939" s="180"/>
      <c r="B939" s="180"/>
      <c r="C939" s="180"/>
      <c r="D939" s="180"/>
      <c r="E939" s="180"/>
      <c r="F939" s="180"/>
      <c r="G939" s="180"/>
      <c r="H939" s="180"/>
      <c r="I939" s="156"/>
      <c r="J939" s="156"/>
      <c r="K939" s="156"/>
      <c r="L939" s="156"/>
      <c r="M939" s="156"/>
      <c r="N939" s="156"/>
      <c r="O939" s="156"/>
      <c r="P939" s="156"/>
      <c r="Q939" s="156"/>
      <c r="R939" s="156"/>
      <c r="S939" s="156"/>
      <c r="T939" s="156"/>
      <c r="U939" s="156"/>
      <c r="V939" s="156"/>
      <c r="W939" s="156"/>
      <c r="X939" s="156"/>
      <c r="Y939" s="156"/>
      <c r="Z939" s="156"/>
      <c r="AA939" s="156"/>
      <c r="AB939" s="156"/>
      <c r="AC939" s="156"/>
      <c r="AD939" s="156"/>
      <c r="AE939" s="156"/>
      <c r="AF939" s="156"/>
      <c r="AG939" s="156"/>
      <c r="AH939" s="156"/>
      <c r="AI939" s="156"/>
      <c r="AJ939" s="156"/>
      <c r="AK939" s="156"/>
      <c r="AL939" s="156"/>
      <c r="AM939" s="156"/>
      <c r="AN939" s="156"/>
      <c r="AO939" s="156"/>
      <c r="AP939" s="156"/>
      <c r="AQ939" s="156"/>
      <c r="AS939" s="140"/>
      <c r="AT939" s="140"/>
      <c r="AU939" s="140"/>
      <c r="AV939" s="140"/>
      <c r="AW939" s="140"/>
      <c r="AX939" s="140"/>
      <c r="AY939" s="140"/>
      <c r="AZ939" s="140"/>
      <c r="BA939" s="140"/>
      <c r="BB939" s="140"/>
      <c r="BC939" s="140"/>
      <c r="BD939" s="140"/>
      <c r="BE939" s="140"/>
      <c r="BF939" s="140"/>
      <c r="BG939" s="140"/>
      <c r="BH939" s="140"/>
      <c r="BI939" s="140"/>
      <c r="BJ939" s="140"/>
    </row>
    <row r="940" spans="1:62" s="101" customFormat="1" ht="18" customHeight="1" x14ac:dyDescent="0.25">
      <c r="A940" s="180"/>
      <c r="B940" s="180"/>
      <c r="C940" s="180"/>
      <c r="D940" s="180"/>
      <c r="E940" s="180"/>
      <c r="F940" s="180"/>
      <c r="G940" s="180"/>
      <c r="H940" s="180"/>
      <c r="I940" s="156"/>
      <c r="J940" s="156"/>
      <c r="K940" s="156"/>
      <c r="L940" s="156"/>
      <c r="M940" s="156"/>
      <c r="N940" s="156"/>
      <c r="O940" s="156"/>
      <c r="P940" s="156"/>
      <c r="Q940" s="156"/>
      <c r="R940" s="156"/>
      <c r="S940" s="156"/>
      <c r="T940" s="156"/>
      <c r="U940" s="156"/>
      <c r="V940" s="156"/>
      <c r="W940" s="156"/>
      <c r="X940" s="156"/>
      <c r="Y940" s="156"/>
      <c r="Z940" s="156"/>
      <c r="AA940" s="156"/>
      <c r="AB940" s="156"/>
      <c r="AC940" s="156"/>
      <c r="AD940" s="156"/>
      <c r="AE940" s="156"/>
      <c r="AF940" s="156"/>
      <c r="AG940" s="156"/>
      <c r="AH940" s="156"/>
      <c r="AI940" s="156"/>
      <c r="AJ940" s="156"/>
      <c r="AK940" s="156"/>
      <c r="AL940" s="156"/>
      <c r="AM940" s="156"/>
      <c r="AN940" s="156"/>
      <c r="AO940" s="156"/>
      <c r="AP940" s="156"/>
      <c r="AQ940" s="156"/>
      <c r="AS940" s="140"/>
      <c r="AT940" s="140"/>
      <c r="AU940" s="140"/>
      <c r="AV940" s="140"/>
      <c r="AW940" s="140"/>
      <c r="AX940" s="140"/>
      <c r="AY940" s="140"/>
      <c r="AZ940" s="140"/>
      <c r="BA940" s="140"/>
      <c r="BB940" s="140"/>
      <c r="BC940" s="140"/>
      <c r="BD940" s="140"/>
      <c r="BE940" s="140"/>
      <c r="BF940" s="140"/>
      <c r="BG940" s="140"/>
      <c r="BH940" s="140"/>
      <c r="BI940" s="140"/>
      <c r="BJ940" s="140"/>
    </row>
    <row r="941" spans="1:62" s="101" customFormat="1" ht="18" customHeight="1" x14ac:dyDescent="0.25">
      <c r="A941" s="180"/>
      <c r="B941" s="180"/>
      <c r="C941" s="180"/>
      <c r="D941" s="180"/>
      <c r="E941" s="180"/>
      <c r="F941" s="180"/>
      <c r="G941" s="180"/>
      <c r="H941" s="180"/>
      <c r="I941" s="156"/>
      <c r="J941" s="156"/>
      <c r="K941" s="156"/>
      <c r="L941" s="156"/>
      <c r="M941" s="156"/>
      <c r="N941" s="156"/>
      <c r="O941" s="156"/>
      <c r="P941" s="156"/>
      <c r="Q941" s="156"/>
      <c r="R941" s="156"/>
      <c r="S941" s="156"/>
      <c r="T941" s="156"/>
      <c r="U941" s="156"/>
      <c r="V941" s="156"/>
      <c r="W941" s="156"/>
      <c r="X941" s="156"/>
      <c r="Y941" s="156"/>
      <c r="Z941" s="156"/>
      <c r="AA941" s="156"/>
      <c r="AB941" s="156"/>
      <c r="AC941" s="156"/>
      <c r="AD941" s="156"/>
      <c r="AE941" s="156"/>
      <c r="AF941" s="156"/>
      <c r="AG941" s="156"/>
      <c r="AH941" s="156"/>
      <c r="AI941" s="156"/>
      <c r="AJ941" s="156"/>
      <c r="AK941" s="156"/>
      <c r="AL941" s="156"/>
      <c r="AM941" s="156"/>
      <c r="AN941" s="156"/>
      <c r="AO941" s="156"/>
      <c r="AP941" s="156"/>
      <c r="AQ941" s="156"/>
      <c r="AS941" s="140"/>
      <c r="AT941" s="140"/>
      <c r="AU941" s="140"/>
      <c r="AV941" s="140"/>
      <c r="AW941" s="140"/>
      <c r="AX941" s="140"/>
      <c r="AY941" s="140"/>
      <c r="AZ941" s="140"/>
      <c r="BA941" s="140"/>
      <c r="BB941" s="140"/>
      <c r="BC941" s="140"/>
      <c r="BD941" s="140"/>
      <c r="BE941" s="140"/>
      <c r="BF941" s="140"/>
      <c r="BG941" s="140"/>
      <c r="BH941" s="140"/>
      <c r="BI941" s="140"/>
      <c r="BJ941" s="140"/>
    </row>
    <row r="942" spans="1:62" s="101" customFormat="1" ht="18" customHeight="1" x14ac:dyDescent="0.25">
      <c r="A942" s="180"/>
      <c r="B942" s="180"/>
      <c r="C942" s="180"/>
      <c r="D942" s="180"/>
      <c r="E942" s="180"/>
      <c r="F942" s="180"/>
      <c r="G942" s="180"/>
      <c r="H942" s="180"/>
      <c r="I942" s="156"/>
      <c r="J942" s="156"/>
      <c r="K942" s="156"/>
      <c r="L942" s="156"/>
      <c r="M942" s="156"/>
      <c r="N942" s="156"/>
      <c r="O942" s="156"/>
      <c r="P942" s="156"/>
      <c r="Q942" s="156"/>
      <c r="R942" s="156"/>
      <c r="S942" s="156"/>
      <c r="T942" s="156"/>
      <c r="U942" s="156"/>
      <c r="V942" s="156"/>
      <c r="W942" s="156"/>
      <c r="X942" s="156"/>
      <c r="Y942" s="156"/>
      <c r="Z942" s="156"/>
      <c r="AA942" s="156"/>
      <c r="AB942" s="156"/>
      <c r="AC942" s="156"/>
      <c r="AD942" s="156"/>
      <c r="AE942" s="156"/>
      <c r="AF942" s="156"/>
      <c r="AG942" s="156"/>
      <c r="AH942" s="156"/>
      <c r="AI942" s="156"/>
      <c r="AJ942" s="156"/>
      <c r="AK942" s="156"/>
      <c r="AL942" s="156"/>
      <c r="AM942" s="156"/>
      <c r="AN942" s="156"/>
      <c r="AO942" s="156"/>
      <c r="AP942" s="156"/>
      <c r="AQ942" s="156"/>
      <c r="AS942" s="140"/>
      <c r="AT942" s="140"/>
      <c r="AU942" s="140"/>
      <c r="AV942" s="140"/>
      <c r="AW942" s="140"/>
      <c r="AX942" s="140"/>
      <c r="AY942" s="140"/>
      <c r="AZ942" s="140"/>
      <c r="BA942" s="140"/>
      <c r="BB942" s="140"/>
      <c r="BC942" s="140"/>
      <c r="BD942" s="140"/>
      <c r="BE942" s="140"/>
      <c r="BF942" s="140"/>
      <c r="BG942" s="140"/>
      <c r="BH942" s="140"/>
      <c r="BI942" s="140"/>
      <c r="BJ942" s="140"/>
    </row>
    <row r="943" spans="1:62" s="101" customFormat="1" ht="18" customHeight="1" x14ac:dyDescent="0.25">
      <c r="A943" s="180"/>
      <c r="B943" s="180"/>
      <c r="C943" s="180"/>
      <c r="D943" s="180"/>
      <c r="E943" s="180"/>
      <c r="F943" s="180"/>
      <c r="G943" s="180"/>
      <c r="H943" s="180"/>
      <c r="I943" s="156"/>
      <c r="J943" s="156"/>
      <c r="K943" s="156"/>
      <c r="L943" s="156"/>
      <c r="M943" s="156"/>
      <c r="N943" s="156"/>
      <c r="O943" s="156"/>
      <c r="P943" s="156"/>
      <c r="Q943" s="156"/>
      <c r="R943" s="156"/>
      <c r="S943" s="156"/>
      <c r="T943" s="156"/>
      <c r="U943" s="156"/>
      <c r="V943" s="156"/>
      <c r="W943" s="156"/>
      <c r="X943" s="156"/>
      <c r="Y943" s="156"/>
      <c r="Z943" s="156"/>
      <c r="AA943" s="156"/>
      <c r="AB943" s="156"/>
      <c r="AC943" s="156"/>
      <c r="AD943" s="156"/>
      <c r="AE943" s="156"/>
      <c r="AF943" s="156"/>
      <c r="AG943" s="156"/>
      <c r="AH943" s="156"/>
      <c r="AI943" s="156"/>
      <c r="AJ943" s="156"/>
      <c r="AK943" s="156"/>
      <c r="AL943" s="156"/>
      <c r="AM943" s="156"/>
      <c r="AN943" s="156"/>
      <c r="AO943" s="156"/>
      <c r="AP943" s="156"/>
      <c r="AQ943" s="156"/>
      <c r="AS943" s="140"/>
      <c r="AT943" s="140"/>
      <c r="AU943" s="140"/>
      <c r="AV943" s="140"/>
      <c r="AW943" s="140"/>
      <c r="AX943" s="140"/>
      <c r="AY943" s="140"/>
      <c r="AZ943" s="140"/>
      <c r="BA943" s="140"/>
      <c r="BB943" s="140"/>
      <c r="BC943" s="140"/>
      <c r="BD943" s="140"/>
      <c r="BE943" s="140"/>
      <c r="BF943" s="140"/>
      <c r="BG943" s="140"/>
      <c r="BH943" s="140"/>
      <c r="BI943" s="140"/>
      <c r="BJ943" s="140"/>
    </row>
    <row r="961" spans="1:62" s="101" customFormat="1" ht="18" customHeight="1" x14ac:dyDescent="0.25">
      <c r="A961" s="180"/>
      <c r="B961" s="180"/>
      <c r="C961" s="180"/>
      <c r="D961" s="180"/>
      <c r="E961" s="180"/>
      <c r="F961" s="180"/>
      <c r="G961" s="180"/>
      <c r="H961" s="180"/>
      <c r="I961" s="156"/>
      <c r="J961" s="156"/>
      <c r="K961" s="156"/>
      <c r="L961" s="156"/>
      <c r="M961" s="156"/>
      <c r="N961" s="156"/>
      <c r="O961" s="156"/>
      <c r="P961" s="156"/>
      <c r="Q961" s="156"/>
      <c r="R961" s="156"/>
      <c r="S961" s="156"/>
      <c r="T961" s="156"/>
      <c r="U961" s="156"/>
      <c r="V961" s="156"/>
      <c r="W961" s="156"/>
      <c r="X961" s="156"/>
      <c r="Y961" s="156"/>
      <c r="Z961" s="156"/>
      <c r="AA961" s="156"/>
      <c r="AB961" s="156"/>
      <c r="AC961" s="156"/>
      <c r="AD961" s="156"/>
      <c r="AE961" s="156"/>
      <c r="AF961" s="156"/>
      <c r="AG961" s="156"/>
      <c r="AH961" s="156"/>
      <c r="AI961" s="156"/>
      <c r="AJ961" s="156"/>
      <c r="AK961" s="156"/>
      <c r="AL961" s="156"/>
      <c r="AM961" s="156"/>
      <c r="AN961" s="156"/>
      <c r="AO961" s="156"/>
      <c r="AP961" s="156"/>
      <c r="AQ961" s="156"/>
      <c r="AS961" s="140"/>
      <c r="AT961" s="140"/>
      <c r="AU961" s="140"/>
      <c r="AV961" s="140"/>
      <c r="AW961" s="140"/>
      <c r="AX961" s="140"/>
      <c r="AY961" s="140"/>
      <c r="AZ961" s="140"/>
      <c r="BA961" s="140"/>
      <c r="BB961" s="140"/>
      <c r="BC961" s="140"/>
      <c r="BD961" s="140"/>
      <c r="BE961" s="140"/>
      <c r="BF961" s="140"/>
      <c r="BG961" s="140"/>
      <c r="BH961" s="140"/>
      <c r="BI961" s="140"/>
      <c r="BJ961" s="140"/>
    </row>
    <row r="962" spans="1:62" s="101" customFormat="1" ht="18" customHeight="1" x14ac:dyDescent="0.25">
      <c r="A962" s="180"/>
      <c r="B962" s="180"/>
      <c r="C962" s="180"/>
      <c r="D962" s="180"/>
      <c r="E962" s="180"/>
      <c r="F962" s="180"/>
      <c r="G962" s="180"/>
      <c r="H962" s="180"/>
      <c r="I962" s="156"/>
      <c r="J962" s="156"/>
      <c r="K962" s="156"/>
      <c r="L962" s="156"/>
      <c r="M962" s="156"/>
      <c r="N962" s="156"/>
      <c r="O962" s="156"/>
      <c r="P962" s="156"/>
      <c r="Q962" s="156"/>
      <c r="R962" s="156"/>
      <c r="S962" s="156"/>
      <c r="T962" s="156"/>
      <c r="U962" s="156"/>
      <c r="V962" s="156"/>
      <c r="W962" s="156"/>
      <c r="X962" s="156"/>
      <c r="Y962" s="156"/>
      <c r="Z962" s="156"/>
      <c r="AA962" s="156"/>
      <c r="AB962" s="156"/>
      <c r="AC962" s="156"/>
      <c r="AD962" s="156"/>
      <c r="AE962" s="156"/>
      <c r="AF962" s="156"/>
      <c r="AG962" s="156"/>
      <c r="AH962" s="156"/>
      <c r="AI962" s="156"/>
      <c r="AJ962" s="156"/>
      <c r="AK962" s="156"/>
      <c r="AL962" s="156"/>
      <c r="AM962" s="156"/>
      <c r="AN962" s="156"/>
      <c r="AO962" s="156"/>
      <c r="AP962" s="156"/>
      <c r="AQ962" s="156"/>
      <c r="AS962" s="140"/>
      <c r="AT962" s="140"/>
      <c r="AU962" s="140"/>
      <c r="AV962" s="140"/>
      <c r="AW962" s="140"/>
      <c r="AX962" s="140"/>
      <c r="AY962" s="140"/>
      <c r="AZ962" s="140"/>
      <c r="BA962" s="140"/>
      <c r="BB962" s="140"/>
      <c r="BC962" s="140"/>
      <c r="BD962" s="140"/>
      <c r="BE962" s="140"/>
      <c r="BF962" s="140"/>
      <c r="BG962" s="140"/>
      <c r="BH962" s="140"/>
      <c r="BI962" s="140"/>
      <c r="BJ962" s="140"/>
    </row>
    <row r="963" spans="1:62" s="101" customFormat="1" ht="18" customHeight="1" x14ac:dyDescent="0.25">
      <c r="A963" s="180"/>
      <c r="B963" s="180"/>
      <c r="C963" s="180"/>
      <c r="D963" s="180"/>
      <c r="E963" s="180"/>
      <c r="F963" s="180"/>
      <c r="G963" s="180"/>
      <c r="H963" s="180"/>
      <c r="I963" s="156"/>
      <c r="J963" s="156"/>
      <c r="K963" s="156"/>
      <c r="L963" s="156"/>
      <c r="M963" s="156"/>
      <c r="N963" s="156"/>
      <c r="O963" s="156"/>
      <c r="P963" s="156"/>
      <c r="Q963" s="156"/>
      <c r="R963" s="156"/>
      <c r="S963" s="156"/>
      <c r="T963" s="156"/>
      <c r="U963" s="156"/>
      <c r="V963" s="156"/>
      <c r="W963" s="156"/>
      <c r="X963" s="156"/>
      <c r="Y963" s="156"/>
      <c r="Z963" s="156"/>
      <c r="AA963" s="156"/>
      <c r="AB963" s="156"/>
      <c r="AC963" s="156"/>
      <c r="AD963" s="156"/>
      <c r="AE963" s="156"/>
      <c r="AF963" s="156"/>
      <c r="AG963" s="156"/>
      <c r="AH963" s="156"/>
      <c r="AI963" s="156"/>
      <c r="AJ963" s="156"/>
      <c r="AK963" s="156"/>
      <c r="AL963" s="156"/>
      <c r="AM963" s="156"/>
      <c r="AN963" s="156"/>
      <c r="AO963" s="156"/>
      <c r="AP963" s="156"/>
      <c r="AQ963" s="156"/>
      <c r="AS963" s="140"/>
      <c r="AT963" s="140"/>
      <c r="AU963" s="140"/>
      <c r="AV963" s="140"/>
      <c r="AW963" s="140"/>
      <c r="AX963" s="140"/>
      <c r="AY963" s="140"/>
      <c r="AZ963" s="140"/>
      <c r="BA963" s="140"/>
      <c r="BB963" s="140"/>
      <c r="BC963" s="140"/>
      <c r="BD963" s="140"/>
      <c r="BE963" s="140"/>
      <c r="BF963" s="140"/>
      <c r="BG963" s="140"/>
      <c r="BH963" s="140"/>
      <c r="BI963" s="140"/>
      <c r="BJ963" s="140"/>
    </row>
    <row r="964" spans="1:62" s="101" customFormat="1" ht="18" customHeight="1" x14ac:dyDescent="0.25">
      <c r="A964" s="180"/>
      <c r="B964" s="180"/>
      <c r="C964" s="180"/>
      <c r="D964" s="180"/>
      <c r="E964" s="180"/>
      <c r="F964" s="180"/>
      <c r="G964" s="180"/>
      <c r="H964" s="180"/>
      <c r="I964" s="156"/>
      <c r="J964" s="156"/>
      <c r="K964" s="156"/>
      <c r="L964" s="156"/>
      <c r="M964" s="156"/>
      <c r="N964" s="156"/>
      <c r="O964" s="156"/>
      <c r="P964" s="156"/>
      <c r="Q964" s="156"/>
      <c r="R964" s="156"/>
      <c r="S964" s="156"/>
      <c r="T964" s="156"/>
      <c r="U964" s="156"/>
      <c r="V964" s="156"/>
      <c r="W964" s="156"/>
      <c r="X964" s="156"/>
      <c r="Y964" s="156"/>
      <c r="Z964" s="156"/>
      <c r="AA964" s="156"/>
      <c r="AB964" s="156"/>
      <c r="AC964" s="156"/>
      <c r="AD964" s="156"/>
      <c r="AE964" s="156"/>
      <c r="AF964" s="156"/>
      <c r="AG964" s="156"/>
      <c r="AH964" s="156"/>
      <c r="AI964" s="156"/>
      <c r="AJ964" s="156"/>
      <c r="AK964" s="156"/>
      <c r="AL964" s="156"/>
      <c r="AM964" s="156"/>
      <c r="AN964" s="156"/>
      <c r="AO964" s="156"/>
      <c r="AP964" s="156"/>
      <c r="AQ964" s="156"/>
      <c r="AS964" s="140"/>
      <c r="AT964" s="140"/>
      <c r="AU964" s="140"/>
      <c r="AV964" s="140"/>
      <c r="AW964" s="140"/>
      <c r="AX964" s="140"/>
      <c r="AY964" s="140"/>
      <c r="AZ964" s="140"/>
      <c r="BA964" s="140"/>
      <c r="BB964" s="140"/>
      <c r="BC964" s="140"/>
      <c r="BD964" s="140"/>
      <c r="BE964" s="140"/>
      <c r="BF964" s="140"/>
      <c r="BG964" s="140"/>
      <c r="BH964" s="140"/>
      <c r="BI964" s="140"/>
      <c r="BJ964" s="140"/>
    </row>
    <row r="965" spans="1:62" s="101" customFormat="1" ht="18" customHeight="1" x14ac:dyDescent="0.25">
      <c r="A965" s="180"/>
      <c r="B965" s="180"/>
      <c r="C965" s="180"/>
      <c r="D965" s="180"/>
      <c r="E965" s="180"/>
      <c r="F965" s="180"/>
      <c r="G965" s="180"/>
      <c r="H965" s="180"/>
      <c r="I965" s="156"/>
      <c r="J965" s="156"/>
      <c r="K965" s="156"/>
      <c r="L965" s="156"/>
      <c r="M965" s="156"/>
      <c r="N965" s="156"/>
      <c r="O965" s="156"/>
      <c r="P965" s="156"/>
      <c r="Q965" s="156"/>
      <c r="R965" s="156"/>
      <c r="S965" s="156"/>
      <c r="T965" s="156"/>
      <c r="U965" s="156"/>
      <c r="V965" s="156"/>
      <c r="W965" s="156"/>
      <c r="X965" s="156"/>
      <c r="Y965" s="156"/>
      <c r="Z965" s="156"/>
      <c r="AA965" s="156"/>
      <c r="AB965" s="156"/>
      <c r="AC965" s="156"/>
      <c r="AD965" s="156"/>
      <c r="AE965" s="156"/>
      <c r="AF965" s="156"/>
      <c r="AG965" s="156"/>
      <c r="AH965" s="156"/>
      <c r="AI965" s="156"/>
      <c r="AJ965" s="156"/>
      <c r="AK965" s="156"/>
      <c r="AL965" s="156"/>
      <c r="AM965" s="156"/>
      <c r="AN965" s="156"/>
      <c r="AO965" s="156"/>
      <c r="AP965" s="156"/>
      <c r="AQ965" s="156"/>
      <c r="AS965" s="140"/>
      <c r="AT965" s="140"/>
      <c r="AU965" s="140"/>
      <c r="AV965" s="140"/>
      <c r="AW965" s="140"/>
      <c r="AX965" s="140"/>
      <c r="AY965" s="140"/>
      <c r="AZ965" s="140"/>
      <c r="BA965" s="140"/>
      <c r="BB965" s="140"/>
      <c r="BC965" s="140"/>
      <c r="BD965" s="140"/>
      <c r="BE965" s="140"/>
      <c r="BF965" s="140"/>
      <c r="BG965" s="140"/>
      <c r="BH965" s="140"/>
      <c r="BI965" s="140"/>
      <c r="BJ965" s="140"/>
    </row>
    <row r="966" spans="1:62" s="101" customFormat="1" ht="18" customHeight="1" x14ac:dyDescent="0.25">
      <c r="A966" s="180"/>
      <c r="B966" s="180"/>
      <c r="C966" s="180"/>
      <c r="D966" s="180"/>
      <c r="E966" s="180"/>
      <c r="F966" s="180"/>
      <c r="G966" s="180"/>
      <c r="H966" s="180"/>
      <c r="I966" s="156"/>
      <c r="J966" s="156"/>
      <c r="K966" s="156"/>
      <c r="L966" s="156"/>
      <c r="M966" s="156"/>
      <c r="N966" s="156"/>
      <c r="O966" s="156"/>
      <c r="P966" s="156"/>
      <c r="Q966" s="156"/>
      <c r="R966" s="156"/>
      <c r="S966" s="156"/>
      <c r="T966" s="156"/>
      <c r="U966" s="156"/>
      <c r="V966" s="156"/>
      <c r="W966" s="156"/>
      <c r="X966" s="156"/>
      <c r="Y966" s="156"/>
      <c r="Z966" s="156"/>
      <c r="AA966" s="156"/>
      <c r="AB966" s="156"/>
      <c r="AC966" s="156"/>
      <c r="AD966" s="156"/>
      <c r="AE966" s="156"/>
      <c r="AF966" s="156"/>
      <c r="AG966" s="156"/>
      <c r="AH966" s="156"/>
      <c r="AI966" s="156"/>
      <c r="AJ966" s="156"/>
      <c r="AK966" s="156"/>
      <c r="AL966" s="156"/>
      <c r="AM966" s="156"/>
      <c r="AN966" s="156"/>
      <c r="AO966" s="156"/>
      <c r="AP966" s="156"/>
      <c r="AQ966" s="156"/>
      <c r="AS966" s="140"/>
      <c r="AT966" s="140"/>
      <c r="AU966" s="140"/>
      <c r="AV966" s="140"/>
      <c r="AW966" s="140"/>
      <c r="AX966" s="140"/>
      <c r="AY966" s="140"/>
      <c r="AZ966" s="140"/>
      <c r="BA966" s="140"/>
      <c r="BB966" s="140"/>
      <c r="BC966" s="140"/>
      <c r="BD966" s="140"/>
      <c r="BE966" s="140"/>
      <c r="BF966" s="140"/>
      <c r="BG966" s="140"/>
      <c r="BH966" s="140"/>
      <c r="BI966" s="140"/>
      <c r="BJ966" s="140"/>
    </row>
    <row r="967" spans="1:62" s="101" customFormat="1" ht="18" customHeight="1" x14ac:dyDescent="0.25">
      <c r="A967" s="180"/>
      <c r="B967" s="180"/>
      <c r="C967" s="180"/>
      <c r="D967" s="180"/>
      <c r="E967" s="180"/>
      <c r="F967" s="180"/>
      <c r="G967" s="180"/>
      <c r="H967" s="180"/>
      <c r="I967" s="156"/>
      <c r="J967" s="156"/>
      <c r="K967" s="156"/>
      <c r="L967" s="156"/>
      <c r="M967" s="156"/>
      <c r="N967" s="156"/>
      <c r="O967" s="156"/>
      <c r="P967" s="156"/>
      <c r="Q967" s="156"/>
      <c r="R967" s="156"/>
      <c r="S967" s="156"/>
      <c r="T967" s="156"/>
      <c r="U967" s="156"/>
      <c r="V967" s="156"/>
      <c r="W967" s="156"/>
      <c r="X967" s="156"/>
      <c r="Y967" s="156"/>
      <c r="Z967" s="156"/>
      <c r="AA967" s="156"/>
      <c r="AB967" s="156"/>
      <c r="AC967" s="156"/>
      <c r="AD967" s="156"/>
      <c r="AE967" s="156"/>
      <c r="AF967" s="156"/>
      <c r="AG967" s="156"/>
      <c r="AH967" s="156"/>
      <c r="AI967" s="156"/>
      <c r="AJ967" s="156"/>
      <c r="AK967" s="156"/>
      <c r="AL967" s="156"/>
      <c r="AM967" s="156"/>
      <c r="AN967" s="156"/>
      <c r="AO967" s="156"/>
      <c r="AP967" s="156"/>
      <c r="AQ967" s="156"/>
      <c r="AS967" s="140"/>
      <c r="AT967" s="140"/>
      <c r="AU967" s="140"/>
      <c r="AV967" s="140"/>
      <c r="AW967" s="140"/>
      <c r="AX967" s="140"/>
      <c r="AY967" s="140"/>
      <c r="AZ967" s="140"/>
      <c r="BA967" s="140"/>
      <c r="BB967" s="140"/>
      <c r="BC967" s="140"/>
      <c r="BD967" s="140"/>
      <c r="BE967" s="140"/>
      <c r="BF967" s="140"/>
      <c r="BG967" s="140"/>
      <c r="BH967" s="140"/>
      <c r="BI967" s="140"/>
      <c r="BJ967" s="140"/>
    </row>
    <row r="985" spans="1:62" s="101" customFormat="1" ht="18" customHeight="1" x14ac:dyDescent="0.25">
      <c r="A985" s="180"/>
      <c r="B985" s="180"/>
      <c r="C985" s="180"/>
      <c r="D985" s="180"/>
      <c r="E985" s="180"/>
      <c r="F985" s="180"/>
      <c r="G985" s="180"/>
      <c r="H985" s="180"/>
      <c r="I985" s="156"/>
      <c r="J985" s="156"/>
      <c r="K985" s="156"/>
      <c r="L985" s="156"/>
      <c r="M985" s="156"/>
      <c r="N985" s="156"/>
      <c r="O985" s="156"/>
      <c r="P985" s="156"/>
      <c r="Q985" s="156"/>
      <c r="R985" s="156"/>
      <c r="S985" s="156"/>
      <c r="T985" s="156"/>
      <c r="U985" s="156"/>
      <c r="V985" s="156"/>
      <c r="W985" s="156"/>
      <c r="X985" s="156"/>
      <c r="Y985" s="156"/>
      <c r="Z985" s="156"/>
      <c r="AA985" s="156"/>
      <c r="AB985" s="156"/>
      <c r="AC985" s="156"/>
      <c r="AD985" s="156"/>
      <c r="AE985" s="156"/>
      <c r="AF985" s="156"/>
      <c r="AG985" s="156"/>
      <c r="AH985" s="156"/>
      <c r="AI985" s="156"/>
      <c r="AJ985" s="156"/>
      <c r="AK985" s="156"/>
      <c r="AL985" s="156"/>
      <c r="AM985" s="156"/>
      <c r="AN985" s="156"/>
      <c r="AO985" s="156"/>
      <c r="AP985" s="156"/>
      <c r="AQ985" s="156"/>
      <c r="AS985" s="140"/>
      <c r="AT985" s="140"/>
      <c r="AU985" s="140"/>
      <c r="AV985" s="140"/>
      <c r="AW985" s="140"/>
      <c r="AX985" s="140"/>
      <c r="AY985" s="140"/>
      <c r="AZ985" s="140"/>
      <c r="BA985" s="140"/>
      <c r="BB985" s="140"/>
      <c r="BC985" s="140"/>
      <c r="BD985" s="140"/>
      <c r="BE985" s="140"/>
      <c r="BF985" s="140"/>
      <c r="BG985" s="140"/>
      <c r="BH985" s="140"/>
      <c r="BI985" s="140"/>
      <c r="BJ985" s="140"/>
    </row>
    <row r="986" spans="1:62" s="101" customFormat="1" ht="18" customHeight="1" x14ac:dyDescent="0.25">
      <c r="A986" s="180"/>
      <c r="B986" s="180"/>
      <c r="C986" s="180"/>
      <c r="D986" s="180"/>
      <c r="E986" s="180"/>
      <c r="F986" s="180"/>
      <c r="G986" s="180"/>
      <c r="H986" s="180"/>
      <c r="I986" s="156"/>
      <c r="J986" s="156"/>
      <c r="K986" s="156"/>
      <c r="L986" s="156"/>
      <c r="M986" s="156"/>
      <c r="N986" s="156"/>
      <c r="O986" s="156"/>
      <c r="P986" s="156"/>
      <c r="Q986" s="156"/>
      <c r="R986" s="156"/>
      <c r="S986" s="156"/>
      <c r="T986" s="156"/>
      <c r="U986" s="156"/>
      <c r="V986" s="156"/>
      <c r="W986" s="156"/>
      <c r="X986" s="156"/>
      <c r="Y986" s="156"/>
      <c r="Z986" s="156"/>
      <c r="AA986" s="156"/>
      <c r="AB986" s="156"/>
      <c r="AC986" s="156"/>
      <c r="AD986" s="156"/>
      <c r="AE986" s="156"/>
      <c r="AF986" s="156"/>
      <c r="AG986" s="156"/>
      <c r="AH986" s="156"/>
      <c r="AI986" s="156"/>
      <c r="AJ986" s="156"/>
      <c r="AK986" s="156"/>
      <c r="AL986" s="156"/>
      <c r="AM986" s="156"/>
      <c r="AN986" s="156"/>
      <c r="AO986" s="156"/>
      <c r="AP986" s="156"/>
      <c r="AQ986" s="156"/>
      <c r="AS986" s="140"/>
      <c r="AT986" s="140"/>
      <c r="AU986" s="140"/>
      <c r="AV986" s="140"/>
      <c r="AW986" s="140"/>
      <c r="AX986" s="140"/>
      <c r="AY986" s="140"/>
      <c r="AZ986" s="140"/>
      <c r="BA986" s="140"/>
      <c r="BB986" s="140"/>
      <c r="BC986" s="140"/>
      <c r="BD986" s="140"/>
      <c r="BE986" s="140"/>
      <c r="BF986" s="140"/>
      <c r="BG986" s="140"/>
      <c r="BH986" s="140"/>
      <c r="BI986" s="140"/>
      <c r="BJ986" s="140"/>
    </row>
    <row r="987" spans="1:62" s="101" customFormat="1" ht="18" customHeight="1" x14ac:dyDescent="0.25">
      <c r="A987" s="180"/>
      <c r="B987" s="180"/>
      <c r="C987" s="180"/>
      <c r="D987" s="180"/>
      <c r="E987" s="180"/>
      <c r="F987" s="180"/>
      <c r="G987" s="180"/>
      <c r="H987" s="180"/>
      <c r="I987" s="156"/>
      <c r="J987" s="156"/>
      <c r="K987" s="156"/>
      <c r="L987" s="156"/>
      <c r="M987" s="156"/>
      <c r="N987" s="156"/>
      <c r="O987" s="156"/>
      <c r="P987" s="156"/>
      <c r="Q987" s="156"/>
      <c r="R987" s="156"/>
      <c r="S987" s="156"/>
      <c r="T987" s="156"/>
      <c r="U987" s="156"/>
      <c r="V987" s="156"/>
      <c r="W987" s="156"/>
      <c r="X987" s="156"/>
      <c r="Y987" s="156"/>
      <c r="Z987" s="156"/>
      <c r="AA987" s="156"/>
      <c r="AB987" s="156"/>
      <c r="AC987" s="156"/>
      <c r="AD987" s="156"/>
      <c r="AE987" s="156"/>
      <c r="AF987" s="156"/>
      <c r="AG987" s="156"/>
      <c r="AH987" s="156"/>
      <c r="AI987" s="156"/>
      <c r="AJ987" s="156"/>
      <c r="AK987" s="156"/>
      <c r="AL987" s="156"/>
      <c r="AM987" s="156"/>
      <c r="AN987" s="156"/>
      <c r="AO987" s="156"/>
      <c r="AP987" s="156"/>
      <c r="AQ987" s="156"/>
      <c r="AS987" s="140"/>
      <c r="AT987" s="140"/>
      <c r="AU987" s="140"/>
      <c r="AV987" s="140"/>
      <c r="AW987" s="140"/>
      <c r="AX987" s="140"/>
      <c r="AY987" s="140"/>
      <c r="AZ987" s="140"/>
      <c r="BA987" s="140"/>
      <c r="BB987" s="140"/>
      <c r="BC987" s="140"/>
      <c r="BD987" s="140"/>
      <c r="BE987" s="140"/>
      <c r="BF987" s="140"/>
      <c r="BG987" s="140"/>
      <c r="BH987" s="140"/>
      <c r="BI987" s="140"/>
      <c r="BJ987" s="140"/>
    </row>
    <row r="988" spans="1:62" s="101" customFormat="1" ht="18" customHeight="1" x14ac:dyDescent="0.25">
      <c r="A988" s="180"/>
      <c r="B988" s="180"/>
      <c r="C988" s="180"/>
      <c r="D988" s="180"/>
      <c r="E988" s="180"/>
      <c r="F988" s="180"/>
      <c r="G988" s="180"/>
      <c r="H988" s="180"/>
      <c r="I988" s="156"/>
      <c r="J988" s="156"/>
      <c r="K988" s="156"/>
      <c r="L988" s="156"/>
      <c r="M988" s="156"/>
      <c r="N988" s="156"/>
      <c r="O988" s="156"/>
      <c r="P988" s="156"/>
      <c r="Q988" s="156"/>
      <c r="R988" s="156"/>
      <c r="S988" s="156"/>
      <c r="T988" s="156"/>
      <c r="U988" s="156"/>
      <c r="V988" s="156"/>
      <c r="W988" s="156"/>
      <c r="X988" s="156"/>
      <c r="Y988" s="156"/>
      <c r="Z988" s="156"/>
      <c r="AA988" s="156"/>
      <c r="AB988" s="156"/>
      <c r="AC988" s="156"/>
      <c r="AD988" s="156"/>
      <c r="AE988" s="156"/>
      <c r="AF988" s="156"/>
      <c r="AG988" s="156"/>
      <c r="AH988" s="156"/>
      <c r="AI988" s="156"/>
      <c r="AJ988" s="156"/>
      <c r="AK988" s="156"/>
      <c r="AL988" s="156"/>
      <c r="AM988" s="156"/>
      <c r="AN988" s="156"/>
      <c r="AO988" s="156"/>
      <c r="AP988" s="156"/>
      <c r="AQ988" s="156"/>
      <c r="AS988" s="140"/>
      <c r="AT988" s="140"/>
      <c r="AU988" s="140"/>
      <c r="AV988" s="140"/>
      <c r="AW988" s="140"/>
      <c r="AX988" s="140"/>
      <c r="AY988" s="140"/>
      <c r="AZ988" s="140"/>
      <c r="BA988" s="140"/>
      <c r="BB988" s="140"/>
      <c r="BC988" s="140"/>
      <c r="BD988" s="140"/>
      <c r="BE988" s="140"/>
      <c r="BF988" s="140"/>
      <c r="BG988" s="140"/>
      <c r="BH988" s="140"/>
      <c r="BI988" s="140"/>
      <c r="BJ988" s="140"/>
    </row>
    <row r="989" spans="1:62" s="101" customFormat="1" ht="18" customHeight="1" x14ac:dyDescent="0.25">
      <c r="A989" s="180"/>
      <c r="B989" s="180"/>
      <c r="C989" s="180"/>
      <c r="D989" s="180"/>
      <c r="E989" s="180"/>
      <c r="F989" s="180"/>
      <c r="G989" s="180"/>
      <c r="H989" s="180"/>
      <c r="I989" s="156"/>
      <c r="J989" s="156"/>
      <c r="K989" s="156"/>
      <c r="L989" s="156"/>
      <c r="M989" s="156"/>
      <c r="N989" s="156"/>
      <c r="O989" s="156"/>
      <c r="P989" s="156"/>
      <c r="Q989" s="156"/>
      <c r="R989" s="156"/>
      <c r="S989" s="156"/>
      <c r="T989" s="156"/>
      <c r="U989" s="156"/>
      <c r="V989" s="156"/>
      <c r="W989" s="156"/>
      <c r="X989" s="156"/>
      <c r="Y989" s="156"/>
      <c r="Z989" s="156"/>
      <c r="AA989" s="156"/>
      <c r="AB989" s="156"/>
      <c r="AC989" s="156"/>
      <c r="AD989" s="156"/>
      <c r="AE989" s="156"/>
      <c r="AF989" s="156"/>
      <c r="AG989" s="156"/>
      <c r="AH989" s="156"/>
      <c r="AI989" s="156"/>
      <c r="AJ989" s="156"/>
      <c r="AK989" s="156"/>
      <c r="AL989" s="156"/>
      <c r="AM989" s="156"/>
      <c r="AN989" s="156"/>
      <c r="AO989" s="156"/>
      <c r="AP989" s="156"/>
      <c r="AQ989" s="156"/>
      <c r="AS989" s="140"/>
      <c r="AT989" s="140"/>
      <c r="AU989" s="140"/>
      <c r="AV989" s="140"/>
      <c r="AW989" s="140"/>
      <c r="AX989" s="140"/>
      <c r="AY989" s="140"/>
      <c r="AZ989" s="140"/>
      <c r="BA989" s="140"/>
      <c r="BB989" s="140"/>
      <c r="BC989" s="140"/>
      <c r="BD989" s="140"/>
      <c r="BE989" s="140"/>
      <c r="BF989" s="140"/>
      <c r="BG989" s="140"/>
      <c r="BH989" s="140"/>
      <c r="BI989" s="140"/>
      <c r="BJ989" s="140"/>
    </row>
    <row r="990" spans="1:62" s="101" customFormat="1" ht="18" customHeight="1" x14ac:dyDescent="0.25">
      <c r="A990" s="180"/>
      <c r="B990" s="180"/>
      <c r="C990" s="180"/>
      <c r="D990" s="180"/>
      <c r="E990" s="180"/>
      <c r="F990" s="180"/>
      <c r="G990" s="180"/>
      <c r="H990" s="180"/>
      <c r="I990" s="156"/>
      <c r="J990" s="156"/>
      <c r="K990" s="156"/>
      <c r="L990" s="156"/>
      <c r="M990" s="156"/>
      <c r="N990" s="156"/>
      <c r="O990" s="156"/>
      <c r="P990" s="156"/>
      <c r="Q990" s="156"/>
      <c r="R990" s="156"/>
      <c r="S990" s="156"/>
      <c r="T990" s="156"/>
      <c r="U990" s="156"/>
      <c r="V990" s="156"/>
      <c r="W990" s="156"/>
      <c r="X990" s="156"/>
      <c r="Y990" s="156"/>
      <c r="Z990" s="156"/>
      <c r="AA990" s="156"/>
      <c r="AB990" s="156"/>
      <c r="AC990" s="156"/>
      <c r="AD990" s="156"/>
      <c r="AE990" s="156"/>
      <c r="AF990" s="156"/>
      <c r="AG990" s="156"/>
      <c r="AH990" s="156"/>
      <c r="AI990" s="156"/>
      <c r="AJ990" s="156"/>
      <c r="AK990" s="156"/>
      <c r="AL990" s="156"/>
      <c r="AM990" s="156"/>
      <c r="AN990" s="156"/>
      <c r="AO990" s="156"/>
      <c r="AP990" s="156"/>
      <c r="AQ990" s="156"/>
      <c r="AS990" s="140"/>
      <c r="AT990" s="140"/>
      <c r="AU990" s="140"/>
      <c r="AV990" s="140"/>
      <c r="AW990" s="140"/>
      <c r="AX990" s="140"/>
      <c r="AY990" s="140"/>
      <c r="AZ990" s="140"/>
      <c r="BA990" s="140"/>
      <c r="BB990" s="140"/>
      <c r="BC990" s="140"/>
      <c r="BD990" s="140"/>
      <c r="BE990" s="140"/>
      <c r="BF990" s="140"/>
      <c r="BG990" s="140"/>
      <c r="BH990" s="140"/>
      <c r="BI990" s="140"/>
      <c r="BJ990" s="140"/>
    </row>
    <row r="991" spans="1:62" s="101" customFormat="1" ht="18" customHeight="1" x14ac:dyDescent="0.25">
      <c r="A991" s="180"/>
      <c r="B991" s="180"/>
      <c r="C991" s="180"/>
      <c r="D991" s="180"/>
      <c r="E991" s="180"/>
      <c r="F991" s="180"/>
      <c r="G991" s="180"/>
      <c r="H991" s="180"/>
      <c r="I991" s="156"/>
      <c r="J991" s="156"/>
      <c r="K991" s="156"/>
      <c r="L991" s="156"/>
      <c r="M991" s="156"/>
      <c r="N991" s="156"/>
      <c r="O991" s="156"/>
      <c r="P991" s="156"/>
      <c r="Q991" s="156"/>
      <c r="R991" s="156"/>
      <c r="S991" s="156"/>
      <c r="T991" s="156"/>
      <c r="U991" s="156"/>
      <c r="V991" s="156"/>
      <c r="W991" s="156"/>
      <c r="X991" s="156"/>
      <c r="Y991" s="156"/>
      <c r="Z991" s="156"/>
      <c r="AA991" s="156"/>
      <c r="AB991" s="156"/>
      <c r="AC991" s="156"/>
      <c r="AD991" s="156"/>
      <c r="AE991" s="156"/>
      <c r="AF991" s="156"/>
      <c r="AG991" s="156"/>
      <c r="AH991" s="156"/>
      <c r="AI991" s="156"/>
      <c r="AJ991" s="156"/>
      <c r="AK991" s="156"/>
      <c r="AL991" s="156"/>
      <c r="AM991" s="156"/>
      <c r="AN991" s="156"/>
      <c r="AO991" s="156"/>
      <c r="AP991" s="156"/>
      <c r="AQ991" s="156"/>
      <c r="AS991" s="140"/>
      <c r="AT991" s="140"/>
      <c r="AU991" s="140"/>
      <c r="AV991" s="140"/>
      <c r="AW991" s="140"/>
      <c r="AX991" s="140"/>
      <c r="AY991" s="140"/>
      <c r="AZ991" s="140"/>
      <c r="BA991" s="140"/>
      <c r="BB991" s="140"/>
      <c r="BC991" s="140"/>
      <c r="BD991" s="140"/>
      <c r="BE991" s="140"/>
      <c r="BF991" s="140"/>
      <c r="BG991" s="140"/>
      <c r="BH991" s="140"/>
      <c r="BI991" s="140"/>
      <c r="BJ991" s="140"/>
    </row>
    <row r="1009" spans="1:62" s="101" customFormat="1" ht="18" customHeight="1" x14ac:dyDescent="0.25">
      <c r="A1009" s="180"/>
      <c r="B1009" s="180"/>
      <c r="C1009" s="180"/>
      <c r="D1009" s="180"/>
      <c r="E1009" s="180"/>
      <c r="F1009" s="180"/>
      <c r="G1009" s="180"/>
      <c r="H1009" s="180"/>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S1009" s="140"/>
      <c r="AT1009" s="140"/>
      <c r="AU1009" s="140"/>
      <c r="AV1009" s="140"/>
      <c r="AW1009" s="140"/>
      <c r="AX1009" s="140"/>
      <c r="AY1009" s="140"/>
      <c r="AZ1009" s="140"/>
      <c r="BA1009" s="140"/>
      <c r="BB1009" s="140"/>
      <c r="BC1009" s="140"/>
      <c r="BD1009" s="140"/>
      <c r="BE1009" s="140"/>
      <c r="BF1009" s="140"/>
      <c r="BG1009" s="140"/>
      <c r="BH1009" s="140"/>
      <c r="BI1009" s="140"/>
      <c r="BJ1009" s="140"/>
    </row>
    <row r="1010" spans="1:62" s="101" customFormat="1" ht="18" customHeight="1" x14ac:dyDescent="0.25">
      <c r="A1010" s="180"/>
      <c r="B1010" s="180"/>
      <c r="C1010" s="180"/>
      <c r="D1010" s="180"/>
      <c r="E1010" s="180"/>
      <c r="F1010" s="180"/>
      <c r="G1010" s="180"/>
      <c r="H1010" s="180"/>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S1010" s="140"/>
      <c r="AT1010" s="140"/>
      <c r="AU1010" s="140"/>
      <c r="AV1010" s="140"/>
      <c r="AW1010" s="140"/>
      <c r="AX1010" s="140"/>
      <c r="AY1010" s="140"/>
      <c r="AZ1010" s="140"/>
      <c r="BA1010" s="140"/>
      <c r="BB1010" s="140"/>
      <c r="BC1010" s="140"/>
      <c r="BD1010" s="140"/>
      <c r="BE1010" s="140"/>
      <c r="BF1010" s="140"/>
      <c r="BG1010" s="140"/>
      <c r="BH1010" s="140"/>
      <c r="BI1010" s="140"/>
      <c r="BJ1010" s="140"/>
    </row>
    <row r="1011" spans="1:62" s="101" customFormat="1" ht="18" customHeight="1" x14ac:dyDescent="0.25">
      <c r="A1011" s="180"/>
      <c r="B1011" s="180"/>
      <c r="C1011" s="180"/>
      <c r="D1011" s="180"/>
      <c r="E1011" s="180"/>
      <c r="F1011" s="180"/>
      <c r="G1011" s="180"/>
      <c r="H1011" s="180"/>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S1011" s="140"/>
      <c r="AT1011" s="140"/>
      <c r="AU1011" s="140"/>
      <c r="AV1011" s="140"/>
      <c r="AW1011" s="140"/>
      <c r="AX1011" s="140"/>
      <c r="AY1011" s="140"/>
      <c r="AZ1011" s="140"/>
      <c r="BA1011" s="140"/>
      <c r="BB1011" s="140"/>
      <c r="BC1011" s="140"/>
      <c r="BD1011" s="140"/>
      <c r="BE1011" s="140"/>
      <c r="BF1011" s="140"/>
      <c r="BG1011" s="140"/>
      <c r="BH1011" s="140"/>
      <c r="BI1011" s="140"/>
      <c r="BJ1011" s="140"/>
    </row>
    <row r="1012" spans="1:62" s="101" customFormat="1" ht="18" customHeight="1" x14ac:dyDescent="0.25">
      <c r="A1012" s="180"/>
      <c r="B1012" s="180"/>
      <c r="C1012" s="180"/>
      <c r="D1012" s="180"/>
      <c r="E1012" s="180"/>
      <c r="F1012" s="180"/>
      <c r="G1012" s="180"/>
      <c r="H1012" s="180"/>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S1012" s="140"/>
      <c r="AT1012" s="140"/>
      <c r="AU1012" s="140"/>
      <c r="AV1012" s="140"/>
      <c r="AW1012" s="140"/>
      <c r="AX1012" s="140"/>
      <c r="AY1012" s="140"/>
      <c r="AZ1012" s="140"/>
      <c r="BA1012" s="140"/>
      <c r="BB1012" s="140"/>
      <c r="BC1012" s="140"/>
      <c r="BD1012" s="140"/>
      <c r="BE1012" s="140"/>
      <c r="BF1012" s="140"/>
      <c r="BG1012" s="140"/>
      <c r="BH1012" s="140"/>
      <c r="BI1012" s="140"/>
      <c r="BJ1012" s="140"/>
    </row>
    <row r="1013" spans="1:62" s="101" customFormat="1" ht="18" customHeight="1" x14ac:dyDescent="0.25">
      <c r="A1013" s="180"/>
      <c r="B1013" s="180"/>
      <c r="C1013" s="180"/>
      <c r="D1013" s="180"/>
      <c r="E1013" s="180"/>
      <c r="F1013" s="180"/>
      <c r="G1013" s="180"/>
      <c r="H1013" s="180"/>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S1013" s="140"/>
      <c r="AT1013" s="140"/>
      <c r="AU1013" s="140"/>
      <c r="AV1013" s="140"/>
      <c r="AW1013" s="140"/>
      <c r="AX1013" s="140"/>
      <c r="AY1013" s="140"/>
      <c r="AZ1013" s="140"/>
      <c r="BA1013" s="140"/>
      <c r="BB1013" s="140"/>
      <c r="BC1013" s="140"/>
      <c r="BD1013" s="140"/>
      <c r="BE1013" s="140"/>
      <c r="BF1013" s="140"/>
      <c r="BG1013" s="140"/>
      <c r="BH1013" s="140"/>
      <c r="BI1013" s="140"/>
      <c r="BJ1013" s="140"/>
    </row>
    <row r="1014" spans="1:62" s="101" customFormat="1" ht="18" customHeight="1" x14ac:dyDescent="0.25">
      <c r="A1014" s="180"/>
      <c r="B1014" s="180"/>
      <c r="C1014" s="180"/>
      <c r="D1014" s="180"/>
      <c r="E1014" s="180"/>
      <c r="F1014" s="180"/>
      <c r="G1014" s="180"/>
      <c r="H1014" s="180"/>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S1014" s="140"/>
      <c r="AT1014" s="140"/>
      <c r="AU1014" s="140"/>
      <c r="AV1014" s="140"/>
      <c r="AW1014" s="140"/>
      <c r="AX1014" s="140"/>
      <c r="AY1014" s="140"/>
      <c r="AZ1014" s="140"/>
      <c r="BA1014" s="140"/>
      <c r="BB1014" s="140"/>
      <c r="BC1014" s="140"/>
      <c r="BD1014" s="140"/>
      <c r="BE1014" s="140"/>
      <c r="BF1014" s="140"/>
      <c r="BG1014" s="140"/>
      <c r="BH1014" s="140"/>
      <c r="BI1014" s="140"/>
      <c r="BJ1014" s="140"/>
    </row>
    <row r="1015" spans="1:62" s="101" customFormat="1" ht="18" customHeight="1" x14ac:dyDescent="0.25">
      <c r="A1015" s="180"/>
      <c r="B1015" s="180"/>
      <c r="C1015" s="180"/>
      <c r="D1015" s="180"/>
      <c r="E1015" s="180"/>
      <c r="F1015" s="180"/>
      <c r="G1015" s="180"/>
      <c r="H1015" s="180"/>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S1015" s="140"/>
      <c r="AT1015" s="140"/>
      <c r="AU1015" s="140"/>
      <c r="AV1015" s="140"/>
      <c r="AW1015" s="140"/>
      <c r="AX1015" s="140"/>
      <c r="AY1015" s="140"/>
      <c r="AZ1015" s="140"/>
      <c r="BA1015" s="140"/>
      <c r="BB1015" s="140"/>
      <c r="BC1015" s="140"/>
      <c r="BD1015" s="140"/>
      <c r="BE1015" s="140"/>
      <c r="BF1015" s="140"/>
      <c r="BG1015" s="140"/>
      <c r="BH1015" s="140"/>
      <c r="BI1015" s="140"/>
      <c r="BJ1015" s="140"/>
    </row>
    <row r="1033" spans="1:62" s="101" customFormat="1" ht="18" customHeight="1" x14ac:dyDescent="0.25">
      <c r="A1033" s="180"/>
      <c r="B1033" s="180"/>
      <c r="C1033" s="180"/>
      <c r="D1033" s="180"/>
      <c r="E1033" s="180"/>
      <c r="F1033" s="180"/>
      <c r="G1033" s="180"/>
      <c r="H1033" s="180"/>
      <c r="I1033" s="156"/>
      <c r="J1033" s="156"/>
      <c r="K1033" s="156"/>
      <c r="L1033" s="156"/>
      <c r="M1033" s="156"/>
      <c r="N1033" s="156"/>
      <c r="O1033" s="156"/>
      <c r="P1033" s="156"/>
      <c r="Q1033" s="156"/>
      <c r="R1033" s="156"/>
      <c r="S1033" s="156"/>
      <c r="T1033" s="156"/>
      <c r="U1033" s="156"/>
      <c r="V1033" s="156"/>
      <c r="W1033" s="156"/>
      <c r="X1033" s="156"/>
      <c r="Y1033" s="156"/>
      <c r="Z1033" s="156"/>
      <c r="AA1033" s="156"/>
      <c r="AB1033" s="156"/>
      <c r="AC1033" s="156"/>
      <c r="AD1033" s="156"/>
      <c r="AE1033" s="156"/>
      <c r="AF1033" s="156"/>
      <c r="AG1033" s="156"/>
      <c r="AH1033" s="156"/>
      <c r="AI1033" s="156"/>
      <c r="AJ1033" s="156"/>
      <c r="AK1033" s="156"/>
      <c r="AL1033" s="156"/>
      <c r="AM1033" s="156"/>
      <c r="AN1033" s="156"/>
      <c r="AO1033" s="156"/>
      <c r="AP1033" s="156"/>
      <c r="AQ1033" s="156"/>
      <c r="AS1033" s="140"/>
      <c r="AT1033" s="140"/>
      <c r="AU1033" s="140"/>
      <c r="AV1033" s="140"/>
      <c r="AW1033" s="140"/>
      <c r="AX1033" s="140"/>
      <c r="AY1033" s="140"/>
      <c r="AZ1033" s="140"/>
      <c r="BA1033" s="140"/>
      <c r="BB1033" s="140"/>
      <c r="BC1033" s="140"/>
      <c r="BD1033" s="140"/>
      <c r="BE1033" s="140"/>
      <c r="BF1033" s="140"/>
      <c r="BG1033" s="140"/>
      <c r="BH1033" s="140"/>
      <c r="BI1033" s="140"/>
      <c r="BJ1033" s="140"/>
    </row>
    <row r="1034" spans="1:62" s="101" customFormat="1" ht="18" customHeight="1" x14ac:dyDescent="0.25">
      <c r="A1034" s="180"/>
      <c r="B1034" s="180"/>
      <c r="C1034" s="180"/>
      <c r="D1034" s="180"/>
      <c r="E1034" s="180"/>
      <c r="F1034" s="180"/>
      <c r="G1034" s="180"/>
      <c r="H1034" s="180"/>
      <c r="I1034" s="156"/>
      <c r="J1034" s="156"/>
      <c r="K1034" s="156"/>
      <c r="L1034" s="156"/>
      <c r="M1034" s="156"/>
      <c r="N1034" s="156"/>
      <c r="O1034" s="156"/>
      <c r="P1034" s="156"/>
      <c r="Q1034" s="156"/>
      <c r="R1034" s="156"/>
      <c r="S1034" s="156"/>
      <c r="T1034" s="156"/>
      <c r="U1034" s="156"/>
      <c r="V1034" s="156"/>
      <c r="W1034" s="156"/>
      <c r="X1034" s="156"/>
      <c r="Y1034" s="156"/>
      <c r="Z1034" s="156"/>
      <c r="AA1034" s="156"/>
      <c r="AB1034" s="156"/>
      <c r="AC1034" s="156"/>
      <c r="AD1034" s="156"/>
      <c r="AE1034" s="156"/>
      <c r="AF1034" s="156"/>
      <c r="AG1034" s="156"/>
      <c r="AH1034" s="156"/>
      <c r="AI1034" s="156"/>
      <c r="AJ1034" s="156"/>
      <c r="AK1034" s="156"/>
      <c r="AL1034" s="156"/>
      <c r="AM1034" s="156"/>
      <c r="AN1034" s="156"/>
      <c r="AO1034" s="156"/>
      <c r="AP1034" s="156"/>
      <c r="AQ1034" s="156"/>
      <c r="AS1034" s="140"/>
      <c r="AT1034" s="140"/>
      <c r="AU1034" s="140"/>
      <c r="AV1034" s="140"/>
      <c r="AW1034" s="140"/>
      <c r="AX1034" s="140"/>
      <c r="AY1034" s="140"/>
      <c r="AZ1034" s="140"/>
      <c r="BA1034" s="140"/>
      <c r="BB1034" s="140"/>
      <c r="BC1034" s="140"/>
      <c r="BD1034" s="140"/>
      <c r="BE1034" s="140"/>
      <c r="BF1034" s="140"/>
      <c r="BG1034" s="140"/>
      <c r="BH1034" s="140"/>
      <c r="BI1034" s="140"/>
      <c r="BJ1034" s="140"/>
    </row>
    <row r="1035" spans="1:62" s="101" customFormat="1" ht="18" customHeight="1" x14ac:dyDescent="0.25">
      <c r="A1035" s="180"/>
      <c r="B1035" s="180"/>
      <c r="C1035" s="180"/>
      <c r="D1035" s="180"/>
      <c r="E1035" s="180"/>
      <c r="F1035" s="180"/>
      <c r="G1035" s="180"/>
      <c r="H1035" s="180"/>
      <c r="I1035" s="156"/>
      <c r="J1035" s="156"/>
      <c r="K1035" s="156"/>
      <c r="L1035" s="156"/>
      <c r="M1035" s="156"/>
      <c r="N1035" s="156"/>
      <c r="O1035" s="156"/>
      <c r="P1035" s="156"/>
      <c r="Q1035" s="156"/>
      <c r="R1035" s="156"/>
      <c r="S1035" s="156"/>
      <c r="T1035" s="156"/>
      <c r="U1035" s="156"/>
      <c r="V1035" s="156"/>
      <c r="W1035" s="156"/>
      <c r="X1035" s="156"/>
      <c r="Y1035" s="156"/>
      <c r="Z1035" s="156"/>
      <c r="AA1035" s="156"/>
      <c r="AB1035" s="156"/>
      <c r="AC1035" s="156"/>
      <c r="AD1035" s="156"/>
      <c r="AE1035" s="156"/>
      <c r="AF1035" s="156"/>
      <c r="AG1035" s="156"/>
      <c r="AH1035" s="156"/>
      <c r="AI1035" s="156"/>
      <c r="AJ1035" s="156"/>
      <c r="AK1035" s="156"/>
      <c r="AL1035" s="156"/>
      <c r="AM1035" s="156"/>
      <c r="AN1035" s="156"/>
      <c r="AO1035" s="156"/>
      <c r="AP1035" s="156"/>
      <c r="AQ1035" s="156"/>
      <c r="AS1035" s="140"/>
      <c r="AT1035" s="140"/>
      <c r="AU1035" s="140"/>
      <c r="AV1035" s="140"/>
      <c r="AW1035" s="140"/>
      <c r="AX1035" s="140"/>
      <c r="AY1035" s="140"/>
      <c r="AZ1035" s="140"/>
      <c r="BA1035" s="140"/>
      <c r="BB1035" s="140"/>
      <c r="BC1035" s="140"/>
      <c r="BD1035" s="140"/>
      <c r="BE1035" s="140"/>
      <c r="BF1035" s="140"/>
      <c r="BG1035" s="140"/>
      <c r="BH1035" s="140"/>
      <c r="BI1035" s="140"/>
      <c r="BJ1035" s="140"/>
    </row>
    <row r="1036" spans="1:62" s="101" customFormat="1" ht="18" customHeight="1" x14ac:dyDescent="0.25">
      <c r="A1036" s="180"/>
      <c r="B1036" s="180"/>
      <c r="C1036" s="180"/>
      <c r="D1036" s="180"/>
      <c r="E1036" s="180"/>
      <c r="F1036" s="180"/>
      <c r="G1036" s="180"/>
      <c r="H1036" s="180"/>
      <c r="I1036" s="156"/>
      <c r="J1036" s="156"/>
      <c r="K1036" s="156"/>
      <c r="L1036" s="156"/>
      <c r="M1036" s="156"/>
      <c r="N1036" s="156"/>
      <c r="O1036" s="156"/>
      <c r="P1036" s="156"/>
      <c r="Q1036" s="156"/>
      <c r="R1036" s="156"/>
      <c r="S1036" s="156"/>
      <c r="T1036" s="156"/>
      <c r="U1036" s="156"/>
      <c r="V1036" s="156"/>
      <c r="W1036" s="156"/>
      <c r="X1036" s="156"/>
      <c r="Y1036" s="156"/>
      <c r="Z1036" s="156"/>
      <c r="AA1036" s="156"/>
      <c r="AB1036" s="156"/>
      <c r="AC1036" s="156"/>
      <c r="AD1036" s="156"/>
      <c r="AE1036" s="156"/>
      <c r="AF1036" s="156"/>
      <c r="AG1036" s="156"/>
      <c r="AH1036" s="156"/>
      <c r="AI1036" s="156"/>
      <c r="AJ1036" s="156"/>
      <c r="AK1036" s="156"/>
      <c r="AL1036" s="156"/>
      <c r="AM1036" s="156"/>
      <c r="AN1036" s="156"/>
      <c r="AO1036" s="156"/>
      <c r="AP1036" s="156"/>
      <c r="AQ1036" s="156"/>
      <c r="AS1036" s="140"/>
      <c r="AT1036" s="140"/>
      <c r="AU1036" s="140"/>
      <c r="AV1036" s="140"/>
      <c r="AW1036" s="140"/>
      <c r="AX1036" s="140"/>
      <c r="AY1036" s="140"/>
      <c r="AZ1036" s="140"/>
      <c r="BA1036" s="140"/>
      <c r="BB1036" s="140"/>
      <c r="BC1036" s="140"/>
      <c r="BD1036" s="140"/>
      <c r="BE1036" s="140"/>
      <c r="BF1036" s="140"/>
      <c r="BG1036" s="140"/>
      <c r="BH1036" s="140"/>
      <c r="BI1036" s="140"/>
      <c r="BJ1036" s="140"/>
    </row>
    <row r="1037" spans="1:62" s="101" customFormat="1" ht="18" customHeight="1" x14ac:dyDescent="0.25">
      <c r="A1037" s="180"/>
      <c r="B1037" s="180"/>
      <c r="C1037" s="180"/>
      <c r="D1037" s="180"/>
      <c r="E1037" s="180"/>
      <c r="F1037" s="180"/>
      <c r="G1037" s="180"/>
      <c r="H1037" s="180"/>
      <c r="I1037" s="156"/>
      <c r="J1037" s="156"/>
      <c r="K1037" s="156"/>
      <c r="L1037" s="156"/>
      <c r="M1037" s="156"/>
      <c r="N1037" s="156"/>
      <c r="O1037" s="156"/>
      <c r="P1037" s="156"/>
      <c r="Q1037" s="156"/>
      <c r="R1037" s="156"/>
      <c r="S1037" s="156"/>
      <c r="T1037" s="156"/>
      <c r="U1037" s="156"/>
      <c r="V1037" s="156"/>
      <c r="W1037" s="156"/>
      <c r="X1037" s="156"/>
      <c r="Y1037" s="156"/>
      <c r="Z1037" s="156"/>
      <c r="AA1037" s="156"/>
      <c r="AB1037" s="156"/>
      <c r="AC1037" s="156"/>
      <c r="AD1037" s="156"/>
      <c r="AE1037" s="156"/>
      <c r="AF1037" s="156"/>
      <c r="AG1037" s="156"/>
      <c r="AH1037" s="156"/>
      <c r="AI1037" s="156"/>
      <c r="AJ1037" s="156"/>
      <c r="AK1037" s="156"/>
      <c r="AL1037" s="156"/>
      <c r="AM1037" s="156"/>
      <c r="AN1037" s="156"/>
      <c r="AO1037" s="156"/>
      <c r="AP1037" s="156"/>
      <c r="AQ1037" s="156"/>
      <c r="AS1037" s="140"/>
      <c r="AT1037" s="140"/>
      <c r="AU1037" s="140"/>
      <c r="AV1037" s="140"/>
      <c r="AW1037" s="140"/>
      <c r="AX1037" s="140"/>
      <c r="AY1037" s="140"/>
      <c r="AZ1037" s="140"/>
      <c r="BA1037" s="140"/>
      <c r="BB1037" s="140"/>
      <c r="BC1037" s="140"/>
      <c r="BD1037" s="140"/>
      <c r="BE1037" s="140"/>
      <c r="BF1037" s="140"/>
      <c r="BG1037" s="140"/>
      <c r="BH1037" s="140"/>
      <c r="BI1037" s="140"/>
      <c r="BJ1037" s="140"/>
    </row>
    <row r="1038" spans="1:62" s="101" customFormat="1" ht="18" customHeight="1" x14ac:dyDescent="0.25">
      <c r="A1038" s="180"/>
      <c r="B1038" s="180"/>
      <c r="C1038" s="180"/>
      <c r="D1038" s="180"/>
      <c r="E1038" s="180"/>
      <c r="F1038" s="180"/>
      <c r="G1038" s="180"/>
      <c r="H1038" s="180"/>
      <c r="I1038" s="156"/>
      <c r="J1038" s="156"/>
      <c r="K1038" s="156"/>
      <c r="L1038" s="156"/>
      <c r="M1038" s="156"/>
      <c r="N1038" s="156"/>
      <c r="O1038" s="156"/>
      <c r="P1038" s="156"/>
      <c r="Q1038" s="156"/>
      <c r="R1038" s="156"/>
      <c r="S1038" s="156"/>
      <c r="T1038" s="156"/>
      <c r="U1038" s="156"/>
      <c r="V1038" s="156"/>
      <c r="W1038" s="156"/>
      <c r="X1038" s="156"/>
      <c r="Y1038" s="156"/>
      <c r="Z1038" s="156"/>
      <c r="AA1038" s="156"/>
      <c r="AB1038" s="156"/>
      <c r="AC1038" s="156"/>
      <c r="AD1038" s="156"/>
      <c r="AE1038" s="156"/>
      <c r="AF1038" s="156"/>
      <c r="AG1038" s="156"/>
      <c r="AH1038" s="156"/>
      <c r="AI1038" s="156"/>
      <c r="AJ1038" s="156"/>
      <c r="AK1038" s="156"/>
      <c r="AL1038" s="156"/>
      <c r="AM1038" s="156"/>
      <c r="AN1038" s="156"/>
      <c r="AO1038" s="156"/>
      <c r="AP1038" s="156"/>
      <c r="AQ1038" s="156"/>
      <c r="AS1038" s="140"/>
      <c r="AT1038" s="140"/>
      <c r="AU1038" s="140"/>
      <c r="AV1038" s="140"/>
      <c r="AW1038" s="140"/>
      <c r="AX1038" s="140"/>
      <c r="AY1038" s="140"/>
      <c r="AZ1038" s="140"/>
      <c r="BA1038" s="140"/>
      <c r="BB1038" s="140"/>
      <c r="BC1038" s="140"/>
      <c r="BD1038" s="140"/>
      <c r="BE1038" s="140"/>
      <c r="BF1038" s="140"/>
      <c r="BG1038" s="140"/>
      <c r="BH1038" s="140"/>
      <c r="BI1038" s="140"/>
      <c r="BJ1038" s="140"/>
    </row>
    <row r="1039" spans="1:62" s="101" customFormat="1" ht="18" customHeight="1" x14ac:dyDescent="0.25">
      <c r="A1039" s="180"/>
      <c r="B1039" s="180"/>
      <c r="C1039" s="180"/>
      <c r="D1039" s="180"/>
      <c r="E1039" s="180"/>
      <c r="F1039" s="180"/>
      <c r="G1039" s="180"/>
      <c r="H1039" s="180"/>
      <c r="I1039" s="156"/>
      <c r="J1039" s="156"/>
      <c r="K1039" s="156"/>
      <c r="L1039" s="156"/>
      <c r="M1039" s="156"/>
      <c r="N1039" s="156"/>
      <c r="O1039" s="156"/>
      <c r="P1039" s="156"/>
      <c r="Q1039" s="156"/>
      <c r="R1039" s="156"/>
      <c r="S1039" s="156"/>
      <c r="T1039" s="156"/>
      <c r="U1039" s="156"/>
      <c r="V1039" s="156"/>
      <c r="W1039" s="156"/>
      <c r="X1039" s="156"/>
      <c r="Y1039" s="156"/>
      <c r="Z1039" s="156"/>
      <c r="AA1039" s="156"/>
      <c r="AB1039" s="156"/>
      <c r="AC1039" s="156"/>
      <c r="AD1039" s="156"/>
      <c r="AE1039" s="156"/>
      <c r="AF1039" s="156"/>
      <c r="AG1039" s="156"/>
      <c r="AH1039" s="156"/>
      <c r="AI1039" s="156"/>
      <c r="AJ1039" s="156"/>
      <c r="AK1039" s="156"/>
      <c r="AL1039" s="156"/>
      <c r="AM1039" s="156"/>
      <c r="AN1039" s="156"/>
      <c r="AO1039" s="156"/>
      <c r="AP1039" s="156"/>
      <c r="AQ1039" s="156"/>
      <c r="AS1039" s="140"/>
      <c r="AT1039" s="140"/>
      <c r="AU1039" s="140"/>
      <c r="AV1039" s="140"/>
      <c r="AW1039" s="140"/>
      <c r="AX1039" s="140"/>
      <c r="AY1039" s="140"/>
      <c r="AZ1039" s="140"/>
      <c r="BA1039" s="140"/>
      <c r="BB1039" s="140"/>
      <c r="BC1039" s="140"/>
      <c r="BD1039" s="140"/>
      <c r="BE1039" s="140"/>
      <c r="BF1039" s="140"/>
      <c r="BG1039" s="140"/>
      <c r="BH1039" s="140"/>
      <c r="BI1039" s="140"/>
      <c r="BJ1039" s="140"/>
    </row>
    <row r="1057" spans="1:62" s="101" customFormat="1" ht="18" customHeight="1" x14ac:dyDescent="0.25">
      <c r="A1057" s="180"/>
      <c r="B1057" s="180"/>
      <c r="C1057" s="180"/>
      <c r="D1057" s="180"/>
      <c r="E1057" s="180"/>
      <c r="F1057" s="180"/>
      <c r="G1057" s="180"/>
      <c r="H1057" s="180"/>
      <c r="I1057" s="156"/>
      <c r="J1057" s="156"/>
      <c r="K1057" s="156"/>
      <c r="L1057" s="156"/>
      <c r="M1057" s="156"/>
      <c r="N1057" s="156"/>
      <c r="O1057" s="156"/>
      <c r="P1057" s="156"/>
      <c r="Q1057" s="156"/>
      <c r="R1057" s="156"/>
      <c r="S1057" s="156"/>
      <c r="T1057" s="156"/>
      <c r="U1057" s="156"/>
      <c r="V1057" s="156"/>
      <c r="W1057" s="156"/>
      <c r="X1057" s="156"/>
      <c r="Y1057" s="156"/>
      <c r="Z1057" s="156"/>
      <c r="AA1057" s="156"/>
      <c r="AB1057" s="156"/>
      <c r="AC1057" s="156"/>
      <c r="AD1057" s="156"/>
      <c r="AE1057" s="156"/>
      <c r="AF1057" s="156"/>
      <c r="AG1057" s="156"/>
      <c r="AH1057" s="156"/>
      <c r="AI1057" s="156"/>
      <c r="AJ1057" s="156"/>
      <c r="AK1057" s="156"/>
      <c r="AL1057" s="156"/>
      <c r="AM1057" s="156"/>
      <c r="AN1057" s="156"/>
      <c r="AO1057" s="156"/>
      <c r="AP1057" s="156"/>
      <c r="AQ1057" s="156"/>
      <c r="AS1057" s="140"/>
      <c r="AT1057" s="140"/>
      <c r="AU1057" s="140"/>
      <c r="AV1057" s="140"/>
      <c r="AW1057" s="140"/>
      <c r="AX1057" s="140"/>
      <c r="AY1057" s="140"/>
      <c r="AZ1057" s="140"/>
      <c r="BA1057" s="140"/>
      <c r="BB1057" s="140"/>
      <c r="BC1057" s="140"/>
      <c r="BD1057" s="140"/>
      <c r="BE1057" s="140"/>
      <c r="BF1057" s="140"/>
      <c r="BG1057" s="140"/>
      <c r="BH1057" s="140"/>
      <c r="BI1057" s="140"/>
      <c r="BJ1057" s="140"/>
    </row>
    <row r="1058" spans="1:62" s="101" customFormat="1" ht="18" customHeight="1" x14ac:dyDescent="0.25">
      <c r="A1058" s="180"/>
      <c r="B1058" s="180"/>
      <c r="C1058" s="180"/>
      <c r="D1058" s="180"/>
      <c r="E1058" s="180"/>
      <c r="F1058" s="180"/>
      <c r="G1058" s="180"/>
      <c r="H1058" s="180"/>
      <c r="I1058" s="156"/>
      <c r="J1058" s="156"/>
      <c r="K1058" s="156"/>
      <c r="L1058" s="156"/>
      <c r="M1058" s="156"/>
      <c r="N1058" s="156"/>
      <c r="O1058" s="156"/>
      <c r="P1058" s="156"/>
      <c r="Q1058" s="156"/>
      <c r="R1058" s="156"/>
      <c r="S1058" s="156"/>
      <c r="T1058" s="156"/>
      <c r="U1058" s="156"/>
      <c r="V1058" s="156"/>
      <c r="W1058" s="156"/>
      <c r="X1058" s="156"/>
      <c r="Y1058" s="156"/>
      <c r="Z1058" s="156"/>
      <c r="AA1058" s="156"/>
      <c r="AB1058" s="156"/>
      <c r="AC1058" s="156"/>
      <c r="AD1058" s="156"/>
      <c r="AE1058" s="156"/>
      <c r="AF1058" s="156"/>
      <c r="AG1058" s="156"/>
      <c r="AH1058" s="156"/>
      <c r="AI1058" s="156"/>
      <c r="AJ1058" s="156"/>
      <c r="AK1058" s="156"/>
      <c r="AL1058" s="156"/>
      <c r="AM1058" s="156"/>
      <c r="AN1058" s="156"/>
      <c r="AO1058" s="156"/>
      <c r="AP1058" s="156"/>
      <c r="AQ1058" s="156"/>
      <c r="AS1058" s="140"/>
      <c r="AT1058" s="140"/>
      <c r="AU1058" s="140"/>
      <c r="AV1058" s="140"/>
      <c r="AW1058" s="140"/>
      <c r="AX1058" s="140"/>
      <c r="AY1058" s="140"/>
      <c r="AZ1058" s="140"/>
      <c r="BA1058" s="140"/>
      <c r="BB1058" s="140"/>
      <c r="BC1058" s="140"/>
      <c r="BD1058" s="140"/>
      <c r="BE1058" s="140"/>
      <c r="BF1058" s="140"/>
      <c r="BG1058" s="140"/>
      <c r="BH1058" s="140"/>
      <c r="BI1058" s="140"/>
      <c r="BJ1058" s="140"/>
    </row>
    <row r="1059" spans="1:62" s="101" customFormat="1" ht="18" customHeight="1" x14ac:dyDescent="0.25">
      <c r="A1059" s="180"/>
      <c r="B1059" s="180"/>
      <c r="C1059" s="180"/>
      <c r="D1059" s="180"/>
      <c r="E1059" s="180"/>
      <c r="F1059" s="180"/>
      <c r="G1059" s="180"/>
      <c r="H1059" s="180"/>
      <c r="I1059" s="156"/>
      <c r="J1059" s="156"/>
      <c r="K1059" s="156"/>
      <c r="L1059" s="156"/>
      <c r="M1059" s="156"/>
      <c r="N1059" s="156"/>
      <c r="O1059" s="156"/>
      <c r="P1059" s="156"/>
      <c r="Q1059" s="156"/>
      <c r="R1059" s="156"/>
      <c r="S1059" s="156"/>
      <c r="T1059" s="156"/>
      <c r="U1059" s="156"/>
      <c r="V1059" s="156"/>
      <c r="W1059" s="156"/>
      <c r="X1059" s="156"/>
      <c r="Y1059" s="156"/>
      <c r="Z1059" s="156"/>
      <c r="AA1059" s="156"/>
      <c r="AB1059" s="156"/>
      <c r="AC1059" s="156"/>
      <c r="AD1059" s="156"/>
      <c r="AE1059" s="156"/>
      <c r="AF1059" s="156"/>
      <c r="AG1059" s="156"/>
      <c r="AH1059" s="156"/>
      <c r="AI1059" s="156"/>
      <c r="AJ1059" s="156"/>
      <c r="AK1059" s="156"/>
      <c r="AL1059" s="156"/>
      <c r="AM1059" s="156"/>
      <c r="AN1059" s="156"/>
      <c r="AO1059" s="156"/>
      <c r="AP1059" s="156"/>
      <c r="AQ1059" s="156"/>
      <c r="AS1059" s="140"/>
      <c r="AT1059" s="140"/>
      <c r="AU1059" s="140"/>
      <c r="AV1059" s="140"/>
      <c r="AW1059" s="140"/>
      <c r="AX1059" s="140"/>
      <c r="AY1059" s="140"/>
      <c r="AZ1059" s="140"/>
      <c r="BA1059" s="140"/>
      <c r="BB1059" s="140"/>
      <c r="BC1059" s="140"/>
      <c r="BD1059" s="140"/>
      <c r="BE1059" s="140"/>
      <c r="BF1059" s="140"/>
      <c r="BG1059" s="140"/>
      <c r="BH1059" s="140"/>
      <c r="BI1059" s="140"/>
      <c r="BJ1059" s="140"/>
    </row>
    <row r="1060" spans="1:62" s="101" customFormat="1" ht="18" customHeight="1" x14ac:dyDescent="0.25">
      <c r="A1060" s="180"/>
      <c r="B1060" s="180"/>
      <c r="C1060" s="180"/>
      <c r="D1060" s="180"/>
      <c r="E1060" s="180"/>
      <c r="F1060" s="180"/>
      <c r="G1060" s="180"/>
      <c r="H1060" s="180"/>
      <c r="I1060" s="156"/>
      <c r="J1060" s="156"/>
      <c r="K1060" s="156"/>
      <c r="L1060" s="156"/>
      <c r="M1060" s="156"/>
      <c r="N1060" s="156"/>
      <c r="O1060" s="156"/>
      <c r="P1060" s="156"/>
      <c r="Q1060" s="156"/>
      <c r="R1060" s="156"/>
      <c r="S1060" s="156"/>
      <c r="T1060" s="156"/>
      <c r="U1060" s="156"/>
      <c r="V1060" s="156"/>
      <c r="W1060" s="156"/>
      <c r="X1060" s="156"/>
      <c r="Y1060" s="156"/>
      <c r="Z1060" s="156"/>
      <c r="AA1060" s="156"/>
      <c r="AB1060" s="156"/>
      <c r="AC1060" s="156"/>
      <c r="AD1060" s="156"/>
      <c r="AE1060" s="156"/>
      <c r="AF1060" s="156"/>
      <c r="AG1060" s="156"/>
      <c r="AH1060" s="156"/>
      <c r="AI1060" s="156"/>
      <c r="AJ1060" s="156"/>
      <c r="AK1060" s="156"/>
      <c r="AL1060" s="156"/>
      <c r="AM1060" s="156"/>
      <c r="AN1060" s="156"/>
      <c r="AO1060" s="156"/>
      <c r="AP1060" s="156"/>
      <c r="AQ1060" s="156"/>
      <c r="AS1060" s="140"/>
      <c r="AT1060" s="140"/>
      <c r="AU1060" s="140"/>
      <c r="AV1060" s="140"/>
      <c r="AW1060" s="140"/>
      <c r="AX1060" s="140"/>
      <c r="AY1060" s="140"/>
      <c r="AZ1060" s="140"/>
      <c r="BA1060" s="140"/>
      <c r="BB1060" s="140"/>
      <c r="BC1060" s="140"/>
      <c r="BD1060" s="140"/>
      <c r="BE1060" s="140"/>
      <c r="BF1060" s="140"/>
      <c r="BG1060" s="140"/>
      <c r="BH1060" s="140"/>
      <c r="BI1060" s="140"/>
      <c r="BJ1060" s="140"/>
    </row>
    <row r="1061" spans="1:62" s="101" customFormat="1" ht="18" customHeight="1" x14ac:dyDescent="0.25">
      <c r="A1061" s="180"/>
      <c r="B1061" s="180"/>
      <c r="C1061" s="180"/>
      <c r="D1061" s="180"/>
      <c r="E1061" s="180"/>
      <c r="F1061" s="180"/>
      <c r="G1061" s="180"/>
      <c r="H1061" s="180"/>
      <c r="I1061" s="156"/>
      <c r="J1061" s="156"/>
      <c r="K1061" s="156"/>
      <c r="L1061" s="156"/>
      <c r="M1061" s="156"/>
      <c r="N1061" s="156"/>
      <c r="O1061" s="156"/>
      <c r="P1061" s="156"/>
      <c r="Q1061" s="156"/>
      <c r="R1061" s="156"/>
      <c r="S1061" s="156"/>
      <c r="T1061" s="156"/>
      <c r="U1061" s="156"/>
      <c r="V1061" s="156"/>
      <c r="W1061" s="156"/>
      <c r="X1061" s="156"/>
      <c r="Y1061" s="156"/>
      <c r="Z1061" s="156"/>
      <c r="AA1061" s="156"/>
      <c r="AB1061" s="156"/>
      <c r="AC1061" s="156"/>
      <c r="AD1061" s="156"/>
      <c r="AE1061" s="156"/>
      <c r="AF1061" s="156"/>
      <c r="AG1061" s="156"/>
      <c r="AH1061" s="156"/>
      <c r="AI1061" s="156"/>
      <c r="AJ1061" s="156"/>
      <c r="AK1061" s="156"/>
      <c r="AL1061" s="156"/>
      <c r="AM1061" s="156"/>
      <c r="AN1061" s="156"/>
      <c r="AO1061" s="156"/>
      <c r="AP1061" s="156"/>
      <c r="AQ1061" s="156"/>
      <c r="AS1061" s="140"/>
      <c r="AT1061" s="140"/>
      <c r="AU1061" s="140"/>
      <c r="AV1061" s="140"/>
      <c r="AW1061" s="140"/>
      <c r="AX1061" s="140"/>
      <c r="AY1061" s="140"/>
      <c r="AZ1061" s="140"/>
      <c r="BA1061" s="140"/>
      <c r="BB1061" s="140"/>
      <c r="BC1061" s="140"/>
      <c r="BD1061" s="140"/>
      <c r="BE1061" s="140"/>
      <c r="BF1061" s="140"/>
      <c r="BG1061" s="140"/>
      <c r="BH1061" s="140"/>
      <c r="BI1061" s="140"/>
      <c r="BJ1061" s="140"/>
    </row>
    <row r="1062" spans="1:62" s="101" customFormat="1" ht="18" customHeight="1" x14ac:dyDescent="0.25">
      <c r="A1062" s="180"/>
      <c r="B1062" s="180"/>
      <c r="C1062" s="180"/>
      <c r="D1062" s="180"/>
      <c r="E1062" s="180"/>
      <c r="F1062" s="180"/>
      <c r="G1062" s="180"/>
      <c r="H1062" s="180"/>
      <c r="I1062" s="156"/>
      <c r="J1062" s="156"/>
      <c r="K1062" s="156"/>
      <c r="L1062" s="156"/>
      <c r="M1062" s="156"/>
      <c r="N1062" s="156"/>
      <c r="O1062" s="156"/>
      <c r="P1062" s="156"/>
      <c r="Q1062" s="156"/>
      <c r="R1062" s="156"/>
      <c r="S1062" s="156"/>
      <c r="T1062" s="156"/>
      <c r="U1062" s="156"/>
      <c r="V1062" s="156"/>
      <c r="W1062" s="156"/>
      <c r="X1062" s="156"/>
      <c r="Y1062" s="156"/>
      <c r="Z1062" s="156"/>
      <c r="AA1062" s="156"/>
      <c r="AB1062" s="156"/>
      <c r="AC1062" s="156"/>
      <c r="AD1062" s="156"/>
      <c r="AE1062" s="156"/>
      <c r="AF1062" s="156"/>
      <c r="AG1062" s="156"/>
      <c r="AH1062" s="156"/>
      <c r="AI1062" s="156"/>
      <c r="AJ1062" s="156"/>
      <c r="AK1062" s="156"/>
      <c r="AL1062" s="156"/>
      <c r="AM1062" s="156"/>
      <c r="AN1062" s="156"/>
      <c r="AO1062" s="156"/>
      <c r="AP1062" s="156"/>
      <c r="AQ1062" s="156"/>
      <c r="AS1062" s="140"/>
      <c r="AT1062" s="140"/>
      <c r="AU1062" s="140"/>
      <c r="AV1062" s="140"/>
      <c r="AW1062" s="140"/>
      <c r="AX1062" s="140"/>
      <c r="AY1062" s="140"/>
      <c r="AZ1062" s="140"/>
      <c r="BA1062" s="140"/>
      <c r="BB1062" s="140"/>
      <c r="BC1062" s="140"/>
      <c r="BD1062" s="140"/>
      <c r="BE1062" s="140"/>
      <c r="BF1062" s="140"/>
      <c r="BG1062" s="140"/>
      <c r="BH1062" s="140"/>
      <c r="BI1062" s="140"/>
      <c r="BJ1062" s="140"/>
    </row>
    <row r="1063" spans="1:62" s="101" customFormat="1" ht="18" customHeight="1" x14ac:dyDescent="0.25">
      <c r="A1063" s="180"/>
      <c r="B1063" s="180"/>
      <c r="C1063" s="180"/>
      <c r="D1063" s="180"/>
      <c r="E1063" s="180"/>
      <c r="F1063" s="180"/>
      <c r="G1063" s="180"/>
      <c r="H1063" s="180"/>
      <c r="I1063" s="156"/>
      <c r="J1063" s="156"/>
      <c r="K1063" s="156"/>
      <c r="L1063" s="156"/>
      <c r="M1063" s="156"/>
      <c r="N1063" s="156"/>
      <c r="O1063" s="156"/>
      <c r="P1063" s="156"/>
      <c r="Q1063" s="156"/>
      <c r="R1063" s="156"/>
      <c r="S1063" s="156"/>
      <c r="T1063" s="156"/>
      <c r="U1063" s="156"/>
      <c r="V1063" s="156"/>
      <c r="W1063" s="156"/>
      <c r="X1063" s="156"/>
      <c r="Y1063" s="156"/>
      <c r="Z1063" s="156"/>
      <c r="AA1063" s="156"/>
      <c r="AB1063" s="156"/>
      <c r="AC1063" s="156"/>
      <c r="AD1063" s="156"/>
      <c r="AE1063" s="156"/>
      <c r="AF1063" s="156"/>
      <c r="AG1063" s="156"/>
      <c r="AH1063" s="156"/>
      <c r="AI1063" s="156"/>
      <c r="AJ1063" s="156"/>
      <c r="AK1063" s="156"/>
      <c r="AL1063" s="156"/>
      <c r="AM1063" s="156"/>
      <c r="AN1063" s="156"/>
      <c r="AO1063" s="156"/>
      <c r="AP1063" s="156"/>
      <c r="AQ1063" s="156"/>
      <c r="AS1063" s="140"/>
      <c r="AT1063" s="140"/>
      <c r="AU1063" s="140"/>
      <c r="AV1063" s="140"/>
      <c r="AW1063" s="140"/>
      <c r="AX1063" s="140"/>
      <c r="AY1063" s="140"/>
      <c r="AZ1063" s="140"/>
      <c r="BA1063" s="140"/>
      <c r="BB1063" s="140"/>
      <c r="BC1063" s="140"/>
      <c r="BD1063" s="140"/>
      <c r="BE1063" s="140"/>
      <c r="BF1063" s="140"/>
      <c r="BG1063" s="140"/>
      <c r="BH1063" s="140"/>
      <c r="BI1063" s="140"/>
      <c r="BJ1063" s="140"/>
    </row>
    <row r="1081" spans="1:62" s="101" customFormat="1" ht="18" customHeight="1" x14ac:dyDescent="0.25">
      <c r="A1081" s="180"/>
      <c r="B1081" s="180"/>
      <c r="C1081" s="180"/>
      <c r="D1081" s="180"/>
      <c r="E1081" s="180"/>
      <c r="F1081" s="180"/>
      <c r="G1081" s="180"/>
      <c r="H1081" s="180"/>
      <c r="I1081" s="156"/>
      <c r="J1081" s="156"/>
      <c r="K1081" s="156"/>
      <c r="L1081" s="156"/>
      <c r="M1081" s="156"/>
      <c r="N1081" s="156"/>
      <c r="O1081" s="156"/>
      <c r="P1081" s="156"/>
      <c r="Q1081" s="156"/>
      <c r="R1081" s="156"/>
      <c r="S1081" s="156"/>
      <c r="T1081" s="156"/>
      <c r="U1081" s="156"/>
      <c r="V1081" s="156"/>
      <c r="W1081" s="156"/>
      <c r="X1081" s="156"/>
      <c r="Y1081" s="156"/>
      <c r="Z1081" s="156"/>
      <c r="AA1081" s="156"/>
      <c r="AB1081" s="156"/>
      <c r="AC1081" s="156"/>
      <c r="AD1081" s="156"/>
      <c r="AE1081" s="156"/>
      <c r="AF1081" s="156"/>
      <c r="AG1081" s="156"/>
      <c r="AH1081" s="156"/>
      <c r="AI1081" s="156"/>
      <c r="AJ1081" s="156"/>
      <c r="AK1081" s="156"/>
      <c r="AL1081" s="156"/>
      <c r="AM1081" s="156"/>
      <c r="AN1081" s="156"/>
      <c r="AO1081" s="156"/>
      <c r="AP1081" s="156"/>
      <c r="AQ1081" s="156"/>
      <c r="AS1081" s="140"/>
      <c r="AT1081" s="140"/>
      <c r="AU1081" s="140"/>
      <c r="AV1081" s="140"/>
      <c r="AW1081" s="140"/>
      <c r="AX1081" s="140"/>
      <c r="AY1081" s="140"/>
      <c r="AZ1081" s="140"/>
      <c r="BA1081" s="140"/>
      <c r="BB1081" s="140"/>
      <c r="BC1081" s="140"/>
      <c r="BD1081" s="140"/>
      <c r="BE1081" s="140"/>
      <c r="BF1081" s="140"/>
      <c r="BG1081" s="140"/>
      <c r="BH1081" s="140"/>
      <c r="BI1081" s="140"/>
      <c r="BJ1081" s="140"/>
    </row>
    <row r="1082" spans="1:62" s="101" customFormat="1" ht="18" customHeight="1" x14ac:dyDescent="0.25">
      <c r="A1082" s="180"/>
      <c r="B1082" s="180"/>
      <c r="C1082" s="180"/>
      <c r="D1082" s="180"/>
      <c r="E1082" s="180"/>
      <c r="F1082" s="180"/>
      <c r="G1082" s="180"/>
      <c r="H1082" s="180"/>
      <c r="I1082" s="156"/>
      <c r="J1082" s="156"/>
      <c r="K1082" s="156"/>
      <c r="L1082" s="156"/>
      <c r="M1082" s="156"/>
      <c r="N1082" s="156"/>
      <c r="O1082" s="156"/>
      <c r="P1082" s="156"/>
      <c r="Q1082" s="156"/>
      <c r="R1082" s="156"/>
      <c r="S1082" s="156"/>
      <c r="T1082" s="156"/>
      <c r="U1082" s="156"/>
      <c r="V1082" s="156"/>
      <c r="W1082" s="156"/>
      <c r="X1082" s="156"/>
      <c r="Y1082" s="156"/>
      <c r="Z1082" s="156"/>
      <c r="AA1082" s="156"/>
      <c r="AB1082" s="156"/>
      <c r="AC1082" s="156"/>
      <c r="AD1082" s="156"/>
      <c r="AE1082" s="156"/>
      <c r="AF1082" s="156"/>
      <c r="AG1082" s="156"/>
      <c r="AH1082" s="156"/>
      <c r="AI1082" s="156"/>
      <c r="AJ1082" s="156"/>
      <c r="AK1082" s="156"/>
      <c r="AL1082" s="156"/>
      <c r="AM1082" s="156"/>
      <c r="AN1082" s="156"/>
      <c r="AO1082" s="156"/>
      <c r="AP1082" s="156"/>
      <c r="AQ1082" s="156"/>
      <c r="AS1082" s="140"/>
      <c r="AT1082" s="140"/>
      <c r="AU1082" s="140"/>
      <c r="AV1082" s="140"/>
      <c r="AW1082" s="140"/>
      <c r="AX1082" s="140"/>
      <c r="AY1082" s="140"/>
      <c r="AZ1082" s="140"/>
      <c r="BA1082" s="140"/>
      <c r="BB1082" s="140"/>
      <c r="BC1082" s="140"/>
      <c r="BD1082" s="140"/>
      <c r="BE1082" s="140"/>
      <c r="BF1082" s="140"/>
      <c r="BG1082" s="140"/>
      <c r="BH1082" s="140"/>
      <c r="BI1082" s="140"/>
      <c r="BJ1082" s="140"/>
    </row>
    <row r="1083" spans="1:62" s="101" customFormat="1" ht="18" customHeight="1" x14ac:dyDescent="0.25">
      <c r="A1083" s="180"/>
      <c r="B1083" s="180"/>
      <c r="C1083" s="180"/>
      <c r="D1083" s="180"/>
      <c r="E1083" s="180"/>
      <c r="F1083" s="180"/>
      <c r="G1083" s="180"/>
      <c r="H1083" s="180"/>
      <c r="I1083" s="156"/>
      <c r="J1083" s="156"/>
      <c r="K1083" s="156"/>
      <c r="L1083" s="156"/>
      <c r="M1083" s="156"/>
      <c r="N1083" s="156"/>
      <c r="O1083" s="156"/>
      <c r="P1083" s="156"/>
      <c r="Q1083" s="156"/>
      <c r="R1083" s="156"/>
      <c r="S1083" s="156"/>
      <c r="T1083" s="156"/>
      <c r="U1083" s="156"/>
      <c r="V1083" s="156"/>
      <c r="W1083" s="156"/>
      <c r="X1083" s="156"/>
      <c r="Y1083" s="156"/>
      <c r="Z1083" s="156"/>
      <c r="AA1083" s="156"/>
      <c r="AB1083" s="156"/>
      <c r="AC1083" s="156"/>
      <c r="AD1083" s="156"/>
      <c r="AE1083" s="156"/>
      <c r="AF1083" s="156"/>
      <c r="AG1083" s="156"/>
      <c r="AH1083" s="156"/>
      <c r="AI1083" s="156"/>
      <c r="AJ1083" s="156"/>
      <c r="AK1083" s="156"/>
      <c r="AL1083" s="156"/>
      <c r="AM1083" s="156"/>
      <c r="AN1083" s="156"/>
      <c r="AO1083" s="156"/>
      <c r="AP1083" s="156"/>
      <c r="AQ1083" s="156"/>
      <c r="AS1083" s="140"/>
      <c r="AT1083" s="140"/>
      <c r="AU1083" s="140"/>
      <c r="AV1083" s="140"/>
      <c r="AW1083" s="140"/>
      <c r="AX1083" s="140"/>
      <c r="AY1083" s="140"/>
      <c r="AZ1083" s="140"/>
      <c r="BA1083" s="140"/>
      <c r="BB1083" s="140"/>
      <c r="BC1083" s="140"/>
      <c r="BD1083" s="140"/>
      <c r="BE1083" s="140"/>
      <c r="BF1083" s="140"/>
      <c r="BG1083" s="140"/>
      <c r="BH1083" s="140"/>
      <c r="BI1083" s="140"/>
      <c r="BJ1083" s="140"/>
    </row>
    <row r="1084" spans="1:62" s="101" customFormat="1" ht="18" customHeight="1" x14ac:dyDescent="0.25">
      <c r="A1084" s="180"/>
      <c r="B1084" s="180"/>
      <c r="C1084" s="180"/>
      <c r="D1084" s="180"/>
      <c r="E1084" s="180"/>
      <c r="F1084" s="180"/>
      <c r="G1084" s="180"/>
      <c r="H1084" s="180"/>
      <c r="I1084" s="156"/>
      <c r="J1084" s="156"/>
      <c r="K1084" s="156"/>
      <c r="L1084" s="156"/>
      <c r="M1084" s="156"/>
      <c r="N1084" s="156"/>
      <c r="O1084" s="156"/>
      <c r="P1084" s="156"/>
      <c r="Q1084" s="156"/>
      <c r="R1084" s="156"/>
      <c r="S1084" s="156"/>
      <c r="T1084" s="156"/>
      <c r="U1084" s="156"/>
      <c r="V1084" s="156"/>
      <c r="W1084" s="156"/>
      <c r="X1084" s="156"/>
      <c r="Y1084" s="156"/>
      <c r="Z1084" s="156"/>
      <c r="AA1084" s="156"/>
      <c r="AB1084" s="156"/>
      <c r="AC1084" s="156"/>
      <c r="AD1084" s="156"/>
      <c r="AE1084" s="156"/>
      <c r="AF1084" s="156"/>
      <c r="AG1084" s="156"/>
      <c r="AH1084" s="156"/>
      <c r="AI1084" s="156"/>
      <c r="AJ1084" s="156"/>
      <c r="AK1084" s="156"/>
      <c r="AL1084" s="156"/>
      <c r="AM1084" s="156"/>
      <c r="AN1084" s="156"/>
      <c r="AO1084" s="156"/>
      <c r="AP1084" s="156"/>
      <c r="AQ1084" s="156"/>
      <c r="AS1084" s="140"/>
      <c r="AT1084" s="140"/>
      <c r="AU1084" s="140"/>
      <c r="AV1084" s="140"/>
      <c r="AW1084" s="140"/>
      <c r="AX1084" s="140"/>
      <c r="AY1084" s="140"/>
      <c r="AZ1084" s="140"/>
      <c r="BA1084" s="140"/>
      <c r="BB1084" s="140"/>
      <c r="BC1084" s="140"/>
      <c r="BD1084" s="140"/>
      <c r="BE1084" s="140"/>
      <c r="BF1084" s="140"/>
      <c r="BG1084" s="140"/>
      <c r="BH1084" s="140"/>
      <c r="BI1084" s="140"/>
      <c r="BJ1084" s="140"/>
    </row>
    <row r="1085" spans="1:62" s="101" customFormat="1" ht="18" customHeight="1" x14ac:dyDescent="0.25">
      <c r="A1085" s="180"/>
      <c r="B1085" s="180"/>
      <c r="C1085" s="180"/>
      <c r="D1085" s="180"/>
      <c r="E1085" s="180"/>
      <c r="F1085" s="180"/>
      <c r="G1085" s="180"/>
      <c r="H1085" s="180"/>
      <c r="I1085" s="156"/>
      <c r="J1085" s="156"/>
      <c r="K1085" s="156"/>
      <c r="L1085" s="156"/>
      <c r="M1085" s="156"/>
      <c r="N1085" s="156"/>
      <c r="O1085" s="156"/>
      <c r="P1085" s="156"/>
      <c r="Q1085" s="156"/>
      <c r="R1085" s="156"/>
      <c r="S1085" s="156"/>
      <c r="T1085" s="156"/>
      <c r="U1085" s="156"/>
      <c r="V1085" s="156"/>
      <c r="W1085" s="156"/>
      <c r="X1085" s="156"/>
      <c r="Y1085" s="156"/>
      <c r="Z1085" s="156"/>
      <c r="AA1085" s="156"/>
      <c r="AB1085" s="156"/>
      <c r="AC1085" s="156"/>
      <c r="AD1085" s="156"/>
      <c r="AE1085" s="156"/>
      <c r="AF1085" s="156"/>
      <c r="AG1085" s="156"/>
      <c r="AH1085" s="156"/>
      <c r="AI1085" s="156"/>
      <c r="AJ1085" s="156"/>
      <c r="AK1085" s="156"/>
      <c r="AL1085" s="156"/>
      <c r="AM1085" s="156"/>
      <c r="AN1085" s="156"/>
      <c r="AO1085" s="156"/>
      <c r="AP1085" s="156"/>
      <c r="AQ1085" s="156"/>
      <c r="AS1085" s="140"/>
      <c r="AT1085" s="140"/>
      <c r="AU1085" s="140"/>
      <c r="AV1085" s="140"/>
      <c r="AW1085" s="140"/>
      <c r="AX1085" s="140"/>
      <c r="AY1085" s="140"/>
      <c r="AZ1085" s="140"/>
      <c r="BA1085" s="140"/>
      <c r="BB1085" s="140"/>
      <c r="BC1085" s="140"/>
      <c r="BD1085" s="140"/>
      <c r="BE1085" s="140"/>
      <c r="BF1085" s="140"/>
      <c r="BG1085" s="140"/>
      <c r="BH1085" s="140"/>
      <c r="BI1085" s="140"/>
      <c r="BJ1085" s="140"/>
    </row>
    <row r="1086" spans="1:62" s="101" customFormat="1" ht="18" customHeight="1" x14ac:dyDescent="0.25">
      <c r="A1086" s="180"/>
      <c r="B1086" s="180"/>
      <c r="C1086" s="180"/>
      <c r="D1086" s="180"/>
      <c r="E1086" s="180"/>
      <c r="F1086" s="180"/>
      <c r="G1086" s="180"/>
      <c r="H1086" s="180"/>
      <c r="I1086" s="156"/>
      <c r="J1086" s="156"/>
      <c r="K1086" s="156"/>
      <c r="L1086" s="156"/>
      <c r="M1086" s="156"/>
      <c r="N1086" s="156"/>
      <c r="O1086" s="156"/>
      <c r="P1086" s="156"/>
      <c r="Q1086" s="156"/>
      <c r="R1086" s="156"/>
      <c r="S1086" s="156"/>
      <c r="T1086" s="156"/>
      <c r="U1086" s="156"/>
      <c r="V1086" s="156"/>
      <c r="W1086" s="156"/>
      <c r="X1086" s="156"/>
      <c r="Y1086" s="156"/>
      <c r="Z1086" s="156"/>
      <c r="AA1086" s="156"/>
      <c r="AB1086" s="156"/>
      <c r="AC1086" s="156"/>
      <c r="AD1086" s="156"/>
      <c r="AE1086" s="156"/>
      <c r="AF1086" s="156"/>
      <c r="AG1086" s="156"/>
      <c r="AH1086" s="156"/>
      <c r="AI1086" s="156"/>
      <c r="AJ1086" s="156"/>
      <c r="AK1086" s="156"/>
      <c r="AL1086" s="156"/>
      <c r="AM1086" s="156"/>
      <c r="AN1086" s="156"/>
      <c r="AO1086" s="156"/>
      <c r="AP1086" s="156"/>
      <c r="AQ1086" s="156"/>
      <c r="AS1086" s="140"/>
      <c r="AT1086" s="140"/>
      <c r="AU1086" s="140"/>
      <c r="AV1086" s="140"/>
      <c r="AW1086" s="140"/>
      <c r="AX1086" s="140"/>
      <c r="AY1086" s="140"/>
      <c r="AZ1086" s="140"/>
      <c r="BA1086" s="140"/>
      <c r="BB1086" s="140"/>
      <c r="BC1086" s="140"/>
      <c r="BD1086" s="140"/>
      <c r="BE1086" s="140"/>
      <c r="BF1086" s="140"/>
      <c r="BG1086" s="140"/>
      <c r="BH1086" s="140"/>
      <c r="BI1086" s="140"/>
      <c r="BJ1086" s="140"/>
    </row>
    <row r="1087" spans="1:62" s="101" customFormat="1" ht="18" customHeight="1" x14ac:dyDescent="0.25">
      <c r="A1087" s="180"/>
      <c r="B1087" s="180"/>
      <c r="C1087" s="180"/>
      <c r="D1087" s="180"/>
      <c r="E1087" s="180"/>
      <c r="F1087" s="180"/>
      <c r="G1087" s="180"/>
      <c r="H1087" s="180"/>
      <c r="I1087" s="156"/>
      <c r="J1087" s="156"/>
      <c r="K1087" s="156"/>
      <c r="L1087" s="156"/>
      <c r="M1087" s="156"/>
      <c r="N1087" s="156"/>
      <c r="O1087" s="156"/>
      <c r="P1087" s="156"/>
      <c r="Q1087" s="156"/>
      <c r="R1087" s="156"/>
      <c r="S1087" s="156"/>
      <c r="T1087" s="156"/>
      <c r="U1087" s="156"/>
      <c r="V1087" s="156"/>
      <c r="W1087" s="156"/>
      <c r="X1087" s="156"/>
      <c r="Y1087" s="156"/>
      <c r="Z1087" s="156"/>
      <c r="AA1087" s="156"/>
      <c r="AB1087" s="156"/>
      <c r="AC1087" s="156"/>
      <c r="AD1087" s="156"/>
      <c r="AE1087" s="156"/>
      <c r="AF1087" s="156"/>
      <c r="AG1087" s="156"/>
      <c r="AH1087" s="156"/>
      <c r="AI1087" s="156"/>
      <c r="AJ1087" s="156"/>
      <c r="AK1087" s="156"/>
      <c r="AL1087" s="156"/>
      <c r="AM1087" s="156"/>
      <c r="AN1087" s="156"/>
      <c r="AO1087" s="156"/>
      <c r="AP1087" s="156"/>
      <c r="AQ1087" s="156"/>
      <c r="AS1087" s="140"/>
      <c r="AT1087" s="140"/>
      <c r="AU1087" s="140"/>
      <c r="AV1087" s="140"/>
      <c r="AW1087" s="140"/>
      <c r="AX1087" s="140"/>
      <c r="AY1087" s="140"/>
      <c r="AZ1087" s="140"/>
      <c r="BA1087" s="140"/>
      <c r="BB1087" s="140"/>
      <c r="BC1087" s="140"/>
      <c r="BD1087" s="140"/>
      <c r="BE1087" s="140"/>
      <c r="BF1087" s="140"/>
      <c r="BG1087" s="140"/>
      <c r="BH1087" s="140"/>
      <c r="BI1087" s="140"/>
      <c r="BJ1087" s="140"/>
    </row>
    <row r="1105" spans="1:62" s="101" customFormat="1" ht="18" customHeight="1" x14ac:dyDescent="0.25">
      <c r="A1105" s="180"/>
      <c r="B1105" s="180"/>
      <c r="C1105" s="180"/>
      <c r="D1105" s="180"/>
      <c r="E1105" s="180"/>
      <c r="F1105" s="180"/>
      <c r="G1105" s="180"/>
      <c r="H1105" s="180"/>
      <c r="I1105" s="156"/>
      <c r="J1105" s="156"/>
      <c r="K1105" s="156"/>
      <c r="L1105" s="156"/>
      <c r="M1105" s="156"/>
      <c r="N1105" s="156"/>
      <c r="O1105" s="156"/>
      <c r="P1105" s="156"/>
      <c r="Q1105" s="156"/>
      <c r="R1105" s="156"/>
      <c r="S1105" s="156"/>
      <c r="T1105" s="156"/>
      <c r="U1105" s="156"/>
      <c r="V1105" s="156"/>
      <c r="W1105" s="156"/>
      <c r="X1105" s="156"/>
      <c r="Y1105" s="156"/>
      <c r="Z1105" s="156"/>
      <c r="AA1105" s="156"/>
      <c r="AB1105" s="156"/>
      <c r="AC1105" s="156"/>
      <c r="AD1105" s="156"/>
      <c r="AE1105" s="156"/>
      <c r="AF1105" s="156"/>
      <c r="AG1105" s="156"/>
      <c r="AH1105" s="156"/>
      <c r="AI1105" s="156"/>
      <c r="AJ1105" s="156"/>
      <c r="AK1105" s="156"/>
      <c r="AL1105" s="156"/>
      <c r="AM1105" s="156"/>
      <c r="AN1105" s="156"/>
      <c r="AO1105" s="156"/>
      <c r="AP1105" s="156"/>
      <c r="AQ1105" s="156"/>
      <c r="AS1105" s="140"/>
      <c r="AT1105" s="140"/>
      <c r="AU1105" s="140"/>
      <c r="AV1105" s="140"/>
      <c r="AW1105" s="140"/>
      <c r="AX1105" s="140"/>
      <c r="AY1105" s="140"/>
      <c r="AZ1105" s="140"/>
      <c r="BA1105" s="140"/>
      <c r="BB1105" s="140"/>
      <c r="BC1105" s="140"/>
      <c r="BD1105" s="140"/>
      <c r="BE1105" s="140"/>
      <c r="BF1105" s="140"/>
      <c r="BG1105" s="140"/>
      <c r="BH1105" s="140"/>
      <c r="BI1105" s="140"/>
      <c r="BJ1105" s="140"/>
    </row>
    <row r="1106" spans="1:62" s="101" customFormat="1" ht="18" customHeight="1" x14ac:dyDescent="0.25">
      <c r="A1106" s="180"/>
      <c r="B1106" s="180"/>
      <c r="C1106" s="180"/>
      <c r="D1106" s="180"/>
      <c r="E1106" s="180"/>
      <c r="F1106" s="180"/>
      <c r="G1106" s="180"/>
      <c r="H1106" s="180"/>
      <c r="I1106" s="156"/>
      <c r="J1106" s="156"/>
      <c r="K1106" s="156"/>
      <c r="L1106" s="156"/>
      <c r="M1106" s="156"/>
      <c r="N1106" s="156"/>
      <c r="O1106" s="156"/>
      <c r="P1106" s="156"/>
      <c r="Q1106" s="156"/>
      <c r="R1106" s="156"/>
      <c r="S1106" s="156"/>
      <c r="T1106" s="156"/>
      <c r="U1106" s="156"/>
      <c r="V1106" s="156"/>
      <c r="W1106" s="156"/>
      <c r="X1106" s="156"/>
      <c r="Y1106" s="156"/>
      <c r="Z1106" s="156"/>
      <c r="AA1106" s="156"/>
      <c r="AB1106" s="156"/>
      <c r="AC1106" s="156"/>
      <c r="AD1106" s="156"/>
      <c r="AE1106" s="156"/>
      <c r="AF1106" s="156"/>
      <c r="AG1106" s="156"/>
      <c r="AH1106" s="156"/>
      <c r="AI1106" s="156"/>
      <c r="AJ1106" s="156"/>
      <c r="AK1106" s="156"/>
      <c r="AL1106" s="156"/>
      <c r="AM1106" s="156"/>
      <c r="AN1106" s="156"/>
      <c r="AO1106" s="156"/>
      <c r="AP1106" s="156"/>
      <c r="AQ1106" s="156"/>
      <c r="AS1106" s="140"/>
      <c r="AT1106" s="140"/>
      <c r="AU1106" s="140"/>
      <c r="AV1106" s="140"/>
      <c r="AW1106" s="140"/>
      <c r="AX1106" s="140"/>
      <c r="AY1106" s="140"/>
      <c r="AZ1106" s="140"/>
      <c r="BA1106" s="140"/>
      <c r="BB1106" s="140"/>
      <c r="BC1106" s="140"/>
      <c r="BD1106" s="140"/>
      <c r="BE1106" s="140"/>
      <c r="BF1106" s="140"/>
      <c r="BG1106" s="140"/>
      <c r="BH1106" s="140"/>
      <c r="BI1106" s="140"/>
      <c r="BJ1106" s="140"/>
    </row>
    <row r="1107" spans="1:62" s="101" customFormat="1" ht="18" customHeight="1" x14ac:dyDescent="0.25">
      <c r="A1107" s="180"/>
      <c r="B1107" s="180"/>
      <c r="C1107" s="180"/>
      <c r="D1107" s="180"/>
      <c r="E1107" s="180"/>
      <c r="F1107" s="180"/>
      <c r="G1107" s="180"/>
      <c r="H1107" s="180"/>
      <c r="I1107" s="156"/>
      <c r="J1107" s="156"/>
      <c r="K1107" s="156"/>
      <c r="L1107" s="156"/>
      <c r="M1107" s="156"/>
      <c r="N1107" s="156"/>
      <c r="O1107" s="156"/>
      <c r="P1107" s="156"/>
      <c r="Q1107" s="156"/>
      <c r="R1107" s="156"/>
      <c r="S1107" s="156"/>
      <c r="T1107" s="156"/>
      <c r="U1107" s="156"/>
      <c r="V1107" s="156"/>
      <c r="W1107" s="156"/>
      <c r="X1107" s="156"/>
      <c r="Y1107" s="156"/>
      <c r="Z1107" s="156"/>
      <c r="AA1107" s="156"/>
      <c r="AB1107" s="156"/>
      <c r="AC1107" s="156"/>
      <c r="AD1107" s="156"/>
      <c r="AE1107" s="156"/>
      <c r="AF1107" s="156"/>
      <c r="AG1107" s="156"/>
      <c r="AH1107" s="156"/>
      <c r="AI1107" s="156"/>
      <c r="AJ1107" s="156"/>
      <c r="AK1107" s="156"/>
      <c r="AL1107" s="156"/>
      <c r="AM1107" s="156"/>
      <c r="AN1107" s="156"/>
      <c r="AO1107" s="156"/>
      <c r="AP1107" s="156"/>
      <c r="AQ1107" s="156"/>
      <c r="AS1107" s="140"/>
      <c r="AT1107" s="140"/>
      <c r="AU1107" s="140"/>
      <c r="AV1107" s="140"/>
      <c r="AW1107" s="140"/>
      <c r="AX1107" s="140"/>
      <c r="AY1107" s="140"/>
      <c r="AZ1107" s="140"/>
      <c r="BA1107" s="140"/>
      <c r="BB1107" s="140"/>
      <c r="BC1107" s="140"/>
      <c r="BD1107" s="140"/>
      <c r="BE1107" s="140"/>
      <c r="BF1107" s="140"/>
      <c r="BG1107" s="140"/>
      <c r="BH1107" s="140"/>
      <c r="BI1107" s="140"/>
      <c r="BJ1107" s="140"/>
    </row>
    <row r="1108" spans="1:62" s="101" customFormat="1" ht="18" customHeight="1" x14ac:dyDescent="0.25">
      <c r="A1108" s="180"/>
      <c r="B1108" s="180"/>
      <c r="C1108" s="180"/>
      <c r="D1108" s="180"/>
      <c r="E1108" s="180"/>
      <c r="F1108" s="180"/>
      <c r="G1108" s="180"/>
      <c r="H1108" s="180"/>
      <c r="I1108" s="156"/>
      <c r="J1108" s="156"/>
      <c r="K1108" s="156"/>
      <c r="L1108" s="156"/>
      <c r="M1108" s="156"/>
      <c r="N1108" s="156"/>
      <c r="O1108" s="156"/>
      <c r="P1108" s="156"/>
      <c r="Q1108" s="156"/>
      <c r="R1108" s="156"/>
      <c r="S1108" s="156"/>
      <c r="T1108" s="156"/>
      <c r="U1108" s="156"/>
      <c r="V1108" s="156"/>
      <c r="W1108" s="156"/>
      <c r="X1108" s="156"/>
      <c r="Y1108" s="156"/>
      <c r="Z1108" s="156"/>
      <c r="AA1108" s="156"/>
      <c r="AB1108" s="156"/>
      <c r="AC1108" s="156"/>
      <c r="AD1108" s="156"/>
      <c r="AE1108" s="156"/>
      <c r="AF1108" s="156"/>
      <c r="AG1108" s="156"/>
      <c r="AH1108" s="156"/>
      <c r="AI1108" s="156"/>
      <c r="AJ1108" s="156"/>
      <c r="AK1108" s="156"/>
      <c r="AL1108" s="156"/>
      <c r="AM1108" s="156"/>
      <c r="AN1108" s="156"/>
      <c r="AO1108" s="156"/>
      <c r="AP1108" s="156"/>
      <c r="AQ1108" s="156"/>
      <c r="AS1108" s="140"/>
      <c r="AT1108" s="140"/>
      <c r="AU1108" s="140"/>
      <c r="AV1108" s="140"/>
      <c r="AW1108" s="140"/>
      <c r="AX1108" s="140"/>
      <c r="AY1108" s="140"/>
      <c r="AZ1108" s="140"/>
      <c r="BA1108" s="140"/>
      <c r="BB1108" s="140"/>
      <c r="BC1108" s="140"/>
      <c r="BD1108" s="140"/>
      <c r="BE1108" s="140"/>
      <c r="BF1108" s="140"/>
      <c r="BG1108" s="140"/>
      <c r="BH1108" s="140"/>
      <c r="BI1108" s="140"/>
      <c r="BJ1108" s="140"/>
    </row>
    <row r="1109" spans="1:62" s="101" customFormat="1" ht="18" customHeight="1" x14ac:dyDescent="0.25">
      <c r="A1109" s="180"/>
      <c r="B1109" s="180"/>
      <c r="C1109" s="180"/>
      <c r="D1109" s="180"/>
      <c r="E1109" s="180"/>
      <c r="F1109" s="180"/>
      <c r="G1109" s="180"/>
      <c r="H1109" s="180"/>
      <c r="I1109" s="156"/>
      <c r="J1109" s="156"/>
      <c r="K1109" s="156"/>
      <c r="L1109" s="156"/>
      <c r="M1109" s="156"/>
      <c r="N1109" s="156"/>
      <c r="O1109" s="156"/>
      <c r="P1109" s="156"/>
      <c r="Q1109" s="156"/>
      <c r="R1109" s="156"/>
      <c r="S1109" s="156"/>
      <c r="T1109" s="156"/>
      <c r="U1109" s="156"/>
      <c r="V1109" s="156"/>
      <c r="W1109" s="156"/>
      <c r="X1109" s="156"/>
      <c r="Y1109" s="156"/>
      <c r="Z1109" s="156"/>
      <c r="AA1109" s="156"/>
      <c r="AB1109" s="156"/>
      <c r="AC1109" s="156"/>
      <c r="AD1109" s="156"/>
      <c r="AE1109" s="156"/>
      <c r="AF1109" s="156"/>
      <c r="AG1109" s="156"/>
      <c r="AH1109" s="156"/>
      <c r="AI1109" s="156"/>
      <c r="AJ1109" s="156"/>
      <c r="AK1109" s="156"/>
      <c r="AL1109" s="156"/>
      <c r="AM1109" s="156"/>
      <c r="AN1109" s="156"/>
      <c r="AO1109" s="156"/>
      <c r="AP1109" s="156"/>
      <c r="AQ1109" s="156"/>
      <c r="AS1109" s="140"/>
      <c r="AT1109" s="140"/>
      <c r="AU1109" s="140"/>
      <c r="AV1109" s="140"/>
      <c r="AW1109" s="140"/>
      <c r="AX1109" s="140"/>
      <c r="AY1109" s="140"/>
      <c r="AZ1109" s="140"/>
      <c r="BA1109" s="140"/>
      <c r="BB1109" s="140"/>
      <c r="BC1109" s="140"/>
      <c r="BD1109" s="140"/>
      <c r="BE1109" s="140"/>
      <c r="BF1109" s="140"/>
      <c r="BG1109" s="140"/>
      <c r="BH1109" s="140"/>
      <c r="BI1109" s="140"/>
      <c r="BJ1109" s="140"/>
    </row>
    <row r="1110" spans="1:62" s="101" customFormat="1" ht="18" customHeight="1" x14ac:dyDescent="0.25">
      <c r="A1110" s="180"/>
      <c r="B1110" s="180"/>
      <c r="C1110" s="180"/>
      <c r="D1110" s="180"/>
      <c r="E1110" s="180"/>
      <c r="F1110" s="180"/>
      <c r="G1110" s="180"/>
      <c r="H1110" s="180"/>
      <c r="I1110" s="156"/>
      <c r="J1110" s="156"/>
      <c r="K1110" s="156"/>
      <c r="L1110" s="156"/>
      <c r="M1110" s="156"/>
      <c r="N1110" s="156"/>
      <c r="O1110" s="156"/>
      <c r="P1110" s="156"/>
      <c r="Q1110" s="156"/>
      <c r="R1110" s="156"/>
      <c r="S1110" s="156"/>
      <c r="T1110" s="156"/>
      <c r="U1110" s="156"/>
      <c r="V1110" s="156"/>
      <c r="W1110" s="156"/>
      <c r="X1110" s="156"/>
      <c r="Y1110" s="156"/>
      <c r="Z1110" s="156"/>
      <c r="AA1110" s="156"/>
      <c r="AB1110" s="156"/>
      <c r="AC1110" s="156"/>
      <c r="AD1110" s="156"/>
      <c r="AE1110" s="156"/>
      <c r="AF1110" s="156"/>
      <c r="AG1110" s="156"/>
      <c r="AH1110" s="156"/>
      <c r="AI1110" s="156"/>
      <c r="AJ1110" s="156"/>
      <c r="AK1110" s="156"/>
      <c r="AL1110" s="156"/>
      <c r="AM1110" s="156"/>
      <c r="AN1110" s="156"/>
      <c r="AO1110" s="156"/>
      <c r="AP1110" s="156"/>
      <c r="AQ1110" s="156"/>
      <c r="AS1110" s="140"/>
      <c r="AT1110" s="140"/>
      <c r="AU1110" s="140"/>
      <c r="AV1110" s="140"/>
      <c r="AW1110" s="140"/>
      <c r="AX1110" s="140"/>
      <c r="AY1110" s="140"/>
      <c r="AZ1110" s="140"/>
      <c r="BA1110" s="140"/>
      <c r="BB1110" s="140"/>
      <c r="BC1110" s="140"/>
      <c r="BD1110" s="140"/>
      <c r="BE1110" s="140"/>
      <c r="BF1110" s="140"/>
      <c r="BG1110" s="140"/>
      <c r="BH1110" s="140"/>
      <c r="BI1110" s="140"/>
      <c r="BJ1110" s="140"/>
    </row>
    <row r="1111" spans="1:62" s="101" customFormat="1" ht="18" customHeight="1" x14ac:dyDescent="0.25">
      <c r="A1111" s="180"/>
      <c r="B1111" s="180"/>
      <c r="C1111" s="180"/>
      <c r="D1111" s="180"/>
      <c r="E1111" s="180"/>
      <c r="F1111" s="180"/>
      <c r="G1111" s="180"/>
      <c r="H1111" s="180"/>
      <c r="I1111" s="156"/>
      <c r="J1111" s="156"/>
      <c r="K1111" s="156"/>
      <c r="L1111" s="156"/>
      <c r="M1111" s="156"/>
      <c r="N1111" s="156"/>
      <c r="O1111" s="156"/>
      <c r="P1111" s="156"/>
      <c r="Q1111" s="156"/>
      <c r="R1111" s="156"/>
      <c r="S1111" s="156"/>
      <c r="T1111" s="156"/>
      <c r="U1111" s="156"/>
      <c r="V1111" s="156"/>
      <c r="W1111" s="156"/>
      <c r="X1111" s="156"/>
      <c r="Y1111" s="156"/>
      <c r="Z1111" s="156"/>
      <c r="AA1111" s="156"/>
      <c r="AB1111" s="156"/>
      <c r="AC1111" s="156"/>
      <c r="AD1111" s="156"/>
      <c r="AE1111" s="156"/>
      <c r="AF1111" s="156"/>
      <c r="AG1111" s="156"/>
      <c r="AH1111" s="156"/>
      <c r="AI1111" s="156"/>
      <c r="AJ1111" s="156"/>
      <c r="AK1111" s="156"/>
      <c r="AL1111" s="156"/>
      <c r="AM1111" s="156"/>
      <c r="AN1111" s="156"/>
      <c r="AO1111" s="156"/>
      <c r="AP1111" s="156"/>
      <c r="AQ1111" s="156"/>
      <c r="AS1111" s="140"/>
      <c r="AT1111" s="140"/>
      <c r="AU1111" s="140"/>
      <c r="AV1111" s="140"/>
      <c r="AW1111" s="140"/>
      <c r="AX1111" s="140"/>
      <c r="AY1111" s="140"/>
      <c r="AZ1111" s="140"/>
      <c r="BA1111" s="140"/>
      <c r="BB1111" s="140"/>
      <c r="BC1111" s="140"/>
      <c r="BD1111" s="140"/>
      <c r="BE1111" s="140"/>
      <c r="BF1111" s="140"/>
      <c r="BG1111" s="140"/>
      <c r="BH1111" s="140"/>
      <c r="BI1111" s="140"/>
      <c r="BJ1111" s="140"/>
    </row>
    <row r="1129" spans="1:62" s="101" customFormat="1" ht="18" customHeight="1" x14ac:dyDescent="0.25">
      <c r="A1129" s="180"/>
      <c r="B1129" s="180"/>
      <c r="C1129" s="180"/>
      <c r="D1129" s="180"/>
      <c r="E1129" s="180"/>
      <c r="F1129" s="180"/>
      <c r="G1129" s="180"/>
      <c r="H1129" s="180"/>
      <c r="I1129" s="156"/>
      <c r="J1129" s="156"/>
      <c r="K1129" s="156"/>
      <c r="L1129" s="156"/>
      <c r="M1129" s="156"/>
      <c r="N1129" s="156"/>
      <c r="O1129" s="156"/>
      <c r="P1129" s="156"/>
      <c r="Q1129" s="156"/>
      <c r="R1129" s="156"/>
      <c r="S1129" s="156"/>
      <c r="T1129" s="156"/>
      <c r="U1129" s="156"/>
      <c r="V1129" s="156"/>
      <c r="W1129" s="156"/>
      <c r="X1129" s="156"/>
      <c r="Y1129" s="156"/>
      <c r="Z1129" s="156"/>
      <c r="AA1129" s="156"/>
      <c r="AB1129" s="156"/>
      <c r="AC1129" s="156"/>
      <c r="AD1129" s="156"/>
      <c r="AE1129" s="156"/>
      <c r="AF1129" s="156"/>
      <c r="AG1129" s="156"/>
      <c r="AH1129" s="156"/>
      <c r="AI1129" s="156"/>
      <c r="AJ1129" s="156"/>
      <c r="AK1129" s="156"/>
      <c r="AL1129" s="156"/>
      <c r="AM1129" s="156"/>
      <c r="AN1129" s="156"/>
      <c r="AO1129" s="156"/>
      <c r="AP1129" s="156"/>
      <c r="AQ1129" s="156"/>
      <c r="AS1129" s="140"/>
      <c r="AT1129" s="140"/>
      <c r="AU1129" s="140"/>
      <c r="AV1129" s="140"/>
      <c r="AW1129" s="140"/>
      <c r="AX1129" s="140"/>
      <c r="AY1129" s="140"/>
      <c r="AZ1129" s="140"/>
      <c r="BA1129" s="140"/>
      <c r="BB1129" s="140"/>
      <c r="BC1129" s="140"/>
      <c r="BD1129" s="140"/>
      <c r="BE1129" s="140"/>
      <c r="BF1129" s="140"/>
      <c r="BG1129" s="140"/>
      <c r="BH1129" s="140"/>
      <c r="BI1129" s="140"/>
      <c r="BJ1129" s="140"/>
    </row>
    <row r="1130" spans="1:62" s="101" customFormat="1" ht="18" customHeight="1" x14ac:dyDescent="0.25">
      <c r="A1130" s="180"/>
      <c r="B1130" s="180"/>
      <c r="C1130" s="180"/>
      <c r="D1130" s="180"/>
      <c r="E1130" s="180"/>
      <c r="F1130" s="180"/>
      <c r="G1130" s="180"/>
      <c r="H1130" s="180"/>
      <c r="I1130" s="156"/>
      <c r="J1130" s="156"/>
      <c r="K1130" s="156"/>
      <c r="L1130" s="156"/>
      <c r="M1130" s="156"/>
      <c r="N1130" s="156"/>
      <c r="O1130" s="156"/>
      <c r="P1130" s="156"/>
      <c r="Q1130" s="156"/>
      <c r="R1130" s="156"/>
      <c r="S1130" s="156"/>
      <c r="T1130" s="156"/>
      <c r="U1130" s="156"/>
      <c r="V1130" s="156"/>
      <c r="W1130" s="156"/>
      <c r="X1130" s="156"/>
      <c r="Y1130" s="156"/>
      <c r="Z1130" s="156"/>
      <c r="AA1130" s="156"/>
      <c r="AB1130" s="156"/>
      <c r="AC1130" s="156"/>
      <c r="AD1130" s="156"/>
      <c r="AE1130" s="156"/>
      <c r="AF1130" s="156"/>
      <c r="AG1130" s="156"/>
      <c r="AH1130" s="156"/>
      <c r="AI1130" s="156"/>
      <c r="AJ1130" s="156"/>
      <c r="AK1130" s="156"/>
      <c r="AL1130" s="156"/>
      <c r="AM1130" s="156"/>
      <c r="AN1130" s="156"/>
      <c r="AO1130" s="156"/>
      <c r="AP1130" s="156"/>
      <c r="AQ1130" s="156"/>
      <c r="AS1130" s="140"/>
      <c r="AT1130" s="140"/>
      <c r="AU1130" s="140"/>
      <c r="AV1130" s="140"/>
      <c r="AW1130" s="140"/>
      <c r="AX1130" s="140"/>
      <c r="AY1130" s="140"/>
      <c r="AZ1130" s="140"/>
      <c r="BA1130" s="140"/>
      <c r="BB1130" s="140"/>
      <c r="BC1130" s="140"/>
      <c r="BD1130" s="140"/>
      <c r="BE1130" s="140"/>
      <c r="BF1130" s="140"/>
      <c r="BG1130" s="140"/>
      <c r="BH1130" s="140"/>
      <c r="BI1130" s="140"/>
      <c r="BJ1130" s="140"/>
    </row>
    <row r="1131" spans="1:62" s="101" customFormat="1" ht="18" customHeight="1" x14ac:dyDescent="0.25">
      <c r="A1131" s="180"/>
      <c r="B1131" s="180"/>
      <c r="C1131" s="180"/>
      <c r="D1131" s="180"/>
      <c r="E1131" s="180"/>
      <c r="F1131" s="180"/>
      <c r="G1131" s="180"/>
      <c r="H1131" s="180"/>
      <c r="I1131" s="156"/>
      <c r="J1131" s="156"/>
      <c r="K1131" s="156"/>
      <c r="L1131" s="156"/>
      <c r="M1131" s="156"/>
      <c r="N1131" s="156"/>
      <c r="O1131" s="156"/>
      <c r="P1131" s="156"/>
      <c r="Q1131" s="156"/>
      <c r="R1131" s="156"/>
      <c r="S1131" s="156"/>
      <c r="T1131" s="156"/>
      <c r="U1131" s="156"/>
      <c r="V1131" s="156"/>
      <c r="W1131" s="156"/>
      <c r="X1131" s="156"/>
      <c r="Y1131" s="156"/>
      <c r="Z1131" s="156"/>
      <c r="AA1131" s="156"/>
      <c r="AB1131" s="156"/>
      <c r="AC1131" s="156"/>
      <c r="AD1131" s="156"/>
      <c r="AE1131" s="156"/>
      <c r="AF1131" s="156"/>
      <c r="AG1131" s="156"/>
      <c r="AH1131" s="156"/>
      <c r="AI1131" s="156"/>
      <c r="AJ1131" s="156"/>
      <c r="AK1131" s="156"/>
      <c r="AL1131" s="156"/>
      <c r="AM1131" s="156"/>
      <c r="AN1131" s="156"/>
      <c r="AO1131" s="156"/>
      <c r="AP1131" s="156"/>
      <c r="AQ1131" s="156"/>
      <c r="AS1131" s="140"/>
      <c r="AT1131" s="140"/>
      <c r="AU1131" s="140"/>
      <c r="AV1131" s="140"/>
      <c r="AW1131" s="140"/>
      <c r="AX1131" s="140"/>
      <c r="AY1131" s="140"/>
      <c r="AZ1131" s="140"/>
      <c r="BA1131" s="140"/>
      <c r="BB1131" s="140"/>
      <c r="BC1131" s="140"/>
      <c r="BD1131" s="140"/>
      <c r="BE1131" s="140"/>
      <c r="BF1131" s="140"/>
      <c r="BG1131" s="140"/>
      <c r="BH1131" s="140"/>
      <c r="BI1131" s="140"/>
      <c r="BJ1131" s="140"/>
    </row>
    <row r="1132" spans="1:62" s="101" customFormat="1" ht="18" customHeight="1" x14ac:dyDescent="0.25">
      <c r="A1132" s="180"/>
      <c r="B1132" s="180"/>
      <c r="C1132" s="180"/>
      <c r="D1132" s="180"/>
      <c r="E1132" s="180"/>
      <c r="F1132" s="180"/>
      <c r="G1132" s="180"/>
      <c r="H1132" s="180"/>
      <c r="I1132" s="156"/>
      <c r="J1132" s="156"/>
      <c r="K1132" s="156"/>
      <c r="L1132" s="156"/>
      <c r="M1132" s="156"/>
      <c r="N1132" s="156"/>
      <c r="O1132" s="156"/>
      <c r="P1132" s="156"/>
      <c r="Q1132" s="156"/>
      <c r="R1132" s="156"/>
      <c r="S1132" s="156"/>
      <c r="T1132" s="156"/>
      <c r="U1132" s="156"/>
      <c r="V1132" s="156"/>
      <c r="W1132" s="156"/>
      <c r="X1132" s="156"/>
      <c r="Y1132" s="156"/>
      <c r="Z1132" s="156"/>
      <c r="AA1132" s="156"/>
      <c r="AB1132" s="156"/>
      <c r="AC1132" s="156"/>
      <c r="AD1132" s="156"/>
      <c r="AE1132" s="156"/>
      <c r="AF1132" s="156"/>
      <c r="AG1132" s="156"/>
      <c r="AH1132" s="156"/>
      <c r="AI1132" s="156"/>
      <c r="AJ1132" s="156"/>
      <c r="AK1132" s="156"/>
      <c r="AL1132" s="156"/>
      <c r="AM1132" s="156"/>
      <c r="AN1132" s="156"/>
      <c r="AO1132" s="156"/>
      <c r="AP1132" s="156"/>
      <c r="AQ1132" s="156"/>
      <c r="AS1132" s="140"/>
      <c r="AT1132" s="140"/>
      <c r="AU1132" s="140"/>
      <c r="AV1132" s="140"/>
      <c r="AW1132" s="140"/>
      <c r="AX1132" s="140"/>
      <c r="AY1132" s="140"/>
      <c r="AZ1132" s="140"/>
      <c r="BA1132" s="140"/>
      <c r="BB1132" s="140"/>
      <c r="BC1132" s="140"/>
      <c r="BD1132" s="140"/>
      <c r="BE1132" s="140"/>
      <c r="BF1132" s="140"/>
      <c r="BG1132" s="140"/>
      <c r="BH1132" s="140"/>
      <c r="BI1132" s="140"/>
      <c r="BJ1132" s="140"/>
    </row>
    <row r="1133" spans="1:62" s="101" customFormat="1" ht="18" customHeight="1" x14ac:dyDescent="0.25">
      <c r="A1133" s="180"/>
      <c r="B1133" s="180"/>
      <c r="C1133" s="180"/>
      <c r="D1133" s="180"/>
      <c r="E1133" s="180"/>
      <c r="F1133" s="180"/>
      <c r="G1133" s="180"/>
      <c r="H1133" s="180"/>
      <c r="I1133" s="156"/>
      <c r="J1133" s="156"/>
      <c r="K1133" s="156"/>
      <c r="L1133" s="156"/>
      <c r="M1133" s="156"/>
      <c r="N1133" s="156"/>
      <c r="O1133" s="156"/>
      <c r="P1133" s="156"/>
      <c r="Q1133" s="156"/>
      <c r="R1133" s="156"/>
      <c r="S1133" s="156"/>
      <c r="T1133" s="156"/>
      <c r="U1133" s="156"/>
      <c r="V1133" s="156"/>
      <c r="W1133" s="156"/>
      <c r="X1133" s="156"/>
      <c r="Y1133" s="156"/>
      <c r="Z1133" s="156"/>
      <c r="AA1133" s="156"/>
      <c r="AB1133" s="156"/>
      <c r="AC1133" s="156"/>
      <c r="AD1133" s="156"/>
      <c r="AE1133" s="156"/>
      <c r="AF1133" s="156"/>
      <c r="AG1133" s="156"/>
      <c r="AH1133" s="156"/>
      <c r="AI1133" s="156"/>
      <c r="AJ1133" s="156"/>
      <c r="AK1133" s="156"/>
      <c r="AL1133" s="156"/>
      <c r="AM1133" s="156"/>
      <c r="AN1133" s="156"/>
      <c r="AO1133" s="156"/>
      <c r="AP1133" s="156"/>
      <c r="AQ1133" s="156"/>
      <c r="AS1133" s="140"/>
      <c r="AT1133" s="140"/>
      <c r="AU1133" s="140"/>
      <c r="AV1133" s="140"/>
      <c r="AW1133" s="140"/>
      <c r="AX1133" s="140"/>
      <c r="AY1133" s="140"/>
      <c r="AZ1133" s="140"/>
      <c r="BA1133" s="140"/>
      <c r="BB1133" s="140"/>
      <c r="BC1133" s="140"/>
      <c r="BD1133" s="140"/>
      <c r="BE1133" s="140"/>
      <c r="BF1133" s="140"/>
      <c r="BG1133" s="140"/>
      <c r="BH1133" s="140"/>
      <c r="BI1133" s="140"/>
      <c r="BJ1133" s="140"/>
    </row>
    <row r="1134" spans="1:62" s="101" customFormat="1" ht="18" customHeight="1" x14ac:dyDescent="0.25">
      <c r="A1134" s="180"/>
      <c r="B1134" s="180"/>
      <c r="C1134" s="180"/>
      <c r="D1134" s="180"/>
      <c r="E1134" s="180"/>
      <c r="F1134" s="180"/>
      <c r="G1134" s="180"/>
      <c r="H1134" s="180"/>
      <c r="I1134" s="156"/>
      <c r="J1134" s="156"/>
      <c r="K1134" s="156"/>
      <c r="L1134" s="156"/>
      <c r="M1134" s="156"/>
      <c r="N1134" s="156"/>
      <c r="O1134" s="156"/>
      <c r="P1134" s="156"/>
      <c r="Q1134" s="156"/>
      <c r="R1134" s="156"/>
      <c r="S1134" s="156"/>
      <c r="T1134" s="156"/>
      <c r="U1134" s="156"/>
      <c r="V1134" s="156"/>
      <c r="W1134" s="156"/>
      <c r="X1134" s="156"/>
      <c r="Y1134" s="156"/>
      <c r="Z1134" s="156"/>
      <c r="AA1134" s="156"/>
      <c r="AB1134" s="156"/>
      <c r="AC1134" s="156"/>
      <c r="AD1134" s="156"/>
      <c r="AE1134" s="156"/>
      <c r="AF1134" s="156"/>
      <c r="AG1134" s="156"/>
      <c r="AH1134" s="156"/>
      <c r="AI1134" s="156"/>
      <c r="AJ1134" s="156"/>
      <c r="AK1134" s="156"/>
      <c r="AL1134" s="156"/>
      <c r="AM1134" s="156"/>
      <c r="AN1134" s="156"/>
      <c r="AO1134" s="156"/>
      <c r="AP1134" s="156"/>
      <c r="AQ1134" s="156"/>
      <c r="AS1134" s="140"/>
      <c r="AT1134" s="140"/>
      <c r="AU1134" s="140"/>
      <c r="AV1134" s="140"/>
      <c r="AW1134" s="140"/>
      <c r="AX1134" s="140"/>
      <c r="AY1134" s="140"/>
      <c r="AZ1134" s="140"/>
      <c r="BA1134" s="140"/>
      <c r="BB1134" s="140"/>
      <c r="BC1134" s="140"/>
      <c r="BD1134" s="140"/>
      <c r="BE1134" s="140"/>
      <c r="BF1134" s="140"/>
      <c r="BG1134" s="140"/>
      <c r="BH1134" s="140"/>
      <c r="BI1134" s="140"/>
      <c r="BJ1134" s="140"/>
    </row>
    <row r="1135" spans="1:62" s="101" customFormat="1" ht="18" customHeight="1" x14ac:dyDescent="0.25">
      <c r="A1135" s="180"/>
      <c r="B1135" s="180"/>
      <c r="C1135" s="180"/>
      <c r="D1135" s="180"/>
      <c r="E1135" s="180"/>
      <c r="F1135" s="180"/>
      <c r="G1135" s="180"/>
      <c r="H1135" s="180"/>
      <c r="I1135" s="156"/>
      <c r="J1135" s="156"/>
      <c r="K1135" s="156"/>
      <c r="L1135" s="156"/>
      <c r="M1135" s="156"/>
      <c r="N1135" s="156"/>
      <c r="O1135" s="156"/>
      <c r="P1135" s="156"/>
      <c r="Q1135" s="156"/>
      <c r="R1135" s="156"/>
      <c r="S1135" s="156"/>
      <c r="T1135" s="156"/>
      <c r="U1135" s="156"/>
      <c r="V1135" s="156"/>
      <c r="W1135" s="156"/>
      <c r="X1135" s="156"/>
      <c r="Y1135" s="156"/>
      <c r="Z1135" s="156"/>
      <c r="AA1135" s="156"/>
      <c r="AB1135" s="156"/>
      <c r="AC1135" s="156"/>
      <c r="AD1135" s="156"/>
      <c r="AE1135" s="156"/>
      <c r="AF1135" s="156"/>
      <c r="AG1135" s="156"/>
      <c r="AH1135" s="156"/>
      <c r="AI1135" s="156"/>
      <c r="AJ1135" s="156"/>
      <c r="AK1135" s="156"/>
      <c r="AL1135" s="156"/>
      <c r="AM1135" s="156"/>
      <c r="AN1135" s="156"/>
      <c r="AO1135" s="156"/>
      <c r="AP1135" s="156"/>
      <c r="AQ1135" s="156"/>
      <c r="AS1135" s="140"/>
      <c r="AT1135" s="140"/>
      <c r="AU1135" s="140"/>
      <c r="AV1135" s="140"/>
      <c r="AW1135" s="140"/>
      <c r="AX1135" s="140"/>
      <c r="AY1135" s="140"/>
      <c r="AZ1135" s="140"/>
      <c r="BA1135" s="140"/>
      <c r="BB1135" s="140"/>
      <c r="BC1135" s="140"/>
      <c r="BD1135" s="140"/>
      <c r="BE1135" s="140"/>
      <c r="BF1135" s="140"/>
      <c r="BG1135" s="140"/>
      <c r="BH1135" s="140"/>
      <c r="BI1135" s="140"/>
      <c r="BJ1135" s="140"/>
    </row>
    <row r="1153" spans="1:62" s="101" customFormat="1" ht="18" customHeight="1" x14ac:dyDescent="0.25">
      <c r="A1153" s="180"/>
      <c r="B1153" s="180"/>
      <c r="C1153" s="180"/>
      <c r="D1153" s="180"/>
      <c r="E1153" s="180"/>
      <c r="F1153" s="180"/>
      <c r="G1153" s="180"/>
      <c r="H1153" s="180"/>
      <c r="I1153" s="156"/>
      <c r="J1153" s="156"/>
      <c r="K1153" s="156"/>
      <c r="L1153" s="156"/>
      <c r="M1153" s="156"/>
      <c r="N1153" s="156"/>
      <c r="O1153" s="156"/>
      <c r="P1153" s="156"/>
      <c r="Q1153" s="156"/>
      <c r="R1153" s="156"/>
      <c r="S1153" s="156"/>
      <c r="T1153" s="156"/>
      <c r="U1153" s="156"/>
      <c r="V1153" s="156"/>
      <c r="W1153" s="156"/>
      <c r="X1153" s="156"/>
      <c r="Y1153" s="156"/>
      <c r="Z1153" s="156"/>
      <c r="AA1153" s="156"/>
      <c r="AB1153" s="156"/>
      <c r="AC1153" s="156"/>
      <c r="AD1153" s="156"/>
      <c r="AE1153" s="156"/>
      <c r="AF1153" s="156"/>
      <c r="AG1153" s="156"/>
      <c r="AH1153" s="156"/>
      <c r="AI1153" s="156"/>
      <c r="AJ1153" s="156"/>
      <c r="AK1153" s="156"/>
      <c r="AL1153" s="156"/>
      <c r="AM1153" s="156"/>
      <c r="AN1153" s="156"/>
      <c r="AO1153" s="156"/>
      <c r="AP1153" s="156"/>
      <c r="AQ1153" s="156"/>
      <c r="AS1153" s="140"/>
      <c r="AT1153" s="140"/>
      <c r="AU1153" s="140"/>
      <c r="AV1153" s="140"/>
      <c r="AW1153" s="140"/>
      <c r="AX1153" s="140"/>
      <c r="AY1153" s="140"/>
      <c r="AZ1153" s="140"/>
      <c r="BA1153" s="140"/>
      <c r="BB1153" s="140"/>
      <c r="BC1153" s="140"/>
      <c r="BD1153" s="140"/>
      <c r="BE1153" s="140"/>
      <c r="BF1153" s="140"/>
      <c r="BG1153" s="140"/>
      <c r="BH1153" s="140"/>
      <c r="BI1153" s="140"/>
      <c r="BJ1153" s="140"/>
    </row>
    <row r="1154" spans="1:62" s="101" customFormat="1" ht="18" customHeight="1" x14ac:dyDescent="0.25">
      <c r="A1154" s="180"/>
      <c r="B1154" s="180"/>
      <c r="C1154" s="180"/>
      <c r="D1154" s="180"/>
      <c r="E1154" s="180"/>
      <c r="F1154" s="180"/>
      <c r="G1154" s="180"/>
      <c r="H1154" s="180"/>
      <c r="I1154" s="156"/>
      <c r="J1154" s="156"/>
      <c r="K1154" s="156"/>
      <c r="L1154" s="156"/>
      <c r="M1154" s="156"/>
      <c r="N1154" s="156"/>
      <c r="O1154" s="156"/>
      <c r="P1154" s="156"/>
      <c r="Q1154" s="156"/>
      <c r="R1154" s="156"/>
      <c r="S1154" s="156"/>
      <c r="T1154" s="156"/>
      <c r="U1154" s="156"/>
      <c r="V1154" s="156"/>
      <c r="W1154" s="156"/>
      <c r="X1154" s="156"/>
      <c r="Y1154" s="156"/>
      <c r="Z1154" s="156"/>
      <c r="AA1154" s="156"/>
      <c r="AB1154" s="156"/>
      <c r="AC1154" s="156"/>
      <c r="AD1154" s="156"/>
      <c r="AE1154" s="156"/>
      <c r="AF1154" s="156"/>
      <c r="AG1154" s="156"/>
      <c r="AH1154" s="156"/>
      <c r="AI1154" s="156"/>
      <c r="AJ1154" s="156"/>
      <c r="AK1154" s="156"/>
      <c r="AL1154" s="156"/>
      <c r="AM1154" s="156"/>
      <c r="AN1154" s="156"/>
      <c r="AO1154" s="156"/>
      <c r="AP1154" s="156"/>
      <c r="AQ1154" s="156"/>
      <c r="AS1154" s="140"/>
      <c r="AT1154" s="140"/>
      <c r="AU1154" s="140"/>
      <c r="AV1154" s="140"/>
      <c r="AW1154" s="140"/>
      <c r="AX1154" s="140"/>
      <c r="AY1154" s="140"/>
      <c r="AZ1154" s="140"/>
      <c r="BA1154" s="140"/>
      <c r="BB1154" s="140"/>
      <c r="BC1154" s="140"/>
      <c r="BD1154" s="140"/>
      <c r="BE1154" s="140"/>
      <c r="BF1154" s="140"/>
      <c r="BG1154" s="140"/>
      <c r="BH1154" s="140"/>
      <c r="BI1154" s="140"/>
      <c r="BJ1154" s="140"/>
    </row>
    <row r="1155" spans="1:62" s="101" customFormat="1" ht="18" customHeight="1" x14ac:dyDescent="0.25">
      <c r="A1155" s="180"/>
      <c r="B1155" s="180"/>
      <c r="C1155" s="180"/>
      <c r="D1155" s="180"/>
      <c r="E1155" s="180"/>
      <c r="F1155" s="180"/>
      <c r="G1155" s="180"/>
      <c r="H1155" s="180"/>
      <c r="I1155" s="156"/>
      <c r="J1155" s="156"/>
      <c r="K1155" s="156"/>
      <c r="L1155" s="156"/>
      <c r="M1155" s="156"/>
      <c r="N1155" s="156"/>
      <c r="O1155" s="156"/>
      <c r="P1155" s="156"/>
      <c r="Q1155" s="156"/>
      <c r="R1155" s="156"/>
      <c r="S1155" s="156"/>
      <c r="T1155" s="156"/>
      <c r="U1155" s="156"/>
      <c r="V1155" s="156"/>
      <c r="W1155" s="156"/>
      <c r="X1155" s="156"/>
      <c r="Y1155" s="156"/>
      <c r="Z1155" s="156"/>
      <c r="AA1155" s="156"/>
      <c r="AB1155" s="156"/>
      <c r="AC1155" s="156"/>
      <c r="AD1155" s="156"/>
      <c r="AE1155" s="156"/>
      <c r="AF1155" s="156"/>
      <c r="AG1155" s="156"/>
      <c r="AH1155" s="156"/>
      <c r="AI1155" s="156"/>
      <c r="AJ1155" s="156"/>
      <c r="AK1155" s="156"/>
      <c r="AL1155" s="156"/>
      <c r="AM1155" s="156"/>
      <c r="AN1155" s="156"/>
      <c r="AO1155" s="156"/>
      <c r="AP1155" s="156"/>
      <c r="AQ1155" s="156"/>
      <c r="AS1155" s="140"/>
      <c r="AT1155" s="140"/>
      <c r="AU1155" s="140"/>
      <c r="AV1155" s="140"/>
      <c r="AW1155" s="140"/>
      <c r="AX1155" s="140"/>
      <c r="AY1155" s="140"/>
      <c r="AZ1155" s="140"/>
      <c r="BA1155" s="140"/>
      <c r="BB1155" s="140"/>
      <c r="BC1155" s="140"/>
      <c r="BD1155" s="140"/>
      <c r="BE1155" s="140"/>
      <c r="BF1155" s="140"/>
      <c r="BG1155" s="140"/>
      <c r="BH1155" s="140"/>
      <c r="BI1155" s="140"/>
      <c r="BJ1155" s="140"/>
    </row>
    <row r="1156" spans="1:62" s="101" customFormat="1" ht="18" customHeight="1" x14ac:dyDescent="0.25">
      <c r="A1156" s="180"/>
      <c r="B1156" s="180"/>
      <c r="C1156" s="180"/>
      <c r="D1156" s="180"/>
      <c r="E1156" s="180"/>
      <c r="F1156" s="180"/>
      <c r="G1156" s="180"/>
      <c r="H1156" s="180"/>
      <c r="I1156" s="156"/>
      <c r="J1156" s="156"/>
      <c r="K1156" s="156"/>
      <c r="L1156" s="156"/>
      <c r="M1156" s="156"/>
      <c r="N1156" s="156"/>
      <c r="O1156" s="156"/>
      <c r="P1156" s="156"/>
      <c r="Q1156" s="156"/>
      <c r="R1156" s="156"/>
      <c r="S1156" s="156"/>
      <c r="T1156" s="156"/>
      <c r="U1156" s="156"/>
      <c r="V1156" s="156"/>
      <c r="W1156" s="156"/>
      <c r="X1156" s="156"/>
      <c r="Y1156" s="156"/>
      <c r="Z1156" s="156"/>
      <c r="AA1156" s="156"/>
      <c r="AB1156" s="156"/>
      <c r="AC1156" s="156"/>
      <c r="AD1156" s="156"/>
      <c r="AE1156" s="156"/>
      <c r="AF1156" s="156"/>
      <c r="AG1156" s="156"/>
      <c r="AH1156" s="156"/>
      <c r="AI1156" s="156"/>
      <c r="AJ1156" s="156"/>
      <c r="AK1156" s="156"/>
      <c r="AL1156" s="156"/>
      <c r="AM1156" s="156"/>
      <c r="AN1156" s="156"/>
      <c r="AO1156" s="156"/>
      <c r="AP1156" s="156"/>
      <c r="AQ1156" s="156"/>
      <c r="AS1156" s="140"/>
      <c r="AT1156" s="140"/>
      <c r="AU1156" s="140"/>
      <c r="AV1156" s="140"/>
      <c r="AW1156" s="140"/>
      <c r="AX1156" s="140"/>
      <c r="AY1156" s="140"/>
      <c r="AZ1156" s="140"/>
      <c r="BA1156" s="140"/>
      <c r="BB1156" s="140"/>
      <c r="BC1156" s="140"/>
      <c r="BD1156" s="140"/>
      <c r="BE1156" s="140"/>
      <c r="BF1156" s="140"/>
      <c r="BG1156" s="140"/>
      <c r="BH1156" s="140"/>
      <c r="BI1156" s="140"/>
      <c r="BJ1156" s="140"/>
    </row>
    <row r="1157" spans="1:62" s="101" customFormat="1" ht="18" customHeight="1" x14ac:dyDescent="0.25">
      <c r="A1157" s="180"/>
      <c r="B1157" s="180"/>
      <c r="C1157" s="180"/>
      <c r="D1157" s="180"/>
      <c r="E1157" s="180"/>
      <c r="F1157" s="180"/>
      <c r="G1157" s="180"/>
      <c r="H1157" s="180"/>
      <c r="I1157" s="156"/>
      <c r="J1157" s="156"/>
      <c r="K1157" s="156"/>
      <c r="L1157" s="156"/>
      <c r="M1157" s="156"/>
      <c r="N1157" s="156"/>
      <c r="O1157" s="156"/>
      <c r="P1157" s="156"/>
      <c r="Q1157" s="156"/>
      <c r="R1157" s="156"/>
      <c r="S1157" s="156"/>
      <c r="T1157" s="156"/>
      <c r="U1157" s="156"/>
      <c r="V1157" s="156"/>
      <c r="W1157" s="156"/>
      <c r="X1157" s="156"/>
      <c r="Y1157" s="156"/>
      <c r="Z1157" s="156"/>
      <c r="AA1157" s="156"/>
      <c r="AB1157" s="156"/>
      <c r="AC1157" s="156"/>
      <c r="AD1157" s="156"/>
      <c r="AE1157" s="156"/>
      <c r="AF1157" s="156"/>
      <c r="AG1157" s="156"/>
      <c r="AH1157" s="156"/>
      <c r="AI1157" s="156"/>
      <c r="AJ1157" s="156"/>
      <c r="AK1157" s="156"/>
      <c r="AL1157" s="156"/>
      <c r="AM1157" s="156"/>
      <c r="AN1157" s="156"/>
      <c r="AO1157" s="156"/>
      <c r="AP1157" s="156"/>
      <c r="AQ1157" s="156"/>
      <c r="AS1157" s="140"/>
      <c r="AT1157" s="140"/>
      <c r="AU1157" s="140"/>
      <c r="AV1157" s="140"/>
      <c r="AW1157" s="140"/>
      <c r="AX1157" s="140"/>
      <c r="AY1157" s="140"/>
      <c r="AZ1157" s="140"/>
      <c r="BA1157" s="140"/>
      <c r="BB1157" s="140"/>
      <c r="BC1157" s="140"/>
      <c r="BD1157" s="140"/>
      <c r="BE1157" s="140"/>
      <c r="BF1157" s="140"/>
      <c r="BG1157" s="140"/>
      <c r="BH1157" s="140"/>
      <c r="BI1157" s="140"/>
      <c r="BJ1157" s="140"/>
    </row>
    <row r="1158" spans="1:62" s="101" customFormat="1" ht="18" customHeight="1" x14ac:dyDescent="0.25">
      <c r="A1158" s="180"/>
      <c r="B1158" s="180"/>
      <c r="C1158" s="180"/>
      <c r="D1158" s="180"/>
      <c r="E1158" s="180"/>
      <c r="F1158" s="180"/>
      <c r="G1158" s="180"/>
      <c r="H1158" s="180"/>
      <c r="I1158" s="156"/>
      <c r="J1158" s="156"/>
      <c r="K1158" s="156"/>
      <c r="L1158" s="156"/>
      <c r="M1158" s="156"/>
      <c r="N1158" s="156"/>
      <c r="O1158" s="156"/>
      <c r="P1158" s="156"/>
      <c r="Q1158" s="156"/>
      <c r="R1158" s="156"/>
      <c r="S1158" s="156"/>
      <c r="T1158" s="156"/>
      <c r="U1158" s="156"/>
      <c r="V1158" s="156"/>
      <c r="W1158" s="156"/>
      <c r="X1158" s="156"/>
      <c r="Y1158" s="156"/>
      <c r="Z1158" s="156"/>
      <c r="AA1158" s="156"/>
      <c r="AB1158" s="156"/>
      <c r="AC1158" s="156"/>
      <c r="AD1158" s="156"/>
      <c r="AE1158" s="156"/>
      <c r="AF1158" s="156"/>
      <c r="AG1158" s="156"/>
      <c r="AH1158" s="156"/>
      <c r="AI1158" s="156"/>
      <c r="AJ1158" s="156"/>
      <c r="AK1158" s="156"/>
      <c r="AL1158" s="156"/>
      <c r="AM1158" s="156"/>
      <c r="AN1158" s="156"/>
      <c r="AO1158" s="156"/>
      <c r="AP1158" s="156"/>
      <c r="AQ1158" s="156"/>
      <c r="AS1158" s="140"/>
      <c r="AT1158" s="140"/>
      <c r="AU1158" s="140"/>
      <c r="AV1158" s="140"/>
      <c r="AW1158" s="140"/>
      <c r="AX1158" s="140"/>
      <c r="AY1158" s="140"/>
      <c r="AZ1158" s="140"/>
      <c r="BA1158" s="140"/>
      <c r="BB1158" s="140"/>
      <c r="BC1158" s="140"/>
      <c r="BD1158" s="140"/>
      <c r="BE1158" s="140"/>
      <c r="BF1158" s="140"/>
      <c r="BG1158" s="140"/>
      <c r="BH1158" s="140"/>
      <c r="BI1158" s="140"/>
      <c r="BJ1158" s="140"/>
    </row>
    <row r="1159" spans="1:62" s="101" customFormat="1" ht="18" customHeight="1" x14ac:dyDescent="0.25">
      <c r="A1159" s="180"/>
      <c r="B1159" s="180"/>
      <c r="C1159" s="180"/>
      <c r="D1159" s="180"/>
      <c r="E1159" s="180"/>
      <c r="F1159" s="180"/>
      <c r="G1159" s="180"/>
      <c r="H1159" s="180"/>
      <c r="I1159" s="156"/>
      <c r="J1159" s="156"/>
      <c r="K1159" s="156"/>
      <c r="L1159" s="156"/>
      <c r="M1159" s="156"/>
      <c r="N1159" s="156"/>
      <c r="O1159" s="156"/>
      <c r="P1159" s="156"/>
      <c r="Q1159" s="156"/>
      <c r="R1159" s="156"/>
      <c r="S1159" s="156"/>
      <c r="T1159" s="156"/>
      <c r="U1159" s="156"/>
      <c r="V1159" s="156"/>
      <c r="W1159" s="156"/>
      <c r="X1159" s="156"/>
      <c r="Y1159" s="156"/>
      <c r="Z1159" s="156"/>
      <c r="AA1159" s="156"/>
      <c r="AB1159" s="156"/>
      <c r="AC1159" s="156"/>
      <c r="AD1159" s="156"/>
      <c r="AE1159" s="156"/>
      <c r="AF1159" s="156"/>
      <c r="AG1159" s="156"/>
      <c r="AH1159" s="156"/>
      <c r="AI1159" s="156"/>
      <c r="AJ1159" s="156"/>
      <c r="AK1159" s="156"/>
      <c r="AL1159" s="156"/>
      <c r="AM1159" s="156"/>
      <c r="AN1159" s="156"/>
      <c r="AO1159" s="156"/>
      <c r="AP1159" s="156"/>
      <c r="AQ1159" s="156"/>
      <c r="AS1159" s="140"/>
      <c r="AT1159" s="140"/>
      <c r="AU1159" s="140"/>
      <c r="AV1159" s="140"/>
      <c r="AW1159" s="140"/>
      <c r="AX1159" s="140"/>
      <c r="AY1159" s="140"/>
      <c r="AZ1159" s="140"/>
      <c r="BA1159" s="140"/>
      <c r="BB1159" s="140"/>
      <c r="BC1159" s="140"/>
      <c r="BD1159" s="140"/>
      <c r="BE1159" s="140"/>
      <c r="BF1159" s="140"/>
      <c r="BG1159" s="140"/>
      <c r="BH1159" s="140"/>
      <c r="BI1159" s="140"/>
      <c r="BJ1159" s="140"/>
    </row>
    <row r="1177" spans="1:62" s="101" customFormat="1" ht="18" customHeight="1" x14ac:dyDescent="0.25">
      <c r="A1177" s="180"/>
      <c r="B1177" s="180"/>
      <c r="C1177" s="180"/>
      <c r="D1177" s="180"/>
      <c r="E1177" s="180"/>
      <c r="F1177" s="180"/>
      <c r="G1177" s="180"/>
      <c r="H1177" s="180"/>
      <c r="I1177" s="156"/>
      <c r="J1177" s="156"/>
      <c r="K1177" s="156"/>
      <c r="L1177" s="156"/>
      <c r="M1177" s="156"/>
      <c r="N1177" s="156"/>
      <c r="O1177" s="156"/>
      <c r="P1177" s="156"/>
      <c r="Q1177" s="156"/>
      <c r="R1177" s="156"/>
      <c r="S1177" s="156"/>
      <c r="T1177" s="156"/>
      <c r="U1177" s="156"/>
      <c r="V1177" s="156"/>
      <c r="W1177" s="156"/>
      <c r="X1177" s="156"/>
      <c r="Y1177" s="156"/>
      <c r="Z1177" s="156"/>
      <c r="AA1177" s="156"/>
      <c r="AB1177" s="156"/>
      <c r="AC1177" s="156"/>
      <c r="AD1177" s="156"/>
      <c r="AE1177" s="156"/>
      <c r="AF1177" s="156"/>
      <c r="AG1177" s="156"/>
      <c r="AH1177" s="156"/>
      <c r="AI1177" s="156"/>
      <c r="AJ1177" s="156"/>
      <c r="AK1177" s="156"/>
      <c r="AL1177" s="156"/>
      <c r="AM1177" s="156"/>
      <c r="AN1177" s="156"/>
      <c r="AO1177" s="156"/>
      <c r="AP1177" s="156"/>
      <c r="AQ1177" s="156"/>
      <c r="AS1177" s="140"/>
      <c r="AT1177" s="140"/>
      <c r="AU1177" s="140"/>
      <c r="AV1177" s="140"/>
      <c r="AW1177" s="140"/>
      <c r="AX1177" s="140"/>
      <c r="AY1177" s="140"/>
      <c r="AZ1177" s="140"/>
      <c r="BA1177" s="140"/>
      <c r="BB1177" s="140"/>
      <c r="BC1177" s="140"/>
      <c r="BD1177" s="140"/>
      <c r="BE1177" s="140"/>
      <c r="BF1177" s="140"/>
      <c r="BG1177" s="140"/>
      <c r="BH1177" s="140"/>
      <c r="BI1177" s="140"/>
      <c r="BJ1177" s="140"/>
    </row>
    <row r="1178" spans="1:62" s="101" customFormat="1" ht="18" customHeight="1" x14ac:dyDescent="0.25">
      <c r="A1178" s="180"/>
      <c r="B1178" s="180"/>
      <c r="C1178" s="180"/>
      <c r="D1178" s="180"/>
      <c r="E1178" s="180"/>
      <c r="F1178" s="180"/>
      <c r="G1178" s="180"/>
      <c r="H1178" s="180"/>
      <c r="I1178" s="156"/>
      <c r="J1178" s="156"/>
      <c r="K1178" s="156"/>
      <c r="L1178" s="156"/>
      <c r="M1178" s="156"/>
      <c r="N1178" s="156"/>
      <c r="O1178" s="156"/>
      <c r="P1178" s="156"/>
      <c r="Q1178" s="156"/>
      <c r="R1178" s="156"/>
      <c r="S1178" s="156"/>
      <c r="T1178" s="156"/>
      <c r="U1178" s="156"/>
      <c r="V1178" s="156"/>
      <c r="W1178" s="156"/>
      <c r="X1178" s="156"/>
      <c r="Y1178" s="156"/>
      <c r="Z1178" s="156"/>
      <c r="AA1178" s="156"/>
      <c r="AB1178" s="156"/>
      <c r="AC1178" s="156"/>
      <c r="AD1178" s="156"/>
      <c r="AE1178" s="156"/>
      <c r="AF1178" s="156"/>
      <c r="AG1178" s="156"/>
      <c r="AH1178" s="156"/>
      <c r="AI1178" s="156"/>
      <c r="AJ1178" s="156"/>
      <c r="AK1178" s="156"/>
      <c r="AL1178" s="156"/>
      <c r="AM1178" s="156"/>
      <c r="AN1178" s="156"/>
      <c r="AO1178" s="156"/>
      <c r="AP1178" s="156"/>
      <c r="AQ1178" s="156"/>
      <c r="AS1178" s="140"/>
      <c r="AT1178" s="140"/>
      <c r="AU1178" s="140"/>
      <c r="AV1178" s="140"/>
      <c r="AW1178" s="140"/>
      <c r="AX1178" s="140"/>
      <c r="AY1178" s="140"/>
      <c r="AZ1178" s="140"/>
      <c r="BA1178" s="140"/>
      <c r="BB1178" s="140"/>
      <c r="BC1178" s="140"/>
      <c r="BD1178" s="140"/>
      <c r="BE1178" s="140"/>
      <c r="BF1178" s="140"/>
      <c r="BG1178" s="140"/>
      <c r="BH1178" s="140"/>
      <c r="BI1178" s="140"/>
      <c r="BJ1178" s="140"/>
    </row>
    <row r="1179" spans="1:62" s="101" customFormat="1" ht="18" customHeight="1" x14ac:dyDescent="0.25">
      <c r="A1179" s="180"/>
      <c r="B1179" s="180"/>
      <c r="C1179" s="180"/>
      <c r="D1179" s="180"/>
      <c r="E1179" s="180"/>
      <c r="F1179" s="180"/>
      <c r="G1179" s="180"/>
      <c r="H1179" s="180"/>
      <c r="I1179" s="156"/>
      <c r="J1179" s="156"/>
      <c r="K1179" s="156"/>
      <c r="L1179" s="156"/>
      <c r="M1179" s="156"/>
      <c r="N1179" s="156"/>
      <c r="O1179" s="156"/>
      <c r="P1179" s="156"/>
      <c r="Q1179" s="156"/>
      <c r="R1179" s="156"/>
      <c r="S1179" s="156"/>
      <c r="T1179" s="156"/>
      <c r="U1179" s="156"/>
      <c r="V1179" s="156"/>
      <c r="W1179" s="156"/>
      <c r="X1179" s="156"/>
      <c r="Y1179" s="156"/>
      <c r="Z1179" s="156"/>
      <c r="AA1179" s="156"/>
      <c r="AB1179" s="156"/>
      <c r="AC1179" s="156"/>
      <c r="AD1179" s="156"/>
      <c r="AE1179" s="156"/>
      <c r="AF1179" s="156"/>
      <c r="AG1179" s="156"/>
      <c r="AH1179" s="156"/>
      <c r="AI1179" s="156"/>
      <c r="AJ1179" s="156"/>
      <c r="AK1179" s="156"/>
      <c r="AL1179" s="156"/>
      <c r="AM1179" s="156"/>
      <c r="AN1179" s="156"/>
      <c r="AO1179" s="156"/>
      <c r="AP1179" s="156"/>
      <c r="AQ1179" s="156"/>
      <c r="AS1179" s="140"/>
      <c r="AT1179" s="140"/>
      <c r="AU1179" s="140"/>
      <c r="AV1179" s="140"/>
      <c r="AW1179" s="140"/>
      <c r="AX1179" s="140"/>
      <c r="AY1179" s="140"/>
      <c r="AZ1179" s="140"/>
      <c r="BA1179" s="140"/>
      <c r="BB1179" s="140"/>
      <c r="BC1179" s="140"/>
      <c r="BD1179" s="140"/>
      <c r="BE1179" s="140"/>
      <c r="BF1179" s="140"/>
      <c r="BG1179" s="140"/>
      <c r="BH1179" s="140"/>
      <c r="BI1179" s="140"/>
      <c r="BJ1179" s="140"/>
    </row>
    <row r="1180" spans="1:62" s="101" customFormat="1" ht="18" customHeight="1" x14ac:dyDescent="0.25">
      <c r="A1180" s="180"/>
      <c r="B1180" s="180"/>
      <c r="C1180" s="180"/>
      <c r="D1180" s="180"/>
      <c r="E1180" s="180"/>
      <c r="F1180" s="180"/>
      <c r="G1180" s="180"/>
      <c r="H1180" s="180"/>
      <c r="I1180" s="156"/>
      <c r="J1180" s="156"/>
      <c r="K1180" s="156"/>
      <c r="L1180" s="156"/>
      <c r="M1180" s="156"/>
      <c r="N1180" s="156"/>
      <c r="O1180" s="156"/>
      <c r="P1180" s="156"/>
      <c r="Q1180" s="156"/>
      <c r="R1180" s="156"/>
      <c r="S1180" s="156"/>
      <c r="T1180" s="156"/>
      <c r="U1180" s="156"/>
      <c r="V1180" s="156"/>
      <c r="W1180" s="156"/>
      <c r="X1180" s="156"/>
      <c r="Y1180" s="156"/>
      <c r="Z1180" s="156"/>
      <c r="AA1180" s="156"/>
      <c r="AB1180" s="156"/>
      <c r="AC1180" s="156"/>
      <c r="AD1180" s="156"/>
      <c r="AE1180" s="156"/>
      <c r="AF1180" s="156"/>
      <c r="AG1180" s="156"/>
      <c r="AH1180" s="156"/>
      <c r="AI1180" s="156"/>
      <c r="AJ1180" s="156"/>
      <c r="AK1180" s="156"/>
      <c r="AL1180" s="156"/>
      <c r="AM1180" s="156"/>
      <c r="AN1180" s="156"/>
      <c r="AO1180" s="156"/>
      <c r="AP1180" s="156"/>
      <c r="AQ1180" s="156"/>
      <c r="AS1180" s="140"/>
      <c r="AT1180" s="140"/>
      <c r="AU1180" s="140"/>
      <c r="AV1180" s="140"/>
      <c r="AW1180" s="140"/>
      <c r="AX1180" s="140"/>
      <c r="AY1180" s="140"/>
      <c r="AZ1180" s="140"/>
      <c r="BA1180" s="140"/>
      <c r="BB1180" s="140"/>
      <c r="BC1180" s="140"/>
      <c r="BD1180" s="140"/>
      <c r="BE1180" s="140"/>
      <c r="BF1180" s="140"/>
      <c r="BG1180" s="140"/>
      <c r="BH1180" s="140"/>
      <c r="BI1180" s="140"/>
      <c r="BJ1180" s="140"/>
    </row>
    <row r="1181" spans="1:62" s="101" customFormat="1" ht="18" customHeight="1" x14ac:dyDescent="0.25">
      <c r="A1181" s="180"/>
      <c r="B1181" s="180"/>
      <c r="C1181" s="180"/>
      <c r="D1181" s="180"/>
      <c r="E1181" s="180"/>
      <c r="F1181" s="180"/>
      <c r="G1181" s="180"/>
      <c r="H1181" s="180"/>
      <c r="I1181" s="156"/>
      <c r="J1181" s="156"/>
      <c r="K1181" s="156"/>
      <c r="L1181" s="156"/>
      <c r="M1181" s="156"/>
      <c r="N1181" s="156"/>
      <c r="O1181" s="156"/>
      <c r="P1181" s="156"/>
      <c r="Q1181" s="156"/>
      <c r="R1181" s="156"/>
      <c r="S1181" s="156"/>
      <c r="T1181" s="156"/>
      <c r="U1181" s="156"/>
      <c r="V1181" s="156"/>
      <c r="W1181" s="156"/>
      <c r="X1181" s="156"/>
      <c r="Y1181" s="156"/>
      <c r="Z1181" s="156"/>
      <c r="AA1181" s="156"/>
      <c r="AB1181" s="156"/>
      <c r="AC1181" s="156"/>
      <c r="AD1181" s="156"/>
      <c r="AE1181" s="156"/>
      <c r="AF1181" s="156"/>
      <c r="AG1181" s="156"/>
      <c r="AH1181" s="156"/>
      <c r="AI1181" s="156"/>
      <c r="AJ1181" s="156"/>
      <c r="AK1181" s="156"/>
      <c r="AL1181" s="156"/>
      <c r="AM1181" s="156"/>
      <c r="AN1181" s="156"/>
      <c r="AO1181" s="156"/>
      <c r="AP1181" s="156"/>
      <c r="AQ1181" s="156"/>
      <c r="AS1181" s="140"/>
      <c r="AT1181" s="140"/>
      <c r="AU1181" s="140"/>
      <c r="AV1181" s="140"/>
      <c r="AW1181" s="140"/>
      <c r="AX1181" s="140"/>
      <c r="AY1181" s="140"/>
      <c r="AZ1181" s="140"/>
      <c r="BA1181" s="140"/>
      <c r="BB1181" s="140"/>
      <c r="BC1181" s="140"/>
      <c r="BD1181" s="140"/>
      <c r="BE1181" s="140"/>
      <c r="BF1181" s="140"/>
      <c r="BG1181" s="140"/>
      <c r="BH1181" s="140"/>
      <c r="BI1181" s="140"/>
      <c r="BJ1181" s="140"/>
    </row>
    <row r="1182" spans="1:62" s="101" customFormat="1" ht="18" customHeight="1" x14ac:dyDescent="0.25">
      <c r="A1182" s="180"/>
      <c r="B1182" s="180"/>
      <c r="C1182" s="180"/>
      <c r="D1182" s="180"/>
      <c r="E1182" s="180"/>
      <c r="F1182" s="180"/>
      <c r="G1182" s="180"/>
      <c r="H1182" s="180"/>
      <c r="I1182" s="156"/>
      <c r="J1182" s="156"/>
      <c r="K1182" s="156"/>
      <c r="L1182" s="156"/>
      <c r="M1182" s="156"/>
      <c r="N1182" s="156"/>
      <c r="O1182" s="156"/>
      <c r="P1182" s="156"/>
      <c r="Q1182" s="156"/>
      <c r="R1182" s="156"/>
      <c r="S1182" s="156"/>
      <c r="T1182" s="156"/>
      <c r="U1182" s="156"/>
      <c r="V1182" s="156"/>
      <c r="W1182" s="156"/>
      <c r="X1182" s="156"/>
      <c r="Y1182" s="156"/>
      <c r="Z1182" s="156"/>
      <c r="AA1182" s="156"/>
      <c r="AB1182" s="156"/>
      <c r="AC1182" s="156"/>
      <c r="AD1182" s="156"/>
      <c r="AE1182" s="156"/>
      <c r="AF1182" s="156"/>
      <c r="AG1182" s="156"/>
      <c r="AH1182" s="156"/>
      <c r="AI1182" s="156"/>
      <c r="AJ1182" s="156"/>
      <c r="AK1182" s="156"/>
      <c r="AL1182" s="156"/>
      <c r="AM1182" s="156"/>
      <c r="AN1182" s="156"/>
      <c r="AO1182" s="156"/>
      <c r="AP1182" s="156"/>
      <c r="AQ1182" s="156"/>
      <c r="AS1182" s="140"/>
      <c r="AT1182" s="140"/>
      <c r="AU1182" s="140"/>
      <c r="AV1182" s="140"/>
      <c r="AW1182" s="140"/>
      <c r="AX1182" s="140"/>
      <c r="AY1182" s="140"/>
      <c r="AZ1182" s="140"/>
      <c r="BA1182" s="140"/>
      <c r="BB1182" s="140"/>
      <c r="BC1182" s="140"/>
      <c r="BD1182" s="140"/>
      <c r="BE1182" s="140"/>
      <c r="BF1182" s="140"/>
      <c r="BG1182" s="140"/>
      <c r="BH1182" s="140"/>
      <c r="BI1182" s="140"/>
      <c r="BJ1182" s="140"/>
    </row>
    <row r="1183" spans="1:62" s="101" customFormat="1" ht="18" customHeight="1" x14ac:dyDescent="0.25">
      <c r="A1183" s="180"/>
      <c r="B1183" s="180"/>
      <c r="C1183" s="180"/>
      <c r="D1183" s="180"/>
      <c r="E1183" s="180"/>
      <c r="F1183" s="180"/>
      <c r="G1183" s="180"/>
      <c r="H1183" s="180"/>
      <c r="I1183" s="156"/>
      <c r="J1183" s="156"/>
      <c r="K1183" s="156"/>
      <c r="L1183" s="156"/>
      <c r="M1183" s="156"/>
      <c r="N1183" s="156"/>
      <c r="O1183" s="156"/>
      <c r="P1183" s="156"/>
      <c r="Q1183" s="156"/>
      <c r="R1183" s="156"/>
      <c r="S1183" s="156"/>
      <c r="T1183" s="156"/>
      <c r="U1183" s="156"/>
      <c r="V1183" s="156"/>
      <c r="W1183" s="156"/>
      <c r="X1183" s="156"/>
      <c r="Y1183" s="156"/>
      <c r="Z1183" s="156"/>
      <c r="AA1183" s="156"/>
      <c r="AB1183" s="156"/>
      <c r="AC1183" s="156"/>
      <c r="AD1183" s="156"/>
      <c r="AE1183" s="156"/>
      <c r="AF1183" s="156"/>
      <c r="AG1183" s="156"/>
      <c r="AH1183" s="156"/>
      <c r="AI1183" s="156"/>
      <c r="AJ1183" s="156"/>
      <c r="AK1183" s="156"/>
      <c r="AL1183" s="156"/>
      <c r="AM1183" s="156"/>
      <c r="AN1183" s="156"/>
      <c r="AO1183" s="156"/>
      <c r="AP1183" s="156"/>
      <c r="AQ1183" s="156"/>
      <c r="AS1183" s="140"/>
      <c r="AT1183" s="140"/>
      <c r="AU1183" s="140"/>
      <c r="AV1183" s="140"/>
      <c r="AW1183" s="140"/>
      <c r="AX1183" s="140"/>
      <c r="AY1183" s="140"/>
      <c r="AZ1183" s="140"/>
      <c r="BA1183" s="140"/>
      <c r="BB1183" s="140"/>
      <c r="BC1183" s="140"/>
      <c r="BD1183" s="140"/>
      <c r="BE1183" s="140"/>
      <c r="BF1183" s="140"/>
      <c r="BG1183" s="140"/>
      <c r="BH1183" s="140"/>
      <c r="BI1183" s="140"/>
      <c r="BJ1183" s="140"/>
    </row>
    <row r="1201" spans="1:62" s="101" customFormat="1" ht="18" customHeight="1" x14ac:dyDescent="0.25">
      <c r="A1201" s="180"/>
      <c r="B1201" s="180"/>
      <c r="C1201" s="180"/>
      <c r="D1201" s="180"/>
      <c r="E1201" s="180"/>
      <c r="F1201" s="180"/>
      <c r="G1201" s="180"/>
      <c r="H1201" s="180"/>
      <c r="I1201" s="156"/>
      <c r="J1201" s="156"/>
      <c r="K1201" s="156"/>
      <c r="L1201" s="156"/>
      <c r="M1201" s="156"/>
      <c r="N1201" s="156"/>
      <c r="O1201" s="156"/>
      <c r="P1201" s="156"/>
      <c r="Q1201" s="156"/>
      <c r="R1201" s="156"/>
      <c r="S1201" s="156"/>
      <c r="T1201" s="156"/>
      <c r="U1201" s="156"/>
      <c r="V1201" s="156"/>
      <c r="W1201" s="156"/>
      <c r="X1201" s="156"/>
      <c r="Y1201" s="156"/>
      <c r="Z1201" s="156"/>
      <c r="AA1201" s="156"/>
      <c r="AB1201" s="156"/>
      <c r="AC1201" s="156"/>
      <c r="AD1201" s="156"/>
      <c r="AE1201" s="156"/>
      <c r="AF1201" s="156"/>
      <c r="AG1201" s="156"/>
      <c r="AH1201" s="156"/>
      <c r="AI1201" s="156"/>
      <c r="AJ1201" s="156"/>
      <c r="AK1201" s="156"/>
      <c r="AL1201" s="156"/>
      <c r="AM1201" s="156"/>
      <c r="AN1201" s="156"/>
      <c r="AO1201" s="156"/>
      <c r="AP1201" s="156"/>
      <c r="AQ1201" s="156"/>
      <c r="AS1201" s="140"/>
      <c r="AT1201" s="140"/>
      <c r="AU1201" s="140"/>
      <c r="AV1201" s="140"/>
      <c r="AW1201" s="140"/>
      <c r="AX1201" s="140"/>
      <c r="AY1201" s="140"/>
      <c r="AZ1201" s="140"/>
      <c r="BA1201" s="140"/>
      <c r="BB1201" s="140"/>
      <c r="BC1201" s="140"/>
      <c r="BD1201" s="140"/>
      <c r="BE1201" s="140"/>
      <c r="BF1201" s="140"/>
      <c r="BG1201" s="140"/>
      <c r="BH1201" s="140"/>
      <c r="BI1201" s="140"/>
      <c r="BJ1201" s="140"/>
    </row>
    <row r="1202" spans="1:62" s="101" customFormat="1" ht="18" customHeight="1" x14ac:dyDescent="0.25">
      <c r="A1202" s="180"/>
      <c r="B1202" s="180"/>
      <c r="C1202" s="180"/>
      <c r="D1202" s="180"/>
      <c r="E1202" s="180"/>
      <c r="F1202" s="180"/>
      <c r="G1202" s="180"/>
      <c r="H1202" s="180"/>
      <c r="I1202" s="156"/>
      <c r="J1202" s="156"/>
      <c r="K1202" s="156"/>
      <c r="L1202" s="156"/>
      <c r="M1202" s="156"/>
      <c r="N1202" s="156"/>
      <c r="O1202" s="156"/>
      <c r="P1202" s="156"/>
      <c r="Q1202" s="156"/>
      <c r="R1202" s="156"/>
      <c r="S1202" s="156"/>
      <c r="T1202" s="156"/>
      <c r="U1202" s="156"/>
      <c r="V1202" s="156"/>
      <c r="W1202" s="156"/>
      <c r="X1202" s="156"/>
      <c r="Y1202" s="156"/>
      <c r="Z1202" s="156"/>
      <c r="AA1202" s="156"/>
      <c r="AB1202" s="156"/>
      <c r="AC1202" s="156"/>
      <c r="AD1202" s="156"/>
      <c r="AE1202" s="156"/>
      <c r="AF1202" s="156"/>
      <c r="AG1202" s="156"/>
      <c r="AH1202" s="156"/>
      <c r="AI1202" s="156"/>
      <c r="AJ1202" s="156"/>
      <c r="AK1202" s="156"/>
      <c r="AL1202" s="156"/>
      <c r="AM1202" s="156"/>
      <c r="AN1202" s="156"/>
      <c r="AO1202" s="156"/>
      <c r="AP1202" s="156"/>
      <c r="AQ1202" s="156"/>
      <c r="AS1202" s="140"/>
      <c r="AT1202" s="140"/>
      <c r="AU1202" s="140"/>
      <c r="AV1202" s="140"/>
      <c r="AW1202" s="140"/>
      <c r="AX1202" s="140"/>
      <c r="AY1202" s="140"/>
      <c r="AZ1202" s="140"/>
      <c r="BA1202" s="140"/>
      <c r="BB1202" s="140"/>
      <c r="BC1202" s="140"/>
      <c r="BD1202" s="140"/>
      <c r="BE1202" s="140"/>
      <c r="BF1202" s="140"/>
      <c r="BG1202" s="140"/>
      <c r="BH1202" s="140"/>
      <c r="BI1202" s="140"/>
      <c r="BJ1202" s="140"/>
    </row>
    <row r="1203" spans="1:62" s="101" customFormat="1" ht="18" customHeight="1" x14ac:dyDescent="0.25">
      <c r="A1203" s="180"/>
      <c r="B1203" s="180"/>
      <c r="C1203" s="180"/>
      <c r="D1203" s="180"/>
      <c r="E1203" s="180"/>
      <c r="F1203" s="180"/>
      <c r="G1203" s="180"/>
      <c r="H1203" s="180"/>
      <c r="I1203" s="156"/>
      <c r="J1203" s="156"/>
      <c r="K1203" s="156"/>
      <c r="L1203" s="156"/>
      <c r="M1203" s="156"/>
      <c r="N1203" s="156"/>
      <c r="O1203" s="156"/>
      <c r="P1203" s="156"/>
      <c r="Q1203" s="156"/>
      <c r="R1203" s="156"/>
      <c r="S1203" s="156"/>
      <c r="T1203" s="156"/>
      <c r="U1203" s="156"/>
      <c r="V1203" s="156"/>
      <c r="W1203" s="156"/>
      <c r="X1203" s="156"/>
      <c r="Y1203" s="156"/>
      <c r="Z1203" s="156"/>
      <c r="AA1203" s="156"/>
      <c r="AB1203" s="156"/>
      <c r="AC1203" s="156"/>
      <c r="AD1203" s="156"/>
      <c r="AE1203" s="156"/>
      <c r="AF1203" s="156"/>
      <c r="AG1203" s="156"/>
      <c r="AH1203" s="156"/>
      <c r="AI1203" s="156"/>
      <c r="AJ1203" s="156"/>
      <c r="AK1203" s="156"/>
      <c r="AL1203" s="156"/>
      <c r="AM1203" s="156"/>
      <c r="AN1203" s="156"/>
      <c r="AO1203" s="156"/>
      <c r="AP1203" s="156"/>
      <c r="AQ1203" s="156"/>
      <c r="AS1203" s="140"/>
      <c r="AT1203" s="140"/>
      <c r="AU1203" s="140"/>
      <c r="AV1203" s="140"/>
      <c r="AW1203" s="140"/>
      <c r="AX1203" s="140"/>
      <c r="AY1203" s="140"/>
      <c r="AZ1203" s="140"/>
      <c r="BA1203" s="140"/>
      <c r="BB1203" s="140"/>
      <c r="BC1203" s="140"/>
      <c r="BD1203" s="140"/>
      <c r="BE1203" s="140"/>
      <c r="BF1203" s="140"/>
      <c r="BG1203" s="140"/>
      <c r="BH1203" s="140"/>
      <c r="BI1203" s="140"/>
      <c r="BJ1203" s="140"/>
    </row>
    <row r="1204" spans="1:62" s="101" customFormat="1" ht="18" customHeight="1" x14ac:dyDescent="0.25">
      <c r="A1204" s="180"/>
      <c r="B1204" s="180"/>
      <c r="C1204" s="180"/>
      <c r="D1204" s="180"/>
      <c r="E1204" s="180"/>
      <c r="F1204" s="180"/>
      <c r="G1204" s="180"/>
      <c r="H1204" s="180"/>
      <c r="I1204" s="156"/>
      <c r="J1204" s="156"/>
      <c r="K1204" s="156"/>
      <c r="L1204" s="156"/>
      <c r="M1204" s="156"/>
      <c r="N1204" s="156"/>
      <c r="O1204" s="156"/>
      <c r="P1204" s="156"/>
      <c r="Q1204" s="156"/>
      <c r="R1204" s="156"/>
      <c r="S1204" s="156"/>
      <c r="T1204" s="156"/>
      <c r="U1204" s="156"/>
      <c r="V1204" s="156"/>
      <c r="W1204" s="156"/>
      <c r="X1204" s="156"/>
      <c r="Y1204" s="156"/>
      <c r="Z1204" s="156"/>
      <c r="AA1204" s="156"/>
      <c r="AB1204" s="156"/>
      <c r="AC1204" s="156"/>
      <c r="AD1204" s="156"/>
      <c r="AE1204" s="156"/>
      <c r="AF1204" s="156"/>
      <c r="AG1204" s="156"/>
      <c r="AH1204" s="156"/>
      <c r="AI1204" s="156"/>
      <c r="AJ1204" s="156"/>
      <c r="AK1204" s="156"/>
      <c r="AL1204" s="156"/>
      <c r="AM1204" s="156"/>
      <c r="AN1204" s="156"/>
      <c r="AO1204" s="156"/>
      <c r="AP1204" s="156"/>
      <c r="AQ1204" s="156"/>
      <c r="AS1204" s="140"/>
      <c r="AT1204" s="140"/>
      <c r="AU1204" s="140"/>
      <c r="AV1204" s="140"/>
      <c r="AW1204" s="140"/>
      <c r="AX1204" s="140"/>
      <c r="AY1204" s="140"/>
      <c r="AZ1204" s="140"/>
      <c r="BA1204" s="140"/>
      <c r="BB1204" s="140"/>
      <c r="BC1204" s="140"/>
      <c r="BD1204" s="140"/>
      <c r="BE1204" s="140"/>
      <c r="BF1204" s="140"/>
      <c r="BG1204" s="140"/>
      <c r="BH1204" s="140"/>
      <c r="BI1204" s="140"/>
      <c r="BJ1204" s="140"/>
    </row>
    <row r="1205" spans="1:62" s="101" customFormat="1" ht="18" customHeight="1" x14ac:dyDescent="0.25">
      <c r="A1205" s="180"/>
      <c r="B1205" s="180"/>
      <c r="C1205" s="180"/>
      <c r="D1205" s="180"/>
      <c r="E1205" s="180"/>
      <c r="F1205" s="180"/>
      <c r="G1205" s="180"/>
      <c r="H1205" s="180"/>
      <c r="I1205" s="156"/>
      <c r="J1205" s="156"/>
      <c r="K1205" s="156"/>
      <c r="L1205" s="156"/>
      <c r="M1205" s="156"/>
      <c r="N1205" s="156"/>
      <c r="O1205" s="156"/>
      <c r="P1205" s="156"/>
      <c r="Q1205" s="156"/>
      <c r="R1205" s="156"/>
      <c r="S1205" s="156"/>
      <c r="T1205" s="156"/>
      <c r="U1205" s="156"/>
      <c r="V1205" s="156"/>
      <c r="W1205" s="156"/>
      <c r="X1205" s="156"/>
      <c r="Y1205" s="156"/>
      <c r="Z1205" s="156"/>
      <c r="AA1205" s="156"/>
      <c r="AB1205" s="156"/>
      <c r="AC1205" s="156"/>
      <c r="AD1205" s="156"/>
      <c r="AE1205" s="156"/>
      <c r="AF1205" s="156"/>
      <c r="AG1205" s="156"/>
      <c r="AH1205" s="156"/>
      <c r="AI1205" s="156"/>
      <c r="AJ1205" s="156"/>
      <c r="AK1205" s="156"/>
      <c r="AL1205" s="156"/>
      <c r="AM1205" s="156"/>
      <c r="AN1205" s="156"/>
      <c r="AO1205" s="156"/>
      <c r="AP1205" s="156"/>
      <c r="AQ1205" s="156"/>
      <c r="AS1205" s="140"/>
      <c r="AT1205" s="140"/>
      <c r="AU1205" s="140"/>
      <c r="AV1205" s="140"/>
      <c r="AW1205" s="140"/>
      <c r="AX1205" s="140"/>
      <c r="AY1205" s="140"/>
      <c r="AZ1205" s="140"/>
      <c r="BA1205" s="140"/>
      <c r="BB1205" s="140"/>
      <c r="BC1205" s="140"/>
      <c r="BD1205" s="140"/>
      <c r="BE1205" s="140"/>
      <c r="BF1205" s="140"/>
      <c r="BG1205" s="140"/>
      <c r="BH1205" s="140"/>
      <c r="BI1205" s="140"/>
      <c r="BJ1205" s="140"/>
    </row>
    <row r="1206" spans="1:62" s="101" customFormat="1" ht="18" customHeight="1" x14ac:dyDescent="0.25">
      <c r="A1206" s="180"/>
      <c r="B1206" s="180"/>
      <c r="C1206" s="180"/>
      <c r="D1206" s="180"/>
      <c r="E1206" s="180"/>
      <c r="F1206" s="180"/>
      <c r="G1206" s="180"/>
      <c r="H1206" s="180"/>
      <c r="I1206" s="156"/>
      <c r="J1206" s="156"/>
      <c r="K1206" s="156"/>
      <c r="L1206" s="156"/>
      <c r="M1206" s="156"/>
      <c r="N1206" s="156"/>
      <c r="O1206" s="156"/>
      <c r="P1206" s="156"/>
      <c r="Q1206" s="156"/>
      <c r="R1206" s="156"/>
      <c r="S1206" s="156"/>
      <c r="T1206" s="156"/>
      <c r="U1206" s="156"/>
      <c r="V1206" s="156"/>
      <c r="W1206" s="156"/>
      <c r="X1206" s="156"/>
      <c r="Y1206" s="156"/>
      <c r="Z1206" s="156"/>
      <c r="AA1206" s="156"/>
      <c r="AB1206" s="156"/>
      <c r="AC1206" s="156"/>
      <c r="AD1206" s="156"/>
      <c r="AE1206" s="156"/>
      <c r="AF1206" s="156"/>
      <c r="AG1206" s="156"/>
      <c r="AH1206" s="156"/>
      <c r="AI1206" s="156"/>
      <c r="AJ1206" s="156"/>
      <c r="AK1206" s="156"/>
      <c r="AL1206" s="156"/>
      <c r="AM1206" s="156"/>
      <c r="AN1206" s="156"/>
      <c r="AO1206" s="156"/>
      <c r="AP1206" s="156"/>
      <c r="AQ1206" s="156"/>
      <c r="AS1206" s="140"/>
      <c r="AT1206" s="140"/>
      <c r="AU1206" s="140"/>
      <c r="AV1206" s="140"/>
      <c r="AW1206" s="140"/>
      <c r="AX1206" s="140"/>
      <c r="AY1206" s="140"/>
      <c r="AZ1206" s="140"/>
      <c r="BA1206" s="140"/>
      <c r="BB1206" s="140"/>
      <c r="BC1206" s="140"/>
      <c r="BD1206" s="140"/>
      <c r="BE1206" s="140"/>
      <c r="BF1206" s="140"/>
      <c r="BG1206" s="140"/>
      <c r="BH1206" s="140"/>
      <c r="BI1206" s="140"/>
      <c r="BJ1206" s="140"/>
    </row>
    <row r="1207" spans="1:62" s="101" customFormat="1" ht="18" customHeight="1" x14ac:dyDescent="0.25">
      <c r="A1207" s="180"/>
      <c r="B1207" s="180"/>
      <c r="C1207" s="180"/>
      <c r="D1207" s="180"/>
      <c r="E1207" s="180"/>
      <c r="F1207" s="180"/>
      <c r="G1207" s="180"/>
      <c r="H1207" s="180"/>
      <c r="I1207" s="156"/>
      <c r="J1207" s="156"/>
      <c r="K1207" s="156"/>
      <c r="L1207" s="156"/>
      <c r="M1207" s="156"/>
      <c r="N1207" s="156"/>
      <c r="O1207" s="156"/>
      <c r="P1207" s="156"/>
      <c r="Q1207" s="156"/>
      <c r="R1207" s="156"/>
      <c r="S1207" s="156"/>
      <c r="T1207" s="156"/>
      <c r="U1207" s="156"/>
      <c r="V1207" s="156"/>
      <c r="W1207" s="156"/>
      <c r="X1207" s="156"/>
      <c r="Y1207" s="156"/>
      <c r="Z1207" s="156"/>
      <c r="AA1207" s="156"/>
      <c r="AB1207" s="156"/>
      <c r="AC1207" s="156"/>
      <c r="AD1207" s="156"/>
      <c r="AE1207" s="156"/>
      <c r="AF1207" s="156"/>
      <c r="AG1207" s="156"/>
      <c r="AH1207" s="156"/>
      <c r="AI1207" s="156"/>
      <c r="AJ1207" s="156"/>
      <c r="AK1207" s="156"/>
      <c r="AL1207" s="156"/>
      <c r="AM1207" s="156"/>
      <c r="AN1207" s="156"/>
      <c r="AO1207" s="156"/>
      <c r="AP1207" s="156"/>
      <c r="AQ1207" s="156"/>
      <c r="AS1207" s="140"/>
      <c r="AT1207" s="140"/>
      <c r="AU1207" s="140"/>
      <c r="AV1207" s="140"/>
      <c r="AW1207" s="140"/>
      <c r="AX1207" s="140"/>
      <c r="AY1207" s="140"/>
      <c r="AZ1207" s="140"/>
      <c r="BA1207" s="140"/>
      <c r="BB1207" s="140"/>
      <c r="BC1207" s="140"/>
      <c r="BD1207" s="140"/>
      <c r="BE1207" s="140"/>
      <c r="BF1207" s="140"/>
      <c r="BG1207" s="140"/>
      <c r="BH1207" s="140"/>
      <c r="BI1207" s="140"/>
      <c r="BJ1207" s="140"/>
    </row>
    <row r="1225" spans="1:62" s="101" customFormat="1" ht="18" customHeight="1" x14ac:dyDescent="0.25">
      <c r="A1225" s="180"/>
      <c r="B1225" s="180"/>
      <c r="C1225" s="180"/>
      <c r="D1225" s="180"/>
      <c r="E1225" s="180"/>
      <c r="F1225" s="180"/>
      <c r="G1225" s="180"/>
      <c r="H1225" s="180"/>
      <c r="I1225" s="156"/>
      <c r="J1225" s="156"/>
      <c r="K1225" s="156"/>
      <c r="L1225" s="156"/>
      <c r="M1225" s="156"/>
      <c r="N1225" s="156"/>
      <c r="O1225" s="156"/>
      <c r="P1225" s="156"/>
      <c r="Q1225" s="156"/>
      <c r="R1225" s="156"/>
      <c r="S1225" s="156"/>
      <c r="T1225" s="156"/>
      <c r="U1225" s="156"/>
      <c r="V1225" s="156"/>
      <c r="W1225" s="156"/>
      <c r="X1225" s="156"/>
      <c r="Y1225" s="156"/>
      <c r="Z1225" s="156"/>
      <c r="AA1225" s="156"/>
      <c r="AB1225" s="156"/>
      <c r="AC1225" s="156"/>
      <c r="AD1225" s="156"/>
      <c r="AE1225" s="156"/>
      <c r="AF1225" s="156"/>
      <c r="AG1225" s="156"/>
      <c r="AH1225" s="156"/>
      <c r="AI1225" s="156"/>
      <c r="AJ1225" s="156"/>
      <c r="AK1225" s="156"/>
      <c r="AL1225" s="156"/>
      <c r="AM1225" s="156"/>
      <c r="AN1225" s="156"/>
      <c r="AO1225" s="156"/>
      <c r="AP1225" s="156"/>
      <c r="AQ1225" s="156"/>
      <c r="AS1225" s="140"/>
      <c r="AT1225" s="140"/>
      <c r="AU1225" s="140"/>
      <c r="AV1225" s="140"/>
      <c r="AW1225" s="140"/>
      <c r="AX1225" s="140"/>
      <c r="AY1225" s="140"/>
      <c r="AZ1225" s="140"/>
      <c r="BA1225" s="140"/>
      <c r="BB1225" s="140"/>
      <c r="BC1225" s="140"/>
      <c r="BD1225" s="140"/>
      <c r="BE1225" s="140"/>
      <c r="BF1225" s="140"/>
      <c r="BG1225" s="140"/>
      <c r="BH1225" s="140"/>
      <c r="BI1225" s="140"/>
      <c r="BJ1225" s="140"/>
    </row>
    <row r="1226" spans="1:62" s="101" customFormat="1" ht="18" customHeight="1" x14ac:dyDescent="0.25">
      <c r="A1226" s="180"/>
      <c r="B1226" s="180"/>
      <c r="C1226" s="180"/>
      <c r="D1226" s="180"/>
      <c r="E1226" s="180"/>
      <c r="F1226" s="180"/>
      <c r="G1226" s="180"/>
      <c r="H1226" s="180"/>
      <c r="I1226" s="156"/>
      <c r="J1226" s="156"/>
      <c r="K1226" s="156"/>
      <c r="L1226" s="156"/>
      <c r="M1226" s="156"/>
      <c r="N1226" s="156"/>
      <c r="O1226" s="156"/>
      <c r="P1226" s="156"/>
      <c r="Q1226" s="156"/>
      <c r="R1226" s="156"/>
      <c r="S1226" s="156"/>
      <c r="T1226" s="156"/>
      <c r="U1226" s="156"/>
      <c r="V1226" s="156"/>
      <c r="W1226" s="156"/>
      <c r="X1226" s="156"/>
      <c r="Y1226" s="156"/>
      <c r="Z1226" s="156"/>
      <c r="AA1226" s="156"/>
      <c r="AB1226" s="156"/>
      <c r="AC1226" s="156"/>
      <c r="AD1226" s="156"/>
      <c r="AE1226" s="156"/>
      <c r="AF1226" s="156"/>
      <c r="AG1226" s="156"/>
      <c r="AH1226" s="156"/>
      <c r="AI1226" s="156"/>
      <c r="AJ1226" s="156"/>
      <c r="AK1226" s="156"/>
      <c r="AL1226" s="156"/>
      <c r="AM1226" s="156"/>
      <c r="AN1226" s="156"/>
      <c r="AO1226" s="156"/>
      <c r="AP1226" s="156"/>
      <c r="AQ1226" s="156"/>
      <c r="AS1226" s="140"/>
      <c r="AT1226" s="140"/>
      <c r="AU1226" s="140"/>
      <c r="AV1226" s="140"/>
      <c r="AW1226" s="140"/>
      <c r="AX1226" s="140"/>
      <c r="AY1226" s="140"/>
      <c r="AZ1226" s="140"/>
      <c r="BA1226" s="140"/>
      <c r="BB1226" s="140"/>
      <c r="BC1226" s="140"/>
      <c r="BD1226" s="140"/>
      <c r="BE1226" s="140"/>
      <c r="BF1226" s="140"/>
      <c r="BG1226" s="140"/>
      <c r="BH1226" s="140"/>
      <c r="BI1226" s="140"/>
      <c r="BJ1226" s="140"/>
    </row>
    <row r="1227" spans="1:62" s="101" customFormat="1" ht="18" customHeight="1" x14ac:dyDescent="0.25">
      <c r="A1227" s="180"/>
      <c r="B1227" s="180"/>
      <c r="C1227" s="180"/>
      <c r="D1227" s="180"/>
      <c r="E1227" s="180"/>
      <c r="F1227" s="180"/>
      <c r="G1227" s="180"/>
      <c r="H1227" s="180"/>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c r="AI1227" s="156"/>
      <c r="AJ1227" s="156"/>
      <c r="AK1227" s="156"/>
      <c r="AL1227" s="156"/>
      <c r="AM1227" s="156"/>
      <c r="AN1227" s="156"/>
      <c r="AO1227" s="156"/>
      <c r="AP1227" s="156"/>
      <c r="AQ1227" s="156"/>
      <c r="AS1227" s="140"/>
      <c r="AT1227" s="140"/>
      <c r="AU1227" s="140"/>
      <c r="AV1227" s="140"/>
      <c r="AW1227" s="140"/>
      <c r="AX1227" s="140"/>
      <c r="AY1227" s="140"/>
      <c r="AZ1227" s="140"/>
      <c r="BA1227" s="140"/>
      <c r="BB1227" s="140"/>
      <c r="BC1227" s="140"/>
      <c r="BD1227" s="140"/>
      <c r="BE1227" s="140"/>
      <c r="BF1227" s="140"/>
      <c r="BG1227" s="140"/>
      <c r="BH1227" s="140"/>
      <c r="BI1227" s="140"/>
      <c r="BJ1227" s="140"/>
    </row>
    <row r="1228" spans="1:62" s="101" customFormat="1" ht="18" customHeight="1" x14ac:dyDescent="0.25">
      <c r="A1228" s="180"/>
      <c r="B1228" s="180"/>
      <c r="C1228" s="180"/>
      <c r="D1228" s="180"/>
      <c r="E1228" s="180"/>
      <c r="F1228" s="180"/>
      <c r="G1228" s="180"/>
      <c r="H1228" s="180"/>
      <c r="I1228" s="156"/>
      <c r="J1228" s="156"/>
      <c r="K1228" s="156"/>
      <c r="L1228" s="156"/>
      <c r="M1228" s="156"/>
      <c r="N1228" s="156"/>
      <c r="O1228" s="156"/>
      <c r="P1228" s="156"/>
      <c r="Q1228" s="156"/>
      <c r="R1228" s="156"/>
      <c r="S1228" s="156"/>
      <c r="T1228" s="156"/>
      <c r="U1228" s="156"/>
      <c r="V1228" s="156"/>
      <c r="W1228" s="156"/>
      <c r="X1228" s="156"/>
      <c r="Y1228" s="156"/>
      <c r="Z1228" s="156"/>
      <c r="AA1228" s="156"/>
      <c r="AB1228" s="156"/>
      <c r="AC1228" s="156"/>
      <c r="AD1228" s="156"/>
      <c r="AE1228" s="156"/>
      <c r="AF1228" s="156"/>
      <c r="AG1228" s="156"/>
      <c r="AH1228" s="156"/>
      <c r="AI1228" s="156"/>
      <c r="AJ1228" s="156"/>
      <c r="AK1228" s="156"/>
      <c r="AL1228" s="156"/>
      <c r="AM1228" s="156"/>
      <c r="AN1228" s="156"/>
      <c r="AO1228" s="156"/>
      <c r="AP1228" s="156"/>
      <c r="AQ1228" s="156"/>
      <c r="AS1228" s="140"/>
      <c r="AT1228" s="140"/>
      <c r="AU1228" s="140"/>
      <c r="AV1228" s="140"/>
      <c r="AW1228" s="140"/>
      <c r="AX1228" s="140"/>
      <c r="AY1228" s="140"/>
      <c r="AZ1228" s="140"/>
      <c r="BA1228" s="140"/>
      <c r="BB1228" s="140"/>
      <c r="BC1228" s="140"/>
      <c r="BD1228" s="140"/>
      <c r="BE1228" s="140"/>
      <c r="BF1228" s="140"/>
      <c r="BG1228" s="140"/>
      <c r="BH1228" s="140"/>
      <c r="BI1228" s="140"/>
      <c r="BJ1228" s="140"/>
    </row>
    <row r="1229" spans="1:62" s="101" customFormat="1" ht="18" customHeight="1" x14ac:dyDescent="0.25">
      <c r="A1229" s="180"/>
      <c r="B1229" s="180"/>
      <c r="C1229" s="180"/>
      <c r="D1229" s="180"/>
      <c r="E1229" s="180"/>
      <c r="F1229" s="180"/>
      <c r="G1229" s="180"/>
      <c r="H1229" s="180"/>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c r="AG1229" s="156"/>
      <c r="AH1229" s="156"/>
      <c r="AI1229" s="156"/>
      <c r="AJ1229" s="156"/>
      <c r="AK1229" s="156"/>
      <c r="AL1229" s="156"/>
      <c r="AM1229" s="156"/>
      <c r="AN1229" s="156"/>
      <c r="AO1229" s="156"/>
      <c r="AP1229" s="156"/>
      <c r="AQ1229" s="156"/>
      <c r="AS1229" s="140"/>
      <c r="AT1229" s="140"/>
      <c r="AU1229" s="140"/>
      <c r="AV1229" s="140"/>
      <c r="AW1229" s="140"/>
      <c r="AX1229" s="140"/>
      <c r="AY1229" s="140"/>
      <c r="AZ1229" s="140"/>
      <c r="BA1229" s="140"/>
      <c r="BB1229" s="140"/>
      <c r="BC1229" s="140"/>
      <c r="BD1229" s="140"/>
      <c r="BE1229" s="140"/>
      <c r="BF1229" s="140"/>
      <c r="BG1229" s="140"/>
      <c r="BH1229" s="140"/>
      <c r="BI1229" s="140"/>
      <c r="BJ1229" s="140"/>
    </row>
    <row r="1230" spans="1:62" s="101" customFormat="1" ht="18" customHeight="1" x14ac:dyDescent="0.25">
      <c r="A1230" s="180"/>
      <c r="B1230" s="180"/>
      <c r="C1230" s="180"/>
      <c r="D1230" s="180"/>
      <c r="E1230" s="180"/>
      <c r="F1230" s="180"/>
      <c r="G1230" s="180"/>
      <c r="H1230" s="180"/>
      <c r="I1230" s="156"/>
      <c r="J1230" s="156"/>
      <c r="K1230" s="156"/>
      <c r="L1230" s="156"/>
      <c r="M1230" s="156"/>
      <c r="N1230" s="156"/>
      <c r="O1230" s="156"/>
      <c r="P1230" s="156"/>
      <c r="Q1230" s="156"/>
      <c r="R1230" s="156"/>
      <c r="S1230" s="156"/>
      <c r="T1230" s="156"/>
      <c r="U1230" s="156"/>
      <c r="V1230" s="156"/>
      <c r="W1230" s="156"/>
      <c r="X1230" s="156"/>
      <c r="Y1230" s="156"/>
      <c r="Z1230" s="156"/>
      <c r="AA1230" s="156"/>
      <c r="AB1230" s="156"/>
      <c r="AC1230" s="156"/>
      <c r="AD1230" s="156"/>
      <c r="AE1230" s="156"/>
      <c r="AF1230" s="156"/>
      <c r="AG1230" s="156"/>
      <c r="AH1230" s="156"/>
      <c r="AI1230" s="156"/>
      <c r="AJ1230" s="156"/>
      <c r="AK1230" s="156"/>
      <c r="AL1230" s="156"/>
      <c r="AM1230" s="156"/>
      <c r="AN1230" s="156"/>
      <c r="AO1230" s="156"/>
      <c r="AP1230" s="156"/>
      <c r="AQ1230" s="156"/>
      <c r="AS1230" s="140"/>
      <c r="AT1230" s="140"/>
      <c r="AU1230" s="140"/>
      <c r="AV1230" s="140"/>
      <c r="AW1230" s="140"/>
      <c r="AX1230" s="140"/>
      <c r="AY1230" s="140"/>
      <c r="AZ1230" s="140"/>
      <c r="BA1230" s="140"/>
      <c r="BB1230" s="140"/>
      <c r="BC1230" s="140"/>
      <c r="BD1230" s="140"/>
      <c r="BE1230" s="140"/>
      <c r="BF1230" s="140"/>
      <c r="BG1230" s="140"/>
      <c r="BH1230" s="140"/>
      <c r="BI1230" s="140"/>
      <c r="BJ1230" s="140"/>
    </row>
    <row r="1231" spans="1:62" s="101" customFormat="1" ht="18" customHeight="1" x14ac:dyDescent="0.25">
      <c r="A1231" s="180"/>
      <c r="B1231" s="180"/>
      <c r="C1231" s="180"/>
      <c r="D1231" s="180"/>
      <c r="E1231" s="180"/>
      <c r="F1231" s="180"/>
      <c r="G1231" s="180"/>
      <c r="H1231" s="180"/>
      <c r="I1231" s="156"/>
      <c r="J1231" s="156"/>
      <c r="K1231" s="156"/>
      <c r="L1231" s="156"/>
      <c r="M1231" s="156"/>
      <c r="N1231" s="156"/>
      <c r="O1231" s="156"/>
      <c r="P1231" s="156"/>
      <c r="Q1231" s="156"/>
      <c r="R1231" s="156"/>
      <c r="S1231" s="156"/>
      <c r="T1231" s="156"/>
      <c r="U1231" s="156"/>
      <c r="V1231" s="156"/>
      <c r="W1231" s="156"/>
      <c r="X1231" s="156"/>
      <c r="Y1231" s="156"/>
      <c r="Z1231" s="156"/>
      <c r="AA1231" s="156"/>
      <c r="AB1231" s="156"/>
      <c r="AC1231" s="156"/>
      <c r="AD1231" s="156"/>
      <c r="AE1231" s="156"/>
      <c r="AF1231" s="156"/>
      <c r="AG1231" s="156"/>
      <c r="AH1231" s="156"/>
      <c r="AI1231" s="156"/>
      <c r="AJ1231" s="156"/>
      <c r="AK1231" s="156"/>
      <c r="AL1231" s="156"/>
      <c r="AM1231" s="156"/>
      <c r="AN1231" s="156"/>
      <c r="AO1231" s="156"/>
      <c r="AP1231" s="156"/>
      <c r="AQ1231" s="156"/>
      <c r="AS1231" s="140"/>
      <c r="AT1231" s="140"/>
      <c r="AU1231" s="140"/>
      <c r="AV1231" s="140"/>
      <c r="AW1231" s="140"/>
      <c r="AX1231" s="140"/>
      <c r="AY1231" s="140"/>
      <c r="AZ1231" s="140"/>
      <c r="BA1231" s="140"/>
      <c r="BB1231" s="140"/>
      <c r="BC1231" s="140"/>
      <c r="BD1231" s="140"/>
      <c r="BE1231" s="140"/>
      <c r="BF1231" s="140"/>
      <c r="BG1231" s="140"/>
      <c r="BH1231" s="140"/>
      <c r="BI1231" s="140"/>
      <c r="BJ1231" s="140"/>
    </row>
    <row r="1249" spans="1:62" s="101" customFormat="1" ht="18" customHeight="1" x14ac:dyDescent="0.25">
      <c r="A1249" s="180"/>
      <c r="B1249" s="180"/>
      <c r="C1249" s="180"/>
      <c r="D1249" s="180"/>
      <c r="E1249" s="180"/>
      <c r="F1249" s="180"/>
      <c r="G1249" s="180"/>
      <c r="H1249" s="180"/>
      <c r="I1249" s="156"/>
      <c r="J1249" s="156"/>
      <c r="K1249" s="156"/>
      <c r="L1249" s="156"/>
      <c r="M1249" s="156"/>
      <c r="N1249" s="156"/>
      <c r="O1249" s="156"/>
      <c r="P1249" s="156"/>
      <c r="Q1249" s="156"/>
      <c r="R1249" s="156"/>
      <c r="S1249" s="156"/>
      <c r="T1249" s="156"/>
      <c r="U1249" s="156"/>
      <c r="V1249" s="156"/>
      <c r="W1249" s="156"/>
      <c r="X1249" s="156"/>
      <c r="Y1249" s="156"/>
      <c r="Z1249" s="156"/>
      <c r="AA1249" s="156"/>
      <c r="AB1249" s="156"/>
      <c r="AC1249" s="156"/>
      <c r="AD1249" s="156"/>
      <c r="AE1249" s="156"/>
      <c r="AF1249" s="156"/>
      <c r="AG1249" s="156"/>
      <c r="AH1249" s="156"/>
      <c r="AI1249" s="156"/>
      <c r="AJ1249" s="156"/>
      <c r="AK1249" s="156"/>
      <c r="AL1249" s="156"/>
      <c r="AM1249" s="156"/>
      <c r="AN1249" s="156"/>
      <c r="AO1249" s="156"/>
      <c r="AP1249" s="156"/>
      <c r="AQ1249" s="156"/>
      <c r="AS1249" s="140"/>
      <c r="AT1249" s="140"/>
      <c r="AU1249" s="140"/>
      <c r="AV1249" s="140"/>
      <c r="AW1249" s="140"/>
      <c r="AX1249" s="140"/>
      <c r="AY1249" s="140"/>
      <c r="AZ1249" s="140"/>
      <c r="BA1249" s="140"/>
      <c r="BB1249" s="140"/>
      <c r="BC1249" s="140"/>
      <c r="BD1249" s="140"/>
      <c r="BE1249" s="140"/>
      <c r="BF1249" s="140"/>
      <c r="BG1249" s="140"/>
      <c r="BH1249" s="140"/>
      <c r="BI1249" s="140"/>
      <c r="BJ1249" s="140"/>
    </row>
    <row r="1250" spans="1:62" s="101" customFormat="1" ht="18" customHeight="1" x14ac:dyDescent="0.25">
      <c r="A1250" s="180"/>
      <c r="B1250" s="180"/>
      <c r="C1250" s="180"/>
      <c r="D1250" s="180"/>
      <c r="E1250" s="180"/>
      <c r="F1250" s="180"/>
      <c r="G1250" s="180"/>
      <c r="H1250" s="180"/>
      <c r="I1250" s="156"/>
      <c r="J1250" s="156"/>
      <c r="K1250" s="156"/>
      <c r="L1250" s="156"/>
      <c r="M1250" s="156"/>
      <c r="N1250" s="156"/>
      <c r="O1250" s="156"/>
      <c r="P1250" s="156"/>
      <c r="Q1250" s="156"/>
      <c r="R1250" s="156"/>
      <c r="S1250" s="156"/>
      <c r="T1250" s="156"/>
      <c r="U1250" s="156"/>
      <c r="V1250" s="156"/>
      <c r="W1250" s="156"/>
      <c r="X1250" s="156"/>
      <c r="Y1250" s="156"/>
      <c r="Z1250" s="156"/>
      <c r="AA1250" s="156"/>
      <c r="AB1250" s="156"/>
      <c r="AC1250" s="156"/>
      <c r="AD1250" s="156"/>
      <c r="AE1250" s="156"/>
      <c r="AF1250" s="156"/>
      <c r="AG1250" s="156"/>
      <c r="AH1250" s="156"/>
      <c r="AI1250" s="156"/>
      <c r="AJ1250" s="156"/>
      <c r="AK1250" s="156"/>
      <c r="AL1250" s="156"/>
      <c r="AM1250" s="156"/>
      <c r="AN1250" s="156"/>
      <c r="AO1250" s="156"/>
      <c r="AP1250" s="156"/>
      <c r="AQ1250" s="156"/>
      <c r="AS1250" s="140"/>
      <c r="AT1250" s="140"/>
      <c r="AU1250" s="140"/>
      <c r="AV1250" s="140"/>
      <c r="AW1250" s="140"/>
      <c r="AX1250" s="140"/>
      <c r="AY1250" s="140"/>
      <c r="AZ1250" s="140"/>
      <c r="BA1250" s="140"/>
      <c r="BB1250" s="140"/>
      <c r="BC1250" s="140"/>
      <c r="BD1250" s="140"/>
      <c r="BE1250" s="140"/>
      <c r="BF1250" s="140"/>
      <c r="BG1250" s="140"/>
      <c r="BH1250" s="140"/>
      <c r="BI1250" s="140"/>
      <c r="BJ1250" s="140"/>
    </row>
    <row r="1251" spans="1:62" s="101" customFormat="1" ht="18" customHeight="1" x14ac:dyDescent="0.25">
      <c r="A1251" s="180"/>
      <c r="B1251" s="180"/>
      <c r="C1251" s="180"/>
      <c r="D1251" s="180"/>
      <c r="E1251" s="180"/>
      <c r="F1251" s="180"/>
      <c r="G1251" s="180"/>
      <c r="H1251" s="180"/>
      <c r="I1251" s="156"/>
      <c r="J1251" s="156"/>
      <c r="K1251" s="156"/>
      <c r="L1251" s="156"/>
      <c r="M1251" s="156"/>
      <c r="N1251" s="156"/>
      <c r="O1251" s="156"/>
      <c r="P1251" s="156"/>
      <c r="Q1251" s="156"/>
      <c r="R1251" s="156"/>
      <c r="S1251" s="156"/>
      <c r="T1251" s="156"/>
      <c r="U1251" s="156"/>
      <c r="V1251" s="156"/>
      <c r="W1251" s="156"/>
      <c r="X1251" s="156"/>
      <c r="Y1251" s="156"/>
      <c r="Z1251" s="156"/>
      <c r="AA1251" s="156"/>
      <c r="AB1251" s="156"/>
      <c r="AC1251" s="156"/>
      <c r="AD1251" s="156"/>
      <c r="AE1251" s="156"/>
      <c r="AF1251" s="156"/>
      <c r="AG1251" s="156"/>
      <c r="AH1251" s="156"/>
      <c r="AI1251" s="156"/>
      <c r="AJ1251" s="156"/>
      <c r="AK1251" s="156"/>
      <c r="AL1251" s="156"/>
      <c r="AM1251" s="156"/>
      <c r="AN1251" s="156"/>
      <c r="AO1251" s="156"/>
      <c r="AP1251" s="156"/>
      <c r="AQ1251" s="156"/>
      <c r="AS1251" s="140"/>
      <c r="AT1251" s="140"/>
      <c r="AU1251" s="140"/>
      <c r="AV1251" s="140"/>
      <c r="AW1251" s="140"/>
      <c r="AX1251" s="140"/>
      <c r="AY1251" s="140"/>
      <c r="AZ1251" s="140"/>
      <c r="BA1251" s="140"/>
      <c r="BB1251" s="140"/>
      <c r="BC1251" s="140"/>
      <c r="BD1251" s="140"/>
      <c r="BE1251" s="140"/>
      <c r="BF1251" s="140"/>
      <c r="BG1251" s="140"/>
      <c r="BH1251" s="140"/>
      <c r="BI1251" s="140"/>
      <c r="BJ1251" s="140"/>
    </row>
    <row r="1252" spans="1:62" s="101" customFormat="1" ht="18" customHeight="1" x14ac:dyDescent="0.25">
      <c r="A1252" s="180"/>
      <c r="B1252" s="180"/>
      <c r="C1252" s="180"/>
      <c r="D1252" s="180"/>
      <c r="E1252" s="180"/>
      <c r="F1252" s="180"/>
      <c r="G1252" s="180"/>
      <c r="H1252" s="180"/>
      <c r="I1252" s="156"/>
      <c r="J1252" s="156"/>
      <c r="K1252" s="156"/>
      <c r="L1252" s="156"/>
      <c r="M1252" s="156"/>
      <c r="N1252" s="156"/>
      <c r="O1252" s="156"/>
      <c r="P1252" s="156"/>
      <c r="Q1252" s="156"/>
      <c r="R1252" s="156"/>
      <c r="S1252" s="156"/>
      <c r="T1252" s="156"/>
      <c r="U1252" s="156"/>
      <c r="V1252" s="156"/>
      <c r="W1252" s="156"/>
      <c r="X1252" s="156"/>
      <c r="Y1252" s="156"/>
      <c r="Z1252" s="156"/>
      <c r="AA1252" s="156"/>
      <c r="AB1252" s="156"/>
      <c r="AC1252" s="156"/>
      <c r="AD1252" s="156"/>
      <c r="AE1252" s="156"/>
      <c r="AF1252" s="156"/>
      <c r="AG1252" s="156"/>
      <c r="AH1252" s="156"/>
      <c r="AI1252" s="156"/>
      <c r="AJ1252" s="156"/>
      <c r="AK1252" s="156"/>
      <c r="AL1252" s="156"/>
      <c r="AM1252" s="156"/>
      <c r="AN1252" s="156"/>
      <c r="AO1252" s="156"/>
      <c r="AP1252" s="156"/>
      <c r="AQ1252" s="156"/>
      <c r="AS1252" s="140"/>
      <c r="AT1252" s="140"/>
      <c r="AU1252" s="140"/>
      <c r="AV1252" s="140"/>
      <c r="AW1252" s="140"/>
      <c r="AX1252" s="140"/>
      <c r="AY1252" s="140"/>
      <c r="AZ1252" s="140"/>
      <c r="BA1252" s="140"/>
      <c r="BB1252" s="140"/>
      <c r="BC1252" s="140"/>
      <c r="BD1252" s="140"/>
      <c r="BE1252" s="140"/>
      <c r="BF1252" s="140"/>
      <c r="BG1252" s="140"/>
      <c r="BH1252" s="140"/>
      <c r="BI1252" s="140"/>
      <c r="BJ1252" s="140"/>
    </row>
    <row r="1253" spans="1:62" s="101" customFormat="1" ht="18" customHeight="1" x14ac:dyDescent="0.25">
      <c r="A1253" s="180"/>
      <c r="B1253" s="180"/>
      <c r="C1253" s="180"/>
      <c r="D1253" s="180"/>
      <c r="E1253" s="180"/>
      <c r="F1253" s="180"/>
      <c r="G1253" s="180"/>
      <c r="H1253" s="180"/>
      <c r="I1253" s="156"/>
      <c r="J1253" s="156"/>
      <c r="K1253" s="156"/>
      <c r="L1253" s="156"/>
      <c r="M1253" s="156"/>
      <c r="N1253" s="156"/>
      <c r="O1253" s="156"/>
      <c r="P1253" s="156"/>
      <c r="Q1253" s="156"/>
      <c r="R1253" s="156"/>
      <c r="S1253" s="156"/>
      <c r="T1253" s="156"/>
      <c r="U1253" s="156"/>
      <c r="V1253" s="156"/>
      <c r="W1253" s="156"/>
      <c r="X1253" s="156"/>
      <c r="Y1253" s="156"/>
      <c r="Z1253" s="156"/>
      <c r="AA1253" s="156"/>
      <c r="AB1253" s="156"/>
      <c r="AC1253" s="156"/>
      <c r="AD1253" s="156"/>
      <c r="AE1253" s="156"/>
      <c r="AF1253" s="156"/>
      <c r="AG1253" s="156"/>
      <c r="AH1253" s="156"/>
      <c r="AI1253" s="156"/>
      <c r="AJ1253" s="156"/>
      <c r="AK1253" s="156"/>
      <c r="AL1253" s="156"/>
      <c r="AM1253" s="156"/>
      <c r="AN1253" s="156"/>
      <c r="AO1253" s="156"/>
      <c r="AP1253" s="156"/>
      <c r="AQ1253" s="156"/>
      <c r="AS1253" s="140"/>
      <c r="AT1253" s="140"/>
      <c r="AU1253" s="140"/>
      <c r="AV1253" s="140"/>
      <c r="AW1253" s="140"/>
      <c r="AX1253" s="140"/>
      <c r="AY1253" s="140"/>
      <c r="AZ1253" s="140"/>
      <c r="BA1253" s="140"/>
      <c r="BB1253" s="140"/>
      <c r="BC1253" s="140"/>
      <c r="BD1253" s="140"/>
      <c r="BE1253" s="140"/>
      <c r="BF1253" s="140"/>
      <c r="BG1253" s="140"/>
      <c r="BH1253" s="140"/>
      <c r="BI1253" s="140"/>
      <c r="BJ1253" s="140"/>
    </row>
    <row r="1254" spans="1:62" s="101" customFormat="1" ht="18" customHeight="1" x14ac:dyDescent="0.25">
      <c r="A1254" s="180"/>
      <c r="B1254" s="180"/>
      <c r="C1254" s="180"/>
      <c r="D1254" s="180"/>
      <c r="E1254" s="180"/>
      <c r="F1254" s="180"/>
      <c r="G1254" s="180"/>
      <c r="H1254" s="180"/>
      <c r="I1254" s="156"/>
      <c r="J1254" s="156"/>
      <c r="K1254" s="156"/>
      <c r="L1254" s="156"/>
      <c r="M1254" s="156"/>
      <c r="N1254" s="156"/>
      <c r="O1254" s="156"/>
      <c r="P1254" s="156"/>
      <c r="Q1254" s="156"/>
      <c r="R1254" s="156"/>
      <c r="S1254" s="156"/>
      <c r="T1254" s="156"/>
      <c r="U1254" s="156"/>
      <c r="V1254" s="156"/>
      <c r="W1254" s="156"/>
      <c r="X1254" s="156"/>
      <c r="Y1254" s="156"/>
      <c r="Z1254" s="156"/>
      <c r="AA1254" s="156"/>
      <c r="AB1254" s="156"/>
      <c r="AC1254" s="156"/>
      <c r="AD1254" s="156"/>
      <c r="AE1254" s="156"/>
      <c r="AF1254" s="156"/>
      <c r="AG1254" s="156"/>
      <c r="AH1254" s="156"/>
      <c r="AI1254" s="156"/>
      <c r="AJ1254" s="156"/>
      <c r="AK1254" s="156"/>
      <c r="AL1254" s="156"/>
      <c r="AM1254" s="156"/>
      <c r="AN1254" s="156"/>
      <c r="AO1254" s="156"/>
      <c r="AP1254" s="156"/>
      <c r="AQ1254" s="156"/>
      <c r="AS1254" s="140"/>
      <c r="AT1254" s="140"/>
      <c r="AU1254" s="140"/>
      <c r="AV1254" s="140"/>
      <c r="AW1254" s="140"/>
      <c r="AX1254" s="140"/>
      <c r="AY1254" s="140"/>
      <c r="AZ1254" s="140"/>
      <c r="BA1254" s="140"/>
      <c r="BB1254" s="140"/>
      <c r="BC1254" s="140"/>
      <c r="BD1254" s="140"/>
      <c r="BE1254" s="140"/>
      <c r="BF1254" s="140"/>
      <c r="BG1254" s="140"/>
      <c r="BH1254" s="140"/>
      <c r="BI1254" s="140"/>
      <c r="BJ1254" s="140"/>
    </row>
    <row r="1255" spans="1:62" s="101" customFormat="1" ht="18" customHeight="1" x14ac:dyDescent="0.25">
      <c r="A1255" s="180"/>
      <c r="B1255" s="180"/>
      <c r="C1255" s="180"/>
      <c r="D1255" s="180"/>
      <c r="E1255" s="180"/>
      <c r="F1255" s="180"/>
      <c r="G1255" s="180"/>
      <c r="H1255" s="180"/>
      <c r="I1255" s="156"/>
      <c r="J1255" s="156"/>
      <c r="K1255" s="156"/>
      <c r="L1255" s="156"/>
      <c r="M1255" s="156"/>
      <c r="N1255" s="156"/>
      <c r="O1255" s="156"/>
      <c r="P1255" s="156"/>
      <c r="Q1255" s="156"/>
      <c r="R1255" s="156"/>
      <c r="S1255" s="156"/>
      <c r="T1255" s="156"/>
      <c r="U1255" s="156"/>
      <c r="V1255" s="156"/>
      <c r="W1255" s="156"/>
      <c r="X1255" s="156"/>
      <c r="Y1255" s="156"/>
      <c r="Z1255" s="156"/>
      <c r="AA1255" s="156"/>
      <c r="AB1255" s="156"/>
      <c r="AC1255" s="156"/>
      <c r="AD1255" s="156"/>
      <c r="AE1255" s="156"/>
      <c r="AF1255" s="156"/>
      <c r="AG1255" s="156"/>
      <c r="AH1255" s="156"/>
      <c r="AI1255" s="156"/>
      <c r="AJ1255" s="156"/>
      <c r="AK1255" s="156"/>
      <c r="AL1255" s="156"/>
      <c r="AM1255" s="156"/>
      <c r="AN1255" s="156"/>
      <c r="AO1255" s="156"/>
      <c r="AP1255" s="156"/>
      <c r="AQ1255" s="156"/>
      <c r="AS1255" s="140"/>
      <c r="AT1255" s="140"/>
      <c r="AU1255" s="140"/>
      <c r="AV1255" s="140"/>
      <c r="AW1255" s="140"/>
      <c r="AX1255" s="140"/>
      <c r="AY1255" s="140"/>
      <c r="AZ1255" s="140"/>
      <c r="BA1255" s="140"/>
      <c r="BB1255" s="140"/>
      <c r="BC1255" s="140"/>
      <c r="BD1255" s="140"/>
      <c r="BE1255" s="140"/>
      <c r="BF1255" s="140"/>
      <c r="BG1255" s="140"/>
      <c r="BH1255" s="140"/>
      <c r="BI1255" s="140"/>
      <c r="BJ1255" s="140"/>
    </row>
    <row r="1273" spans="1:62" s="101" customFormat="1" ht="18" customHeight="1" x14ac:dyDescent="0.25">
      <c r="A1273" s="180"/>
      <c r="B1273" s="180"/>
      <c r="C1273" s="180"/>
      <c r="D1273" s="180"/>
      <c r="E1273" s="180"/>
      <c r="F1273" s="180"/>
      <c r="G1273" s="180"/>
      <c r="H1273" s="180"/>
      <c r="I1273" s="156"/>
      <c r="J1273" s="156"/>
      <c r="K1273" s="156"/>
      <c r="L1273" s="156"/>
      <c r="M1273" s="156"/>
      <c r="N1273" s="156"/>
      <c r="O1273" s="156"/>
      <c r="P1273" s="156"/>
      <c r="Q1273" s="156"/>
      <c r="R1273" s="156"/>
      <c r="S1273" s="156"/>
      <c r="T1273" s="156"/>
      <c r="U1273" s="156"/>
      <c r="V1273" s="156"/>
      <c r="W1273" s="156"/>
      <c r="X1273" s="156"/>
      <c r="Y1273" s="156"/>
      <c r="Z1273" s="156"/>
      <c r="AA1273" s="156"/>
      <c r="AB1273" s="156"/>
      <c r="AC1273" s="156"/>
      <c r="AD1273" s="156"/>
      <c r="AE1273" s="156"/>
      <c r="AF1273" s="156"/>
      <c r="AG1273" s="156"/>
      <c r="AH1273" s="156"/>
      <c r="AI1273" s="156"/>
      <c r="AJ1273" s="156"/>
      <c r="AK1273" s="156"/>
      <c r="AL1273" s="156"/>
      <c r="AM1273" s="156"/>
      <c r="AN1273" s="156"/>
      <c r="AO1273" s="156"/>
      <c r="AP1273" s="156"/>
      <c r="AQ1273" s="156"/>
      <c r="AS1273" s="140"/>
      <c r="AT1273" s="140"/>
      <c r="AU1273" s="140"/>
      <c r="AV1273" s="140"/>
      <c r="AW1273" s="140"/>
      <c r="AX1273" s="140"/>
      <c r="AY1273" s="140"/>
      <c r="AZ1273" s="140"/>
      <c r="BA1273" s="140"/>
      <c r="BB1273" s="140"/>
      <c r="BC1273" s="140"/>
      <c r="BD1273" s="140"/>
      <c r="BE1273" s="140"/>
      <c r="BF1273" s="140"/>
      <c r="BG1273" s="140"/>
      <c r="BH1273" s="140"/>
      <c r="BI1273" s="140"/>
      <c r="BJ1273" s="140"/>
    </row>
    <row r="1274" spans="1:62" s="101" customFormat="1" ht="18" customHeight="1" x14ac:dyDescent="0.25">
      <c r="A1274" s="180"/>
      <c r="B1274" s="180"/>
      <c r="C1274" s="180"/>
      <c r="D1274" s="180"/>
      <c r="E1274" s="180"/>
      <c r="F1274" s="180"/>
      <c r="G1274" s="180"/>
      <c r="H1274" s="180"/>
      <c r="I1274" s="156"/>
      <c r="J1274" s="156"/>
      <c r="K1274" s="156"/>
      <c r="L1274" s="156"/>
      <c r="M1274" s="156"/>
      <c r="N1274" s="156"/>
      <c r="O1274" s="156"/>
      <c r="P1274" s="156"/>
      <c r="Q1274" s="156"/>
      <c r="R1274" s="156"/>
      <c r="S1274" s="156"/>
      <c r="T1274" s="156"/>
      <c r="U1274" s="156"/>
      <c r="V1274" s="156"/>
      <c r="W1274" s="156"/>
      <c r="X1274" s="156"/>
      <c r="Y1274" s="156"/>
      <c r="Z1274" s="156"/>
      <c r="AA1274" s="156"/>
      <c r="AB1274" s="156"/>
      <c r="AC1274" s="156"/>
      <c r="AD1274" s="156"/>
      <c r="AE1274" s="156"/>
      <c r="AF1274" s="156"/>
      <c r="AG1274" s="156"/>
      <c r="AH1274" s="156"/>
      <c r="AI1274" s="156"/>
      <c r="AJ1274" s="156"/>
      <c r="AK1274" s="156"/>
      <c r="AL1274" s="156"/>
      <c r="AM1274" s="156"/>
      <c r="AN1274" s="156"/>
      <c r="AO1274" s="156"/>
      <c r="AP1274" s="156"/>
      <c r="AQ1274" s="156"/>
      <c r="AS1274" s="140"/>
      <c r="AT1274" s="140"/>
      <c r="AU1274" s="140"/>
      <c r="AV1274" s="140"/>
      <c r="AW1274" s="140"/>
      <c r="AX1274" s="140"/>
      <c r="AY1274" s="140"/>
      <c r="AZ1274" s="140"/>
      <c r="BA1274" s="140"/>
      <c r="BB1274" s="140"/>
      <c r="BC1274" s="140"/>
      <c r="BD1274" s="140"/>
      <c r="BE1274" s="140"/>
      <c r="BF1274" s="140"/>
      <c r="BG1274" s="140"/>
      <c r="BH1274" s="140"/>
      <c r="BI1274" s="140"/>
      <c r="BJ1274" s="140"/>
    </row>
    <row r="1275" spans="1:62" s="101" customFormat="1" ht="18" customHeight="1" x14ac:dyDescent="0.25">
      <c r="A1275" s="180"/>
      <c r="B1275" s="180"/>
      <c r="C1275" s="180"/>
      <c r="D1275" s="180"/>
      <c r="E1275" s="180"/>
      <c r="F1275" s="180"/>
      <c r="G1275" s="180"/>
      <c r="H1275" s="180"/>
      <c r="I1275" s="156"/>
      <c r="J1275" s="156"/>
      <c r="K1275" s="156"/>
      <c r="L1275" s="156"/>
      <c r="M1275" s="156"/>
      <c r="N1275" s="156"/>
      <c r="O1275" s="156"/>
      <c r="P1275" s="156"/>
      <c r="Q1275" s="156"/>
      <c r="R1275" s="156"/>
      <c r="S1275" s="156"/>
      <c r="T1275" s="156"/>
      <c r="U1275" s="156"/>
      <c r="V1275" s="156"/>
      <c r="W1275" s="156"/>
      <c r="X1275" s="156"/>
      <c r="Y1275" s="156"/>
      <c r="Z1275" s="156"/>
      <c r="AA1275" s="156"/>
      <c r="AB1275" s="156"/>
      <c r="AC1275" s="156"/>
      <c r="AD1275" s="156"/>
      <c r="AE1275" s="156"/>
      <c r="AF1275" s="156"/>
      <c r="AG1275" s="156"/>
      <c r="AH1275" s="156"/>
      <c r="AI1275" s="156"/>
      <c r="AJ1275" s="156"/>
      <c r="AK1275" s="156"/>
      <c r="AL1275" s="156"/>
      <c r="AM1275" s="156"/>
      <c r="AN1275" s="156"/>
      <c r="AO1275" s="156"/>
      <c r="AP1275" s="156"/>
      <c r="AQ1275" s="156"/>
      <c r="AS1275" s="140"/>
      <c r="AT1275" s="140"/>
      <c r="AU1275" s="140"/>
      <c r="AV1275" s="140"/>
      <c r="AW1275" s="140"/>
      <c r="AX1275" s="140"/>
      <c r="AY1275" s="140"/>
      <c r="AZ1275" s="140"/>
      <c r="BA1275" s="140"/>
      <c r="BB1275" s="140"/>
      <c r="BC1275" s="140"/>
      <c r="BD1275" s="140"/>
      <c r="BE1275" s="140"/>
      <c r="BF1275" s="140"/>
      <c r="BG1275" s="140"/>
      <c r="BH1275" s="140"/>
      <c r="BI1275" s="140"/>
      <c r="BJ1275" s="140"/>
    </row>
    <row r="1276" spans="1:62" s="101" customFormat="1" ht="18" customHeight="1" x14ac:dyDescent="0.25">
      <c r="A1276" s="180"/>
      <c r="B1276" s="180"/>
      <c r="C1276" s="180"/>
      <c r="D1276" s="180"/>
      <c r="E1276" s="180"/>
      <c r="F1276" s="180"/>
      <c r="G1276" s="180"/>
      <c r="H1276" s="180"/>
      <c r="I1276" s="156"/>
      <c r="J1276" s="156"/>
      <c r="K1276" s="156"/>
      <c r="L1276" s="156"/>
      <c r="M1276" s="156"/>
      <c r="N1276" s="156"/>
      <c r="O1276" s="156"/>
      <c r="P1276" s="156"/>
      <c r="Q1276" s="156"/>
      <c r="R1276" s="156"/>
      <c r="S1276" s="156"/>
      <c r="T1276" s="156"/>
      <c r="U1276" s="156"/>
      <c r="V1276" s="156"/>
      <c r="W1276" s="156"/>
      <c r="X1276" s="156"/>
      <c r="Y1276" s="156"/>
      <c r="Z1276" s="156"/>
      <c r="AA1276" s="156"/>
      <c r="AB1276" s="156"/>
      <c r="AC1276" s="156"/>
      <c r="AD1276" s="156"/>
      <c r="AE1276" s="156"/>
      <c r="AF1276" s="156"/>
      <c r="AG1276" s="156"/>
      <c r="AH1276" s="156"/>
      <c r="AI1276" s="156"/>
      <c r="AJ1276" s="156"/>
      <c r="AK1276" s="156"/>
      <c r="AL1276" s="156"/>
      <c r="AM1276" s="156"/>
      <c r="AN1276" s="156"/>
      <c r="AO1276" s="156"/>
      <c r="AP1276" s="156"/>
      <c r="AQ1276" s="156"/>
      <c r="AS1276" s="140"/>
      <c r="AT1276" s="140"/>
      <c r="AU1276" s="140"/>
      <c r="AV1276" s="140"/>
      <c r="AW1276" s="140"/>
      <c r="AX1276" s="140"/>
      <c r="AY1276" s="140"/>
      <c r="AZ1276" s="140"/>
      <c r="BA1276" s="140"/>
      <c r="BB1276" s="140"/>
      <c r="BC1276" s="140"/>
      <c r="BD1276" s="140"/>
      <c r="BE1276" s="140"/>
      <c r="BF1276" s="140"/>
      <c r="BG1276" s="140"/>
      <c r="BH1276" s="140"/>
      <c r="BI1276" s="140"/>
      <c r="BJ1276" s="140"/>
    </row>
    <row r="1277" spans="1:62" s="101" customFormat="1" ht="18" customHeight="1" x14ac:dyDescent="0.25">
      <c r="A1277" s="180"/>
      <c r="B1277" s="180"/>
      <c r="C1277" s="180"/>
      <c r="D1277" s="180"/>
      <c r="E1277" s="180"/>
      <c r="F1277" s="180"/>
      <c r="G1277" s="180"/>
      <c r="H1277" s="180"/>
      <c r="I1277" s="156"/>
      <c r="J1277" s="156"/>
      <c r="K1277" s="156"/>
      <c r="L1277" s="156"/>
      <c r="M1277" s="156"/>
      <c r="N1277" s="156"/>
      <c r="O1277" s="156"/>
      <c r="P1277" s="156"/>
      <c r="Q1277" s="156"/>
      <c r="R1277" s="156"/>
      <c r="S1277" s="156"/>
      <c r="T1277" s="156"/>
      <c r="U1277" s="156"/>
      <c r="V1277" s="156"/>
      <c r="W1277" s="156"/>
      <c r="X1277" s="156"/>
      <c r="Y1277" s="156"/>
      <c r="Z1277" s="156"/>
      <c r="AA1277" s="156"/>
      <c r="AB1277" s="156"/>
      <c r="AC1277" s="156"/>
      <c r="AD1277" s="156"/>
      <c r="AE1277" s="156"/>
      <c r="AF1277" s="156"/>
      <c r="AG1277" s="156"/>
      <c r="AH1277" s="156"/>
      <c r="AI1277" s="156"/>
      <c r="AJ1277" s="156"/>
      <c r="AK1277" s="156"/>
      <c r="AL1277" s="156"/>
      <c r="AM1277" s="156"/>
      <c r="AN1277" s="156"/>
      <c r="AO1277" s="156"/>
      <c r="AP1277" s="156"/>
      <c r="AQ1277" s="156"/>
      <c r="AS1277" s="140"/>
      <c r="AT1277" s="140"/>
      <c r="AU1277" s="140"/>
      <c r="AV1277" s="140"/>
      <c r="AW1277" s="140"/>
      <c r="AX1277" s="140"/>
      <c r="AY1277" s="140"/>
      <c r="AZ1277" s="140"/>
      <c r="BA1277" s="140"/>
      <c r="BB1277" s="140"/>
      <c r="BC1277" s="140"/>
      <c r="BD1277" s="140"/>
      <c r="BE1277" s="140"/>
      <c r="BF1277" s="140"/>
      <c r="BG1277" s="140"/>
      <c r="BH1277" s="140"/>
      <c r="BI1277" s="140"/>
      <c r="BJ1277" s="140"/>
    </row>
    <row r="1278" spans="1:62" s="101" customFormat="1" ht="18" customHeight="1" x14ac:dyDescent="0.25">
      <c r="A1278" s="180"/>
      <c r="B1278" s="180"/>
      <c r="C1278" s="180"/>
      <c r="D1278" s="180"/>
      <c r="E1278" s="180"/>
      <c r="F1278" s="180"/>
      <c r="G1278" s="180"/>
      <c r="H1278" s="180"/>
      <c r="I1278" s="156"/>
      <c r="J1278" s="156"/>
      <c r="K1278" s="156"/>
      <c r="L1278" s="156"/>
      <c r="M1278" s="156"/>
      <c r="N1278" s="156"/>
      <c r="O1278" s="156"/>
      <c r="P1278" s="156"/>
      <c r="Q1278" s="156"/>
      <c r="R1278" s="156"/>
      <c r="S1278" s="156"/>
      <c r="T1278" s="156"/>
      <c r="U1278" s="156"/>
      <c r="V1278" s="156"/>
      <c r="W1278" s="156"/>
      <c r="X1278" s="156"/>
      <c r="Y1278" s="156"/>
      <c r="Z1278" s="156"/>
      <c r="AA1278" s="156"/>
      <c r="AB1278" s="156"/>
      <c r="AC1278" s="156"/>
      <c r="AD1278" s="156"/>
      <c r="AE1278" s="156"/>
      <c r="AF1278" s="156"/>
      <c r="AG1278" s="156"/>
      <c r="AH1278" s="156"/>
      <c r="AI1278" s="156"/>
      <c r="AJ1278" s="156"/>
      <c r="AK1278" s="156"/>
      <c r="AL1278" s="156"/>
      <c r="AM1278" s="156"/>
      <c r="AN1278" s="156"/>
      <c r="AO1278" s="156"/>
      <c r="AP1278" s="156"/>
      <c r="AQ1278" s="156"/>
      <c r="AS1278" s="140"/>
      <c r="AT1278" s="140"/>
      <c r="AU1278" s="140"/>
      <c r="AV1278" s="140"/>
      <c r="AW1278" s="140"/>
      <c r="AX1278" s="140"/>
      <c r="AY1278" s="140"/>
      <c r="AZ1278" s="140"/>
      <c r="BA1278" s="140"/>
      <c r="BB1278" s="140"/>
      <c r="BC1278" s="140"/>
      <c r="BD1278" s="140"/>
      <c r="BE1278" s="140"/>
      <c r="BF1278" s="140"/>
      <c r="BG1278" s="140"/>
      <c r="BH1278" s="140"/>
      <c r="BI1278" s="140"/>
      <c r="BJ1278" s="140"/>
    </row>
    <row r="1279" spans="1:62" s="101" customFormat="1" ht="18" customHeight="1" x14ac:dyDescent="0.25">
      <c r="A1279" s="180"/>
      <c r="B1279" s="180"/>
      <c r="C1279" s="180"/>
      <c r="D1279" s="180"/>
      <c r="E1279" s="180"/>
      <c r="F1279" s="180"/>
      <c r="G1279" s="180"/>
      <c r="H1279" s="180"/>
      <c r="I1279" s="156"/>
      <c r="J1279" s="156"/>
      <c r="K1279" s="156"/>
      <c r="L1279" s="156"/>
      <c r="M1279" s="156"/>
      <c r="N1279" s="156"/>
      <c r="O1279" s="156"/>
      <c r="P1279" s="156"/>
      <c r="Q1279" s="156"/>
      <c r="R1279" s="156"/>
      <c r="S1279" s="156"/>
      <c r="T1279" s="156"/>
      <c r="U1279" s="156"/>
      <c r="V1279" s="156"/>
      <c r="W1279" s="156"/>
      <c r="X1279" s="156"/>
      <c r="Y1279" s="156"/>
      <c r="Z1279" s="156"/>
      <c r="AA1279" s="156"/>
      <c r="AB1279" s="156"/>
      <c r="AC1279" s="156"/>
      <c r="AD1279" s="156"/>
      <c r="AE1279" s="156"/>
      <c r="AF1279" s="156"/>
      <c r="AG1279" s="156"/>
      <c r="AH1279" s="156"/>
      <c r="AI1279" s="156"/>
      <c r="AJ1279" s="156"/>
      <c r="AK1279" s="156"/>
      <c r="AL1279" s="156"/>
      <c r="AM1279" s="156"/>
      <c r="AN1279" s="156"/>
      <c r="AO1279" s="156"/>
      <c r="AP1279" s="156"/>
      <c r="AQ1279" s="156"/>
      <c r="AS1279" s="140"/>
      <c r="AT1279" s="140"/>
      <c r="AU1279" s="140"/>
      <c r="AV1279" s="140"/>
      <c r="AW1279" s="140"/>
      <c r="AX1279" s="140"/>
      <c r="AY1279" s="140"/>
      <c r="AZ1279" s="140"/>
      <c r="BA1279" s="140"/>
      <c r="BB1279" s="140"/>
      <c r="BC1279" s="140"/>
      <c r="BD1279" s="140"/>
      <c r="BE1279" s="140"/>
      <c r="BF1279" s="140"/>
      <c r="BG1279" s="140"/>
      <c r="BH1279" s="140"/>
      <c r="BI1279" s="140"/>
      <c r="BJ1279" s="140"/>
    </row>
    <row r="1297" spans="1:62" s="101" customFormat="1" ht="18" customHeight="1" x14ac:dyDescent="0.25">
      <c r="A1297" s="180"/>
      <c r="B1297" s="180"/>
      <c r="C1297" s="180"/>
      <c r="D1297" s="180"/>
      <c r="E1297" s="180"/>
      <c r="F1297" s="180"/>
      <c r="G1297" s="180"/>
      <c r="H1297" s="180"/>
      <c r="I1297" s="156"/>
      <c r="J1297" s="156"/>
      <c r="K1297" s="156"/>
      <c r="L1297" s="156"/>
      <c r="M1297" s="156"/>
      <c r="N1297" s="156"/>
      <c r="O1297" s="156"/>
      <c r="P1297" s="156"/>
      <c r="Q1297" s="156"/>
      <c r="R1297" s="156"/>
      <c r="S1297" s="156"/>
      <c r="T1297" s="156"/>
      <c r="U1297" s="156"/>
      <c r="V1297" s="156"/>
      <c r="W1297" s="156"/>
      <c r="X1297" s="156"/>
      <c r="Y1297" s="156"/>
      <c r="Z1297" s="156"/>
      <c r="AA1297" s="156"/>
      <c r="AB1297" s="156"/>
      <c r="AC1297" s="156"/>
      <c r="AD1297" s="156"/>
      <c r="AE1297" s="156"/>
      <c r="AF1297" s="156"/>
      <c r="AG1297" s="156"/>
      <c r="AH1297" s="156"/>
      <c r="AI1297" s="156"/>
      <c r="AJ1297" s="156"/>
      <c r="AK1297" s="156"/>
      <c r="AL1297" s="156"/>
      <c r="AM1297" s="156"/>
      <c r="AN1297" s="156"/>
      <c r="AO1297" s="156"/>
      <c r="AP1297" s="156"/>
      <c r="AQ1297" s="156"/>
      <c r="AS1297" s="140"/>
      <c r="AT1297" s="140"/>
      <c r="AU1297" s="140"/>
      <c r="AV1297" s="140"/>
      <c r="AW1297" s="140"/>
      <c r="AX1297" s="140"/>
      <c r="AY1297" s="140"/>
      <c r="AZ1297" s="140"/>
      <c r="BA1297" s="140"/>
      <c r="BB1297" s="140"/>
      <c r="BC1297" s="140"/>
      <c r="BD1297" s="140"/>
      <c r="BE1297" s="140"/>
      <c r="BF1297" s="140"/>
      <c r="BG1297" s="140"/>
      <c r="BH1297" s="140"/>
      <c r="BI1297" s="140"/>
      <c r="BJ1297" s="140"/>
    </row>
    <row r="1298" spans="1:62" s="101" customFormat="1" ht="18" customHeight="1" x14ac:dyDescent="0.25">
      <c r="A1298" s="180"/>
      <c r="B1298" s="180"/>
      <c r="C1298" s="180"/>
      <c r="D1298" s="180"/>
      <c r="E1298" s="180"/>
      <c r="F1298" s="180"/>
      <c r="G1298" s="180"/>
      <c r="H1298" s="180"/>
      <c r="I1298" s="156"/>
      <c r="J1298" s="156"/>
      <c r="K1298" s="156"/>
      <c r="L1298" s="156"/>
      <c r="M1298" s="156"/>
      <c r="N1298" s="156"/>
      <c r="O1298" s="156"/>
      <c r="P1298" s="156"/>
      <c r="Q1298" s="156"/>
      <c r="R1298" s="156"/>
      <c r="S1298" s="156"/>
      <c r="T1298" s="156"/>
      <c r="U1298" s="156"/>
      <c r="V1298" s="156"/>
      <c r="W1298" s="156"/>
      <c r="X1298" s="156"/>
      <c r="Y1298" s="156"/>
      <c r="Z1298" s="156"/>
      <c r="AA1298" s="156"/>
      <c r="AB1298" s="156"/>
      <c r="AC1298" s="156"/>
      <c r="AD1298" s="156"/>
      <c r="AE1298" s="156"/>
      <c r="AF1298" s="156"/>
      <c r="AG1298" s="156"/>
      <c r="AH1298" s="156"/>
      <c r="AI1298" s="156"/>
      <c r="AJ1298" s="156"/>
      <c r="AK1298" s="156"/>
      <c r="AL1298" s="156"/>
      <c r="AM1298" s="156"/>
      <c r="AN1298" s="156"/>
      <c r="AO1298" s="156"/>
      <c r="AP1298" s="156"/>
      <c r="AQ1298" s="156"/>
      <c r="AS1298" s="140"/>
      <c r="AT1298" s="140"/>
      <c r="AU1298" s="140"/>
      <c r="AV1298" s="140"/>
      <c r="AW1298" s="140"/>
      <c r="AX1298" s="140"/>
      <c r="AY1298" s="140"/>
      <c r="AZ1298" s="140"/>
      <c r="BA1298" s="140"/>
      <c r="BB1298" s="140"/>
      <c r="BC1298" s="140"/>
      <c r="BD1298" s="140"/>
      <c r="BE1298" s="140"/>
      <c r="BF1298" s="140"/>
      <c r="BG1298" s="140"/>
      <c r="BH1298" s="140"/>
      <c r="BI1298" s="140"/>
      <c r="BJ1298" s="140"/>
    </row>
    <row r="1299" spans="1:62" s="101" customFormat="1" ht="18" customHeight="1" x14ac:dyDescent="0.25">
      <c r="A1299" s="180"/>
      <c r="B1299" s="180"/>
      <c r="C1299" s="180"/>
      <c r="D1299" s="180"/>
      <c r="E1299" s="180"/>
      <c r="F1299" s="180"/>
      <c r="G1299" s="180"/>
      <c r="H1299" s="180"/>
      <c r="I1299" s="156"/>
      <c r="J1299" s="156"/>
      <c r="K1299" s="156"/>
      <c r="L1299" s="156"/>
      <c r="M1299" s="156"/>
      <c r="N1299" s="156"/>
      <c r="O1299" s="156"/>
      <c r="P1299" s="156"/>
      <c r="Q1299" s="156"/>
      <c r="R1299" s="156"/>
      <c r="S1299" s="156"/>
      <c r="T1299" s="156"/>
      <c r="U1299" s="156"/>
      <c r="V1299" s="156"/>
      <c r="W1299" s="156"/>
      <c r="X1299" s="156"/>
      <c r="Y1299" s="156"/>
      <c r="Z1299" s="156"/>
      <c r="AA1299" s="156"/>
      <c r="AB1299" s="156"/>
      <c r="AC1299" s="156"/>
      <c r="AD1299" s="156"/>
      <c r="AE1299" s="156"/>
      <c r="AF1299" s="156"/>
      <c r="AG1299" s="156"/>
      <c r="AH1299" s="156"/>
      <c r="AI1299" s="156"/>
      <c r="AJ1299" s="156"/>
      <c r="AK1299" s="156"/>
      <c r="AL1299" s="156"/>
      <c r="AM1299" s="156"/>
      <c r="AN1299" s="156"/>
      <c r="AO1299" s="156"/>
      <c r="AP1299" s="156"/>
      <c r="AQ1299" s="156"/>
      <c r="AS1299" s="140"/>
      <c r="AT1299" s="140"/>
      <c r="AU1299" s="140"/>
      <c r="AV1299" s="140"/>
      <c r="AW1299" s="140"/>
      <c r="AX1299" s="140"/>
      <c r="AY1299" s="140"/>
      <c r="AZ1299" s="140"/>
      <c r="BA1299" s="140"/>
      <c r="BB1299" s="140"/>
      <c r="BC1299" s="140"/>
      <c r="BD1299" s="140"/>
      <c r="BE1299" s="140"/>
      <c r="BF1299" s="140"/>
      <c r="BG1299" s="140"/>
      <c r="BH1299" s="140"/>
      <c r="BI1299" s="140"/>
      <c r="BJ1299" s="140"/>
    </row>
    <row r="1300" spans="1:62" s="101" customFormat="1" ht="18" customHeight="1" x14ac:dyDescent="0.25">
      <c r="A1300" s="180"/>
      <c r="B1300" s="180"/>
      <c r="C1300" s="180"/>
      <c r="D1300" s="180"/>
      <c r="E1300" s="180"/>
      <c r="F1300" s="180"/>
      <c r="G1300" s="180"/>
      <c r="H1300" s="180"/>
      <c r="I1300" s="156"/>
      <c r="J1300" s="156"/>
      <c r="K1300" s="156"/>
      <c r="L1300" s="156"/>
      <c r="M1300" s="156"/>
      <c r="N1300" s="156"/>
      <c r="O1300" s="156"/>
      <c r="P1300" s="156"/>
      <c r="Q1300" s="156"/>
      <c r="R1300" s="156"/>
      <c r="S1300" s="156"/>
      <c r="T1300" s="156"/>
      <c r="U1300" s="156"/>
      <c r="V1300" s="156"/>
      <c r="W1300" s="156"/>
      <c r="X1300" s="156"/>
      <c r="Y1300" s="156"/>
      <c r="Z1300" s="156"/>
      <c r="AA1300" s="156"/>
      <c r="AB1300" s="156"/>
      <c r="AC1300" s="156"/>
      <c r="AD1300" s="156"/>
      <c r="AE1300" s="156"/>
      <c r="AF1300" s="156"/>
      <c r="AG1300" s="156"/>
      <c r="AH1300" s="156"/>
      <c r="AI1300" s="156"/>
      <c r="AJ1300" s="156"/>
      <c r="AK1300" s="156"/>
      <c r="AL1300" s="156"/>
      <c r="AM1300" s="156"/>
      <c r="AN1300" s="156"/>
      <c r="AO1300" s="156"/>
      <c r="AP1300" s="156"/>
      <c r="AQ1300" s="156"/>
      <c r="AS1300" s="140"/>
      <c r="AT1300" s="140"/>
      <c r="AU1300" s="140"/>
      <c r="AV1300" s="140"/>
      <c r="AW1300" s="140"/>
      <c r="AX1300" s="140"/>
      <c r="AY1300" s="140"/>
      <c r="AZ1300" s="140"/>
      <c r="BA1300" s="140"/>
      <c r="BB1300" s="140"/>
      <c r="BC1300" s="140"/>
      <c r="BD1300" s="140"/>
      <c r="BE1300" s="140"/>
      <c r="BF1300" s="140"/>
      <c r="BG1300" s="140"/>
      <c r="BH1300" s="140"/>
      <c r="BI1300" s="140"/>
      <c r="BJ1300" s="140"/>
    </row>
    <row r="1301" spans="1:62" s="101" customFormat="1" ht="18" customHeight="1" x14ac:dyDescent="0.25">
      <c r="A1301" s="180"/>
      <c r="B1301" s="180"/>
      <c r="C1301" s="180"/>
      <c r="D1301" s="180"/>
      <c r="E1301" s="180"/>
      <c r="F1301" s="180"/>
      <c r="G1301" s="180"/>
      <c r="H1301" s="180"/>
      <c r="I1301" s="156"/>
      <c r="J1301" s="156"/>
      <c r="K1301" s="156"/>
      <c r="L1301" s="156"/>
      <c r="M1301" s="156"/>
      <c r="N1301" s="156"/>
      <c r="O1301" s="156"/>
      <c r="P1301" s="156"/>
      <c r="Q1301" s="156"/>
      <c r="R1301" s="156"/>
      <c r="S1301" s="156"/>
      <c r="T1301" s="156"/>
      <c r="U1301" s="156"/>
      <c r="V1301" s="156"/>
      <c r="W1301" s="156"/>
      <c r="X1301" s="156"/>
      <c r="Y1301" s="156"/>
      <c r="Z1301" s="156"/>
      <c r="AA1301" s="156"/>
      <c r="AB1301" s="156"/>
      <c r="AC1301" s="156"/>
      <c r="AD1301" s="156"/>
      <c r="AE1301" s="156"/>
      <c r="AF1301" s="156"/>
      <c r="AG1301" s="156"/>
      <c r="AH1301" s="156"/>
      <c r="AI1301" s="156"/>
      <c r="AJ1301" s="156"/>
      <c r="AK1301" s="156"/>
      <c r="AL1301" s="156"/>
      <c r="AM1301" s="156"/>
      <c r="AN1301" s="156"/>
      <c r="AO1301" s="156"/>
      <c r="AP1301" s="156"/>
      <c r="AQ1301" s="156"/>
      <c r="AS1301" s="140"/>
      <c r="AT1301" s="140"/>
      <c r="AU1301" s="140"/>
      <c r="AV1301" s="140"/>
      <c r="AW1301" s="140"/>
      <c r="AX1301" s="140"/>
      <c r="AY1301" s="140"/>
      <c r="AZ1301" s="140"/>
      <c r="BA1301" s="140"/>
      <c r="BB1301" s="140"/>
      <c r="BC1301" s="140"/>
      <c r="BD1301" s="140"/>
      <c r="BE1301" s="140"/>
      <c r="BF1301" s="140"/>
      <c r="BG1301" s="140"/>
      <c r="BH1301" s="140"/>
      <c r="BI1301" s="140"/>
      <c r="BJ1301" s="140"/>
    </row>
    <row r="1302" spans="1:62" s="101" customFormat="1" ht="18" customHeight="1" x14ac:dyDescent="0.25">
      <c r="A1302" s="180"/>
      <c r="B1302" s="180"/>
      <c r="C1302" s="180"/>
      <c r="D1302" s="180"/>
      <c r="E1302" s="180"/>
      <c r="F1302" s="180"/>
      <c r="G1302" s="180"/>
      <c r="H1302" s="180"/>
      <c r="I1302" s="156"/>
      <c r="J1302" s="156"/>
      <c r="K1302" s="156"/>
      <c r="L1302" s="156"/>
      <c r="M1302" s="156"/>
      <c r="N1302" s="156"/>
      <c r="O1302" s="156"/>
      <c r="P1302" s="156"/>
      <c r="Q1302" s="156"/>
      <c r="R1302" s="156"/>
      <c r="S1302" s="156"/>
      <c r="T1302" s="156"/>
      <c r="U1302" s="156"/>
      <c r="V1302" s="156"/>
      <c r="W1302" s="156"/>
      <c r="X1302" s="156"/>
      <c r="Y1302" s="156"/>
      <c r="Z1302" s="156"/>
      <c r="AA1302" s="156"/>
      <c r="AB1302" s="156"/>
      <c r="AC1302" s="156"/>
      <c r="AD1302" s="156"/>
      <c r="AE1302" s="156"/>
      <c r="AF1302" s="156"/>
      <c r="AG1302" s="156"/>
      <c r="AH1302" s="156"/>
      <c r="AI1302" s="156"/>
      <c r="AJ1302" s="156"/>
      <c r="AK1302" s="156"/>
      <c r="AL1302" s="156"/>
      <c r="AM1302" s="156"/>
      <c r="AN1302" s="156"/>
      <c r="AO1302" s="156"/>
      <c r="AP1302" s="156"/>
      <c r="AQ1302" s="156"/>
      <c r="AS1302" s="140"/>
      <c r="AT1302" s="140"/>
      <c r="AU1302" s="140"/>
      <c r="AV1302" s="140"/>
      <c r="AW1302" s="140"/>
      <c r="AX1302" s="140"/>
      <c r="AY1302" s="140"/>
      <c r="AZ1302" s="140"/>
      <c r="BA1302" s="140"/>
      <c r="BB1302" s="140"/>
      <c r="BC1302" s="140"/>
      <c r="BD1302" s="140"/>
      <c r="BE1302" s="140"/>
      <c r="BF1302" s="140"/>
      <c r="BG1302" s="140"/>
      <c r="BH1302" s="140"/>
      <c r="BI1302" s="140"/>
      <c r="BJ1302" s="140"/>
    </row>
    <row r="1303" spans="1:62" s="101" customFormat="1" ht="18" customHeight="1" x14ac:dyDescent="0.25">
      <c r="A1303" s="180"/>
      <c r="B1303" s="180"/>
      <c r="C1303" s="180"/>
      <c r="D1303" s="180"/>
      <c r="E1303" s="180"/>
      <c r="F1303" s="180"/>
      <c r="G1303" s="180"/>
      <c r="H1303" s="180"/>
      <c r="I1303" s="156"/>
      <c r="J1303" s="156"/>
      <c r="K1303" s="156"/>
      <c r="L1303" s="156"/>
      <c r="M1303" s="156"/>
      <c r="N1303" s="156"/>
      <c r="O1303" s="156"/>
      <c r="P1303" s="156"/>
      <c r="Q1303" s="156"/>
      <c r="R1303" s="156"/>
      <c r="S1303" s="156"/>
      <c r="T1303" s="156"/>
      <c r="U1303" s="156"/>
      <c r="V1303" s="156"/>
      <c r="W1303" s="156"/>
      <c r="X1303" s="156"/>
      <c r="Y1303" s="156"/>
      <c r="Z1303" s="156"/>
      <c r="AA1303" s="156"/>
      <c r="AB1303" s="156"/>
      <c r="AC1303" s="156"/>
      <c r="AD1303" s="156"/>
      <c r="AE1303" s="156"/>
      <c r="AF1303" s="156"/>
      <c r="AG1303" s="156"/>
      <c r="AH1303" s="156"/>
      <c r="AI1303" s="156"/>
      <c r="AJ1303" s="156"/>
      <c r="AK1303" s="156"/>
      <c r="AL1303" s="156"/>
      <c r="AM1303" s="156"/>
      <c r="AN1303" s="156"/>
      <c r="AO1303" s="156"/>
      <c r="AP1303" s="156"/>
      <c r="AQ1303" s="156"/>
      <c r="AS1303" s="140"/>
      <c r="AT1303" s="140"/>
      <c r="AU1303" s="140"/>
      <c r="AV1303" s="140"/>
      <c r="AW1303" s="140"/>
      <c r="AX1303" s="140"/>
      <c r="AY1303" s="140"/>
      <c r="AZ1303" s="140"/>
      <c r="BA1303" s="140"/>
      <c r="BB1303" s="140"/>
      <c r="BC1303" s="140"/>
      <c r="BD1303" s="140"/>
      <c r="BE1303" s="140"/>
      <c r="BF1303" s="140"/>
      <c r="BG1303" s="140"/>
      <c r="BH1303" s="140"/>
      <c r="BI1303" s="140"/>
      <c r="BJ1303" s="140"/>
    </row>
    <row r="1321" spans="1:62" s="101" customFormat="1" ht="18" customHeight="1" x14ac:dyDescent="0.25">
      <c r="A1321" s="180"/>
      <c r="B1321" s="180"/>
      <c r="C1321" s="180"/>
      <c r="D1321" s="180"/>
      <c r="E1321" s="180"/>
      <c r="F1321" s="180"/>
      <c r="G1321" s="180"/>
      <c r="H1321" s="180"/>
      <c r="I1321" s="156"/>
      <c r="J1321" s="156"/>
      <c r="K1321" s="156"/>
      <c r="L1321" s="156"/>
      <c r="M1321" s="156"/>
      <c r="N1321" s="156"/>
      <c r="O1321" s="156"/>
      <c r="P1321" s="156"/>
      <c r="Q1321" s="156"/>
      <c r="R1321" s="156"/>
      <c r="S1321" s="156"/>
      <c r="T1321" s="156"/>
      <c r="U1321" s="156"/>
      <c r="V1321" s="156"/>
      <c r="W1321" s="156"/>
      <c r="X1321" s="156"/>
      <c r="Y1321" s="156"/>
      <c r="Z1321" s="156"/>
      <c r="AA1321" s="156"/>
      <c r="AB1321" s="156"/>
      <c r="AC1321" s="156"/>
      <c r="AD1321" s="156"/>
      <c r="AE1321" s="156"/>
      <c r="AF1321" s="156"/>
      <c r="AG1321" s="156"/>
      <c r="AH1321" s="156"/>
      <c r="AI1321" s="156"/>
      <c r="AJ1321" s="156"/>
      <c r="AK1321" s="156"/>
      <c r="AL1321" s="156"/>
      <c r="AM1321" s="156"/>
      <c r="AN1321" s="156"/>
      <c r="AO1321" s="156"/>
      <c r="AP1321" s="156"/>
      <c r="AQ1321" s="156"/>
      <c r="AS1321" s="140"/>
      <c r="AT1321" s="140"/>
      <c r="AU1321" s="140"/>
      <c r="AV1321" s="140"/>
      <c r="AW1321" s="140"/>
      <c r="AX1321" s="140"/>
      <c r="AY1321" s="140"/>
      <c r="AZ1321" s="140"/>
      <c r="BA1321" s="140"/>
      <c r="BB1321" s="140"/>
      <c r="BC1321" s="140"/>
      <c r="BD1321" s="140"/>
      <c r="BE1321" s="140"/>
      <c r="BF1321" s="140"/>
      <c r="BG1321" s="140"/>
      <c r="BH1321" s="140"/>
      <c r="BI1321" s="140"/>
      <c r="BJ1321" s="140"/>
    </row>
    <row r="1322" spans="1:62" s="101" customFormat="1" ht="18" customHeight="1" x14ac:dyDescent="0.25">
      <c r="A1322" s="180"/>
      <c r="B1322" s="180"/>
      <c r="C1322" s="180"/>
      <c r="D1322" s="180"/>
      <c r="E1322" s="180"/>
      <c r="F1322" s="180"/>
      <c r="G1322" s="180"/>
      <c r="H1322" s="180"/>
      <c r="I1322" s="156"/>
      <c r="J1322" s="156"/>
      <c r="K1322" s="156"/>
      <c r="L1322" s="156"/>
      <c r="M1322" s="156"/>
      <c r="N1322" s="156"/>
      <c r="O1322" s="156"/>
      <c r="P1322" s="156"/>
      <c r="Q1322" s="156"/>
      <c r="R1322" s="156"/>
      <c r="S1322" s="156"/>
      <c r="T1322" s="156"/>
      <c r="U1322" s="156"/>
      <c r="V1322" s="156"/>
      <c r="W1322" s="156"/>
      <c r="X1322" s="156"/>
      <c r="Y1322" s="156"/>
      <c r="Z1322" s="156"/>
      <c r="AA1322" s="156"/>
      <c r="AB1322" s="156"/>
      <c r="AC1322" s="156"/>
      <c r="AD1322" s="156"/>
      <c r="AE1322" s="156"/>
      <c r="AF1322" s="156"/>
      <c r="AG1322" s="156"/>
      <c r="AH1322" s="156"/>
      <c r="AI1322" s="156"/>
      <c r="AJ1322" s="156"/>
      <c r="AK1322" s="156"/>
      <c r="AL1322" s="156"/>
      <c r="AM1322" s="156"/>
      <c r="AN1322" s="156"/>
      <c r="AO1322" s="156"/>
      <c r="AP1322" s="156"/>
      <c r="AQ1322" s="156"/>
      <c r="AS1322" s="140"/>
      <c r="AT1322" s="140"/>
      <c r="AU1322" s="140"/>
      <c r="AV1322" s="140"/>
      <c r="AW1322" s="140"/>
      <c r="AX1322" s="140"/>
      <c r="AY1322" s="140"/>
      <c r="AZ1322" s="140"/>
      <c r="BA1322" s="140"/>
      <c r="BB1322" s="140"/>
      <c r="BC1322" s="140"/>
      <c r="BD1322" s="140"/>
      <c r="BE1322" s="140"/>
      <c r="BF1322" s="140"/>
      <c r="BG1322" s="140"/>
      <c r="BH1322" s="140"/>
      <c r="BI1322" s="140"/>
      <c r="BJ1322" s="140"/>
    </row>
    <row r="1323" spans="1:62" s="101" customFormat="1" ht="18" customHeight="1" x14ac:dyDescent="0.25">
      <c r="A1323" s="180"/>
      <c r="B1323" s="180"/>
      <c r="C1323" s="180"/>
      <c r="D1323" s="180"/>
      <c r="E1323" s="180"/>
      <c r="F1323" s="180"/>
      <c r="G1323" s="180"/>
      <c r="H1323" s="180"/>
      <c r="I1323" s="156"/>
      <c r="J1323" s="156"/>
      <c r="K1323" s="156"/>
      <c r="L1323" s="156"/>
      <c r="M1323" s="156"/>
      <c r="N1323" s="156"/>
      <c r="O1323" s="156"/>
      <c r="P1323" s="156"/>
      <c r="Q1323" s="156"/>
      <c r="R1323" s="156"/>
      <c r="S1323" s="156"/>
      <c r="T1323" s="156"/>
      <c r="U1323" s="156"/>
      <c r="V1323" s="156"/>
      <c r="W1323" s="156"/>
      <c r="X1323" s="156"/>
      <c r="Y1323" s="156"/>
      <c r="Z1323" s="156"/>
      <c r="AA1323" s="156"/>
      <c r="AB1323" s="156"/>
      <c r="AC1323" s="156"/>
      <c r="AD1323" s="156"/>
      <c r="AE1323" s="156"/>
      <c r="AF1323" s="156"/>
      <c r="AG1323" s="156"/>
      <c r="AH1323" s="156"/>
      <c r="AI1323" s="156"/>
      <c r="AJ1323" s="156"/>
      <c r="AK1323" s="156"/>
      <c r="AL1323" s="156"/>
      <c r="AM1323" s="156"/>
      <c r="AN1323" s="156"/>
      <c r="AO1323" s="156"/>
      <c r="AP1323" s="156"/>
      <c r="AQ1323" s="156"/>
      <c r="AS1323" s="140"/>
      <c r="AT1323" s="140"/>
      <c r="AU1323" s="140"/>
      <c r="AV1323" s="140"/>
      <c r="AW1323" s="140"/>
      <c r="AX1323" s="140"/>
      <c r="AY1323" s="140"/>
      <c r="AZ1323" s="140"/>
      <c r="BA1323" s="140"/>
      <c r="BB1323" s="140"/>
      <c r="BC1323" s="140"/>
      <c r="BD1323" s="140"/>
      <c r="BE1323" s="140"/>
      <c r="BF1323" s="140"/>
      <c r="BG1323" s="140"/>
      <c r="BH1323" s="140"/>
      <c r="BI1323" s="140"/>
      <c r="BJ1323" s="140"/>
    </row>
    <row r="1324" spans="1:62" s="101" customFormat="1" ht="18" customHeight="1" x14ac:dyDescent="0.25">
      <c r="A1324" s="180"/>
      <c r="B1324" s="180"/>
      <c r="C1324" s="180"/>
      <c r="D1324" s="180"/>
      <c r="E1324" s="180"/>
      <c r="F1324" s="180"/>
      <c r="G1324" s="180"/>
      <c r="H1324" s="180"/>
      <c r="I1324" s="156"/>
      <c r="J1324" s="156"/>
      <c r="K1324" s="156"/>
      <c r="L1324" s="156"/>
      <c r="M1324" s="156"/>
      <c r="N1324" s="156"/>
      <c r="O1324" s="156"/>
      <c r="P1324" s="156"/>
      <c r="Q1324" s="156"/>
      <c r="R1324" s="156"/>
      <c r="S1324" s="156"/>
      <c r="T1324" s="156"/>
      <c r="U1324" s="156"/>
      <c r="V1324" s="156"/>
      <c r="W1324" s="156"/>
      <c r="X1324" s="156"/>
      <c r="Y1324" s="156"/>
      <c r="Z1324" s="156"/>
      <c r="AA1324" s="156"/>
      <c r="AB1324" s="156"/>
      <c r="AC1324" s="156"/>
      <c r="AD1324" s="156"/>
      <c r="AE1324" s="156"/>
      <c r="AF1324" s="156"/>
      <c r="AG1324" s="156"/>
      <c r="AH1324" s="156"/>
      <c r="AI1324" s="156"/>
      <c r="AJ1324" s="156"/>
      <c r="AK1324" s="156"/>
      <c r="AL1324" s="156"/>
      <c r="AM1324" s="156"/>
      <c r="AN1324" s="156"/>
      <c r="AO1324" s="156"/>
      <c r="AP1324" s="156"/>
      <c r="AQ1324" s="156"/>
      <c r="AS1324" s="140"/>
      <c r="AT1324" s="140"/>
      <c r="AU1324" s="140"/>
      <c r="AV1324" s="140"/>
      <c r="AW1324" s="140"/>
      <c r="AX1324" s="140"/>
      <c r="AY1324" s="140"/>
      <c r="AZ1324" s="140"/>
      <c r="BA1324" s="140"/>
      <c r="BB1324" s="140"/>
      <c r="BC1324" s="140"/>
      <c r="BD1324" s="140"/>
      <c r="BE1324" s="140"/>
      <c r="BF1324" s="140"/>
      <c r="BG1324" s="140"/>
      <c r="BH1324" s="140"/>
      <c r="BI1324" s="140"/>
      <c r="BJ1324" s="140"/>
    </row>
    <row r="1325" spans="1:62" s="101" customFormat="1" ht="18" customHeight="1" x14ac:dyDescent="0.25">
      <c r="A1325" s="180"/>
      <c r="B1325" s="180"/>
      <c r="C1325" s="180"/>
      <c r="D1325" s="180"/>
      <c r="E1325" s="180"/>
      <c r="F1325" s="180"/>
      <c r="G1325" s="180"/>
      <c r="H1325" s="180"/>
      <c r="I1325" s="156"/>
      <c r="J1325" s="156"/>
      <c r="K1325" s="156"/>
      <c r="L1325" s="156"/>
      <c r="M1325" s="156"/>
      <c r="N1325" s="156"/>
      <c r="O1325" s="156"/>
      <c r="P1325" s="156"/>
      <c r="Q1325" s="156"/>
      <c r="R1325" s="156"/>
      <c r="S1325" s="156"/>
      <c r="T1325" s="156"/>
      <c r="U1325" s="156"/>
      <c r="V1325" s="156"/>
      <c r="W1325" s="156"/>
      <c r="X1325" s="156"/>
      <c r="Y1325" s="156"/>
      <c r="Z1325" s="156"/>
      <c r="AA1325" s="156"/>
      <c r="AB1325" s="156"/>
      <c r="AC1325" s="156"/>
      <c r="AD1325" s="156"/>
      <c r="AE1325" s="156"/>
      <c r="AF1325" s="156"/>
      <c r="AG1325" s="156"/>
      <c r="AH1325" s="156"/>
      <c r="AI1325" s="156"/>
      <c r="AJ1325" s="156"/>
      <c r="AK1325" s="156"/>
      <c r="AL1325" s="156"/>
      <c r="AM1325" s="156"/>
      <c r="AN1325" s="156"/>
      <c r="AO1325" s="156"/>
      <c r="AP1325" s="156"/>
      <c r="AQ1325" s="156"/>
      <c r="AS1325" s="140"/>
      <c r="AT1325" s="140"/>
      <c r="AU1325" s="140"/>
      <c r="AV1325" s="140"/>
      <c r="AW1325" s="140"/>
      <c r="AX1325" s="140"/>
      <c r="AY1325" s="140"/>
      <c r="AZ1325" s="140"/>
      <c r="BA1325" s="140"/>
      <c r="BB1325" s="140"/>
      <c r="BC1325" s="140"/>
      <c r="BD1325" s="140"/>
      <c r="BE1325" s="140"/>
      <c r="BF1325" s="140"/>
      <c r="BG1325" s="140"/>
      <c r="BH1325" s="140"/>
      <c r="BI1325" s="140"/>
      <c r="BJ1325" s="140"/>
    </row>
    <row r="1326" spans="1:62" s="101" customFormat="1" ht="18" customHeight="1" x14ac:dyDescent="0.25">
      <c r="A1326" s="180"/>
      <c r="B1326" s="180"/>
      <c r="C1326" s="180"/>
      <c r="D1326" s="180"/>
      <c r="E1326" s="180"/>
      <c r="F1326" s="180"/>
      <c r="G1326" s="180"/>
      <c r="H1326" s="180"/>
      <c r="I1326" s="156"/>
      <c r="J1326" s="156"/>
      <c r="K1326" s="156"/>
      <c r="L1326" s="156"/>
      <c r="M1326" s="156"/>
      <c r="N1326" s="156"/>
      <c r="O1326" s="156"/>
      <c r="P1326" s="156"/>
      <c r="Q1326" s="156"/>
      <c r="R1326" s="156"/>
      <c r="S1326" s="156"/>
      <c r="T1326" s="156"/>
      <c r="U1326" s="156"/>
      <c r="V1326" s="156"/>
      <c r="W1326" s="156"/>
      <c r="X1326" s="156"/>
      <c r="Y1326" s="156"/>
      <c r="Z1326" s="156"/>
      <c r="AA1326" s="156"/>
      <c r="AB1326" s="156"/>
      <c r="AC1326" s="156"/>
      <c r="AD1326" s="156"/>
      <c r="AE1326" s="156"/>
      <c r="AF1326" s="156"/>
      <c r="AG1326" s="156"/>
      <c r="AH1326" s="156"/>
      <c r="AI1326" s="156"/>
      <c r="AJ1326" s="156"/>
      <c r="AK1326" s="156"/>
      <c r="AL1326" s="156"/>
      <c r="AM1326" s="156"/>
      <c r="AN1326" s="156"/>
      <c r="AO1326" s="156"/>
      <c r="AP1326" s="156"/>
      <c r="AQ1326" s="156"/>
      <c r="AS1326" s="140"/>
      <c r="AT1326" s="140"/>
      <c r="AU1326" s="140"/>
      <c r="AV1326" s="140"/>
      <c r="AW1326" s="140"/>
      <c r="AX1326" s="140"/>
      <c r="AY1326" s="140"/>
      <c r="AZ1326" s="140"/>
      <c r="BA1326" s="140"/>
      <c r="BB1326" s="140"/>
      <c r="BC1326" s="140"/>
      <c r="BD1326" s="140"/>
      <c r="BE1326" s="140"/>
      <c r="BF1326" s="140"/>
      <c r="BG1326" s="140"/>
      <c r="BH1326" s="140"/>
      <c r="BI1326" s="140"/>
      <c r="BJ1326" s="140"/>
    </row>
    <row r="1327" spans="1:62" s="101" customFormat="1" ht="18" customHeight="1" x14ac:dyDescent="0.25">
      <c r="A1327" s="180"/>
      <c r="B1327" s="180"/>
      <c r="C1327" s="180"/>
      <c r="D1327" s="180"/>
      <c r="E1327" s="180"/>
      <c r="F1327" s="180"/>
      <c r="G1327" s="180"/>
      <c r="H1327" s="180"/>
      <c r="I1327" s="156"/>
      <c r="J1327" s="156"/>
      <c r="K1327" s="156"/>
      <c r="L1327" s="156"/>
      <c r="M1327" s="156"/>
      <c r="N1327" s="156"/>
      <c r="O1327" s="156"/>
      <c r="P1327" s="156"/>
      <c r="Q1327" s="156"/>
      <c r="R1327" s="156"/>
      <c r="S1327" s="156"/>
      <c r="T1327" s="156"/>
      <c r="U1327" s="156"/>
      <c r="V1327" s="156"/>
      <c r="W1327" s="156"/>
      <c r="X1327" s="156"/>
      <c r="Y1327" s="156"/>
      <c r="Z1327" s="156"/>
      <c r="AA1327" s="156"/>
      <c r="AB1327" s="156"/>
      <c r="AC1327" s="156"/>
      <c r="AD1327" s="156"/>
      <c r="AE1327" s="156"/>
      <c r="AF1327" s="156"/>
      <c r="AG1327" s="156"/>
      <c r="AH1327" s="156"/>
      <c r="AI1327" s="156"/>
      <c r="AJ1327" s="156"/>
      <c r="AK1327" s="156"/>
      <c r="AL1327" s="156"/>
      <c r="AM1327" s="156"/>
      <c r="AN1327" s="156"/>
      <c r="AO1327" s="156"/>
      <c r="AP1327" s="156"/>
      <c r="AQ1327" s="156"/>
      <c r="AS1327" s="140"/>
      <c r="AT1327" s="140"/>
      <c r="AU1327" s="140"/>
      <c r="AV1327" s="140"/>
      <c r="AW1327" s="140"/>
      <c r="AX1327" s="140"/>
      <c r="AY1327" s="140"/>
      <c r="AZ1327" s="140"/>
      <c r="BA1327" s="140"/>
      <c r="BB1327" s="140"/>
      <c r="BC1327" s="140"/>
      <c r="BD1327" s="140"/>
      <c r="BE1327" s="140"/>
      <c r="BF1327" s="140"/>
      <c r="BG1327" s="140"/>
      <c r="BH1327" s="140"/>
      <c r="BI1327" s="140"/>
      <c r="BJ1327" s="140"/>
    </row>
    <row r="1345" spans="1:62" s="101" customFormat="1" ht="18" customHeight="1" x14ac:dyDescent="0.25">
      <c r="A1345" s="180"/>
      <c r="B1345" s="180"/>
      <c r="C1345" s="180"/>
      <c r="D1345" s="180"/>
      <c r="E1345" s="180"/>
      <c r="F1345" s="180"/>
      <c r="G1345" s="180"/>
      <c r="H1345" s="180"/>
      <c r="I1345" s="156"/>
      <c r="J1345" s="156"/>
      <c r="K1345" s="156"/>
      <c r="L1345" s="156"/>
      <c r="M1345" s="156"/>
      <c r="N1345" s="156"/>
      <c r="O1345" s="156"/>
      <c r="P1345" s="156"/>
      <c r="Q1345" s="156"/>
      <c r="R1345" s="156"/>
      <c r="S1345" s="156"/>
      <c r="T1345" s="156"/>
      <c r="U1345" s="156"/>
      <c r="V1345" s="156"/>
      <c r="W1345" s="156"/>
      <c r="X1345" s="156"/>
      <c r="Y1345" s="156"/>
      <c r="Z1345" s="156"/>
      <c r="AA1345" s="156"/>
      <c r="AB1345" s="156"/>
      <c r="AC1345" s="156"/>
      <c r="AD1345" s="156"/>
      <c r="AE1345" s="156"/>
      <c r="AF1345" s="156"/>
      <c r="AG1345" s="156"/>
      <c r="AH1345" s="156"/>
      <c r="AI1345" s="156"/>
      <c r="AJ1345" s="156"/>
      <c r="AK1345" s="156"/>
      <c r="AL1345" s="156"/>
      <c r="AM1345" s="156"/>
      <c r="AN1345" s="156"/>
      <c r="AO1345" s="156"/>
      <c r="AP1345" s="156"/>
      <c r="AQ1345" s="156"/>
      <c r="AS1345" s="140"/>
      <c r="AT1345" s="140"/>
      <c r="AU1345" s="140"/>
      <c r="AV1345" s="140"/>
      <c r="AW1345" s="140"/>
      <c r="AX1345" s="140"/>
      <c r="AY1345" s="140"/>
      <c r="AZ1345" s="140"/>
      <c r="BA1345" s="140"/>
      <c r="BB1345" s="140"/>
      <c r="BC1345" s="140"/>
      <c r="BD1345" s="140"/>
      <c r="BE1345" s="140"/>
      <c r="BF1345" s="140"/>
      <c r="BG1345" s="140"/>
      <c r="BH1345" s="140"/>
      <c r="BI1345" s="140"/>
      <c r="BJ1345" s="140"/>
    </row>
    <row r="1346" spans="1:62" s="101" customFormat="1" ht="18" customHeight="1" x14ac:dyDescent="0.25">
      <c r="A1346" s="180"/>
      <c r="B1346" s="180"/>
      <c r="C1346" s="180"/>
      <c r="D1346" s="180"/>
      <c r="E1346" s="180"/>
      <c r="F1346" s="180"/>
      <c r="G1346" s="180"/>
      <c r="H1346" s="180"/>
      <c r="I1346" s="156"/>
      <c r="J1346" s="156"/>
      <c r="K1346" s="156"/>
      <c r="L1346" s="156"/>
      <c r="M1346" s="156"/>
      <c r="N1346" s="156"/>
      <c r="O1346" s="156"/>
      <c r="P1346" s="156"/>
      <c r="Q1346" s="156"/>
      <c r="R1346" s="156"/>
      <c r="S1346" s="156"/>
      <c r="T1346" s="156"/>
      <c r="U1346" s="156"/>
      <c r="V1346" s="156"/>
      <c r="W1346" s="156"/>
      <c r="X1346" s="156"/>
      <c r="Y1346" s="156"/>
      <c r="Z1346" s="156"/>
      <c r="AA1346" s="156"/>
      <c r="AB1346" s="156"/>
      <c r="AC1346" s="156"/>
      <c r="AD1346" s="156"/>
      <c r="AE1346" s="156"/>
      <c r="AF1346" s="156"/>
      <c r="AG1346" s="156"/>
      <c r="AH1346" s="156"/>
      <c r="AI1346" s="156"/>
      <c r="AJ1346" s="156"/>
      <c r="AK1346" s="156"/>
      <c r="AL1346" s="156"/>
      <c r="AM1346" s="156"/>
      <c r="AN1346" s="156"/>
      <c r="AO1346" s="156"/>
      <c r="AP1346" s="156"/>
      <c r="AQ1346" s="156"/>
      <c r="AS1346" s="140"/>
      <c r="AT1346" s="140"/>
      <c r="AU1346" s="140"/>
      <c r="AV1346" s="140"/>
      <c r="AW1346" s="140"/>
      <c r="AX1346" s="140"/>
      <c r="AY1346" s="140"/>
      <c r="AZ1346" s="140"/>
      <c r="BA1346" s="140"/>
      <c r="BB1346" s="140"/>
      <c r="BC1346" s="140"/>
      <c r="BD1346" s="140"/>
      <c r="BE1346" s="140"/>
      <c r="BF1346" s="140"/>
      <c r="BG1346" s="140"/>
      <c r="BH1346" s="140"/>
      <c r="BI1346" s="140"/>
      <c r="BJ1346" s="140"/>
    </row>
    <row r="1347" spans="1:62" s="101" customFormat="1" ht="18" customHeight="1" x14ac:dyDescent="0.25">
      <c r="A1347" s="180"/>
      <c r="B1347" s="180"/>
      <c r="C1347" s="180"/>
      <c r="D1347" s="180"/>
      <c r="E1347" s="180"/>
      <c r="F1347" s="180"/>
      <c r="G1347" s="180"/>
      <c r="H1347" s="180"/>
      <c r="I1347" s="156"/>
      <c r="J1347" s="156"/>
      <c r="K1347" s="156"/>
      <c r="L1347" s="156"/>
      <c r="M1347" s="156"/>
      <c r="N1347" s="156"/>
      <c r="O1347" s="156"/>
      <c r="P1347" s="156"/>
      <c r="Q1347" s="156"/>
      <c r="R1347" s="156"/>
      <c r="S1347" s="156"/>
      <c r="T1347" s="156"/>
      <c r="U1347" s="156"/>
      <c r="V1347" s="156"/>
      <c r="W1347" s="156"/>
      <c r="X1347" s="156"/>
      <c r="Y1347" s="156"/>
      <c r="Z1347" s="156"/>
      <c r="AA1347" s="156"/>
      <c r="AB1347" s="156"/>
      <c r="AC1347" s="156"/>
      <c r="AD1347" s="156"/>
      <c r="AE1347" s="156"/>
      <c r="AF1347" s="156"/>
      <c r="AG1347" s="156"/>
      <c r="AH1347" s="156"/>
      <c r="AI1347" s="156"/>
      <c r="AJ1347" s="156"/>
      <c r="AK1347" s="156"/>
      <c r="AL1347" s="156"/>
      <c r="AM1347" s="156"/>
      <c r="AN1347" s="156"/>
      <c r="AO1347" s="156"/>
      <c r="AP1347" s="156"/>
      <c r="AQ1347" s="156"/>
      <c r="AS1347" s="140"/>
      <c r="AT1347" s="140"/>
      <c r="AU1347" s="140"/>
      <c r="AV1347" s="140"/>
      <c r="AW1347" s="140"/>
      <c r="AX1347" s="140"/>
      <c r="AY1347" s="140"/>
      <c r="AZ1347" s="140"/>
      <c r="BA1347" s="140"/>
      <c r="BB1347" s="140"/>
      <c r="BC1347" s="140"/>
      <c r="BD1347" s="140"/>
      <c r="BE1347" s="140"/>
      <c r="BF1347" s="140"/>
      <c r="BG1347" s="140"/>
      <c r="BH1347" s="140"/>
      <c r="BI1347" s="140"/>
      <c r="BJ1347" s="140"/>
    </row>
    <row r="1348" spans="1:62" s="101" customFormat="1" ht="18" customHeight="1" x14ac:dyDescent="0.25">
      <c r="A1348" s="180"/>
      <c r="B1348" s="180"/>
      <c r="C1348" s="180"/>
      <c r="D1348" s="180"/>
      <c r="E1348" s="180"/>
      <c r="F1348" s="180"/>
      <c r="G1348" s="180"/>
      <c r="H1348" s="180"/>
      <c r="I1348" s="156"/>
      <c r="J1348" s="156"/>
      <c r="K1348" s="156"/>
      <c r="L1348" s="156"/>
      <c r="M1348" s="156"/>
      <c r="N1348" s="156"/>
      <c r="O1348" s="156"/>
      <c r="P1348" s="156"/>
      <c r="Q1348" s="156"/>
      <c r="R1348" s="156"/>
      <c r="S1348" s="156"/>
      <c r="T1348" s="156"/>
      <c r="U1348" s="156"/>
      <c r="V1348" s="156"/>
      <c r="W1348" s="156"/>
      <c r="X1348" s="156"/>
      <c r="Y1348" s="156"/>
      <c r="Z1348" s="156"/>
      <c r="AA1348" s="156"/>
      <c r="AB1348" s="156"/>
      <c r="AC1348" s="156"/>
      <c r="AD1348" s="156"/>
      <c r="AE1348" s="156"/>
      <c r="AF1348" s="156"/>
      <c r="AG1348" s="156"/>
      <c r="AH1348" s="156"/>
      <c r="AI1348" s="156"/>
      <c r="AJ1348" s="156"/>
      <c r="AK1348" s="156"/>
      <c r="AL1348" s="156"/>
      <c r="AM1348" s="156"/>
      <c r="AN1348" s="156"/>
      <c r="AO1348" s="156"/>
      <c r="AP1348" s="156"/>
      <c r="AQ1348" s="156"/>
      <c r="AS1348" s="140"/>
      <c r="AT1348" s="140"/>
      <c r="AU1348" s="140"/>
      <c r="AV1348" s="140"/>
      <c r="AW1348" s="140"/>
      <c r="AX1348" s="140"/>
      <c r="AY1348" s="140"/>
      <c r="AZ1348" s="140"/>
      <c r="BA1348" s="140"/>
      <c r="BB1348" s="140"/>
      <c r="BC1348" s="140"/>
      <c r="BD1348" s="140"/>
      <c r="BE1348" s="140"/>
      <c r="BF1348" s="140"/>
      <c r="BG1348" s="140"/>
      <c r="BH1348" s="140"/>
      <c r="BI1348" s="140"/>
      <c r="BJ1348" s="140"/>
    </row>
    <row r="1349" spans="1:62" s="101" customFormat="1" ht="18" customHeight="1" x14ac:dyDescent="0.25">
      <c r="A1349" s="180"/>
      <c r="B1349" s="180"/>
      <c r="C1349" s="180"/>
      <c r="D1349" s="180"/>
      <c r="E1349" s="180"/>
      <c r="F1349" s="180"/>
      <c r="G1349" s="180"/>
      <c r="H1349" s="180"/>
      <c r="I1349" s="156"/>
      <c r="J1349" s="156"/>
      <c r="K1349" s="156"/>
      <c r="L1349" s="156"/>
      <c r="M1349" s="156"/>
      <c r="N1349" s="156"/>
      <c r="O1349" s="156"/>
      <c r="P1349" s="156"/>
      <c r="Q1349" s="156"/>
      <c r="R1349" s="156"/>
      <c r="S1349" s="156"/>
      <c r="T1349" s="156"/>
      <c r="U1349" s="156"/>
      <c r="V1349" s="156"/>
      <c r="W1349" s="156"/>
      <c r="X1349" s="156"/>
      <c r="Y1349" s="156"/>
      <c r="Z1349" s="156"/>
      <c r="AA1349" s="156"/>
      <c r="AB1349" s="156"/>
      <c r="AC1349" s="156"/>
      <c r="AD1349" s="156"/>
      <c r="AE1349" s="156"/>
      <c r="AF1349" s="156"/>
      <c r="AG1349" s="156"/>
      <c r="AH1349" s="156"/>
      <c r="AI1349" s="156"/>
      <c r="AJ1349" s="156"/>
      <c r="AK1349" s="156"/>
      <c r="AL1349" s="156"/>
      <c r="AM1349" s="156"/>
      <c r="AN1349" s="156"/>
      <c r="AO1349" s="156"/>
      <c r="AP1349" s="156"/>
      <c r="AQ1349" s="156"/>
      <c r="AS1349" s="140"/>
      <c r="AT1349" s="140"/>
      <c r="AU1349" s="140"/>
      <c r="AV1349" s="140"/>
      <c r="AW1349" s="140"/>
      <c r="AX1349" s="140"/>
      <c r="AY1349" s="140"/>
      <c r="AZ1349" s="140"/>
      <c r="BA1349" s="140"/>
      <c r="BB1349" s="140"/>
      <c r="BC1349" s="140"/>
      <c r="BD1349" s="140"/>
      <c r="BE1349" s="140"/>
      <c r="BF1349" s="140"/>
      <c r="BG1349" s="140"/>
      <c r="BH1349" s="140"/>
      <c r="BI1349" s="140"/>
      <c r="BJ1349" s="140"/>
    </row>
    <row r="1350" spans="1:62" s="101" customFormat="1" ht="18" customHeight="1" x14ac:dyDescent="0.25">
      <c r="A1350" s="180"/>
      <c r="B1350" s="180"/>
      <c r="C1350" s="180"/>
      <c r="D1350" s="180"/>
      <c r="E1350" s="180"/>
      <c r="F1350" s="180"/>
      <c r="G1350" s="180"/>
      <c r="H1350" s="180"/>
      <c r="I1350" s="156"/>
      <c r="J1350" s="156"/>
      <c r="K1350" s="156"/>
      <c r="L1350" s="156"/>
      <c r="M1350" s="156"/>
      <c r="N1350" s="156"/>
      <c r="O1350" s="156"/>
      <c r="P1350" s="156"/>
      <c r="Q1350" s="156"/>
      <c r="R1350" s="156"/>
      <c r="S1350" s="156"/>
      <c r="T1350" s="156"/>
      <c r="U1350" s="156"/>
      <c r="V1350" s="156"/>
      <c r="W1350" s="156"/>
      <c r="X1350" s="156"/>
      <c r="Y1350" s="156"/>
      <c r="Z1350" s="156"/>
      <c r="AA1350" s="156"/>
      <c r="AB1350" s="156"/>
      <c r="AC1350" s="156"/>
      <c r="AD1350" s="156"/>
      <c r="AE1350" s="156"/>
      <c r="AF1350" s="156"/>
      <c r="AG1350" s="156"/>
      <c r="AH1350" s="156"/>
      <c r="AI1350" s="156"/>
      <c r="AJ1350" s="156"/>
      <c r="AK1350" s="156"/>
      <c r="AL1350" s="156"/>
      <c r="AM1350" s="156"/>
      <c r="AN1350" s="156"/>
      <c r="AO1350" s="156"/>
      <c r="AP1350" s="156"/>
      <c r="AQ1350" s="156"/>
      <c r="AS1350" s="140"/>
      <c r="AT1350" s="140"/>
      <c r="AU1350" s="140"/>
      <c r="AV1350" s="140"/>
      <c r="AW1350" s="140"/>
      <c r="AX1350" s="140"/>
      <c r="AY1350" s="140"/>
      <c r="AZ1350" s="140"/>
      <c r="BA1350" s="140"/>
      <c r="BB1350" s="140"/>
      <c r="BC1350" s="140"/>
      <c r="BD1350" s="140"/>
      <c r="BE1350" s="140"/>
      <c r="BF1350" s="140"/>
      <c r="BG1350" s="140"/>
      <c r="BH1350" s="140"/>
      <c r="BI1350" s="140"/>
      <c r="BJ1350" s="140"/>
    </row>
    <row r="1351" spans="1:62" s="101" customFormat="1" ht="18" customHeight="1" x14ac:dyDescent="0.25">
      <c r="A1351" s="180"/>
      <c r="B1351" s="180"/>
      <c r="C1351" s="180"/>
      <c r="D1351" s="180"/>
      <c r="E1351" s="180"/>
      <c r="F1351" s="180"/>
      <c r="G1351" s="180"/>
      <c r="H1351" s="180"/>
      <c r="I1351" s="156"/>
      <c r="J1351" s="156"/>
      <c r="K1351" s="156"/>
      <c r="L1351" s="156"/>
      <c r="M1351" s="156"/>
      <c r="N1351" s="156"/>
      <c r="O1351" s="156"/>
      <c r="P1351" s="156"/>
      <c r="Q1351" s="156"/>
      <c r="R1351" s="156"/>
      <c r="S1351" s="156"/>
      <c r="T1351" s="156"/>
      <c r="U1351" s="156"/>
      <c r="V1351" s="156"/>
      <c r="W1351" s="156"/>
      <c r="X1351" s="156"/>
      <c r="Y1351" s="156"/>
      <c r="Z1351" s="156"/>
      <c r="AA1351" s="156"/>
      <c r="AB1351" s="156"/>
      <c r="AC1351" s="156"/>
      <c r="AD1351" s="156"/>
      <c r="AE1351" s="156"/>
      <c r="AF1351" s="156"/>
      <c r="AG1351" s="156"/>
      <c r="AH1351" s="156"/>
      <c r="AI1351" s="156"/>
      <c r="AJ1351" s="156"/>
      <c r="AK1351" s="156"/>
      <c r="AL1351" s="156"/>
      <c r="AM1351" s="156"/>
      <c r="AN1351" s="156"/>
      <c r="AO1351" s="156"/>
      <c r="AP1351" s="156"/>
      <c r="AQ1351" s="156"/>
      <c r="AS1351" s="140"/>
      <c r="AT1351" s="140"/>
      <c r="AU1351" s="140"/>
      <c r="AV1351" s="140"/>
      <c r="AW1351" s="140"/>
      <c r="AX1351" s="140"/>
      <c r="AY1351" s="140"/>
      <c r="AZ1351" s="140"/>
      <c r="BA1351" s="140"/>
      <c r="BB1351" s="140"/>
      <c r="BC1351" s="140"/>
      <c r="BD1351" s="140"/>
      <c r="BE1351" s="140"/>
      <c r="BF1351" s="140"/>
      <c r="BG1351" s="140"/>
      <c r="BH1351" s="140"/>
      <c r="BI1351" s="140"/>
      <c r="BJ1351" s="140"/>
    </row>
    <row r="1369" spans="1:62" s="101" customFormat="1" ht="18" customHeight="1" x14ac:dyDescent="0.25">
      <c r="A1369" s="180"/>
      <c r="B1369" s="180"/>
      <c r="C1369" s="180"/>
      <c r="D1369" s="180"/>
      <c r="E1369" s="180"/>
      <c r="F1369" s="180"/>
      <c r="G1369" s="180"/>
      <c r="H1369" s="180"/>
      <c r="I1369" s="156"/>
      <c r="J1369" s="156"/>
      <c r="K1369" s="156"/>
      <c r="L1369" s="156"/>
      <c r="M1369" s="156"/>
      <c r="N1369" s="156"/>
      <c r="O1369" s="156"/>
      <c r="P1369" s="156"/>
      <c r="Q1369" s="156"/>
      <c r="R1369" s="156"/>
      <c r="S1369" s="156"/>
      <c r="T1369" s="156"/>
      <c r="U1369" s="156"/>
      <c r="V1369" s="156"/>
      <c r="W1369" s="156"/>
      <c r="X1369" s="156"/>
      <c r="Y1369" s="156"/>
      <c r="Z1369" s="156"/>
      <c r="AA1369" s="156"/>
      <c r="AB1369" s="156"/>
      <c r="AC1369" s="156"/>
      <c r="AD1369" s="156"/>
      <c r="AE1369" s="156"/>
      <c r="AF1369" s="156"/>
      <c r="AG1369" s="156"/>
      <c r="AH1369" s="156"/>
      <c r="AI1369" s="156"/>
      <c r="AJ1369" s="156"/>
      <c r="AK1369" s="156"/>
      <c r="AL1369" s="156"/>
      <c r="AM1369" s="156"/>
      <c r="AN1369" s="156"/>
      <c r="AO1369" s="156"/>
      <c r="AP1369" s="156"/>
      <c r="AQ1369" s="156"/>
      <c r="AS1369" s="140"/>
      <c r="AT1369" s="140"/>
      <c r="AU1369" s="140"/>
      <c r="AV1369" s="140"/>
      <c r="AW1369" s="140"/>
      <c r="AX1369" s="140"/>
      <c r="AY1369" s="140"/>
      <c r="AZ1369" s="140"/>
      <c r="BA1369" s="140"/>
      <c r="BB1369" s="140"/>
      <c r="BC1369" s="140"/>
      <c r="BD1369" s="140"/>
      <c r="BE1369" s="140"/>
      <c r="BF1369" s="140"/>
      <c r="BG1369" s="140"/>
      <c r="BH1369" s="140"/>
      <c r="BI1369" s="140"/>
      <c r="BJ1369" s="140"/>
    </row>
    <row r="1370" spans="1:62" s="101" customFormat="1" ht="18" customHeight="1" x14ac:dyDescent="0.25">
      <c r="A1370" s="180"/>
      <c r="B1370" s="180"/>
      <c r="C1370" s="180"/>
      <c r="D1370" s="180"/>
      <c r="E1370" s="180"/>
      <c r="F1370" s="180"/>
      <c r="G1370" s="180"/>
      <c r="H1370" s="180"/>
      <c r="I1370" s="156"/>
      <c r="J1370" s="156"/>
      <c r="K1370" s="156"/>
      <c r="L1370" s="156"/>
      <c r="M1370" s="156"/>
      <c r="N1370" s="156"/>
      <c r="O1370" s="156"/>
      <c r="P1370" s="156"/>
      <c r="Q1370" s="156"/>
      <c r="R1370" s="156"/>
      <c r="S1370" s="156"/>
      <c r="T1370" s="156"/>
      <c r="U1370" s="156"/>
      <c r="V1370" s="156"/>
      <c r="W1370" s="156"/>
      <c r="X1370" s="156"/>
      <c r="Y1370" s="156"/>
      <c r="Z1370" s="156"/>
      <c r="AA1370" s="156"/>
      <c r="AB1370" s="156"/>
      <c r="AC1370" s="156"/>
      <c r="AD1370" s="156"/>
      <c r="AE1370" s="156"/>
      <c r="AF1370" s="156"/>
      <c r="AG1370" s="156"/>
      <c r="AH1370" s="156"/>
      <c r="AI1370" s="156"/>
      <c r="AJ1370" s="156"/>
      <c r="AK1370" s="156"/>
      <c r="AL1370" s="156"/>
      <c r="AM1370" s="156"/>
      <c r="AN1370" s="156"/>
      <c r="AO1370" s="156"/>
      <c r="AP1370" s="156"/>
      <c r="AQ1370" s="156"/>
      <c r="AS1370" s="140"/>
      <c r="AT1370" s="140"/>
      <c r="AU1370" s="140"/>
      <c r="AV1370" s="140"/>
      <c r="AW1370" s="140"/>
      <c r="AX1370" s="140"/>
      <c r="AY1370" s="140"/>
      <c r="AZ1370" s="140"/>
      <c r="BA1370" s="140"/>
      <c r="BB1370" s="140"/>
      <c r="BC1370" s="140"/>
      <c r="BD1370" s="140"/>
      <c r="BE1370" s="140"/>
      <c r="BF1370" s="140"/>
      <c r="BG1370" s="140"/>
      <c r="BH1370" s="140"/>
      <c r="BI1370" s="140"/>
      <c r="BJ1370" s="140"/>
    </row>
    <row r="1371" spans="1:62" s="101" customFormat="1" ht="18" customHeight="1" x14ac:dyDescent="0.25">
      <c r="A1371" s="180"/>
      <c r="B1371" s="180"/>
      <c r="C1371" s="180"/>
      <c r="D1371" s="180"/>
      <c r="E1371" s="180"/>
      <c r="F1371" s="180"/>
      <c r="G1371" s="180"/>
      <c r="H1371" s="180"/>
      <c r="I1371" s="156"/>
      <c r="J1371" s="156"/>
      <c r="K1371" s="156"/>
      <c r="L1371" s="156"/>
      <c r="M1371" s="156"/>
      <c r="N1371" s="156"/>
      <c r="O1371" s="156"/>
      <c r="P1371" s="156"/>
      <c r="Q1371" s="156"/>
      <c r="R1371" s="156"/>
      <c r="S1371" s="156"/>
      <c r="T1371" s="156"/>
      <c r="U1371" s="156"/>
      <c r="V1371" s="156"/>
      <c r="W1371" s="156"/>
      <c r="X1371" s="156"/>
      <c r="Y1371" s="156"/>
      <c r="Z1371" s="156"/>
      <c r="AA1371" s="156"/>
      <c r="AB1371" s="156"/>
      <c r="AC1371" s="156"/>
      <c r="AD1371" s="156"/>
      <c r="AE1371" s="156"/>
      <c r="AF1371" s="156"/>
      <c r="AG1371" s="156"/>
      <c r="AH1371" s="156"/>
      <c r="AI1371" s="156"/>
      <c r="AJ1371" s="156"/>
      <c r="AK1371" s="156"/>
      <c r="AL1371" s="156"/>
      <c r="AM1371" s="156"/>
      <c r="AN1371" s="156"/>
      <c r="AO1371" s="156"/>
      <c r="AP1371" s="156"/>
      <c r="AQ1371" s="156"/>
      <c r="AS1371" s="140"/>
      <c r="AT1371" s="140"/>
      <c r="AU1371" s="140"/>
      <c r="AV1371" s="140"/>
      <c r="AW1371" s="140"/>
      <c r="AX1371" s="140"/>
      <c r="AY1371" s="140"/>
      <c r="AZ1371" s="140"/>
      <c r="BA1371" s="140"/>
      <c r="BB1371" s="140"/>
      <c r="BC1371" s="140"/>
      <c r="BD1371" s="140"/>
      <c r="BE1371" s="140"/>
      <c r="BF1371" s="140"/>
      <c r="BG1371" s="140"/>
      <c r="BH1371" s="140"/>
      <c r="BI1371" s="140"/>
      <c r="BJ1371" s="140"/>
    </row>
    <row r="1372" spans="1:62" s="101" customFormat="1" ht="18" customHeight="1" x14ac:dyDescent="0.25">
      <c r="A1372" s="180"/>
      <c r="B1372" s="180"/>
      <c r="C1372" s="180"/>
      <c r="D1372" s="180"/>
      <c r="E1372" s="180"/>
      <c r="F1372" s="180"/>
      <c r="G1372" s="180"/>
      <c r="H1372" s="180"/>
      <c r="I1372" s="156"/>
      <c r="J1372" s="156"/>
      <c r="K1372" s="156"/>
      <c r="L1372" s="156"/>
      <c r="M1372" s="156"/>
      <c r="N1372" s="156"/>
      <c r="O1372" s="156"/>
      <c r="P1372" s="156"/>
      <c r="Q1372" s="156"/>
      <c r="R1372" s="156"/>
      <c r="S1372" s="156"/>
      <c r="T1372" s="156"/>
      <c r="U1372" s="156"/>
      <c r="V1372" s="156"/>
      <c r="W1372" s="156"/>
      <c r="X1372" s="156"/>
      <c r="Y1372" s="156"/>
      <c r="Z1372" s="156"/>
      <c r="AA1372" s="156"/>
      <c r="AB1372" s="156"/>
      <c r="AC1372" s="156"/>
      <c r="AD1372" s="156"/>
      <c r="AE1372" s="156"/>
      <c r="AF1372" s="156"/>
      <c r="AG1372" s="156"/>
      <c r="AH1372" s="156"/>
      <c r="AI1372" s="156"/>
      <c r="AJ1372" s="156"/>
      <c r="AK1372" s="156"/>
      <c r="AL1372" s="156"/>
      <c r="AM1372" s="156"/>
      <c r="AN1372" s="156"/>
      <c r="AO1372" s="156"/>
      <c r="AP1372" s="156"/>
      <c r="AQ1372" s="156"/>
      <c r="AS1372" s="140"/>
      <c r="AT1372" s="140"/>
      <c r="AU1372" s="140"/>
      <c r="AV1372" s="140"/>
      <c r="AW1372" s="140"/>
      <c r="AX1372" s="140"/>
      <c r="AY1372" s="140"/>
      <c r="AZ1372" s="140"/>
      <c r="BA1372" s="140"/>
      <c r="BB1372" s="140"/>
      <c r="BC1372" s="140"/>
      <c r="BD1372" s="140"/>
      <c r="BE1372" s="140"/>
      <c r="BF1372" s="140"/>
      <c r="BG1372" s="140"/>
      <c r="BH1372" s="140"/>
      <c r="BI1372" s="140"/>
      <c r="BJ1372" s="140"/>
    </row>
    <row r="1373" spans="1:62" s="101" customFormat="1" ht="18" customHeight="1" x14ac:dyDescent="0.25">
      <c r="A1373" s="180"/>
      <c r="B1373" s="180"/>
      <c r="C1373" s="180"/>
      <c r="D1373" s="180"/>
      <c r="E1373" s="180"/>
      <c r="F1373" s="180"/>
      <c r="G1373" s="180"/>
      <c r="H1373" s="180"/>
      <c r="I1373" s="156"/>
      <c r="J1373" s="156"/>
      <c r="K1373" s="156"/>
      <c r="L1373" s="156"/>
      <c r="M1373" s="156"/>
      <c r="N1373" s="156"/>
      <c r="O1373" s="156"/>
      <c r="P1373" s="156"/>
      <c r="Q1373" s="156"/>
      <c r="R1373" s="156"/>
      <c r="S1373" s="156"/>
      <c r="T1373" s="156"/>
      <c r="U1373" s="156"/>
      <c r="V1373" s="156"/>
      <c r="W1373" s="156"/>
      <c r="X1373" s="156"/>
      <c r="Y1373" s="156"/>
      <c r="Z1373" s="156"/>
      <c r="AA1373" s="156"/>
      <c r="AB1373" s="156"/>
      <c r="AC1373" s="156"/>
      <c r="AD1373" s="156"/>
      <c r="AE1373" s="156"/>
      <c r="AF1373" s="156"/>
      <c r="AG1373" s="156"/>
      <c r="AH1373" s="156"/>
      <c r="AI1373" s="156"/>
      <c r="AJ1373" s="156"/>
      <c r="AK1373" s="156"/>
      <c r="AL1373" s="156"/>
      <c r="AM1373" s="156"/>
      <c r="AN1373" s="156"/>
      <c r="AO1373" s="156"/>
      <c r="AP1373" s="156"/>
      <c r="AQ1373" s="156"/>
      <c r="AS1373" s="140"/>
      <c r="AT1373" s="140"/>
      <c r="AU1373" s="140"/>
      <c r="AV1373" s="140"/>
      <c r="AW1373" s="140"/>
      <c r="AX1373" s="140"/>
      <c r="AY1373" s="140"/>
      <c r="AZ1373" s="140"/>
      <c r="BA1373" s="140"/>
      <c r="BB1373" s="140"/>
      <c r="BC1373" s="140"/>
      <c r="BD1373" s="140"/>
      <c r="BE1373" s="140"/>
      <c r="BF1373" s="140"/>
      <c r="BG1373" s="140"/>
      <c r="BH1373" s="140"/>
      <c r="BI1373" s="140"/>
      <c r="BJ1373" s="140"/>
    </row>
    <row r="1374" spans="1:62" s="101" customFormat="1" ht="18" customHeight="1" x14ac:dyDescent="0.25">
      <c r="A1374" s="180"/>
      <c r="B1374" s="180"/>
      <c r="C1374" s="180"/>
      <c r="D1374" s="180"/>
      <c r="E1374" s="180"/>
      <c r="F1374" s="180"/>
      <c r="G1374" s="180"/>
      <c r="H1374" s="180"/>
      <c r="I1374" s="156"/>
      <c r="J1374" s="156"/>
      <c r="K1374" s="156"/>
      <c r="L1374" s="156"/>
      <c r="M1374" s="156"/>
      <c r="N1374" s="156"/>
      <c r="O1374" s="156"/>
      <c r="P1374" s="156"/>
      <c r="Q1374" s="156"/>
      <c r="R1374" s="156"/>
      <c r="S1374" s="156"/>
      <c r="T1374" s="156"/>
      <c r="U1374" s="156"/>
      <c r="V1374" s="156"/>
      <c r="W1374" s="156"/>
      <c r="X1374" s="156"/>
      <c r="Y1374" s="156"/>
      <c r="Z1374" s="156"/>
      <c r="AA1374" s="156"/>
      <c r="AB1374" s="156"/>
      <c r="AC1374" s="156"/>
      <c r="AD1374" s="156"/>
      <c r="AE1374" s="156"/>
      <c r="AF1374" s="156"/>
      <c r="AG1374" s="156"/>
      <c r="AH1374" s="156"/>
      <c r="AI1374" s="156"/>
      <c r="AJ1374" s="156"/>
      <c r="AK1374" s="156"/>
      <c r="AL1374" s="156"/>
      <c r="AM1374" s="156"/>
      <c r="AN1374" s="156"/>
      <c r="AO1374" s="156"/>
      <c r="AP1374" s="156"/>
      <c r="AQ1374" s="156"/>
      <c r="AS1374" s="140"/>
      <c r="AT1374" s="140"/>
      <c r="AU1374" s="140"/>
      <c r="AV1374" s="140"/>
      <c r="AW1374" s="140"/>
      <c r="AX1374" s="140"/>
      <c r="AY1374" s="140"/>
      <c r="AZ1374" s="140"/>
      <c r="BA1374" s="140"/>
      <c r="BB1374" s="140"/>
      <c r="BC1374" s="140"/>
      <c r="BD1374" s="140"/>
      <c r="BE1374" s="140"/>
      <c r="BF1374" s="140"/>
      <c r="BG1374" s="140"/>
      <c r="BH1374" s="140"/>
      <c r="BI1374" s="140"/>
      <c r="BJ1374" s="140"/>
    </row>
    <row r="1375" spans="1:62" s="101" customFormat="1" ht="18" customHeight="1" x14ac:dyDescent="0.25">
      <c r="A1375" s="180"/>
      <c r="B1375" s="180"/>
      <c r="C1375" s="180"/>
      <c r="D1375" s="180"/>
      <c r="E1375" s="180"/>
      <c r="F1375" s="180"/>
      <c r="G1375" s="180"/>
      <c r="H1375" s="180"/>
      <c r="I1375" s="156"/>
      <c r="J1375" s="156"/>
      <c r="K1375" s="156"/>
      <c r="L1375" s="156"/>
      <c r="M1375" s="156"/>
      <c r="N1375" s="156"/>
      <c r="O1375" s="156"/>
      <c r="P1375" s="156"/>
      <c r="Q1375" s="156"/>
      <c r="R1375" s="156"/>
      <c r="S1375" s="156"/>
      <c r="T1375" s="156"/>
      <c r="U1375" s="156"/>
      <c r="V1375" s="156"/>
      <c r="W1375" s="156"/>
      <c r="X1375" s="156"/>
      <c r="Y1375" s="156"/>
      <c r="Z1375" s="156"/>
      <c r="AA1375" s="156"/>
      <c r="AB1375" s="156"/>
      <c r="AC1375" s="156"/>
      <c r="AD1375" s="156"/>
      <c r="AE1375" s="156"/>
      <c r="AF1375" s="156"/>
      <c r="AG1375" s="156"/>
      <c r="AH1375" s="156"/>
      <c r="AI1375" s="156"/>
      <c r="AJ1375" s="156"/>
      <c r="AK1375" s="156"/>
      <c r="AL1375" s="156"/>
      <c r="AM1375" s="156"/>
      <c r="AN1375" s="156"/>
      <c r="AO1375" s="156"/>
      <c r="AP1375" s="156"/>
      <c r="AQ1375" s="156"/>
      <c r="AS1375" s="140"/>
      <c r="AT1375" s="140"/>
      <c r="AU1375" s="140"/>
      <c r="AV1375" s="140"/>
      <c r="AW1375" s="140"/>
      <c r="AX1375" s="140"/>
      <c r="AY1375" s="140"/>
      <c r="AZ1375" s="140"/>
      <c r="BA1375" s="140"/>
      <c r="BB1375" s="140"/>
      <c r="BC1375" s="140"/>
      <c r="BD1375" s="140"/>
      <c r="BE1375" s="140"/>
      <c r="BF1375" s="140"/>
      <c r="BG1375" s="140"/>
      <c r="BH1375" s="140"/>
      <c r="BI1375" s="140"/>
      <c r="BJ1375" s="140"/>
    </row>
    <row r="1393" spans="1:62" s="101" customFormat="1" ht="18" customHeight="1" x14ac:dyDescent="0.25">
      <c r="A1393" s="180"/>
      <c r="B1393" s="180"/>
      <c r="C1393" s="180"/>
      <c r="D1393" s="180"/>
      <c r="E1393" s="180"/>
      <c r="F1393" s="180"/>
      <c r="G1393" s="180"/>
      <c r="H1393" s="180"/>
      <c r="I1393" s="156"/>
      <c r="J1393" s="156"/>
      <c r="K1393" s="156"/>
      <c r="L1393" s="156"/>
      <c r="M1393" s="156"/>
      <c r="N1393" s="156"/>
      <c r="O1393" s="156"/>
      <c r="P1393" s="156"/>
      <c r="Q1393" s="156"/>
      <c r="R1393" s="156"/>
      <c r="S1393" s="156"/>
      <c r="T1393" s="156"/>
      <c r="U1393" s="156"/>
      <c r="V1393" s="156"/>
      <c r="W1393" s="156"/>
      <c r="X1393" s="156"/>
      <c r="Y1393" s="156"/>
      <c r="Z1393" s="156"/>
      <c r="AA1393" s="156"/>
      <c r="AB1393" s="156"/>
      <c r="AC1393" s="156"/>
      <c r="AD1393" s="156"/>
      <c r="AE1393" s="156"/>
      <c r="AF1393" s="156"/>
      <c r="AG1393" s="156"/>
      <c r="AH1393" s="156"/>
      <c r="AI1393" s="156"/>
      <c r="AJ1393" s="156"/>
      <c r="AK1393" s="156"/>
      <c r="AL1393" s="156"/>
      <c r="AM1393" s="156"/>
      <c r="AN1393" s="156"/>
      <c r="AO1393" s="156"/>
      <c r="AP1393" s="156"/>
      <c r="AQ1393" s="156"/>
      <c r="AS1393" s="140"/>
      <c r="AT1393" s="140"/>
      <c r="AU1393" s="140"/>
      <c r="AV1393" s="140"/>
      <c r="AW1393" s="140"/>
      <c r="AX1393" s="140"/>
      <c r="AY1393" s="140"/>
      <c r="AZ1393" s="140"/>
      <c r="BA1393" s="140"/>
      <c r="BB1393" s="140"/>
      <c r="BC1393" s="140"/>
      <c r="BD1393" s="140"/>
      <c r="BE1393" s="140"/>
      <c r="BF1393" s="140"/>
      <c r="BG1393" s="140"/>
      <c r="BH1393" s="140"/>
      <c r="BI1393" s="140"/>
      <c r="BJ1393" s="140"/>
    </row>
    <row r="1394" spans="1:62" s="101" customFormat="1" ht="18" customHeight="1" x14ac:dyDescent="0.25">
      <c r="A1394" s="180"/>
      <c r="B1394" s="180"/>
      <c r="C1394" s="180"/>
      <c r="D1394" s="180"/>
      <c r="E1394" s="180"/>
      <c r="F1394" s="180"/>
      <c r="G1394" s="180"/>
      <c r="H1394" s="180"/>
      <c r="I1394" s="156"/>
      <c r="J1394" s="156"/>
      <c r="K1394" s="156"/>
      <c r="L1394" s="156"/>
      <c r="M1394" s="156"/>
      <c r="N1394" s="156"/>
      <c r="O1394" s="156"/>
      <c r="P1394" s="156"/>
      <c r="Q1394" s="156"/>
      <c r="R1394" s="156"/>
      <c r="S1394" s="156"/>
      <c r="T1394" s="156"/>
      <c r="U1394" s="156"/>
      <c r="V1394" s="156"/>
      <c r="W1394" s="156"/>
      <c r="X1394" s="156"/>
      <c r="Y1394" s="156"/>
      <c r="Z1394" s="156"/>
      <c r="AA1394" s="156"/>
      <c r="AB1394" s="156"/>
      <c r="AC1394" s="156"/>
      <c r="AD1394" s="156"/>
      <c r="AE1394" s="156"/>
      <c r="AF1394" s="156"/>
      <c r="AG1394" s="156"/>
      <c r="AH1394" s="156"/>
      <c r="AI1394" s="156"/>
      <c r="AJ1394" s="156"/>
      <c r="AK1394" s="156"/>
      <c r="AL1394" s="156"/>
      <c r="AM1394" s="156"/>
      <c r="AN1394" s="156"/>
      <c r="AO1394" s="156"/>
      <c r="AP1394" s="156"/>
      <c r="AQ1394" s="156"/>
      <c r="AS1394" s="140"/>
      <c r="AT1394" s="140"/>
      <c r="AU1394" s="140"/>
      <c r="AV1394" s="140"/>
      <c r="AW1394" s="140"/>
      <c r="AX1394" s="140"/>
      <c r="AY1394" s="140"/>
      <c r="AZ1394" s="140"/>
      <c r="BA1394" s="140"/>
      <c r="BB1394" s="140"/>
      <c r="BC1394" s="140"/>
      <c r="BD1394" s="140"/>
      <c r="BE1394" s="140"/>
      <c r="BF1394" s="140"/>
      <c r="BG1394" s="140"/>
      <c r="BH1394" s="140"/>
      <c r="BI1394" s="140"/>
      <c r="BJ1394" s="140"/>
    </row>
    <row r="1395" spans="1:62" s="101" customFormat="1" ht="18" customHeight="1" x14ac:dyDescent="0.25">
      <c r="A1395" s="180"/>
      <c r="B1395" s="180"/>
      <c r="C1395" s="180"/>
      <c r="D1395" s="180"/>
      <c r="E1395" s="180"/>
      <c r="F1395" s="180"/>
      <c r="G1395" s="180"/>
      <c r="H1395" s="180"/>
      <c r="I1395" s="156"/>
      <c r="J1395" s="156"/>
      <c r="K1395" s="156"/>
      <c r="L1395" s="156"/>
      <c r="M1395" s="156"/>
      <c r="N1395" s="156"/>
      <c r="O1395" s="156"/>
      <c r="P1395" s="156"/>
      <c r="Q1395" s="156"/>
      <c r="R1395" s="156"/>
      <c r="S1395" s="156"/>
      <c r="T1395" s="156"/>
      <c r="U1395" s="156"/>
      <c r="V1395" s="156"/>
      <c r="W1395" s="156"/>
      <c r="X1395" s="156"/>
      <c r="Y1395" s="156"/>
      <c r="Z1395" s="156"/>
      <c r="AA1395" s="156"/>
      <c r="AB1395" s="156"/>
      <c r="AC1395" s="156"/>
      <c r="AD1395" s="156"/>
      <c r="AE1395" s="156"/>
      <c r="AF1395" s="156"/>
      <c r="AG1395" s="156"/>
      <c r="AH1395" s="156"/>
      <c r="AI1395" s="156"/>
      <c r="AJ1395" s="156"/>
      <c r="AK1395" s="156"/>
      <c r="AL1395" s="156"/>
      <c r="AM1395" s="156"/>
      <c r="AN1395" s="156"/>
      <c r="AO1395" s="156"/>
      <c r="AP1395" s="156"/>
      <c r="AQ1395" s="156"/>
      <c r="AS1395" s="140"/>
      <c r="AT1395" s="140"/>
      <c r="AU1395" s="140"/>
      <c r="AV1395" s="140"/>
      <c r="AW1395" s="140"/>
      <c r="AX1395" s="140"/>
      <c r="AY1395" s="140"/>
      <c r="AZ1395" s="140"/>
      <c r="BA1395" s="140"/>
      <c r="BB1395" s="140"/>
      <c r="BC1395" s="140"/>
      <c r="BD1395" s="140"/>
      <c r="BE1395" s="140"/>
      <c r="BF1395" s="140"/>
      <c r="BG1395" s="140"/>
      <c r="BH1395" s="140"/>
      <c r="BI1395" s="140"/>
      <c r="BJ1395" s="140"/>
    </row>
    <row r="1396" spans="1:62" s="101" customFormat="1" ht="18" customHeight="1" x14ac:dyDescent="0.25">
      <c r="A1396" s="180"/>
      <c r="B1396" s="180"/>
      <c r="C1396" s="180"/>
      <c r="D1396" s="180"/>
      <c r="E1396" s="180"/>
      <c r="F1396" s="180"/>
      <c r="G1396" s="180"/>
      <c r="H1396" s="180"/>
      <c r="I1396" s="156"/>
      <c r="J1396" s="156"/>
      <c r="K1396" s="156"/>
      <c r="L1396" s="156"/>
      <c r="M1396" s="156"/>
      <c r="N1396" s="156"/>
      <c r="O1396" s="156"/>
      <c r="P1396" s="156"/>
      <c r="Q1396" s="156"/>
      <c r="R1396" s="156"/>
      <c r="S1396" s="156"/>
      <c r="T1396" s="156"/>
      <c r="U1396" s="156"/>
      <c r="V1396" s="156"/>
      <c r="W1396" s="156"/>
      <c r="X1396" s="156"/>
      <c r="Y1396" s="156"/>
      <c r="Z1396" s="156"/>
      <c r="AA1396" s="156"/>
      <c r="AB1396" s="156"/>
      <c r="AC1396" s="156"/>
      <c r="AD1396" s="156"/>
      <c r="AE1396" s="156"/>
      <c r="AF1396" s="156"/>
      <c r="AG1396" s="156"/>
      <c r="AH1396" s="156"/>
      <c r="AI1396" s="156"/>
      <c r="AJ1396" s="156"/>
      <c r="AK1396" s="156"/>
      <c r="AL1396" s="156"/>
      <c r="AM1396" s="156"/>
      <c r="AN1396" s="156"/>
      <c r="AO1396" s="156"/>
      <c r="AP1396" s="156"/>
      <c r="AQ1396" s="156"/>
      <c r="AS1396" s="140"/>
      <c r="AT1396" s="140"/>
      <c r="AU1396" s="140"/>
      <c r="AV1396" s="140"/>
      <c r="AW1396" s="140"/>
      <c r="AX1396" s="140"/>
      <c r="AY1396" s="140"/>
      <c r="AZ1396" s="140"/>
      <c r="BA1396" s="140"/>
      <c r="BB1396" s="140"/>
      <c r="BC1396" s="140"/>
      <c r="BD1396" s="140"/>
      <c r="BE1396" s="140"/>
      <c r="BF1396" s="140"/>
      <c r="BG1396" s="140"/>
      <c r="BH1396" s="140"/>
      <c r="BI1396" s="140"/>
      <c r="BJ1396" s="140"/>
    </row>
    <row r="1397" spans="1:62" s="101" customFormat="1" ht="18" customHeight="1" x14ac:dyDescent="0.25">
      <c r="A1397" s="180"/>
      <c r="B1397" s="180"/>
      <c r="C1397" s="180"/>
      <c r="D1397" s="180"/>
      <c r="E1397" s="180"/>
      <c r="F1397" s="180"/>
      <c r="G1397" s="180"/>
      <c r="H1397" s="180"/>
      <c r="I1397" s="156"/>
      <c r="J1397" s="156"/>
      <c r="K1397" s="156"/>
      <c r="L1397" s="156"/>
      <c r="M1397" s="156"/>
      <c r="N1397" s="156"/>
      <c r="O1397" s="156"/>
      <c r="P1397" s="156"/>
      <c r="Q1397" s="156"/>
      <c r="R1397" s="156"/>
      <c r="S1397" s="156"/>
      <c r="T1397" s="156"/>
      <c r="U1397" s="156"/>
      <c r="V1397" s="156"/>
      <c r="W1397" s="156"/>
      <c r="X1397" s="156"/>
      <c r="Y1397" s="156"/>
      <c r="Z1397" s="156"/>
      <c r="AA1397" s="156"/>
      <c r="AB1397" s="156"/>
      <c r="AC1397" s="156"/>
      <c r="AD1397" s="156"/>
      <c r="AE1397" s="156"/>
      <c r="AF1397" s="156"/>
      <c r="AG1397" s="156"/>
      <c r="AH1397" s="156"/>
      <c r="AI1397" s="156"/>
      <c r="AJ1397" s="156"/>
      <c r="AK1397" s="156"/>
      <c r="AL1397" s="156"/>
      <c r="AM1397" s="156"/>
      <c r="AN1397" s="156"/>
      <c r="AO1397" s="156"/>
      <c r="AP1397" s="156"/>
      <c r="AQ1397" s="156"/>
      <c r="AS1397" s="140"/>
      <c r="AT1397" s="140"/>
      <c r="AU1397" s="140"/>
      <c r="AV1397" s="140"/>
      <c r="AW1397" s="140"/>
      <c r="AX1397" s="140"/>
      <c r="AY1397" s="140"/>
      <c r="AZ1397" s="140"/>
      <c r="BA1397" s="140"/>
      <c r="BB1397" s="140"/>
      <c r="BC1397" s="140"/>
      <c r="BD1397" s="140"/>
      <c r="BE1397" s="140"/>
      <c r="BF1397" s="140"/>
      <c r="BG1397" s="140"/>
      <c r="BH1397" s="140"/>
      <c r="BI1397" s="140"/>
      <c r="BJ1397" s="140"/>
    </row>
    <row r="1398" spans="1:62" s="101" customFormat="1" ht="18" customHeight="1" x14ac:dyDescent="0.25">
      <c r="A1398" s="180"/>
      <c r="B1398" s="180"/>
      <c r="C1398" s="180"/>
      <c r="D1398" s="180"/>
      <c r="E1398" s="180"/>
      <c r="F1398" s="180"/>
      <c r="G1398" s="180"/>
      <c r="H1398" s="180"/>
      <c r="I1398" s="156"/>
      <c r="J1398" s="156"/>
      <c r="K1398" s="156"/>
      <c r="L1398" s="156"/>
      <c r="M1398" s="156"/>
      <c r="N1398" s="156"/>
      <c r="O1398" s="156"/>
      <c r="P1398" s="156"/>
      <c r="Q1398" s="156"/>
      <c r="R1398" s="156"/>
      <c r="S1398" s="156"/>
      <c r="T1398" s="156"/>
      <c r="U1398" s="156"/>
      <c r="V1398" s="156"/>
      <c r="W1398" s="156"/>
      <c r="X1398" s="156"/>
      <c r="Y1398" s="156"/>
      <c r="Z1398" s="156"/>
      <c r="AA1398" s="156"/>
      <c r="AB1398" s="156"/>
      <c r="AC1398" s="156"/>
      <c r="AD1398" s="156"/>
      <c r="AE1398" s="156"/>
      <c r="AF1398" s="156"/>
      <c r="AG1398" s="156"/>
      <c r="AH1398" s="156"/>
      <c r="AI1398" s="156"/>
      <c r="AJ1398" s="156"/>
      <c r="AK1398" s="156"/>
      <c r="AL1398" s="156"/>
      <c r="AM1398" s="156"/>
      <c r="AN1398" s="156"/>
      <c r="AO1398" s="156"/>
      <c r="AP1398" s="156"/>
      <c r="AQ1398" s="156"/>
      <c r="AS1398" s="140"/>
      <c r="AT1398" s="140"/>
      <c r="AU1398" s="140"/>
      <c r="AV1398" s="140"/>
      <c r="AW1398" s="140"/>
      <c r="AX1398" s="140"/>
      <c r="AY1398" s="140"/>
      <c r="AZ1398" s="140"/>
      <c r="BA1398" s="140"/>
      <c r="BB1398" s="140"/>
      <c r="BC1398" s="140"/>
      <c r="BD1398" s="140"/>
      <c r="BE1398" s="140"/>
      <c r="BF1398" s="140"/>
      <c r="BG1398" s="140"/>
      <c r="BH1398" s="140"/>
      <c r="BI1398" s="140"/>
      <c r="BJ1398" s="140"/>
    </row>
    <row r="1399" spans="1:62" s="101" customFormat="1" ht="18" customHeight="1" x14ac:dyDescent="0.25">
      <c r="A1399" s="180"/>
      <c r="B1399" s="180"/>
      <c r="C1399" s="180"/>
      <c r="D1399" s="180"/>
      <c r="E1399" s="180"/>
      <c r="F1399" s="180"/>
      <c r="G1399" s="180"/>
      <c r="H1399" s="180"/>
      <c r="I1399" s="156"/>
      <c r="J1399" s="156"/>
      <c r="K1399" s="156"/>
      <c r="L1399" s="156"/>
      <c r="M1399" s="156"/>
      <c r="N1399" s="156"/>
      <c r="O1399" s="156"/>
      <c r="P1399" s="156"/>
      <c r="Q1399" s="156"/>
      <c r="R1399" s="156"/>
      <c r="S1399" s="156"/>
      <c r="T1399" s="156"/>
      <c r="U1399" s="156"/>
      <c r="V1399" s="156"/>
      <c r="W1399" s="156"/>
      <c r="X1399" s="156"/>
      <c r="Y1399" s="156"/>
      <c r="Z1399" s="156"/>
      <c r="AA1399" s="156"/>
      <c r="AB1399" s="156"/>
      <c r="AC1399" s="156"/>
      <c r="AD1399" s="156"/>
      <c r="AE1399" s="156"/>
      <c r="AF1399" s="156"/>
      <c r="AG1399" s="156"/>
      <c r="AH1399" s="156"/>
      <c r="AI1399" s="156"/>
      <c r="AJ1399" s="156"/>
      <c r="AK1399" s="156"/>
      <c r="AL1399" s="156"/>
      <c r="AM1399" s="156"/>
      <c r="AN1399" s="156"/>
      <c r="AO1399" s="156"/>
      <c r="AP1399" s="156"/>
      <c r="AQ1399" s="156"/>
      <c r="AS1399" s="140"/>
      <c r="AT1399" s="140"/>
      <c r="AU1399" s="140"/>
      <c r="AV1399" s="140"/>
      <c r="AW1399" s="140"/>
      <c r="AX1399" s="140"/>
      <c r="AY1399" s="140"/>
      <c r="AZ1399" s="140"/>
      <c r="BA1399" s="140"/>
      <c r="BB1399" s="140"/>
      <c r="BC1399" s="140"/>
      <c r="BD1399" s="140"/>
      <c r="BE1399" s="140"/>
      <c r="BF1399" s="140"/>
      <c r="BG1399" s="140"/>
      <c r="BH1399" s="140"/>
      <c r="BI1399" s="140"/>
      <c r="BJ1399" s="140"/>
    </row>
    <row r="1417" spans="1:62" s="101" customFormat="1" ht="18" customHeight="1" x14ac:dyDescent="0.25">
      <c r="A1417" s="180"/>
      <c r="B1417" s="180"/>
      <c r="C1417" s="180"/>
      <c r="D1417" s="180"/>
      <c r="E1417" s="180"/>
      <c r="F1417" s="180"/>
      <c r="G1417" s="180"/>
      <c r="H1417" s="180"/>
      <c r="I1417" s="156"/>
      <c r="J1417" s="156"/>
      <c r="K1417" s="156"/>
      <c r="L1417" s="156"/>
      <c r="M1417" s="156"/>
      <c r="N1417" s="156"/>
      <c r="O1417" s="156"/>
      <c r="P1417" s="156"/>
      <c r="Q1417" s="156"/>
      <c r="R1417" s="156"/>
      <c r="S1417" s="156"/>
      <c r="T1417" s="156"/>
      <c r="U1417" s="156"/>
      <c r="V1417" s="156"/>
      <c r="W1417" s="156"/>
      <c r="X1417" s="156"/>
      <c r="Y1417" s="156"/>
      <c r="Z1417" s="156"/>
      <c r="AA1417" s="156"/>
      <c r="AB1417" s="156"/>
      <c r="AC1417" s="156"/>
      <c r="AD1417" s="156"/>
      <c r="AE1417" s="156"/>
      <c r="AF1417" s="156"/>
      <c r="AG1417" s="156"/>
      <c r="AH1417" s="156"/>
      <c r="AI1417" s="156"/>
      <c r="AJ1417" s="156"/>
      <c r="AK1417" s="156"/>
      <c r="AL1417" s="156"/>
      <c r="AM1417" s="156"/>
      <c r="AN1417" s="156"/>
      <c r="AO1417" s="156"/>
      <c r="AP1417" s="156"/>
      <c r="AQ1417" s="156"/>
      <c r="AS1417" s="140"/>
      <c r="AT1417" s="140"/>
      <c r="AU1417" s="140"/>
      <c r="AV1417" s="140"/>
      <c r="AW1417" s="140"/>
      <c r="AX1417" s="140"/>
      <c r="AY1417" s="140"/>
      <c r="AZ1417" s="140"/>
      <c r="BA1417" s="140"/>
      <c r="BB1417" s="140"/>
      <c r="BC1417" s="140"/>
      <c r="BD1417" s="140"/>
      <c r="BE1417" s="140"/>
      <c r="BF1417" s="140"/>
      <c r="BG1417" s="140"/>
      <c r="BH1417" s="140"/>
      <c r="BI1417" s="140"/>
      <c r="BJ1417" s="140"/>
    </row>
    <row r="1418" spans="1:62" s="101" customFormat="1" ht="18" customHeight="1" x14ac:dyDescent="0.25">
      <c r="A1418" s="180"/>
      <c r="B1418" s="180"/>
      <c r="C1418" s="180"/>
      <c r="D1418" s="180"/>
      <c r="E1418" s="180"/>
      <c r="F1418" s="180"/>
      <c r="G1418" s="180"/>
      <c r="H1418" s="180"/>
      <c r="I1418" s="156"/>
      <c r="J1418" s="156"/>
      <c r="K1418" s="156"/>
      <c r="L1418" s="156"/>
      <c r="M1418" s="156"/>
      <c r="N1418" s="156"/>
      <c r="O1418" s="156"/>
      <c r="P1418" s="156"/>
      <c r="Q1418" s="156"/>
      <c r="R1418" s="156"/>
      <c r="S1418" s="156"/>
      <c r="T1418" s="156"/>
      <c r="U1418" s="156"/>
      <c r="V1418" s="156"/>
      <c r="W1418" s="156"/>
      <c r="X1418" s="156"/>
      <c r="Y1418" s="156"/>
      <c r="Z1418" s="156"/>
      <c r="AA1418" s="156"/>
      <c r="AB1418" s="156"/>
      <c r="AC1418" s="156"/>
      <c r="AD1418" s="156"/>
      <c r="AE1418" s="156"/>
      <c r="AF1418" s="156"/>
      <c r="AG1418" s="156"/>
      <c r="AH1418" s="156"/>
      <c r="AI1418" s="156"/>
      <c r="AJ1418" s="156"/>
      <c r="AK1418" s="156"/>
      <c r="AL1418" s="156"/>
      <c r="AM1418" s="156"/>
      <c r="AN1418" s="156"/>
      <c r="AO1418" s="156"/>
      <c r="AP1418" s="156"/>
      <c r="AQ1418" s="156"/>
      <c r="AS1418" s="140"/>
      <c r="AT1418" s="140"/>
      <c r="AU1418" s="140"/>
      <c r="AV1418" s="140"/>
      <c r="AW1418" s="140"/>
      <c r="AX1418" s="140"/>
      <c r="AY1418" s="140"/>
      <c r="AZ1418" s="140"/>
      <c r="BA1418" s="140"/>
      <c r="BB1418" s="140"/>
      <c r="BC1418" s="140"/>
      <c r="BD1418" s="140"/>
      <c r="BE1418" s="140"/>
      <c r="BF1418" s="140"/>
      <c r="BG1418" s="140"/>
      <c r="BH1418" s="140"/>
      <c r="BI1418" s="140"/>
      <c r="BJ1418" s="140"/>
    </row>
    <row r="1419" spans="1:62" s="101" customFormat="1" ht="18" customHeight="1" x14ac:dyDescent="0.25">
      <c r="A1419" s="180"/>
      <c r="B1419" s="180"/>
      <c r="C1419" s="180"/>
      <c r="D1419" s="180"/>
      <c r="E1419" s="180"/>
      <c r="F1419" s="180"/>
      <c r="G1419" s="180"/>
      <c r="H1419" s="180"/>
      <c r="I1419" s="156"/>
      <c r="J1419" s="156"/>
      <c r="K1419" s="156"/>
      <c r="L1419" s="156"/>
      <c r="M1419" s="156"/>
      <c r="N1419" s="156"/>
      <c r="O1419" s="156"/>
      <c r="P1419" s="156"/>
      <c r="Q1419" s="156"/>
      <c r="R1419" s="156"/>
      <c r="S1419" s="156"/>
      <c r="T1419" s="156"/>
      <c r="U1419" s="156"/>
      <c r="V1419" s="156"/>
      <c r="W1419" s="156"/>
      <c r="X1419" s="156"/>
      <c r="Y1419" s="156"/>
      <c r="Z1419" s="156"/>
      <c r="AA1419" s="156"/>
      <c r="AB1419" s="156"/>
      <c r="AC1419" s="156"/>
      <c r="AD1419" s="156"/>
      <c r="AE1419" s="156"/>
      <c r="AF1419" s="156"/>
      <c r="AG1419" s="156"/>
      <c r="AH1419" s="156"/>
      <c r="AI1419" s="156"/>
      <c r="AJ1419" s="156"/>
      <c r="AK1419" s="156"/>
      <c r="AL1419" s="156"/>
      <c r="AM1419" s="156"/>
      <c r="AN1419" s="156"/>
      <c r="AO1419" s="156"/>
      <c r="AP1419" s="156"/>
      <c r="AQ1419" s="156"/>
      <c r="AS1419" s="140"/>
      <c r="AT1419" s="140"/>
      <c r="AU1419" s="140"/>
      <c r="AV1419" s="140"/>
      <c r="AW1419" s="140"/>
      <c r="AX1419" s="140"/>
      <c r="AY1419" s="140"/>
      <c r="AZ1419" s="140"/>
      <c r="BA1419" s="140"/>
      <c r="BB1419" s="140"/>
      <c r="BC1419" s="140"/>
      <c r="BD1419" s="140"/>
      <c r="BE1419" s="140"/>
      <c r="BF1419" s="140"/>
      <c r="BG1419" s="140"/>
      <c r="BH1419" s="140"/>
      <c r="BI1419" s="140"/>
      <c r="BJ1419" s="140"/>
    </row>
    <row r="1420" spans="1:62" s="101" customFormat="1" ht="18" customHeight="1" x14ac:dyDescent="0.25">
      <c r="A1420" s="180"/>
      <c r="B1420" s="180"/>
      <c r="C1420" s="180"/>
      <c r="D1420" s="180"/>
      <c r="E1420" s="180"/>
      <c r="F1420" s="180"/>
      <c r="G1420" s="180"/>
      <c r="H1420" s="180"/>
      <c r="I1420" s="156"/>
      <c r="J1420" s="156"/>
      <c r="K1420" s="156"/>
      <c r="L1420" s="156"/>
      <c r="M1420" s="156"/>
      <c r="N1420" s="156"/>
      <c r="O1420" s="156"/>
      <c r="P1420" s="156"/>
      <c r="Q1420" s="156"/>
      <c r="R1420" s="156"/>
      <c r="S1420" s="156"/>
      <c r="T1420" s="156"/>
      <c r="U1420" s="156"/>
      <c r="V1420" s="156"/>
      <c r="W1420" s="156"/>
      <c r="X1420" s="156"/>
      <c r="Y1420" s="156"/>
      <c r="Z1420" s="156"/>
      <c r="AA1420" s="156"/>
      <c r="AB1420" s="156"/>
      <c r="AC1420" s="156"/>
      <c r="AD1420" s="156"/>
      <c r="AE1420" s="156"/>
      <c r="AF1420" s="156"/>
      <c r="AG1420" s="156"/>
      <c r="AH1420" s="156"/>
      <c r="AI1420" s="156"/>
      <c r="AJ1420" s="156"/>
      <c r="AK1420" s="156"/>
      <c r="AL1420" s="156"/>
      <c r="AM1420" s="156"/>
      <c r="AN1420" s="156"/>
      <c r="AO1420" s="156"/>
      <c r="AP1420" s="156"/>
      <c r="AQ1420" s="156"/>
      <c r="AS1420" s="140"/>
      <c r="AT1420" s="140"/>
      <c r="AU1420" s="140"/>
      <c r="AV1420" s="140"/>
      <c r="AW1420" s="140"/>
      <c r="AX1420" s="140"/>
      <c r="AY1420" s="140"/>
      <c r="AZ1420" s="140"/>
      <c r="BA1420" s="140"/>
      <c r="BB1420" s="140"/>
      <c r="BC1420" s="140"/>
      <c r="BD1420" s="140"/>
      <c r="BE1420" s="140"/>
      <c r="BF1420" s="140"/>
      <c r="BG1420" s="140"/>
      <c r="BH1420" s="140"/>
      <c r="BI1420" s="140"/>
      <c r="BJ1420" s="140"/>
    </row>
    <row r="1421" spans="1:62" s="101" customFormat="1" ht="18" customHeight="1" x14ac:dyDescent="0.25">
      <c r="A1421" s="180"/>
      <c r="B1421" s="180"/>
      <c r="C1421" s="180"/>
      <c r="D1421" s="180"/>
      <c r="E1421" s="180"/>
      <c r="F1421" s="180"/>
      <c r="G1421" s="180"/>
      <c r="H1421" s="180"/>
      <c r="I1421" s="156"/>
      <c r="J1421" s="156"/>
      <c r="K1421" s="156"/>
      <c r="L1421" s="156"/>
      <c r="M1421" s="156"/>
      <c r="N1421" s="156"/>
      <c r="O1421" s="156"/>
      <c r="P1421" s="156"/>
      <c r="Q1421" s="156"/>
      <c r="R1421" s="156"/>
      <c r="S1421" s="156"/>
      <c r="T1421" s="156"/>
      <c r="U1421" s="156"/>
      <c r="V1421" s="156"/>
      <c r="W1421" s="156"/>
      <c r="X1421" s="156"/>
      <c r="Y1421" s="156"/>
      <c r="Z1421" s="156"/>
      <c r="AA1421" s="156"/>
      <c r="AB1421" s="156"/>
      <c r="AC1421" s="156"/>
      <c r="AD1421" s="156"/>
      <c r="AE1421" s="156"/>
      <c r="AF1421" s="156"/>
      <c r="AG1421" s="156"/>
      <c r="AH1421" s="156"/>
      <c r="AI1421" s="156"/>
      <c r="AJ1421" s="156"/>
      <c r="AK1421" s="156"/>
      <c r="AL1421" s="156"/>
      <c r="AM1421" s="156"/>
      <c r="AN1421" s="156"/>
      <c r="AO1421" s="156"/>
      <c r="AP1421" s="156"/>
      <c r="AQ1421" s="156"/>
      <c r="AS1421" s="140"/>
      <c r="AT1421" s="140"/>
      <c r="AU1421" s="140"/>
      <c r="AV1421" s="140"/>
      <c r="AW1421" s="140"/>
      <c r="AX1421" s="140"/>
      <c r="AY1421" s="140"/>
      <c r="AZ1421" s="140"/>
      <c r="BA1421" s="140"/>
      <c r="BB1421" s="140"/>
      <c r="BC1421" s="140"/>
      <c r="BD1421" s="140"/>
      <c r="BE1421" s="140"/>
      <c r="BF1421" s="140"/>
      <c r="BG1421" s="140"/>
      <c r="BH1421" s="140"/>
      <c r="BI1421" s="140"/>
      <c r="BJ1421" s="140"/>
    </row>
    <row r="1422" spans="1:62" s="101" customFormat="1" ht="18" customHeight="1" x14ac:dyDescent="0.25">
      <c r="A1422" s="180"/>
      <c r="B1422" s="180"/>
      <c r="C1422" s="180"/>
      <c r="D1422" s="180"/>
      <c r="E1422" s="180"/>
      <c r="F1422" s="180"/>
      <c r="G1422" s="180"/>
      <c r="H1422" s="180"/>
      <c r="I1422" s="156"/>
      <c r="J1422" s="156"/>
      <c r="K1422" s="156"/>
      <c r="L1422" s="156"/>
      <c r="M1422" s="156"/>
      <c r="N1422" s="156"/>
      <c r="O1422" s="156"/>
      <c r="P1422" s="156"/>
      <c r="Q1422" s="156"/>
      <c r="R1422" s="156"/>
      <c r="S1422" s="156"/>
      <c r="T1422" s="156"/>
      <c r="U1422" s="156"/>
      <c r="V1422" s="156"/>
      <c r="W1422" s="156"/>
      <c r="X1422" s="156"/>
      <c r="Y1422" s="156"/>
      <c r="Z1422" s="156"/>
      <c r="AA1422" s="156"/>
      <c r="AB1422" s="156"/>
      <c r="AC1422" s="156"/>
      <c r="AD1422" s="156"/>
      <c r="AE1422" s="156"/>
      <c r="AF1422" s="156"/>
      <c r="AG1422" s="156"/>
      <c r="AH1422" s="156"/>
      <c r="AI1422" s="156"/>
      <c r="AJ1422" s="156"/>
      <c r="AK1422" s="156"/>
      <c r="AL1422" s="156"/>
      <c r="AM1422" s="156"/>
      <c r="AN1422" s="156"/>
      <c r="AO1422" s="156"/>
      <c r="AP1422" s="156"/>
      <c r="AQ1422" s="156"/>
      <c r="AS1422" s="140"/>
      <c r="AT1422" s="140"/>
      <c r="AU1422" s="140"/>
      <c r="AV1422" s="140"/>
      <c r="AW1422" s="140"/>
      <c r="AX1422" s="140"/>
      <c r="AY1422" s="140"/>
      <c r="AZ1422" s="140"/>
      <c r="BA1422" s="140"/>
      <c r="BB1422" s="140"/>
      <c r="BC1422" s="140"/>
      <c r="BD1422" s="140"/>
      <c r="BE1422" s="140"/>
      <c r="BF1422" s="140"/>
      <c r="BG1422" s="140"/>
      <c r="BH1422" s="140"/>
      <c r="BI1422" s="140"/>
      <c r="BJ1422" s="140"/>
    </row>
    <row r="1423" spans="1:62" s="101" customFormat="1" ht="18" customHeight="1" x14ac:dyDescent="0.25">
      <c r="A1423" s="180"/>
      <c r="B1423" s="180"/>
      <c r="C1423" s="180"/>
      <c r="D1423" s="180"/>
      <c r="E1423" s="180"/>
      <c r="F1423" s="180"/>
      <c r="G1423" s="180"/>
      <c r="H1423" s="180"/>
      <c r="I1423" s="156"/>
      <c r="J1423" s="156"/>
      <c r="K1423" s="156"/>
      <c r="L1423" s="156"/>
      <c r="M1423" s="156"/>
      <c r="N1423" s="156"/>
      <c r="O1423" s="156"/>
      <c r="P1423" s="156"/>
      <c r="Q1423" s="156"/>
      <c r="R1423" s="156"/>
      <c r="S1423" s="156"/>
      <c r="T1423" s="156"/>
      <c r="U1423" s="156"/>
      <c r="V1423" s="156"/>
      <c r="W1423" s="156"/>
      <c r="X1423" s="156"/>
      <c r="Y1423" s="156"/>
      <c r="Z1423" s="156"/>
      <c r="AA1423" s="156"/>
      <c r="AB1423" s="156"/>
      <c r="AC1423" s="156"/>
      <c r="AD1423" s="156"/>
      <c r="AE1423" s="156"/>
      <c r="AF1423" s="156"/>
      <c r="AG1423" s="156"/>
      <c r="AH1423" s="156"/>
      <c r="AI1423" s="156"/>
      <c r="AJ1423" s="156"/>
      <c r="AK1423" s="156"/>
      <c r="AL1423" s="156"/>
      <c r="AM1423" s="156"/>
      <c r="AN1423" s="156"/>
      <c r="AO1423" s="156"/>
      <c r="AP1423" s="156"/>
      <c r="AQ1423" s="156"/>
      <c r="AS1423" s="140"/>
      <c r="AT1423" s="140"/>
      <c r="AU1423" s="140"/>
      <c r="AV1423" s="140"/>
      <c r="AW1423" s="140"/>
      <c r="AX1423" s="140"/>
      <c r="AY1423" s="140"/>
      <c r="AZ1423" s="140"/>
      <c r="BA1423" s="140"/>
      <c r="BB1423" s="140"/>
      <c r="BC1423" s="140"/>
      <c r="BD1423" s="140"/>
      <c r="BE1423" s="140"/>
      <c r="BF1423" s="140"/>
      <c r="BG1423" s="140"/>
      <c r="BH1423" s="140"/>
      <c r="BI1423" s="140"/>
      <c r="BJ1423" s="140"/>
    </row>
    <row r="1441" spans="1:62" s="101" customFormat="1" ht="18" customHeight="1" x14ac:dyDescent="0.25">
      <c r="A1441" s="180"/>
      <c r="B1441" s="180"/>
      <c r="C1441" s="180"/>
      <c r="D1441" s="180"/>
      <c r="E1441" s="180"/>
      <c r="F1441" s="180"/>
      <c r="G1441" s="180"/>
      <c r="H1441" s="180"/>
      <c r="I1441" s="156"/>
      <c r="J1441" s="156"/>
      <c r="K1441" s="156"/>
      <c r="L1441" s="156"/>
      <c r="M1441" s="156"/>
      <c r="N1441" s="156"/>
      <c r="O1441" s="156"/>
      <c r="P1441" s="156"/>
      <c r="Q1441" s="156"/>
      <c r="R1441" s="156"/>
      <c r="S1441" s="156"/>
      <c r="T1441" s="156"/>
      <c r="U1441" s="156"/>
      <c r="V1441" s="156"/>
      <c r="W1441" s="156"/>
      <c r="X1441" s="156"/>
      <c r="Y1441" s="156"/>
      <c r="Z1441" s="156"/>
      <c r="AA1441" s="156"/>
      <c r="AB1441" s="156"/>
      <c r="AC1441" s="156"/>
      <c r="AD1441" s="156"/>
      <c r="AE1441" s="156"/>
      <c r="AF1441" s="156"/>
      <c r="AG1441" s="156"/>
      <c r="AH1441" s="156"/>
      <c r="AI1441" s="156"/>
      <c r="AJ1441" s="156"/>
      <c r="AK1441" s="156"/>
      <c r="AL1441" s="156"/>
      <c r="AM1441" s="156"/>
      <c r="AN1441" s="156"/>
      <c r="AO1441" s="156"/>
      <c r="AP1441" s="156"/>
      <c r="AQ1441" s="156"/>
      <c r="AS1441" s="140"/>
      <c r="AT1441" s="140"/>
      <c r="AU1441" s="140"/>
      <c r="AV1441" s="140"/>
      <c r="AW1441" s="140"/>
      <c r="AX1441" s="140"/>
      <c r="AY1441" s="140"/>
      <c r="AZ1441" s="140"/>
      <c r="BA1441" s="140"/>
      <c r="BB1441" s="140"/>
      <c r="BC1441" s="140"/>
      <c r="BD1441" s="140"/>
      <c r="BE1441" s="140"/>
      <c r="BF1441" s="140"/>
      <c r="BG1441" s="140"/>
      <c r="BH1441" s="140"/>
      <c r="BI1441" s="140"/>
      <c r="BJ1441" s="140"/>
    </row>
    <row r="1442" spans="1:62" s="101" customFormat="1" ht="18" customHeight="1" x14ac:dyDescent="0.25">
      <c r="A1442" s="180"/>
      <c r="B1442" s="180"/>
      <c r="C1442" s="180"/>
      <c r="D1442" s="180"/>
      <c r="E1442" s="180"/>
      <c r="F1442" s="180"/>
      <c r="G1442" s="180"/>
      <c r="H1442" s="180"/>
      <c r="I1442" s="156"/>
      <c r="J1442" s="156"/>
      <c r="K1442" s="156"/>
      <c r="L1442" s="156"/>
      <c r="M1442" s="156"/>
      <c r="N1442" s="156"/>
      <c r="O1442" s="156"/>
      <c r="P1442" s="156"/>
      <c r="Q1442" s="156"/>
      <c r="R1442" s="156"/>
      <c r="S1442" s="156"/>
      <c r="T1442" s="156"/>
      <c r="U1442" s="156"/>
      <c r="V1442" s="156"/>
      <c r="W1442" s="156"/>
      <c r="X1442" s="156"/>
      <c r="Y1442" s="156"/>
      <c r="Z1442" s="156"/>
      <c r="AA1442" s="156"/>
      <c r="AB1442" s="156"/>
      <c r="AC1442" s="156"/>
      <c r="AD1442" s="156"/>
      <c r="AE1442" s="156"/>
      <c r="AF1442" s="156"/>
      <c r="AG1442" s="156"/>
      <c r="AH1442" s="156"/>
      <c r="AI1442" s="156"/>
      <c r="AJ1442" s="156"/>
      <c r="AK1442" s="156"/>
      <c r="AL1442" s="156"/>
      <c r="AM1442" s="156"/>
      <c r="AN1442" s="156"/>
      <c r="AO1442" s="156"/>
      <c r="AP1442" s="156"/>
      <c r="AQ1442" s="156"/>
      <c r="AS1442" s="140"/>
      <c r="AT1442" s="140"/>
      <c r="AU1442" s="140"/>
      <c r="AV1442" s="140"/>
      <c r="AW1442" s="140"/>
      <c r="AX1442" s="140"/>
      <c r="AY1442" s="140"/>
      <c r="AZ1442" s="140"/>
      <c r="BA1442" s="140"/>
      <c r="BB1442" s="140"/>
      <c r="BC1442" s="140"/>
      <c r="BD1442" s="140"/>
      <c r="BE1442" s="140"/>
      <c r="BF1442" s="140"/>
      <c r="BG1442" s="140"/>
      <c r="BH1442" s="140"/>
      <c r="BI1442" s="140"/>
      <c r="BJ1442" s="140"/>
    </row>
    <row r="1443" spans="1:62" s="101" customFormat="1" ht="18" customHeight="1" x14ac:dyDescent="0.25">
      <c r="A1443" s="180"/>
      <c r="B1443" s="180"/>
      <c r="C1443" s="180"/>
      <c r="D1443" s="180"/>
      <c r="E1443" s="180"/>
      <c r="F1443" s="180"/>
      <c r="G1443" s="180"/>
      <c r="H1443" s="180"/>
      <c r="I1443" s="156"/>
      <c r="J1443" s="156"/>
      <c r="K1443" s="156"/>
      <c r="L1443" s="156"/>
      <c r="M1443" s="156"/>
      <c r="N1443" s="156"/>
      <c r="O1443" s="156"/>
      <c r="P1443" s="156"/>
      <c r="Q1443" s="156"/>
      <c r="R1443" s="156"/>
      <c r="S1443" s="156"/>
      <c r="T1443" s="156"/>
      <c r="U1443" s="156"/>
      <c r="V1443" s="156"/>
      <c r="W1443" s="156"/>
      <c r="X1443" s="156"/>
      <c r="Y1443" s="156"/>
      <c r="Z1443" s="156"/>
      <c r="AA1443" s="156"/>
      <c r="AB1443" s="156"/>
      <c r="AC1443" s="156"/>
      <c r="AD1443" s="156"/>
      <c r="AE1443" s="156"/>
      <c r="AF1443" s="156"/>
      <c r="AG1443" s="156"/>
      <c r="AH1443" s="156"/>
      <c r="AI1443" s="156"/>
      <c r="AJ1443" s="156"/>
      <c r="AK1443" s="156"/>
      <c r="AL1443" s="156"/>
      <c r="AM1443" s="156"/>
      <c r="AN1443" s="156"/>
      <c r="AO1443" s="156"/>
      <c r="AP1443" s="156"/>
      <c r="AQ1443" s="156"/>
      <c r="AS1443" s="140"/>
      <c r="AT1443" s="140"/>
      <c r="AU1443" s="140"/>
      <c r="AV1443" s="140"/>
      <c r="AW1443" s="140"/>
      <c r="AX1443" s="140"/>
      <c r="AY1443" s="140"/>
      <c r="AZ1443" s="140"/>
      <c r="BA1443" s="140"/>
      <c r="BB1443" s="140"/>
      <c r="BC1443" s="140"/>
      <c r="BD1443" s="140"/>
      <c r="BE1443" s="140"/>
      <c r="BF1443" s="140"/>
      <c r="BG1443" s="140"/>
      <c r="BH1443" s="140"/>
      <c r="BI1443" s="140"/>
      <c r="BJ1443" s="140"/>
    </row>
    <row r="1444" spans="1:62" s="101" customFormat="1" ht="18" customHeight="1" x14ac:dyDescent="0.25">
      <c r="A1444" s="180"/>
      <c r="B1444" s="180"/>
      <c r="C1444" s="180"/>
      <c r="D1444" s="180"/>
      <c r="E1444" s="180"/>
      <c r="F1444" s="180"/>
      <c r="G1444" s="180"/>
      <c r="H1444" s="180"/>
      <c r="I1444" s="156"/>
      <c r="J1444" s="156"/>
      <c r="K1444" s="156"/>
      <c r="L1444" s="156"/>
      <c r="M1444" s="156"/>
      <c r="N1444" s="156"/>
      <c r="O1444" s="156"/>
      <c r="P1444" s="156"/>
      <c r="Q1444" s="156"/>
      <c r="R1444" s="156"/>
      <c r="S1444" s="156"/>
      <c r="T1444" s="156"/>
      <c r="U1444" s="156"/>
      <c r="V1444" s="156"/>
      <c r="W1444" s="156"/>
      <c r="X1444" s="156"/>
      <c r="Y1444" s="156"/>
      <c r="Z1444" s="156"/>
      <c r="AA1444" s="156"/>
      <c r="AB1444" s="156"/>
      <c r="AC1444" s="156"/>
      <c r="AD1444" s="156"/>
      <c r="AE1444" s="156"/>
      <c r="AF1444" s="156"/>
      <c r="AG1444" s="156"/>
      <c r="AH1444" s="156"/>
      <c r="AI1444" s="156"/>
      <c r="AJ1444" s="156"/>
      <c r="AK1444" s="156"/>
      <c r="AL1444" s="156"/>
      <c r="AM1444" s="156"/>
      <c r="AN1444" s="156"/>
      <c r="AO1444" s="156"/>
      <c r="AP1444" s="156"/>
      <c r="AQ1444" s="156"/>
      <c r="AS1444" s="140"/>
      <c r="AT1444" s="140"/>
      <c r="AU1444" s="140"/>
      <c r="AV1444" s="140"/>
      <c r="AW1444" s="140"/>
      <c r="AX1444" s="140"/>
      <c r="AY1444" s="140"/>
      <c r="AZ1444" s="140"/>
      <c r="BA1444" s="140"/>
      <c r="BB1444" s="140"/>
      <c r="BC1444" s="140"/>
      <c r="BD1444" s="140"/>
      <c r="BE1444" s="140"/>
      <c r="BF1444" s="140"/>
      <c r="BG1444" s="140"/>
      <c r="BH1444" s="140"/>
      <c r="BI1444" s="140"/>
      <c r="BJ1444" s="140"/>
    </row>
    <row r="1445" spans="1:62" s="101" customFormat="1" ht="18" customHeight="1" x14ac:dyDescent="0.25">
      <c r="A1445" s="180"/>
      <c r="B1445" s="180"/>
      <c r="C1445" s="180"/>
      <c r="D1445" s="180"/>
      <c r="E1445" s="180"/>
      <c r="F1445" s="180"/>
      <c r="G1445" s="180"/>
      <c r="H1445" s="180"/>
      <c r="I1445" s="156"/>
      <c r="J1445" s="156"/>
      <c r="K1445" s="156"/>
      <c r="L1445" s="156"/>
      <c r="M1445" s="156"/>
      <c r="N1445" s="156"/>
      <c r="O1445" s="156"/>
      <c r="P1445" s="156"/>
      <c r="Q1445" s="156"/>
      <c r="R1445" s="156"/>
      <c r="S1445" s="156"/>
      <c r="T1445" s="156"/>
      <c r="U1445" s="156"/>
      <c r="V1445" s="156"/>
      <c r="W1445" s="156"/>
      <c r="X1445" s="156"/>
      <c r="Y1445" s="156"/>
      <c r="Z1445" s="156"/>
      <c r="AA1445" s="156"/>
      <c r="AB1445" s="156"/>
      <c r="AC1445" s="156"/>
      <c r="AD1445" s="156"/>
      <c r="AE1445" s="156"/>
      <c r="AF1445" s="156"/>
      <c r="AG1445" s="156"/>
      <c r="AH1445" s="156"/>
      <c r="AI1445" s="156"/>
      <c r="AJ1445" s="156"/>
      <c r="AK1445" s="156"/>
      <c r="AL1445" s="156"/>
      <c r="AM1445" s="156"/>
      <c r="AN1445" s="156"/>
      <c r="AO1445" s="156"/>
      <c r="AP1445" s="156"/>
      <c r="AQ1445" s="156"/>
      <c r="AS1445" s="140"/>
      <c r="AT1445" s="140"/>
      <c r="AU1445" s="140"/>
      <c r="AV1445" s="140"/>
      <c r="AW1445" s="140"/>
      <c r="AX1445" s="140"/>
      <c r="AY1445" s="140"/>
      <c r="AZ1445" s="140"/>
      <c r="BA1445" s="140"/>
      <c r="BB1445" s="140"/>
      <c r="BC1445" s="140"/>
      <c r="BD1445" s="140"/>
      <c r="BE1445" s="140"/>
      <c r="BF1445" s="140"/>
      <c r="BG1445" s="140"/>
      <c r="BH1445" s="140"/>
      <c r="BI1445" s="140"/>
      <c r="BJ1445" s="140"/>
    </row>
    <row r="1446" spans="1:62" s="101" customFormat="1" ht="18" customHeight="1" x14ac:dyDescent="0.25">
      <c r="A1446" s="180"/>
      <c r="B1446" s="180"/>
      <c r="C1446" s="180"/>
      <c r="D1446" s="180"/>
      <c r="E1446" s="180"/>
      <c r="F1446" s="180"/>
      <c r="G1446" s="180"/>
      <c r="H1446" s="180"/>
      <c r="I1446" s="156"/>
      <c r="J1446" s="156"/>
      <c r="K1446" s="156"/>
      <c r="L1446" s="156"/>
      <c r="M1446" s="156"/>
      <c r="N1446" s="156"/>
      <c r="O1446" s="156"/>
      <c r="P1446" s="156"/>
      <c r="Q1446" s="156"/>
      <c r="R1446" s="156"/>
      <c r="S1446" s="156"/>
      <c r="T1446" s="156"/>
      <c r="U1446" s="156"/>
      <c r="V1446" s="156"/>
      <c r="W1446" s="156"/>
      <c r="X1446" s="156"/>
      <c r="Y1446" s="156"/>
      <c r="Z1446" s="156"/>
      <c r="AA1446" s="156"/>
      <c r="AB1446" s="156"/>
      <c r="AC1446" s="156"/>
      <c r="AD1446" s="156"/>
      <c r="AE1446" s="156"/>
      <c r="AF1446" s="156"/>
      <c r="AG1446" s="156"/>
      <c r="AH1446" s="156"/>
      <c r="AI1446" s="156"/>
      <c r="AJ1446" s="156"/>
      <c r="AK1446" s="156"/>
      <c r="AL1446" s="156"/>
      <c r="AM1446" s="156"/>
      <c r="AN1446" s="156"/>
      <c r="AO1446" s="156"/>
      <c r="AP1446" s="156"/>
      <c r="AQ1446" s="156"/>
      <c r="AS1446" s="140"/>
      <c r="AT1446" s="140"/>
      <c r="AU1446" s="140"/>
      <c r="AV1446" s="140"/>
      <c r="AW1446" s="140"/>
      <c r="AX1446" s="140"/>
      <c r="AY1446" s="140"/>
      <c r="AZ1446" s="140"/>
      <c r="BA1446" s="140"/>
      <c r="BB1446" s="140"/>
      <c r="BC1446" s="140"/>
      <c r="BD1446" s="140"/>
      <c r="BE1446" s="140"/>
      <c r="BF1446" s="140"/>
      <c r="BG1446" s="140"/>
      <c r="BH1446" s="140"/>
      <c r="BI1446" s="140"/>
      <c r="BJ1446" s="140"/>
    </row>
    <row r="1447" spans="1:62" s="101" customFormat="1" ht="18" customHeight="1" x14ac:dyDescent="0.25">
      <c r="A1447" s="180"/>
      <c r="B1447" s="180"/>
      <c r="C1447" s="180"/>
      <c r="D1447" s="180"/>
      <c r="E1447" s="180"/>
      <c r="F1447" s="180"/>
      <c r="G1447" s="180"/>
      <c r="H1447" s="180"/>
      <c r="I1447" s="156"/>
      <c r="J1447" s="156"/>
      <c r="K1447" s="156"/>
      <c r="L1447" s="156"/>
      <c r="M1447" s="156"/>
      <c r="N1447" s="156"/>
      <c r="O1447" s="156"/>
      <c r="P1447" s="156"/>
      <c r="Q1447" s="156"/>
      <c r="R1447" s="156"/>
      <c r="S1447" s="156"/>
      <c r="T1447" s="156"/>
      <c r="U1447" s="156"/>
      <c r="V1447" s="156"/>
      <c r="W1447" s="156"/>
      <c r="X1447" s="156"/>
      <c r="Y1447" s="156"/>
      <c r="Z1447" s="156"/>
      <c r="AA1447" s="156"/>
      <c r="AB1447" s="156"/>
      <c r="AC1447" s="156"/>
      <c r="AD1447" s="156"/>
      <c r="AE1447" s="156"/>
      <c r="AF1447" s="156"/>
      <c r="AG1447" s="156"/>
      <c r="AH1447" s="156"/>
      <c r="AI1447" s="156"/>
      <c r="AJ1447" s="156"/>
      <c r="AK1447" s="156"/>
      <c r="AL1447" s="156"/>
      <c r="AM1447" s="156"/>
      <c r="AN1447" s="156"/>
      <c r="AO1447" s="156"/>
      <c r="AP1447" s="156"/>
      <c r="AQ1447" s="156"/>
      <c r="AS1447" s="140"/>
      <c r="AT1447" s="140"/>
      <c r="AU1447" s="140"/>
      <c r="AV1447" s="140"/>
      <c r="AW1447" s="140"/>
      <c r="AX1447" s="140"/>
      <c r="AY1447" s="140"/>
      <c r="AZ1447" s="140"/>
      <c r="BA1447" s="140"/>
      <c r="BB1447" s="140"/>
      <c r="BC1447" s="140"/>
      <c r="BD1447" s="140"/>
      <c r="BE1447" s="140"/>
      <c r="BF1447" s="140"/>
      <c r="BG1447" s="140"/>
      <c r="BH1447" s="140"/>
      <c r="BI1447" s="140"/>
      <c r="BJ1447" s="140"/>
    </row>
    <row r="1465" spans="1:62" s="101" customFormat="1" ht="18" customHeight="1" x14ac:dyDescent="0.25">
      <c r="A1465" s="180"/>
      <c r="B1465" s="180"/>
      <c r="C1465" s="180"/>
      <c r="D1465" s="180"/>
      <c r="E1465" s="180"/>
      <c r="F1465" s="180"/>
      <c r="G1465" s="180"/>
      <c r="H1465" s="180"/>
      <c r="I1465" s="156"/>
      <c r="J1465" s="156"/>
      <c r="K1465" s="156"/>
      <c r="L1465" s="156"/>
      <c r="M1465" s="156"/>
      <c r="N1465" s="156"/>
      <c r="O1465" s="156"/>
      <c r="P1465" s="156"/>
      <c r="Q1465" s="156"/>
      <c r="R1465" s="156"/>
      <c r="S1465" s="156"/>
      <c r="T1465" s="156"/>
      <c r="U1465" s="156"/>
      <c r="V1465" s="156"/>
      <c r="W1465" s="156"/>
      <c r="X1465" s="156"/>
      <c r="Y1465" s="156"/>
      <c r="Z1465" s="156"/>
      <c r="AA1465" s="156"/>
      <c r="AB1465" s="156"/>
      <c r="AC1465" s="156"/>
      <c r="AD1465" s="156"/>
      <c r="AE1465" s="156"/>
      <c r="AF1465" s="156"/>
      <c r="AG1465" s="156"/>
      <c r="AH1465" s="156"/>
      <c r="AI1465" s="156"/>
      <c r="AJ1465" s="156"/>
      <c r="AK1465" s="156"/>
      <c r="AL1465" s="156"/>
      <c r="AM1465" s="156"/>
      <c r="AN1465" s="156"/>
      <c r="AO1465" s="156"/>
      <c r="AP1465" s="156"/>
      <c r="AQ1465" s="156"/>
      <c r="AS1465" s="140"/>
      <c r="AT1465" s="140"/>
      <c r="AU1465" s="140"/>
      <c r="AV1465" s="140"/>
      <c r="AW1465" s="140"/>
      <c r="AX1465" s="140"/>
      <c r="AY1465" s="140"/>
      <c r="AZ1465" s="140"/>
      <c r="BA1465" s="140"/>
      <c r="BB1465" s="140"/>
      <c r="BC1465" s="140"/>
      <c r="BD1465" s="140"/>
      <c r="BE1465" s="140"/>
      <c r="BF1465" s="140"/>
      <c r="BG1465" s="140"/>
      <c r="BH1465" s="140"/>
      <c r="BI1465" s="140"/>
      <c r="BJ1465" s="140"/>
    </row>
    <row r="1466" spans="1:62" s="101" customFormat="1" ht="18" customHeight="1" x14ac:dyDescent="0.25">
      <c r="A1466" s="180"/>
      <c r="B1466" s="180"/>
      <c r="C1466" s="180"/>
      <c r="D1466" s="180"/>
      <c r="E1466" s="180"/>
      <c r="F1466" s="180"/>
      <c r="G1466" s="180"/>
      <c r="H1466" s="180"/>
      <c r="I1466" s="156"/>
      <c r="J1466" s="156"/>
      <c r="K1466" s="156"/>
      <c r="L1466" s="156"/>
      <c r="M1466" s="156"/>
      <c r="N1466" s="156"/>
      <c r="O1466" s="156"/>
      <c r="P1466" s="156"/>
      <c r="Q1466" s="156"/>
      <c r="R1466" s="156"/>
      <c r="S1466" s="156"/>
      <c r="T1466" s="156"/>
      <c r="U1466" s="156"/>
      <c r="V1466" s="156"/>
      <c r="W1466" s="156"/>
      <c r="X1466" s="156"/>
      <c r="Y1466" s="156"/>
      <c r="Z1466" s="156"/>
      <c r="AA1466" s="156"/>
      <c r="AB1466" s="156"/>
      <c r="AC1466" s="156"/>
      <c r="AD1466" s="156"/>
      <c r="AE1466" s="156"/>
      <c r="AF1466" s="156"/>
      <c r="AG1466" s="156"/>
      <c r="AH1466" s="156"/>
      <c r="AI1466" s="156"/>
      <c r="AJ1466" s="156"/>
      <c r="AK1466" s="156"/>
      <c r="AL1466" s="156"/>
      <c r="AM1466" s="156"/>
      <c r="AN1466" s="156"/>
      <c r="AO1466" s="156"/>
      <c r="AP1466" s="156"/>
      <c r="AQ1466" s="156"/>
      <c r="AS1466" s="140"/>
      <c r="AT1466" s="140"/>
      <c r="AU1466" s="140"/>
      <c r="AV1466" s="140"/>
      <c r="AW1466" s="140"/>
      <c r="AX1466" s="140"/>
      <c r="AY1466" s="140"/>
      <c r="AZ1466" s="140"/>
      <c r="BA1466" s="140"/>
      <c r="BB1466" s="140"/>
      <c r="BC1466" s="140"/>
      <c r="BD1466" s="140"/>
      <c r="BE1466" s="140"/>
      <c r="BF1466" s="140"/>
      <c r="BG1466" s="140"/>
      <c r="BH1466" s="140"/>
      <c r="BI1466" s="140"/>
      <c r="BJ1466" s="140"/>
    </row>
    <row r="1467" spans="1:62" s="101" customFormat="1" ht="18" customHeight="1" x14ac:dyDescent="0.25">
      <c r="A1467" s="180"/>
      <c r="B1467" s="180"/>
      <c r="C1467" s="180"/>
      <c r="D1467" s="180"/>
      <c r="E1467" s="180"/>
      <c r="F1467" s="180"/>
      <c r="G1467" s="180"/>
      <c r="H1467" s="180"/>
      <c r="I1467" s="156"/>
      <c r="J1467" s="156"/>
      <c r="K1467" s="156"/>
      <c r="L1467" s="156"/>
      <c r="M1467" s="156"/>
      <c r="N1467" s="156"/>
      <c r="O1467" s="156"/>
      <c r="P1467" s="156"/>
      <c r="Q1467" s="156"/>
      <c r="R1467" s="156"/>
      <c r="S1467" s="156"/>
      <c r="T1467" s="156"/>
      <c r="U1467" s="156"/>
      <c r="V1467" s="156"/>
      <c r="W1467" s="156"/>
      <c r="X1467" s="156"/>
      <c r="Y1467" s="156"/>
      <c r="Z1467" s="156"/>
      <c r="AA1467" s="156"/>
      <c r="AB1467" s="156"/>
      <c r="AC1467" s="156"/>
      <c r="AD1467" s="156"/>
      <c r="AE1467" s="156"/>
      <c r="AF1467" s="156"/>
      <c r="AG1467" s="156"/>
      <c r="AH1467" s="156"/>
      <c r="AI1467" s="156"/>
      <c r="AJ1467" s="156"/>
      <c r="AK1467" s="156"/>
      <c r="AL1467" s="156"/>
      <c r="AM1467" s="156"/>
      <c r="AN1467" s="156"/>
      <c r="AO1467" s="156"/>
      <c r="AP1467" s="156"/>
      <c r="AQ1467" s="156"/>
      <c r="AS1467" s="140"/>
      <c r="AT1467" s="140"/>
      <c r="AU1467" s="140"/>
      <c r="AV1467" s="140"/>
      <c r="AW1467" s="140"/>
      <c r="AX1467" s="140"/>
      <c r="AY1467" s="140"/>
      <c r="AZ1467" s="140"/>
      <c r="BA1467" s="140"/>
      <c r="BB1467" s="140"/>
      <c r="BC1467" s="140"/>
      <c r="BD1467" s="140"/>
      <c r="BE1467" s="140"/>
      <c r="BF1467" s="140"/>
      <c r="BG1467" s="140"/>
      <c r="BH1467" s="140"/>
      <c r="BI1467" s="140"/>
      <c r="BJ1467" s="140"/>
    </row>
    <row r="1468" spans="1:62" s="101" customFormat="1" ht="18" customHeight="1" x14ac:dyDescent="0.25">
      <c r="A1468" s="180"/>
      <c r="B1468" s="180"/>
      <c r="C1468" s="180"/>
      <c r="D1468" s="180"/>
      <c r="E1468" s="180"/>
      <c r="F1468" s="180"/>
      <c r="G1468" s="180"/>
      <c r="H1468" s="180"/>
      <c r="I1468" s="156"/>
      <c r="J1468" s="156"/>
      <c r="K1468" s="156"/>
      <c r="L1468" s="156"/>
      <c r="M1468" s="156"/>
      <c r="N1468" s="156"/>
      <c r="O1468" s="156"/>
      <c r="P1468" s="156"/>
      <c r="Q1468" s="156"/>
      <c r="R1468" s="156"/>
      <c r="S1468" s="156"/>
      <c r="T1468" s="156"/>
      <c r="U1468" s="156"/>
      <c r="V1468" s="156"/>
      <c r="W1468" s="156"/>
      <c r="X1468" s="156"/>
      <c r="Y1468" s="156"/>
      <c r="Z1468" s="156"/>
      <c r="AA1468" s="156"/>
      <c r="AB1468" s="156"/>
      <c r="AC1468" s="156"/>
      <c r="AD1468" s="156"/>
      <c r="AE1468" s="156"/>
      <c r="AF1468" s="156"/>
      <c r="AG1468" s="156"/>
      <c r="AH1468" s="156"/>
      <c r="AI1468" s="156"/>
      <c r="AJ1468" s="156"/>
      <c r="AK1468" s="156"/>
      <c r="AL1468" s="156"/>
      <c r="AM1468" s="156"/>
      <c r="AN1468" s="156"/>
      <c r="AO1468" s="156"/>
      <c r="AP1468" s="156"/>
      <c r="AQ1468" s="156"/>
      <c r="AS1468" s="140"/>
      <c r="AT1468" s="140"/>
      <c r="AU1468" s="140"/>
      <c r="AV1468" s="140"/>
      <c r="AW1468" s="140"/>
      <c r="AX1468" s="140"/>
      <c r="AY1468" s="140"/>
      <c r="AZ1468" s="140"/>
      <c r="BA1468" s="140"/>
      <c r="BB1468" s="140"/>
      <c r="BC1468" s="140"/>
      <c r="BD1468" s="140"/>
      <c r="BE1468" s="140"/>
      <c r="BF1468" s="140"/>
      <c r="BG1468" s="140"/>
      <c r="BH1468" s="140"/>
      <c r="BI1468" s="140"/>
      <c r="BJ1468" s="140"/>
    </row>
    <row r="1469" spans="1:62" s="101" customFormat="1" ht="18" customHeight="1" x14ac:dyDescent="0.25">
      <c r="A1469" s="180"/>
      <c r="B1469" s="180"/>
      <c r="C1469" s="180"/>
      <c r="D1469" s="180"/>
      <c r="E1469" s="180"/>
      <c r="F1469" s="180"/>
      <c r="G1469" s="180"/>
      <c r="H1469" s="180"/>
      <c r="I1469" s="156"/>
      <c r="J1469" s="156"/>
      <c r="K1469" s="156"/>
      <c r="L1469" s="156"/>
      <c r="M1469" s="156"/>
      <c r="N1469" s="156"/>
      <c r="O1469" s="156"/>
      <c r="P1469" s="156"/>
      <c r="Q1469" s="156"/>
      <c r="R1469" s="156"/>
      <c r="S1469" s="156"/>
      <c r="T1469" s="156"/>
      <c r="U1469" s="156"/>
      <c r="V1469" s="156"/>
      <c r="W1469" s="156"/>
      <c r="X1469" s="156"/>
      <c r="Y1469" s="156"/>
      <c r="Z1469" s="156"/>
      <c r="AA1469" s="156"/>
      <c r="AB1469" s="156"/>
      <c r="AC1469" s="156"/>
      <c r="AD1469" s="156"/>
      <c r="AE1469" s="156"/>
      <c r="AF1469" s="156"/>
      <c r="AG1469" s="156"/>
      <c r="AH1469" s="156"/>
      <c r="AI1469" s="156"/>
      <c r="AJ1469" s="156"/>
      <c r="AK1469" s="156"/>
      <c r="AL1469" s="156"/>
      <c r="AM1469" s="156"/>
      <c r="AN1469" s="156"/>
      <c r="AO1469" s="156"/>
      <c r="AP1469" s="156"/>
      <c r="AQ1469" s="156"/>
      <c r="AS1469" s="140"/>
      <c r="AT1469" s="140"/>
      <c r="AU1469" s="140"/>
      <c r="AV1469" s="140"/>
      <c r="AW1469" s="140"/>
      <c r="AX1469" s="140"/>
      <c r="AY1469" s="140"/>
      <c r="AZ1469" s="140"/>
      <c r="BA1469" s="140"/>
      <c r="BB1469" s="140"/>
      <c r="BC1469" s="140"/>
      <c r="BD1469" s="140"/>
      <c r="BE1469" s="140"/>
      <c r="BF1469" s="140"/>
      <c r="BG1469" s="140"/>
      <c r="BH1469" s="140"/>
      <c r="BI1469" s="140"/>
      <c r="BJ1469" s="140"/>
    </row>
    <row r="1470" spans="1:62" s="101" customFormat="1" ht="18" customHeight="1" x14ac:dyDescent="0.25">
      <c r="A1470" s="180"/>
      <c r="B1470" s="180"/>
      <c r="C1470" s="180"/>
      <c r="D1470" s="180"/>
      <c r="E1470" s="180"/>
      <c r="F1470" s="180"/>
      <c r="G1470" s="180"/>
      <c r="H1470" s="180"/>
      <c r="I1470" s="156"/>
      <c r="J1470" s="156"/>
      <c r="K1470" s="156"/>
      <c r="L1470" s="156"/>
      <c r="M1470" s="156"/>
      <c r="N1470" s="156"/>
      <c r="O1470" s="156"/>
      <c r="P1470" s="156"/>
      <c r="Q1470" s="156"/>
      <c r="R1470" s="156"/>
      <c r="S1470" s="156"/>
      <c r="T1470" s="156"/>
      <c r="U1470" s="156"/>
      <c r="V1470" s="156"/>
      <c r="W1470" s="156"/>
      <c r="X1470" s="156"/>
      <c r="Y1470" s="156"/>
      <c r="Z1470" s="156"/>
      <c r="AA1470" s="156"/>
      <c r="AB1470" s="156"/>
      <c r="AC1470" s="156"/>
      <c r="AD1470" s="156"/>
      <c r="AE1470" s="156"/>
      <c r="AF1470" s="156"/>
      <c r="AG1470" s="156"/>
      <c r="AH1470" s="156"/>
      <c r="AI1470" s="156"/>
      <c r="AJ1470" s="156"/>
      <c r="AK1470" s="156"/>
      <c r="AL1470" s="156"/>
      <c r="AM1470" s="156"/>
      <c r="AN1470" s="156"/>
      <c r="AO1470" s="156"/>
      <c r="AP1470" s="156"/>
      <c r="AQ1470" s="156"/>
      <c r="AS1470" s="140"/>
      <c r="AT1470" s="140"/>
      <c r="AU1470" s="140"/>
      <c r="AV1470" s="140"/>
      <c r="AW1470" s="140"/>
      <c r="AX1470" s="140"/>
      <c r="AY1470" s="140"/>
      <c r="AZ1470" s="140"/>
      <c r="BA1470" s="140"/>
      <c r="BB1470" s="140"/>
      <c r="BC1470" s="140"/>
      <c r="BD1470" s="140"/>
      <c r="BE1470" s="140"/>
      <c r="BF1470" s="140"/>
      <c r="BG1470" s="140"/>
      <c r="BH1470" s="140"/>
      <c r="BI1470" s="140"/>
      <c r="BJ1470" s="140"/>
    </row>
    <row r="1471" spans="1:62" s="101" customFormat="1" ht="18" customHeight="1" x14ac:dyDescent="0.25">
      <c r="A1471" s="180"/>
      <c r="B1471" s="180"/>
      <c r="C1471" s="180"/>
      <c r="D1471" s="180"/>
      <c r="E1471" s="180"/>
      <c r="F1471" s="180"/>
      <c r="G1471" s="180"/>
      <c r="H1471" s="180"/>
      <c r="I1471" s="156"/>
      <c r="J1471" s="156"/>
      <c r="K1471" s="156"/>
      <c r="L1471" s="156"/>
      <c r="M1471" s="156"/>
      <c r="N1471" s="156"/>
      <c r="O1471" s="156"/>
      <c r="P1471" s="156"/>
      <c r="Q1471" s="156"/>
      <c r="R1471" s="156"/>
      <c r="S1471" s="156"/>
      <c r="T1471" s="156"/>
      <c r="U1471" s="156"/>
      <c r="V1471" s="156"/>
      <c r="W1471" s="156"/>
      <c r="X1471" s="156"/>
      <c r="Y1471" s="156"/>
      <c r="Z1471" s="156"/>
      <c r="AA1471" s="156"/>
      <c r="AB1471" s="156"/>
      <c r="AC1471" s="156"/>
      <c r="AD1471" s="156"/>
      <c r="AE1471" s="156"/>
      <c r="AF1471" s="156"/>
      <c r="AG1471" s="156"/>
      <c r="AH1471" s="156"/>
      <c r="AI1471" s="156"/>
      <c r="AJ1471" s="156"/>
      <c r="AK1471" s="156"/>
      <c r="AL1471" s="156"/>
      <c r="AM1471" s="156"/>
      <c r="AN1471" s="156"/>
      <c r="AO1471" s="156"/>
      <c r="AP1471" s="156"/>
      <c r="AQ1471" s="156"/>
      <c r="AS1471" s="140"/>
      <c r="AT1471" s="140"/>
      <c r="AU1471" s="140"/>
      <c r="AV1471" s="140"/>
      <c r="AW1471" s="140"/>
      <c r="AX1471" s="140"/>
      <c r="AY1471" s="140"/>
      <c r="AZ1471" s="140"/>
      <c r="BA1471" s="140"/>
      <c r="BB1471" s="140"/>
      <c r="BC1471" s="140"/>
      <c r="BD1471" s="140"/>
      <c r="BE1471" s="140"/>
      <c r="BF1471" s="140"/>
      <c r="BG1471" s="140"/>
      <c r="BH1471" s="140"/>
      <c r="BI1471" s="140"/>
      <c r="BJ1471" s="140"/>
    </row>
    <row r="1489" spans="1:62" s="101" customFormat="1" ht="18" customHeight="1" x14ac:dyDescent="0.25">
      <c r="A1489" s="180"/>
      <c r="B1489" s="180"/>
      <c r="C1489" s="180"/>
      <c r="D1489" s="180"/>
      <c r="E1489" s="180"/>
      <c r="F1489" s="180"/>
      <c r="G1489" s="180"/>
      <c r="H1489" s="180"/>
      <c r="I1489" s="156"/>
      <c r="J1489" s="156"/>
      <c r="K1489" s="156"/>
      <c r="L1489" s="156"/>
      <c r="M1489" s="156"/>
      <c r="N1489" s="156"/>
      <c r="O1489" s="156"/>
      <c r="P1489" s="156"/>
      <c r="Q1489" s="156"/>
      <c r="R1489" s="156"/>
      <c r="S1489" s="156"/>
      <c r="T1489" s="156"/>
      <c r="U1489" s="156"/>
      <c r="V1489" s="156"/>
      <c r="W1489" s="156"/>
      <c r="X1489" s="156"/>
      <c r="Y1489" s="156"/>
      <c r="Z1489" s="156"/>
      <c r="AA1489" s="156"/>
      <c r="AB1489" s="156"/>
      <c r="AC1489" s="156"/>
      <c r="AD1489" s="156"/>
      <c r="AE1489" s="156"/>
      <c r="AF1489" s="156"/>
      <c r="AG1489" s="156"/>
      <c r="AH1489" s="156"/>
      <c r="AI1489" s="156"/>
      <c r="AJ1489" s="156"/>
      <c r="AK1489" s="156"/>
      <c r="AL1489" s="156"/>
      <c r="AM1489" s="156"/>
      <c r="AN1489" s="156"/>
      <c r="AO1489" s="156"/>
      <c r="AP1489" s="156"/>
      <c r="AQ1489" s="156"/>
      <c r="AS1489" s="140"/>
      <c r="AT1489" s="140"/>
      <c r="AU1489" s="140"/>
      <c r="AV1489" s="140"/>
      <c r="AW1489" s="140"/>
      <c r="AX1489" s="140"/>
      <c r="AY1489" s="140"/>
      <c r="AZ1489" s="140"/>
      <c r="BA1489" s="140"/>
      <c r="BB1489" s="140"/>
      <c r="BC1489" s="140"/>
      <c r="BD1489" s="140"/>
      <c r="BE1489" s="140"/>
      <c r="BF1489" s="140"/>
      <c r="BG1489" s="140"/>
      <c r="BH1489" s="140"/>
      <c r="BI1489" s="140"/>
      <c r="BJ1489" s="140"/>
    </row>
    <row r="1490" spans="1:62" s="101" customFormat="1" ht="18" customHeight="1" x14ac:dyDescent="0.25">
      <c r="A1490" s="180"/>
      <c r="B1490" s="180"/>
      <c r="C1490" s="180"/>
      <c r="D1490" s="180"/>
      <c r="E1490" s="180"/>
      <c r="F1490" s="180"/>
      <c r="G1490" s="180"/>
      <c r="H1490" s="180"/>
      <c r="I1490" s="156"/>
      <c r="J1490" s="156"/>
      <c r="K1490" s="156"/>
      <c r="L1490" s="156"/>
      <c r="M1490" s="156"/>
      <c r="N1490" s="156"/>
      <c r="O1490" s="156"/>
      <c r="P1490" s="156"/>
      <c r="Q1490" s="156"/>
      <c r="R1490" s="156"/>
      <c r="S1490" s="156"/>
      <c r="T1490" s="156"/>
      <c r="U1490" s="156"/>
      <c r="V1490" s="156"/>
      <c r="W1490" s="156"/>
      <c r="X1490" s="156"/>
      <c r="Y1490" s="156"/>
      <c r="Z1490" s="156"/>
      <c r="AA1490" s="156"/>
      <c r="AB1490" s="156"/>
      <c r="AC1490" s="156"/>
      <c r="AD1490" s="156"/>
      <c r="AE1490" s="156"/>
      <c r="AF1490" s="156"/>
      <c r="AG1490" s="156"/>
      <c r="AH1490" s="156"/>
      <c r="AI1490" s="156"/>
      <c r="AJ1490" s="156"/>
      <c r="AK1490" s="156"/>
      <c r="AL1490" s="156"/>
      <c r="AM1490" s="156"/>
      <c r="AN1490" s="156"/>
      <c r="AO1490" s="156"/>
      <c r="AP1490" s="156"/>
      <c r="AQ1490" s="156"/>
      <c r="AS1490" s="140"/>
      <c r="AT1490" s="140"/>
      <c r="AU1490" s="140"/>
      <c r="AV1490" s="140"/>
      <c r="AW1490" s="140"/>
      <c r="AX1490" s="140"/>
      <c r="AY1490" s="140"/>
      <c r="AZ1490" s="140"/>
      <c r="BA1490" s="140"/>
      <c r="BB1490" s="140"/>
      <c r="BC1490" s="140"/>
      <c r="BD1490" s="140"/>
      <c r="BE1490" s="140"/>
      <c r="BF1490" s="140"/>
      <c r="BG1490" s="140"/>
      <c r="BH1490" s="140"/>
      <c r="BI1490" s="140"/>
      <c r="BJ1490" s="140"/>
    </row>
    <row r="1491" spans="1:62" s="101" customFormat="1" ht="18" customHeight="1" x14ac:dyDescent="0.25">
      <c r="A1491" s="180"/>
      <c r="B1491" s="180"/>
      <c r="C1491" s="180"/>
      <c r="D1491" s="180"/>
      <c r="E1491" s="180"/>
      <c r="F1491" s="180"/>
      <c r="G1491" s="180"/>
      <c r="H1491" s="180"/>
      <c r="I1491" s="156"/>
      <c r="J1491" s="156"/>
      <c r="K1491" s="156"/>
      <c r="L1491" s="156"/>
      <c r="M1491" s="156"/>
      <c r="N1491" s="156"/>
      <c r="O1491" s="156"/>
      <c r="P1491" s="156"/>
      <c r="Q1491" s="156"/>
      <c r="R1491" s="156"/>
      <c r="S1491" s="156"/>
      <c r="T1491" s="156"/>
      <c r="U1491" s="156"/>
      <c r="V1491" s="156"/>
      <c r="W1491" s="156"/>
      <c r="X1491" s="156"/>
      <c r="Y1491" s="156"/>
      <c r="Z1491" s="156"/>
      <c r="AA1491" s="156"/>
      <c r="AB1491" s="156"/>
      <c r="AC1491" s="156"/>
      <c r="AD1491" s="156"/>
      <c r="AE1491" s="156"/>
      <c r="AF1491" s="156"/>
      <c r="AG1491" s="156"/>
      <c r="AH1491" s="156"/>
      <c r="AI1491" s="156"/>
      <c r="AJ1491" s="156"/>
      <c r="AK1491" s="156"/>
      <c r="AL1491" s="156"/>
      <c r="AM1491" s="156"/>
      <c r="AN1491" s="156"/>
      <c r="AO1491" s="156"/>
      <c r="AP1491" s="156"/>
      <c r="AQ1491" s="156"/>
      <c r="AS1491" s="140"/>
      <c r="AT1491" s="140"/>
      <c r="AU1491" s="140"/>
      <c r="AV1491" s="140"/>
      <c r="AW1491" s="140"/>
      <c r="AX1491" s="140"/>
      <c r="AY1491" s="140"/>
      <c r="AZ1491" s="140"/>
      <c r="BA1491" s="140"/>
      <c r="BB1491" s="140"/>
      <c r="BC1491" s="140"/>
      <c r="BD1491" s="140"/>
      <c r="BE1491" s="140"/>
      <c r="BF1491" s="140"/>
      <c r="BG1491" s="140"/>
      <c r="BH1491" s="140"/>
      <c r="BI1491" s="140"/>
      <c r="BJ1491" s="140"/>
    </row>
    <row r="1492" spans="1:62" s="101" customFormat="1" ht="18" customHeight="1" x14ac:dyDescent="0.25">
      <c r="A1492" s="180"/>
      <c r="B1492" s="180"/>
      <c r="C1492" s="180"/>
      <c r="D1492" s="180"/>
      <c r="E1492" s="180"/>
      <c r="F1492" s="180"/>
      <c r="G1492" s="180"/>
      <c r="H1492" s="180"/>
      <c r="I1492" s="156"/>
      <c r="J1492" s="156"/>
      <c r="K1492" s="156"/>
      <c r="L1492" s="156"/>
      <c r="M1492" s="156"/>
      <c r="N1492" s="156"/>
      <c r="O1492" s="156"/>
      <c r="P1492" s="156"/>
      <c r="Q1492" s="156"/>
      <c r="R1492" s="156"/>
      <c r="S1492" s="156"/>
      <c r="T1492" s="156"/>
      <c r="U1492" s="156"/>
      <c r="V1492" s="156"/>
      <c r="W1492" s="156"/>
      <c r="X1492" s="156"/>
      <c r="Y1492" s="156"/>
      <c r="Z1492" s="156"/>
      <c r="AA1492" s="156"/>
      <c r="AB1492" s="156"/>
      <c r="AC1492" s="156"/>
      <c r="AD1492" s="156"/>
      <c r="AE1492" s="156"/>
      <c r="AF1492" s="156"/>
      <c r="AG1492" s="156"/>
      <c r="AH1492" s="156"/>
      <c r="AI1492" s="156"/>
      <c r="AJ1492" s="156"/>
      <c r="AK1492" s="156"/>
      <c r="AL1492" s="156"/>
      <c r="AM1492" s="156"/>
      <c r="AN1492" s="156"/>
      <c r="AO1492" s="156"/>
      <c r="AP1492" s="156"/>
      <c r="AQ1492" s="156"/>
      <c r="AS1492" s="140"/>
      <c r="AT1492" s="140"/>
      <c r="AU1492" s="140"/>
      <c r="AV1492" s="140"/>
      <c r="AW1492" s="140"/>
      <c r="AX1492" s="140"/>
      <c r="AY1492" s="140"/>
      <c r="AZ1492" s="140"/>
      <c r="BA1492" s="140"/>
      <c r="BB1492" s="140"/>
      <c r="BC1492" s="140"/>
      <c r="BD1492" s="140"/>
      <c r="BE1492" s="140"/>
      <c r="BF1492" s="140"/>
      <c r="BG1492" s="140"/>
      <c r="BH1492" s="140"/>
      <c r="BI1492" s="140"/>
      <c r="BJ1492" s="140"/>
    </row>
    <row r="1493" spans="1:62" s="101" customFormat="1" ht="18" customHeight="1" x14ac:dyDescent="0.25">
      <c r="A1493" s="180"/>
      <c r="B1493" s="180"/>
      <c r="C1493" s="180"/>
      <c r="D1493" s="180"/>
      <c r="E1493" s="180"/>
      <c r="F1493" s="180"/>
      <c r="G1493" s="180"/>
      <c r="H1493" s="180"/>
      <c r="I1493" s="156"/>
      <c r="J1493" s="156"/>
      <c r="K1493" s="156"/>
      <c r="L1493" s="156"/>
      <c r="M1493" s="156"/>
      <c r="N1493" s="156"/>
      <c r="O1493" s="156"/>
      <c r="P1493" s="156"/>
      <c r="Q1493" s="156"/>
      <c r="R1493" s="156"/>
      <c r="S1493" s="156"/>
      <c r="T1493" s="156"/>
      <c r="U1493" s="156"/>
      <c r="V1493" s="156"/>
      <c r="W1493" s="156"/>
      <c r="X1493" s="156"/>
      <c r="Y1493" s="156"/>
      <c r="Z1493" s="156"/>
      <c r="AA1493" s="156"/>
      <c r="AB1493" s="156"/>
      <c r="AC1493" s="156"/>
      <c r="AD1493" s="156"/>
      <c r="AE1493" s="156"/>
      <c r="AF1493" s="156"/>
      <c r="AG1493" s="156"/>
      <c r="AH1493" s="156"/>
      <c r="AI1493" s="156"/>
      <c r="AJ1493" s="156"/>
      <c r="AK1493" s="156"/>
      <c r="AL1493" s="156"/>
      <c r="AM1493" s="156"/>
      <c r="AN1493" s="156"/>
      <c r="AO1493" s="156"/>
      <c r="AP1493" s="156"/>
      <c r="AQ1493" s="156"/>
      <c r="AS1493" s="140"/>
      <c r="AT1493" s="140"/>
      <c r="AU1493" s="140"/>
      <c r="AV1493" s="140"/>
      <c r="AW1493" s="140"/>
      <c r="AX1493" s="140"/>
      <c r="AY1493" s="140"/>
      <c r="AZ1493" s="140"/>
      <c r="BA1493" s="140"/>
      <c r="BB1493" s="140"/>
      <c r="BC1493" s="140"/>
      <c r="BD1493" s="140"/>
      <c r="BE1493" s="140"/>
      <c r="BF1493" s="140"/>
      <c r="BG1493" s="140"/>
      <c r="BH1493" s="140"/>
      <c r="BI1493" s="140"/>
      <c r="BJ1493" s="140"/>
    </row>
    <row r="1494" spans="1:62" s="101" customFormat="1" ht="18" customHeight="1" x14ac:dyDescent="0.25">
      <c r="A1494" s="180"/>
      <c r="B1494" s="180"/>
      <c r="C1494" s="180"/>
      <c r="D1494" s="180"/>
      <c r="E1494" s="180"/>
      <c r="F1494" s="180"/>
      <c r="G1494" s="180"/>
      <c r="H1494" s="180"/>
      <c r="I1494" s="156"/>
      <c r="J1494" s="156"/>
      <c r="K1494" s="156"/>
      <c r="L1494" s="156"/>
      <c r="M1494" s="156"/>
      <c r="N1494" s="156"/>
      <c r="O1494" s="156"/>
      <c r="P1494" s="156"/>
      <c r="Q1494" s="156"/>
      <c r="R1494" s="156"/>
      <c r="S1494" s="156"/>
      <c r="T1494" s="156"/>
      <c r="U1494" s="156"/>
      <c r="V1494" s="156"/>
      <c r="W1494" s="156"/>
      <c r="X1494" s="156"/>
      <c r="Y1494" s="156"/>
      <c r="Z1494" s="156"/>
      <c r="AA1494" s="156"/>
      <c r="AB1494" s="156"/>
      <c r="AC1494" s="156"/>
      <c r="AD1494" s="156"/>
      <c r="AE1494" s="156"/>
      <c r="AF1494" s="156"/>
      <c r="AG1494" s="156"/>
      <c r="AH1494" s="156"/>
      <c r="AI1494" s="156"/>
      <c r="AJ1494" s="156"/>
      <c r="AK1494" s="156"/>
      <c r="AL1494" s="156"/>
      <c r="AM1494" s="156"/>
      <c r="AN1494" s="156"/>
      <c r="AO1494" s="156"/>
      <c r="AP1494" s="156"/>
      <c r="AQ1494" s="156"/>
      <c r="AS1494" s="140"/>
      <c r="AT1494" s="140"/>
      <c r="AU1494" s="140"/>
      <c r="AV1494" s="140"/>
      <c r="AW1494" s="140"/>
      <c r="AX1494" s="140"/>
      <c r="AY1494" s="140"/>
      <c r="AZ1494" s="140"/>
      <c r="BA1494" s="140"/>
      <c r="BB1494" s="140"/>
      <c r="BC1494" s="140"/>
      <c r="BD1494" s="140"/>
      <c r="BE1494" s="140"/>
      <c r="BF1494" s="140"/>
      <c r="BG1494" s="140"/>
      <c r="BH1494" s="140"/>
      <c r="BI1494" s="140"/>
      <c r="BJ1494" s="140"/>
    </row>
    <row r="1495" spans="1:62" s="101" customFormat="1" ht="18" customHeight="1" x14ac:dyDescent="0.25">
      <c r="A1495" s="180"/>
      <c r="B1495" s="180"/>
      <c r="C1495" s="180"/>
      <c r="D1495" s="180"/>
      <c r="E1495" s="180"/>
      <c r="F1495" s="180"/>
      <c r="G1495" s="180"/>
      <c r="H1495" s="180"/>
      <c r="I1495" s="156"/>
      <c r="J1495" s="156"/>
      <c r="K1495" s="156"/>
      <c r="L1495" s="156"/>
      <c r="M1495" s="156"/>
      <c r="N1495" s="156"/>
      <c r="O1495" s="156"/>
      <c r="P1495" s="156"/>
      <c r="Q1495" s="156"/>
      <c r="R1495" s="156"/>
      <c r="S1495" s="156"/>
      <c r="T1495" s="156"/>
      <c r="U1495" s="156"/>
      <c r="V1495" s="156"/>
      <c r="W1495" s="156"/>
      <c r="X1495" s="156"/>
      <c r="Y1495" s="156"/>
      <c r="Z1495" s="156"/>
      <c r="AA1495" s="156"/>
      <c r="AB1495" s="156"/>
      <c r="AC1495" s="156"/>
      <c r="AD1495" s="156"/>
      <c r="AE1495" s="156"/>
      <c r="AF1495" s="156"/>
      <c r="AG1495" s="156"/>
      <c r="AH1495" s="156"/>
      <c r="AI1495" s="156"/>
      <c r="AJ1495" s="156"/>
      <c r="AK1495" s="156"/>
      <c r="AL1495" s="156"/>
      <c r="AM1495" s="156"/>
      <c r="AN1495" s="156"/>
      <c r="AO1495" s="156"/>
      <c r="AP1495" s="156"/>
      <c r="AQ1495" s="156"/>
      <c r="AS1495" s="140"/>
      <c r="AT1495" s="140"/>
      <c r="AU1495" s="140"/>
      <c r="AV1495" s="140"/>
      <c r="AW1495" s="140"/>
      <c r="AX1495" s="140"/>
      <c r="AY1495" s="140"/>
      <c r="AZ1495" s="140"/>
      <c r="BA1495" s="140"/>
      <c r="BB1495" s="140"/>
      <c r="BC1495" s="140"/>
      <c r="BD1495" s="140"/>
      <c r="BE1495" s="140"/>
      <c r="BF1495" s="140"/>
      <c r="BG1495" s="140"/>
      <c r="BH1495" s="140"/>
      <c r="BI1495" s="140"/>
      <c r="BJ1495" s="140"/>
    </row>
    <row r="1513" spans="1:62" s="101" customFormat="1" ht="18" customHeight="1" x14ac:dyDescent="0.25">
      <c r="A1513" s="180"/>
      <c r="B1513" s="180"/>
      <c r="C1513" s="180"/>
      <c r="D1513" s="180"/>
      <c r="E1513" s="180"/>
      <c r="F1513" s="180"/>
      <c r="G1513" s="180"/>
      <c r="H1513" s="180"/>
      <c r="I1513" s="156"/>
      <c r="J1513" s="156"/>
      <c r="K1513" s="156"/>
      <c r="L1513" s="156"/>
      <c r="M1513" s="156"/>
      <c r="N1513" s="156"/>
      <c r="O1513" s="156"/>
      <c r="P1513" s="156"/>
      <c r="Q1513" s="156"/>
      <c r="R1513" s="156"/>
      <c r="S1513" s="156"/>
      <c r="T1513" s="156"/>
      <c r="U1513" s="156"/>
      <c r="V1513" s="156"/>
      <c r="W1513" s="156"/>
      <c r="X1513" s="156"/>
      <c r="Y1513" s="156"/>
      <c r="Z1513" s="156"/>
      <c r="AA1513" s="156"/>
      <c r="AB1513" s="156"/>
      <c r="AC1513" s="156"/>
      <c r="AD1513" s="156"/>
      <c r="AE1513" s="156"/>
      <c r="AF1513" s="156"/>
      <c r="AG1513" s="156"/>
      <c r="AH1513" s="156"/>
      <c r="AI1513" s="156"/>
      <c r="AJ1513" s="156"/>
      <c r="AK1513" s="156"/>
      <c r="AL1513" s="156"/>
      <c r="AM1513" s="156"/>
      <c r="AN1513" s="156"/>
      <c r="AO1513" s="156"/>
      <c r="AP1513" s="156"/>
      <c r="AQ1513" s="156"/>
      <c r="AS1513" s="140"/>
      <c r="AT1513" s="140"/>
      <c r="AU1513" s="140"/>
      <c r="AV1513" s="140"/>
      <c r="AW1513" s="140"/>
      <c r="AX1513" s="140"/>
      <c r="AY1513" s="140"/>
      <c r="AZ1513" s="140"/>
      <c r="BA1513" s="140"/>
      <c r="BB1513" s="140"/>
      <c r="BC1513" s="140"/>
      <c r="BD1513" s="140"/>
      <c r="BE1513" s="140"/>
      <c r="BF1513" s="140"/>
      <c r="BG1513" s="140"/>
      <c r="BH1513" s="140"/>
      <c r="BI1513" s="140"/>
      <c r="BJ1513" s="140"/>
    </row>
    <row r="1514" spans="1:62" s="101" customFormat="1" ht="18" customHeight="1" x14ac:dyDescent="0.25">
      <c r="A1514" s="180"/>
      <c r="B1514" s="180"/>
      <c r="C1514" s="180"/>
      <c r="D1514" s="180"/>
      <c r="E1514" s="180"/>
      <c r="F1514" s="180"/>
      <c r="G1514" s="180"/>
      <c r="H1514" s="180"/>
      <c r="I1514" s="156"/>
      <c r="J1514" s="156"/>
      <c r="K1514" s="156"/>
      <c r="L1514" s="156"/>
      <c r="M1514" s="156"/>
      <c r="N1514" s="156"/>
      <c r="O1514" s="156"/>
      <c r="P1514" s="156"/>
      <c r="Q1514" s="156"/>
      <c r="R1514" s="156"/>
      <c r="S1514" s="156"/>
      <c r="T1514" s="156"/>
      <c r="U1514" s="156"/>
      <c r="V1514" s="156"/>
      <c r="W1514" s="156"/>
      <c r="X1514" s="156"/>
      <c r="Y1514" s="156"/>
      <c r="Z1514" s="156"/>
      <c r="AA1514" s="156"/>
      <c r="AB1514" s="156"/>
      <c r="AC1514" s="156"/>
      <c r="AD1514" s="156"/>
      <c r="AE1514" s="156"/>
      <c r="AF1514" s="156"/>
      <c r="AG1514" s="156"/>
      <c r="AH1514" s="156"/>
      <c r="AI1514" s="156"/>
      <c r="AJ1514" s="156"/>
      <c r="AK1514" s="156"/>
      <c r="AL1514" s="156"/>
      <c r="AM1514" s="156"/>
      <c r="AN1514" s="156"/>
      <c r="AO1514" s="156"/>
      <c r="AP1514" s="156"/>
      <c r="AQ1514" s="156"/>
      <c r="AS1514" s="140"/>
      <c r="AT1514" s="140"/>
      <c r="AU1514" s="140"/>
      <c r="AV1514" s="140"/>
      <c r="AW1514" s="140"/>
      <c r="AX1514" s="140"/>
      <c r="AY1514" s="140"/>
      <c r="AZ1514" s="140"/>
      <c r="BA1514" s="140"/>
      <c r="BB1514" s="140"/>
      <c r="BC1514" s="140"/>
      <c r="BD1514" s="140"/>
      <c r="BE1514" s="140"/>
      <c r="BF1514" s="140"/>
      <c r="BG1514" s="140"/>
      <c r="BH1514" s="140"/>
      <c r="BI1514" s="140"/>
      <c r="BJ1514" s="140"/>
    </row>
    <row r="1515" spans="1:62" s="101" customFormat="1" ht="18" customHeight="1" x14ac:dyDescent="0.25">
      <c r="A1515" s="180"/>
      <c r="B1515" s="180"/>
      <c r="C1515" s="180"/>
      <c r="D1515" s="180"/>
      <c r="E1515" s="180"/>
      <c r="F1515" s="180"/>
      <c r="G1515" s="180"/>
      <c r="H1515" s="180"/>
      <c r="I1515" s="156"/>
      <c r="J1515" s="156"/>
      <c r="K1515" s="156"/>
      <c r="L1515" s="156"/>
      <c r="M1515" s="156"/>
      <c r="N1515" s="156"/>
      <c r="O1515" s="156"/>
      <c r="P1515" s="156"/>
      <c r="Q1515" s="156"/>
      <c r="R1515" s="156"/>
      <c r="S1515" s="156"/>
      <c r="T1515" s="156"/>
      <c r="U1515" s="156"/>
      <c r="V1515" s="156"/>
      <c r="W1515" s="156"/>
      <c r="X1515" s="156"/>
      <c r="Y1515" s="156"/>
      <c r="Z1515" s="156"/>
      <c r="AA1515" s="156"/>
      <c r="AB1515" s="156"/>
      <c r="AC1515" s="156"/>
      <c r="AD1515" s="156"/>
      <c r="AE1515" s="156"/>
      <c r="AF1515" s="156"/>
      <c r="AG1515" s="156"/>
      <c r="AH1515" s="156"/>
      <c r="AI1515" s="156"/>
      <c r="AJ1515" s="156"/>
      <c r="AK1515" s="156"/>
      <c r="AL1515" s="156"/>
      <c r="AM1515" s="156"/>
      <c r="AN1515" s="156"/>
      <c r="AO1515" s="156"/>
      <c r="AP1515" s="156"/>
      <c r="AQ1515" s="156"/>
      <c r="AS1515" s="140"/>
      <c r="AT1515" s="140"/>
      <c r="AU1515" s="140"/>
      <c r="AV1515" s="140"/>
      <c r="AW1515" s="140"/>
      <c r="AX1515" s="140"/>
      <c r="AY1515" s="140"/>
      <c r="AZ1515" s="140"/>
      <c r="BA1515" s="140"/>
      <c r="BB1515" s="140"/>
      <c r="BC1515" s="140"/>
      <c r="BD1515" s="140"/>
      <c r="BE1515" s="140"/>
      <c r="BF1515" s="140"/>
      <c r="BG1515" s="140"/>
      <c r="BH1515" s="140"/>
      <c r="BI1515" s="140"/>
      <c r="BJ1515" s="140"/>
    </row>
    <row r="1516" spans="1:62" s="101" customFormat="1" ht="18" customHeight="1" x14ac:dyDescent="0.25">
      <c r="A1516" s="180"/>
      <c r="B1516" s="180"/>
      <c r="C1516" s="180"/>
      <c r="D1516" s="180"/>
      <c r="E1516" s="180"/>
      <c r="F1516" s="180"/>
      <c r="G1516" s="180"/>
      <c r="H1516" s="180"/>
      <c r="I1516" s="156"/>
      <c r="J1516" s="156"/>
      <c r="K1516" s="156"/>
      <c r="L1516" s="156"/>
      <c r="M1516" s="156"/>
      <c r="N1516" s="156"/>
      <c r="O1516" s="156"/>
      <c r="P1516" s="156"/>
      <c r="Q1516" s="156"/>
      <c r="R1516" s="156"/>
      <c r="S1516" s="156"/>
      <c r="T1516" s="156"/>
      <c r="U1516" s="156"/>
      <c r="V1516" s="156"/>
      <c r="W1516" s="156"/>
      <c r="X1516" s="156"/>
      <c r="Y1516" s="156"/>
      <c r="Z1516" s="156"/>
      <c r="AA1516" s="156"/>
      <c r="AB1516" s="156"/>
      <c r="AC1516" s="156"/>
      <c r="AD1516" s="156"/>
      <c r="AE1516" s="156"/>
      <c r="AF1516" s="156"/>
      <c r="AG1516" s="156"/>
      <c r="AH1516" s="156"/>
      <c r="AI1516" s="156"/>
      <c r="AJ1516" s="156"/>
      <c r="AK1516" s="156"/>
      <c r="AL1516" s="156"/>
      <c r="AM1516" s="156"/>
      <c r="AN1516" s="156"/>
      <c r="AO1516" s="156"/>
      <c r="AP1516" s="156"/>
      <c r="AQ1516" s="156"/>
      <c r="AS1516" s="140"/>
      <c r="AT1516" s="140"/>
      <c r="AU1516" s="140"/>
      <c r="AV1516" s="140"/>
      <c r="AW1516" s="140"/>
      <c r="AX1516" s="140"/>
      <c r="AY1516" s="140"/>
      <c r="AZ1516" s="140"/>
      <c r="BA1516" s="140"/>
      <c r="BB1516" s="140"/>
      <c r="BC1516" s="140"/>
      <c r="BD1516" s="140"/>
      <c r="BE1516" s="140"/>
      <c r="BF1516" s="140"/>
      <c r="BG1516" s="140"/>
      <c r="BH1516" s="140"/>
      <c r="BI1516" s="140"/>
      <c r="BJ1516" s="140"/>
    </row>
    <row r="1517" spans="1:62" s="101" customFormat="1" ht="18" customHeight="1" x14ac:dyDescent="0.25">
      <c r="A1517" s="180"/>
      <c r="B1517" s="180"/>
      <c r="C1517" s="180"/>
      <c r="D1517" s="180"/>
      <c r="E1517" s="180"/>
      <c r="F1517" s="180"/>
      <c r="G1517" s="180"/>
      <c r="H1517" s="180"/>
      <c r="I1517" s="156"/>
      <c r="J1517" s="156"/>
      <c r="K1517" s="156"/>
      <c r="L1517" s="156"/>
      <c r="M1517" s="156"/>
      <c r="N1517" s="156"/>
      <c r="O1517" s="156"/>
      <c r="P1517" s="156"/>
      <c r="Q1517" s="156"/>
      <c r="R1517" s="156"/>
      <c r="S1517" s="156"/>
      <c r="T1517" s="156"/>
      <c r="U1517" s="156"/>
      <c r="V1517" s="156"/>
      <c r="W1517" s="156"/>
      <c r="X1517" s="156"/>
      <c r="Y1517" s="156"/>
      <c r="Z1517" s="156"/>
      <c r="AA1517" s="156"/>
      <c r="AB1517" s="156"/>
      <c r="AC1517" s="156"/>
      <c r="AD1517" s="156"/>
      <c r="AE1517" s="156"/>
      <c r="AF1517" s="156"/>
      <c r="AG1517" s="156"/>
      <c r="AH1517" s="156"/>
      <c r="AI1517" s="156"/>
      <c r="AJ1517" s="156"/>
      <c r="AK1517" s="156"/>
      <c r="AL1517" s="156"/>
      <c r="AM1517" s="156"/>
      <c r="AN1517" s="156"/>
      <c r="AO1517" s="156"/>
      <c r="AP1517" s="156"/>
      <c r="AQ1517" s="156"/>
      <c r="AS1517" s="140"/>
      <c r="AT1517" s="140"/>
      <c r="AU1517" s="140"/>
      <c r="AV1517" s="140"/>
      <c r="AW1517" s="140"/>
      <c r="AX1517" s="140"/>
      <c r="AY1517" s="140"/>
      <c r="AZ1517" s="140"/>
      <c r="BA1517" s="140"/>
      <c r="BB1517" s="140"/>
      <c r="BC1517" s="140"/>
      <c r="BD1517" s="140"/>
      <c r="BE1517" s="140"/>
      <c r="BF1517" s="140"/>
      <c r="BG1517" s="140"/>
      <c r="BH1517" s="140"/>
      <c r="BI1517" s="140"/>
      <c r="BJ1517" s="140"/>
    </row>
    <row r="1518" spans="1:62" s="101" customFormat="1" ht="18" customHeight="1" x14ac:dyDescent="0.25">
      <c r="A1518" s="180"/>
      <c r="B1518" s="180"/>
      <c r="C1518" s="180"/>
      <c r="D1518" s="180"/>
      <c r="E1518" s="180"/>
      <c r="F1518" s="180"/>
      <c r="G1518" s="180"/>
      <c r="H1518" s="180"/>
      <c r="I1518" s="156"/>
      <c r="J1518" s="156"/>
      <c r="K1518" s="156"/>
      <c r="L1518" s="156"/>
      <c r="M1518" s="156"/>
      <c r="N1518" s="156"/>
      <c r="O1518" s="156"/>
      <c r="P1518" s="156"/>
      <c r="Q1518" s="156"/>
      <c r="R1518" s="156"/>
      <c r="S1518" s="156"/>
      <c r="T1518" s="156"/>
      <c r="U1518" s="156"/>
      <c r="V1518" s="156"/>
      <c r="W1518" s="156"/>
      <c r="X1518" s="156"/>
      <c r="Y1518" s="156"/>
      <c r="Z1518" s="156"/>
      <c r="AA1518" s="156"/>
      <c r="AB1518" s="156"/>
      <c r="AC1518" s="156"/>
      <c r="AD1518" s="156"/>
      <c r="AE1518" s="156"/>
      <c r="AF1518" s="156"/>
      <c r="AG1518" s="156"/>
      <c r="AH1518" s="156"/>
      <c r="AI1518" s="156"/>
      <c r="AJ1518" s="156"/>
      <c r="AK1518" s="156"/>
      <c r="AL1518" s="156"/>
      <c r="AM1518" s="156"/>
      <c r="AN1518" s="156"/>
      <c r="AO1518" s="156"/>
      <c r="AP1518" s="156"/>
      <c r="AQ1518" s="156"/>
      <c r="AS1518" s="140"/>
      <c r="AT1518" s="140"/>
      <c r="AU1518" s="140"/>
      <c r="AV1518" s="140"/>
      <c r="AW1518" s="140"/>
      <c r="AX1518" s="140"/>
      <c r="AY1518" s="140"/>
      <c r="AZ1518" s="140"/>
      <c r="BA1518" s="140"/>
      <c r="BB1518" s="140"/>
      <c r="BC1518" s="140"/>
      <c r="BD1518" s="140"/>
      <c r="BE1518" s="140"/>
      <c r="BF1518" s="140"/>
      <c r="BG1518" s="140"/>
      <c r="BH1518" s="140"/>
      <c r="BI1518" s="140"/>
      <c r="BJ1518" s="140"/>
    </row>
    <row r="1519" spans="1:62" s="101" customFormat="1" ht="18" customHeight="1" x14ac:dyDescent="0.25">
      <c r="A1519" s="180"/>
      <c r="B1519" s="180"/>
      <c r="C1519" s="180"/>
      <c r="D1519" s="180"/>
      <c r="E1519" s="180"/>
      <c r="F1519" s="180"/>
      <c r="G1519" s="180"/>
      <c r="H1519" s="180"/>
      <c r="I1519" s="156"/>
      <c r="J1519" s="156"/>
      <c r="K1519" s="156"/>
      <c r="L1519" s="156"/>
      <c r="M1519" s="156"/>
      <c r="N1519" s="156"/>
      <c r="O1519" s="156"/>
      <c r="P1519" s="156"/>
      <c r="Q1519" s="156"/>
      <c r="R1519" s="156"/>
      <c r="S1519" s="156"/>
      <c r="T1519" s="156"/>
      <c r="U1519" s="156"/>
      <c r="V1519" s="156"/>
      <c r="W1519" s="156"/>
      <c r="X1519" s="156"/>
      <c r="Y1519" s="156"/>
      <c r="Z1519" s="156"/>
      <c r="AA1519" s="156"/>
      <c r="AB1519" s="156"/>
      <c r="AC1519" s="156"/>
      <c r="AD1519" s="156"/>
      <c r="AE1519" s="156"/>
      <c r="AF1519" s="156"/>
      <c r="AG1519" s="156"/>
      <c r="AH1519" s="156"/>
      <c r="AI1519" s="156"/>
      <c r="AJ1519" s="156"/>
      <c r="AK1519" s="156"/>
      <c r="AL1519" s="156"/>
      <c r="AM1519" s="156"/>
      <c r="AN1519" s="156"/>
      <c r="AO1519" s="156"/>
      <c r="AP1519" s="156"/>
      <c r="AQ1519" s="156"/>
      <c r="AS1519" s="140"/>
      <c r="AT1519" s="140"/>
      <c r="AU1519" s="140"/>
      <c r="AV1519" s="140"/>
      <c r="AW1519" s="140"/>
      <c r="AX1519" s="140"/>
      <c r="AY1519" s="140"/>
      <c r="AZ1519" s="140"/>
      <c r="BA1519" s="140"/>
      <c r="BB1519" s="140"/>
      <c r="BC1519" s="140"/>
      <c r="BD1519" s="140"/>
      <c r="BE1519" s="140"/>
      <c r="BF1519" s="140"/>
      <c r="BG1519" s="140"/>
      <c r="BH1519" s="140"/>
      <c r="BI1519" s="140"/>
      <c r="BJ1519" s="140"/>
    </row>
  </sheetData>
  <mergeCells count="67">
    <mergeCell ref="O8:P10"/>
    <mergeCell ref="C12:D12"/>
    <mergeCell ref="F12:G12"/>
    <mergeCell ref="I12:J12"/>
    <mergeCell ref="L12:M12"/>
    <mergeCell ref="O12:P12"/>
    <mergeCell ref="R12:S12"/>
    <mergeCell ref="U12:V12"/>
    <mergeCell ref="C14:D14"/>
    <mergeCell ref="F14:G14"/>
    <mergeCell ref="I14:J14"/>
    <mergeCell ref="L14:M14"/>
    <mergeCell ref="O14:P14"/>
    <mergeCell ref="R14:S14"/>
    <mergeCell ref="U14:V14"/>
    <mergeCell ref="U22:V22"/>
    <mergeCell ref="C30:D30"/>
    <mergeCell ref="F30:G30"/>
    <mergeCell ref="I30:J30"/>
    <mergeCell ref="L30:M30"/>
    <mergeCell ref="O30:P30"/>
    <mergeCell ref="R30:S30"/>
    <mergeCell ref="U30:V30"/>
    <mergeCell ref="C22:D22"/>
    <mergeCell ref="F22:G22"/>
    <mergeCell ref="I22:J22"/>
    <mergeCell ref="L22:M22"/>
    <mergeCell ref="O22:P22"/>
    <mergeCell ref="R22:S22"/>
    <mergeCell ref="U38:V38"/>
    <mergeCell ref="C46:D46"/>
    <mergeCell ref="F46:G46"/>
    <mergeCell ref="I46:J46"/>
    <mergeCell ref="L46:M46"/>
    <mergeCell ref="O46:P46"/>
    <mergeCell ref="R46:S46"/>
    <mergeCell ref="U46:V46"/>
    <mergeCell ref="C38:D38"/>
    <mergeCell ref="F38:G38"/>
    <mergeCell ref="I38:J38"/>
    <mergeCell ref="L38:M38"/>
    <mergeCell ref="O38:P38"/>
    <mergeCell ref="R38:S38"/>
    <mergeCell ref="C72:U72"/>
    <mergeCell ref="C54:D54"/>
    <mergeCell ref="F54:G54"/>
    <mergeCell ref="I54:J54"/>
    <mergeCell ref="L54:M54"/>
    <mergeCell ref="O54:P54"/>
    <mergeCell ref="R54:S54"/>
    <mergeCell ref="U54:V54"/>
    <mergeCell ref="C68:U68"/>
    <mergeCell ref="C69:U69"/>
    <mergeCell ref="C70:U70"/>
    <mergeCell ref="C71:U71"/>
    <mergeCell ref="C84:U84"/>
    <mergeCell ref="C73:U73"/>
    <mergeCell ref="C74:U74"/>
    <mergeCell ref="C75:U75"/>
    <mergeCell ref="C76:U76"/>
    <mergeCell ref="C77:U77"/>
    <mergeCell ref="C78:U78"/>
    <mergeCell ref="C79:U79"/>
    <mergeCell ref="C80:U80"/>
    <mergeCell ref="C81:U81"/>
    <mergeCell ref="C82:U82"/>
    <mergeCell ref="C83:U83"/>
  </mergeCells>
  <conditionalFormatting sqref="C12">
    <cfRule type="expression" dxfId="583" priority="68">
      <formula>Y62="Y"</formula>
    </cfRule>
  </conditionalFormatting>
  <conditionalFormatting sqref="C14 C22 I22 O22 R22 U22 C30 I30 L30 O30 R30 U30 C38 I38 L38 O38 R38 U38 C46 C54">
    <cfRule type="expression" dxfId="582" priority="67">
      <formula>Y21="Y"</formula>
    </cfRule>
  </conditionalFormatting>
  <conditionalFormatting sqref="C23:C28">
    <cfRule type="expression" dxfId="581" priority="48">
      <formula>D23="x"</formula>
    </cfRule>
  </conditionalFormatting>
  <conditionalFormatting sqref="C31:C36">
    <cfRule type="expression" dxfId="580" priority="47">
      <formula>D31="x"</formula>
    </cfRule>
  </conditionalFormatting>
  <conditionalFormatting sqref="C39:C44">
    <cfRule type="expression" dxfId="579" priority="46">
      <formula>D39="x"</formula>
    </cfRule>
  </conditionalFormatting>
  <conditionalFormatting sqref="C47:C52">
    <cfRule type="expression" dxfId="578" priority="45">
      <formula>D47="x"</formula>
    </cfRule>
  </conditionalFormatting>
  <conditionalFormatting sqref="D14 D22 D30 D38 D46 D54">
    <cfRule type="expression" dxfId="577" priority="65">
      <formula>E21="Y"</formula>
    </cfRule>
  </conditionalFormatting>
  <conditionalFormatting sqref="F12">
    <cfRule type="expression" dxfId="576" priority="70">
      <formula>AB62="Y"</formula>
    </cfRule>
  </conditionalFormatting>
  <conditionalFormatting sqref="F14">
    <cfRule type="expression" dxfId="575" priority="50">
      <formula>AB21="Y"</formula>
    </cfRule>
  </conditionalFormatting>
  <conditionalFormatting sqref="F15:F20">
    <cfRule type="expression" dxfId="574" priority="49">
      <formula>G15="x"</formula>
    </cfRule>
  </conditionalFormatting>
  <conditionalFormatting sqref="F22">
    <cfRule type="expression" dxfId="573" priority="4">
      <formula>AB29="Y"</formula>
    </cfRule>
  </conditionalFormatting>
  <conditionalFormatting sqref="F23:F28">
    <cfRule type="expression" dxfId="572" priority="12">
      <formula>G23="x"</formula>
    </cfRule>
  </conditionalFormatting>
  <conditionalFormatting sqref="F30">
    <cfRule type="expression" dxfId="571" priority="3">
      <formula>AB37="Y"</formula>
    </cfRule>
  </conditionalFormatting>
  <conditionalFormatting sqref="F31:F36">
    <cfRule type="expression" dxfId="570" priority="33">
      <formula>G31="x"</formula>
    </cfRule>
  </conditionalFormatting>
  <conditionalFormatting sqref="F38">
    <cfRule type="expression" dxfId="569" priority="2">
      <formula>AB45="Y"</formula>
    </cfRule>
  </conditionalFormatting>
  <conditionalFormatting sqref="F39:F44">
    <cfRule type="expression" dxfId="568" priority="27">
      <formula>G39="x"</formula>
    </cfRule>
  </conditionalFormatting>
  <conditionalFormatting sqref="F46">
    <cfRule type="expression" dxfId="567" priority="1">
      <formula>AB53="Y"</formula>
    </cfRule>
  </conditionalFormatting>
  <conditionalFormatting sqref="F47:F52">
    <cfRule type="expression" dxfId="566" priority="21">
      <formula>G47="x"</formula>
    </cfRule>
  </conditionalFormatting>
  <conditionalFormatting sqref="F54">
    <cfRule type="expression" dxfId="565" priority="59">
      <formula>AB61="Y"</formula>
    </cfRule>
  </conditionalFormatting>
  <conditionalFormatting sqref="I12">
    <cfRule type="expression" dxfId="564" priority="13">
      <formula>AE62="Y"</formula>
    </cfRule>
  </conditionalFormatting>
  <conditionalFormatting sqref="I14">
    <cfRule type="expression" dxfId="563" priority="51">
      <formula>AE21="Y"</formula>
    </cfRule>
  </conditionalFormatting>
  <conditionalFormatting sqref="I15:I20">
    <cfRule type="expression" dxfId="562" priority="44">
      <formula>J15="x"</formula>
    </cfRule>
  </conditionalFormatting>
  <conditionalFormatting sqref="I23:I28">
    <cfRule type="expression" dxfId="561" priority="11">
      <formula>J23="x"</formula>
    </cfRule>
  </conditionalFormatting>
  <conditionalFormatting sqref="I31:I36">
    <cfRule type="expression" dxfId="560" priority="32">
      <formula>J31="x"</formula>
    </cfRule>
  </conditionalFormatting>
  <conditionalFormatting sqref="I39:I44">
    <cfRule type="expression" dxfId="559" priority="26">
      <formula>J39="x"</formula>
    </cfRule>
  </conditionalFormatting>
  <conditionalFormatting sqref="I46">
    <cfRule type="expression" dxfId="558" priority="64">
      <formula>AE53="Y"</formula>
    </cfRule>
  </conditionalFormatting>
  <conditionalFormatting sqref="I47:I52">
    <cfRule type="expression" dxfId="557" priority="20">
      <formula>J47="x"</formula>
    </cfRule>
  </conditionalFormatting>
  <conditionalFormatting sqref="I54">
    <cfRule type="expression" dxfId="556" priority="58">
      <formula>AE61="Y"</formula>
    </cfRule>
  </conditionalFormatting>
  <conditionalFormatting sqref="L12">
    <cfRule type="expression" dxfId="555" priority="72">
      <formula>AH62="Y"</formula>
    </cfRule>
  </conditionalFormatting>
  <conditionalFormatting sqref="L14">
    <cfRule type="expression" dxfId="554" priority="52">
      <formula>AH21="Y"</formula>
    </cfRule>
  </conditionalFormatting>
  <conditionalFormatting sqref="L15:L20">
    <cfRule type="expression" dxfId="553" priority="43">
      <formula>M15="x"</formula>
    </cfRule>
  </conditionalFormatting>
  <conditionalFormatting sqref="L22">
    <cfRule type="expression" dxfId="552" priority="66">
      <formula>AH29="Y"</formula>
    </cfRule>
  </conditionalFormatting>
  <conditionalFormatting sqref="L23:L28">
    <cfRule type="expression" dxfId="551" priority="10">
      <formula>M23="x"</formula>
    </cfRule>
  </conditionalFormatting>
  <conditionalFormatting sqref="L31:L36">
    <cfRule type="expression" dxfId="550" priority="31">
      <formula>M31="x"</formula>
    </cfRule>
  </conditionalFormatting>
  <conditionalFormatting sqref="L39:L44">
    <cfRule type="expression" dxfId="549" priority="25">
      <formula>M39="x"</formula>
    </cfRule>
  </conditionalFormatting>
  <conditionalFormatting sqref="L46">
    <cfRule type="expression" dxfId="548" priority="19">
      <formula>AH53="Y"</formula>
    </cfRule>
  </conditionalFormatting>
  <conditionalFormatting sqref="L47:L52">
    <cfRule type="expression" dxfId="547" priority="18">
      <formula>M47="x"</formula>
    </cfRule>
  </conditionalFormatting>
  <conditionalFormatting sqref="L54">
    <cfRule type="expression" dxfId="546" priority="57">
      <formula>AH61="Y"</formula>
    </cfRule>
  </conditionalFormatting>
  <conditionalFormatting sqref="O12">
    <cfRule type="expression" dxfId="545" priority="77">
      <formula>AK62="Y"</formula>
    </cfRule>
  </conditionalFormatting>
  <conditionalFormatting sqref="O14">
    <cfRule type="expression" dxfId="544" priority="53">
      <formula>AK21="Y"</formula>
    </cfRule>
  </conditionalFormatting>
  <conditionalFormatting sqref="O15:O20">
    <cfRule type="expression" dxfId="543" priority="42">
      <formula>P15="x"</formula>
    </cfRule>
  </conditionalFormatting>
  <conditionalFormatting sqref="O23:O28">
    <cfRule type="expression" dxfId="542" priority="9">
      <formula>P23="x"</formula>
    </cfRule>
  </conditionalFormatting>
  <conditionalFormatting sqref="O31:O36">
    <cfRule type="expression" dxfId="541" priority="30">
      <formula>P31="x"</formula>
    </cfRule>
  </conditionalFormatting>
  <conditionalFormatting sqref="O39:O44">
    <cfRule type="expression" dxfId="540" priority="24">
      <formula>P39="x"</formula>
    </cfRule>
  </conditionalFormatting>
  <conditionalFormatting sqref="O46">
    <cfRule type="expression" dxfId="539" priority="17">
      <formula>AK53="Y"</formula>
    </cfRule>
  </conditionalFormatting>
  <conditionalFormatting sqref="O47:O52">
    <cfRule type="expression" dxfId="538" priority="16">
      <formula>P47="x"</formula>
    </cfRule>
  </conditionalFormatting>
  <conditionalFormatting sqref="O54">
    <cfRule type="expression" dxfId="537" priority="56">
      <formula>AK61="Y"</formula>
    </cfRule>
  </conditionalFormatting>
  <conditionalFormatting sqref="R12">
    <cfRule type="expression" dxfId="536" priority="74">
      <formula>AN62="Y"</formula>
    </cfRule>
  </conditionalFormatting>
  <conditionalFormatting sqref="R14">
    <cfRule type="expression" dxfId="535" priority="73">
      <formula>AN21="Y"</formula>
    </cfRule>
  </conditionalFormatting>
  <conditionalFormatting sqref="R15:R20">
    <cfRule type="expression" dxfId="534" priority="6">
      <formula>S15="x"</formula>
    </cfRule>
  </conditionalFormatting>
  <conditionalFormatting sqref="R23:R28">
    <cfRule type="expression" dxfId="533" priority="8">
      <formula>S23="x"</formula>
    </cfRule>
  </conditionalFormatting>
  <conditionalFormatting sqref="R31:R36">
    <cfRule type="expression" dxfId="532" priority="29">
      <formula>S31="x"</formula>
    </cfRule>
  </conditionalFormatting>
  <conditionalFormatting sqref="R39:R44">
    <cfRule type="expression" dxfId="531" priority="23">
      <formula>S39="x"</formula>
    </cfRule>
  </conditionalFormatting>
  <conditionalFormatting sqref="R46">
    <cfRule type="expression" dxfId="530" priority="15">
      <formula>AN53="Y"</formula>
    </cfRule>
  </conditionalFormatting>
  <conditionalFormatting sqref="R47:R52">
    <cfRule type="expression" dxfId="529" priority="14">
      <formula>S47="x"</formula>
    </cfRule>
  </conditionalFormatting>
  <conditionalFormatting sqref="R54">
    <cfRule type="expression" dxfId="528" priority="55">
      <formula>AN61="Y"</formula>
    </cfRule>
  </conditionalFormatting>
  <conditionalFormatting sqref="U12">
    <cfRule type="expression" dxfId="527" priority="76">
      <formula>AQ62="Y"</formula>
    </cfRule>
  </conditionalFormatting>
  <conditionalFormatting sqref="U14">
    <cfRule type="expression" dxfId="526" priority="75">
      <formula>AQ21="Y"</formula>
    </cfRule>
  </conditionalFormatting>
  <conditionalFormatting sqref="U15:U20">
    <cfRule type="expression" dxfId="525" priority="5">
      <formula>V15="x"</formula>
    </cfRule>
  </conditionalFormatting>
  <conditionalFormatting sqref="U23:U28">
    <cfRule type="expression" dxfId="524" priority="7">
      <formula>V23="x"</formula>
    </cfRule>
  </conditionalFormatting>
  <conditionalFormatting sqref="U31:U36">
    <cfRule type="expression" dxfId="523" priority="28">
      <formula>V31="x"</formula>
    </cfRule>
  </conditionalFormatting>
  <conditionalFormatting sqref="U39:U44">
    <cfRule type="expression" dxfId="522" priority="22">
      <formula>V39="x"</formula>
    </cfRule>
  </conditionalFormatting>
  <conditionalFormatting sqref="U46">
    <cfRule type="expression" dxfId="521" priority="60">
      <formula>AQ53="Y"</formula>
    </cfRule>
  </conditionalFormatting>
  <conditionalFormatting sqref="U54">
    <cfRule type="expression" dxfId="520" priority="54">
      <formula>AQ61="Y"</formula>
    </cfRule>
  </conditionalFormatting>
  <conditionalFormatting sqref="V12">
    <cfRule type="expression" dxfId="519" priority="79">
      <formula>#REF!="Y"</formula>
    </cfRule>
  </conditionalFormatting>
  <conditionalFormatting sqref="V14 V22 V30 V38">
    <cfRule type="expression" dxfId="518" priority="78">
      <formula>#REF!="Y"</formula>
    </cfRule>
  </conditionalFormatting>
  <dataValidations count="1">
    <dataValidation type="list" allowBlank="1" showInputMessage="1" showErrorMessage="1" sqref="J23:J28 P39:P44 P23:P28 V39:V44 S47:S52 J39:J44 D31:D36 M31:M36 M15:M20 G39:G44 S31:S36 V31:V36 S39:S44 J31:J36 D55:D60 G23:G28 M23:M28 D15:D20 S23:S28 P15:P20 D39:D44 S15:S20 D47:D52 J55:J61 P31:P36 M39:M44 V23:V28 D23:D28 G55:G61 G31:G36 J47:J53 G47:G53 M47:M52 P47:P52 V15:V20" xr:uid="{09794AF5-B52B-43F6-A67B-111557B3FAF9}">
      <formula1>"x"</formula1>
    </dataValidation>
  </dataValidations>
  <pageMargins left="0.7" right="0.7" top="0.75" bottom="0.75" header="0" footer="0"/>
  <pageSetup paperSize="9" scale="61" fitToHeight="0" orientation="landscape" r:id="rId1"/>
  <rowBreaks count="1" manualBreakCount="1">
    <brk id="64" max="16" man="1"/>
  </rowBreaks>
  <colBreaks count="1" manualBreakCount="1">
    <brk id="43" max="1048575"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AE4BD-9048-4530-92EC-36A38AFFDB01}">
  <sheetPr>
    <pageSetUpPr fitToPage="1"/>
  </sheetPr>
  <dimension ref="A1:BJ1519"/>
  <sheetViews>
    <sheetView showGridLines="0" zoomScaleNormal="100" workbookViewId="0"/>
  </sheetViews>
  <sheetFormatPr defaultColWidth="12.453125" defaultRowHeight="18" customHeight="1" x14ac:dyDescent="0.25"/>
  <cols>
    <col min="1" max="1" width="4.6328125" style="180" customWidth="1"/>
    <col min="2" max="2" width="2.6328125" style="180" customWidth="1"/>
    <col min="3" max="3" width="25.81640625" style="180" customWidth="1"/>
    <col min="4" max="5" width="2.6328125" style="180" customWidth="1"/>
    <col min="6" max="6" width="25.81640625" style="180" customWidth="1"/>
    <col min="7" max="8" width="2.6328125" style="180" customWidth="1"/>
    <col min="9" max="9" width="25.81640625" style="156" customWidth="1"/>
    <col min="10" max="11" width="2.6328125" style="156" customWidth="1"/>
    <col min="12" max="12" width="25.81640625" style="156" customWidth="1"/>
    <col min="13" max="14" width="2.6328125" style="156" customWidth="1"/>
    <col min="15" max="15" width="25.81640625" style="156" customWidth="1"/>
    <col min="16" max="17" width="2.6328125" style="156" customWidth="1"/>
    <col min="18" max="18" width="25.81640625" style="156" customWidth="1"/>
    <col min="19" max="20" width="2.6328125" style="156" customWidth="1"/>
    <col min="21" max="21" width="25.81640625" style="156" customWidth="1"/>
    <col min="22" max="22" width="2.6328125" style="156" customWidth="1"/>
    <col min="23" max="23" width="10.54296875" style="156" customWidth="1"/>
    <col min="24" max="24" width="10.54296875" style="156" hidden="1" customWidth="1"/>
    <col min="25" max="25" width="19" style="156" hidden="1" customWidth="1"/>
    <col min="26" max="27" width="5.7265625" style="156" hidden="1" customWidth="1"/>
    <col min="28" max="28" width="19.1796875" style="156" hidden="1" customWidth="1"/>
    <col min="29" max="30" width="5.7265625" style="156" hidden="1" customWidth="1"/>
    <col min="31" max="31" width="19.1796875" style="156" hidden="1" customWidth="1"/>
    <col min="32" max="33" width="5.7265625" style="156" hidden="1" customWidth="1"/>
    <col min="34" max="34" width="19" style="156" hidden="1" customWidth="1"/>
    <col min="35" max="36" width="5.7265625" style="156" hidden="1" customWidth="1"/>
    <col min="37" max="37" width="19" style="156" hidden="1" customWidth="1"/>
    <col min="38" max="39" width="5.7265625" style="156" hidden="1" customWidth="1"/>
    <col min="40" max="40" width="19" style="156" hidden="1" customWidth="1"/>
    <col min="41" max="42" width="3.90625" style="156" hidden="1" customWidth="1"/>
    <col min="43" max="43" width="19" style="156" hidden="1" customWidth="1"/>
    <col min="44" max="44" width="4.6328125" style="101" customWidth="1"/>
    <col min="45" max="45" width="4.6328125" style="140" customWidth="1"/>
    <col min="46" max="54" width="10.453125" style="140" customWidth="1"/>
    <col min="55" max="55" width="4.453125" style="140" customWidth="1"/>
    <col min="56" max="56" width="10.81640625" style="140" customWidth="1"/>
    <col min="57" max="57" width="21.1796875" style="140" customWidth="1"/>
    <col min="58" max="58" width="24.1796875" style="140" customWidth="1"/>
    <col min="59" max="59" width="33.81640625" style="140" customWidth="1"/>
    <col min="60" max="60" width="13.54296875" style="140" customWidth="1"/>
    <col min="61" max="61" width="6.453125" style="140" customWidth="1"/>
    <col min="62" max="119" width="27.1796875" style="140" customWidth="1"/>
    <col min="120" max="16383" width="12.453125" style="140" customWidth="1"/>
    <col min="16384" max="16384" width="12.453125" style="140"/>
  </cols>
  <sheetData>
    <row r="1" spans="1:62" s="168" customFormat="1" ht="12" customHeight="1" x14ac:dyDescent="0.2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D1" s="26"/>
      <c r="BE1" s="26"/>
      <c r="BF1" s="26"/>
      <c r="BG1" s="26"/>
      <c r="BH1" s="26"/>
      <c r="BI1" s="26"/>
      <c r="BJ1" s="26"/>
    </row>
    <row r="2" spans="1:62" s="168" customFormat="1" ht="25" customHeight="1" x14ac:dyDescent="0.25">
      <c r="A2" s="19"/>
      <c r="B2" s="10"/>
      <c r="C2" s="96" t="s">
        <v>211</v>
      </c>
      <c r="D2" s="96"/>
      <c r="E2" s="96"/>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2"/>
      <c r="AS2" s="12"/>
      <c r="AT2" s="12"/>
      <c r="AU2" s="12"/>
      <c r="AV2" s="12"/>
      <c r="AW2" s="12"/>
      <c r="AX2" s="12"/>
      <c r="AY2" s="12"/>
      <c r="AZ2" s="12"/>
      <c r="BA2" s="12"/>
      <c r="BB2" s="12"/>
      <c r="BC2" s="26"/>
      <c r="BD2" s="26"/>
      <c r="BE2" s="26"/>
      <c r="BF2" s="26"/>
      <c r="BG2" s="26"/>
      <c r="BH2" s="26"/>
      <c r="BI2" s="26"/>
      <c r="BJ2" s="26"/>
    </row>
    <row r="3" spans="1:62" s="168" customFormat="1" ht="20.25" customHeight="1" x14ac:dyDescent="0.25">
      <c r="A3" s="19"/>
      <c r="B3" s="13"/>
      <c r="C3" s="97" t="str">
        <f>Fields!$E$10</f>
        <v>2024 Calendar</v>
      </c>
      <c r="D3" s="97"/>
      <c r="E3" s="97"/>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5"/>
      <c r="AS3" s="15"/>
      <c r="AT3" s="15"/>
      <c r="AU3" s="15"/>
      <c r="AV3" s="15"/>
      <c r="AW3" s="15"/>
      <c r="AX3" s="15"/>
      <c r="AY3" s="15"/>
      <c r="AZ3" s="15"/>
      <c r="BA3" s="15"/>
      <c r="BB3" s="15"/>
      <c r="BC3" s="26"/>
      <c r="BD3" s="26"/>
      <c r="BE3" s="26"/>
      <c r="BF3" s="26"/>
      <c r="BG3" s="26"/>
      <c r="BH3" s="26"/>
      <c r="BI3" s="26"/>
      <c r="BJ3" s="26"/>
    </row>
    <row r="4" spans="1:62" s="168" customFormat="1" ht="12" customHeight="1" x14ac:dyDescent="0.25">
      <c r="A4" s="37"/>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25"/>
      <c r="AT4" s="25"/>
      <c r="AU4" s="25"/>
      <c r="AV4" s="25"/>
      <c r="AW4" s="25"/>
      <c r="AX4" s="25"/>
      <c r="AY4" s="25"/>
      <c r="AZ4" s="25"/>
      <c r="BA4" s="25"/>
      <c r="BB4" s="25"/>
      <c r="BC4" s="26"/>
      <c r="BD4" s="26"/>
      <c r="BE4" s="26"/>
      <c r="BF4" s="26"/>
      <c r="BG4" s="26"/>
      <c r="BH4" s="26"/>
      <c r="BI4" s="26"/>
      <c r="BJ4" s="26"/>
    </row>
    <row r="5" spans="1:62" s="168" customFormat="1" ht="12" customHeight="1" x14ac:dyDescent="0.25">
      <c r="A5" s="37"/>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25"/>
      <c r="AT5" s="25"/>
      <c r="AU5" s="25"/>
      <c r="AV5" s="25"/>
      <c r="AW5" s="25"/>
      <c r="AX5" s="25"/>
      <c r="AY5" s="25"/>
      <c r="AZ5" s="25"/>
      <c r="BA5" s="25"/>
      <c r="BB5" s="25"/>
      <c r="BC5" s="26"/>
      <c r="BD5" s="26"/>
      <c r="BE5" s="26"/>
      <c r="BF5" s="26"/>
      <c r="BG5" s="26"/>
      <c r="BH5" s="26"/>
      <c r="BI5" s="26"/>
      <c r="BJ5" s="26"/>
    </row>
    <row r="6" spans="1:62" s="168" customFormat="1" ht="18" customHeight="1" thickBot="1" x14ac:dyDescent="0.3">
      <c r="A6" s="179"/>
      <c r="B6" s="179"/>
      <c r="C6" s="63" t="s">
        <v>147</v>
      </c>
      <c r="D6" s="29"/>
      <c r="E6" s="29"/>
      <c r="F6" s="29"/>
      <c r="G6" s="29"/>
      <c r="H6" s="29"/>
      <c r="I6" s="29"/>
      <c r="J6" s="29"/>
      <c r="K6" s="29"/>
      <c r="L6" s="29"/>
      <c r="M6" s="29"/>
      <c r="N6" s="29"/>
      <c r="O6" s="29"/>
      <c r="P6" s="29"/>
      <c r="Q6" s="29"/>
      <c r="R6" s="29"/>
      <c r="S6" s="29"/>
      <c r="T6" s="29"/>
      <c r="U6" s="29"/>
      <c r="V6" s="29"/>
      <c r="W6" s="178"/>
      <c r="X6" s="178"/>
      <c r="Y6" s="178"/>
      <c r="Z6" s="178"/>
      <c r="AA6" s="178"/>
      <c r="AB6" s="178"/>
      <c r="AC6" s="178"/>
      <c r="AD6" s="178"/>
      <c r="AE6" s="178"/>
      <c r="AF6" s="178"/>
      <c r="AG6" s="178"/>
      <c r="AH6" s="178"/>
      <c r="AI6" s="178"/>
      <c r="AJ6" s="178"/>
      <c r="AK6" s="178"/>
      <c r="AL6" s="178"/>
      <c r="AM6" s="178"/>
      <c r="AN6" s="178"/>
      <c r="AO6" s="178"/>
      <c r="AP6" s="178"/>
      <c r="AQ6" s="178"/>
      <c r="AR6" s="19"/>
      <c r="AS6" s="25"/>
      <c r="AT6" s="18" t="s">
        <v>29</v>
      </c>
      <c r="AU6" s="18"/>
      <c r="AV6" s="18"/>
      <c r="AW6" s="18"/>
      <c r="AX6" s="18"/>
      <c r="AY6" s="18"/>
      <c r="AZ6" s="18"/>
      <c r="BA6" s="18"/>
      <c r="BB6" s="18"/>
      <c r="BC6" s="26"/>
      <c r="BD6" s="26"/>
      <c r="BE6" s="26"/>
      <c r="BF6" s="26"/>
      <c r="BG6" s="26"/>
      <c r="BH6" s="26"/>
      <c r="BI6" s="26"/>
      <c r="BJ6" s="26"/>
    </row>
    <row r="7" spans="1:62" s="168" customFormat="1" ht="12" customHeight="1" thickTop="1" x14ac:dyDescent="0.25">
      <c r="A7" s="179"/>
      <c r="B7" s="179"/>
      <c r="C7" s="179"/>
      <c r="D7" s="179"/>
      <c r="E7" s="179"/>
      <c r="F7" s="179"/>
      <c r="G7" s="179"/>
      <c r="H7" s="179"/>
      <c r="I7" s="179"/>
      <c r="J7" s="179"/>
      <c r="K7" s="179"/>
      <c r="L7" s="179"/>
      <c r="M7" s="179"/>
      <c r="N7" s="179"/>
      <c r="O7" s="179"/>
      <c r="P7" s="179"/>
      <c r="Q7" s="179"/>
      <c r="R7" s="179"/>
      <c r="S7" s="179"/>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9"/>
      <c r="AS7" s="25"/>
      <c r="AT7" s="170"/>
      <c r="AU7" s="25"/>
      <c r="AV7" s="25"/>
      <c r="AW7" s="25"/>
      <c r="AX7" s="25"/>
      <c r="AY7" s="25"/>
      <c r="AZ7" s="25"/>
      <c r="BA7" s="25"/>
      <c r="BB7" s="25"/>
      <c r="BC7" s="26"/>
      <c r="BD7" s="26"/>
      <c r="BE7" s="26"/>
      <c r="BF7" s="26"/>
      <c r="BG7" s="26"/>
      <c r="BH7" s="26"/>
      <c r="BI7" s="26"/>
      <c r="BJ7" s="26"/>
    </row>
    <row r="8" spans="1:62" s="168" customFormat="1" ht="12" customHeight="1" x14ac:dyDescent="0.25">
      <c r="A8" s="179"/>
      <c r="B8" s="179"/>
      <c r="C8" s="179"/>
      <c r="D8" s="179"/>
      <c r="E8" s="179"/>
      <c r="F8" s="179"/>
      <c r="G8" s="179"/>
      <c r="H8" s="179"/>
      <c r="I8" s="179"/>
      <c r="J8" s="179"/>
      <c r="K8" s="179"/>
      <c r="L8" s="179"/>
      <c r="M8" s="179"/>
      <c r="N8" s="179"/>
      <c r="O8" s="514" t="s">
        <v>174</v>
      </c>
      <c r="P8" s="514"/>
      <c r="Q8" s="179"/>
      <c r="R8" s="179"/>
      <c r="S8" s="179"/>
      <c r="T8" s="179"/>
      <c r="U8" s="179"/>
      <c r="V8" s="179"/>
      <c r="W8" s="179"/>
      <c r="X8" s="179"/>
      <c r="Y8" s="179"/>
      <c r="Z8" s="179"/>
      <c r="AA8" s="179"/>
      <c r="AB8" s="179"/>
      <c r="AC8" s="179"/>
      <c r="AD8" s="179"/>
      <c r="AE8" s="179"/>
      <c r="AF8" s="179"/>
      <c r="AG8" s="179"/>
      <c r="AH8" s="179"/>
      <c r="AI8" s="179"/>
      <c r="AJ8" s="179"/>
      <c r="AK8" s="179"/>
      <c r="AL8" s="179"/>
      <c r="AM8" s="179"/>
      <c r="AN8" s="179"/>
      <c r="AO8" s="179"/>
      <c r="AP8" s="179"/>
      <c r="AQ8" s="179"/>
      <c r="AR8" s="19"/>
      <c r="AS8" s="25"/>
      <c r="AT8" s="170"/>
      <c r="AU8" s="25"/>
      <c r="AV8" s="25"/>
      <c r="AW8" s="25"/>
      <c r="AX8" s="25"/>
      <c r="AY8" s="25"/>
      <c r="AZ8" s="25"/>
      <c r="BA8" s="25"/>
      <c r="BB8" s="25"/>
      <c r="BC8" s="26"/>
      <c r="BD8" s="26"/>
      <c r="BE8" s="26"/>
      <c r="BF8" s="26"/>
      <c r="BG8" s="26"/>
      <c r="BH8" s="26"/>
      <c r="BI8" s="26"/>
      <c r="BJ8" s="26"/>
    </row>
    <row r="9" spans="1:62" s="168" customFormat="1" ht="25" customHeight="1" x14ac:dyDescent="0.25">
      <c r="A9" s="179"/>
      <c r="B9" s="179"/>
      <c r="C9" s="235" t="s">
        <v>212</v>
      </c>
      <c r="D9" s="179"/>
      <c r="E9" s="179"/>
      <c r="F9" s="179"/>
      <c r="G9" s="179"/>
      <c r="H9" s="179"/>
      <c r="I9" s="233"/>
      <c r="J9" s="233"/>
      <c r="K9" s="233"/>
      <c r="L9" s="233"/>
      <c r="M9" s="233"/>
      <c r="N9" s="233"/>
      <c r="O9" s="514"/>
      <c r="P9" s="514"/>
      <c r="Q9" s="179"/>
      <c r="R9" s="179"/>
      <c r="S9" s="179"/>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9"/>
      <c r="AS9" s="25"/>
      <c r="AT9" s="170"/>
      <c r="AU9" s="25"/>
      <c r="AV9" s="25"/>
      <c r="AW9" s="25"/>
      <c r="AX9" s="25"/>
      <c r="AY9" s="25"/>
      <c r="AZ9" s="25"/>
      <c r="BA9" s="25"/>
      <c r="BB9" s="25"/>
      <c r="BC9" s="26"/>
      <c r="BD9" s="26"/>
      <c r="BE9" s="26"/>
      <c r="BF9" s="26"/>
      <c r="BG9" s="26"/>
      <c r="BH9" s="26"/>
      <c r="BI9" s="26"/>
      <c r="BJ9" s="26"/>
    </row>
    <row r="10" spans="1:62" s="168" customFormat="1" ht="25" customHeight="1" thickBot="1" x14ac:dyDescent="0.3">
      <c r="A10" s="179"/>
      <c r="B10" s="179"/>
      <c r="C10" s="194">
        <v>2024</v>
      </c>
      <c r="D10" s="179"/>
      <c r="E10" s="179"/>
      <c r="F10" s="179"/>
      <c r="G10" s="179"/>
      <c r="H10" s="179"/>
      <c r="I10" s="179"/>
      <c r="J10" s="179"/>
      <c r="K10" s="179"/>
      <c r="L10" s="179"/>
      <c r="M10" s="179"/>
      <c r="N10" s="179"/>
      <c r="O10" s="514"/>
      <c r="P10" s="514"/>
      <c r="Q10" s="183"/>
      <c r="R10" s="179"/>
      <c r="S10" s="179"/>
      <c r="T10" s="179"/>
      <c r="U10" s="179"/>
      <c r="V10" s="179"/>
      <c r="W10" s="179"/>
      <c r="X10" s="179"/>
      <c r="Y10" s="257" t="s">
        <v>183</v>
      </c>
      <c r="Z10" s="257"/>
      <c r="AA10" s="257"/>
      <c r="AB10" s="258"/>
      <c r="AC10" s="258"/>
      <c r="AD10" s="258"/>
      <c r="AE10" s="258"/>
      <c r="AF10" s="258"/>
      <c r="AG10" s="258"/>
      <c r="AH10" s="258"/>
      <c r="AI10" s="258"/>
      <c r="AJ10" s="258"/>
      <c r="AK10" s="258"/>
      <c r="AL10" s="258"/>
      <c r="AM10" s="258"/>
      <c r="AN10" s="258"/>
      <c r="AO10" s="258"/>
      <c r="AP10" s="258"/>
      <c r="AQ10" s="258"/>
      <c r="AR10" s="19"/>
      <c r="AS10" s="25"/>
      <c r="AT10" s="170"/>
      <c r="AU10" s="25"/>
      <c r="AV10" s="25"/>
      <c r="AW10" s="25"/>
      <c r="AX10" s="25"/>
      <c r="AY10" s="25"/>
      <c r="AZ10" s="25"/>
      <c r="BA10" s="25"/>
      <c r="BB10" s="25"/>
      <c r="BC10" s="26"/>
      <c r="BD10" s="26"/>
      <c r="BE10" s="26"/>
      <c r="BF10" s="26"/>
      <c r="BG10" s="26"/>
      <c r="BH10" s="26"/>
      <c r="BI10" s="26"/>
      <c r="BJ10" s="26"/>
    </row>
    <row r="11" spans="1:62" s="168" customFormat="1" ht="16" customHeight="1" x14ac:dyDescent="0.25">
      <c r="A11" s="179"/>
      <c r="B11" s="179"/>
      <c r="C11" s="179"/>
      <c r="D11" s="179"/>
      <c r="E11" s="179"/>
      <c r="F11" s="179"/>
      <c r="G11" s="179"/>
      <c r="H11" s="179"/>
      <c r="I11" s="179"/>
      <c r="J11" s="179"/>
      <c r="K11" s="179"/>
      <c r="L11" s="179"/>
      <c r="M11" s="179"/>
      <c r="N11" s="179"/>
      <c r="O11" s="179"/>
      <c r="P11" s="179"/>
      <c r="Q11" s="183"/>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9"/>
      <c r="AS11" s="25"/>
      <c r="AT11" s="170"/>
      <c r="AU11" s="25"/>
      <c r="AV11" s="25"/>
      <c r="AW11" s="25"/>
      <c r="AX11" s="25"/>
      <c r="AY11" s="25"/>
      <c r="AZ11" s="25"/>
      <c r="BA11" s="25"/>
      <c r="BB11" s="25"/>
      <c r="BC11" s="26"/>
      <c r="BD11" s="26"/>
      <c r="BE11" s="26"/>
      <c r="BF11" s="26"/>
      <c r="BG11" s="26"/>
      <c r="BH11" s="26"/>
      <c r="BI11" s="26"/>
      <c r="BJ11" s="26"/>
    </row>
    <row r="12" spans="1:62" s="268" customFormat="1" ht="20" customHeight="1" x14ac:dyDescent="0.25">
      <c r="A12" s="260"/>
      <c r="B12" s="260"/>
      <c r="C12" s="510" t="s">
        <v>121</v>
      </c>
      <c r="D12" s="511"/>
      <c r="E12" s="261"/>
      <c r="F12" s="510" t="s">
        <v>122</v>
      </c>
      <c r="G12" s="511"/>
      <c r="H12" s="260"/>
      <c r="I12" s="510" t="s">
        <v>221</v>
      </c>
      <c r="J12" s="511"/>
      <c r="K12" s="261"/>
      <c r="L12" s="510" t="s">
        <v>123</v>
      </c>
      <c r="M12" s="511"/>
      <c r="N12" s="260"/>
      <c r="O12" s="510" t="s">
        <v>124</v>
      </c>
      <c r="P12" s="511"/>
      <c r="Q12" s="262"/>
      <c r="R12" s="510" t="s">
        <v>125</v>
      </c>
      <c r="S12" s="511"/>
      <c r="T12" s="260"/>
      <c r="U12" s="510" t="s">
        <v>126</v>
      </c>
      <c r="V12" s="511"/>
      <c r="W12" s="260"/>
      <c r="X12" s="260"/>
      <c r="Y12" s="272" t="s">
        <v>181</v>
      </c>
      <c r="Z12" s="272"/>
      <c r="AA12" s="272"/>
      <c r="AB12" s="272" t="s">
        <v>175</v>
      </c>
      <c r="AC12" s="272"/>
      <c r="AD12" s="272"/>
      <c r="AE12" s="273" t="s">
        <v>176</v>
      </c>
      <c r="AF12" s="273"/>
      <c r="AG12" s="273"/>
      <c r="AH12" s="273" t="s">
        <v>177</v>
      </c>
      <c r="AI12" s="273"/>
      <c r="AJ12" s="273"/>
      <c r="AK12" s="273" t="s">
        <v>178</v>
      </c>
      <c r="AL12" s="273"/>
      <c r="AM12" s="273"/>
      <c r="AN12" s="273" t="s">
        <v>179</v>
      </c>
      <c r="AO12" s="273"/>
      <c r="AP12" s="273"/>
      <c r="AQ12" s="273" t="s">
        <v>180</v>
      </c>
      <c r="AR12" s="264"/>
      <c r="AS12" s="265"/>
      <c r="AT12" s="170" t="s">
        <v>138</v>
      </c>
      <c r="AU12" s="265"/>
      <c r="AV12" s="265"/>
      <c r="AW12" s="265"/>
      <c r="AX12" s="265"/>
      <c r="AY12" s="265"/>
      <c r="AZ12" s="265"/>
      <c r="BA12" s="265"/>
      <c r="BB12" s="265"/>
      <c r="BC12" s="267"/>
      <c r="BD12" s="267"/>
      <c r="BE12" s="267"/>
      <c r="BF12" s="267"/>
      <c r="BG12" s="267"/>
      <c r="BH12" s="267"/>
      <c r="BI12" s="267"/>
      <c r="BJ12" s="267"/>
    </row>
    <row r="13" spans="1:62" s="168" customFormat="1" ht="18" customHeight="1" x14ac:dyDescent="0.25">
      <c r="A13" s="179"/>
      <c r="B13" s="179"/>
      <c r="C13" s="179"/>
      <c r="D13" s="179"/>
      <c r="E13" s="157"/>
      <c r="F13" s="179"/>
      <c r="G13" s="179"/>
      <c r="H13" s="179"/>
      <c r="I13" s="179"/>
      <c r="J13" s="179"/>
      <c r="K13" s="157"/>
      <c r="L13" s="179"/>
      <c r="M13" s="179"/>
      <c r="N13" s="179"/>
      <c r="O13" s="179"/>
      <c r="P13" s="179"/>
      <c r="Q13" s="183"/>
      <c r="R13" s="179"/>
      <c r="S13" s="179"/>
      <c r="T13" s="179"/>
      <c r="U13" s="179"/>
      <c r="V13" s="179"/>
      <c r="W13" s="179"/>
      <c r="X13" s="179"/>
      <c r="Y13" s="179"/>
      <c r="Z13" s="179"/>
      <c r="AA13" s="179"/>
      <c r="AB13" s="179"/>
      <c r="AC13" s="179"/>
      <c r="AD13" s="179"/>
      <c r="AE13" s="179"/>
      <c r="AF13" s="179"/>
      <c r="AG13" s="179"/>
      <c r="AH13" s="179"/>
      <c r="AI13" s="179"/>
      <c r="AJ13" s="179"/>
      <c r="AK13" s="179"/>
      <c r="AL13" s="179"/>
      <c r="AM13" s="179"/>
      <c r="AN13" s="179"/>
      <c r="AO13" s="179"/>
      <c r="AP13" s="179"/>
      <c r="AQ13" s="179"/>
      <c r="AR13" s="19"/>
      <c r="AS13" s="25"/>
      <c r="AT13" s="170"/>
      <c r="AU13" s="25"/>
      <c r="AV13" s="25"/>
      <c r="AW13" s="25"/>
      <c r="AX13" s="25"/>
      <c r="AY13" s="25"/>
      <c r="AZ13" s="25"/>
      <c r="BA13" s="25"/>
      <c r="BB13" s="25"/>
      <c r="BC13" s="26"/>
      <c r="BD13" s="26"/>
      <c r="BE13" s="26"/>
      <c r="BF13" s="26"/>
      <c r="BG13" s="26"/>
      <c r="BH13" s="26"/>
      <c r="BI13" s="26"/>
      <c r="BJ13" s="26"/>
    </row>
    <row r="14" spans="1:62" s="268" customFormat="1" ht="18" customHeight="1" x14ac:dyDescent="0.25">
      <c r="A14" s="260"/>
      <c r="B14" s="260"/>
      <c r="C14" s="517"/>
      <c r="D14" s="517"/>
      <c r="E14" s="294"/>
      <c r="F14" s="517"/>
      <c r="G14" s="517"/>
      <c r="H14" s="175"/>
      <c r="I14" s="517"/>
      <c r="J14" s="517"/>
      <c r="K14" s="261"/>
      <c r="L14" s="517"/>
      <c r="M14" s="517"/>
      <c r="N14" s="175"/>
      <c r="O14" s="517"/>
      <c r="P14" s="517"/>
      <c r="Q14" s="176"/>
      <c r="R14" s="517"/>
      <c r="S14" s="517"/>
      <c r="T14" s="260"/>
      <c r="U14" s="513">
        <f>R14+1</f>
        <v>1</v>
      </c>
      <c r="V14" s="513"/>
      <c r="W14" s="260"/>
      <c r="X14" s="260"/>
      <c r="Y14" s="263" t="s">
        <v>174</v>
      </c>
      <c r="Z14" s="312"/>
      <c r="AA14" s="312"/>
      <c r="AB14" s="263" t="s">
        <v>174</v>
      </c>
      <c r="AC14" s="312"/>
      <c r="AD14" s="312"/>
      <c r="AE14" s="263" t="s">
        <v>174</v>
      </c>
      <c r="AF14" s="312"/>
      <c r="AG14" s="312"/>
      <c r="AH14" s="263" t="s">
        <v>174</v>
      </c>
      <c r="AI14" s="312"/>
      <c r="AJ14" s="312"/>
      <c r="AK14" s="263" t="s">
        <v>174</v>
      </c>
      <c r="AL14" s="312"/>
      <c r="AM14" s="312"/>
      <c r="AN14" s="263" t="s">
        <v>174</v>
      </c>
      <c r="AO14" s="312"/>
      <c r="AP14" s="312"/>
      <c r="AQ14" s="263" t="s">
        <v>174</v>
      </c>
      <c r="AR14" s="264"/>
      <c r="AS14" s="265"/>
      <c r="AT14" s="170"/>
      <c r="AU14" s="265"/>
      <c r="AV14" s="265"/>
      <c r="AW14" s="265"/>
      <c r="AX14" s="265"/>
      <c r="AY14" s="265"/>
      <c r="AZ14" s="265"/>
      <c r="BA14" s="265"/>
      <c r="BB14" s="265"/>
      <c r="BC14" s="267"/>
      <c r="BD14" s="267"/>
      <c r="BE14" s="267"/>
      <c r="BF14" s="267"/>
      <c r="BG14" s="267"/>
      <c r="BH14" s="267"/>
      <c r="BI14" s="267"/>
      <c r="BJ14" s="267"/>
    </row>
    <row r="15" spans="1:62" s="168" customFormat="1" ht="18" customHeight="1" x14ac:dyDescent="0.25">
      <c r="A15" s="179"/>
      <c r="B15" s="179"/>
      <c r="C15" s="295"/>
      <c r="D15" s="296"/>
      <c r="E15" s="297"/>
      <c r="F15" s="295"/>
      <c r="G15" s="296"/>
      <c r="H15" s="298"/>
      <c r="I15" s="295"/>
      <c r="J15" s="296"/>
      <c r="K15" s="157"/>
      <c r="L15" s="295"/>
      <c r="M15" s="296"/>
      <c r="N15" s="298"/>
      <c r="O15" s="295"/>
      <c r="P15" s="296"/>
      <c r="Q15" s="177"/>
      <c r="R15" s="295"/>
      <c r="S15" s="296"/>
      <c r="T15" s="179"/>
      <c r="U15" s="186" t="s">
        <v>209</v>
      </c>
      <c r="V15" s="323" t="s">
        <v>143</v>
      </c>
      <c r="W15" s="325"/>
      <c r="X15" s="179"/>
      <c r="Y15" s="243" t="str">
        <f t="shared" ref="Y15:Y20" si="0">IF(AND(C15&lt;&gt;"",D15="x"),1,IF(AND(C15&lt;&gt;"",D15&lt;&gt;"x"),0,"-"))</f>
        <v>-</v>
      </c>
      <c r="Z15" s="313"/>
      <c r="AA15" s="313"/>
      <c r="AB15" s="243" t="str">
        <f t="shared" ref="AB15:AB20" si="1">IF(AND(F15&lt;&gt;"",G15="x"),1,IF(AND(F15&lt;&gt;"",G15&lt;&gt;"x"),0,"-"))</f>
        <v>-</v>
      </c>
      <c r="AC15" s="313"/>
      <c r="AD15" s="313"/>
      <c r="AE15" s="243" t="str">
        <f t="shared" ref="AE15:AE20" si="2">IF(AND(I15&lt;&gt;"",J15="x"),1,IF(AND(I15&lt;&gt;"",J15&lt;&gt;"x"),0,"-"))</f>
        <v>-</v>
      </c>
      <c r="AF15" s="313"/>
      <c r="AG15" s="313"/>
      <c r="AH15" s="243" t="str">
        <f t="shared" ref="AH15:AH20" si="3">IF(AND(L15&lt;&gt;"",M15="x"),1,IF(AND(L15&lt;&gt;"",M15&lt;&gt;"x"),0,"-"))</f>
        <v>-</v>
      </c>
      <c r="AI15" s="313"/>
      <c r="AJ15" s="313"/>
      <c r="AK15" s="243" t="str">
        <f t="shared" ref="AK15:AK20" si="4">IF(AND(O15&lt;&gt;"",P15="x"),1,IF(AND(O15&lt;&gt;"",P15&lt;&gt;"x"),0,"-"))</f>
        <v>-</v>
      </c>
      <c r="AL15" s="313"/>
      <c r="AM15" s="313"/>
      <c r="AN15" s="243" t="str">
        <f t="shared" ref="AN15:AN20" si="5">IF(AND(R15&lt;&gt;"",S15="x"),1,IF(AND(R15&lt;&gt;"",S15&lt;&gt;"x"),0,"-"))</f>
        <v>-</v>
      </c>
      <c r="AO15" s="313"/>
      <c r="AP15" s="313"/>
      <c r="AQ15" s="243">
        <f t="shared" ref="AQ15:AQ20" si="6">IF(AND(U15&lt;&gt;"",V15="x"),1,IF(AND(U15&lt;&gt;"",V15&lt;&gt;"x"),0,"-"))</f>
        <v>1</v>
      </c>
      <c r="AR15" s="19"/>
      <c r="AS15" s="25"/>
      <c r="AT15" s="170" t="s">
        <v>148</v>
      </c>
      <c r="AU15" s="25"/>
      <c r="AV15" s="25"/>
      <c r="AW15" s="25"/>
      <c r="AX15" s="25"/>
      <c r="AY15" s="25"/>
      <c r="AZ15" s="25"/>
      <c r="BA15" s="25"/>
      <c r="BB15" s="25"/>
      <c r="BC15" s="26"/>
      <c r="BD15" s="26"/>
      <c r="BE15" s="26"/>
      <c r="BF15" s="26"/>
      <c r="BG15" s="26"/>
      <c r="BH15" s="26"/>
      <c r="BI15" s="26"/>
      <c r="BJ15" s="26"/>
    </row>
    <row r="16" spans="1:62" s="168" customFormat="1" ht="18" customHeight="1" x14ac:dyDescent="0.25">
      <c r="A16" s="179"/>
      <c r="B16" s="179"/>
      <c r="C16" s="299"/>
      <c r="D16" s="296"/>
      <c r="E16" s="297"/>
      <c r="F16" s="295"/>
      <c r="G16" s="296"/>
      <c r="H16" s="298"/>
      <c r="I16" s="295"/>
      <c r="J16" s="296"/>
      <c r="K16" s="157"/>
      <c r="L16" s="295"/>
      <c r="M16" s="296"/>
      <c r="N16" s="298"/>
      <c r="O16" s="295"/>
      <c r="P16" s="296"/>
      <c r="Q16" s="177"/>
      <c r="R16" s="295"/>
      <c r="S16" s="296"/>
      <c r="T16" s="179"/>
      <c r="U16" s="184"/>
      <c r="V16" s="323"/>
      <c r="W16" s="325"/>
      <c r="X16" s="179"/>
      <c r="Y16" s="243" t="str">
        <f t="shared" si="0"/>
        <v>-</v>
      </c>
      <c r="Z16" s="313"/>
      <c r="AA16" s="313"/>
      <c r="AB16" s="243" t="str">
        <f t="shared" si="1"/>
        <v>-</v>
      </c>
      <c r="AC16" s="313"/>
      <c r="AD16" s="313"/>
      <c r="AE16" s="243" t="str">
        <f t="shared" si="2"/>
        <v>-</v>
      </c>
      <c r="AF16" s="313"/>
      <c r="AG16" s="313"/>
      <c r="AH16" s="243" t="str">
        <f t="shared" si="3"/>
        <v>-</v>
      </c>
      <c r="AI16" s="313"/>
      <c r="AJ16" s="313"/>
      <c r="AK16" s="243" t="str">
        <f t="shared" si="4"/>
        <v>-</v>
      </c>
      <c r="AL16" s="313"/>
      <c r="AM16" s="313"/>
      <c r="AN16" s="243" t="str">
        <f t="shared" si="5"/>
        <v>-</v>
      </c>
      <c r="AO16" s="313"/>
      <c r="AP16" s="313"/>
      <c r="AQ16" s="243" t="str">
        <f t="shared" si="6"/>
        <v>-</v>
      </c>
      <c r="AR16" s="19"/>
      <c r="AS16" s="25"/>
      <c r="AT16" s="170"/>
      <c r="AU16" s="25"/>
      <c r="AV16" s="25"/>
      <c r="AW16" s="25"/>
      <c r="AX16" s="25"/>
      <c r="AY16" s="25"/>
      <c r="AZ16" s="25"/>
      <c r="BA16" s="25"/>
      <c r="BB16" s="25"/>
      <c r="BC16" s="26"/>
      <c r="BD16" s="26"/>
      <c r="BE16" s="26"/>
      <c r="BF16" s="26"/>
      <c r="BG16" s="26"/>
      <c r="BH16" s="26"/>
      <c r="BI16" s="26"/>
      <c r="BJ16" s="26"/>
    </row>
    <row r="17" spans="1:62" s="168" customFormat="1" ht="18" customHeight="1" x14ac:dyDescent="0.25">
      <c r="A17" s="179"/>
      <c r="B17" s="179"/>
      <c r="C17" s="300"/>
      <c r="D17" s="296"/>
      <c r="E17" s="297"/>
      <c r="F17" s="300"/>
      <c r="G17" s="296"/>
      <c r="H17" s="298"/>
      <c r="I17" s="300"/>
      <c r="J17" s="296"/>
      <c r="K17" s="157"/>
      <c r="L17" s="300"/>
      <c r="M17" s="296"/>
      <c r="N17" s="298"/>
      <c r="O17" s="300"/>
      <c r="P17" s="296"/>
      <c r="Q17" s="177"/>
      <c r="R17" s="300"/>
      <c r="S17" s="296"/>
      <c r="T17" s="179"/>
      <c r="U17" s="184"/>
      <c r="V17" s="323"/>
      <c r="W17" s="325"/>
      <c r="X17" s="179"/>
      <c r="Y17" s="243" t="str">
        <f t="shared" si="0"/>
        <v>-</v>
      </c>
      <c r="Z17" s="313"/>
      <c r="AA17" s="313"/>
      <c r="AB17" s="243" t="str">
        <f t="shared" si="1"/>
        <v>-</v>
      </c>
      <c r="AC17" s="313"/>
      <c r="AD17" s="313"/>
      <c r="AE17" s="243" t="str">
        <f t="shared" si="2"/>
        <v>-</v>
      </c>
      <c r="AF17" s="313"/>
      <c r="AG17" s="313"/>
      <c r="AH17" s="243" t="str">
        <f t="shared" si="3"/>
        <v>-</v>
      </c>
      <c r="AI17" s="313"/>
      <c r="AJ17" s="313"/>
      <c r="AK17" s="243" t="str">
        <f t="shared" si="4"/>
        <v>-</v>
      </c>
      <c r="AL17" s="313"/>
      <c r="AM17" s="313"/>
      <c r="AN17" s="243" t="str">
        <f t="shared" si="5"/>
        <v>-</v>
      </c>
      <c r="AO17" s="313"/>
      <c r="AP17" s="313"/>
      <c r="AQ17" s="243" t="str">
        <f t="shared" si="6"/>
        <v>-</v>
      </c>
      <c r="AR17" s="19"/>
      <c r="AS17" s="169"/>
      <c r="AT17" s="170" t="s">
        <v>149</v>
      </c>
      <c r="AU17" s="169"/>
      <c r="AV17" s="169"/>
      <c r="AW17" s="169"/>
      <c r="AX17" s="169"/>
      <c r="AY17" s="169"/>
      <c r="AZ17" s="169"/>
      <c r="BA17" s="169"/>
      <c r="BB17" s="169"/>
      <c r="BC17" s="169"/>
      <c r="BD17" s="169"/>
      <c r="BE17" s="169"/>
      <c r="BF17" s="169"/>
      <c r="BG17" s="169"/>
      <c r="BH17" s="169"/>
      <c r="BI17" s="169"/>
      <c r="BJ17" s="169"/>
    </row>
    <row r="18" spans="1:62" s="168" customFormat="1" ht="18" customHeight="1" x14ac:dyDescent="0.25">
      <c r="A18" s="179"/>
      <c r="B18" s="179"/>
      <c r="C18" s="295"/>
      <c r="D18" s="296"/>
      <c r="E18" s="297"/>
      <c r="F18" s="295"/>
      <c r="G18" s="296"/>
      <c r="H18" s="298"/>
      <c r="I18" s="295"/>
      <c r="J18" s="296"/>
      <c r="K18" s="157"/>
      <c r="L18" s="295"/>
      <c r="M18" s="296"/>
      <c r="N18" s="298"/>
      <c r="O18" s="295"/>
      <c r="P18" s="296"/>
      <c r="Q18" s="177"/>
      <c r="R18" s="295"/>
      <c r="S18" s="296"/>
      <c r="T18" s="179"/>
      <c r="U18" s="184"/>
      <c r="V18" s="323"/>
      <c r="W18" s="325"/>
      <c r="X18" s="179"/>
      <c r="Y18" s="243" t="str">
        <f t="shared" si="0"/>
        <v>-</v>
      </c>
      <c r="Z18" s="313"/>
      <c r="AA18" s="313"/>
      <c r="AB18" s="243" t="str">
        <f t="shared" si="1"/>
        <v>-</v>
      </c>
      <c r="AC18" s="313"/>
      <c r="AD18" s="313"/>
      <c r="AE18" s="243" t="str">
        <f t="shared" si="2"/>
        <v>-</v>
      </c>
      <c r="AF18" s="313"/>
      <c r="AG18" s="313"/>
      <c r="AH18" s="243" t="str">
        <f t="shared" si="3"/>
        <v>-</v>
      </c>
      <c r="AI18" s="313"/>
      <c r="AJ18" s="313"/>
      <c r="AK18" s="243" t="str">
        <f t="shared" si="4"/>
        <v>-</v>
      </c>
      <c r="AL18" s="313"/>
      <c r="AM18" s="313"/>
      <c r="AN18" s="243" t="str">
        <f t="shared" si="5"/>
        <v>-</v>
      </c>
      <c r="AO18" s="313"/>
      <c r="AP18" s="313"/>
      <c r="AQ18" s="243" t="str">
        <f t="shared" si="6"/>
        <v>-</v>
      </c>
      <c r="AR18" s="19"/>
      <c r="AS18" s="169"/>
      <c r="AT18" s="170"/>
      <c r="AU18" s="169"/>
      <c r="AV18" s="169"/>
      <c r="AW18" s="169"/>
      <c r="AX18" s="169"/>
      <c r="AY18" s="169"/>
      <c r="AZ18" s="169"/>
      <c r="BA18" s="169"/>
      <c r="BB18" s="169"/>
      <c r="BC18" s="169"/>
      <c r="BD18" s="169"/>
      <c r="BE18" s="169"/>
      <c r="BF18" s="169"/>
      <c r="BG18" s="169"/>
      <c r="BH18" s="169"/>
      <c r="BI18" s="169"/>
      <c r="BJ18" s="169"/>
    </row>
    <row r="19" spans="1:62" s="168" customFormat="1" ht="18" customHeight="1" x14ac:dyDescent="0.25">
      <c r="A19" s="179"/>
      <c r="B19" s="179"/>
      <c r="C19" s="300"/>
      <c r="D19" s="296"/>
      <c r="E19" s="297"/>
      <c r="F19" s="300"/>
      <c r="G19" s="296"/>
      <c r="H19" s="298"/>
      <c r="I19" s="300"/>
      <c r="J19" s="296"/>
      <c r="K19" s="157"/>
      <c r="L19" s="300"/>
      <c r="M19" s="296"/>
      <c r="N19" s="298"/>
      <c r="O19" s="300"/>
      <c r="P19" s="296"/>
      <c r="Q19" s="177"/>
      <c r="R19" s="300"/>
      <c r="S19" s="296"/>
      <c r="T19" s="179"/>
      <c r="U19" s="184"/>
      <c r="V19" s="323"/>
      <c r="W19" s="325"/>
      <c r="X19" s="179"/>
      <c r="Y19" s="243" t="str">
        <f t="shared" si="0"/>
        <v>-</v>
      </c>
      <c r="Z19" s="313"/>
      <c r="AA19" s="313"/>
      <c r="AB19" s="243" t="str">
        <f t="shared" si="1"/>
        <v>-</v>
      </c>
      <c r="AC19" s="313"/>
      <c r="AD19" s="313"/>
      <c r="AE19" s="243" t="str">
        <f t="shared" si="2"/>
        <v>-</v>
      </c>
      <c r="AF19" s="313"/>
      <c r="AG19" s="313"/>
      <c r="AH19" s="243" t="str">
        <f t="shared" si="3"/>
        <v>-</v>
      </c>
      <c r="AI19" s="313"/>
      <c r="AJ19" s="313"/>
      <c r="AK19" s="243" t="str">
        <f t="shared" si="4"/>
        <v>-</v>
      </c>
      <c r="AL19" s="313"/>
      <c r="AM19" s="313"/>
      <c r="AN19" s="243" t="str">
        <f t="shared" si="5"/>
        <v>-</v>
      </c>
      <c r="AO19" s="313"/>
      <c r="AP19" s="313"/>
      <c r="AQ19" s="243" t="str">
        <f t="shared" si="6"/>
        <v>-</v>
      </c>
      <c r="AR19" s="19"/>
      <c r="AS19" s="169"/>
      <c r="AT19" s="170"/>
      <c r="AU19" s="169"/>
      <c r="AV19" s="169"/>
      <c r="AW19" s="169"/>
      <c r="AX19" s="169"/>
      <c r="AY19" s="169"/>
      <c r="AZ19" s="169"/>
      <c r="BA19" s="169"/>
      <c r="BB19" s="169"/>
      <c r="BC19" s="169"/>
      <c r="BD19" s="169"/>
      <c r="BE19" s="169"/>
      <c r="BF19" s="169"/>
      <c r="BG19" s="169"/>
      <c r="BH19" s="169"/>
      <c r="BI19" s="169"/>
      <c r="BJ19" s="169"/>
    </row>
    <row r="20" spans="1:62" s="168" customFormat="1" ht="18" customHeight="1" x14ac:dyDescent="0.25">
      <c r="A20" s="179"/>
      <c r="B20" s="179"/>
      <c r="C20" s="295"/>
      <c r="D20" s="296"/>
      <c r="E20" s="297"/>
      <c r="F20" s="295"/>
      <c r="G20" s="296"/>
      <c r="H20" s="298"/>
      <c r="I20" s="295"/>
      <c r="J20" s="296"/>
      <c r="K20" s="157"/>
      <c r="L20" s="295"/>
      <c r="M20" s="296"/>
      <c r="N20" s="298"/>
      <c r="O20" s="295"/>
      <c r="P20" s="296"/>
      <c r="Q20" s="177"/>
      <c r="R20" s="295"/>
      <c r="S20" s="296"/>
      <c r="T20" s="179"/>
      <c r="U20" s="185"/>
      <c r="V20" s="323"/>
      <c r="W20" s="325"/>
      <c r="X20" s="179"/>
      <c r="Y20" s="243" t="str">
        <f t="shared" si="0"/>
        <v>-</v>
      </c>
      <c r="Z20" s="313"/>
      <c r="AA20" s="313"/>
      <c r="AB20" s="243" t="str">
        <f t="shared" si="1"/>
        <v>-</v>
      </c>
      <c r="AC20" s="313"/>
      <c r="AD20" s="313"/>
      <c r="AE20" s="243" t="str">
        <f t="shared" si="2"/>
        <v>-</v>
      </c>
      <c r="AF20" s="313"/>
      <c r="AG20" s="313"/>
      <c r="AH20" s="243" t="str">
        <f t="shared" si="3"/>
        <v>-</v>
      </c>
      <c r="AI20" s="313"/>
      <c r="AJ20" s="313"/>
      <c r="AK20" s="243" t="str">
        <f t="shared" si="4"/>
        <v>-</v>
      </c>
      <c r="AL20" s="313"/>
      <c r="AM20" s="313"/>
      <c r="AN20" s="243" t="str">
        <f t="shared" si="5"/>
        <v>-</v>
      </c>
      <c r="AO20" s="313"/>
      <c r="AP20" s="313"/>
      <c r="AQ20" s="243" t="str">
        <f t="shared" si="6"/>
        <v>-</v>
      </c>
      <c r="AR20" s="19"/>
      <c r="AS20" s="169"/>
      <c r="AT20" s="170"/>
      <c r="AU20" s="169"/>
      <c r="AV20" s="169"/>
      <c r="AW20" s="169"/>
      <c r="AX20" s="169"/>
      <c r="AY20" s="169"/>
      <c r="AZ20" s="169"/>
      <c r="BA20" s="169"/>
      <c r="BB20" s="169"/>
      <c r="BC20" s="169"/>
      <c r="BD20" s="169"/>
      <c r="BE20" s="169"/>
      <c r="BF20" s="169"/>
      <c r="BG20" s="169"/>
      <c r="BH20" s="169"/>
      <c r="BI20" s="169"/>
      <c r="BJ20" s="169"/>
    </row>
    <row r="21" spans="1:62" s="168" customFormat="1" ht="18" customHeight="1" x14ac:dyDescent="0.25">
      <c r="A21" s="179"/>
      <c r="B21" s="179"/>
      <c r="C21" s="295"/>
      <c r="D21" s="296"/>
      <c r="E21" s="301"/>
      <c r="F21" s="302"/>
      <c r="G21" s="296"/>
      <c r="H21" s="303"/>
      <c r="I21" s="302"/>
      <c r="J21" s="296"/>
      <c r="K21" s="240"/>
      <c r="L21" s="238"/>
      <c r="M21" s="232"/>
      <c r="N21" s="241"/>
      <c r="O21" s="238"/>
      <c r="P21" s="232"/>
      <c r="Q21" s="242"/>
      <c r="R21" s="238"/>
      <c r="S21" s="232"/>
      <c r="T21" s="241"/>
      <c r="U21" s="328"/>
      <c r="V21" s="328"/>
      <c r="W21" s="325"/>
      <c r="X21" s="179"/>
      <c r="Y21" s="239" t="str">
        <f t="shared" ref="Y21:AQ21" si="7">IF(COUNTIFS(Y15:Y20,0)&gt;0,"N",IF(COUNTIFS(Y15:Y20,1)&gt;0,"Y","-"))</f>
        <v>-</v>
      </c>
      <c r="Z21" s="303"/>
      <c r="AA21" s="303"/>
      <c r="AB21" s="239" t="str">
        <f t="shared" si="7"/>
        <v>-</v>
      </c>
      <c r="AC21" s="303"/>
      <c r="AD21" s="303"/>
      <c r="AE21" s="239" t="str">
        <f t="shared" si="7"/>
        <v>-</v>
      </c>
      <c r="AF21" s="303"/>
      <c r="AG21" s="303"/>
      <c r="AH21" s="239" t="str">
        <f t="shared" si="7"/>
        <v>-</v>
      </c>
      <c r="AI21" s="303"/>
      <c r="AJ21" s="303"/>
      <c r="AK21" s="239" t="str">
        <f t="shared" si="7"/>
        <v>-</v>
      </c>
      <c r="AL21" s="303"/>
      <c r="AM21" s="303"/>
      <c r="AN21" s="239" t="str">
        <f t="shared" si="7"/>
        <v>-</v>
      </c>
      <c r="AO21" s="303"/>
      <c r="AP21" s="303"/>
      <c r="AQ21" s="239" t="str">
        <f t="shared" si="7"/>
        <v>Y</v>
      </c>
      <c r="AR21" s="19"/>
      <c r="AS21" s="169"/>
      <c r="AT21" s="170"/>
      <c r="AU21" s="169"/>
      <c r="AV21" s="169"/>
      <c r="AW21" s="169"/>
      <c r="AX21" s="169"/>
      <c r="AY21" s="169"/>
      <c r="AZ21" s="169"/>
      <c r="BA21" s="169"/>
      <c r="BB21" s="169"/>
      <c r="BC21" s="169"/>
      <c r="BD21" s="169"/>
      <c r="BE21" s="169"/>
      <c r="BF21" s="169"/>
      <c r="BG21" s="169"/>
      <c r="BH21" s="169"/>
      <c r="BI21" s="169"/>
      <c r="BJ21" s="169"/>
    </row>
    <row r="22" spans="1:62" s="268" customFormat="1" x14ac:dyDescent="0.25">
      <c r="A22" s="260"/>
      <c r="B22" s="260"/>
      <c r="C22" s="513">
        <f>U14+1</f>
        <v>2</v>
      </c>
      <c r="D22" s="513"/>
      <c r="E22" s="261"/>
      <c r="F22" s="513">
        <f>C22+1</f>
        <v>3</v>
      </c>
      <c r="G22" s="513"/>
      <c r="H22" s="260"/>
      <c r="I22" s="513">
        <f>F22+1</f>
        <v>4</v>
      </c>
      <c r="J22" s="513"/>
      <c r="K22" s="261"/>
      <c r="L22" s="513">
        <f>I22+1</f>
        <v>5</v>
      </c>
      <c r="M22" s="513"/>
      <c r="N22" s="260"/>
      <c r="O22" s="513">
        <f>L22+1</f>
        <v>6</v>
      </c>
      <c r="P22" s="513"/>
      <c r="Q22" s="262"/>
      <c r="R22" s="513">
        <f>O22+1</f>
        <v>7</v>
      </c>
      <c r="S22" s="513"/>
      <c r="T22" s="260"/>
      <c r="U22" s="513">
        <f>R22+1</f>
        <v>8</v>
      </c>
      <c r="V22" s="513"/>
      <c r="W22" s="260"/>
      <c r="X22" s="260"/>
      <c r="Y22" s="263" t="s">
        <v>174</v>
      </c>
      <c r="Z22" s="312"/>
      <c r="AA22" s="312"/>
      <c r="AB22" s="263" t="s">
        <v>174</v>
      </c>
      <c r="AC22" s="312"/>
      <c r="AD22" s="312"/>
      <c r="AE22" s="263" t="s">
        <v>174</v>
      </c>
      <c r="AF22" s="312"/>
      <c r="AG22" s="312"/>
      <c r="AH22" s="263" t="s">
        <v>174</v>
      </c>
      <c r="AI22" s="312"/>
      <c r="AJ22" s="312"/>
      <c r="AK22" s="263" t="s">
        <v>174</v>
      </c>
      <c r="AL22" s="312"/>
      <c r="AM22" s="312"/>
      <c r="AN22" s="263" t="s">
        <v>174</v>
      </c>
      <c r="AO22" s="312"/>
      <c r="AP22" s="312"/>
      <c r="AQ22" s="263" t="s">
        <v>174</v>
      </c>
      <c r="AR22" s="264"/>
      <c r="AS22" s="266"/>
      <c r="AT22" s="266"/>
      <c r="AU22" s="266"/>
      <c r="AV22" s="266"/>
      <c r="AW22" s="266"/>
      <c r="AX22" s="266"/>
      <c r="AY22" s="266"/>
      <c r="AZ22" s="266"/>
      <c r="BA22" s="266"/>
      <c r="BB22" s="266"/>
      <c r="BC22" s="266"/>
      <c r="BD22" s="266"/>
      <c r="BE22" s="266"/>
      <c r="BF22" s="266"/>
      <c r="BG22" s="266"/>
      <c r="BH22" s="266"/>
      <c r="BI22" s="266"/>
      <c r="BJ22" s="266"/>
    </row>
    <row r="23" spans="1:62" s="168" customFormat="1" ht="18" customHeight="1" x14ac:dyDescent="0.25">
      <c r="A23" s="325"/>
      <c r="B23" s="325"/>
      <c r="C23" s="186"/>
      <c r="D23" s="323"/>
      <c r="E23" s="324"/>
      <c r="F23" s="186"/>
      <c r="G23" s="323"/>
      <c r="H23" s="325"/>
      <c r="I23" s="186"/>
      <c r="J23" s="323"/>
      <c r="K23" s="324"/>
      <c r="L23" s="186"/>
      <c r="M23" s="323"/>
      <c r="N23" s="325"/>
      <c r="O23" s="186"/>
      <c r="P23" s="323"/>
      <c r="Q23" s="326"/>
      <c r="R23" s="186"/>
      <c r="S23" s="323"/>
      <c r="T23" s="325"/>
      <c r="U23" s="186"/>
      <c r="V23" s="323"/>
      <c r="W23" s="179"/>
      <c r="X23" s="179"/>
      <c r="Y23" s="243" t="str">
        <f t="shared" ref="Y23:Y28" si="8">IF(AND(C23&lt;&gt;"",D23="x"),1,IF(AND(C23&lt;&gt;"",D23&lt;&gt;"x"),0,"-"))</f>
        <v>-</v>
      </c>
      <c r="Z23" s="312"/>
      <c r="AA23" s="312"/>
      <c r="AB23" s="243" t="str">
        <f t="shared" ref="AB23:AB28" si="9">IF(AND(F23&lt;&gt;"",G23="x"),1,IF(AND(F23&lt;&gt;"",G23&lt;&gt;"x"),0,"-"))</f>
        <v>-</v>
      </c>
      <c r="AC23" s="313"/>
      <c r="AD23" s="313"/>
      <c r="AE23" s="243" t="str">
        <f t="shared" ref="AE23:AE28" si="10">IF(AND(I23&lt;&gt;"",J23="x"),1,IF(AND(I23&lt;&gt;"",J23&lt;&gt;"x"),0,"-"))</f>
        <v>-</v>
      </c>
      <c r="AF23" s="313"/>
      <c r="AG23" s="313"/>
      <c r="AH23" s="243" t="str">
        <f t="shared" ref="AH23:AH28" si="11">IF(AND(L23&lt;&gt;"",M23="x"),1,IF(AND(L23&lt;&gt;"",M23&lt;&gt;"x"),0,"-"))</f>
        <v>-</v>
      </c>
      <c r="AI23" s="313"/>
      <c r="AJ23" s="313"/>
      <c r="AK23" s="243" t="str">
        <f t="shared" ref="AK23:AK28" si="12">IF(AND(O23&lt;&gt;"",P23="x"),1,IF(AND(O23&lt;&gt;"",P23&lt;&gt;"x"),0,"-"))</f>
        <v>-</v>
      </c>
      <c r="AL23" s="313"/>
      <c r="AM23" s="313"/>
      <c r="AN23" s="243" t="str">
        <f t="shared" ref="AN23:AN28" si="13">IF(AND(R23&lt;&gt;"",S23="x"),1,IF(AND(R23&lt;&gt;"",S23&lt;&gt;"x"),0,"-"))</f>
        <v>-</v>
      </c>
      <c r="AO23" s="313"/>
      <c r="AP23" s="313"/>
      <c r="AQ23" s="243" t="str">
        <f t="shared" ref="AQ23:AQ28" si="14">IF(AND(U23&lt;&gt;"",V23="x"),1,IF(AND(U23&lt;&gt;"",V23&lt;&gt;"x"),0,"-"))</f>
        <v>-</v>
      </c>
      <c r="AR23" s="19"/>
      <c r="AS23" s="169"/>
      <c r="AT23" s="170"/>
      <c r="AU23" s="169"/>
      <c r="AV23" s="169"/>
      <c r="AW23" s="169"/>
      <c r="AX23" s="169"/>
      <c r="AY23" s="169"/>
      <c r="AZ23" s="169"/>
      <c r="BA23" s="169"/>
      <c r="BB23" s="169"/>
      <c r="BC23" s="169"/>
      <c r="BD23" s="169"/>
      <c r="BE23" s="169"/>
      <c r="BF23" s="169"/>
      <c r="BG23" s="169"/>
      <c r="BH23" s="169"/>
      <c r="BI23" s="169"/>
      <c r="BJ23" s="169"/>
    </row>
    <row r="24" spans="1:62" s="168" customFormat="1" ht="18" customHeight="1" x14ac:dyDescent="0.25">
      <c r="A24" s="325"/>
      <c r="B24" s="325"/>
      <c r="C24" s="184"/>
      <c r="D24" s="323"/>
      <c r="E24" s="324"/>
      <c r="F24" s="184"/>
      <c r="G24" s="323"/>
      <c r="H24" s="325"/>
      <c r="I24" s="184"/>
      <c r="J24" s="323"/>
      <c r="K24" s="324"/>
      <c r="L24" s="184"/>
      <c r="M24" s="323"/>
      <c r="N24" s="325"/>
      <c r="O24" s="184"/>
      <c r="P24" s="323"/>
      <c r="Q24" s="326"/>
      <c r="R24" s="184"/>
      <c r="S24" s="323"/>
      <c r="T24" s="325"/>
      <c r="U24" s="184"/>
      <c r="V24" s="323"/>
      <c r="W24" s="179"/>
      <c r="X24" s="179"/>
      <c r="Y24" s="243" t="str">
        <f t="shared" si="8"/>
        <v>-</v>
      </c>
      <c r="Z24" s="313"/>
      <c r="AA24" s="313"/>
      <c r="AB24" s="243" t="str">
        <f t="shared" si="9"/>
        <v>-</v>
      </c>
      <c r="AC24" s="313"/>
      <c r="AD24" s="313"/>
      <c r="AE24" s="243" t="str">
        <f t="shared" si="10"/>
        <v>-</v>
      </c>
      <c r="AF24" s="313"/>
      <c r="AG24" s="313"/>
      <c r="AH24" s="243" t="str">
        <f t="shared" si="11"/>
        <v>-</v>
      </c>
      <c r="AI24" s="313"/>
      <c r="AJ24" s="313"/>
      <c r="AK24" s="243" t="str">
        <f t="shared" si="12"/>
        <v>-</v>
      </c>
      <c r="AL24" s="313"/>
      <c r="AM24" s="313"/>
      <c r="AN24" s="243" t="str">
        <f t="shared" si="13"/>
        <v>-</v>
      </c>
      <c r="AO24" s="313"/>
      <c r="AP24" s="313"/>
      <c r="AQ24" s="243" t="str">
        <f t="shared" si="14"/>
        <v>-</v>
      </c>
      <c r="AR24" s="19"/>
      <c r="AS24" s="169"/>
      <c r="AT24" s="170"/>
      <c r="AU24" s="169"/>
      <c r="AV24" s="169"/>
      <c r="AW24" s="169"/>
      <c r="AX24" s="169"/>
      <c r="AY24" s="169"/>
      <c r="AZ24" s="169"/>
      <c r="BA24" s="169"/>
      <c r="BB24" s="169"/>
      <c r="BC24" s="169"/>
      <c r="BD24" s="169"/>
      <c r="BE24" s="169"/>
      <c r="BF24" s="169"/>
      <c r="BG24" s="169"/>
      <c r="BH24" s="169"/>
      <c r="BI24" s="169"/>
      <c r="BJ24" s="169"/>
    </row>
    <row r="25" spans="1:62" s="168" customFormat="1" ht="18" customHeight="1" x14ac:dyDescent="0.25">
      <c r="A25" s="325"/>
      <c r="B25" s="325"/>
      <c r="C25" s="184"/>
      <c r="D25" s="323"/>
      <c r="E25" s="324"/>
      <c r="F25" s="184"/>
      <c r="G25" s="323"/>
      <c r="H25" s="325"/>
      <c r="I25" s="184"/>
      <c r="J25" s="323"/>
      <c r="K25" s="324"/>
      <c r="L25" s="184"/>
      <c r="M25" s="323"/>
      <c r="N25" s="325"/>
      <c r="O25" s="184"/>
      <c r="P25" s="323"/>
      <c r="Q25" s="326"/>
      <c r="R25" s="184"/>
      <c r="S25" s="323"/>
      <c r="T25" s="325"/>
      <c r="U25" s="184"/>
      <c r="V25" s="323"/>
      <c r="W25" s="179"/>
      <c r="X25" s="179"/>
      <c r="Y25" s="243" t="str">
        <f t="shared" si="8"/>
        <v>-</v>
      </c>
      <c r="Z25" s="313"/>
      <c r="AA25" s="313"/>
      <c r="AB25" s="243" t="str">
        <f t="shared" si="9"/>
        <v>-</v>
      </c>
      <c r="AC25" s="313"/>
      <c r="AD25" s="313"/>
      <c r="AE25" s="243" t="str">
        <f t="shared" si="10"/>
        <v>-</v>
      </c>
      <c r="AF25" s="313"/>
      <c r="AG25" s="313"/>
      <c r="AH25" s="243" t="str">
        <f t="shared" si="11"/>
        <v>-</v>
      </c>
      <c r="AI25" s="313"/>
      <c r="AJ25" s="313"/>
      <c r="AK25" s="243" t="str">
        <f t="shared" si="12"/>
        <v>-</v>
      </c>
      <c r="AL25" s="313"/>
      <c r="AM25" s="313"/>
      <c r="AN25" s="243" t="str">
        <f t="shared" si="13"/>
        <v>-</v>
      </c>
      <c r="AO25" s="313"/>
      <c r="AP25" s="313"/>
      <c r="AQ25" s="243" t="str">
        <f t="shared" si="14"/>
        <v>-</v>
      </c>
      <c r="AR25" s="19"/>
      <c r="AS25" s="169"/>
      <c r="AT25" s="170"/>
      <c r="AU25" s="169"/>
      <c r="AV25" s="169"/>
      <c r="AW25" s="169"/>
      <c r="AX25" s="169"/>
      <c r="AY25" s="169"/>
      <c r="AZ25" s="169"/>
      <c r="BA25" s="169"/>
      <c r="BB25" s="169"/>
      <c r="BC25" s="169"/>
      <c r="BD25" s="169"/>
      <c r="BE25" s="169"/>
      <c r="BF25" s="169"/>
      <c r="BG25" s="169"/>
      <c r="BH25" s="169"/>
      <c r="BI25" s="169"/>
      <c r="BJ25" s="169"/>
    </row>
    <row r="26" spans="1:62" ht="18" customHeight="1" x14ac:dyDescent="0.25">
      <c r="A26" s="325"/>
      <c r="B26" s="325"/>
      <c r="C26" s="184"/>
      <c r="D26" s="323"/>
      <c r="E26" s="324"/>
      <c r="F26" s="184"/>
      <c r="G26" s="323"/>
      <c r="H26" s="325"/>
      <c r="I26" s="184"/>
      <c r="J26" s="323"/>
      <c r="K26" s="324"/>
      <c r="L26" s="184"/>
      <c r="M26" s="323"/>
      <c r="N26" s="325"/>
      <c r="O26" s="184"/>
      <c r="P26" s="323"/>
      <c r="Q26" s="326"/>
      <c r="R26" s="184"/>
      <c r="S26" s="323"/>
      <c r="T26" s="325"/>
      <c r="U26" s="184"/>
      <c r="V26" s="323"/>
      <c r="W26" s="179"/>
      <c r="X26" s="179"/>
      <c r="Y26" s="243" t="str">
        <f t="shared" si="8"/>
        <v>-</v>
      </c>
      <c r="Z26" s="313"/>
      <c r="AA26" s="313"/>
      <c r="AB26" s="243" t="str">
        <f t="shared" si="9"/>
        <v>-</v>
      </c>
      <c r="AC26" s="313"/>
      <c r="AD26" s="313"/>
      <c r="AE26" s="243" t="str">
        <f t="shared" si="10"/>
        <v>-</v>
      </c>
      <c r="AF26" s="313"/>
      <c r="AG26" s="313"/>
      <c r="AH26" s="243" t="str">
        <f t="shared" si="11"/>
        <v>-</v>
      </c>
      <c r="AI26" s="313"/>
      <c r="AJ26" s="313"/>
      <c r="AK26" s="243" t="str">
        <f t="shared" si="12"/>
        <v>-</v>
      </c>
      <c r="AL26" s="313"/>
      <c r="AM26" s="313"/>
      <c r="AN26" s="243" t="str">
        <f t="shared" si="13"/>
        <v>-</v>
      </c>
      <c r="AO26" s="313"/>
      <c r="AP26" s="313"/>
      <c r="AQ26" s="243" t="str">
        <f t="shared" si="14"/>
        <v>-</v>
      </c>
      <c r="AS26" s="170"/>
      <c r="AT26" s="170"/>
      <c r="AU26" s="169"/>
      <c r="AV26" s="169"/>
      <c r="AW26" s="169"/>
      <c r="AX26" s="169"/>
      <c r="AY26" s="169"/>
      <c r="AZ26" s="169"/>
      <c r="BA26" s="169"/>
      <c r="BB26" s="169"/>
      <c r="BC26" s="170"/>
      <c r="BD26" s="170"/>
      <c r="BE26" s="170"/>
      <c r="BF26" s="170"/>
      <c r="BG26" s="170"/>
      <c r="BH26" s="170"/>
      <c r="BI26" s="170"/>
      <c r="BJ26" s="170"/>
    </row>
    <row r="27" spans="1:62" s="167" customFormat="1" ht="18" customHeight="1" x14ac:dyDescent="0.25">
      <c r="A27" s="164"/>
      <c r="B27" s="164"/>
      <c r="C27" s="184"/>
      <c r="D27" s="323"/>
      <c r="E27" s="324"/>
      <c r="F27" s="184"/>
      <c r="G27" s="323"/>
      <c r="H27" s="325"/>
      <c r="I27" s="184"/>
      <c r="J27" s="323"/>
      <c r="K27" s="324"/>
      <c r="L27" s="184"/>
      <c r="M27" s="323"/>
      <c r="N27" s="325"/>
      <c r="O27" s="184"/>
      <c r="P27" s="323"/>
      <c r="Q27" s="326"/>
      <c r="R27" s="184"/>
      <c r="S27" s="323"/>
      <c r="T27" s="325"/>
      <c r="U27" s="184"/>
      <c r="V27" s="323"/>
      <c r="W27" s="179"/>
      <c r="X27" s="179"/>
      <c r="Y27" s="243" t="str">
        <f t="shared" si="8"/>
        <v>-</v>
      </c>
      <c r="Z27" s="313"/>
      <c r="AA27" s="313"/>
      <c r="AB27" s="243" t="str">
        <f t="shared" si="9"/>
        <v>-</v>
      </c>
      <c r="AC27" s="313"/>
      <c r="AD27" s="313"/>
      <c r="AE27" s="243" t="str">
        <f t="shared" si="10"/>
        <v>-</v>
      </c>
      <c r="AF27" s="313"/>
      <c r="AG27" s="313"/>
      <c r="AH27" s="243" t="str">
        <f t="shared" si="11"/>
        <v>-</v>
      </c>
      <c r="AI27" s="313"/>
      <c r="AJ27" s="313"/>
      <c r="AK27" s="243" t="str">
        <f t="shared" si="12"/>
        <v>-</v>
      </c>
      <c r="AL27" s="313"/>
      <c r="AM27" s="313"/>
      <c r="AN27" s="243" t="str">
        <f t="shared" si="13"/>
        <v>-</v>
      </c>
      <c r="AO27" s="313"/>
      <c r="AP27" s="313"/>
      <c r="AQ27" s="243" t="str">
        <f t="shared" si="14"/>
        <v>-</v>
      </c>
      <c r="AR27" s="151"/>
      <c r="AS27" s="171"/>
      <c r="AT27" s="170"/>
      <c r="AU27" s="169"/>
      <c r="AV27" s="169"/>
      <c r="AW27" s="169"/>
      <c r="AX27" s="169"/>
      <c r="AY27" s="169"/>
      <c r="AZ27" s="169"/>
      <c r="BA27" s="169"/>
      <c r="BB27" s="169"/>
      <c r="BC27" s="171"/>
    </row>
    <row r="28" spans="1:62" ht="18" customHeight="1" x14ac:dyDescent="0.25">
      <c r="A28" s="325"/>
      <c r="B28" s="332"/>
      <c r="C28" s="185"/>
      <c r="D28" s="323"/>
      <c r="E28" s="324"/>
      <c r="F28" s="185"/>
      <c r="G28" s="323"/>
      <c r="H28" s="325"/>
      <c r="I28" s="185"/>
      <c r="J28" s="323"/>
      <c r="K28" s="324"/>
      <c r="L28" s="185"/>
      <c r="M28" s="323"/>
      <c r="N28" s="325"/>
      <c r="O28" s="185"/>
      <c r="P28" s="323"/>
      <c r="Q28" s="326"/>
      <c r="R28" s="185"/>
      <c r="S28" s="323"/>
      <c r="T28" s="325"/>
      <c r="U28" s="185"/>
      <c r="V28" s="323"/>
      <c r="W28" s="179"/>
      <c r="X28" s="179"/>
      <c r="Y28" s="243" t="str">
        <f t="shared" si="8"/>
        <v>-</v>
      </c>
      <c r="Z28" s="313"/>
      <c r="AA28" s="313"/>
      <c r="AB28" s="243" t="str">
        <f t="shared" si="9"/>
        <v>-</v>
      </c>
      <c r="AC28" s="313"/>
      <c r="AD28" s="313"/>
      <c r="AE28" s="243" t="str">
        <f t="shared" si="10"/>
        <v>-</v>
      </c>
      <c r="AF28" s="313"/>
      <c r="AG28" s="313"/>
      <c r="AH28" s="243" t="str">
        <f t="shared" si="11"/>
        <v>-</v>
      </c>
      <c r="AI28" s="313"/>
      <c r="AJ28" s="313"/>
      <c r="AK28" s="243" t="str">
        <f t="shared" si="12"/>
        <v>-</v>
      </c>
      <c r="AL28" s="313"/>
      <c r="AM28" s="313"/>
      <c r="AN28" s="243" t="str">
        <f t="shared" si="13"/>
        <v>-</v>
      </c>
      <c r="AO28" s="313"/>
      <c r="AP28" s="313"/>
      <c r="AQ28" s="243" t="str">
        <f t="shared" si="14"/>
        <v>-</v>
      </c>
      <c r="AR28" s="139"/>
      <c r="AS28" s="170"/>
      <c r="AT28" s="170"/>
      <c r="AU28" s="169"/>
      <c r="AV28" s="169"/>
      <c r="AW28" s="169"/>
      <c r="AX28" s="169"/>
      <c r="AY28" s="169"/>
      <c r="AZ28" s="169"/>
      <c r="BA28" s="169"/>
      <c r="BB28" s="169"/>
      <c r="BC28" s="170"/>
    </row>
    <row r="29" spans="1:62" ht="18" customHeight="1" x14ac:dyDescent="0.25">
      <c r="B29" s="182"/>
      <c r="C29" s="231"/>
      <c r="D29" s="232"/>
      <c r="E29" s="240"/>
      <c r="F29" s="238"/>
      <c r="G29" s="232"/>
      <c r="H29" s="241"/>
      <c r="I29" s="238"/>
      <c r="J29" s="232"/>
      <c r="K29" s="240"/>
      <c r="L29" s="238"/>
      <c r="M29" s="232"/>
      <c r="N29" s="241"/>
      <c r="O29" s="238"/>
      <c r="P29" s="232"/>
      <c r="Q29" s="242"/>
      <c r="R29" s="238"/>
      <c r="S29" s="232"/>
      <c r="T29" s="241"/>
      <c r="U29" s="238"/>
      <c r="V29" s="232"/>
      <c r="W29" s="179"/>
      <c r="X29" s="179"/>
      <c r="Y29" s="239" t="str">
        <f t="shared" ref="Y29:AQ29" si="15">IF(COUNTIFS(Y23:Y28,0)&gt;0,"N",IF(COUNTIFS(Y23:Y28,1)&gt;0,"Y","-"))</f>
        <v>-</v>
      </c>
      <c r="Z29" s="313"/>
      <c r="AA29" s="313"/>
      <c r="AB29" s="239" t="str">
        <f t="shared" si="15"/>
        <v>-</v>
      </c>
      <c r="AC29" s="303"/>
      <c r="AD29" s="303"/>
      <c r="AE29" s="239" t="str">
        <f t="shared" si="15"/>
        <v>-</v>
      </c>
      <c r="AF29" s="303"/>
      <c r="AG29" s="303"/>
      <c r="AH29" s="239" t="str">
        <f t="shared" si="15"/>
        <v>-</v>
      </c>
      <c r="AI29" s="303"/>
      <c r="AJ29" s="303"/>
      <c r="AK29" s="239" t="str">
        <f t="shared" si="15"/>
        <v>-</v>
      </c>
      <c r="AL29" s="303"/>
      <c r="AM29" s="303"/>
      <c r="AN29" s="239" t="str">
        <f t="shared" si="15"/>
        <v>-</v>
      </c>
      <c r="AO29" s="303"/>
      <c r="AP29" s="303"/>
      <c r="AQ29" s="239" t="str">
        <f t="shared" si="15"/>
        <v>-</v>
      </c>
      <c r="AR29" s="139"/>
      <c r="AS29" s="170"/>
      <c r="AT29" s="170"/>
      <c r="AU29" s="169"/>
      <c r="AV29" s="169"/>
      <c r="AW29" s="169"/>
      <c r="AX29" s="169"/>
      <c r="AY29" s="169"/>
      <c r="AZ29" s="169"/>
      <c r="BA29" s="169"/>
      <c r="BB29" s="169"/>
      <c r="BC29" s="170"/>
    </row>
    <row r="30" spans="1:62" s="271" customFormat="1" ht="18" customHeight="1" x14ac:dyDescent="0.25">
      <c r="A30" s="260"/>
      <c r="B30" s="269"/>
      <c r="C30" s="513">
        <f>U22+1</f>
        <v>9</v>
      </c>
      <c r="D30" s="513"/>
      <c r="E30" s="261"/>
      <c r="F30" s="513">
        <f>C30+1</f>
        <v>10</v>
      </c>
      <c r="G30" s="513"/>
      <c r="H30" s="260"/>
      <c r="I30" s="513">
        <f>F30+1</f>
        <v>11</v>
      </c>
      <c r="J30" s="513"/>
      <c r="K30" s="261"/>
      <c r="L30" s="513">
        <f>I30+1</f>
        <v>12</v>
      </c>
      <c r="M30" s="513"/>
      <c r="N30" s="260"/>
      <c r="O30" s="513">
        <f>L30+1</f>
        <v>13</v>
      </c>
      <c r="P30" s="513"/>
      <c r="Q30" s="262"/>
      <c r="R30" s="513">
        <f>O30+1</f>
        <v>14</v>
      </c>
      <c r="S30" s="513"/>
      <c r="T30" s="260"/>
      <c r="U30" s="513">
        <f>R30+1</f>
        <v>15</v>
      </c>
      <c r="V30" s="513"/>
      <c r="W30" s="260"/>
      <c r="X30" s="260"/>
      <c r="Y30" s="263" t="s">
        <v>174</v>
      </c>
      <c r="Z30" s="303"/>
      <c r="AA30" s="303"/>
      <c r="AB30" s="263" t="s">
        <v>174</v>
      </c>
      <c r="AC30" s="312"/>
      <c r="AD30" s="312"/>
      <c r="AE30" s="263" t="s">
        <v>174</v>
      </c>
      <c r="AF30" s="312"/>
      <c r="AG30" s="312"/>
      <c r="AH30" s="263" t="s">
        <v>174</v>
      </c>
      <c r="AI30" s="312"/>
      <c r="AJ30" s="312"/>
      <c r="AK30" s="263" t="s">
        <v>174</v>
      </c>
      <c r="AL30" s="312"/>
      <c r="AM30" s="312"/>
      <c r="AN30" s="263" t="s">
        <v>174</v>
      </c>
      <c r="AO30" s="312"/>
      <c r="AP30" s="312"/>
      <c r="AQ30" s="263" t="s">
        <v>174</v>
      </c>
      <c r="AR30" s="270"/>
      <c r="AS30" s="266"/>
      <c r="AT30" s="266"/>
      <c r="AU30" s="266"/>
      <c r="AV30" s="266"/>
      <c r="AW30" s="266"/>
      <c r="AX30" s="266"/>
      <c r="AY30" s="266"/>
      <c r="AZ30" s="266"/>
      <c r="BA30" s="266"/>
      <c r="BB30" s="266"/>
      <c r="BC30" s="266"/>
    </row>
    <row r="31" spans="1:62" ht="18" customHeight="1" x14ac:dyDescent="0.25">
      <c r="B31" s="182"/>
      <c r="C31" s="186"/>
      <c r="D31" s="323"/>
      <c r="E31" s="324"/>
      <c r="F31" s="186"/>
      <c r="G31" s="323"/>
      <c r="H31" s="325"/>
      <c r="I31" s="186"/>
      <c r="J31" s="323"/>
      <c r="K31" s="324"/>
      <c r="L31" s="186"/>
      <c r="M31" s="323"/>
      <c r="N31" s="325"/>
      <c r="O31" s="186"/>
      <c r="P31" s="323"/>
      <c r="Q31" s="326"/>
      <c r="R31" s="186"/>
      <c r="S31" s="323"/>
      <c r="T31" s="325"/>
      <c r="U31" s="186"/>
      <c r="V31" s="323"/>
      <c r="W31" s="179"/>
      <c r="X31" s="179"/>
      <c r="Y31" s="243" t="str">
        <f t="shared" ref="Y31:Y36" si="16">IF(AND(C31&lt;&gt;"",D31="x"),1,IF(AND(C31&lt;&gt;"",D31&lt;&gt;"x"),0,"-"))</f>
        <v>-</v>
      </c>
      <c r="Z31" s="312"/>
      <c r="AA31" s="312"/>
      <c r="AB31" s="243" t="str">
        <f t="shared" ref="AB31:AB36" si="17">IF(AND(F31&lt;&gt;"",G31="x"),1,IF(AND(F31&lt;&gt;"",G31&lt;&gt;"x"),0,"-"))</f>
        <v>-</v>
      </c>
      <c r="AC31" s="313"/>
      <c r="AD31" s="313"/>
      <c r="AE31" s="243" t="str">
        <f t="shared" ref="AE31:AE36" si="18">IF(AND(I31&lt;&gt;"",J31="x"),1,IF(AND(I31&lt;&gt;"",J31&lt;&gt;"x"),0,"-"))</f>
        <v>-</v>
      </c>
      <c r="AF31" s="313"/>
      <c r="AG31" s="313"/>
      <c r="AH31" s="243" t="str">
        <f t="shared" ref="AH31:AH36" si="19">IF(AND(L31&lt;&gt;"",M31="x"),1,IF(AND(L31&lt;&gt;"",M31&lt;&gt;"x"),0,"-"))</f>
        <v>-</v>
      </c>
      <c r="AI31" s="313"/>
      <c r="AJ31" s="313"/>
      <c r="AK31" s="243" t="str">
        <f t="shared" ref="AK31:AK36" si="20">IF(AND(O31&lt;&gt;"",P31="x"),1,IF(AND(O31&lt;&gt;"",P31&lt;&gt;"x"),0,"-"))</f>
        <v>-</v>
      </c>
      <c r="AL31" s="313"/>
      <c r="AM31" s="313"/>
      <c r="AN31" s="243" t="str">
        <f t="shared" ref="AN31:AN36" si="21">IF(AND(R31&lt;&gt;"",S31="x"),1,IF(AND(R31&lt;&gt;"",S31&lt;&gt;"x"),0,"-"))</f>
        <v>-</v>
      </c>
      <c r="AO31" s="313"/>
      <c r="AP31" s="313"/>
      <c r="AQ31" s="243" t="str">
        <f t="shared" ref="AQ31:AQ36" si="22">IF(AND(U31&lt;&gt;"",V31="x"),1,IF(AND(U31&lt;&gt;"",V31&lt;&gt;"x"),0,"-"))</f>
        <v>-</v>
      </c>
      <c r="AR31" s="139"/>
      <c r="AS31" s="170"/>
      <c r="AT31" s="170"/>
      <c r="AU31" s="169"/>
      <c r="AV31" s="169"/>
      <c r="AW31" s="169"/>
      <c r="AX31" s="169"/>
      <c r="AY31" s="169"/>
      <c r="AZ31" s="169"/>
      <c r="BA31" s="169"/>
      <c r="BB31" s="169"/>
      <c r="BC31" s="170"/>
    </row>
    <row r="32" spans="1:62" ht="18" customHeight="1" x14ac:dyDescent="0.25">
      <c r="B32" s="157"/>
      <c r="C32" s="184"/>
      <c r="D32" s="323"/>
      <c r="E32" s="324"/>
      <c r="F32" s="184"/>
      <c r="G32" s="323"/>
      <c r="H32" s="325"/>
      <c r="I32" s="184"/>
      <c r="J32" s="323"/>
      <c r="K32" s="324"/>
      <c r="L32" s="184"/>
      <c r="M32" s="323"/>
      <c r="N32" s="325"/>
      <c r="O32" s="184"/>
      <c r="P32" s="323"/>
      <c r="Q32" s="326"/>
      <c r="R32" s="184"/>
      <c r="S32" s="323"/>
      <c r="T32" s="325"/>
      <c r="U32" s="184"/>
      <c r="V32" s="323"/>
      <c r="W32" s="179"/>
      <c r="X32" s="179"/>
      <c r="Y32" s="243" t="str">
        <f t="shared" si="16"/>
        <v>-</v>
      </c>
      <c r="Z32" s="312"/>
      <c r="AA32" s="312"/>
      <c r="AB32" s="243" t="str">
        <f t="shared" si="17"/>
        <v>-</v>
      </c>
      <c r="AC32" s="313"/>
      <c r="AD32" s="313"/>
      <c r="AE32" s="243" t="str">
        <f t="shared" si="18"/>
        <v>-</v>
      </c>
      <c r="AF32" s="313"/>
      <c r="AG32" s="313"/>
      <c r="AH32" s="243" t="str">
        <f t="shared" si="19"/>
        <v>-</v>
      </c>
      <c r="AI32" s="313"/>
      <c r="AJ32" s="313"/>
      <c r="AK32" s="243" t="str">
        <f t="shared" si="20"/>
        <v>-</v>
      </c>
      <c r="AL32" s="313"/>
      <c r="AM32" s="313"/>
      <c r="AN32" s="243" t="str">
        <f t="shared" si="21"/>
        <v>-</v>
      </c>
      <c r="AO32" s="313"/>
      <c r="AP32" s="313"/>
      <c r="AQ32" s="243" t="str">
        <f t="shared" si="22"/>
        <v>-</v>
      </c>
      <c r="AR32" s="139"/>
      <c r="AS32" s="170"/>
      <c r="AT32" s="169"/>
      <c r="AU32" s="169"/>
      <c r="AV32" s="169"/>
      <c r="AW32" s="169"/>
      <c r="AX32" s="169"/>
      <c r="AY32" s="169"/>
      <c r="AZ32" s="169"/>
      <c r="BA32" s="169"/>
      <c r="BB32" s="169"/>
      <c r="BC32" s="170"/>
    </row>
    <row r="33" spans="1:55" ht="18" customHeight="1" x14ac:dyDescent="0.25">
      <c r="B33" s="157"/>
      <c r="C33" s="184"/>
      <c r="D33" s="323"/>
      <c r="E33" s="324"/>
      <c r="F33" s="184"/>
      <c r="G33" s="323"/>
      <c r="H33" s="325"/>
      <c r="I33" s="184"/>
      <c r="J33" s="323"/>
      <c r="K33" s="324"/>
      <c r="L33" s="184"/>
      <c r="M33" s="323"/>
      <c r="N33" s="325"/>
      <c r="O33" s="184"/>
      <c r="P33" s="323"/>
      <c r="Q33" s="326"/>
      <c r="R33" s="184"/>
      <c r="S33" s="323"/>
      <c r="T33" s="325"/>
      <c r="U33" s="184"/>
      <c r="V33" s="323"/>
      <c r="W33" s="179"/>
      <c r="X33" s="179"/>
      <c r="Y33" s="243" t="str">
        <f t="shared" si="16"/>
        <v>-</v>
      </c>
      <c r="Z33" s="313"/>
      <c r="AA33" s="313"/>
      <c r="AB33" s="243" t="str">
        <f t="shared" si="17"/>
        <v>-</v>
      </c>
      <c r="AC33" s="313"/>
      <c r="AD33" s="313"/>
      <c r="AE33" s="243" t="str">
        <f t="shared" si="18"/>
        <v>-</v>
      </c>
      <c r="AF33" s="313"/>
      <c r="AG33" s="313"/>
      <c r="AH33" s="243" t="str">
        <f t="shared" si="19"/>
        <v>-</v>
      </c>
      <c r="AI33" s="313"/>
      <c r="AJ33" s="313"/>
      <c r="AK33" s="243" t="str">
        <f t="shared" si="20"/>
        <v>-</v>
      </c>
      <c r="AL33" s="313"/>
      <c r="AM33" s="313"/>
      <c r="AN33" s="243" t="str">
        <f t="shared" si="21"/>
        <v>-</v>
      </c>
      <c r="AO33" s="313"/>
      <c r="AP33" s="313"/>
      <c r="AQ33" s="243" t="str">
        <f t="shared" si="22"/>
        <v>-</v>
      </c>
      <c r="AR33" s="139"/>
      <c r="AS33" s="170"/>
      <c r="AT33" s="169"/>
      <c r="AU33" s="169"/>
      <c r="AV33" s="169"/>
      <c r="AW33" s="169"/>
      <c r="AX33" s="169"/>
      <c r="AY33" s="169"/>
      <c r="AZ33" s="169"/>
      <c r="BA33" s="169"/>
      <c r="BB33" s="169"/>
      <c r="BC33" s="170"/>
    </row>
    <row r="34" spans="1:55" ht="18" customHeight="1" x14ac:dyDescent="0.25">
      <c r="B34" s="157"/>
      <c r="C34" s="184"/>
      <c r="D34" s="323"/>
      <c r="E34" s="324"/>
      <c r="F34" s="184"/>
      <c r="G34" s="323"/>
      <c r="H34" s="325"/>
      <c r="I34" s="184"/>
      <c r="J34" s="323"/>
      <c r="K34" s="324"/>
      <c r="L34" s="184"/>
      <c r="M34" s="323"/>
      <c r="N34" s="325"/>
      <c r="O34" s="184"/>
      <c r="P34" s="323"/>
      <c r="Q34" s="326"/>
      <c r="R34" s="184"/>
      <c r="S34" s="323"/>
      <c r="T34" s="325"/>
      <c r="U34" s="184"/>
      <c r="V34" s="323"/>
      <c r="W34" s="179"/>
      <c r="X34" s="179"/>
      <c r="Y34" s="243" t="str">
        <f t="shared" si="16"/>
        <v>-</v>
      </c>
      <c r="Z34" s="313"/>
      <c r="AA34" s="313"/>
      <c r="AB34" s="243" t="str">
        <f t="shared" si="17"/>
        <v>-</v>
      </c>
      <c r="AC34" s="313"/>
      <c r="AD34" s="313"/>
      <c r="AE34" s="243" t="str">
        <f t="shared" si="18"/>
        <v>-</v>
      </c>
      <c r="AF34" s="313"/>
      <c r="AG34" s="313"/>
      <c r="AH34" s="243" t="str">
        <f t="shared" si="19"/>
        <v>-</v>
      </c>
      <c r="AI34" s="313"/>
      <c r="AJ34" s="313"/>
      <c r="AK34" s="243" t="str">
        <f t="shared" si="20"/>
        <v>-</v>
      </c>
      <c r="AL34" s="313"/>
      <c r="AM34" s="313"/>
      <c r="AN34" s="243" t="str">
        <f t="shared" si="21"/>
        <v>-</v>
      </c>
      <c r="AO34" s="313"/>
      <c r="AP34" s="313"/>
      <c r="AQ34" s="243" t="str">
        <f t="shared" si="22"/>
        <v>-</v>
      </c>
      <c r="AR34" s="139"/>
      <c r="AS34" s="170"/>
      <c r="AT34" s="169"/>
      <c r="AU34" s="169"/>
      <c r="AV34" s="169"/>
      <c r="AW34" s="169"/>
      <c r="AX34" s="169"/>
      <c r="AY34" s="169"/>
      <c r="AZ34" s="169"/>
      <c r="BA34" s="169"/>
      <c r="BB34" s="169"/>
      <c r="BC34" s="170"/>
    </row>
    <row r="35" spans="1:55" ht="18" customHeight="1" x14ac:dyDescent="0.25">
      <c r="B35" s="157"/>
      <c r="C35" s="184"/>
      <c r="D35" s="323"/>
      <c r="E35" s="324"/>
      <c r="F35" s="184"/>
      <c r="G35" s="323"/>
      <c r="H35" s="325"/>
      <c r="I35" s="184"/>
      <c r="J35" s="323"/>
      <c r="K35" s="324"/>
      <c r="L35" s="184"/>
      <c r="M35" s="323"/>
      <c r="N35" s="325"/>
      <c r="O35" s="184"/>
      <c r="P35" s="323"/>
      <c r="Q35" s="326"/>
      <c r="R35" s="184"/>
      <c r="S35" s="323"/>
      <c r="T35" s="325"/>
      <c r="U35" s="184"/>
      <c r="V35" s="323"/>
      <c r="W35" s="179"/>
      <c r="X35" s="179"/>
      <c r="Y35" s="243" t="str">
        <f t="shared" si="16"/>
        <v>-</v>
      </c>
      <c r="Z35" s="313"/>
      <c r="AA35" s="313"/>
      <c r="AB35" s="243" t="str">
        <f t="shared" si="17"/>
        <v>-</v>
      </c>
      <c r="AC35" s="313"/>
      <c r="AD35" s="313"/>
      <c r="AE35" s="243" t="str">
        <f t="shared" si="18"/>
        <v>-</v>
      </c>
      <c r="AF35" s="313"/>
      <c r="AG35" s="313"/>
      <c r="AH35" s="243" t="str">
        <f t="shared" si="19"/>
        <v>-</v>
      </c>
      <c r="AI35" s="313"/>
      <c r="AJ35" s="313"/>
      <c r="AK35" s="243" t="str">
        <f t="shared" si="20"/>
        <v>-</v>
      </c>
      <c r="AL35" s="313"/>
      <c r="AM35" s="313"/>
      <c r="AN35" s="243" t="str">
        <f t="shared" si="21"/>
        <v>-</v>
      </c>
      <c r="AO35" s="313"/>
      <c r="AP35" s="313"/>
      <c r="AQ35" s="243" t="str">
        <f t="shared" si="22"/>
        <v>-</v>
      </c>
      <c r="AR35" s="139"/>
      <c r="AS35" s="170"/>
      <c r="AT35" s="169"/>
      <c r="AU35" s="169"/>
      <c r="AV35" s="169"/>
      <c r="AW35" s="169"/>
      <c r="AX35" s="169"/>
      <c r="AY35" s="169"/>
      <c r="AZ35" s="169"/>
      <c r="BA35" s="169"/>
      <c r="BB35" s="169"/>
      <c r="BC35" s="170"/>
    </row>
    <row r="36" spans="1:55" ht="18" customHeight="1" x14ac:dyDescent="0.25">
      <c r="B36" s="157"/>
      <c r="C36" s="185"/>
      <c r="D36" s="323"/>
      <c r="E36" s="324"/>
      <c r="F36" s="185"/>
      <c r="G36" s="323"/>
      <c r="H36" s="325"/>
      <c r="I36" s="185"/>
      <c r="J36" s="323"/>
      <c r="K36" s="324"/>
      <c r="L36" s="185"/>
      <c r="M36" s="323"/>
      <c r="N36" s="325"/>
      <c r="O36" s="185"/>
      <c r="P36" s="323"/>
      <c r="Q36" s="326"/>
      <c r="R36" s="185"/>
      <c r="S36" s="323"/>
      <c r="T36" s="325"/>
      <c r="U36" s="185"/>
      <c r="V36" s="323"/>
      <c r="W36" s="179"/>
      <c r="X36" s="179"/>
      <c r="Y36" s="243" t="str">
        <f t="shared" si="16"/>
        <v>-</v>
      </c>
      <c r="Z36" s="313"/>
      <c r="AA36" s="313"/>
      <c r="AB36" s="243" t="str">
        <f t="shared" si="17"/>
        <v>-</v>
      </c>
      <c r="AC36" s="313"/>
      <c r="AD36" s="313"/>
      <c r="AE36" s="243" t="str">
        <f t="shared" si="18"/>
        <v>-</v>
      </c>
      <c r="AF36" s="313"/>
      <c r="AG36" s="313"/>
      <c r="AH36" s="243" t="str">
        <f t="shared" si="19"/>
        <v>-</v>
      </c>
      <c r="AI36" s="313"/>
      <c r="AJ36" s="313"/>
      <c r="AK36" s="243" t="str">
        <f t="shared" si="20"/>
        <v>-</v>
      </c>
      <c r="AL36" s="313"/>
      <c r="AM36" s="313"/>
      <c r="AN36" s="243" t="str">
        <f t="shared" si="21"/>
        <v>-</v>
      </c>
      <c r="AO36" s="313"/>
      <c r="AP36" s="313"/>
      <c r="AQ36" s="243" t="str">
        <f t="shared" si="22"/>
        <v>-</v>
      </c>
      <c r="AR36" s="139"/>
      <c r="AS36" s="170"/>
      <c r="AT36" s="169"/>
      <c r="AU36" s="169"/>
      <c r="AV36" s="169"/>
      <c r="AW36" s="169"/>
      <c r="AX36" s="169"/>
      <c r="AY36" s="169"/>
      <c r="AZ36" s="169"/>
      <c r="BA36" s="169"/>
      <c r="BB36" s="169"/>
      <c r="BC36" s="170"/>
    </row>
    <row r="37" spans="1:55" ht="18" customHeight="1" x14ac:dyDescent="0.25">
      <c r="B37" s="157"/>
      <c r="C37" s="231"/>
      <c r="D37" s="232"/>
      <c r="E37" s="240"/>
      <c r="F37" s="238"/>
      <c r="G37" s="232"/>
      <c r="H37" s="241"/>
      <c r="I37" s="238"/>
      <c r="J37" s="232"/>
      <c r="K37" s="240"/>
      <c r="L37" s="238"/>
      <c r="M37" s="232"/>
      <c r="N37" s="241"/>
      <c r="O37" s="238"/>
      <c r="P37" s="232"/>
      <c r="Q37" s="242"/>
      <c r="R37" s="238"/>
      <c r="S37" s="232"/>
      <c r="T37" s="241"/>
      <c r="U37" s="238"/>
      <c r="V37" s="232"/>
      <c r="W37" s="179"/>
      <c r="X37" s="179"/>
      <c r="Y37" s="239" t="str">
        <f t="shared" ref="Y37:AQ37" si="23">IF(COUNTIFS(Y31:Y36,0)&gt;0,"N",IF(COUNTIFS(Y31:Y36,1)&gt;0,"Y","-"))</f>
        <v>-</v>
      </c>
      <c r="Z37" s="313"/>
      <c r="AA37" s="313"/>
      <c r="AB37" s="239" t="str">
        <f t="shared" si="23"/>
        <v>-</v>
      </c>
      <c r="AC37" s="303"/>
      <c r="AD37" s="303"/>
      <c r="AE37" s="239" t="str">
        <f t="shared" si="23"/>
        <v>-</v>
      </c>
      <c r="AF37" s="303"/>
      <c r="AG37" s="303"/>
      <c r="AH37" s="239" t="str">
        <f t="shared" si="23"/>
        <v>-</v>
      </c>
      <c r="AI37" s="303"/>
      <c r="AJ37" s="303"/>
      <c r="AK37" s="239" t="str">
        <f t="shared" si="23"/>
        <v>-</v>
      </c>
      <c r="AL37" s="303"/>
      <c r="AM37" s="303"/>
      <c r="AN37" s="239" t="str">
        <f t="shared" si="23"/>
        <v>-</v>
      </c>
      <c r="AO37" s="303"/>
      <c r="AP37" s="303"/>
      <c r="AQ37" s="239" t="str">
        <f t="shared" si="23"/>
        <v>-</v>
      </c>
      <c r="AR37" s="139"/>
      <c r="AS37" s="170"/>
      <c r="AT37" s="169"/>
      <c r="AU37" s="169"/>
      <c r="AV37" s="169"/>
      <c r="AW37" s="169"/>
      <c r="AX37" s="169"/>
      <c r="AY37" s="169"/>
      <c r="AZ37" s="169"/>
      <c r="BA37" s="169"/>
      <c r="BB37" s="169"/>
      <c r="BC37" s="170"/>
    </row>
    <row r="38" spans="1:55" s="271" customFormat="1" ht="18" customHeight="1" x14ac:dyDescent="0.25">
      <c r="A38" s="260"/>
      <c r="B38" s="261"/>
      <c r="C38" s="513">
        <f>U30+1</f>
        <v>16</v>
      </c>
      <c r="D38" s="513"/>
      <c r="E38" s="261"/>
      <c r="F38" s="513">
        <f>C38+1</f>
        <v>17</v>
      </c>
      <c r="G38" s="513"/>
      <c r="H38" s="260"/>
      <c r="I38" s="513">
        <f>F38+1</f>
        <v>18</v>
      </c>
      <c r="J38" s="513"/>
      <c r="K38" s="261"/>
      <c r="L38" s="513">
        <f>I38+1</f>
        <v>19</v>
      </c>
      <c r="M38" s="513"/>
      <c r="N38" s="260"/>
      <c r="O38" s="513">
        <f>L38+1</f>
        <v>20</v>
      </c>
      <c r="P38" s="513"/>
      <c r="Q38" s="262"/>
      <c r="R38" s="513">
        <f>O38+1</f>
        <v>21</v>
      </c>
      <c r="S38" s="513"/>
      <c r="T38" s="260"/>
      <c r="U38" s="513">
        <f>R38+1</f>
        <v>22</v>
      </c>
      <c r="V38" s="513"/>
      <c r="W38" s="260"/>
      <c r="X38" s="260"/>
      <c r="Y38" s="263" t="s">
        <v>174</v>
      </c>
      <c r="Z38" s="313"/>
      <c r="AA38" s="313"/>
      <c r="AB38" s="263" t="s">
        <v>174</v>
      </c>
      <c r="AC38" s="312"/>
      <c r="AD38" s="312"/>
      <c r="AE38" s="263" t="s">
        <v>174</v>
      </c>
      <c r="AF38" s="312"/>
      <c r="AG38" s="312"/>
      <c r="AH38" s="263" t="s">
        <v>174</v>
      </c>
      <c r="AI38" s="312"/>
      <c r="AJ38" s="312"/>
      <c r="AK38" s="263" t="s">
        <v>174</v>
      </c>
      <c r="AL38" s="312"/>
      <c r="AM38" s="312"/>
      <c r="AN38" s="263" t="s">
        <v>174</v>
      </c>
      <c r="AO38" s="312"/>
      <c r="AP38" s="312"/>
      <c r="AQ38" s="263" t="s">
        <v>174</v>
      </c>
      <c r="AR38" s="270"/>
      <c r="AS38" s="266"/>
      <c r="AT38" s="266"/>
      <c r="AU38" s="266"/>
      <c r="AV38" s="266"/>
      <c r="AW38" s="266"/>
      <c r="AX38" s="266"/>
      <c r="AY38" s="266"/>
      <c r="AZ38" s="266"/>
      <c r="BA38" s="266"/>
      <c r="BB38" s="266"/>
      <c r="BC38" s="266"/>
    </row>
    <row r="39" spans="1:55" ht="18" customHeight="1" x14ac:dyDescent="0.25">
      <c r="B39" s="157"/>
      <c r="C39" s="186"/>
      <c r="D39" s="323"/>
      <c r="E39" s="324"/>
      <c r="F39" s="186"/>
      <c r="G39" s="323"/>
      <c r="H39" s="325"/>
      <c r="I39" s="186"/>
      <c r="J39" s="323"/>
      <c r="K39" s="324"/>
      <c r="L39" s="186"/>
      <c r="M39" s="323"/>
      <c r="N39" s="325"/>
      <c r="O39" s="186"/>
      <c r="P39" s="323"/>
      <c r="Q39" s="326"/>
      <c r="R39" s="186"/>
      <c r="S39" s="323"/>
      <c r="T39" s="325"/>
      <c r="U39" s="186"/>
      <c r="V39" s="323"/>
      <c r="W39" s="179"/>
      <c r="X39" s="179"/>
      <c r="Y39" s="243" t="str">
        <f t="shared" ref="Y39:Y44" si="24">IF(AND(C39&lt;&gt;"",D39="x"),1,IF(AND(C39&lt;&gt;"",D39&lt;&gt;"x"),0,"-"))</f>
        <v>-</v>
      </c>
      <c r="Z39" s="303"/>
      <c r="AA39" s="303"/>
      <c r="AB39" s="243" t="str">
        <f t="shared" ref="AB39:AB44" si="25">IF(AND(F39&lt;&gt;"",G39="x"),1,IF(AND(F39&lt;&gt;"",G39&lt;&gt;"x"),0,"-"))</f>
        <v>-</v>
      </c>
      <c r="AC39" s="313"/>
      <c r="AD39" s="313"/>
      <c r="AE39" s="243" t="str">
        <f t="shared" ref="AE39:AE44" si="26">IF(AND(I39&lt;&gt;"",J39="x"),1,IF(AND(I39&lt;&gt;"",J39&lt;&gt;"x"),0,"-"))</f>
        <v>-</v>
      </c>
      <c r="AF39" s="313"/>
      <c r="AG39" s="313"/>
      <c r="AH39" s="243" t="str">
        <f t="shared" ref="AH39:AH44" si="27">IF(AND(L39&lt;&gt;"",M39="x"),1,IF(AND(L39&lt;&gt;"",M39&lt;&gt;"x"),0,"-"))</f>
        <v>-</v>
      </c>
      <c r="AI39" s="313"/>
      <c r="AJ39" s="313"/>
      <c r="AK39" s="243" t="str">
        <f t="shared" ref="AK39:AK44" si="28">IF(AND(O39&lt;&gt;"",P39="x"),1,IF(AND(O39&lt;&gt;"",P39&lt;&gt;"x"),0,"-"))</f>
        <v>-</v>
      </c>
      <c r="AL39" s="313"/>
      <c r="AM39" s="313"/>
      <c r="AN39" s="243" t="str">
        <f t="shared" ref="AN39:AN44" si="29">IF(AND(R39&lt;&gt;"",S39="x"),1,IF(AND(R39&lt;&gt;"",S39&lt;&gt;"x"),0,"-"))</f>
        <v>-</v>
      </c>
      <c r="AO39" s="313"/>
      <c r="AP39" s="313"/>
      <c r="AQ39" s="243" t="str">
        <f t="shared" ref="AQ39:AQ44" si="30">IF(AND(U39&lt;&gt;"",V39="x"),1,IF(AND(U39&lt;&gt;"",V39&lt;&gt;"x"),0,"-"))</f>
        <v>-</v>
      </c>
      <c r="AR39" s="139"/>
      <c r="AS39" s="170"/>
      <c r="AT39" s="170"/>
      <c r="AU39" s="170"/>
      <c r="AV39" s="170"/>
      <c r="AW39" s="170"/>
      <c r="AX39" s="170"/>
      <c r="AY39" s="170"/>
      <c r="AZ39" s="170"/>
      <c r="BA39" s="170"/>
      <c r="BB39" s="170"/>
      <c r="BC39" s="170"/>
    </row>
    <row r="40" spans="1:55" ht="18" customHeight="1" x14ac:dyDescent="0.25">
      <c r="B40" s="157"/>
      <c r="C40" s="184"/>
      <c r="D40" s="323"/>
      <c r="E40" s="324"/>
      <c r="F40" s="184"/>
      <c r="G40" s="323"/>
      <c r="H40" s="325"/>
      <c r="I40" s="184"/>
      <c r="J40" s="323"/>
      <c r="K40" s="324"/>
      <c r="L40" s="184"/>
      <c r="M40" s="323"/>
      <c r="N40" s="325"/>
      <c r="O40" s="184"/>
      <c r="P40" s="323"/>
      <c r="Q40" s="326"/>
      <c r="R40" s="184"/>
      <c r="S40" s="323"/>
      <c r="T40" s="325"/>
      <c r="U40" s="184"/>
      <c r="V40" s="323"/>
      <c r="W40" s="179"/>
      <c r="X40" s="179"/>
      <c r="Y40" s="243" t="str">
        <f t="shared" si="24"/>
        <v>-</v>
      </c>
      <c r="Z40" s="312"/>
      <c r="AA40" s="312"/>
      <c r="AB40" s="243" t="str">
        <f t="shared" si="25"/>
        <v>-</v>
      </c>
      <c r="AC40" s="313"/>
      <c r="AD40" s="313"/>
      <c r="AE40" s="243" t="str">
        <f t="shared" si="26"/>
        <v>-</v>
      </c>
      <c r="AF40" s="313"/>
      <c r="AG40" s="313"/>
      <c r="AH40" s="243" t="str">
        <f t="shared" si="27"/>
        <v>-</v>
      </c>
      <c r="AI40" s="313"/>
      <c r="AJ40" s="313"/>
      <c r="AK40" s="243" t="str">
        <f t="shared" si="28"/>
        <v>-</v>
      </c>
      <c r="AL40" s="313"/>
      <c r="AM40" s="313"/>
      <c r="AN40" s="243" t="str">
        <f t="shared" si="29"/>
        <v>-</v>
      </c>
      <c r="AO40" s="313"/>
      <c r="AP40" s="313"/>
      <c r="AQ40" s="243" t="str">
        <f t="shared" si="30"/>
        <v>-</v>
      </c>
      <c r="AR40" s="139"/>
      <c r="AS40" s="170"/>
      <c r="AT40" s="170"/>
      <c r="AU40" s="170"/>
      <c r="AV40" s="170"/>
      <c r="AW40" s="170"/>
      <c r="AX40" s="170"/>
      <c r="AY40" s="170"/>
      <c r="AZ40" s="170"/>
      <c r="BA40" s="170"/>
      <c r="BB40" s="170"/>
      <c r="BC40" s="170"/>
    </row>
    <row r="41" spans="1:55" ht="18" customHeight="1" x14ac:dyDescent="0.25">
      <c r="B41" s="157"/>
      <c r="C41" s="184"/>
      <c r="D41" s="323"/>
      <c r="E41" s="324"/>
      <c r="F41" s="184"/>
      <c r="G41" s="323"/>
      <c r="H41" s="325"/>
      <c r="I41" s="184"/>
      <c r="J41" s="323"/>
      <c r="K41" s="324"/>
      <c r="L41" s="184"/>
      <c r="M41" s="323"/>
      <c r="N41" s="325"/>
      <c r="O41" s="184"/>
      <c r="P41" s="323"/>
      <c r="Q41" s="326"/>
      <c r="R41" s="184"/>
      <c r="S41" s="323"/>
      <c r="T41" s="325"/>
      <c r="U41" s="184"/>
      <c r="V41" s="323"/>
      <c r="W41" s="179"/>
      <c r="X41" s="179"/>
      <c r="Y41" s="243" t="str">
        <f t="shared" si="24"/>
        <v>-</v>
      </c>
      <c r="Z41" s="312"/>
      <c r="AA41" s="312"/>
      <c r="AB41" s="243" t="str">
        <f t="shared" si="25"/>
        <v>-</v>
      </c>
      <c r="AC41" s="313"/>
      <c r="AD41" s="313"/>
      <c r="AE41" s="243" t="str">
        <f t="shared" si="26"/>
        <v>-</v>
      </c>
      <c r="AF41" s="313"/>
      <c r="AG41" s="313"/>
      <c r="AH41" s="243" t="str">
        <f t="shared" si="27"/>
        <v>-</v>
      </c>
      <c r="AI41" s="313"/>
      <c r="AJ41" s="313"/>
      <c r="AK41" s="243" t="str">
        <f t="shared" si="28"/>
        <v>-</v>
      </c>
      <c r="AL41" s="313"/>
      <c r="AM41" s="313"/>
      <c r="AN41" s="243" t="str">
        <f t="shared" si="29"/>
        <v>-</v>
      </c>
      <c r="AO41" s="313"/>
      <c r="AP41" s="313"/>
      <c r="AQ41" s="243" t="str">
        <f t="shared" si="30"/>
        <v>-</v>
      </c>
      <c r="AR41" s="139"/>
      <c r="AS41" s="170"/>
      <c r="AT41" s="170"/>
      <c r="AU41" s="170"/>
      <c r="AV41" s="170"/>
      <c r="AW41" s="170"/>
      <c r="AX41" s="170"/>
      <c r="AY41" s="170"/>
      <c r="AZ41" s="170"/>
      <c r="BA41" s="170"/>
      <c r="BB41" s="170"/>
      <c r="BC41" s="170"/>
    </row>
    <row r="42" spans="1:55" ht="18" customHeight="1" x14ac:dyDescent="0.25">
      <c r="B42" s="157"/>
      <c r="C42" s="184"/>
      <c r="D42" s="323"/>
      <c r="E42" s="324"/>
      <c r="F42" s="184"/>
      <c r="G42" s="323"/>
      <c r="H42" s="325"/>
      <c r="I42" s="184"/>
      <c r="J42" s="323"/>
      <c r="K42" s="324"/>
      <c r="L42" s="184"/>
      <c r="M42" s="323"/>
      <c r="N42" s="325"/>
      <c r="O42" s="184"/>
      <c r="P42" s="323"/>
      <c r="Q42" s="326"/>
      <c r="R42" s="184"/>
      <c r="S42" s="323"/>
      <c r="T42" s="325"/>
      <c r="U42" s="184"/>
      <c r="V42" s="323"/>
      <c r="W42" s="179"/>
      <c r="X42" s="179"/>
      <c r="Y42" s="243" t="str">
        <f t="shared" si="24"/>
        <v>-</v>
      </c>
      <c r="Z42" s="313"/>
      <c r="AA42" s="313"/>
      <c r="AB42" s="243" t="str">
        <f t="shared" si="25"/>
        <v>-</v>
      </c>
      <c r="AC42" s="313"/>
      <c r="AD42" s="313"/>
      <c r="AE42" s="243" t="str">
        <f t="shared" si="26"/>
        <v>-</v>
      </c>
      <c r="AF42" s="313"/>
      <c r="AG42" s="313"/>
      <c r="AH42" s="243" t="str">
        <f t="shared" si="27"/>
        <v>-</v>
      </c>
      <c r="AI42" s="313"/>
      <c r="AJ42" s="313"/>
      <c r="AK42" s="243" t="str">
        <f t="shared" si="28"/>
        <v>-</v>
      </c>
      <c r="AL42" s="313"/>
      <c r="AM42" s="313"/>
      <c r="AN42" s="243" t="str">
        <f t="shared" si="29"/>
        <v>-</v>
      </c>
      <c r="AO42" s="313"/>
      <c r="AP42" s="313"/>
      <c r="AQ42" s="243" t="str">
        <f t="shared" si="30"/>
        <v>-</v>
      </c>
      <c r="AR42" s="139"/>
      <c r="AS42" s="170"/>
      <c r="AT42" s="170"/>
      <c r="AU42" s="170"/>
      <c r="AV42" s="170"/>
      <c r="AW42" s="170"/>
      <c r="AX42" s="170"/>
      <c r="AY42" s="170"/>
      <c r="AZ42" s="170"/>
      <c r="BA42" s="170"/>
      <c r="BB42" s="170"/>
      <c r="BC42" s="170"/>
    </row>
    <row r="43" spans="1:55" ht="18" customHeight="1" x14ac:dyDescent="0.25">
      <c r="B43" s="157"/>
      <c r="C43" s="184"/>
      <c r="D43" s="323"/>
      <c r="E43" s="324"/>
      <c r="F43" s="184"/>
      <c r="G43" s="323"/>
      <c r="H43" s="325"/>
      <c r="I43" s="184"/>
      <c r="J43" s="323"/>
      <c r="K43" s="324"/>
      <c r="L43" s="184"/>
      <c r="M43" s="323"/>
      <c r="N43" s="325"/>
      <c r="O43" s="184"/>
      <c r="P43" s="323"/>
      <c r="Q43" s="326"/>
      <c r="R43" s="184"/>
      <c r="S43" s="323"/>
      <c r="T43" s="325"/>
      <c r="U43" s="184"/>
      <c r="V43" s="323"/>
      <c r="W43" s="179"/>
      <c r="X43" s="179"/>
      <c r="Y43" s="243" t="str">
        <f t="shared" si="24"/>
        <v>-</v>
      </c>
      <c r="Z43" s="313"/>
      <c r="AA43" s="313"/>
      <c r="AB43" s="243" t="str">
        <f t="shared" si="25"/>
        <v>-</v>
      </c>
      <c r="AC43" s="313"/>
      <c r="AD43" s="313"/>
      <c r="AE43" s="243" t="str">
        <f t="shared" si="26"/>
        <v>-</v>
      </c>
      <c r="AF43" s="313"/>
      <c r="AG43" s="313"/>
      <c r="AH43" s="243" t="str">
        <f t="shared" si="27"/>
        <v>-</v>
      </c>
      <c r="AI43" s="313"/>
      <c r="AJ43" s="313"/>
      <c r="AK43" s="243" t="str">
        <f t="shared" si="28"/>
        <v>-</v>
      </c>
      <c r="AL43" s="313"/>
      <c r="AM43" s="313"/>
      <c r="AN43" s="243" t="str">
        <f t="shared" si="29"/>
        <v>-</v>
      </c>
      <c r="AO43" s="313"/>
      <c r="AP43" s="313"/>
      <c r="AQ43" s="243" t="str">
        <f t="shared" si="30"/>
        <v>-</v>
      </c>
      <c r="AR43" s="139"/>
      <c r="AS43" s="170"/>
      <c r="AT43" s="170"/>
      <c r="AU43" s="170"/>
      <c r="AV43" s="170"/>
      <c r="AW43" s="170"/>
      <c r="AX43" s="170"/>
      <c r="AY43" s="170"/>
      <c r="AZ43" s="170"/>
      <c r="BA43" s="170"/>
      <c r="BB43" s="170"/>
      <c r="BC43" s="170"/>
    </row>
    <row r="44" spans="1:55" ht="18" customHeight="1" x14ac:dyDescent="0.25">
      <c r="B44" s="157"/>
      <c r="C44" s="185"/>
      <c r="D44" s="323"/>
      <c r="E44" s="324"/>
      <c r="F44" s="185"/>
      <c r="G44" s="323"/>
      <c r="H44" s="325"/>
      <c r="I44" s="185"/>
      <c r="J44" s="323"/>
      <c r="K44" s="324"/>
      <c r="L44" s="185"/>
      <c r="M44" s="323"/>
      <c r="N44" s="325"/>
      <c r="O44" s="185"/>
      <c r="P44" s="323"/>
      <c r="Q44" s="326"/>
      <c r="R44" s="185"/>
      <c r="S44" s="323"/>
      <c r="T44" s="325"/>
      <c r="U44" s="185"/>
      <c r="V44" s="323"/>
      <c r="W44" s="179"/>
      <c r="X44" s="179"/>
      <c r="Y44" s="243" t="str">
        <f t="shared" si="24"/>
        <v>-</v>
      </c>
      <c r="Z44" s="313"/>
      <c r="AA44" s="313"/>
      <c r="AB44" s="243" t="str">
        <f t="shared" si="25"/>
        <v>-</v>
      </c>
      <c r="AC44" s="313"/>
      <c r="AD44" s="313"/>
      <c r="AE44" s="243" t="str">
        <f t="shared" si="26"/>
        <v>-</v>
      </c>
      <c r="AF44" s="313"/>
      <c r="AG44" s="313"/>
      <c r="AH44" s="243" t="str">
        <f t="shared" si="27"/>
        <v>-</v>
      </c>
      <c r="AI44" s="313"/>
      <c r="AJ44" s="313"/>
      <c r="AK44" s="243" t="str">
        <f t="shared" si="28"/>
        <v>-</v>
      </c>
      <c r="AL44" s="313"/>
      <c r="AM44" s="313"/>
      <c r="AN44" s="243" t="str">
        <f t="shared" si="29"/>
        <v>-</v>
      </c>
      <c r="AO44" s="313"/>
      <c r="AP44" s="313"/>
      <c r="AQ44" s="243" t="str">
        <f t="shared" si="30"/>
        <v>-</v>
      </c>
      <c r="AR44" s="139"/>
      <c r="AS44" s="170"/>
      <c r="AT44" s="170"/>
      <c r="AU44" s="170"/>
      <c r="AV44" s="170"/>
      <c r="AW44" s="170"/>
      <c r="AX44" s="170"/>
      <c r="AY44" s="170"/>
      <c r="AZ44" s="170"/>
      <c r="BA44" s="170"/>
      <c r="BB44" s="170"/>
      <c r="BC44" s="170"/>
    </row>
    <row r="45" spans="1:55" ht="18" customHeight="1" x14ac:dyDescent="0.25">
      <c r="B45" s="157"/>
      <c r="C45" s="231"/>
      <c r="D45" s="232"/>
      <c r="E45" s="240"/>
      <c r="F45" s="238"/>
      <c r="G45" s="232"/>
      <c r="H45" s="241"/>
      <c r="I45" s="238"/>
      <c r="J45" s="232"/>
      <c r="K45" s="240"/>
      <c r="L45" s="238"/>
      <c r="M45" s="232"/>
      <c r="N45" s="241"/>
      <c r="O45" s="238"/>
      <c r="P45" s="232"/>
      <c r="Q45" s="242"/>
      <c r="R45" s="238"/>
      <c r="S45" s="232"/>
      <c r="T45" s="241"/>
      <c r="U45" s="238"/>
      <c r="V45" s="232"/>
      <c r="W45" s="179"/>
      <c r="X45" s="179"/>
      <c r="Y45" s="239" t="str">
        <f t="shared" ref="Y45:AQ45" si="31">IF(COUNTIFS(Y39:Y44,0)&gt;0,"N",IF(COUNTIFS(Y39:Y44,1)&gt;0,"Y","-"))</f>
        <v>-</v>
      </c>
      <c r="Z45" s="313"/>
      <c r="AA45" s="313"/>
      <c r="AB45" s="239" t="str">
        <f t="shared" si="31"/>
        <v>-</v>
      </c>
      <c r="AC45" s="303"/>
      <c r="AD45" s="303"/>
      <c r="AE45" s="239" t="str">
        <f t="shared" si="31"/>
        <v>-</v>
      </c>
      <c r="AF45" s="303"/>
      <c r="AG45" s="303"/>
      <c r="AH45" s="239" t="str">
        <f t="shared" si="31"/>
        <v>-</v>
      </c>
      <c r="AI45" s="303"/>
      <c r="AJ45" s="303"/>
      <c r="AK45" s="239" t="str">
        <f t="shared" si="31"/>
        <v>-</v>
      </c>
      <c r="AL45" s="303"/>
      <c r="AM45" s="303"/>
      <c r="AN45" s="239" t="str">
        <f t="shared" si="31"/>
        <v>-</v>
      </c>
      <c r="AO45" s="303"/>
      <c r="AP45" s="303"/>
      <c r="AQ45" s="239" t="str">
        <f t="shared" si="31"/>
        <v>-</v>
      </c>
      <c r="AR45" s="139"/>
      <c r="AS45" s="170"/>
      <c r="AT45" s="170"/>
      <c r="AU45" s="170"/>
      <c r="AV45" s="170"/>
      <c r="AW45" s="170"/>
      <c r="AX45" s="170"/>
      <c r="AY45" s="170"/>
      <c r="AZ45" s="170"/>
      <c r="BA45" s="170"/>
      <c r="BB45" s="170"/>
      <c r="BC45" s="170"/>
    </row>
    <row r="46" spans="1:55" s="271" customFormat="1" x14ac:dyDescent="0.25">
      <c r="A46" s="260"/>
      <c r="B46" s="261"/>
      <c r="C46" s="513">
        <f>U38+1</f>
        <v>23</v>
      </c>
      <c r="D46" s="513"/>
      <c r="E46" s="261"/>
      <c r="F46" s="513">
        <f>C46+1</f>
        <v>24</v>
      </c>
      <c r="G46" s="513"/>
      <c r="H46" s="260"/>
      <c r="I46" s="513">
        <f>F46+1</f>
        <v>25</v>
      </c>
      <c r="J46" s="513"/>
      <c r="K46" s="261"/>
      <c r="L46" s="513">
        <f>I46+1</f>
        <v>26</v>
      </c>
      <c r="M46" s="513"/>
      <c r="N46" s="176"/>
      <c r="O46" s="513">
        <f>L46+1</f>
        <v>27</v>
      </c>
      <c r="P46" s="513"/>
      <c r="Q46" s="176"/>
      <c r="R46" s="513">
        <f>O46+1</f>
        <v>28</v>
      </c>
      <c r="S46" s="513"/>
      <c r="T46" s="176"/>
      <c r="U46" s="513">
        <f>R46+1</f>
        <v>29</v>
      </c>
      <c r="V46" s="513"/>
      <c r="W46" s="175"/>
      <c r="X46" s="260"/>
      <c r="Y46" s="263" t="s">
        <v>174</v>
      </c>
      <c r="Z46" s="313"/>
      <c r="AA46" s="313"/>
      <c r="AB46" s="263" t="s">
        <v>174</v>
      </c>
      <c r="AC46" s="312"/>
      <c r="AD46" s="312"/>
      <c r="AE46" s="263" t="s">
        <v>174</v>
      </c>
      <c r="AF46" s="312"/>
      <c r="AG46" s="312"/>
      <c r="AH46" s="263" t="s">
        <v>174</v>
      </c>
      <c r="AI46" s="312"/>
      <c r="AJ46" s="312"/>
      <c r="AK46" s="263" t="s">
        <v>174</v>
      </c>
      <c r="AL46" s="312"/>
      <c r="AM46" s="312"/>
      <c r="AN46" s="263" t="s">
        <v>174</v>
      </c>
      <c r="AO46" s="312"/>
      <c r="AP46" s="312"/>
      <c r="AQ46" s="263" t="s">
        <v>174</v>
      </c>
      <c r="AR46" s="270"/>
      <c r="AS46" s="266"/>
      <c r="AT46" s="266"/>
      <c r="AU46" s="266"/>
      <c r="AV46" s="266"/>
      <c r="AW46" s="266"/>
      <c r="AX46" s="266"/>
      <c r="AY46" s="266"/>
      <c r="AZ46" s="266"/>
      <c r="BA46" s="266"/>
      <c r="BB46" s="266"/>
      <c r="BC46" s="266"/>
    </row>
    <row r="47" spans="1:55" ht="18" customHeight="1" x14ac:dyDescent="0.25">
      <c r="B47" s="324"/>
      <c r="C47" s="186"/>
      <c r="D47" s="323"/>
      <c r="E47" s="324"/>
      <c r="F47" s="186"/>
      <c r="G47" s="323"/>
      <c r="H47" s="325"/>
      <c r="I47" s="186"/>
      <c r="J47" s="323"/>
      <c r="K47" s="324"/>
      <c r="L47" s="186"/>
      <c r="M47" s="323"/>
      <c r="N47" s="334"/>
      <c r="O47" s="186"/>
      <c r="P47" s="323"/>
      <c r="Q47" s="334"/>
      <c r="R47" s="186"/>
      <c r="S47" s="323"/>
      <c r="T47" s="334"/>
      <c r="U47" s="186"/>
      <c r="V47" s="323"/>
      <c r="W47" s="338"/>
      <c r="X47" s="179"/>
      <c r="Y47" s="243" t="str">
        <f t="shared" ref="Y47:Y52" si="32">IF(AND(C47&lt;&gt;"",D47="x"),1,IF(AND(C47&lt;&gt;"",D47&lt;&gt;"x"),0,"-"))</f>
        <v>-</v>
      </c>
      <c r="Z47" s="313"/>
      <c r="AA47" s="313"/>
      <c r="AB47" s="243" t="str">
        <f t="shared" ref="AB47:AB52" si="33">IF(AND(F47&lt;&gt;"",G47="x"),1,IF(AND(F47&lt;&gt;"",G47&lt;&gt;"x"),0,"-"))</f>
        <v>-</v>
      </c>
      <c r="AC47" s="313"/>
      <c r="AD47" s="313"/>
      <c r="AE47" s="243" t="str">
        <f t="shared" ref="AE47:AE52" si="34">IF(AND(I47&lt;&gt;"",J47="x"),1,IF(AND(I47&lt;&gt;"",J47&lt;&gt;"x"),0,"-"))</f>
        <v>-</v>
      </c>
      <c r="AF47" s="313"/>
      <c r="AG47" s="313"/>
      <c r="AH47" s="243" t="str">
        <f t="shared" ref="AH47:AH52" si="35">IF(AND(L47&lt;&gt;"",M47="x"),1,IF(AND(L47&lt;&gt;"",M47&lt;&gt;"x"),0,"-"))</f>
        <v>-</v>
      </c>
      <c r="AI47" s="313"/>
      <c r="AJ47" s="313"/>
      <c r="AK47" s="243" t="str">
        <f t="shared" ref="AK47:AK52" si="36">IF(AND(O47&lt;&gt;"",P47="x"),1,IF(AND(O47&lt;&gt;"",P47&lt;&gt;"x"),0,"-"))</f>
        <v>-</v>
      </c>
      <c r="AL47" s="313"/>
      <c r="AM47" s="313"/>
      <c r="AN47" s="243" t="str">
        <f t="shared" ref="AN47:AN52" si="37">IF(AND(R47&lt;&gt;"",S47="x"),1,IF(AND(R47&lt;&gt;"",S47&lt;&gt;"x"),0,"-"))</f>
        <v>-</v>
      </c>
      <c r="AO47" s="313"/>
      <c r="AP47" s="313"/>
      <c r="AQ47" s="243" t="str">
        <f t="shared" ref="AQ47:AQ52" si="38">IF(AND(U47&lt;&gt;"",V47="x"),1,IF(AND(U47&lt;&gt;"",V47&lt;&gt;"x"),0,"-"))</f>
        <v>-</v>
      </c>
      <c r="AR47" s="139"/>
      <c r="AS47" s="170"/>
      <c r="AT47" s="170"/>
      <c r="AU47" s="170"/>
      <c r="AV47" s="170"/>
      <c r="AW47" s="170"/>
      <c r="AX47" s="170"/>
      <c r="AY47" s="170"/>
      <c r="AZ47" s="170"/>
      <c r="BA47" s="170"/>
      <c r="BB47" s="170"/>
      <c r="BC47" s="170"/>
    </row>
    <row r="48" spans="1:55" ht="18" customHeight="1" x14ac:dyDescent="0.25">
      <c r="B48" s="324"/>
      <c r="C48" s="184"/>
      <c r="D48" s="323"/>
      <c r="E48" s="324"/>
      <c r="F48" s="184"/>
      <c r="G48" s="323"/>
      <c r="H48" s="325"/>
      <c r="I48" s="184"/>
      <c r="J48" s="323"/>
      <c r="K48" s="324"/>
      <c r="L48" s="184"/>
      <c r="M48" s="323"/>
      <c r="N48" s="334"/>
      <c r="O48" s="184"/>
      <c r="P48" s="323"/>
      <c r="Q48" s="334"/>
      <c r="R48" s="184"/>
      <c r="S48" s="323"/>
      <c r="T48" s="334"/>
      <c r="U48" s="184"/>
      <c r="V48" s="323"/>
      <c r="W48" s="338"/>
      <c r="X48" s="179"/>
      <c r="Y48" s="243" t="str">
        <f t="shared" si="32"/>
        <v>-</v>
      </c>
      <c r="Z48" s="303"/>
      <c r="AA48" s="303"/>
      <c r="AB48" s="243" t="str">
        <f t="shared" si="33"/>
        <v>-</v>
      </c>
      <c r="AC48" s="313"/>
      <c r="AD48" s="313"/>
      <c r="AE48" s="243" t="str">
        <f t="shared" si="34"/>
        <v>-</v>
      </c>
      <c r="AF48" s="313"/>
      <c r="AG48" s="313"/>
      <c r="AH48" s="243" t="str">
        <f t="shared" si="35"/>
        <v>-</v>
      </c>
      <c r="AI48" s="313"/>
      <c r="AJ48" s="313"/>
      <c r="AK48" s="243" t="str">
        <f t="shared" si="36"/>
        <v>-</v>
      </c>
      <c r="AL48" s="313"/>
      <c r="AM48" s="313"/>
      <c r="AN48" s="243" t="str">
        <f t="shared" si="37"/>
        <v>-</v>
      </c>
      <c r="AO48" s="313"/>
      <c r="AP48" s="313"/>
      <c r="AQ48" s="243" t="str">
        <f t="shared" si="38"/>
        <v>-</v>
      </c>
      <c r="AR48" s="139"/>
      <c r="AS48" s="170"/>
      <c r="AT48" s="170"/>
      <c r="AU48" s="170"/>
      <c r="AV48" s="170"/>
      <c r="AW48" s="170"/>
      <c r="AX48" s="170"/>
      <c r="AY48" s="170"/>
      <c r="AZ48" s="170"/>
      <c r="BA48" s="170"/>
      <c r="BB48" s="170"/>
      <c r="BC48" s="170"/>
    </row>
    <row r="49" spans="2:55" ht="18" customHeight="1" x14ac:dyDescent="0.25">
      <c r="B49" s="324"/>
      <c r="C49" s="184"/>
      <c r="D49" s="323"/>
      <c r="E49" s="324"/>
      <c r="F49" s="184"/>
      <c r="G49" s="323"/>
      <c r="H49" s="325"/>
      <c r="I49" s="184"/>
      <c r="J49" s="323"/>
      <c r="K49" s="324"/>
      <c r="L49" s="184"/>
      <c r="M49" s="323"/>
      <c r="N49" s="334"/>
      <c r="O49" s="184"/>
      <c r="P49" s="323"/>
      <c r="Q49" s="334"/>
      <c r="R49" s="184"/>
      <c r="S49" s="323"/>
      <c r="T49" s="334"/>
      <c r="U49" s="184"/>
      <c r="V49" s="323"/>
      <c r="W49" s="338"/>
      <c r="X49" s="179"/>
      <c r="Y49" s="243" t="str">
        <f t="shared" si="32"/>
        <v>-</v>
      </c>
      <c r="Z49" s="312"/>
      <c r="AA49" s="312"/>
      <c r="AB49" s="243" t="str">
        <f t="shared" si="33"/>
        <v>-</v>
      </c>
      <c r="AC49" s="313"/>
      <c r="AD49" s="313"/>
      <c r="AE49" s="243" t="str">
        <f t="shared" si="34"/>
        <v>-</v>
      </c>
      <c r="AF49" s="313"/>
      <c r="AG49" s="313"/>
      <c r="AH49" s="243" t="str">
        <f t="shared" si="35"/>
        <v>-</v>
      </c>
      <c r="AI49" s="313"/>
      <c r="AJ49" s="313"/>
      <c r="AK49" s="243" t="str">
        <f t="shared" si="36"/>
        <v>-</v>
      </c>
      <c r="AL49" s="313"/>
      <c r="AM49" s="313"/>
      <c r="AN49" s="243" t="str">
        <f t="shared" si="37"/>
        <v>-</v>
      </c>
      <c r="AO49" s="313"/>
      <c r="AP49" s="313"/>
      <c r="AQ49" s="243" t="str">
        <f t="shared" si="38"/>
        <v>-</v>
      </c>
      <c r="AR49" s="139"/>
      <c r="AS49" s="170"/>
      <c r="AT49" s="170"/>
      <c r="AU49" s="170"/>
      <c r="AV49" s="170"/>
      <c r="AW49" s="170"/>
      <c r="AX49" s="170"/>
      <c r="AY49" s="170"/>
      <c r="AZ49" s="170"/>
      <c r="BA49" s="170"/>
      <c r="BB49" s="170"/>
      <c r="BC49" s="170"/>
    </row>
    <row r="50" spans="2:55" ht="18" customHeight="1" x14ac:dyDescent="0.25">
      <c r="B50" s="324"/>
      <c r="C50" s="184"/>
      <c r="D50" s="323"/>
      <c r="E50" s="324"/>
      <c r="F50" s="184"/>
      <c r="G50" s="323"/>
      <c r="H50" s="325"/>
      <c r="I50" s="184"/>
      <c r="J50" s="323"/>
      <c r="K50" s="324"/>
      <c r="L50" s="184"/>
      <c r="M50" s="323"/>
      <c r="N50" s="334"/>
      <c r="O50" s="184"/>
      <c r="P50" s="323"/>
      <c r="Q50" s="334"/>
      <c r="R50" s="184"/>
      <c r="S50" s="323"/>
      <c r="T50" s="334"/>
      <c r="U50" s="184"/>
      <c r="V50" s="323"/>
      <c r="W50" s="338"/>
      <c r="X50" s="179"/>
      <c r="Y50" s="243" t="str">
        <f t="shared" si="32"/>
        <v>-</v>
      </c>
      <c r="Z50" s="312"/>
      <c r="AA50" s="312"/>
      <c r="AB50" s="243" t="str">
        <f t="shared" si="33"/>
        <v>-</v>
      </c>
      <c r="AC50" s="313"/>
      <c r="AD50" s="313"/>
      <c r="AE50" s="243" t="str">
        <f t="shared" si="34"/>
        <v>-</v>
      </c>
      <c r="AF50" s="313"/>
      <c r="AG50" s="313"/>
      <c r="AH50" s="243" t="str">
        <f t="shared" si="35"/>
        <v>-</v>
      </c>
      <c r="AI50" s="313"/>
      <c r="AJ50" s="313"/>
      <c r="AK50" s="243" t="str">
        <f t="shared" si="36"/>
        <v>-</v>
      </c>
      <c r="AL50" s="313"/>
      <c r="AM50" s="313"/>
      <c r="AN50" s="243" t="str">
        <f t="shared" si="37"/>
        <v>-</v>
      </c>
      <c r="AO50" s="313"/>
      <c r="AP50" s="313"/>
      <c r="AQ50" s="243" t="str">
        <f t="shared" si="38"/>
        <v>-</v>
      </c>
      <c r="AR50" s="139"/>
      <c r="AS50" s="170"/>
      <c r="AT50" s="170"/>
      <c r="AU50" s="170"/>
      <c r="AV50" s="170"/>
      <c r="AW50" s="170"/>
      <c r="AX50" s="170"/>
      <c r="AY50" s="170"/>
      <c r="AZ50" s="170"/>
      <c r="BA50" s="170"/>
      <c r="BB50" s="170"/>
      <c r="BC50" s="170"/>
    </row>
    <row r="51" spans="2:55" ht="18" customHeight="1" x14ac:dyDescent="0.25">
      <c r="B51" s="324"/>
      <c r="C51" s="184"/>
      <c r="D51" s="323"/>
      <c r="E51" s="324"/>
      <c r="F51" s="184"/>
      <c r="G51" s="323"/>
      <c r="H51" s="325"/>
      <c r="I51" s="184"/>
      <c r="J51" s="323"/>
      <c r="K51" s="324"/>
      <c r="L51" s="184"/>
      <c r="M51" s="323"/>
      <c r="N51" s="334"/>
      <c r="O51" s="184"/>
      <c r="P51" s="323"/>
      <c r="Q51" s="334"/>
      <c r="R51" s="184"/>
      <c r="S51" s="323"/>
      <c r="T51" s="334"/>
      <c r="U51" s="184"/>
      <c r="V51" s="323"/>
      <c r="W51" s="338"/>
      <c r="X51" s="179"/>
      <c r="Y51" s="243" t="str">
        <f t="shared" si="32"/>
        <v>-</v>
      </c>
      <c r="Z51" s="313"/>
      <c r="AA51" s="313"/>
      <c r="AB51" s="243" t="str">
        <f t="shared" si="33"/>
        <v>-</v>
      </c>
      <c r="AC51" s="313"/>
      <c r="AD51" s="313"/>
      <c r="AE51" s="243" t="str">
        <f t="shared" si="34"/>
        <v>-</v>
      </c>
      <c r="AF51" s="313"/>
      <c r="AG51" s="313"/>
      <c r="AH51" s="243" t="str">
        <f t="shared" si="35"/>
        <v>-</v>
      </c>
      <c r="AI51" s="313"/>
      <c r="AJ51" s="313"/>
      <c r="AK51" s="243" t="str">
        <f t="shared" si="36"/>
        <v>-</v>
      </c>
      <c r="AL51" s="313"/>
      <c r="AM51" s="313"/>
      <c r="AN51" s="243" t="str">
        <f t="shared" si="37"/>
        <v>-</v>
      </c>
      <c r="AO51" s="313"/>
      <c r="AP51" s="313"/>
      <c r="AQ51" s="243" t="str">
        <f t="shared" si="38"/>
        <v>-</v>
      </c>
      <c r="AR51" s="139"/>
      <c r="AS51" s="170"/>
      <c r="AT51" s="170"/>
      <c r="AU51" s="170"/>
      <c r="AV51" s="170"/>
      <c r="AW51" s="170"/>
      <c r="AX51" s="170"/>
      <c r="AY51" s="170"/>
      <c r="AZ51" s="170"/>
      <c r="BA51" s="170"/>
      <c r="BB51" s="170"/>
      <c r="BC51" s="170"/>
    </row>
    <row r="52" spans="2:55" ht="18" customHeight="1" x14ac:dyDescent="0.25">
      <c r="B52" s="324"/>
      <c r="C52" s="185"/>
      <c r="D52" s="323"/>
      <c r="E52" s="324"/>
      <c r="F52" s="185"/>
      <c r="G52" s="323"/>
      <c r="H52" s="325"/>
      <c r="I52" s="185"/>
      <c r="J52" s="323"/>
      <c r="K52" s="324"/>
      <c r="L52" s="185"/>
      <c r="M52" s="323"/>
      <c r="N52" s="334"/>
      <c r="O52" s="185"/>
      <c r="P52" s="323"/>
      <c r="Q52" s="334"/>
      <c r="R52" s="185"/>
      <c r="S52" s="323"/>
      <c r="T52" s="334"/>
      <c r="U52" s="185"/>
      <c r="V52" s="323"/>
      <c r="W52" s="338"/>
      <c r="X52" s="179"/>
      <c r="Y52" s="243" t="str">
        <f t="shared" si="32"/>
        <v>-</v>
      </c>
      <c r="Z52" s="313"/>
      <c r="AA52" s="313"/>
      <c r="AB52" s="243" t="str">
        <f t="shared" si="33"/>
        <v>-</v>
      </c>
      <c r="AC52" s="313"/>
      <c r="AD52" s="313"/>
      <c r="AE52" s="243" t="str">
        <f t="shared" si="34"/>
        <v>-</v>
      </c>
      <c r="AF52" s="313"/>
      <c r="AG52" s="313"/>
      <c r="AH52" s="243" t="str">
        <f t="shared" si="35"/>
        <v>-</v>
      </c>
      <c r="AI52" s="313"/>
      <c r="AJ52" s="313"/>
      <c r="AK52" s="243" t="str">
        <f t="shared" si="36"/>
        <v>-</v>
      </c>
      <c r="AL52" s="313"/>
      <c r="AM52" s="313"/>
      <c r="AN52" s="243" t="str">
        <f t="shared" si="37"/>
        <v>-</v>
      </c>
      <c r="AO52" s="313"/>
      <c r="AP52" s="313"/>
      <c r="AQ52" s="243" t="str">
        <f t="shared" si="38"/>
        <v>-</v>
      </c>
      <c r="AR52" s="139"/>
      <c r="AS52" s="170"/>
      <c r="AT52" s="170"/>
      <c r="AU52" s="170"/>
      <c r="AV52" s="170"/>
      <c r="AW52" s="170"/>
      <c r="AX52" s="170"/>
      <c r="AY52" s="170"/>
      <c r="AZ52" s="170"/>
      <c r="BA52" s="170"/>
      <c r="BB52" s="170"/>
      <c r="BC52" s="170"/>
    </row>
    <row r="53" spans="2:55" ht="18" customHeight="1" x14ac:dyDescent="0.25">
      <c r="B53" s="157"/>
      <c r="C53" s="297"/>
      <c r="D53" s="297"/>
      <c r="E53" s="301"/>
      <c r="F53" s="302"/>
      <c r="G53" s="302"/>
      <c r="H53" s="303"/>
      <c r="I53" s="302"/>
      <c r="J53" s="302"/>
      <c r="K53" s="301"/>
      <c r="L53" s="302"/>
      <c r="M53" s="302"/>
      <c r="N53" s="302"/>
      <c r="O53" s="302"/>
      <c r="P53" s="302"/>
      <c r="Q53" s="302"/>
      <c r="R53" s="302"/>
      <c r="S53" s="302"/>
      <c r="T53" s="302"/>
      <c r="U53" s="302"/>
      <c r="V53" s="302"/>
      <c r="W53" s="298"/>
      <c r="X53" s="169"/>
      <c r="Y53" s="239" t="str">
        <f t="shared" ref="Y53:AQ53" si="39">IF(COUNTIFS(Y47:Y52,0)&gt;0,"N",IF(COUNTIFS(Y47:Y52,1)&gt;0,"Y","-"))</f>
        <v>-</v>
      </c>
      <c r="Z53" s="313"/>
      <c r="AA53" s="313"/>
      <c r="AB53" s="239" t="str">
        <f t="shared" si="39"/>
        <v>-</v>
      </c>
      <c r="AC53" s="303"/>
      <c r="AD53" s="303"/>
      <c r="AE53" s="239" t="str">
        <f t="shared" si="39"/>
        <v>-</v>
      </c>
      <c r="AF53" s="303"/>
      <c r="AG53" s="303"/>
      <c r="AH53" s="239" t="str">
        <f t="shared" si="39"/>
        <v>-</v>
      </c>
      <c r="AI53" s="303"/>
      <c r="AJ53" s="303"/>
      <c r="AK53" s="239" t="str">
        <f t="shared" si="39"/>
        <v>-</v>
      </c>
      <c r="AL53" s="303"/>
      <c r="AM53" s="303"/>
      <c r="AN53" s="239" t="str">
        <f t="shared" si="39"/>
        <v>-</v>
      </c>
      <c r="AO53" s="303"/>
      <c r="AP53" s="303"/>
      <c r="AQ53" s="239" t="str">
        <f t="shared" si="39"/>
        <v>-</v>
      </c>
      <c r="AR53" s="139"/>
      <c r="AS53" s="170"/>
      <c r="AT53" s="170"/>
      <c r="AU53" s="170"/>
      <c r="AV53" s="170"/>
      <c r="AW53" s="170"/>
      <c r="AX53" s="170"/>
      <c r="AY53" s="170"/>
      <c r="AZ53" s="170"/>
      <c r="BA53" s="170"/>
      <c r="BB53" s="170"/>
      <c r="BC53" s="170"/>
    </row>
    <row r="54" spans="2:55" ht="18" customHeight="1" x14ac:dyDescent="0.25">
      <c r="B54" s="157"/>
      <c r="C54" s="513">
        <f>U46+1</f>
        <v>30</v>
      </c>
      <c r="D54" s="513"/>
      <c r="E54" s="261"/>
      <c r="F54" s="517"/>
      <c r="G54" s="517"/>
      <c r="H54" s="175"/>
      <c r="I54" s="517"/>
      <c r="J54" s="517"/>
      <c r="K54" s="294"/>
      <c r="L54" s="517"/>
      <c r="M54" s="517"/>
      <c r="N54" s="176"/>
      <c r="O54" s="517"/>
      <c r="P54" s="517"/>
      <c r="Q54" s="176"/>
      <c r="R54" s="517"/>
      <c r="S54" s="517"/>
      <c r="T54" s="176"/>
      <c r="U54" s="517"/>
      <c r="V54" s="517"/>
      <c r="W54" s="298"/>
      <c r="X54" s="169"/>
      <c r="Y54" s="237" t="s">
        <v>174</v>
      </c>
      <c r="Z54" s="313"/>
      <c r="AA54" s="313"/>
      <c r="AB54" s="237" t="s">
        <v>174</v>
      </c>
      <c r="AC54" s="314"/>
      <c r="AD54" s="314"/>
      <c r="AE54" s="237" t="s">
        <v>174</v>
      </c>
      <c r="AF54" s="314"/>
      <c r="AG54" s="314"/>
      <c r="AH54" s="237" t="s">
        <v>174</v>
      </c>
      <c r="AI54" s="314"/>
      <c r="AJ54" s="314"/>
      <c r="AK54" s="237" t="s">
        <v>174</v>
      </c>
      <c r="AL54" s="314"/>
      <c r="AM54" s="314"/>
      <c r="AN54" s="237" t="s">
        <v>174</v>
      </c>
      <c r="AO54" s="314"/>
      <c r="AP54" s="314"/>
      <c r="AQ54" s="237" t="s">
        <v>174</v>
      </c>
      <c r="AR54" s="139"/>
      <c r="AS54" s="170"/>
      <c r="AT54" s="170"/>
      <c r="AU54" s="170"/>
      <c r="AV54" s="170"/>
      <c r="AW54" s="170"/>
      <c r="AX54" s="170"/>
      <c r="AY54" s="170"/>
      <c r="AZ54" s="170"/>
      <c r="BA54" s="170"/>
      <c r="BB54" s="170"/>
      <c r="BC54" s="170"/>
    </row>
    <row r="55" spans="2:55" ht="18" customHeight="1" x14ac:dyDescent="0.25">
      <c r="B55" s="157"/>
      <c r="C55" s="186"/>
      <c r="D55" s="323"/>
      <c r="E55" s="157"/>
      <c r="F55" s="295"/>
      <c r="G55" s="296"/>
      <c r="H55" s="298"/>
      <c r="I55" s="295"/>
      <c r="J55" s="296"/>
      <c r="K55" s="297"/>
      <c r="L55" s="295"/>
      <c r="M55" s="296"/>
      <c r="N55" s="297"/>
      <c r="O55" s="295"/>
      <c r="P55" s="296"/>
      <c r="Q55" s="297"/>
      <c r="R55" s="295"/>
      <c r="S55" s="296"/>
      <c r="T55" s="297"/>
      <c r="U55" s="295"/>
      <c r="V55" s="296"/>
      <c r="W55" s="298"/>
      <c r="X55" s="169"/>
      <c r="Y55" s="243" t="str">
        <f t="shared" ref="Y55:Y60" si="40">IF(AND(C55&lt;&gt;"",D55="x"),1,IF(AND(C55&lt;&gt;"",D55&lt;&gt;"x"),0,"-"))</f>
        <v>-</v>
      </c>
      <c r="Z55" s="313"/>
      <c r="AA55" s="313"/>
      <c r="AB55" s="243" t="str">
        <f t="shared" ref="AB55:AB60" si="41">IF(AND(F55&lt;&gt;"",G55="x"),1,IF(AND(F55&lt;&gt;"",G55&lt;&gt;"x"),0,"-"))</f>
        <v>-</v>
      </c>
      <c r="AC55" s="313"/>
      <c r="AD55" s="313"/>
      <c r="AE55" s="243" t="str">
        <f t="shared" ref="AE55:AE60" si="42">IF(AND(I55&lt;&gt;"",J55="x"),1,IF(AND(I55&lt;&gt;"",J55&lt;&gt;"x"),0,"-"))</f>
        <v>-</v>
      </c>
      <c r="AF55" s="313"/>
      <c r="AG55" s="313"/>
      <c r="AH55" s="243" t="str">
        <f t="shared" ref="AH55:AH60" si="43">IF(AND(L55&lt;&gt;"",M55="x"),1,IF(AND(L55&lt;&gt;"",M55&lt;&gt;"x"),0,"-"))</f>
        <v>-</v>
      </c>
      <c r="AI55" s="313"/>
      <c r="AJ55" s="313"/>
      <c r="AK55" s="243" t="str">
        <f t="shared" ref="AK55:AK60" si="44">IF(AND(O55&lt;&gt;"",P55="x"),1,IF(AND(O55&lt;&gt;"",P55&lt;&gt;"x"),0,"-"))</f>
        <v>-</v>
      </c>
      <c r="AL55" s="313"/>
      <c r="AM55" s="313"/>
      <c r="AN55" s="243" t="str">
        <f t="shared" ref="AN55:AN60" si="45">IF(AND(R55&lt;&gt;"",S55="x"),1,IF(AND(R55&lt;&gt;"",S55&lt;&gt;"x"),0,"-"))</f>
        <v>-</v>
      </c>
      <c r="AO55" s="313"/>
      <c r="AP55" s="313"/>
      <c r="AQ55" s="243" t="str">
        <f t="shared" ref="AQ55:AQ60" si="46">IF(AND(U55&lt;&gt;"",V55="x"),1,IF(AND(U55&lt;&gt;"",V55&lt;&gt;"x"),0,"-"))</f>
        <v>-</v>
      </c>
      <c r="AR55" s="139"/>
      <c r="AS55" s="170"/>
      <c r="AT55" s="170"/>
      <c r="AU55" s="170"/>
      <c r="AV55" s="170"/>
      <c r="AW55" s="170"/>
      <c r="AX55" s="170"/>
      <c r="AY55" s="170"/>
      <c r="AZ55" s="170"/>
      <c r="BA55" s="170"/>
      <c r="BB55" s="170"/>
      <c r="BC55" s="170"/>
    </row>
    <row r="56" spans="2:55" ht="18" customHeight="1" x14ac:dyDescent="0.25">
      <c r="B56" s="157"/>
      <c r="C56" s="184"/>
      <c r="D56" s="323"/>
      <c r="E56" s="157"/>
      <c r="F56" s="299"/>
      <c r="G56" s="296"/>
      <c r="H56" s="298"/>
      <c r="I56" s="299"/>
      <c r="J56" s="296"/>
      <c r="K56" s="297"/>
      <c r="L56" s="299"/>
      <c r="M56" s="296"/>
      <c r="N56" s="297"/>
      <c r="O56" s="299"/>
      <c r="P56" s="296"/>
      <c r="Q56" s="297"/>
      <c r="R56" s="299"/>
      <c r="S56" s="296"/>
      <c r="T56" s="297"/>
      <c r="U56" s="299"/>
      <c r="V56" s="296"/>
      <c r="W56" s="298"/>
      <c r="X56" s="169"/>
      <c r="Y56" s="243" t="str">
        <f t="shared" si="40"/>
        <v>-</v>
      </c>
      <c r="Z56" s="313"/>
      <c r="AA56" s="313"/>
      <c r="AB56" s="243" t="str">
        <f t="shared" si="41"/>
        <v>-</v>
      </c>
      <c r="AC56" s="313"/>
      <c r="AD56" s="313"/>
      <c r="AE56" s="243" t="str">
        <f t="shared" si="42"/>
        <v>-</v>
      </c>
      <c r="AF56" s="313"/>
      <c r="AG56" s="313"/>
      <c r="AH56" s="243" t="str">
        <f t="shared" si="43"/>
        <v>-</v>
      </c>
      <c r="AI56" s="313"/>
      <c r="AJ56" s="313"/>
      <c r="AK56" s="243" t="str">
        <f t="shared" si="44"/>
        <v>-</v>
      </c>
      <c r="AL56" s="313"/>
      <c r="AM56" s="313"/>
      <c r="AN56" s="243" t="str">
        <f t="shared" si="45"/>
        <v>-</v>
      </c>
      <c r="AO56" s="313"/>
      <c r="AP56" s="313"/>
      <c r="AQ56" s="243" t="str">
        <f t="shared" si="46"/>
        <v>-</v>
      </c>
      <c r="AR56" s="139"/>
      <c r="AS56" s="170"/>
      <c r="AT56" s="170"/>
      <c r="AU56" s="170"/>
      <c r="AV56" s="170"/>
      <c r="AW56" s="170"/>
      <c r="AX56" s="170"/>
      <c r="AY56" s="170"/>
      <c r="AZ56" s="170"/>
      <c r="BA56" s="170"/>
      <c r="BB56" s="170"/>
      <c r="BC56" s="170"/>
    </row>
    <row r="57" spans="2:55" ht="18" customHeight="1" x14ac:dyDescent="0.25">
      <c r="B57" s="157"/>
      <c r="C57" s="184"/>
      <c r="D57" s="323"/>
      <c r="E57" s="157"/>
      <c r="F57" s="300"/>
      <c r="G57" s="296"/>
      <c r="H57" s="298"/>
      <c r="I57" s="300"/>
      <c r="J57" s="296"/>
      <c r="K57" s="297"/>
      <c r="L57" s="300"/>
      <c r="M57" s="296"/>
      <c r="N57" s="297"/>
      <c r="O57" s="300"/>
      <c r="P57" s="296"/>
      <c r="Q57" s="297"/>
      <c r="R57" s="300"/>
      <c r="S57" s="296"/>
      <c r="T57" s="297"/>
      <c r="U57" s="300"/>
      <c r="V57" s="296"/>
      <c r="W57" s="298"/>
      <c r="X57" s="169"/>
      <c r="Y57" s="243" t="str">
        <f t="shared" si="40"/>
        <v>-</v>
      </c>
      <c r="Z57" s="303"/>
      <c r="AA57" s="303"/>
      <c r="AB57" s="243" t="str">
        <f t="shared" si="41"/>
        <v>-</v>
      </c>
      <c r="AC57" s="313"/>
      <c r="AD57" s="313"/>
      <c r="AE57" s="243" t="str">
        <f t="shared" si="42"/>
        <v>-</v>
      </c>
      <c r="AF57" s="313"/>
      <c r="AG57" s="313"/>
      <c r="AH57" s="243" t="str">
        <f t="shared" si="43"/>
        <v>-</v>
      </c>
      <c r="AI57" s="313"/>
      <c r="AJ57" s="313"/>
      <c r="AK57" s="243" t="str">
        <f t="shared" si="44"/>
        <v>-</v>
      </c>
      <c r="AL57" s="313"/>
      <c r="AM57" s="313"/>
      <c r="AN57" s="243" t="str">
        <f t="shared" si="45"/>
        <v>-</v>
      </c>
      <c r="AO57" s="313"/>
      <c r="AP57" s="313"/>
      <c r="AQ57" s="243" t="str">
        <f t="shared" si="46"/>
        <v>-</v>
      </c>
      <c r="AR57" s="139"/>
      <c r="AS57" s="170"/>
      <c r="AT57" s="170"/>
      <c r="AU57" s="170"/>
      <c r="AV57" s="170"/>
      <c r="AW57" s="170"/>
      <c r="AX57" s="170"/>
      <c r="AY57" s="170"/>
      <c r="AZ57" s="170"/>
      <c r="BA57" s="170"/>
      <c r="BB57" s="170"/>
      <c r="BC57" s="170"/>
    </row>
    <row r="58" spans="2:55" ht="18" customHeight="1" x14ac:dyDescent="0.25">
      <c r="B58" s="157"/>
      <c r="C58" s="184"/>
      <c r="D58" s="323"/>
      <c r="E58" s="157"/>
      <c r="F58" s="295"/>
      <c r="G58" s="296"/>
      <c r="H58" s="298"/>
      <c r="I58" s="295"/>
      <c r="J58" s="296"/>
      <c r="K58" s="297"/>
      <c r="L58" s="295"/>
      <c r="M58" s="296"/>
      <c r="N58" s="297"/>
      <c r="O58" s="295"/>
      <c r="P58" s="296"/>
      <c r="Q58" s="297"/>
      <c r="R58" s="295"/>
      <c r="S58" s="296"/>
      <c r="T58" s="297"/>
      <c r="U58" s="295"/>
      <c r="V58" s="296"/>
      <c r="W58" s="298"/>
      <c r="X58" s="169"/>
      <c r="Y58" s="243" t="str">
        <f t="shared" si="40"/>
        <v>-</v>
      </c>
      <c r="Z58" s="312"/>
      <c r="AA58" s="312"/>
      <c r="AB58" s="243" t="str">
        <f t="shared" si="41"/>
        <v>-</v>
      </c>
      <c r="AC58" s="313"/>
      <c r="AD58" s="313"/>
      <c r="AE58" s="243" t="str">
        <f t="shared" si="42"/>
        <v>-</v>
      </c>
      <c r="AF58" s="313"/>
      <c r="AG58" s="313"/>
      <c r="AH58" s="243" t="str">
        <f t="shared" si="43"/>
        <v>-</v>
      </c>
      <c r="AI58" s="313"/>
      <c r="AJ58" s="313"/>
      <c r="AK58" s="243" t="str">
        <f t="shared" si="44"/>
        <v>-</v>
      </c>
      <c r="AL58" s="313"/>
      <c r="AM58" s="313"/>
      <c r="AN58" s="243" t="str">
        <f t="shared" si="45"/>
        <v>-</v>
      </c>
      <c r="AO58" s="313"/>
      <c r="AP58" s="313"/>
      <c r="AQ58" s="243" t="str">
        <f t="shared" si="46"/>
        <v>-</v>
      </c>
      <c r="AR58" s="139"/>
      <c r="AS58" s="170"/>
      <c r="AT58" s="170"/>
      <c r="AU58" s="170"/>
      <c r="AV58" s="170"/>
      <c r="AW58" s="170"/>
      <c r="AX58" s="170"/>
      <c r="AY58" s="170"/>
      <c r="AZ58" s="170"/>
      <c r="BA58" s="170"/>
      <c r="BB58" s="170"/>
      <c r="BC58" s="170"/>
    </row>
    <row r="59" spans="2:55" ht="18" customHeight="1" x14ac:dyDescent="0.25">
      <c r="B59" s="157"/>
      <c r="C59" s="184"/>
      <c r="D59" s="323"/>
      <c r="E59" s="157"/>
      <c r="F59" s="300"/>
      <c r="G59" s="296"/>
      <c r="H59" s="298"/>
      <c r="I59" s="300"/>
      <c r="J59" s="296"/>
      <c r="K59" s="297"/>
      <c r="L59" s="300"/>
      <c r="M59" s="296"/>
      <c r="N59" s="297"/>
      <c r="O59" s="300"/>
      <c r="P59" s="296"/>
      <c r="Q59" s="297"/>
      <c r="R59" s="300"/>
      <c r="S59" s="296"/>
      <c r="T59" s="297"/>
      <c r="U59" s="300"/>
      <c r="V59" s="296"/>
      <c r="W59" s="298"/>
      <c r="X59" s="169"/>
      <c r="Y59" s="243" t="str">
        <f t="shared" si="40"/>
        <v>-</v>
      </c>
      <c r="Z59" s="312"/>
      <c r="AA59" s="312"/>
      <c r="AB59" s="243" t="str">
        <f t="shared" si="41"/>
        <v>-</v>
      </c>
      <c r="AC59" s="313"/>
      <c r="AD59" s="313"/>
      <c r="AE59" s="243" t="str">
        <f t="shared" si="42"/>
        <v>-</v>
      </c>
      <c r="AF59" s="313"/>
      <c r="AG59" s="313"/>
      <c r="AH59" s="243" t="str">
        <f t="shared" si="43"/>
        <v>-</v>
      </c>
      <c r="AI59" s="313"/>
      <c r="AJ59" s="313"/>
      <c r="AK59" s="243" t="str">
        <f t="shared" si="44"/>
        <v>-</v>
      </c>
      <c r="AL59" s="313"/>
      <c r="AM59" s="313"/>
      <c r="AN59" s="243" t="str">
        <f t="shared" si="45"/>
        <v>-</v>
      </c>
      <c r="AO59" s="313"/>
      <c r="AP59" s="313"/>
      <c r="AQ59" s="243" t="str">
        <f t="shared" si="46"/>
        <v>-</v>
      </c>
      <c r="AR59" s="139"/>
      <c r="AS59" s="170"/>
      <c r="AT59" s="170"/>
      <c r="AU59" s="170"/>
      <c r="AV59" s="170"/>
      <c r="AW59" s="170"/>
      <c r="AX59" s="170"/>
      <c r="AY59" s="170"/>
      <c r="AZ59" s="170"/>
      <c r="BA59" s="170"/>
      <c r="BB59" s="170"/>
      <c r="BC59" s="170"/>
    </row>
    <row r="60" spans="2:55" ht="18" customHeight="1" x14ac:dyDescent="0.25">
      <c r="B60" s="157"/>
      <c r="C60" s="185"/>
      <c r="D60" s="323"/>
      <c r="E60" s="157"/>
      <c r="F60" s="295"/>
      <c r="G60" s="296"/>
      <c r="H60" s="298"/>
      <c r="I60" s="295"/>
      <c r="J60" s="296"/>
      <c r="K60" s="297"/>
      <c r="L60" s="295"/>
      <c r="M60" s="296"/>
      <c r="N60" s="297"/>
      <c r="O60" s="295"/>
      <c r="P60" s="296"/>
      <c r="Q60" s="297"/>
      <c r="R60" s="295"/>
      <c r="S60" s="296"/>
      <c r="T60" s="297"/>
      <c r="U60" s="295"/>
      <c r="V60" s="296"/>
      <c r="W60" s="298"/>
      <c r="X60" s="169"/>
      <c r="Y60" s="243" t="str">
        <f t="shared" si="40"/>
        <v>-</v>
      </c>
      <c r="Z60" s="313"/>
      <c r="AA60" s="313"/>
      <c r="AB60" s="243" t="str">
        <f t="shared" si="41"/>
        <v>-</v>
      </c>
      <c r="AC60" s="313"/>
      <c r="AD60" s="313"/>
      <c r="AE60" s="243" t="str">
        <f t="shared" si="42"/>
        <v>-</v>
      </c>
      <c r="AF60" s="313"/>
      <c r="AG60" s="313"/>
      <c r="AH60" s="243" t="str">
        <f t="shared" si="43"/>
        <v>-</v>
      </c>
      <c r="AI60" s="313"/>
      <c r="AJ60" s="313"/>
      <c r="AK60" s="243" t="str">
        <f t="shared" si="44"/>
        <v>-</v>
      </c>
      <c r="AL60" s="313"/>
      <c r="AM60" s="313"/>
      <c r="AN60" s="243" t="str">
        <f t="shared" si="45"/>
        <v>-</v>
      </c>
      <c r="AO60" s="313"/>
      <c r="AP60" s="313"/>
      <c r="AQ60" s="243" t="str">
        <f t="shared" si="46"/>
        <v>-</v>
      </c>
      <c r="AR60" s="139"/>
      <c r="AS60" s="170"/>
      <c r="AT60" s="170"/>
      <c r="AU60" s="170"/>
      <c r="AV60" s="170"/>
      <c r="AW60" s="170"/>
      <c r="AX60" s="170"/>
      <c r="AY60" s="170"/>
      <c r="AZ60" s="170"/>
      <c r="BA60" s="170"/>
      <c r="BB60" s="170"/>
      <c r="BC60" s="170"/>
    </row>
    <row r="61" spans="2:55" ht="18" hidden="1" customHeight="1" x14ac:dyDescent="0.25">
      <c r="B61" s="297"/>
      <c r="C61" s="297"/>
      <c r="D61" s="297"/>
      <c r="E61" s="301"/>
      <c r="F61" s="302"/>
      <c r="G61" s="302"/>
      <c r="H61" s="303"/>
      <c r="I61" s="302"/>
      <c r="J61" s="302"/>
      <c r="K61" s="301"/>
      <c r="L61" s="302"/>
      <c r="M61" s="302"/>
      <c r="N61" s="302"/>
      <c r="O61" s="302"/>
      <c r="P61" s="302"/>
      <c r="Q61" s="302"/>
      <c r="R61" s="302"/>
      <c r="S61" s="302"/>
      <c r="T61" s="302"/>
      <c r="U61" s="302"/>
      <c r="V61" s="302"/>
      <c r="W61" s="298"/>
      <c r="X61" s="169"/>
      <c r="Y61" s="239" t="str">
        <f t="shared" ref="Y61:AQ61" si="47">IF(COUNTIFS(Y55:Y60,0)&gt;0,"N",IF(COUNTIFS(Y55:Y60,1)&gt;0,"Y","-"))</f>
        <v>-</v>
      </c>
      <c r="Z61" s="313"/>
      <c r="AA61" s="313"/>
      <c r="AB61" s="239" t="str">
        <f t="shared" si="47"/>
        <v>-</v>
      </c>
      <c r="AC61" s="303"/>
      <c r="AD61" s="303"/>
      <c r="AE61" s="239" t="str">
        <f t="shared" si="47"/>
        <v>-</v>
      </c>
      <c r="AF61" s="303"/>
      <c r="AG61" s="303"/>
      <c r="AH61" s="239" t="str">
        <f t="shared" si="47"/>
        <v>-</v>
      </c>
      <c r="AI61" s="303"/>
      <c r="AJ61" s="303"/>
      <c r="AK61" s="239" t="str">
        <f t="shared" si="47"/>
        <v>-</v>
      </c>
      <c r="AL61" s="303"/>
      <c r="AM61" s="303"/>
      <c r="AN61" s="239" t="str">
        <f t="shared" si="47"/>
        <v>-</v>
      </c>
      <c r="AO61" s="303"/>
      <c r="AP61" s="303"/>
      <c r="AQ61" s="239" t="str">
        <f t="shared" si="47"/>
        <v>-</v>
      </c>
      <c r="AR61" s="139"/>
      <c r="AS61" s="170"/>
      <c r="AT61" s="170"/>
      <c r="AU61" s="170"/>
      <c r="AV61" s="170"/>
      <c r="AW61" s="170"/>
      <c r="AX61" s="170"/>
      <c r="AY61" s="170"/>
      <c r="AZ61" s="170"/>
      <c r="BA61" s="170"/>
      <c r="BB61" s="170"/>
      <c r="BC61" s="170"/>
    </row>
    <row r="62" spans="2:55" ht="18" hidden="1" customHeight="1" x14ac:dyDescent="0.25">
      <c r="B62" s="157"/>
      <c r="C62" s="246" t="s">
        <v>182</v>
      </c>
      <c r="D62" s="247"/>
      <c r="E62" s="247"/>
      <c r="F62" s="247"/>
      <c r="G62" s="247"/>
      <c r="H62" s="248"/>
      <c r="I62" s="247"/>
      <c r="J62" s="247"/>
      <c r="K62" s="247"/>
      <c r="L62" s="247"/>
      <c r="M62" s="247"/>
      <c r="N62" s="249"/>
      <c r="O62" s="247"/>
      <c r="P62" s="247"/>
      <c r="Q62" s="247"/>
      <c r="R62" s="247"/>
      <c r="S62" s="247"/>
      <c r="T62" s="247"/>
      <c r="U62" s="247"/>
      <c r="V62" s="247"/>
      <c r="W62" s="248"/>
      <c r="X62" s="179"/>
      <c r="Y62" s="249" t="str">
        <f t="shared" ref="Y62:AQ62" si="48">IFERROR(IF(COUNTIFS(Y14:Y61,"N")&gt;0,"-",IF(COUNTIFS(Y14:Y61,"Y")&gt;0,"Y","-")),"-")</f>
        <v>-</v>
      </c>
      <c r="Z62" s="313"/>
      <c r="AA62" s="313"/>
      <c r="AB62" s="249" t="str">
        <f t="shared" si="48"/>
        <v>-</v>
      </c>
      <c r="AC62" s="315"/>
      <c r="AD62" s="315"/>
      <c r="AE62" s="249" t="str">
        <f t="shared" si="48"/>
        <v>-</v>
      </c>
      <c r="AF62" s="315"/>
      <c r="AG62" s="315"/>
      <c r="AH62" s="249" t="str">
        <f t="shared" si="48"/>
        <v>-</v>
      </c>
      <c r="AI62" s="315"/>
      <c r="AJ62" s="315"/>
      <c r="AK62" s="249" t="str">
        <f t="shared" si="48"/>
        <v>-</v>
      </c>
      <c r="AL62" s="315"/>
      <c r="AM62" s="315"/>
      <c r="AN62" s="249" t="str">
        <f t="shared" si="48"/>
        <v>-</v>
      </c>
      <c r="AO62" s="315"/>
      <c r="AP62" s="315"/>
      <c r="AQ62" s="249" t="str">
        <f t="shared" si="48"/>
        <v>Y</v>
      </c>
      <c r="AR62" s="139"/>
      <c r="AS62" s="170"/>
      <c r="AT62" s="170"/>
      <c r="AU62" s="170"/>
      <c r="AV62" s="170"/>
      <c r="AW62" s="170"/>
      <c r="AX62" s="170"/>
      <c r="AY62" s="170"/>
      <c r="AZ62" s="170"/>
      <c r="BA62" s="170"/>
      <c r="BB62" s="170"/>
      <c r="BC62" s="170"/>
    </row>
    <row r="63" spans="2:55" ht="18" customHeight="1" x14ac:dyDescent="0.25">
      <c r="B63" s="157"/>
      <c r="C63" s="231"/>
      <c r="D63" s="232"/>
      <c r="E63" s="240"/>
      <c r="F63" s="238"/>
      <c r="G63" s="232"/>
      <c r="H63" s="241"/>
      <c r="I63" s="238"/>
      <c r="J63" s="232"/>
      <c r="K63" s="240"/>
      <c r="L63" s="238"/>
      <c r="M63" s="232"/>
      <c r="N63" s="241"/>
      <c r="O63" s="238"/>
      <c r="P63" s="232"/>
      <c r="Q63" s="242"/>
      <c r="R63" s="238"/>
      <c r="S63" s="232"/>
      <c r="T63" s="241"/>
      <c r="U63" s="238"/>
      <c r="V63" s="232"/>
      <c r="X63" s="236" t="s">
        <v>184</v>
      </c>
      <c r="Y63" s="234">
        <f t="shared" ref="Y63:AQ63" si="49">COUNTIFS(Y15:Y61,1)+COUNTIFS(Y15:Y61,0)</f>
        <v>0</v>
      </c>
      <c r="Z63" s="234"/>
      <c r="AA63" s="234"/>
      <c r="AB63" s="234">
        <f t="shared" si="49"/>
        <v>0</v>
      </c>
      <c r="AC63" s="313"/>
      <c r="AD63" s="313"/>
      <c r="AE63" s="234">
        <f t="shared" si="49"/>
        <v>0</v>
      </c>
      <c r="AF63" s="313"/>
      <c r="AG63" s="313"/>
      <c r="AH63" s="234">
        <f t="shared" si="49"/>
        <v>0</v>
      </c>
      <c r="AI63" s="313"/>
      <c r="AJ63" s="313"/>
      <c r="AK63" s="234">
        <f t="shared" si="49"/>
        <v>0</v>
      </c>
      <c r="AL63" s="313"/>
      <c r="AM63" s="313"/>
      <c r="AN63" s="234">
        <f t="shared" si="49"/>
        <v>0</v>
      </c>
      <c r="AO63" s="313"/>
      <c r="AP63" s="313"/>
      <c r="AQ63" s="234">
        <f t="shared" si="49"/>
        <v>1</v>
      </c>
      <c r="AR63" s="139"/>
      <c r="AS63" s="170"/>
      <c r="AT63" s="170"/>
      <c r="AU63" s="170"/>
      <c r="AV63" s="170"/>
      <c r="AW63" s="170"/>
      <c r="AX63" s="170"/>
      <c r="AY63" s="170"/>
      <c r="AZ63" s="170"/>
      <c r="BA63" s="170"/>
      <c r="BB63" s="170"/>
      <c r="BC63" s="170"/>
    </row>
    <row r="64" spans="2:55" ht="18" customHeight="1" x14ac:dyDescent="0.25">
      <c r="B64" s="157"/>
      <c r="C64" s="157"/>
      <c r="D64" s="157"/>
      <c r="E64" s="157"/>
      <c r="F64" s="157"/>
      <c r="G64" s="157"/>
      <c r="H64" s="179"/>
      <c r="I64" s="157"/>
      <c r="J64" s="157"/>
      <c r="K64" s="157"/>
      <c r="L64" s="157"/>
      <c r="M64" s="157"/>
      <c r="N64" s="157"/>
      <c r="O64" s="157"/>
      <c r="P64" s="157"/>
      <c r="Q64" s="157"/>
      <c r="R64" s="157"/>
      <c r="S64" s="157"/>
      <c r="T64" s="157"/>
      <c r="U64" s="157"/>
      <c r="V64" s="157"/>
      <c r="X64" s="236" t="s">
        <v>185</v>
      </c>
      <c r="Y64" s="234">
        <f t="shared" ref="Y64:AQ64" si="50">COUNTIFS(Y15:Y61,1)</f>
        <v>0</v>
      </c>
      <c r="Z64" s="234"/>
      <c r="AA64" s="234"/>
      <c r="AB64" s="234">
        <f t="shared" si="50"/>
        <v>0</v>
      </c>
      <c r="AC64" s="234"/>
      <c r="AD64" s="234"/>
      <c r="AE64" s="234">
        <f t="shared" si="50"/>
        <v>0</v>
      </c>
      <c r="AF64" s="234"/>
      <c r="AG64" s="234"/>
      <c r="AH64" s="234">
        <f t="shared" si="50"/>
        <v>0</v>
      </c>
      <c r="AI64" s="234"/>
      <c r="AJ64" s="234"/>
      <c r="AK64" s="234">
        <f t="shared" si="50"/>
        <v>0</v>
      </c>
      <c r="AL64" s="234"/>
      <c r="AM64" s="234"/>
      <c r="AN64" s="234">
        <f t="shared" si="50"/>
        <v>0</v>
      </c>
      <c r="AO64" s="234"/>
      <c r="AP64" s="234"/>
      <c r="AQ64" s="234">
        <f t="shared" si="50"/>
        <v>1</v>
      </c>
      <c r="AR64" s="139"/>
      <c r="AS64" s="170"/>
      <c r="AT64" s="170"/>
      <c r="AU64" s="170"/>
      <c r="AV64" s="170"/>
      <c r="AW64" s="170"/>
      <c r="AX64" s="170"/>
      <c r="AY64" s="170"/>
      <c r="AZ64" s="170"/>
      <c r="BA64" s="170"/>
      <c r="BB64" s="170"/>
      <c r="BC64" s="170"/>
    </row>
    <row r="65" spans="1:62" ht="18" customHeight="1" x14ac:dyDescent="0.25">
      <c r="B65" s="157"/>
      <c r="C65" s="157"/>
      <c r="D65" s="157"/>
      <c r="E65" s="157"/>
      <c r="F65" s="157"/>
      <c r="G65" s="157"/>
      <c r="H65" s="157"/>
      <c r="X65" s="236" t="s">
        <v>186</v>
      </c>
      <c r="Y65" s="234">
        <f t="shared" ref="Y65:AQ65" si="51">COUNTIFS(Y15:Y61,0)</f>
        <v>0</v>
      </c>
      <c r="Z65" s="234"/>
      <c r="AA65" s="234"/>
      <c r="AB65" s="234">
        <f t="shared" si="51"/>
        <v>0</v>
      </c>
      <c r="AC65" s="234"/>
      <c r="AD65" s="234"/>
      <c r="AE65" s="234">
        <f t="shared" si="51"/>
        <v>0</v>
      </c>
      <c r="AF65" s="234"/>
      <c r="AG65" s="234"/>
      <c r="AH65" s="234">
        <f t="shared" si="51"/>
        <v>0</v>
      </c>
      <c r="AI65" s="234"/>
      <c r="AJ65" s="234"/>
      <c r="AK65" s="234">
        <f t="shared" si="51"/>
        <v>0</v>
      </c>
      <c r="AL65" s="234"/>
      <c r="AM65" s="234"/>
      <c r="AN65" s="234">
        <f t="shared" si="51"/>
        <v>0</v>
      </c>
      <c r="AO65" s="234"/>
      <c r="AP65" s="234"/>
      <c r="AQ65" s="234">
        <f t="shared" si="51"/>
        <v>0</v>
      </c>
      <c r="AR65" s="139"/>
      <c r="AS65" s="170"/>
      <c r="AT65" s="170"/>
      <c r="AU65" s="170"/>
      <c r="AV65" s="170"/>
      <c r="AW65" s="170"/>
      <c r="AX65" s="170"/>
      <c r="AY65" s="170"/>
      <c r="AZ65" s="170"/>
      <c r="BA65" s="170"/>
      <c r="BB65" s="170"/>
      <c r="BC65" s="170"/>
    </row>
    <row r="66" spans="1:62" ht="18" customHeight="1" thickBot="1" x14ac:dyDescent="0.3">
      <c r="C66" s="63" t="s">
        <v>139</v>
      </c>
      <c r="D66" s="29"/>
      <c r="E66" s="29"/>
      <c r="F66" s="29"/>
      <c r="G66" s="29"/>
      <c r="H66" s="29"/>
      <c r="I66" s="29"/>
      <c r="J66" s="29"/>
      <c r="K66" s="29"/>
      <c r="L66" s="29"/>
      <c r="M66" s="29"/>
      <c r="N66" s="29"/>
      <c r="O66" s="29"/>
      <c r="P66" s="29"/>
      <c r="Q66" s="29"/>
      <c r="R66" s="29"/>
      <c r="S66" s="29"/>
      <c r="T66" s="29"/>
      <c r="U66" s="29"/>
      <c r="V66" s="178"/>
      <c r="W66" s="179"/>
      <c r="X66" s="179"/>
      <c r="Y66" s="179"/>
      <c r="Z66" s="179"/>
      <c r="AA66" s="179"/>
      <c r="AB66" s="179"/>
      <c r="AC66" s="179"/>
      <c r="AD66" s="179"/>
      <c r="AE66" s="179"/>
      <c r="AF66" s="179"/>
      <c r="AG66" s="179"/>
      <c r="AH66" s="179"/>
      <c r="AI66" s="179"/>
      <c r="AJ66" s="179"/>
      <c r="AK66" s="179"/>
      <c r="AL66" s="179"/>
      <c r="AM66" s="179"/>
      <c r="AN66" s="179"/>
      <c r="AO66" s="179"/>
      <c r="AP66" s="179"/>
      <c r="AQ66" s="179"/>
      <c r="AS66" s="170"/>
      <c r="AT66" s="170"/>
      <c r="AU66" s="170"/>
      <c r="AV66" s="170"/>
      <c r="AW66" s="170"/>
      <c r="AX66" s="170"/>
      <c r="AY66" s="170"/>
      <c r="AZ66" s="170"/>
      <c r="BA66" s="170"/>
      <c r="BB66" s="170"/>
      <c r="BC66" s="170"/>
    </row>
    <row r="67" spans="1:62" ht="18" customHeight="1" thickTop="1" x14ac:dyDescent="0.25">
      <c r="I67" s="181"/>
      <c r="J67" s="181"/>
      <c r="K67" s="181"/>
      <c r="L67" s="181"/>
      <c r="M67" s="181"/>
      <c r="N67" s="181"/>
      <c r="O67" s="181"/>
      <c r="P67" s="181"/>
      <c r="Q67" s="181"/>
      <c r="R67" s="181"/>
      <c r="S67" s="181"/>
      <c r="T67" s="181"/>
      <c r="U67" s="181"/>
      <c r="V67" s="181"/>
      <c r="W67" s="179"/>
      <c r="X67" s="236" t="s">
        <v>184</v>
      </c>
      <c r="Y67" s="179">
        <f>SUM(Y63:AQ63)</f>
        <v>1</v>
      </c>
      <c r="Z67" s="179"/>
      <c r="AA67" s="179"/>
      <c r="AB67" s="179"/>
      <c r="AC67" s="179"/>
      <c r="AD67" s="179"/>
      <c r="AE67" s="179"/>
      <c r="AF67" s="179"/>
      <c r="AG67" s="179"/>
      <c r="AH67" s="179"/>
      <c r="AI67" s="179"/>
      <c r="AJ67" s="179"/>
      <c r="AK67" s="179"/>
      <c r="AL67" s="179"/>
      <c r="AM67" s="179"/>
      <c r="AN67" s="179"/>
      <c r="AO67" s="179"/>
      <c r="AP67" s="179"/>
      <c r="AQ67" s="179"/>
    </row>
    <row r="68" spans="1:62" ht="37.5" customHeight="1" x14ac:dyDescent="0.25">
      <c r="C68" s="512" t="s">
        <v>140</v>
      </c>
      <c r="D68" s="512"/>
      <c r="E68" s="512"/>
      <c r="F68" s="512"/>
      <c r="G68" s="512"/>
      <c r="H68" s="512"/>
      <c r="I68" s="512"/>
      <c r="J68" s="512"/>
      <c r="K68" s="512"/>
      <c r="L68" s="512"/>
      <c r="M68" s="512"/>
      <c r="N68" s="512"/>
      <c r="O68" s="512"/>
      <c r="P68" s="512"/>
      <c r="Q68" s="512"/>
      <c r="R68" s="512"/>
      <c r="S68" s="512"/>
      <c r="T68" s="512"/>
      <c r="U68" s="512"/>
      <c r="V68" s="189"/>
      <c r="W68" s="179"/>
      <c r="X68" s="236" t="s">
        <v>185</v>
      </c>
      <c r="Y68" s="179">
        <f>SUM(Y64:AQ64)</f>
        <v>1</v>
      </c>
      <c r="Z68" s="179"/>
      <c r="AA68" s="179"/>
      <c r="AB68" s="179"/>
      <c r="AC68" s="179"/>
      <c r="AD68" s="179"/>
      <c r="AE68" s="179"/>
      <c r="AF68" s="179"/>
      <c r="AG68" s="179"/>
      <c r="AH68" s="179"/>
      <c r="AI68" s="179"/>
      <c r="AJ68" s="179"/>
      <c r="AK68" s="179"/>
      <c r="AL68" s="179"/>
      <c r="AM68" s="179"/>
      <c r="AN68" s="179"/>
      <c r="AO68" s="179"/>
      <c r="AP68" s="179"/>
      <c r="AQ68" s="179"/>
    </row>
    <row r="69" spans="1:62" ht="37.5" customHeight="1" x14ac:dyDescent="0.25">
      <c r="C69" s="512"/>
      <c r="D69" s="512"/>
      <c r="E69" s="512"/>
      <c r="F69" s="512"/>
      <c r="G69" s="512"/>
      <c r="H69" s="512"/>
      <c r="I69" s="512"/>
      <c r="J69" s="512"/>
      <c r="K69" s="512"/>
      <c r="L69" s="512"/>
      <c r="M69" s="512"/>
      <c r="N69" s="512"/>
      <c r="O69" s="512"/>
      <c r="P69" s="512"/>
      <c r="Q69" s="512"/>
      <c r="R69" s="512"/>
      <c r="S69" s="512"/>
      <c r="T69" s="512"/>
      <c r="U69" s="512"/>
      <c r="V69" s="189"/>
      <c r="W69" s="179"/>
      <c r="X69" s="236" t="s">
        <v>186</v>
      </c>
      <c r="Y69" s="179">
        <f>SUM(Y65:AQ65)</f>
        <v>0</v>
      </c>
      <c r="Z69" s="179"/>
      <c r="AA69" s="179"/>
      <c r="AB69" s="179"/>
      <c r="AC69" s="179"/>
      <c r="AD69" s="179"/>
      <c r="AE69" s="179"/>
      <c r="AF69" s="179"/>
      <c r="AG69" s="179"/>
      <c r="AH69" s="179"/>
      <c r="AI69" s="179"/>
      <c r="AJ69" s="179"/>
      <c r="AK69" s="179"/>
      <c r="AL69" s="179"/>
      <c r="AM69" s="179"/>
      <c r="AN69" s="179"/>
      <c r="AO69" s="179"/>
      <c r="AP69" s="179"/>
      <c r="AQ69" s="179"/>
    </row>
    <row r="70" spans="1:62" s="101" customFormat="1" ht="37.5" customHeight="1" x14ac:dyDescent="0.25">
      <c r="A70" s="180"/>
      <c r="B70" s="180"/>
      <c r="C70" s="512"/>
      <c r="D70" s="512"/>
      <c r="E70" s="512"/>
      <c r="F70" s="512"/>
      <c r="G70" s="512"/>
      <c r="H70" s="512"/>
      <c r="I70" s="512"/>
      <c r="J70" s="512"/>
      <c r="K70" s="512"/>
      <c r="L70" s="512"/>
      <c r="M70" s="512"/>
      <c r="N70" s="512"/>
      <c r="O70" s="512"/>
      <c r="P70" s="512"/>
      <c r="Q70" s="512"/>
      <c r="R70" s="512"/>
      <c r="S70" s="512"/>
      <c r="T70" s="512"/>
      <c r="U70" s="512"/>
      <c r="V70" s="189"/>
      <c r="W70" s="179"/>
      <c r="X70" s="179"/>
      <c r="Y70" s="179"/>
      <c r="Z70" s="179"/>
      <c r="AA70" s="179"/>
      <c r="AB70" s="179"/>
      <c r="AC70" s="179"/>
      <c r="AD70" s="179"/>
      <c r="AE70" s="179"/>
      <c r="AF70" s="179"/>
      <c r="AG70" s="179"/>
      <c r="AH70" s="179"/>
      <c r="AI70" s="179"/>
      <c r="AJ70" s="179"/>
      <c r="AK70" s="179"/>
      <c r="AL70" s="179"/>
      <c r="AM70" s="179"/>
      <c r="AN70" s="179"/>
      <c r="AO70" s="179"/>
      <c r="AP70" s="179"/>
      <c r="AQ70" s="179"/>
      <c r="AS70" s="140"/>
      <c r="AT70" s="140"/>
      <c r="AU70" s="140"/>
      <c r="AV70" s="140"/>
      <c r="AW70" s="140"/>
      <c r="AX70" s="140"/>
      <c r="AY70" s="140"/>
      <c r="AZ70" s="140"/>
      <c r="BA70" s="140"/>
      <c r="BB70" s="140"/>
      <c r="BC70" s="140"/>
      <c r="BD70" s="140"/>
      <c r="BE70" s="140"/>
      <c r="BF70" s="140"/>
      <c r="BG70" s="140"/>
      <c r="BH70" s="140"/>
      <c r="BI70" s="140"/>
      <c r="BJ70" s="140"/>
    </row>
    <row r="71" spans="1:62" s="101" customFormat="1" ht="37.5" customHeight="1" x14ac:dyDescent="0.25">
      <c r="A71" s="180"/>
      <c r="B71" s="180"/>
      <c r="C71" s="512"/>
      <c r="D71" s="512"/>
      <c r="E71" s="512"/>
      <c r="F71" s="512"/>
      <c r="G71" s="512"/>
      <c r="H71" s="512"/>
      <c r="I71" s="512"/>
      <c r="J71" s="512"/>
      <c r="K71" s="512"/>
      <c r="L71" s="512"/>
      <c r="M71" s="512"/>
      <c r="N71" s="512"/>
      <c r="O71" s="512"/>
      <c r="P71" s="512"/>
      <c r="Q71" s="512"/>
      <c r="R71" s="512"/>
      <c r="S71" s="512"/>
      <c r="T71" s="512"/>
      <c r="U71" s="512"/>
      <c r="V71" s="189"/>
      <c r="W71" s="179"/>
      <c r="X71" s="179"/>
      <c r="Y71" s="179"/>
      <c r="Z71" s="179"/>
      <c r="AA71" s="179"/>
      <c r="AB71" s="179"/>
      <c r="AC71" s="179"/>
      <c r="AD71" s="179"/>
      <c r="AE71" s="179"/>
      <c r="AF71" s="179"/>
      <c r="AG71" s="179"/>
      <c r="AH71" s="179"/>
      <c r="AI71" s="179"/>
      <c r="AJ71" s="179"/>
      <c r="AK71" s="179"/>
      <c r="AL71" s="179"/>
      <c r="AM71" s="179"/>
      <c r="AN71" s="179"/>
      <c r="AO71" s="179"/>
      <c r="AP71" s="179"/>
      <c r="AQ71" s="179"/>
      <c r="AS71" s="140"/>
      <c r="AT71" s="140"/>
      <c r="AU71" s="140"/>
      <c r="AV71" s="140"/>
      <c r="AW71" s="140"/>
      <c r="AX71" s="140"/>
      <c r="AY71" s="140"/>
      <c r="AZ71" s="140"/>
      <c r="BA71" s="140"/>
      <c r="BB71" s="140"/>
      <c r="BC71" s="140"/>
      <c r="BD71" s="140"/>
      <c r="BE71" s="140"/>
      <c r="BF71" s="140"/>
      <c r="BG71" s="140"/>
      <c r="BH71" s="140"/>
      <c r="BI71" s="140"/>
      <c r="BJ71" s="140"/>
    </row>
    <row r="72" spans="1:62" s="101" customFormat="1" ht="37.5" customHeight="1" x14ac:dyDescent="0.25">
      <c r="A72" s="180"/>
      <c r="B72" s="180"/>
      <c r="C72" s="512"/>
      <c r="D72" s="512"/>
      <c r="E72" s="512"/>
      <c r="F72" s="512"/>
      <c r="G72" s="512"/>
      <c r="H72" s="512"/>
      <c r="I72" s="512"/>
      <c r="J72" s="512"/>
      <c r="K72" s="512"/>
      <c r="L72" s="512"/>
      <c r="M72" s="512"/>
      <c r="N72" s="512"/>
      <c r="O72" s="512"/>
      <c r="P72" s="512"/>
      <c r="Q72" s="512"/>
      <c r="R72" s="512"/>
      <c r="S72" s="512"/>
      <c r="T72" s="512"/>
      <c r="U72" s="512"/>
      <c r="V72" s="189"/>
      <c r="W72" s="179"/>
      <c r="X72" s="179"/>
      <c r="Y72" s="179"/>
      <c r="Z72" s="179"/>
      <c r="AA72" s="179"/>
      <c r="AB72" s="179"/>
      <c r="AC72" s="179"/>
      <c r="AD72" s="179"/>
      <c r="AE72" s="179"/>
      <c r="AF72" s="179"/>
      <c r="AG72" s="179"/>
      <c r="AH72" s="179"/>
      <c r="AI72" s="179"/>
      <c r="AJ72" s="179"/>
      <c r="AK72" s="179"/>
      <c r="AL72" s="179"/>
      <c r="AM72" s="179"/>
      <c r="AN72" s="179"/>
      <c r="AO72" s="179"/>
      <c r="AP72" s="179"/>
      <c r="AQ72" s="179"/>
      <c r="AS72" s="140"/>
      <c r="AT72" s="140"/>
      <c r="AU72" s="140"/>
      <c r="AV72" s="140"/>
      <c r="AW72" s="140"/>
      <c r="AX72" s="140"/>
      <c r="AY72" s="140"/>
      <c r="AZ72" s="140"/>
      <c r="BA72" s="140"/>
      <c r="BB72" s="140"/>
      <c r="BC72" s="140"/>
      <c r="BD72" s="140"/>
      <c r="BE72" s="140"/>
      <c r="BF72" s="140"/>
      <c r="BG72" s="140"/>
      <c r="BH72" s="140"/>
      <c r="BI72" s="140"/>
      <c r="BJ72" s="140"/>
    </row>
    <row r="73" spans="1:62" s="101" customFormat="1" ht="37.5" customHeight="1" x14ac:dyDescent="0.25">
      <c r="A73" s="180"/>
      <c r="B73" s="180"/>
      <c r="C73" s="512"/>
      <c r="D73" s="512"/>
      <c r="E73" s="512"/>
      <c r="F73" s="512"/>
      <c r="G73" s="512"/>
      <c r="H73" s="512"/>
      <c r="I73" s="512"/>
      <c r="J73" s="512"/>
      <c r="K73" s="512"/>
      <c r="L73" s="512"/>
      <c r="M73" s="512"/>
      <c r="N73" s="512"/>
      <c r="O73" s="512"/>
      <c r="P73" s="512"/>
      <c r="Q73" s="512"/>
      <c r="R73" s="512"/>
      <c r="S73" s="512"/>
      <c r="T73" s="512"/>
      <c r="U73" s="512"/>
      <c r="V73" s="189"/>
      <c r="W73" s="179"/>
      <c r="X73" s="179"/>
      <c r="Y73" s="179"/>
      <c r="Z73" s="179"/>
      <c r="AA73" s="179"/>
      <c r="AB73" s="179"/>
      <c r="AC73" s="179"/>
      <c r="AD73" s="179"/>
      <c r="AE73" s="179"/>
      <c r="AF73" s="179"/>
      <c r="AG73" s="179"/>
      <c r="AH73" s="179"/>
      <c r="AI73" s="179"/>
      <c r="AJ73" s="179"/>
      <c r="AK73" s="179"/>
      <c r="AL73" s="179"/>
      <c r="AM73" s="179"/>
      <c r="AN73" s="179"/>
      <c r="AO73" s="179"/>
      <c r="AP73" s="179"/>
      <c r="AQ73" s="179"/>
      <c r="AS73" s="140"/>
      <c r="AT73" s="140"/>
      <c r="AU73" s="140"/>
      <c r="AV73" s="140"/>
      <c r="AW73" s="140"/>
      <c r="AX73" s="140"/>
      <c r="AY73" s="140"/>
      <c r="AZ73" s="140"/>
      <c r="BA73" s="140"/>
      <c r="BB73" s="140"/>
      <c r="BC73" s="140"/>
      <c r="BD73" s="140"/>
      <c r="BE73" s="140"/>
      <c r="BF73" s="140"/>
      <c r="BG73" s="140"/>
      <c r="BH73" s="140"/>
      <c r="BI73" s="140"/>
      <c r="BJ73" s="140"/>
    </row>
    <row r="74" spans="1:62" s="101" customFormat="1" ht="37.5" customHeight="1" x14ac:dyDescent="0.25">
      <c r="A74" s="180"/>
      <c r="B74" s="180"/>
      <c r="C74" s="512"/>
      <c r="D74" s="512"/>
      <c r="E74" s="512"/>
      <c r="F74" s="512"/>
      <c r="G74" s="512"/>
      <c r="H74" s="512"/>
      <c r="I74" s="512"/>
      <c r="J74" s="512"/>
      <c r="K74" s="512"/>
      <c r="L74" s="512"/>
      <c r="M74" s="512"/>
      <c r="N74" s="512"/>
      <c r="O74" s="512"/>
      <c r="P74" s="512"/>
      <c r="Q74" s="512"/>
      <c r="R74" s="512"/>
      <c r="S74" s="512"/>
      <c r="T74" s="512"/>
      <c r="U74" s="512"/>
      <c r="V74" s="189"/>
      <c r="W74" s="179"/>
      <c r="X74" s="179"/>
      <c r="Y74" s="179"/>
      <c r="Z74" s="179"/>
      <c r="AA74" s="179"/>
      <c r="AB74" s="179"/>
      <c r="AC74" s="179"/>
      <c r="AD74" s="179"/>
      <c r="AE74" s="179"/>
      <c r="AF74" s="179"/>
      <c r="AG74" s="179"/>
      <c r="AH74" s="179"/>
      <c r="AI74" s="179"/>
      <c r="AJ74" s="179"/>
      <c r="AK74" s="179"/>
      <c r="AL74" s="179"/>
      <c r="AM74" s="179"/>
      <c r="AN74" s="179"/>
      <c r="AO74" s="179"/>
      <c r="AP74" s="179"/>
      <c r="AQ74" s="179"/>
      <c r="AS74" s="140"/>
      <c r="AT74" s="140"/>
      <c r="AU74" s="140"/>
      <c r="AV74" s="140"/>
      <c r="AW74" s="140"/>
      <c r="AX74" s="140"/>
      <c r="AY74" s="140"/>
      <c r="AZ74" s="140"/>
      <c r="BA74" s="140"/>
      <c r="BB74" s="140"/>
      <c r="BC74" s="140"/>
      <c r="BD74" s="140"/>
      <c r="BE74" s="140"/>
      <c r="BF74" s="140"/>
      <c r="BG74" s="140"/>
      <c r="BH74" s="140"/>
      <c r="BI74" s="140"/>
      <c r="BJ74" s="140"/>
    </row>
    <row r="75" spans="1:62" s="101" customFormat="1" ht="37.5" customHeight="1" x14ac:dyDescent="0.25">
      <c r="A75" s="180"/>
      <c r="B75" s="180"/>
      <c r="C75" s="512"/>
      <c r="D75" s="512"/>
      <c r="E75" s="512"/>
      <c r="F75" s="512"/>
      <c r="G75" s="512"/>
      <c r="H75" s="512"/>
      <c r="I75" s="512"/>
      <c r="J75" s="512"/>
      <c r="K75" s="512"/>
      <c r="L75" s="512"/>
      <c r="M75" s="512"/>
      <c r="N75" s="512"/>
      <c r="O75" s="512"/>
      <c r="P75" s="512"/>
      <c r="Q75" s="512"/>
      <c r="R75" s="512"/>
      <c r="S75" s="512"/>
      <c r="T75" s="512"/>
      <c r="U75" s="512"/>
      <c r="V75" s="189"/>
      <c r="W75" s="179"/>
      <c r="X75" s="179"/>
      <c r="Y75" s="179"/>
      <c r="Z75" s="179"/>
      <c r="AA75" s="179"/>
      <c r="AB75" s="179"/>
      <c r="AC75" s="179"/>
      <c r="AD75" s="179"/>
      <c r="AE75" s="179"/>
      <c r="AF75" s="179"/>
      <c r="AG75" s="179"/>
      <c r="AH75" s="179"/>
      <c r="AI75" s="179"/>
      <c r="AJ75" s="179"/>
      <c r="AK75" s="179"/>
      <c r="AL75" s="179"/>
      <c r="AM75" s="179"/>
      <c r="AN75" s="179"/>
      <c r="AO75" s="179"/>
      <c r="AP75" s="179"/>
      <c r="AQ75" s="179"/>
      <c r="AS75" s="140"/>
      <c r="AT75" s="140"/>
      <c r="AU75" s="140"/>
      <c r="AV75" s="140"/>
      <c r="AW75" s="140"/>
      <c r="AX75" s="140"/>
      <c r="AY75" s="140"/>
      <c r="AZ75" s="140"/>
      <c r="BA75" s="140"/>
      <c r="BB75" s="140"/>
      <c r="BC75" s="140"/>
      <c r="BD75" s="140"/>
      <c r="BE75" s="140"/>
      <c r="BF75" s="140"/>
      <c r="BG75" s="140"/>
      <c r="BH75" s="140"/>
      <c r="BI75" s="140"/>
      <c r="BJ75" s="140"/>
    </row>
    <row r="76" spans="1:62" s="101" customFormat="1" ht="37.5" customHeight="1" x14ac:dyDescent="0.25">
      <c r="A76" s="180"/>
      <c r="B76" s="180"/>
      <c r="C76" s="512"/>
      <c r="D76" s="512"/>
      <c r="E76" s="512"/>
      <c r="F76" s="512"/>
      <c r="G76" s="512"/>
      <c r="H76" s="512"/>
      <c r="I76" s="512"/>
      <c r="J76" s="512"/>
      <c r="K76" s="512"/>
      <c r="L76" s="512"/>
      <c r="M76" s="512"/>
      <c r="N76" s="512"/>
      <c r="O76" s="512"/>
      <c r="P76" s="512"/>
      <c r="Q76" s="512"/>
      <c r="R76" s="512"/>
      <c r="S76" s="512"/>
      <c r="T76" s="512"/>
      <c r="U76" s="512"/>
      <c r="V76" s="189"/>
      <c r="W76" s="179"/>
      <c r="X76" s="179"/>
      <c r="Y76" s="179"/>
      <c r="Z76" s="179"/>
      <c r="AA76" s="179"/>
      <c r="AB76" s="179"/>
      <c r="AC76" s="179"/>
      <c r="AD76" s="179"/>
      <c r="AE76" s="179"/>
      <c r="AF76" s="179"/>
      <c r="AG76" s="179"/>
      <c r="AH76" s="179"/>
      <c r="AI76" s="179"/>
      <c r="AJ76" s="179"/>
      <c r="AK76" s="179"/>
      <c r="AL76" s="179"/>
      <c r="AM76" s="179"/>
      <c r="AN76" s="179"/>
      <c r="AO76" s="179"/>
      <c r="AP76" s="179"/>
      <c r="AQ76" s="179"/>
      <c r="AS76" s="140"/>
      <c r="AT76" s="140"/>
      <c r="AU76" s="140"/>
      <c r="AV76" s="140"/>
      <c r="AW76" s="140"/>
      <c r="AX76" s="140"/>
      <c r="AY76" s="140"/>
      <c r="AZ76" s="140"/>
      <c r="BA76" s="140"/>
      <c r="BB76" s="140"/>
      <c r="BC76" s="140"/>
      <c r="BD76" s="140"/>
      <c r="BE76" s="140"/>
      <c r="BF76" s="140"/>
      <c r="BG76" s="140"/>
      <c r="BH76" s="140"/>
      <c r="BI76" s="140"/>
      <c r="BJ76" s="140"/>
    </row>
    <row r="77" spans="1:62" s="101" customFormat="1" ht="37.5" customHeight="1" x14ac:dyDescent="0.25">
      <c r="A77" s="180"/>
      <c r="B77" s="180"/>
      <c r="C77" s="512"/>
      <c r="D77" s="512"/>
      <c r="E77" s="512"/>
      <c r="F77" s="512"/>
      <c r="G77" s="512"/>
      <c r="H77" s="512"/>
      <c r="I77" s="512"/>
      <c r="J77" s="512"/>
      <c r="K77" s="512"/>
      <c r="L77" s="512"/>
      <c r="M77" s="512"/>
      <c r="N77" s="512"/>
      <c r="O77" s="512"/>
      <c r="P77" s="512"/>
      <c r="Q77" s="512"/>
      <c r="R77" s="512"/>
      <c r="S77" s="512"/>
      <c r="T77" s="512"/>
      <c r="U77" s="512"/>
      <c r="V77" s="189"/>
      <c r="W77" s="179"/>
      <c r="X77" s="179"/>
      <c r="Y77" s="179"/>
      <c r="Z77" s="179"/>
      <c r="AA77" s="179"/>
      <c r="AB77" s="179"/>
      <c r="AC77" s="179"/>
      <c r="AD77" s="179"/>
      <c r="AE77" s="179"/>
      <c r="AF77" s="179"/>
      <c r="AG77" s="179"/>
      <c r="AH77" s="179"/>
      <c r="AI77" s="179"/>
      <c r="AJ77" s="179"/>
      <c r="AK77" s="179"/>
      <c r="AL77" s="179"/>
      <c r="AM77" s="179"/>
      <c r="AN77" s="179"/>
      <c r="AO77" s="179"/>
      <c r="AP77" s="179"/>
      <c r="AQ77" s="179"/>
      <c r="AS77" s="140"/>
      <c r="AT77" s="140"/>
      <c r="AU77" s="140"/>
      <c r="AV77" s="140"/>
      <c r="AW77" s="140"/>
      <c r="AX77" s="140"/>
      <c r="AY77" s="140"/>
      <c r="AZ77" s="140"/>
      <c r="BA77" s="140"/>
      <c r="BB77" s="140"/>
      <c r="BC77" s="140"/>
      <c r="BD77" s="140"/>
      <c r="BE77" s="140"/>
      <c r="BF77" s="140"/>
      <c r="BG77" s="140"/>
      <c r="BH77" s="140"/>
      <c r="BI77" s="140"/>
      <c r="BJ77" s="140"/>
    </row>
    <row r="78" spans="1:62" s="101" customFormat="1" ht="37.5" customHeight="1" x14ac:dyDescent="0.25">
      <c r="A78" s="180"/>
      <c r="B78" s="180"/>
      <c r="C78" s="512"/>
      <c r="D78" s="512"/>
      <c r="E78" s="512"/>
      <c r="F78" s="512"/>
      <c r="G78" s="512"/>
      <c r="H78" s="512"/>
      <c r="I78" s="512"/>
      <c r="J78" s="512"/>
      <c r="K78" s="512"/>
      <c r="L78" s="512"/>
      <c r="M78" s="512"/>
      <c r="N78" s="512"/>
      <c r="O78" s="512"/>
      <c r="P78" s="512"/>
      <c r="Q78" s="512"/>
      <c r="R78" s="512"/>
      <c r="S78" s="512"/>
      <c r="T78" s="512"/>
      <c r="U78" s="512"/>
      <c r="V78" s="189"/>
      <c r="W78" s="179"/>
      <c r="X78" s="179"/>
      <c r="Y78" s="179"/>
      <c r="Z78" s="179"/>
      <c r="AA78" s="179"/>
      <c r="AB78" s="179"/>
      <c r="AC78" s="179"/>
      <c r="AD78" s="179"/>
      <c r="AE78" s="179"/>
      <c r="AF78" s="179"/>
      <c r="AG78" s="179"/>
      <c r="AH78" s="179"/>
      <c r="AI78" s="179"/>
      <c r="AJ78" s="179"/>
      <c r="AK78" s="179"/>
      <c r="AL78" s="179"/>
      <c r="AM78" s="179"/>
      <c r="AN78" s="179"/>
      <c r="AO78" s="179"/>
      <c r="AP78" s="179"/>
      <c r="AQ78" s="179"/>
      <c r="AS78" s="140"/>
      <c r="AT78" s="140"/>
      <c r="AU78" s="140"/>
      <c r="AV78" s="140"/>
      <c r="AW78" s="140"/>
      <c r="AX78" s="140"/>
      <c r="AY78" s="140"/>
      <c r="AZ78" s="140"/>
      <c r="BA78" s="140"/>
      <c r="BB78" s="140"/>
      <c r="BC78" s="140"/>
      <c r="BD78" s="140"/>
      <c r="BE78" s="140"/>
      <c r="BF78" s="140"/>
      <c r="BG78" s="140"/>
      <c r="BH78" s="140"/>
      <c r="BI78" s="140"/>
      <c r="BJ78" s="140"/>
    </row>
    <row r="79" spans="1:62" s="101" customFormat="1" ht="37.5" customHeight="1" x14ac:dyDescent="0.25">
      <c r="A79" s="180"/>
      <c r="B79" s="180"/>
      <c r="C79" s="512"/>
      <c r="D79" s="512"/>
      <c r="E79" s="512"/>
      <c r="F79" s="512"/>
      <c r="G79" s="512"/>
      <c r="H79" s="512"/>
      <c r="I79" s="512"/>
      <c r="J79" s="512"/>
      <c r="K79" s="512"/>
      <c r="L79" s="512"/>
      <c r="M79" s="512"/>
      <c r="N79" s="512"/>
      <c r="O79" s="512"/>
      <c r="P79" s="512"/>
      <c r="Q79" s="512"/>
      <c r="R79" s="512"/>
      <c r="S79" s="512"/>
      <c r="T79" s="512"/>
      <c r="U79" s="512"/>
      <c r="V79" s="189"/>
      <c r="W79" s="179"/>
      <c r="X79" s="179"/>
      <c r="Y79" s="179"/>
      <c r="Z79" s="179"/>
      <c r="AA79" s="179"/>
      <c r="AB79" s="179"/>
      <c r="AC79" s="179"/>
      <c r="AD79" s="179"/>
      <c r="AE79" s="179"/>
      <c r="AF79" s="179"/>
      <c r="AG79" s="179"/>
      <c r="AH79" s="179"/>
      <c r="AI79" s="179"/>
      <c r="AJ79" s="179"/>
      <c r="AK79" s="179"/>
      <c r="AL79" s="179"/>
      <c r="AM79" s="179"/>
      <c r="AN79" s="179"/>
      <c r="AO79" s="179"/>
      <c r="AP79" s="179"/>
      <c r="AQ79" s="179"/>
      <c r="AS79" s="140"/>
      <c r="AT79" s="140"/>
      <c r="AU79" s="140"/>
      <c r="AV79" s="140"/>
      <c r="AW79" s="140"/>
      <c r="AX79" s="140"/>
      <c r="AY79" s="140"/>
      <c r="AZ79" s="140"/>
      <c r="BA79" s="140"/>
      <c r="BB79" s="140"/>
      <c r="BC79" s="140"/>
      <c r="BD79" s="140"/>
      <c r="BE79" s="140"/>
      <c r="BF79" s="140"/>
      <c r="BG79" s="140"/>
      <c r="BH79" s="140"/>
      <c r="BI79" s="140"/>
      <c r="BJ79" s="140"/>
    </row>
    <row r="80" spans="1:62" s="101" customFormat="1" ht="37.5" customHeight="1" x14ac:dyDescent="0.25">
      <c r="A80" s="180"/>
      <c r="B80" s="180"/>
      <c r="C80" s="512"/>
      <c r="D80" s="512"/>
      <c r="E80" s="512"/>
      <c r="F80" s="512"/>
      <c r="G80" s="512"/>
      <c r="H80" s="512"/>
      <c r="I80" s="512"/>
      <c r="J80" s="512"/>
      <c r="K80" s="512"/>
      <c r="L80" s="512"/>
      <c r="M80" s="512"/>
      <c r="N80" s="512"/>
      <c r="O80" s="512"/>
      <c r="P80" s="512"/>
      <c r="Q80" s="512"/>
      <c r="R80" s="512"/>
      <c r="S80" s="512"/>
      <c r="T80" s="512"/>
      <c r="U80" s="512"/>
      <c r="V80" s="189"/>
      <c r="W80" s="179"/>
      <c r="X80" s="179"/>
      <c r="Y80" s="179"/>
      <c r="Z80" s="179"/>
      <c r="AA80" s="179"/>
      <c r="AB80" s="179"/>
      <c r="AC80" s="179"/>
      <c r="AD80" s="179"/>
      <c r="AE80" s="179"/>
      <c r="AF80" s="179"/>
      <c r="AG80" s="179"/>
      <c r="AH80" s="179"/>
      <c r="AI80" s="179"/>
      <c r="AJ80" s="179"/>
      <c r="AK80" s="179"/>
      <c r="AL80" s="179"/>
      <c r="AM80" s="179"/>
      <c r="AN80" s="179"/>
      <c r="AO80" s="179"/>
      <c r="AP80" s="179"/>
      <c r="AQ80" s="179"/>
      <c r="AS80" s="140"/>
      <c r="AT80" s="140"/>
      <c r="AU80" s="140"/>
      <c r="AV80" s="140"/>
      <c r="AW80" s="140"/>
      <c r="AX80" s="140"/>
      <c r="AY80" s="140"/>
      <c r="AZ80" s="140"/>
      <c r="BA80" s="140"/>
      <c r="BB80" s="140"/>
      <c r="BC80" s="140"/>
      <c r="BD80" s="140"/>
      <c r="BE80" s="140"/>
      <c r="BF80" s="140"/>
      <c r="BG80" s="140"/>
      <c r="BH80" s="140"/>
      <c r="BI80" s="140"/>
      <c r="BJ80" s="140"/>
    </row>
    <row r="81" spans="1:62" s="101" customFormat="1" ht="37.5" customHeight="1" x14ac:dyDescent="0.25">
      <c r="A81" s="180"/>
      <c r="B81" s="180"/>
      <c r="C81" s="512"/>
      <c r="D81" s="512"/>
      <c r="E81" s="512"/>
      <c r="F81" s="512"/>
      <c r="G81" s="512"/>
      <c r="H81" s="512"/>
      <c r="I81" s="512"/>
      <c r="J81" s="512"/>
      <c r="K81" s="512"/>
      <c r="L81" s="512"/>
      <c r="M81" s="512"/>
      <c r="N81" s="512"/>
      <c r="O81" s="512"/>
      <c r="P81" s="512"/>
      <c r="Q81" s="512"/>
      <c r="R81" s="512"/>
      <c r="S81" s="512"/>
      <c r="T81" s="512"/>
      <c r="U81" s="512"/>
      <c r="V81" s="189"/>
      <c r="W81" s="179"/>
      <c r="X81" s="179"/>
      <c r="Y81" s="179"/>
      <c r="Z81" s="179"/>
      <c r="AA81" s="179"/>
      <c r="AB81" s="179"/>
      <c r="AC81" s="179"/>
      <c r="AD81" s="179"/>
      <c r="AE81" s="179"/>
      <c r="AF81" s="179"/>
      <c r="AG81" s="179"/>
      <c r="AH81" s="179"/>
      <c r="AI81" s="179"/>
      <c r="AJ81" s="179"/>
      <c r="AK81" s="179"/>
      <c r="AL81" s="179"/>
      <c r="AM81" s="179"/>
      <c r="AN81" s="179"/>
      <c r="AO81" s="179"/>
      <c r="AP81" s="179"/>
      <c r="AQ81" s="179"/>
      <c r="AS81" s="140"/>
      <c r="AT81" s="140"/>
      <c r="AU81" s="140"/>
      <c r="AV81" s="140"/>
      <c r="AW81" s="140"/>
      <c r="AX81" s="140"/>
      <c r="AY81" s="140"/>
      <c r="AZ81" s="140"/>
      <c r="BA81" s="140"/>
      <c r="BB81" s="140"/>
      <c r="BC81" s="140"/>
      <c r="BD81" s="140"/>
      <c r="BE81" s="140"/>
      <c r="BF81" s="140"/>
      <c r="BG81" s="140"/>
      <c r="BH81" s="140"/>
      <c r="BI81" s="140"/>
      <c r="BJ81" s="140"/>
    </row>
    <row r="82" spans="1:62" s="101" customFormat="1" ht="37.5" customHeight="1" x14ac:dyDescent="0.25">
      <c r="A82" s="180"/>
      <c r="B82" s="180"/>
      <c r="C82" s="512"/>
      <c r="D82" s="512"/>
      <c r="E82" s="512"/>
      <c r="F82" s="512"/>
      <c r="G82" s="512"/>
      <c r="H82" s="512"/>
      <c r="I82" s="512"/>
      <c r="J82" s="512"/>
      <c r="K82" s="512"/>
      <c r="L82" s="512"/>
      <c r="M82" s="512"/>
      <c r="N82" s="512"/>
      <c r="O82" s="512"/>
      <c r="P82" s="512"/>
      <c r="Q82" s="512"/>
      <c r="R82" s="512"/>
      <c r="S82" s="512"/>
      <c r="T82" s="512"/>
      <c r="U82" s="512"/>
      <c r="V82" s="189"/>
      <c r="W82" s="179"/>
      <c r="X82" s="179"/>
      <c r="Y82" s="179"/>
      <c r="Z82" s="179"/>
      <c r="AA82" s="179"/>
      <c r="AB82" s="179"/>
      <c r="AC82" s="179"/>
      <c r="AD82" s="179"/>
      <c r="AE82" s="179"/>
      <c r="AF82" s="179"/>
      <c r="AG82" s="179"/>
      <c r="AH82" s="179"/>
      <c r="AI82" s="179"/>
      <c r="AJ82" s="179"/>
      <c r="AK82" s="179"/>
      <c r="AL82" s="179"/>
      <c r="AM82" s="179"/>
      <c r="AN82" s="179"/>
      <c r="AO82" s="179"/>
      <c r="AP82" s="179"/>
      <c r="AQ82" s="179"/>
      <c r="AS82" s="140"/>
      <c r="AT82" s="140"/>
      <c r="AU82" s="140"/>
      <c r="AV82" s="140"/>
      <c r="AW82" s="140"/>
      <c r="AX82" s="140"/>
      <c r="AY82" s="140"/>
      <c r="AZ82" s="140"/>
      <c r="BA82" s="140"/>
      <c r="BB82" s="140"/>
      <c r="BC82" s="140"/>
      <c r="BD82" s="140"/>
      <c r="BE82" s="140"/>
      <c r="BF82" s="140"/>
      <c r="BG82" s="140"/>
      <c r="BH82" s="140"/>
      <c r="BI82" s="140"/>
      <c r="BJ82" s="140"/>
    </row>
    <row r="83" spans="1:62" s="101" customFormat="1" ht="37.5" customHeight="1" x14ac:dyDescent="0.25">
      <c r="A83" s="180"/>
      <c r="B83" s="180"/>
      <c r="C83" s="512"/>
      <c r="D83" s="512"/>
      <c r="E83" s="512"/>
      <c r="F83" s="512"/>
      <c r="G83" s="512"/>
      <c r="H83" s="512"/>
      <c r="I83" s="512"/>
      <c r="J83" s="512"/>
      <c r="K83" s="512"/>
      <c r="L83" s="512"/>
      <c r="M83" s="512"/>
      <c r="N83" s="512"/>
      <c r="O83" s="512"/>
      <c r="P83" s="512"/>
      <c r="Q83" s="512"/>
      <c r="R83" s="512"/>
      <c r="S83" s="512"/>
      <c r="T83" s="512"/>
      <c r="U83" s="512"/>
      <c r="V83" s="189"/>
      <c r="W83" s="179"/>
      <c r="X83" s="179"/>
      <c r="Y83" s="179"/>
      <c r="Z83" s="179"/>
      <c r="AA83" s="179"/>
      <c r="AB83" s="179"/>
      <c r="AC83" s="179"/>
      <c r="AD83" s="179"/>
      <c r="AE83" s="179"/>
      <c r="AF83" s="179"/>
      <c r="AG83" s="179"/>
      <c r="AH83" s="179"/>
      <c r="AI83" s="179"/>
      <c r="AJ83" s="179"/>
      <c r="AK83" s="179"/>
      <c r="AL83" s="179"/>
      <c r="AM83" s="179"/>
      <c r="AN83" s="179"/>
      <c r="AO83" s="179"/>
      <c r="AP83" s="179"/>
      <c r="AQ83" s="179"/>
      <c r="AS83" s="140"/>
      <c r="AT83" s="140"/>
      <c r="AU83" s="140"/>
      <c r="AV83" s="140"/>
      <c r="AW83" s="140"/>
      <c r="AX83" s="140"/>
      <c r="AY83" s="140"/>
      <c r="AZ83" s="140"/>
      <c r="BA83" s="140"/>
      <c r="BB83" s="140"/>
      <c r="BC83" s="140"/>
      <c r="BD83" s="140"/>
      <c r="BE83" s="140"/>
      <c r="BF83" s="140"/>
      <c r="BG83" s="140"/>
      <c r="BH83" s="140"/>
      <c r="BI83" s="140"/>
      <c r="BJ83" s="140"/>
    </row>
    <row r="84" spans="1:62" s="101" customFormat="1" ht="37.5" customHeight="1" x14ac:dyDescent="0.25">
      <c r="A84" s="180"/>
      <c r="B84" s="180"/>
      <c r="C84" s="512"/>
      <c r="D84" s="512"/>
      <c r="E84" s="512"/>
      <c r="F84" s="512"/>
      <c r="G84" s="512"/>
      <c r="H84" s="512"/>
      <c r="I84" s="512"/>
      <c r="J84" s="512"/>
      <c r="K84" s="512"/>
      <c r="L84" s="512"/>
      <c r="M84" s="512"/>
      <c r="N84" s="512"/>
      <c r="O84" s="512"/>
      <c r="P84" s="512"/>
      <c r="Q84" s="512"/>
      <c r="R84" s="512"/>
      <c r="S84" s="512"/>
      <c r="T84" s="512"/>
      <c r="U84" s="512"/>
      <c r="V84" s="189"/>
      <c r="W84" s="179"/>
      <c r="X84" s="179"/>
      <c r="Y84" s="179"/>
      <c r="Z84" s="179"/>
      <c r="AA84" s="179"/>
      <c r="AB84" s="179"/>
      <c r="AC84" s="179"/>
      <c r="AD84" s="179"/>
      <c r="AE84" s="179"/>
      <c r="AF84" s="179"/>
      <c r="AG84" s="179"/>
      <c r="AH84" s="179"/>
      <c r="AI84" s="179"/>
      <c r="AJ84" s="179"/>
      <c r="AK84" s="179"/>
      <c r="AL84" s="179"/>
      <c r="AM84" s="179"/>
      <c r="AN84" s="179"/>
      <c r="AO84" s="179"/>
      <c r="AP84" s="179"/>
      <c r="AQ84" s="179"/>
      <c r="AS84" s="140"/>
      <c r="AT84" s="140"/>
      <c r="AU84" s="140"/>
      <c r="AV84" s="140"/>
      <c r="AW84" s="140"/>
      <c r="AX84" s="140"/>
      <c r="AY84" s="140"/>
      <c r="AZ84" s="140"/>
      <c r="BA84" s="140"/>
      <c r="BB84" s="140"/>
      <c r="BC84" s="140"/>
      <c r="BD84" s="140"/>
      <c r="BE84" s="140"/>
      <c r="BF84" s="140"/>
      <c r="BG84" s="140"/>
      <c r="BH84" s="140"/>
      <c r="BI84" s="140"/>
      <c r="BJ84" s="140"/>
    </row>
    <row r="85" spans="1:62" s="101" customFormat="1" ht="18" customHeight="1" x14ac:dyDescent="0.25">
      <c r="A85" s="180"/>
      <c r="B85" s="180"/>
      <c r="C85" s="180"/>
      <c r="D85" s="180"/>
      <c r="E85" s="180"/>
      <c r="F85" s="180"/>
      <c r="G85" s="180"/>
      <c r="H85" s="180"/>
      <c r="I85" s="181"/>
      <c r="J85" s="181"/>
      <c r="K85" s="181"/>
      <c r="L85" s="181"/>
      <c r="M85" s="181"/>
      <c r="N85" s="181"/>
      <c r="O85" s="181"/>
      <c r="P85" s="181"/>
      <c r="Q85" s="181"/>
      <c r="R85" s="181"/>
      <c r="S85" s="181"/>
      <c r="T85" s="181"/>
      <c r="U85" s="181"/>
      <c r="V85" s="181"/>
      <c r="W85" s="179"/>
      <c r="X85" s="179"/>
      <c r="Y85" s="179"/>
      <c r="Z85" s="179"/>
      <c r="AA85" s="179"/>
      <c r="AB85" s="179"/>
      <c r="AC85" s="179"/>
      <c r="AD85" s="179"/>
      <c r="AE85" s="179"/>
      <c r="AF85" s="179"/>
      <c r="AG85" s="179"/>
      <c r="AH85" s="179"/>
      <c r="AI85" s="179"/>
      <c r="AJ85" s="179"/>
      <c r="AK85" s="179"/>
      <c r="AL85" s="179"/>
      <c r="AM85" s="179"/>
      <c r="AN85" s="179"/>
      <c r="AO85" s="179"/>
      <c r="AP85" s="179"/>
      <c r="AQ85" s="179"/>
      <c r="AS85" s="140"/>
      <c r="AT85" s="140"/>
      <c r="AU85" s="140"/>
      <c r="AV85" s="140"/>
      <c r="AW85" s="140"/>
      <c r="AX85" s="140"/>
      <c r="AY85" s="140"/>
      <c r="AZ85" s="140"/>
      <c r="BA85" s="140"/>
      <c r="BB85" s="140"/>
      <c r="BC85" s="140"/>
      <c r="BD85" s="140"/>
      <c r="BE85" s="140"/>
      <c r="BF85" s="140"/>
      <c r="BG85" s="140"/>
      <c r="BH85" s="140"/>
      <c r="BI85" s="140"/>
      <c r="BJ85" s="140"/>
    </row>
    <row r="86" spans="1:62" s="101" customFormat="1" ht="18" customHeight="1" x14ac:dyDescent="0.25">
      <c r="A86" s="180"/>
      <c r="B86" s="180"/>
      <c r="C86" s="180"/>
      <c r="D86" s="180"/>
      <c r="E86" s="180"/>
      <c r="F86" s="180"/>
      <c r="G86" s="180"/>
      <c r="H86" s="180"/>
      <c r="I86" s="181"/>
      <c r="J86" s="181"/>
      <c r="K86" s="181"/>
      <c r="L86" s="181"/>
      <c r="M86" s="181"/>
      <c r="N86" s="181"/>
      <c r="O86" s="181"/>
      <c r="P86" s="181"/>
      <c r="Q86" s="181"/>
      <c r="R86" s="181"/>
      <c r="S86" s="181"/>
      <c r="T86" s="181"/>
      <c r="U86" s="181"/>
      <c r="V86" s="181"/>
      <c r="W86" s="179"/>
      <c r="X86" s="179"/>
      <c r="Y86" s="179"/>
      <c r="Z86" s="179"/>
      <c r="AA86" s="179"/>
      <c r="AB86" s="179"/>
      <c r="AC86" s="179"/>
      <c r="AD86" s="179"/>
      <c r="AE86" s="179"/>
      <c r="AF86" s="179"/>
      <c r="AG86" s="179"/>
      <c r="AH86" s="179"/>
      <c r="AI86" s="179"/>
      <c r="AJ86" s="179"/>
      <c r="AK86" s="179"/>
      <c r="AL86" s="179"/>
      <c r="AM86" s="179"/>
      <c r="AN86" s="179"/>
      <c r="AO86" s="179"/>
      <c r="AP86" s="179"/>
      <c r="AQ86" s="179"/>
      <c r="AS86" s="140"/>
      <c r="AT86" s="140"/>
      <c r="AU86" s="140"/>
      <c r="AV86" s="140"/>
      <c r="AW86" s="140"/>
      <c r="AX86" s="140"/>
      <c r="AY86" s="140"/>
      <c r="AZ86" s="140"/>
      <c r="BA86" s="140"/>
      <c r="BB86" s="140"/>
      <c r="BC86" s="140"/>
      <c r="BD86" s="140"/>
      <c r="BE86" s="140"/>
      <c r="BF86" s="140"/>
      <c r="BG86" s="140"/>
      <c r="BH86" s="140"/>
      <c r="BI86" s="140"/>
      <c r="BJ86" s="140"/>
    </row>
    <row r="87" spans="1:62" s="101" customFormat="1" ht="18" customHeight="1" x14ac:dyDescent="0.25">
      <c r="A87" s="180"/>
      <c r="B87" s="180"/>
      <c r="C87" s="180"/>
      <c r="D87" s="180"/>
      <c r="E87" s="180"/>
      <c r="F87" s="180"/>
      <c r="G87" s="180"/>
      <c r="H87" s="180"/>
      <c r="I87" s="181"/>
      <c r="J87" s="181"/>
      <c r="K87" s="181"/>
      <c r="L87" s="181"/>
      <c r="M87" s="181"/>
      <c r="N87" s="181"/>
      <c r="O87" s="181"/>
      <c r="P87" s="181"/>
      <c r="Q87" s="181"/>
      <c r="R87" s="181"/>
      <c r="S87" s="181"/>
      <c r="T87" s="181"/>
      <c r="U87" s="181"/>
      <c r="V87" s="181"/>
      <c r="W87" s="179"/>
      <c r="X87" s="179"/>
      <c r="Y87" s="179"/>
      <c r="Z87" s="179"/>
      <c r="AA87" s="179"/>
      <c r="AB87" s="179"/>
      <c r="AC87" s="179"/>
      <c r="AD87" s="179"/>
      <c r="AE87" s="179"/>
      <c r="AF87" s="179"/>
      <c r="AG87" s="179"/>
      <c r="AH87" s="179"/>
      <c r="AI87" s="179"/>
      <c r="AJ87" s="179"/>
      <c r="AK87" s="179"/>
      <c r="AL87" s="179"/>
      <c r="AM87" s="179"/>
      <c r="AN87" s="179"/>
      <c r="AO87" s="179"/>
      <c r="AP87" s="179"/>
      <c r="AQ87" s="179"/>
      <c r="AS87" s="140"/>
      <c r="AT87" s="140"/>
      <c r="AU87" s="140"/>
      <c r="AV87" s="140"/>
      <c r="AW87" s="140"/>
      <c r="AX87" s="140"/>
      <c r="AY87" s="140"/>
      <c r="AZ87" s="140"/>
      <c r="BA87" s="140"/>
      <c r="BB87" s="140"/>
      <c r="BC87" s="140"/>
      <c r="BD87" s="140"/>
      <c r="BE87" s="140"/>
      <c r="BF87" s="140"/>
      <c r="BG87" s="140"/>
      <c r="BH87" s="140"/>
      <c r="BI87" s="140"/>
      <c r="BJ87" s="140"/>
    </row>
    <row r="88" spans="1:62" s="101" customFormat="1" ht="18" customHeight="1" x14ac:dyDescent="0.25">
      <c r="A88" s="180"/>
      <c r="B88" s="180"/>
      <c r="C88" s="180"/>
      <c r="D88" s="180"/>
      <c r="E88" s="180"/>
      <c r="F88" s="180"/>
      <c r="G88" s="180"/>
      <c r="H88" s="180"/>
      <c r="I88" s="181"/>
      <c r="J88" s="181"/>
      <c r="K88" s="181"/>
      <c r="L88" s="181"/>
      <c r="M88" s="181"/>
      <c r="N88" s="181"/>
      <c r="O88" s="181"/>
      <c r="P88" s="181"/>
      <c r="Q88" s="181"/>
      <c r="R88" s="181"/>
      <c r="S88" s="181"/>
      <c r="T88" s="181"/>
      <c r="U88" s="181"/>
      <c r="V88" s="181"/>
      <c r="W88" s="179"/>
      <c r="X88" s="179"/>
      <c r="Y88" s="179"/>
      <c r="Z88" s="179"/>
      <c r="AA88" s="179"/>
      <c r="AB88" s="179"/>
      <c r="AC88" s="179"/>
      <c r="AD88" s="179"/>
      <c r="AE88" s="179"/>
      <c r="AF88" s="179"/>
      <c r="AG88" s="179"/>
      <c r="AH88" s="179"/>
      <c r="AI88" s="179"/>
      <c r="AJ88" s="179"/>
      <c r="AK88" s="179"/>
      <c r="AL88" s="179"/>
      <c r="AM88" s="179"/>
      <c r="AN88" s="179"/>
      <c r="AO88" s="179"/>
      <c r="AP88" s="179"/>
      <c r="AQ88" s="179"/>
      <c r="AS88" s="140"/>
      <c r="AT88" s="140"/>
      <c r="AU88" s="140"/>
      <c r="AV88" s="140"/>
      <c r="AW88" s="140"/>
      <c r="AX88" s="140"/>
      <c r="AY88" s="140"/>
      <c r="AZ88" s="140"/>
      <c r="BA88" s="140"/>
      <c r="BB88" s="140"/>
      <c r="BC88" s="140"/>
      <c r="BD88" s="140"/>
      <c r="BE88" s="140"/>
      <c r="BF88" s="140"/>
      <c r="BG88" s="140"/>
      <c r="BH88" s="140"/>
      <c r="BI88" s="140"/>
      <c r="BJ88" s="140"/>
    </row>
    <row r="89" spans="1:62" s="101" customFormat="1" ht="18" customHeight="1" x14ac:dyDescent="0.25">
      <c r="A89" s="180"/>
      <c r="B89" s="180"/>
      <c r="C89" s="180"/>
      <c r="D89" s="180"/>
      <c r="E89" s="180"/>
      <c r="F89" s="180"/>
      <c r="G89" s="180"/>
      <c r="H89" s="180"/>
      <c r="I89" s="181"/>
      <c r="J89" s="181"/>
      <c r="K89" s="181"/>
      <c r="L89" s="181"/>
      <c r="M89" s="181"/>
      <c r="N89" s="181"/>
      <c r="O89" s="181"/>
      <c r="P89" s="181"/>
      <c r="Q89" s="181"/>
      <c r="R89" s="181"/>
      <c r="S89" s="181"/>
      <c r="T89" s="181"/>
      <c r="U89" s="181"/>
      <c r="V89" s="181"/>
      <c r="W89" s="179"/>
      <c r="X89" s="179"/>
      <c r="Y89" s="179"/>
      <c r="Z89" s="179"/>
      <c r="AA89" s="179"/>
      <c r="AB89" s="179"/>
      <c r="AC89" s="179"/>
      <c r="AD89" s="179"/>
      <c r="AE89" s="179"/>
      <c r="AF89" s="179"/>
      <c r="AG89" s="179"/>
      <c r="AH89" s="179"/>
      <c r="AI89" s="179"/>
      <c r="AJ89" s="179"/>
      <c r="AK89" s="179"/>
      <c r="AL89" s="179"/>
      <c r="AM89" s="179"/>
      <c r="AN89" s="179"/>
      <c r="AO89" s="179"/>
      <c r="AP89" s="179"/>
      <c r="AQ89" s="179"/>
      <c r="AS89" s="140"/>
      <c r="AT89" s="140"/>
      <c r="AU89" s="140"/>
      <c r="AV89" s="140"/>
      <c r="AW89" s="140"/>
      <c r="AX89" s="140"/>
      <c r="AY89" s="140"/>
      <c r="AZ89" s="140"/>
      <c r="BA89" s="140"/>
      <c r="BB89" s="140"/>
      <c r="BC89" s="140"/>
      <c r="BD89" s="140"/>
      <c r="BE89" s="140"/>
      <c r="BF89" s="140"/>
      <c r="BG89" s="140"/>
      <c r="BH89" s="140"/>
      <c r="BI89" s="140"/>
      <c r="BJ89" s="140"/>
    </row>
    <row r="90" spans="1:62" s="101" customFormat="1" ht="18" customHeight="1" x14ac:dyDescent="0.25">
      <c r="A90" s="180"/>
      <c r="B90" s="180"/>
      <c r="C90" s="180"/>
      <c r="D90" s="180"/>
      <c r="E90" s="180"/>
      <c r="F90" s="180"/>
      <c r="G90" s="180"/>
      <c r="H90" s="180"/>
      <c r="I90" s="181"/>
      <c r="J90" s="181"/>
      <c r="K90" s="181"/>
      <c r="L90" s="181"/>
      <c r="M90" s="181"/>
      <c r="N90" s="181"/>
      <c r="O90" s="181"/>
      <c r="P90" s="181"/>
      <c r="Q90" s="181"/>
      <c r="R90" s="181"/>
      <c r="S90" s="181"/>
      <c r="T90" s="181"/>
      <c r="U90" s="181"/>
      <c r="V90" s="181"/>
      <c r="W90" s="179"/>
      <c r="X90" s="179"/>
      <c r="Y90" s="179"/>
      <c r="Z90" s="179"/>
      <c r="AA90" s="179"/>
      <c r="AB90" s="179"/>
      <c r="AC90" s="179"/>
      <c r="AD90" s="179"/>
      <c r="AE90" s="179"/>
      <c r="AF90" s="179"/>
      <c r="AG90" s="179"/>
      <c r="AH90" s="179"/>
      <c r="AI90" s="179"/>
      <c r="AJ90" s="179"/>
      <c r="AK90" s="179"/>
      <c r="AL90" s="179"/>
      <c r="AM90" s="179"/>
      <c r="AN90" s="179"/>
      <c r="AO90" s="179"/>
      <c r="AP90" s="179"/>
      <c r="AQ90" s="179"/>
      <c r="AS90" s="140"/>
      <c r="AT90" s="140"/>
      <c r="AU90" s="140"/>
      <c r="AV90" s="140"/>
      <c r="AW90" s="140"/>
      <c r="AX90" s="140"/>
      <c r="AY90" s="140"/>
      <c r="AZ90" s="140"/>
      <c r="BA90" s="140"/>
      <c r="BB90" s="140"/>
      <c r="BC90" s="140"/>
      <c r="BD90" s="140"/>
      <c r="BE90" s="140"/>
      <c r="BF90" s="140"/>
      <c r="BG90" s="140"/>
      <c r="BH90" s="140"/>
      <c r="BI90" s="140"/>
      <c r="BJ90" s="140"/>
    </row>
    <row r="91" spans="1:62" s="101" customFormat="1" ht="18" customHeight="1" x14ac:dyDescent="0.25">
      <c r="A91" s="180"/>
      <c r="B91" s="180"/>
      <c r="C91" s="180"/>
      <c r="D91" s="180"/>
      <c r="E91" s="180"/>
      <c r="F91" s="180"/>
      <c r="G91" s="180"/>
      <c r="H91" s="180"/>
      <c r="I91" s="181"/>
      <c r="J91" s="181"/>
      <c r="K91" s="181"/>
      <c r="L91" s="181"/>
      <c r="M91" s="181"/>
      <c r="N91" s="181"/>
      <c r="O91" s="181"/>
      <c r="P91" s="181"/>
      <c r="Q91" s="181"/>
      <c r="R91" s="181"/>
      <c r="S91" s="181"/>
      <c r="T91" s="181"/>
      <c r="U91" s="181"/>
      <c r="V91" s="181"/>
      <c r="W91" s="179"/>
      <c r="X91" s="179"/>
      <c r="Y91" s="179"/>
      <c r="Z91" s="179"/>
      <c r="AA91" s="179"/>
      <c r="AB91" s="179"/>
      <c r="AC91" s="179"/>
      <c r="AD91" s="179"/>
      <c r="AE91" s="179"/>
      <c r="AF91" s="179"/>
      <c r="AG91" s="179"/>
      <c r="AH91" s="179"/>
      <c r="AI91" s="179"/>
      <c r="AJ91" s="179"/>
      <c r="AK91" s="179"/>
      <c r="AL91" s="179"/>
      <c r="AM91" s="179"/>
      <c r="AN91" s="179"/>
      <c r="AO91" s="179"/>
      <c r="AP91" s="179"/>
      <c r="AQ91" s="179"/>
      <c r="AS91" s="140"/>
      <c r="AT91" s="140"/>
      <c r="AU91" s="140"/>
      <c r="AV91" s="140"/>
      <c r="AW91" s="140"/>
      <c r="AX91" s="140"/>
      <c r="AY91" s="140"/>
      <c r="AZ91" s="140"/>
      <c r="BA91" s="140"/>
      <c r="BB91" s="140"/>
      <c r="BC91" s="140"/>
      <c r="BD91" s="140"/>
      <c r="BE91" s="140"/>
      <c r="BF91" s="140"/>
      <c r="BG91" s="140"/>
      <c r="BH91" s="140"/>
      <c r="BI91" s="140"/>
      <c r="BJ91" s="140"/>
    </row>
    <row r="92" spans="1:62" s="101" customFormat="1" ht="18" customHeight="1" x14ac:dyDescent="0.25">
      <c r="A92" s="180"/>
      <c r="B92" s="180"/>
      <c r="C92" s="180"/>
      <c r="D92" s="180"/>
      <c r="E92" s="180"/>
      <c r="F92" s="180"/>
      <c r="G92" s="180"/>
      <c r="H92" s="180"/>
      <c r="I92" s="181"/>
      <c r="J92" s="181"/>
      <c r="K92" s="181"/>
      <c r="L92" s="181"/>
      <c r="M92" s="181"/>
      <c r="N92" s="181"/>
      <c r="O92" s="181"/>
      <c r="P92" s="181"/>
      <c r="Q92" s="181"/>
      <c r="R92" s="181"/>
      <c r="S92" s="181"/>
      <c r="T92" s="181"/>
      <c r="U92" s="181"/>
      <c r="V92" s="181"/>
      <c r="W92" s="179"/>
      <c r="X92" s="179"/>
      <c r="Y92" s="179"/>
      <c r="Z92" s="179"/>
      <c r="AA92" s="179"/>
      <c r="AB92" s="179"/>
      <c r="AC92" s="179"/>
      <c r="AD92" s="179"/>
      <c r="AE92" s="179"/>
      <c r="AF92" s="179"/>
      <c r="AG92" s="179"/>
      <c r="AH92" s="179"/>
      <c r="AI92" s="179"/>
      <c r="AJ92" s="179"/>
      <c r="AK92" s="179"/>
      <c r="AL92" s="179"/>
      <c r="AM92" s="179"/>
      <c r="AN92" s="179"/>
      <c r="AO92" s="179"/>
      <c r="AP92" s="179"/>
      <c r="AQ92" s="179"/>
      <c r="AS92" s="140"/>
      <c r="AT92" s="140"/>
      <c r="AU92" s="140"/>
      <c r="AV92" s="140"/>
      <c r="AW92" s="140"/>
      <c r="AX92" s="140"/>
      <c r="AY92" s="140"/>
      <c r="AZ92" s="140"/>
      <c r="BA92" s="140"/>
      <c r="BB92" s="140"/>
      <c r="BC92" s="140"/>
      <c r="BD92" s="140"/>
      <c r="BE92" s="140"/>
      <c r="BF92" s="140"/>
      <c r="BG92" s="140"/>
      <c r="BH92" s="140"/>
      <c r="BI92" s="140"/>
      <c r="BJ92" s="140"/>
    </row>
    <row r="93" spans="1:62" s="101" customFormat="1" ht="18" customHeight="1" x14ac:dyDescent="0.25">
      <c r="A93" s="180"/>
      <c r="B93" s="180"/>
      <c r="C93" s="180"/>
      <c r="D93" s="180"/>
      <c r="E93" s="180"/>
      <c r="F93" s="180"/>
      <c r="G93" s="180"/>
      <c r="H93" s="180"/>
      <c r="I93" s="181"/>
      <c r="J93" s="181"/>
      <c r="K93" s="181"/>
      <c r="L93" s="181"/>
      <c r="M93" s="181"/>
      <c r="N93" s="181"/>
      <c r="O93" s="181"/>
      <c r="P93" s="181"/>
      <c r="Q93" s="181"/>
      <c r="R93" s="181"/>
      <c r="S93" s="181"/>
      <c r="T93" s="181"/>
      <c r="U93" s="181"/>
      <c r="V93" s="181"/>
      <c r="W93" s="179"/>
      <c r="X93" s="179"/>
      <c r="Y93" s="179"/>
      <c r="Z93" s="179"/>
      <c r="AA93" s="179"/>
      <c r="AB93" s="179"/>
      <c r="AC93" s="179"/>
      <c r="AD93" s="179"/>
      <c r="AE93" s="179"/>
      <c r="AF93" s="179"/>
      <c r="AG93" s="179"/>
      <c r="AH93" s="179"/>
      <c r="AI93" s="179"/>
      <c r="AJ93" s="179"/>
      <c r="AK93" s="179"/>
      <c r="AL93" s="179"/>
      <c r="AM93" s="179"/>
      <c r="AN93" s="179"/>
      <c r="AO93" s="179"/>
      <c r="AP93" s="179"/>
      <c r="AQ93" s="179"/>
      <c r="AS93" s="140"/>
      <c r="AT93" s="140"/>
      <c r="AU93" s="140"/>
      <c r="AV93" s="140"/>
      <c r="AW93" s="140"/>
      <c r="AX93" s="140"/>
      <c r="AY93" s="140"/>
      <c r="AZ93" s="140"/>
      <c r="BA93" s="140"/>
      <c r="BB93" s="140"/>
      <c r="BC93" s="140"/>
      <c r="BD93" s="140"/>
      <c r="BE93" s="140"/>
      <c r="BF93" s="140"/>
      <c r="BG93" s="140"/>
      <c r="BH93" s="140"/>
      <c r="BI93" s="140"/>
      <c r="BJ93" s="140"/>
    </row>
    <row r="94" spans="1:62" s="101" customFormat="1" ht="18" customHeight="1" x14ac:dyDescent="0.25">
      <c r="A94" s="180"/>
      <c r="B94" s="180"/>
      <c r="C94" s="180"/>
      <c r="D94" s="180"/>
      <c r="E94" s="180"/>
      <c r="F94" s="180"/>
      <c r="G94" s="180"/>
      <c r="H94" s="180"/>
      <c r="I94" s="181"/>
      <c r="J94" s="181"/>
      <c r="K94" s="181"/>
      <c r="L94" s="181"/>
      <c r="M94" s="181"/>
      <c r="N94" s="181"/>
      <c r="O94" s="181"/>
      <c r="P94" s="181"/>
      <c r="Q94" s="181"/>
      <c r="R94" s="181"/>
      <c r="S94" s="181"/>
      <c r="T94" s="181"/>
      <c r="U94" s="181"/>
      <c r="V94" s="181"/>
      <c r="W94" s="179"/>
      <c r="X94" s="179"/>
      <c r="Y94" s="179"/>
      <c r="Z94" s="179"/>
      <c r="AA94" s="179"/>
      <c r="AB94" s="179"/>
      <c r="AC94" s="179"/>
      <c r="AD94" s="179"/>
      <c r="AE94" s="179"/>
      <c r="AF94" s="179"/>
      <c r="AG94" s="179"/>
      <c r="AH94" s="179"/>
      <c r="AI94" s="179"/>
      <c r="AJ94" s="179"/>
      <c r="AK94" s="179"/>
      <c r="AL94" s="179"/>
      <c r="AM94" s="179"/>
      <c r="AN94" s="179"/>
      <c r="AO94" s="179"/>
      <c r="AP94" s="179"/>
      <c r="AQ94" s="179"/>
      <c r="AS94" s="140"/>
      <c r="AT94" s="140"/>
      <c r="AU94" s="140"/>
      <c r="AV94" s="140"/>
      <c r="AW94" s="140"/>
      <c r="AX94" s="140"/>
      <c r="AY94" s="140"/>
      <c r="AZ94" s="140"/>
      <c r="BA94" s="140"/>
      <c r="BB94" s="140"/>
      <c r="BC94" s="140"/>
      <c r="BD94" s="140"/>
      <c r="BE94" s="140"/>
      <c r="BF94" s="140"/>
      <c r="BG94" s="140"/>
      <c r="BH94" s="140"/>
      <c r="BI94" s="140"/>
      <c r="BJ94" s="140"/>
    </row>
    <row r="95" spans="1:62" s="101" customFormat="1" ht="18" customHeight="1" x14ac:dyDescent="0.25">
      <c r="A95" s="180"/>
      <c r="B95" s="180"/>
      <c r="C95" s="180"/>
      <c r="D95" s="180"/>
      <c r="E95" s="180"/>
      <c r="F95" s="180"/>
      <c r="G95" s="180"/>
      <c r="H95" s="180"/>
      <c r="I95" s="181"/>
      <c r="J95" s="181"/>
      <c r="K95" s="181"/>
      <c r="L95" s="181"/>
      <c r="M95" s="181"/>
      <c r="N95" s="181"/>
      <c r="O95" s="181"/>
      <c r="P95" s="181"/>
      <c r="Q95" s="181"/>
      <c r="R95" s="181"/>
      <c r="S95" s="181"/>
      <c r="T95" s="181"/>
      <c r="U95" s="181"/>
      <c r="V95" s="181"/>
      <c r="W95" s="179"/>
      <c r="X95" s="179"/>
      <c r="Y95" s="179"/>
      <c r="Z95" s="179"/>
      <c r="AA95" s="179"/>
      <c r="AB95" s="179"/>
      <c r="AC95" s="179"/>
      <c r="AD95" s="179"/>
      <c r="AE95" s="179"/>
      <c r="AF95" s="179"/>
      <c r="AG95" s="179"/>
      <c r="AH95" s="179"/>
      <c r="AI95" s="179"/>
      <c r="AJ95" s="179"/>
      <c r="AK95" s="179"/>
      <c r="AL95" s="179"/>
      <c r="AM95" s="179"/>
      <c r="AN95" s="179"/>
      <c r="AO95" s="179"/>
      <c r="AP95" s="179"/>
      <c r="AQ95" s="179"/>
      <c r="AS95" s="140"/>
      <c r="AT95" s="140"/>
      <c r="AU95" s="140"/>
      <c r="AV95" s="140"/>
      <c r="AW95" s="140"/>
      <c r="AX95" s="140"/>
      <c r="AY95" s="140"/>
      <c r="AZ95" s="140"/>
      <c r="BA95" s="140"/>
      <c r="BB95" s="140"/>
      <c r="BC95" s="140"/>
      <c r="BD95" s="140"/>
      <c r="BE95" s="140"/>
      <c r="BF95" s="140"/>
      <c r="BG95" s="140"/>
      <c r="BH95" s="140"/>
      <c r="BI95" s="140"/>
      <c r="BJ95" s="140"/>
    </row>
    <row r="96" spans="1:62" s="101" customFormat="1" ht="18" customHeight="1" x14ac:dyDescent="0.25">
      <c r="A96" s="180"/>
      <c r="B96" s="180"/>
      <c r="C96" s="180"/>
      <c r="D96" s="180"/>
      <c r="E96" s="180"/>
      <c r="F96" s="180"/>
      <c r="G96" s="180"/>
      <c r="H96" s="180"/>
      <c r="I96" s="181"/>
      <c r="J96" s="181"/>
      <c r="K96" s="181"/>
      <c r="L96" s="181"/>
      <c r="M96" s="181"/>
      <c r="N96" s="181"/>
      <c r="O96" s="181"/>
      <c r="P96" s="181"/>
      <c r="Q96" s="181"/>
      <c r="R96" s="181"/>
      <c r="S96" s="181"/>
      <c r="T96" s="181"/>
      <c r="U96" s="181"/>
      <c r="V96" s="181"/>
      <c r="W96" s="179"/>
      <c r="X96" s="179"/>
      <c r="Y96" s="179"/>
      <c r="Z96" s="179"/>
      <c r="AA96" s="179"/>
      <c r="AB96" s="179"/>
      <c r="AC96" s="179"/>
      <c r="AD96" s="179"/>
      <c r="AE96" s="179"/>
      <c r="AF96" s="179"/>
      <c r="AG96" s="179"/>
      <c r="AH96" s="179"/>
      <c r="AI96" s="179"/>
      <c r="AJ96" s="179"/>
      <c r="AK96" s="179"/>
      <c r="AL96" s="179"/>
      <c r="AM96" s="179"/>
      <c r="AN96" s="179"/>
      <c r="AO96" s="179"/>
      <c r="AP96" s="179"/>
      <c r="AQ96" s="179"/>
      <c r="AS96" s="140"/>
      <c r="AT96" s="140"/>
      <c r="AU96" s="140"/>
      <c r="AV96" s="140"/>
      <c r="AW96" s="140"/>
      <c r="AX96" s="140"/>
      <c r="AY96" s="140"/>
      <c r="AZ96" s="140"/>
      <c r="BA96" s="140"/>
      <c r="BB96" s="140"/>
      <c r="BC96" s="140"/>
      <c r="BD96" s="140"/>
      <c r="BE96" s="140"/>
      <c r="BF96" s="140"/>
      <c r="BG96" s="140"/>
      <c r="BH96" s="140"/>
      <c r="BI96" s="140"/>
      <c r="BJ96" s="140"/>
    </row>
    <row r="97" spans="1:62" s="101" customFormat="1" ht="18" customHeight="1" x14ac:dyDescent="0.25">
      <c r="A97" s="180"/>
      <c r="B97" s="180"/>
      <c r="C97" s="180"/>
      <c r="D97" s="180"/>
      <c r="E97" s="180"/>
      <c r="F97" s="180"/>
      <c r="G97" s="180"/>
      <c r="H97" s="180"/>
      <c r="I97" s="181"/>
      <c r="J97" s="181"/>
      <c r="K97" s="181"/>
      <c r="L97" s="181"/>
      <c r="M97" s="181"/>
      <c r="N97" s="181"/>
      <c r="O97" s="181"/>
      <c r="P97" s="181"/>
      <c r="Q97" s="181"/>
      <c r="R97" s="181"/>
      <c r="S97" s="181"/>
      <c r="T97" s="181"/>
      <c r="U97" s="181"/>
      <c r="V97" s="181"/>
      <c r="W97" s="179"/>
      <c r="X97" s="179"/>
      <c r="Y97" s="179"/>
      <c r="Z97" s="179"/>
      <c r="AA97" s="179"/>
      <c r="AB97" s="179"/>
      <c r="AC97" s="179"/>
      <c r="AD97" s="179"/>
      <c r="AE97" s="179"/>
      <c r="AF97" s="179"/>
      <c r="AG97" s="179"/>
      <c r="AH97" s="179"/>
      <c r="AI97" s="179"/>
      <c r="AJ97" s="179"/>
      <c r="AK97" s="179"/>
      <c r="AL97" s="179"/>
      <c r="AM97" s="179"/>
      <c r="AN97" s="179"/>
      <c r="AO97" s="179"/>
      <c r="AP97" s="179"/>
      <c r="AQ97" s="179"/>
      <c r="AS97" s="140"/>
      <c r="AT97" s="140"/>
      <c r="AU97" s="140"/>
      <c r="AV97" s="140"/>
      <c r="AW97" s="140"/>
      <c r="AX97" s="140"/>
      <c r="AY97" s="140"/>
      <c r="AZ97" s="140"/>
      <c r="BA97" s="140"/>
      <c r="BB97" s="140"/>
      <c r="BC97" s="140"/>
      <c r="BD97" s="140"/>
      <c r="BE97" s="140"/>
      <c r="BF97" s="140"/>
      <c r="BG97" s="140"/>
      <c r="BH97" s="140"/>
      <c r="BI97" s="140"/>
      <c r="BJ97" s="140"/>
    </row>
    <row r="98" spans="1:62" s="101" customFormat="1" ht="18" customHeight="1" x14ac:dyDescent="0.25">
      <c r="A98" s="180"/>
      <c r="B98" s="180"/>
      <c r="C98" s="180"/>
      <c r="D98" s="180"/>
      <c r="E98" s="180"/>
      <c r="F98" s="180"/>
      <c r="G98" s="180"/>
      <c r="H98" s="180"/>
      <c r="I98" s="181"/>
      <c r="J98" s="181"/>
      <c r="K98" s="181"/>
      <c r="L98" s="181"/>
      <c r="M98" s="181"/>
      <c r="N98" s="181"/>
      <c r="O98" s="181"/>
      <c r="P98" s="181"/>
      <c r="Q98" s="181"/>
      <c r="R98" s="181"/>
      <c r="S98" s="181"/>
      <c r="T98" s="181"/>
      <c r="U98" s="181"/>
      <c r="V98" s="181"/>
      <c r="W98" s="179"/>
      <c r="X98" s="179"/>
      <c r="Y98" s="179"/>
      <c r="Z98" s="179"/>
      <c r="AA98" s="179"/>
      <c r="AB98" s="179"/>
      <c r="AC98" s="179"/>
      <c r="AD98" s="179"/>
      <c r="AE98" s="179"/>
      <c r="AF98" s="179"/>
      <c r="AG98" s="179"/>
      <c r="AH98" s="179"/>
      <c r="AI98" s="179"/>
      <c r="AJ98" s="179"/>
      <c r="AK98" s="179"/>
      <c r="AL98" s="179"/>
      <c r="AM98" s="179"/>
      <c r="AN98" s="179"/>
      <c r="AO98" s="179"/>
      <c r="AP98" s="179"/>
      <c r="AQ98" s="179"/>
      <c r="AS98" s="140"/>
      <c r="AT98" s="140"/>
      <c r="AU98" s="140"/>
      <c r="AV98" s="140"/>
      <c r="AW98" s="140"/>
      <c r="AX98" s="140"/>
      <c r="AY98" s="140"/>
      <c r="AZ98" s="140"/>
      <c r="BA98" s="140"/>
      <c r="BB98" s="140"/>
      <c r="BC98" s="140"/>
      <c r="BD98" s="140"/>
      <c r="BE98" s="140"/>
      <c r="BF98" s="140"/>
      <c r="BG98" s="140"/>
      <c r="BH98" s="140"/>
      <c r="BI98" s="140"/>
      <c r="BJ98" s="140"/>
    </row>
    <row r="99" spans="1:62" s="101" customFormat="1" ht="18" customHeight="1" x14ac:dyDescent="0.25">
      <c r="A99" s="180"/>
      <c r="B99" s="180"/>
      <c r="C99" s="180"/>
      <c r="D99" s="180"/>
      <c r="E99" s="180"/>
      <c r="F99" s="180"/>
      <c r="G99" s="180"/>
      <c r="H99" s="180"/>
      <c r="I99" s="181"/>
      <c r="J99" s="181"/>
      <c r="K99" s="181"/>
      <c r="L99" s="181"/>
      <c r="M99" s="181"/>
      <c r="N99" s="181"/>
      <c r="O99" s="181"/>
      <c r="P99" s="181"/>
      <c r="Q99" s="181"/>
      <c r="R99" s="181"/>
      <c r="S99" s="181"/>
      <c r="T99" s="181"/>
      <c r="U99" s="181"/>
      <c r="V99" s="181"/>
      <c r="W99" s="179"/>
      <c r="X99" s="179"/>
      <c r="Y99" s="179"/>
      <c r="Z99" s="179"/>
      <c r="AA99" s="179"/>
      <c r="AB99" s="179"/>
      <c r="AC99" s="179"/>
      <c r="AD99" s="179"/>
      <c r="AE99" s="179"/>
      <c r="AF99" s="179"/>
      <c r="AG99" s="179"/>
      <c r="AH99" s="179"/>
      <c r="AI99" s="179"/>
      <c r="AJ99" s="179"/>
      <c r="AK99" s="179"/>
      <c r="AL99" s="179"/>
      <c r="AM99" s="179"/>
      <c r="AN99" s="179"/>
      <c r="AO99" s="179"/>
      <c r="AP99" s="179"/>
      <c r="AQ99" s="179"/>
      <c r="AS99" s="140"/>
      <c r="AT99" s="140"/>
      <c r="AU99" s="140"/>
      <c r="AV99" s="140"/>
      <c r="AW99" s="140"/>
      <c r="AX99" s="140"/>
      <c r="AY99" s="140"/>
      <c r="AZ99" s="140"/>
      <c r="BA99" s="140"/>
      <c r="BB99" s="140"/>
      <c r="BC99" s="140"/>
      <c r="BD99" s="140"/>
      <c r="BE99" s="140"/>
      <c r="BF99" s="140"/>
      <c r="BG99" s="140"/>
      <c r="BH99" s="140"/>
      <c r="BI99" s="140"/>
      <c r="BJ99" s="140"/>
    </row>
    <row r="100" spans="1:62" s="101" customFormat="1" ht="18" customHeight="1" x14ac:dyDescent="0.25">
      <c r="A100" s="180"/>
      <c r="B100" s="180"/>
      <c r="C100" s="180"/>
      <c r="D100" s="180"/>
      <c r="E100" s="180"/>
      <c r="F100" s="180"/>
      <c r="G100" s="180"/>
      <c r="H100" s="180"/>
      <c r="I100" s="181"/>
      <c r="J100" s="181"/>
      <c r="K100" s="181"/>
      <c r="L100" s="181"/>
      <c r="M100" s="181"/>
      <c r="N100" s="181"/>
      <c r="O100" s="181"/>
      <c r="P100" s="181"/>
      <c r="Q100" s="181"/>
      <c r="R100" s="181"/>
      <c r="S100" s="181"/>
      <c r="T100" s="181"/>
      <c r="U100" s="181"/>
      <c r="V100" s="181"/>
      <c r="W100" s="179"/>
      <c r="X100" s="179"/>
      <c r="Y100" s="179"/>
      <c r="Z100" s="179"/>
      <c r="AA100" s="179"/>
      <c r="AB100" s="179"/>
      <c r="AC100" s="179"/>
      <c r="AD100" s="179"/>
      <c r="AE100" s="179"/>
      <c r="AF100" s="179"/>
      <c r="AG100" s="179"/>
      <c r="AH100" s="179"/>
      <c r="AI100" s="179"/>
      <c r="AJ100" s="179"/>
      <c r="AK100" s="179"/>
      <c r="AL100" s="179"/>
      <c r="AM100" s="179"/>
      <c r="AN100" s="179"/>
      <c r="AO100" s="179"/>
      <c r="AP100" s="179"/>
      <c r="AQ100" s="179"/>
      <c r="AS100" s="140"/>
      <c r="AT100" s="140"/>
      <c r="AU100" s="140"/>
      <c r="AV100" s="140"/>
      <c r="AW100" s="140"/>
      <c r="AX100" s="140"/>
      <c r="AY100" s="140"/>
      <c r="AZ100" s="140"/>
      <c r="BA100" s="140"/>
      <c r="BB100" s="140"/>
      <c r="BC100" s="140"/>
      <c r="BD100" s="140"/>
      <c r="BE100" s="140"/>
      <c r="BF100" s="140"/>
      <c r="BG100" s="140"/>
      <c r="BH100" s="140"/>
      <c r="BI100" s="140"/>
      <c r="BJ100" s="140"/>
    </row>
    <row r="101" spans="1:62" s="101" customFormat="1" ht="18" customHeight="1" x14ac:dyDescent="0.25">
      <c r="A101" s="180"/>
      <c r="B101" s="180"/>
      <c r="C101" s="180"/>
      <c r="D101" s="180"/>
      <c r="E101" s="180"/>
      <c r="F101" s="180"/>
      <c r="G101" s="180"/>
      <c r="H101" s="180"/>
      <c r="I101" s="181"/>
      <c r="J101" s="181"/>
      <c r="K101" s="181"/>
      <c r="L101" s="181"/>
      <c r="M101" s="181"/>
      <c r="N101" s="181"/>
      <c r="O101" s="181"/>
      <c r="P101" s="181"/>
      <c r="Q101" s="181"/>
      <c r="R101" s="181"/>
      <c r="S101" s="181"/>
      <c r="T101" s="181"/>
      <c r="U101" s="181"/>
      <c r="V101" s="181"/>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S101" s="140"/>
      <c r="AT101" s="140"/>
      <c r="AU101" s="140"/>
      <c r="AV101" s="140"/>
      <c r="AW101" s="140"/>
      <c r="AX101" s="140"/>
      <c r="AY101" s="140"/>
      <c r="AZ101" s="140"/>
      <c r="BA101" s="140"/>
      <c r="BB101" s="140"/>
      <c r="BC101" s="140"/>
      <c r="BD101" s="140"/>
      <c r="BE101" s="140"/>
      <c r="BF101" s="140"/>
      <c r="BG101" s="140"/>
      <c r="BH101" s="140"/>
      <c r="BI101" s="140"/>
      <c r="BJ101" s="140"/>
    </row>
    <row r="102" spans="1:62" s="101" customFormat="1" ht="18" customHeight="1" x14ac:dyDescent="0.25">
      <c r="A102" s="180"/>
      <c r="B102" s="180"/>
      <c r="C102" s="180"/>
      <c r="D102" s="180"/>
      <c r="E102" s="180"/>
      <c r="F102" s="180"/>
      <c r="G102" s="180"/>
      <c r="H102" s="180"/>
      <c r="I102" s="181"/>
      <c r="J102" s="181"/>
      <c r="K102" s="181"/>
      <c r="L102" s="181"/>
      <c r="M102" s="181"/>
      <c r="N102" s="181"/>
      <c r="O102" s="181"/>
      <c r="P102" s="181"/>
      <c r="Q102" s="181"/>
      <c r="R102" s="181"/>
      <c r="S102" s="181"/>
      <c r="T102" s="181"/>
      <c r="U102" s="181"/>
      <c r="V102" s="181"/>
      <c r="W102" s="179"/>
      <c r="X102" s="179"/>
      <c r="Y102" s="179"/>
      <c r="Z102" s="179"/>
      <c r="AA102" s="179"/>
      <c r="AB102" s="179"/>
      <c r="AC102" s="179"/>
      <c r="AD102" s="179"/>
      <c r="AE102" s="179"/>
      <c r="AF102" s="179"/>
      <c r="AG102" s="179"/>
      <c r="AH102" s="179"/>
      <c r="AI102" s="179"/>
      <c r="AJ102" s="179"/>
      <c r="AK102" s="179"/>
      <c r="AL102" s="179"/>
      <c r="AM102" s="179"/>
      <c r="AN102" s="179"/>
      <c r="AO102" s="179"/>
      <c r="AP102" s="179"/>
      <c r="AQ102" s="179"/>
      <c r="AS102" s="140"/>
      <c r="AT102" s="140"/>
      <c r="AU102" s="140"/>
      <c r="AV102" s="140"/>
      <c r="AW102" s="140"/>
      <c r="AX102" s="140"/>
      <c r="AY102" s="140"/>
      <c r="AZ102" s="140"/>
      <c r="BA102" s="140"/>
      <c r="BB102" s="140"/>
      <c r="BC102" s="140"/>
      <c r="BD102" s="140"/>
      <c r="BE102" s="140"/>
      <c r="BF102" s="140"/>
      <c r="BG102" s="140"/>
      <c r="BH102" s="140"/>
      <c r="BI102" s="140"/>
      <c r="BJ102" s="140"/>
    </row>
    <row r="103" spans="1:62" s="101" customFormat="1" ht="18" customHeight="1" x14ac:dyDescent="0.25">
      <c r="A103" s="180"/>
      <c r="B103" s="180"/>
      <c r="C103" s="180"/>
      <c r="D103" s="180"/>
      <c r="E103" s="180"/>
      <c r="F103" s="180"/>
      <c r="G103" s="180"/>
      <c r="H103" s="180"/>
      <c r="I103" s="181"/>
      <c r="J103" s="181"/>
      <c r="K103" s="181"/>
      <c r="L103" s="181"/>
      <c r="M103" s="181"/>
      <c r="N103" s="181"/>
      <c r="O103" s="181"/>
      <c r="P103" s="181"/>
      <c r="Q103" s="181"/>
      <c r="R103" s="181"/>
      <c r="S103" s="181"/>
      <c r="T103" s="181"/>
      <c r="U103" s="181"/>
      <c r="V103" s="181"/>
      <c r="W103" s="179"/>
      <c r="X103" s="179"/>
      <c r="Y103" s="179"/>
      <c r="Z103" s="179"/>
      <c r="AA103" s="179"/>
      <c r="AB103" s="179"/>
      <c r="AC103" s="179"/>
      <c r="AD103" s="179"/>
      <c r="AE103" s="179"/>
      <c r="AF103" s="179"/>
      <c r="AG103" s="179"/>
      <c r="AH103" s="179"/>
      <c r="AI103" s="179"/>
      <c r="AJ103" s="179"/>
      <c r="AK103" s="179"/>
      <c r="AL103" s="179"/>
      <c r="AM103" s="179"/>
      <c r="AN103" s="179"/>
      <c r="AO103" s="179"/>
      <c r="AP103" s="179"/>
      <c r="AQ103" s="179"/>
      <c r="AS103" s="140"/>
      <c r="AT103" s="140"/>
      <c r="AU103" s="140"/>
      <c r="AV103" s="140"/>
      <c r="AW103" s="140"/>
      <c r="AX103" s="140"/>
      <c r="AY103" s="140"/>
      <c r="AZ103" s="140"/>
      <c r="BA103" s="140"/>
      <c r="BB103" s="140"/>
      <c r="BC103" s="140"/>
      <c r="BD103" s="140"/>
      <c r="BE103" s="140"/>
      <c r="BF103" s="140"/>
      <c r="BG103" s="140"/>
      <c r="BH103" s="140"/>
      <c r="BI103" s="140"/>
      <c r="BJ103" s="140"/>
    </row>
    <row r="104" spans="1:62" s="101" customFormat="1" ht="18" customHeight="1" x14ac:dyDescent="0.25">
      <c r="A104" s="180"/>
      <c r="B104" s="180"/>
      <c r="C104" s="180"/>
      <c r="D104" s="180"/>
      <c r="E104" s="180"/>
      <c r="F104" s="180"/>
      <c r="G104" s="180"/>
      <c r="H104" s="180"/>
      <c r="I104" s="181"/>
      <c r="J104" s="181"/>
      <c r="K104" s="181"/>
      <c r="L104" s="181"/>
      <c r="M104" s="181"/>
      <c r="N104" s="181"/>
      <c r="O104" s="181"/>
      <c r="P104" s="181"/>
      <c r="Q104" s="181"/>
      <c r="R104" s="181"/>
      <c r="S104" s="181"/>
      <c r="T104" s="181"/>
      <c r="U104" s="181"/>
      <c r="V104" s="181"/>
      <c r="W104" s="179"/>
      <c r="X104" s="179"/>
      <c r="Y104" s="179"/>
      <c r="Z104" s="179"/>
      <c r="AA104" s="179"/>
      <c r="AB104" s="179"/>
      <c r="AC104" s="179"/>
      <c r="AD104" s="179"/>
      <c r="AE104" s="179"/>
      <c r="AF104" s="179"/>
      <c r="AG104" s="179"/>
      <c r="AH104" s="179"/>
      <c r="AI104" s="179"/>
      <c r="AJ104" s="179"/>
      <c r="AK104" s="179"/>
      <c r="AL104" s="179"/>
      <c r="AM104" s="179"/>
      <c r="AN104" s="179"/>
      <c r="AO104" s="179"/>
      <c r="AP104" s="179"/>
      <c r="AQ104" s="179"/>
      <c r="AS104" s="140"/>
      <c r="AT104" s="140"/>
      <c r="AU104" s="140"/>
      <c r="AV104" s="140"/>
      <c r="AW104" s="140"/>
      <c r="AX104" s="140"/>
      <c r="AY104" s="140"/>
      <c r="AZ104" s="140"/>
      <c r="BA104" s="140"/>
      <c r="BB104" s="140"/>
      <c r="BC104" s="140"/>
      <c r="BD104" s="140"/>
      <c r="BE104" s="140"/>
      <c r="BF104" s="140"/>
      <c r="BG104" s="140"/>
      <c r="BH104" s="140"/>
      <c r="BI104" s="140"/>
      <c r="BJ104" s="140"/>
    </row>
    <row r="105" spans="1:62" s="101" customFormat="1" ht="18" customHeight="1" x14ac:dyDescent="0.25">
      <c r="A105" s="180"/>
      <c r="B105" s="180"/>
      <c r="C105" s="180"/>
      <c r="D105" s="180"/>
      <c r="E105" s="180"/>
      <c r="F105" s="180"/>
      <c r="G105" s="180"/>
      <c r="H105" s="180"/>
      <c r="I105" s="181"/>
      <c r="J105" s="181"/>
      <c r="K105" s="181"/>
      <c r="L105" s="181"/>
      <c r="M105" s="181"/>
      <c r="N105" s="181"/>
      <c r="O105" s="181"/>
      <c r="P105" s="181"/>
      <c r="Q105" s="181"/>
      <c r="R105" s="181"/>
      <c r="S105" s="181"/>
      <c r="T105" s="181"/>
      <c r="U105" s="181"/>
      <c r="V105" s="181"/>
      <c r="W105" s="179"/>
      <c r="X105" s="179"/>
      <c r="Y105" s="179"/>
      <c r="Z105" s="179"/>
      <c r="AA105" s="179"/>
      <c r="AB105" s="179"/>
      <c r="AC105" s="179"/>
      <c r="AD105" s="179"/>
      <c r="AE105" s="179"/>
      <c r="AF105" s="179"/>
      <c r="AG105" s="179"/>
      <c r="AH105" s="179"/>
      <c r="AI105" s="179"/>
      <c r="AJ105" s="179"/>
      <c r="AK105" s="179"/>
      <c r="AL105" s="179"/>
      <c r="AM105" s="179"/>
      <c r="AN105" s="179"/>
      <c r="AO105" s="179"/>
      <c r="AP105" s="179"/>
      <c r="AQ105" s="179"/>
      <c r="AS105" s="140"/>
      <c r="AT105" s="140"/>
      <c r="AU105" s="140"/>
      <c r="AV105" s="140"/>
      <c r="AW105" s="140"/>
      <c r="AX105" s="140"/>
      <c r="AY105" s="140"/>
      <c r="AZ105" s="140"/>
      <c r="BA105" s="140"/>
      <c r="BB105" s="140"/>
      <c r="BC105" s="140"/>
      <c r="BD105" s="140"/>
      <c r="BE105" s="140"/>
      <c r="BF105" s="140"/>
      <c r="BG105" s="140"/>
      <c r="BH105" s="140"/>
      <c r="BI105" s="140"/>
      <c r="BJ105" s="140"/>
    </row>
    <row r="106" spans="1:62" s="101" customFormat="1" ht="18" customHeight="1" x14ac:dyDescent="0.25">
      <c r="A106" s="180"/>
      <c r="B106" s="180"/>
      <c r="C106" s="180"/>
      <c r="D106" s="180"/>
      <c r="E106" s="180"/>
      <c r="F106" s="180"/>
      <c r="G106" s="180"/>
      <c r="H106" s="180"/>
      <c r="I106" s="181"/>
      <c r="J106" s="181"/>
      <c r="K106" s="181"/>
      <c r="L106" s="181"/>
      <c r="M106" s="181"/>
      <c r="N106" s="181"/>
      <c r="O106" s="181"/>
      <c r="P106" s="181"/>
      <c r="Q106" s="181"/>
      <c r="R106" s="181"/>
      <c r="S106" s="181"/>
      <c r="T106" s="181"/>
      <c r="U106" s="181"/>
      <c r="V106" s="181"/>
      <c r="W106" s="179"/>
      <c r="X106" s="179"/>
      <c r="Y106" s="179"/>
      <c r="Z106" s="179"/>
      <c r="AA106" s="179"/>
      <c r="AB106" s="179"/>
      <c r="AC106" s="179"/>
      <c r="AD106" s="179"/>
      <c r="AE106" s="179"/>
      <c r="AF106" s="179"/>
      <c r="AG106" s="179"/>
      <c r="AH106" s="179"/>
      <c r="AI106" s="179"/>
      <c r="AJ106" s="179"/>
      <c r="AK106" s="179"/>
      <c r="AL106" s="179"/>
      <c r="AM106" s="179"/>
      <c r="AN106" s="179"/>
      <c r="AO106" s="179"/>
      <c r="AP106" s="179"/>
      <c r="AQ106" s="179"/>
      <c r="AS106" s="140"/>
      <c r="AT106" s="140"/>
      <c r="AU106" s="140"/>
      <c r="AV106" s="140"/>
      <c r="AW106" s="140"/>
      <c r="AX106" s="140"/>
      <c r="AY106" s="140"/>
      <c r="AZ106" s="140"/>
      <c r="BA106" s="140"/>
      <c r="BB106" s="140"/>
      <c r="BC106" s="140"/>
      <c r="BD106" s="140"/>
      <c r="BE106" s="140"/>
      <c r="BF106" s="140"/>
      <c r="BG106" s="140"/>
      <c r="BH106" s="140"/>
      <c r="BI106" s="140"/>
      <c r="BJ106" s="140"/>
    </row>
    <row r="107" spans="1:62" s="101" customFormat="1" ht="18" customHeight="1" x14ac:dyDescent="0.25">
      <c r="A107" s="180"/>
      <c r="B107" s="180"/>
      <c r="C107" s="180"/>
      <c r="D107" s="180"/>
      <c r="E107" s="180"/>
      <c r="F107" s="180"/>
      <c r="G107" s="180"/>
      <c r="H107" s="180"/>
      <c r="I107" s="181"/>
      <c r="J107" s="181"/>
      <c r="K107" s="181"/>
      <c r="L107" s="181"/>
      <c r="M107" s="181"/>
      <c r="N107" s="181"/>
      <c r="O107" s="181"/>
      <c r="P107" s="181"/>
      <c r="Q107" s="181"/>
      <c r="R107" s="181"/>
      <c r="S107" s="181"/>
      <c r="T107" s="181"/>
      <c r="U107" s="181"/>
      <c r="V107" s="181"/>
      <c r="W107" s="179"/>
      <c r="X107" s="179"/>
      <c r="Y107" s="179"/>
      <c r="Z107" s="179"/>
      <c r="AA107" s="179"/>
      <c r="AB107" s="179"/>
      <c r="AC107" s="179"/>
      <c r="AD107" s="179"/>
      <c r="AE107" s="179"/>
      <c r="AF107" s="179"/>
      <c r="AG107" s="179"/>
      <c r="AH107" s="179"/>
      <c r="AI107" s="179"/>
      <c r="AJ107" s="179"/>
      <c r="AK107" s="179"/>
      <c r="AL107" s="179"/>
      <c r="AM107" s="179"/>
      <c r="AN107" s="179"/>
      <c r="AO107" s="179"/>
      <c r="AP107" s="179"/>
      <c r="AQ107" s="179"/>
      <c r="AS107" s="140"/>
      <c r="AT107" s="140"/>
      <c r="AU107" s="140"/>
      <c r="AV107" s="140"/>
      <c r="AW107" s="140"/>
      <c r="AX107" s="140"/>
      <c r="AY107" s="140"/>
      <c r="AZ107" s="140"/>
      <c r="BA107" s="140"/>
      <c r="BB107" s="140"/>
      <c r="BC107" s="140"/>
      <c r="BD107" s="140"/>
      <c r="BE107" s="140"/>
      <c r="BF107" s="140"/>
      <c r="BG107" s="140"/>
      <c r="BH107" s="140"/>
      <c r="BI107" s="140"/>
      <c r="BJ107" s="140"/>
    </row>
    <row r="108" spans="1:62" s="101" customFormat="1" ht="18" customHeight="1" x14ac:dyDescent="0.25">
      <c r="A108" s="180"/>
      <c r="B108" s="180"/>
      <c r="C108" s="180"/>
      <c r="D108" s="180"/>
      <c r="E108" s="180"/>
      <c r="F108" s="180"/>
      <c r="G108" s="180"/>
      <c r="H108" s="180"/>
      <c r="I108" s="181"/>
      <c r="J108" s="181"/>
      <c r="K108" s="181"/>
      <c r="L108" s="181"/>
      <c r="M108" s="181"/>
      <c r="N108" s="181"/>
      <c r="O108" s="181"/>
      <c r="P108" s="181"/>
      <c r="Q108" s="181"/>
      <c r="R108" s="181"/>
      <c r="S108" s="181"/>
      <c r="T108" s="181"/>
      <c r="U108" s="181"/>
      <c r="V108" s="181"/>
      <c r="W108" s="179"/>
      <c r="X108" s="179"/>
      <c r="Y108" s="179"/>
      <c r="Z108" s="179"/>
      <c r="AA108" s="179"/>
      <c r="AB108" s="179"/>
      <c r="AC108" s="179"/>
      <c r="AD108" s="179"/>
      <c r="AE108" s="179"/>
      <c r="AF108" s="179"/>
      <c r="AG108" s="179"/>
      <c r="AH108" s="179"/>
      <c r="AI108" s="179"/>
      <c r="AJ108" s="179"/>
      <c r="AK108" s="179"/>
      <c r="AL108" s="179"/>
      <c r="AM108" s="179"/>
      <c r="AN108" s="179"/>
      <c r="AO108" s="179"/>
      <c r="AP108" s="179"/>
      <c r="AQ108" s="179"/>
      <c r="AS108" s="140"/>
      <c r="AT108" s="140"/>
      <c r="AU108" s="140"/>
      <c r="AV108" s="140"/>
      <c r="AW108" s="140"/>
      <c r="AX108" s="140"/>
      <c r="AY108" s="140"/>
      <c r="AZ108" s="140"/>
      <c r="BA108" s="140"/>
      <c r="BB108" s="140"/>
      <c r="BC108" s="140"/>
      <c r="BD108" s="140"/>
      <c r="BE108" s="140"/>
      <c r="BF108" s="140"/>
      <c r="BG108" s="140"/>
      <c r="BH108" s="140"/>
      <c r="BI108" s="140"/>
      <c r="BJ108" s="140"/>
    </row>
    <row r="109" spans="1:62" s="101" customFormat="1" ht="18" customHeight="1" x14ac:dyDescent="0.25">
      <c r="A109" s="180"/>
      <c r="B109" s="180"/>
      <c r="C109" s="180"/>
      <c r="D109" s="180"/>
      <c r="E109" s="180"/>
      <c r="F109" s="180"/>
      <c r="G109" s="180"/>
      <c r="H109" s="180"/>
      <c r="I109" s="181"/>
      <c r="J109" s="181"/>
      <c r="K109" s="181"/>
      <c r="L109" s="181"/>
      <c r="M109" s="181"/>
      <c r="N109" s="181"/>
      <c r="O109" s="181"/>
      <c r="P109" s="181"/>
      <c r="Q109" s="181"/>
      <c r="R109" s="181"/>
      <c r="S109" s="181"/>
      <c r="T109" s="181"/>
      <c r="U109" s="181"/>
      <c r="V109" s="181"/>
      <c r="W109" s="179"/>
      <c r="X109" s="179"/>
      <c r="Y109" s="179"/>
      <c r="Z109" s="179"/>
      <c r="AA109" s="179"/>
      <c r="AB109" s="179"/>
      <c r="AC109" s="179"/>
      <c r="AD109" s="179"/>
      <c r="AE109" s="179"/>
      <c r="AF109" s="179"/>
      <c r="AG109" s="179"/>
      <c r="AH109" s="179"/>
      <c r="AI109" s="179"/>
      <c r="AJ109" s="179"/>
      <c r="AK109" s="179"/>
      <c r="AL109" s="179"/>
      <c r="AM109" s="179"/>
      <c r="AN109" s="179"/>
      <c r="AO109" s="179"/>
      <c r="AP109" s="179"/>
      <c r="AQ109" s="179"/>
      <c r="AS109" s="140"/>
      <c r="AT109" s="140"/>
      <c r="AU109" s="140"/>
      <c r="AV109" s="140"/>
      <c r="AW109" s="140"/>
      <c r="AX109" s="140"/>
      <c r="AY109" s="140"/>
      <c r="AZ109" s="140"/>
      <c r="BA109" s="140"/>
      <c r="BB109" s="140"/>
      <c r="BC109" s="140"/>
      <c r="BD109" s="140"/>
      <c r="BE109" s="140"/>
      <c r="BF109" s="140"/>
      <c r="BG109" s="140"/>
      <c r="BH109" s="140"/>
      <c r="BI109" s="140"/>
      <c r="BJ109" s="140"/>
    </row>
    <row r="110" spans="1:62" s="101" customFormat="1" ht="18" customHeight="1" x14ac:dyDescent="0.25">
      <c r="A110" s="180"/>
      <c r="B110" s="180"/>
      <c r="C110" s="180"/>
      <c r="D110" s="180"/>
      <c r="E110" s="180"/>
      <c r="F110" s="180"/>
      <c r="G110" s="180"/>
      <c r="H110" s="180"/>
      <c r="I110" s="181"/>
      <c r="J110" s="181"/>
      <c r="K110" s="181"/>
      <c r="L110" s="181"/>
      <c r="M110" s="181"/>
      <c r="N110" s="181"/>
      <c r="O110" s="181"/>
      <c r="P110" s="181"/>
      <c r="Q110" s="181"/>
      <c r="R110" s="181"/>
      <c r="S110" s="181"/>
      <c r="T110" s="181"/>
      <c r="U110" s="181"/>
      <c r="V110" s="181"/>
      <c r="W110" s="179"/>
      <c r="X110" s="179"/>
      <c r="Y110" s="179"/>
      <c r="Z110" s="179"/>
      <c r="AA110" s="179"/>
      <c r="AB110" s="179"/>
      <c r="AC110" s="179"/>
      <c r="AD110" s="179"/>
      <c r="AE110" s="179"/>
      <c r="AF110" s="179"/>
      <c r="AG110" s="179"/>
      <c r="AH110" s="179"/>
      <c r="AI110" s="179"/>
      <c r="AJ110" s="179"/>
      <c r="AK110" s="179"/>
      <c r="AL110" s="179"/>
      <c r="AM110" s="179"/>
      <c r="AN110" s="179"/>
      <c r="AO110" s="179"/>
      <c r="AP110" s="179"/>
      <c r="AQ110" s="179"/>
      <c r="AS110" s="140"/>
      <c r="AT110" s="140"/>
      <c r="AU110" s="140"/>
      <c r="AV110" s="140"/>
      <c r="AW110" s="140"/>
      <c r="AX110" s="140"/>
      <c r="AY110" s="140"/>
      <c r="AZ110" s="140"/>
      <c r="BA110" s="140"/>
      <c r="BB110" s="140"/>
      <c r="BC110" s="140"/>
      <c r="BD110" s="140"/>
      <c r="BE110" s="140"/>
      <c r="BF110" s="140"/>
      <c r="BG110" s="140"/>
      <c r="BH110" s="140"/>
      <c r="BI110" s="140"/>
      <c r="BJ110" s="140"/>
    </row>
    <row r="111" spans="1:62" s="101" customFormat="1" ht="18" customHeight="1" x14ac:dyDescent="0.25">
      <c r="A111" s="180"/>
      <c r="B111" s="180"/>
      <c r="C111" s="180"/>
      <c r="D111" s="180"/>
      <c r="E111" s="180"/>
      <c r="F111" s="180"/>
      <c r="G111" s="180"/>
      <c r="H111" s="180"/>
      <c r="I111" s="181"/>
      <c r="J111" s="181"/>
      <c r="K111" s="181"/>
      <c r="L111" s="181"/>
      <c r="M111" s="181"/>
      <c r="N111" s="181"/>
      <c r="O111" s="181"/>
      <c r="P111" s="181"/>
      <c r="Q111" s="181"/>
      <c r="R111" s="181"/>
      <c r="S111" s="181"/>
      <c r="T111" s="181"/>
      <c r="U111" s="181"/>
      <c r="V111" s="181"/>
      <c r="W111" s="179"/>
      <c r="X111" s="179"/>
      <c r="Y111" s="179"/>
      <c r="Z111" s="179"/>
      <c r="AA111" s="179"/>
      <c r="AB111" s="179"/>
      <c r="AC111" s="179"/>
      <c r="AD111" s="179"/>
      <c r="AE111" s="179"/>
      <c r="AF111" s="179"/>
      <c r="AG111" s="179"/>
      <c r="AH111" s="179"/>
      <c r="AI111" s="179"/>
      <c r="AJ111" s="179"/>
      <c r="AK111" s="179"/>
      <c r="AL111" s="179"/>
      <c r="AM111" s="179"/>
      <c r="AN111" s="179"/>
      <c r="AO111" s="179"/>
      <c r="AP111" s="179"/>
      <c r="AQ111" s="179"/>
      <c r="AS111" s="140"/>
      <c r="AT111" s="140"/>
      <c r="AU111" s="140"/>
      <c r="AV111" s="140"/>
      <c r="AW111" s="140"/>
      <c r="AX111" s="140"/>
      <c r="AY111" s="140"/>
      <c r="AZ111" s="140"/>
      <c r="BA111" s="140"/>
      <c r="BB111" s="140"/>
      <c r="BC111" s="140"/>
      <c r="BD111" s="140"/>
      <c r="BE111" s="140"/>
      <c r="BF111" s="140"/>
      <c r="BG111" s="140"/>
      <c r="BH111" s="140"/>
      <c r="BI111" s="140"/>
      <c r="BJ111" s="140"/>
    </row>
    <row r="112" spans="1:62" s="101" customFormat="1" ht="18" customHeight="1" x14ac:dyDescent="0.25">
      <c r="A112" s="180"/>
      <c r="B112" s="180"/>
      <c r="C112" s="180"/>
      <c r="D112" s="180"/>
      <c r="E112" s="180"/>
      <c r="F112" s="180"/>
      <c r="G112" s="180"/>
      <c r="H112" s="180"/>
      <c r="I112" s="181"/>
      <c r="J112" s="181"/>
      <c r="K112" s="181"/>
      <c r="L112" s="181"/>
      <c r="M112" s="181"/>
      <c r="N112" s="181"/>
      <c r="O112" s="181"/>
      <c r="P112" s="181"/>
      <c r="Q112" s="181"/>
      <c r="R112" s="181"/>
      <c r="S112" s="181"/>
      <c r="T112" s="181"/>
      <c r="U112" s="181"/>
      <c r="V112" s="181"/>
      <c r="W112" s="179"/>
      <c r="X112" s="179"/>
      <c r="Y112" s="179"/>
      <c r="Z112" s="179"/>
      <c r="AA112" s="179"/>
      <c r="AB112" s="179"/>
      <c r="AC112" s="179"/>
      <c r="AD112" s="179"/>
      <c r="AE112" s="179"/>
      <c r="AF112" s="179"/>
      <c r="AG112" s="179"/>
      <c r="AH112" s="179"/>
      <c r="AI112" s="179"/>
      <c r="AJ112" s="179"/>
      <c r="AK112" s="179"/>
      <c r="AL112" s="179"/>
      <c r="AM112" s="179"/>
      <c r="AN112" s="179"/>
      <c r="AO112" s="179"/>
      <c r="AP112" s="179"/>
      <c r="AQ112" s="179"/>
      <c r="AS112" s="140"/>
      <c r="AT112" s="140"/>
      <c r="AU112" s="140"/>
      <c r="AV112" s="140"/>
      <c r="AW112" s="140"/>
      <c r="AX112" s="140"/>
      <c r="AY112" s="140"/>
      <c r="AZ112" s="140"/>
      <c r="BA112" s="140"/>
      <c r="BB112" s="140"/>
      <c r="BC112" s="140"/>
      <c r="BD112" s="140"/>
      <c r="BE112" s="140"/>
      <c r="BF112" s="140"/>
      <c r="BG112" s="140"/>
      <c r="BH112" s="140"/>
      <c r="BI112" s="140"/>
      <c r="BJ112" s="140"/>
    </row>
    <row r="113" spans="1:62" s="101" customFormat="1" ht="18" customHeight="1" x14ac:dyDescent="0.25">
      <c r="A113" s="180"/>
      <c r="B113" s="180"/>
      <c r="C113" s="180"/>
      <c r="D113" s="180"/>
      <c r="E113" s="180"/>
      <c r="F113" s="180"/>
      <c r="G113" s="180"/>
      <c r="H113" s="180"/>
      <c r="I113" s="181"/>
      <c r="J113" s="181"/>
      <c r="K113" s="181"/>
      <c r="L113" s="181"/>
      <c r="M113" s="181"/>
      <c r="N113" s="181"/>
      <c r="O113" s="181"/>
      <c r="P113" s="181"/>
      <c r="Q113" s="181"/>
      <c r="R113" s="181"/>
      <c r="S113" s="181"/>
      <c r="T113" s="181"/>
      <c r="U113" s="181"/>
      <c r="V113" s="181"/>
      <c r="W113" s="179"/>
      <c r="X113" s="179"/>
      <c r="Y113" s="179"/>
      <c r="Z113" s="179"/>
      <c r="AA113" s="179"/>
      <c r="AB113" s="179"/>
      <c r="AC113" s="179"/>
      <c r="AD113" s="179"/>
      <c r="AE113" s="179"/>
      <c r="AF113" s="179"/>
      <c r="AG113" s="179"/>
      <c r="AH113" s="179"/>
      <c r="AI113" s="179"/>
      <c r="AJ113" s="179"/>
      <c r="AK113" s="179"/>
      <c r="AL113" s="179"/>
      <c r="AM113" s="179"/>
      <c r="AN113" s="179"/>
      <c r="AO113" s="179"/>
      <c r="AP113" s="179"/>
      <c r="AQ113" s="179"/>
      <c r="AS113" s="140"/>
      <c r="AT113" s="140"/>
      <c r="AU113" s="140"/>
      <c r="AV113" s="140"/>
      <c r="AW113" s="140"/>
      <c r="AX113" s="140"/>
      <c r="AY113" s="140"/>
      <c r="AZ113" s="140"/>
      <c r="BA113" s="140"/>
      <c r="BB113" s="140"/>
      <c r="BC113" s="140"/>
      <c r="BD113" s="140"/>
      <c r="BE113" s="140"/>
      <c r="BF113" s="140"/>
      <c r="BG113" s="140"/>
      <c r="BH113" s="140"/>
      <c r="BI113" s="140"/>
      <c r="BJ113" s="140"/>
    </row>
    <row r="114" spans="1:62" s="101" customFormat="1" ht="18" customHeight="1" x14ac:dyDescent="0.25">
      <c r="A114" s="180"/>
      <c r="B114" s="180"/>
      <c r="C114" s="180"/>
      <c r="D114" s="180"/>
      <c r="E114" s="180"/>
      <c r="F114" s="180"/>
      <c r="G114" s="180"/>
      <c r="H114" s="180"/>
      <c r="I114" s="181"/>
      <c r="J114" s="181"/>
      <c r="K114" s="181"/>
      <c r="L114" s="181"/>
      <c r="M114" s="181"/>
      <c r="N114" s="181"/>
      <c r="O114" s="181"/>
      <c r="P114" s="181"/>
      <c r="Q114" s="181"/>
      <c r="R114" s="181"/>
      <c r="S114" s="181"/>
      <c r="T114" s="181"/>
      <c r="U114" s="181"/>
      <c r="V114" s="181"/>
      <c r="W114" s="179"/>
      <c r="X114" s="179"/>
      <c r="Y114" s="179"/>
      <c r="Z114" s="179"/>
      <c r="AA114" s="179"/>
      <c r="AB114" s="179"/>
      <c r="AC114" s="179"/>
      <c r="AD114" s="179"/>
      <c r="AE114" s="179"/>
      <c r="AF114" s="179"/>
      <c r="AG114" s="179"/>
      <c r="AH114" s="179"/>
      <c r="AI114" s="179"/>
      <c r="AJ114" s="179"/>
      <c r="AK114" s="179"/>
      <c r="AL114" s="179"/>
      <c r="AM114" s="179"/>
      <c r="AN114" s="179"/>
      <c r="AO114" s="179"/>
      <c r="AP114" s="179"/>
      <c r="AQ114" s="179"/>
      <c r="AS114" s="140"/>
      <c r="AT114" s="140"/>
      <c r="AU114" s="140"/>
      <c r="AV114" s="140"/>
      <c r="AW114" s="140"/>
      <c r="AX114" s="140"/>
      <c r="AY114" s="140"/>
      <c r="AZ114" s="140"/>
      <c r="BA114" s="140"/>
      <c r="BB114" s="140"/>
      <c r="BC114" s="140"/>
      <c r="BD114" s="140"/>
      <c r="BE114" s="140"/>
      <c r="BF114" s="140"/>
      <c r="BG114" s="140"/>
      <c r="BH114" s="140"/>
      <c r="BI114" s="140"/>
      <c r="BJ114" s="140"/>
    </row>
    <row r="115" spans="1:62" s="101" customFormat="1" ht="18" customHeight="1" x14ac:dyDescent="0.25">
      <c r="A115" s="180"/>
      <c r="B115" s="180"/>
      <c r="C115" s="180"/>
      <c r="D115" s="180"/>
      <c r="E115" s="180"/>
      <c r="F115" s="180"/>
      <c r="G115" s="180"/>
      <c r="H115" s="180"/>
      <c r="I115" s="181"/>
      <c r="J115" s="181"/>
      <c r="K115" s="181"/>
      <c r="L115" s="181"/>
      <c r="M115" s="181"/>
      <c r="N115" s="181"/>
      <c r="O115" s="181"/>
      <c r="P115" s="181"/>
      <c r="Q115" s="181"/>
      <c r="R115" s="181"/>
      <c r="S115" s="181"/>
      <c r="T115" s="181"/>
      <c r="U115" s="181"/>
      <c r="V115" s="181"/>
      <c r="W115" s="179"/>
      <c r="X115" s="179"/>
      <c r="Y115" s="179"/>
      <c r="Z115" s="179"/>
      <c r="AA115" s="179"/>
      <c r="AB115" s="179"/>
      <c r="AC115" s="179"/>
      <c r="AD115" s="179"/>
      <c r="AE115" s="179"/>
      <c r="AF115" s="179"/>
      <c r="AG115" s="179"/>
      <c r="AH115" s="179"/>
      <c r="AI115" s="179"/>
      <c r="AJ115" s="179"/>
      <c r="AK115" s="179"/>
      <c r="AL115" s="179"/>
      <c r="AM115" s="179"/>
      <c r="AN115" s="179"/>
      <c r="AO115" s="179"/>
      <c r="AP115" s="179"/>
      <c r="AQ115" s="179"/>
      <c r="AS115" s="140"/>
      <c r="AT115" s="140"/>
      <c r="AU115" s="140"/>
      <c r="AV115" s="140"/>
      <c r="AW115" s="140"/>
      <c r="AX115" s="140"/>
      <c r="AY115" s="140"/>
      <c r="AZ115" s="140"/>
      <c r="BA115" s="140"/>
      <c r="BB115" s="140"/>
      <c r="BC115" s="140"/>
      <c r="BD115" s="140"/>
      <c r="BE115" s="140"/>
      <c r="BF115" s="140"/>
      <c r="BG115" s="140"/>
      <c r="BH115" s="140"/>
      <c r="BI115" s="140"/>
      <c r="BJ115" s="140"/>
    </row>
    <row r="116" spans="1:62" s="101" customFormat="1" ht="18" customHeight="1" x14ac:dyDescent="0.25">
      <c r="A116" s="180"/>
      <c r="B116" s="180"/>
      <c r="C116" s="180"/>
      <c r="D116" s="180"/>
      <c r="E116" s="180"/>
      <c r="F116" s="180"/>
      <c r="G116" s="180"/>
      <c r="H116" s="180"/>
      <c r="I116" s="181"/>
      <c r="J116" s="181"/>
      <c r="K116" s="181"/>
      <c r="L116" s="181"/>
      <c r="M116" s="181"/>
      <c r="N116" s="181"/>
      <c r="O116" s="181"/>
      <c r="P116" s="181"/>
      <c r="Q116" s="181"/>
      <c r="R116" s="181"/>
      <c r="S116" s="181"/>
      <c r="T116" s="181"/>
      <c r="U116" s="181"/>
      <c r="V116" s="181"/>
      <c r="W116" s="179"/>
      <c r="X116" s="179"/>
      <c r="Y116" s="179"/>
      <c r="Z116" s="179"/>
      <c r="AA116" s="179"/>
      <c r="AB116" s="179"/>
      <c r="AC116" s="179"/>
      <c r="AD116" s="179"/>
      <c r="AE116" s="179"/>
      <c r="AF116" s="179"/>
      <c r="AG116" s="179"/>
      <c r="AH116" s="179"/>
      <c r="AI116" s="179"/>
      <c r="AJ116" s="179"/>
      <c r="AK116" s="179"/>
      <c r="AL116" s="179"/>
      <c r="AM116" s="179"/>
      <c r="AN116" s="179"/>
      <c r="AO116" s="179"/>
      <c r="AP116" s="179"/>
      <c r="AQ116" s="179"/>
      <c r="AS116" s="140"/>
      <c r="AT116" s="140"/>
      <c r="AU116" s="140"/>
      <c r="AV116" s="140"/>
      <c r="AW116" s="140"/>
      <c r="AX116" s="140"/>
      <c r="AY116" s="140"/>
      <c r="AZ116" s="140"/>
      <c r="BA116" s="140"/>
      <c r="BB116" s="140"/>
      <c r="BC116" s="140"/>
      <c r="BD116" s="140"/>
      <c r="BE116" s="140"/>
      <c r="BF116" s="140"/>
      <c r="BG116" s="140"/>
      <c r="BH116" s="140"/>
      <c r="BI116" s="140"/>
      <c r="BJ116" s="140"/>
    </row>
    <row r="117" spans="1:62" s="101" customFormat="1" ht="18" customHeight="1" x14ac:dyDescent="0.25">
      <c r="A117" s="180"/>
      <c r="B117" s="180"/>
      <c r="C117" s="180"/>
      <c r="D117" s="180"/>
      <c r="E117" s="180"/>
      <c r="F117" s="180"/>
      <c r="G117" s="180"/>
      <c r="H117" s="180"/>
      <c r="I117" s="181"/>
      <c r="J117" s="181"/>
      <c r="K117" s="181"/>
      <c r="L117" s="181"/>
      <c r="M117" s="181"/>
      <c r="N117" s="181"/>
      <c r="O117" s="181"/>
      <c r="P117" s="181"/>
      <c r="Q117" s="181"/>
      <c r="R117" s="181"/>
      <c r="S117" s="181"/>
      <c r="T117" s="181"/>
      <c r="U117" s="181"/>
      <c r="V117" s="181"/>
      <c r="W117" s="179"/>
      <c r="X117" s="179"/>
      <c r="Y117" s="179"/>
      <c r="Z117" s="179"/>
      <c r="AA117" s="179"/>
      <c r="AB117" s="179"/>
      <c r="AC117" s="179"/>
      <c r="AD117" s="179"/>
      <c r="AE117" s="179"/>
      <c r="AF117" s="179"/>
      <c r="AG117" s="179"/>
      <c r="AH117" s="179"/>
      <c r="AI117" s="179"/>
      <c r="AJ117" s="179"/>
      <c r="AK117" s="179"/>
      <c r="AL117" s="179"/>
      <c r="AM117" s="179"/>
      <c r="AN117" s="179"/>
      <c r="AO117" s="179"/>
      <c r="AP117" s="179"/>
      <c r="AQ117" s="179"/>
      <c r="AS117" s="140"/>
      <c r="AT117" s="140"/>
      <c r="AU117" s="140"/>
      <c r="AV117" s="140"/>
      <c r="AW117" s="140"/>
      <c r="AX117" s="140"/>
      <c r="AY117" s="140"/>
      <c r="AZ117" s="140"/>
      <c r="BA117" s="140"/>
      <c r="BB117" s="140"/>
      <c r="BC117" s="140"/>
      <c r="BD117" s="140"/>
      <c r="BE117" s="140"/>
      <c r="BF117" s="140"/>
      <c r="BG117" s="140"/>
      <c r="BH117" s="140"/>
      <c r="BI117" s="140"/>
      <c r="BJ117" s="140"/>
    </row>
    <row r="118" spans="1:62" s="101" customFormat="1" ht="18" customHeight="1" x14ac:dyDescent="0.25">
      <c r="A118" s="180"/>
      <c r="B118" s="180"/>
      <c r="C118" s="180"/>
      <c r="D118" s="180"/>
      <c r="E118" s="180"/>
      <c r="F118" s="180"/>
      <c r="G118" s="180"/>
      <c r="H118" s="180"/>
      <c r="I118" s="181"/>
      <c r="J118" s="181"/>
      <c r="K118" s="181"/>
      <c r="L118" s="181"/>
      <c r="M118" s="181"/>
      <c r="N118" s="181"/>
      <c r="O118" s="181"/>
      <c r="P118" s="181"/>
      <c r="Q118" s="181"/>
      <c r="R118" s="181"/>
      <c r="S118" s="181"/>
      <c r="T118" s="181"/>
      <c r="U118" s="181"/>
      <c r="V118" s="181"/>
      <c r="W118" s="179"/>
      <c r="X118" s="179"/>
      <c r="Y118" s="179"/>
      <c r="Z118" s="179"/>
      <c r="AA118" s="179"/>
      <c r="AB118" s="179"/>
      <c r="AC118" s="179"/>
      <c r="AD118" s="179"/>
      <c r="AE118" s="179"/>
      <c r="AF118" s="179"/>
      <c r="AG118" s="179"/>
      <c r="AH118" s="179"/>
      <c r="AI118" s="179"/>
      <c r="AJ118" s="179"/>
      <c r="AK118" s="179"/>
      <c r="AL118" s="179"/>
      <c r="AM118" s="179"/>
      <c r="AN118" s="179"/>
      <c r="AO118" s="179"/>
      <c r="AP118" s="179"/>
      <c r="AQ118" s="179"/>
      <c r="AS118" s="140"/>
      <c r="AT118" s="140"/>
      <c r="AU118" s="140"/>
      <c r="AV118" s="140"/>
      <c r="AW118" s="140"/>
      <c r="AX118" s="140"/>
      <c r="AY118" s="140"/>
      <c r="AZ118" s="140"/>
      <c r="BA118" s="140"/>
      <c r="BB118" s="140"/>
      <c r="BC118" s="140"/>
      <c r="BD118" s="140"/>
      <c r="BE118" s="140"/>
      <c r="BF118" s="140"/>
      <c r="BG118" s="140"/>
      <c r="BH118" s="140"/>
      <c r="BI118" s="140"/>
      <c r="BJ118" s="140"/>
    </row>
    <row r="119" spans="1:62" s="101" customFormat="1" ht="18" customHeight="1" x14ac:dyDescent="0.25">
      <c r="A119" s="180"/>
      <c r="B119" s="180"/>
      <c r="C119" s="180"/>
      <c r="D119" s="180"/>
      <c r="E119" s="180"/>
      <c r="F119" s="180"/>
      <c r="G119" s="180"/>
      <c r="H119" s="180"/>
      <c r="I119" s="181"/>
      <c r="J119" s="181"/>
      <c r="K119" s="181"/>
      <c r="L119" s="181"/>
      <c r="M119" s="181"/>
      <c r="N119" s="181"/>
      <c r="O119" s="181"/>
      <c r="P119" s="181"/>
      <c r="Q119" s="181"/>
      <c r="R119" s="181"/>
      <c r="S119" s="181"/>
      <c r="T119" s="181"/>
      <c r="U119" s="181"/>
      <c r="V119" s="181"/>
      <c r="W119" s="179"/>
      <c r="X119" s="179"/>
      <c r="Y119" s="179"/>
      <c r="Z119" s="179"/>
      <c r="AA119" s="179"/>
      <c r="AB119" s="179"/>
      <c r="AC119" s="179"/>
      <c r="AD119" s="179"/>
      <c r="AE119" s="179"/>
      <c r="AF119" s="179"/>
      <c r="AG119" s="179"/>
      <c r="AH119" s="179"/>
      <c r="AI119" s="179"/>
      <c r="AJ119" s="179"/>
      <c r="AK119" s="179"/>
      <c r="AL119" s="179"/>
      <c r="AM119" s="179"/>
      <c r="AN119" s="179"/>
      <c r="AO119" s="179"/>
      <c r="AP119" s="179"/>
      <c r="AQ119" s="179"/>
      <c r="AS119" s="140"/>
      <c r="AT119" s="140"/>
      <c r="AU119" s="140"/>
      <c r="AV119" s="140"/>
      <c r="AW119" s="140"/>
      <c r="AX119" s="140"/>
      <c r="AY119" s="140"/>
      <c r="AZ119" s="140"/>
      <c r="BA119" s="140"/>
      <c r="BB119" s="140"/>
      <c r="BC119" s="140"/>
      <c r="BD119" s="140"/>
      <c r="BE119" s="140"/>
      <c r="BF119" s="140"/>
      <c r="BG119" s="140"/>
      <c r="BH119" s="140"/>
      <c r="BI119" s="140"/>
      <c r="BJ119" s="140"/>
    </row>
    <row r="120" spans="1:62" s="101" customFormat="1" ht="18" customHeight="1" x14ac:dyDescent="0.25">
      <c r="A120" s="180"/>
      <c r="B120" s="180"/>
      <c r="C120" s="180"/>
      <c r="D120" s="180"/>
      <c r="E120" s="180"/>
      <c r="F120" s="180"/>
      <c r="G120" s="180"/>
      <c r="H120" s="180"/>
      <c r="I120" s="181"/>
      <c r="J120" s="181"/>
      <c r="K120" s="181"/>
      <c r="L120" s="181"/>
      <c r="M120" s="181"/>
      <c r="N120" s="181"/>
      <c r="O120" s="181"/>
      <c r="P120" s="181"/>
      <c r="Q120" s="181"/>
      <c r="R120" s="181"/>
      <c r="S120" s="181"/>
      <c r="T120" s="181"/>
      <c r="U120" s="181"/>
      <c r="V120" s="181"/>
      <c r="W120" s="179"/>
      <c r="X120" s="179"/>
      <c r="Y120" s="179"/>
      <c r="Z120" s="179"/>
      <c r="AA120" s="179"/>
      <c r="AB120" s="179"/>
      <c r="AC120" s="179"/>
      <c r="AD120" s="179"/>
      <c r="AE120" s="179"/>
      <c r="AF120" s="179"/>
      <c r="AG120" s="179"/>
      <c r="AH120" s="179"/>
      <c r="AI120" s="179"/>
      <c r="AJ120" s="179"/>
      <c r="AK120" s="179"/>
      <c r="AL120" s="179"/>
      <c r="AM120" s="179"/>
      <c r="AN120" s="179"/>
      <c r="AO120" s="179"/>
      <c r="AP120" s="179"/>
      <c r="AQ120" s="179"/>
      <c r="AS120" s="140"/>
      <c r="AT120" s="140"/>
      <c r="AU120" s="140"/>
      <c r="AV120" s="140"/>
      <c r="AW120" s="140"/>
      <c r="AX120" s="140"/>
      <c r="AY120" s="140"/>
      <c r="AZ120" s="140"/>
      <c r="BA120" s="140"/>
      <c r="BB120" s="140"/>
      <c r="BC120" s="140"/>
      <c r="BD120" s="140"/>
      <c r="BE120" s="140"/>
      <c r="BF120" s="140"/>
      <c r="BG120" s="140"/>
      <c r="BH120" s="140"/>
      <c r="BI120" s="140"/>
      <c r="BJ120" s="140"/>
    </row>
    <row r="121" spans="1:62" s="101" customFormat="1" ht="18" customHeight="1" x14ac:dyDescent="0.25">
      <c r="A121" s="180"/>
      <c r="B121" s="180"/>
      <c r="C121" s="180"/>
      <c r="D121" s="180"/>
      <c r="E121" s="180"/>
      <c r="F121" s="180"/>
      <c r="G121" s="180"/>
      <c r="H121" s="180"/>
      <c r="I121" s="181"/>
      <c r="J121" s="181"/>
      <c r="K121" s="181"/>
      <c r="L121" s="181"/>
      <c r="M121" s="181"/>
      <c r="N121" s="181"/>
      <c r="O121" s="181"/>
      <c r="P121" s="181"/>
      <c r="Q121" s="181"/>
      <c r="R121" s="181"/>
      <c r="S121" s="181"/>
      <c r="T121" s="181"/>
      <c r="U121" s="181"/>
      <c r="V121" s="181"/>
      <c r="W121" s="179"/>
      <c r="X121" s="179"/>
      <c r="Y121" s="179"/>
      <c r="Z121" s="179"/>
      <c r="AA121" s="179"/>
      <c r="AB121" s="179"/>
      <c r="AC121" s="179"/>
      <c r="AD121" s="179"/>
      <c r="AE121" s="179"/>
      <c r="AF121" s="179"/>
      <c r="AG121" s="179"/>
      <c r="AH121" s="179"/>
      <c r="AI121" s="179"/>
      <c r="AJ121" s="179"/>
      <c r="AK121" s="179"/>
      <c r="AL121" s="179"/>
      <c r="AM121" s="179"/>
      <c r="AN121" s="179"/>
      <c r="AO121" s="179"/>
      <c r="AP121" s="179"/>
      <c r="AQ121" s="179"/>
      <c r="AS121" s="140"/>
      <c r="AT121" s="140"/>
      <c r="AU121" s="140"/>
      <c r="AV121" s="140"/>
      <c r="AW121" s="140"/>
      <c r="AX121" s="140"/>
      <c r="AY121" s="140"/>
      <c r="AZ121" s="140"/>
      <c r="BA121" s="140"/>
      <c r="BB121" s="140"/>
      <c r="BC121" s="140"/>
      <c r="BD121" s="140"/>
      <c r="BE121" s="140"/>
      <c r="BF121" s="140"/>
      <c r="BG121" s="140"/>
      <c r="BH121" s="140"/>
      <c r="BI121" s="140"/>
      <c r="BJ121" s="140"/>
    </row>
    <row r="122" spans="1:62" s="101" customFormat="1" ht="18" customHeight="1" x14ac:dyDescent="0.25">
      <c r="A122" s="180"/>
      <c r="B122" s="180"/>
      <c r="C122" s="180"/>
      <c r="D122" s="180"/>
      <c r="E122" s="180"/>
      <c r="F122" s="180"/>
      <c r="G122" s="180"/>
      <c r="H122" s="180"/>
      <c r="I122" s="181"/>
      <c r="J122" s="181"/>
      <c r="K122" s="181"/>
      <c r="L122" s="181"/>
      <c r="M122" s="181"/>
      <c r="N122" s="181"/>
      <c r="O122" s="181"/>
      <c r="P122" s="181"/>
      <c r="Q122" s="181"/>
      <c r="R122" s="181"/>
      <c r="S122" s="181"/>
      <c r="T122" s="181"/>
      <c r="U122" s="181"/>
      <c r="V122" s="181"/>
      <c r="W122" s="179"/>
      <c r="X122" s="179"/>
      <c r="Y122" s="179"/>
      <c r="Z122" s="179"/>
      <c r="AA122" s="179"/>
      <c r="AB122" s="179"/>
      <c r="AC122" s="179"/>
      <c r="AD122" s="179"/>
      <c r="AE122" s="179"/>
      <c r="AF122" s="179"/>
      <c r="AG122" s="179"/>
      <c r="AH122" s="179"/>
      <c r="AI122" s="179"/>
      <c r="AJ122" s="179"/>
      <c r="AK122" s="179"/>
      <c r="AL122" s="179"/>
      <c r="AM122" s="179"/>
      <c r="AN122" s="179"/>
      <c r="AO122" s="179"/>
      <c r="AP122" s="179"/>
      <c r="AQ122" s="179"/>
      <c r="AS122" s="140"/>
      <c r="AT122" s="140"/>
      <c r="AU122" s="140"/>
      <c r="AV122" s="140"/>
      <c r="AW122" s="140"/>
      <c r="AX122" s="140"/>
      <c r="AY122" s="140"/>
      <c r="AZ122" s="140"/>
      <c r="BA122" s="140"/>
      <c r="BB122" s="140"/>
      <c r="BC122" s="140"/>
      <c r="BD122" s="140"/>
      <c r="BE122" s="140"/>
      <c r="BF122" s="140"/>
      <c r="BG122" s="140"/>
      <c r="BH122" s="140"/>
      <c r="BI122" s="140"/>
      <c r="BJ122" s="140"/>
    </row>
    <row r="123" spans="1:62" s="101" customFormat="1" ht="18" customHeight="1" x14ac:dyDescent="0.25">
      <c r="A123" s="180"/>
      <c r="B123" s="180"/>
      <c r="C123" s="180"/>
      <c r="D123" s="180"/>
      <c r="E123" s="180"/>
      <c r="F123" s="180"/>
      <c r="G123" s="180"/>
      <c r="H123" s="180"/>
      <c r="I123" s="181"/>
      <c r="J123" s="181"/>
      <c r="K123" s="181"/>
      <c r="L123" s="181"/>
      <c r="M123" s="181"/>
      <c r="N123" s="181"/>
      <c r="O123" s="181"/>
      <c r="P123" s="181"/>
      <c r="Q123" s="181"/>
      <c r="R123" s="181"/>
      <c r="S123" s="181"/>
      <c r="T123" s="181"/>
      <c r="U123" s="181"/>
      <c r="V123" s="181"/>
      <c r="W123" s="179"/>
      <c r="X123" s="179"/>
      <c r="Y123" s="179"/>
      <c r="Z123" s="179"/>
      <c r="AA123" s="179"/>
      <c r="AB123" s="179"/>
      <c r="AC123" s="179"/>
      <c r="AD123" s="179"/>
      <c r="AE123" s="179"/>
      <c r="AF123" s="179"/>
      <c r="AG123" s="179"/>
      <c r="AH123" s="179"/>
      <c r="AI123" s="179"/>
      <c r="AJ123" s="179"/>
      <c r="AK123" s="179"/>
      <c r="AL123" s="179"/>
      <c r="AM123" s="179"/>
      <c r="AN123" s="179"/>
      <c r="AO123" s="179"/>
      <c r="AP123" s="179"/>
      <c r="AQ123" s="179"/>
      <c r="AS123" s="140"/>
      <c r="AT123" s="140"/>
      <c r="AU123" s="140"/>
      <c r="AV123" s="140"/>
      <c r="AW123" s="140"/>
      <c r="AX123" s="140"/>
      <c r="AY123" s="140"/>
      <c r="AZ123" s="140"/>
      <c r="BA123" s="140"/>
      <c r="BB123" s="140"/>
      <c r="BC123" s="140"/>
      <c r="BD123" s="140"/>
      <c r="BE123" s="140"/>
      <c r="BF123" s="140"/>
      <c r="BG123" s="140"/>
      <c r="BH123" s="140"/>
      <c r="BI123" s="140"/>
      <c r="BJ123" s="140"/>
    </row>
    <row r="124" spans="1:62" s="101" customFormat="1" ht="18" customHeight="1" x14ac:dyDescent="0.25">
      <c r="A124" s="180"/>
      <c r="B124" s="180"/>
      <c r="C124" s="180"/>
      <c r="D124" s="180"/>
      <c r="E124" s="180"/>
      <c r="F124" s="180"/>
      <c r="G124" s="180"/>
      <c r="H124" s="180"/>
      <c r="I124" s="181"/>
      <c r="J124" s="181"/>
      <c r="K124" s="181"/>
      <c r="L124" s="181"/>
      <c r="M124" s="181"/>
      <c r="N124" s="181"/>
      <c r="O124" s="181"/>
      <c r="P124" s="181"/>
      <c r="Q124" s="181"/>
      <c r="R124" s="181"/>
      <c r="S124" s="181"/>
      <c r="T124" s="181"/>
      <c r="U124" s="181"/>
      <c r="V124" s="181"/>
      <c r="W124" s="179"/>
      <c r="X124" s="179"/>
      <c r="Y124" s="179"/>
      <c r="Z124" s="179"/>
      <c r="AA124" s="179"/>
      <c r="AB124" s="179"/>
      <c r="AC124" s="179"/>
      <c r="AD124" s="179"/>
      <c r="AE124" s="179"/>
      <c r="AF124" s="179"/>
      <c r="AG124" s="179"/>
      <c r="AH124" s="179"/>
      <c r="AI124" s="179"/>
      <c r="AJ124" s="179"/>
      <c r="AK124" s="179"/>
      <c r="AL124" s="179"/>
      <c r="AM124" s="179"/>
      <c r="AN124" s="179"/>
      <c r="AO124" s="179"/>
      <c r="AP124" s="179"/>
      <c r="AQ124" s="179"/>
      <c r="AS124" s="140"/>
      <c r="AT124" s="140"/>
      <c r="AU124" s="140"/>
      <c r="AV124" s="140"/>
      <c r="AW124" s="140"/>
      <c r="AX124" s="140"/>
      <c r="AY124" s="140"/>
      <c r="AZ124" s="140"/>
      <c r="BA124" s="140"/>
      <c r="BB124" s="140"/>
      <c r="BC124" s="140"/>
      <c r="BD124" s="140"/>
      <c r="BE124" s="140"/>
      <c r="BF124" s="140"/>
      <c r="BG124" s="140"/>
      <c r="BH124" s="140"/>
      <c r="BI124" s="140"/>
      <c r="BJ124" s="140"/>
    </row>
    <row r="125" spans="1:62" s="101" customFormat="1" ht="18" customHeight="1" x14ac:dyDescent="0.25">
      <c r="A125" s="180"/>
      <c r="B125" s="180"/>
      <c r="C125" s="180"/>
      <c r="D125" s="180"/>
      <c r="E125" s="180"/>
      <c r="F125" s="180"/>
      <c r="G125" s="180"/>
      <c r="H125" s="180"/>
      <c r="I125" s="181"/>
      <c r="J125" s="181"/>
      <c r="K125" s="181"/>
      <c r="L125" s="181"/>
      <c r="M125" s="181"/>
      <c r="N125" s="181"/>
      <c r="O125" s="181"/>
      <c r="P125" s="181"/>
      <c r="Q125" s="181"/>
      <c r="R125" s="181"/>
      <c r="S125" s="181"/>
      <c r="T125" s="181"/>
      <c r="U125" s="181"/>
      <c r="V125" s="181"/>
      <c r="W125" s="179"/>
      <c r="X125" s="179"/>
      <c r="Y125" s="179"/>
      <c r="Z125" s="179"/>
      <c r="AA125" s="179"/>
      <c r="AB125" s="179"/>
      <c r="AC125" s="179"/>
      <c r="AD125" s="179"/>
      <c r="AE125" s="179"/>
      <c r="AF125" s="179"/>
      <c r="AG125" s="179"/>
      <c r="AH125" s="179"/>
      <c r="AI125" s="179"/>
      <c r="AJ125" s="179"/>
      <c r="AK125" s="179"/>
      <c r="AL125" s="179"/>
      <c r="AM125" s="179"/>
      <c r="AN125" s="179"/>
      <c r="AO125" s="179"/>
      <c r="AP125" s="179"/>
      <c r="AQ125" s="179"/>
      <c r="AS125" s="140"/>
      <c r="AT125" s="140"/>
      <c r="AU125" s="140"/>
      <c r="AV125" s="140"/>
      <c r="AW125" s="140"/>
      <c r="AX125" s="140"/>
      <c r="AY125" s="140"/>
      <c r="AZ125" s="140"/>
      <c r="BA125" s="140"/>
      <c r="BB125" s="140"/>
      <c r="BC125" s="140"/>
      <c r="BD125" s="140"/>
      <c r="BE125" s="140"/>
      <c r="BF125" s="140"/>
      <c r="BG125" s="140"/>
      <c r="BH125" s="140"/>
      <c r="BI125" s="140"/>
      <c r="BJ125" s="140"/>
    </row>
    <row r="126" spans="1:62" s="101" customFormat="1" ht="18" customHeight="1" x14ac:dyDescent="0.25">
      <c r="A126" s="180"/>
      <c r="B126" s="180"/>
      <c r="C126" s="180"/>
      <c r="D126" s="180"/>
      <c r="E126" s="180"/>
      <c r="F126" s="180"/>
      <c r="G126" s="180"/>
      <c r="H126" s="180"/>
      <c r="I126" s="181"/>
      <c r="J126" s="181"/>
      <c r="K126" s="181"/>
      <c r="L126" s="181"/>
      <c r="M126" s="181"/>
      <c r="N126" s="181"/>
      <c r="O126" s="181"/>
      <c r="P126" s="181"/>
      <c r="Q126" s="181"/>
      <c r="R126" s="181"/>
      <c r="S126" s="181"/>
      <c r="T126" s="181"/>
      <c r="U126" s="181"/>
      <c r="V126" s="181"/>
      <c r="W126" s="179"/>
      <c r="X126" s="179"/>
      <c r="Y126" s="179"/>
      <c r="Z126" s="179"/>
      <c r="AA126" s="179"/>
      <c r="AB126" s="179"/>
      <c r="AC126" s="179"/>
      <c r="AD126" s="179"/>
      <c r="AE126" s="179"/>
      <c r="AF126" s="179"/>
      <c r="AG126" s="179"/>
      <c r="AH126" s="179"/>
      <c r="AI126" s="179"/>
      <c r="AJ126" s="179"/>
      <c r="AK126" s="179"/>
      <c r="AL126" s="179"/>
      <c r="AM126" s="179"/>
      <c r="AN126" s="179"/>
      <c r="AO126" s="179"/>
      <c r="AP126" s="179"/>
      <c r="AQ126" s="179"/>
      <c r="AS126" s="140"/>
      <c r="AT126" s="140"/>
      <c r="AU126" s="140"/>
      <c r="AV126" s="140"/>
      <c r="AW126" s="140"/>
      <c r="AX126" s="140"/>
      <c r="AY126" s="140"/>
      <c r="AZ126" s="140"/>
      <c r="BA126" s="140"/>
      <c r="BB126" s="140"/>
      <c r="BC126" s="140"/>
      <c r="BD126" s="140"/>
      <c r="BE126" s="140"/>
      <c r="BF126" s="140"/>
      <c r="BG126" s="140"/>
      <c r="BH126" s="140"/>
      <c r="BI126" s="140"/>
      <c r="BJ126" s="140"/>
    </row>
    <row r="127" spans="1:62" s="101" customFormat="1" ht="18" customHeight="1" x14ac:dyDescent="0.25">
      <c r="A127" s="180"/>
      <c r="B127" s="180"/>
      <c r="C127" s="180"/>
      <c r="D127" s="180"/>
      <c r="E127" s="180"/>
      <c r="F127" s="180"/>
      <c r="G127" s="180"/>
      <c r="H127" s="180"/>
      <c r="I127" s="181"/>
      <c r="J127" s="181"/>
      <c r="K127" s="181"/>
      <c r="L127" s="181"/>
      <c r="M127" s="181"/>
      <c r="N127" s="181"/>
      <c r="O127" s="181"/>
      <c r="P127" s="181"/>
      <c r="Q127" s="181"/>
      <c r="R127" s="181"/>
      <c r="S127" s="181"/>
      <c r="T127" s="181"/>
      <c r="U127" s="181"/>
      <c r="V127" s="181"/>
      <c r="W127" s="179"/>
      <c r="X127" s="179"/>
      <c r="Y127" s="179"/>
      <c r="Z127" s="179"/>
      <c r="AA127" s="179"/>
      <c r="AB127" s="179"/>
      <c r="AC127" s="179"/>
      <c r="AD127" s="179"/>
      <c r="AE127" s="179"/>
      <c r="AF127" s="179"/>
      <c r="AG127" s="179"/>
      <c r="AH127" s="179"/>
      <c r="AI127" s="179"/>
      <c r="AJ127" s="179"/>
      <c r="AK127" s="179"/>
      <c r="AL127" s="179"/>
      <c r="AM127" s="179"/>
      <c r="AN127" s="179"/>
      <c r="AO127" s="179"/>
      <c r="AP127" s="179"/>
      <c r="AQ127" s="179"/>
      <c r="AS127" s="140"/>
      <c r="AT127" s="140"/>
      <c r="AU127" s="140"/>
      <c r="AV127" s="140"/>
      <c r="AW127" s="140"/>
      <c r="AX127" s="140"/>
      <c r="AY127" s="140"/>
      <c r="AZ127" s="140"/>
      <c r="BA127" s="140"/>
      <c r="BB127" s="140"/>
      <c r="BC127" s="140"/>
      <c r="BD127" s="140"/>
      <c r="BE127" s="140"/>
      <c r="BF127" s="140"/>
      <c r="BG127" s="140"/>
      <c r="BH127" s="140"/>
      <c r="BI127" s="140"/>
      <c r="BJ127" s="140"/>
    </row>
    <row r="128" spans="1:62" s="101" customFormat="1" ht="18" customHeight="1" x14ac:dyDescent="0.25">
      <c r="A128" s="180"/>
      <c r="B128" s="180"/>
      <c r="C128" s="180"/>
      <c r="D128" s="180"/>
      <c r="E128" s="180"/>
      <c r="F128" s="180"/>
      <c r="G128" s="180"/>
      <c r="H128" s="180"/>
      <c r="I128" s="181"/>
      <c r="J128" s="181"/>
      <c r="K128" s="181"/>
      <c r="L128" s="181"/>
      <c r="M128" s="181"/>
      <c r="N128" s="181"/>
      <c r="O128" s="181"/>
      <c r="P128" s="181"/>
      <c r="Q128" s="181"/>
      <c r="R128" s="181"/>
      <c r="S128" s="181"/>
      <c r="T128" s="181"/>
      <c r="U128" s="181"/>
      <c r="V128" s="181"/>
      <c r="W128" s="179"/>
      <c r="X128" s="179"/>
      <c r="Y128" s="179"/>
      <c r="Z128" s="179"/>
      <c r="AA128" s="179"/>
      <c r="AB128" s="179"/>
      <c r="AC128" s="179"/>
      <c r="AD128" s="179"/>
      <c r="AE128" s="179"/>
      <c r="AF128" s="179"/>
      <c r="AG128" s="179"/>
      <c r="AH128" s="179"/>
      <c r="AI128" s="179"/>
      <c r="AJ128" s="179"/>
      <c r="AK128" s="179"/>
      <c r="AL128" s="179"/>
      <c r="AM128" s="179"/>
      <c r="AN128" s="179"/>
      <c r="AO128" s="179"/>
      <c r="AP128" s="179"/>
      <c r="AQ128" s="179"/>
      <c r="AS128" s="140"/>
      <c r="AT128" s="140"/>
      <c r="AU128" s="140"/>
      <c r="AV128" s="140"/>
      <c r="AW128" s="140"/>
      <c r="AX128" s="140"/>
      <c r="AY128" s="140"/>
      <c r="AZ128" s="140"/>
      <c r="BA128" s="140"/>
      <c r="BB128" s="140"/>
      <c r="BC128" s="140"/>
      <c r="BD128" s="140"/>
      <c r="BE128" s="140"/>
      <c r="BF128" s="140"/>
      <c r="BG128" s="140"/>
      <c r="BH128" s="140"/>
      <c r="BI128" s="140"/>
      <c r="BJ128" s="140"/>
    </row>
    <row r="129" spans="1:62" s="101" customFormat="1" ht="18" customHeight="1" x14ac:dyDescent="0.25">
      <c r="A129" s="180"/>
      <c r="B129" s="180"/>
      <c r="C129" s="180"/>
      <c r="D129" s="180"/>
      <c r="E129" s="180"/>
      <c r="F129" s="180"/>
      <c r="G129" s="180"/>
      <c r="H129" s="180"/>
      <c r="I129" s="181"/>
      <c r="J129" s="181"/>
      <c r="K129" s="181"/>
      <c r="L129" s="181"/>
      <c r="M129" s="181"/>
      <c r="N129" s="181"/>
      <c r="O129" s="181"/>
      <c r="P129" s="181"/>
      <c r="Q129" s="181"/>
      <c r="R129" s="181"/>
      <c r="S129" s="181"/>
      <c r="T129" s="181"/>
      <c r="U129" s="181"/>
      <c r="V129" s="181"/>
      <c r="W129" s="179"/>
      <c r="X129" s="179"/>
      <c r="Y129" s="179"/>
      <c r="Z129" s="179"/>
      <c r="AA129" s="179"/>
      <c r="AB129" s="179"/>
      <c r="AC129" s="179"/>
      <c r="AD129" s="179"/>
      <c r="AE129" s="179"/>
      <c r="AF129" s="179"/>
      <c r="AG129" s="179"/>
      <c r="AH129" s="179"/>
      <c r="AI129" s="179"/>
      <c r="AJ129" s="179"/>
      <c r="AK129" s="179"/>
      <c r="AL129" s="179"/>
      <c r="AM129" s="179"/>
      <c r="AN129" s="179"/>
      <c r="AO129" s="179"/>
      <c r="AP129" s="179"/>
      <c r="AQ129" s="179"/>
      <c r="AS129" s="140"/>
      <c r="AT129" s="140"/>
      <c r="AU129" s="140"/>
      <c r="AV129" s="140"/>
      <c r="AW129" s="140"/>
      <c r="AX129" s="140"/>
      <c r="AY129" s="140"/>
      <c r="AZ129" s="140"/>
      <c r="BA129" s="140"/>
      <c r="BB129" s="140"/>
      <c r="BC129" s="140"/>
      <c r="BD129" s="140"/>
      <c r="BE129" s="140"/>
      <c r="BF129" s="140"/>
      <c r="BG129" s="140"/>
      <c r="BH129" s="140"/>
      <c r="BI129" s="140"/>
      <c r="BJ129" s="140"/>
    </row>
    <row r="130" spans="1:62" s="101" customFormat="1" ht="18" customHeight="1" x14ac:dyDescent="0.25">
      <c r="A130" s="180"/>
      <c r="B130" s="180"/>
      <c r="C130" s="180"/>
      <c r="D130" s="180"/>
      <c r="E130" s="180"/>
      <c r="F130" s="180"/>
      <c r="G130" s="180"/>
      <c r="H130" s="180"/>
      <c r="I130" s="181"/>
      <c r="J130" s="181"/>
      <c r="K130" s="181"/>
      <c r="L130" s="181"/>
      <c r="M130" s="181"/>
      <c r="N130" s="181"/>
      <c r="O130" s="181"/>
      <c r="P130" s="181"/>
      <c r="Q130" s="181"/>
      <c r="R130" s="181"/>
      <c r="S130" s="181"/>
      <c r="T130" s="181"/>
      <c r="U130" s="181"/>
      <c r="V130" s="181"/>
      <c r="W130" s="179"/>
      <c r="X130" s="179"/>
      <c r="Y130" s="179"/>
      <c r="Z130" s="179"/>
      <c r="AA130" s="179"/>
      <c r="AB130" s="179"/>
      <c r="AC130" s="179"/>
      <c r="AD130" s="179"/>
      <c r="AE130" s="179"/>
      <c r="AF130" s="179"/>
      <c r="AG130" s="179"/>
      <c r="AH130" s="179"/>
      <c r="AI130" s="179"/>
      <c r="AJ130" s="179"/>
      <c r="AK130" s="179"/>
      <c r="AL130" s="179"/>
      <c r="AM130" s="179"/>
      <c r="AN130" s="179"/>
      <c r="AO130" s="179"/>
      <c r="AP130" s="179"/>
      <c r="AQ130" s="179"/>
      <c r="AS130" s="140"/>
      <c r="AT130" s="140"/>
      <c r="AU130" s="140"/>
      <c r="AV130" s="140"/>
      <c r="AW130" s="140"/>
      <c r="AX130" s="140"/>
      <c r="AY130" s="140"/>
      <c r="AZ130" s="140"/>
      <c r="BA130" s="140"/>
      <c r="BB130" s="140"/>
      <c r="BC130" s="140"/>
      <c r="BD130" s="140"/>
      <c r="BE130" s="140"/>
      <c r="BF130" s="140"/>
      <c r="BG130" s="140"/>
      <c r="BH130" s="140"/>
      <c r="BI130" s="140"/>
      <c r="BJ130" s="140"/>
    </row>
    <row r="131" spans="1:62" s="101" customFormat="1" ht="18" customHeight="1" x14ac:dyDescent="0.25">
      <c r="A131" s="180"/>
      <c r="B131" s="180"/>
      <c r="C131" s="180"/>
      <c r="D131" s="180"/>
      <c r="E131" s="180"/>
      <c r="F131" s="180"/>
      <c r="G131" s="180"/>
      <c r="H131" s="180"/>
      <c r="I131" s="181"/>
      <c r="J131" s="181"/>
      <c r="K131" s="181"/>
      <c r="L131" s="181"/>
      <c r="M131" s="181"/>
      <c r="N131" s="181"/>
      <c r="O131" s="181"/>
      <c r="P131" s="181"/>
      <c r="Q131" s="181"/>
      <c r="R131" s="181"/>
      <c r="S131" s="181"/>
      <c r="T131" s="181"/>
      <c r="U131" s="181"/>
      <c r="V131" s="181"/>
      <c r="W131" s="179"/>
      <c r="X131" s="179"/>
      <c r="Y131" s="179"/>
      <c r="Z131" s="179"/>
      <c r="AA131" s="179"/>
      <c r="AB131" s="179"/>
      <c r="AC131" s="179"/>
      <c r="AD131" s="179"/>
      <c r="AE131" s="179"/>
      <c r="AF131" s="179"/>
      <c r="AG131" s="179"/>
      <c r="AH131" s="179"/>
      <c r="AI131" s="179"/>
      <c r="AJ131" s="179"/>
      <c r="AK131" s="179"/>
      <c r="AL131" s="179"/>
      <c r="AM131" s="179"/>
      <c r="AN131" s="179"/>
      <c r="AO131" s="179"/>
      <c r="AP131" s="179"/>
      <c r="AQ131" s="179"/>
      <c r="AS131" s="140"/>
      <c r="AT131" s="140"/>
      <c r="AU131" s="140"/>
      <c r="AV131" s="140"/>
      <c r="AW131" s="140"/>
      <c r="AX131" s="140"/>
      <c r="AY131" s="140"/>
      <c r="AZ131" s="140"/>
      <c r="BA131" s="140"/>
      <c r="BB131" s="140"/>
      <c r="BC131" s="140"/>
      <c r="BD131" s="140"/>
      <c r="BE131" s="140"/>
      <c r="BF131" s="140"/>
      <c r="BG131" s="140"/>
      <c r="BH131" s="140"/>
      <c r="BI131" s="140"/>
      <c r="BJ131" s="140"/>
    </row>
    <row r="132" spans="1:62" s="101" customFormat="1" ht="18" customHeight="1" x14ac:dyDescent="0.25">
      <c r="A132" s="180"/>
      <c r="B132" s="180"/>
      <c r="C132" s="180"/>
      <c r="D132" s="180"/>
      <c r="E132" s="180"/>
      <c r="F132" s="180"/>
      <c r="G132" s="180"/>
      <c r="H132" s="180"/>
      <c r="I132" s="181"/>
      <c r="J132" s="181"/>
      <c r="K132" s="181"/>
      <c r="L132" s="181"/>
      <c r="M132" s="181"/>
      <c r="N132" s="181"/>
      <c r="O132" s="181"/>
      <c r="P132" s="181"/>
      <c r="Q132" s="181"/>
      <c r="R132" s="181"/>
      <c r="S132" s="181"/>
      <c r="T132" s="181"/>
      <c r="U132" s="181"/>
      <c r="V132" s="181"/>
      <c r="W132" s="179"/>
      <c r="X132" s="179"/>
      <c r="Y132" s="179"/>
      <c r="Z132" s="179"/>
      <c r="AA132" s="179"/>
      <c r="AB132" s="179"/>
      <c r="AC132" s="179"/>
      <c r="AD132" s="179"/>
      <c r="AE132" s="179"/>
      <c r="AF132" s="179"/>
      <c r="AG132" s="179"/>
      <c r="AH132" s="179"/>
      <c r="AI132" s="179"/>
      <c r="AJ132" s="179"/>
      <c r="AK132" s="179"/>
      <c r="AL132" s="179"/>
      <c r="AM132" s="179"/>
      <c r="AN132" s="179"/>
      <c r="AO132" s="179"/>
      <c r="AP132" s="179"/>
      <c r="AQ132" s="179"/>
      <c r="AS132" s="140"/>
      <c r="AT132" s="140"/>
      <c r="AU132" s="140"/>
      <c r="AV132" s="140"/>
      <c r="AW132" s="140"/>
      <c r="AX132" s="140"/>
      <c r="AY132" s="140"/>
      <c r="AZ132" s="140"/>
      <c r="BA132" s="140"/>
      <c r="BB132" s="140"/>
      <c r="BC132" s="140"/>
      <c r="BD132" s="140"/>
      <c r="BE132" s="140"/>
      <c r="BF132" s="140"/>
      <c r="BG132" s="140"/>
      <c r="BH132" s="140"/>
      <c r="BI132" s="140"/>
      <c r="BJ132" s="140"/>
    </row>
    <row r="133" spans="1:62" s="101" customFormat="1" ht="18" customHeight="1" x14ac:dyDescent="0.25">
      <c r="A133" s="180"/>
      <c r="B133" s="180"/>
      <c r="C133" s="180"/>
      <c r="D133" s="180"/>
      <c r="E133" s="180"/>
      <c r="F133" s="180"/>
      <c r="G133" s="180"/>
      <c r="H133" s="180"/>
      <c r="I133" s="181"/>
      <c r="J133" s="181"/>
      <c r="K133" s="181"/>
      <c r="L133" s="181"/>
      <c r="M133" s="181"/>
      <c r="N133" s="181"/>
      <c r="O133" s="181"/>
      <c r="P133" s="181"/>
      <c r="Q133" s="181"/>
      <c r="R133" s="181"/>
      <c r="S133" s="181"/>
      <c r="T133" s="181"/>
      <c r="U133" s="181"/>
      <c r="V133" s="181"/>
      <c r="W133" s="179"/>
      <c r="X133" s="179"/>
      <c r="Y133" s="179"/>
      <c r="Z133" s="179"/>
      <c r="AA133" s="179"/>
      <c r="AB133" s="179"/>
      <c r="AC133" s="179"/>
      <c r="AD133" s="179"/>
      <c r="AE133" s="179"/>
      <c r="AF133" s="179"/>
      <c r="AG133" s="179"/>
      <c r="AH133" s="179"/>
      <c r="AI133" s="179"/>
      <c r="AJ133" s="179"/>
      <c r="AK133" s="179"/>
      <c r="AL133" s="179"/>
      <c r="AM133" s="179"/>
      <c r="AN133" s="179"/>
      <c r="AO133" s="179"/>
      <c r="AP133" s="179"/>
      <c r="AQ133" s="179"/>
      <c r="AS133" s="140"/>
      <c r="AT133" s="140"/>
      <c r="AU133" s="140"/>
      <c r="AV133" s="140"/>
      <c r="AW133" s="140"/>
      <c r="AX133" s="140"/>
      <c r="AY133" s="140"/>
      <c r="AZ133" s="140"/>
      <c r="BA133" s="140"/>
      <c r="BB133" s="140"/>
      <c r="BC133" s="140"/>
      <c r="BD133" s="140"/>
      <c r="BE133" s="140"/>
      <c r="BF133" s="140"/>
      <c r="BG133" s="140"/>
      <c r="BH133" s="140"/>
      <c r="BI133" s="140"/>
      <c r="BJ133" s="140"/>
    </row>
    <row r="134" spans="1:62" s="101" customFormat="1" ht="18" customHeight="1" x14ac:dyDescent="0.25">
      <c r="A134" s="180"/>
      <c r="B134" s="180"/>
      <c r="C134" s="180"/>
      <c r="D134" s="180"/>
      <c r="E134" s="180"/>
      <c r="F134" s="180"/>
      <c r="G134" s="180"/>
      <c r="H134" s="180"/>
      <c r="I134" s="181"/>
      <c r="J134" s="181"/>
      <c r="K134" s="181"/>
      <c r="L134" s="181"/>
      <c r="M134" s="181"/>
      <c r="N134" s="181"/>
      <c r="O134" s="181"/>
      <c r="P134" s="181"/>
      <c r="Q134" s="181"/>
      <c r="R134" s="181"/>
      <c r="S134" s="181"/>
      <c r="T134" s="181"/>
      <c r="U134" s="181"/>
      <c r="V134" s="181"/>
      <c r="W134" s="179"/>
      <c r="X134" s="179"/>
      <c r="Y134" s="179"/>
      <c r="Z134" s="179"/>
      <c r="AA134" s="179"/>
      <c r="AB134" s="179"/>
      <c r="AC134" s="179"/>
      <c r="AD134" s="179"/>
      <c r="AE134" s="179"/>
      <c r="AF134" s="179"/>
      <c r="AG134" s="179"/>
      <c r="AH134" s="179"/>
      <c r="AI134" s="179"/>
      <c r="AJ134" s="179"/>
      <c r="AK134" s="179"/>
      <c r="AL134" s="179"/>
      <c r="AM134" s="179"/>
      <c r="AN134" s="179"/>
      <c r="AO134" s="179"/>
      <c r="AP134" s="179"/>
      <c r="AQ134" s="179"/>
      <c r="AS134" s="140"/>
      <c r="AT134" s="140"/>
      <c r="AU134" s="140"/>
      <c r="AV134" s="140"/>
      <c r="AW134" s="140"/>
      <c r="AX134" s="140"/>
      <c r="AY134" s="140"/>
      <c r="AZ134" s="140"/>
      <c r="BA134" s="140"/>
      <c r="BB134" s="140"/>
      <c r="BC134" s="140"/>
      <c r="BD134" s="140"/>
      <c r="BE134" s="140"/>
      <c r="BF134" s="140"/>
      <c r="BG134" s="140"/>
      <c r="BH134" s="140"/>
      <c r="BI134" s="140"/>
      <c r="BJ134" s="140"/>
    </row>
    <row r="135" spans="1:62" s="101" customFormat="1" ht="18" customHeight="1" x14ac:dyDescent="0.25">
      <c r="A135" s="180"/>
      <c r="B135" s="180"/>
      <c r="C135" s="180"/>
      <c r="D135" s="180"/>
      <c r="E135" s="180"/>
      <c r="F135" s="180"/>
      <c r="G135" s="180"/>
      <c r="H135" s="180"/>
      <c r="I135" s="181"/>
      <c r="J135" s="181"/>
      <c r="K135" s="181"/>
      <c r="L135" s="181"/>
      <c r="M135" s="181"/>
      <c r="N135" s="181"/>
      <c r="O135" s="181"/>
      <c r="P135" s="181"/>
      <c r="Q135" s="181"/>
      <c r="R135" s="181"/>
      <c r="S135" s="181"/>
      <c r="T135" s="181"/>
      <c r="U135" s="181"/>
      <c r="V135" s="181"/>
      <c r="W135" s="179"/>
      <c r="X135" s="179"/>
      <c r="Y135" s="179"/>
      <c r="Z135" s="179"/>
      <c r="AA135" s="179"/>
      <c r="AB135" s="179"/>
      <c r="AC135" s="179"/>
      <c r="AD135" s="179"/>
      <c r="AE135" s="179"/>
      <c r="AF135" s="179"/>
      <c r="AG135" s="179"/>
      <c r="AH135" s="179"/>
      <c r="AI135" s="179"/>
      <c r="AJ135" s="179"/>
      <c r="AK135" s="179"/>
      <c r="AL135" s="179"/>
      <c r="AM135" s="179"/>
      <c r="AN135" s="179"/>
      <c r="AO135" s="179"/>
      <c r="AP135" s="179"/>
      <c r="AQ135" s="179"/>
      <c r="AS135" s="140"/>
      <c r="AT135" s="140"/>
      <c r="AU135" s="140"/>
      <c r="AV135" s="140"/>
      <c r="AW135" s="140"/>
      <c r="AX135" s="140"/>
      <c r="AY135" s="140"/>
      <c r="AZ135" s="140"/>
      <c r="BA135" s="140"/>
      <c r="BB135" s="140"/>
      <c r="BC135" s="140"/>
      <c r="BD135" s="140"/>
      <c r="BE135" s="140"/>
      <c r="BF135" s="140"/>
      <c r="BG135" s="140"/>
      <c r="BH135" s="140"/>
      <c r="BI135" s="140"/>
      <c r="BJ135" s="140"/>
    </row>
    <row r="136" spans="1:62" s="101" customFormat="1" ht="18" customHeight="1" x14ac:dyDescent="0.25">
      <c r="A136" s="180"/>
      <c r="B136" s="180"/>
      <c r="C136" s="180"/>
      <c r="D136" s="180"/>
      <c r="E136" s="180"/>
      <c r="F136" s="180"/>
      <c r="G136" s="180"/>
      <c r="H136" s="180"/>
      <c r="I136" s="181"/>
      <c r="J136" s="181"/>
      <c r="K136" s="181"/>
      <c r="L136" s="181"/>
      <c r="M136" s="181"/>
      <c r="N136" s="181"/>
      <c r="O136" s="181"/>
      <c r="P136" s="181"/>
      <c r="Q136" s="181"/>
      <c r="R136" s="181"/>
      <c r="S136" s="181"/>
      <c r="T136" s="181"/>
      <c r="U136" s="181"/>
      <c r="V136" s="181"/>
      <c r="W136" s="179"/>
      <c r="X136" s="179"/>
      <c r="Y136" s="179"/>
      <c r="Z136" s="179"/>
      <c r="AA136" s="179"/>
      <c r="AB136" s="179"/>
      <c r="AC136" s="179"/>
      <c r="AD136" s="179"/>
      <c r="AE136" s="179"/>
      <c r="AF136" s="179"/>
      <c r="AG136" s="179"/>
      <c r="AH136" s="179"/>
      <c r="AI136" s="179"/>
      <c r="AJ136" s="179"/>
      <c r="AK136" s="179"/>
      <c r="AL136" s="179"/>
      <c r="AM136" s="179"/>
      <c r="AN136" s="179"/>
      <c r="AO136" s="179"/>
      <c r="AP136" s="179"/>
      <c r="AQ136" s="179"/>
      <c r="AS136" s="140"/>
      <c r="AT136" s="140"/>
      <c r="AU136" s="140"/>
      <c r="AV136" s="140"/>
      <c r="AW136" s="140"/>
      <c r="AX136" s="140"/>
      <c r="AY136" s="140"/>
      <c r="AZ136" s="140"/>
      <c r="BA136" s="140"/>
      <c r="BB136" s="140"/>
      <c r="BC136" s="140"/>
      <c r="BD136" s="140"/>
      <c r="BE136" s="140"/>
      <c r="BF136" s="140"/>
      <c r="BG136" s="140"/>
      <c r="BH136" s="140"/>
      <c r="BI136" s="140"/>
      <c r="BJ136" s="140"/>
    </row>
    <row r="137" spans="1:62" s="101" customFormat="1" ht="18" customHeight="1" x14ac:dyDescent="0.25">
      <c r="A137" s="180"/>
      <c r="B137" s="180"/>
      <c r="C137" s="180"/>
      <c r="D137" s="180"/>
      <c r="E137" s="180"/>
      <c r="F137" s="180"/>
      <c r="G137" s="180"/>
      <c r="H137" s="180"/>
      <c r="I137" s="181"/>
      <c r="J137" s="181"/>
      <c r="K137" s="181"/>
      <c r="L137" s="181"/>
      <c r="M137" s="181"/>
      <c r="N137" s="181"/>
      <c r="O137" s="181"/>
      <c r="P137" s="181"/>
      <c r="Q137" s="181"/>
      <c r="R137" s="181"/>
      <c r="S137" s="181"/>
      <c r="T137" s="181"/>
      <c r="U137" s="181"/>
      <c r="V137" s="181"/>
      <c r="W137" s="179"/>
      <c r="X137" s="179"/>
      <c r="Y137" s="179"/>
      <c r="Z137" s="179"/>
      <c r="AA137" s="179"/>
      <c r="AB137" s="179"/>
      <c r="AC137" s="179"/>
      <c r="AD137" s="179"/>
      <c r="AE137" s="179"/>
      <c r="AF137" s="179"/>
      <c r="AG137" s="179"/>
      <c r="AH137" s="179"/>
      <c r="AI137" s="179"/>
      <c r="AJ137" s="179"/>
      <c r="AK137" s="179"/>
      <c r="AL137" s="179"/>
      <c r="AM137" s="179"/>
      <c r="AN137" s="179"/>
      <c r="AO137" s="179"/>
      <c r="AP137" s="179"/>
      <c r="AQ137" s="179"/>
      <c r="AS137" s="140"/>
      <c r="AT137" s="140"/>
      <c r="AU137" s="140"/>
      <c r="AV137" s="140"/>
      <c r="AW137" s="140"/>
      <c r="AX137" s="140"/>
      <c r="AY137" s="140"/>
      <c r="AZ137" s="140"/>
      <c r="BA137" s="140"/>
      <c r="BB137" s="140"/>
      <c r="BC137" s="140"/>
      <c r="BD137" s="140"/>
      <c r="BE137" s="140"/>
      <c r="BF137" s="140"/>
      <c r="BG137" s="140"/>
      <c r="BH137" s="140"/>
      <c r="BI137" s="140"/>
      <c r="BJ137" s="140"/>
    </row>
    <row r="138" spans="1:62" s="101" customFormat="1" ht="18" customHeight="1" x14ac:dyDescent="0.25">
      <c r="A138" s="180"/>
      <c r="B138" s="180"/>
      <c r="C138" s="180"/>
      <c r="D138" s="180"/>
      <c r="E138" s="180"/>
      <c r="F138" s="180"/>
      <c r="G138" s="180"/>
      <c r="H138" s="180"/>
      <c r="I138" s="181"/>
      <c r="J138" s="181"/>
      <c r="K138" s="181"/>
      <c r="L138" s="181"/>
      <c r="M138" s="181"/>
      <c r="N138" s="181"/>
      <c r="O138" s="181"/>
      <c r="P138" s="181"/>
      <c r="Q138" s="181"/>
      <c r="R138" s="181"/>
      <c r="S138" s="181"/>
      <c r="T138" s="181"/>
      <c r="U138" s="181"/>
      <c r="V138" s="181"/>
      <c r="W138" s="179"/>
      <c r="X138" s="179"/>
      <c r="Y138" s="179"/>
      <c r="Z138" s="179"/>
      <c r="AA138" s="179"/>
      <c r="AB138" s="179"/>
      <c r="AC138" s="179"/>
      <c r="AD138" s="179"/>
      <c r="AE138" s="179"/>
      <c r="AF138" s="179"/>
      <c r="AG138" s="179"/>
      <c r="AH138" s="179"/>
      <c r="AI138" s="179"/>
      <c r="AJ138" s="179"/>
      <c r="AK138" s="179"/>
      <c r="AL138" s="179"/>
      <c r="AM138" s="179"/>
      <c r="AN138" s="179"/>
      <c r="AO138" s="179"/>
      <c r="AP138" s="179"/>
      <c r="AQ138" s="179"/>
      <c r="AS138" s="140"/>
      <c r="AT138" s="140"/>
      <c r="AU138" s="140"/>
      <c r="AV138" s="140"/>
      <c r="AW138" s="140"/>
      <c r="AX138" s="140"/>
      <c r="AY138" s="140"/>
      <c r="AZ138" s="140"/>
      <c r="BA138" s="140"/>
      <c r="BB138" s="140"/>
      <c r="BC138" s="140"/>
      <c r="BD138" s="140"/>
      <c r="BE138" s="140"/>
      <c r="BF138" s="140"/>
      <c r="BG138" s="140"/>
      <c r="BH138" s="140"/>
      <c r="BI138" s="140"/>
      <c r="BJ138" s="140"/>
    </row>
    <row r="139" spans="1:62" s="101" customFormat="1" ht="18" customHeight="1" x14ac:dyDescent="0.25">
      <c r="A139" s="180"/>
      <c r="B139" s="180"/>
      <c r="C139" s="180"/>
      <c r="D139" s="180"/>
      <c r="E139" s="180"/>
      <c r="F139" s="180"/>
      <c r="G139" s="180"/>
      <c r="H139" s="180"/>
      <c r="I139" s="181"/>
      <c r="J139" s="181"/>
      <c r="K139" s="181"/>
      <c r="L139" s="181"/>
      <c r="M139" s="181"/>
      <c r="N139" s="181"/>
      <c r="O139" s="181"/>
      <c r="P139" s="181"/>
      <c r="Q139" s="181"/>
      <c r="R139" s="181"/>
      <c r="S139" s="181"/>
      <c r="T139" s="181"/>
      <c r="U139" s="181"/>
      <c r="V139" s="181"/>
      <c r="W139" s="179"/>
      <c r="X139" s="179"/>
      <c r="Y139" s="179"/>
      <c r="Z139" s="179"/>
      <c r="AA139" s="179"/>
      <c r="AB139" s="179"/>
      <c r="AC139" s="179"/>
      <c r="AD139" s="179"/>
      <c r="AE139" s="179"/>
      <c r="AF139" s="179"/>
      <c r="AG139" s="179"/>
      <c r="AH139" s="179"/>
      <c r="AI139" s="179"/>
      <c r="AJ139" s="179"/>
      <c r="AK139" s="179"/>
      <c r="AL139" s="179"/>
      <c r="AM139" s="179"/>
      <c r="AN139" s="179"/>
      <c r="AO139" s="179"/>
      <c r="AP139" s="179"/>
      <c r="AQ139" s="179"/>
      <c r="AS139" s="140"/>
      <c r="AT139" s="140"/>
      <c r="AU139" s="140"/>
      <c r="AV139" s="140"/>
      <c r="AW139" s="140"/>
      <c r="AX139" s="140"/>
      <c r="AY139" s="140"/>
      <c r="AZ139" s="140"/>
      <c r="BA139" s="140"/>
      <c r="BB139" s="140"/>
      <c r="BC139" s="140"/>
      <c r="BD139" s="140"/>
      <c r="BE139" s="140"/>
      <c r="BF139" s="140"/>
      <c r="BG139" s="140"/>
      <c r="BH139" s="140"/>
      <c r="BI139" s="140"/>
      <c r="BJ139" s="140"/>
    </row>
    <row r="140" spans="1:62" s="101" customFormat="1" ht="18" customHeight="1" x14ac:dyDescent="0.25">
      <c r="A140" s="180"/>
      <c r="B140" s="180"/>
      <c r="C140" s="180"/>
      <c r="D140" s="180"/>
      <c r="E140" s="180"/>
      <c r="F140" s="180"/>
      <c r="G140" s="180"/>
      <c r="H140" s="180"/>
      <c r="I140" s="181"/>
      <c r="J140" s="181"/>
      <c r="K140" s="181"/>
      <c r="L140" s="181"/>
      <c r="M140" s="181"/>
      <c r="N140" s="181"/>
      <c r="O140" s="181"/>
      <c r="P140" s="181"/>
      <c r="Q140" s="181"/>
      <c r="R140" s="181"/>
      <c r="S140" s="181"/>
      <c r="T140" s="181"/>
      <c r="U140" s="181"/>
      <c r="V140" s="181"/>
      <c r="W140" s="179"/>
      <c r="X140" s="179"/>
      <c r="Y140" s="179"/>
      <c r="Z140" s="179"/>
      <c r="AA140" s="179"/>
      <c r="AB140" s="179"/>
      <c r="AC140" s="179"/>
      <c r="AD140" s="179"/>
      <c r="AE140" s="179"/>
      <c r="AF140" s="179"/>
      <c r="AG140" s="179"/>
      <c r="AH140" s="179"/>
      <c r="AI140" s="179"/>
      <c r="AJ140" s="179"/>
      <c r="AK140" s="179"/>
      <c r="AL140" s="179"/>
      <c r="AM140" s="179"/>
      <c r="AN140" s="179"/>
      <c r="AO140" s="179"/>
      <c r="AP140" s="179"/>
      <c r="AQ140" s="179"/>
      <c r="AS140" s="140"/>
      <c r="AT140" s="140"/>
      <c r="AU140" s="140"/>
      <c r="AV140" s="140"/>
      <c r="AW140" s="140"/>
      <c r="AX140" s="140"/>
      <c r="AY140" s="140"/>
      <c r="AZ140" s="140"/>
      <c r="BA140" s="140"/>
      <c r="BB140" s="140"/>
      <c r="BC140" s="140"/>
      <c r="BD140" s="140"/>
      <c r="BE140" s="140"/>
      <c r="BF140" s="140"/>
      <c r="BG140" s="140"/>
      <c r="BH140" s="140"/>
      <c r="BI140" s="140"/>
      <c r="BJ140" s="140"/>
    </row>
    <row r="141" spans="1:62" s="101" customFormat="1" ht="18" customHeight="1" x14ac:dyDescent="0.25">
      <c r="A141" s="180"/>
      <c r="B141" s="180"/>
      <c r="C141" s="180"/>
      <c r="D141" s="180"/>
      <c r="E141" s="180"/>
      <c r="F141" s="180"/>
      <c r="G141" s="180"/>
      <c r="H141" s="180"/>
      <c r="I141" s="181"/>
      <c r="J141" s="181"/>
      <c r="K141" s="181"/>
      <c r="L141" s="181"/>
      <c r="M141" s="181"/>
      <c r="N141" s="181"/>
      <c r="O141" s="181"/>
      <c r="P141" s="181"/>
      <c r="Q141" s="181"/>
      <c r="R141" s="181"/>
      <c r="S141" s="181"/>
      <c r="T141" s="181"/>
      <c r="U141" s="181"/>
      <c r="V141" s="181"/>
      <c r="W141" s="179"/>
      <c r="X141" s="179"/>
      <c r="Y141" s="179"/>
      <c r="Z141" s="179"/>
      <c r="AA141" s="179"/>
      <c r="AB141" s="179"/>
      <c r="AC141" s="179"/>
      <c r="AD141" s="179"/>
      <c r="AE141" s="179"/>
      <c r="AF141" s="179"/>
      <c r="AG141" s="179"/>
      <c r="AH141" s="179"/>
      <c r="AI141" s="179"/>
      <c r="AJ141" s="179"/>
      <c r="AK141" s="179"/>
      <c r="AL141" s="179"/>
      <c r="AM141" s="179"/>
      <c r="AN141" s="179"/>
      <c r="AO141" s="179"/>
      <c r="AP141" s="179"/>
      <c r="AQ141" s="179"/>
      <c r="AS141" s="140"/>
      <c r="AT141" s="140"/>
      <c r="AU141" s="140"/>
      <c r="AV141" s="140"/>
      <c r="AW141" s="140"/>
      <c r="AX141" s="140"/>
      <c r="AY141" s="140"/>
      <c r="AZ141" s="140"/>
      <c r="BA141" s="140"/>
      <c r="BB141" s="140"/>
      <c r="BC141" s="140"/>
      <c r="BD141" s="140"/>
      <c r="BE141" s="140"/>
      <c r="BF141" s="140"/>
      <c r="BG141" s="140"/>
      <c r="BH141" s="140"/>
      <c r="BI141" s="140"/>
      <c r="BJ141" s="140"/>
    </row>
    <row r="142" spans="1:62" s="101" customFormat="1" ht="18" customHeight="1" x14ac:dyDescent="0.25">
      <c r="A142" s="180"/>
      <c r="B142" s="180"/>
      <c r="C142" s="180"/>
      <c r="D142" s="180"/>
      <c r="E142" s="180"/>
      <c r="F142" s="180"/>
      <c r="G142" s="180"/>
      <c r="H142" s="180"/>
      <c r="I142" s="181"/>
      <c r="J142" s="181"/>
      <c r="K142" s="181"/>
      <c r="L142" s="181"/>
      <c r="M142" s="181"/>
      <c r="N142" s="181"/>
      <c r="O142" s="181"/>
      <c r="P142" s="181"/>
      <c r="Q142" s="181"/>
      <c r="R142" s="181"/>
      <c r="S142" s="181"/>
      <c r="T142" s="181"/>
      <c r="U142" s="181"/>
      <c r="V142" s="181"/>
      <c r="W142" s="179"/>
      <c r="X142" s="179"/>
      <c r="Y142" s="179"/>
      <c r="Z142" s="179"/>
      <c r="AA142" s="179"/>
      <c r="AB142" s="179"/>
      <c r="AC142" s="179"/>
      <c r="AD142" s="179"/>
      <c r="AE142" s="179"/>
      <c r="AF142" s="179"/>
      <c r="AG142" s="179"/>
      <c r="AH142" s="179"/>
      <c r="AI142" s="179"/>
      <c r="AJ142" s="179"/>
      <c r="AK142" s="179"/>
      <c r="AL142" s="179"/>
      <c r="AM142" s="179"/>
      <c r="AN142" s="179"/>
      <c r="AO142" s="179"/>
      <c r="AP142" s="179"/>
      <c r="AQ142" s="179"/>
      <c r="AS142" s="140"/>
      <c r="AT142" s="140"/>
      <c r="AU142" s="140"/>
      <c r="AV142" s="140"/>
      <c r="AW142" s="140"/>
      <c r="AX142" s="140"/>
      <c r="AY142" s="140"/>
      <c r="AZ142" s="140"/>
      <c r="BA142" s="140"/>
      <c r="BB142" s="140"/>
      <c r="BC142" s="140"/>
      <c r="BD142" s="140"/>
      <c r="BE142" s="140"/>
      <c r="BF142" s="140"/>
      <c r="BG142" s="140"/>
      <c r="BH142" s="140"/>
      <c r="BI142" s="140"/>
      <c r="BJ142" s="140"/>
    </row>
    <row r="143" spans="1:62" s="101" customFormat="1" ht="18" customHeight="1" x14ac:dyDescent="0.25">
      <c r="A143" s="180"/>
      <c r="B143" s="180"/>
      <c r="C143" s="180"/>
      <c r="D143" s="180"/>
      <c r="E143" s="180"/>
      <c r="F143" s="180"/>
      <c r="G143" s="180"/>
      <c r="H143" s="180"/>
      <c r="I143" s="181"/>
      <c r="J143" s="181"/>
      <c r="K143" s="181"/>
      <c r="L143" s="181"/>
      <c r="M143" s="181"/>
      <c r="N143" s="181"/>
      <c r="O143" s="181"/>
      <c r="P143" s="181"/>
      <c r="Q143" s="181"/>
      <c r="R143" s="181"/>
      <c r="S143" s="181"/>
      <c r="T143" s="181"/>
      <c r="U143" s="181"/>
      <c r="V143" s="181"/>
      <c r="W143" s="179"/>
      <c r="X143" s="179"/>
      <c r="Y143" s="179"/>
      <c r="Z143" s="179"/>
      <c r="AA143" s="179"/>
      <c r="AB143" s="179"/>
      <c r="AC143" s="179"/>
      <c r="AD143" s="179"/>
      <c r="AE143" s="179"/>
      <c r="AF143" s="179"/>
      <c r="AG143" s="179"/>
      <c r="AH143" s="179"/>
      <c r="AI143" s="179"/>
      <c r="AJ143" s="179"/>
      <c r="AK143" s="179"/>
      <c r="AL143" s="179"/>
      <c r="AM143" s="179"/>
      <c r="AN143" s="179"/>
      <c r="AO143" s="179"/>
      <c r="AP143" s="179"/>
      <c r="AQ143" s="179"/>
      <c r="AS143" s="140"/>
      <c r="AT143" s="140"/>
      <c r="AU143" s="140"/>
      <c r="AV143" s="140"/>
      <c r="AW143" s="140"/>
      <c r="AX143" s="140"/>
      <c r="AY143" s="140"/>
      <c r="AZ143" s="140"/>
      <c r="BA143" s="140"/>
      <c r="BB143" s="140"/>
      <c r="BC143" s="140"/>
      <c r="BD143" s="140"/>
      <c r="BE143" s="140"/>
      <c r="BF143" s="140"/>
      <c r="BG143" s="140"/>
      <c r="BH143" s="140"/>
      <c r="BI143" s="140"/>
      <c r="BJ143" s="140"/>
    </row>
    <row r="144" spans="1:62" s="101" customFormat="1" ht="18" customHeight="1" x14ac:dyDescent="0.25">
      <c r="A144" s="180"/>
      <c r="B144" s="180"/>
      <c r="C144" s="180"/>
      <c r="D144" s="180"/>
      <c r="E144" s="180"/>
      <c r="F144" s="180"/>
      <c r="G144" s="180"/>
      <c r="H144" s="180"/>
      <c r="I144" s="181"/>
      <c r="J144" s="181"/>
      <c r="K144" s="181"/>
      <c r="L144" s="181"/>
      <c r="M144" s="181"/>
      <c r="N144" s="181"/>
      <c r="O144" s="181"/>
      <c r="P144" s="181"/>
      <c r="Q144" s="181"/>
      <c r="R144" s="181"/>
      <c r="S144" s="181"/>
      <c r="T144" s="181"/>
      <c r="U144" s="181"/>
      <c r="V144" s="181"/>
      <c r="W144" s="179"/>
      <c r="X144" s="179"/>
      <c r="Y144" s="179"/>
      <c r="Z144" s="179"/>
      <c r="AA144" s="179"/>
      <c r="AB144" s="179"/>
      <c r="AC144" s="179"/>
      <c r="AD144" s="179"/>
      <c r="AE144" s="179"/>
      <c r="AF144" s="179"/>
      <c r="AG144" s="179"/>
      <c r="AH144" s="179"/>
      <c r="AI144" s="179"/>
      <c r="AJ144" s="179"/>
      <c r="AK144" s="179"/>
      <c r="AL144" s="179"/>
      <c r="AM144" s="179"/>
      <c r="AN144" s="179"/>
      <c r="AO144" s="179"/>
      <c r="AP144" s="179"/>
      <c r="AQ144" s="179"/>
      <c r="AS144" s="140"/>
      <c r="AT144" s="140"/>
      <c r="AU144" s="140"/>
      <c r="AV144" s="140"/>
      <c r="AW144" s="140"/>
      <c r="AX144" s="140"/>
      <c r="AY144" s="140"/>
      <c r="AZ144" s="140"/>
      <c r="BA144" s="140"/>
      <c r="BB144" s="140"/>
      <c r="BC144" s="140"/>
      <c r="BD144" s="140"/>
      <c r="BE144" s="140"/>
      <c r="BF144" s="140"/>
      <c r="BG144" s="140"/>
      <c r="BH144" s="140"/>
      <c r="BI144" s="140"/>
      <c r="BJ144" s="140"/>
    </row>
    <row r="145" spans="1:62" s="101" customFormat="1" ht="18" customHeight="1" x14ac:dyDescent="0.25">
      <c r="A145" s="180"/>
      <c r="B145" s="180"/>
      <c r="C145" s="180"/>
      <c r="D145" s="180"/>
      <c r="E145" s="180"/>
      <c r="F145" s="180"/>
      <c r="G145" s="180"/>
      <c r="H145" s="180"/>
      <c r="I145" s="181"/>
      <c r="J145" s="181"/>
      <c r="K145" s="181"/>
      <c r="L145" s="181"/>
      <c r="M145" s="181"/>
      <c r="N145" s="181"/>
      <c r="O145" s="181"/>
      <c r="P145" s="181"/>
      <c r="Q145" s="181"/>
      <c r="R145" s="181"/>
      <c r="S145" s="181"/>
      <c r="T145" s="181"/>
      <c r="U145" s="181"/>
      <c r="V145" s="181"/>
      <c r="W145" s="179"/>
      <c r="X145" s="179"/>
      <c r="Y145" s="179"/>
      <c r="Z145" s="179"/>
      <c r="AA145" s="179"/>
      <c r="AB145" s="179"/>
      <c r="AC145" s="179"/>
      <c r="AD145" s="179"/>
      <c r="AE145" s="179"/>
      <c r="AF145" s="179"/>
      <c r="AG145" s="179"/>
      <c r="AH145" s="179"/>
      <c r="AI145" s="179"/>
      <c r="AJ145" s="179"/>
      <c r="AK145" s="179"/>
      <c r="AL145" s="179"/>
      <c r="AM145" s="179"/>
      <c r="AN145" s="179"/>
      <c r="AO145" s="179"/>
      <c r="AP145" s="179"/>
      <c r="AQ145" s="179"/>
      <c r="AS145" s="140"/>
      <c r="AT145" s="140"/>
      <c r="AU145" s="140"/>
      <c r="AV145" s="140"/>
      <c r="AW145" s="140"/>
      <c r="AX145" s="140"/>
      <c r="AY145" s="140"/>
      <c r="AZ145" s="140"/>
      <c r="BA145" s="140"/>
      <c r="BB145" s="140"/>
      <c r="BC145" s="140"/>
      <c r="BD145" s="140"/>
      <c r="BE145" s="140"/>
      <c r="BF145" s="140"/>
      <c r="BG145" s="140"/>
      <c r="BH145" s="140"/>
      <c r="BI145" s="140"/>
      <c r="BJ145" s="140"/>
    </row>
    <row r="146" spans="1:62" s="101" customFormat="1" ht="18" customHeight="1" x14ac:dyDescent="0.25">
      <c r="A146" s="180"/>
      <c r="B146" s="180"/>
      <c r="C146" s="180"/>
      <c r="D146" s="180"/>
      <c r="E146" s="180"/>
      <c r="F146" s="180"/>
      <c r="G146" s="180"/>
      <c r="H146" s="180"/>
      <c r="I146" s="181"/>
      <c r="J146" s="181"/>
      <c r="K146" s="181"/>
      <c r="L146" s="181"/>
      <c r="M146" s="181"/>
      <c r="N146" s="181"/>
      <c r="O146" s="181"/>
      <c r="P146" s="181"/>
      <c r="Q146" s="181"/>
      <c r="R146" s="181"/>
      <c r="S146" s="181"/>
      <c r="T146" s="181"/>
      <c r="U146" s="181"/>
      <c r="V146" s="181"/>
      <c r="W146" s="179"/>
      <c r="X146" s="179"/>
      <c r="Y146" s="179"/>
      <c r="Z146" s="179"/>
      <c r="AA146" s="179"/>
      <c r="AB146" s="179"/>
      <c r="AC146" s="179"/>
      <c r="AD146" s="179"/>
      <c r="AE146" s="179"/>
      <c r="AF146" s="179"/>
      <c r="AG146" s="179"/>
      <c r="AH146" s="179"/>
      <c r="AI146" s="179"/>
      <c r="AJ146" s="179"/>
      <c r="AK146" s="179"/>
      <c r="AL146" s="179"/>
      <c r="AM146" s="179"/>
      <c r="AN146" s="179"/>
      <c r="AO146" s="179"/>
      <c r="AP146" s="179"/>
      <c r="AQ146" s="179"/>
      <c r="AS146" s="140"/>
      <c r="AT146" s="140"/>
      <c r="AU146" s="140"/>
      <c r="AV146" s="140"/>
      <c r="AW146" s="140"/>
      <c r="AX146" s="140"/>
      <c r="AY146" s="140"/>
      <c r="AZ146" s="140"/>
      <c r="BA146" s="140"/>
      <c r="BB146" s="140"/>
      <c r="BC146" s="140"/>
      <c r="BD146" s="140"/>
      <c r="BE146" s="140"/>
      <c r="BF146" s="140"/>
      <c r="BG146" s="140"/>
      <c r="BH146" s="140"/>
      <c r="BI146" s="140"/>
      <c r="BJ146" s="140"/>
    </row>
    <row r="147" spans="1:62" s="101" customFormat="1" ht="18" customHeight="1" x14ac:dyDescent="0.25">
      <c r="A147" s="180"/>
      <c r="B147" s="180"/>
      <c r="C147" s="180"/>
      <c r="D147" s="180"/>
      <c r="E147" s="180"/>
      <c r="F147" s="180"/>
      <c r="G147" s="180"/>
      <c r="H147" s="180"/>
      <c r="I147" s="181"/>
      <c r="J147" s="181"/>
      <c r="K147" s="181"/>
      <c r="L147" s="181"/>
      <c r="M147" s="181"/>
      <c r="N147" s="181"/>
      <c r="O147" s="181"/>
      <c r="P147" s="181"/>
      <c r="Q147" s="181"/>
      <c r="R147" s="181"/>
      <c r="S147" s="181"/>
      <c r="T147" s="181"/>
      <c r="U147" s="181"/>
      <c r="V147" s="181"/>
      <c r="W147" s="179"/>
      <c r="X147" s="179"/>
      <c r="Y147" s="179"/>
      <c r="Z147" s="179"/>
      <c r="AA147" s="179"/>
      <c r="AB147" s="179"/>
      <c r="AC147" s="179"/>
      <c r="AD147" s="179"/>
      <c r="AE147" s="179"/>
      <c r="AF147" s="179"/>
      <c r="AG147" s="179"/>
      <c r="AH147" s="179"/>
      <c r="AI147" s="179"/>
      <c r="AJ147" s="179"/>
      <c r="AK147" s="179"/>
      <c r="AL147" s="179"/>
      <c r="AM147" s="179"/>
      <c r="AN147" s="179"/>
      <c r="AO147" s="179"/>
      <c r="AP147" s="179"/>
      <c r="AQ147" s="179"/>
      <c r="AS147" s="140"/>
      <c r="AT147" s="140"/>
      <c r="AU147" s="140"/>
      <c r="AV147" s="140"/>
      <c r="AW147" s="140"/>
      <c r="AX147" s="140"/>
      <c r="AY147" s="140"/>
      <c r="AZ147" s="140"/>
      <c r="BA147" s="140"/>
      <c r="BB147" s="140"/>
      <c r="BC147" s="140"/>
      <c r="BD147" s="140"/>
      <c r="BE147" s="140"/>
      <c r="BF147" s="140"/>
      <c r="BG147" s="140"/>
      <c r="BH147" s="140"/>
      <c r="BI147" s="140"/>
      <c r="BJ147" s="140"/>
    </row>
    <row r="148" spans="1:62" s="101" customFormat="1" ht="18" customHeight="1" x14ac:dyDescent="0.25">
      <c r="A148" s="180"/>
      <c r="B148" s="180"/>
      <c r="C148" s="180"/>
      <c r="D148" s="180"/>
      <c r="E148" s="180"/>
      <c r="F148" s="180"/>
      <c r="G148" s="180"/>
      <c r="H148" s="180"/>
      <c r="I148" s="181"/>
      <c r="J148" s="181"/>
      <c r="K148" s="181"/>
      <c r="L148" s="181"/>
      <c r="M148" s="181"/>
      <c r="N148" s="181"/>
      <c r="O148" s="181"/>
      <c r="P148" s="181"/>
      <c r="Q148" s="181"/>
      <c r="R148" s="181"/>
      <c r="S148" s="181"/>
      <c r="T148" s="181"/>
      <c r="U148" s="181"/>
      <c r="V148" s="181"/>
      <c r="W148" s="181"/>
      <c r="X148" s="181"/>
      <c r="Y148" s="181"/>
      <c r="Z148" s="181"/>
      <c r="AA148" s="181"/>
      <c r="AB148" s="181"/>
      <c r="AC148" s="181"/>
      <c r="AD148" s="181"/>
      <c r="AE148" s="181"/>
      <c r="AF148" s="181"/>
      <c r="AG148" s="181"/>
      <c r="AH148" s="181"/>
      <c r="AI148" s="181"/>
      <c r="AJ148" s="181"/>
      <c r="AK148" s="181"/>
      <c r="AL148" s="181"/>
      <c r="AM148" s="181"/>
      <c r="AN148" s="181"/>
      <c r="AO148" s="181"/>
      <c r="AP148" s="181"/>
      <c r="AQ148" s="181"/>
      <c r="AS148" s="140"/>
      <c r="AT148" s="140"/>
      <c r="AU148" s="140"/>
      <c r="AV148" s="140"/>
      <c r="AW148" s="140"/>
      <c r="AX148" s="140"/>
      <c r="AY148" s="140"/>
      <c r="AZ148" s="140"/>
      <c r="BA148" s="140"/>
      <c r="BB148" s="140"/>
      <c r="BC148" s="140"/>
      <c r="BD148" s="140"/>
      <c r="BE148" s="140"/>
      <c r="BF148" s="140"/>
      <c r="BG148" s="140"/>
      <c r="BH148" s="140"/>
      <c r="BI148" s="140"/>
      <c r="BJ148" s="140"/>
    </row>
    <row r="149" spans="1:62" s="101" customFormat="1" ht="18" customHeight="1" x14ac:dyDescent="0.25">
      <c r="A149" s="180"/>
      <c r="B149" s="180"/>
      <c r="C149" s="180"/>
      <c r="D149" s="180"/>
      <c r="E149" s="180"/>
      <c r="F149" s="180"/>
      <c r="G149" s="180"/>
      <c r="H149" s="180"/>
      <c r="I149" s="181"/>
      <c r="J149" s="181"/>
      <c r="K149" s="181"/>
      <c r="L149" s="181"/>
      <c r="M149" s="181"/>
      <c r="N149" s="181"/>
      <c r="O149" s="181"/>
      <c r="P149" s="181"/>
      <c r="Q149" s="181"/>
      <c r="R149" s="181"/>
      <c r="S149" s="181"/>
      <c r="T149" s="181"/>
      <c r="U149" s="181"/>
      <c r="V149" s="181"/>
      <c r="W149" s="181"/>
      <c r="X149" s="181"/>
      <c r="Y149" s="181"/>
      <c r="Z149" s="181"/>
      <c r="AA149" s="181"/>
      <c r="AB149" s="181"/>
      <c r="AC149" s="181"/>
      <c r="AD149" s="181"/>
      <c r="AE149" s="181"/>
      <c r="AF149" s="181"/>
      <c r="AG149" s="181"/>
      <c r="AH149" s="181"/>
      <c r="AI149" s="181"/>
      <c r="AJ149" s="181"/>
      <c r="AK149" s="181"/>
      <c r="AL149" s="181"/>
      <c r="AM149" s="181"/>
      <c r="AN149" s="181"/>
      <c r="AO149" s="181"/>
      <c r="AP149" s="181"/>
      <c r="AQ149" s="181"/>
      <c r="AS149" s="140"/>
      <c r="AT149" s="140"/>
      <c r="AU149" s="140"/>
      <c r="AV149" s="140"/>
      <c r="AW149" s="140"/>
      <c r="AX149" s="140"/>
      <c r="AY149" s="140"/>
      <c r="AZ149" s="140"/>
      <c r="BA149" s="140"/>
      <c r="BB149" s="140"/>
      <c r="BC149" s="140"/>
      <c r="BD149" s="140"/>
      <c r="BE149" s="140"/>
      <c r="BF149" s="140"/>
      <c r="BG149" s="140"/>
      <c r="BH149" s="140"/>
      <c r="BI149" s="140"/>
      <c r="BJ149" s="140"/>
    </row>
    <row r="150" spans="1:62" s="101" customFormat="1" ht="18" customHeight="1" x14ac:dyDescent="0.25">
      <c r="A150" s="180"/>
      <c r="B150" s="180"/>
      <c r="C150" s="180"/>
      <c r="D150" s="180"/>
      <c r="E150" s="180"/>
      <c r="F150" s="180"/>
      <c r="G150" s="180"/>
      <c r="H150" s="180"/>
      <c r="I150" s="181"/>
      <c r="J150" s="181"/>
      <c r="K150" s="181"/>
      <c r="L150" s="181"/>
      <c r="M150" s="181"/>
      <c r="N150" s="181"/>
      <c r="O150" s="181"/>
      <c r="P150" s="181"/>
      <c r="Q150" s="181"/>
      <c r="R150" s="181"/>
      <c r="S150" s="181"/>
      <c r="T150" s="181"/>
      <c r="U150" s="181"/>
      <c r="V150" s="181"/>
      <c r="W150" s="181"/>
      <c r="X150" s="181"/>
      <c r="Y150" s="181"/>
      <c r="Z150" s="181"/>
      <c r="AA150" s="181"/>
      <c r="AB150" s="181"/>
      <c r="AC150" s="181"/>
      <c r="AD150" s="181"/>
      <c r="AE150" s="181"/>
      <c r="AF150" s="181"/>
      <c r="AG150" s="181"/>
      <c r="AH150" s="181"/>
      <c r="AI150" s="181"/>
      <c r="AJ150" s="181"/>
      <c r="AK150" s="181"/>
      <c r="AL150" s="181"/>
      <c r="AM150" s="181"/>
      <c r="AN150" s="181"/>
      <c r="AO150" s="181"/>
      <c r="AP150" s="181"/>
      <c r="AQ150" s="181"/>
      <c r="AS150" s="140"/>
      <c r="AT150" s="140"/>
      <c r="AU150" s="140"/>
      <c r="AV150" s="140"/>
      <c r="AW150" s="140"/>
      <c r="AX150" s="140"/>
      <c r="AY150" s="140"/>
      <c r="AZ150" s="140"/>
      <c r="BA150" s="140"/>
      <c r="BB150" s="140"/>
      <c r="BC150" s="140"/>
      <c r="BD150" s="140"/>
      <c r="BE150" s="140"/>
      <c r="BF150" s="140"/>
      <c r="BG150" s="140"/>
      <c r="BH150" s="140"/>
      <c r="BI150" s="140"/>
      <c r="BJ150" s="140"/>
    </row>
    <row r="151" spans="1:62" s="101" customFormat="1" ht="18" customHeight="1" x14ac:dyDescent="0.25">
      <c r="A151" s="180"/>
      <c r="B151" s="180"/>
      <c r="C151" s="180"/>
      <c r="D151" s="180"/>
      <c r="E151" s="180"/>
      <c r="F151" s="180"/>
      <c r="G151" s="180"/>
      <c r="H151" s="180"/>
      <c r="I151" s="181"/>
      <c r="J151" s="181"/>
      <c r="K151" s="181"/>
      <c r="L151" s="181"/>
      <c r="M151" s="181"/>
      <c r="N151" s="181"/>
      <c r="O151" s="181"/>
      <c r="P151" s="181"/>
      <c r="Q151" s="181"/>
      <c r="R151" s="181"/>
      <c r="S151" s="181"/>
      <c r="T151" s="181"/>
      <c r="U151" s="181"/>
      <c r="V151" s="181"/>
      <c r="W151" s="181"/>
      <c r="X151" s="181"/>
      <c r="Y151" s="181"/>
      <c r="Z151" s="181"/>
      <c r="AA151" s="181"/>
      <c r="AB151" s="181"/>
      <c r="AC151" s="181"/>
      <c r="AD151" s="181"/>
      <c r="AE151" s="181"/>
      <c r="AF151" s="181"/>
      <c r="AG151" s="181"/>
      <c r="AH151" s="181"/>
      <c r="AI151" s="181"/>
      <c r="AJ151" s="181"/>
      <c r="AK151" s="181"/>
      <c r="AL151" s="181"/>
      <c r="AM151" s="181"/>
      <c r="AN151" s="181"/>
      <c r="AO151" s="181"/>
      <c r="AP151" s="181"/>
      <c r="AQ151" s="181"/>
      <c r="AS151" s="140"/>
      <c r="AT151" s="140"/>
      <c r="AU151" s="140"/>
      <c r="AV151" s="140"/>
      <c r="AW151" s="140"/>
      <c r="AX151" s="140"/>
      <c r="AY151" s="140"/>
      <c r="AZ151" s="140"/>
      <c r="BA151" s="140"/>
      <c r="BB151" s="140"/>
      <c r="BC151" s="140"/>
      <c r="BD151" s="140"/>
      <c r="BE151" s="140"/>
      <c r="BF151" s="140"/>
      <c r="BG151" s="140"/>
      <c r="BH151" s="140"/>
      <c r="BI151" s="140"/>
      <c r="BJ151" s="140"/>
    </row>
    <row r="152" spans="1:62" s="101" customFormat="1" ht="18" customHeight="1" x14ac:dyDescent="0.25">
      <c r="A152" s="180"/>
      <c r="B152" s="180"/>
      <c r="C152" s="180"/>
      <c r="D152" s="180"/>
      <c r="E152" s="180"/>
      <c r="F152" s="180"/>
      <c r="G152" s="180"/>
      <c r="H152" s="180"/>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F152" s="181"/>
      <c r="AG152" s="181"/>
      <c r="AH152" s="181"/>
      <c r="AI152" s="181"/>
      <c r="AJ152" s="181"/>
      <c r="AK152" s="181"/>
      <c r="AL152" s="181"/>
      <c r="AM152" s="181"/>
      <c r="AN152" s="181"/>
      <c r="AO152" s="181"/>
      <c r="AP152" s="181"/>
      <c r="AQ152" s="181"/>
      <c r="AS152" s="140"/>
      <c r="AT152" s="140"/>
      <c r="AU152" s="140"/>
      <c r="AV152" s="140"/>
      <c r="AW152" s="140"/>
      <c r="AX152" s="140"/>
      <c r="AY152" s="140"/>
      <c r="AZ152" s="140"/>
      <c r="BA152" s="140"/>
      <c r="BB152" s="140"/>
      <c r="BC152" s="140"/>
      <c r="BD152" s="140"/>
      <c r="BE152" s="140"/>
      <c r="BF152" s="140"/>
      <c r="BG152" s="140"/>
      <c r="BH152" s="140"/>
      <c r="BI152" s="140"/>
      <c r="BJ152" s="140"/>
    </row>
    <row r="153" spans="1:62" s="101" customFormat="1" ht="18" customHeight="1" x14ac:dyDescent="0.25">
      <c r="A153" s="180"/>
      <c r="B153" s="180"/>
      <c r="C153" s="180"/>
      <c r="D153" s="180"/>
      <c r="E153" s="180"/>
      <c r="F153" s="180"/>
      <c r="G153" s="180"/>
      <c r="H153" s="180"/>
      <c r="I153" s="181"/>
      <c r="J153" s="181"/>
      <c r="K153" s="181"/>
      <c r="L153" s="181"/>
      <c r="M153" s="181"/>
      <c r="N153" s="181"/>
      <c r="O153" s="181"/>
      <c r="P153" s="181"/>
      <c r="Q153" s="181"/>
      <c r="R153" s="181"/>
      <c r="S153" s="181"/>
      <c r="T153" s="181"/>
      <c r="U153" s="181"/>
      <c r="V153" s="181"/>
      <c r="W153" s="181"/>
      <c r="X153" s="181"/>
      <c r="Y153" s="181"/>
      <c r="Z153" s="181"/>
      <c r="AA153" s="181"/>
      <c r="AB153" s="181"/>
      <c r="AC153" s="181"/>
      <c r="AD153" s="181"/>
      <c r="AE153" s="181"/>
      <c r="AF153" s="181"/>
      <c r="AG153" s="181"/>
      <c r="AH153" s="181"/>
      <c r="AI153" s="181"/>
      <c r="AJ153" s="181"/>
      <c r="AK153" s="181"/>
      <c r="AL153" s="181"/>
      <c r="AM153" s="181"/>
      <c r="AN153" s="181"/>
      <c r="AO153" s="181"/>
      <c r="AP153" s="181"/>
      <c r="AQ153" s="181"/>
      <c r="AS153" s="140"/>
      <c r="AT153" s="140"/>
      <c r="AU153" s="140"/>
      <c r="AV153" s="140"/>
      <c r="AW153" s="140"/>
      <c r="AX153" s="140"/>
      <c r="AY153" s="140"/>
      <c r="AZ153" s="140"/>
      <c r="BA153" s="140"/>
      <c r="BB153" s="140"/>
      <c r="BC153" s="140"/>
      <c r="BD153" s="140"/>
      <c r="BE153" s="140"/>
      <c r="BF153" s="140"/>
      <c r="BG153" s="140"/>
      <c r="BH153" s="140"/>
      <c r="BI153" s="140"/>
      <c r="BJ153" s="140"/>
    </row>
    <row r="154" spans="1:62" s="101" customFormat="1" ht="18" customHeight="1" x14ac:dyDescent="0.25">
      <c r="A154" s="180"/>
      <c r="B154" s="180"/>
      <c r="C154" s="180"/>
      <c r="D154" s="180"/>
      <c r="E154" s="180"/>
      <c r="F154" s="180"/>
      <c r="G154" s="180"/>
      <c r="H154" s="180"/>
      <c r="I154" s="181"/>
      <c r="J154" s="181"/>
      <c r="K154" s="181"/>
      <c r="L154" s="181"/>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c r="AL154" s="181"/>
      <c r="AM154" s="181"/>
      <c r="AN154" s="181"/>
      <c r="AO154" s="181"/>
      <c r="AP154" s="181"/>
      <c r="AQ154" s="181"/>
      <c r="AS154" s="140"/>
      <c r="AT154" s="140"/>
      <c r="AU154" s="140"/>
      <c r="AV154" s="140"/>
      <c r="AW154" s="140"/>
      <c r="AX154" s="140"/>
      <c r="AY154" s="140"/>
      <c r="AZ154" s="140"/>
      <c r="BA154" s="140"/>
      <c r="BB154" s="140"/>
      <c r="BC154" s="140"/>
      <c r="BD154" s="140"/>
      <c r="BE154" s="140"/>
      <c r="BF154" s="140"/>
      <c r="BG154" s="140"/>
      <c r="BH154" s="140"/>
      <c r="BI154" s="140"/>
      <c r="BJ154" s="140"/>
    </row>
    <row r="155" spans="1:62" s="101" customFormat="1" ht="18" customHeight="1" x14ac:dyDescent="0.25">
      <c r="A155" s="180"/>
      <c r="B155" s="180"/>
      <c r="C155" s="180"/>
      <c r="D155" s="180"/>
      <c r="E155" s="180"/>
      <c r="F155" s="180"/>
      <c r="G155" s="180"/>
      <c r="H155" s="180"/>
      <c r="I155" s="181"/>
      <c r="J155" s="181"/>
      <c r="K155" s="181"/>
      <c r="L155" s="181"/>
      <c r="M155" s="181"/>
      <c r="N155" s="181"/>
      <c r="O155" s="181"/>
      <c r="P155" s="181"/>
      <c r="Q155" s="181"/>
      <c r="R155" s="181"/>
      <c r="S155" s="181"/>
      <c r="T155" s="181"/>
      <c r="U155" s="181"/>
      <c r="V155" s="181"/>
      <c r="W155" s="181"/>
      <c r="X155" s="181"/>
      <c r="Y155" s="181"/>
      <c r="Z155" s="181"/>
      <c r="AA155" s="181"/>
      <c r="AB155" s="181"/>
      <c r="AC155" s="181"/>
      <c r="AD155" s="181"/>
      <c r="AE155" s="181"/>
      <c r="AF155" s="181"/>
      <c r="AG155" s="181"/>
      <c r="AH155" s="181"/>
      <c r="AI155" s="181"/>
      <c r="AJ155" s="181"/>
      <c r="AK155" s="181"/>
      <c r="AL155" s="181"/>
      <c r="AM155" s="181"/>
      <c r="AN155" s="181"/>
      <c r="AO155" s="181"/>
      <c r="AP155" s="181"/>
      <c r="AQ155" s="181"/>
      <c r="AS155" s="140"/>
      <c r="AT155" s="140"/>
      <c r="AU155" s="140"/>
      <c r="AV155" s="140"/>
      <c r="AW155" s="140"/>
      <c r="AX155" s="140"/>
      <c r="AY155" s="140"/>
      <c r="AZ155" s="140"/>
      <c r="BA155" s="140"/>
      <c r="BB155" s="140"/>
      <c r="BC155" s="140"/>
      <c r="BD155" s="140"/>
      <c r="BE155" s="140"/>
      <c r="BF155" s="140"/>
      <c r="BG155" s="140"/>
      <c r="BH155" s="140"/>
      <c r="BI155" s="140"/>
      <c r="BJ155" s="140"/>
    </row>
    <row r="156" spans="1:62" s="101" customFormat="1" ht="18" customHeight="1" x14ac:dyDescent="0.25">
      <c r="A156" s="180"/>
      <c r="B156" s="180"/>
      <c r="C156" s="180"/>
      <c r="D156" s="180"/>
      <c r="E156" s="180"/>
      <c r="F156" s="180"/>
      <c r="G156" s="180"/>
      <c r="H156" s="180"/>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S156" s="140"/>
      <c r="AT156" s="140"/>
      <c r="AU156" s="140"/>
      <c r="AV156" s="140"/>
      <c r="AW156" s="140"/>
      <c r="AX156" s="140"/>
      <c r="AY156" s="140"/>
      <c r="AZ156" s="140"/>
      <c r="BA156" s="140"/>
      <c r="BB156" s="140"/>
      <c r="BC156" s="140"/>
      <c r="BD156" s="140"/>
      <c r="BE156" s="140"/>
      <c r="BF156" s="140"/>
      <c r="BG156" s="140"/>
      <c r="BH156" s="140"/>
      <c r="BI156" s="140"/>
      <c r="BJ156" s="140"/>
    </row>
    <row r="157" spans="1:62" s="101" customFormat="1" ht="18" customHeight="1" x14ac:dyDescent="0.25">
      <c r="A157" s="180"/>
      <c r="B157" s="180"/>
      <c r="C157" s="180"/>
      <c r="D157" s="180"/>
      <c r="E157" s="180"/>
      <c r="F157" s="180"/>
      <c r="G157" s="180"/>
      <c r="H157" s="180"/>
      <c r="I157" s="181"/>
      <c r="J157" s="181"/>
      <c r="K157" s="181"/>
      <c r="L157" s="181"/>
      <c r="M157" s="181"/>
      <c r="N157" s="181"/>
      <c r="O157" s="181"/>
      <c r="P157" s="181"/>
      <c r="Q157" s="181"/>
      <c r="R157" s="181"/>
      <c r="S157" s="181"/>
      <c r="T157" s="181"/>
      <c r="U157" s="181"/>
      <c r="V157" s="181"/>
      <c r="W157" s="181"/>
      <c r="X157" s="181"/>
      <c r="Y157" s="181"/>
      <c r="Z157" s="181"/>
      <c r="AA157" s="181"/>
      <c r="AB157" s="181"/>
      <c r="AC157" s="181"/>
      <c r="AD157" s="181"/>
      <c r="AE157" s="181"/>
      <c r="AF157" s="181"/>
      <c r="AG157" s="181"/>
      <c r="AH157" s="181"/>
      <c r="AI157" s="181"/>
      <c r="AJ157" s="181"/>
      <c r="AK157" s="181"/>
      <c r="AL157" s="181"/>
      <c r="AM157" s="181"/>
      <c r="AN157" s="181"/>
      <c r="AO157" s="181"/>
      <c r="AP157" s="181"/>
      <c r="AQ157" s="181"/>
      <c r="AS157" s="140"/>
      <c r="AT157" s="140"/>
      <c r="AU157" s="140"/>
      <c r="AV157" s="140"/>
      <c r="AW157" s="140"/>
      <c r="AX157" s="140"/>
      <c r="AY157" s="140"/>
      <c r="AZ157" s="140"/>
      <c r="BA157" s="140"/>
      <c r="BB157" s="140"/>
      <c r="BC157" s="140"/>
      <c r="BD157" s="140"/>
      <c r="BE157" s="140"/>
      <c r="BF157" s="140"/>
      <c r="BG157" s="140"/>
      <c r="BH157" s="140"/>
      <c r="BI157" s="140"/>
      <c r="BJ157" s="140"/>
    </row>
    <row r="158" spans="1:62" s="101" customFormat="1" ht="18" customHeight="1" x14ac:dyDescent="0.25">
      <c r="A158" s="180"/>
      <c r="B158" s="180"/>
      <c r="C158" s="180"/>
      <c r="D158" s="180"/>
      <c r="E158" s="180"/>
      <c r="F158" s="180"/>
      <c r="G158" s="180"/>
      <c r="H158" s="180"/>
      <c r="I158" s="181"/>
      <c r="J158" s="181"/>
      <c r="K158" s="181"/>
      <c r="L158" s="181"/>
      <c r="M158" s="181"/>
      <c r="N158" s="181"/>
      <c r="O158" s="181"/>
      <c r="P158" s="181"/>
      <c r="Q158" s="181"/>
      <c r="R158" s="181"/>
      <c r="S158" s="181"/>
      <c r="T158" s="181"/>
      <c r="U158" s="181"/>
      <c r="V158" s="181"/>
      <c r="W158" s="181"/>
      <c r="X158" s="181"/>
      <c r="Y158" s="181"/>
      <c r="Z158" s="181"/>
      <c r="AA158" s="181"/>
      <c r="AB158" s="181"/>
      <c r="AC158" s="181"/>
      <c r="AD158" s="181"/>
      <c r="AE158" s="181"/>
      <c r="AF158" s="181"/>
      <c r="AG158" s="181"/>
      <c r="AH158" s="181"/>
      <c r="AI158" s="181"/>
      <c r="AJ158" s="181"/>
      <c r="AK158" s="181"/>
      <c r="AL158" s="181"/>
      <c r="AM158" s="181"/>
      <c r="AN158" s="181"/>
      <c r="AO158" s="181"/>
      <c r="AP158" s="181"/>
      <c r="AQ158" s="181"/>
      <c r="AS158" s="140"/>
      <c r="AT158" s="140"/>
      <c r="AU158" s="140"/>
      <c r="AV158" s="140"/>
      <c r="AW158" s="140"/>
      <c r="AX158" s="140"/>
      <c r="AY158" s="140"/>
      <c r="AZ158" s="140"/>
      <c r="BA158" s="140"/>
      <c r="BB158" s="140"/>
      <c r="BC158" s="140"/>
      <c r="BD158" s="140"/>
      <c r="BE158" s="140"/>
      <c r="BF158" s="140"/>
      <c r="BG158" s="140"/>
      <c r="BH158" s="140"/>
      <c r="BI158" s="140"/>
      <c r="BJ158" s="140"/>
    </row>
    <row r="159" spans="1:62" s="101" customFormat="1" ht="18" customHeight="1" x14ac:dyDescent="0.25">
      <c r="A159" s="180"/>
      <c r="B159" s="180"/>
      <c r="C159" s="180"/>
      <c r="D159" s="180"/>
      <c r="E159" s="180"/>
      <c r="F159" s="180"/>
      <c r="G159" s="180"/>
      <c r="H159" s="180"/>
      <c r="I159" s="181"/>
      <c r="J159" s="181"/>
      <c r="K159" s="181"/>
      <c r="L159" s="181"/>
      <c r="M159" s="181"/>
      <c r="N159" s="181"/>
      <c r="O159" s="181"/>
      <c r="P159" s="181"/>
      <c r="Q159" s="181"/>
      <c r="R159" s="181"/>
      <c r="S159" s="181"/>
      <c r="T159" s="181"/>
      <c r="U159" s="181"/>
      <c r="V159" s="181"/>
      <c r="W159" s="181"/>
      <c r="X159" s="181"/>
      <c r="Y159" s="181"/>
      <c r="Z159" s="181"/>
      <c r="AA159" s="181"/>
      <c r="AB159" s="181"/>
      <c r="AC159" s="181"/>
      <c r="AD159" s="181"/>
      <c r="AE159" s="181"/>
      <c r="AF159" s="181"/>
      <c r="AG159" s="181"/>
      <c r="AH159" s="181"/>
      <c r="AI159" s="181"/>
      <c r="AJ159" s="181"/>
      <c r="AK159" s="181"/>
      <c r="AL159" s="181"/>
      <c r="AM159" s="181"/>
      <c r="AN159" s="181"/>
      <c r="AO159" s="181"/>
      <c r="AP159" s="181"/>
      <c r="AQ159" s="181"/>
      <c r="AS159" s="140"/>
      <c r="AT159" s="140"/>
      <c r="AU159" s="140"/>
      <c r="AV159" s="140"/>
      <c r="AW159" s="140"/>
      <c r="AX159" s="140"/>
      <c r="AY159" s="140"/>
      <c r="AZ159" s="140"/>
      <c r="BA159" s="140"/>
      <c r="BB159" s="140"/>
      <c r="BC159" s="140"/>
      <c r="BD159" s="140"/>
      <c r="BE159" s="140"/>
      <c r="BF159" s="140"/>
      <c r="BG159" s="140"/>
      <c r="BH159" s="140"/>
      <c r="BI159" s="140"/>
      <c r="BJ159" s="140"/>
    </row>
    <row r="160" spans="1:62" s="101" customFormat="1" ht="18" customHeight="1" x14ac:dyDescent="0.25">
      <c r="A160" s="180"/>
      <c r="B160" s="180"/>
      <c r="C160" s="180"/>
      <c r="D160" s="180"/>
      <c r="E160" s="180"/>
      <c r="F160" s="180"/>
      <c r="G160" s="180"/>
      <c r="H160" s="180"/>
      <c r="I160" s="181"/>
      <c r="J160" s="181"/>
      <c r="K160" s="181"/>
      <c r="L160" s="181"/>
      <c r="M160" s="181"/>
      <c r="N160" s="181"/>
      <c r="O160" s="181"/>
      <c r="P160" s="181"/>
      <c r="Q160" s="181"/>
      <c r="R160" s="181"/>
      <c r="S160" s="181"/>
      <c r="T160" s="181"/>
      <c r="U160" s="181"/>
      <c r="V160" s="181"/>
      <c r="W160" s="181"/>
      <c r="X160" s="181"/>
      <c r="Y160" s="181"/>
      <c r="Z160" s="181"/>
      <c r="AA160" s="181"/>
      <c r="AB160" s="181"/>
      <c r="AC160" s="181"/>
      <c r="AD160" s="181"/>
      <c r="AE160" s="181"/>
      <c r="AF160" s="181"/>
      <c r="AG160" s="181"/>
      <c r="AH160" s="181"/>
      <c r="AI160" s="181"/>
      <c r="AJ160" s="181"/>
      <c r="AK160" s="181"/>
      <c r="AL160" s="181"/>
      <c r="AM160" s="181"/>
      <c r="AN160" s="181"/>
      <c r="AO160" s="181"/>
      <c r="AP160" s="181"/>
      <c r="AQ160" s="181"/>
      <c r="AS160" s="140"/>
      <c r="AT160" s="140"/>
      <c r="AU160" s="140"/>
      <c r="AV160" s="140"/>
      <c r="AW160" s="140"/>
      <c r="AX160" s="140"/>
      <c r="AY160" s="140"/>
      <c r="AZ160" s="140"/>
      <c r="BA160" s="140"/>
      <c r="BB160" s="140"/>
      <c r="BC160" s="140"/>
      <c r="BD160" s="140"/>
      <c r="BE160" s="140"/>
      <c r="BF160" s="140"/>
      <c r="BG160" s="140"/>
      <c r="BH160" s="140"/>
      <c r="BI160" s="140"/>
      <c r="BJ160" s="140"/>
    </row>
    <row r="161" spans="1:62" s="101" customFormat="1" ht="18" customHeight="1" x14ac:dyDescent="0.25">
      <c r="A161" s="180"/>
      <c r="B161" s="180"/>
      <c r="C161" s="180"/>
      <c r="D161" s="180"/>
      <c r="E161" s="180"/>
      <c r="F161" s="180"/>
      <c r="G161" s="180"/>
      <c r="H161" s="180"/>
      <c r="I161" s="181"/>
      <c r="J161" s="181"/>
      <c r="K161" s="181"/>
      <c r="L161" s="181"/>
      <c r="M161" s="181"/>
      <c r="N161" s="181"/>
      <c r="O161" s="181"/>
      <c r="P161" s="181"/>
      <c r="Q161" s="181"/>
      <c r="R161" s="181"/>
      <c r="S161" s="181"/>
      <c r="T161" s="181"/>
      <c r="U161" s="181"/>
      <c r="V161" s="181"/>
      <c r="W161" s="181"/>
      <c r="X161" s="181"/>
      <c r="Y161" s="181"/>
      <c r="Z161" s="181"/>
      <c r="AA161" s="181"/>
      <c r="AB161" s="181"/>
      <c r="AC161" s="181"/>
      <c r="AD161" s="181"/>
      <c r="AE161" s="181"/>
      <c r="AF161" s="181"/>
      <c r="AG161" s="181"/>
      <c r="AH161" s="181"/>
      <c r="AI161" s="181"/>
      <c r="AJ161" s="181"/>
      <c r="AK161" s="181"/>
      <c r="AL161" s="181"/>
      <c r="AM161" s="181"/>
      <c r="AN161" s="181"/>
      <c r="AO161" s="181"/>
      <c r="AP161" s="181"/>
      <c r="AQ161" s="181"/>
      <c r="AS161" s="140"/>
      <c r="AT161" s="140"/>
      <c r="AU161" s="140"/>
      <c r="AV161" s="140"/>
      <c r="AW161" s="140"/>
      <c r="AX161" s="140"/>
      <c r="AY161" s="140"/>
      <c r="AZ161" s="140"/>
      <c r="BA161" s="140"/>
      <c r="BB161" s="140"/>
      <c r="BC161" s="140"/>
      <c r="BD161" s="140"/>
      <c r="BE161" s="140"/>
      <c r="BF161" s="140"/>
      <c r="BG161" s="140"/>
      <c r="BH161" s="140"/>
      <c r="BI161" s="140"/>
      <c r="BJ161" s="140"/>
    </row>
    <row r="162" spans="1:62" s="101" customFormat="1" ht="18" customHeight="1" x14ac:dyDescent="0.25">
      <c r="A162" s="180"/>
      <c r="B162" s="180"/>
      <c r="C162" s="180"/>
      <c r="D162" s="180"/>
      <c r="E162" s="180"/>
      <c r="F162" s="180"/>
      <c r="G162" s="180"/>
      <c r="H162" s="180"/>
      <c r="I162" s="181"/>
      <c r="J162" s="181"/>
      <c r="K162" s="181"/>
      <c r="L162" s="181"/>
      <c r="M162" s="181"/>
      <c r="N162" s="181"/>
      <c r="O162" s="181"/>
      <c r="P162" s="181"/>
      <c r="Q162" s="181"/>
      <c r="R162" s="181"/>
      <c r="S162" s="181"/>
      <c r="T162" s="181"/>
      <c r="U162" s="181"/>
      <c r="V162" s="181"/>
      <c r="W162" s="181"/>
      <c r="X162" s="181"/>
      <c r="Y162" s="181"/>
      <c r="Z162" s="181"/>
      <c r="AA162" s="181"/>
      <c r="AB162" s="181"/>
      <c r="AC162" s="181"/>
      <c r="AD162" s="181"/>
      <c r="AE162" s="181"/>
      <c r="AF162" s="181"/>
      <c r="AG162" s="181"/>
      <c r="AH162" s="181"/>
      <c r="AI162" s="181"/>
      <c r="AJ162" s="181"/>
      <c r="AK162" s="181"/>
      <c r="AL162" s="181"/>
      <c r="AM162" s="181"/>
      <c r="AN162" s="181"/>
      <c r="AO162" s="181"/>
      <c r="AP162" s="181"/>
      <c r="AQ162" s="181"/>
      <c r="AS162" s="140"/>
      <c r="AT162" s="140"/>
      <c r="AU162" s="140"/>
      <c r="AV162" s="140"/>
      <c r="AW162" s="140"/>
      <c r="AX162" s="140"/>
      <c r="AY162" s="140"/>
      <c r="AZ162" s="140"/>
      <c r="BA162" s="140"/>
      <c r="BB162" s="140"/>
      <c r="BC162" s="140"/>
      <c r="BD162" s="140"/>
      <c r="BE162" s="140"/>
      <c r="BF162" s="140"/>
      <c r="BG162" s="140"/>
      <c r="BH162" s="140"/>
      <c r="BI162" s="140"/>
      <c r="BJ162" s="140"/>
    </row>
    <row r="169" spans="1:62" s="101" customFormat="1" ht="18" customHeight="1" x14ac:dyDescent="0.25">
      <c r="A169" s="180"/>
      <c r="B169" s="180"/>
      <c r="C169" s="180"/>
      <c r="D169" s="180"/>
      <c r="E169" s="180"/>
      <c r="F169" s="180"/>
      <c r="G169" s="180"/>
      <c r="H169" s="180"/>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c r="AE169" s="156"/>
      <c r="AF169" s="156"/>
      <c r="AG169" s="156"/>
      <c r="AH169" s="156"/>
      <c r="AI169" s="156"/>
      <c r="AJ169" s="156"/>
      <c r="AK169" s="156"/>
      <c r="AL169" s="156"/>
      <c r="AM169" s="156"/>
      <c r="AN169" s="156"/>
      <c r="AO169" s="156"/>
      <c r="AP169" s="156"/>
      <c r="AQ169" s="156"/>
      <c r="AS169" s="140"/>
      <c r="AT169" s="140"/>
      <c r="AU169" s="140"/>
      <c r="AV169" s="140"/>
      <c r="AW169" s="140"/>
      <c r="AX169" s="140"/>
      <c r="AY169" s="140"/>
      <c r="AZ169" s="140"/>
      <c r="BA169" s="140"/>
      <c r="BB169" s="140"/>
      <c r="BC169" s="140"/>
      <c r="BD169" s="140"/>
      <c r="BE169" s="140"/>
      <c r="BF169" s="140"/>
      <c r="BG169" s="140"/>
      <c r="BH169" s="140"/>
      <c r="BI169" s="140"/>
      <c r="BJ169" s="140"/>
    </row>
    <row r="170" spans="1:62" s="101" customFormat="1" ht="18" customHeight="1" x14ac:dyDescent="0.25">
      <c r="A170" s="180"/>
      <c r="B170" s="180"/>
      <c r="C170" s="180"/>
      <c r="D170" s="180"/>
      <c r="E170" s="180"/>
      <c r="F170" s="180"/>
      <c r="G170" s="180"/>
      <c r="H170" s="180"/>
      <c r="I170" s="156"/>
      <c r="J170" s="156"/>
      <c r="K170" s="156"/>
      <c r="L170" s="156"/>
      <c r="M170" s="156"/>
      <c r="N170" s="156"/>
      <c r="O170" s="156"/>
      <c r="P170" s="156"/>
      <c r="Q170" s="156"/>
      <c r="R170" s="156"/>
      <c r="S170" s="156"/>
      <c r="T170" s="156"/>
      <c r="U170" s="156"/>
      <c r="V170" s="156"/>
      <c r="W170" s="156"/>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S170" s="140"/>
      <c r="AT170" s="140"/>
      <c r="AU170" s="140"/>
      <c r="AV170" s="140"/>
      <c r="AW170" s="140"/>
      <c r="AX170" s="140"/>
      <c r="AY170" s="140"/>
      <c r="AZ170" s="140"/>
      <c r="BA170" s="140"/>
      <c r="BB170" s="140"/>
      <c r="BC170" s="140"/>
      <c r="BD170" s="140"/>
      <c r="BE170" s="140"/>
      <c r="BF170" s="140"/>
      <c r="BG170" s="140"/>
      <c r="BH170" s="140"/>
      <c r="BI170" s="140"/>
      <c r="BJ170" s="140"/>
    </row>
    <row r="171" spans="1:62" s="101" customFormat="1" ht="18" customHeight="1" x14ac:dyDescent="0.25">
      <c r="A171" s="180"/>
      <c r="B171" s="180"/>
      <c r="C171" s="180"/>
      <c r="D171" s="180"/>
      <c r="E171" s="180"/>
      <c r="F171" s="180"/>
      <c r="G171" s="180"/>
      <c r="H171" s="180"/>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S171" s="140"/>
      <c r="AT171" s="140"/>
      <c r="AU171" s="140"/>
      <c r="AV171" s="140"/>
      <c r="AW171" s="140"/>
      <c r="AX171" s="140"/>
      <c r="AY171" s="140"/>
      <c r="AZ171" s="140"/>
      <c r="BA171" s="140"/>
      <c r="BB171" s="140"/>
      <c r="BC171" s="140"/>
      <c r="BD171" s="140"/>
      <c r="BE171" s="140"/>
      <c r="BF171" s="140"/>
      <c r="BG171" s="140"/>
      <c r="BH171" s="140"/>
      <c r="BI171" s="140"/>
      <c r="BJ171" s="140"/>
    </row>
    <row r="172" spans="1:62" s="101" customFormat="1" ht="18" customHeight="1" x14ac:dyDescent="0.25">
      <c r="A172" s="180"/>
      <c r="B172" s="180"/>
      <c r="C172" s="180"/>
      <c r="D172" s="180"/>
      <c r="E172" s="180"/>
      <c r="F172" s="180"/>
      <c r="G172" s="180"/>
      <c r="H172" s="180"/>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S172" s="140"/>
      <c r="AT172" s="140"/>
      <c r="AU172" s="140"/>
      <c r="AV172" s="140"/>
      <c r="AW172" s="140"/>
      <c r="AX172" s="140"/>
      <c r="AY172" s="140"/>
      <c r="AZ172" s="140"/>
      <c r="BA172" s="140"/>
      <c r="BB172" s="140"/>
      <c r="BC172" s="140"/>
      <c r="BD172" s="140"/>
      <c r="BE172" s="140"/>
      <c r="BF172" s="140"/>
      <c r="BG172" s="140"/>
      <c r="BH172" s="140"/>
      <c r="BI172" s="140"/>
      <c r="BJ172" s="140"/>
    </row>
    <row r="173" spans="1:62" s="101" customFormat="1" ht="18" customHeight="1" x14ac:dyDescent="0.25">
      <c r="A173" s="180"/>
      <c r="B173" s="180"/>
      <c r="C173" s="180"/>
      <c r="D173" s="180"/>
      <c r="E173" s="180"/>
      <c r="F173" s="180"/>
      <c r="G173" s="180"/>
      <c r="H173" s="180"/>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S173" s="140"/>
      <c r="AT173" s="140"/>
      <c r="AU173" s="140"/>
      <c r="AV173" s="140"/>
      <c r="AW173" s="140"/>
      <c r="AX173" s="140"/>
      <c r="AY173" s="140"/>
      <c r="AZ173" s="140"/>
      <c r="BA173" s="140"/>
      <c r="BB173" s="140"/>
      <c r="BC173" s="140"/>
      <c r="BD173" s="140"/>
      <c r="BE173" s="140"/>
      <c r="BF173" s="140"/>
      <c r="BG173" s="140"/>
      <c r="BH173" s="140"/>
      <c r="BI173" s="140"/>
      <c r="BJ173" s="140"/>
    </row>
    <row r="174" spans="1:62" s="101" customFormat="1" ht="18" customHeight="1" x14ac:dyDescent="0.25">
      <c r="A174" s="180"/>
      <c r="B174" s="180"/>
      <c r="C174" s="180"/>
      <c r="D174" s="180"/>
      <c r="E174" s="180"/>
      <c r="F174" s="180"/>
      <c r="G174" s="180"/>
      <c r="H174" s="180"/>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S174" s="140"/>
      <c r="AT174" s="140"/>
      <c r="AU174" s="140"/>
      <c r="AV174" s="140"/>
      <c r="AW174" s="140"/>
      <c r="AX174" s="140"/>
      <c r="AY174" s="140"/>
      <c r="AZ174" s="140"/>
      <c r="BA174" s="140"/>
      <c r="BB174" s="140"/>
      <c r="BC174" s="140"/>
      <c r="BD174" s="140"/>
      <c r="BE174" s="140"/>
      <c r="BF174" s="140"/>
      <c r="BG174" s="140"/>
      <c r="BH174" s="140"/>
      <c r="BI174" s="140"/>
      <c r="BJ174" s="140"/>
    </row>
    <row r="175" spans="1:62" s="101" customFormat="1" ht="18" customHeight="1" x14ac:dyDescent="0.25">
      <c r="A175" s="180"/>
      <c r="B175" s="180"/>
      <c r="C175" s="180"/>
      <c r="D175" s="180"/>
      <c r="E175" s="180"/>
      <c r="F175" s="180"/>
      <c r="G175" s="180"/>
      <c r="H175" s="180"/>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S175" s="140"/>
      <c r="AT175" s="140"/>
      <c r="AU175" s="140"/>
      <c r="AV175" s="140"/>
      <c r="AW175" s="140"/>
      <c r="AX175" s="140"/>
      <c r="AY175" s="140"/>
      <c r="AZ175" s="140"/>
      <c r="BA175" s="140"/>
      <c r="BB175" s="140"/>
      <c r="BC175" s="140"/>
      <c r="BD175" s="140"/>
      <c r="BE175" s="140"/>
      <c r="BF175" s="140"/>
      <c r="BG175" s="140"/>
      <c r="BH175" s="140"/>
      <c r="BI175" s="140"/>
      <c r="BJ175" s="140"/>
    </row>
    <row r="193" spans="1:62" s="101" customFormat="1" ht="18" customHeight="1" x14ac:dyDescent="0.25">
      <c r="A193" s="180"/>
      <c r="B193" s="180"/>
      <c r="C193" s="180"/>
      <c r="D193" s="180"/>
      <c r="E193" s="180"/>
      <c r="F193" s="180"/>
      <c r="G193" s="180"/>
      <c r="H193" s="180"/>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S193" s="140"/>
      <c r="AT193" s="140"/>
      <c r="AU193" s="140"/>
      <c r="AV193" s="140"/>
      <c r="AW193" s="140"/>
      <c r="AX193" s="140"/>
      <c r="AY193" s="140"/>
      <c r="AZ193" s="140"/>
      <c r="BA193" s="140"/>
      <c r="BB193" s="140"/>
      <c r="BC193" s="140"/>
      <c r="BD193" s="140"/>
      <c r="BE193" s="140"/>
      <c r="BF193" s="140"/>
      <c r="BG193" s="140"/>
      <c r="BH193" s="140"/>
      <c r="BI193" s="140"/>
      <c r="BJ193" s="140"/>
    </row>
    <row r="194" spans="1:62" s="101" customFormat="1" ht="18" customHeight="1" x14ac:dyDescent="0.25">
      <c r="A194" s="180"/>
      <c r="B194" s="180"/>
      <c r="C194" s="180"/>
      <c r="D194" s="180"/>
      <c r="E194" s="180"/>
      <c r="F194" s="180"/>
      <c r="G194" s="180"/>
      <c r="H194" s="180"/>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S194" s="140"/>
      <c r="AT194" s="140"/>
      <c r="AU194" s="140"/>
      <c r="AV194" s="140"/>
      <c r="AW194" s="140"/>
      <c r="AX194" s="140"/>
      <c r="AY194" s="140"/>
      <c r="AZ194" s="140"/>
      <c r="BA194" s="140"/>
      <c r="BB194" s="140"/>
      <c r="BC194" s="140"/>
      <c r="BD194" s="140"/>
      <c r="BE194" s="140"/>
      <c r="BF194" s="140"/>
      <c r="BG194" s="140"/>
      <c r="BH194" s="140"/>
      <c r="BI194" s="140"/>
      <c r="BJ194" s="140"/>
    </row>
    <row r="195" spans="1:62" s="101" customFormat="1" ht="18" customHeight="1" x14ac:dyDescent="0.25">
      <c r="A195" s="180"/>
      <c r="B195" s="180"/>
      <c r="C195" s="180"/>
      <c r="D195" s="180"/>
      <c r="E195" s="180"/>
      <c r="F195" s="180"/>
      <c r="G195" s="180"/>
      <c r="H195" s="180"/>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S195" s="140"/>
      <c r="AT195" s="140"/>
      <c r="AU195" s="140"/>
      <c r="AV195" s="140"/>
      <c r="AW195" s="140"/>
      <c r="AX195" s="140"/>
      <c r="AY195" s="140"/>
      <c r="AZ195" s="140"/>
      <c r="BA195" s="140"/>
      <c r="BB195" s="140"/>
      <c r="BC195" s="140"/>
      <c r="BD195" s="140"/>
      <c r="BE195" s="140"/>
      <c r="BF195" s="140"/>
      <c r="BG195" s="140"/>
      <c r="BH195" s="140"/>
      <c r="BI195" s="140"/>
      <c r="BJ195" s="140"/>
    </row>
    <row r="196" spans="1:62" s="101" customFormat="1" ht="18" customHeight="1" x14ac:dyDescent="0.25">
      <c r="A196" s="180"/>
      <c r="B196" s="180"/>
      <c r="C196" s="180"/>
      <c r="D196" s="180"/>
      <c r="E196" s="180"/>
      <c r="F196" s="180"/>
      <c r="G196" s="180"/>
      <c r="H196" s="180"/>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S196" s="140"/>
      <c r="AT196" s="140"/>
      <c r="AU196" s="140"/>
      <c r="AV196" s="140"/>
      <c r="AW196" s="140"/>
      <c r="AX196" s="140"/>
      <c r="AY196" s="140"/>
      <c r="AZ196" s="140"/>
      <c r="BA196" s="140"/>
      <c r="BB196" s="140"/>
      <c r="BC196" s="140"/>
      <c r="BD196" s="140"/>
      <c r="BE196" s="140"/>
      <c r="BF196" s="140"/>
      <c r="BG196" s="140"/>
      <c r="BH196" s="140"/>
      <c r="BI196" s="140"/>
      <c r="BJ196" s="140"/>
    </row>
    <row r="197" spans="1:62" s="101" customFormat="1" ht="18" customHeight="1" x14ac:dyDescent="0.25">
      <c r="A197" s="180"/>
      <c r="B197" s="180"/>
      <c r="C197" s="180"/>
      <c r="D197" s="180"/>
      <c r="E197" s="180"/>
      <c r="F197" s="180"/>
      <c r="G197" s="180"/>
      <c r="H197" s="180"/>
      <c r="I197" s="156"/>
      <c r="J197" s="156"/>
      <c r="K197" s="156"/>
      <c r="L197" s="156"/>
      <c r="M197" s="156"/>
      <c r="N197" s="156"/>
      <c r="O197" s="156"/>
      <c r="P197" s="156"/>
      <c r="Q197" s="156"/>
      <c r="R197" s="156"/>
      <c r="S197" s="156"/>
      <c r="T197" s="156"/>
      <c r="U197" s="156"/>
      <c r="V197" s="156"/>
      <c r="W197" s="156"/>
      <c r="X197" s="156"/>
      <c r="Y197" s="156"/>
      <c r="Z197" s="156"/>
      <c r="AA197" s="156"/>
      <c r="AB197" s="156"/>
      <c r="AC197" s="156"/>
      <c r="AD197" s="156"/>
      <c r="AE197" s="156"/>
      <c r="AF197" s="156"/>
      <c r="AG197" s="156"/>
      <c r="AH197" s="156"/>
      <c r="AI197" s="156"/>
      <c r="AJ197" s="156"/>
      <c r="AK197" s="156"/>
      <c r="AL197" s="156"/>
      <c r="AM197" s="156"/>
      <c r="AN197" s="156"/>
      <c r="AO197" s="156"/>
      <c r="AP197" s="156"/>
      <c r="AQ197" s="156"/>
      <c r="AS197" s="140"/>
      <c r="AT197" s="140"/>
      <c r="AU197" s="140"/>
      <c r="AV197" s="140"/>
      <c r="AW197" s="140"/>
      <c r="AX197" s="140"/>
      <c r="AY197" s="140"/>
      <c r="AZ197" s="140"/>
      <c r="BA197" s="140"/>
      <c r="BB197" s="140"/>
      <c r="BC197" s="140"/>
      <c r="BD197" s="140"/>
      <c r="BE197" s="140"/>
      <c r="BF197" s="140"/>
      <c r="BG197" s="140"/>
      <c r="BH197" s="140"/>
      <c r="BI197" s="140"/>
      <c r="BJ197" s="140"/>
    </row>
    <row r="198" spans="1:62" s="101" customFormat="1" ht="18" customHeight="1" x14ac:dyDescent="0.25">
      <c r="A198" s="180"/>
      <c r="B198" s="180"/>
      <c r="C198" s="180"/>
      <c r="D198" s="180"/>
      <c r="E198" s="180"/>
      <c r="F198" s="180"/>
      <c r="G198" s="180"/>
      <c r="H198" s="180"/>
      <c r="I198" s="156"/>
      <c r="J198" s="156"/>
      <c r="K198" s="156"/>
      <c r="L198" s="156"/>
      <c r="M198" s="156"/>
      <c r="N198" s="156"/>
      <c r="O198" s="156"/>
      <c r="P198" s="156"/>
      <c r="Q198" s="156"/>
      <c r="R198" s="156"/>
      <c r="S198" s="156"/>
      <c r="T198" s="156"/>
      <c r="U198" s="156"/>
      <c r="V198" s="156"/>
      <c r="W198" s="156"/>
      <c r="X198" s="156"/>
      <c r="Y198" s="156"/>
      <c r="Z198" s="156"/>
      <c r="AA198" s="156"/>
      <c r="AB198" s="156"/>
      <c r="AC198" s="156"/>
      <c r="AD198" s="156"/>
      <c r="AE198" s="156"/>
      <c r="AF198" s="156"/>
      <c r="AG198" s="156"/>
      <c r="AH198" s="156"/>
      <c r="AI198" s="156"/>
      <c r="AJ198" s="156"/>
      <c r="AK198" s="156"/>
      <c r="AL198" s="156"/>
      <c r="AM198" s="156"/>
      <c r="AN198" s="156"/>
      <c r="AO198" s="156"/>
      <c r="AP198" s="156"/>
      <c r="AQ198" s="156"/>
      <c r="AS198" s="140"/>
      <c r="AT198" s="140"/>
      <c r="AU198" s="140"/>
      <c r="AV198" s="140"/>
      <c r="AW198" s="140"/>
      <c r="AX198" s="140"/>
      <c r="AY198" s="140"/>
      <c r="AZ198" s="140"/>
      <c r="BA198" s="140"/>
      <c r="BB198" s="140"/>
      <c r="BC198" s="140"/>
      <c r="BD198" s="140"/>
      <c r="BE198" s="140"/>
      <c r="BF198" s="140"/>
      <c r="BG198" s="140"/>
      <c r="BH198" s="140"/>
      <c r="BI198" s="140"/>
      <c r="BJ198" s="140"/>
    </row>
    <row r="199" spans="1:62" s="101" customFormat="1" ht="18" customHeight="1" x14ac:dyDescent="0.25">
      <c r="A199" s="180"/>
      <c r="B199" s="180"/>
      <c r="C199" s="180"/>
      <c r="D199" s="180"/>
      <c r="E199" s="180"/>
      <c r="F199" s="180"/>
      <c r="G199" s="180"/>
      <c r="H199" s="180"/>
      <c r="I199" s="156"/>
      <c r="J199" s="156"/>
      <c r="K199" s="156"/>
      <c r="L199" s="156"/>
      <c r="M199" s="156"/>
      <c r="N199" s="156"/>
      <c r="O199" s="156"/>
      <c r="P199" s="156"/>
      <c r="Q199" s="156"/>
      <c r="R199" s="156"/>
      <c r="S199" s="156"/>
      <c r="T199" s="156"/>
      <c r="U199" s="156"/>
      <c r="V199" s="156"/>
      <c r="W199" s="156"/>
      <c r="X199" s="156"/>
      <c r="Y199" s="156"/>
      <c r="Z199" s="156"/>
      <c r="AA199" s="156"/>
      <c r="AB199" s="156"/>
      <c r="AC199" s="156"/>
      <c r="AD199" s="156"/>
      <c r="AE199" s="156"/>
      <c r="AF199" s="156"/>
      <c r="AG199" s="156"/>
      <c r="AH199" s="156"/>
      <c r="AI199" s="156"/>
      <c r="AJ199" s="156"/>
      <c r="AK199" s="156"/>
      <c r="AL199" s="156"/>
      <c r="AM199" s="156"/>
      <c r="AN199" s="156"/>
      <c r="AO199" s="156"/>
      <c r="AP199" s="156"/>
      <c r="AQ199" s="156"/>
      <c r="AS199" s="140"/>
      <c r="AT199" s="140"/>
      <c r="AU199" s="140"/>
      <c r="AV199" s="140"/>
      <c r="AW199" s="140"/>
      <c r="AX199" s="140"/>
      <c r="AY199" s="140"/>
      <c r="AZ199" s="140"/>
      <c r="BA199" s="140"/>
      <c r="BB199" s="140"/>
      <c r="BC199" s="140"/>
      <c r="BD199" s="140"/>
      <c r="BE199" s="140"/>
      <c r="BF199" s="140"/>
      <c r="BG199" s="140"/>
      <c r="BH199" s="140"/>
      <c r="BI199" s="140"/>
      <c r="BJ199" s="140"/>
    </row>
    <row r="217" spans="1:62" s="101" customFormat="1" ht="18" customHeight="1" x14ac:dyDescent="0.25">
      <c r="A217" s="180"/>
      <c r="B217" s="180"/>
      <c r="C217" s="180"/>
      <c r="D217" s="180"/>
      <c r="E217" s="180"/>
      <c r="F217" s="180"/>
      <c r="G217" s="180"/>
      <c r="H217" s="180"/>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S217" s="140"/>
      <c r="AT217" s="140"/>
      <c r="AU217" s="140"/>
      <c r="AV217" s="140"/>
      <c r="AW217" s="140"/>
      <c r="AX217" s="140"/>
      <c r="AY217" s="140"/>
      <c r="AZ217" s="140"/>
      <c r="BA217" s="140"/>
      <c r="BB217" s="140"/>
      <c r="BC217" s="140"/>
      <c r="BD217" s="140"/>
      <c r="BE217" s="140"/>
      <c r="BF217" s="140"/>
      <c r="BG217" s="140"/>
      <c r="BH217" s="140"/>
      <c r="BI217" s="140"/>
      <c r="BJ217" s="140"/>
    </row>
    <row r="218" spans="1:62" s="101" customFormat="1" ht="18" customHeight="1" x14ac:dyDescent="0.25">
      <c r="A218" s="180"/>
      <c r="B218" s="180"/>
      <c r="C218" s="180"/>
      <c r="D218" s="180"/>
      <c r="E218" s="180"/>
      <c r="F218" s="180"/>
      <c r="G218" s="180"/>
      <c r="H218" s="180"/>
      <c r="I218" s="156"/>
      <c r="J218" s="156"/>
      <c r="K218" s="156"/>
      <c r="L218" s="156"/>
      <c r="M218" s="156"/>
      <c r="N218" s="156"/>
      <c r="O218" s="156"/>
      <c r="P218" s="156"/>
      <c r="Q218" s="156"/>
      <c r="R218" s="156"/>
      <c r="S218" s="156"/>
      <c r="T218" s="156"/>
      <c r="U218" s="156"/>
      <c r="V218" s="156"/>
      <c r="W218" s="156"/>
      <c r="X218" s="156"/>
      <c r="Y218" s="156"/>
      <c r="Z218" s="156"/>
      <c r="AA218" s="156"/>
      <c r="AB218" s="156"/>
      <c r="AC218" s="156"/>
      <c r="AD218" s="156"/>
      <c r="AE218" s="156"/>
      <c r="AF218" s="156"/>
      <c r="AG218" s="156"/>
      <c r="AH218" s="156"/>
      <c r="AI218" s="156"/>
      <c r="AJ218" s="156"/>
      <c r="AK218" s="156"/>
      <c r="AL218" s="156"/>
      <c r="AM218" s="156"/>
      <c r="AN218" s="156"/>
      <c r="AO218" s="156"/>
      <c r="AP218" s="156"/>
      <c r="AQ218" s="156"/>
      <c r="AS218" s="140"/>
      <c r="AT218" s="140"/>
      <c r="AU218" s="140"/>
      <c r="AV218" s="140"/>
      <c r="AW218" s="140"/>
      <c r="AX218" s="140"/>
      <c r="AY218" s="140"/>
      <c r="AZ218" s="140"/>
      <c r="BA218" s="140"/>
      <c r="BB218" s="140"/>
      <c r="BC218" s="140"/>
      <c r="BD218" s="140"/>
      <c r="BE218" s="140"/>
      <c r="BF218" s="140"/>
      <c r="BG218" s="140"/>
      <c r="BH218" s="140"/>
      <c r="BI218" s="140"/>
      <c r="BJ218" s="140"/>
    </row>
    <row r="219" spans="1:62" s="101" customFormat="1" ht="18" customHeight="1" x14ac:dyDescent="0.25">
      <c r="A219" s="180"/>
      <c r="B219" s="180"/>
      <c r="C219" s="180"/>
      <c r="D219" s="180"/>
      <c r="E219" s="180"/>
      <c r="F219" s="180"/>
      <c r="G219" s="180"/>
      <c r="H219" s="180"/>
      <c r="I219" s="156"/>
      <c r="J219" s="156"/>
      <c r="K219" s="156"/>
      <c r="L219" s="156"/>
      <c r="M219" s="156"/>
      <c r="N219" s="156"/>
      <c r="O219" s="156"/>
      <c r="P219" s="156"/>
      <c r="Q219" s="156"/>
      <c r="R219" s="156"/>
      <c r="S219" s="156"/>
      <c r="T219" s="156"/>
      <c r="U219" s="156"/>
      <c r="V219" s="156"/>
      <c r="W219" s="156"/>
      <c r="X219" s="156"/>
      <c r="Y219" s="156"/>
      <c r="Z219" s="156"/>
      <c r="AA219" s="156"/>
      <c r="AB219" s="156"/>
      <c r="AC219" s="156"/>
      <c r="AD219" s="156"/>
      <c r="AE219" s="156"/>
      <c r="AF219" s="156"/>
      <c r="AG219" s="156"/>
      <c r="AH219" s="156"/>
      <c r="AI219" s="156"/>
      <c r="AJ219" s="156"/>
      <c r="AK219" s="156"/>
      <c r="AL219" s="156"/>
      <c r="AM219" s="156"/>
      <c r="AN219" s="156"/>
      <c r="AO219" s="156"/>
      <c r="AP219" s="156"/>
      <c r="AQ219" s="156"/>
      <c r="AS219" s="140"/>
      <c r="AT219" s="140"/>
      <c r="AU219" s="140"/>
      <c r="AV219" s="140"/>
      <c r="AW219" s="140"/>
      <c r="AX219" s="140"/>
      <c r="AY219" s="140"/>
      <c r="AZ219" s="140"/>
      <c r="BA219" s="140"/>
      <c r="BB219" s="140"/>
      <c r="BC219" s="140"/>
      <c r="BD219" s="140"/>
      <c r="BE219" s="140"/>
      <c r="BF219" s="140"/>
      <c r="BG219" s="140"/>
      <c r="BH219" s="140"/>
      <c r="BI219" s="140"/>
      <c r="BJ219" s="140"/>
    </row>
    <row r="220" spans="1:62" s="101" customFormat="1" ht="18" customHeight="1" x14ac:dyDescent="0.25">
      <c r="A220" s="180"/>
      <c r="B220" s="180"/>
      <c r="C220" s="180"/>
      <c r="D220" s="180"/>
      <c r="E220" s="180"/>
      <c r="F220" s="180"/>
      <c r="G220" s="180"/>
      <c r="H220" s="180"/>
      <c r="I220" s="156"/>
      <c r="J220" s="156"/>
      <c r="K220" s="156"/>
      <c r="L220" s="156"/>
      <c r="M220" s="156"/>
      <c r="N220" s="156"/>
      <c r="O220" s="156"/>
      <c r="P220" s="156"/>
      <c r="Q220" s="156"/>
      <c r="R220" s="156"/>
      <c r="S220" s="156"/>
      <c r="T220" s="156"/>
      <c r="U220" s="156"/>
      <c r="V220" s="156"/>
      <c r="W220" s="156"/>
      <c r="X220" s="156"/>
      <c r="Y220" s="156"/>
      <c r="Z220" s="156"/>
      <c r="AA220" s="156"/>
      <c r="AB220" s="156"/>
      <c r="AC220" s="156"/>
      <c r="AD220" s="156"/>
      <c r="AE220" s="156"/>
      <c r="AF220" s="156"/>
      <c r="AG220" s="156"/>
      <c r="AH220" s="156"/>
      <c r="AI220" s="156"/>
      <c r="AJ220" s="156"/>
      <c r="AK220" s="156"/>
      <c r="AL220" s="156"/>
      <c r="AM220" s="156"/>
      <c r="AN220" s="156"/>
      <c r="AO220" s="156"/>
      <c r="AP220" s="156"/>
      <c r="AQ220" s="156"/>
      <c r="AS220" s="140"/>
      <c r="AT220" s="140"/>
      <c r="AU220" s="140"/>
      <c r="AV220" s="140"/>
      <c r="AW220" s="140"/>
      <c r="AX220" s="140"/>
      <c r="AY220" s="140"/>
      <c r="AZ220" s="140"/>
      <c r="BA220" s="140"/>
      <c r="BB220" s="140"/>
      <c r="BC220" s="140"/>
      <c r="BD220" s="140"/>
      <c r="BE220" s="140"/>
      <c r="BF220" s="140"/>
      <c r="BG220" s="140"/>
      <c r="BH220" s="140"/>
      <c r="BI220" s="140"/>
      <c r="BJ220" s="140"/>
    </row>
    <row r="221" spans="1:62" s="101" customFormat="1" ht="18" customHeight="1" x14ac:dyDescent="0.25">
      <c r="A221" s="180"/>
      <c r="B221" s="180"/>
      <c r="C221" s="180"/>
      <c r="D221" s="180"/>
      <c r="E221" s="180"/>
      <c r="F221" s="180"/>
      <c r="G221" s="180"/>
      <c r="H221" s="180"/>
      <c r="I221" s="156"/>
      <c r="J221" s="156"/>
      <c r="K221" s="156"/>
      <c r="L221" s="156"/>
      <c r="M221" s="156"/>
      <c r="N221" s="156"/>
      <c r="O221" s="156"/>
      <c r="P221" s="156"/>
      <c r="Q221" s="156"/>
      <c r="R221" s="156"/>
      <c r="S221" s="156"/>
      <c r="T221" s="156"/>
      <c r="U221" s="156"/>
      <c r="V221" s="156"/>
      <c r="W221" s="156"/>
      <c r="X221" s="156"/>
      <c r="Y221" s="156"/>
      <c r="Z221" s="156"/>
      <c r="AA221" s="156"/>
      <c r="AB221" s="156"/>
      <c r="AC221" s="156"/>
      <c r="AD221" s="156"/>
      <c r="AE221" s="156"/>
      <c r="AF221" s="156"/>
      <c r="AG221" s="156"/>
      <c r="AH221" s="156"/>
      <c r="AI221" s="156"/>
      <c r="AJ221" s="156"/>
      <c r="AK221" s="156"/>
      <c r="AL221" s="156"/>
      <c r="AM221" s="156"/>
      <c r="AN221" s="156"/>
      <c r="AO221" s="156"/>
      <c r="AP221" s="156"/>
      <c r="AQ221" s="156"/>
      <c r="AS221" s="140"/>
      <c r="AT221" s="140"/>
      <c r="AU221" s="140"/>
      <c r="AV221" s="140"/>
      <c r="AW221" s="140"/>
      <c r="AX221" s="140"/>
      <c r="AY221" s="140"/>
      <c r="AZ221" s="140"/>
      <c r="BA221" s="140"/>
      <c r="BB221" s="140"/>
      <c r="BC221" s="140"/>
      <c r="BD221" s="140"/>
      <c r="BE221" s="140"/>
      <c r="BF221" s="140"/>
      <c r="BG221" s="140"/>
      <c r="BH221" s="140"/>
      <c r="BI221" s="140"/>
      <c r="BJ221" s="140"/>
    </row>
    <row r="222" spans="1:62" s="101" customFormat="1" ht="18" customHeight="1" x14ac:dyDescent="0.25">
      <c r="A222" s="180"/>
      <c r="B222" s="180"/>
      <c r="C222" s="180"/>
      <c r="D222" s="180"/>
      <c r="E222" s="180"/>
      <c r="F222" s="180"/>
      <c r="G222" s="180"/>
      <c r="H222" s="180"/>
      <c r="I222" s="156"/>
      <c r="J222" s="156"/>
      <c r="K222" s="156"/>
      <c r="L222" s="156"/>
      <c r="M222" s="156"/>
      <c r="N222" s="156"/>
      <c r="O222" s="156"/>
      <c r="P222" s="156"/>
      <c r="Q222" s="156"/>
      <c r="R222" s="156"/>
      <c r="S222" s="156"/>
      <c r="T222" s="156"/>
      <c r="U222" s="156"/>
      <c r="V222" s="156"/>
      <c r="W222" s="156"/>
      <c r="X222" s="156"/>
      <c r="Y222" s="156"/>
      <c r="Z222" s="156"/>
      <c r="AA222" s="156"/>
      <c r="AB222" s="156"/>
      <c r="AC222" s="156"/>
      <c r="AD222" s="156"/>
      <c r="AE222" s="156"/>
      <c r="AF222" s="156"/>
      <c r="AG222" s="156"/>
      <c r="AH222" s="156"/>
      <c r="AI222" s="156"/>
      <c r="AJ222" s="156"/>
      <c r="AK222" s="156"/>
      <c r="AL222" s="156"/>
      <c r="AM222" s="156"/>
      <c r="AN222" s="156"/>
      <c r="AO222" s="156"/>
      <c r="AP222" s="156"/>
      <c r="AQ222" s="156"/>
      <c r="AS222" s="140"/>
      <c r="AT222" s="140"/>
      <c r="AU222" s="140"/>
      <c r="AV222" s="140"/>
      <c r="AW222" s="140"/>
      <c r="AX222" s="140"/>
      <c r="AY222" s="140"/>
      <c r="AZ222" s="140"/>
      <c r="BA222" s="140"/>
      <c r="BB222" s="140"/>
      <c r="BC222" s="140"/>
      <c r="BD222" s="140"/>
      <c r="BE222" s="140"/>
      <c r="BF222" s="140"/>
      <c r="BG222" s="140"/>
      <c r="BH222" s="140"/>
      <c r="BI222" s="140"/>
      <c r="BJ222" s="140"/>
    </row>
    <row r="223" spans="1:62" s="101" customFormat="1" ht="18" customHeight="1" x14ac:dyDescent="0.25">
      <c r="A223" s="180"/>
      <c r="B223" s="180"/>
      <c r="C223" s="180"/>
      <c r="D223" s="180"/>
      <c r="E223" s="180"/>
      <c r="F223" s="180"/>
      <c r="G223" s="180"/>
      <c r="H223" s="180"/>
      <c r="I223" s="156"/>
      <c r="J223" s="156"/>
      <c r="K223" s="156"/>
      <c r="L223" s="156"/>
      <c r="M223" s="156"/>
      <c r="N223" s="156"/>
      <c r="O223" s="156"/>
      <c r="P223" s="156"/>
      <c r="Q223" s="156"/>
      <c r="R223" s="156"/>
      <c r="S223" s="156"/>
      <c r="T223" s="156"/>
      <c r="U223" s="156"/>
      <c r="V223" s="156"/>
      <c r="W223" s="156"/>
      <c r="X223" s="156"/>
      <c r="Y223" s="156"/>
      <c r="Z223" s="156"/>
      <c r="AA223" s="156"/>
      <c r="AB223" s="156"/>
      <c r="AC223" s="156"/>
      <c r="AD223" s="156"/>
      <c r="AE223" s="156"/>
      <c r="AF223" s="156"/>
      <c r="AG223" s="156"/>
      <c r="AH223" s="156"/>
      <c r="AI223" s="156"/>
      <c r="AJ223" s="156"/>
      <c r="AK223" s="156"/>
      <c r="AL223" s="156"/>
      <c r="AM223" s="156"/>
      <c r="AN223" s="156"/>
      <c r="AO223" s="156"/>
      <c r="AP223" s="156"/>
      <c r="AQ223" s="156"/>
      <c r="AS223" s="140"/>
      <c r="AT223" s="140"/>
      <c r="AU223" s="140"/>
      <c r="AV223" s="140"/>
      <c r="AW223" s="140"/>
      <c r="AX223" s="140"/>
      <c r="AY223" s="140"/>
      <c r="AZ223" s="140"/>
      <c r="BA223" s="140"/>
      <c r="BB223" s="140"/>
      <c r="BC223" s="140"/>
      <c r="BD223" s="140"/>
      <c r="BE223" s="140"/>
      <c r="BF223" s="140"/>
      <c r="BG223" s="140"/>
      <c r="BH223" s="140"/>
      <c r="BI223" s="140"/>
      <c r="BJ223" s="140"/>
    </row>
    <row r="241" spans="1:62" s="101" customFormat="1" ht="18" customHeight="1" x14ac:dyDescent="0.25">
      <c r="A241" s="180"/>
      <c r="B241" s="180"/>
      <c r="C241" s="180"/>
      <c r="D241" s="180"/>
      <c r="E241" s="180"/>
      <c r="F241" s="180"/>
      <c r="G241" s="180"/>
      <c r="H241" s="180"/>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S241" s="140"/>
      <c r="AT241" s="140"/>
      <c r="AU241" s="140"/>
      <c r="AV241" s="140"/>
      <c r="AW241" s="140"/>
      <c r="AX241" s="140"/>
      <c r="AY241" s="140"/>
      <c r="AZ241" s="140"/>
      <c r="BA241" s="140"/>
      <c r="BB241" s="140"/>
      <c r="BC241" s="140"/>
      <c r="BD241" s="140"/>
      <c r="BE241" s="140"/>
      <c r="BF241" s="140"/>
      <c r="BG241" s="140"/>
      <c r="BH241" s="140"/>
      <c r="BI241" s="140"/>
      <c r="BJ241" s="140"/>
    </row>
    <row r="242" spans="1:62" s="101" customFormat="1" ht="18" customHeight="1" x14ac:dyDescent="0.25">
      <c r="A242" s="180"/>
      <c r="B242" s="180"/>
      <c r="C242" s="180"/>
      <c r="D242" s="180"/>
      <c r="E242" s="180"/>
      <c r="F242" s="180"/>
      <c r="G242" s="180"/>
      <c r="H242" s="180"/>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S242" s="140"/>
      <c r="AT242" s="140"/>
      <c r="AU242" s="140"/>
      <c r="AV242" s="140"/>
      <c r="AW242" s="140"/>
      <c r="AX242" s="140"/>
      <c r="AY242" s="140"/>
      <c r="AZ242" s="140"/>
      <c r="BA242" s="140"/>
      <c r="BB242" s="140"/>
      <c r="BC242" s="140"/>
      <c r="BD242" s="140"/>
      <c r="BE242" s="140"/>
      <c r="BF242" s="140"/>
      <c r="BG242" s="140"/>
      <c r="BH242" s="140"/>
      <c r="BI242" s="140"/>
      <c r="BJ242" s="140"/>
    </row>
    <row r="243" spans="1:62" s="101" customFormat="1" ht="18" customHeight="1" x14ac:dyDescent="0.25">
      <c r="A243" s="180"/>
      <c r="B243" s="180"/>
      <c r="C243" s="180"/>
      <c r="D243" s="180"/>
      <c r="E243" s="180"/>
      <c r="F243" s="180"/>
      <c r="G243" s="180"/>
      <c r="H243" s="180"/>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S243" s="140"/>
      <c r="AT243" s="140"/>
      <c r="AU243" s="140"/>
      <c r="AV243" s="140"/>
      <c r="AW243" s="140"/>
      <c r="AX243" s="140"/>
      <c r="AY243" s="140"/>
      <c r="AZ243" s="140"/>
      <c r="BA243" s="140"/>
      <c r="BB243" s="140"/>
      <c r="BC243" s="140"/>
      <c r="BD243" s="140"/>
      <c r="BE243" s="140"/>
      <c r="BF243" s="140"/>
      <c r="BG243" s="140"/>
      <c r="BH243" s="140"/>
      <c r="BI243" s="140"/>
      <c r="BJ243" s="140"/>
    </row>
    <row r="244" spans="1:62" s="101" customFormat="1" ht="18" customHeight="1" x14ac:dyDescent="0.25">
      <c r="A244" s="180"/>
      <c r="B244" s="180"/>
      <c r="C244" s="180"/>
      <c r="D244" s="180"/>
      <c r="E244" s="180"/>
      <c r="F244" s="180"/>
      <c r="G244" s="180"/>
      <c r="H244" s="180"/>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S244" s="140"/>
      <c r="AT244" s="140"/>
      <c r="AU244" s="140"/>
      <c r="AV244" s="140"/>
      <c r="AW244" s="140"/>
      <c r="AX244" s="140"/>
      <c r="AY244" s="140"/>
      <c r="AZ244" s="140"/>
      <c r="BA244" s="140"/>
      <c r="BB244" s="140"/>
      <c r="BC244" s="140"/>
      <c r="BD244" s="140"/>
      <c r="BE244" s="140"/>
      <c r="BF244" s="140"/>
      <c r="BG244" s="140"/>
      <c r="BH244" s="140"/>
      <c r="BI244" s="140"/>
      <c r="BJ244" s="140"/>
    </row>
    <row r="245" spans="1:62" s="101" customFormat="1" ht="18" customHeight="1" x14ac:dyDescent="0.25">
      <c r="A245" s="180"/>
      <c r="B245" s="180"/>
      <c r="C245" s="180"/>
      <c r="D245" s="180"/>
      <c r="E245" s="180"/>
      <c r="F245" s="180"/>
      <c r="G245" s="180"/>
      <c r="H245" s="180"/>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S245" s="140"/>
      <c r="AT245" s="140"/>
      <c r="AU245" s="140"/>
      <c r="AV245" s="140"/>
      <c r="AW245" s="140"/>
      <c r="AX245" s="140"/>
      <c r="AY245" s="140"/>
      <c r="AZ245" s="140"/>
      <c r="BA245" s="140"/>
      <c r="BB245" s="140"/>
      <c r="BC245" s="140"/>
      <c r="BD245" s="140"/>
      <c r="BE245" s="140"/>
      <c r="BF245" s="140"/>
      <c r="BG245" s="140"/>
      <c r="BH245" s="140"/>
      <c r="BI245" s="140"/>
      <c r="BJ245" s="140"/>
    </row>
    <row r="246" spans="1:62" s="101" customFormat="1" ht="18" customHeight="1" x14ac:dyDescent="0.25">
      <c r="A246" s="180"/>
      <c r="B246" s="180"/>
      <c r="C246" s="180"/>
      <c r="D246" s="180"/>
      <c r="E246" s="180"/>
      <c r="F246" s="180"/>
      <c r="G246" s="180"/>
      <c r="H246" s="180"/>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S246" s="140"/>
      <c r="AT246" s="140"/>
      <c r="AU246" s="140"/>
      <c r="AV246" s="140"/>
      <c r="AW246" s="140"/>
      <c r="AX246" s="140"/>
      <c r="AY246" s="140"/>
      <c r="AZ246" s="140"/>
      <c r="BA246" s="140"/>
      <c r="BB246" s="140"/>
      <c r="BC246" s="140"/>
      <c r="BD246" s="140"/>
      <c r="BE246" s="140"/>
      <c r="BF246" s="140"/>
      <c r="BG246" s="140"/>
      <c r="BH246" s="140"/>
      <c r="BI246" s="140"/>
      <c r="BJ246" s="140"/>
    </row>
    <row r="247" spans="1:62" s="101" customFormat="1" ht="18" customHeight="1" x14ac:dyDescent="0.25">
      <c r="A247" s="180"/>
      <c r="B247" s="180"/>
      <c r="C247" s="180"/>
      <c r="D247" s="180"/>
      <c r="E247" s="180"/>
      <c r="F247" s="180"/>
      <c r="G247" s="180"/>
      <c r="H247" s="180"/>
      <c r="I247" s="156"/>
      <c r="J247" s="156"/>
      <c r="K247" s="156"/>
      <c r="L247" s="156"/>
      <c r="M247" s="156"/>
      <c r="N247" s="156"/>
      <c r="O247" s="156"/>
      <c r="P247" s="156"/>
      <c r="Q247" s="156"/>
      <c r="R247" s="156"/>
      <c r="S247" s="156"/>
      <c r="T247" s="156"/>
      <c r="U247" s="156"/>
      <c r="V247" s="156"/>
      <c r="W247" s="156"/>
      <c r="X247" s="156"/>
      <c r="Y247" s="156"/>
      <c r="Z247" s="156"/>
      <c r="AA247" s="156"/>
      <c r="AB247" s="156"/>
      <c r="AC247" s="156"/>
      <c r="AD247" s="156"/>
      <c r="AE247" s="156"/>
      <c r="AF247" s="156"/>
      <c r="AG247" s="156"/>
      <c r="AH247" s="156"/>
      <c r="AI247" s="156"/>
      <c r="AJ247" s="156"/>
      <c r="AK247" s="156"/>
      <c r="AL247" s="156"/>
      <c r="AM247" s="156"/>
      <c r="AN247" s="156"/>
      <c r="AO247" s="156"/>
      <c r="AP247" s="156"/>
      <c r="AQ247" s="156"/>
      <c r="AS247" s="140"/>
      <c r="AT247" s="140"/>
      <c r="AU247" s="140"/>
      <c r="AV247" s="140"/>
      <c r="AW247" s="140"/>
      <c r="AX247" s="140"/>
      <c r="AY247" s="140"/>
      <c r="AZ247" s="140"/>
      <c r="BA247" s="140"/>
      <c r="BB247" s="140"/>
      <c r="BC247" s="140"/>
      <c r="BD247" s="140"/>
      <c r="BE247" s="140"/>
      <c r="BF247" s="140"/>
      <c r="BG247" s="140"/>
      <c r="BH247" s="140"/>
      <c r="BI247" s="140"/>
      <c r="BJ247" s="140"/>
    </row>
    <row r="265" spans="1:62" s="101" customFormat="1" ht="18" customHeight="1" x14ac:dyDescent="0.25">
      <c r="A265" s="180"/>
      <c r="B265" s="180"/>
      <c r="C265" s="180"/>
      <c r="D265" s="180"/>
      <c r="E265" s="180"/>
      <c r="F265" s="180"/>
      <c r="G265" s="180"/>
      <c r="H265" s="180"/>
      <c r="I265" s="156"/>
      <c r="J265" s="156"/>
      <c r="K265" s="156"/>
      <c r="L265" s="156"/>
      <c r="M265" s="156"/>
      <c r="N265" s="156"/>
      <c r="O265" s="156"/>
      <c r="P265" s="156"/>
      <c r="Q265" s="156"/>
      <c r="R265" s="156"/>
      <c r="S265" s="156"/>
      <c r="T265" s="156"/>
      <c r="U265" s="156"/>
      <c r="V265" s="156"/>
      <c r="W265" s="156"/>
      <c r="X265" s="156"/>
      <c r="Y265" s="156"/>
      <c r="Z265" s="156"/>
      <c r="AA265" s="156"/>
      <c r="AB265" s="156"/>
      <c r="AC265" s="156"/>
      <c r="AD265" s="156"/>
      <c r="AE265" s="156"/>
      <c r="AF265" s="156"/>
      <c r="AG265" s="156"/>
      <c r="AH265" s="156"/>
      <c r="AI265" s="156"/>
      <c r="AJ265" s="156"/>
      <c r="AK265" s="156"/>
      <c r="AL265" s="156"/>
      <c r="AM265" s="156"/>
      <c r="AN265" s="156"/>
      <c r="AO265" s="156"/>
      <c r="AP265" s="156"/>
      <c r="AQ265" s="156"/>
      <c r="AS265" s="140"/>
      <c r="AT265" s="140"/>
      <c r="AU265" s="140"/>
      <c r="AV265" s="140"/>
      <c r="AW265" s="140"/>
      <c r="AX265" s="140"/>
      <c r="AY265" s="140"/>
      <c r="AZ265" s="140"/>
      <c r="BA265" s="140"/>
      <c r="BB265" s="140"/>
      <c r="BC265" s="140"/>
      <c r="BD265" s="140"/>
      <c r="BE265" s="140"/>
      <c r="BF265" s="140"/>
      <c r="BG265" s="140"/>
      <c r="BH265" s="140"/>
      <c r="BI265" s="140"/>
      <c r="BJ265" s="140"/>
    </row>
    <row r="266" spans="1:62" s="101" customFormat="1" ht="18" customHeight="1" x14ac:dyDescent="0.25">
      <c r="A266" s="180"/>
      <c r="B266" s="180"/>
      <c r="C266" s="180"/>
      <c r="D266" s="180"/>
      <c r="E266" s="180"/>
      <c r="F266" s="180"/>
      <c r="G266" s="180"/>
      <c r="H266" s="180"/>
      <c r="I266" s="156"/>
      <c r="J266" s="156"/>
      <c r="K266" s="156"/>
      <c r="L266" s="156"/>
      <c r="M266" s="156"/>
      <c r="N266" s="156"/>
      <c r="O266" s="156"/>
      <c r="P266" s="156"/>
      <c r="Q266" s="156"/>
      <c r="R266" s="156"/>
      <c r="S266" s="156"/>
      <c r="T266" s="156"/>
      <c r="U266" s="156"/>
      <c r="V266" s="156"/>
      <c r="W266" s="156"/>
      <c r="X266" s="156"/>
      <c r="Y266" s="156"/>
      <c r="Z266" s="156"/>
      <c r="AA266" s="156"/>
      <c r="AB266" s="156"/>
      <c r="AC266" s="156"/>
      <c r="AD266" s="156"/>
      <c r="AE266" s="156"/>
      <c r="AF266" s="156"/>
      <c r="AG266" s="156"/>
      <c r="AH266" s="156"/>
      <c r="AI266" s="156"/>
      <c r="AJ266" s="156"/>
      <c r="AK266" s="156"/>
      <c r="AL266" s="156"/>
      <c r="AM266" s="156"/>
      <c r="AN266" s="156"/>
      <c r="AO266" s="156"/>
      <c r="AP266" s="156"/>
      <c r="AQ266" s="156"/>
      <c r="AS266" s="140"/>
      <c r="AT266" s="140"/>
      <c r="AU266" s="140"/>
      <c r="AV266" s="140"/>
      <c r="AW266" s="140"/>
      <c r="AX266" s="140"/>
      <c r="AY266" s="140"/>
      <c r="AZ266" s="140"/>
      <c r="BA266" s="140"/>
      <c r="BB266" s="140"/>
      <c r="BC266" s="140"/>
      <c r="BD266" s="140"/>
      <c r="BE266" s="140"/>
      <c r="BF266" s="140"/>
      <c r="BG266" s="140"/>
      <c r="BH266" s="140"/>
      <c r="BI266" s="140"/>
      <c r="BJ266" s="140"/>
    </row>
    <row r="267" spans="1:62" s="101" customFormat="1" ht="18" customHeight="1" x14ac:dyDescent="0.25">
      <c r="A267" s="180"/>
      <c r="B267" s="180"/>
      <c r="C267" s="180"/>
      <c r="D267" s="180"/>
      <c r="E267" s="180"/>
      <c r="F267" s="180"/>
      <c r="G267" s="180"/>
      <c r="H267" s="180"/>
      <c r="I267" s="156"/>
      <c r="J267" s="156"/>
      <c r="K267" s="156"/>
      <c r="L267" s="156"/>
      <c r="M267" s="156"/>
      <c r="N267" s="156"/>
      <c r="O267" s="156"/>
      <c r="P267" s="156"/>
      <c r="Q267" s="156"/>
      <c r="R267" s="156"/>
      <c r="S267" s="156"/>
      <c r="T267" s="156"/>
      <c r="U267" s="156"/>
      <c r="V267" s="156"/>
      <c r="W267" s="156"/>
      <c r="X267" s="156"/>
      <c r="Y267" s="156"/>
      <c r="Z267" s="156"/>
      <c r="AA267" s="156"/>
      <c r="AB267" s="156"/>
      <c r="AC267" s="156"/>
      <c r="AD267" s="156"/>
      <c r="AE267" s="156"/>
      <c r="AF267" s="156"/>
      <c r="AG267" s="156"/>
      <c r="AH267" s="156"/>
      <c r="AI267" s="156"/>
      <c r="AJ267" s="156"/>
      <c r="AK267" s="156"/>
      <c r="AL267" s="156"/>
      <c r="AM267" s="156"/>
      <c r="AN267" s="156"/>
      <c r="AO267" s="156"/>
      <c r="AP267" s="156"/>
      <c r="AQ267" s="156"/>
      <c r="AS267" s="140"/>
      <c r="AT267" s="140"/>
      <c r="AU267" s="140"/>
      <c r="AV267" s="140"/>
      <c r="AW267" s="140"/>
      <c r="AX267" s="140"/>
      <c r="AY267" s="140"/>
      <c r="AZ267" s="140"/>
      <c r="BA267" s="140"/>
      <c r="BB267" s="140"/>
      <c r="BC267" s="140"/>
      <c r="BD267" s="140"/>
      <c r="BE267" s="140"/>
      <c r="BF267" s="140"/>
      <c r="BG267" s="140"/>
      <c r="BH267" s="140"/>
      <c r="BI267" s="140"/>
      <c r="BJ267" s="140"/>
    </row>
    <row r="268" spans="1:62" s="101" customFormat="1" ht="18" customHeight="1" x14ac:dyDescent="0.25">
      <c r="A268" s="180"/>
      <c r="B268" s="180"/>
      <c r="C268" s="180"/>
      <c r="D268" s="180"/>
      <c r="E268" s="180"/>
      <c r="F268" s="180"/>
      <c r="G268" s="180"/>
      <c r="H268" s="180"/>
      <c r="I268" s="156"/>
      <c r="J268" s="156"/>
      <c r="K268" s="156"/>
      <c r="L268" s="156"/>
      <c r="M268" s="156"/>
      <c r="N268" s="156"/>
      <c r="O268" s="156"/>
      <c r="P268" s="156"/>
      <c r="Q268" s="156"/>
      <c r="R268" s="156"/>
      <c r="S268" s="156"/>
      <c r="T268" s="156"/>
      <c r="U268" s="156"/>
      <c r="V268" s="156"/>
      <c r="W268" s="156"/>
      <c r="X268" s="156"/>
      <c r="Y268" s="156"/>
      <c r="Z268" s="156"/>
      <c r="AA268" s="156"/>
      <c r="AB268" s="156"/>
      <c r="AC268" s="156"/>
      <c r="AD268" s="156"/>
      <c r="AE268" s="156"/>
      <c r="AF268" s="156"/>
      <c r="AG268" s="156"/>
      <c r="AH268" s="156"/>
      <c r="AI268" s="156"/>
      <c r="AJ268" s="156"/>
      <c r="AK268" s="156"/>
      <c r="AL268" s="156"/>
      <c r="AM268" s="156"/>
      <c r="AN268" s="156"/>
      <c r="AO268" s="156"/>
      <c r="AP268" s="156"/>
      <c r="AQ268" s="156"/>
      <c r="AS268" s="140"/>
      <c r="AT268" s="140"/>
      <c r="AU268" s="140"/>
      <c r="AV268" s="140"/>
      <c r="AW268" s="140"/>
      <c r="AX268" s="140"/>
      <c r="AY268" s="140"/>
      <c r="AZ268" s="140"/>
      <c r="BA268" s="140"/>
      <c r="BB268" s="140"/>
      <c r="BC268" s="140"/>
      <c r="BD268" s="140"/>
      <c r="BE268" s="140"/>
      <c r="BF268" s="140"/>
      <c r="BG268" s="140"/>
      <c r="BH268" s="140"/>
      <c r="BI268" s="140"/>
      <c r="BJ268" s="140"/>
    </row>
    <row r="269" spans="1:62" s="101" customFormat="1" ht="18" customHeight="1" x14ac:dyDescent="0.25">
      <c r="A269" s="180"/>
      <c r="B269" s="180"/>
      <c r="C269" s="180"/>
      <c r="D269" s="180"/>
      <c r="E269" s="180"/>
      <c r="F269" s="180"/>
      <c r="G269" s="180"/>
      <c r="H269" s="180"/>
      <c r="I269" s="156"/>
      <c r="J269" s="156"/>
      <c r="K269" s="156"/>
      <c r="L269" s="156"/>
      <c r="M269" s="156"/>
      <c r="N269" s="156"/>
      <c r="O269" s="156"/>
      <c r="P269" s="156"/>
      <c r="Q269" s="156"/>
      <c r="R269" s="156"/>
      <c r="S269" s="156"/>
      <c r="T269" s="156"/>
      <c r="U269" s="156"/>
      <c r="V269" s="156"/>
      <c r="W269" s="156"/>
      <c r="X269" s="156"/>
      <c r="Y269" s="156"/>
      <c r="Z269" s="156"/>
      <c r="AA269" s="156"/>
      <c r="AB269" s="156"/>
      <c r="AC269" s="156"/>
      <c r="AD269" s="156"/>
      <c r="AE269" s="156"/>
      <c r="AF269" s="156"/>
      <c r="AG269" s="156"/>
      <c r="AH269" s="156"/>
      <c r="AI269" s="156"/>
      <c r="AJ269" s="156"/>
      <c r="AK269" s="156"/>
      <c r="AL269" s="156"/>
      <c r="AM269" s="156"/>
      <c r="AN269" s="156"/>
      <c r="AO269" s="156"/>
      <c r="AP269" s="156"/>
      <c r="AQ269" s="156"/>
      <c r="AS269" s="140"/>
      <c r="AT269" s="140"/>
      <c r="AU269" s="140"/>
      <c r="AV269" s="140"/>
      <c r="AW269" s="140"/>
      <c r="AX269" s="140"/>
      <c r="AY269" s="140"/>
      <c r="AZ269" s="140"/>
      <c r="BA269" s="140"/>
      <c r="BB269" s="140"/>
      <c r="BC269" s="140"/>
      <c r="BD269" s="140"/>
      <c r="BE269" s="140"/>
      <c r="BF269" s="140"/>
      <c r="BG269" s="140"/>
      <c r="BH269" s="140"/>
      <c r="BI269" s="140"/>
      <c r="BJ269" s="140"/>
    </row>
    <row r="270" spans="1:62" s="101" customFormat="1" ht="18" customHeight="1" x14ac:dyDescent="0.25">
      <c r="A270" s="180"/>
      <c r="B270" s="180"/>
      <c r="C270" s="180"/>
      <c r="D270" s="180"/>
      <c r="E270" s="180"/>
      <c r="F270" s="180"/>
      <c r="G270" s="180"/>
      <c r="H270" s="180"/>
      <c r="I270" s="156"/>
      <c r="J270" s="156"/>
      <c r="K270" s="156"/>
      <c r="L270" s="156"/>
      <c r="M270" s="156"/>
      <c r="N270" s="156"/>
      <c r="O270" s="156"/>
      <c r="P270" s="156"/>
      <c r="Q270" s="156"/>
      <c r="R270" s="156"/>
      <c r="S270" s="156"/>
      <c r="T270" s="156"/>
      <c r="U270" s="156"/>
      <c r="V270" s="156"/>
      <c r="W270" s="156"/>
      <c r="X270" s="156"/>
      <c r="Y270" s="156"/>
      <c r="Z270" s="156"/>
      <c r="AA270" s="156"/>
      <c r="AB270" s="156"/>
      <c r="AC270" s="156"/>
      <c r="AD270" s="156"/>
      <c r="AE270" s="156"/>
      <c r="AF270" s="156"/>
      <c r="AG270" s="156"/>
      <c r="AH270" s="156"/>
      <c r="AI270" s="156"/>
      <c r="AJ270" s="156"/>
      <c r="AK270" s="156"/>
      <c r="AL270" s="156"/>
      <c r="AM270" s="156"/>
      <c r="AN270" s="156"/>
      <c r="AO270" s="156"/>
      <c r="AP270" s="156"/>
      <c r="AQ270" s="156"/>
      <c r="AS270" s="140"/>
      <c r="AT270" s="140"/>
      <c r="AU270" s="140"/>
      <c r="AV270" s="140"/>
      <c r="AW270" s="140"/>
      <c r="AX270" s="140"/>
      <c r="AY270" s="140"/>
      <c r="AZ270" s="140"/>
      <c r="BA270" s="140"/>
      <c r="BB270" s="140"/>
      <c r="BC270" s="140"/>
      <c r="BD270" s="140"/>
      <c r="BE270" s="140"/>
      <c r="BF270" s="140"/>
      <c r="BG270" s="140"/>
      <c r="BH270" s="140"/>
      <c r="BI270" s="140"/>
      <c r="BJ270" s="140"/>
    </row>
    <row r="271" spans="1:62" s="101" customFormat="1" ht="18" customHeight="1" x14ac:dyDescent="0.25">
      <c r="A271" s="180"/>
      <c r="B271" s="180"/>
      <c r="C271" s="180"/>
      <c r="D271" s="180"/>
      <c r="E271" s="180"/>
      <c r="F271" s="180"/>
      <c r="G271" s="180"/>
      <c r="H271" s="180"/>
      <c r="I271" s="156"/>
      <c r="J271" s="156"/>
      <c r="K271" s="156"/>
      <c r="L271" s="156"/>
      <c r="M271" s="156"/>
      <c r="N271" s="156"/>
      <c r="O271" s="156"/>
      <c r="P271" s="156"/>
      <c r="Q271" s="156"/>
      <c r="R271" s="156"/>
      <c r="S271" s="156"/>
      <c r="T271" s="156"/>
      <c r="U271" s="156"/>
      <c r="V271" s="156"/>
      <c r="W271" s="156"/>
      <c r="X271" s="156"/>
      <c r="Y271" s="156"/>
      <c r="Z271" s="156"/>
      <c r="AA271" s="156"/>
      <c r="AB271" s="156"/>
      <c r="AC271" s="156"/>
      <c r="AD271" s="156"/>
      <c r="AE271" s="156"/>
      <c r="AF271" s="156"/>
      <c r="AG271" s="156"/>
      <c r="AH271" s="156"/>
      <c r="AI271" s="156"/>
      <c r="AJ271" s="156"/>
      <c r="AK271" s="156"/>
      <c r="AL271" s="156"/>
      <c r="AM271" s="156"/>
      <c r="AN271" s="156"/>
      <c r="AO271" s="156"/>
      <c r="AP271" s="156"/>
      <c r="AQ271" s="156"/>
      <c r="AS271" s="140"/>
      <c r="AT271" s="140"/>
      <c r="AU271" s="140"/>
      <c r="AV271" s="140"/>
      <c r="AW271" s="140"/>
      <c r="AX271" s="140"/>
      <c r="AY271" s="140"/>
      <c r="AZ271" s="140"/>
      <c r="BA271" s="140"/>
      <c r="BB271" s="140"/>
      <c r="BC271" s="140"/>
      <c r="BD271" s="140"/>
      <c r="BE271" s="140"/>
      <c r="BF271" s="140"/>
      <c r="BG271" s="140"/>
      <c r="BH271" s="140"/>
      <c r="BI271" s="140"/>
      <c r="BJ271" s="140"/>
    </row>
    <row r="289" spans="1:62" s="101" customFormat="1" ht="18" customHeight="1" x14ac:dyDescent="0.25">
      <c r="A289" s="180"/>
      <c r="B289" s="180"/>
      <c r="C289" s="180"/>
      <c r="D289" s="180"/>
      <c r="E289" s="180"/>
      <c r="F289" s="180"/>
      <c r="G289" s="180"/>
      <c r="H289" s="180"/>
      <c r="I289" s="156"/>
      <c r="J289" s="156"/>
      <c r="K289" s="156"/>
      <c r="L289" s="156"/>
      <c r="M289" s="156"/>
      <c r="N289" s="156"/>
      <c r="O289" s="156"/>
      <c r="P289" s="156"/>
      <c r="Q289" s="156"/>
      <c r="R289" s="156"/>
      <c r="S289" s="156"/>
      <c r="T289" s="156"/>
      <c r="U289" s="156"/>
      <c r="V289" s="156"/>
      <c r="W289" s="156"/>
      <c r="X289" s="156"/>
      <c r="Y289" s="156"/>
      <c r="Z289" s="156"/>
      <c r="AA289" s="156"/>
      <c r="AB289" s="156"/>
      <c r="AC289" s="156"/>
      <c r="AD289" s="156"/>
      <c r="AE289" s="156"/>
      <c r="AF289" s="156"/>
      <c r="AG289" s="156"/>
      <c r="AH289" s="156"/>
      <c r="AI289" s="156"/>
      <c r="AJ289" s="156"/>
      <c r="AK289" s="156"/>
      <c r="AL289" s="156"/>
      <c r="AM289" s="156"/>
      <c r="AN289" s="156"/>
      <c r="AO289" s="156"/>
      <c r="AP289" s="156"/>
      <c r="AQ289" s="156"/>
      <c r="AS289" s="140"/>
      <c r="AT289" s="140"/>
      <c r="AU289" s="140"/>
      <c r="AV289" s="140"/>
      <c r="AW289" s="140"/>
      <c r="AX289" s="140"/>
      <c r="AY289" s="140"/>
      <c r="AZ289" s="140"/>
      <c r="BA289" s="140"/>
      <c r="BB289" s="140"/>
      <c r="BC289" s="140"/>
      <c r="BD289" s="140"/>
      <c r="BE289" s="140"/>
      <c r="BF289" s="140"/>
      <c r="BG289" s="140"/>
      <c r="BH289" s="140"/>
      <c r="BI289" s="140"/>
      <c r="BJ289" s="140"/>
    </row>
    <row r="290" spans="1:62" s="101" customFormat="1" ht="18" customHeight="1" x14ac:dyDescent="0.25">
      <c r="A290" s="180"/>
      <c r="B290" s="180"/>
      <c r="C290" s="180"/>
      <c r="D290" s="180"/>
      <c r="E290" s="180"/>
      <c r="F290" s="180"/>
      <c r="G290" s="180"/>
      <c r="H290" s="180"/>
      <c r="I290" s="156"/>
      <c r="J290" s="156"/>
      <c r="K290" s="156"/>
      <c r="L290" s="156"/>
      <c r="M290" s="156"/>
      <c r="N290" s="156"/>
      <c r="O290" s="156"/>
      <c r="P290" s="156"/>
      <c r="Q290" s="156"/>
      <c r="R290" s="156"/>
      <c r="S290" s="156"/>
      <c r="T290" s="156"/>
      <c r="U290" s="156"/>
      <c r="V290" s="156"/>
      <c r="W290" s="156"/>
      <c r="X290" s="156"/>
      <c r="Y290" s="156"/>
      <c r="Z290" s="156"/>
      <c r="AA290" s="156"/>
      <c r="AB290" s="156"/>
      <c r="AC290" s="156"/>
      <c r="AD290" s="156"/>
      <c r="AE290" s="156"/>
      <c r="AF290" s="156"/>
      <c r="AG290" s="156"/>
      <c r="AH290" s="156"/>
      <c r="AI290" s="156"/>
      <c r="AJ290" s="156"/>
      <c r="AK290" s="156"/>
      <c r="AL290" s="156"/>
      <c r="AM290" s="156"/>
      <c r="AN290" s="156"/>
      <c r="AO290" s="156"/>
      <c r="AP290" s="156"/>
      <c r="AQ290" s="156"/>
      <c r="AS290" s="140"/>
      <c r="AT290" s="140"/>
      <c r="AU290" s="140"/>
      <c r="AV290" s="140"/>
      <c r="AW290" s="140"/>
      <c r="AX290" s="140"/>
      <c r="AY290" s="140"/>
      <c r="AZ290" s="140"/>
      <c r="BA290" s="140"/>
      <c r="BB290" s="140"/>
      <c r="BC290" s="140"/>
      <c r="BD290" s="140"/>
      <c r="BE290" s="140"/>
      <c r="BF290" s="140"/>
      <c r="BG290" s="140"/>
      <c r="BH290" s="140"/>
      <c r="BI290" s="140"/>
      <c r="BJ290" s="140"/>
    </row>
    <row r="291" spans="1:62" s="101" customFormat="1" ht="18" customHeight="1" x14ac:dyDescent="0.25">
      <c r="A291" s="180"/>
      <c r="B291" s="180"/>
      <c r="C291" s="180"/>
      <c r="D291" s="180"/>
      <c r="E291" s="180"/>
      <c r="F291" s="180"/>
      <c r="G291" s="180"/>
      <c r="H291" s="180"/>
      <c r="I291" s="156"/>
      <c r="J291" s="156"/>
      <c r="K291" s="156"/>
      <c r="L291" s="156"/>
      <c r="M291" s="156"/>
      <c r="N291" s="156"/>
      <c r="O291" s="156"/>
      <c r="P291" s="156"/>
      <c r="Q291" s="156"/>
      <c r="R291" s="156"/>
      <c r="S291" s="156"/>
      <c r="T291" s="156"/>
      <c r="U291" s="156"/>
      <c r="V291" s="156"/>
      <c r="W291" s="156"/>
      <c r="X291" s="156"/>
      <c r="Y291" s="156"/>
      <c r="Z291" s="156"/>
      <c r="AA291" s="156"/>
      <c r="AB291" s="156"/>
      <c r="AC291" s="156"/>
      <c r="AD291" s="156"/>
      <c r="AE291" s="156"/>
      <c r="AF291" s="156"/>
      <c r="AG291" s="156"/>
      <c r="AH291" s="156"/>
      <c r="AI291" s="156"/>
      <c r="AJ291" s="156"/>
      <c r="AK291" s="156"/>
      <c r="AL291" s="156"/>
      <c r="AM291" s="156"/>
      <c r="AN291" s="156"/>
      <c r="AO291" s="156"/>
      <c r="AP291" s="156"/>
      <c r="AQ291" s="156"/>
      <c r="AS291" s="140"/>
      <c r="AT291" s="140"/>
      <c r="AU291" s="140"/>
      <c r="AV291" s="140"/>
      <c r="AW291" s="140"/>
      <c r="AX291" s="140"/>
      <c r="AY291" s="140"/>
      <c r="AZ291" s="140"/>
      <c r="BA291" s="140"/>
      <c r="BB291" s="140"/>
      <c r="BC291" s="140"/>
      <c r="BD291" s="140"/>
      <c r="BE291" s="140"/>
      <c r="BF291" s="140"/>
      <c r="BG291" s="140"/>
      <c r="BH291" s="140"/>
      <c r="BI291" s="140"/>
      <c r="BJ291" s="140"/>
    </row>
    <row r="292" spans="1:62" s="101" customFormat="1" ht="18" customHeight="1" x14ac:dyDescent="0.25">
      <c r="A292" s="180"/>
      <c r="B292" s="180"/>
      <c r="C292" s="180"/>
      <c r="D292" s="180"/>
      <c r="E292" s="180"/>
      <c r="F292" s="180"/>
      <c r="G292" s="180"/>
      <c r="H292" s="180"/>
      <c r="I292" s="156"/>
      <c r="J292" s="156"/>
      <c r="K292" s="156"/>
      <c r="L292" s="156"/>
      <c r="M292" s="156"/>
      <c r="N292" s="156"/>
      <c r="O292" s="156"/>
      <c r="P292" s="156"/>
      <c r="Q292" s="156"/>
      <c r="R292" s="156"/>
      <c r="S292" s="156"/>
      <c r="T292" s="156"/>
      <c r="U292" s="156"/>
      <c r="V292" s="156"/>
      <c r="W292" s="156"/>
      <c r="X292" s="156"/>
      <c r="Y292" s="156"/>
      <c r="Z292" s="156"/>
      <c r="AA292" s="156"/>
      <c r="AB292" s="156"/>
      <c r="AC292" s="156"/>
      <c r="AD292" s="156"/>
      <c r="AE292" s="156"/>
      <c r="AF292" s="156"/>
      <c r="AG292" s="156"/>
      <c r="AH292" s="156"/>
      <c r="AI292" s="156"/>
      <c r="AJ292" s="156"/>
      <c r="AK292" s="156"/>
      <c r="AL292" s="156"/>
      <c r="AM292" s="156"/>
      <c r="AN292" s="156"/>
      <c r="AO292" s="156"/>
      <c r="AP292" s="156"/>
      <c r="AQ292" s="156"/>
      <c r="AS292" s="140"/>
      <c r="AT292" s="140"/>
      <c r="AU292" s="140"/>
      <c r="AV292" s="140"/>
      <c r="AW292" s="140"/>
      <c r="AX292" s="140"/>
      <c r="AY292" s="140"/>
      <c r="AZ292" s="140"/>
      <c r="BA292" s="140"/>
      <c r="BB292" s="140"/>
      <c r="BC292" s="140"/>
      <c r="BD292" s="140"/>
      <c r="BE292" s="140"/>
      <c r="BF292" s="140"/>
      <c r="BG292" s="140"/>
      <c r="BH292" s="140"/>
      <c r="BI292" s="140"/>
      <c r="BJ292" s="140"/>
    </row>
    <row r="293" spans="1:62" s="101" customFormat="1" ht="18" customHeight="1" x14ac:dyDescent="0.25">
      <c r="A293" s="180"/>
      <c r="B293" s="180"/>
      <c r="C293" s="180"/>
      <c r="D293" s="180"/>
      <c r="E293" s="180"/>
      <c r="F293" s="180"/>
      <c r="G293" s="180"/>
      <c r="H293" s="180"/>
      <c r="I293" s="156"/>
      <c r="J293" s="156"/>
      <c r="K293" s="156"/>
      <c r="L293" s="156"/>
      <c r="M293" s="156"/>
      <c r="N293" s="156"/>
      <c r="O293" s="156"/>
      <c r="P293" s="156"/>
      <c r="Q293" s="156"/>
      <c r="R293" s="156"/>
      <c r="S293" s="156"/>
      <c r="T293" s="156"/>
      <c r="U293" s="156"/>
      <c r="V293" s="156"/>
      <c r="W293" s="156"/>
      <c r="X293" s="156"/>
      <c r="Y293" s="156"/>
      <c r="Z293" s="156"/>
      <c r="AA293" s="156"/>
      <c r="AB293" s="156"/>
      <c r="AC293" s="156"/>
      <c r="AD293" s="156"/>
      <c r="AE293" s="156"/>
      <c r="AF293" s="156"/>
      <c r="AG293" s="156"/>
      <c r="AH293" s="156"/>
      <c r="AI293" s="156"/>
      <c r="AJ293" s="156"/>
      <c r="AK293" s="156"/>
      <c r="AL293" s="156"/>
      <c r="AM293" s="156"/>
      <c r="AN293" s="156"/>
      <c r="AO293" s="156"/>
      <c r="AP293" s="156"/>
      <c r="AQ293" s="156"/>
      <c r="AS293" s="140"/>
      <c r="AT293" s="140"/>
      <c r="AU293" s="140"/>
      <c r="AV293" s="140"/>
      <c r="AW293" s="140"/>
      <c r="AX293" s="140"/>
      <c r="AY293" s="140"/>
      <c r="AZ293" s="140"/>
      <c r="BA293" s="140"/>
      <c r="BB293" s="140"/>
      <c r="BC293" s="140"/>
      <c r="BD293" s="140"/>
      <c r="BE293" s="140"/>
      <c r="BF293" s="140"/>
      <c r="BG293" s="140"/>
      <c r="BH293" s="140"/>
      <c r="BI293" s="140"/>
      <c r="BJ293" s="140"/>
    </row>
    <row r="294" spans="1:62" s="101" customFormat="1" ht="18" customHeight="1" x14ac:dyDescent="0.25">
      <c r="A294" s="180"/>
      <c r="B294" s="180"/>
      <c r="C294" s="180"/>
      <c r="D294" s="180"/>
      <c r="E294" s="180"/>
      <c r="F294" s="180"/>
      <c r="G294" s="180"/>
      <c r="H294" s="180"/>
      <c r="I294" s="156"/>
      <c r="J294" s="156"/>
      <c r="K294" s="156"/>
      <c r="L294" s="156"/>
      <c r="M294" s="156"/>
      <c r="N294" s="156"/>
      <c r="O294" s="156"/>
      <c r="P294" s="156"/>
      <c r="Q294" s="156"/>
      <c r="R294" s="156"/>
      <c r="S294" s="156"/>
      <c r="T294" s="156"/>
      <c r="U294" s="156"/>
      <c r="V294" s="156"/>
      <c r="W294" s="156"/>
      <c r="X294" s="156"/>
      <c r="Y294" s="156"/>
      <c r="Z294" s="156"/>
      <c r="AA294" s="156"/>
      <c r="AB294" s="156"/>
      <c r="AC294" s="156"/>
      <c r="AD294" s="156"/>
      <c r="AE294" s="156"/>
      <c r="AF294" s="156"/>
      <c r="AG294" s="156"/>
      <c r="AH294" s="156"/>
      <c r="AI294" s="156"/>
      <c r="AJ294" s="156"/>
      <c r="AK294" s="156"/>
      <c r="AL294" s="156"/>
      <c r="AM294" s="156"/>
      <c r="AN294" s="156"/>
      <c r="AO294" s="156"/>
      <c r="AP294" s="156"/>
      <c r="AQ294" s="156"/>
      <c r="AS294" s="140"/>
      <c r="AT294" s="140"/>
      <c r="AU294" s="140"/>
      <c r="AV294" s="140"/>
      <c r="AW294" s="140"/>
      <c r="AX294" s="140"/>
      <c r="AY294" s="140"/>
      <c r="AZ294" s="140"/>
      <c r="BA294" s="140"/>
      <c r="BB294" s="140"/>
      <c r="BC294" s="140"/>
      <c r="BD294" s="140"/>
      <c r="BE294" s="140"/>
      <c r="BF294" s="140"/>
      <c r="BG294" s="140"/>
      <c r="BH294" s="140"/>
      <c r="BI294" s="140"/>
      <c r="BJ294" s="140"/>
    </row>
    <row r="295" spans="1:62" s="101" customFormat="1" ht="18" customHeight="1" x14ac:dyDescent="0.25">
      <c r="A295" s="180"/>
      <c r="B295" s="180"/>
      <c r="C295" s="180"/>
      <c r="D295" s="180"/>
      <c r="E295" s="180"/>
      <c r="F295" s="180"/>
      <c r="G295" s="180"/>
      <c r="H295" s="180"/>
      <c r="I295" s="156"/>
      <c r="J295" s="156"/>
      <c r="K295" s="156"/>
      <c r="L295" s="156"/>
      <c r="M295" s="156"/>
      <c r="N295" s="156"/>
      <c r="O295" s="156"/>
      <c r="P295" s="156"/>
      <c r="Q295" s="156"/>
      <c r="R295" s="156"/>
      <c r="S295" s="156"/>
      <c r="T295" s="156"/>
      <c r="U295" s="156"/>
      <c r="V295" s="156"/>
      <c r="W295" s="156"/>
      <c r="X295" s="156"/>
      <c r="Y295" s="156"/>
      <c r="Z295" s="156"/>
      <c r="AA295" s="156"/>
      <c r="AB295" s="156"/>
      <c r="AC295" s="156"/>
      <c r="AD295" s="156"/>
      <c r="AE295" s="156"/>
      <c r="AF295" s="156"/>
      <c r="AG295" s="156"/>
      <c r="AH295" s="156"/>
      <c r="AI295" s="156"/>
      <c r="AJ295" s="156"/>
      <c r="AK295" s="156"/>
      <c r="AL295" s="156"/>
      <c r="AM295" s="156"/>
      <c r="AN295" s="156"/>
      <c r="AO295" s="156"/>
      <c r="AP295" s="156"/>
      <c r="AQ295" s="156"/>
      <c r="AS295" s="140"/>
      <c r="AT295" s="140"/>
      <c r="AU295" s="140"/>
      <c r="AV295" s="140"/>
      <c r="AW295" s="140"/>
      <c r="AX295" s="140"/>
      <c r="AY295" s="140"/>
      <c r="AZ295" s="140"/>
      <c r="BA295" s="140"/>
      <c r="BB295" s="140"/>
      <c r="BC295" s="140"/>
      <c r="BD295" s="140"/>
      <c r="BE295" s="140"/>
      <c r="BF295" s="140"/>
      <c r="BG295" s="140"/>
      <c r="BH295" s="140"/>
      <c r="BI295" s="140"/>
      <c r="BJ295" s="140"/>
    </row>
    <row r="313" spans="1:62" s="101" customFormat="1" ht="18" customHeight="1" x14ac:dyDescent="0.25">
      <c r="A313" s="180"/>
      <c r="B313" s="180"/>
      <c r="C313" s="180"/>
      <c r="D313" s="180"/>
      <c r="E313" s="180"/>
      <c r="F313" s="180"/>
      <c r="G313" s="180"/>
      <c r="H313" s="180"/>
      <c r="I313" s="156"/>
      <c r="J313" s="156"/>
      <c r="K313" s="156"/>
      <c r="L313" s="156"/>
      <c r="M313" s="156"/>
      <c r="N313" s="156"/>
      <c r="O313" s="156"/>
      <c r="P313" s="156"/>
      <c r="Q313" s="156"/>
      <c r="R313" s="156"/>
      <c r="S313" s="156"/>
      <c r="T313" s="156"/>
      <c r="U313" s="156"/>
      <c r="V313" s="156"/>
      <c r="W313" s="156"/>
      <c r="X313" s="156"/>
      <c r="Y313" s="156"/>
      <c r="Z313" s="156"/>
      <c r="AA313" s="156"/>
      <c r="AB313" s="156"/>
      <c r="AC313" s="156"/>
      <c r="AD313" s="156"/>
      <c r="AE313" s="156"/>
      <c r="AF313" s="156"/>
      <c r="AG313" s="156"/>
      <c r="AH313" s="156"/>
      <c r="AI313" s="156"/>
      <c r="AJ313" s="156"/>
      <c r="AK313" s="156"/>
      <c r="AL313" s="156"/>
      <c r="AM313" s="156"/>
      <c r="AN313" s="156"/>
      <c r="AO313" s="156"/>
      <c r="AP313" s="156"/>
      <c r="AQ313" s="156"/>
      <c r="AS313" s="140"/>
      <c r="AT313" s="140"/>
      <c r="AU313" s="140"/>
      <c r="AV313" s="140"/>
      <c r="AW313" s="140"/>
      <c r="AX313" s="140"/>
      <c r="AY313" s="140"/>
      <c r="AZ313" s="140"/>
      <c r="BA313" s="140"/>
      <c r="BB313" s="140"/>
      <c r="BC313" s="140"/>
      <c r="BD313" s="140"/>
      <c r="BE313" s="140"/>
      <c r="BF313" s="140"/>
      <c r="BG313" s="140"/>
      <c r="BH313" s="140"/>
      <c r="BI313" s="140"/>
      <c r="BJ313" s="140"/>
    </row>
    <row r="314" spans="1:62" s="101" customFormat="1" ht="18" customHeight="1" x14ac:dyDescent="0.25">
      <c r="A314" s="180"/>
      <c r="B314" s="180"/>
      <c r="C314" s="180"/>
      <c r="D314" s="180"/>
      <c r="E314" s="180"/>
      <c r="F314" s="180"/>
      <c r="G314" s="180"/>
      <c r="H314" s="180"/>
      <c r="I314" s="156"/>
      <c r="J314" s="156"/>
      <c r="K314" s="156"/>
      <c r="L314" s="156"/>
      <c r="M314" s="156"/>
      <c r="N314" s="156"/>
      <c r="O314" s="156"/>
      <c r="P314" s="156"/>
      <c r="Q314" s="156"/>
      <c r="R314" s="156"/>
      <c r="S314" s="156"/>
      <c r="T314" s="156"/>
      <c r="U314" s="156"/>
      <c r="V314" s="156"/>
      <c r="W314" s="156"/>
      <c r="X314" s="156"/>
      <c r="Y314" s="156"/>
      <c r="Z314" s="156"/>
      <c r="AA314" s="156"/>
      <c r="AB314" s="156"/>
      <c r="AC314" s="156"/>
      <c r="AD314" s="156"/>
      <c r="AE314" s="156"/>
      <c r="AF314" s="156"/>
      <c r="AG314" s="156"/>
      <c r="AH314" s="156"/>
      <c r="AI314" s="156"/>
      <c r="AJ314" s="156"/>
      <c r="AK314" s="156"/>
      <c r="AL314" s="156"/>
      <c r="AM314" s="156"/>
      <c r="AN314" s="156"/>
      <c r="AO314" s="156"/>
      <c r="AP314" s="156"/>
      <c r="AQ314" s="156"/>
      <c r="AS314" s="140"/>
      <c r="AT314" s="140"/>
      <c r="AU314" s="140"/>
      <c r="AV314" s="140"/>
      <c r="AW314" s="140"/>
      <c r="AX314" s="140"/>
      <c r="AY314" s="140"/>
      <c r="AZ314" s="140"/>
      <c r="BA314" s="140"/>
      <c r="BB314" s="140"/>
      <c r="BC314" s="140"/>
      <c r="BD314" s="140"/>
      <c r="BE314" s="140"/>
      <c r="BF314" s="140"/>
      <c r="BG314" s="140"/>
      <c r="BH314" s="140"/>
      <c r="BI314" s="140"/>
      <c r="BJ314" s="140"/>
    </row>
    <row r="315" spans="1:62" s="101" customFormat="1" ht="18" customHeight="1" x14ac:dyDescent="0.25">
      <c r="A315" s="180"/>
      <c r="B315" s="180"/>
      <c r="C315" s="180"/>
      <c r="D315" s="180"/>
      <c r="E315" s="180"/>
      <c r="F315" s="180"/>
      <c r="G315" s="180"/>
      <c r="H315" s="180"/>
      <c r="I315" s="156"/>
      <c r="J315" s="156"/>
      <c r="K315" s="156"/>
      <c r="L315" s="156"/>
      <c r="M315" s="156"/>
      <c r="N315" s="156"/>
      <c r="O315" s="156"/>
      <c r="P315" s="156"/>
      <c r="Q315" s="156"/>
      <c r="R315" s="156"/>
      <c r="S315" s="156"/>
      <c r="T315" s="156"/>
      <c r="U315" s="156"/>
      <c r="V315" s="156"/>
      <c r="W315" s="156"/>
      <c r="X315" s="156"/>
      <c r="Y315" s="156"/>
      <c r="Z315" s="156"/>
      <c r="AA315" s="156"/>
      <c r="AB315" s="156"/>
      <c r="AC315" s="156"/>
      <c r="AD315" s="156"/>
      <c r="AE315" s="156"/>
      <c r="AF315" s="156"/>
      <c r="AG315" s="156"/>
      <c r="AH315" s="156"/>
      <c r="AI315" s="156"/>
      <c r="AJ315" s="156"/>
      <c r="AK315" s="156"/>
      <c r="AL315" s="156"/>
      <c r="AM315" s="156"/>
      <c r="AN315" s="156"/>
      <c r="AO315" s="156"/>
      <c r="AP315" s="156"/>
      <c r="AQ315" s="156"/>
      <c r="AS315" s="140"/>
      <c r="AT315" s="140"/>
      <c r="AU315" s="140"/>
      <c r="AV315" s="140"/>
      <c r="AW315" s="140"/>
      <c r="AX315" s="140"/>
      <c r="AY315" s="140"/>
      <c r="AZ315" s="140"/>
      <c r="BA315" s="140"/>
      <c r="BB315" s="140"/>
      <c r="BC315" s="140"/>
      <c r="BD315" s="140"/>
      <c r="BE315" s="140"/>
      <c r="BF315" s="140"/>
      <c r="BG315" s="140"/>
      <c r="BH315" s="140"/>
      <c r="BI315" s="140"/>
      <c r="BJ315" s="140"/>
    </row>
    <row r="316" spans="1:62" s="101" customFormat="1" ht="18" customHeight="1" x14ac:dyDescent="0.25">
      <c r="A316" s="180"/>
      <c r="B316" s="180"/>
      <c r="C316" s="180"/>
      <c r="D316" s="180"/>
      <c r="E316" s="180"/>
      <c r="F316" s="180"/>
      <c r="G316" s="180"/>
      <c r="H316" s="180"/>
      <c r="I316" s="156"/>
      <c r="J316" s="156"/>
      <c r="K316" s="156"/>
      <c r="L316" s="156"/>
      <c r="M316" s="156"/>
      <c r="N316" s="156"/>
      <c r="O316" s="156"/>
      <c r="P316" s="156"/>
      <c r="Q316" s="156"/>
      <c r="R316" s="156"/>
      <c r="S316" s="156"/>
      <c r="T316" s="156"/>
      <c r="U316" s="156"/>
      <c r="V316" s="156"/>
      <c r="W316" s="156"/>
      <c r="X316" s="156"/>
      <c r="Y316" s="156"/>
      <c r="Z316" s="156"/>
      <c r="AA316" s="156"/>
      <c r="AB316" s="156"/>
      <c r="AC316" s="156"/>
      <c r="AD316" s="156"/>
      <c r="AE316" s="156"/>
      <c r="AF316" s="156"/>
      <c r="AG316" s="156"/>
      <c r="AH316" s="156"/>
      <c r="AI316" s="156"/>
      <c r="AJ316" s="156"/>
      <c r="AK316" s="156"/>
      <c r="AL316" s="156"/>
      <c r="AM316" s="156"/>
      <c r="AN316" s="156"/>
      <c r="AO316" s="156"/>
      <c r="AP316" s="156"/>
      <c r="AQ316" s="156"/>
      <c r="AS316" s="140"/>
      <c r="AT316" s="140"/>
      <c r="AU316" s="140"/>
      <c r="AV316" s="140"/>
      <c r="AW316" s="140"/>
      <c r="AX316" s="140"/>
      <c r="AY316" s="140"/>
      <c r="AZ316" s="140"/>
      <c r="BA316" s="140"/>
      <c r="BB316" s="140"/>
      <c r="BC316" s="140"/>
      <c r="BD316" s="140"/>
      <c r="BE316" s="140"/>
      <c r="BF316" s="140"/>
      <c r="BG316" s="140"/>
      <c r="BH316" s="140"/>
      <c r="BI316" s="140"/>
      <c r="BJ316" s="140"/>
    </row>
    <row r="317" spans="1:62" s="101" customFormat="1" ht="18" customHeight="1" x14ac:dyDescent="0.25">
      <c r="A317" s="180"/>
      <c r="B317" s="180"/>
      <c r="C317" s="180"/>
      <c r="D317" s="180"/>
      <c r="E317" s="180"/>
      <c r="F317" s="180"/>
      <c r="G317" s="180"/>
      <c r="H317" s="180"/>
      <c r="I317" s="156"/>
      <c r="J317" s="156"/>
      <c r="K317" s="156"/>
      <c r="L317" s="156"/>
      <c r="M317" s="156"/>
      <c r="N317" s="156"/>
      <c r="O317" s="156"/>
      <c r="P317" s="156"/>
      <c r="Q317" s="156"/>
      <c r="R317" s="156"/>
      <c r="S317" s="156"/>
      <c r="T317" s="156"/>
      <c r="U317" s="156"/>
      <c r="V317" s="156"/>
      <c r="W317" s="156"/>
      <c r="X317" s="156"/>
      <c r="Y317" s="156"/>
      <c r="Z317" s="156"/>
      <c r="AA317" s="156"/>
      <c r="AB317" s="156"/>
      <c r="AC317" s="156"/>
      <c r="AD317" s="156"/>
      <c r="AE317" s="156"/>
      <c r="AF317" s="156"/>
      <c r="AG317" s="156"/>
      <c r="AH317" s="156"/>
      <c r="AI317" s="156"/>
      <c r="AJ317" s="156"/>
      <c r="AK317" s="156"/>
      <c r="AL317" s="156"/>
      <c r="AM317" s="156"/>
      <c r="AN317" s="156"/>
      <c r="AO317" s="156"/>
      <c r="AP317" s="156"/>
      <c r="AQ317" s="156"/>
      <c r="AS317" s="140"/>
      <c r="AT317" s="140"/>
      <c r="AU317" s="140"/>
      <c r="AV317" s="140"/>
      <c r="AW317" s="140"/>
      <c r="AX317" s="140"/>
      <c r="AY317" s="140"/>
      <c r="AZ317" s="140"/>
      <c r="BA317" s="140"/>
      <c r="BB317" s="140"/>
      <c r="BC317" s="140"/>
      <c r="BD317" s="140"/>
      <c r="BE317" s="140"/>
      <c r="BF317" s="140"/>
      <c r="BG317" s="140"/>
      <c r="BH317" s="140"/>
      <c r="BI317" s="140"/>
      <c r="BJ317" s="140"/>
    </row>
    <row r="318" spans="1:62" s="101" customFormat="1" ht="18" customHeight="1" x14ac:dyDescent="0.25">
      <c r="A318" s="180"/>
      <c r="B318" s="180"/>
      <c r="C318" s="180"/>
      <c r="D318" s="180"/>
      <c r="E318" s="180"/>
      <c r="F318" s="180"/>
      <c r="G318" s="180"/>
      <c r="H318" s="180"/>
      <c r="I318" s="156"/>
      <c r="J318" s="156"/>
      <c r="K318" s="156"/>
      <c r="L318" s="156"/>
      <c r="M318" s="156"/>
      <c r="N318" s="156"/>
      <c r="O318" s="156"/>
      <c r="P318" s="156"/>
      <c r="Q318" s="156"/>
      <c r="R318" s="156"/>
      <c r="S318" s="156"/>
      <c r="T318" s="156"/>
      <c r="U318" s="156"/>
      <c r="V318" s="156"/>
      <c r="W318" s="156"/>
      <c r="X318" s="156"/>
      <c r="Y318" s="156"/>
      <c r="Z318" s="156"/>
      <c r="AA318" s="156"/>
      <c r="AB318" s="156"/>
      <c r="AC318" s="156"/>
      <c r="AD318" s="156"/>
      <c r="AE318" s="156"/>
      <c r="AF318" s="156"/>
      <c r="AG318" s="156"/>
      <c r="AH318" s="156"/>
      <c r="AI318" s="156"/>
      <c r="AJ318" s="156"/>
      <c r="AK318" s="156"/>
      <c r="AL318" s="156"/>
      <c r="AM318" s="156"/>
      <c r="AN318" s="156"/>
      <c r="AO318" s="156"/>
      <c r="AP318" s="156"/>
      <c r="AQ318" s="156"/>
      <c r="AS318" s="140"/>
      <c r="AT318" s="140"/>
      <c r="AU318" s="140"/>
      <c r="AV318" s="140"/>
      <c r="AW318" s="140"/>
      <c r="AX318" s="140"/>
      <c r="AY318" s="140"/>
      <c r="AZ318" s="140"/>
      <c r="BA318" s="140"/>
      <c r="BB318" s="140"/>
      <c r="BC318" s="140"/>
      <c r="BD318" s="140"/>
      <c r="BE318" s="140"/>
      <c r="BF318" s="140"/>
      <c r="BG318" s="140"/>
      <c r="BH318" s="140"/>
      <c r="BI318" s="140"/>
      <c r="BJ318" s="140"/>
    </row>
    <row r="319" spans="1:62" s="101" customFormat="1" ht="18" customHeight="1" x14ac:dyDescent="0.25">
      <c r="A319" s="180"/>
      <c r="B319" s="180"/>
      <c r="C319" s="180"/>
      <c r="D319" s="180"/>
      <c r="E319" s="180"/>
      <c r="F319" s="180"/>
      <c r="G319" s="180"/>
      <c r="H319" s="180"/>
      <c r="I319" s="156"/>
      <c r="J319" s="156"/>
      <c r="K319" s="156"/>
      <c r="L319" s="156"/>
      <c r="M319" s="156"/>
      <c r="N319" s="156"/>
      <c r="O319" s="156"/>
      <c r="P319" s="156"/>
      <c r="Q319" s="156"/>
      <c r="R319" s="156"/>
      <c r="S319" s="156"/>
      <c r="T319" s="156"/>
      <c r="U319" s="156"/>
      <c r="V319" s="156"/>
      <c r="W319" s="156"/>
      <c r="X319" s="156"/>
      <c r="Y319" s="156"/>
      <c r="Z319" s="156"/>
      <c r="AA319" s="156"/>
      <c r="AB319" s="156"/>
      <c r="AC319" s="156"/>
      <c r="AD319" s="156"/>
      <c r="AE319" s="156"/>
      <c r="AF319" s="156"/>
      <c r="AG319" s="156"/>
      <c r="AH319" s="156"/>
      <c r="AI319" s="156"/>
      <c r="AJ319" s="156"/>
      <c r="AK319" s="156"/>
      <c r="AL319" s="156"/>
      <c r="AM319" s="156"/>
      <c r="AN319" s="156"/>
      <c r="AO319" s="156"/>
      <c r="AP319" s="156"/>
      <c r="AQ319" s="156"/>
      <c r="AS319" s="140"/>
      <c r="AT319" s="140"/>
      <c r="AU319" s="140"/>
      <c r="AV319" s="140"/>
      <c r="AW319" s="140"/>
      <c r="AX319" s="140"/>
      <c r="AY319" s="140"/>
      <c r="AZ319" s="140"/>
      <c r="BA319" s="140"/>
      <c r="BB319" s="140"/>
      <c r="BC319" s="140"/>
      <c r="BD319" s="140"/>
      <c r="BE319" s="140"/>
      <c r="BF319" s="140"/>
      <c r="BG319" s="140"/>
      <c r="BH319" s="140"/>
      <c r="BI319" s="140"/>
      <c r="BJ319" s="140"/>
    </row>
    <row r="337" spans="1:62" s="101" customFormat="1" ht="18" customHeight="1" x14ac:dyDescent="0.25">
      <c r="A337" s="180"/>
      <c r="B337" s="180"/>
      <c r="C337" s="180"/>
      <c r="D337" s="180"/>
      <c r="E337" s="180"/>
      <c r="F337" s="180"/>
      <c r="G337" s="180"/>
      <c r="H337" s="180"/>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c r="AE337" s="156"/>
      <c r="AF337" s="156"/>
      <c r="AG337" s="156"/>
      <c r="AH337" s="156"/>
      <c r="AI337" s="156"/>
      <c r="AJ337" s="156"/>
      <c r="AK337" s="156"/>
      <c r="AL337" s="156"/>
      <c r="AM337" s="156"/>
      <c r="AN337" s="156"/>
      <c r="AO337" s="156"/>
      <c r="AP337" s="156"/>
      <c r="AQ337" s="156"/>
      <c r="AS337" s="140"/>
      <c r="AT337" s="140"/>
      <c r="AU337" s="140"/>
      <c r="AV337" s="140"/>
      <c r="AW337" s="140"/>
      <c r="AX337" s="140"/>
      <c r="AY337" s="140"/>
      <c r="AZ337" s="140"/>
      <c r="BA337" s="140"/>
      <c r="BB337" s="140"/>
      <c r="BC337" s="140"/>
      <c r="BD337" s="140"/>
      <c r="BE337" s="140"/>
      <c r="BF337" s="140"/>
      <c r="BG337" s="140"/>
      <c r="BH337" s="140"/>
      <c r="BI337" s="140"/>
      <c r="BJ337" s="140"/>
    </row>
    <row r="338" spans="1:62" s="101" customFormat="1" ht="18" customHeight="1" x14ac:dyDescent="0.25">
      <c r="A338" s="180"/>
      <c r="B338" s="180"/>
      <c r="C338" s="180"/>
      <c r="D338" s="180"/>
      <c r="E338" s="180"/>
      <c r="F338" s="180"/>
      <c r="G338" s="180"/>
      <c r="H338" s="180"/>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F338" s="156"/>
      <c r="AG338" s="156"/>
      <c r="AH338" s="156"/>
      <c r="AI338" s="156"/>
      <c r="AJ338" s="156"/>
      <c r="AK338" s="156"/>
      <c r="AL338" s="156"/>
      <c r="AM338" s="156"/>
      <c r="AN338" s="156"/>
      <c r="AO338" s="156"/>
      <c r="AP338" s="156"/>
      <c r="AQ338" s="156"/>
      <c r="AS338" s="140"/>
      <c r="AT338" s="140"/>
      <c r="AU338" s="140"/>
      <c r="AV338" s="140"/>
      <c r="AW338" s="140"/>
      <c r="AX338" s="140"/>
      <c r="AY338" s="140"/>
      <c r="AZ338" s="140"/>
      <c r="BA338" s="140"/>
      <c r="BB338" s="140"/>
      <c r="BC338" s="140"/>
      <c r="BD338" s="140"/>
      <c r="BE338" s="140"/>
      <c r="BF338" s="140"/>
      <c r="BG338" s="140"/>
      <c r="BH338" s="140"/>
      <c r="BI338" s="140"/>
      <c r="BJ338" s="140"/>
    </row>
    <row r="339" spans="1:62" s="101" customFormat="1" ht="18" customHeight="1" x14ac:dyDescent="0.25">
      <c r="A339" s="180"/>
      <c r="B339" s="180"/>
      <c r="C339" s="180"/>
      <c r="D339" s="180"/>
      <c r="E339" s="180"/>
      <c r="F339" s="180"/>
      <c r="G339" s="180"/>
      <c r="H339" s="180"/>
      <c r="I339" s="156"/>
      <c r="J339" s="156"/>
      <c r="K339" s="156"/>
      <c r="L339" s="156"/>
      <c r="M339" s="156"/>
      <c r="N339" s="156"/>
      <c r="O339" s="156"/>
      <c r="P339" s="156"/>
      <c r="Q339" s="156"/>
      <c r="R339" s="156"/>
      <c r="S339" s="156"/>
      <c r="T339" s="156"/>
      <c r="U339" s="156"/>
      <c r="V339" s="156"/>
      <c r="W339" s="156"/>
      <c r="X339" s="156"/>
      <c r="Y339" s="156"/>
      <c r="Z339" s="156"/>
      <c r="AA339" s="156"/>
      <c r="AB339" s="156"/>
      <c r="AC339" s="156"/>
      <c r="AD339" s="156"/>
      <c r="AE339" s="156"/>
      <c r="AF339" s="156"/>
      <c r="AG339" s="156"/>
      <c r="AH339" s="156"/>
      <c r="AI339" s="156"/>
      <c r="AJ339" s="156"/>
      <c r="AK339" s="156"/>
      <c r="AL339" s="156"/>
      <c r="AM339" s="156"/>
      <c r="AN339" s="156"/>
      <c r="AO339" s="156"/>
      <c r="AP339" s="156"/>
      <c r="AQ339" s="156"/>
      <c r="AS339" s="140"/>
      <c r="AT339" s="140"/>
      <c r="AU339" s="140"/>
      <c r="AV339" s="140"/>
      <c r="AW339" s="140"/>
      <c r="AX339" s="140"/>
      <c r="AY339" s="140"/>
      <c r="AZ339" s="140"/>
      <c r="BA339" s="140"/>
      <c r="BB339" s="140"/>
      <c r="BC339" s="140"/>
      <c r="BD339" s="140"/>
      <c r="BE339" s="140"/>
      <c r="BF339" s="140"/>
      <c r="BG339" s="140"/>
      <c r="BH339" s="140"/>
      <c r="BI339" s="140"/>
      <c r="BJ339" s="140"/>
    </row>
    <row r="340" spans="1:62" s="101" customFormat="1" ht="18" customHeight="1" x14ac:dyDescent="0.25">
      <c r="A340" s="180"/>
      <c r="B340" s="180"/>
      <c r="C340" s="180"/>
      <c r="D340" s="180"/>
      <c r="E340" s="180"/>
      <c r="F340" s="180"/>
      <c r="G340" s="180"/>
      <c r="H340" s="180"/>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c r="AE340" s="156"/>
      <c r="AF340" s="156"/>
      <c r="AG340" s="156"/>
      <c r="AH340" s="156"/>
      <c r="AI340" s="156"/>
      <c r="AJ340" s="156"/>
      <c r="AK340" s="156"/>
      <c r="AL340" s="156"/>
      <c r="AM340" s="156"/>
      <c r="AN340" s="156"/>
      <c r="AO340" s="156"/>
      <c r="AP340" s="156"/>
      <c r="AQ340" s="156"/>
      <c r="AS340" s="140"/>
      <c r="AT340" s="140"/>
      <c r="AU340" s="140"/>
      <c r="AV340" s="140"/>
      <c r="AW340" s="140"/>
      <c r="AX340" s="140"/>
      <c r="AY340" s="140"/>
      <c r="AZ340" s="140"/>
      <c r="BA340" s="140"/>
      <c r="BB340" s="140"/>
      <c r="BC340" s="140"/>
      <c r="BD340" s="140"/>
      <c r="BE340" s="140"/>
      <c r="BF340" s="140"/>
      <c r="BG340" s="140"/>
      <c r="BH340" s="140"/>
      <c r="BI340" s="140"/>
      <c r="BJ340" s="140"/>
    </row>
    <row r="341" spans="1:62" s="101" customFormat="1" ht="18" customHeight="1" x14ac:dyDescent="0.25">
      <c r="A341" s="180"/>
      <c r="B341" s="180"/>
      <c r="C341" s="180"/>
      <c r="D341" s="180"/>
      <c r="E341" s="180"/>
      <c r="F341" s="180"/>
      <c r="G341" s="180"/>
      <c r="H341" s="180"/>
      <c r="I341" s="156"/>
      <c r="J341" s="156"/>
      <c r="K341" s="156"/>
      <c r="L341" s="156"/>
      <c r="M341" s="156"/>
      <c r="N341" s="156"/>
      <c r="O341" s="156"/>
      <c r="P341" s="156"/>
      <c r="Q341" s="156"/>
      <c r="R341" s="156"/>
      <c r="S341" s="156"/>
      <c r="T341" s="156"/>
      <c r="U341" s="156"/>
      <c r="V341" s="156"/>
      <c r="W341" s="156"/>
      <c r="X341" s="156"/>
      <c r="Y341" s="156"/>
      <c r="Z341" s="156"/>
      <c r="AA341" s="156"/>
      <c r="AB341" s="156"/>
      <c r="AC341" s="156"/>
      <c r="AD341" s="156"/>
      <c r="AE341" s="156"/>
      <c r="AF341" s="156"/>
      <c r="AG341" s="156"/>
      <c r="AH341" s="156"/>
      <c r="AI341" s="156"/>
      <c r="AJ341" s="156"/>
      <c r="AK341" s="156"/>
      <c r="AL341" s="156"/>
      <c r="AM341" s="156"/>
      <c r="AN341" s="156"/>
      <c r="AO341" s="156"/>
      <c r="AP341" s="156"/>
      <c r="AQ341" s="156"/>
      <c r="AS341" s="140"/>
      <c r="AT341" s="140"/>
      <c r="AU341" s="140"/>
      <c r="AV341" s="140"/>
      <c r="AW341" s="140"/>
      <c r="AX341" s="140"/>
      <c r="AY341" s="140"/>
      <c r="AZ341" s="140"/>
      <c r="BA341" s="140"/>
      <c r="BB341" s="140"/>
      <c r="BC341" s="140"/>
      <c r="BD341" s="140"/>
      <c r="BE341" s="140"/>
      <c r="BF341" s="140"/>
      <c r="BG341" s="140"/>
      <c r="BH341" s="140"/>
      <c r="BI341" s="140"/>
      <c r="BJ341" s="140"/>
    </row>
    <row r="342" spans="1:62" s="101" customFormat="1" ht="18" customHeight="1" x14ac:dyDescent="0.25">
      <c r="A342" s="180"/>
      <c r="B342" s="180"/>
      <c r="C342" s="180"/>
      <c r="D342" s="180"/>
      <c r="E342" s="180"/>
      <c r="F342" s="180"/>
      <c r="G342" s="180"/>
      <c r="H342" s="180"/>
      <c r="I342" s="156"/>
      <c r="J342" s="156"/>
      <c r="K342" s="156"/>
      <c r="L342" s="156"/>
      <c r="M342" s="156"/>
      <c r="N342" s="156"/>
      <c r="O342" s="156"/>
      <c r="P342" s="156"/>
      <c r="Q342" s="156"/>
      <c r="R342" s="156"/>
      <c r="S342" s="156"/>
      <c r="T342" s="156"/>
      <c r="U342" s="156"/>
      <c r="V342" s="156"/>
      <c r="W342" s="156"/>
      <c r="X342" s="156"/>
      <c r="Y342" s="156"/>
      <c r="Z342" s="156"/>
      <c r="AA342" s="156"/>
      <c r="AB342" s="156"/>
      <c r="AC342" s="156"/>
      <c r="AD342" s="156"/>
      <c r="AE342" s="156"/>
      <c r="AF342" s="156"/>
      <c r="AG342" s="156"/>
      <c r="AH342" s="156"/>
      <c r="AI342" s="156"/>
      <c r="AJ342" s="156"/>
      <c r="AK342" s="156"/>
      <c r="AL342" s="156"/>
      <c r="AM342" s="156"/>
      <c r="AN342" s="156"/>
      <c r="AO342" s="156"/>
      <c r="AP342" s="156"/>
      <c r="AQ342" s="156"/>
      <c r="AS342" s="140"/>
      <c r="AT342" s="140"/>
      <c r="AU342" s="140"/>
      <c r="AV342" s="140"/>
      <c r="AW342" s="140"/>
      <c r="AX342" s="140"/>
      <c r="AY342" s="140"/>
      <c r="AZ342" s="140"/>
      <c r="BA342" s="140"/>
      <c r="BB342" s="140"/>
      <c r="BC342" s="140"/>
      <c r="BD342" s="140"/>
      <c r="BE342" s="140"/>
      <c r="BF342" s="140"/>
      <c r="BG342" s="140"/>
      <c r="BH342" s="140"/>
      <c r="BI342" s="140"/>
      <c r="BJ342" s="140"/>
    </row>
    <row r="343" spans="1:62" s="101" customFormat="1" ht="18" customHeight="1" x14ac:dyDescent="0.25">
      <c r="A343" s="180"/>
      <c r="B343" s="180"/>
      <c r="C343" s="180"/>
      <c r="D343" s="180"/>
      <c r="E343" s="180"/>
      <c r="F343" s="180"/>
      <c r="G343" s="180"/>
      <c r="H343" s="180"/>
      <c r="I343" s="156"/>
      <c r="J343" s="156"/>
      <c r="K343" s="156"/>
      <c r="L343" s="156"/>
      <c r="M343" s="156"/>
      <c r="N343" s="156"/>
      <c r="O343" s="156"/>
      <c r="P343" s="156"/>
      <c r="Q343" s="156"/>
      <c r="R343" s="156"/>
      <c r="S343" s="156"/>
      <c r="T343" s="156"/>
      <c r="U343" s="156"/>
      <c r="V343" s="156"/>
      <c r="W343" s="156"/>
      <c r="X343" s="156"/>
      <c r="Y343" s="156"/>
      <c r="Z343" s="156"/>
      <c r="AA343" s="156"/>
      <c r="AB343" s="156"/>
      <c r="AC343" s="156"/>
      <c r="AD343" s="156"/>
      <c r="AE343" s="156"/>
      <c r="AF343" s="156"/>
      <c r="AG343" s="156"/>
      <c r="AH343" s="156"/>
      <c r="AI343" s="156"/>
      <c r="AJ343" s="156"/>
      <c r="AK343" s="156"/>
      <c r="AL343" s="156"/>
      <c r="AM343" s="156"/>
      <c r="AN343" s="156"/>
      <c r="AO343" s="156"/>
      <c r="AP343" s="156"/>
      <c r="AQ343" s="156"/>
      <c r="AS343" s="140"/>
      <c r="AT343" s="140"/>
      <c r="AU343" s="140"/>
      <c r="AV343" s="140"/>
      <c r="AW343" s="140"/>
      <c r="AX343" s="140"/>
      <c r="AY343" s="140"/>
      <c r="AZ343" s="140"/>
      <c r="BA343" s="140"/>
      <c r="BB343" s="140"/>
      <c r="BC343" s="140"/>
      <c r="BD343" s="140"/>
      <c r="BE343" s="140"/>
      <c r="BF343" s="140"/>
      <c r="BG343" s="140"/>
      <c r="BH343" s="140"/>
      <c r="BI343" s="140"/>
      <c r="BJ343" s="140"/>
    </row>
    <row r="361" spans="1:62" s="101" customFormat="1" ht="18" customHeight="1" x14ac:dyDescent="0.25">
      <c r="A361" s="180"/>
      <c r="B361" s="180"/>
      <c r="C361" s="180"/>
      <c r="D361" s="180"/>
      <c r="E361" s="180"/>
      <c r="F361" s="180"/>
      <c r="G361" s="180"/>
      <c r="H361" s="180"/>
      <c r="I361" s="156"/>
      <c r="J361" s="156"/>
      <c r="K361" s="156"/>
      <c r="L361" s="156"/>
      <c r="M361" s="156"/>
      <c r="N361" s="156"/>
      <c r="O361" s="156"/>
      <c r="P361" s="156"/>
      <c r="Q361" s="156"/>
      <c r="R361" s="156"/>
      <c r="S361" s="156"/>
      <c r="T361" s="156"/>
      <c r="U361" s="156"/>
      <c r="V361" s="156"/>
      <c r="W361" s="156"/>
      <c r="X361" s="156"/>
      <c r="Y361" s="156"/>
      <c r="Z361" s="156"/>
      <c r="AA361" s="156"/>
      <c r="AB361" s="156"/>
      <c r="AC361" s="156"/>
      <c r="AD361" s="156"/>
      <c r="AE361" s="156"/>
      <c r="AF361" s="156"/>
      <c r="AG361" s="156"/>
      <c r="AH361" s="156"/>
      <c r="AI361" s="156"/>
      <c r="AJ361" s="156"/>
      <c r="AK361" s="156"/>
      <c r="AL361" s="156"/>
      <c r="AM361" s="156"/>
      <c r="AN361" s="156"/>
      <c r="AO361" s="156"/>
      <c r="AP361" s="156"/>
      <c r="AQ361" s="156"/>
      <c r="AS361" s="140"/>
      <c r="AT361" s="140"/>
      <c r="AU361" s="140"/>
      <c r="AV361" s="140"/>
      <c r="AW361" s="140"/>
      <c r="AX361" s="140"/>
      <c r="AY361" s="140"/>
      <c r="AZ361" s="140"/>
      <c r="BA361" s="140"/>
      <c r="BB361" s="140"/>
      <c r="BC361" s="140"/>
      <c r="BD361" s="140"/>
      <c r="BE361" s="140"/>
      <c r="BF361" s="140"/>
      <c r="BG361" s="140"/>
      <c r="BH361" s="140"/>
      <c r="BI361" s="140"/>
      <c r="BJ361" s="140"/>
    </row>
    <row r="362" spans="1:62" s="101" customFormat="1" ht="18" customHeight="1" x14ac:dyDescent="0.25">
      <c r="A362" s="180"/>
      <c r="B362" s="180"/>
      <c r="C362" s="180"/>
      <c r="D362" s="180"/>
      <c r="E362" s="180"/>
      <c r="F362" s="180"/>
      <c r="G362" s="180"/>
      <c r="H362" s="180"/>
      <c r="I362" s="156"/>
      <c r="J362" s="156"/>
      <c r="K362" s="156"/>
      <c r="L362" s="156"/>
      <c r="M362" s="156"/>
      <c r="N362" s="156"/>
      <c r="O362" s="156"/>
      <c r="P362" s="156"/>
      <c r="Q362" s="156"/>
      <c r="R362" s="156"/>
      <c r="S362" s="156"/>
      <c r="T362" s="156"/>
      <c r="U362" s="156"/>
      <c r="V362" s="156"/>
      <c r="W362" s="156"/>
      <c r="X362" s="156"/>
      <c r="Y362" s="156"/>
      <c r="Z362" s="156"/>
      <c r="AA362" s="156"/>
      <c r="AB362" s="156"/>
      <c r="AC362" s="156"/>
      <c r="AD362" s="156"/>
      <c r="AE362" s="156"/>
      <c r="AF362" s="156"/>
      <c r="AG362" s="156"/>
      <c r="AH362" s="156"/>
      <c r="AI362" s="156"/>
      <c r="AJ362" s="156"/>
      <c r="AK362" s="156"/>
      <c r="AL362" s="156"/>
      <c r="AM362" s="156"/>
      <c r="AN362" s="156"/>
      <c r="AO362" s="156"/>
      <c r="AP362" s="156"/>
      <c r="AQ362" s="156"/>
      <c r="AS362" s="140"/>
      <c r="AT362" s="140"/>
      <c r="AU362" s="140"/>
      <c r="AV362" s="140"/>
      <c r="AW362" s="140"/>
      <c r="AX362" s="140"/>
      <c r="AY362" s="140"/>
      <c r="AZ362" s="140"/>
      <c r="BA362" s="140"/>
      <c r="BB362" s="140"/>
      <c r="BC362" s="140"/>
      <c r="BD362" s="140"/>
      <c r="BE362" s="140"/>
      <c r="BF362" s="140"/>
      <c r="BG362" s="140"/>
      <c r="BH362" s="140"/>
      <c r="BI362" s="140"/>
      <c r="BJ362" s="140"/>
    </row>
    <row r="363" spans="1:62" s="101" customFormat="1" ht="18" customHeight="1" x14ac:dyDescent="0.25">
      <c r="A363" s="180"/>
      <c r="B363" s="180"/>
      <c r="C363" s="180"/>
      <c r="D363" s="180"/>
      <c r="E363" s="180"/>
      <c r="F363" s="180"/>
      <c r="G363" s="180"/>
      <c r="H363" s="180"/>
      <c r="I363" s="156"/>
      <c r="J363" s="156"/>
      <c r="K363" s="156"/>
      <c r="L363" s="156"/>
      <c r="M363" s="156"/>
      <c r="N363" s="156"/>
      <c r="O363" s="156"/>
      <c r="P363" s="156"/>
      <c r="Q363" s="156"/>
      <c r="R363" s="156"/>
      <c r="S363" s="156"/>
      <c r="T363" s="156"/>
      <c r="U363" s="156"/>
      <c r="V363" s="156"/>
      <c r="W363" s="156"/>
      <c r="X363" s="156"/>
      <c r="Y363" s="156"/>
      <c r="Z363" s="156"/>
      <c r="AA363" s="156"/>
      <c r="AB363" s="156"/>
      <c r="AC363" s="156"/>
      <c r="AD363" s="156"/>
      <c r="AE363" s="156"/>
      <c r="AF363" s="156"/>
      <c r="AG363" s="156"/>
      <c r="AH363" s="156"/>
      <c r="AI363" s="156"/>
      <c r="AJ363" s="156"/>
      <c r="AK363" s="156"/>
      <c r="AL363" s="156"/>
      <c r="AM363" s="156"/>
      <c r="AN363" s="156"/>
      <c r="AO363" s="156"/>
      <c r="AP363" s="156"/>
      <c r="AQ363" s="156"/>
      <c r="AS363" s="140"/>
      <c r="AT363" s="140"/>
      <c r="AU363" s="140"/>
      <c r="AV363" s="140"/>
      <c r="AW363" s="140"/>
      <c r="AX363" s="140"/>
      <c r="AY363" s="140"/>
      <c r="AZ363" s="140"/>
      <c r="BA363" s="140"/>
      <c r="BB363" s="140"/>
      <c r="BC363" s="140"/>
      <c r="BD363" s="140"/>
      <c r="BE363" s="140"/>
      <c r="BF363" s="140"/>
      <c r="BG363" s="140"/>
      <c r="BH363" s="140"/>
      <c r="BI363" s="140"/>
      <c r="BJ363" s="140"/>
    </row>
    <row r="364" spans="1:62" s="101" customFormat="1" ht="18" customHeight="1" x14ac:dyDescent="0.25">
      <c r="A364" s="180"/>
      <c r="B364" s="180"/>
      <c r="C364" s="180"/>
      <c r="D364" s="180"/>
      <c r="E364" s="180"/>
      <c r="F364" s="180"/>
      <c r="G364" s="180"/>
      <c r="H364" s="180"/>
      <c r="I364" s="156"/>
      <c r="J364" s="156"/>
      <c r="K364" s="156"/>
      <c r="L364" s="156"/>
      <c r="M364" s="156"/>
      <c r="N364" s="156"/>
      <c r="O364" s="156"/>
      <c r="P364" s="156"/>
      <c r="Q364" s="156"/>
      <c r="R364" s="156"/>
      <c r="S364" s="156"/>
      <c r="T364" s="156"/>
      <c r="U364" s="156"/>
      <c r="V364" s="156"/>
      <c r="W364" s="156"/>
      <c r="X364" s="156"/>
      <c r="Y364" s="156"/>
      <c r="Z364" s="156"/>
      <c r="AA364" s="156"/>
      <c r="AB364" s="156"/>
      <c r="AC364" s="156"/>
      <c r="AD364" s="156"/>
      <c r="AE364" s="156"/>
      <c r="AF364" s="156"/>
      <c r="AG364" s="156"/>
      <c r="AH364" s="156"/>
      <c r="AI364" s="156"/>
      <c r="AJ364" s="156"/>
      <c r="AK364" s="156"/>
      <c r="AL364" s="156"/>
      <c r="AM364" s="156"/>
      <c r="AN364" s="156"/>
      <c r="AO364" s="156"/>
      <c r="AP364" s="156"/>
      <c r="AQ364" s="156"/>
      <c r="AS364" s="140"/>
      <c r="AT364" s="140"/>
      <c r="AU364" s="140"/>
      <c r="AV364" s="140"/>
      <c r="AW364" s="140"/>
      <c r="AX364" s="140"/>
      <c r="AY364" s="140"/>
      <c r="AZ364" s="140"/>
      <c r="BA364" s="140"/>
      <c r="BB364" s="140"/>
      <c r="BC364" s="140"/>
      <c r="BD364" s="140"/>
      <c r="BE364" s="140"/>
      <c r="BF364" s="140"/>
      <c r="BG364" s="140"/>
      <c r="BH364" s="140"/>
      <c r="BI364" s="140"/>
      <c r="BJ364" s="140"/>
    </row>
    <row r="365" spans="1:62" s="101" customFormat="1" ht="18" customHeight="1" x14ac:dyDescent="0.25">
      <c r="A365" s="180"/>
      <c r="B365" s="180"/>
      <c r="C365" s="180"/>
      <c r="D365" s="180"/>
      <c r="E365" s="180"/>
      <c r="F365" s="180"/>
      <c r="G365" s="180"/>
      <c r="H365" s="180"/>
      <c r="I365" s="156"/>
      <c r="J365" s="156"/>
      <c r="K365" s="156"/>
      <c r="L365" s="156"/>
      <c r="M365" s="156"/>
      <c r="N365" s="156"/>
      <c r="O365" s="156"/>
      <c r="P365" s="156"/>
      <c r="Q365" s="156"/>
      <c r="R365" s="156"/>
      <c r="S365" s="156"/>
      <c r="T365" s="156"/>
      <c r="U365" s="156"/>
      <c r="V365" s="156"/>
      <c r="W365" s="156"/>
      <c r="X365" s="156"/>
      <c r="Y365" s="156"/>
      <c r="Z365" s="156"/>
      <c r="AA365" s="156"/>
      <c r="AB365" s="156"/>
      <c r="AC365" s="156"/>
      <c r="AD365" s="156"/>
      <c r="AE365" s="156"/>
      <c r="AF365" s="156"/>
      <c r="AG365" s="156"/>
      <c r="AH365" s="156"/>
      <c r="AI365" s="156"/>
      <c r="AJ365" s="156"/>
      <c r="AK365" s="156"/>
      <c r="AL365" s="156"/>
      <c r="AM365" s="156"/>
      <c r="AN365" s="156"/>
      <c r="AO365" s="156"/>
      <c r="AP365" s="156"/>
      <c r="AQ365" s="156"/>
      <c r="AS365" s="140"/>
      <c r="AT365" s="140"/>
      <c r="AU365" s="140"/>
      <c r="AV365" s="140"/>
      <c r="AW365" s="140"/>
      <c r="AX365" s="140"/>
      <c r="AY365" s="140"/>
      <c r="AZ365" s="140"/>
      <c r="BA365" s="140"/>
      <c r="BB365" s="140"/>
      <c r="BC365" s="140"/>
      <c r="BD365" s="140"/>
      <c r="BE365" s="140"/>
      <c r="BF365" s="140"/>
      <c r="BG365" s="140"/>
      <c r="BH365" s="140"/>
      <c r="BI365" s="140"/>
      <c r="BJ365" s="140"/>
    </row>
    <row r="366" spans="1:62" s="101" customFormat="1" ht="18" customHeight="1" x14ac:dyDescent="0.25">
      <c r="A366" s="180"/>
      <c r="B366" s="180"/>
      <c r="C366" s="180"/>
      <c r="D366" s="180"/>
      <c r="E366" s="180"/>
      <c r="F366" s="180"/>
      <c r="G366" s="180"/>
      <c r="H366" s="180"/>
      <c r="I366" s="156"/>
      <c r="J366" s="156"/>
      <c r="K366" s="156"/>
      <c r="L366" s="156"/>
      <c r="M366" s="156"/>
      <c r="N366" s="156"/>
      <c r="O366" s="156"/>
      <c r="P366" s="156"/>
      <c r="Q366" s="156"/>
      <c r="R366" s="156"/>
      <c r="S366" s="156"/>
      <c r="T366" s="156"/>
      <c r="U366" s="156"/>
      <c r="V366" s="156"/>
      <c r="W366" s="156"/>
      <c r="X366" s="156"/>
      <c r="Y366" s="156"/>
      <c r="Z366" s="156"/>
      <c r="AA366" s="156"/>
      <c r="AB366" s="156"/>
      <c r="AC366" s="156"/>
      <c r="AD366" s="156"/>
      <c r="AE366" s="156"/>
      <c r="AF366" s="156"/>
      <c r="AG366" s="156"/>
      <c r="AH366" s="156"/>
      <c r="AI366" s="156"/>
      <c r="AJ366" s="156"/>
      <c r="AK366" s="156"/>
      <c r="AL366" s="156"/>
      <c r="AM366" s="156"/>
      <c r="AN366" s="156"/>
      <c r="AO366" s="156"/>
      <c r="AP366" s="156"/>
      <c r="AQ366" s="156"/>
      <c r="AS366" s="140"/>
      <c r="AT366" s="140"/>
      <c r="AU366" s="140"/>
      <c r="AV366" s="140"/>
      <c r="AW366" s="140"/>
      <c r="AX366" s="140"/>
      <c r="AY366" s="140"/>
      <c r="AZ366" s="140"/>
      <c r="BA366" s="140"/>
      <c r="BB366" s="140"/>
      <c r="BC366" s="140"/>
      <c r="BD366" s="140"/>
      <c r="BE366" s="140"/>
      <c r="BF366" s="140"/>
      <c r="BG366" s="140"/>
      <c r="BH366" s="140"/>
      <c r="BI366" s="140"/>
      <c r="BJ366" s="140"/>
    </row>
    <row r="367" spans="1:62" s="101" customFormat="1" ht="18" customHeight="1" x14ac:dyDescent="0.25">
      <c r="A367" s="180"/>
      <c r="B367" s="180"/>
      <c r="C367" s="180"/>
      <c r="D367" s="180"/>
      <c r="E367" s="180"/>
      <c r="F367" s="180"/>
      <c r="G367" s="180"/>
      <c r="H367" s="180"/>
      <c r="I367" s="156"/>
      <c r="J367" s="156"/>
      <c r="K367" s="156"/>
      <c r="L367" s="156"/>
      <c r="M367" s="156"/>
      <c r="N367" s="156"/>
      <c r="O367" s="156"/>
      <c r="P367" s="156"/>
      <c r="Q367" s="156"/>
      <c r="R367" s="156"/>
      <c r="S367" s="156"/>
      <c r="T367" s="156"/>
      <c r="U367" s="156"/>
      <c r="V367" s="156"/>
      <c r="W367" s="156"/>
      <c r="X367" s="156"/>
      <c r="Y367" s="156"/>
      <c r="Z367" s="156"/>
      <c r="AA367" s="156"/>
      <c r="AB367" s="156"/>
      <c r="AC367" s="156"/>
      <c r="AD367" s="156"/>
      <c r="AE367" s="156"/>
      <c r="AF367" s="156"/>
      <c r="AG367" s="156"/>
      <c r="AH367" s="156"/>
      <c r="AI367" s="156"/>
      <c r="AJ367" s="156"/>
      <c r="AK367" s="156"/>
      <c r="AL367" s="156"/>
      <c r="AM367" s="156"/>
      <c r="AN367" s="156"/>
      <c r="AO367" s="156"/>
      <c r="AP367" s="156"/>
      <c r="AQ367" s="156"/>
      <c r="AS367" s="140"/>
      <c r="AT367" s="140"/>
      <c r="AU367" s="140"/>
      <c r="AV367" s="140"/>
      <c r="AW367" s="140"/>
      <c r="AX367" s="140"/>
      <c r="AY367" s="140"/>
      <c r="AZ367" s="140"/>
      <c r="BA367" s="140"/>
      <c r="BB367" s="140"/>
      <c r="BC367" s="140"/>
      <c r="BD367" s="140"/>
      <c r="BE367" s="140"/>
      <c r="BF367" s="140"/>
      <c r="BG367" s="140"/>
      <c r="BH367" s="140"/>
      <c r="BI367" s="140"/>
      <c r="BJ367" s="140"/>
    </row>
    <row r="385" spans="1:62" s="101" customFormat="1" ht="18" customHeight="1" x14ac:dyDescent="0.25">
      <c r="A385" s="180"/>
      <c r="B385" s="180"/>
      <c r="C385" s="180"/>
      <c r="D385" s="180"/>
      <c r="E385" s="180"/>
      <c r="F385" s="180"/>
      <c r="G385" s="180"/>
      <c r="H385" s="180"/>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c r="AE385" s="156"/>
      <c r="AF385" s="156"/>
      <c r="AG385" s="156"/>
      <c r="AH385" s="156"/>
      <c r="AI385" s="156"/>
      <c r="AJ385" s="156"/>
      <c r="AK385" s="156"/>
      <c r="AL385" s="156"/>
      <c r="AM385" s="156"/>
      <c r="AN385" s="156"/>
      <c r="AO385" s="156"/>
      <c r="AP385" s="156"/>
      <c r="AQ385" s="156"/>
      <c r="AS385" s="140"/>
      <c r="AT385" s="140"/>
      <c r="AU385" s="140"/>
      <c r="AV385" s="140"/>
      <c r="AW385" s="140"/>
      <c r="AX385" s="140"/>
      <c r="AY385" s="140"/>
      <c r="AZ385" s="140"/>
      <c r="BA385" s="140"/>
      <c r="BB385" s="140"/>
      <c r="BC385" s="140"/>
      <c r="BD385" s="140"/>
      <c r="BE385" s="140"/>
      <c r="BF385" s="140"/>
      <c r="BG385" s="140"/>
      <c r="BH385" s="140"/>
      <c r="BI385" s="140"/>
      <c r="BJ385" s="140"/>
    </row>
    <row r="386" spans="1:62" s="101" customFormat="1" ht="18" customHeight="1" x14ac:dyDescent="0.25">
      <c r="A386" s="180"/>
      <c r="B386" s="180"/>
      <c r="C386" s="180"/>
      <c r="D386" s="180"/>
      <c r="E386" s="180"/>
      <c r="F386" s="180"/>
      <c r="G386" s="180"/>
      <c r="H386" s="180"/>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c r="AE386" s="156"/>
      <c r="AF386" s="156"/>
      <c r="AG386" s="156"/>
      <c r="AH386" s="156"/>
      <c r="AI386" s="156"/>
      <c r="AJ386" s="156"/>
      <c r="AK386" s="156"/>
      <c r="AL386" s="156"/>
      <c r="AM386" s="156"/>
      <c r="AN386" s="156"/>
      <c r="AO386" s="156"/>
      <c r="AP386" s="156"/>
      <c r="AQ386" s="156"/>
      <c r="AS386" s="140"/>
      <c r="AT386" s="140"/>
      <c r="AU386" s="140"/>
      <c r="AV386" s="140"/>
      <c r="AW386" s="140"/>
      <c r="AX386" s="140"/>
      <c r="AY386" s="140"/>
      <c r="AZ386" s="140"/>
      <c r="BA386" s="140"/>
      <c r="BB386" s="140"/>
      <c r="BC386" s="140"/>
      <c r="BD386" s="140"/>
      <c r="BE386" s="140"/>
      <c r="BF386" s="140"/>
      <c r="BG386" s="140"/>
      <c r="BH386" s="140"/>
      <c r="BI386" s="140"/>
      <c r="BJ386" s="140"/>
    </row>
    <row r="387" spans="1:62" s="101" customFormat="1" ht="18" customHeight="1" x14ac:dyDescent="0.25">
      <c r="A387" s="180"/>
      <c r="B387" s="180"/>
      <c r="C387" s="180"/>
      <c r="D387" s="180"/>
      <c r="E387" s="180"/>
      <c r="F387" s="180"/>
      <c r="G387" s="180"/>
      <c r="H387" s="180"/>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c r="AE387" s="156"/>
      <c r="AF387" s="156"/>
      <c r="AG387" s="156"/>
      <c r="AH387" s="156"/>
      <c r="AI387" s="156"/>
      <c r="AJ387" s="156"/>
      <c r="AK387" s="156"/>
      <c r="AL387" s="156"/>
      <c r="AM387" s="156"/>
      <c r="AN387" s="156"/>
      <c r="AO387" s="156"/>
      <c r="AP387" s="156"/>
      <c r="AQ387" s="156"/>
      <c r="AS387" s="140"/>
      <c r="AT387" s="140"/>
      <c r="AU387" s="140"/>
      <c r="AV387" s="140"/>
      <c r="AW387" s="140"/>
      <c r="AX387" s="140"/>
      <c r="AY387" s="140"/>
      <c r="AZ387" s="140"/>
      <c r="BA387" s="140"/>
      <c r="BB387" s="140"/>
      <c r="BC387" s="140"/>
      <c r="BD387" s="140"/>
      <c r="BE387" s="140"/>
      <c r="BF387" s="140"/>
      <c r="BG387" s="140"/>
      <c r="BH387" s="140"/>
      <c r="BI387" s="140"/>
      <c r="BJ387" s="140"/>
    </row>
    <row r="388" spans="1:62" s="101" customFormat="1" ht="18" customHeight="1" x14ac:dyDescent="0.25">
      <c r="A388" s="180"/>
      <c r="B388" s="180"/>
      <c r="C388" s="180"/>
      <c r="D388" s="180"/>
      <c r="E388" s="180"/>
      <c r="F388" s="180"/>
      <c r="G388" s="180"/>
      <c r="H388" s="180"/>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c r="AE388" s="156"/>
      <c r="AF388" s="156"/>
      <c r="AG388" s="156"/>
      <c r="AH388" s="156"/>
      <c r="AI388" s="156"/>
      <c r="AJ388" s="156"/>
      <c r="AK388" s="156"/>
      <c r="AL388" s="156"/>
      <c r="AM388" s="156"/>
      <c r="AN388" s="156"/>
      <c r="AO388" s="156"/>
      <c r="AP388" s="156"/>
      <c r="AQ388" s="156"/>
      <c r="AS388" s="140"/>
      <c r="AT388" s="140"/>
      <c r="AU388" s="140"/>
      <c r="AV388" s="140"/>
      <c r="AW388" s="140"/>
      <c r="AX388" s="140"/>
      <c r="AY388" s="140"/>
      <c r="AZ388" s="140"/>
      <c r="BA388" s="140"/>
      <c r="BB388" s="140"/>
      <c r="BC388" s="140"/>
      <c r="BD388" s="140"/>
      <c r="BE388" s="140"/>
      <c r="BF388" s="140"/>
      <c r="BG388" s="140"/>
      <c r="BH388" s="140"/>
      <c r="BI388" s="140"/>
      <c r="BJ388" s="140"/>
    </row>
    <row r="389" spans="1:62" s="101" customFormat="1" ht="18" customHeight="1" x14ac:dyDescent="0.25">
      <c r="A389" s="180"/>
      <c r="B389" s="180"/>
      <c r="C389" s="180"/>
      <c r="D389" s="180"/>
      <c r="E389" s="180"/>
      <c r="F389" s="180"/>
      <c r="G389" s="180"/>
      <c r="H389" s="180"/>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c r="AE389" s="156"/>
      <c r="AF389" s="156"/>
      <c r="AG389" s="156"/>
      <c r="AH389" s="156"/>
      <c r="AI389" s="156"/>
      <c r="AJ389" s="156"/>
      <c r="AK389" s="156"/>
      <c r="AL389" s="156"/>
      <c r="AM389" s="156"/>
      <c r="AN389" s="156"/>
      <c r="AO389" s="156"/>
      <c r="AP389" s="156"/>
      <c r="AQ389" s="156"/>
      <c r="AS389" s="140"/>
      <c r="AT389" s="140"/>
      <c r="AU389" s="140"/>
      <c r="AV389" s="140"/>
      <c r="AW389" s="140"/>
      <c r="AX389" s="140"/>
      <c r="AY389" s="140"/>
      <c r="AZ389" s="140"/>
      <c r="BA389" s="140"/>
      <c r="BB389" s="140"/>
      <c r="BC389" s="140"/>
      <c r="BD389" s="140"/>
      <c r="BE389" s="140"/>
      <c r="BF389" s="140"/>
      <c r="BG389" s="140"/>
      <c r="BH389" s="140"/>
      <c r="BI389" s="140"/>
      <c r="BJ389" s="140"/>
    </row>
    <row r="390" spans="1:62" s="101" customFormat="1" ht="18" customHeight="1" x14ac:dyDescent="0.25">
      <c r="A390" s="180"/>
      <c r="B390" s="180"/>
      <c r="C390" s="180"/>
      <c r="D390" s="180"/>
      <c r="E390" s="180"/>
      <c r="F390" s="180"/>
      <c r="G390" s="180"/>
      <c r="H390" s="180"/>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c r="AE390" s="156"/>
      <c r="AF390" s="156"/>
      <c r="AG390" s="156"/>
      <c r="AH390" s="156"/>
      <c r="AI390" s="156"/>
      <c r="AJ390" s="156"/>
      <c r="AK390" s="156"/>
      <c r="AL390" s="156"/>
      <c r="AM390" s="156"/>
      <c r="AN390" s="156"/>
      <c r="AO390" s="156"/>
      <c r="AP390" s="156"/>
      <c r="AQ390" s="156"/>
      <c r="AS390" s="140"/>
      <c r="AT390" s="140"/>
      <c r="AU390" s="140"/>
      <c r="AV390" s="140"/>
      <c r="AW390" s="140"/>
      <c r="AX390" s="140"/>
      <c r="AY390" s="140"/>
      <c r="AZ390" s="140"/>
      <c r="BA390" s="140"/>
      <c r="BB390" s="140"/>
      <c r="BC390" s="140"/>
      <c r="BD390" s="140"/>
      <c r="BE390" s="140"/>
      <c r="BF390" s="140"/>
      <c r="BG390" s="140"/>
      <c r="BH390" s="140"/>
      <c r="BI390" s="140"/>
      <c r="BJ390" s="140"/>
    </row>
    <row r="391" spans="1:62" s="101" customFormat="1" ht="18" customHeight="1" x14ac:dyDescent="0.25">
      <c r="A391" s="180"/>
      <c r="B391" s="180"/>
      <c r="C391" s="180"/>
      <c r="D391" s="180"/>
      <c r="E391" s="180"/>
      <c r="F391" s="180"/>
      <c r="G391" s="180"/>
      <c r="H391" s="180"/>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c r="AE391" s="156"/>
      <c r="AF391" s="156"/>
      <c r="AG391" s="156"/>
      <c r="AH391" s="156"/>
      <c r="AI391" s="156"/>
      <c r="AJ391" s="156"/>
      <c r="AK391" s="156"/>
      <c r="AL391" s="156"/>
      <c r="AM391" s="156"/>
      <c r="AN391" s="156"/>
      <c r="AO391" s="156"/>
      <c r="AP391" s="156"/>
      <c r="AQ391" s="156"/>
      <c r="AS391" s="140"/>
      <c r="AT391" s="140"/>
      <c r="AU391" s="140"/>
      <c r="AV391" s="140"/>
      <c r="AW391" s="140"/>
      <c r="AX391" s="140"/>
      <c r="AY391" s="140"/>
      <c r="AZ391" s="140"/>
      <c r="BA391" s="140"/>
      <c r="BB391" s="140"/>
      <c r="BC391" s="140"/>
      <c r="BD391" s="140"/>
      <c r="BE391" s="140"/>
      <c r="BF391" s="140"/>
      <c r="BG391" s="140"/>
      <c r="BH391" s="140"/>
      <c r="BI391" s="140"/>
      <c r="BJ391" s="140"/>
    </row>
    <row r="409" spans="1:62" s="101" customFormat="1" ht="18" customHeight="1" x14ac:dyDescent="0.25">
      <c r="A409" s="180"/>
      <c r="B409" s="180"/>
      <c r="C409" s="180"/>
      <c r="D409" s="180"/>
      <c r="E409" s="180"/>
      <c r="F409" s="180"/>
      <c r="G409" s="180"/>
      <c r="H409" s="180"/>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S409" s="140"/>
      <c r="AT409" s="140"/>
      <c r="AU409" s="140"/>
      <c r="AV409" s="140"/>
      <c r="AW409" s="140"/>
      <c r="AX409" s="140"/>
      <c r="AY409" s="140"/>
      <c r="AZ409" s="140"/>
      <c r="BA409" s="140"/>
      <c r="BB409" s="140"/>
      <c r="BC409" s="140"/>
      <c r="BD409" s="140"/>
      <c r="BE409" s="140"/>
      <c r="BF409" s="140"/>
      <c r="BG409" s="140"/>
      <c r="BH409" s="140"/>
      <c r="BI409" s="140"/>
      <c r="BJ409" s="140"/>
    </row>
    <row r="410" spans="1:62" s="101" customFormat="1" ht="18" customHeight="1" x14ac:dyDescent="0.25">
      <c r="A410" s="180"/>
      <c r="B410" s="180"/>
      <c r="C410" s="180"/>
      <c r="D410" s="180"/>
      <c r="E410" s="180"/>
      <c r="F410" s="180"/>
      <c r="G410" s="180"/>
      <c r="H410" s="180"/>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S410" s="140"/>
      <c r="AT410" s="140"/>
      <c r="AU410" s="140"/>
      <c r="AV410" s="140"/>
      <c r="AW410" s="140"/>
      <c r="AX410" s="140"/>
      <c r="AY410" s="140"/>
      <c r="AZ410" s="140"/>
      <c r="BA410" s="140"/>
      <c r="BB410" s="140"/>
      <c r="BC410" s="140"/>
      <c r="BD410" s="140"/>
      <c r="BE410" s="140"/>
      <c r="BF410" s="140"/>
      <c r="BG410" s="140"/>
      <c r="BH410" s="140"/>
      <c r="BI410" s="140"/>
      <c r="BJ410" s="140"/>
    </row>
    <row r="411" spans="1:62" s="101" customFormat="1" ht="18" customHeight="1" x14ac:dyDescent="0.25">
      <c r="A411" s="180"/>
      <c r="B411" s="180"/>
      <c r="C411" s="180"/>
      <c r="D411" s="180"/>
      <c r="E411" s="180"/>
      <c r="F411" s="180"/>
      <c r="G411" s="180"/>
      <c r="H411" s="180"/>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S411" s="140"/>
      <c r="AT411" s="140"/>
      <c r="AU411" s="140"/>
      <c r="AV411" s="140"/>
      <c r="AW411" s="140"/>
      <c r="AX411" s="140"/>
      <c r="AY411" s="140"/>
      <c r="AZ411" s="140"/>
      <c r="BA411" s="140"/>
      <c r="BB411" s="140"/>
      <c r="BC411" s="140"/>
      <c r="BD411" s="140"/>
      <c r="BE411" s="140"/>
      <c r="BF411" s="140"/>
      <c r="BG411" s="140"/>
      <c r="BH411" s="140"/>
      <c r="BI411" s="140"/>
      <c r="BJ411" s="140"/>
    </row>
    <row r="412" spans="1:62" s="101" customFormat="1" ht="18" customHeight="1" x14ac:dyDescent="0.25">
      <c r="A412" s="180"/>
      <c r="B412" s="180"/>
      <c r="C412" s="180"/>
      <c r="D412" s="180"/>
      <c r="E412" s="180"/>
      <c r="F412" s="180"/>
      <c r="G412" s="180"/>
      <c r="H412" s="180"/>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S412" s="140"/>
      <c r="AT412" s="140"/>
      <c r="AU412" s="140"/>
      <c r="AV412" s="140"/>
      <c r="AW412" s="140"/>
      <c r="AX412" s="140"/>
      <c r="AY412" s="140"/>
      <c r="AZ412" s="140"/>
      <c r="BA412" s="140"/>
      <c r="BB412" s="140"/>
      <c r="BC412" s="140"/>
      <c r="BD412" s="140"/>
      <c r="BE412" s="140"/>
      <c r="BF412" s="140"/>
      <c r="BG412" s="140"/>
      <c r="BH412" s="140"/>
      <c r="BI412" s="140"/>
      <c r="BJ412" s="140"/>
    </row>
    <row r="413" spans="1:62" s="101" customFormat="1" ht="18" customHeight="1" x14ac:dyDescent="0.25">
      <c r="A413" s="180"/>
      <c r="B413" s="180"/>
      <c r="C413" s="180"/>
      <c r="D413" s="180"/>
      <c r="E413" s="180"/>
      <c r="F413" s="180"/>
      <c r="G413" s="180"/>
      <c r="H413" s="180"/>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S413" s="140"/>
      <c r="AT413" s="140"/>
      <c r="AU413" s="140"/>
      <c r="AV413" s="140"/>
      <c r="AW413" s="140"/>
      <c r="AX413" s="140"/>
      <c r="AY413" s="140"/>
      <c r="AZ413" s="140"/>
      <c r="BA413" s="140"/>
      <c r="BB413" s="140"/>
      <c r="BC413" s="140"/>
      <c r="BD413" s="140"/>
      <c r="BE413" s="140"/>
      <c r="BF413" s="140"/>
      <c r="BG413" s="140"/>
      <c r="BH413" s="140"/>
      <c r="BI413" s="140"/>
      <c r="BJ413" s="140"/>
    </row>
    <row r="414" spans="1:62" s="101" customFormat="1" ht="18" customHeight="1" x14ac:dyDescent="0.25">
      <c r="A414" s="180"/>
      <c r="B414" s="180"/>
      <c r="C414" s="180"/>
      <c r="D414" s="180"/>
      <c r="E414" s="180"/>
      <c r="F414" s="180"/>
      <c r="G414" s="180"/>
      <c r="H414" s="180"/>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S414" s="140"/>
      <c r="AT414" s="140"/>
      <c r="AU414" s="140"/>
      <c r="AV414" s="140"/>
      <c r="AW414" s="140"/>
      <c r="AX414" s="140"/>
      <c r="AY414" s="140"/>
      <c r="AZ414" s="140"/>
      <c r="BA414" s="140"/>
      <c r="BB414" s="140"/>
      <c r="BC414" s="140"/>
      <c r="BD414" s="140"/>
      <c r="BE414" s="140"/>
      <c r="BF414" s="140"/>
      <c r="BG414" s="140"/>
      <c r="BH414" s="140"/>
      <c r="BI414" s="140"/>
      <c r="BJ414" s="140"/>
    </row>
    <row r="415" spans="1:62" s="101" customFormat="1" ht="18" customHeight="1" x14ac:dyDescent="0.25">
      <c r="A415" s="180"/>
      <c r="B415" s="180"/>
      <c r="C415" s="180"/>
      <c r="D415" s="180"/>
      <c r="E415" s="180"/>
      <c r="F415" s="180"/>
      <c r="G415" s="180"/>
      <c r="H415" s="180"/>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S415" s="140"/>
      <c r="AT415" s="140"/>
      <c r="AU415" s="140"/>
      <c r="AV415" s="140"/>
      <c r="AW415" s="140"/>
      <c r="AX415" s="140"/>
      <c r="AY415" s="140"/>
      <c r="AZ415" s="140"/>
      <c r="BA415" s="140"/>
      <c r="BB415" s="140"/>
      <c r="BC415" s="140"/>
      <c r="BD415" s="140"/>
      <c r="BE415" s="140"/>
      <c r="BF415" s="140"/>
      <c r="BG415" s="140"/>
      <c r="BH415" s="140"/>
      <c r="BI415" s="140"/>
      <c r="BJ415" s="140"/>
    </row>
    <row r="433" spans="1:62" s="101" customFormat="1" ht="18" customHeight="1" x14ac:dyDescent="0.25">
      <c r="A433" s="180"/>
      <c r="B433" s="180"/>
      <c r="C433" s="180"/>
      <c r="D433" s="180"/>
      <c r="E433" s="180"/>
      <c r="F433" s="180"/>
      <c r="G433" s="180"/>
      <c r="H433" s="180"/>
      <c r="I433" s="156"/>
      <c r="J433" s="156"/>
      <c r="K433" s="156"/>
      <c r="L433" s="156"/>
      <c r="M433" s="156"/>
      <c r="N433" s="156"/>
      <c r="O433" s="156"/>
      <c r="P433" s="156"/>
      <c r="Q433" s="156"/>
      <c r="R433" s="156"/>
      <c r="S433" s="156"/>
      <c r="T433" s="156"/>
      <c r="U433" s="156"/>
      <c r="V433" s="156"/>
      <c r="W433" s="156"/>
      <c r="X433" s="156"/>
      <c r="Y433" s="156"/>
      <c r="Z433" s="156"/>
      <c r="AA433" s="156"/>
      <c r="AB433" s="156"/>
      <c r="AC433" s="156"/>
      <c r="AD433" s="156"/>
      <c r="AE433" s="156"/>
      <c r="AF433" s="156"/>
      <c r="AG433" s="156"/>
      <c r="AH433" s="156"/>
      <c r="AI433" s="156"/>
      <c r="AJ433" s="156"/>
      <c r="AK433" s="156"/>
      <c r="AL433" s="156"/>
      <c r="AM433" s="156"/>
      <c r="AN433" s="156"/>
      <c r="AO433" s="156"/>
      <c r="AP433" s="156"/>
      <c r="AQ433" s="156"/>
      <c r="AS433" s="140"/>
      <c r="AT433" s="140"/>
      <c r="AU433" s="140"/>
      <c r="AV433" s="140"/>
      <c r="AW433" s="140"/>
      <c r="AX433" s="140"/>
      <c r="AY433" s="140"/>
      <c r="AZ433" s="140"/>
      <c r="BA433" s="140"/>
      <c r="BB433" s="140"/>
      <c r="BC433" s="140"/>
      <c r="BD433" s="140"/>
      <c r="BE433" s="140"/>
      <c r="BF433" s="140"/>
      <c r="BG433" s="140"/>
      <c r="BH433" s="140"/>
      <c r="BI433" s="140"/>
      <c r="BJ433" s="140"/>
    </row>
    <row r="434" spans="1:62" s="101" customFormat="1" ht="18" customHeight="1" x14ac:dyDescent="0.25">
      <c r="A434" s="180"/>
      <c r="B434" s="180"/>
      <c r="C434" s="180"/>
      <c r="D434" s="180"/>
      <c r="E434" s="180"/>
      <c r="F434" s="180"/>
      <c r="G434" s="180"/>
      <c r="H434" s="180"/>
      <c r="I434" s="156"/>
      <c r="J434" s="156"/>
      <c r="K434" s="156"/>
      <c r="L434" s="156"/>
      <c r="M434" s="156"/>
      <c r="N434" s="156"/>
      <c r="O434" s="156"/>
      <c r="P434" s="156"/>
      <c r="Q434" s="156"/>
      <c r="R434" s="156"/>
      <c r="S434" s="156"/>
      <c r="T434" s="156"/>
      <c r="U434" s="156"/>
      <c r="V434" s="156"/>
      <c r="W434" s="156"/>
      <c r="X434" s="156"/>
      <c r="Y434" s="156"/>
      <c r="Z434" s="156"/>
      <c r="AA434" s="156"/>
      <c r="AB434" s="156"/>
      <c r="AC434" s="156"/>
      <c r="AD434" s="156"/>
      <c r="AE434" s="156"/>
      <c r="AF434" s="156"/>
      <c r="AG434" s="156"/>
      <c r="AH434" s="156"/>
      <c r="AI434" s="156"/>
      <c r="AJ434" s="156"/>
      <c r="AK434" s="156"/>
      <c r="AL434" s="156"/>
      <c r="AM434" s="156"/>
      <c r="AN434" s="156"/>
      <c r="AO434" s="156"/>
      <c r="AP434" s="156"/>
      <c r="AQ434" s="156"/>
      <c r="AS434" s="140"/>
      <c r="AT434" s="140"/>
      <c r="AU434" s="140"/>
      <c r="AV434" s="140"/>
      <c r="AW434" s="140"/>
      <c r="AX434" s="140"/>
      <c r="AY434" s="140"/>
      <c r="AZ434" s="140"/>
      <c r="BA434" s="140"/>
      <c r="BB434" s="140"/>
      <c r="BC434" s="140"/>
      <c r="BD434" s="140"/>
      <c r="BE434" s="140"/>
      <c r="BF434" s="140"/>
      <c r="BG434" s="140"/>
      <c r="BH434" s="140"/>
      <c r="BI434" s="140"/>
      <c r="BJ434" s="140"/>
    </row>
    <row r="435" spans="1:62" s="101" customFormat="1" ht="18" customHeight="1" x14ac:dyDescent="0.25">
      <c r="A435" s="180"/>
      <c r="B435" s="180"/>
      <c r="C435" s="180"/>
      <c r="D435" s="180"/>
      <c r="E435" s="180"/>
      <c r="F435" s="180"/>
      <c r="G435" s="180"/>
      <c r="H435" s="180"/>
      <c r="I435" s="156"/>
      <c r="J435" s="156"/>
      <c r="K435" s="156"/>
      <c r="L435" s="156"/>
      <c r="M435" s="156"/>
      <c r="N435" s="156"/>
      <c r="O435" s="156"/>
      <c r="P435" s="156"/>
      <c r="Q435" s="156"/>
      <c r="R435" s="156"/>
      <c r="S435" s="156"/>
      <c r="T435" s="156"/>
      <c r="U435" s="156"/>
      <c r="V435" s="156"/>
      <c r="W435" s="156"/>
      <c r="X435" s="156"/>
      <c r="Y435" s="156"/>
      <c r="Z435" s="156"/>
      <c r="AA435" s="156"/>
      <c r="AB435" s="156"/>
      <c r="AC435" s="156"/>
      <c r="AD435" s="156"/>
      <c r="AE435" s="156"/>
      <c r="AF435" s="156"/>
      <c r="AG435" s="156"/>
      <c r="AH435" s="156"/>
      <c r="AI435" s="156"/>
      <c r="AJ435" s="156"/>
      <c r="AK435" s="156"/>
      <c r="AL435" s="156"/>
      <c r="AM435" s="156"/>
      <c r="AN435" s="156"/>
      <c r="AO435" s="156"/>
      <c r="AP435" s="156"/>
      <c r="AQ435" s="156"/>
      <c r="AS435" s="140"/>
      <c r="AT435" s="140"/>
      <c r="AU435" s="140"/>
      <c r="AV435" s="140"/>
      <c r="AW435" s="140"/>
      <c r="AX435" s="140"/>
      <c r="AY435" s="140"/>
      <c r="AZ435" s="140"/>
      <c r="BA435" s="140"/>
      <c r="BB435" s="140"/>
      <c r="BC435" s="140"/>
      <c r="BD435" s="140"/>
      <c r="BE435" s="140"/>
      <c r="BF435" s="140"/>
      <c r="BG435" s="140"/>
      <c r="BH435" s="140"/>
      <c r="BI435" s="140"/>
      <c r="BJ435" s="140"/>
    </row>
    <row r="436" spans="1:62" s="101" customFormat="1" ht="18" customHeight="1" x14ac:dyDescent="0.25">
      <c r="A436" s="180"/>
      <c r="B436" s="180"/>
      <c r="C436" s="180"/>
      <c r="D436" s="180"/>
      <c r="E436" s="180"/>
      <c r="F436" s="180"/>
      <c r="G436" s="180"/>
      <c r="H436" s="180"/>
      <c r="I436" s="156"/>
      <c r="J436" s="156"/>
      <c r="K436" s="156"/>
      <c r="L436" s="156"/>
      <c r="M436" s="156"/>
      <c r="N436" s="156"/>
      <c r="O436" s="156"/>
      <c r="P436" s="156"/>
      <c r="Q436" s="156"/>
      <c r="R436" s="156"/>
      <c r="S436" s="156"/>
      <c r="T436" s="156"/>
      <c r="U436" s="156"/>
      <c r="V436" s="156"/>
      <c r="W436" s="156"/>
      <c r="X436" s="156"/>
      <c r="Y436" s="156"/>
      <c r="Z436" s="156"/>
      <c r="AA436" s="156"/>
      <c r="AB436" s="156"/>
      <c r="AC436" s="156"/>
      <c r="AD436" s="156"/>
      <c r="AE436" s="156"/>
      <c r="AF436" s="156"/>
      <c r="AG436" s="156"/>
      <c r="AH436" s="156"/>
      <c r="AI436" s="156"/>
      <c r="AJ436" s="156"/>
      <c r="AK436" s="156"/>
      <c r="AL436" s="156"/>
      <c r="AM436" s="156"/>
      <c r="AN436" s="156"/>
      <c r="AO436" s="156"/>
      <c r="AP436" s="156"/>
      <c r="AQ436" s="156"/>
      <c r="AS436" s="140"/>
      <c r="AT436" s="140"/>
      <c r="AU436" s="140"/>
      <c r="AV436" s="140"/>
      <c r="AW436" s="140"/>
      <c r="AX436" s="140"/>
      <c r="AY436" s="140"/>
      <c r="AZ436" s="140"/>
      <c r="BA436" s="140"/>
      <c r="BB436" s="140"/>
      <c r="BC436" s="140"/>
      <c r="BD436" s="140"/>
      <c r="BE436" s="140"/>
      <c r="BF436" s="140"/>
      <c r="BG436" s="140"/>
      <c r="BH436" s="140"/>
      <c r="BI436" s="140"/>
      <c r="BJ436" s="140"/>
    </row>
    <row r="437" spans="1:62" s="101" customFormat="1" ht="18" customHeight="1" x14ac:dyDescent="0.25">
      <c r="A437" s="180"/>
      <c r="B437" s="180"/>
      <c r="C437" s="180"/>
      <c r="D437" s="180"/>
      <c r="E437" s="180"/>
      <c r="F437" s="180"/>
      <c r="G437" s="180"/>
      <c r="H437" s="180"/>
      <c r="I437" s="156"/>
      <c r="J437" s="156"/>
      <c r="K437" s="156"/>
      <c r="L437" s="156"/>
      <c r="M437" s="156"/>
      <c r="N437" s="156"/>
      <c r="O437" s="156"/>
      <c r="P437" s="156"/>
      <c r="Q437" s="156"/>
      <c r="R437" s="156"/>
      <c r="S437" s="156"/>
      <c r="T437" s="156"/>
      <c r="U437" s="156"/>
      <c r="V437" s="156"/>
      <c r="W437" s="156"/>
      <c r="X437" s="156"/>
      <c r="Y437" s="156"/>
      <c r="Z437" s="156"/>
      <c r="AA437" s="156"/>
      <c r="AB437" s="156"/>
      <c r="AC437" s="156"/>
      <c r="AD437" s="156"/>
      <c r="AE437" s="156"/>
      <c r="AF437" s="156"/>
      <c r="AG437" s="156"/>
      <c r="AH437" s="156"/>
      <c r="AI437" s="156"/>
      <c r="AJ437" s="156"/>
      <c r="AK437" s="156"/>
      <c r="AL437" s="156"/>
      <c r="AM437" s="156"/>
      <c r="AN437" s="156"/>
      <c r="AO437" s="156"/>
      <c r="AP437" s="156"/>
      <c r="AQ437" s="156"/>
      <c r="AS437" s="140"/>
      <c r="AT437" s="140"/>
      <c r="AU437" s="140"/>
      <c r="AV437" s="140"/>
      <c r="AW437" s="140"/>
      <c r="AX437" s="140"/>
      <c r="AY437" s="140"/>
      <c r="AZ437" s="140"/>
      <c r="BA437" s="140"/>
      <c r="BB437" s="140"/>
      <c r="BC437" s="140"/>
      <c r="BD437" s="140"/>
      <c r="BE437" s="140"/>
      <c r="BF437" s="140"/>
      <c r="BG437" s="140"/>
      <c r="BH437" s="140"/>
      <c r="BI437" s="140"/>
      <c r="BJ437" s="140"/>
    </row>
    <row r="438" spans="1:62" s="101" customFormat="1" ht="18" customHeight="1" x14ac:dyDescent="0.25">
      <c r="A438" s="180"/>
      <c r="B438" s="180"/>
      <c r="C438" s="180"/>
      <c r="D438" s="180"/>
      <c r="E438" s="180"/>
      <c r="F438" s="180"/>
      <c r="G438" s="180"/>
      <c r="H438" s="180"/>
      <c r="I438" s="156"/>
      <c r="J438" s="156"/>
      <c r="K438" s="156"/>
      <c r="L438" s="156"/>
      <c r="M438" s="156"/>
      <c r="N438" s="156"/>
      <c r="O438" s="156"/>
      <c r="P438" s="156"/>
      <c r="Q438" s="156"/>
      <c r="R438" s="156"/>
      <c r="S438" s="156"/>
      <c r="T438" s="156"/>
      <c r="U438" s="156"/>
      <c r="V438" s="156"/>
      <c r="W438" s="156"/>
      <c r="X438" s="156"/>
      <c r="Y438" s="156"/>
      <c r="Z438" s="156"/>
      <c r="AA438" s="156"/>
      <c r="AB438" s="156"/>
      <c r="AC438" s="156"/>
      <c r="AD438" s="156"/>
      <c r="AE438" s="156"/>
      <c r="AF438" s="156"/>
      <c r="AG438" s="156"/>
      <c r="AH438" s="156"/>
      <c r="AI438" s="156"/>
      <c r="AJ438" s="156"/>
      <c r="AK438" s="156"/>
      <c r="AL438" s="156"/>
      <c r="AM438" s="156"/>
      <c r="AN438" s="156"/>
      <c r="AO438" s="156"/>
      <c r="AP438" s="156"/>
      <c r="AQ438" s="156"/>
      <c r="AS438" s="140"/>
      <c r="AT438" s="140"/>
      <c r="AU438" s="140"/>
      <c r="AV438" s="140"/>
      <c r="AW438" s="140"/>
      <c r="AX438" s="140"/>
      <c r="AY438" s="140"/>
      <c r="AZ438" s="140"/>
      <c r="BA438" s="140"/>
      <c r="BB438" s="140"/>
      <c r="BC438" s="140"/>
      <c r="BD438" s="140"/>
      <c r="BE438" s="140"/>
      <c r="BF438" s="140"/>
      <c r="BG438" s="140"/>
      <c r="BH438" s="140"/>
      <c r="BI438" s="140"/>
      <c r="BJ438" s="140"/>
    </row>
    <row r="439" spans="1:62" s="101" customFormat="1" ht="18" customHeight="1" x14ac:dyDescent="0.25">
      <c r="A439" s="180"/>
      <c r="B439" s="180"/>
      <c r="C439" s="180"/>
      <c r="D439" s="180"/>
      <c r="E439" s="180"/>
      <c r="F439" s="180"/>
      <c r="G439" s="180"/>
      <c r="H439" s="180"/>
      <c r="I439" s="156"/>
      <c r="J439" s="156"/>
      <c r="K439" s="156"/>
      <c r="L439" s="156"/>
      <c r="M439" s="156"/>
      <c r="N439" s="156"/>
      <c r="O439" s="156"/>
      <c r="P439" s="156"/>
      <c r="Q439" s="156"/>
      <c r="R439" s="156"/>
      <c r="S439" s="156"/>
      <c r="T439" s="156"/>
      <c r="U439" s="156"/>
      <c r="V439" s="156"/>
      <c r="W439" s="156"/>
      <c r="X439" s="156"/>
      <c r="Y439" s="156"/>
      <c r="Z439" s="156"/>
      <c r="AA439" s="156"/>
      <c r="AB439" s="156"/>
      <c r="AC439" s="156"/>
      <c r="AD439" s="156"/>
      <c r="AE439" s="156"/>
      <c r="AF439" s="156"/>
      <c r="AG439" s="156"/>
      <c r="AH439" s="156"/>
      <c r="AI439" s="156"/>
      <c r="AJ439" s="156"/>
      <c r="AK439" s="156"/>
      <c r="AL439" s="156"/>
      <c r="AM439" s="156"/>
      <c r="AN439" s="156"/>
      <c r="AO439" s="156"/>
      <c r="AP439" s="156"/>
      <c r="AQ439" s="156"/>
      <c r="AS439" s="140"/>
      <c r="AT439" s="140"/>
      <c r="AU439" s="140"/>
      <c r="AV439" s="140"/>
      <c r="AW439" s="140"/>
      <c r="AX439" s="140"/>
      <c r="AY439" s="140"/>
      <c r="AZ439" s="140"/>
      <c r="BA439" s="140"/>
      <c r="BB439" s="140"/>
      <c r="BC439" s="140"/>
      <c r="BD439" s="140"/>
      <c r="BE439" s="140"/>
      <c r="BF439" s="140"/>
      <c r="BG439" s="140"/>
      <c r="BH439" s="140"/>
      <c r="BI439" s="140"/>
      <c r="BJ439" s="140"/>
    </row>
    <row r="457" spans="1:62" s="101" customFormat="1" ht="18" customHeight="1" x14ac:dyDescent="0.25">
      <c r="A457" s="180"/>
      <c r="B457" s="180"/>
      <c r="C457" s="180"/>
      <c r="D457" s="180"/>
      <c r="E457" s="180"/>
      <c r="F457" s="180"/>
      <c r="G457" s="180"/>
      <c r="H457" s="180"/>
      <c r="I457" s="156"/>
      <c r="J457" s="156"/>
      <c r="K457" s="156"/>
      <c r="L457" s="156"/>
      <c r="M457" s="156"/>
      <c r="N457" s="156"/>
      <c r="O457" s="156"/>
      <c r="P457" s="156"/>
      <c r="Q457" s="156"/>
      <c r="R457" s="156"/>
      <c r="S457" s="156"/>
      <c r="T457" s="156"/>
      <c r="U457" s="156"/>
      <c r="V457" s="156"/>
      <c r="W457" s="156"/>
      <c r="X457" s="156"/>
      <c r="Y457" s="156"/>
      <c r="Z457" s="156"/>
      <c r="AA457" s="156"/>
      <c r="AB457" s="156"/>
      <c r="AC457" s="156"/>
      <c r="AD457" s="156"/>
      <c r="AE457" s="156"/>
      <c r="AF457" s="156"/>
      <c r="AG457" s="156"/>
      <c r="AH457" s="156"/>
      <c r="AI457" s="156"/>
      <c r="AJ457" s="156"/>
      <c r="AK457" s="156"/>
      <c r="AL457" s="156"/>
      <c r="AM457" s="156"/>
      <c r="AN457" s="156"/>
      <c r="AO457" s="156"/>
      <c r="AP457" s="156"/>
      <c r="AQ457" s="156"/>
      <c r="AS457" s="140"/>
      <c r="AT457" s="140"/>
      <c r="AU457" s="140"/>
      <c r="AV457" s="140"/>
      <c r="AW457" s="140"/>
      <c r="AX457" s="140"/>
      <c r="AY457" s="140"/>
      <c r="AZ457" s="140"/>
      <c r="BA457" s="140"/>
      <c r="BB457" s="140"/>
      <c r="BC457" s="140"/>
      <c r="BD457" s="140"/>
      <c r="BE457" s="140"/>
      <c r="BF457" s="140"/>
      <c r="BG457" s="140"/>
      <c r="BH457" s="140"/>
      <c r="BI457" s="140"/>
      <c r="BJ457" s="140"/>
    </row>
    <row r="458" spans="1:62" s="101" customFormat="1" ht="18" customHeight="1" x14ac:dyDescent="0.25">
      <c r="A458" s="180"/>
      <c r="B458" s="180"/>
      <c r="C458" s="180"/>
      <c r="D458" s="180"/>
      <c r="E458" s="180"/>
      <c r="F458" s="180"/>
      <c r="G458" s="180"/>
      <c r="H458" s="180"/>
      <c r="I458" s="156"/>
      <c r="J458" s="156"/>
      <c r="K458" s="156"/>
      <c r="L458" s="156"/>
      <c r="M458" s="156"/>
      <c r="N458" s="156"/>
      <c r="O458" s="156"/>
      <c r="P458" s="156"/>
      <c r="Q458" s="156"/>
      <c r="R458" s="156"/>
      <c r="S458" s="156"/>
      <c r="T458" s="156"/>
      <c r="U458" s="156"/>
      <c r="V458" s="156"/>
      <c r="W458" s="156"/>
      <c r="X458" s="156"/>
      <c r="Y458" s="156"/>
      <c r="Z458" s="156"/>
      <c r="AA458" s="156"/>
      <c r="AB458" s="156"/>
      <c r="AC458" s="156"/>
      <c r="AD458" s="156"/>
      <c r="AE458" s="156"/>
      <c r="AF458" s="156"/>
      <c r="AG458" s="156"/>
      <c r="AH458" s="156"/>
      <c r="AI458" s="156"/>
      <c r="AJ458" s="156"/>
      <c r="AK458" s="156"/>
      <c r="AL458" s="156"/>
      <c r="AM458" s="156"/>
      <c r="AN458" s="156"/>
      <c r="AO458" s="156"/>
      <c r="AP458" s="156"/>
      <c r="AQ458" s="156"/>
      <c r="AS458" s="140"/>
      <c r="AT458" s="140"/>
      <c r="AU458" s="140"/>
      <c r="AV458" s="140"/>
      <c r="AW458" s="140"/>
      <c r="AX458" s="140"/>
      <c r="AY458" s="140"/>
      <c r="AZ458" s="140"/>
      <c r="BA458" s="140"/>
      <c r="BB458" s="140"/>
      <c r="BC458" s="140"/>
      <c r="BD458" s="140"/>
      <c r="BE458" s="140"/>
      <c r="BF458" s="140"/>
      <c r="BG458" s="140"/>
      <c r="BH458" s="140"/>
      <c r="BI458" s="140"/>
      <c r="BJ458" s="140"/>
    </row>
    <row r="459" spans="1:62" s="101" customFormat="1" ht="18" customHeight="1" x14ac:dyDescent="0.25">
      <c r="A459" s="180"/>
      <c r="B459" s="180"/>
      <c r="C459" s="180"/>
      <c r="D459" s="180"/>
      <c r="E459" s="180"/>
      <c r="F459" s="180"/>
      <c r="G459" s="180"/>
      <c r="H459" s="180"/>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F459" s="156"/>
      <c r="AG459" s="156"/>
      <c r="AH459" s="156"/>
      <c r="AI459" s="156"/>
      <c r="AJ459" s="156"/>
      <c r="AK459" s="156"/>
      <c r="AL459" s="156"/>
      <c r="AM459" s="156"/>
      <c r="AN459" s="156"/>
      <c r="AO459" s="156"/>
      <c r="AP459" s="156"/>
      <c r="AQ459" s="156"/>
      <c r="AS459" s="140"/>
      <c r="AT459" s="140"/>
      <c r="AU459" s="140"/>
      <c r="AV459" s="140"/>
      <c r="AW459" s="140"/>
      <c r="AX459" s="140"/>
      <c r="AY459" s="140"/>
      <c r="AZ459" s="140"/>
      <c r="BA459" s="140"/>
      <c r="BB459" s="140"/>
      <c r="BC459" s="140"/>
      <c r="BD459" s="140"/>
      <c r="BE459" s="140"/>
      <c r="BF459" s="140"/>
      <c r="BG459" s="140"/>
      <c r="BH459" s="140"/>
      <c r="BI459" s="140"/>
      <c r="BJ459" s="140"/>
    </row>
    <row r="460" spans="1:62" s="101" customFormat="1" ht="18" customHeight="1" x14ac:dyDescent="0.25">
      <c r="A460" s="180"/>
      <c r="B460" s="180"/>
      <c r="C460" s="180"/>
      <c r="D460" s="180"/>
      <c r="E460" s="180"/>
      <c r="F460" s="180"/>
      <c r="G460" s="180"/>
      <c r="H460" s="180"/>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S460" s="140"/>
      <c r="AT460" s="140"/>
      <c r="AU460" s="140"/>
      <c r="AV460" s="140"/>
      <c r="AW460" s="140"/>
      <c r="AX460" s="140"/>
      <c r="AY460" s="140"/>
      <c r="AZ460" s="140"/>
      <c r="BA460" s="140"/>
      <c r="BB460" s="140"/>
      <c r="BC460" s="140"/>
      <c r="BD460" s="140"/>
      <c r="BE460" s="140"/>
      <c r="BF460" s="140"/>
      <c r="BG460" s="140"/>
      <c r="BH460" s="140"/>
      <c r="BI460" s="140"/>
      <c r="BJ460" s="140"/>
    </row>
    <row r="461" spans="1:62" s="101" customFormat="1" ht="18" customHeight="1" x14ac:dyDescent="0.25">
      <c r="A461" s="180"/>
      <c r="B461" s="180"/>
      <c r="C461" s="180"/>
      <c r="D461" s="180"/>
      <c r="E461" s="180"/>
      <c r="F461" s="180"/>
      <c r="G461" s="180"/>
      <c r="H461" s="180"/>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S461" s="140"/>
      <c r="AT461" s="140"/>
      <c r="AU461" s="140"/>
      <c r="AV461" s="140"/>
      <c r="AW461" s="140"/>
      <c r="AX461" s="140"/>
      <c r="AY461" s="140"/>
      <c r="AZ461" s="140"/>
      <c r="BA461" s="140"/>
      <c r="BB461" s="140"/>
      <c r="BC461" s="140"/>
      <c r="BD461" s="140"/>
      <c r="BE461" s="140"/>
      <c r="BF461" s="140"/>
      <c r="BG461" s="140"/>
      <c r="BH461" s="140"/>
      <c r="BI461" s="140"/>
      <c r="BJ461" s="140"/>
    </row>
    <row r="462" spans="1:62" s="101" customFormat="1" ht="18" customHeight="1" x14ac:dyDescent="0.25">
      <c r="A462" s="180"/>
      <c r="B462" s="180"/>
      <c r="C462" s="180"/>
      <c r="D462" s="180"/>
      <c r="E462" s="180"/>
      <c r="F462" s="180"/>
      <c r="G462" s="180"/>
      <c r="H462" s="180"/>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F462" s="156"/>
      <c r="AG462" s="156"/>
      <c r="AH462" s="156"/>
      <c r="AI462" s="156"/>
      <c r="AJ462" s="156"/>
      <c r="AK462" s="156"/>
      <c r="AL462" s="156"/>
      <c r="AM462" s="156"/>
      <c r="AN462" s="156"/>
      <c r="AO462" s="156"/>
      <c r="AP462" s="156"/>
      <c r="AQ462" s="156"/>
      <c r="AS462" s="140"/>
      <c r="AT462" s="140"/>
      <c r="AU462" s="140"/>
      <c r="AV462" s="140"/>
      <c r="AW462" s="140"/>
      <c r="AX462" s="140"/>
      <c r="AY462" s="140"/>
      <c r="AZ462" s="140"/>
      <c r="BA462" s="140"/>
      <c r="BB462" s="140"/>
      <c r="BC462" s="140"/>
      <c r="BD462" s="140"/>
      <c r="BE462" s="140"/>
      <c r="BF462" s="140"/>
      <c r="BG462" s="140"/>
      <c r="BH462" s="140"/>
      <c r="BI462" s="140"/>
      <c r="BJ462" s="140"/>
    </row>
    <row r="463" spans="1:62" s="101" customFormat="1" ht="18" customHeight="1" x14ac:dyDescent="0.25">
      <c r="A463" s="180"/>
      <c r="B463" s="180"/>
      <c r="C463" s="180"/>
      <c r="D463" s="180"/>
      <c r="E463" s="180"/>
      <c r="F463" s="180"/>
      <c r="G463" s="180"/>
      <c r="H463" s="180"/>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56"/>
      <c r="AG463" s="156"/>
      <c r="AH463" s="156"/>
      <c r="AI463" s="156"/>
      <c r="AJ463" s="156"/>
      <c r="AK463" s="156"/>
      <c r="AL463" s="156"/>
      <c r="AM463" s="156"/>
      <c r="AN463" s="156"/>
      <c r="AO463" s="156"/>
      <c r="AP463" s="156"/>
      <c r="AQ463" s="156"/>
      <c r="AS463" s="140"/>
      <c r="AT463" s="140"/>
      <c r="AU463" s="140"/>
      <c r="AV463" s="140"/>
      <c r="AW463" s="140"/>
      <c r="AX463" s="140"/>
      <c r="AY463" s="140"/>
      <c r="AZ463" s="140"/>
      <c r="BA463" s="140"/>
      <c r="BB463" s="140"/>
      <c r="BC463" s="140"/>
      <c r="BD463" s="140"/>
      <c r="BE463" s="140"/>
      <c r="BF463" s="140"/>
      <c r="BG463" s="140"/>
      <c r="BH463" s="140"/>
      <c r="BI463" s="140"/>
      <c r="BJ463" s="140"/>
    </row>
    <row r="481" spans="1:62" s="101" customFormat="1" ht="18" customHeight="1" x14ac:dyDescent="0.25">
      <c r="A481" s="180"/>
      <c r="B481" s="180"/>
      <c r="C481" s="180"/>
      <c r="D481" s="180"/>
      <c r="E481" s="180"/>
      <c r="F481" s="180"/>
      <c r="G481" s="180"/>
      <c r="H481" s="180"/>
      <c r="I481" s="156"/>
      <c r="J481" s="156"/>
      <c r="K481" s="156"/>
      <c r="L481" s="156"/>
      <c r="M481" s="156"/>
      <c r="N481" s="156"/>
      <c r="O481" s="156"/>
      <c r="P481" s="156"/>
      <c r="Q481" s="156"/>
      <c r="R481" s="156"/>
      <c r="S481" s="156"/>
      <c r="T481" s="156"/>
      <c r="U481" s="156"/>
      <c r="V481" s="156"/>
      <c r="W481" s="156"/>
      <c r="X481" s="156"/>
      <c r="Y481" s="156"/>
      <c r="Z481" s="156"/>
      <c r="AA481" s="156"/>
      <c r="AB481" s="156"/>
      <c r="AC481" s="156"/>
      <c r="AD481" s="156"/>
      <c r="AE481" s="156"/>
      <c r="AF481" s="156"/>
      <c r="AG481" s="156"/>
      <c r="AH481" s="156"/>
      <c r="AI481" s="156"/>
      <c r="AJ481" s="156"/>
      <c r="AK481" s="156"/>
      <c r="AL481" s="156"/>
      <c r="AM481" s="156"/>
      <c r="AN481" s="156"/>
      <c r="AO481" s="156"/>
      <c r="AP481" s="156"/>
      <c r="AQ481" s="156"/>
      <c r="AS481" s="140"/>
      <c r="AT481" s="140"/>
      <c r="AU481" s="140"/>
      <c r="AV481" s="140"/>
      <c r="AW481" s="140"/>
      <c r="AX481" s="140"/>
      <c r="AY481" s="140"/>
      <c r="AZ481" s="140"/>
      <c r="BA481" s="140"/>
      <c r="BB481" s="140"/>
      <c r="BC481" s="140"/>
      <c r="BD481" s="140"/>
      <c r="BE481" s="140"/>
      <c r="BF481" s="140"/>
      <c r="BG481" s="140"/>
      <c r="BH481" s="140"/>
      <c r="BI481" s="140"/>
      <c r="BJ481" s="140"/>
    </row>
    <row r="482" spans="1:62" s="101" customFormat="1" ht="18" customHeight="1" x14ac:dyDescent="0.25">
      <c r="A482" s="180"/>
      <c r="B482" s="180"/>
      <c r="C482" s="180"/>
      <c r="D482" s="180"/>
      <c r="E482" s="180"/>
      <c r="F482" s="180"/>
      <c r="G482" s="180"/>
      <c r="H482" s="180"/>
      <c r="I482" s="156"/>
      <c r="J482" s="156"/>
      <c r="K482" s="156"/>
      <c r="L482" s="156"/>
      <c r="M482" s="156"/>
      <c r="N482" s="156"/>
      <c r="O482" s="156"/>
      <c r="P482" s="156"/>
      <c r="Q482" s="156"/>
      <c r="R482" s="156"/>
      <c r="S482" s="156"/>
      <c r="T482" s="156"/>
      <c r="U482" s="156"/>
      <c r="V482" s="156"/>
      <c r="W482" s="156"/>
      <c r="X482" s="156"/>
      <c r="Y482" s="156"/>
      <c r="Z482" s="156"/>
      <c r="AA482" s="156"/>
      <c r="AB482" s="156"/>
      <c r="AC482" s="156"/>
      <c r="AD482" s="156"/>
      <c r="AE482" s="156"/>
      <c r="AF482" s="156"/>
      <c r="AG482" s="156"/>
      <c r="AH482" s="156"/>
      <c r="AI482" s="156"/>
      <c r="AJ482" s="156"/>
      <c r="AK482" s="156"/>
      <c r="AL482" s="156"/>
      <c r="AM482" s="156"/>
      <c r="AN482" s="156"/>
      <c r="AO482" s="156"/>
      <c r="AP482" s="156"/>
      <c r="AQ482" s="156"/>
      <c r="AS482" s="140"/>
      <c r="AT482" s="140"/>
      <c r="AU482" s="140"/>
      <c r="AV482" s="140"/>
      <c r="AW482" s="140"/>
      <c r="AX482" s="140"/>
      <c r="AY482" s="140"/>
      <c r="AZ482" s="140"/>
      <c r="BA482" s="140"/>
      <c r="BB482" s="140"/>
      <c r="BC482" s="140"/>
      <c r="BD482" s="140"/>
      <c r="BE482" s="140"/>
      <c r="BF482" s="140"/>
      <c r="BG482" s="140"/>
      <c r="BH482" s="140"/>
      <c r="BI482" s="140"/>
      <c r="BJ482" s="140"/>
    </row>
    <row r="483" spans="1:62" s="101" customFormat="1" ht="18" customHeight="1" x14ac:dyDescent="0.25">
      <c r="A483" s="180"/>
      <c r="B483" s="180"/>
      <c r="C483" s="180"/>
      <c r="D483" s="180"/>
      <c r="E483" s="180"/>
      <c r="F483" s="180"/>
      <c r="G483" s="180"/>
      <c r="H483" s="180"/>
      <c r="I483" s="156"/>
      <c r="J483" s="156"/>
      <c r="K483" s="156"/>
      <c r="L483" s="156"/>
      <c r="M483" s="156"/>
      <c r="N483" s="156"/>
      <c r="O483" s="156"/>
      <c r="P483" s="156"/>
      <c r="Q483" s="156"/>
      <c r="R483" s="156"/>
      <c r="S483" s="156"/>
      <c r="T483" s="156"/>
      <c r="U483" s="156"/>
      <c r="V483" s="156"/>
      <c r="W483" s="156"/>
      <c r="X483" s="156"/>
      <c r="Y483" s="156"/>
      <c r="Z483" s="156"/>
      <c r="AA483" s="156"/>
      <c r="AB483" s="156"/>
      <c r="AC483" s="156"/>
      <c r="AD483" s="156"/>
      <c r="AE483" s="156"/>
      <c r="AF483" s="156"/>
      <c r="AG483" s="156"/>
      <c r="AH483" s="156"/>
      <c r="AI483" s="156"/>
      <c r="AJ483" s="156"/>
      <c r="AK483" s="156"/>
      <c r="AL483" s="156"/>
      <c r="AM483" s="156"/>
      <c r="AN483" s="156"/>
      <c r="AO483" s="156"/>
      <c r="AP483" s="156"/>
      <c r="AQ483" s="156"/>
      <c r="AS483" s="140"/>
      <c r="AT483" s="140"/>
      <c r="AU483" s="140"/>
      <c r="AV483" s="140"/>
      <c r="AW483" s="140"/>
      <c r="AX483" s="140"/>
      <c r="AY483" s="140"/>
      <c r="AZ483" s="140"/>
      <c r="BA483" s="140"/>
      <c r="BB483" s="140"/>
      <c r="BC483" s="140"/>
      <c r="BD483" s="140"/>
      <c r="BE483" s="140"/>
      <c r="BF483" s="140"/>
      <c r="BG483" s="140"/>
      <c r="BH483" s="140"/>
      <c r="BI483" s="140"/>
      <c r="BJ483" s="140"/>
    </row>
    <row r="484" spans="1:62" s="101" customFormat="1" ht="18" customHeight="1" x14ac:dyDescent="0.25">
      <c r="A484" s="180"/>
      <c r="B484" s="180"/>
      <c r="C484" s="180"/>
      <c r="D484" s="180"/>
      <c r="E484" s="180"/>
      <c r="F484" s="180"/>
      <c r="G484" s="180"/>
      <c r="H484" s="180"/>
      <c r="I484" s="156"/>
      <c r="J484" s="156"/>
      <c r="K484" s="156"/>
      <c r="L484" s="156"/>
      <c r="M484" s="156"/>
      <c r="N484" s="156"/>
      <c r="O484" s="156"/>
      <c r="P484" s="156"/>
      <c r="Q484" s="156"/>
      <c r="R484" s="156"/>
      <c r="S484" s="156"/>
      <c r="T484" s="156"/>
      <c r="U484" s="156"/>
      <c r="V484" s="156"/>
      <c r="W484" s="156"/>
      <c r="X484" s="156"/>
      <c r="Y484" s="156"/>
      <c r="Z484" s="156"/>
      <c r="AA484" s="156"/>
      <c r="AB484" s="156"/>
      <c r="AC484" s="156"/>
      <c r="AD484" s="156"/>
      <c r="AE484" s="156"/>
      <c r="AF484" s="156"/>
      <c r="AG484" s="156"/>
      <c r="AH484" s="156"/>
      <c r="AI484" s="156"/>
      <c r="AJ484" s="156"/>
      <c r="AK484" s="156"/>
      <c r="AL484" s="156"/>
      <c r="AM484" s="156"/>
      <c r="AN484" s="156"/>
      <c r="AO484" s="156"/>
      <c r="AP484" s="156"/>
      <c r="AQ484" s="156"/>
      <c r="AS484" s="140"/>
      <c r="AT484" s="140"/>
      <c r="AU484" s="140"/>
      <c r="AV484" s="140"/>
      <c r="AW484" s="140"/>
      <c r="AX484" s="140"/>
      <c r="AY484" s="140"/>
      <c r="AZ484" s="140"/>
      <c r="BA484" s="140"/>
      <c r="BB484" s="140"/>
      <c r="BC484" s="140"/>
      <c r="BD484" s="140"/>
      <c r="BE484" s="140"/>
      <c r="BF484" s="140"/>
      <c r="BG484" s="140"/>
      <c r="BH484" s="140"/>
      <c r="BI484" s="140"/>
      <c r="BJ484" s="140"/>
    </row>
    <row r="485" spans="1:62" s="101" customFormat="1" ht="18" customHeight="1" x14ac:dyDescent="0.25">
      <c r="A485" s="180"/>
      <c r="B485" s="180"/>
      <c r="C485" s="180"/>
      <c r="D485" s="180"/>
      <c r="E485" s="180"/>
      <c r="F485" s="180"/>
      <c r="G485" s="180"/>
      <c r="H485" s="180"/>
      <c r="I485" s="156"/>
      <c r="J485" s="156"/>
      <c r="K485" s="156"/>
      <c r="L485" s="156"/>
      <c r="M485" s="156"/>
      <c r="N485" s="156"/>
      <c r="O485" s="156"/>
      <c r="P485" s="156"/>
      <c r="Q485" s="156"/>
      <c r="R485" s="156"/>
      <c r="S485" s="156"/>
      <c r="T485" s="156"/>
      <c r="U485" s="156"/>
      <c r="V485" s="156"/>
      <c r="W485" s="156"/>
      <c r="X485" s="156"/>
      <c r="Y485" s="156"/>
      <c r="Z485" s="156"/>
      <c r="AA485" s="156"/>
      <c r="AB485" s="156"/>
      <c r="AC485" s="156"/>
      <c r="AD485" s="156"/>
      <c r="AE485" s="156"/>
      <c r="AF485" s="156"/>
      <c r="AG485" s="156"/>
      <c r="AH485" s="156"/>
      <c r="AI485" s="156"/>
      <c r="AJ485" s="156"/>
      <c r="AK485" s="156"/>
      <c r="AL485" s="156"/>
      <c r="AM485" s="156"/>
      <c r="AN485" s="156"/>
      <c r="AO485" s="156"/>
      <c r="AP485" s="156"/>
      <c r="AQ485" s="156"/>
      <c r="AS485" s="140"/>
      <c r="AT485" s="140"/>
      <c r="AU485" s="140"/>
      <c r="AV485" s="140"/>
      <c r="AW485" s="140"/>
      <c r="AX485" s="140"/>
      <c r="AY485" s="140"/>
      <c r="AZ485" s="140"/>
      <c r="BA485" s="140"/>
      <c r="BB485" s="140"/>
      <c r="BC485" s="140"/>
      <c r="BD485" s="140"/>
      <c r="BE485" s="140"/>
      <c r="BF485" s="140"/>
      <c r="BG485" s="140"/>
      <c r="BH485" s="140"/>
      <c r="BI485" s="140"/>
      <c r="BJ485" s="140"/>
    </row>
    <row r="486" spans="1:62" s="101" customFormat="1" ht="18" customHeight="1" x14ac:dyDescent="0.25">
      <c r="A486" s="180"/>
      <c r="B486" s="180"/>
      <c r="C486" s="180"/>
      <c r="D486" s="180"/>
      <c r="E486" s="180"/>
      <c r="F486" s="180"/>
      <c r="G486" s="180"/>
      <c r="H486" s="180"/>
      <c r="I486" s="156"/>
      <c r="J486" s="156"/>
      <c r="K486" s="156"/>
      <c r="L486" s="156"/>
      <c r="M486" s="156"/>
      <c r="N486" s="156"/>
      <c r="O486" s="156"/>
      <c r="P486" s="156"/>
      <c r="Q486" s="156"/>
      <c r="R486" s="156"/>
      <c r="S486" s="156"/>
      <c r="T486" s="156"/>
      <c r="U486" s="156"/>
      <c r="V486" s="156"/>
      <c r="W486" s="156"/>
      <c r="X486" s="156"/>
      <c r="Y486" s="156"/>
      <c r="Z486" s="156"/>
      <c r="AA486" s="156"/>
      <c r="AB486" s="156"/>
      <c r="AC486" s="156"/>
      <c r="AD486" s="156"/>
      <c r="AE486" s="156"/>
      <c r="AF486" s="156"/>
      <c r="AG486" s="156"/>
      <c r="AH486" s="156"/>
      <c r="AI486" s="156"/>
      <c r="AJ486" s="156"/>
      <c r="AK486" s="156"/>
      <c r="AL486" s="156"/>
      <c r="AM486" s="156"/>
      <c r="AN486" s="156"/>
      <c r="AO486" s="156"/>
      <c r="AP486" s="156"/>
      <c r="AQ486" s="156"/>
      <c r="AS486" s="140"/>
      <c r="AT486" s="140"/>
      <c r="AU486" s="140"/>
      <c r="AV486" s="140"/>
      <c r="AW486" s="140"/>
      <c r="AX486" s="140"/>
      <c r="AY486" s="140"/>
      <c r="AZ486" s="140"/>
      <c r="BA486" s="140"/>
      <c r="BB486" s="140"/>
      <c r="BC486" s="140"/>
      <c r="BD486" s="140"/>
      <c r="BE486" s="140"/>
      <c r="BF486" s="140"/>
      <c r="BG486" s="140"/>
      <c r="BH486" s="140"/>
      <c r="BI486" s="140"/>
      <c r="BJ486" s="140"/>
    </row>
    <row r="487" spans="1:62" s="101" customFormat="1" ht="18" customHeight="1" x14ac:dyDescent="0.25">
      <c r="A487" s="180"/>
      <c r="B487" s="180"/>
      <c r="C487" s="180"/>
      <c r="D487" s="180"/>
      <c r="E487" s="180"/>
      <c r="F487" s="180"/>
      <c r="G487" s="180"/>
      <c r="H487" s="180"/>
      <c r="I487" s="156"/>
      <c r="J487" s="156"/>
      <c r="K487" s="156"/>
      <c r="L487" s="156"/>
      <c r="M487" s="156"/>
      <c r="N487" s="156"/>
      <c r="O487" s="156"/>
      <c r="P487" s="156"/>
      <c r="Q487" s="156"/>
      <c r="R487" s="156"/>
      <c r="S487" s="156"/>
      <c r="T487" s="156"/>
      <c r="U487" s="156"/>
      <c r="V487" s="156"/>
      <c r="W487" s="156"/>
      <c r="X487" s="156"/>
      <c r="Y487" s="156"/>
      <c r="Z487" s="156"/>
      <c r="AA487" s="156"/>
      <c r="AB487" s="156"/>
      <c r="AC487" s="156"/>
      <c r="AD487" s="156"/>
      <c r="AE487" s="156"/>
      <c r="AF487" s="156"/>
      <c r="AG487" s="156"/>
      <c r="AH487" s="156"/>
      <c r="AI487" s="156"/>
      <c r="AJ487" s="156"/>
      <c r="AK487" s="156"/>
      <c r="AL487" s="156"/>
      <c r="AM487" s="156"/>
      <c r="AN487" s="156"/>
      <c r="AO487" s="156"/>
      <c r="AP487" s="156"/>
      <c r="AQ487" s="156"/>
      <c r="AS487" s="140"/>
      <c r="AT487" s="140"/>
      <c r="AU487" s="140"/>
      <c r="AV487" s="140"/>
      <c r="AW487" s="140"/>
      <c r="AX487" s="140"/>
      <c r="AY487" s="140"/>
      <c r="AZ487" s="140"/>
      <c r="BA487" s="140"/>
      <c r="BB487" s="140"/>
      <c r="BC487" s="140"/>
      <c r="BD487" s="140"/>
      <c r="BE487" s="140"/>
      <c r="BF487" s="140"/>
      <c r="BG487" s="140"/>
      <c r="BH487" s="140"/>
      <c r="BI487" s="140"/>
      <c r="BJ487" s="140"/>
    </row>
    <row r="505" spans="1:62" s="101" customFormat="1" ht="18" customHeight="1" x14ac:dyDescent="0.25">
      <c r="A505" s="180"/>
      <c r="B505" s="180"/>
      <c r="C505" s="180"/>
      <c r="D505" s="180"/>
      <c r="E505" s="180"/>
      <c r="F505" s="180"/>
      <c r="G505" s="180"/>
      <c r="H505" s="180"/>
      <c r="I505" s="156"/>
      <c r="J505" s="156"/>
      <c r="K505" s="156"/>
      <c r="L505" s="156"/>
      <c r="M505" s="156"/>
      <c r="N505" s="156"/>
      <c r="O505" s="156"/>
      <c r="P505" s="156"/>
      <c r="Q505" s="156"/>
      <c r="R505" s="156"/>
      <c r="S505" s="156"/>
      <c r="T505" s="156"/>
      <c r="U505" s="156"/>
      <c r="V505" s="156"/>
      <c r="W505" s="156"/>
      <c r="X505" s="156"/>
      <c r="Y505" s="156"/>
      <c r="Z505" s="156"/>
      <c r="AA505" s="156"/>
      <c r="AB505" s="156"/>
      <c r="AC505" s="156"/>
      <c r="AD505" s="156"/>
      <c r="AE505" s="156"/>
      <c r="AF505" s="156"/>
      <c r="AG505" s="156"/>
      <c r="AH505" s="156"/>
      <c r="AI505" s="156"/>
      <c r="AJ505" s="156"/>
      <c r="AK505" s="156"/>
      <c r="AL505" s="156"/>
      <c r="AM505" s="156"/>
      <c r="AN505" s="156"/>
      <c r="AO505" s="156"/>
      <c r="AP505" s="156"/>
      <c r="AQ505" s="156"/>
      <c r="AS505" s="140"/>
      <c r="AT505" s="140"/>
      <c r="AU505" s="140"/>
      <c r="AV505" s="140"/>
      <c r="AW505" s="140"/>
      <c r="AX505" s="140"/>
      <c r="AY505" s="140"/>
      <c r="AZ505" s="140"/>
      <c r="BA505" s="140"/>
      <c r="BB505" s="140"/>
      <c r="BC505" s="140"/>
      <c r="BD505" s="140"/>
      <c r="BE505" s="140"/>
      <c r="BF505" s="140"/>
      <c r="BG505" s="140"/>
      <c r="BH505" s="140"/>
      <c r="BI505" s="140"/>
      <c r="BJ505" s="140"/>
    </row>
    <row r="506" spans="1:62" s="101" customFormat="1" ht="18" customHeight="1" x14ac:dyDescent="0.25">
      <c r="A506" s="180"/>
      <c r="B506" s="180"/>
      <c r="C506" s="180"/>
      <c r="D506" s="180"/>
      <c r="E506" s="180"/>
      <c r="F506" s="180"/>
      <c r="G506" s="180"/>
      <c r="H506" s="180"/>
      <c r="I506" s="156"/>
      <c r="J506" s="156"/>
      <c r="K506" s="156"/>
      <c r="L506" s="156"/>
      <c r="M506" s="156"/>
      <c r="N506" s="156"/>
      <c r="O506" s="156"/>
      <c r="P506" s="156"/>
      <c r="Q506" s="156"/>
      <c r="R506" s="156"/>
      <c r="S506" s="156"/>
      <c r="T506" s="156"/>
      <c r="U506" s="156"/>
      <c r="V506" s="156"/>
      <c r="W506" s="156"/>
      <c r="X506" s="156"/>
      <c r="Y506" s="156"/>
      <c r="Z506" s="156"/>
      <c r="AA506" s="156"/>
      <c r="AB506" s="156"/>
      <c r="AC506" s="156"/>
      <c r="AD506" s="156"/>
      <c r="AE506" s="156"/>
      <c r="AF506" s="156"/>
      <c r="AG506" s="156"/>
      <c r="AH506" s="156"/>
      <c r="AI506" s="156"/>
      <c r="AJ506" s="156"/>
      <c r="AK506" s="156"/>
      <c r="AL506" s="156"/>
      <c r="AM506" s="156"/>
      <c r="AN506" s="156"/>
      <c r="AO506" s="156"/>
      <c r="AP506" s="156"/>
      <c r="AQ506" s="156"/>
      <c r="AS506" s="140"/>
      <c r="AT506" s="140"/>
      <c r="AU506" s="140"/>
      <c r="AV506" s="140"/>
      <c r="AW506" s="140"/>
      <c r="AX506" s="140"/>
      <c r="AY506" s="140"/>
      <c r="AZ506" s="140"/>
      <c r="BA506" s="140"/>
      <c r="BB506" s="140"/>
      <c r="BC506" s="140"/>
      <c r="BD506" s="140"/>
      <c r="BE506" s="140"/>
      <c r="BF506" s="140"/>
      <c r="BG506" s="140"/>
      <c r="BH506" s="140"/>
      <c r="BI506" s="140"/>
      <c r="BJ506" s="140"/>
    </row>
    <row r="507" spans="1:62" s="101" customFormat="1" ht="18" customHeight="1" x14ac:dyDescent="0.25">
      <c r="A507" s="180"/>
      <c r="B507" s="180"/>
      <c r="C507" s="180"/>
      <c r="D507" s="180"/>
      <c r="E507" s="180"/>
      <c r="F507" s="180"/>
      <c r="G507" s="180"/>
      <c r="H507" s="180"/>
      <c r="I507" s="156"/>
      <c r="J507" s="156"/>
      <c r="K507" s="156"/>
      <c r="L507" s="156"/>
      <c r="M507" s="156"/>
      <c r="N507" s="156"/>
      <c r="O507" s="156"/>
      <c r="P507" s="156"/>
      <c r="Q507" s="156"/>
      <c r="R507" s="156"/>
      <c r="S507" s="156"/>
      <c r="T507" s="156"/>
      <c r="U507" s="156"/>
      <c r="V507" s="156"/>
      <c r="W507" s="156"/>
      <c r="X507" s="156"/>
      <c r="Y507" s="156"/>
      <c r="Z507" s="156"/>
      <c r="AA507" s="156"/>
      <c r="AB507" s="156"/>
      <c r="AC507" s="156"/>
      <c r="AD507" s="156"/>
      <c r="AE507" s="156"/>
      <c r="AF507" s="156"/>
      <c r="AG507" s="156"/>
      <c r="AH507" s="156"/>
      <c r="AI507" s="156"/>
      <c r="AJ507" s="156"/>
      <c r="AK507" s="156"/>
      <c r="AL507" s="156"/>
      <c r="AM507" s="156"/>
      <c r="AN507" s="156"/>
      <c r="AO507" s="156"/>
      <c r="AP507" s="156"/>
      <c r="AQ507" s="156"/>
      <c r="AS507" s="140"/>
      <c r="AT507" s="140"/>
      <c r="AU507" s="140"/>
      <c r="AV507" s="140"/>
      <c r="AW507" s="140"/>
      <c r="AX507" s="140"/>
      <c r="AY507" s="140"/>
      <c r="AZ507" s="140"/>
      <c r="BA507" s="140"/>
      <c r="BB507" s="140"/>
      <c r="BC507" s="140"/>
      <c r="BD507" s="140"/>
      <c r="BE507" s="140"/>
      <c r="BF507" s="140"/>
      <c r="BG507" s="140"/>
      <c r="BH507" s="140"/>
      <c r="BI507" s="140"/>
      <c r="BJ507" s="140"/>
    </row>
    <row r="508" spans="1:62" s="101" customFormat="1" ht="18" customHeight="1" x14ac:dyDescent="0.25">
      <c r="A508" s="180"/>
      <c r="B508" s="180"/>
      <c r="C508" s="180"/>
      <c r="D508" s="180"/>
      <c r="E508" s="180"/>
      <c r="F508" s="180"/>
      <c r="G508" s="180"/>
      <c r="H508" s="180"/>
      <c r="I508" s="156"/>
      <c r="J508" s="156"/>
      <c r="K508" s="156"/>
      <c r="L508" s="156"/>
      <c r="M508" s="156"/>
      <c r="N508" s="156"/>
      <c r="O508" s="156"/>
      <c r="P508" s="156"/>
      <c r="Q508" s="156"/>
      <c r="R508" s="156"/>
      <c r="S508" s="156"/>
      <c r="T508" s="156"/>
      <c r="U508" s="156"/>
      <c r="V508" s="156"/>
      <c r="W508" s="156"/>
      <c r="X508" s="156"/>
      <c r="Y508" s="156"/>
      <c r="Z508" s="156"/>
      <c r="AA508" s="156"/>
      <c r="AB508" s="156"/>
      <c r="AC508" s="156"/>
      <c r="AD508" s="156"/>
      <c r="AE508" s="156"/>
      <c r="AF508" s="156"/>
      <c r="AG508" s="156"/>
      <c r="AH508" s="156"/>
      <c r="AI508" s="156"/>
      <c r="AJ508" s="156"/>
      <c r="AK508" s="156"/>
      <c r="AL508" s="156"/>
      <c r="AM508" s="156"/>
      <c r="AN508" s="156"/>
      <c r="AO508" s="156"/>
      <c r="AP508" s="156"/>
      <c r="AQ508" s="156"/>
      <c r="AS508" s="140"/>
      <c r="AT508" s="140"/>
      <c r="AU508" s="140"/>
      <c r="AV508" s="140"/>
      <c r="AW508" s="140"/>
      <c r="AX508" s="140"/>
      <c r="AY508" s="140"/>
      <c r="AZ508" s="140"/>
      <c r="BA508" s="140"/>
      <c r="BB508" s="140"/>
      <c r="BC508" s="140"/>
      <c r="BD508" s="140"/>
      <c r="BE508" s="140"/>
      <c r="BF508" s="140"/>
      <c r="BG508" s="140"/>
      <c r="BH508" s="140"/>
      <c r="BI508" s="140"/>
      <c r="BJ508" s="140"/>
    </row>
    <row r="509" spans="1:62" s="101" customFormat="1" ht="18" customHeight="1" x14ac:dyDescent="0.25">
      <c r="A509" s="180"/>
      <c r="B509" s="180"/>
      <c r="C509" s="180"/>
      <c r="D509" s="180"/>
      <c r="E509" s="180"/>
      <c r="F509" s="180"/>
      <c r="G509" s="180"/>
      <c r="H509" s="180"/>
      <c r="I509" s="156"/>
      <c r="J509" s="156"/>
      <c r="K509" s="156"/>
      <c r="L509" s="156"/>
      <c r="M509" s="156"/>
      <c r="N509" s="156"/>
      <c r="O509" s="156"/>
      <c r="P509" s="156"/>
      <c r="Q509" s="156"/>
      <c r="R509" s="156"/>
      <c r="S509" s="156"/>
      <c r="T509" s="156"/>
      <c r="U509" s="156"/>
      <c r="V509" s="156"/>
      <c r="W509" s="156"/>
      <c r="X509" s="156"/>
      <c r="Y509" s="156"/>
      <c r="Z509" s="156"/>
      <c r="AA509" s="156"/>
      <c r="AB509" s="156"/>
      <c r="AC509" s="156"/>
      <c r="AD509" s="156"/>
      <c r="AE509" s="156"/>
      <c r="AF509" s="156"/>
      <c r="AG509" s="156"/>
      <c r="AH509" s="156"/>
      <c r="AI509" s="156"/>
      <c r="AJ509" s="156"/>
      <c r="AK509" s="156"/>
      <c r="AL509" s="156"/>
      <c r="AM509" s="156"/>
      <c r="AN509" s="156"/>
      <c r="AO509" s="156"/>
      <c r="AP509" s="156"/>
      <c r="AQ509" s="156"/>
      <c r="AS509" s="140"/>
      <c r="AT509" s="140"/>
      <c r="AU509" s="140"/>
      <c r="AV509" s="140"/>
      <c r="AW509" s="140"/>
      <c r="AX509" s="140"/>
      <c r="AY509" s="140"/>
      <c r="AZ509" s="140"/>
      <c r="BA509" s="140"/>
      <c r="BB509" s="140"/>
      <c r="BC509" s="140"/>
      <c r="BD509" s="140"/>
      <c r="BE509" s="140"/>
      <c r="BF509" s="140"/>
      <c r="BG509" s="140"/>
      <c r="BH509" s="140"/>
      <c r="BI509" s="140"/>
      <c r="BJ509" s="140"/>
    </row>
    <row r="510" spans="1:62" s="101" customFormat="1" ht="18" customHeight="1" x14ac:dyDescent="0.25">
      <c r="A510" s="180"/>
      <c r="B510" s="180"/>
      <c r="C510" s="180"/>
      <c r="D510" s="180"/>
      <c r="E510" s="180"/>
      <c r="F510" s="180"/>
      <c r="G510" s="180"/>
      <c r="H510" s="180"/>
      <c r="I510" s="156"/>
      <c r="J510" s="156"/>
      <c r="K510" s="156"/>
      <c r="L510" s="156"/>
      <c r="M510" s="156"/>
      <c r="N510" s="156"/>
      <c r="O510" s="156"/>
      <c r="P510" s="156"/>
      <c r="Q510" s="156"/>
      <c r="R510" s="156"/>
      <c r="S510" s="156"/>
      <c r="T510" s="156"/>
      <c r="U510" s="156"/>
      <c r="V510" s="156"/>
      <c r="W510" s="156"/>
      <c r="X510" s="156"/>
      <c r="Y510" s="156"/>
      <c r="Z510" s="156"/>
      <c r="AA510" s="156"/>
      <c r="AB510" s="156"/>
      <c r="AC510" s="156"/>
      <c r="AD510" s="156"/>
      <c r="AE510" s="156"/>
      <c r="AF510" s="156"/>
      <c r="AG510" s="156"/>
      <c r="AH510" s="156"/>
      <c r="AI510" s="156"/>
      <c r="AJ510" s="156"/>
      <c r="AK510" s="156"/>
      <c r="AL510" s="156"/>
      <c r="AM510" s="156"/>
      <c r="AN510" s="156"/>
      <c r="AO510" s="156"/>
      <c r="AP510" s="156"/>
      <c r="AQ510" s="156"/>
      <c r="AS510" s="140"/>
      <c r="AT510" s="140"/>
      <c r="AU510" s="140"/>
      <c r="AV510" s="140"/>
      <c r="AW510" s="140"/>
      <c r="AX510" s="140"/>
      <c r="AY510" s="140"/>
      <c r="AZ510" s="140"/>
      <c r="BA510" s="140"/>
      <c r="BB510" s="140"/>
      <c r="BC510" s="140"/>
      <c r="BD510" s="140"/>
      <c r="BE510" s="140"/>
      <c r="BF510" s="140"/>
      <c r="BG510" s="140"/>
      <c r="BH510" s="140"/>
      <c r="BI510" s="140"/>
      <c r="BJ510" s="140"/>
    </row>
    <row r="511" spans="1:62" s="101" customFormat="1" ht="18" customHeight="1" x14ac:dyDescent="0.25">
      <c r="A511" s="180"/>
      <c r="B511" s="180"/>
      <c r="C511" s="180"/>
      <c r="D511" s="180"/>
      <c r="E511" s="180"/>
      <c r="F511" s="180"/>
      <c r="G511" s="180"/>
      <c r="H511" s="180"/>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c r="AI511" s="156"/>
      <c r="AJ511" s="156"/>
      <c r="AK511" s="156"/>
      <c r="AL511" s="156"/>
      <c r="AM511" s="156"/>
      <c r="AN511" s="156"/>
      <c r="AO511" s="156"/>
      <c r="AP511" s="156"/>
      <c r="AQ511" s="156"/>
      <c r="AS511" s="140"/>
      <c r="AT511" s="140"/>
      <c r="AU511" s="140"/>
      <c r="AV511" s="140"/>
      <c r="AW511" s="140"/>
      <c r="AX511" s="140"/>
      <c r="AY511" s="140"/>
      <c r="AZ511" s="140"/>
      <c r="BA511" s="140"/>
      <c r="BB511" s="140"/>
      <c r="BC511" s="140"/>
      <c r="BD511" s="140"/>
      <c r="BE511" s="140"/>
      <c r="BF511" s="140"/>
      <c r="BG511" s="140"/>
      <c r="BH511" s="140"/>
      <c r="BI511" s="140"/>
      <c r="BJ511" s="140"/>
    </row>
    <row r="529" spans="1:62" s="101" customFormat="1" ht="18" customHeight="1" x14ac:dyDescent="0.25">
      <c r="A529" s="180"/>
      <c r="B529" s="180"/>
      <c r="C529" s="180"/>
      <c r="D529" s="180"/>
      <c r="E529" s="180"/>
      <c r="F529" s="180"/>
      <c r="G529" s="180"/>
      <c r="H529" s="180"/>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S529" s="140"/>
      <c r="AT529" s="140"/>
      <c r="AU529" s="140"/>
      <c r="AV529" s="140"/>
      <c r="AW529" s="140"/>
      <c r="AX529" s="140"/>
      <c r="AY529" s="140"/>
      <c r="AZ529" s="140"/>
      <c r="BA529" s="140"/>
      <c r="BB529" s="140"/>
      <c r="BC529" s="140"/>
      <c r="BD529" s="140"/>
      <c r="BE529" s="140"/>
      <c r="BF529" s="140"/>
      <c r="BG529" s="140"/>
      <c r="BH529" s="140"/>
      <c r="BI529" s="140"/>
      <c r="BJ529" s="140"/>
    </row>
    <row r="530" spans="1:62" s="101" customFormat="1" ht="18" customHeight="1" x14ac:dyDescent="0.25">
      <c r="A530" s="180"/>
      <c r="B530" s="180"/>
      <c r="C530" s="180"/>
      <c r="D530" s="180"/>
      <c r="E530" s="180"/>
      <c r="F530" s="180"/>
      <c r="G530" s="180"/>
      <c r="H530" s="180"/>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S530" s="140"/>
      <c r="AT530" s="140"/>
      <c r="AU530" s="140"/>
      <c r="AV530" s="140"/>
      <c r="AW530" s="140"/>
      <c r="AX530" s="140"/>
      <c r="AY530" s="140"/>
      <c r="AZ530" s="140"/>
      <c r="BA530" s="140"/>
      <c r="BB530" s="140"/>
      <c r="BC530" s="140"/>
      <c r="BD530" s="140"/>
      <c r="BE530" s="140"/>
      <c r="BF530" s="140"/>
      <c r="BG530" s="140"/>
      <c r="BH530" s="140"/>
      <c r="BI530" s="140"/>
      <c r="BJ530" s="140"/>
    </row>
    <row r="531" spans="1:62" s="101" customFormat="1" ht="18" customHeight="1" x14ac:dyDescent="0.25">
      <c r="A531" s="180"/>
      <c r="B531" s="180"/>
      <c r="C531" s="180"/>
      <c r="D531" s="180"/>
      <c r="E531" s="180"/>
      <c r="F531" s="180"/>
      <c r="G531" s="180"/>
      <c r="H531" s="180"/>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S531" s="140"/>
      <c r="AT531" s="140"/>
      <c r="AU531" s="140"/>
      <c r="AV531" s="140"/>
      <c r="AW531" s="140"/>
      <c r="AX531" s="140"/>
      <c r="AY531" s="140"/>
      <c r="AZ531" s="140"/>
      <c r="BA531" s="140"/>
      <c r="BB531" s="140"/>
      <c r="BC531" s="140"/>
      <c r="BD531" s="140"/>
      <c r="BE531" s="140"/>
      <c r="BF531" s="140"/>
      <c r="BG531" s="140"/>
      <c r="BH531" s="140"/>
      <c r="BI531" s="140"/>
      <c r="BJ531" s="140"/>
    </row>
    <row r="532" spans="1:62" s="101" customFormat="1" ht="18" customHeight="1" x14ac:dyDescent="0.25">
      <c r="A532" s="180"/>
      <c r="B532" s="180"/>
      <c r="C532" s="180"/>
      <c r="D532" s="180"/>
      <c r="E532" s="180"/>
      <c r="F532" s="180"/>
      <c r="G532" s="180"/>
      <c r="H532" s="180"/>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S532" s="140"/>
      <c r="AT532" s="140"/>
      <c r="AU532" s="140"/>
      <c r="AV532" s="140"/>
      <c r="AW532" s="140"/>
      <c r="AX532" s="140"/>
      <c r="AY532" s="140"/>
      <c r="AZ532" s="140"/>
      <c r="BA532" s="140"/>
      <c r="BB532" s="140"/>
      <c r="BC532" s="140"/>
      <c r="BD532" s="140"/>
      <c r="BE532" s="140"/>
      <c r="BF532" s="140"/>
      <c r="BG532" s="140"/>
      <c r="BH532" s="140"/>
      <c r="BI532" s="140"/>
      <c r="BJ532" s="140"/>
    </row>
    <row r="533" spans="1:62" s="101" customFormat="1" ht="18" customHeight="1" x14ac:dyDescent="0.25">
      <c r="A533" s="180"/>
      <c r="B533" s="180"/>
      <c r="C533" s="180"/>
      <c r="D533" s="180"/>
      <c r="E533" s="180"/>
      <c r="F533" s="180"/>
      <c r="G533" s="180"/>
      <c r="H533" s="180"/>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S533" s="140"/>
      <c r="AT533" s="140"/>
      <c r="AU533" s="140"/>
      <c r="AV533" s="140"/>
      <c r="AW533" s="140"/>
      <c r="AX533" s="140"/>
      <c r="AY533" s="140"/>
      <c r="AZ533" s="140"/>
      <c r="BA533" s="140"/>
      <c r="BB533" s="140"/>
      <c r="BC533" s="140"/>
      <c r="BD533" s="140"/>
      <c r="BE533" s="140"/>
      <c r="BF533" s="140"/>
      <c r="BG533" s="140"/>
      <c r="BH533" s="140"/>
      <c r="BI533" s="140"/>
      <c r="BJ533" s="140"/>
    </row>
    <row r="534" spans="1:62" s="101" customFormat="1" ht="18" customHeight="1" x14ac:dyDescent="0.25">
      <c r="A534" s="180"/>
      <c r="B534" s="180"/>
      <c r="C534" s="180"/>
      <c r="D534" s="180"/>
      <c r="E534" s="180"/>
      <c r="F534" s="180"/>
      <c r="G534" s="180"/>
      <c r="H534" s="180"/>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S534" s="140"/>
      <c r="AT534" s="140"/>
      <c r="AU534" s="140"/>
      <c r="AV534" s="140"/>
      <c r="AW534" s="140"/>
      <c r="AX534" s="140"/>
      <c r="AY534" s="140"/>
      <c r="AZ534" s="140"/>
      <c r="BA534" s="140"/>
      <c r="BB534" s="140"/>
      <c r="BC534" s="140"/>
      <c r="BD534" s="140"/>
      <c r="BE534" s="140"/>
      <c r="BF534" s="140"/>
      <c r="BG534" s="140"/>
      <c r="BH534" s="140"/>
      <c r="BI534" s="140"/>
      <c r="BJ534" s="140"/>
    </row>
    <row r="535" spans="1:62" s="101" customFormat="1" ht="18" customHeight="1" x14ac:dyDescent="0.25">
      <c r="A535" s="180"/>
      <c r="B535" s="180"/>
      <c r="C535" s="180"/>
      <c r="D535" s="180"/>
      <c r="E535" s="180"/>
      <c r="F535" s="180"/>
      <c r="G535" s="180"/>
      <c r="H535" s="180"/>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S535" s="140"/>
      <c r="AT535" s="140"/>
      <c r="AU535" s="140"/>
      <c r="AV535" s="140"/>
      <c r="AW535" s="140"/>
      <c r="AX535" s="140"/>
      <c r="AY535" s="140"/>
      <c r="AZ535" s="140"/>
      <c r="BA535" s="140"/>
      <c r="BB535" s="140"/>
      <c r="BC535" s="140"/>
      <c r="BD535" s="140"/>
      <c r="BE535" s="140"/>
      <c r="BF535" s="140"/>
      <c r="BG535" s="140"/>
      <c r="BH535" s="140"/>
      <c r="BI535" s="140"/>
      <c r="BJ535" s="140"/>
    </row>
    <row r="553" spans="1:62" s="101" customFormat="1" ht="18" customHeight="1" x14ac:dyDescent="0.25">
      <c r="A553" s="180"/>
      <c r="B553" s="180"/>
      <c r="C553" s="180"/>
      <c r="D553" s="180"/>
      <c r="E553" s="180"/>
      <c r="F553" s="180"/>
      <c r="G553" s="180"/>
      <c r="H553" s="180"/>
      <c r="I553" s="156"/>
      <c r="J553" s="156"/>
      <c r="K553" s="156"/>
      <c r="L553" s="156"/>
      <c r="M553" s="156"/>
      <c r="N553" s="156"/>
      <c r="O553" s="156"/>
      <c r="P553" s="156"/>
      <c r="Q553" s="156"/>
      <c r="R553" s="156"/>
      <c r="S553" s="156"/>
      <c r="T553" s="156"/>
      <c r="U553" s="156"/>
      <c r="V553" s="156"/>
      <c r="W553" s="156"/>
      <c r="X553" s="156"/>
      <c r="Y553" s="156"/>
      <c r="Z553" s="156"/>
      <c r="AA553" s="156"/>
      <c r="AB553" s="156"/>
      <c r="AC553" s="156"/>
      <c r="AD553" s="156"/>
      <c r="AE553" s="156"/>
      <c r="AF553" s="156"/>
      <c r="AG553" s="156"/>
      <c r="AH553" s="156"/>
      <c r="AI553" s="156"/>
      <c r="AJ553" s="156"/>
      <c r="AK553" s="156"/>
      <c r="AL553" s="156"/>
      <c r="AM553" s="156"/>
      <c r="AN553" s="156"/>
      <c r="AO553" s="156"/>
      <c r="AP553" s="156"/>
      <c r="AQ553" s="156"/>
      <c r="AS553" s="140"/>
      <c r="AT553" s="140"/>
      <c r="AU553" s="140"/>
      <c r="AV553" s="140"/>
      <c r="AW553" s="140"/>
      <c r="AX553" s="140"/>
      <c r="AY553" s="140"/>
      <c r="AZ553" s="140"/>
      <c r="BA553" s="140"/>
      <c r="BB553" s="140"/>
      <c r="BC553" s="140"/>
      <c r="BD553" s="140"/>
      <c r="BE553" s="140"/>
      <c r="BF553" s="140"/>
      <c r="BG553" s="140"/>
      <c r="BH553" s="140"/>
      <c r="BI553" s="140"/>
      <c r="BJ553" s="140"/>
    </row>
    <row r="554" spans="1:62" s="101" customFormat="1" ht="18" customHeight="1" x14ac:dyDescent="0.25">
      <c r="A554" s="180"/>
      <c r="B554" s="180"/>
      <c r="C554" s="180"/>
      <c r="D554" s="180"/>
      <c r="E554" s="180"/>
      <c r="F554" s="180"/>
      <c r="G554" s="180"/>
      <c r="H554" s="180"/>
      <c r="I554" s="156"/>
      <c r="J554" s="156"/>
      <c r="K554" s="156"/>
      <c r="L554" s="156"/>
      <c r="M554" s="156"/>
      <c r="N554" s="156"/>
      <c r="O554" s="156"/>
      <c r="P554" s="156"/>
      <c r="Q554" s="156"/>
      <c r="R554" s="156"/>
      <c r="S554" s="156"/>
      <c r="T554" s="156"/>
      <c r="U554" s="156"/>
      <c r="V554" s="156"/>
      <c r="W554" s="156"/>
      <c r="X554" s="156"/>
      <c r="Y554" s="156"/>
      <c r="Z554" s="156"/>
      <c r="AA554" s="156"/>
      <c r="AB554" s="156"/>
      <c r="AC554" s="156"/>
      <c r="AD554" s="156"/>
      <c r="AE554" s="156"/>
      <c r="AF554" s="156"/>
      <c r="AG554" s="156"/>
      <c r="AH554" s="156"/>
      <c r="AI554" s="156"/>
      <c r="AJ554" s="156"/>
      <c r="AK554" s="156"/>
      <c r="AL554" s="156"/>
      <c r="AM554" s="156"/>
      <c r="AN554" s="156"/>
      <c r="AO554" s="156"/>
      <c r="AP554" s="156"/>
      <c r="AQ554" s="156"/>
      <c r="AS554" s="140"/>
      <c r="AT554" s="140"/>
      <c r="AU554" s="140"/>
      <c r="AV554" s="140"/>
      <c r="AW554" s="140"/>
      <c r="AX554" s="140"/>
      <c r="AY554" s="140"/>
      <c r="AZ554" s="140"/>
      <c r="BA554" s="140"/>
      <c r="BB554" s="140"/>
      <c r="BC554" s="140"/>
      <c r="BD554" s="140"/>
      <c r="BE554" s="140"/>
      <c r="BF554" s="140"/>
      <c r="BG554" s="140"/>
      <c r="BH554" s="140"/>
      <c r="BI554" s="140"/>
      <c r="BJ554" s="140"/>
    </row>
    <row r="555" spans="1:62" s="101" customFormat="1" ht="18" customHeight="1" x14ac:dyDescent="0.25">
      <c r="A555" s="180"/>
      <c r="B555" s="180"/>
      <c r="C555" s="180"/>
      <c r="D555" s="180"/>
      <c r="E555" s="180"/>
      <c r="F555" s="180"/>
      <c r="G555" s="180"/>
      <c r="H555" s="180"/>
      <c r="I555" s="156"/>
      <c r="J555" s="156"/>
      <c r="K555" s="156"/>
      <c r="L555" s="156"/>
      <c r="M555" s="156"/>
      <c r="N555" s="156"/>
      <c r="O555" s="156"/>
      <c r="P555" s="156"/>
      <c r="Q555" s="156"/>
      <c r="R555" s="156"/>
      <c r="S555" s="156"/>
      <c r="T555" s="156"/>
      <c r="U555" s="156"/>
      <c r="V555" s="156"/>
      <c r="W555" s="156"/>
      <c r="X555" s="156"/>
      <c r="Y555" s="156"/>
      <c r="Z555" s="156"/>
      <c r="AA555" s="156"/>
      <c r="AB555" s="156"/>
      <c r="AC555" s="156"/>
      <c r="AD555" s="156"/>
      <c r="AE555" s="156"/>
      <c r="AF555" s="156"/>
      <c r="AG555" s="156"/>
      <c r="AH555" s="156"/>
      <c r="AI555" s="156"/>
      <c r="AJ555" s="156"/>
      <c r="AK555" s="156"/>
      <c r="AL555" s="156"/>
      <c r="AM555" s="156"/>
      <c r="AN555" s="156"/>
      <c r="AO555" s="156"/>
      <c r="AP555" s="156"/>
      <c r="AQ555" s="156"/>
      <c r="AS555" s="140"/>
      <c r="AT555" s="140"/>
      <c r="AU555" s="140"/>
      <c r="AV555" s="140"/>
      <c r="AW555" s="140"/>
      <c r="AX555" s="140"/>
      <c r="AY555" s="140"/>
      <c r="AZ555" s="140"/>
      <c r="BA555" s="140"/>
      <c r="BB555" s="140"/>
      <c r="BC555" s="140"/>
      <c r="BD555" s="140"/>
      <c r="BE555" s="140"/>
      <c r="BF555" s="140"/>
      <c r="BG555" s="140"/>
      <c r="BH555" s="140"/>
      <c r="BI555" s="140"/>
      <c r="BJ555" s="140"/>
    </row>
    <row r="556" spans="1:62" s="101" customFormat="1" ht="18" customHeight="1" x14ac:dyDescent="0.25">
      <c r="A556" s="180"/>
      <c r="B556" s="180"/>
      <c r="C556" s="180"/>
      <c r="D556" s="180"/>
      <c r="E556" s="180"/>
      <c r="F556" s="180"/>
      <c r="G556" s="180"/>
      <c r="H556" s="180"/>
      <c r="I556" s="156"/>
      <c r="J556" s="156"/>
      <c r="K556" s="156"/>
      <c r="L556" s="156"/>
      <c r="M556" s="156"/>
      <c r="N556" s="156"/>
      <c r="O556" s="156"/>
      <c r="P556" s="156"/>
      <c r="Q556" s="156"/>
      <c r="R556" s="156"/>
      <c r="S556" s="156"/>
      <c r="T556" s="156"/>
      <c r="U556" s="156"/>
      <c r="V556" s="156"/>
      <c r="W556" s="156"/>
      <c r="X556" s="156"/>
      <c r="Y556" s="156"/>
      <c r="Z556" s="156"/>
      <c r="AA556" s="156"/>
      <c r="AB556" s="156"/>
      <c r="AC556" s="156"/>
      <c r="AD556" s="156"/>
      <c r="AE556" s="156"/>
      <c r="AF556" s="156"/>
      <c r="AG556" s="156"/>
      <c r="AH556" s="156"/>
      <c r="AI556" s="156"/>
      <c r="AJ556" s="156"/>
      <c r="AK556" s="156"/>
      <c r="AL556" s="156"/>
      <c r="AM556" s="156"/>
      <c r="AN556" s="156"/>
      <c r="AO556" s="156"/>
      <c r="AP556" s="156"/>
      <c r="AQ556" s="156"/>
      <c r="AS556" s="140"/>
      <c r="AT556" s="140"/>
      <c r="AU556" s="140"/>
      <c r="AV556" s="140"/>
      <c r="AW556" s="140"/>
      <c r="AX556" s="140"/>
      <c r="AY556" s="140"/>
      <c r="AZ556" s="140"/>
      <c r="BA556" s="140"/>
      <c r="BB556" s="140"/>
      <c r="BC556" s="140"/>
      <c r="BD556" s="140"/>
      <c r="BE556" s="140"/>
      <c r="BF556" s="140"/>
      <c r="BG556" s="140"/>
      <c r="BH556" s="140"/>
      <c r="BI556" s="140"/>
      <c r="BJ556" s="140"/>
    </row>
    <row r="557" spans="1:62" s="101" customFormat="1" ht="18" customHeight="1" x14ac:dyDescent="0.25">
      <c r="A557" s="180"/>
      <c r="B557" s="180"/>
      <c r="C557" s="180"/>
      <c r="D557" s="180"/>
      <c r="E557" s="180"/>
      <c r="F557" s="180"/>
      <c r="G557" s="180"/>
      <c r="H557" s="180"/>
      <c r="I557" s="156"/>
      <c r="J557" s="156"/>
      <c r="K557" s="156"/>
      <c r="L557" s="156"/>
      <c r="M557" s="156"/>
      <c r="N557" s="156"/>
      <c r="O557" s="156"/>
      <c r="P557" s="156"/>
      <c r="Q557" s="156"/>
      <c r="R557" s="156"/>
      <c r="S557" s="156"/>
      <c r="T557" s="156"/>
      <c r="U557" s="156"/>
      <c r="V557" s="156"/>
      <c r="W557" s="156"/>
      <c r="X557" s="156"/>
      <c r="Y557" s="156"/>
      <c r="Z557" s="156"/>
      <c r="AA557" s="156"/>
      <c r="AB557" s="156"/>
      <c r="AC557" s="156"/>
      <c r="AD557" s="156"/>
      <c r="AE557" s="156"/>
      <c r="AF557" s="156"/>
      <c r="AG557" s="156"/>
      <c r="AH557" s="156"/>
      <c r="AI557" s="156"/>
      <c r="AJ557" s="156"/>
      <c r="AK557" s="156"/>
      <c r="AL557" s="156"/>
      <c r="AM557" s="156"/>
      <c r="AN557" s="156"/>
      <c r="AO557" s="156"/>
      <c r="AP557" s="156"/>
      <c r="AQ557" s="156"/>
      <c r="AS557" s="140"/>
      <c r="AT557" s="140"/>
      <c r="AU557" s="140"/>
      <c r="AV557" s="140"/>
      <c r="AW557" s="140"/>
      <c r="AX557" s="140"/>
      <c r="AY557" s="140"/>
      <c r="AZ557" s="140"/>
      <c r="BA557" s="140"/>
      <c r="BB557" s="140"/>
      <c r="BC557" s="140"/>
      <c r="BD557" s="140"/>
      <c r="BE557" s="140"/>
      <c r="BF557" s="140"/>
      <c r="BG557" s="140"/>
      <c r="BH557" s="140"/>
      <c r="BI557" s="140"/>
      <c r="BJ557" s="140"/>
    </row>
    <row r="558" spans="1:62" s="101" customFormat="1" ht="18" customHeight="1" x14ac:dyDescent="0.25">
      <c r="A558" s="180"/>
      <c r="B558" s="180"/>
      <c r="C558" s="180"/>
      <c r="D558" s="180"/>
      <c r="E558" s="180"/>
      <c r="F558" s="180"/>
      <c r="G558" s="180"/>
      <c r="H558" s="180"/>
      <c r="I558" s="156"/>
      <c r="J558" s="156"/>
      <c r="K558" s="156"/>
      <c r="L558" s="156"/>
      <c r="M558" s="156"/>
      <c r="N558" s="156"/>
      <c r="O558" s="156"/>
      <c r="P558" s="156"/>
      <c r="Q558" s="156"/>
      <c r="R558" s="156"/>
      <c r="S558" s="156"/>
      <c r="T558" s="156"/>
      <c r="U558" s="156"/>
      <c r="V558" s="156"/>
      <c r="W558" s="156"/>
      <c r="X558" s="156"/>
      <c r="Y558" s="156"/>
      <c r="Z558" s="156"/>
      <c r="AA558" s="156"/>
      <c r="AB558" s="156"/>
      <c r="AC558" s="156"/>
      <c r="AD558" s="156"/>
      <c r="AE558" s="156"/>
      <c r="AF558" s="156"/>
      <c r="AG558" s="156"/>
      <c r="AH558" s="156"/>
      <c r="AI558" s="156"/>
      <c r="AJ558" s="156"/>
      <c r="AK558" s="156"/>
      <c r="AL558" s="156"/>
      <c r="AM558" s="156"/>
      <c r="AN558" s="156"/>
      <c r="AO558" s="156"/>
      <c r="AP558" s="156"/>
      <c r="AQ558" s="156"/>
      <c r="AS558" s="140"/>
      <c r="AT558" s="140"/>
      <c r="AU558" s="140"/>
      <c r="AV558" s="140"/>
      <c r="AW558" s="140"/>
      <c r="AX558" s="140"/>
      <c r="AY558" s="140"/>
      <c r="AZ558" s="140"/>
      <c r="BA558" s="140"/>
      <c r="BB558" s="140"/>
      <c r="BC558" s="140"/>
      <c r="BD558" s="140"/>
      <c r="BE558" s="140"/>
      <c r="BF558" s="140"/>
      <c r="BG558" s="140"/>
      <c r="BH558" s="140"/>
      <c r="BI558" s="140"/>
      <c r="BJ558" s="140"/>
    </row>
    <row r="559" spans="1:62" s="101" customFormat="1" ht="18" customHeight="1" x14ac:dyDescent="0.25">
      <c r="A559" s="180"/>
      <c r="B559" s="180"/>
      <c r="C559" s="180"/>
      <c r="D559" s="180"/>
      <c r="E559" s="180"/>
      <c r="F559" s="180"/>
      <c r="G559" s="180"/>
      <c r="H559" s="180"/>
      <c r="I559" s="156"/>
      <c r="J559" s="156"/>
      <c r="K559" s="156"/>
      <c r="L559" s="156"/>
      <c r="M559" s="156"/>
      <c r="N559" s="156"/>
      <c r="O559" s="156"/>
      <c r="P559" s="156"/>
      <c r="Q559" s="156"/>
      <c r="R559" s="156"/>
      <c r="S559" s="156"/>
      <c r="T559" s="156"/>
      <c r="U559" s="156"/>
      <c r="V559" s="156"/>
      <c r="W559" s="156"/>
      <c r="X559" s="156"/>
      <c r="Y559" s="156"/>
      <c r="Z559" s="156"/>
      <c r="AA559" s="156"/>
      <c r="AB559" s="156"/>
      <c r="AC559" s="156"/>
      <c r="AD559" s="156"/>
      <c r="AE559" s="156"/>
      <c r="AF559" s="156"/>
      <c r="AG559" s="156"/>
      <c r="AH559" s="156"/>
      <c r="AI559" s="156"/>
      <c r="AJ559" s="156"/>
      <c r="AK559" s="156"/>
      <c r="AL559" s="156"/>
      <c r="AM559" s="156"/>
      <c r="AN559" s="156"/>
      <c r="AO559" s="156"/>
      <c r="AP559" s="156"/>
      <c r="AQ559" s="156"/>
      <c r="AS559" s="140"/>
      <c r="AT559" s="140"/>
      <c r="AU559" s="140"/>
      <c r="AV559" s="140"/>
      <c r="AW559" s="140"/>
      <c r="AX559" s="140"/>
      <c r="AY559" s="140"/>
      <c r="AZ559" s="140"/>
      <c r="BA559" s="140"/>
      <c r="BB559" s="140"/>
      <c r="BC559" s="140"/>
      <c r="BD559" s="140"/>
      <c r="BE559" s="140"/>
      <c r="BF559" s="140"/>
      <c r="BG559" s="140"/>
      <c r="BH559" s="140"/>
      <c r="BI559" s="140"/>
      <c r="BJ559" s="140"/>
    </row>
    <row r="577" spans="1:62" s="101" customFormat="1" ht="18" customHeight="1" x14ac:dyDescent="0.25">
      <c r="A577" s="180"/>
      <c r="B577" s="180"/>
      <c r="C577" s="180"/>
      <c r="D577" s="180"/>
      <c r="E577" s="180"/>
      <c r="F577" s="180"/>
      <c r="G577" s="180"/>
      <c r="H577" s="180"/>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S577" s="140"/>
      <c r="AT577" s="140"/>
      <c r="AU577" s="140"/>
      <c r="AV577" s="140"/>
      <c r="AW577" s="140"/>
      <c r="AX577" s="140"/>
      <c r="AY577" s="140"/>
      <c r="AZ577" s="140"/>
      <c r="BA577" s="140"/>
      <c r="BB577" s="140"/>
      <c r="BC577" s="140"/>
      <c r="BD577" s="140"/>
      <c r="BE577" s="140"/>
      <c r="BF577" s="140"/>
      <c r="BG577" s="140"/>
      <c r="BH577" s="140"/>
      <c r="BI577" s="140"/>
      <c r="BJ577" s="140"/>
    </row>
    <row r="578" spans="1:62" s="101" customFormat="1" ht="18" customHeight="1" x14ac:dyDescent="0.25">
      <c r="A578" s="180"/>
      <c r="B578" s="180"/>
      <c r="C578" s="180"/>
      <c r="D578" s="180"/>
      <c r="E578" s="180"/>
      <c r="F578" s="180"/>
      <c r="G578" s="180"/>
      <c r="H578" s="180"/>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S578" s="140"/>
      <c r="AT578" s="140"/>
      <c r="AU578" s="140"/>
      <c r="AV578" s="140"/>
      <c r="AW578" s="140"/>
      <c r="AX578" s="140"/>
      <c r="AY578" s="140"/>
      <c r="AZ578" s="140"/>
      <c r="BA578" s="140"/>
      <c r="BB578" s="140"/>
      <c r="BC578" s="140"/>
      <c r="BD578" s="140"/>
      <c r="BE578" s="140"/>
      <c r="BF578" s="140"/>
      <c r="BG578" s="140"/>
      <c r="BH578" s="140"/>
      <c r="BI578" s="140"/>
      <c r="BJ578" s="140"/>
    </row>
    <row r="579" spans="1:62" s="101" customFormat="1" ht="18" customHeight="1" x14ac:dyDescent="0.25">
      <c r="A579" s="180"/>
      <c r="B579" s="180"/>
      <c r="C579" s="180"/>
      <c r="D579" s="180"/>
      <c r="E579" s="180"/>
      <c r="F579" s="180"/>
      <c r="G579" s="180"/>
      <c r="H579" s="180"/>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S579" s="140"/>
      <c r="AT579" s="140"/>
      <c r="AU579" s="140"/>
      <c r="AV579" s="140"/>
      <c r="AW579" s="140"/>
      <c r="AX579" s="140"/>
      <c r="AY579" s="140"/>
      <c r="AZ579" s="140"/>
      <c r="BA579" s="140"/>
      <c r="BB579" s="140"/>
      <c r="BC579" s="140"/>
      <c r="BD579" s="140"/>
      <c r="BE579" s="140"/>
      <c r="BF579" s="140"/>
      <c r="BG579" s="140"/>
      <c r="BH579" s="140"/>
      <c r="BI579" s="140"/>
      <c r="BJ579" s="140"/>
    </row>
    <row r="580" spans="1:62" s="101" customFormat="1" ht="18" customHeight="1" x14ac:dyDescent="0.25">
      <c r="A580" s="180"/>
      <c r="B580" s="180"/>
      <c r="C580" s="180"/>
      <c r="D580" s="180"/>
      <c r="E580" s="180"/>
      <c r="F580" s="180"/>
      <c r="G580" s="180"/>
      <c r="H580" s="180"/>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S580" s="140"/>
      <c r="AT580" s="140"/>
      <c r="AU580" s="140"/>
      <c r="AV580" s="140"/>
      <c r="AW580" s="140"/>
      <c r="AX580" s="140"/>
      <c r="AY580" s="140"/>
      <c r="AZ580" s="140"/>
      <c r="BA580" s="140"/>
      <c r="BB580" s="140"/>
      <c r="BC580" s="140"/>
      <c r="BD580" s="140"/>
      <c r="BE580" s="140"/>
      <c r="BF580" s="140"/>
      <c r="BG580" s="140"/>
      <c r="BH580" s="140"/>
      <c r="BI580" s="140"/>
      <c r="BJ580" s="140"/>
    </row>
    <row r="581" spans="1:62" s="101" customFormat="1" ht="18" customHeight="1" x14ac:dyDescent="0.25">
      <c r="A581" s="180"/>
      <c r="B581" s="180"/>
      <c r="C581" s="180"/>
      <c r="D581" s="180"/>
      <c r="E581" s="180"/>
      <c r="F581" s="180"/>
      <c r="G581" s="180"/>
      <c r="H581" s="180"/>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S581" s="140"/>
      <c r="AT581" s="140"/>
      <c r="AU581" s="140"/>
      <c r="AV581" s="140"/>
      <c r="AW581" s="140"/>
      <c r="AX581" s="140"/>
      <c r="AY581" s="140"/>
      <c r="AZ581" s="140"/>
      <c r="BA581" s="140"/>
      <c r="BB581" s="140"/>
      <c r="BC581" s="140"/>
      <c r="BD581" s="140"/>
      <c r="BE581" s="140"/>
      <c r="BF581" s="140"/>
      <c r="BG581" s="140"/>
      <c r="BH581" s="140"/>
      <c r="BI581" s="140"/>
      <c r="BJ581" s="140"/>
    </row>
    <row r="582" spans="1:62" s="101" customFormat="1" ht="18" customHeight="1" x14ac:dyDescent="0.25">
      <c r="A582" s="180"/>
      <c r="B582" s="180"/>
      <c r="C582" s="180"/>
      <c r="D582" s="180"/>
      <c r="E582" s="180"/>
      <c r="F582" s="180"/>
      <c r="G582" s="180"/>
      <c r="H582" s="180"/>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S582" s="140"/>
      <c r="AT582" s="140"/>
      <c r="AU582" s="140"/>
      <c r="AV582" s="140"/>
      <c r="AW582" s="140"/>
      <c r="AX582" s="140"/>
      <c r="AY582" s="140"/>
      <c r="AZ582" s="140"/>
      <c r="BA582" s="140"/>
      <c r="BB582" s="140"/>
      <c r="BC582" s="140"/>
      <c r="BD582" s="140"/>
      <c r="BE582" s="140"/>
      <c r="BF582" s="140"/>
      <c r="BG582" s="140"/>
      <c r="BH582" s="140"/>
      <c r="BI582" s="140"/>
      <c r="BJ582" s="140"/>
    </row>
    <row r="583" spans="1:62" s="101" customFormat="1" ht="18" customHeight="1" x14ac:dyDescent="0.25">
      <c r="A583" s="180"/>
      <c r="B583" s="180"/>
      <c r="C583" s="180"/>
      <c r="D583" s="180"/>
      <c r="E583" s="180"/>
      <c r="F583" s="180"/>
      <c r="G583" s="180"/>
      <c r="H583" s="180"/>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S583" s="140"/>
      <c r="AT583" s="140"/>
      <c r="AU583" s="140"/>
      <c r="AV583" s="140"/>
      <c r="AW583" s="140"/>
      <c r="AX583" s="140"/>
      <c r="AY583" s="140"/>
      <c r="AZ583" s="140"/>
      <c r="BA583" s="140"/>
      <c r="BB583" s="140"/>
      <c r="BC583" s="140"/>
      <c r="BD583" s="140"/>
      <c r="BE583" s="140"/>
      <c r="BF583" s="140"/>
      <c r="BG583" s="140"/>
      <c r="BH583" s="140"/>
      <c r="BI583" s="140"/>
      <c r="BJ583" s="140"/>
    </row>
    <row r="601" spans="1:62" s="101" customFormat="1" ht="18" customHeight="1" x14ac:dyDescent="0.25">
      <c r="A601" s="180"/>
      <c r="B601" s="180"/>
      <c r="C601" s="180"/>
      <c r="D601" s="180"/>
      <c r="E601" s="180"/>
      <c r="F601" s="180"/>
      <c r="G601" s="180"/>
      <c r="H601" s="180"/>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S601" s="140"/>
      <c r="AT601" s="140"/>
      <c r="AU601" s="140"/>
      <c r="AV601" s="140"/>
      <c r="AW601" s="140"/>
      <c r="AX601" s="140"/>
      <c r="AY601" s="140"/>
      <c r="AZ601" s="140"/>
      <c r="BA601" s="140"/>
      <c r="BB601" s="140"/>
      <c r="BC601" s="140"/>
      <c r="BD601" s="140"/>
      <c r="BE601" s="140"/>
      <c r="BF601" s="140"/>
      <c r="BG601" s="140"/>
      <c r="BH601" s="140"/>
      <c r="BI601" s="140"/>
      <c r="BJ601" s="140"/>
    </row>
    <row r="602" spans="1:62" s="101" customFormat="1" ht="18" customHeight="1" x14ac:dyDescent="0.25">
      <c r="A602" s="180"/>
      <c r="B602" s="180"/>
      <c r="C602" s="180"/>
      <c r="D602" s="180"/>
      <c r="E602" s="180"/>
      <c r="F602" s="180"/>
      <c r="G602" s="180"/>
      <c r="H602" s="180"/>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S602" s="140"/>
      <c r="AT602" s="140"/>
      <c r="AU602" s="140"/>
      <c r="AV602" s="140"/>
      <c r="AW602" s="140"/>
      <c r="AX602" s="140"/>
      <c r="AY602" s="140"/>
      <c r="AZ602" s="140"/>
      <c r="BA602" s="140"/>
      <c r="BB602" s="140"/>
      <c r="BC602" s="140"/>
      <c r="BD602" s="140"/>
      <c r="BE602" s="140"/>
      <c r="BF602" s="140"/>
      <c r="BG602" s="140"/>
      <c r="BH602" s="140"/>
      <c r="BI602" s="140"/>
      <c r="BJ602" s="140"/>
    </row>
    <row r="603" spans="1:62" s="101" customFormat="1" ht="18" customHeight="1" x14ac:dyDescent="0.25">
      <c r="A603" s="180"/>
      <c r="B603" s="180"/>
      <c r="C603" s="180"/>
      <c r="D603" s="180"/>
      <c r="E603" s="180"/>
      <c r="F603" s="180"/>
      <c r="G603" s="180"/>
      <c r="H603" s="180"/>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S603" s="140"/>
      <c r="AT603" s="140"/>
      <c r="AU603" s="140"/>
      <c r="AV603" s="140"/>
      <c r="AW603" s="140"/>
      <c r="AX603" s="140"/>
      <c r="AY603" s="140"/>
      <c r="AZ603" s="140"/>
      <c r="BA603" s="140"/>
      <c r="BB603" s="140"/>
      <c r="BC603" s="140"/>
      <c r="BD603" s="140"/>
      <c r="BE603" s="140"/>
      <c r="BF603" s="140"/>
      <c r="BG603" s="140"/>
      <c r="BH603" s="140"/>
      <c r="BI603" s="140"/>
      <c r="BJ603" s="140"/>
    </row>
    <row r="604" spans="1:62" s="101" customFormat="1" ht="18" customHeight="1" x14ac:dyDescent="0.25">
      <c r="A604" s="180"/>
      <c r="B604" s="180"/>
      <c r="C604" s="180"/>
      <c r="D604" s="180"/>
      <c r="E604" s="180"/>
      <c r="F604" s="180"/>
      <c r="G604" s="180"/>
      <c r="H604" s="180"/>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S604" s="140"/>
      <c r="AT604" s="140"/>
      <c r="AU604" s="140"/>
      <c r="AV604" s="140"/>
      <c r="AW604" s="140"/>
      <c r="AX604" s="140"/>
      <c r="AY604" s="140"/>
      <c r="AZ604" s="140"/>
      <c r="BA604" s="140"/>
      <c r="BB604" s="140"/>
      <c r="BC604" s="140"/>
      <c r="BD604" s="140"/>
      <c r="BE604" s="140"/>
      <c r="BF604" s="140"/>
      <c r="BG604" s="140"/>
      <c r="BH604" s="140"/>
      <c r="BI604" s="140"/>
      <c r="BJ604" s="140"/>
    </row>
    <row r="605" spans="1:62" s="101" customFormat="1" ht="18" customHeight="1" x14ac:dyDescent="0.25">
      <c r="A605" s="180"/>
      <c r="B605" s="180"/>
      <c r="C605" s="180"/>
      <c r="D605" s="180"/>
      <c r="E605" s="180"/>
      <c r="F605" s="180"/>
      <c r="G605" s="180"/>
      <c r="H605" s="180"/>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S605" s="140"/>
      <c r="AT605" s="140"/>
      <c r="AU605" s="140"/>
      <c r="AV605" s="140"/>
      <c r="AW605" s="140"/>
      <c r="AX605" s="140"/>
      <c r="AY605" s="140"/>
      <c r="AZ605" s="140"/>
      <c r="BA605" s="140"/>
      <c r="BB605" s="140"/>
      <c r="BC605" s="140"/>
      <c r="BD605" s="140"/>
      <c r="BE605" s="140"/>
      <c r="BF605" s="140"/>
      <c r="BG605" s="140"/>
      <c r="BH605" s="140"/>
      <c r="BI605" s="140"/>
      <c r="BJ605" s="140"/>
    </row>
    <row r="606" spans="1:62" s="101" customFormat="1" ht="18" customHeight="1" x14ac:dyDescent="0.25">
      <c r="A606" s="180"/>
      <c r="B606" s="180"/>
      <c r="C606" s="180"/>
      <c r="D606" s="180"/>
      <c r="E606" s="180"/>
      <c r="F606" s="180"/>
      <c r="G606" s="180"/>
      <c r="H606" s="180"/>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S606" s="140"/>
      <c r="AT606" s="140"/>
      <c r="AU606" s="140"/>
      <c r="AV606" s="140"/>
      <c r="AW606" s="140"/>
      <c r="AX606" s="140"/>
      <c r="AY606" s="140"/>
      <c r="AZ606" s="140"/>
      <c r="BA606" s="140"/>
      <c r="BB606" s="140"/>
      <c r="BC606" s="140"/>
      <c r="BD606" s="140"/>
      <c r="BE606" s="140"/>
      <c r="BF606" s="140"/>
      <c r="BG606" s="140"/>
      <c r="BH606" s="140"/>
      <c r="BI606" s="140"/>
      <c r="BJ606" s="140"/>
    </row>
    <row r="607" spans="1:62" s="101" customFormat="1" ht="18" customHeight="1" x14ac:dyDescent="0.25">
      <c r="A607" s="180"/>
      <c r="B607" s="180"/>
      <c r="C607" s="180"/>
      <c r="D607" s="180"/>
      <c r="E607" s="180"/>
      <c r="F607" s="180"/>
      <c r="G607" s="180"/>
      <c r="H607" s="180"/>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S607" s="140"/>
      <c r="AT607" s="140"/>
      <c r="AU607" s="140"/>
      <c r="AV607" s="140"/>
      <c r="AW607" s="140"/>
      <c r="AX607" s="140"/>
      <c r="AY607" s="140"/>
      <c r="AZ607" s="140"/>
      <c r="BA607" s="140"/>
      <c r="BB607" s="140"/>
      <c r="BC607" s="140"/>
      <c r="BD607" s="140"/>
      <c r="BE607" s="140"/>
      <c r="BF607" s="140"/>
      <c r="BG607" s="140"/>
      <c r="BH607" s="140"/>
      <c r="BI607" s="140"/>
      <c r="BJ607" s="140"/>
    </row>
    <row r="625" spans="1:62" s="101" customFormat="1" ht="18" customHeight="1" x14ac:dyDescent="0.25">
      <c r="A625" s="180"/>
      <c r="B625" s="180"/>
      <c r="C625" s="180"/>
      <c r="D625" s="180"/>
      <c r="E625" s="180"/>
      <c r="F625" s="180"/>
      <c r="G625" s="180"/>
      <c r="H625" s="180"/>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c r="AE625" s="156"/>
      <c r="AF625" s="156"/>
      <c r="AG625" s="156"/>
      <c r="AH625" s="156"/>
      <c r="AI625" s="156"/>
      <c r="AJ625" s="156"/>
      <c r="AK625" s="156"/>
      <c r="AL625" s="156"/>
      <c r="AM625" s="156"/>
      <c r="AN625" s="156"/>
      <c r="AO625" s="156"/>
      <c r="AP625" s="156"/>
      <c r="AQ625" s="156"/>
      <c r="AS625" s="140"/>
      <c r="AT625" s="140"/>
      <c r="AU625" s="140"/>
      <c r="AV625" s="140"/>
      <c r="AW625" s="140"/>
      <c r="AX625" s="140"/>
      <c r="AY625" s="140"/>
      <c r="AZ625" s="140"/>
      <c r="BA625" s="140"/>
      <c r="BB625" s="140"/>
      <c r="BC625" s="140"/>
      <c r="BD625" s="140"/>
      <c r="BE625" s="140"/>
      <c r="BF625" s="140"/>
      <c r="BG625" s="140"/>
      <c r="BH625" s="140"/>
      <c r="BI625" s="140"/>
      <c r="BJ625" s="140"/>
    </row>
    <row r="626" spans="1:62" s="101" customFormat="1" ht="18" customHeight="1" x14ac:dyDescent="0.25">
      <c r="A626" s="180"/>
      <c r="B626" s="180"/>
      <c r="C626" s="180"/>
      <c r="D626" s="180"/>
      <c r="E626" s="180"/>
      <c r="F626" s="180"/>
      <c r="G626" s="180"/>
      <c r="H626" s="180"/>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c r="AE626" s="156"/>
      <c r="AF626" s="156"/>
      <c r="AG626" s="156"/>
      <c r="AH626" s="156"/>
      <c r="AI626" s="156"/>
      <c r="AJ626" s="156"/>
      <c r="AK626" s="156"/>
      <c r="AL626" s="156"/>
      <c r="AM626" s="156"/>
      <c r="AN626" s="156"/>
      <c r="AO626" s="156"/>
      <c r="AP626" s="156"/>
      <c r="AQ626" s="156"/>
      <c r="AS626" s="140"/>
      <c r="AT626" s="140"/>
      <c r="AU626" s="140"/>
      <c r="AV626" s="140"/>
      <c r="AW626" s="140"/>
      <c r="AX626" s="140"/>
      <c r="AY626" s="140"/>
      <c r="AZ626" s="140"/>
      <c r="BA626" s="140"/>
      <c r="BB626" s="140"/>
      <c r="BC626" s="140"/>
      <c r="BD626" s="140"/>
      <c r="BE626" s="140"/>
      <c r="BF626" s="140"/>
      <c r="BG626" s="140"/>
      <c r="BH626" s="140"/>
      <c r="BI626" s="140"/>
      <c r="BJ626" s="140"/>
    </row>
    <row r="627" spans="1:62" s="101" customFormat="1" ht="18" customHeight="1" x14ac:dyDescent="0.25">
      <c r="A627" s="180"/>
      <c r="B627" s="180"/>
      <c r="C627" s="180"/>
      <c r="D627" s="180"/>
      <c r="E627" s="180"/>
      <c r="F627" s="180"/>
      <c r="G627" s="180"/>
      <c r="H627" s="180"/>
      <c r="I627" s="156"/>
      <c r="J627" s="156"/>
      <c r="K627" s="156"/>
      <c r="L627" s="156"/>
      <c r="M627" s="156"/>
      <c r="N627" s="156"/>
      <c r="O627" s="156"/>
      <c r="P627" s="156"/>
      <c r="Q627" s="156"/>
      <c r="R627" s="156"/>
      <c r="S627" s="156"/>
      <c r="T627" s="156"/>
      <c r="U627" s="156"/>
      <c r="V627" s="156"/>
      <c r="W627" s="156"/>
      <c r="X627" s="156"/>
      <c r="Y627" s="156"/>
      <c r="Z627" s="156"/>
      <c r="AA627" s="156"/>
      <c r="AB627" s="156"/>
      <c r="AC627" s="156"/>
      <c r="AD627" s="156"/>
      <c r="AE627" s="156"/>
      <c r="AF627" s="156"/>
      <c r="AG627" s="156"/>
      <c r="AH627" s="156"/>
      <c r="AI627" s="156"/>
      <c r="AJ627" s="156"/>
      <c r="AK627" s="156"/>
      <c r="AL627" s="156"/>
      <c r="AM627" s="156"/>
      <c r="AN627" s="156"/>
      <c r="AO627" s="156"/>
      <c r="AP627" s="156"/>
      <c r="AQ627" s="156"/>
      <c r="AS627" s="140"/>
      <c r="AT627" s="140"/>
      <c r="AU627" s="140"/>
      <c r="AV627" s="140"/>
      <c r="AW627" s="140"/>
      <c r="AX627" s="140"/>
      <c r="AY627" s="140"/>
      <c r="AZ627" s="140"/>
      <c r="BA627" s="140"/>
      <c r="BB627" s="140"/>
      <c r="BC627" s="140"/>
      <c r="BD627" s="140"/>
      <c r="BE627" s="140"/>
      <c r="BF627" s="140"/>
      <c r="BG627" s="140"/>
      <c r="BH627" s="140"/>
      <c r="BI627" s="140"/>
      <c r="BJ627" s="140"/>
    </row>
    <row r="628" spans="1:62" s="101" customFormat="1" ht="18" customHeight="1" x14ac:dyDescent="0.25">
      <c r="A628" s="180"/>
      <c r="B628" s="180"/>
      <c r="C628" s="180"/>
      <c r="D628" s="180"/>
      <c r="E628" s="180"/>
      <c r="F628" s="180"/>
      <c r="G628" s="180"/>
      <c r="H628" s="180"/>
      <c r="I628" s="156"/>
      <c r="J628" s="156"/>
      <c r="K628" s="156"/>
      <c r="L628" s="156"/>
      <c r="M628" s="156"/>
      <c r="N628" s="156"/>
      <c r="O628" s="156"/>
      <c r="P628" s="156"/>
      <c r="Q628" s="156"/>
      <c r="R628" s="156"/>
      <c r="S628" s="156"/>
      <c r="T628" s="156"/>
      <c r="U628" s="156"/>
      <c r="V628" s="156"/>
      <c r="W628" s="156"/>
      <c r="X628" s="156"/>
      <c r="Y628" s="156"/>
      <c r="Z628" s="156"/>
      <c r="AA628" s="156"/>
      <c r="AB628" s="156"/>
      <c r="AC628" s="156"/>
      <c r="AD628" s="156"/>
      <c r="AE628" s="156"/>
      <c r="AF628" s="156"/>
      <c r="AG628" s="156"/>
      <c r="AH628" s="156"/>
      <c r="AI628" s="156"/>
      <c r="AJ628" s="156"/>
      <c r="AK628" s="156"/>
      <c r="AL628" s="156"/>
      <c r="AM628" s="156"/>
      <c r="AN628" s="156"/>
      <c r="AO628" s="156"/>
      <c r="AP628" s="156"/>
      <c r="AQ628" s="156"/>
      <c r="AS628" s="140"/>
      <c r="AT628" s="140"/>
      <c r="AU628" s="140"/>
      <c r="AV628" s="140"/>
      <c r="AW628" s="140"/>
      <c r="AX628" s="140"/>
      <c r="AY628" s="140"/>
      <c r="AZ628" s="140"/>
      <c r="BA628" s="140"/>
      <c r="BB628" s="140"/>
      <c r="BC628" s="140"/>
      <c r="BD628" s="140"/>
      <c r="BE628" s="140"/>
      <c r="BF628" s="140"/>
      <c r="BG628" s="140"/>
      <c r="BH628" s="140"/>
      <c r="BI628" s="140"/>
      <c r="BJ628" s="140"/>
    </row>
    <row r="629" spans="1:62" s="101" customFormat="1" ht="18" customHeight="1" x14ac:dyDescent="0.25">
      <c r="A629" s="180"/>
      <c r="B629" s="180"/>
      <c r="C629" s="180"/>
      <c r="D629" s="180"/>
      <c r="E629" s="180"/>
      <c r="F629" s="180"/>
      <c r="G629" s="180"/>
      <c r="H629" s="180"/>
      <c r="I629" s="156"/>
      <c r="J629" s="156"/>
      <c r="K629" s="156"/>
      <c r="L629" s="156"/>
      <c r="M629" s="156"/>
      <c r="N629" s="156"/>
      <c r="O629" s="156"/>
      <c r="P629" s="156"/>
      <c r="Q629" s="156"/>
      <c r="R629" s="156"/>
      <c r="S629" s="156"/>
      <c r="T629" s="156"/>
      <c r="U629" s="156"/>
      <c r="V629" s="156"/>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S629" s="140"/>
      <c r="AT629" s="140"/>
      <c r="AU629" s="140"/>
      <c r="AV629" s="140"/>
      <c r="AW629" s="140"/>
      <c r="AX629" s="140"/>
      <c r="AY629" s="140"/>
      <c r="AZ629" s="140"/>
      <c r="BA629" s="140"/>
      <c r="BB629" s="140"/>
      <c r="BC629" s="140"/>
      <c r="BD629" s="140"/>
      <c r="BE629" s="140"/>
      <c r="BF629" s="140"/>
      <c r="BG629" s="140"/>
      <c r="BH629" s="140"/>
      <c r="BI629" s="140"/>
      <c r="BJ629" s="140"/>
    </row>
    <row r="630" spans="1:62" s="101" customFormat="1" ht="18" customHeight="1" x14ac:dyDescent="0.25">
      <c r="A630" s="180"/>
      <c r="B630" s="180"/>
      <c r="C630" s="180"/>
      <c r="D630" s="180"/>
      <c r="E630" s="180"/>
      <c r="F630" s="180"/>
      <c r="G630" s="180"/>
      <c r="H630" s="180"/>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S630" s="140"/>
      <c r="AT630" s="140"/>
      <c r="AU630" s="140"/>
      <c r="AV630" s="140"/>
      <c r="AW630" s="140"/>
      <c r="AX630" s="140"/>
      <c r="AY630" s="140"/>
      <c r="AZ630" s="140"/>
      <c r="BA630" s="140"/>
      <c r="BB630" s="140"/>
      <c r="BC630" s="140"/>
      <c r="BD630" s="140"/>
      <c r="BE630" s="140"/>
      <c r="BF630" s="140"/>
      <c r="BG630" s="140"/>
      <c r="BH630" s="140"/>
      <c r="BI630" s="140"/>
      <c r="BJ630" s="140"/>
    </row>
    <row r="631" spans="1:62" s="101" customFormat="1" ht="18" customHeight="1" x14ac:dyDescent="0.25">
      <c r="A631" s="180"/>
      <c r="B631" s="180"/>
      <c r="C631" s="180"/>
      <c r="D631" s="180"/>
      <c r="E631" s="180"/>
      <c r="F631" s="180"/>
      <c r="G631" s="180"/>
      <c r="H631" s="180"/>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S631" s="140"/>
      <c r="AT631" s="140"/>
      <c r="AU631" s="140"/>
      <c r="AV631" s="140"/>
      <c r="AW631" s="140"/>
      <c r="AX631" s="140"/>
      <c r="AY631" s="140"/>
      <c r="AZ631" s="140"/>
      <c r="BA631" s="140"/>
      <c r="BB631" s="140"/>
      <c r="BC631" s="140"/>
      <c r="BD631" s="140"/>
      <c r="BE631" s="140"/>
      <c r="BF631" s="140"/>
      <c r="BG631" s="140"/>
      <c r="BH631" s="140"/>
      <c r="BI631" s="140"/>
      <c r="BJ631" s="140"/>
    </row>
    <row r="649" spans="1:62" s="101" customFormat="1" ht="18" customHeight="1" x14ac:dyDescent="0.25">
      <c r="A649" s="180"/>
      <c r="B649" s="180"/>
      <c r="C649" s="180"/>
      <c r="D649" s="180"/>
      <c r="E649" s="180"/>
      <c r="F649" s="180"/>
      <c r="G649" s="180"/>
      <c r="H649" s="180"/>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S649" s="140"/>
      <c r="AT649" s="140"/>
      <c r="AU649" s="140"/>
      <c r="AV649" s="140"/>
      <c r="AW649" s="140"/>
      <c r="AX649" s="140"/>
      <c r="AY649" s="140"/>
      <c r="AZ649" s="140"/>
      <c r="BA649" s="140"/>
      <c r="BB649" s="140"/>
      <c r="BC649" s="140"/>
      <c r="BD649" s="140"/>
      <c r="BE649" s="140"/>
      <c r="BF649" s="140"/>
      <c r="BG649" s="140"/>
      <c r="BH649" s="140"/>
      <c r="BI649" s="140"/>
      <c r="BJ649" s="140"/>
    </row>
    <row r="650" spans="1:62" s="101" customFormat="1" ht="18" customHeight="1" x14ac:dyDescent="0.25">
      <c r="A650" s="180"/>
      <c r="B650" s="180"/>
      <c r="C650" s="180"/>
      <c r="D650" s="180"/>
      <c r="E650" s="180"/>
      <c r="F650" s="180"/>
      <c r="G650" s="180"/>
      <c r="H650" s="180"/>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S650" s="140"/>
      <c r="AT650" s="140"/>
      <c r="AU650" s="140"/>
      <c r="AV650" s="140"/>
      <c r="AW650" s="140"/>
      <c r="AX650" s="140"/>
      <c r="AY650" s="140"/>
      <c r="AZ650" s="140"/>
      <c r="BA650" s="140"/>
      <c r="BB650" s="140"/>
      <c r="BC650" s="140"/>
      <c r="BD650" s="140"/>
      <c r="BE650" s="140"/>
      <c r="BF650" s="140"/>
      <c r="BG650" s="140"/>
      <c r="BH650" s="140"/>
      <c r="BI650" s="140"/>
      <c r="BJ650" s="140"/>
    </row>
    <row r="651" spans="1:62" s="101" customFormat="1" ht="18" customHeight="1" x14ac:dyDescent="0.25">
      <c r="A651" s="180"/>
      <c r="B651" s="180"/>
      <c r="C651" s="180"/>
      <c r="D651" s="180"/>
      <c r="E651" s="180"/>
      <c r="F651" s="180"/>
      <c r="G651" s="180"/>
      <c r="H651" s="180"/>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S651" s="140"/>
      <c r="AT651" s="140"/>
      <c r="AU651" s="140"/>
      <c r="AV651" s="140"/>
      <c r="AW651" s="140"/>
      <c r="AX651" s="140"/>
      <c r="AY651" s="140"/>
      <c r="AZ651" s="140"/>
      <c r="BA651" s="140"/>
      <c r="BB651" s="140"/>
      <c r="BC651" s="140"/>
      <c r="BD651" s="140"/>
      <c r="BE651" s="140"/>
      <c r="BF651" s="140"/>
      <c r="BG651" s="140"/>
      <c r="BH651" s="140"/>
      <c r="BI651" s="140"/>
      <c r="BJ651" s="140"/>
    </row>
    <row r="652" spans="1:62" s="101" customFormat="1" ht="18" customHeight="1" x14ac:dyDescent="0.25">
      <c r="A652" s="180"/>
      <c r="B652" s="180"/>
      <c r="C652" s="180"/>
      <c r="D652" s="180"/>
      <c r="E652" s="180"/>
      <c r="F652" s="180"/>
      <c r="G652" s="180"/>
      <c r="H652" s="180"/>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F652" s="156"/>
      <c r="AG652" s="156"/>
      <c r="AH652" s="156"/>
      <c r="AI652" s="156"/>
      <c r="AJ652" s="156"/>
      <c r="AK652" s="156"/>
      <c r="AL652" s="156"/>
      <c r="AM652" s="156"/>
      <c r="AN652" s="156"/>
      <c r="AO652" s="156"/>
      <c r="AP652" s="156"/>
      <c r="AQ652" s="156"/>
      <c r="AS652" s="140"/>
      <c r="AT652" s="140"/>
      <c r="AU652" s="140"/>
      <c r="AV652" s="140"/>
      <c r="AW652" s="140"/>
      <c r="AX652" s="140"/>
      <c r="AY652" s="140"/>
      <c r="AZ652" s="140"/>
      <c r="BA652" s="140"/>
      <c r="BB652" s="140"/>
      <c r="BC652" s="140"/>
      <c r="BD652" s="140"/>
      <c r="BE652" s="140"/>
      <c r="BF652" s="140"/>
      <c r="BG652" s="140"/>
      <c r="BH652" s="140"/>
      <c r="BI652" s="140"/>
      <c r="BJ652" s="140"/>
    </row>
    <row r="653" spans="1:62" s="101" customFormat="1" ht="18" customHeight="1" x14ac:dyDescent="0.25">
      <c r="A653" s="180"/>
      <c r="B653" s="180"/>
      <c r="C653" s="180"/>
      <c r="D653" s="180"/>
      <c r="E653" s="180"/>
      <c r="F653" s="180"/>
      <c r="G653" s="180"/>
      <c r="H653" s="180"/>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F653" s="156"/>
      <c r="AG653" s="156"/>
      <c r="AH653" s="156"/>
      <c r="AI653" s="156"/>
      <c r="AJ653" s="156"/>
      <c r="AK653" s="156"/>
      <c r="AL653" s="156"/>
      <c r="AM653" s="156"/>
      <c r="AN653" s="156"/>
      <c r="AO653" s="156"/>
      <c r="AP653" s="156"/>
      <c r="AQ653" s="156"/>
      <c r="AS653" s="140"/>
      <c r="AT653" s="140"/>
      <c r="AU653" s="140"/>
      <c r="AV653" s="140"/>
      <c r="AW653" s="140"/>
      <c r="AX653" s="140"/>
      <c r="AY653" s="140"/>
      <c r="AZ653" s="140"/>
      <c r="BA653" s="140"/>
      <c r="BB653" s="140"/>
      <c r="BC653" s="140"/>
      <c r="BD653" s="140"/>
      <c r="BE653" s="140"/>
      <c r="BF653" s="140"/>
      <c r="BG653" s="140"/>
      <c r="BH653" s="140"/>
      <c r="BI653" s="140"/>
      <c r="BJ653" s="140"/>
    </row>
    <row r="654" spans="1:62" s="101" customFormat="1" ht="18" customHeight="1" x14ac:dyDescent="0.25">
      <c r="A654" s="180"/>
      <c r="B654" s="180"/>
      <c r="C654" s="180"/>
      <c r="D654" s="180"/>
      <c r="E654" s="180"/>
      <c r="F654" s="180"/>
      <c r="G654" s="180"/>
      <c r="H654" s="180"/>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F654" s="156"/>
      <c r="AG654" s="156"/>
      <c r="AH654" s="156"/>
      <c r="AI654" s="156"/>
      <c r="AJ654" s="156"/>
      <c r="AK654" s="156"/>
      <c r="AL654" s="156"/>
      <c r="AM654" s="156"/>
      <c r="AN654" s="156"/>
      <c r="AO654" s="156"/>
      <c r="AP654" s="156"/>
      <c r="AQ654" s="156"/>
      <c r="AS654" s="140"/>
      <c r="AT654" s="140"/>
      <c r="AU654" s="140"/>
      <c r="AV654" s="140"/>
      <c r="AW654" s="140"/>
      <c r="AX654" s="140"/>
      <c r="AY654" s="140"/>
      <c r="AZ654" s="140"/>
      <c r="BA654" s="140"/>
      <c r="BB654" s="140"/>
      <c r="BC654" s="140"/>
      <c r="BD654" s="140"/>
      <c r="BE654" s="140"/>
      <c r="BF654" s="140"/>
      <c r="BG654" s="140"/>
      <c r="BH654" s="140"/>
      <c r="BI654" s="140"/>
      <c r="BJ654" s="140"/>
    </row>
    <row r="655" spans="1:62" s="101" customFormat="1" ht="18" customHeight="1" x14ac:dyDescent="0.25">
      <c r="A655" s="180"/>
      <c r="B655" s="180"/>
      <c r="C655" s="180"/>
      <c r="D655" s="180"/>
      <c r="E655" s="180"/>
      <c r="F655" s="180"/>
      <c r="G655" s="180"/>
      <c r="H655" s="180"/>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S655" s="140"/>
      <c r="AT655" s="140"/>
      <c r="AU655" s="140"/>
      <c r="AV655" s="140"/>
      <c r="AW655" s="140"/>
      <c r="AX655" s="140"/>
      <c r="AY655" s="140"/>
      <c r="AZ655" s="140"/>
      <c r="BA655" s="140"/>
      <c r="BB655" s="140"/>
      <c r="BC655" s="140"/>
      <c r="BD655" s="140"/>
      <c r="BE655" s="140"/>
      <c r="BF655" s="140"/>
      <c r="BG655" s="140"/>
      <c r="BH655" s="140"/>
      <c r="BI655" s="140"/>
      <c r="BJ655" s="140"/>
    </row>
    <row r="673" spans="1:62" s="101" customFormat="1" ht="18" customHeight="1" x14ac:dyDescent="0.25">
      <c r="A673" s="180"/>
      <c r="B673" s="180"/>
      <c r="C673" s="180"/>
      <c r="D673" s="180"/>
      <c r="E673" s="180"/>
      <c r="F673" s="180"/>
      <c r="G673" s="180"/>
      <c r="H673" s="180"/>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F673" s="156"/>
      <c r="AG673" s="156"/>
      <c r="AH673" s="156"/>
      <c r="AI673" s="156"/>
      <c r="AJ673" s="156"/>
      <c r="AK673" s="156"/>
      <c r="AL673" s="156"/>
      <c r="AM673" s="156"/>
      <c r="AN673" s="156"/>
      <c r="AO673" s="156"/>
      <c r="AP673" s="156"/>
      <c r="AQ673" s="156"/>
      <c r="AS673" s="140"/>
      <c r="AT673" s="140"/>
      <c r="AU673" s="140"/>
      <c r="AV673" s="140"/>
      <c r="AW673" s="140"/>
      <c r="AX673" s="140"/>
      <c r="AY673" s="140"/>
      <c r="AZ673" s="140"/>
      <c r="BA673" s="140"/>
      <c r="BB673" s="140"/>
      <c r="BC673" s="140"/>
      <c r="BD673" s="140"/>
      <c r="BE673" s="140"/>
      <c r="BF673" s="140"/>
      <c r="BG673" s="140"/>
      <c r="BH673" s="140"/>
      <c r="BI673" s="140"/>
      <c r="BJ673" s="140"/>
    </row>
    <row r="674" spans="1:62" s="101" customFormat="1" ht="18" customHeight="1" x14ac:dyDescent="0.25">
      <c r="A674" s="180"/>
      <c r="B674" s="180"/>
      <c r="C674" s="180"/>
      <c r="D674" s="180"/>
      <c r="E674" s="180"/>
      <c r="F674" s="180"/>
      <c r="G674" s="180"/>
      <c r="H674" s="180"/>
      <c r="I674" s="156"/>
      <c r="J674" s="156"/>
      <c r="K674" s="156"/>
      <c r="L674" s="156"/>
      <c r="M674" s="156"/>
      <c r="N674" s="156"/>
      <c r="O674" s="156"/>
      <c r="P674" s="156"/>
      <c r="Q674" s="156"/>
      <c r="R674" s="156"/>
      <c r="S674" s="156"/>
      <c r="T674" s="156"/>
      <c r="U674" s="156"/>
      <c r="V674" s="156"/>
      <c r="W674" s="156"/>
      <c r="X674" s="156"/>
      <c r="Y674" s="156"/>
      <c r="Z674" s="156"/>
      <c r="AA674" s="156"/>
      <c r="AB674" s="156"/>
      <c r="AC674" s="156"/>
      <c r="AD674" s="156"/>
      <c r="AE674" s="156"/>
      <c r="AF674" s="156"/>
      <c r="AG674" s="156"/>
      <c r="AH674" s="156"/>
      <c r="AI674" s="156"/>
      <c r="AJ674" s="156"/>
      <c r="AK674" s="156"/>
      <c r="AL674" s="156"/>
      <c r="AM674" s="156"/>
      <c r="AN674" s="156"/>
      <c r="AO674" s="156"/>
      <c r="AP674" s="156"/>
      <c r="AQ674" s="156"/>
      <c r="AS674" s="140"/>
      <c r="AT674" s="140"/>
      <c r="AU674" s="140"/>
      <c r="AV674" s="140"/>
      <c r="AW674" s="140"/>
      <c r="AX674" s="140"/>
      <c r="AY674" s="140"/>
      <c r="AZ674" s="140"/>
      <c r="BA674" s="140"/>
      <c r="BB674" s="140"/>
      <c r="BC674" s="140"/>
      <c r="BD674" s="140"/>
      <c r="BE674" s="140"/>
      <c r="BF674" s="140"/>
      <c r="BG674" s="140"/>
      <c r="BH674" s="140"/>
      <c r="BI674" s="140"/>
      <c r="BJ674" s="140"/>
    </row>
    <row r="675" spans="1:62" s="101" customFormat="1" ht="18" customHeight="1" x14ac:dyDescent="0.25">
      <c r="A675" s="180"/>
      <c r="B675" s="180"/>
      <c r="C675" s="180"/>
      <c r="D675" s="180"/>
      <c r="E675" s="180"/>
      <c r="F675" s="180"/>
      <c r="G675" s="180"/>
      <c r="H675" s="180"/>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F675" s="156"/>
      <c r="AG675" s="156"/>
      <c r="AH675" s="156"/>
      <c r="AI675" s="156"/>
      <c r="AJ675" s="156"/>
      <c r="AK675" s="156"/>
      <c r="AL675" s="156"/>
      <c r="AM675" s="156"/>
      <c r="AN675" s="156"/>
      <c r="AO675" s="156"/>
      <c r="AP675" s="156"/>
      <c r="AQ675" s="156"/>
      <c r="AS675" s="140"/>
      <c r="AT675" s="140"/>
      <c r="AU675" s="140"/>
      <c r="AV675" s="140"/>
      <c r="AW675" s="140"/>
      <c r="AX675" s="140"/>
      <c r="AY675" s="140"/>
      <c r="AZ675" s="140"/>
      <c r="BA675" s="140"/>
      <c r="BB675" s="140"/>
      <c r="BC675" s="140"/>
      <c r="BD675" s="140"/>
      <c r="BE675" s="140"/>
      <c r="BF675" s="140"/>
      <c r="BG675" s="140"/>
      <c r="BH675" s="140"/>
      <c r="BI675" s="140"/>
      <c r="BJ675" s="140"/>
    </row>
    <row r="676" spans="1:62" s="101" customFormat="1" ht="18" customHeight="1" x14ac:dyDescent="0.25">
      <c r="A676" s="180"/>
      <c r="B676" s="180"/>
      <c r="C676" s="180"/>
      <c r="D676" s="180"/>
      <c r="E676" s="180"/>
      <c r="F676" s="180"/>
      <c r="G676" s="180"/>
      <c r="H676" s="180"/>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F676" s="156"/>
      <c r="AG676" s="156"/>
      <c r="AH676" s="156"/>
      <c r="AI676" s="156"/>
      <c r="AJ676" s="156"/>
      <c r="AK676" s="156"/>
      <c r="AL676" s="156"/>
      <c r="AM676" s="156"/>
      <c r="AN676" s="156"/>
      <c r="AO676" s="156"/>
      <c r="AP676" s="156"/>
      <c r="AQ676" s="156"/>
      <c r="AS676" s="140"/>
      <c r="AT676" s="140"/>
      <c r="AU676" s="140"/>
      <c r="AV676" s="140"/>
      <c r="AW676" s="140"/>
      <c r="AX676" s="140"/>
      <c r="AY676" s="140"/>
      <c r="AZ676" s="140"/>
      <c r="BA676" s="140"/>
      <c r="BB676" s="140"/>
      <c r="BC676" s="140"/>
      <c r="BD676" s="140"/>
      <c r="BE676" s="140"/>
      <c r="BF676" s="140"/>
      <c r="BG676" s="140"/>
      <c r="BH676" s="140"/>
      <c r="BI676" s="140"/>
      <c r="BJ676" s="140"/>
    </row>
    <row r="677" spans="1:62" s="101" customFormat="1" ht="18" customHeight="1" x14ac:dyDescent="0.25">
      <c r="A677" s="180"/>
      <c r="B677" s="180"/>
      <c r="C677" s="180"/>
      <c r="D677" s="180"/>
      <c r="E677" s="180"/>
      <c r="F677" s="180"/>
      <c r="G677" s="180"/>
      <c r="H677" s="180"/>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F677" s="156"/>
      <c r="AG677" s="156"/>
      <c r="AH677" s="156"/>
      <c r="AI677" s="156"/>
      <c r="AJ677" s="156"/>
      <c r="AK677" s="156"/>
      <c r="AL677" s="156"/>
      <c r="AM677" s="156"/>
      <c r="AN677" s="156"/>
      <c r="AO677" s="156"/>
      <c r="AP677" s="156"/>
      <c r="AQ677" s="156"/>
      <c r="AS677" s="140"/>
      <c r="AT677" s="140"/>
      <c r="AU677" s="140"/>
      <c r="AV677" s="140"/>
      <c r="AW677" s="140"/>
      <c r="AX677" s="140"/>
      <c r="AY677" s="140"/>
      <c r="AZ677" s="140"/>
      <c r="BA677" s="140"/>
      <c r="BB677" s="140"/>
      <c r="BC677" s="140"/>
      <c r="BD677" s="140"/>
      <c r="BE677" s="140"/>
      <c r="BF677" s="140"/>
      <c r="BG677" s="140"/>
      <c r="BH677" s="140"/>
      <c r="BI677" s="140"/>
      <c r="BJ677" s="140"/>
    </row>
    <row r="678" spans="1:62" s="101" customFormat="1" ht="18" customHeight="1" x14ac:dyDescent="0.25">
      <c r="A678" s="180"/>
      <c r="B678" s="180"/>
      <c r="C678" s="180"/>
      <c r="D678" s="180"/>
      <c r="E678" s="180"/>
      <c r="F678" s="180"/>
      <c r="G678" s="180"/>
      <c r="H678" s="180"/>
      <c r="I678" s="156"/>
      <c r="J678" s="156"/>
      <c r="K678" s="156"/>
      <c r="L678" s="156"/>
      <c r="M678" s="156"/>
      <c r="N678" s="156"/>
      <c r="O678" s="156"/>
      <c r="P678" s="156"/>
      <c r="Q678" s="156"/>
      <c r="R678" s="156"/>
      <c r="S678" s="156"/>
      <c r="T678" s="156"/>
      <c r="U678" s="156"/>
      <c r="V678" s="156"/>
      <c r="W678" s="156"/>
      <c r="X678" s="156"/>
      <c r="Y678" s="156"/>
      <c r="Z678" s="156"/>
      <c r="AA678" s="156"/>
      <c r="AB678" s="156"/>
      <c r="AC678" s="156"/>
      <c r="AD678" s="156"/>
      <c r="AE678" s="156"/>
      <c r="AF678" s="156"/>
      <c r="AG678" s="156"/>
      <c r="AH678" s="156"/>
      <c r="AI678" s="156"/>
      <c r="AJ678" s="156"/>
      <c r="AK678" s="156"/>
      <c r="AL678" s="156"/>
      <c r="AM678" s="156"/>
      <c r="AN678" s="156"/>
      <c r="AO678" s="156"/>
      <c r="AP678" s="156"/>
      <c r="AQ678" s="156"/>
      <c r="AS678" s="140"/>
      <c r="AT678" s="140"/>
      <c r="AU678" s="140"/>
      <c r="AV678" s="140"/>
      <c r="AW678" s="140"/>
      <c r="AX678" s="140"/>
      <c r="AY678" s="140"/>
      <c r="AZ678" s="140"/>
      <c r="BA678" s="140"/>
      <c r="BB678" s="140"/>
      <c r="BC678" s="140"/>
      <c r="BD678" s="140"/>
      <c r="BE678" s="140"/>
      <c r="BF678" s="140"/>
      <c r="BG678" s="140"/>
      <c r="BH678" s="140"/>
      <c r="BI678" s="140"/>
      <c r="BJ678" s="140"/>
    </row>
    <row r="679" spans="1:62" s="101" customFormat="1" ht="18" customHeight="1" x14ac:dyDescent="0.25">
      <c r="A679" s="180"/>
      <c r="B679" s="180"/>
      <c r="C679" s="180"/>
      <c r="D679" s="180"/>
      <c r="E679" s="180"/>
      <c r="F679" s="180"/>
      <c r="G679" s="180"/>
      <c r="H679" s="180"/>
      <c r="I679" s="156"/>
      <c r="J679" s="156"/>
      <c r="K679" s="156"/>
      <c r="L679" s="156"/>
      <c r="M679" s="156"/>
      <c r="N679" s="156"/>
      <c r="O679" s="156"/>
      <c r="P679" s="156"/>
      <c r="Q679" s="156"/>
      <c r="R679" s="156"/>
      <c r="S679" s="156"/>
      <c r="T679" s="156"/>
      <c r="U679" s="156"/>
      <c r="V679" s="156"/>
      <c r="W679" s="156"/>
      <c r="X679" s="156"/>
      <c r="Y679" s="156"/>
      <c r="Z679" s="156"/>
      <c r="AA679" s="156"/>
      <c r="AB679" s="156"/>
      <c r="AC679" s="156"/>
      <c r="AD679" s="156"/>
      <c r="AE679" s="156"/>
      <c r="AF679" s="156"/>
      <c r="AG679" s="156"/>
      <c r="AH679" s="156"/>
      <c r="AI679" s="156"/>
      <c r="AJ679" s="156"/>
      <c r="AK679" s="156"/>
      <c r="AL679" s="156"/>
      <c r="AM679" s="156"/>
      <c r="AN679" s="156"/>
      <c r="AO679" s="156"/>
      <c r="AP679" s="156"/>
      <c r="AQ679" s="156"/>
      <c r="AS679" s="140"/>
      <c r="AT679" s="140"/>
      <c r="AU679" s="140"/>
      <c r="AV679" s="140"/>
      <c r="AW679" s="140"/>
      <c r="AX679" s="140"/>
      <c r="AY679" s="140"/>
      <c r="AZ679" s="140"/>
      <c r="BA679" s="140"/>
      <c r="BB679" s="140"/>
      <c r="BC679" s="140"/>
      <c r="BD679" s="140"/>
      <c r="BE679" s="140"/>
      <c r="BF679" s="140"/>
      <c r="BG679" s="140"/>
      <c r="BH679" s="140"/>
      <c r="BI679" s="140"/>
      <c r="BJ679" s="140"/>
    </row>
    <row r="697" spans="1:62" s="101" customFormat="1" ht="18" customHeight="1" x14ac:dyDescent="0.25">
      <c r="A697" s="180"/>
      <c r="B697" s="180"/>
      <c r="C697" s="180"/>
      <c r="D697" s="180"/>
      <c r="E697" s="180"/>
      <c r="F697" s="180"/>
      <c r="G697" s="180"/>
      <c r="H697" s="180"/>
      <c r="I697" s="156"/>
      <c r="J697" s="156"/>
      <c r="K697" s="156"/>
      <c r="L697" s="156"/>
      <c r="M697" s="156"/>
      <c r="N697" s="156"/>
      <c r="O697" s="156"/>
      <c r="P697" s="156"/>
      <c r="Q697" s="156"/>
      <c r="R697" s="156"/>
      <c r="S697" s="156"/>
      <c r="T697" s="156"/>
      <c r="U697" s="156"/>
      <c r="V697" s="156"/>
      <c r="W697" s="156"/>
      <c r="X697" s="156"/>
      <c r="Y697" s="156"/>
      <c r="Z697" s="156"/>
      <c r="AA697" s="156"/>
      <c r="AB697" s="156"/>
      <c r="AC697" s="156"/>
      <c r="AD697" s="156"/>
      <c r="AE697" s="156"/>
      <c r="AF697" s="156"/>
      <c r="AG697" s="156"/>
      <c r="AH697" s="156"/>
      <c r="AI697" s="156"/>
      <c r="AJ697" s="156"/>
      <c r="AK697" s="156"/>
      <c r="AL697" s="156"/>
      <c r="AM697" s="156"/>
      <c r="AN697" s="156"/>
      <c r="AO697" s="156"/>
      <c r="AP697" s="156"/>
      <c r="AQ697" s="156"/>
      <c r="AS697" s="140"/>
      <c r="AT697" s="140"/>
      <c r="AU697" s="140"/>
      <c r="AV697" s="140"/>
      <c r="AW697" s="140"/>
      <c r="AX697" s="140"/>
      <c r="AY697" s="140"/>
      <c r="AZ697" s="140"/>
      <c r="BA697" s="140"/>
      <c r="BB697" s="140"/>
      <c r="BC697" s="140"/>
      <c r="BD697" s="140"/>
      <c r="BE697" s="140"/>
      <c r="BF697" s="140"/>
      <c r="BG697" s="140"/>
      <c r="BH697" s="140"/>
      <c r="BI697" s="140"/>
      <c r="BJ697" s="140"/>
    </row>
    <row r="698" spans="1:62" s="101" customFormat="1" ht="18" customHeight="1" x14ac:dyDescent="0.25">
      <c r="A698" s="180"/>
      <c r="B698" s="180"/>
      <c r="C698" s="180"/>
      <c r="D698" s="180"/>
      <c r="E698" s="180"/>
      <c r="F698" s="180"/>
      <c r="G698" s="180"/>
      <c r="H698" s="180"/>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c r="AF698" s="156"/>
      <c r="AG698" s="156"/>
      <c r="AH698" s="156"/>
      <c r="AI698" s="156"/>
      <c r="AJ698" s="156"/>
      <c r="AK698" s="156"/>
      <c r="AL698" s="156"/>
      <c r="AM698" s="156"/>
      <c r="AN698" s="156"/>
      <c r="AO698" s="156"/>
      <c r="AP698" s="156"/>
      <c r="AQ698" s="156"/>
      <c r="AS698" s="140"/>
      <c r="AT698" s="140"/>
      <c r="AU698" s="140"/>
      <c r="AV698" s="140"/>
      <c r="AW698" s="140"/>
      <c r="AX698" s="140"/>
      <c r="AY698" s="140"/>
      <c r="AZ698" s="140"/>
      <c r="BA698" s="140"/>
      <c r="BB698" s="140"/>
      <c r="BC698" s="140"/>
      <c r="BD698" s="140"/>
      <c r="BE698" s="140"/>
      <c r="BF698" s="140"/>
      <c r="BG698" s="140"/>
      <c r="BH698" s="140"/>
      <c r="BI698" s="140"/>
      <c r="BJ698" s="140"/>
    </row>
    <row r="699" spans="1:62" s="101" customFormat="1" ht="18" customHeight="1" x14ac:dyDescent="0.25">
      <c r="A699" s="180"/>
      <c r="B699" s="180"/>
      <c r="C699" s="180"/>
      <c r="D699" s="180"/>
      <c r="E699" s="180"/>
      <c r="F699" s="180"/>
      <c r="G699" s="180"/>
      <c r="H699" s="180"/>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c r="AF699" s="156"/>
      <c r="AG699" s="156"/>
      <c r="AH699" s="156"/>
      <c r="AI699" s="156"/>
      <c r="AJ699" s="156"/>
      <c r="AK699" s="156"/>
      <c r="AL699" s="156"/>
      <c r="AM699" s="156"/>
      <c r="AN699" s="156"/>
      <c r="AO699" s="156"/>
      <c r="AP699" s="156"/>
      <c r="AQ699" s="156"/>
      <c r="AS699" s="140"/>
      <c r="AT699" s="140"/>
      <c r="AU699" s="140"/>
      <c r="AV699" s="140"/>
      <c r="AW699" s="140"/>
      <c r="AX699" s="140"/>
      <c r="AY699" s="140"/>
      <c r="AZ699" s="140"/>
      <c r="BA699" s="140"/>
      <c r="BB699" s="140"/>
      <c r="BC699" s="140"/>
      <c r="BD699" s="140"/>
      <c r="BE699" s="140"/>
      <c r="BF699" s="140"/>
      <c r="BG699" s="140"/>
      <c r="BH699" s="140"/>
      <c r="BI699" s="140"/>
      <c r="BJ699" s="140"/>
    </row>
    <row r="700" spans="1:62" s="101" customFormat="1" ht="18" customHeight="1" x14ac:dyDescent="0.25">
      <c r="A700" s="180"/>
      <c r="B700" s="180"/>
      <c r="C700" s="180"/>
      <c r="D700" s="180"/>
      <c r="E700" s="180"/>
      <c r="F700" s="180"/>
      <c r="G700" s="180"/>
      <c r="H700" s="180"/>
      <c r="I700" s="156"/>
      <c r="J700" s="156"/>
      <c r="K700" s="156"/>
      <c r="L700" s="156"/>
      <c r="M700" s="156"/>
      <c r="N700" s="156"/>
      <c r="O700" s="156"/>
      <c r="P700" s="156"/>
      <c r="Q700" s="156"/>
      <c r="R700" s="156"/>
      <c r="S700" s="156"/>
      <c r="T700" s="156"/>
      <c r="U700" s="156"/>
      <c r="V700" s="156"/>
      <c r="W700" s="156"/>
      <c r="X700" s="156"/>
      <c r="Y700" s="156"/>
      <c r="Z700" s="156"/>
      <c r="AA700" s="156"/>
      <c r="AB700" s="156"/>
      <c r="AC700" s="156"/>
      <c r="AD700" s="156"/>
      <c r="AE700" s="156"/>
      <c r="AF700" s="156"/>
      <c r="AG700" s="156"/>
      <c r="AH700" s="156"/>
      <c r="AI700" s="156"/>
      <c r="AJ700" s="156"/>
      <c r="AK700" s="156"/>
      <c r="AL700" s="156"/>
      <c r="AM700" s="156"/>
      <c r="AN700" s="156"/>
      <c r="AO700" s="156"/>
      <c r="AP700" s="156"/>
      <c r="AQ700" s="156"/>
      <c r="AS700" s="140"/>
      <c r="AT700" s="140"/>
      <c r="AU700" s="140"/>
      <c r="AV700" s="140"/>
      <c r="AW700" s="140"/>
      <c r="AX700" s="140"/>
      <c r="AY700" s="140"/>
      <c r="AZ700" s="140"/>
      <c r="BA700" s="140"/>
      <c r="BB700" s="140"/>
      <c r="BC700" s="140"/>
      <c r="BD700" s="140"/>
      <c r="BE700" s="140"/>
      <c r="BF700" s="140"/>
      <c r="BG700" s="140"/>
      <c r="BH700" s="140"/>
      <c r="BI700" s="140"/>
      <c r="BJ700" s="140"/>
    </row>
    <row r="701" spans="1:62" s="101" customFormat="1" ht="18" customHeight="1" x14ac:dyDescent="0.25">
      <c r="A701" s="180"/>
      <c r="B701" s="180"/>
      <c r="C701" s="180"/>
      <c r="D701" s="180"/>
      <c r="E701" s="180"/>
      <c r="F701" s="180"/>
      <c r="G701" s="180"/>
      <c r="H701" s="180"/>
      <c r="I701" s="156"/>
      <c r="J701" s="156"/>
      <c r="K701" s="156"/>
      <c r="L701" s="156"/>
      <c r="M701" s="156"/>
      <c r="N701" s="156"/>
      <c r="O701" s="156"/>
      <c r="P701" s="156"/>
      <c r="Q701" s="156"/>
      <c r="R701" s="156"/>
      <c r="S701" s="156"/>
      <c r="T701" s="156"/>
      <c r="U701" s="156"/>
      <c r="V701" s="156"/>
      <c r="W701" s="156"/>
      <c r="X701" s="156"/>
      <c r="Y701" s="156"/>
      <c r="Z701" s="156"/>
      <c r="AA701" s="156"/>
      <c r="AB701" s="156"/>
      <c r="AC701" s="156"/>
      <c r="AD701" s="156"/>
      <c r="AE701" s="156"/>
      <c r="AF701" s="156"/>
      <c r="AG701" s="156"/>
      <c r="AH701" s="156"/>
      <c r="AI701" s="156"/>
      <c r="AJ701" s="156"/>
      <c r="AK701" s="156"/>
      <c r="AL701" s="156"/>
      <c r="AM701" s="156"/>
      <c r="AN701" s="156"/>
      <c r="AO701" s="156"/>
      <c r="AP701" s="156"/>
      <c r="AQ701" s="156"/>
      <c r="AS701" s="140"/>
      <c r="AT701" s="140"/>
      <c r="AU701" s="140"/>
      <c r="AV701" s="140"/>
      <c r="AW701" s="140"/>
      <c r="AX701" s="140"/>
      <c r="AY701" s="140"/>
      <c r="AZ701" s="140"/>
      <c r="BA701" s="140"/>
      <c r="BB701" s="140"/>
      <c r="BC701" s="140"/>
      <c r="BD701" s="140"/>
      <c r="BE701" s="140"/>
      <c r="BF701" s="140"/>
      <c r="BG701" s="140"/>
      <c r="BH701" s="140"/>
      <c r="BI701" s="140"/>
      <c r="BJ701" s="140"/>
    </row>
    <row r="702" spans="1:62" s="101" customFormat="1" ht="18" customHeight="1" x14ac:dyDescent="0.25">
      <c r="A702" s="180"/>
      <c r="B702" s="180"/>
      <c r="C702" s="180"/>
      <c r="D702" s="180"/>
      <c r="E702" s="180"/>
      <c r="F702" s="180"/>
      <c r="G702" s="180"/>
      <c r="H702" s="180"/>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F702" s="156"/>
      <c r="AG702" s="156"/>
      <c r="AH702" s="156"/>
      <c r="AI702" s="156"/>
      <c r="AJ702" s="156"/>
      <c r="AK702" s="156"/>
      <c r="AL702" s="156"/>
      <c r="AM702" s="156"/>
      <c r="AN702" s="156"/>
      <c r="AO702" s="156"/>
      <c r="AP702" s="156"/>
      <c r="AQ702" s="156"/>
      <c r="AS702" s="140"/>
      <c r="AT702" s="140"/>
      <c r="AU702" s="140"/>
      <c r="AV702" s="140"/>
      <c r="AW702" s="140"/>
      <c r="AX702" s="140"/>
      <c r="AY702" s="140"/>
      <c r="AZ702" s="140"/>
      <c r="BA702" s="140"/>
      <c r="BB702" s="140"/>
      <c r="BC702" s="140"/>
      <c r="BD702" s="140"/>
      <c r="BE702" s="140"/>
      <c r="BF702" s="140"/>
      <c r="BG702" s="140"/>
      <c r="BH702" s="140"/>
      <c r="BI702" s="140"/>
      <c r="BJ702" s="140"/>
    </row>
    <row r="703" spans="1:62" s="101" customFormat="1" ht="18" customHeight="1" x14ac:dyDescent="0.25">
      <c r="A703" s="180"/>
      <c r="B703" s="180"/>
      <c r="C703" s="180"/>
      <c r="D703" s="180"/>
      <c r="E703" s="180"/>
      <c r="F703" s="180"/>
      <c r="G703" s="180"/>
      <c r="H703" s="180"/>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F703" s="156"/>
      <c r="AG703" s="156"/>
      <c r="AH703" s="156"/>
      <c r="AI703" s="156"/>
      <c r="AJ703" s="156"/>
      <c r="AK703" s="156"/>
      <c r="AL703" s="156"/>
      <c r="AM703" s="156"/>
      <c r="AN703" s="156"/>
      <c r="AO703" s="156"/>
      <c r="AP703" s="156"/>
      <c r="AQ703" s="156"/>
      <c r="AS703" s="140"/>
      <c r="AT703" s="140"/>
      <c r="AU703" s="140"/>
      <c r="AV703" s="140"/>
      <c r="AW703" s="140"/>
      <c r="AX703" s="140"/>
      <c r="AY703" s="140"/>
      <c r="AZ703" s="140"/>
      <c r="BA703" s="140"/>
      <c r="BB703" s="140"/>
      <c r="BC703" s="140"/>
      <c r="BD703" s="140"/>
      <c r="BE703" s="140"/>
      <c r="BF703" s="140"/>
      <c r="BG703" s="140"/>
      <c r="BH703" s="140"/>
      <c r="BI703" s="140"/>
      <c r="BJ703" s="140"/>
    </row>
    <row r="721" spans="1:62" s="101" customFormat="1" ht="18" customHeight="1" x14ac:dyDescent="0.25">
      <c r="A721" s="180"/>
      <c r="B721" s="180"/>
      <c r="C721" s="180"/>
      <c r="D721" s="180"/>
      <c r="E721" s="180"/>
      <c r="F721" s="180"/>
      <c r="G721" s="180"/>
      <c r="H721" s="180"/>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F721" s="156"/>
      <c r="AG721" s="156"/>
      <c r="AH721" s="156"/>
      <c r="AI721" s="156"/>
      <c r="AJ721" s="156"/>
      <c r="AK721" s="156"/>
      <c r="AL721" s="156"/>
      <c r="AM721" s="156"/>
      <c r="AN721" s="156"/>
      <c r="AO721" s="156"/>
      <c r="AP721" s="156"/>
      <c r="AQ721" s="156"/>
      <c r="AS721" s="140"/>
      <c r="AT721" s="140"/>
      <c r="AU721" s="140"/>
      <c r="AV721" s="140"/>
      <c r="AW721" s="140"/>
      <c r="AX721" s="140"/>
      <c r="AY721" s="140"/>
      <c r="AZ721" s="140"/>
      <c r="BA721" s="140"/>
      <c r="BB721" s="140"/>
      <c r="BC721" s="140"/>
      <c r="BD721" s="140"/>
      <c r="BE721" s="140"/>
      <c r="BF721" s="140"/>
      <c r="BG721" s="140"/>
      <c r="BH721" s="140"/>
      <c r="BI721" s="140"/>
      <c r="BJ721" s="140"/>
    </row>
    <row r="722" spans="1:62" s="101" customFormat="1" ht="18" customHeight="1" x14ac:dyDescent="0.25">
      <c r="A722" s="180"/>
      <c r="B722" s="180"/>
      <c r="C722" s="180"/>
      <c r="D722" s="180"/>
      <c r="E722" s="180"/>
      <c r="F722" s="180"/>
      <c r="G722" s="180"/>
      <c r="H722" s="180"/>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F722" s="156"/>
      <c r="AG722" s="156"/>
      <c r="AH722" s="156"/>
      <c r="AI722" s="156"/>
      <c r="AJ722" s="156"/>
      <c r="AK722" s="156"/>
      <c r="AL722" s="156"/>
      <c r="AM722" s="156"/>
      <c r="AN722" s="156"/>
      <c r="AO722" s="156"/>
      <c r="AP722" s="156"/>
      <c r="AQ722" s="156"/>
      <c r="AS722" s="140"/>
      <c r="AT722" s="140"/>
      <c r="AU722" s="140"/>
      <c r="AV722" s="140"/>
      <c r="AW722" s="140"/>
      <c r="AX722" s="140"/>
      <c r="AY722" s="140"/>
      <c r="AZ722" s="140"/>
      <c r="BA722" s="140"/>
      <c r="BB722" s="140"/>
      <c r="BC722" s="140"/>
      <c r="BD722" s="140"/>
      <c r="BE722" s="140"/>
      <c r="BF722" s="140"/>
      <c r="BG722" s="140"/>
      <c r="BH722" s="140"/>
      <c r="BI722" s="140"/>
      <c r="BJ722" s="140"/>
    </row>
    <row r="723" spans="1:62" s="101" customFormat="1" ht="18" customHeight="1" x14ac:dyDescent="0.25">
      <c r="A723" s="180"/>
      <c r="B723" s="180"/>
      <c r="C723" s="180"/>
      <c r="D723" s="180"/>
      <c r="E723" s="180"/>
      <c r="F723" s="180"/>
      <c r="G723" s="180"/>
      <c r="H723" s="180"/>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F723" s="156"/>
      <c r="AG723" s="156"/>
      <c r="AH723" s="156"/>
      <c r="AI723" s="156"/>
      <c r="AJ723" s="156"/>
      <c r="AK723" s="156"/>
      <c r="AL723" s="156"/>
      <c r="AM723" s="156"/>
      <c r="AN723" s="156"/>
      <c r="AO723" s="156"/>
      <c r="AP723" s="156"/>
      <c r="AQ723" s="156"/>
      <c r="AS723" s="140"/>
      <c r="AT723" s="140"/>
      <c r="AU723" s="140"/>
      <c r="AV723" s="140"/>
      <c r="AW723" s="140"/>
      <c r="AX723" s="140"/>
      <c r="AY723" s="140"/>
      <c r="AZ723" s="140"/>
      <c r="BA723" s="140"/>
      <c r="BB723" s="140"/>
      <c r="BC723" s="140"/>
      <c r="BD723" s="140"/>
      <c r="BE723" s="140"/>
      <c r="BF723" s="140"/>
      <c r="BG723" s="140"/>
      <c r="BH723" s="140"/>
      <c r="BI723" s="140"/>
      <c r="BJ723" s="140"/>
    </row>
    <row r="724" spans="1:62" s="101" customFormat="1" ht="18" customHeight="1" x14ac:dyDescent="0.25">
      <c r="A724" s="180"/>
      <c r="B724" s="180"/>
      <c r="C724" s="180"/>
      <c r="D724" s="180"/>
      <c r="E724" s="180"/>
      <c r="F724" s="180"/>
      <c r="G724" s="180"/>
      <c r="H724" s="180"/>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F724" s="156"/>
      <c r="AG724" s="156"/>
      <c r="AH724" s="156"/>
      <c r="AI724" s="156"/>
      <c r="AJ724" s="156"/>
      <c r="AK724" s="156"/>
      <c r="AL724" s="156"/>
      <c r="AM724" s="156"/>
      <c r="AN724" s="156"/>
      <c r="AO724" s="156"/>
      <c r="AP724" s="156"/>
      <c r="AQ724" s="156"/>
      <c r="AS724" s="140"/>
      <c r="AT724" s="140"/>
      <c r="AU724" s="140"/>
      <c r="AV724" s="140"/>
      <c r="AW724" s="140"/>
      <c r="AX724" s="140"/>
      <c r="AY724" s="140"/>
      <c r="AZ724" s="140"/>
      <c r="BA724" s="140"/>
      <c r="BB724" s="140"/>
      <c r="BC724" s="140"/>
      <c r="BD724" s="140"/>
      <c r="BE724" s="140"/>
      <c r="BF724" s="140"/>
      <c r="BG724" s="140"/>
      <c r="BH724" s="140"/>
      <c r="BI724" s="140"/>
      <c r="BJ724" s="140"/>
    </row>
    <row r="725" spans="1:62" s="101" customFormat="1" ht="18" customHeight="1" x14ac:dyDescent="0.25">
      <c r="A725" s="180"/>
      <c r="B725" s="180"/>
      <c r="C725" s="180"/>
      <c r="D725" s="180"/>
      <c r="E725" s="180"/>
      <c r="F725" s="180"/>
      <c r="G725" s="180"/>
      <c r="H725" s="180"/>
      <c r="I725" s="156"/>
      <c r="J725" s="156"/>
      <c r="K725" s="156"/>
      <c r="L725" s="156"/>
      <c r="M725" s="156"/>
      <c r="N725" s="156"/>
      <c r="O725" s="156"/>
      <c r="P725" s="156"/>
      <c r="Q725" s="156"/>
      <c r="R725" s="156"/>
      <c r="S725" s="156"/>
      <c r="T725" s="156"/>
      <c r="U725" s="156"/>
      <c r="V725" s="156"/>
      <c r="W725" s="156"/>
      <c r="X725" s="156"/>
      <c r="Y725" s="156"/>
      <c r="Z725" s="156"/>
      <c r="AA725" s="156"/>
      <c r="AB725" s="156"/>
      <c r="AC725" s="156"/>
      <c r="AD725" s="156"/>
      <c r="AE725" s="156"/>
      <c r="AF725" s="156"/>
      <c r="AG725" s="156"/>
      <c r="AH725" s="156"/>
      <c r="AI725" s="156"/>
      <c r="AJ725" s="156"/>
      <c r="AK725" s="156"/>
      <c r="AL725" s="156"/>
      <c r="AM725" s="156"/>
      <c r="AN725" s="156"/>
      <c r="AO725" s="156"/>
      <c r="AP725" s="156"/>
      <c r="AQ725" s="156"/>
      <c r="AS725" s="140"/>
      <c r="AT725" s="140"/>
      <c r="AU725" s="140"/>
      <c r="AV725" s="140"/>
      <c r="AW725" s="140"/>
      <c r="AX725" s="140"/>
      <c r="AY725" s="140"/>
      <c r="AZ725" s="140"/>
      <c r="BA725" s="140"/>
      <c r="BB725" s="140"/>
      <c r="BC725" s="140"/>
      <c r="BD725" s="140"/>
      <c r="BE725" s="140"/>
      <c r="BF725" s="140"/>
      <c r="BG725" s="140"/>
      <c r="BH725" s="140"/>
      <c r="BI725" s="140"/>
      <c r="BJ725" s="140"/>
    </row>
    <row r="726" spans="1:62" s="101" customFormat="1" ht="18" customHeight="1" x14ac:dyDescent="0.25">
      <c r="A726" s="180"/>
      <c r="B726" s="180"/>
      <c r="C726" s="180"/>
      <c r="D726" s="180"/>
      <c r="E726" s="180"/>
      <c r="F726" s="180"/>
      <c r="G726" s="180"/>
      <c r="H726" s="180"/>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F726" s="156"/>
      <c r="AG726" s="156"/>
      <c r="AH726" s="156"/>
      <c r="AI726" s="156"/>
      <c r="AJ726" s="156"/>
      <c r="AK726" s="156"/>
      <c r="AL726" s="156"/>
      <c r="AM726" s="156"/>
      <c r="AN726" s="156"/>
      <c r="AO726" s="156"/>
      <c r="AP726" s="156"/>
      <c r="AQ726" s="156"/>
      <c r="AS726" s="140"/>
      <c r="AT726" s="140"/>
      <c r="AU726" s="140"/>
      <c r="AV726" s="140"/>
      <c r="AW726" s="140"/>
      <c r="AX726" s="140"/>
      <c r="AY726" s="140"/>
      <c r="AZ726" s="140"/>
      <c r="BA726" s="140"/>
      <c r="BB726" s="140"/>
      <c r="BC726" s="140"/>
      <c r="BD726" s="140"/>
      <c r="BE726" s="140"/>
      <c r="BF726" s="140"/>
      <c r="BG726" s="140"/>
      <c r="BH726" s="140"/>
      <c r="BI726" s="140"/>
      <c r="BJ726" s="140"/>
    </row>
    <row r="727" spans="1:62" s="101" customFormat="1" ht="18" customHeight="1" x14ac:dyDescent="0.25">
      <c r="A727" s="180"/>
      <c r="B727" s="180"/>
      <c r="C727" s="180"/>
      <c r="D727" s="180"/>
      <c r="E727" s="180"/>
      <c r="F727" s="180"/>
      <c r="G727" s="180"/>
      <c r="H727" s="180"/>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F727" s="156"/>
      <c r="AG727" s="156"/>
      <c r="AH727" s="156"/>
      <c r="AI727" s="156"/>
      <c r="AJ727" s="156"/>
      <c r="AK727" s="156"/>
      <c r="AL727" s="156"/>
      <c r="AM727" s="156"/>
      <c r="AN727" s="156"/>
      <c r="AO727" s="156"/>
      <c r="AP727" s="156"/>
      <c r="AQ727" s="156"/>
      <c r="AS727" s="140"/>
      <c r="AT727" s="140"/>
      <c r="AU727" s="140"/>
      <c r="AV727" s="140"/>
      <c r="AW727" s="140"/>
      <c r="AX727" s="140"/>
      <c r="AY727" s="140"/>
      <c r="AZ727" s="140"/>
      <c r="BA727" s="140"/>
      <c r="BB727" s="140"/>
      <c r="BC727" s="140"/>
      <c r="BD727" s="140"/>
      <c r="BE727" s="140"/>
      <c r="BF727" s="140"/>
      <c r="BG727" s="140"/>
      <c r="BH727" s="140"/>
      <c r="BI727" s="140"/>
      <c r="BJ727" s="140"/>
    </row>
    <row r="745" spans="1:62" s="101" customFormat="1" ht="18" customHeight="1" x14ac:dyDescent="0.25">
      <c r="A745" s="180"/>
      <c r="B745" s="180"/>
      <c r="C745" s="180"/>
      <c r="D745" s="180"/>
      <c r="E745" s="180"/>
      <c r="F745" s="180"/>
      <c r="G745" s="180"/>
      <c r="H745" s="180"/>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F745" s="156"/>
      <c r="AG745" s="156"/>
      <c r="AH745" s="156"/>
      <c r="AI745" s="156"/>
      <c r="AJ745" s="156"/>
      <c r="AK745" s="156"/>
      <c r="AL745" s="156"/>
      <c r="AM745" s="156"/>
      <c r="AN745" s="156"/>
      <c r="AO745" s="156"/>
      <c r="AP745" s="156"/>
      <c r="AQ745" s="156"/>
      <c r="AS745" s="140"/>
      <c r="AT745" s="140"/>
      <c r="AU745" s="140"/>
      <c r="AV745" s="140"/>
      <c r="AW745" s="140"/>
      <c r="AX745" s="140"/>
      <c r="AY745" s="140"/>
      <c r="AZ745" s="140"/>
      <c r="BA745" s="140"/>
      <c r="BB745" s="140"/>
      <c r="BC745" s="140"/>
      <c r="BD745" s="140"/>
      <c r="BE745" s="140"/>
      <c r="BF745" s="140"/>
      <c r="BG745" s="140"/>
      <c r="BH745" s="140"/>
      <c r="BI745" s="140"/>
      <c r="BJ745" s="140"/>
    </row>
    <row r="746" spans="1:62" s="101" customFormat="1" ht="18" customHeight="1" x14ac:dyDescent="0.25">
      <c r="A746" s="180"/>
      <c r="B746" s="180"/>
      <c r="C746" s="180"/>
      <c r="D746" s="180"/>
      <c r="E746" s="180"/>
      <c r="F746" s="180"/>
      <c r="G746" s="180"/>
      <c r="H746" s="180"/>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c r="AF746" s="156"/>
      <c r="AG746" s="156"/>
      <c r="AH746" s="156"/>
      <c r="AI746" s="156"/>
      <c r="AJ746" s="156"/>
      <c r="AK746" s="156"/>
      <c r="AL746" s="156"/>
      <c r="AM746" s="156"/>
      <c r="AN746" s="156"/>
      <c r="AO746" s="156"/>
      <c r="AP746" s="156"/>
      <c r="AQ746" s="156"/>
      <c r="AS746" s="140"/>
      <c r="AT746" s="140"/>
      <c r="AU746" s="140"/>
      <c r="AV746" s="140"/>
      <c r="AW746" s="140"/>
      <c r="AX746" s="140"/>
      <c r="AY746" s="140"/>
      <c r="AZ746" s="140"/>
      <c r="BA746" s="140"/>
      <c r="BB746" s="140"/>
      <c r="BC746" s="140"/>
      <c r="BD746" s="140"/>
      <c r="BE746" s="140"/>
      <c r="BF746" s="140"/>
      <c r="BG746" s="140"/>
      <c r="BH746" s="140"/>
      <c r="BI746" s="140"/>
      <c r="BJ746" s="140"/>
    </row>
    <row r="747" spans="1:62" s="101" customFormat="1" ht="18" customHeight="1" x14ac:dyDescent="0.25">
      <c r="A747" s="180"/>
      <c r="B747" s="180"/>
      <c r="C747" s="180"/>
      <c r="D747" s="180"/>
      <c r="E747" s="180"/>
      <c r="F747" s="180"/>
      <c r="G747" s="180"/>
      <c r="H747" s="180"/>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c r="AF747" s="156"/>
      <c r="AG747" s="156"/>
      <c r="AH747" s="156"/>
      <c r="AI747" s="156"/>
      <c r="AJ747" s="156"/>
      <c r="AK747" s="156"/>
      <c r="AL747" s="156"/>
      <c r="AM747" s="156"/>
      <c r="AN747" s="156"/>
      <c r="AO747" s="156"/>
      <c r="AP747" s="156"/>
      <c r="AQ747" s="156"/>
      <c r="AS747" s="140"/>
      <c r="AT747" s="140"/>
      <c r="AU747" s="140"/>
      <c r="AV747" s="140"/>
      <c r="AW747" s="140"/>
      <c r="AX747" s="140"/>
      <c r="AY747" s="140"/>
      <c r="AZ747" s="140"/>
      <c r="BA747" s="140"/>
      <c r="BB747" s="140"/>
      <c r="BC747" s="140"/>
      <c r="BD747" s="140"/>
      <c r="BE747" s="140"/>
      <c r="BF747" s="140"/>
      <c r="BG747" s="140"/>
      <c r="BH747" s="140"/>
      <c r="BI747" s="140"/>
      <c r="BJ747" s="140"/>
    </row>
    <row r="748" spans="1:62" s="101" customFormat="1" ht="18" customHeight="1" x14ac:dyDescent="0.25">
      <c r="A748" s="180"/>
      <c r="B748" s="180"/>
      <c r="C748" s="180"/>
      <c r="D748" s="180"/>
      <c r="E748" s="180"/>
      <c r="F748" s="180"/>
      <c r="G748" s="180"/>
      <c r="H748" s="180"/>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c r="AF748" s="156"/>
      <c r="AG748" s="156"/>
      <c r="AH748" s="156"/>
      <c r="AI748" s="156"/>
      <c r="AJ748" s="156"/>
      <c r="AK748" s="156"/>
      <c r="AL748" s="156"/>
      <c r="AM748" s="156"/>
      <c r="AN748" s="156"/>
      <c r="AO748" s="156"/>
      <c r="AP748" s="156"/>
      <c r="AQ748" s="156"/>
      <c r="AS748" s="140"/>
      <c r="AT748" s="140"/>
      <c r="AU748" s="140"/>
      <c r="AV748" s="140"/>
      <c r="AW748" s="140"/>
      <c r="AX748" s="140"/>
      <c r="AY748" s="140"/>
      <c r="AZ748" s="140"/>
      <c r="BA748" s="140"/>
      <c r="BB748" s="140"/>
      <c r="BC748" s="140"/>
      <c r="BD748" s="140"/>
      <c r="BE748" s="140"/>
      <c r="BF748" s="140"/>
      <c r="BG748" s="140"/>
      <c r="BH748" s="140"/>
      <c r="BI748" s="140"/>
      <c r="BJ748" s="140"/>
    </row>
    <row r="749" spans="1:62" s="101" customFormat="1" ht="18" customHeight="1" x14ac:dyDescent="0.25">
      <c r="A749" s="180"/>
      <c r="B749" s="180"/>
      <c r="C749" s="180"/>
      <c r="D749" s="180"/>
      <c r="E749" s="180"/>
      <c r="F749" s="180"/>
      <c r="G749" s="180"/>
      <c r="H749" s="180"/>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c r="AF749" s="156"/>
      <c r="AG749" s="156"/>
      <c r="AH749" s="156"/>
      <c r="AI749" s="156"/>
      <c r="AJ749" s="156"/>
      <c r="AK749" s="156"/>
      <c r="AL749" s="156"/>
      <c r="AM749" s="156"/>
      <c r="AN749" s="156"/>
      <c r="AO749" s="156"/>
      <c r="AP749" s="156"/>
      <c r="AQ749" s="156"/>
      <c r="AS749" s="140"/>
      <c r="AT749" s="140"/>
      <c r="AU749" s="140"/>
      <c r="AV749" s="140"/>
      <c r="AW749" s="140"/>
      <c r="AX749" s="140"/>
      <c r="AY749" s="140"/>
      <c r="AZ749" s="140"/>
      <c r="BA749" s="140"/>
      <c r="BB749" s="140"/>
      <c r="BC749" s="140"/>
      <c r="BD749" s="140"/>
      <c r="BE749" s="140"/>
      <c r="BF749" s="140"/>
      <c r="BG749" s="140"/>
      <c r="BH749" s="140"/>
      <c r="BI749" s="140"/>
      <c r="BJ749" s="140"/>
    </row>
    <row r="750" spans="1:62" s="101" customFormat="1" ht="18" customHeight="1" x14ac:dyDescent="0.25">
      <c r="A750" s="180"/>
      <c r="B750" s="180"/>
      <c r="C750" s="180"/>
      <c r="D750" s="180"/>
      <c r="E750" s="180"/>
      <c r="F750" s="180"/>
      <c r="G750" s="180"/>
      <c r="H750" s="180"/>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c r="AF750" s="156"/>
      <c r="AG750" s="156"/>
      <c r="AH750" s="156"/>
      <c r="AI750" s="156"/>
      <c r="AJ750" s="156"/>
      <c r="AK750" s="156"/>
      <c r="AL750" s="156"/>
      <c r="AM750" s="156"/>
      <c r="AN750" s="156"/>
      <c r="AO750" s="156"/>
      <c r="AP750" s="156"/>
      <c r="AQ750" s="156"/>
      <c r="AS750" s="140"/>
      <c r="AT750" s="140"/>
      <c r="AU750" s="140"/>
      <c r="AV750" s="140"/>
      <c r="AW750" s="140"/>
      <c r="AX750" s="140"/>
      <c r="AY750" s="140"/>
      <c r="AZ750" s="140"/>
      <c r="BA750" s="140"/>
      <c r="BB750" s="140"/>
      <c r="BC750" s="140"/>
      <c r="BD750" s="140"/>
      <c r="BE750" s="140"/>
      <c r="BF750" s="140"/>
      <c r="BG750" s="140"/>
      <c r="BH750" s="140"/>
      <c r="BI750" s="140"/>
      <c r="BJ750" s="140"/>
    </row>
    <row r="751" spans="1:62" s="101" customFormat="1" ht="18" customHeight="1" x14ac:dyDescent="0.25">
      <c r="A751" s="180"/>
      <c r="B751" s="180"/>
      <c r="C751" s="180"/>
      <c r="D751" s="180"/>
      <c r="E751" s="180"/>
      <c r="F751" s="180"/>
      <c r="G751" s="180"/>
      <c r="H751" s="180"/>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c r="AF751" s="156"/>
      <c r="AG751" s="156"/>
      <c r="AH751" s="156"/>
      <c r="AI751" s="156"/>
      <c r="AJ751" s="156"/>
      <c r="AK751" s="156"/>
      <c r="AL751" s="156"/>
      <c r="AM751" s="156"/>
      <c r="AN751" s="156"/>
      <c r="AO751" s="156"/>
      <c r="AP751" s="156"/>
      <c r="AQ751" s="156"/>
      <c r="AS751" s="140"/>
      <c r="AT751" s="140"/>
      <c r="AU751" s="140"/>
      <c r="AV751" s="140"/>
      <c r="AW751" s="140"/>
      <c r="AX751" s="140"/>
      <c r="AY751" s="140"/>
      <c r="AZ751" s="140"/>
      <c r="BA751" s="140"/>
      <c r="BB751" s="140"/>
      <c r="BC751" s="140"/>
      <c r="BD751" s="140"/>
      <c r="BE751" s="140"/>
      <c r="BF751" s="140"/>
      <c r="BG751" s="140"/>
      <c r="BH751" s="140"/>
      <c r="BI751" s="140"/>
      <c r="BJ751" s="140"/>
    </row>
    <row r="769" spans="1:62" s="101" customFormat="1" ht="18" customHeight="1" x14ac:dyDescent="0.25">
      <c r="A769" s="180"/>
      <c r="B769" s="180"/>
      <c r="C769" s="180"/>
      <c r="D769" s="180"/>
      <c r="E769" s="180"/>
      <c r="F769" s="180"/>
      <c r="G769" s="180"/>
      <c r="H769" s="180"/>
      <c r="I769" s="156"/>
      <c r="J769" s="156"/>
      <c r="K769" s="156"/>
      <c r="L769" s="156"/>
      <c r="M769" s="156"/>
      <c r="N769" s="156"/>
      <c r="O769" s="156"/>
      <c r="P769" s="156"/>
      <c r="Q769" s="156"/>
      <c r="R769" s="156"/>
      <c r="S769" s="156"/>
      <c r="T769" s="156"/>
      <c r="U769" s="156"/>
      <c r="V769" s="156"/>
      <c r="W769" s="156"/>
      <c r="X769" s="156"/>
      <c r="Y769" s="156"/>
      <c r="Z769" s="156"/>
      <c r="AA769" s="156"/>
      <c r="AB769" s="156"/>
      <c r="AC769" s="156"/>
      <c r="AD769" s="156"/>
      <c r="AE769" s="156"/>
      <c r="AF769" s="156"/>
      <c r="AG769" s="156"/>
      <c r="AH769" s="156"/>
      <c r="AI769" s="156"/>
      <c r="AJ769" s="156"/>
      <c r="AK769" s="156"/>
      <c r="AL769" s="156"/>
      <c r="AM769" s="156"/>
      <c r="AN769" s="156"/>
      <c r="AO769" s="156"/>
      <c r="AP769" s="156"/>
      <c r="AQ769" s="156"/>
      <c r="AS769" s="140"/>
      <c r="AT769" s="140"/>
      <c r="AU769" s="140"/>
      <c r="AV769" s="140"/>
      <c r="AW769" s="140"/>
      <c r="AX769" s="140"/>
      <c r="AY769" s="140"/>
      <c r="AZ769" s="140"/>
      <c r="BA769" s="140"/>
      <c r="BB769" s="140"/>
      <c r="BC769" s="140"/>
      <c r="BD769" s="140"/>
      <c r="BE769" s="140"/>
      <c r="BF769" s="140"/>
      <c r="BG769" s="140"/>
      <c r="BH769" s="140"/>
      <c r="BI769" s="140"/>
      <c r="BJ769" s="140"/>
    </row>
    <row r="770" spans="1:62" s="101" customFormat="1" ht="18" customHeight="1" x14ac:dyDescent="0.25">
      <c r="A770" s="180"/>
      <c r="B770" s="180"/>
      <c r="C770" s="180"/>
      <c r="D770" s="180"/>
      <c r="E770" s="180"/>
      <c r="F770" s="180"/>
      <c r="G770" s="180"/>
      <c r="H770" s="180"/>
      <c r="I770" s="156"/>
      <c r="J770" s="156"/>
      <c r="K770" s="156"/>
      <c r="L770" s="156"/>
      <c r="M770" s="156"/>
      <c r="N770" s="156"/>
      <c r="O770" s="156"/>
      <c r="P770" s="156"/>
      <c r="Q770" s="156"/>
      <c r="R770" s="156"/>
      <c r="S770" s="156"/>
      <c r="T770" s="156"/>
      <c r="U770" s="156"/>
      <c r="V770" s="156"/>
      <c r="W770" s="156"/>
      <c r="X770" s="156"/>
      <c r="Y770" s="156"/>
      <c r="Z770" s="156"/>
      <c r="AA770" s="156"/>
      <c r="AB770" s="156"/>
      <c r="AC770" s="156"/>
      <c r="AD770" s="156"/>
      <c r="AE770" s="156"/>
      <c r="AF770" s="156"/>
      <c r="AG770" s="156"/>
      <c r="AH770" s="156"/>
      <c r="AI770" s="156"/>
      <c r="AJ770" s="156"/>
      <c r="AK770" s="156"/>
      <c r="AL770" s="156"/>
      <c r="AM770" s="156"/>
      <c r="AN770" s="156"/>
      <c r="AO770" s="156"/>
      <c r="AP770" s="156"/>
      <c r="AQ770" s="156"/>
      <c r="AS770" s="140"/>
      <c r="AT770" s="140"/>
      <c r="AU770" s="140"/>
      <c r="AV770" s="140"/>
      <c r="AW770" s="140"/>
      <c r="AX770" s="140"/>
      <c r="AY770" s="140"/>
      <c r="AZ770" s="140"/>
      <c r="BA770" s="140"/>
      <c r="BB770" s="140"/>
      <c r="BC770" s="140"/>
      <c r="BD770" s="140"/>
      <c r="BE770" s="140"/>
      <c r="BF770" s="140"/>
      <c r="BG770" s="140"/>
      <c r="BH770" s="140"/>
      <c r="BI770" s="140"/>
      <c r="BJ770" s="140"/>
    </row>
    <row r="771" spans="1:62" s="101" customFormat="1" ht="18" customHeight="1" x14ac:dyDescent="0.25">
      <c r="A771" s="180"/>
      <c r="B771" s="180"/>
      <c r="C771" s="180"/>
      <c r="D771" s="180"/>
      <c r="E771" s="180"/>
      <c r="F771" s="180"/>
      <c r="G771" s="180"/>
      <c r="H771" s="180"/>
      <c r="I771" s="156"/>
      <c r="J771" s="156"/>
      <c r="K771" s="156"/>
      <c r="L771" s="156"/>
      <c r="M771" s="156"/>
      <c r="N771" s="156"/>
      <c r="O771" s="156"/>
      <c r="P771" s="156"/>
      <c r="Q771" s="156"/>
      <c r="R771" s="156"/>
      <c r="S771" s="156"/>
      <c r="T771" s="156"/>
      <c r="U771" s="156"/>
      <c r="V771" s="156"/>
      <c r="W771" s="156"/>
      <c r="X771" s="156"/>
      <c r="Y771" s="156"/>
      <c r="Z771" s="156"/>
      <c r="AA771" s="156"/>
      <c r="AB771" s="156"/>
      <c r="AC771" s="156"/>
      <c r="AD771" s="156"/>
      <c r="AE771" s="156"/>
      <c r="AF771" s="156"/>
      <c r="AG771" s="156"/>
      <c r="AH771" s="156"/>
      <c r="AI771" s="156"/>
      <c r="AJ771" s="156"/>
      <c r="AK771" s="156"/>
      <c r="AL771" s="156"/>
      <c r="AM771" s="156"/>
      <c r="AN771" s="156"/>
      <c r="AO771" s="156"/>
      <c r="AP771" s="156"/>
      <c r="AQ771" s="156"/>
      <c r="AS771" s="140"/>
      <c r="AT771" s="140"/>
      <c r="AU771" s="140"/>
      <c r="AV771" s="140"/>
      <c r="AW771" s="140"/>
      <c r="AX771" s="140"/>
      <c r="AY771" s="140"/>
      <c r="AZ771" s="140"/>
      <c r="BA771" s="140"/>
      <c r="BB771" s="140"/>
      <c r="BC771" s="140"/>
      <c r="BD771" s="140"/>
      <c r="BE771" s="140"/>
      <c r="BF771" s="140"/>
      <c r="BG771" s="140"/>
      <c r="BH771" s="140"/>
      <c r="BI771" s="140"/>
      <c r="BJ771" s="140"/>
    </row>
    <row r="772" spans="1:62" s="101" customFormat="1" ht="18" customHeight="1" x14ac:dyDescent="0.25">
      <c r="A772" s="180"/>
      <c r="B772" s="180"/>
      <c r="C772" s="180"/>
      <c r="D772" s="180"/>
      <c r="E772" s="180"/>
      <c r="F772" s="180"/>
      <c r="G772" s="180"/>
      <c r="H772" s="180"/>
      <c r="I772" s="156"/>
      <c r="J772" s="156"/>
      <c r="K772" s="156"/>
      <c r="L772" s="156"/>
      <c r="M772" s="156"/>
      <c r="N772" s="156"/>
      <c r="O772" s="156"/>
      <c r="P772" s="156"/>
      <c r="Q772" s="156"/>
      <c r="R772" s="156"/>
      <c r="S772" s="156"/>
      <c r="T772" s="156"/>
      <c r="U772" s="156"/>
      <c r="V772" s="156"/>
      <c r="W772" s="156"/>
      <c r="X772" s="156"/>
      <c r="Y772" s="156"/>
      <c r="Z772" s="156"/>
      <c r="AA772" s="156"/>
      <c r="AB772" s="156"/>
      <c r="AC772" s="156"/>
      <c r="AD772" s="156"/>
      <c r="AE772" s="156"/>
      <c r="AF772" s="156"/>
      <c r="AG772" s="156"/>
      <c r="AH772" s="156"/>
      <c r="AI772" s="156"/>
      <c r="AJ772" s="156"/>
      <c r="AK772" s="156"/>
      <c r="AL772" s="156"/>
      <c r="AM772" s="156"/>
      <c r="AN772" s="156"/>
      <c r="AO772" s="156"/>
      <c r="AP772" s="156"/>
      <c r="AQ772" s="156"/>
      <c r="AS772" s="140"/>
      <c r="AT772" s="140"/>
      <c r="AU772" s="140"/>
      <c r="AV772" s="140"/>
      <c r="AW772" s="140"/>
      <c r="AX772" s="140"/>
      <c r="AY772" s="140"/>
      <c r="AZ772" s="140"/>
      <c r="BA772" s="140"/>
      <c r="BB772" s="140"/>
      <c r="BC772" s="140"/>
      <c r="BD772" s="140"/>
      <c r="BE772" s="140"/>
      <c r="BF772" s="140"/>
      <c r="BG772" s="140"/>
      <c r="BH772" s="140"/>
      <c r="BI772" s="140"/>
      <c r="BJ772" s="140"/>
    </row>
    <row r="773" spans="1:62" s="101" customFormat="1" ht="18" customHeight="1" x14ac:dyDescent="0.25">
      <c r="A773" s="180"/>
      <c r="B773" s="180"/>
      <c r="C773" s="180"/>
      <c r="D773" s="180"/>
      <c r="E773" s="180"/>
      <c r="F773" s="180"/>
      <c r="G773" s="180"/>
      <c r="H773" s="180"/>
      <c r="I773" s="156"/>
      <c r="J773" s="156"/>
      <c r="K773" s="156"/>
      <c r="L773" s="156"/>
      <c r="M773" s="156"/>
      <c r="N773" s="156"/>
      <c r="O773" s="156"/>
      <c r="P773" s="156"/>
      <c r="Q773" s="156"/>
      <c r="R773" s="156"/>
      <c r="S773" s="156"/>
      <c r="T773" s="156"/>
      <c r="U773" s="156"/>
      <c r="V773" s="156"/>
      <c r="W773" s="156"/>
      <c r="X773" s="156"/>
      <c r="Y773" s="156"/>
      <c r="Z773" s="156"/>
      <c r="AA773" s="156"/>
      <c r="AB773" s="156"/>
      <c r="AC773" s="156"/>
      <c r="AD773" s="156"/>
      <c r="AE773" s="156"/>
      <c r="AF773" s="156"/>
      <c r="AG773" s="156"/>
      <c r="AH773" s="156"/>
      <c r="AI773" s="156"/>
      <c r="AJ773" s="156"/>
      <c r="AK773" s="156"/>
      <c r="AL773" s="156"/>
      <c r="AM773" s="156"/>
      <c r="AN773" s="156"/>
      <c r="AO773" s="156"/>
      <c r="AP773" s="156"/>
      <c r="AQ773" s="156"/>
      <c r="AS773" s="140"/>
      <c r="AT773" s="140"/>
      <c r="AU773" s="140"/>
      <c r="AV773" s="140"/>
      <c r="AW773" s="140"/>
      <c r="AX773" s="140"/>
      <c r="AY773" s="140"/>
      <c r="AZ773" s="140"/>
      <c r="BA773" s="140"/>
      <c r="BB773" s="140"/>
      <c r="BC773" s="140"/>
      <c r="BD773" s="140"/>
      <c r="BE773" s="140"/>
      <c r="BF773" s="140"/>
      <c r="BG773" s="140"/>
      <c r="BH773" s="140"/>
      <c r="BI773" s="140"/>
      <c r="BJ773" s="140"/>
    </row>
    <row r="774" spans="1:62" s="101" customFormat="1" ht="18" customHeight="1" x14ac:dyDescent="0.25">
      <c r="A774" s="180"/>
      <c r="B774" s="180"/>
      <c r="C774" s="180"/>
      <c r="D774" s="180"/>
      <c r="E774" s="180"/>
      <c r="F774" s="180"/>
      <c r="G774" s="180"/>
      <c r="H774" s="180"/>
      <c r="I774" s="156"/>
      <c r="J774" s="156"/>
      <c r="K774" s="156"/>
      <c r="L774" s="156"/>
      <c r="M774" s="156"/>
      <c r="N774" s="156"/>
      <c r="O774" s="156"/>
      <c r="P774" s="156"/>
      <c r="Q774" s="156"/>
      <c r="R774" s="156"/>
      <c r="S774" s="156"/>
      <c r="T774" s="156"/>
      <c r="U774" s="156"/>
      <c r="V774" s="156"/>
      <c r="W774" s="156"/>
      <c r="X774" s="156"/>
      <c r="Y774" s="156"/>
      <c r="Z774" s="156"/>
      <c r="AA774" s="156"/>
      <c r="AB774" s="156"/>
      <c r="AC774" s="156"/>
      <c r="AD774" s="156"/>
      <c r="AE774" s="156"/>
      <c r="AF774" s="156"/>
      <c r="AG774" s="156"/>
      <c r="AH774" s="156"/>
      <c r="AI774" s="156"/>
      <c r="AJ774" s="156"/>
      <c r="AK774" s="156"/>
      <c r="AL774" s="156"/>
      <c r="AM774" s="156"/>
      <c r="AN774" s="156"/>
      <c r="AO774" s="156"/>
      <c r="AP774" s="156"/>
      <c r="AQ774" s="156"/>
      <c r="AS774" s="140"/>
      <c r="AT774" s="140"/>
      <c r="AU774" s="140"/>
      <c r="AV774" s="140"/>
      <c r="AW774" s="140"/>
      <c r="AX774" s="140"/>
      <c r="AY774" s="140"/>
      <c r="AZ774" s="140"/>
      <c r="BA774" s="140"/>
      <c r="BB774" s="140"/>
      <c r="BC774" s="140"/>
      <c r="BD774" s="140"/>
      <c r="BE774" s="140"/>
      <c r="BF774" s="140"/>
      <c r="BG774" s="140"/>
      <c r="BH774" s="140"/>
      <c r="BI774" s="140"/>
      <c r="BJ774" s="140"/>
    </row>
    <row r="775" spans="1:62" s="101" customFormat="1" ht="18" customHeight="1" x14ac:dyDescent="0.25">
      <c r="A775" s="180"/>
      <c r="B775" s="180"/>
      <c r="C775" s="180"/>
      <c r="D775" s="180"/>
      <c r="E775" s="180"/>
      <c r="F775" s="180"/>
      <c r="G775" s="180"/>
      <c r="H775" s="180"/>
      <c r="I775" s="156"/>
      <c r="J775" s="156"/>
      <c r="K775" s="156"/>
      <c r="L775" s="156"/>
      <c r="M775" s="156"/>
      <c r="N775" s="156"/>
      <c r="O775" s="156"/>
      <c r="P775" s="156"/>
      <c r="Q775" s="156"/>
      <c r="R775" s="156"/>
      <c r="S775" s="156"/>
      <c r="T775" s="156"/>
      <c r="U775" s="156"/>
      <c r="V775" s="156"/>
      <c r="W775" s="156"/>
      <c r="X775" s="156"/>
      <c r="Y775" s="156"/>
      <c r="Z775" s="156"/>
      <c r="AA775" s="156"/>
      <c r="AB775" s="156"/>
      <c r="AC775" s="156"/>
      <c r="AD775" s="156"/>
      <c r="AE775" s="156"/>
      <c r="AF775" s="156"/>
      <c r="AG775" s="156"/>
      <c r="AH775" s="156"/>
      <c r="AI775" s="156"/>
      <c r="AJ775" s="156"/>
      <c r="AK775" s="156"/>
      <c r="AL775" s="156"/>
      <c r="AM775" s="156"/>
      <c r="AN775" s="156"/>
      <c r="AO775" s="156"/>
      <c r="AP775" s="156"/>
      <c r="AQ775" s="156"/>
      <c r="AS775" s="140"/>
      <c r="AT775" s="140"/>
      <c r="AU775" s="140"/>
      <c r="AV775" s="140"/>
      <c r="AW775" s="140"/>
      <c r="AX775" s="140"/>
      <c r="AY775" s="140"/>
      <c r="AZ775" s="140"/>
      <c r="BA775" s="140"/>
      <c r="BB775" s="140"/>
      <c r="BC775" s="140"/>
      <c r="BD775" s="140"/>
      <c r="BE775" s="140"/>
      <c r="BF775" s="140"/>
      <c r="BG775" s="140"/>
      <c r="BH775" s="140"/>
      <c r="BI775" s="140"/>
      <c r="BJ775" s="140"/>
    </row>
    <row r="793" spans="1:62" s="101" customFormat="1" ht="18" customHeight="1" x14ac:dyDescent="0.25">
      <c r="A793" s="180"/>
      <c r="B793" s="180"/>
      <c r="C793" s="180"/>
      <c r="D793" s="180"/>
      <c r="E793" s="180"/>
      <c r="F793" s="180"/>
      <c r="G793" s="180"/>
      <c r="H793" s="180"/>
      <c r="I793" s="156"/>
      <c r="J793" s="156"/>
      <c r="K793" s="156"/>
      <c r="L793" s="156"/>
      <c r="M793" s="156"/>
      <c r="N793" s="156"/>
      <c r="O793" s="156"/>
      <c r="P793" s="156"/>
      <c r="Q793" s="156"/>
      <c r="R793" s="156"/>
      <c r="S793" s="156"/>
      <c r="T793" s="156"/>
      <c r="U793" s="156"/>
      <c r="V793" s="156"/>
      <c r="W793" s="156"/>
      <c r="X793" s="156"/>
      <c r="Y793" s="156"/>
      <c r="Z793" s="156"/>
      <c r="AA793" s="156"/>
      <c r="AB793" s="156"/>
      <c r="AC793" s="156"/>
      <c r="AD793" s="156"/>
      <c r="AE793" s="156"/>
      <c r="AF793" s="156"/>
      <c r="AG793" s="156"/>
      <c r="AH793" s="156"/>
      <c r="AI793" s="156"/>
      <c r="AJ793" s="156"/>
      <c r="AK793" s="156"/>
      <c r="AL793" s="156"/>
      <c r="AM793" s="156"/>
      <c r="AN793" s="156"/>
      <c r="AO793" s="156"/>
      <c r="AP793" s="156"/>
      <c r="AQ793" s="156"/>
      <c r="AS793" s="140"/>
      <c r="AT793" s="140"/>
      <c r="AU793" s="140"/>
      <c r="AV793" s="140"/>
      <c r="AW793" s="140"/>
      <c r="AX793" s="140"/>
      <c r="AY793" s="140"/>
      <c r="AZ793" s="140"/>
      <c r="BA793" s="140"/>
      <c r="BB793" s="140"/>
      <c r="BC793" s="140"/>
      <c r="BD793" s="140"/>
      <c r="BE793" s="140"/>
      <c r="BF793" s="140"/>
      <c r="BG793" s="140"/>
      <c r="BH793" s="140"/>
      <c r="BI793" s="140"/>
      <c r="BJ793" s="140"/>
    </row>
    <row r="794" spans="1:62" s="101" customFormat="1" ht="18" customHeight="1" x14ac:dyDescent="0.25">
      <c r="A794" s="180"/>
      <c r="B794" s="180"/>
      <c r="C794" s="180"/>
      <c r="D794" s="180"/>
      <c r="E794" s="180"/>
      <c r="F794" s="180"/>
      <c r="G794" s="180"/>
      <c r="H794" s="180"/>
      <c r="I794" s="156"/>
      <c r="J794" s="156"/>
      <c r="K794" s="156"/>
      <c r="L794" s="156"/>
      <c r="M794" s="156"/>
      <c r="N794" s="156"/>
      <c r="O794" s="156"/>
      <c r="P794" s="156"/>
      <c r="Q794" s="156"/>
      <c r="R794" s="156"/>
      <c r="S794" s="156"/>
      <c r="T794" s="156"/>
      <c r="U794" s="156"/>
      <c r="V794" s="156"/>
      <c r="W794" s="156"/>
      <c r="X794" s="156"/>
      <c r="Y794" s="156"/>
      <c r="Z794" s="156"/>
      <c r="AA794" s="156"/>
      <c r="AB794" s="156"/>
      <c r="AC794" s="156"/>
      <c r="AD794" s="156"/>
      <c r="AE794" s="156"/>
      <c r="AF794" s="156"/>
      <c r="AG794" s="156"/>
      <c r="AH794" s="156"/>
      <c r="AI794" s="156"/>
      <c r="AJ794" s="156"/>
      <c r="AK794" s="156"/>
      <c r="AL794" s="156"/>
      <c r="AM794" s="156"/>
      <c r="AN794" s="156"/>
      <c r="AO794" s="156"/>
      <c r="AP794" s="156"/>
      <c r="AQ794" s="156"/>
      <c r="AS794" s="140"/>
      <c r="AT794" s="140"/>
      <c r="AU794" s="140"/>
      <c r="AV794" s="140"/>
      <c r="AW794" s="140"/>
      <c r="AX794" s="140"/>
      <c r="AY794" s="140"/>
      <c r="AZ794" s="140"/>
      <c r="BA794" s="140"/>
      <c r="BB794" s="140"/>
      <c r="BC794" s="140"/>
      <c r="BD794" s="140"/>
      <c r="BE794" s="140"/>
      <c r="BF794" s="140"/>
      <c r="BG794" s="140"/>
      <c r="BH794" s="140"/>
      <c r="BI794" s="140"/>
      <c r="BJ794" s="140"/>
    </row>
    <row r="795" spans="1:62" s="101" customFormat="1" ht="18" customHeight="1" x14ac:dyDescent="0.25">
      <c r="A795" s="180"/>
      <c r="B795" s="180"/>
      <c r="C795" s="180"/>
      <c r="D795" s="180"/>
      <c r="E795" s="180"/>
      <c r="F795" s="180"/>
      <c r="G795" s="180"/>
      <c r="H795" s="180"/>
      <c r="I795" s="156"/>
      <c r="J795" s="156"/>
      <c r="K795" s="156"/>
      <c r="L795" s="156"/>
      <c r="M795" s="156"/>
      <c r="N795" s="156"/>
      <c r="O795" s="156"/>
      <c r="P795" s="156"/>
      <c r="Q795" s="156"/>
      <c r="R795" s="156"/>
      <c r="S795" s="156"/>
      <c r="T795" s="156"/>
      <c r="U795" s="156"/>
      <c r="V795" s="156"/>
      <c r="W795" s="156"/>
      <c r="X795" s="156"/>
      <c r="Y795" s="156"/>
      <c r="Z795" s="156"/>
      <c r="AA795" s="156"/>
      <c r="AB795" s="156"/>
      <c r="AC795" s="156"/>
      <c r="AD795" s="156"/>
      <c r="AE795" s="156"/>
      <c r="AF795" s="156"/>
      <c r="AG795" s="156"/>
      <c r="AH795" s="156"/>
      <c r="AI795" s="156"/>
      <c r="AJ795" s="156"/>
      <c r="AK795" s="156"/>
      <c r="AL795" s="156"/>
      <c r="AM795" s="156"/>
      <c r="AN795" s="156"/>
      <c r="AO795" s="156"/>
      <c r="AP795" s="156"/>
      <c r="AQ795" s="156"/>
      <c r="AS795" s="140"/>
      <c r="AT795" s="140"/>
      <c r="AU795" s="140"/>
      <c r="AV795" s="140"/>
      <c r="AW795" s="140"/>
      <c r="AX795" s="140"/>
      <c r="AY795" s="140"/>
      <c r="AZ795" s="140"/>
      <c r="BA795" s="140"/>
      <c r="BB795" s="140"/>
      <c r="BC795" s="140"/>
      <c r="BD795" s="140"/>
      <c r="BE795" s="140"/>
      <c r="BF795" s="140"/>
      <c r="BG795" s="140"/>
      <c r="BH795" s="140"/>
      <c r="BI795" s="140"/>
      <c r="BJ795" s="140"/>
    </row>
    <row r="796" spans="1:62" s="101" customFormat="1" ht="18" customHeight="1" x14ac:dyDescent="0.25">
      <c r="A796" s="180"/>
      <c r="B796" s="180"/>
      <c r="C796" s="180"/>
      <c r="D796" s="180"/>
      <c r="E796" s="180"/>
      <c r="F796" s="180"/>
      <c r="G796" s="180"/>
      <c r="H796" s="180"/>
      <c r="I796" s="156"/>
      <c r="J796" s="156"/>
      <c r="K796" s="156"/>
      <c r="L796" s="156"/>
      <c r="M796" s="156"/>
      <c r="N796" s="156"/>
      <c r="O796" s="156"/>
      <c r="P796" s="156"/>
      <c r="Q796" s="156"/>
      <c r="R796" s="156"/>
      <c r="S796" s="156"/>
      <c r="T796" s="156"/>
      <c r="U796" s="156"/>
      <c r="V796" s="156"/>
      <c r="W796" s="156"/>
      <c r="X796" s="156"/>
      <c r="Y796" s="156"/>
      <c r="Z796" s="156"/>
      <c r="AA796" s="156"/>
      <c r="AB796" s="156"/>
      <c r="AC796" s="156"/>
      <c r="AD796" s="156"/>
      <c r="AE796" s="156"/>
      <c r="AF796" s="156"/>
      <c r="AG796" s="156"/>
      <c r="AH796" s="156"/>
      <c r="AI796" s="156"/>
      <c r="AJ796" s="156"/>
      <c r="AK796" s="156"/>
      <c r="AL796" s="156"/>
      <c r="AM796" s="156"/>
      <c r="AN796" s="156"/>
      <c r="AO796" s="156"/>
      <c r="AP796" s="156"/>
      <c r="AQ796" s="156"/>
      <c r="AS796" s="140"/>
      <c r="AT796" s="140"/>
      <c r="AU796" s="140"/>
      <c r="AV796" s="140"/>
      <c r="AW796" s="140"/>
      <c r="AX796" s="140"/>
      <c r="AY796" s="140"/>
      <c r="AZ796" s="140"/>
      <c r="BA796" s="140"/>
      <c r="BB796" s="140"/>
      <c r="BC796" s="140"/>
      <c r="BD796" s="140"/>
      <c r="BE796" s="140"/>
      <c r="BF796" s="140"/>
      <c r="BG796" s="140"/>
      <c r="BH796" s="140"/>
      <c r="BI796" s="140"/>
      <c r="BJ796" s="140"/>
    </row>
    <row r="797" spans="1:62" s="101" customFormat="1" ht="18" customHeight="1" x14ac:dyDescent="0.25">
      <c r="A797" s="180"/>
      <c r="B797" s="180"/>
      <c r="C797" s="180"/>
      <c r="D797" s="180"/>
      <c r="E797" s="180"/>
      <c r="F797" s="180"/>
      <c r="G797" s="180"/>
      <c r="H797" s="180"/>
      <c r="I797" s="156"/>
      <c r="J797" s="156"/>
      <c r="K797" s="156"/>
      <c r="L797" s="156"/>
      <c r="M797" s="156"/>
      <c r="N797" s="156"/>
      <c r="O797" s="156"/>
      <c r="P797" s="156"/>
      <c r="Q797" s="156"/>
      <c r="R797" s="156"/>
      <c r="S797" s="156"/>
      <c r="T797" s="156"/>
      <c r="U797" s="156"/>
      <c r="V797" s="156"/>
      <c r="W797" s="156"/>
      <c r="X797" s="156"/>
      <c r="Y797" s="156"/>
      <c r="Z797" s="156"/>
      <c r="AA797" s="156"/>
      <c r="AB797" s="156"/>
      <c r="AC797" s="156"/>
      <c r="AD797" s="156"/>
      <c r="AE797" s="156"/>
      <c r="AF797" s="156"/>
      <c r="AG797" s="156"/>
      <c r="AH797" s="156"/>
      <c r="AI797" s="156"/>
      <c r="AJ797" s="156"/>
      <c r="AK797" s="156"/>
      <c r="AL797" s="156"/>
      <c r="AM797" s="156"/>
      <c r="AN797" s="156"/>
      <c r="AO797" s="156"/>
      <c r="AP797" s="156"/>
      <c r="AQ797" s="156"/>
      <c r="AS797" s="140"/>
      <c r="AT797" s="140"/>
      <c r="AU797" s="140"/>
      <c r="AV797" s="140"/>
      <c r="AW797" s="140"/>
      <c r="AX797" s="140"/>
      <c r="AY797" s="140"/>
      <c r="AZ797" s="140"/>
      <c r="BA797" s="140"/>
      <c r="BB797" s="140"/>
      <c r="BC797" s="140"/>
      <c r="BD797" s="140"/>
      <c r="BE797" s="140"/>
      <c r="BF797" s="140"/>
      <c r="BG797" s="140"/>
      <c r="BH797" s="140"/>
      <c r="BI797" s="140"/>
      <c r="BJ797" s="140"/>
    </row>
    <row r="798" spans="1:62" s="101" customFormat="1" ht="18" customHeight="1" x14ac:dyDescent="0.25">
      <c r="A798" s="180"/>
      <c r="B798" s="180"/>
      <c r="C798" s="180"/>
      <c r="D798" s="180"/>
      <c r="E798" s="180"/>
      <c r="F798" s="180"/>
      <c r="G798" s="180"/>
      <c r="H798" s="180"/>
      <c r="I798" s="156"/>
      <c r="J798" s="156"/>
      <c r="K798" s="156"/>
      <c r="L798" s="156"/>
      <c r="M798" s="156"/>
      <c r="N798" s="156"/>
      <c r="O798" s="156"/>
      <c r="P798" s="156"/>
      <c r="Q798" s="156"/>
      <c r="R798" s="156"/>
      <c r="S798" s="156"/>
      <c r="T798" s="156"/>
      <c r="U798" s="156"/>
      <c r="V798" s="156"/>
      <c r="W798" s="156"/>
      <c r="X798" s="156"/>
      <c r="Y798" s="156"/>
      <c r="Z798" s="156"/>
      <c r="AA798" s="156"/>
      <c r="AB798" s="156"/>
      <c r="AC798" s="156"/>
      <c r="AD798" s="156"/>
      <c r="AE798" s="156"/>
      <c r="AF798" s="156"/>
      <c r="AG798" s="156"/>
      <c r="AH798" s="156"/>
      <c r="AI798" s="156"/>
      <c r="AJ798" s="156"/>
      <c r="AK798" s="156"/>
      <c r="AL798" s="156"/>
      <c r="AM798" s="156"/>
      <c r="AN798" s="156"/>
      <c r="AO798" s="156"/>
      <c r="AP798" s="156"/>
      <c r="AQ798" s="156"/>
      <c r="AS798" s="140"/>
      <c r="AT798" s="140"/>
      <c r="AU798" s="140"/>
      <c r="AV798" s="140"/>
      <c r="AW798" s="140"/>
      <c r="AX798" s="140"/>
      <c r="AY798" s="140"/>
      <c r="AZ798" s="140"/>
      <c r="BA798" s="140"/>
      <c r="BB798" s="140"/>
      <c r="BC798" s="140"/>
      <c r="BD798" s="140"/>
      <c r="BE798" s="140"/>
      <c r="BF798" s="140"/>
      <c r="BG798" s="140"/>
      <c r="BH798" s="140"/>
      <c r="BI798" s="140"/>
      <c r="BJ798" s="140"/>
    </row>
    <row r="799" spans="1:62" s="101" customFormat="1" ht="18" customHeight="1" x14ac:dyDescent="0.25">
      <c r="A799" s="180"/>
      <c r="B799" s="180"/>
      <c r="C799" s="180"/>
      <c r="D799" s="180"/>
      <c r="E799" s="180"/>
      <c r="F799" s="180"/>
      <c r="G799" s="180"/>
      <c r="H799" s="180"/>
      <c r="I799" s="156"/>
      <c r="J799" s="156"/>
      <c r="K799" s="156"/>
      <c r="L799" s="156"/>
      <c r="M799" s="156"/>
      <c r="N799" s="156"/>
      <c r="O799" s="156"/>
      <c r="P799" s="156"/>
      <c r="Q799" s="156"/>
      <c r="R799" s="156"/>
      <c r="S799" s="156"/>
      <c r="T799" s="156"/>
      <c r="U799" s="156"/>
      <c r="V799" s="156"/>
      <c r="W799" s="156"/>
      <c r="X799" s="156"/>
      <c r="Y799" s="156"/>
      <c r="Z799" s="156"/>
      <c r="AA799" s="156"/>
      <c r="AB799" s="156"/>
      <c r="AC799" s="156"/>
      <c r="AD799" s="156"/>
      <c r="AE799" s="156"/>
      <c r="AF799" s="156"/>
      <c r="AG799" s="156"/>
      <c r="AH799" s="156"/>
      <c r="AI799" s="156"/>
      <c r="AJ799" s="156"/>
      <c r="AK799" s="156"/>
      <c r="AL799" s="156"/>
      <c r="AM799" s="156"/>
      <c r="AN799" s="156"/>
      <c r="AO799" s="156"/>
      <c r="AP799" s="156"/>
      <c r="AQ799" s="156"/>
      <c r="AS799" s="140"/>
      <c r="AT799" s="140"/>
      <c r="AU799" s="140"/>
      <c r="AV799" s="140"/>
      <c r="AW799" s="140"/>
      <c r="AX799" s="140"/>
      <c r="AY799" s="140"/>
      <c r="AZ799" s="140"/>
      <c r="BA799" s="140"/>
      <c r="BB799" s="140"/>
      <c r="BC799" s="140"/>
      <c r="BD799" s="140"/>
      <c r="BE799" s="140"/>
      <c r="BF799" s="140"/>
      <c r="BG799" s="140"/>
      <c r="BH799" s="140"/>
      <c r="BI799" s="140"/>
      <c r="BJ799" s="140"/>
    </row>
    <row r="817" spans="1:62" s="101" customFormat="1" ht="18" customHeight="1" x14ac:dyDescent="0.25">
      <c r="A817" s="180"/>
      <c r="B817" s="180"/>
      <c r="C817" s="180"/>
      <c r="D817" s="180"/>
      <c r="E817" s="180"/>
      <c r="F817" s="180"/>
      <c r="G817" s="180"/>
      <c r="H817" s="180"/>
      <c r="I817" s="156"/>
      <c r="J817" s="156"/>
      <c r="K817" s="156"/>
      <c r="L817" s="156"/>
      <c r="M817" s="156"/>
      <c r="N817" s="156"/>
      <c r="O817" s="156"/>
      <c r="P817" s="156"/>
      <c r="Q817" s="156"/>
      <c r="R817" s="156"/>
      <c r="S817" s="156"/>
      <c r="T817" s="156"/>
      <c r="U817" s="156"/>
      <c r="V817" s="156"/>
      <c r="W817" s="156"/>
      <c r="X817" s="156"/>
      <c r="Y817" s="156"/>
      <c r="Z817" s="156"/>
      <c r="AA817" s="156"/>
      <c r="AB817" s="156"/>
      <c r="AC817" s="156"/>
      <c r="AD817" s="156"/>
      <c r="AE817" s="156"/>
      <c r="AF817" s="156"/>
      <c r="AG817" s="156"/>
      <c r="AH817" s="156"/>
      <c r="AI817" s="156"/>
      <c r="AJ817" s="156"/>
      <c r="AK817" s="156"/>
      <c r="AL817" s="156"/>
      <c r="AM817" s="156"/>
      <c r="AN817" s="156"/>
      <c r="AO817" s="156"/>
      <c r="AP817" s="156"/>
      <c r="AQ817" s="156"/>
      <c r="AS817" s="140"/>
      <c r="AT817" s="140"/>
      <c r="AU817" s="140"/>
      <c r="AV817" s="140"/>
      <c r="AW817" s="140"/>
      <c r="AX817" s="140"/>
      <c r="AY817" s="140"/>
      <c r="AZ817" s="140"/>
      <c r="BA817" s="140"/>
      <c r="BB817" s="140"/>
      <c r="BC817" s="140"/>
      <c r="BD817" s="140"/>
      <c r="BE817" s="140"/>
      <c r="BF817" s="140"/>
      <c r="BG817" s="140"/>
      <c r="BH817" s="140"/>
      <c r="BI817" s="140"/>
      <c r="BJ817" s="140"/>
    </row>
    <row r="818" spans="1:62" s="101" customFormat="1" ht="18" customHeight="1" x14ac:dyDescent="0.25">
      <c r="A818" s="180"/>
      <c r="B818" s="180"/>
      <c r="C818" s="180"/>
      <c r="D818" s="180"/>
      <c r="E818" s="180"/>
      <c r="F818" s="180"/>
      <c r="G818" s="180"/>
      <c r="H818" s="180"/>
      <c r="I818" s="156"/>
      <c r="J818" s="156"/>
      <c r="K818" s="156"/>
      <c r="L818" s="156"/>
      <c r="M818" s="156"/>
      <c r="N818" s="156"/>
      <c r="O818" s="156"/>
      <c r="P818" s="156"/>
      <c r="Q818" s="156"/>
      <c r="R818" s="156"/>
      <c r="S818" s="156"/>
      <c r="T818" s="156"/>
      <c r="U818" s="156"/>
      <c r="V818" s="156"/>
      <c r="W818" s="156"/>
      <c r="X818" s="156"/>
      <c r="Y818" s="156"/>
      <c r="Z818" s="156"/>
      <c r="AA818" s="156"/>
      <c r="AB818" s="156"/>
      <c r="AC818" s="156"/>
      <c r="AD818" s="156"/>
      <c r="AE818" s="156"/>
      <c r="AF818" s="156"/>
      <c r="AG818" s="156"/>
      <c r="AH818" s="156"/>
      <c r="AI818" s="156"/>
      <c r="AJ818" s="156"/>
      <c r="AK818" s="156"/>
      <c r="AL818" s="156"/>
      <c r="AM818" s="156"/>
      <c r="AN818" s="156"/>
      <c r="AO818" s="156"/>
      <c r="AP818" s="156"/>
      <c r="AQ818" s="156"/>
      <c r="AS818" s="140"/>
      <c r="AT818" s="140"/>
      <c r="AU818" s="140"/>
      <c r="AV818" s="140"/>
      <c r="AW818" s="140"/>
      <c r="AX818" s="140"/>
      <c r="AY818" s="140"/>
      <c r="AZ818" s="140"/>
      <c r="BA818" s="140"/>
      <c r="BB818" s="140"/>
      <c r="BC818" s="140"/>
      <c r="BD818" s="140"/>
      <c r="BE818" s="140"/>
      <c r="BF818" s="140"/>
      <c r="BG818" s="140"/>
      <c r="BH818" s="140"/>
      <c r="BI818" s="140"/>
      <c r="BJ818" s="140"/>
    </row>
    <row r="819" spans="1:62" s="101" customFormat="1" ht="18" customHeight="1" x14ac:dyDescent="0.25">
      <c r="A819" s="180"/>
      <c r="B819" s="180"/>
      <c r="C819" s="180"/>
      <c r="D819" s="180"/>
      <c r="E819" s="180"/>
      <c r="F819" s="180"/>
      <c r="G819" s="180"/>
      <c r="H819" s="180"/>
      <c r="I819" s="156"/>
      <c r="J819" s="156"/>
      <c r="K819" s="156"/>
      <c r="L819" s="156"/>
      <c r="M819" s="156"/>
      <c r="N819" s="156"/>
      <c r="O819" s="156"/>
      <c r="P819" s="156"/>
      <c r="Q819" s="156"/>
      <c r="R819" s="156"/>
      <c r="S819" s="156"/>
      <c r="T819" s="156"/>
      <c r="U819" s="156"/>
      <c r="V819" s="156"/>
      <c r="W819" s="156"/>
      <c r="X819" s="156"/>
      <c r="Y819" s="156"/>
      <c r="Z819" s="156"/>
      <c r="AA819" s="156"/>
      <c r="AB819" s="156"/>
      <c r="AC819" s="156"/>
      <c r="AD819" s="156"/>
      <c r="AE819" s="156"/>
      <c r="AF819" s="156"/>
      <c r="AG819" s="156"/>
      <c r="AH819" s="156"/>
      <c r="AI819" s="156"/>
      <c r="AJ819" s="156"/>
      <c r="AK819" s="156"/>
      <c r="AL819" s="156"/>
      <c r="AM819" s="156"/>
      <c r="AN819" s="156"/>
      <c r="AO819" s="156"/>
      <c r="AP819" s="156"/>
      <c r="AQ819" s="156"/>
      <c r="AS819" s="140"/>
      <c r="AT819" s="140"/>
      <c r="AU819" s="140"/>
      <c r="AV819" s="140"/>
      <c r="AW819" s="140"/>
      <c r="AX819" s="140"/>
      <c r="AY819" s="140"/>
      <c r="AZ819" s="140"/>
      <c r="BA819" s="140"/>
      <c r="BB819" s="140"/>
      <c r="BC819" s="140"/>
      <c r="BD819" s="140"/>
      <c r="BE819" s="140"/>
      <c r="BF819" s="140"/>
      <c r="BG819" s="140"/>
      <c r="BH819" s="140"/>
      <c r="BI819" s="140"/>
      <c r="BJ819" s="140"/>
    </row>
    <row r="820" spans="1:62" s="101" customFormat="1" ht="18" customHeight="1" x14ac:dyDescent="0.25">
      <c r="A820" s="180"/>
      <c r="B820" s="180"/>
      <c r="C820" s="180"/>
      <c r="D820" s="180"/>
      <c r="E820" s="180"/>
      <c r="F820" s="180"/>
      <c r="G820" s="180"/>
      <c r="H820" s="180"/>
      <c r="I820" s="156"/>
      <c r="J820" s="156"/>
      <c r="K820" s="156"/>
      <c r="L820" s="156"/>
      <c r="M820" s="156"/>
      <c r="N820" s="156"/>
      <c r="O820" s="156"/>
      <c r="P820" s="156"/>
      <c r="Q820" s="156"/>
      <c r="R820" s="156"/>
      <c r="S820" s="156"/>
      <c r="T820" s="156"/>
      <c r="U820" s="156"/>
      <c r="V820" s="156"/>
      <c r="W820" s="156"/>
      <c r="X820" s="156"/>
      <c r="Y820" s="156"/>
      <c r="Z820" s="156"/>
      <c r="AA820" s="156"/>
      <c r="AB820" s="156"/>
      <c r="AC820" s="156"/>
      <c r="AD820" s="156"/>
      <c r="AE820" s="156"/>
      <c r="AF820" s="156"/>
      <c r="AG820" s="156"/>
      <c r="AH820" s="156"/>
      <c r="AI820" s="156"/>
      <c r="AJ820" s="156"/>
      <c r="AK820" s="156"/>
      <c r="AL820" s="156"/>
      <c r="AM820" s="156"/>
      <c r="AN820" s="156"/>
      <c r="AO820" s="156"/>
      <c r="AP820" s="156"/>
      <c r="AQ820" s="156"/>
      <c r="AS820" s="140"/>
      <c r="AT820" s="140"/>
      <c r="AU820" s="140"/>
      <c r="AV820" s="140"/>
      <c r="AW820" s="140"/>
      <c r="AX820" s="140"/>
      <c r="AY820" s="140"/>
      <c r="AZ820" s="140"/>
      <c r="BA820" s="140"/>
      <c r="BB820" s="140"/>
      <c r="BC820" s="140"/>
      <c r="BD820" s="140"/>
      <c r="BE820" s="140"/>
      <c r="BF820" s="140"/>
      <c r="BG820" s="140"/>
      <c r="BH820" s="140"/>
      <c r="BI820" s="140"/>
      <c r="BJ820" s="140"/>
    </row>
    <row r="821" spans="1:62" s="101" customFormat="1" ht="18" customHeight="1" x14ac:dyDescent="0.25">
      <c r="A821" s="180"/>
      <c r="B821" s="180"/>
      <c r="C821" s="180"/>
      <c r="D821" s="180"/>
      <c r="E821" s="180"/>
      <c r="F821" s="180"/>
      <c r="G821" s="180"/>
      <c r="H821" s="180"/>
      <c r="I821" s="156"/>
      <c r="J821" s="156"/>
      <c r="K821" s="156"/>
      <c r="L821" s="156"/>
      <c r="M821" s="156"/>
      <c r="N821" s="156"/>
      <c r="O821" s="156"/>
      <c r="P821" s="156"/>
      <c r="Q821" s="156"/>
      <c r="R821" s="156"/>
      <c r="S821" s="156"/>
      <c r="T821" s="156"/>
      <c r="U821" s="156"/>
      <c r="V821" s="156"/>
      <c r="W821" s="156"/>
      <c r="X821" s="156"/>
      <c r="Y821" s="156"/>
      <c r="Z821" s="156"/>
      <c r="AA821" s="156"/>
      <c r="AB821" s="156"/>
      <c r="AC821" s="156"/>
      <c r="AD821" s="156"/>
      <c r="AE821" s="156"/>
      <c r="AF821" s="156"/>
      <c r="AG821" s="156"/>
      <c r="AH821" s="156"/>
      <c r="AI821" s="156"/>
      <c r="AJ821" s="156"/>
      <c r="AK821" s="156"/>
      <c r="AL821" s="156"/>
      <c r="AM821" s="156"/>
      <c r="AN821" s="156"/>
      <c r="AO821" s="156"/>
      <c r="AP821" s="156"/>
      <c r="AQ821" s="156"/>
      <c r="AS821" s="140"/>
      <c r="AT821" s="140"/>
      <c r="AU821" s="140"/>
      <c r="AV821" s="140"/>
      <c r="AW821" s="140"/>
      <c r="AX821" s="140"/>
      <c r="AY821" s="140"/>
      <c r="AZ821" s="140"/>
      <c r="BA821" s="140"/>
      <c r="BB821" s="140"/>
      <c r="BC821" s="140"/>
      <c r="BD821" s="140"/>
      <c r="BE821" s="140"/>
      <c r="BF821" s="140"/>
      <c r="BG821" s="140"/>
      <c r="BH821" s="140"/>
      <c r="BI821" s="140"/>
      <c r="BJ821" s="140"/>
    </row>
    <row r="822" spans="1:62" s="101" customFormat="1" ht="18" customHeight="1" x14ac:dyDescent="0.25">
      <c r="A822" s="180"/>
      <c r="B822" s="180"/>
      <c r="C822" s="180"/>
      <c r="D822" s="180"/>
      <c r="E822" s="180"/>
      <c r="F822" s="180"/>
      <c r="G822" s="180"/>
      <c r="H822" s="180"/>
      <c r="I822" s="156"/>
      <c r="J822" s="156"/>
      <c r="K822" s="156"/>
      <c r="L822" s="156"/>
      <c r="M822" s="156"/>
      <c r="N822" s="156"/>
      <c r="O822" s="156"/>
      <c r="P822" s="156"/>
      <c r="Q822" s="156"/>
      <c r="R822" s="156"/>
      <c r="S822" s="156"/>
      <c r="T822" s="156"/>
      <c r="U822" s="156"/>
      <c r="V822" s="156"/>
      <c r="W822" s="156"/>
      <c r="X822" s="156"/>
      <c r="Y822" s="156"/>
      <c r="Z822" s="156"/>
      <c r="AA822" s="156"/>
      <c r="AB822" s="156"/>
      <c r="AC822" s="156"/>
      <c r="AD822" s="156"/>
      <c r="AE822" s="156"/>
      <c r="AF822" s="156"/>
      <c r="AG822" s="156"/>
      <c r="AH822" s="156"/>
      <c r="AI822" s="156"/>
      <c r="AJ822" s="156"/>
      <c r="AK822" s="156"/>
      <c r="AL822" s="156"/>
      <c r="AM822" s="156"/>
      <c r="AN822" s="156"/>
      <c r="AO822" s="156"/>
      <c r="AP822" s="156"/>
      <c r="AQ822" s="156"/>
      <c r="AS822" s="140"/>
      <c r="AT822" s="140"/>
      <c r="AU822" s="140"/>
      <c r="AV822" s="140"/>
      <c r="AW822" s="140"/>
      <c r="AX822" s="140"/>
      <c r="AY822" s="140"/>
      <c r="AZ822" s="140"/>
      <c r="BA822" s="140"/>
      <c r="BB822" s="140"/>
      <c r="BC822" s="140"/>
      <c r="BD822" s="140"/>
      <c r="BE822" s="140"/>
      <c r="BF822" s="140"/>
      <c r="BG822" s="140"/>
      <c r="BH822" s="140"/>
      <c r="BI822" s="140"/>
      <c r="BJ822" s="140"/>
    </row>
    <row r="823" spans="1:62" s="101" customFormat="1" ht="18" customHeight="1" x14ac:dyDescent="0.25">
      <c r="A823" s="180"/>
      <c r="B823" s="180"/>
      <c r="C823" s="180"/>
      <c r="D823" s="180"/>
      <c r="E823" s="180"/>
      <c r="F823" s="180"/>
      <c r="G823" s="180"/>
      <c r="H823" s="180"/>
      <c r="I823" s="156"/>
      <c r="J823" s="156"/>
      <c r="K823" s="156"/>
      <c r="L823" s="156"/>
      <c r="M823" s="156"/>
      <c r="N823" s="156"/>
      <c r="O823" s="156"/>
      <c r="P823" s="156"/>
      <c r="Q823" s="156"/>
      <c r="R823" s="156"/>
      <c r="S823" s="156"/>
      <c r="T823" s="156"/>
      <c r="U823" s="156"/>
      <c r="V823" s="156"/>
      <c r="W823" s="156"/>
      <c r="X823" s="156"/>
      <c r="Y823" s="156"/>
      <c r="Z823" s="156"/>
      <c r="AA823" s="156"/>
      <c r="AB823" s="156"/>
      <c r="AC823" s="156"/>
      <c r="AD823" s="156"/>
      <c r="AE823" s="156"/>
      <c r="AF823" s="156"/>
      <c r="AG823" s="156"/>
      <c r="AH823" s="156"/>
      <c r="AI823" s="156"/>
      <c r="AJ823" s="156"/>
      <c r="AK823" s="156"/>
      <c r="AL823" s="156"/>
      <c r="AM823" s="156"/>
      <c r="AN823" s="156"/>
      <c r="AO823" s="156"/>
      <c r="AP823" s="156"/>
      <c r="AQ823" s="156"/>
      <c r="AS823" s="140"/>
      <c r="AT823" s="140"/>
      <c r="AU823" s="140"/>
      <c r="AV823" s="140"/>
      <c r="AW823" s="140"/>
      <c r="AX823" s="140"/>
      <c r="AY823" s="140"/>
      <c r="AZ823" s="140"/>
      <c r="BA823" s="140"/>
      <c r="BB823" s="140"/>
      <c r="BC823" s="140"/>
      <c r="BD823" s="140"/>
      <c r="BE823" s="140"/>
      <c r="BF823" s="140"/>
      <c r="BG823" s="140"/>
      <c r="BH823" s="140"/>
      <c r="BI823" s="140"/>
      <c r="BJ823" s="140"/>
    </row>
    <row r="841" spans="1:62" s="101" customFormat="1" ht="18" customHeight="1" x14ac:dyDescent="0.25">
      <c r="A841" s="180"/>
      <c r="B841" s="180"/>
      <c r="C841" s="180"/>
      <c r="D841" s="180"/>
      <c r="E841" s="180"/>
      <c r="F841" s="180"/>
      <c r="G841" s="180"/>
      <c r="H841" s="180"/>
      <c r="I841" s="156"/>
      <c r="J841" s="156"/>
      <c r="K841" s="156"/>
      <c r="L841" s="156"/>
      <c r="M841" s="156"/>
      <c r="N841" s="156"/>
      <c r="O841" s="156"/>
      <c r="P841" s="156"/>
      <c r="Q841" s="156"/>
      <c r="R841" s="156"/>
      <c r="S841" s="156"/>
      <c r="T841" s="156"/>
      <c r="U841" s="156"/>
      <c r="V841" s="156"/>
      <c r="W841" s="156"/>
      <c r="X841" s="156"/>
      <c r="Y841" s="156"/>
      <c r="Z841" s="156"/>
      <c r="AA841" s="156"/>
      <c r="AB841" s="156"/>
      <c r="AC841" s="156"/>
      <c r="AD841" s="156"/>
      <c r="AE841" s="156"/>
      <c r="AF841" s="156"/>
      <c r="AG841" s="156"/>
      <c r="AH841" s="156"/>
      <c r="AI841" s="156"/>
      <c r="AJ841" s="156"/>
      <c r="AK841" s="156"/>
      <c r="AL841" s="156"/>
      <c r="AM841" s="156"/>
      <c r="AN841" s="156"/>
      <c r="AO841" s="156"/>
      <c r="AP841" s="156"/>
      <c r="AQ841" s="156"/>
      <c r="AS841" s="140"/>
      <c r="AT841" s="140"/>
      <c r="AU841" s="140"/>
      <c r="AV841" s="140"/>
      <c r="AW841" s="140"/>
      <c r="AX841" s="140"/>
      <c r="AY841" s="140"/>
      <c r="AZ841" s="140"/>
      <c r="BA841" s="140"/>
      <c r="BB841" s="140"/>
      <c r="BC841" s="140"/>
      <c r="BD841" s="140"/>
      <c r="BE841" s="140"/>
      <c r="BF841" s="140"/>
      <c r="BG841" s="140"/>
      <c r="BH841" s="140"/>
      <c r="BI841" s="140"/>
      <c r="BJ841" s="140"/>
    </row>
    <row r="842" spans="1:62" s="101" customFormat="1" ht="18" customHeight="1" x14ac:dyDescent="0.25">
      <c r="A842" s="180"/>
      <c r="B842" s="180"/>
      <c r="C842" s="180"/>
      <c r="D842" s="180"/>
      <c r="E842" s="180"/>
      <c r="F842" s="180"/>
      <c r="G842" s="180"/>
      <c r="H842" s="180"/>
      <c r="I842" s="156"/>
      <c r="J842" s="156"/>
      <c r="K842" s="156"/>
      <c r="L842" s="156"/>
      <c r="M842" s="156"/>
      <c r="N842" s="156"/>
      <c r="O842" s="156"/>
      <c r="P842" s="156"/>
      <c r="Q842" s="156"/>
      <c r="R842" s="156"/>
      <c r="S842" s="156"/>
      <c r="T842" s="156"/>
      <c r="U842" s="156"/>
      <c r="V842" s="156"/>
      <c r="W842" s="156"/>
      <c r="X842" s="156"/>
      <c r="Y842" s="156"/>
      <c r="Z842" s="156"/>
      <c r="AA842" s="156"/>
      <c r="AB842" s="156"/>
      <c r="AC842" s="156"/>
      <c r="AD842" s="156"/>
      <c r="AE842" s="156"/>
      <c r="AF842" s="156"/>
      <c r="AG842" s="156"/>
      <c r="AH842" s="156"/>
      <c r="AI842" s="156"/>
      <c r="AJ842" s="156"/>
      <c r="AK842" s="156"/>
      <c r="AL842" s="156"/>
      <c r="AM842" s="156"/>
      <c r="AN842" s="156"/>
      <c r="AO842" s="156"/>
      <c r="AP842" s="156"/>
      <c r="AQ842" s="156"/>
      <c r="AS842" s="140"/>
      <c r="AT842" s="140"/>
      <c r="AU842" s="140"/>
      <c r="AV842" s="140"/>
      <c r="AW842" s="140"/>
      <c r="AX842" s="140"/>
      <c r="AY842" s="140"/>
      <c r="AZ842" s="140"/>
      <c r="BA842" s="140"/>
      <c r="BB842" s="140"/>
      <c r="BC842" s="140"/>
      <c r="BD842" s="140"/>
      <c r="BE842" s="140"/>
      <c r="BF842" s="140"/>
      <c r="BG842" s="140"/>
      <c r="BH842" s="140"/>
      <c r="BI842" s="140"/>
      <c r="BJ842" s="140"/>
    </row>
    <row r="843" spans="1:62" s="101" customFormat="1" ht="18" customHeight="1" x14ac:dyDescent="0.25">
      <c r="A843" s="180"/>
      <c r="B843" s="180"/>
      <c r="C843" s="180"/>
      <c r="D843" s="180"/>
      <c r="E843" s="180"/>
      <c r="F843" s="180"/>
      <c r="G843" s="180"/>
      <c r="H843" s="180"/>
      <c r="I843" s="156"/>
      <c r="J843" s="156"/>
      <c r="K843" s="156"/>
      <c r="L843" s="156"/>
      <c r="M843" s="156"/>
      <c r="N843" s="156"/>
      <c r="O843" s="156"/>
      <c r="P843" s="156"/>
      <c r="Q843" s="156"/>
      <c r="R843" s="156"/>
      <c r="S843" s="156"/>
      <c r="T843" s="156"/>
      <c r="U843" s="156"/>
      <c r="V843" s="156"/>
      <c r="W843" s="156"/>
      <c r="X843" s="156"/>
      <c r="Y843" s="156"/>
      <c r="Z843" s="156"/>
      <c r="AA843" s="156"/>
      <c r="AB843" s="156"/>
      <c r="AC843" s="156"/>
      <c r="AD843" s="156"/>
      <c r="AE843" s="156"/>
      <c r="AF843" s="156"/>
      <c r="AG843" s="156"/>
      <c r="AH843" s="156"/>
      <c r="AI843" s="156"/>
      <c r="AJ843" s="156"/>
      <c r="AK843" s="156"/>
      <c r="AL843" s="156"/>
      <c r="AM843" s="156"/>
      <c r="AN843" s="156"/>
      <c r="AO843" s="156"/>
      <c r="AP843" s="156"/>
      <c r="AQ843" s="156"/>
      <c r="AS843" s="140"/>
      <c r="AT843" s="140"/>
      <c r="AU843" s="140"/>
      <c r="AV843" s="140"/>
      <c r="AW843" s="140"/>
      <c r="AX843" s="140"/>
      <c r="AY843" s="140"/>
      <c r="AZ843" s="140"/>
      <c r="BA843" s="140"/>
      <c r="BB843" s="140"/>
      <c r="BC843" s="140"/>
      <c r="BD843" s="140"/>
      <c r="BE843" s="140"/>
      <c r="BF843" s="140"/>
      <c r="BG843" s="140"/>
      <c r="BH843" s="140"/>
      <c r="BI843" s="140"/>
      <c r="BJ843" s="140"/>
    </row>
    <row r="844" spans="1:62" s="101" customFormat="1" ht="18" customHeight="1" x14ac:dyDescent="0.25">
      <c r="A844" s="180"/>
      <c r="B844" s="180"/>
      <c r="C844" s="180"/>
      <c r="D844" s="180"/>
      <c r="E844" s="180"/>
      <c r="F844" s="180"/>
      <c r="G844" s="180"/>
      <c r="H844" s="180"/>
      <c r="I844" s="156"/>
      <c r="J844" s="156"/>
      <c r="K844" s="156"/>
      <c r="L844" s="156"/>
      <c r="M844" s="156"/>
      <c r="N844" s="156"/>
      <c r="O844" s="156"/>
      <c r="P844" s="156"/>
      <c r="Q844" s="156"/>
      <c r="R844" s="156"/>
      <c r="S844" s="156"/>
      <c r="T844" s="156"/>
      <c r="U844" s="156"/>
      <c r="V844" s="156"/>
      <c r="W844" s="156"/>
      <c r="X844" s="156"/>
      <c r="Y844" s="156"/>
      <c r="Z844" s="156"/>
      <c r="AA844" s="156"/>
      <c r="AB844" s="156"/>
      <c r="AC844" s="156"/>
      <c r="AD844" s="156"/>
      <c r="AE844" s="156"/>
      <c r="AF844" s="156"/>
      <c r="AG844" s="156"/>
      <c r="AH844" s="156"/>
      <c r="AI844" s="156"/>
      <c r="AJ844" s="156"/>
      <c r="AK844" s="156"/>
      <c r="AL844" s="156"/>
      <c r="AM844" s="156"/>
      <c r="AN844" s="156"/>
      <c r="AO844" s="156"/>
      <c r="AP844" s="156"/>
      <c r="AQ844" s="156"/>
      <c r="AS844" s="140"/>
      <c r="AT844" s="140"/>
      <c r="AU844" s="140"/>
      <c r="AV844" s="140"/>
      <c r="AW844" s="140"/>
      <c r="AX844" s="140"/>
      <c r="AY844" s="140"/>
      <c r="AZ844" s="140"/>
      <c r="BA844" s="140"/>
      <c r="BB844" s="140"/>
      <c r="BC844" s="140"/>
      <c r="BD844" s="140"/>
      <c r="BE844" s="140"/>
      <c r="BF844" s="140"/>
      <c r="BG844" s="140"/>
      <c r="BH844" s="140"/>
      <c r="BI844" s="140"/>
      <c r="BJ844" s="140"/>
    </row>
    <row r="845" spans="1:62" s="101" customFormat="1" ht="18" customHeight="1" x14ac:dyDescent="0.25">
      <c r="A845" s="180"/>
      <c r="B845" s="180"/>
      <c r="C845" s="180"/>
      <c r="D845" s="180"/>
      <c r="E845" s="180"/>
      <c r="F845" s="180"/>
      <c r="G845" s="180"/>
      <c r="H845" s="180"/>
      <c r="I845" s="156"/>
      <c r="J845" s="156"/>
      <c r="K845" s="156"/>
      <c r="L845" s="156"/>
      <c r="M845" s="156"/>
      <c r="N845" s="156"/>
      <c r="O845" s="156"/>
      <c r="P845" s="156"/>
      <c r="Q845" s="156"/>
      <c r="R845" s="156"/>
      <c r="S845" s="156"/>
      <c r="T845" s="156"/>
      <c r="U845" s="156"/>
      <c r="V845" s="156"/>
      <c r="W845" s="156"/>
      <c r="X845" s="156"/>
      <c r="Y845" s="156"/>
      <c r="Z845" s="156"/>
      <c r="AA845" s="156"/>
      <c r="AB845" s="156"/>
      <c r="AC845" s="156"/>
      <c r="AD845" s="156"/>
      <c r="AE845" s="156"/>
      <c r="AF845" s="156"/>
      <c r="AG845" s="156"/>
      <c r="AH845" s="156"/>
      <c r="AI845" s="156"/>
      <c r="AJ845" s="156"/>
      <c r="AK845" s="156"/>
      <c r="AL845" s="156"/>
      <c r="AM845" s="156"/>
      <c r="AN845" s="156"/>
      <c r="AO845" s="156"/>
      <c r="AP845" s="156"/>
      <c r="AQ845" s="156"/>
      <c r="AS845" s="140"/>
      <c r="AT845" s="140"/>
      <c r="AU845" s="140"/>
      <c r="AV845" s="140"/>
      <c r="AW845" s="140"/>
      <c r="AX845" s="140"/>
      <c r="AY845" s="140"/>
      <c r="AZ845" s="140"/>
      <c r="BA845" s="140"/>
      <c r="BB845" s="140"/>
      <c r="BC845" s="140"/>
      <c r="BD845" s="140"/>
      <c r="BE845" s="140"/>
      <c r="BF845" s="140"/>
      <c r="BG845" s="140"/>
      <c r="BH845" s="140"/>
      <c r="BI845" s="140"/>
      <c r="BJ845" s="140"/>
    </row>
    <row r="846" spans="1:62" s="101" customFormat="1" ht="18" customHeight="1" x14ac:dyDescent="0.25">
      <c r="A846" s="180"/>
      <c r="B846" s="180"/>
      <c r="C846" s="180"/>
      <c r="D846" s="180"/>
      <c r="E846" s="180"/>
      <c r="F846" s="180"/>
      <c r="G846" s="180"/>
      <c r="H846" s="180"/>
      <c r="I846" s="156"/>
      <c r="J846" s="156"/>
      <c r="K846" s="156"/>
      <c r="L846" s="156"/>
      <c r="M846" s="156"/>
      <c r="N846" s="156"/>
      <c r="O846" s="156"/>
      <c r="P846" s="156"/>
      <c r="Q846" s="156"/>
      <c r="R846" s="156"/>
      <c r="S846" s="156"/>
      <c r="T846" s="156"/>
      <c r="U846" s="156"/>
      <c r="V846" s="156"/>
      <c r="W846" s="156"/>
      <c r="X846" s="156"/>
      <c r="Y846" s="156"/>
      <c r="Z846" s="156"/>
      <c r="AA846" s="156"/>
      <c r="AB846" s="156"/>
      <c r="AC846" s="156"/>
      <c r="AD846" s="156"/>
      <c r="AE846" s="156"/>
      <c r="AF846" s="156"/>
      <c r="AG846" s="156"/>
      <c r="AH846" s="156"/>
      <c r="AI846" s="156"/>
      <c r="AJ846" s="156"/>
      <c r="AK846" s="156"/>
      <c r="AL846" s="156"/>
      <c r="AM846" s="156"/>
      <c r="AN846" s="156"/>
      <c r="AO846" s="156"/>
      <c r="AP846" s="156"/>
      <c r="AQ846" s="156"/>
      <c r="AS846" s="140"/>
      <c r="AT846" s="140"/>
      <c r="AU846" s="140"/>
      <c r="AV846" s="140"/>
      <c r="AW846" s="140"/>
      <c r="AX846" s="140"/>
      <c r="AY846" s="140"/>
      <c r="AZ846" s="140"/>
      <c r="BA846" s="140"/>
      <c r="BB846" s="140"/>
      <c r="BC846" s="140"/>
      <c r="BD846" s="140"/>
      <c r="BE846" s="140"/>
      <c r="BF846" s="140"/>
      <c r="BG846" s="140"/>
      <c r="BH846" s="140"/>
      <c r="BI846" s="140"/>
      <c r="BJ846" s="140"/>
    </row>
    <row r="847" spans="1:62" s="101" customFormat="1" ht="18" customHeight="1" x14ac:dyDescent="0.25">
      <c r="A847" s="180"/>
      <c r="B847" s="180"/>
      <c r="C847" s="180"/>
      <c r="D847" s="180"/>
      <c r="E847" s="180"/>
      <c r="F847" s="180"/>
      <c r="G847" s="180"/>
      <c r="H847" s="180"/>
      <c r="I847" s="156"/>
      <c r="J847" s="156"/>
      <c r="K847" s="156"/>
      <c r="L847" s="156"/>
      <c r="M847" s="156"/>
      <c r="N847" s="156"/>
      <c r="O847" s="156"/>
      <c r="P847" s="156"/>
      <c r="Q847" s="156"/>
      <c r="R847" s="156"/>
      <c r="S847" s="156"/>
      <c r="T847" s="156"/>
      <c r="U847" s="156"/>
      <c r="V847" s="156"/>
      <c r="W847" s="156"/>
      <c r="X847" s="156"/>
      <c r="Y847" s="156"/>
      <c r="Z847" s="156"/>
      <c r="AA847" s="156"/>
      <c r="AB847" s="156"/>
      <c r="AC847" s="156"/>
      <c r="AD847" s="156"/>
      <c r="AE847" s="156"/>
      <c r="AF847" s="156"/>
      <c r="AG847" s="156"/>
      <c r="AH847" s="156"/>
      <c r="AI847" s="156"/>
      <c r="AJ847" s="156"/>
      <c r="AK847" s="156"/>
      <c r="AL847" s="156"/>
      <c r="AM847" s="156"/>
      <c r="AN847" s="156"/>
      <c r="AO847" s="156"/>
      <c r="AP847" s="156"/>
      <c r="AQ847" s="156"/>
      <c r="AS847" s="140"/>
      <c r="AT847" s="140"/>
      <c r="AU847" s="140"/>
      <c r="AV847" s="140"/>
      <c r="AW847" s="140"/>
      <c r="AX847" s="140"/>
      <c r="AY847" s="140"/>
      <c r="AZ847" s="140"/>
      <c r="BA847" s="140"/>
      <c r="BB847" s="140"/>
      <c r="BC847" s="140"/>
      <c r="BD847" s="140"/>
      <c r="BE847" s="140"/>
      <c r="BF847" s="140"/>
      <c r="BG847" s="140"/>
      <c r="BH847" s="140"/>
      <c r="BI847" s="140"/>
      <c r="BJ847" s="140"/>
    </row>
    <row r="865" spans="1:62" s="101" customFormat="1" ht="18" customHeight="1" x14ac:dyDescent="0.25">
      <c r="A865" s="180"/>
      <c r="B865" s="180"/>
      <c r="C865" s="180"/>
      <c r="D865" s="180"/>
      <c r="E865" s="180"/>
      <c r="F865" s="180"/>
      <c r="G865" s="180"/>
      <c r="H865" s="180"/>
      <c r="I865" s="156"/>
      <c r="J865" s="156"/>
      <c r="K865" s="156"/>
      <c r="L865" s="156"/>
      <c r="M865" s="156"/>
      <c r="N865" s="156"/>
      <c r="O865" s="156"/>
      <c r="P865" s="156"/>
      <c r="Q865" s="156"/>
      <c r="R865" s="156"/>
      <c r="S865" s="156"/>
      <c r="T865" s="156"/>
      <c r="U865" s="156"/>
      <c r="V865" s="156"/>
      <c r="W865" s="156"/>
      <c r="X865" s="156"/>
      <c r="Y865" s="156"/>
      <c r="Z865" s="156"/>
      <c r="AA865" s="156"/>
      <c r="AB865" s="156"/>
      <c r="AC865" s="156"/>
      <c r="AD865" s="156"/>
      <c r="AE865" s="156"/>
      <c r="AF865" s="156"/>
      <c r="AG865" s="156"/>
      <c r="AH865" s="156"/>
      <c r="AI865" s="156"/>
      <c r="AJ865" s="156"/>
      <c r="AK865" s="156"/>
      <c r="AL865" s="156"/>
      <c r="AM865" s="156"/>
      <c r="AN865" s="156"/>
      <c r="AO865" s="156"/>
      <c r="AP865" s="156"/>
      <c r="AQ865" s="156"/>
      <c r="AS865" s="140"/>
      <c r="AT865" s="140"/>
      <c r="AU865" s="140"/>
      <c r="AV865" s="140"/>
      <c r="AW865" s="140"/>
      <c r="AX865" s="140"/>
      <c r="AY865" s="140"/>
      <c r="AZ865" s="140"/>
      <c r="BA865" s="140"/>
      <c r="BB865" s="140"/>
      <c r="BC865" s="140"/>
      <c r="BD865" s="140"/>
      <c r="BE865" s="140"/>
      <c r="BF865" s="140"/>
      <c r="BG865" s="140"/>
      <c r="BH865" s="140"/>
      <c r="BI865" s="140"/>
      <c r="BJ865" s="140"/>
    </row>
    <row r="866" spans="1:62" s="101" customFormat="1" ht="18" customHeight="1" x14ac:dyDescent="0.25">
      <c r="A866" s="180"/>
      <c r="B866" s="180"/>
      <c r="C866" s="180"/>
      <c r="D866" s="180"/>
      <c r="E866" s="180"/>
      <c r="F866" s="180"/>
      <c r="G866" s="180"/>
      <c r="H866" s="180"/>
      <c r="I866" s="156"/>
      <c r="J866" s="156"/>
      <c r="K866" s="156"/>
      <c r="L866" s="156"/>
      <c r="M866" s="156"/>
      <c r="N866" s="156"/>
      <c r="O866" s="156"/>
      <c r="P866" s="156"/>
      <c r="Q866" s="156"/>
      <c r="R866" s="156"/>
      <c r="S866" s="156"/>
      <c r="T866" s="156"/>
      <c r="U866" s="156"/>
      <c r="V866" s="156"/>
      <c r="W866" s="156"/>
      <c r="X866" s="156"/>
      <c r="Y866" s="156"/>
      <c r="Z866" s="156"/>
      <c r="AA866" s="156"/>
      <c r="AB866" s="156"/>
      <c r="AC866" s="156"/>
      <c r="AD866" s="156"/>
      <c r="AE866" s="156"/>
      <c r="AF866" s="156"/>
      <c r="AG866" s="156"/>
      <c r="AH866" s="156"/>
      <c r="AI866" s="156"/>
      <c r="AJ866" s="156"/>
      <c r="AK866" s="156"/>
      <c r="AL866" s="156"/>
      <c r="AM866" s="156"/>
      <c r="AN866" s="156"/>
      <c r="AO866" s="156"/>
      <c r="AP866" s="156"/>
      <c r="AQ866" s="156"/>
      <c r="AS866" s="140"/>
      <c r="AT866" s="140"/>
      <c r="AU866" s="140"/>
      <c r="AV866" s="140"/>
      <c r="AW866" s="140"/>
      <c r="AX866" s="140"/>
      <c r="AY866" s="140"/>
      <c r="AZ866" s="140"/>
      <c r="BA866" s="140"/>
      <c r="BB866" s="140"/>
      <c r="BC866" s="140"/>
      <c r="BD866" s="140"/>
      <c r="BE866" s="140"/>
      <c r="BF866" s="140"/>
      <c r="BG866" s="140"/>
      <c r="BH866" s="140"/>
      <c r="BI866" s="140"/>
      <c r="BJ866" s="140"/>
    </row>
    <row r="867" spans="1:62" s="101" customFormat="1" ht="18" customHeight="1" x14ac:dyDescent="0.25">
      <c r="A867" s="180"/>
      <c r="B867" s="180"/>
      <c r="C867" s="180"/>
      <c r="D867" s="180"/>
      <c r="E867" s="180"/>
      <c r="F867" s="180"/>
      <c r="G867" s="180"/>
      <c r="H867" s="180"/>
      <c r="I867" s="156"/>
      <c r="J867" s="156"/>
      <c r="K867" s="156"/>
      <c r="L867" s="156"/>
      <c r="M867" s="156"/>
      <c r="N867" s="156"/>
      <c r="O867" s="156"/>
      <c r="P867" s="156"/>
      <c r="Q867" s="156"/>
      <c r="R867" s="156"/>
      <c r="S867" s="156"/>
      <c r="T867" s="156"/>
      <c r="U867" s="156"/>
      <c r="V867" s="156"/>
      <c r="W867" s="156"/>
      <c r="X867" s="156"/>
      <c r="Y867" s="156"/>
      <c r="Z867" s="156"/>
      <c r="AA867" s="156"/>
      <c r="AB867" s="156"/>
      <c r="AC867" s="156"/>
      <c r="AD867" s="156"/>
      <c r="AE867" s="156"/>
      <c r="AF867" s="156"/>
      <c r="AG867" s="156"/>
      <c r="AH867" s="156"/>
      <c r="AI867" s="156"/>
      <c r="AJ867" s="156"/>
      <c r="AK867" s="156"/>
      <c r="AL867" s="156"/>
      <c r="AM867" s="156"/>
      <c r="AN867" s="156"/>
      <c r="AO867" s="156"/>
      <c r="AP867" s="156"/>
      <c r="AQ867" s="156"/>
      <c r="AS867" s="140"/>
      <c r="AT867" s="140"/>
      <c r="AU867" s="140"/>
      <c r="AV867" s="140"/>
      <c r="AW867" s="140"/>
      <c r="AX867" s="140"/>
      <c r="AY867" s="140"/>
      <c r="AZ867" s="140"/>
      <c r="BA867" s="140"/>
      <c r="BB867" s="140"/>
      <c r="BC867" s="140"/>
      <c r="BD867" s="140"/>
      <c r="BE867" s="140"/>
      <c r="BF867" s="140"/>
      <c r="BG867" s="140"/>
      <c r="BH867" s="140"/>
      <c r="BI867" s="140"/>
      <c r="BJ867" s="140"/>
    </row>
    <row r="868" spans="1:62" s="101" customFormat="1" ht="18" customHeight="1" x14ac:dyDescent="0.25">
      <c r="A868" s="180"/>
      <c r="B868" s="180"/>
      <c r="C868" s="180"/>
      <c r="D868" s="180"/>
      <c r="E868" s="180"/>
      <c r="F868" s="180"/>
      <c r="G868" s="180"/>
      <c r="H868" s="180"/>
      <c r="I868" s="156"/>
      <c r="J868" s="156"/>
      <c r="K868" s="156"/>
      <c r="L868" s="156"/>
      <c r="M868" s="156"/>
      <c r="N868" s="156"/>
      <c r="O868" s="156"/>
      <c r="P868" s="156"/>
      <c r="Q868" s="156"/>
      <c r="R868" s="156"/>
      <c r="S868" s="156"/>
      <c r="T868" s="156"/>
      <c r="U868" s="156"/>
      <c r="V868" s="156"/>
      <c r="W868" s="156"/>
      <c r="X868" s="156"/>
      <c r="Y868" s="156"/>
      <c r="Z868" s="156"/>
      <c r="AA868" s="156"/>
      <c r="AB868" s="156"/>
      <c r="AC868" s="156"/>
      <c r="AD868" s="156"/>
      <c r="AE868" s="156"/>
      <c r="AF868" s="156"/>
      <c r="AG868" s="156"/>
      <c r="AH868" s="156"/>
      <c r="AI868" s="156"/>
      <c r="AJ868" s="156"/>
      <c r="AK868" s="156"/>
      <c r="AL868" s="156"/>
      <c r="AM868" s="156"/>
      <c r="AN868" s="156"/>
      <c r="AO868" s="156"/>
      <c r="AP868" s="156"/>
      <c r="AQ868" s="156"/>
      <c r="AS868" s="140"/>
      <c r="AT868" s="140"/>
      <c r="AU868" s="140"/>
      <c r="AV868" s="140"/>
      <c r="AW868" s="140"/>
      <c r="AX868" s="140"/>
      <c r="AY868" s="140"/>
      <c r="AZ868" s="140"/>
      <c r="BA868" s="140"/>
      <c r="BB868" s="140"/>
      <c r="BC868" s="140"/>
      <c r="BD868" s="140"/>
      <c r="BE868" s="140"/>
      <c r="BF868" s="140"/>
      <c r="BG868" s="140"/>
      <c r="BH868" s="140"/>
      <c r="BI868" s="140"/>
      <c r="BJ868" s="140"/>
    </row>
    <row r="869" spans="1:62" s="101" customFormat="1" ht="18" customHeight="1" x14ac:dyDescent="0.25">
      <c r="A869" s="180"/>
      <c r="B869" s="180"/>
      <c r="C869" s="180"/>
      <c r="D869" s="180"/>
      <c r="E869" s="180"/>
      <c r="F869" s="180"/>
      <c r="G869" s="180"/>
      <c r="H869" s="180"/>
      <c r="I869" s="156"/>
      <c r="J869" s="156"/>
      <c r="K869" s="156"/>
      <c r="L869" s="156"/>
      <c r="M869" s="156"/>
      <c r="N869" s="156"/>
      <c r="O869" s="156"/>
      <c r="P869" s="156"/>
      <c r="Q869" s="156"/>
      <c r="R869" s="156"/>
      <c r="S869" s="156"/>
      <c r="T869" s="156"/>
      <c r="U869" s="156"/>
      <c r="V869" s="156"/>
      <c r="W869" s="156"/>
      <c r="X869" s="156"/>
      <c r="Y869" s="156"/>
      <c r="Z869" s="156"/>
      <c r="AA869" s="156"/>
      <c r="AB869" s="156"/>
      <c r="AC869" s="156"/>
      <c r="AD869" s="156"/>
      <c r="AE869" s="156"/>
      <c r="AF869" s="156"/>
      <c r="AG869" s="156"/>
      <c r="AH869" s="156"/>
      <c r="AI869" s="156"/>
      <c r="AJ869" s="156"/>
      <c r="AK869" s="156"/>
      <c r="AL869" s="156"/>
      <c r="AM869" s="156"/>
      <c r="AN869" s="156"/>
      <c r="AO869" s="156"/>
      <c r="AP869" s="156"/>
      <c r="AQ869" s="156"/>
      <c r="AS869" s="140"/>
      <c r="AT869" s="140"/>
      <c r="AU869" s="140"/>
      <c r="AV869" s="140"/>
      <c r="AW869" s="140"/>
      <c r="AX869" s="140"/>
      <c r="AY869" s="140"/>
      <c r="AZ869" s="140"/>
      <c r="BA869" s="140"/>
      <c r="BB869" s="140"/>
      <c r="BC869" s="140"/>
      <c r="BD869" s="140"/>
      <c r="BE869" s="140"/>
      <c r="BF869" s="140"/>
      <c r="BG869" s="140"/>
      <c r="BH869" s="140"/>
      <c r="BI869" s="140"/>
      <c r="BJ869" s="140"/>
    </row>
    <row r="870" spans="1:62" s="101" customFormat="1" ht="18" customHeight="1" x14ac:dyDescent="0.25">
      <c r="A870" s="180"/>
      <c r="B870" s="180"/>
      <c r="C870" s="180"/>
      <c r="D870" s="180"/>
      <c r="E870" s="180"/>
      <c r="F870" s="180"/>
      <c r="G870" s="180"/>
      <c r="H870" s="180"/>
      <c r="I870" s="156"/>
      <c r="J870" s="156"/>
      <c r="K870" s="156"/>
      <c r="L870" s="156"/>
      <c r="M870" s="156"/>
      <c r="N870" s="156"/>
      <c r="O870" s="156"/>
      <c r="P870" s="156"/>
      <c r="Q870" s="156"/>
      <c r="R870" s="156"/>
      <c r="S870" s="156"/>
      <c r="T870" s="156"/>
      <c r="U870" s="156"/>
      <c r="V870" s="156"/>
      <c r="W870" s="156"/>
      <c r="X870" s="156"/>
      <c r="Y870" s="156"/>
      <c r="Z870" s="156"/>
      <c r="AA870" s="156"/>
      <c r="AB870" s="156"/>
      <c r="AC870" s="156"/>
      <c r="AD870" s="156"/>
      <c r="AE870" s="156"/>
      <c r="AF870" s="156"/>
      <c r="AG870" s="156"/>
      <c r="AH870" s="156"/>
      <c r="AI870" s="156"/>
      <c r="AJ870" s="156"/>
      <c r="AK870" s="156"/>
      <c r="AL870" s="156"/>
      <c r="AM870" s="156"/>
      <c r="AN870" s="156"/>
      <c r="AO870" s="156"/>
      <c r="AP870" s="156"/>
      <c r="AQ870" s="156"/>
      <c r="AS870" s="140"/>
      <c r="AT870" s="140"/>
      <c r="AU870" s="140"/>
      <c r="AV870" s="140"/>
      <c r="AW870" s="140"/>
      <c r="AX870" s="140"/>
      <c r="AY870" s="140"/>
      <c r="AZ870" s="140"/>
      <c r="BA870" s="140"/>
      <c r="BB870" s="140"/>
      <c r="BC870" s="140"/>
      <c r="BD870" s="140"/>
      <c r="BE870" s="140"/>
      <c r="BF870" s="140"/>
      <c r="BG870" s="140"/>
      <c r="BH870" s="140"/>
      <c r="BI870" s="140"/>
      <c r="BJ870" s="140"/>
    </row>
    <row r="871" spans="1:62" s="101" customFormat="1" ht="18" customHeight="1" x14ac:dyDescent="0.25">
      <c r="A871" s="180"/>
      <c r="B871" s="180"/>
      <c r="C871" s="180"/>
      <c r="D871" s="180"/>
      <c r="E871" s="180"/>
      <c r="F871" s="180"/>
      <c r="G871" s="180"/>
      <c r="H871" s="180"/>
      <c r="I871" s="156"/>
      <c r="J871" s="156"/>
      <c r="K871" s="156"/>
      <c r="L871" s="156"/>
      <c r="M871" s="156"/>
      <c r="N871" s="156"/>
      <c r="O871" s="156"/>
      <c r="P871" s="156"/>
      <c r="Q871" s="156"/>
      <c r="R871" s="156"/>
      <c r="S871" s="156"/>
      <c r="T871" s="156"/>
      <c r="U871" s="156"/>
      <c r="V871" s="156"/>
      <c r="W871" s="156"/>
      <c r="X871" s="156"/>
      <c r="Y871" s="156"/>
      <c r="Z871" s="156"/>
      <c r="AA871" s="156"/>
      <c r="AB871" s="156"/>
      <c r="AC871" s="156"/>
      <c r="AD871" s="156"/>
      <c r="AE871" s="156"/>
      <c r="AF871" s="156"/>
      <c r="AG871" s="156"/>
      <c r="AH871" s="156"/>
      <c r="AI871" s="156"/>
      <c r="AJ871" s="156"/>
      <c r="AK871" s="156"/>
      <c r="AL871" s="156"/>
      <c r="AM871" s="156"/>
      <c r="AN871" s="156"/>
      <c r="AO871" s="156"/>
      <c r="AP871" s="156"/>
      <c r="AQ871" s="156"/>
      <c r="AS871" s="140"/>
      <c r="AT871" s="140"/>
      <c r="AU871" s="140"/>
      <c r="AV871" s="140"/>
      <c r="AW871" s="140"/>
      <c r="AX871" s="140"/>
      <c r="AY871" s="140"/>
      <c r="AZ871" s="140"/>
      <c r="BA871" s="140"/>
      <c r="BB871" s="140"/>
      <c r="BC871" s="140"/>
      <c r="BD871" s="140"/>
      <c r="BE871" s="140"/>
      <c r="BF871" s="140"/>
      <c r="BG871" s="140"/>
      <c r="BH871" s="140"/>
      <c r="BI871" s="140"/>
      <c r="BJ871" s="140"/>
    </row>
    <row r="889" spans="1:62" s="101" customFormat="1" ht="18" customHeight="1" x14ac:dyDescent="0.25">
      <c r="A889" s="180"/>
      <c r="B889" s="180"/>
      <c r="C889" s="180"/>
      <c r="D889" s="180"/>
      <c r="E889" s="180"/>
      <c r="F889" s="180"/>
      <c r="G889" s="180"/>
      <c r="H889" s="180"/>
      <c r="I889" s="156"/>
      <c r="J889" s="156"/>
      <c r="K889" s="156"/>
      <c r="L889" s="156"/>
      <c r="M889" s="156"/>
      <c r="N889" s="156"/>
      <c r="O889" s="156"/>
      <c r="P889" s="156"/>
      <c r="Q889" s="156"/>
      <c r="R889" s="156"/>
      <c r="S889" s="156"/>
      <c r="T889" s="156"/>
      <c r="U889" s="156"/>
      <c r="V889" s="156"/>
      <c r="W889" s="156"/>
      <c r="X889" s="156"/>
      <c r="Y889" s="156"/>
      <c r="Z889" s="156"/>
      <c r="AA889" s="156"/>
      <c r="AB889" s="156"/>
      <c r="AC889" s="156"/>
      <c r="AD889" s="156"/>
      <c r="AE889" s="156"/>
      <c r="AF889" s="156"/>
      <c r="AG889" s="156"/>
      <c r="AH889" s="156"/>
      <c r="AI889" s="156"/>
      <c r="AJ889" s="156"/>
      <c r="AK889" s="156"/>
      <c r="AL889" s="156"/>
      <c r="AM889" s="156"/>
      <c r="AN889" s="156"/>
      <c r="AO889" s="156"/>
      <c r="AP889" s="156"/>
      <c r="AQ889" s="156"/>
      <c r="AS889" s="140"/>
      <c r="AT889" s="140"/>
      <c r="AU889" s="140"/>
      <c r="AV889" s="140"/>
      <c r="AW889" s="140"/>
      <c r="AX889" s="140"/>
      <c r="AY889" s="140"/>
      <c r="AZ889" s="140"/>
      <c r="BA889" s="140"/>
      <c r="BB889" s="140"/>
      <c r="BC889" s="140"/>
      <c r="BD889" s="140"/>
      <c r="BE889" s="140"/>
      <c r="BF889" s="140"/>
      <c r="BG889" s="140"/>
      <c r="BH889" s="140"/>
      <c r="BI889" s="140"/>
      <c r="BJ889" s="140"/>
    </row>
    <row r="890" spans="1:62" s="101" customFormat="1" ht="18" customHeight="1" x14ac:dyDescent="0.25">
      <c r="A890" s="180"/>
      <c r="B890" s="180"/>
      <c r="C890" s="180"/>
      <c r="D890" s="180"/>
      <c r="E890" s="180"/>
      <c r="F890" s="180"/>
      <c r="G890" s="180"/>
      <c r="H890" s="180"/>
      <c r="I890" s="156"/>
      <c r="J890" s="156"/>
      <c r="K890" s="156"/>
      <c r="L890" s="156"/>
      <c r="M890" s="156"/>
      <c r="N890" s="156"/>
      <c r="O890" s="156"/>
      <c r="P890" s="156"/>
      <c r="Q890" s="156"/>
      <c r="R890" s="156"/>
      <c r="S890" s="156"/>
      <c r="T890" s="156"/>
      <c r="U890" s="156"/>
      <c r="V890" s="156"/>
      <c r="W890" s="156"/>
      <c r="X890" s="156"/>
      <c r="Y890" s="156"/>
      <c r="Z890" s="156"/>
      <c r="AA890" s="156"/>
      <c r="AB890" s="156"/>
      <c r="AC890" s="156"/>
      <c r="AD890" s="156"/>
      <c r="AE890" s="156"/>
      <c r="AF890" s="156"/>
      <c r="AG890" s="156"/>
      <c r="AH890" s="156"/>
      <c r="AI890" s="156"/>
      <c r="AJ890" s="156"/>
      <c r="AK890" s="156"/>
      <c r="AL890" s="156"/>
      <c r="AM890" s="156"/>
      <c r="AN890" s="156"/>
      <c r="AO890" s="156"/>
      <c r="AP890" s="156"/>
      <c r="AQ890" s="156"/>
      <c r="AS890" s="140"/>
      <c r="AT890" s="140"/>
      <c r="AU890" s="140"/>
      <c r="AV890" s="140"/>
      <c r="AW890" s="140"/>
      <c r="AX890" s="140"/>
      <c r="AY890" s="140"/>
      <c r="AZ890" s="140"/>
      <c r="BA890" s="140"/>
      <c r="BB890" s="140"/>
      <c r="BC890" s="140"/>
      <c r="BD890" s="140"/>
      <c r="BE890" s="140"/>
      <c r="BF890" s="140"/>
      <c r="BG890" s="140"/>
      <c r="BH890" s="140"/>
      <c r="BI890" s="140"/>
      <c r="BJ890" s="140"/>
    </row>
    <row r="891" spans="1:62" s="101" customFormat="1" ht="18" customHeight="1" x14ac:dyDescent="0.25">
      <c r="A891" s="180"/>
      <c r="B891" s="180"/>
      <c r="C891" s="180"/>
      <c r="D891" s="180"/>
      <c r="E891" s="180"/>
      <c r="F891" s="180"/>
      <c r="G891" s="180"/>
      <c r="H891" s="180"/>
      <c r="I891" s="156"/>
      <c r="J891" s="156"/>
      <c r="K891" s="156"/>
      <c r="L891" s="156"/>
      <c r="M891" s="156"/>
      <c r="N891" s="156"/>
      <c r="O891" s="156"/>
      <c r="P891" s="156"/>
      <c r="Q891" s="156"/>
      <c r="R891" s="156"/>
      <c r="S891" s="156"/>
      <c r="T891" s="156"/>
      <c r="U891" s="156"/>
      <c r="V891" s="156"/>
      <c r="W891" s="156"/>
      <c r="X891" s="156"/>
      <c r="Y891" s="156"/>
      <c r="Z891" s="156"/>
      <c r="AA891" s="156"/>
      <c r="AB891" s="156"/>
      <c r="AC891" s="156"/>
      <c r="AD891" s="156"/>
      <c r="AE891" s="156"/>
      <c r="AF891" s="156"/>
      <c r="AG891" s="156"/>
      <c r="AH891" s="156"/>
      <c r="AI891" s="156"/>
      <c r="AJ891" s="156"/>
      <c r="AK891" s="156"/>
      <c r="AL891" s="156"/>
      <c r="AM891" s="156"/>
      <c r="AN891" s="156"/>
      <c r="AO891" s="156"/>
      <c r="AP891" s="156"/>
      <c r="AQ891" s="156"/>
      <c r="AS891" s="140"/>
      <c r="AT891" s="140"/>
      <c r="AU891" s="140"/>
      <c r="AV891" s="140"/>
      <c r="AW891" s="140"/>
      <c r="AX891" s="140"/>
      <c r="AY891" s="140"/>
      <c r="AZ891" s="140"/>
      <c r="BA891" s="140"/>
      <c r="BB891" s="140"/>
      <c r="BC891" s="140"/>
      <c r="BD891" s="140"/>
      <c r="BE891" s="140"/>
      <c r="BF891" s="140"/>
      <c r="BG891" s="140"/>
      <c r="BH891" s="140"/>
      <c r="BI891" s="140"/>
      <c r="BJ891" s="140"/>
    </row>
    <row r="892" spans="1:62" s="101" customFormat="1" ht="18" customHeight="1" x14ac:dyDescent="0.25">
      <c r="A892" s="180"/>
      <c r="B892" s="180"/>
      <c r="C892" s="180"/>
      <c r="D892" s="180"/>
      <c r="E892" s="180"/>
      <c r="F892" s="180"/>
      <c r="G892" s="180"/>
      <c r="H892" s="180"/>
      <c r="I892" s="156"/>
      <c r="J892" s="156"/>
      <c r="K892" s="156"/>
      <c r="L892" s="156"/>
      <c r="M892" s="156"/>
      <c r="N892" s="156"/>
      <c r="O892" s="156"/>
      <c r="P892" s="156"/>
      <c r="Q892" s="156"/>
      <c r="R892" s="156"/>
      <c r="S892" s="156"/>
      <c r="T892" s="156"/>
      <c r="U892" s="156"/>
      <c r="V892" s="156"/>
      <c r="W892" s="156"/>
      <c r="X892" s="156"/>
      <c r="Y892" s="156"/>
      <c r="Z892" s="156"/>
      <c r="AA892" s="156"/>
      <c r="AB892" s="156"/>
      <c r="AC892" s="156"/>
      <c r="AD892" s="156"/>
      <c r="AE892" s="156"/>
      <c r="AF892" s="156"/>
      <c r="AG892" s="156"/>
      <c r="AH892" s="156"/>
      <c r="AI892" s="156"/>
      <c r="AJ892" s="156"/>
      <c r="AK892" s="156"/>
      <c r="AL892" s="156"/>
      <c r="AM892" s="156"/>
      <c r="AN892" s="156"/>
      <c r="AO892" s="156"/>
      <c r="AP892" s="156"/>
      <c r="AQ892" s="156"/>
      <c r="AS892" s="140"/>
      <c r="AT892" s="140"/>
      <c r="AU892" s="140"/>
      <c r="AV892" s="140"/>
      <c r="AW892" s="140"/>
      <c r="AX892" s="140"/>
      <c r="AY892" s="140"/>
      <c r="AZ892" s="140"/>
      <c r="BA892" s="140"/>
      <c r="BB892" s="140"/>
      <c r="BC892" s="140"/>
      <c r="BD892" s="140"/>
      <c r="BE892" s="140"/>
      <c r="BF892" s="140"/>
      <c r="BG892" s="140"/>
      <c r="BH892" s="140"/>
      <c r="BI892" s="140"/>
      <c r="BJ892" s="140"/>
    </row>
    <row r="893" spans="1:62" s="101" customFormat="1" ht="18" customHeight="1" x14ac:dyDescent="0.25">
      <c r="A893" s="180"/>
      <c r="B893" s="180"/>
      <c r="C893" s="180"/>
      <c r="D893" s="180"/>
      <c r="E893" s="180"/>
      <c r="F893" s="180"/>
      <c r="G893" s="180"/>
      <c r="H893" s="180"/>
      <c r="I893" s="156"/>
      <c r="J893" s="156"/>
      <c r="K893" s="156"/>
      <c r="L893" s="156"/>
      <c r="M893" s="156"/>
      <c r="N893" s="156"/>
      <c r="O893" s="156"/>
      <c r="P893" s="156"/>
      <c r="Q893" s="156"/>
      <c r="R893" s="156"/>
      <c r="S893" s="156"/>
      <c r="T893" s="156"/>
      <c r="U893" s="156"/>
      <c r="V893" s="156"/>
      <c r="W893" s="156"/>
      <c r="X893" s="156"/>
      <c r="Y893" s="156"/>
      <c r="Z893" s="156"/>
      <c r="AA893" s="156"/>
      <c r="AB893" s="156"/>
      <c r="AC893" s="156"/>
      <c r="AD893" s="156"/>
      <c r="AE893" s="156"/>
      <c r="AF893" s="156"/>
      <c r="AG893" s="156"/>
      <c r="AH893" s="156"/>
      <c r="AI893" s="156"/>
      <c r="AJ893" s="156"/>
      <c r="AK893" s="156"/>
      <c r="AL893" s="156"/>
      <c r="AM893" s="156"/>
      <c r="AN893" s="156"/>
      <c r="AO893" s="156"/>
      <c r="AP893" s="156"/>
      <c r="AQ893" s="156"/>
      <c r="AS893" s="140"/>
      <c r="AT893" s="140"/>
      <c r="AU893" s="140"/>
      <c r="AV893" s="140"/>
      <c r="AW893" s="140"/>
      <c r="AX893" s="140"/>
      <c r="AY893" s="140"/>
      <c r="AZ893" s="140"/>
      <c r="BA893" s="140"/>
      <c r="BB893" s="140"/>
      <c r="BC893" s="140"/>
      <c r="BD893" s="140"/>
      <c r="BE893" s="140"/>
      <c r="BF893" s="140"/>
      <c r="BG893" s="140"/>
      <c r="BH893" s="140"/>
      <c r="BI893" s="140"/>
      <c r="BJ893" s="140"/>
    </row>
    <row r="894" spans="1:62" s="101" customFormat="1" ht="18" customHeight="1" x14ac:dyDescent="0.25">
      <c r="A894" s="180"/>
      <c r="B894" s="180"/>
      <c r="C894" s="180"/>
      <c r="D894" s="180"/>
      <c r="E894" s="180"/>
      <c r="F894" s="180"/>
      <c r="G894" s="180"/>
      <c r="H894" s="180"/>
      <c r="I894" s="156"/>
      <c r="J894" s="156"/>
      <c r="K894" s="156"/>
      <c r="L894" s="156"/>
      <c r="M894" s="156"/>
      <c r="N894" s="156"/>
      <c r="O894" s="156"/>
      <c r="P894" s="156"/>
      <c r="Q894" s="156"/>
      <c r="R894" s="156"/>
      <c r="S894" s="156"/>
      <c r="T894" s="156"/>
      <c r="U894" s="156"/>
      <c r="V894" s="156"/>
      <c r="W894" s="156"/>
      <c r="X894" s="156"/>
      <c r="Y894" s="156"/>
      <c r="Z894" s="156"/>
      <c r="AA894" s="156"/>
      <c r="AB894" s="156"/>
      <c r="AC894" s="156"/>
      <c r="AD894" s="156"/>
      <c r="AE894" s="156"/>
      <c r="AF894" s="156"/>
      <c r="AG894" s="156"/>
      <c r="AH894" s="156"/>
      <c r="AI894" s="156"/>
      <c r="AJ894" s="156"/>
      <c r="AK894" s="156"/>
      <c r="AL894" s="156"/>
      <c r="AM894" s="156"/>
      <c r="AN894" s="156"/>
      <c r="AO894" s="156"/>
      <c r="AP894" s="156"/>
      <c r="AQ894" s="156"/>
      <c r="AS894" s="140"/>
      <c r="AT894" s="140"/>
      <c r="AU894" s="140"/>
      <c r="AV894" s="140"/>
      <c r="AW894" s="140"/>
      <c r="AX894" s="140"/>
      <c r="AY894" s="140"/>
      <c r="AZ894" s="140"/>
      <c r="BA894" s="140"/>
      <c r="BB894" s="140"/>
      <c r="BC894" s="140"/>
      <c r="BD894" s="140"/>
      <c r="BE894" s="140"/>
      <c r="BF894" s="140"/>
      <c r="BG894" s="140"/>
      <c r="BH894" s="140"/>
      <c r="BI894" s="140"/>
      <c r="BJ894" s="140"/>
    </row>
    <row r="895" spans="1:62" s="101" customFormat="1" ht="18" customHeight="1" x14ac:dyDescent="0.25">
      <c r="A895" s="180"/>
      <c r="B895" s="180"/>
      <c r="C895" s="180"/>
      <c r="D895" s="180"/>
      <c r="E895" s="180"/>
      <c r="F895" s="180"/>
      <c r="G895" s="180"/>
      <c r="H895" s="180"/>
      <c r="I895" s="156"/>
      <c r="J895" s="156"/>
      <c r="K895" s="156"/>
      <c r="L895" s="156"/>
      <c r="M895" s="156"/>
      <c r="N895" s="156"/>
      <c r="O895" s="156"/>
      <c r="P895" s="156"/>
      <c r="Q895" s="156"/>
      <c r="R895" s="156"/>
      <c r="S895" s="156"/>
      <c r="T895" s="156"/>
      <c r="U895" s="156"/>
      <c r="V895" s="156"/>
      <c r="W895" s="156"/>
      <c r="X895" s="156"/>
      <c r="Y895" s="156"/>
      <c r="Z895" s="156"/>
      <c r="AA895" s="156"/>
      <c r="AB895" s="156"/>
      <c r="AC895" s="156"/>
      <c r="AD895" s="156"/>
      <c r="AE895" s="156"/>
      <c r="AF895" s="156"/>
      <c r="AG895" s="156"/>
      <c r="AH895" s="156"/>
      <c r="AI895" s="156"/>
      <c r="AJ895" s="156"/>
      <c r="AK895" s="156"/>
      <c r="AL895" s="156"/>
      <c r="AM895" s="156"/>
      <c r="AN895" s="156"/>
      <c r="AO895" s="156"/>
      <c r="AP895" s="156"/>
      <c r="AQ895" s="156"/>
      <c r="AS895" s="140"/>
      <c r="AT895" s="140"/>
      <c r="AU895" s="140"/>
      <c r="AV895" s="140"/>
      <c r="AW895" s="140"/>
      <c r="AX895" s="140"/>
      <c r="AY895" s="140"/>
      <c r="AZ895" s="140"/>
      <c r="BA895" s="140"/>
      <c r="BB895" s="140"/>
      <c r="BC895" s="140"/>
      <c r="BD895" s="140"/>
      <c r="BE895" s="140"/>
      <c r="BF895" s="140"/>
      <c r="BG895" s="140"/>
      <c r="BH895" s="140"/>
      <c r="BI895" s="140"/>
      <c r="BJ895" s="140"/>
    </row>
    <row r="913" spans="1:62" s="101" customFormat="1" ht="18" customHeight="1" x14ac:dyDescent="0.25">
      <c r="A913" s="180"/>
      <c r="B913" s="180"/>
      <c r="C913" s="180"/>
      <c r="D913" s="180"/>
      <c r="E913" s="180"/>
      <c r="F913" s="180"/>
      <c r="G913" s="180"/>
      <c r="H913" s="180"/>
      <c r="I913" s="156"/>
      <c r="J913" s="156"/>
      <c r="K913" s="156"/>
      <c r="L913" s="156"/>
      <c r="M913" s="156"/>
      <c r="N913" s="156"/>
      <c r="O913" s="156"/>
      <c r="P913" s="156"/>
      <c r="Q913" s="156"/>
      <c r="R913" s="156"/>
      <c r="S913" s="156"/>
      <c r="T913" s="156"/>
      <c r="U913" s="156"/>
      <c r="V913" s="156"/>
      <c r="W913" s="156"/>
      <c r="X913" s="156"/>
      <c r="Y913" s="156"/>
      <c r="Z913" s="156"/>
      <c r="AA913" s="156"/>
      <c r="AB913" s="156"/>
      <c r="AC913" s="156"/>
      <c r="AD913" s="156"/>
      <c r="AE913" s="156"/>
      <c r="AF913" s="156"/>
      <c r="AG913" s="156"/>
      <c r="AH913" s="156"/>
      <c r="AI913" s="156"/>
      <c r="AJ913" s="156"/>
      <c r="AK913" s="156"/>
      <c r="AL913" s="156"/>
      <c r="AM913" s="156"/>
      <c r="AN913" s="156"/>
      <c r="AO913" s="156"/>
      <c r="AP913" s="156"/>
      <c r="AQ913" s="156"/>
      <c r="AS913" s="140"/>
      <c r="AT913" s="140"/>
      <c r="AU913" s="140"/>
      <c r="AV913" s="140"/>
      <c r="AW913" s="140"/>
      <c r="AX913" s="140"/>
      <c r="AY913" s="140"/>
      <c r="AZ913" s="140"/>
      <c r="BA913" s="140"/>
      <c r="BB913" s="140"/>
      <c r="BC913" s="140"/>
      <c r="BD913" s="140"/>
      <c r="BE913" s="140"/>
      <c r="BF913" s="140"/>
      <c r="BG913" s="140"/>
      <c r="BH913" s="140"/>
      <c r="BI913" s="140"/>
      <c r="BJ913" s="140"/>
    </row>
    <row r="914" spans="1:62" s="101" customFormat="1" ht="18" customHeight="1" x14ac:dyDescent="0.25">
      <c r="A914" s="180"/>
      <c r="B914" s="180"/>
      <c r="C914" s="180"/>
      <c r="D914" s="180"/>
      <c r="E914" s="180"/>
      <c r="F914" s="180"/>
      <c r="G914" s="180"/>
      <c r="H914" s="180"/>
      <c r="I914" s="156"/>
      <c r="J914" s="156"/>
      <c r="K914" s="156"/>
      <c r="L914" s="156"/>
      <c r="M914" s="156"/>
      <c r="N914" s="156"/>
      <c r="O914" s="156"/>
      <c r="P914" s="156"/>
      <c r="Q914" s="156"/>
      <c r="R914" s="156"/>
      <c r="S914" s="156"/>
      <c r="T914" s="156"/>
      <c r="U914" s="156"/>
      <c r="V914" s="156"/>
      <c r="W914" s="156"/>
      <c r="X914" s="156"/>
      <c r="Y914" s="156"/>
      <c r="Z914" s="156"/>
      <c r="AA914" s="156"/>
      <c r="AB914" s="156"/>
      <c r="AC914" s="156"/>
      <c r="AD914" s="156"/>
      <c r="AE914" s="156"/>
      <c r="AF914" s="156"/>
      <c r="AG914" s="156"/>
      <c r="AH914" s="156"/>
      <c r="AI914" s="156"/>
      <c r="AJ914" s="156"/>
      <c r="AK914" s="156"/>
      <c r="AL914" s="156"/>
      <c r="AM914" s="156"/>
      <c r="AN914" s="156"/>
      <c r="AO914" s="156"/>
      <c r="AP914" s="156"/>
      <c r="AQ914" s="156"/>
      <c r="AS914" s="140"/>
      <c r="AT914" s="140"/>
      <c r="AU914" s="140"/>
      <c r="AV914" s="140"/>
      <c r="AW914" s="140"/>
      <c r="AX914" s="140"/>
      <c r="AY914" s="140"/>
      <c r="AZ914" s="140"/>
      <c r="BA914" s="140"/>
      <c r="BB914" s="140"/>
      <c r="BC914" s="140"/>
      <c r="BD914" s="140"/>
      <c r="BE914" s="140"/>
      <c r="BF914" s="140"/>
      <c r="BG914" s="140"/>
      <c r="BH914" s="140"/>
      <c r="BI914" s="140"/>
      <c r="BJ914" s="140"/>
    </row>
    <row r="915" spans="1:62" s="101" customFormat="1" ht="18" customHeight="1" x14ac:dyDescent="0.25">
      <c r="A915" s="180"/>
      <c r="B915" s="180"/>
      <c r="C915" s="180"/>
      <c r="D915" s="180"/>
      <c r="E915" s="180"/>
      <c r="F915" s="180"/>
      <c r="G915" s="180"/>
      <c r="H915" s="180"/>
      <c r="I915" s="156"/>
      <c r="J915" s="156"/>
      <c r="K915" s="156"/>
      <c r="L915" s="156"/>
      <c r="M915" s="156"/>
      <c r="N915" s="156"/>
      <c r="O915" s="156"/>
      <c r="P915" s="156"/>
      <c r="Q915" s="156"/>
      <c r="R915" s="156"/>
      <c r="S915" s="156"/>
      <c r="T915" s="156"/>
      <c r="U915" s="156"/>
      <c r="V915" s="156"/>
      <c r="W915" s="156"/>
      <c r="X915" s="156"/>
      <c r="Y915" s="156"/>
      <c r="Z915" s="156"/>
      <c r="AA915" s="156"/>
      <c r="AB915" s="156"/>
      <c r="AC915" s="156"/>
      <c r="AD915" s="156"/>
      <c r="AE915" s="156"/>
      <c r="AF915" s="156"/>
      <c r="AG915" s="156"/>
      <c r="AH915" s="156"/>
      <c r="AI915" s="156"/>
      <c r="AJ915" s="156"/>
      <c r="AK915" s="156"/>
      <c r="AL915" s="156"/>
      <c r="AM915" s="156"/>
      <c r="AN915" s="156"/>
      <c r="AO915" s="156"/>
      <c r="AP915" s="156"/>
      <c r="AQ915" s="156"/>
      <c r="AS915" s="140"/>
      <c r="AT915" s="140"/>
      <c r="AU915" s="140"/>
      <c r="AV915" s="140"/>
      <c r="AW915" s="140"/>
      <c r="AX915" s="140"/>
      <c r="AY915" s="140"/>
      <c r="AZ915" s="140"/>
      <c r="BA915" s="140"/>
      <c r="BB915" s="140"/>
      <c r="BC915" s="140"/>
      <c r="BD915" s="140"/>
      <c r="BE915" s="140"/>
      <c r="BF915" s="140"/>
      <c r="BG915" s="140"/>
      <c r="BH915" s="140"/>
      <c r="BI915" s="140"/>
      <c r="BJ915" s="140"/>
    </row>
    <row r="916" spans="1:62" s="101" customFormat="1" ht="18" customHeight="1" x14ac:dyDescent="0.25">
      <c r="A916" s="180"/>
      <c r="B916" s="180"/>
      <c r="C916" s="180"/>
      <c r="D916" s="180"/>
      <c r="E916" s="180"/>
      <c r="F916" s="180"/>
      <c r="G916" s="180"/>
      <c r="H916" s="180"/>
      <c r="I916" s="156"/>
      <c r="J916" s="156"/>
      <c r="K916" s="156"/>
      <c r="L916" s="156"/>
      <c r="M916" s="156"/>
      <c r="N916" s="156"/>
      <c r="O916" s="156"/>
      <c r="P916" s="156"/>
      <c r="Q916" s="156"/>
      <c r="R916" s="156"/>
      <c r="S916" s="156"/>
      <c r="T916" s="156"/>
      <c r="U916" s="156"/>
      <c r="V916" s="156"/>
      <c r="W916" s="156"/>
      <c r="X916" s="156"/>
      <c r="Y916" s="156"/>
      <c r="Z916" s="156"/>
      <c r="AA916" s="156"/>
      <c r="AB916" s="156"/>
      <c r="AC916" s="156"/>
      <c r="AD916" s="156"/>
      <c r="AE916" s="156"/>
      <c r="AF916" s="156"/>
      <c r="AG916" s="156"/>
      <c r="AH916" s="156"/>
      <c r="AI916" s="156"/>
      <c r="AJ916" s="156"/>
      <c r="AK916" s="156"/>
      <c r="AL916" s="156"/>
      <c r="AM916" s="156"/>
      <c r="AN916" s="156"/>
      <c r="AO916" s="156"/>
      <c r="AP916" s="156"/>
      <c r="AQ916" s="156"/>
      <c r="AS916" s="140"/>
      <c r="AT916" s="140"/>
      <c r="AU916" s="140"/>
      <c r="AV916" s="140"/>
      <c r="AW916" s="140"/>
      <c r="AX916" s="140"/>
      <c r="AY916" s="140"/>
      <c r="AZ916" s="140"/>
      <c r="BA916" s="140"/>
      <c r="BB916" s="140"/>
      <c r="BC916" s="140"/>
      <c r="BD916" s="140"/>
      <c r="BE916" s="140"/>
      <c r="BF916" s="140"/>
      <c r="BG916" s="140"/>
      <c r="BH916" s="140"/>
      <c r="BI916" s="140"/>
      <c r="BJ916" s="140"/>
    </row>
    <row r="917" spans="1:62" s="101" customFormat="1" ht="18" customHeight="1" x14ac:dyDescent="0.25">
      <c r="A917" s="180"/>
      <c r="B917" s="180"/>
      <c r="C917" s="180"/>
      <c r="D917" s="180"/>
      <c r="E917" s="180"/>
      <c r="F917" s="180"/>
      <c r="G917" s="180"/>
      <c r="H917" s="180"/>
      <c r="I917" s="156"/>
      <c r="J917" s="156"/>
      <c r="K917" s="156"/>
      <c r="L917" s="156"/>
      <c r="M917" s="156"/>
      <c r="N917" s="156"/>
      <c r="O917" s="156"/>
      <c r="P917" s="156"/>
      <c r="Q917" s="156"/>
      <c r="R917" s="156"/>
      <c r="S917" s="156"/>
      <c r="T917" s="156"/>
      <c r="U917" s="156"/>
      <c r="V917" s="156"/>
      <c r="W917" s="156"/>
      <c r="X917" s="156"/>
      <c r="Y917" s="156"/>
      <c r="Z917" s="156"/>
      <c r="AA917" s="156"/>
      <c r="AB917" s="156"/>
      <c r="AC917" s="156"/>
      <c r="AD917" s="156"/>
      <c r="AE917" s="156"/>
      <c r="AF917" s="156"/>
      <c r="AG917" s="156"/>
      <c r="AH917" s="156"/>
      <c r="AI917" s="156"/>
      <c r="AJ917" s="156"/>
      <c r="AK917" s="156"/>
      <c r="AL917" s="156"/>
      <c r="AM917" s="156"/>
      <c r="AN917" s="156"/>
      <c r="AO917" s="156"/>
      <c r="AP917" s="156"/>
      <c r="AQ917" s="156"/>
      <c r="AS917" s="140"/>
      <c r="AT917" s="140"/>
      <c r="AU917" s="140"/>
      <c r="AV917" s="140"/>
      <c r="AW917" s="140"/>
      <c r="AX917" s="140"/>
      <c r="AY917" s="140"/>
      <c r="AZ917" s="140"/>
      <c r="BA917" s="140"/>
      <c r="BB917" s="140"/>
      <c r="BC917" s="140"/>
      <c r="BD917" s="140"/>
      <c r="BE917" s="140"/>
      <c r="BF917" s="140"/>
      <c r="BG917" s="140"/>
      <c r="BH917" s="140"/>
      <c r="BI917" s="140"/>
      <c r="BJ917" s="140"/>
    </row>
    <row r="918" spans="1:62" s="101" customFormat="1" ht="18" customHeight="1" x14ac:dyDescent="0.25">
      <c r="A918" s="180"/>
      <c r="B918" s="180"/>
      <c r="C918" s="180"/>
      <c r="D918" s="180"/>
      <c r="E918" s="180"/>
      <c r="F918" s="180"/>
      <c r="G918" s="180"/>
      <c r="H918" s="180"/>
      <c r="I918" s="156"/>
      <c r="J918" s="156"/>
      <c r="K918" s="156"/>
      <c r="L918" s="156"/>
      <c r="M918" s="156"/>
      <c r="N918" s="156"/>
      <c r="O918" s="156"/>
      <c r="P918" s="156"/>
      <c r="Q918" s="156"/>
      <c r="R918" s="156"/>
      <c r="S918" s="156"/>
      <c r="T918" s="156"/>
      <c r="U918" s="156"/>
      <c r="V918" s="156"/>
      <c r="W918" s="156"/>
      <c r="X918" s="156"/>
      <c r="Y918" s="156"/>
      <c r="Z918" s="156"/>
      <c r="AA918" s="156"/>
      <c r="AB918" s="156"/>
      <c r="AC918" s="156"/>
      <c r="AD918" s="156"/>
      <c r="AE918" s="156"/>
      <c r="AF918" s="156"/>
      <c r="AG918" s="156"/>
      <c r="AH918" s="156"/>
      <c r="AI918" s="156"/>
      <c r="AJ918" s="156"/>
      <c r="AK918" s="156"/>
      <c r="AL918" s="156"/>
      <c r="AM918" s="156"/>
      <c r="AN918" s="156"/>
      <c r="AO918" s="156"/>
      <c r="AP918" s="156"/>
      <c r="AQ918" s="156"/>
      <c r="AS918" s="140"/>
      <c r="AT918" s="140"/>
      <c r="AU918" s="140"/>
      <c r="AV918" s="140"/>
      <c r="AW918" s="140"/>
      <c r="AX918" s="140"/>
      <c r="AY918" s="140"/>
      <c r="AZ918" s="140"/>
      <c r="BA918" s="140"/>
      <c r="BB918" s="140"/>
      <c r="BC918" s="140"/>
      <c r="BD918" s="140"/>
      <c r="BE918" s="140"/>
      <c r="BF918" s="140"/>
      <c r="BG918" s="140"/>
      <c r="BH918" s="140"/>
      <c r="BI918" s="140"/>
      <c r="BJ918" s="140"/>
    </row>
    <row r="919" spans="1:62" s="101" customFormat="1" ht="18" customHeight="1" x14ac:dyDescent="0.25">
      <c r="A919" s="180"/>
      <c r="B919" s="180"/>
      <c r="C919" s="180"/>
      <c r="D919" s="180"/>
      <c r="E919" s="180"/>
      <c r="F919" s="180"/>
      <c r="G919" s="180"/>
      <c r="H919" s="180"/>
      <c r="I919" s="156"/>
      <c r="J919" s="156"/>
      <c r="K919" s="156"/>
      <c r="L919" s="156"/>
      <c r="M919" s="156"/>
      <c r="N919" s="156"/>
      <c r="O919" s="156"/>
      <c r="P919" s="156"/>
      <c r="Q919" s="156"/>
      <c r="R919" s="156"/>
      <c r="S919" s="156"/>
      <c r="T919" s="156"/>
      <c r="U919" s="156"/>
      <c r="V919" s="156"/>
      <c r="W919" s="156"/>
      <c r="X919" s="156"/>
      <c r="Y919" s="156"/>
      <c r="Z919" s="156"/>
      <c r="AA919" s="156"/>
      <c r="AB919" s="156"/>
      <c r="AC919" s="156"/>
      <c r="AD919" s="156"/>
      <c r="AE919" s="156"/>
      <c r="AF919" s="156"/>
      <c r="AG919" s="156"/>
      <c r="AH919" s="156"/>
      <c r="AI919" s="156"/>
      <c r="AJ919" s="156"/>
      <c r="AK919" s="156"/>
      <c r="AL919" s="156"/>
      <c r="AM919" s="156"/>
      <c r="AN919" s="156"/>
      <c r="AO919" s="156"/>
      <c r="AP919" s="156"/>
      <c r="AQ919" s="156"/>
      <c r="AS919" s="140"/>
      <c r="AT919" s="140"/>
      <c r="AU919" s="140"/>
      <c r="AV919" s="140"/>
      <c r="AW919" s="140"/>
      <c r="AX919" s="140"/>
      <c r="AY919" s="140"/>
      <c r="AZ919" s="140"/>
      <c r="BA919" s="140"/>
      <c r="BB919" s="140"/>
      <c r="BC919" s="140"/>
      <c r="BD919" s="140"/>
      <c r="BE919" s="140"/>
      <c r="BF919" s="140"/>
      <c r="BG919" s="140"/>
      <c r="BH919" s="140"/>
      <c r="BI919" s="140"/>
      <c r="BJ919" s="140"/>
    </row>
    <row r="937" spans="1:62" s="101" customFormat="1" ht="18" customHeight="1" x14ac:dyDescent="0.25">
      <c r="A937" s="180"/>
      <c r="B937" s="180"/>
      <c r="C937" s="180"/>
      <c r="D937" s="180"/>
      <c r="E937" s="180"/>
      <c r="F937" s="180"/>
      <c r="G937" s="180"/>
      <c r="H937" s="180"/>
      <c r="I937" s="156"/>
      <c r="J937" s="156"/>
      <c r="K937" s="156"/>
      <c r="L937" s="156"/>
      <c r="M937" s="156"/>
      <c r="N937" s="156"/>
      <c r="O937" s="156"/>
      <c r="P937" s="156"/>
      <c r="Q937" s="156"/>
      <c r="R937" s="156"/>
      <c r="S937" s="156"/>
      <c r="T937" s="156"/>
      <c r="U937" s="156"/>
      <c r="V937" s="156"/>
      <c r="W937" s="156"/>
      <c r="X937" s="156"/>
      <c r="Y937" s="156"/>
      <c r="Z937" s="156"/>
      <c r="AA937" s="156"/>
      <c r="AB937" s="156"/>
      <c r="AC937" s="156"/>
      <c r="AD937" s="156"/>
      <c r="AE937" s="156"/>
      <c r="AF937" s="156"/>
      <c r="AG937" s="156"/>
      <c r="AH937" s="156"/>
      <c r="AI937" s="156"/>
      <c r="AJ937" s="156"/>
      <c r="AK937" s="156"/>
      <c r="AL937" s="156"/>
      <c r="AM937" s="156"/>
      <c r="AN937" s="156"/>
      <c r="AO937" s="156"/>
      <c r="AP937" s="156"/>
      <c r="AQ937" s="156"/>
      <c r="AS937" s="140"/>
      <c r="AT937" s="140"/>
      <c r="AU937" s="140"/>
      <c r="AV937" s="140"/>
      <c r="AW937" s="140"/>
      <c r="AX937" s="140"/>
      <c r="AY937" s="140"/>
      <c r="AZ937" s="140"/>
      <c r="BA937" s="140"/>
      <c r="BB937" s="140"/>
      <c r="BC937" s="140"/>
      <c r="BD937" s="140"/>
      <c r="BE937" s="140"/>
      <c r="BF937" s="140"/>
      <c r="BG937" s="140"/>
      <c r="BH937" s="140"/>
      <c r="BI937" s="140"/>
      <c r="BJ937" s="140"/>
    </row>
    <row r="938" spans="1:62" s="101" customFormat="1" ht="18" customHeight="1" x14ac:dyDescent="0.25">
      <c r="A938" s="180"/>
      <c r="B938" s="180"/>
      <c r="C938" s="180"/>
      <c r="D938" s="180"/>
      <c r="E938" s="180"/>
      <c r="F938" s="180"/>
      <c r="G938" s="180"/>
      <c r="H938" s="180"/>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c r="AE938" s="156"/>
      <c r="AF938" s="156"/>
      <c r="AG938" s="156"/>
      <c r="AH938" s="156"/>
      <c r="AI938" s="156"/>
      <c r="AJ938" s="156"/>
      <c r="AK938" s="156"/>
      <c r="AL938" s="156"/>
      <c r="AM938" s="156"/>
      <c r="AN938" s="156"/>
      <c r="AO938" s="156"/>
      <c r="AP938" s="156"/>
      <c r="AQ938" s="156"/>
      <c r="AS938" s="140"/>
      <c r="AT938" s="140"/>
      <c r="AU938" s="140"/>
      <c r="AV938" s="140"/>
      <c r="AW938" s="140"/>
      <c r="AX938" s="140"/>
      <c r="AY938" s="140"/>
      <c r="AZ938" s="140"/>
      <c r="BA938" s="140"/>
      <c r="BB938" s="140"/>
      <c r="BC938" s="140"/>
      <c r="BD938" s="140"/>
      <c r="BE938" s="140"/>
      <c r="BF938" s="140"/>
      <c r="BG938" s="140"/>
      <c r="BH938" s="140"/>
      <c r="BI938" s="140"/>
      <c r="BJ938" s="140"/>
    </row>
    <row r="939" spans="1:62" s="101" customFormat="1" ht="18" customHeight="1" x14ac:dyDescent="0.25">
      <c r="A939" s="180"/>
      <c r="B939" s="180"/>
      <c r="C939" s="180"/>
      <c r="D939" s="180"/>
      <c r="E939" s="180"/>
      <c r="F939" s="180"/>
      <c r="G939" s="180"/>
      <c r="H939" s="180"/>
      <c r="I939" s="156"/>
      <c r="J939" s="156"/>
      <c r="K939" s="156"/>
      <c r="L939" s="156"/>
      <c r="M939" s="156"/>
      <c r="N939" s="156"/>
      <c r="O939" s="156"/>
      <c r="P939" s="156"/>
      <c r="Q939" s="156"/>
      <c r="R939" s="156"/>
      <c r="S939" s="156"/>
      <c r="T939" s="156"/>
      <c r="U939" s="156"/>
      <c r="V939" s="156"/>
      <c r="W939" s="156"/>
      <c r="X939" s="156"/>
      <c r="Y939" s="156"/>
      <c r="Z939" s="156"/>
      <c r="AA939" s="156"/>
      <c r="AB939" s="156"/>
      <c r="AC939" s="156"/>
      <c r="AD939" s="156"/>
      <c r="AE939" s="156"/>
      <c r="AF939" s="156"/>
      <c r="AG939" s="156"/>
      <c r="AH939" s="156"/>
      <c r="AI939" s="156"/>
      <c r="AJ939" s="156"/>
      <c r="AK939" s="156"/>
      <c r="AL939" s="156"/>
      <c r="AM939" s="156"/>
      <c r="AN939" s="156"/>
      <c r="AO939" s="156"/>
      <c r="AP939" s="156"/>
      <c r="AQ939" s="156"/>
      <c r="AS939" s="140"/>
      <c r="AT939" s="140"/>
      <c r="AU939" s="140"/>
      <c r="AV939" s="140"/>
      <c r="AW939" s="140"/>
      <c r="AX939" s="140"/>
      <c r="AY939" s="140"/>
      <c r="AZ939" s="140"/>
      <c r="BA939" s="140"/>
      <c r="BB939" s="140"/>
      <c r="BC939" s="140"/>
      <c r="BD939" s="140"/>
      <c r="BE939" s="140"/>
      <c r="BF939" s="140"/>
      <c r="BG939" s="140"/>
      <c r="BH939" s="140"/>
      <c r="BI939" s="140"/>
      <c r="BJ939" s="140"/>
    </row>
    <row r="940" spans="1:62" s="101" customFormat="1" ht="18" customHeight="1" x14ac:dyDescent="0.25">
      <c r="A940" s="180"/>
      <c r="B940" s="180"/>
      <c r="C940" s="180"/>
      <c r="D940" s="180"/>
      <c r="E940" s="180"/>
      <c r="F940" s="180"/>
      <c r="G940" s="180"/>
      <c r="H940" s="180"/>
      <c r="I940" s="156"/>
      <c r="J940" s="156"/>
      <c r="K940" s="156"/>
      <c r="L940" s="156"/>
      <c r="M940" s="156"/>
      <c r="N940" s="156"/>
      <c r="O940" s="156"/>
      <c r="P940" s="156"/>
      <c r="Q940" s="156"/>
      <c r="R940" s="156"/>
      <c r="S940" s="156"/>
      <c r="T940" s="156"/>
      <c r="U940" s="156"/>
      <c r="V940" s="156"/>
      <c r="W940" s="156"/>
      <c r="X940" s="156"/>
      <c r="Y940" s="156"/>
      <c r="Z940" s="156"/>
      <c r="AA940" s="156"/>
      <c r="AB940" s="156"/>
      <c r="AC940" s="156"/>
      <c r="AD940" s="156"/>
      <c r="AE940" s="156"/>
      <c r="AF940" s="156"/>
      <c r="AG940" s="156"/>
      <c r="AH940" s="156"/>
      <c r="AI940" s="156"/>
      <c r="AJ940" s="156"/>
      <c r="AK940" s="156"/>
      <c r="AL940" s="156"/>
      <c r="AM940" s="156"/>
      <c r="AN940" s="156"/>
      <c r="AO940" s="156"/>
      <c r="AP940" s="156"/>
      <c r="AQ940" s="156"/>
      <c r="AS940" s="140"/>
      <c r="AT940" s="140"/>
      <c r="AU940" s="140"/>
      <c r="AV940" s="140"/>
      <c r="AW940" s="140"/>
      <c r="AX940" s="140"/>
      <c r="AY940" s="140"/>
      <c r="AZ940" s="140"/>
      <c r="BA940" s="140"/>
      <c r="BB940" s="140"/>
      <c r="BC940" s="140"/>
      <c r="BD940" s="140"/>
      <c r="BE940" s="140"/>
      <c r="BF940" s="140"/>
      <c r="BG940" s="140"/>
      <c r="BH940" s="140"/>
      <c r="BI940" s="140"/>
      <c r="BJ940" s="140"/>
    </row>
    <row r="941" spans="1:62" s="101" customFormat="1" ht="18" customHeight="1" x14ac:dyDescent="0.25">
      <c r="A941" s="180"/>
      <c r="B941" s="180"/>
      <c r="C941" s="180"/>
      <c r="D941" s="180"/>
      <c r="E941" s="180"/>
      <c r="F941" s="180"/>
      <c r="G941" s="180"/>
      <c r="H941" s="180"/>
      <c r="I941" s="156"/>
      <c r="J941" s="156"/>
      <c r="K941" s="156"/>
      <c r="L941" s="156"/>
      <c r="M941" s="156"/>
      <c r="N941" s="156"/>
      <c r="O941" s="156"/>
      <c r="P941" s="156"/>
      <c r="Q941" s="156"/>
      <c r="R941" s="156"/>
      <c r="S941" s="156"/>
      <c r="T941" s="156"/>
      <c r="U941" s="156"/>
      <c r="V941" s="156"/>
      <c r="W941" s="156"/>
      <c r="X941" s="156"/>
      <c r="Y941" s="156"/>
      <c r="Z941" s="156"/>
      <c r="AA941" s="156"/>
      <c r="AB941" s="156"/>
      <c r="AC941" s="156"/>
      <c r="AD941" s="156"/>
      <c r="AE941" s="156"/>
      <c r="AF941" s="156"/>
      <c r="AG941" s="156"/>
      <c r="AH941" s="156"/>
      <c r="AI941" s="156"/>
      <c r="AJ941" s="156"/>
      <c r="AK941" s="156"/>
      <c r="AL941" s="156"/>
      <c r="AM941" s="156"/>
      <c r="AN941" s="156"/>
      <c r="AO941" s="156"/>
      <c r="AP941" s="156"/>
      <c r="AQ941" s="156"/>
      <c r="AS941" s="140"/>
      <c r="AT941" s="140"/>
      <c r="AU941" s="140"/>
      <c r="AV941" s="140"/>
      <c r="AW941" s="140"/>
      <c r="AX941" s="140"/>
      <c r="AY941" s="140"/>
      <c r="AZ941" s="140"/>
      <c r="BA941" s="140"/>
      <c r="BB941" s="140"/>
      <c r="BC941" s="140"/>
      <c r="BD941" s="140"/>
      <c r="BE941" s="140"/>
      <c r="BF941" s="140"/>
      <c r="BG941" s="140"/>
      <c r="BH941" s="140"/>
      <c r="BI941" s="140"/>
      <c r="BJ941" s="140"/>
    </row>
    <row r="942" spans="1:62" s="101" customFormat="1" ht="18" customHeight="1" x14ac:dyDescent="0.25">
      <c r="A942" s="180"/>
      <c r="B942" s="180"/>
      <c r="C942" s="180"/>
      <c r="D942" s="180"/>
      <c r="E942" s="180"/>
      <c r="F942" s="180"/>
      <c r="G942" s="180"/>
      <c r="H942" s="180"/>
      <c r="I942" s="156"/>
      <c r="J942" s="156"/>
      <c r="K942" s="156"/>
      <c r="L942" s="156"/>
      <c r="M942" s="156"/>
      <c r="N942" s="156"/>
      <c r="O942" s="156"/>
      <c r="P942" s="156"/>
      <c r="Q942" s="156"/>
      <c r="R942" s="156"/>
      <c r="S942" s="156"/>
      <c r="T942" s="156"/>
      <c r="U942" s="156"/>
      <c r="V942" s="156"/>
      <c r="W942" s="156"/>
      <c r="X942" s="156"/>
      <c r="Y942" s="156"/>
      <c r="Z942" s="156"/>
      <c r="AA942" s="156"/>
      <c r="AB942" s="156"/>
      <c r="AC942" s="156"/>
      <c r="AD942" s="156"/>
      <c r="AE942" s="156"/>
      <c r="AF942" s="156"/>
      <c r="AG942" s="156"/>
      <c r="AH942" s="156"/>
      <c r="AI942" s="156"/>
      <c r="AJ942" s="156"/>
      <c r="AK942" s="156"/>
      <c r="AL942" s="156"/>
      <c r="AM942" s="156"/>
      <c r="AN942" s="156"/>
      <c r="AO942" s="156"/>
      <c r="AP942" s="156"/>
      <c r="AQ942" s="156"/>
      <c r="AS942" s="140"/>
      <c r="AT942" s="140"/>
      <c r="AU942" s="140"/>
      <c r="AV942" s="140"/>
      <c r="AW942" s="140"/>
      <c r="AX942" s="140"/>
      <c r="AY942" s="140"/>
      <c r="AZ942" s="140"/>
      <c r="BA942" s="140"/>
      <c r="BB942" s="140"/>
      <c r="BC942" s="140"/>
      <c r="BD942" s="140"/>
      <c r="BE942" s="140"/>
      <c r="BF942" s="140"/>
      <c r="BG942" s="140"/>
      <c r="BH942" s="140"/>
      <c r="BI942" s="140"/>
      <c r="BJ942" s="140"/>
    </row>
    <row r="943" spans="1:62" s="101" customFormat="1" ht="18" customHeight="1" x14ac:dyDescent="0.25">
      <c r="A943" s="180"/>
      <c r="B943" s="180"/>
      <c r="C943" s="180"/>
      <c r="D943" s="180"/>
      <c r="E943" s="180"/>
      <c r="F943" s="180"/>
      <c r="G943" s="180"/>
      <c r="H943" s="180"/>
      <c r="I943" s="156"/>
      <c r="J943" s="156"/>
      <c r="K943" s="156"/>
      <c r="L943" s="156"/>
      <c r="M943" s="156"/>
      <c r="N943" s="156"/>
      <c r="O943" s="156"/>
      <c r="P943" s="156"/>
      <c r="Q943" s="156"/>
      <c r="R943" s="156"/>
      <c r="S943" s="156"/>
      <c r="T943" s="156"/>
      <c r="U943" s="156"/>
      <c r="V943" s="156"/>
      <c r="W943" s="156"/>
      <c r="X943" s="156"/>
      <c r="Y943" s="156"/>
      <c r="Z943" s="156"/>
      <c r="AA943" s="156"/>
      <c r="AB943" s="156"/>
      <c r="AC943" s="156"/>
      <c r="AD943" s="156"/>
      <c r="AE943" s="156"/>
      <c r="AF943" s="156"/>
      <c r="AG943" s="156"/>
      <c r="AH943" s="156"/>
      <c r="AI943" s="156"/>
      <c r="AJ943" s="156"/>
      <c r="AK943" s="156"/>
      <c r="AL943" s="156"/>
      <c r="AM943" s="156"/>
      <c r="AN943" s="156"/>
      <c r="AO943" s="156"/>
      <c r="AP943" s="156"/>
      <c r="AQ943" s="156"/>
      <c r="AS943" s="140"/>
      <c r="AT943" s="140"/>
      <c r="AU943" s="140"/>
      <c r="AV943" s="140"/>
      <c r="AW943" s="140"/>
      <c r="AX943" s="140"/>
      <c r="AY943" s="140"/>
      <c r="AZ943" s="140"/>
      <c r="BA943" s="140"/>
      <c r="BB943" s="140"/>
      <c r="BC943" s="140"/>
      <c r="BD943" s="140"/>
      <c r="BE943" s="140"/>
      <c r="BF943" s="140"/>
      <c r="BG943" s="140"/>
      <c r="BH943" s="140"/>
      <c r="BI943" s="140"/>
      <c r="BJ943" s="140"/>
    </row>
    <row r="961" spans="1:62" s="101" customFormat="1" ht="18" customHeight="1" x14ac:dyDescent="0.25">
      <c r="A961" s="180"/>
      <c r="B961" s="180"/>
      <c r="C961" s="180"/>
      <c r="D961" s="180"/>
      <c r="E961" s="180"/>
      <c r="F961" s="180"/>
      <c r="G961" s="180"/>
      <c r="H961" s="180"/>
      <c r="I961" s="156"/>
      <c r="J961" s="156"/>
      <c r="K961" s="156"/>
      <c r="L961" s="156"/>
      <c r="M961" s="156"/>
      <c r="N961" s="156"/>
      <c r="O961" s="156"/>
      <c r="P961" s="156"/>
      <c r="Q961" s="156"/>
      <c r="R961" s="156"/>
      <c r="S961" s="156"/>
      <c r="T961" s="156"/>
      <c r="U961" s="156"/>
      <c r="V961" s="156"/>
      <c r="W961" s="156"/>
      <c r="X961" s="156"/>
      <c r="Y961" s="156"/>
      <c r="Z961" s="156"/>
      <c r="AA961" s="156"/>
      <c r="AB961" s="156"/>
      <c r="AC961" s="156"/>
      <c r="AD961" s="156"/>
      <c r="AE961" s="156"/>
      <c r="AF961" s="156"/>
      <c r="AG961" s="156"/>
      <c r="AH961" s="156"/>
      <c r="AI961" s="156"/>
      <c r="AJ961" s="156"/>
      <c r="AK961" s="156"/>
      <c r="AL961" s="156"/>
      <c r="AM961" s="156"/>
      <c r="AN961" s="156"/>
      <c r="AO961" s="156"/>
      <c r="AP961" s="156"/>
      <c r="AQ961" s="156"/>
      <c r="AS961" s="140"/>
      <c r="AT961" s="140"/>
      <c r="AU961" s="140"/>
      <c r="AV961" s="140"/>
      <c r="AW961" s="140"/>
      <c r="AX961" s="140"/>
      <c r="AY961" s="140"/>
      <c r="AZ961" s="140"/>
      <c r="BA961" s="140"/>
      <c r="BB961" s="140"/>
      <c r="BC961" s="140"/>
      <c r="BD961" s="140"/>
      <c r="BE961" s="140"/>
      <c r="BF961" s="140"/>
      <c r="BG961" s="140"/>
      <c r="BH961" s="140"/>
      <c r="BI961" s="140"/>
      <c r="BJ961" s="140"/>
    </row>
    <row r="962" spans="1:62" s="101" customFormat="1" ht="18" customHeight="1" x14ac:dyDescent="0.25">
      <c r="A962" s="180"/>
      <c r="B962" s="180"/>
      <c r="C962" s="180"/>
      <c r="D962" s="180"/>
      <c r="E962" s="180"/>
      <c r="F962" s="180"/>
      <c r="G962" s="180"/>
      <c r="H962" s="180"/>
      <c r="I962" s="156"/>
      <c r="J962" s="156"/>
      <c r="K962" s="156"/>
      <c r="L962" s="156"/>
      <c r="M962" s="156"/>
      <c r="N962" s="156"/>
      <c r="O962" s="156"/>
      <c r="P962" s="156"/>
      <c r="Q962" s="156"/>
      <c r="R962" s="156"/>
      <c r="S962" s="156"/>
      <c r="T962" s="156"/>
      <c r="U962" s="156"/>
      <c r="V962" s="156"/>
      <c r="W962" s="156"/>
      <c r="X962" s="156"/>
      <c r="Y962" s="156"/>
      <c r="Z962" s="156"/>
      <c r="AA962" s="156"/>
      <c r="AB962" s="156"/>
      <c r="AC962" s="156"/>
      <c r="AD962" s="156"/>
      <c r="AE962" s="156"/>
      <c r="AF962" s="156"/>
      <c r="AG962" s="156"/>
      <c r="AH962" s="156"/>
      <c r="AI962" s="156"/>
      <c r="AJ962" s="156"/>
      <c r="AK962" s="156"/>
      <c r="AL962" s="156"/>
      <c r="AM962" s="156"/>
      <c r="AN962" s="156"/>
      <c r="AO962" s="156"/>
      <c r="AP962" s="156"/>
      <c r="AQ962" s="156"/>
      <c r="AS962" s="140"/>
      <c r="AT962" s="140"/>
      <c r="AU962" s="140"/>
      <c r="AV962" s="140"/>
      <c r="AW962" s="140"/>
      <c r="AX962" s="140"/>
      <c r="AY962" s="140"/>
      <c r="AZ962" s="140"/>
      <c r="BA962" s="140"/>
      <c r="BB962" s="140"/>
      <c r="BC962" s="140"/>
      <c r="BD962" s="140"/>
      <c r="BE962" s="140"/>
      <c r="BF962" s="140"/>
      <c r="BG962" s="140"/>
      <c r="BH962" s="140"/>
      <c r="BI962" s="140"/>
      <c r="BJ962" s="140"/>
    </row>
    <row r="963" spans="1:62" s="101" customFormat="1" ht="18" customHeight="1" x14ac:dyDescent="0.25">
      <c r="A963" s="180"/>
      <c r="B963" s="180"/>
      <c r="C963" s="180"/>
      <c r="D963" s="180"/>
      <c r="E963" s="180"/>
      <c r="F963" s="180"/>
      <c r="G963" s="180"/>
      <c r="H963" s="180"/>
      <c r="I963" s="156"/>
      <c r="J963" s="156"/>
      <c r="K963" s="156"/>
      <c r="L963" s="156"/>
      <c r="M963" s="156"/>
      <c r="N963" s="156"/>
      <c r="O963" s="156"/>
      <c r="P963" s="156"/>
      <c r="Q963" s="156"/>
      <c r="R963" s="156"/>
      <c r="S963" s="156"/>
      <c r="T963" s="156"/>
      <c r="U963" s="156"/>
      <c r="V963" s="156"/>
      <c r="W963" s="156"/>
      <c r="X963" s="156"/>
      <c r="Y963" s="156"/>
      <c r="Z963" s="156"/>
      <c r="AA963" s="156"/>
      <c r="AB963" s="156"/>
      <c r="AC963" s="156"/>
      <c r="AD963" s="156"/>
      <c r="AE963" s="156"/>
      <c r="AF963" s="156"/>
      <c r="AG963" s="156"/>
      <c r="AH963" s="156"/>
      <c r="AI963" s="156"/>
      <c r="AJ963" s="156"/>
      <c r="AK963" s="156"/>
      <c r="AL963" s="156"/>
      <c r="AM963" s="156"/>
      <c r="AN963" s="156"/>
      <c r="AO963" s="156"/>
      <c r="AP963" s="156"/>
      <c r="AQ963" s="156"/>
      <c r="AS963" s="140"/>
      <c r="AT963" s="140"/>
      <c r="AU963" s="140"/>
      <c r="AV963" s="140"/>
      <c r="AW963" s="140"/>
      <c r="AX963" s="140"/>
      <c r="AY963" s="140"/>
      <c r="AZ963" s="140"/>
      <c r="BA963" s="140"/>
      <c r="BB963" s="140"/>
      <c r="BC963" s="140"/>
      <c r="BD963" s="140"/>
      <c r="BE963" s="140"/>
      <c r="BF963" s="140"/>
      <c r="BG963" s="140"/>
      <c r="BH963" s="140"/>
      <c r="BI963" s="140"/>
      <c r="BJ963" s="140"/>
    </row>
    <row r="964" spans="1:62" s="101" customFormat="1" ht="18" customHeight="1" x14ac:dyDescent="0.25">
      <c r="A964" s="180"/>
      <c r="B964" s="180"/>
      <c r="C964" s="180"/>
      <c r="D964" s="180"/>
      <c r="E964" s="180"/>
      <c r="F964" s="180"/>
      <c r="G964" s="180"/>
      <c r="H964" s="180"/>
      <c r="I964" s="156"/>
      <c r="J964" s="156"/>
      <c r="K964" s="156"/>
      <c r="L964" s="156"/>
      <c r="M964" s="156"/>
      <c r="N964" s="156"/>
      <c r="O964" s="156"/>
      <c r="P964" s="156"/>
      <c r="Q964" s="156"/>
      <c r="R964" s="156"/>
      <c r="S964" s="156"/>
      <c r="T964" s="156"/>
      <c r="U964" s="156"/>
      <c r="V964" s="156"/>
      <c r="W964" s="156"/>
      <c r="X964" s="156"/>
      <c r="Y964" s="156"/>
      <c r="Z964" s="156"/>
      <c r="AA964" s="156"/>
      <c r="AB964" s="156"/>
      <c r="AC964" s="156"/>
      <c r="AD964" s="156"/>
      <c r="AE964" s="156"/>
      <c r="AF964" s="156"/>
      <c r="AG964" s="156"/>
      <c r="AH964" s="156"/>
      <c r="AI964" s="156"/>
      <c r="AJ964" s="156"/>
      <c r="AK964" s="156"/>
      <c r="AL964" s="156"/>
      <c r="AM964" s="156"/>
      <c r="AN964" s="156"/>
      <c r="AO964" s="156"/>
      <c r="AP964" s="156"/>
      <c r="AQ964" s="156"/>
      <c r="AS964" s="140"/>
      <c r="AT964" s="140"/>
      <c r="AU964" s="140"/>
      <c r="AV964" s="140"/>
      <c r="AW964" s="140"/>
      <c r="AX964" s="140"/>
      <c r="AY964" s="140"/>
      <c r="AZ964" s="140"/>
      <c r="BA964" s="140"/>
      <c r="BB964" s="140"/>
      <c r="BC964" s="140"/>
      <c r="BD964" s="140"/>
      <c r="BE964" s="140"/>
      <c r="BF964" s="140"/>
      <c r="BG964" s="140"/>
      <c r="BH964" s="140"/>
      <c r="BI964" s="140"/>
      <c r="BJ964" s="140"/>
    </row>
    <row r="965" spans="1:62" s="101" customFormat="1" ht="18" customHeight="1" x14ac:dyDescent="0.25">
      <c r="A965" s="180"/>
      <c r="B965" s="180"/>
      <c r="C965" s="180"/>
      <c r="D965" s="180"/>
      <c r="E965" s="180"/>
      <c r="F965" s="180"/>
      <c r="G965" s="180"/>
      <c r="H965" s="180"/>
      <c r="I965" s="156"/>
      <c r="J965" s="156"/>
      <c r="K965" s="156"/>
      <c r="L965" s="156"/>
      <c r="M965" s="156"/>
      <c r="N965" s="156"/>
      <c r="O965" s="156"/>
      <c r="P965" s="156"/>
      <c r="Q965" s="156"/>
      <c r="R965" s="156"/>
      <c r="S965" s="156"/>
      <c r="T965" s="156"/>
      <c r="U965" s="156"/>
      <c r="V965" s="156"/>
      <c r="W965" s="156"/>
      <c r="X965" s="156"/>
      <c r="Y965" s="156"/>
      <c r="Z965" s="156"/>
      <c r="AA965" s="156"/>
      <c r="AB965" s="156"/>
      <c r="AC965" s="156"/>
      <c r="AD965" s="156"/>
      <c r="AE965" s="156"/>
      <c r="AF965" s="156"/>
      <c r="AG965" s="156"/>
      <c r="AH965" s="156"/>
      <c r="AI965" s="156"/>
      <c r="AJ965" s="156"/>
      <c r="AK965" s="156"/>
      <c r="AL965" s="156"/>
      <c r="AM965" s="156"/>
      <c r="AN965" s="156"/>
      <c r="AO965" s="156"/>
      <c r="AP965" s="156"/>
      <c r="AQ965" s="156"/>
      <c r="AS965" s="140"/>
      <c r="AT965" s="140"/>
      <c r="AU965" s="140"/>
      <c r="AV965" s="140"/>
      <c r="AW965" s="140"/>
      <c r="AX965" s="140"/>
      <c r="AY965" s="140"/>
      <c r="AZ965" s="140"/>
      <c r="BA965" s="140"/>
      <c r="BB965" s="140"/>
      <c r="BC965" s="140"/>
      <c r="BD965" s="140"/>
      <c r="BE965" s="140"/>
      <c r="BF965" s="140"/>
      <c r="BG965" s="140"/>
      <c r="BH965" s="140"/>
      <c r="BI965" s="140"/>
      <c r="BJ965" s="140"/>
    </row>
    <row r="966" spans="1:62" s="101" customFormat="1" ht="18" customHeight="1" x14ac:dyDescent="0.25">
      <c r="A966" s="180"/>
      <c r="B966" s="180"/>
      <c r="C966" s="180"/>
      <c r="D966" s="180"/>
      <c r="E966" s="180"/>
      <c r="F966" s="180"/>
      <c r="G966" s="180"/>
      <c r="H966" s="180"/>
      <c r="I966" s="156"/>
      <c r="J966" s="156"/>
      <c r="K966" s="156"/>
      <c r="L966" s="156"/>
      <c r="M966" s="156"/>
      <c r="N966" s="156"/>
      <c r="O966" s="156"/>
      <c r="P966" s="156"/>
      <c r="Q966" s="156"/>
      <c r="R966" s="156"/>
      <c r="S966" s="156"/>
      <c r="T966" s="156"/>
      <c r="U966" s="156"/>
      <c r="V966" s="156"/>
      <c r="W966" s="156"/>
      <c r="X966" s="156"/>
      <c r="Y966" s="156"/>
      <c r="Z966" s="156"/>
      <c r="AA966" s="156"/>
      <c r="AB966" s="156"/>
      <c r="AC966" s="156"/>
      <c r="AD966" s="156"/>
      <c r="AE966" s="156"/>
      <c r="AF966" s="156"/>
      <c r="AG966" s="156"/>
      <c r="AH966" s="156"/>
      <c r="AI966" s="156"/>
      <c r="AJ966" s="156"/>
      <c r="AK966" s="156"/>
      <c r="AL966" s="156"/>
      <c r="AM966" s="156"/>
      <c r="AN966" s="156"/>
      <c r="AO966" s="156"/>
      <c r="AP966" s="156"/>
      <c r="AQ966" s="156"/>
      <c r="AS966" s="140"/>
      <c r="AT966" s="140"/>
      <c r="AU966" s="140"/>
      <c r="AV966" s="140"/>
      <c r="AW966" s="140"/>
      <c r="AX966" s="140"/>
      <c r="AY966" s="140"/>
      <c r="AZ966" s="140"/>
      <c r="BA966" s="140"/>
      <c r="BB966" s="140"/>
      <c r="BC966" s="140"/>
      <c r="BD966" s="140"/>
      <c r="BE966" s="140"/>
      <c r="BF966" s="140"/>
      <c r="BG966" s="140"/>
      <c r="BH966" s="140"/>
      <c r="BI966" s="140"/>
      <c r="BJ966" s="140"/>
    </row>
    <row r="967" spans="1:62" s="101" customFormat="1" ht="18" customHeight="1" x14ac:dyDescent="0.25">
      <c r="A967" s="180"/>
      <c r="B967" s="180"/>
      <c r="C967" s="180"/>
      <c r="D967" s="180"/>
      <c r="E967" s="180"/>
      <c r="F967" s="180"/>
      <c r="G967" s="180"/>
      <c r="H967" s="180"/>
      <c r="I967" s="156"/>
      <c r="J967" s="156"/>
      <c r="K967" s="156"/>
      <c r="L967" s="156"/>
      <c r="M967" s="156"/>
      <c r="N967" s="156"/>
      <c r="O967" s="156"/>
      <c r="P967" s="156"/>
      <c r="Q967" s="156"/>
      <c r="R967" s="156"/>
      <c r="S967" s="156"/>
      <c r="T967" s="156"/>
      <c r="U967" s="156"/>
      <c r="V967" s="156"/>
      <c r="W967" s="156"/>
      <c r="X967" s="156"/>
      <c r="Y967" s="156"/>
      <c r="Z967" s="156"/>
      <c r="AA967" s="156"/>
      <c r="AB967" s="156"/>
      <c r="AC967" s="156"/>
      <c r="AD967" s="156"/>
      <c r="AE967" s="156"/>
      <c r="AF967" s="156"/>
      <c r="AG967" s="156"/>
      <c r="AH967" s="156"/>
      <c r="AI967" s="156"/>
      <c r="AJ967" s="156"/>
      <c r="AK967" s="156"/>
      <c r="AL967" s="156"/>
      <c r="AM967" s="156"/>
      <c r="AN967" s="156"/>
      <c r="AO967" s="156"/>
      <c r="AP967" s="156"/>
      <c r="AQ967" s="156"/>
      <c r="AS967" s="140"/>
      <c r="AT967" s="140"/>
      <c r="AU967" s="140"/>
      <c r="AV967" s="140"/>
      <c r="AW967" s="140"/>
      <c r="AX967" s="140"/>
      <c r="AY967" s="140"/>
      <c r="AZ967" s="140"/>
      <c r="BA967" s="140"/>
      <c r="BB967" s="140"/>
      <c r="BC967" s="140"/>
      <c r="BD967" s="140"/>
      <c r="BE967" s="140"/>
      <c r="BF967" s="140"/>
      <c r="BG967" s="140"/>
      <c r="BH967" s="140"/>
      <c r="BI967" s="140"/>
      <c r="BJ967" s="140"/>
    </row>
    <row r="985" spans="1:62" s="101" customFormat="1" ht="18" customHeight="1" x14ac:dyDescent="0.25">
      <c r="A985" s="180"/>
      <c r="B985" s="180"/>
      <c r="C985" s="180"/>
      <c r="D985" s="180"/>
      <c r="E985" s="180"/>
      <c r="F985" s="180"/>
      <c r="G985" s="180"/>
      <c r="H985" s="180"/>
      <c r="I985" s="156"/>
      <c r="J985" s="156"/>
      <c r="K985" s="156"/>
      <c r="L985" s="156"/>
      <c r="M985" s="156"/>
      <c r="N985" s="156"/>
      <c r="O985" s="156"/>
      <c r="P985" s="156"/>
      <c r="Q985" s="156"/>
      <c r="R985" s="156"/>
      <c r="S985" s="156"/>
      <c r="T985" s="156"/>
      <c r="U985" s="156"/>
      <c r="V985" s="156"/>
      <c r="W985" s="156"/>
      <c r="X985" s="156"/>
      <c r="Y985" s="156"/>
      <c r="Z985" s="156"/>
      <c r="AA985" s="156"/>
      <c r="AB985" s="156"/>
      <c r="AC985" s="156"/>
      <c r="AD985" s="156"/>
      <c r="AE985" s="156"/>
      <c r="AF985" s="156"/>
      <c r="AG985" s="156"/>
      <c r="AH985" s="156"/>
      <c r="AI985" s="156"/>
      <c r="AJ985" s="156"/>
      <c r="AK985" s="156"/>
      <c r="AL985" s="156"/>
      <c r="AM985" s="156"/>
      <c r="AN985" s="156"/>
      <c r="AO985" s="156"/>
      <c r="AP985" s="156"/>
      <c r="AQ985" s="156"/>
      <c r="AS985" s="140"/>
      <c r="AT985" s="140"/>
      <c r="AU985" s="140"/>
      <c r="AV985" s="140"/>
      <c r="AW985" s="140"/>
      <c r="AX985" s="140"/>
      <c r="AY985" s="140"/>
      <c r="AZ985" s="140"/>
      <c r="BA985" s="140"/>
      <c r="BB985" s="140"/>
      <c r="BC985" s="140"/>
      <c r="BD985" s="140"/>
      <c r="BE985" s="140"/>
      <c r="BF985" s="140"/>
      <c r="BG985" s="140"/>
      <c r="BH985" s="140"/>
      <c r="BI985" s="140"/>
      <c r="BJ985" s="140"/>
    </row>
    <row r="986" spans="1:62" s="101" customFormat="1" ht="18" customHeight="1" x14ac:dyDescent="0.25">
      <c r="A986" s="180"/>
      <c r="B986" s="180"/>
      <c r="C986" s="180"/>
      <c r="D986" s="180"/>
      <c r="E986" s="180"/>
      <c r="F986" s="180"/>
      <c r="G986" s="180"/>
      <c r="H986" s="180"/>
      <c r="I986" s="156"/>
      <c r="J986" s="156"/>
      <c r="K986" s="156"/>
      <c r="L986" s="156"/>
      <c r="M986" s="156"/>
      <c r="N986" s="156"/>
      <c r="O986" s="156"/>
      <c r="P986" s="156"/>
      <c r="Q986" s="156"/>
      <c r="R986" s="156"/>
      <c r="S986" s="156"/>
      <c r="T986" s="156"/>
      <c r="U986" s="156"/>
      <c r="V986" s="156"/>
      <c r="W986" s="156"/>
      <c r="X986" s="156"/>
      <c r="Y986" s="156"/>
      <c r="Z986" s="156"/>
      <c r="AA986" s="156"/>
      <c r="AB986" s="156"/>
      <c r="AC986" s="156"/>
      <c r="AD986" s="156"/>
      <c r="AE986" s="156"/>
      <c r="AF986" s="156"/>
      <c r="AG986" s="156"/>
      <c r="AH986" s="156"/>
      <c r="AI986" s="156"/>
      <c r="AJ986" s="156"/>
      <c r="AK986" s="156"/>
      <c r="AL986" s="156"/>
      <c r="AM986" s="156"/>
      <c r="AN986" s="156"/>
      <c r="AO986" s="156"/>
      <c r="AP986" s="156"/>
      <c r="AQ986" s="156"/>
      <c r="AS986" s="140"/>
      <c r="AT986" s="140"/>
      <c r="AU986" s="140"/>
      <c r="AV986" s="140"/>
      <c r="AW986" s="140"/>
      <c r="AX986" s="140"/>
      <c r="AY986" s="140"/>
      <c r="AZ986" s="140"/>
      <c r="BA986" s="140"/>
      <c r="BB986" s="140"/>
      <c r="BC986" s="140"/>
      <c r="BD986" s="140"/>
      <c r="BE986" s="140"/>
      <c r="BF986" s="140"/>
      <c r="BG986" s="140"/>
      <c r="BH986" s="140"/>
      <c r="BI986" s="140"/>
      <c r="BJ986" s="140"/>
    </row>
    <row r="987" spans="1:62" s="101" customFormat="1" ht="18" customHeight="1" x14ac:dyDescent="0.25">
      <c r="A987" s="180"/>
      <c r="B987" s="180"/>
      <c r="C987" s="180"/>
      <c r="D987" s="180"/>
      <c r="E987" s="180"/>
      <c r="F987" s="180"/>
      <c r="G987" s="180"/>
      <c r="H987" s="180"/>
      <c r="I987" s="156"/>
      <c r="J987" s="156"/>
      <c r="K987" s="156"/>
      <c r="L987" s="156"/>
      <c r="M987" s="156"/>
      <c r="N987" s="156"/>
      <c r="O987" s="156"/>
      <c r="P987" s="156"/>
      <c r="Q987" s="156"/>
      <c r="R987" s="156"/>
      <c r="S987" s="156"/>
      <c r="T987" s="156"/>
      <c r="U987" s="156"/>
      <c r="V987" s="156"/>
      <c r="W987" s="156"/>
      <c r="X987" s="156"/>
      <c r="Y987" s="156"/>
      <c r="Z987" s="156"/>
      <c r="AA987" s="156"/>
      <c r="AB987" s="156"/>
      <c r="AC987" s="156"/>
      <c r="AD987" s="156"/>
      <c r="AE987" s="156"/>
      <c r="AF987" s="156"/>
      <c r="AG987" s="156"/>
      <c r="AH987" s="156"/>
      <c r="AI987" s="156"/>
      <c r="AJ987" s="156"/>
      <c r="AK987" s="156"/>
      <c r="AL987" s="156"/>
      <c r="AM987" s="156"/>
      <c r="AN987" s="156"/>
      <c r="AO987" s="156"/>
      <c r="AP987" s="156"/>
      <c r="AQ987" s="156"/>
      <c r="AS987" s="140"/>
      <c r="AT987" s="140"/>
      <c r="AU987" s="140"/>
      <c r="AV987" s="140"/>
      <c r="AW987" s="140"/>
      <c r="AX987" s="140"/>
      <c r="AY987" s="140"/>
      <c r="AZ987" s="140"/>
      <c r="BA987" s="140"/>
      <c r="BB987" s="140"/>
      <c r="BC987" s="140"/>
      <c r="BD987" s="140"/>
      <c r="BE987" s="140"/>
      <c r="BF987" s="140"/>
      <c r="BG987" s="140"/>
      <c r="BH987" s="140"/>
      <c r="BI987" s="140"/>
      <c r="BJ987" s="140"/>
    </row>
    <row r="988" spans="1:62" s="101" customFormat="1" ht="18" customHeight="1" x14ac:dyDescent="0.25">
      <c r="A988" s="180"/>
      <c r="B988" s="180"/>
      <c r="C988" s="180"/>
      <c r="D988" s="180"/>
      <c r="E988" s="180"/>
      <c r="F988" s="180"/>
      <c r="G988" s="180"/>
      <c r="H988" s="180"/>
      <c r="I988" s="156"/>
      <c r="J988" s="156"/>
      <c r="K988" s="156"/>
      <c r="L988" s="156"/>
      <c r="M988" s="156"/>
      <c r="N988" s="156"/>
      <c r="O988" s="156"/>
      <c r="P988" s="156"/>
      <c r="Q988" s="156"/>
      <c r="R988" s="156"/>
      <c r="S988" s="156"/>
      <c r="T988" s="156"/>
      <c r="U988" s="156"/>
      <c r="V988" s="156"/>
      <c r="W988" s="156"/>
      <c r="X988" s="156"/>
      <c r="Y988" s="156"/>
      <c r="Z988" s="156"/>
      <c r="AA988" s="156"/>
      <c r="AB988" s="156"/>
      <c r="AC988" s="156"/>
      <c r="AD988" s="156"/>
      <c r="AE988" s="156"/>
      <c r="AF988" s="156"/>
      <c r="AG988" s="156"/>
      <c r="AH988" s="156"/>
      <c r="AI988" s="156"/>
      <c r="AJ988" s="156"/>
      <c r="AK988" s="156"/>
      <c r="AL988" s="156"/>
      <c r="AM988" s="156"/>
      <c r="AN988" s="156"/>
      <c r="AO988" s="156"/>
      <c r="AP988" s="156"/>
      <c r="AQ988" s="156"/>
      <c r="AS988" s="140"/>
      <c r="AT988" s="140"/>
      <c r="AU988" s="140"/>
      <c r="AV988" s="140"/>
      <c r="AW988" s="140"/>
      <c r="AX988" s="140"/>
      <c r="AY988" s="140"/>
      <c r="AZ988" s="140"/>
      <c r="BA988" s="140"/>
      <c r="BB988" s="140"/>
      <c r="BC988" s="140"/>
      <c r="BD988" s="140"/>
      <c r="BE988" s="140"/>
      <c r="BF988" s="140"/>
      <c r="BG988" s="140"/>
      <c r="BH988" s="140"/>
      <c r="BI988" s="140"/>
      <c r="BJ988" s="140"/>
    </row>
    <row r="989" spans="1:62" s="101" customFormat="1" ht="18" customHeight="1" x14ac:dyDescent="0.25">
      <c r="A989" s="180"/>
      <c r="B989" s="180"/>
      <c r="C989" s="180"/>
      <c r="D989" s="180"/>
      <c r="E989" s="180"/>
      <c r="F989" s="180"/>
      <c r="G989" s="180"/>
      <c r="H989" s="180"/>
      <c r="I989" s="156"/>
      <c r="J989" s="156"/>
      <c r="K989" s="156"/>
      <c r="L989" s="156"/>
      <c r="M989" s="156"/>
      <c r="N989" s="156"/>
      <c r="O989" s="156"/>
      <c r="P989" s="156"/>
      <c r="Q989" s="156"/>
      <c r="R989" s="156"/>
      <c r="S989" s="156"/>
      <c r="T989" s="156"/>
      <c r="U989" s="156"/>
      <c r="V989" s="156"/>
      <c r="W989" s="156"/>
      <c r="X989" s="156"/>
      <c r="Y989" s="156"/>
      <c r="Z989" s="156"/>
      <c r="AA989" s="156"/>
      <c r="AB989" s="156"/>
      <c r="AC989" s="156"/>
      <c r="AD989" s="156"/>
      <c r="AE989" s="156"/>
      <c r="AF989" s="156"/>
      <c r="AG989" s="156"/>
      <c r="AH989" s="156"/>
      <c r="AI989" s="156"/>
      <c r="AJ989" s="156"/>
      <c r="AK989" s="156"/>
      <c r="AL989" s="156"/>
      <c r="AM989" s="156"/>
      <c r="AN989" s="156"/>
      <c r="AO989" s="156"/>
      <c r="AP989" s="156"/>
      <c r="AQ989" s="156"/>
      <c r="AS989" s="140"/>
      <c r="AT989" s="140"/>
      <c r="AU989" s="140"/>
      <c r="AV989" s="140"/>
      <c r="AW989" s="140"/>
      <c r="AX989" s="140"/>
      <c r="AY989" s="140"/>
      <c r="AZ989" s="140"/>
      <c r="BA989" s="140"/>
      <c r="BB989" s="140"/>
      <c r="BC989" s="140"/>
      <c r="BD989" s="140"/>
      <c r="BE989" s="140"/>
      <c r="BF989" s="140"/>
      <c r="BG989" s="140"/>
      <c r="BH989" s="140"/>
      <c r="BI989" s="140"/>
      <c r="BJ989" s="140"/>
    </row>
    <row r="990" spans="1:62" s="101" customFormat="1" ht="18" customHeight="1" x14ac:dyDescent="0.25">
      <c r="A990" s="180"/>
      <c r="B990" s="180"/>
      <c r="C990" s="180"/>
      <c r="D990" s="180"/>
      <c r="E990" s="180"/>
      <c r="F990" s="180"/>
      <c r="G990" s="180"/>
      <c r="H990" s="180"/>
      <c r="I990" s="156"/>
      <c r="J990" s="156"/>
      <c r="K990" s="156"/>
      <c r="L990" s="156"/>
      <c r="M990" s="156"/>
      <c r="N990" s="156"/>
      <c r="O990" s="156"/>
      <c r="P990" s="156"/>
      <c r="Q990" s="156"/>
      <c r="R990" s="156"/>
      <c r="S990" s="156"/>
      <c r="T990" s="156"/>
      <c r="U990" s="156"/>
      <c r="V990" s="156"/>
      <c r="W990" s="156"/>
      <c r="X990" s="156"/>
      <c r="Y990" s="156"/>
      <c r="Z990" s="156"/>
      <c r="AA990" s="156"/>
      <c r="AB990" s="156"/>
      <c r="AC990" s="156"/>
      <c r="AD990" s="156"/>
      <c r="AE990" s="156"/>
      <c r="AF990" s="156"/>
      <c r="AG990" s="156"/>
      <c r="AH990" s="156"/>
      <c r="AI990" s="156"/>
      <c r="AJ990" s="156"/>
      <c r="AK990" s="156"/>
      <c r="AL990" s="156"/>
      <c r="AM990" s="156"/>
      <c r="AN990" s="156"/>
      <c r="AO990" s="156"/>
      <c r="AP990" s="156"/>
      <c r="AQ990" s="156"/>
      <c r="AS990" s="140"/>
      <c r="AT990" s="140"/>
      <c r="AU990" s="140"/>
      <c r="AV990" s="140"/>
      <c r="AW990" s="140"/>
      <c r="AX990" s="140"/>
      <c r="AY990" s="140"/>
      <c r="AZ990" s="140"/>
      <c r="BA990" s="140"/>
      <c r="BB990" s="140"/>
      <c r="BC990" s="140"/>
      <c r="BD990" s="140"/>
      <c r="BE990" s="140"/>
      <c r="BF990" s="140"/>
      <c r="BG990" s="140"/>
      <c r="BH990" s="140"/>
      <c r="BI990" s="140"/>
      <c r="BJ990" s="140"/>
    </row>
    <row r="991" spans="1:62" s="101" customFormat="1" ht="18" customHeight="1" x14ac:dyDescent="0.25">
      <c r="A991" s="180"/>
      <c r="B991" s="180"/>
      <c r="C991" s="180"/>
      <c r="D991" s="180"/>
      <c r="E991" s="180"/>
      <c r="F991" s="180"/>
      <c r="G991" s="180"/>
      <c r="H991" s="180"/>
      <c r="I991" s="156"/>
      <c r="J991" s="156"/>
      <c r="K991" s="156"/>
      <c r="L991" s="156"/>
      <c r="M991" s="156"/>
      <c r="N991" s="156"/>
      <c r="O991" s="156"/>
      <c r="P991" s="156"/>
      <c r="Q991" s="156"/>
      <c r="R991" s="156"/>
      <c r="S991" s="156"/>
      <c r="T991" s="156"/>
      <c r="U991" s="156"/>
      <c r="V991" s="156"/>
      <c r="W991" s="156"/>
      <c r="X991" s="156"/>
      <c r="Y991" s="156"/>
      <c r="Z991" s="156"/>
      <c r="AA991" s="156"/>
      <c r="AB991" s="156"/>
      <c r="AC991" s="156"/>
      <c r="AD991" s="156"/>
      <c r="AE991" s="156"/>
      <c r="AF991" s="156"/>
      <c r="AG991" s="156"/>
      <c r="AH991" s="156"/>
      <c r="AI991" s="156"/>
      <c r="AJ991" s="156"/>
      <c r="AK991" s="156"/>
      <c r="AL991" s="156"/>
      <c r="AM991" s="156"/>
      <c r="AN991" s="156"/>
      <c r="AO991" s="156"/>
      <c r="AP991" s="156"/>
      <c r="AQ991" s="156"/>
      <c r="AS991" s="140"/>
      <c r="AT991" s="140"/>
      <c r="AU991" s="140"/>
      <c r="AV991" s="140"/>
      <c r="AW991" s="140"/>
      <c r="AX991" s="140"/>
      <c r="AY991" s="140"/>
      <c r="AZ991" s="140"/>
      <c r="BA991" s="140"/>
      <c r="BB991" s="140"/>
      <c r="BC991" s="140"/>
      <c r="BD991" s="140"/>
      <c r="BE991" s="140"/>
      <c r="BF991" s="140"/>
      <c r="BG991" s="140"/>
      <c r="BH991" s="140"/>
      <c r="BI991" s="140"/>
      <c r="BJ991" s="140"/>
    </row>
    <row r="1009" spans="1:62" s="101" customFormat="1" ht="18" customHeight="1" x14ac:dyDescent="0.25">
      <c r="A1009" s="180"/>
      <c r="B1009" s="180"/>
      <c r="C1009" s="180"/>
      <c r="D1009" s="180"/>
      <c r="E1009" s="180"/>
      <c r="F1009" s="180"/>
      <c r="G1009" s="180"/>
      <c r="H1009" s="180"/>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S1009" s="140"/>
      <c r="AT1009" s="140"/>
      <c r="AU1009" s="140"/>
      <c r="AV1009" s="140"/>
      <c r="AW1009" s="140"/>
      <c r="AX1009" s="140"/>
      <c r="AY1009" s="140"/>
      <c r="AZ1009" s="140"/>
      <c r="BA1009" s="140"/>
      <c r="BB1009" s="140"/>
      <c r="BC1009" s="140"/>
      <c r="BD1009" s="140"/>
      <c r="BE1009" s="140"/>
      <c r="BF1009" s="140"/>
      <c r="BG1009" s="140"/>
      <c r="BH1009" s="140"/>
      <c r="BI1009" s="140"/>
      <c r="BJ1009" s="140"/>
    </row>
    <row r="1010" spans="1:62" s="101" customFormat="1" ht="18" customHeight="1" x14ac:dyDescent="0.25">
      <c r="A1010" s="180"/>
      <c r="B1010" s="180"/>
      <c r="C1010" s="180"/>
      <c r="D1010" s="180"/>
      <c r="E1010" s="180"/>
      <c r="F1010" s="180"/>
      <c r="G1010" s="180"/>
      <c r="H1010" s="180"/>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S1010" s="140"/>
      <c r="AT1010" s="140"/>
      <c r="AU1010" s="140"/>
      <c r="AV1010" s="140"/>
      <c r="AW1010" s="140"/>
      <c r="AX1010" s="140"/>
      <c r="AY1010" s="140"/>
      <c r="AZ1010" s="140"/>
      <c r="BA1010" s="140"/>
      <c r="BB1010" s="140"/>
      <c r="BC1010" s="140"/>
      <c r="BD1010" s="140"/>
      <c r="BE1010" s="140"/>
      <c r="BF1010" s="140"/>
      <c r="BG1010" s="140"/>
      <c r="BH1010" s="140"/>
      <c r="BI1010" s="140"/>
      <c r="BJ1010" s="140"/>
    </row>
    <row r="1011" spans="1:62" s="101" customFormat="1" ht="18" customHeight="1" x14ac:dyDescent="0.25">
      <c r="A1011" s="180"/>
      <c r="B1011" s="180"/>
      <c r="C1011" s="180"/>
      <c r="D1011" s="180"/>
      <c r="E1011" s="180"/>
      <c r="F1011" s="180"/>
      <c r="G1011" s="180"/>
      <c r="H1011" s="180"/>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S1011" s="140"/>
      <c r="AT1011" s="140"/>
      <c r="AU1011" s="140"/>
      <c r="AV1011" s="140"/>
      <c r="AW1011" s="140"/>
      <c r="AX1011" s="140"/>
      <c r="AY1011" s="140"/>
      <c r="AZ1011" s="140"/>
      <c r="BA1011" s="140"/>
      <c r="BB1011" s="140"/>
      <c r="BC1011" s="140"/>
      <c r="BD1011" s="140"/>
      <c r="BE1011" s="140"/>
      <c r="BF1011" s="140"/>
      <c r="BG1011" s="140"/>
      <c r="BH1011" s="140"/>
      <c r="BI1011" s="140"/>
      <c r="BJ1011" s="140"/>
    </row>
    <row r="1012" spans="1:62" s="101" customFormat="1" ht="18" customHeight="1" x14ac:dyDescent="0.25">
      <c r="A1012" s="180"/>
      <c r="B1012" s="180"/>
      <c r="C1012" s="180"/>
      <c r="D1012" s="180"/>
      <c r="E1012" s="180"/>
      <c r="F1012" s="180"/>
      <c r="G1012" s="180"/>
      <c r="H1012" s="180"/>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S1012" s="140"/>
      <c r="AT1012" s="140"/>
      <c r="AU1012" s="140"/>
      <c r="AV1012" s="140"/>
      <c r="AW1012" s="140"/>
      <c r="AX1012" s="140"/>
      <c r="AY1012" s="140"/>
      <c r="AZ1012" s="140"/>
      <c r="BA1012" s="140"/>
      <c r="BB1012" s="140"/>
      <c r="BC1012" s="140"/>
      <c r="BD1012" s="140"/>
      <c r="BE1012" s="140"/>
      <c r="BF1012" s="140"/>
      <c r="BG1012" s="140"/>
      <c r="BH1012" s="140"/>
      <c r="BI1012" s="140"/>
      <c r="BJ1012" s="140"/>
    </row>
    <row r="1013" spans="1:62" s="101" customFormat="1" ht="18" customHeight="1" x14ac:dyDescent="0.25">
      <c r="A1013" s="180"/>
      <c r="B1013" s="180"/>
      <c r="C1013" s="180"/>
      <c r="D1013" s="180"/>
      <c r="E1013" s="180"/>
      <c r="F1013" s="180"/>
      <c r="G1013" s="180"/>
      <c r="H1013" s="180"/>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S1013" s="140"/>
      <c r="AT1013" s="140"/>
      <c r="AU1013" s="140"/>
      <c r="AV1013" s="140"/>
      <c r="AW1013" s="140"/>
      <c r="AX1013" s="140"/>
      <c r="AY1013" s="140"/>
      <c r="AZ1013" s="140"/>
      <c r="BA1013" s="140"/>
      <c r="BB1013" s="140"/>
      <c r="BC1013" s="140"/>
      <c r="BD1013" s="140"/>
      <c r="BE1013" s="140"/>
      <c r="BF1013" s="140"/>
      <c r="BG1013" s="140"/>
      <c r="BH1013" s="140"/>
      <c r="BI1013" s="140"/>
      <c r="BJ1013" s="140"/>
    </row>
    <row r="1014" spans="1:62" s="101" customFormat="1" ht="18" customHeight="1" x14ac:dyDescent="0.25">
      <c r="A1014" s="180"/>
      <c r="B1014" s="180"/>
      <c r="C1014" s="180"/>
      <c r="D1014" s="180"/>
      <c r="E1014" s="180"/>
      <c r="F1014" s="180"/>
      <c r="G1014" s="180"/>
      <c r="H1014" s="180"/>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S1014" s="140"/>
      <c r="AT1014" s="140"/>
      <c r="AU1014" s="140"/>
      <c r="AV1014" s="140"/>
      <c r="AW1014" s="140"/>
      <c r="AX1014" s="140"/>
      <c r="AY1014" s="140"/>
      <c r="AZ1014" s="140"/>
      <c r="BA1014" s="140"/>
      <c r="BB1014" s="140"/>
      <c r="BC1014" s="140"/>
      <c r="BD1014" s="140"/>
      <c r="BE1014" s="140"/>
      <c r="BF1014" s="140"/>
      <c r="BG1014" s="140"/>
      <c r="BH1014" s="140"/>
      <c r="BI1014" s="140"/>
      <c r="BJ1014" s="140"/>
    </row>
    <row r="1015" spans="1:62" s="101" customFormat="1" ht="18" customHeight="1" x14ac:dyDescent="0.25">
      <c r="A1015" s="180"/>
      <c r="B1015" s="180"/>
      <c r="C1015" s="180"/>
      <c r="D1015" s="180"/>
      <c r="E1015" s="180"/>
      <c r="F1015" s="180"/>
      <c r="G1015" s="180"/>
      <c r="H1015" s="180"/>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S1015" s="140"/>
      <c r="AT1015" s="140"/>
      <c r="AU1015" s="140"/>
      <c r="AV1015" s="140"/>
      <c r="AW1015" s="140"/>
      <c r="AX1015" s="140"/>
      <c r="AY1015" s="140"/>
      <c r="AZ1015" s="140"/>
      <c r="BA1015" s="140"/>
      <c r="BB1015" s="140"/>
      <c r="BC1015" s="140"/>
      <c r="BD1015" s="140"/>
      <c r="BE1015" s="140"/>
      <c r="BF1015" s="140"/>
      <c r="BG1015" s="140"/>
      <c r="BH1015" s="140"/>
      <c r="BI1015" s="140"/>
      <c r="BJ1015" s="140"/>
    </row>
    <row r="1033" spans="1:62" s="101" customFormat="1" ht="18" customHeight="1" x14ac:dyDescent="0.25">
      <c r="A1033" s="180"/>
      <c r="B1033" s="180"/>
      <c r="C1033" s="180"/>
      <c r="D1033" s="180"/>
      <c r="E1033" s="180"/>
      <c r="F1033" s="180"/>
      <c r="G1033" s="180"/>
      <c r="H1033" s="180"/>
      <c r="I1033" s="156"/>
      <c r="J1033" s="156"/>
      <c r="K1033" s="156"/>
      <c r="L1033" s="156"/>
      <c r="M1033" s="156"/>
      <c r="N1033" s="156"/>
      <c r="O1033" s="156"/>
      <c r="P1033" s="156"/>
      <c r="Q1033" s="156"/>
      <c r="R1033" s="156"/>
      <c r="S1033" s="156"/>
      <c r="T1033" s="156"/>
      <c r="U1033" s="156"/>
      <c r="V1033" s="156"/>
      <c r="W1033" s="156"/>
      <c r="X1033" s="156"/>
      <c r="Y1033" s="156"/>
      <c r="Z1033" s="156"/>
      <c r="AA1033" s="156"/>
      <c r="AB1033" s="156"/>
      <c r="AC1033" s="156"/>
      <c r="AD1033" s="156"/>
      <c r="AE1033" s="156"/>
      <c r="AF1033" s="156"/>
      <c r="AG1033" s="156"/>
      <c r="AH1033" s="156"/>
      <c r="AI1033" s="156"/>
      <c r="AJ1033" s="156"/>
      <c r="AK1033" s="156"/>
      <c r="AL1033" s="156"/>
      <c r="AM1033" s="156"/>
      <c r="AN1033" s="156"/>
      <c r="AO1033" s="156"/>
      <c r="AP1033" s="156"/>
      <c r="AQ1033" s="156"/>
      <c r="AS1033" s="140"/>
      <c r="AT1033" s="140"/>
      <c r="AU1033" s="140"/>
      <c r="AV1033" s="140"/>
      <c r="AW1033" s="140"/>
      <c r="AX1033" s="140"/>
      <c r="AY1033" s="140"/>
      <c r="AZ1033" s="140"/>
      <c r="BA1033" s="140"/>
      <c r="BB1033" s="140"/>
      <c r="BC1033" s="140"/>
      <c r="BD1033" s="140"/>
      <c r="BE1033" s="140"/>
      <c r="BF1033" s="140"/>
      <c r="BG1033" s="140"/>
      <c r="BH1033" s="140"/>
      <c r="BI1033" s="140"/>
      <c r="BJ1033" s="140"/>
    </row>
    <row r="1034" spans="1:62" s="101" customFormat="1" ht="18" customHeight="1" x14ac:dyDescent="0.25">
      <c r="A1034" s="180"/>
      <c r="B1034" s="180"/>
      <c r="C1034" s="180"/>
      <c r="D1034" s="180"/>
      <c r="E1034" s="180"/>
      <c r="F1034" s="180"/>
      <c r="G1034" s="180"/>
      <c r="H1034" s="180"/>
      <c r="I1034" s="156"/>
      <c r="J1034" s="156"/>
      <c r="K1034" s="156"/>
      <c r="L1034" s="156"/>
      <c r="M1034" s="156"/>
      <c r="N1034" s="156"/>
      <c r="O1034" s="156"/>
      <c r="P1034" s="156"/>
      <c r="Q1034" s="156"/>
      <c r="R1034" s="156"/>
      <c r="S1034" s="156"/>
      <c r="T1034" s="156"/>
      <c r="U1034" s="156"/>
      <c r="V1034" s="156"/>
      <c r="W1034" s="156"/>
      <c r="X1034" s="156"/>
      <c r="Y1034" s="156"/>
      <c r="Z1034" s="156"/>
      <c r="AA1034" s="156"/>
      <c r="AB1034" s="156"/>
      <c r="AC1034" s="156"/>
      <c r="AD1034" s="156"/>
      <c r="AE1034" s="156"/>
      <c r="AF1034" s="156"/>
      <c r="AG1034" s="156"/>
      <c r="AH1034" s="156"/>
      <c r="AI1034" s="156"/>
      <c r="AJ1034" s="156"/>
      <c r="AK1034" s="156"/>
      <c r="AL1034" s="156"/>
      <c r="AM1034" s="156"/>
      <c r="AN1034" s="156"/>
      <c r="AO1034" s="156"/>
      <c r="AP1034" s="156"/>
      <c r="AQ1034" s="156"/>
      <c r="AS1034" s="140"/>
      <c r="AT1034" s="140"/>
      <c r="AU1034" s="140"/>
      <c r="AV1034" s="140"/>
      <c r="AW1034" s="140"/>
      <c r="AX1034" s="140"/>
      <c r="AY1034" s="140"/>
      <c r="AZ1034" s="140"/>
      <c r="BA1034" s="140"/>
      <c r="BB1034" s="140"/>
      <c r="BC1034" s="140"/>
      <c r="BD1034" s="140"/>
      <c r="BE1034" s="140"/>
      <c r="BF1034" s="140"/>
      <c r="BG1034" s="140"/>
      <c r="BH1034" s="140"/>
      <c r="BI1034" s="140"/>
      <c r="BJ1034" s="140"/>
    </row>
    <row r="1035" spans="1:62" s="101" customFormat="1" ht="18" customHeight="1" x14ac:dyDescent="0.25">
      <c r="A1035" s="180"/>
      <c r="B1035" s="180"/>
      <c r="C1035" s="180"/>
      <c r="D1035" s="180"/>
      <c r="E1035" s="180"/>
      <c r="F1035" s="180"/>
      <c r="G1035" s="180"/>
      <c r="H1035" s="180"/>
      <c r="I1035" s="156"/>
      <c r="J1035" s="156"/>
      <c r="K1035" s="156"/>
      <c r="L1035" s="156"/>
      <c r="M1035" s="156"/>
      <c r="N1035" s="156"/>
      <c r="O1035" s="156"/>
      <c r="P1035" s="156"/>
      <c r="Q1035" s="156"/>
      <c r="R1035" s="156"/>
      <c r="S1035" s="156"/>
      <c r="T1035" s="156"/>
      <c r="U1035" s="156"/>
      <c r="V1035" s="156"/>
      <c r="W1035" s="156"/>
      <c r="X1035" s="156"/>
      <c r="Y1035" s="156"/>
      <c r="Z1035" s="156"/>
      <c r="AA1035" s="156"/>
      <c r="AB1035" s="156"/>
      <c r="AC1035" s="156"/>
      <c r="AD1035" s="156"/>
      <c r="AE1035" s="156"/>
      <c r="AF1035" s="156"/>
      <c r="AG1035" s="156"/>
      <c r="AH1035" s="156"/>
      <c r="AI1035" s="156"/>
      <c r="AJ1035" s="156"/>
      <c r="AK1035" s="156"/>
      <c r="AL1035" s="156"/>
      <c r="AM1035" s="156"/>
      <c r="AN1035" s="156"/>
      <c r="AO1035" s="156"/>
      <c r="AP1035" s="156"/>
      <c r="AQ1035" s="156"/>
      <c r="AS1035" s="140"/>
      <c r="AT1035" s="140"/>
      <c r="AU1035" s="140"/>
      <c r="AV1035" s="140"/>
      <c r="AW1035" s="140"/>
      <c r="AX1035" s="140"/>
      <c r="AY1035" s="140"/>
      <c r="AZ1035" s="140"/>
      <c r="BA1035" s="140"/>
      <c r="BB1035" s="140"/>
      <c r="BC1035" s="140"/>
      <c r="BD1035" s="140"/>
      <c r="BE1035" s="140"/>
      <c r="BF1035" s="140"/>
      <c r="BG1035" s="140"/>
      <c r="BH1035" s="140"/>
      <c r="BI1035" s="140"/>
      <c r="BJ1035" s="140"/>
    </row>
    <row r="1036" spans="1:62" s="101" customFormat="1" ht="18" customHeight="1" x14ac:dyDescent="0.25">
      <c r="A1036" s="180"/>
      <c r="B1036" s="180"/>
      <c r="C1036" s="180"/>
      <c r="D1036" s="180"/>
      <c r="E1036" s="180"/>
      <c r="F1036" s="180"/>
      <c r="G1036" s="180"/>
      <c r="H1036" s="180"/>
      <c r="I1036" s="156"/>
      <c r="J1036" s="156"/>
      <c r="K1036" s="156"/>
      <c r="L1036" s="156"/>
      <c r="M1036" s="156"/>
      <c r="N1036" s="156"/>
      <c r="O1036" s="156"/>
      <c r="P1036" s="156"/>
      <c r="Q1036" s="156"/>
      <c r="R1036" s="156"/>
      <c r="S1036" s="156"/>
      <c r="T1036" s="156"/>
      <c r="U1036" s="156"/>
      <c r="V1036" s="156"/>
      <c r="W1036" s="156"/>
      <c r="X1036" s="156"/>
      <c r="Y1036" s="156"/>
      <c r="Z1036" s="156"/>
      <c r="AA1036" s="156"/>
      <c r="AB1036" s="156"/>
      <c r="AC1036" s="156"/>
      <c r="AD1036" s="156"/>
      <c r="AE1036" s="156"/>
      <c r="AF1036" s="156"/>
      <c r="AG1036" s="156"/>
      <c r="AH1036" s="156"/>
      <c r="AI1036" s="156"/>
      <c r="AJ1036" s="156"/>
      <c r="AK1036" s="156"/>
      <c r="AL1036" s="156"/>
      <c r="AM1036" s="156"/>
      <c r="AN1036" s="156"/>
      <c r="AO1036" s="156"/>
      <c r="AP1036" s="156"/>
      <c r="AQ1036" s="156"/>
      <c r="AS1036" s="140"/>
      <c r="AT1036" s="140"/>
      <c r="AU1036" s="140"/>
      <c r="AV1036" s="140"/>
      <c r="AW1036" s="140"/>
      <c r="AX1036" s="140"/>
      <c r="AY1036" s="140"/>
      <c r="AZ1036" s="140"/>
      <c r="BA1036" s="140"/>
      <c r="BB1036" s="140"/>
      <c r="BC1036" s="140"/>
      <c r="BD1036" s="140"/>
      <c r="BE1036" s="140"/>
      <c r="BF1036" s="140"/>
      <c r="BG1036" s="140"/>
      <c r="BH1036" s="140"/>
      <c r="BI1036" s="140"/>
      <c r="BJ1036" s="140"/>
    </row>
    <row r="1037" spans="1:62" s="101" customFormat="1" ht="18" customHeight="1" x14ac:dyDescent="0.25">
      <c r="A1037" s="180"/>
      <c r="B1037" s="180"/>
      <c r="C1037" s="180"/>
      <c r="D1037" s="180"/>
      <c r="E1037" s="180"/>
      <c r="F1037" s="180"/>
      <c r="G1037" s="180"/>
      <c r="H1037" s="180"/>
      <c r="I1037" s="156"/>
      <c r="J1037" s="156"/>
      <c r="K1037" s="156"/>
      <c r="L1037" s="156"/>
      <c r="M1037" s="156"/>
      <c r="N1037" s="156"/>
      <c r="O1037" s="156"/>
      <c r="P1037" s="156"/>
      <c r="Q1037" s="156"/>
      <c r="R1037" s="156"/>
      <c r="S1037" s="156"/>
      <c r="T1037" s="156"/>
      <c r="U1037" s="156"/>
      <c r="V1037" s="156"/>
      <c r="W1037" s="156"/>
      <c r="X1037" s="156"/>
      <c r="Y1037" s="156"/>
      <c r="Z1037" s="156"/>
      <c r="AA1037" s="156"/>
      <c r="AB1037" s="156"/>
      <c r="AC1037" s="156"/>
      <c r="AD1037" s="156"/>
      <c r="AE1037" s="156"/>
      <c r="AF1037" s="156"/>
      <c r="AG1037" s="156"/>
      <c r="AH1037" s="156"/>
      <c r="AI1037" s="156"/>
      <c r="AJ1037" s="156"/>
      <c r="AK1037" s="156"/>
      <c r="AL1037" s="156"/>
      <c r="AM1037" s="156"/>
      <c r="AN1037" s="156"/>
      <c r="AO1037" s="156"/>
      <c r="AP1037" s="156"/>
      <c r="AQ1037" s="156"/>
      <c r="AS1037" s="140"/>
      <c r="AT1037" s="140"/>
      <c r="AU1037" s="140"/>
      <c r="AV1037" s="140"/>
      <c r="AW1037" s="140"/>
      <c r="AX1037" s="140"/>
      <c r="AY1037" s="140"/>
      <c r="AZ1037" s="140"/>
      <c r="BA1037" s="140"/>
      <c r="BB1037" s="140"/>
      <c r="BC1037" s="140"/>
      <c r="BD1037" s="140"/>
      <c r="BE1037" s="140"/>
      <c r="BF1037" s="140"/>
      <c r="BG1037" s="140"/>
      <c r="BH1037" s="140"/>
      <c r="BI1037" s="140"/>
      <c r="BJ1037" s="140"/>
    </row>
    <row r="1038" spans="1:62" s="101" customFormat="1" ht="18" customHeight="1" x14ac:dyDescent="0.25">
      <c r="A1038" s="180"/>
      <c r="B1038" s="180"/>
      <c r="C1038" s="180"/>
      <c r="D1038" s="180"/>
      <c r="E1038" s="180"/>
      <c r="F1038" s="180"/>
      <c r="G1038" s="180"/>
      <c r="H1038" s="180"/>
      <c r="I1038" s="156"/>
      <c r="J1038" s="156"/>
      <c r="K1038" s="156"/>
      <c r="L1038" s="156"/>
      <c r="M1038" s="156"/>
      <c r="N1038" s="156"/>
      <c r="O1038" s="156"/>
      <c r="P1038" s="156"/>
      <c r="Q1038" s="156"/>
      <c r="R1038" s="156"/>
      <c r="S1038" s="156"/>
      <c r="T1038" s="156"/>
      <c r="U1038" s="156"/>
      <c r="V1038" s="156"/>
      <c r="W1038" s="156"/>
      <c r="X1038" s="156"/>
      <c r="Y1038" s="156"/>
      <c r="Z1038" s="156"/>
      <c r="AA1038" s="156"/>
      <c r="AB1038" s="156"/>
      <c r="AC1038" s="156"/>
      <c r="AD1038" s="156"/>
      <c r="AE1038" s="156"/>
      <c r="AF1038" s="156"/>
      <c r="AG1038" s="156"/>
      <c r="AH1038" s="156"/>
      <c r="AI1038" s="156"/>
      <c r="AJ1038" s="156"/>
      <c r="AK1038" s="156"/>
      <c r="AL1038" s="156"/>
      <c r="AM1038" s="156"/>
      <c r="AN1038" s="156"/>
      <c r="AO1038" s="156"/>
      <c r="AP1038" s="156"/>
      <c r="AQ1038" s="156"/>
      <c r="AS1038" s="140"/>
      <c r="AT1038" s="140"/>
      <c r="AU1038" s="140"/>
      <c r="AV1038" s="140"/>
      <c r="AW1038" s="140"/>
      <c r="AX1038" s="140"/>
      <c r="AY1038" s="140"/>
      <c r="AZ1038" s="140"/>
      <c r="BA1038" s="140"/>
      <c r="BB1038" s="140"/>
      <c r="BC1038" s="140"/>
      <c r="BD1038" s="140"/>
      <c r="BE1038" s="140"/>
      <c r="BF1038" s="140"/>
      <c r="BG1038" s="140"/>
      <c r="BH1038" s="140"/>
      <c r="BI1038" s="140"/>
      <c r="BJ1038" s="140"/>
    </row>
    <row r="1039" spans="1:62" s="101" customFormat="1" ht="18" customHeight="1" x14ac:dyDescent="0.25">
      <c r="A1039" s="180"/>
      <c r="B1039" s="180"/>
      <c r="C1039" s="180"/>
      <c r="D1039" s="180"/>
      <c r="E1039" s="180"/>
      <c r="F1039" s="180"/>
      <c r="G1039" s="180"/>
      <c r="H1039" s="180"/>
      <c r="I1039" s="156"/>
      <c r="J1039" s="156"/>
      <c r="K1039" s="156"/>
      <c r="L1039" s="156"/>
      <c r="M1039" s="156"/>
      <c r="N1039" s="156"/>
      <c r="O1039" s="156"/>
      <c r="P1039" s="156"/>
      <c r="Q1039" s="156"/>
      <c r="R1039" s="156"/>
      <c r="S1039" s="156"/>
      <c r="T1039" s="156"/>
      <c r="U1039" s="156"/>
      <c r="V1039" s="156"/>
      <c r="W1039" s="156"/>
      <c r="X1039" s="156"/>
      <c r="Y1039" s="156"/>
      <c r="Z1039" s="156"/>
      <c r="AA1039" s="156"/>
      <c r="AB1039" s="156"/>
      <c r="AC1039" s="156"/>
      <c r="AD1039" s="156"/>
      <c r="AE1039" s="156"/>
      <c r="AF1039" s="156"/>
      <c r="AG1039" s="156"/>
      <c r="AH1039" s="156"/>
      <c r="AI1039" s="156"/>
      <c r="AJ1039" s="156"/>
      <c r="AK1039" s="156"/>
      <c r="AL1039" s="156"/>
      <c r="AM1039" s="156"/>
      <c r="AN1039" s="156"/>
      <c r="AO1039" s="156"/>
      <c r="AP1039" s="156"/>
      <c r="AQ1039" s="156"/>
      <c r="AS1039" s="140"/>
      <c r="AT1039" s="140"/>
      <c r="AU1039" s="140"/>
      <c r="AV1039" s="140"/>
      <c r="AW1039" s="140"/>
      <c r="AX1039" s="140"/>
      <c r="AY1039" s="140"/>
      <c r="AZ1039" s="140"/>
      <c r="BA1039" s="140"/>
      <c r="BB1039" s="140"/>
      <c r="BC1039" s="140"/>
      <c r="BD1039" s="140"/>
      <c r="BE1039" s="140"/>
      <c r="BF1039" s="140"/>
      <c r="BG1039" s="140"/>
      <c r="BH1039" s="140"/>
      <c r="BI1039" s="140"/>
      <c r="BJ1039" s="140"/>
    </row>
    <row r="1057" spans="1:62" s="101" customFormat="1" ht="18" customHeight="1" x14ac:dyDescent="0.25">
      <c r="A1057" s="180"/>
      <c r="B1057" s="180"/>
      <c r="C1057" s="180"/>
      <c r="D1057" s="180"/>
      <c r="E1057" s="180"/>
      <c r="F1057" s="180"/>
      <c r="G1057" s="180"/>
      <c r="H1057" s="180"/>
      <c r="I1057" s="156"/>
      <c r="J1057" s="156"/>
      <c r="K1057" s="156"/>
      <c r="L1057" s="156"/>
      <c r="M1057" s="156"/>
      <c r="N1057" s="156"/>
      <c r="O1057" s="156"/>
      <c r="P1057" s="156"/>
      <c r="Q1057" s="156"/>
      <c r="R1057" s="156"/>
      <c r="S1057" s="156"/>
      <c r="T1057" s="156"/>
      <c r="U1057" s="156"/>
      <c r="V1057" s="156"/>
      <c r="W1057" s="156"/>
      <c r="X1057" s="156"/>
      <c r="Y1057" s="156"/>
      <c r="Z1057" s="156"/>
      <c r="AA1057" s="156"/>
      <c r="AB1057" s="156"/>
      <c r="AC1057" s="156"/>
      <c r="AD1057" s="156"/>
      <c r="AE1057" s="156"/>
      <c r="AF1057" s="156"/>
      <c r="AG1057" s="156"/>
      <c r="AH1057" s="156"/>
      <c r="AI1057" s="156"/>
      <c r="AJ1057" s="156"/>
      <c r="AK1057" s="156"/>
      <c r="AL1057" s="156"/>
      <c r="AM1057" s="156"/>
      <c r="AN1057" s="156"/>
      <c r="AO1057" s="156"/>
      <c r="AP1057" s="156"/>
      <c r="AQ1057" s="156"/>
      <c r="AS1057" s="140"/>
      <c r="AT1057" s="140"/>
      <c r="AU1057" s="140"/>
      <c r="AV1057" s="140"/>
      <c r="AW1057" s="140"/>
      <c r="AX1057" s="140"/>
      <c r="AY1057" s="140"/>
      <c r="AZ1057" s="140"/>
      <c r="BA1057" s="140"/>
      <c r="BB1057" s="140"/>
      <c r="BC1057" s="140"/>
      <c r="BD1057" s="140"/>
      <c r="BE1057" s="140"/>
      <c r="BF1057" s="140"/>
      <c r="BG1057" s="140"/>
      <c r="BH1057" s="140"/>
      <c r="BI1057" s="140"/>
      <c r="BJ1057" s="140"/>
    </row>
    <row r="1058" spans="1:62" s="101" customFormat="1" ht="18" customHeight="1" x14ac:dyDescent="0.25">
      <c r="A1058" s="180"/>
      <c r="B1058" s="180"/>
      <c r="C1058" s="180"/>
      <c r="D1058" s="180"/>
      <c r="E1058" s="180"/>
      <c r="F1058" s="180"/>
      <c r="G1058" s="180"/>
      <c r="H1058" s="180"/>
      <c r="I1058" s="156"/>
      <c r="J1058" s="156"/>
      <c r="K1058" s="156"/>
      <c r="L1058" s="156"/>
      <c r="M1058" s="156"/>
      <c r="N1058" s="156"/>
      <c r="O1058" s="156"/>
      <c r="P1058" s="156"/>
      <c r="Q1058" s="156"/>
      <c r="R1058" s="156"/>
      <c r="S1058" s="156"/>
      <c r="T1058" s="156"/>
      <c r="U1058" s="156"/>
      <c r="V1058" s="156"/>
      <c r="W1058" s="156"/>
      <c r="X1058" s="156"/>
      <c r="Y1058" s="156"/>
      <c r="Z1058" s="156"/>
      <c r="AA1058" s="156"/>
      <c r="AB1058" s="156"/>
      <c r="AC1058" s="156"/>
      <c r="AD1058" s="156"/>
      <c r="AE1058" s="156"/>
      <c r="AF1058" s="156"/>
      <c r="AG1058" s="156"/>
      <c r="AH1058" s="156"/>
      <c r="AI1058" s="156"/>
      <c r="AJ1058" s="156"/>
      <c r="AK1058" s="156"/>
      <c r="AL1058" s="156"/>
      <c r="AM1058" s="156"/>
      <c r="AN1058" s="156"/>
      <c r="AO1058" s="156"/>
      <c r="AP1058" s="156"/>
      <c r="AQ1058" s="156"/>
      <c r="AS1058" s="140"/>
      <c r="AT1058" s="140"/>
      <c r="AU1058" s="140"/>
      <c r="AV1058" s="140"/>
      <c r="AW1058" s="140"/>
      <c r="AX1058" s="140"/>
      <c r="AY1058" s="140"/>
      <c r="AZ1058" s="140"/>
      <c r="BA1058" s="140"/>
      <c r="BB1058" s="140"/>
      <c r="BC1058" s="140"/>
      <c r="BD1058" s="140"/>
      <c r="BE1058" s="140"/>
      <c r="BF1058" s="140"/>
      <c r="BG1058" s="140"/>
      <c r="BH1058" s="140"/>
      <c r="BI1058" s="140"/>
      <c r="BJ1058" s="140"/>
    </row>
    <row r="1059" spans="1:62" s="101" customFormat="1" ht="18" customHeight="1" x14ac:dyDescent="0.25">
      <c r="A1059" s="180"/>
      <c r="B1059" s="180"/>
      <c r="C1059" s="180"/>
      <c r="D1059" s="180"/>
      <c r="E1059" s="180"/>
      <c r="F1059" s="180"/>
      <c r="G1059" s="180"/>
      <c r="H1059" s="180"/>
      <c r="I1059" s="156"/>
      <c r="J1059" s="156"/>
      <c r="K1059" s="156"/>
      <c r="L1059" s="156"/>
      <c r="M1059" s="156"/>
      <c r="N1059" s="156"/>
      <c r="O1059" s="156"/>
      <c r="P1059" s="156"/>
      <c r="Q1059" s="156"/>
      <c r="R1059" s="156"/>
      <c r="S1059" s="156"/>
      <c r="T1059" s="156"/>
      <c r="U1059" s="156"/>
      <c r="V1059" s="156"/>
      <c r="W1059" s="156"/>
      <c r="X1059" s="156"/>
      <c r="Y1059" s="156"/>
      <c r="Z1059" s="156"/>
      <c r="AA1059" s="156"/>
      <c r="AB1059" s="156"/>
      <c r="AC1059" s="156"/>
      <c r="AD1059" s="156"/>
      <c r="AE1059" s="156"/>
      <c r="AF1059" s="156"/>
      <c r="AG1059" s="156"/>
      <c r="AH1059" s="156"/>
      <c r="AI1059" s="156"/>
      <c r="AJ1059" s="156"/>
      <c r="AK1059" s="156"/>
      <c r="AL1059" s="156"/>
      <c r="AM1059" s="156"/>
      <c r="AN1059" s="156"/>
      <c r="AO1059" s="156"/>
      <c r="AP1059" s="156"/>
      <c r="AQ1059" s="156"/>
      <c r="AS1059" s="140"/>
      <c r="AT1059" s="140"/>
      <c r="AU1059" s="140"/>
      <c r="AV1059" s="140"/>
      <c r="AW1059" s="140"/>
      <c r="AX1059" s="140"/>
      <c r="AY1059" s="140"/>
      <c r="AZ1059" s="140"/>
      <c r="BA1059" s="140"/>
      <c r="BB1059" s="140"/>
      <c r="BC1059" s="140"/>
      <c r="BD1059" s="140"/>
      <c r="BE1059" s="140"/>
      <c r="BF1059" s="140"/>
      <c r="BG1059" s="140"/>
      <c r="BH1059" s="140"/>
      <c r="BI1059" s="140"/>
      <c r="BJ1059" s="140"/>
    </row>
    <row r="1060" spans="1:62" s="101" customFormat="1" ht="18" customHeight="1" x14ac:dyDescent="0.25">
      <c r="A1060" s="180"/>
      <c r="B1060" s="180"/>
      <c r="C1060" s="180"/>
      <c r="D1060" s="180"/>
      <c r="E1060" s="180"/>
      <c r="F1060" s="180"/>
      <c r="G1060" s="180"/>
      <c r="H1060" s="180"/>
      <c r="I1060" s="156"/>
      <c r="J1060" s="156"/>
      <c r="K1060" s="156"/>
      <c r="L1060" s="156"/>
      <c r="M1060" s="156"/>
      <c r="N1060" s="156"/>
      <c r="O1060" s="156"/>
      <c r="P1060" s="156"/>
      <c r="Q1060" s="156"/>
      <c r="R1060" s="156"/>
      <c r="S1060" s="156"/>
      <c r="T1060" s="156"/>
      <c r="U1060" s="156"/>
      <c r="V1060" s="156"/>
      <c r="W1060" s="156"/>
      <c r="X1060" s="156"/>
      <c r="Y1060" s="156"/>
      <c r="Z1060" s="156"/>
      <c r="AA1060" s="156"/>
      <c r="AB1060" s="156"/>
      <c r="AC1060" s="156"/>
      <c r="AD1060" s="156"/>
      <c r="AE1060" s="156"/>
      <c r="AF1060" s="156"/>
      <c r="AG1060" s="156"/>
      <c r="AH1060" s="156"/>
      <c r="AI1060" s="156"/>
      <c r="AJ1060" s="156"/>
      <c r="AK1060" s="156"/>
      <c r="AL1060" s="156"/>
      <c r="AM1060" s="156"/>
      <c r="AN1060" s="156"/>
      <c r="AO1060" s="156"/>
      <c r="AP1060" s="156"/>
      <c r="AQ1060" s="156"/>
      <c r="AS1060" s="140"/>
      <c r="AT1060" s="140"/>
      <c r="AU1060" s="140"/>
      <c r="AV1060" s="140"/>
      <c r="AW1060" s="140"/>
      <c r="AX1060" s="140"/>
      <c r="AY1060" s="140"/>
      <c r="AZ1060" s="140"/>
      <c r="BA1060" s="140"/>
      <c r="BB1060" s="140"/>
      <c r="BC1060" s="140"/>
      <c r="BD1060" s="140"/>
      <c r="BE1060" s="140"/>
      <c r="BF1060" s="140"/>
      <c r="BG1060" s="140"/>
      <c r="BH1060" s="140"/>
      <c r="BI1060" s="140"/>
      <c r="BJ1060" s="140"/>
    </row>
    <row r="1061" spans="1:62" s="101" customFormat="1" ht="18" customHeight="1" x14ac:dyDescent="0.25">
      <c r="A1061" s="180"/>
      <c r="B1061" s="180"/>
      <c r="C1061" s="180"/>
      <c r="D1061" s="180"/>
      <c r="E1061" s="180"/>
      <c r="F1061" s="180"/>
      <c r="G1061" s="180"/>
      <c r="H1061" s="180"/>
      <c r="I1061" s="156"/>
      <c r="J1061" s="156"/>
      <c r="K1061" s="156"/>
      <c r="L1061" s="156"/>
      <c r="M1061" s="156"/>
      <c r="N1061" s="156"/>
      <c r="O1061" s="156"/>
      <c r="P1061" s="156"/>
      <c r="Q1061" s="156"/>
      <c r="R1061" s="156"/>
      <c r="S1061" s="156"/>
      <c r="T1061" s="156"/>
      <c r="U1061" s="156"/>
      <c r="V1061" s="156"/>
      <c r="W1061" s="156"/>
      <c r="X1061" s="156"/>
      <c r="Y1061" s="156"/>
      <c r="Z1061" s="156"/>
      <c r="AA1061" s="156"/>
      <c r="AB1061" s="156"/>
      <c r="AC1061" s="156"/>
      <c r="AD1061" s="156"/>
      <c r="AE1061" s="156"/>
      <c r="AF1061" s="156"/>
      <c r="AG1061" s="156"/>
      <c r="AH1061" s="156"/>
      <c r="AI1061" s="156"/>
      <c r="AJ1061" s="156"/>
      <c r="AK1061" s="156"/>
      <c r="AL1061" s="156"/>
      <c r="AM1061" s="156"/>
      <c r="AN1061" s="156"/>
      <c r="AO1061" s="156"/>
      <c r="AP1061" s="156"/>
      <c r="AQ1061" s="156"/>
      <c r="AS1061" s="140"/>
      <c r="AT1061" s="140"/>
      <c r="AU1061" s="140"/>
      <c r="AV1061" s="140"/>
      <c r="AW1061" s="140"/>
      <c r="AX1061" s="140"/>
      <c r="AY1061" s="140"/>
      <c r="AZ1061" s="140"/>
      <c r="BA1061" s="140"/>
      <c r="BB1061" s="140"/>
      <c r="BC1061" s="140"/>
      <c r="BD1061" s="140"/>
      <c r="BE1061" s="140"/>
      <c r="BF1061" s="140"/>
      <c r="BG1061" s="140"/>
      <c r="BH1061" s="140"/>
      <c r="BI1061" s="140"/>
      <c r="BJ1061" s="140"/>
    </row>
    <row r="1062" spans="1:62" s="101" customFormat="1" ht="18" customHeight="1" x14ac:dyDescent="0.25">
      <c r="A1062" s="180"/>
      <c r="B1062" s="180"/>
      <c r="C1062" s="180"/>
      <c r="D1062" s="180"/>
      <c r="E1062" s="180"/>
      <c r="F1062" s="180"/>
      <c r="G1062" s="180"/>
      <c r="H1062" s="180"/>
      <c r="I1062" s="156"/>
      <c r="J1062" s="156"/>
      <c r="K1062" s="156"/>
      <c r="L1062" s="156"/>
      <c r="M1062" s="156"/>
      <c r="N1062" s="156"/>
      <c r="O1062" s="156"/>
      <c r="P1062" s="156"/>
      <c r="Q1062" s="156"/>
      <c r="R1062" s="156"/>
      <c r="S1062" s="156"/>
      <c r="T1062" s="156"/>
      <c r="U1062" s="156"/>
      <c r="V1062" s="156"/>
      <c r="W1062" s="156"/>
      <c r="X1062" s="156"/>
      <c r="Y1062" s="156"/>
      <c r="Z1062" s="156"/>
      <c r="AA1062" s="156"/>
      <c r="AB1062" s="156"/>
      <c r="AC1062" s="156"/>
      <c r="AD1062" s="156"/>
      <c r="AE1062" s="156"/>
      <c r="AF1062" s="156"/>
      <c r="AG1062" s="156"/>
      <c r="AH1062" s="156"/>
      <c r="AI1062" s="156"/>
      <c r="AJ1062" s="156"/>
      <c r="AK1062" s="156"/>
      <c r="AL1062" s="156"/>
      <c r="AM1062" s="156"/>
      <c r="AN1062" s="156"/>
      <c r="AO1062" s="156"/>
      <c r="AP1062" s="156"/>
      <c r="AQ1062" s="156"/>
      <c r="AS1062" s="140"/>
      <c r="AT1062" s="140"/>
      <c r="AU1062" s="140"/>
      <c r="AV1062" s="140"/>
      <c r="AW1062" s="140"/>
      <c r="AX1062" s="140"/>
      <c r="AY1062" s="140"/>
      <c r="AZ1062" s="140"/>
      <c r="BA1062" s="140"/>
      <c r="BB1062" s="140"/>
      <c r="BC1062" s="140"/>
      <c r="BD1062" s="140"/>
      <c r="BE1062" s="140"/>
      <c r="BF1062" s="140"/>
      <c r="BG1062" s="140"/>
      <c r="BH1062" s="140"/>
      <c r="BI1062" s="140"/>
      <c r="BJ1062" s="140"/>
    </row>
    <row r="1063" spans="1:62" s="101" customFormat="1" ht="18" customHeight="1" x14ac:dyDescent="0.25">
      <c r="A1063" s="180"/>
      <c r="B1063" s="180"/>
      <c r="C1063" s="180"/>
      <c r="D1063" s="180"/>
      <c r="E1063" s="180"/>
      <c r="F1063" s="180"/>
      <c r="G1063" s="180"/>
      <c r="H1063" s="180"/>
      <c r="I1063" s="156"/>
      <c r="J1063" s="156"/>
      <c r="K1063" s="156"/>
      <c r="L1063" s="156"/>
      <c r="M1063" s="156"/>
      <c r="N1063" s="156"/>
      <c r="O1063" s="156"/>
      <c r="P1063" s="156"/>
      <c r="Q1063" s="156"/>
      <c r="R1063" s="156"/>
      <c r="S1063" s="156"/>
      <c r="T1063" s="156"/>
      <c r="U1063" s="156"/>
      <c r="V1063" s="156"/>
      <c r="W1063" s="156"/>
      <c r="X1063" s="156"/>
      <c r="Y1063" s="156"/>
      <c r="Z1063" s="156"/>
      <c r="AA1063" s="156"/>
      <c r="AB1063" s="156"/>
      <c r="AC1063" s="156"/>
      <c r="AD1063" s="156"/>
      <c r="AE1063" s="156"/>
      <c r="AF1063" s="156"/>
      <c r="AG1063" s="156"/>
      <c r="AH1063" s="156"/>
      <c r="AI1063" s="156"/>
      <c r="AJ1063" s="156"/>
      <c r="AK1063" s="156"/>
      <c r="AL1063" s="156"/>
      <c r="AM1063" s="156"/>
      <c r="AN1063" s="156"/>
      <c r="AO1063" s="156"/>
      <c r="AP1063" s="156"/>
      <c r="AQ1063" s="156"/>
      <c r="AS1063" s="140"/>
      <c r="AT1063" s="140"/>
      <c r="AU1063" s="140"/>
      <c r="AV1063" s="140"/>
      <c r="AW1063" s="140"/>
      <c r="AX1063" s="140"/>
      <c r="AY1063" s="140"/>
      <c r="AZ1063" s="140"/>
      <c r="BA1063" s="140"/>
      <c r="BB1063" s="140"/>
      <c r="BC1063" s="140"/>
      <c r="BD1063" s="140"/>
      <c r="BE1063" s="140"/>
      <c r="BF1063" s="140"/>
      <c r="BG1063" s="140"/>
      <c r="BH1063" s="140"/>
      <c r="BI1063" s="140"/>
      <c r="BJ1063" s="140"/>
    </row>
    <row r="1081" spans="1:62" s="101" customFormat="1" ht="18" customHeight="1" x14ac:dyDescent="0.25">
      <c r="A1081" s="180"/>
      <c r="B1081" s="180"/>
      <c r="C1081" s="180"/>
      <c r="D1081" s="180"/>
      <c r="E1081" s="180"/>
      <c r="F1081" s="180"/>
      <c r="G1081" s="180"/>
      <c r="H1081" s="180"/>
      <c r="I1081" s="156"/>
      <c r="J1081" s="156"/>
      <c r="K1081" s="156"/>
      <c r="L1081" s="156"/>
      <c r="M1081" s="156"/>
      <c r="N1081" s="156"/>
      <c r="O1081" s="156"/>
      <c r="P1081" s="156"/>
      <c r="Q1081" s="156"/>
      <c r="R1081" s="156"/>
      <c r="S1081" s="156"/>
      <c r="T1081" s="156"/>
      <c r="U1081" s="156"/>
      <c r="V1081" s="156"/>
      <c r="W1081" s="156"/>
      <c r="X1081" s="156"/>
      <c r="Y1081" s="156"/>
      <c r="Z1081" s="156"/>
      <c r="AA1081" s="156"/>
      <c r="AB1081" s="156"/>
      <c r="AC1081" s="156"/>
      <c r="AD1081" s="156"/>
      <c r="AE1081" s="156"/>
      <c r="AF1081" s="156"/>
      <c r="AG1081" s="156"/>
      <c r="AH1081" s="156"/>
      <c r="AI1081" s="156"/>
      <c r="AJ1081" s="156"/>
      <c r="AK1081" s="156"/>
      <c r="AL1081" s="156"/>
      <c r="AM1081" s="156"/>
      <c r="AN1081" s="156"/>
      <c r="AO1081" s="156"/>
      <c r="AP1081" s="156"/>
      <c r="AQ1081" s="156"/>
      <c r="AS1081" s="140"/>
      <c r="AT1081" s="140"/>
      <c r="AU1081" s="140"/>
      <c r="AV1081" s="140"/>
      <c r="AW1081" s="140"/>
      <c r="AX1081" s="140"/>
      <c r="AY1081" s="140"/>
      <c r="AZ1081" s="140"/>
      <c r="BA1081" s="140"/>
      <c r="BB1081" s="140"/>
      <c r="BC1081" s="140"/>
      <c r="BD1081" s="140"/>
      <c r="BE1081" s="140"/>
      <c r="BF1081" s="140"/>
      <c r="BG1081" s="140"/>
      <c r="BH1081" s="140"/>
      <c r="BI1081" s="140"/>
      <c r="BJ1081" s="140"/>
    </row>
    <row r="1082" spans="1:62" s="101" customFormat="1" ht="18" customHeight="1" x14ac:dyDescent="0.25">
      <c r="A1082" s="180"/>
      <c r="B1082" s="180"/>
      <c r="C1082" s="180"/>
      <c r="D1082" s="180"/>
      <c r="E1082" s="180"/>
      <c r="F1082" s="180"/>
      <c r="G1082" s="180"/>
      <c r="H1082" s="180"/>
      <c r="I1082" s="156"/>
      <c r="J1082" s="156"/>
      <c r="K1082" s="156"/>
      <c r="L1082" s="156"/>
      <c r="M1082" s="156"/>
      <c r="N1082" s="156"/>
      <c r="O1082" s="156"/>
      <c r="P1082" s="156"/>
      <c r="Q1082" s="156"/>
      <c r="R1082" s="156"/>
      <c r="S1082" s="156"/>
      <c r="T1082" s="156"/>
      <c r="U1082" s="156"/>
      <c r="V1082" s="156"/>
      <c r="W1082" s="156"/>
      <c r="X1082" s="156"/>
      <c r="Y1082" s="156"/>
      <c r="Z1082" s="156"/>
      <c r="AA1082" s="156"/>
      <c r="AB1082" s="156"/>
      <c r="AC1082" s="156"/>
      <c r="AD1082" s="156"/>
      <c r="AE1082" s="156"/>
      <c r="AF1082" s="156"/>
      <c r="AG1082" s="156"/>
      <c r="AH1082" s="156"/>
      <c r="AI1082" s="156"/>
      <c r="AJ1082" s="156"/>
      <c r="AK1082" s="156"/>
      <c r="AL1082" s="156"/>
      <c r="AM1082" s="156"/>
      <c r="AN1082" s="156"/>
      <c r="AO1082" s="156"/>
      <c r="AP1082" s="156"/>
      <c r="AQ1082" s="156"/>
      <c r="AS1082" s="140"/>
      <c r="AT1082" s="140"/>
      <c r="AU1082" s="140"/>
      <c r="AV1082" s="140"/>
      <c r="AW1082" s="140"/>
      <c r="AX1082" s="140"/>
      <c r="AY1082" s="140"/>
      <c r="AZ1082" s="140"/>
      <c r="BA1082" s="140"/>
      <c r="BB1082" s="140"/>
      <c r="BC1082" s="140"/>
      <c r="BD1082" s="140"/>
      <c r="BE1082" s="140"/>
      <c r="BF1082" s="140"/>
      <c r="BG1082" s="140"/>
      <c r="BH1082" s="140"/>
      <c r="BI1082" s="140"/>
      <c r="BJ1082" s="140"/>
    </row>
    <row r="1083" spans="1:62" s="101" customFormat="1" ht="18" customHeight="1" x14ac:dyDescent="0.25">
      <c r="A1083" s="180"/>
      <c r="B1083" s="180"/>
      <c r="C1083" s="180"/>
      <c r="D1083" s="180"/>
      <c r="E1083" s="180"/>
      <c r="F1083" s="180"/>
      <c r="G1083" s="180"/>
      <c r="H1083" s="180"/>
      <c r="I1083" s="156"/>
      <c r="J1083" s="156"/>
      <c r="K1083" s="156"/>
      <c r="L1083" s="156"/>
      <c r="M1083" s="156"/>
      <c r="N1083" s="156"/>
      <c r="O1083" s="156"/>
      <c r="P1083" s="156"/>
      <c r="Q1083" s="156"/>
      <c r="R1083" s="156"/>
      <c r="S1083" s="156"/>
      <c r="T1083" s="156"/>
      <c r="U1083" s="156"/>
      <c r="V1083" s="156"/>
      <c r="W1083" s="156"/>
      <c r="X1083" s="156"/>
      <c r="Y1083" s="156"/>
      <c r="Z1083" s="156"/>
      <c r="AA1083" s="156"/>
      <c r="AB1083" s="156"/>
      <c r="AC1083" s="156"/>
      <c r="AD1083" s="156"/>
      <c r="AE1083" s="156"/>
      <c r="AF1083" s="156"/>
      <c r="AG1083" s="156"/>
      <c r="AH1083" s="156"/>
      <c r="AI1083" s="156"/>
      <c r="AJ1083" s="156"/>
      <c r="AK1083" s="156"/>
      <c r="AL1083" s="156"/>
      <c r="AM1083" s="156"/>
      <c r="AN1083" s="156"/>
      <c r="AO1083" s="156"/>
      <c r="AP1083" s="156"/>
      <c r="AQ1083" s="156"/>
      <c r="AS1083" s="140"/>
      <c r="AT1083" s="140"/>
      <c r="AU1083" s="140"/>
      <c r="AV1083" s="140"/>
      <c r="AW1083" s="140"/>
      <c r="AX1083" s="140"/>
      <c r="AY1083" s="140"/>
      <c r="AZ1083" s="140"/>
      <c r="BA1083" s="140"/>
      <c r="BB1083" s="140"/>
      <c r="BC1083" s="140"/>
      <c r="BD1083" s="140"/>
      <c r="BE1083" s="140"/>
      <c r="BF1083" s="140"/>
      <c r="BG1083" s="140"/>
      <c r="BH1083" s="140"/>
      <c r="BI1083" s="140"/>
      <c r="BJ1083" s="140"/>
    </row>
    <row r="1084" spans="1:62" s="101" customFormat="1" ht="18" customHeight="1" x14ac:dyDescent="0.25">
      <c r="A1084" s="180"/>
      <c r="B1084" s="180"/>
      <c r="C1084" s="180"/>
      <c r="D1084" s="180"/>
      <c r="E1084" s="180"/>
      <c r="F1084" s="180"/>
      <c r="G1084" s="180"/>
      <c r="H1084" s="180"/>
      <c r="I1084" s="156"/>
      <c r="J1084" s="156"/>
      <c r="K1084" s="156"/>
      <c r="L1084" s="156"/>
      <c r="M1084" s="156"/>
      <c r="N1084" s="156"/>
      <c r="O1084" s="156"/>
      <c r="P1084" s="156"/>
      <c r="Q1084" s="156"/>
      <c r="R1084" s="156"/>
      <c r="S1084" s="156"/>
      <c r="T1084" s="156"/>
      <c r="U1084" s="156"/>
      <c r="V1084" s="156"/>
      <c r="W1084" s="156"/>
      <c r="X1084" s="156"/>
      <c r="Y1084" s="156"/>
      <c r="Z1084" s="156"/>
      <c r="AA1084" s="156"/>
      <c r="AB1084" s="156"/>
      <c r="AC1084" s="156"/>
      <c r="AD1084" s="156"/>
      <c r="AE1084" s="156"/>
      <c r="AF1084" s="156"/>
      <c r="AG1084" s="156"/>
      <c r="AH1084" s="156"/>
      <c r="AI1084" s="156"/>
      <c r="AJ1084" s="156"/>
      <c r="AK1084" s="156"/>
      <c r="AL1084" s="156"/>
      <c r="AM1084" s="156"/>
      <c r="AN1084" s="156"/>
      <c r="AO1084" s="156"/>
      <c r="AP1084" s="156"/>
      <c r="AQ1084" s="156"/>
      <c r="AS1084" s="140"/>
      <c r="AT1084" s="140"/>
      <c r="AU1084" s="140"/>
      <c r="AV1084" s="140"/>
      <c r="AW1084" s="140"/>
      <c r="AX1084" s="140"/>
      <c r="AY1084" s="140"/>
      <c r="AZ1084" s="140"/>
      <c r="BA1084" s="140"/>
      <c r="BB1084" s="140"/>
      <c r="BC1084" s="140"/>
      <c r="BD1084" s="140"/>
      <c r="BE1084" s="140"/>
      <c r="BF1084" s="140"/>
      <c r="BG1084" s="140"/>
      <c r="BH1084" s="140"/>
      <c r="BI1084" s="140"/>
      <c r="BJ1084" s="140"/>
    </row>
    <row r="1085" spans="1:62" s="101" customFormat="1" ht="18" customHeight="1" x14ac:dyDescent="0.25">
      <c r="A1085" s="180"/>
      <c r="B1085" s="180"/>
      <c r="C1085" s="180"/>
      <c r="D1085" s="180"/>
      <c r="E1085" s="180"/>
      <c r="F1085" s="180"/>
      <c r="G1085" s="180"/>
      <c r="H1085" s="180"/>
      <c r="I1085" s="156"/>
      <c r="J1085" s="156"/>
      <c r="K1085" s="156"/>
      <c r="L1085" s="156"/>
      <c r="M1085" s="156"/>
      <c r="N1085" s="156"/>
      <c r="O1085" s="156"/>
      <c r="P1085" s="156"/>
      <c r="Q1085" s="156"/>
      <c r="R1085" s="156"/>
      <c r="S1085" s="156"/>
      <c r="T1085" s="156"/>
      <c r="U1085" s="156"/>
      <c r="V1085" s="156"/>
      <c r="W1085" s="156"/>
      <c r="X1085" s="156"/>
      <c r="Y1085" s="156"/>
      <c r="Z1085" s="156"/>
      <c r="AA1085" s="156"/>
      <c r="AB1085" s="156"/>
      <c r="AC1085" s="156"/>
      <c r="AD1085" s="156"/>
      <c r="AE1085" s="156"/>
      <c r="AF1085" s="156"/>
      <c r="AG1085" s="156"/>
      <c r="AH1085" s="156"/>
      <c r="AI1085" s="156"/>
      <c r="AJ1085" s="156"/>
      <c r="AK1085" s="156"/>
      <c r="AL1085" s="156"/>
      <c r="AM1085" s="156"/>
      <c r="AN1085" s="156"/>
      <c r="AO1085" s="156"/>
      <c r="AP1085" s="156"/>
      <c r="AQ1085" s="156"/>
      <c r="AS1085" s="140"/>
      <c r="AT1085" s="140"/>
      <c r="AU1085" s="140"/>
      <c r="AV1085" s="140"/>
      <c r="AW1085" s="140"/>
      <c r="AX1085" s="140"/>
      <c r="AY1085" s="140"/>
      <c r="AZ1085" s="140"/>
      <c r="BA1085" s="140"/>
      <c r="BB1085" s="140"/>
      <c r="BC1085" s="140"/>
      <c r="BD1085" s="140"/>
      <c r="BE1085" s="140"/>
      <c r="BF1085" s="140"/>
      <c r="BG1085" s="140"/>
      <c r="BH1085" s="140"/>
      <c r="BI1085" s="140"/>
      <c r="BJ1085" s="140"/>
    </row>
    <row r="1086" spans="1:62" s="101" customFormat="1" ht="18" customHeight="1" x14ac:dyDescent="0.25">
      <c r="A1086" s="180"/>
      <c r="B1086" s="180"/>
      <c r="C1086" s="180"/>
      <c r="D1086" s="180"/>
      <c r="E1086" s="180"/>
      <c r="F1086" s="180"/>
      <c r="G1086" s="180"/>
      <c r="H1086" s="180"/>
      <c r="I1086" s="156"/>
      <c r="J1086" s="156"/>
      <c r="K1086" s="156"/>
      <c r="L1086" s="156"/>
      <c r="M1086" s="156"/>
      <c r="N1086" s="156"/>
      <c r="O1086" s="156"/>
      <c r="P1086" s="156"/>
      <c r="Q1086" s="156"/>
      <c r="R1086" s="156"/>
      <c r="S1086" s="156"/>
      <c r="T1086" s="156"/>
      <c r="U1086" s="156"/>
      <c r="V1086" s="156"/>
      <c r="W1086" s="156"/>
      <c r="X1086" s="156"/>
      <c r="Y1086" s="156"/>
      <c r="Z1086" s="156"/>
      <c r="AA1086" s="156"/>
      <c r="AB1086" s="156"/>
      <c r="AC1086" s="156"/>
      <c r="AD1086" s="156"/>
      <c r="AE1086" s="156"/>
      <c r="AF1086" s="156"/>
      <c r="AG1086" s="156"/>
      <c r="AH1086" s="156"/>
      <c r="AI1086" s="156"/>
      <c r="AJ1086" s="156"/>
      <c r="AK1086" s="156"/>
      <c r="AL1086" s="156"/>
      <c r="AM1086" s="156"/>
      <c r="AN1086" s="156"/>
      <c r="AO1086" s="156"/>
      <c r="AP1086" s="156"/>
      <c r="AQ1086" s="156"/>
      <c r="AS1086" s="140"/>
      <c r="AT1086" s="140"/>
      <c r="AU1086" s="140"/>
      <c r="AV1086" s="140"/>
      <c r="AW1086" s="140"/>
      <c r="AX1086" s="140"/>
      <c r="AY1086" s="140"/>
      <c r="AZ1086" s="140"/>
      <c r="BA1086" s="140"/>
      <c r="BB1086" s="140"/>
      <c r="BC1086" s="140"/>
      <c r="BD1086" s="140"/>
      <c r="BE1086" s="140"/>
      <c r="BF1086" s="140"/>
      <c r="BG1086" s="140"/>
      <c r="BH1086" s="140"/>
      <c r="BI1086" s="140"/>
      <c r="BJ1086" s="140"/>
    </row>
    <row r="1087" spans="1:62" s="101" customFormat="1" ht="18" customHeight="1" x14ac:dyDescent="0.25">
      <c r="A1087" s="180"/>
      <c r="B1087" s="180"/>
      <c r="C1087" s="180"/>
      <c r="D1087" s="180"/>
      <c r="E1087" s="180"/>
      <c r="F1087" s="180"/>
      <c r="G1087" s="180"/>
      <c r="H1087" s="180"/>
      <c r="I1087" s="156"/>
      <c r="J1087" s="156"/>
      <c r="K1087" s="156"/>
      <c r="L1087" s="156"/>
      <c r="M1087" s="156"/>
      <c r="N1087" s="156"/>
      <c r="O1087" s="156"/>
      <c r="P1087" s="156"/>
      <c r="Q1087" s="156"/>
      <c r="R1087" s="156"/>
      <c r="S1087" s="156"/>
      <c r="T1087" s="156"/>
      <c r="U1087" s="156"/>
      <c r="V1087" s="156"/>
      <c r="W1087" s="156"/>
      <c r="X1087" s="156"/>
      <c r="Y1087" s="156"/>
      <c r="Z1087" s="156"/>
      <c r="AA1087" s="156"/>
      <c r="AB1087" s="156"/>
      <c r="AC1087" s="156"/>
      <c r="AD1087" s="156"/>
      <c r="AE1087" s="156"/>
      <c r="AF1087" s="156"/>
      <c r="AG1087" s="156"/>
      <c r="AH1087" s="156"/>
      <c r="AI1087" s="156"/>
      <c r="AJ1087" s="156"/>
      <c r="AK1087" s="156"/>
      <c r="AL1087" s="156"/>
      <c r="AM1087" s="156"/>
      <c r="AN1087" s="156"/>
      <c r="AO1087" s="156"/>
      <c r="AP1087" s="156"/>
      <c r="AQ1087" s="156"/>
      <c r="AS1087" s="140"/>
      <c r="AT1087" s="140"/>
      <c r="AU1087" s="140"/>
      <c r="AV1087" s="140"/>
      <c r="AW1087" s="140"/>
      <c r="AX1087" s="140"/>
      <c r="AY1087" s="140"/>
      <c r="AZ1087" s="140"/>
      <c r="BA1087" s="140"/>
      <c r="BB1087" s="140"/>
      <c r="BC1087" s="140"/>
      <c r="BD1087" s="140"/>
      <c r="BE1087" s="140"/>
      <c r="BF1087" s="140"/>
      <c r="BG1087" s="140"/>
      <c r="BH1087" s="140"/>
      <c r="BI1087" s="140"/>
      <c r="BJ1087" s="140"/>
    </row>
    <row r="1105" spans="1:62" s="101" customFormat="1" ht="18" customHeight="1" x14ac:dyDescent="0.25">
      <c r="A1105" s="180"/>
      <c r="B1105" s="180"/>
      <c r="C1105" s="180"/>
      <c r="D1105" s="180"/>
      <c r="E1105" s="180"/>
      <c r="F1105" s="180"/>
      <c r="G1105" s="180"/>
      <c r="H1105" s="180"/>
      <c r="I1105" s="156"/>
      <c r="J1105" s="156"/>
      <c r="K1105" s="156"/>
      <c r="L1105" s="156"/>
      <c r="M1105" s="156"/>
      <c r="N1105" s="156"/>
      <c r="O1105" s="156"/>
      <c r="P1105" s="156"/>
      <c r="Q1105" s="156"/>
      <c r="R1105" s="156"/>
      <c r="S1105" s="156"/>
      <c r="T1105" s="156"/>
      <c r="U1105" s="156"/>
      <c r="V1105" s="156"/>
      <c r="W1105" s="156"/>
      <c r="X1105" s="156"/>
      <c r="Y1105" s="156"/>
      <c r="Z1105" s="156"/>
      <c r="AA1105" s="156"/>
      <c r="AB1105" s="156"/>
      <c r="AC1105" s="156"/>
      <c r="AD1105" s="156"/>
      <c r="AE1105" s="156"/>
      <c r="AF1105" s="156"/>
      <c r="AG1105" s="156"/>
      <c r="AH1105" s="156"/>
      <c r="AI1105" s="156"/>
      <c r="AJ1105" s="156"/>
      <c r="AK1105" s="156"/>
      <c r="AL1105" s="156"/>
      <c r="AM1105" s="156"/>
      <c r="AN1105" s="156"/>
      <c r="AO1105" s="156"/>
      <c r="AP1105" s="156"/>
      <c r="AQ1105" s="156"/>
      <c r="AS1105" s="140"/>
      <c r="AT1105" s="140"/>
      <c r="AU1105" s="140"/>
      <c r="AV1105" s="140"/>
      <c r="AW1105" s="140"/>
      <c r="AX1105" s="140"/>
      <c r="AY1105" s="140"/>
      <c r="AZ1105" s="140"/>
      <c r="BA1105" s="140"/>
      <c r="BB1105" s="140"/>
      <c r="BC1105" s="140"/>
      <c r="BD1105" s="140"/>
      <c r="BE1105" s="140"/>
      <c r="BF1105" s="140"/>
      <c r="BG1105" s="140"/>
      <c r="BH1105" s="140"/>
      <c r="BI1105" s="140"/>
      <c r="BJ1105" s="140"/>
    </row>
    <row r="1106" spans="1:62" s="101" customFormat="1" ht="18" customHeight="1" x14ac:dyDescent="0.25">
      <c r="A1106" s="180"/>
      <c r="B1106" s="180"/>
      <c r="C1106" s="180"/>
      <c r="D1106" s="180"/>
      <c r="E1106" s="180"/>
      <c r="F1106" s="180"/>
      <c r="G1106" s="180"/>
      <c r="H1106" s="180"/>
      <c r="I1106" s="156"/>
      <c r="J1106" s="156"/>
      <c r="K1106" s="156"/>
      <c r="L1106" s="156"/>
      <c r="M1106" s="156"/>
      <c r="N1106" s="156"/>
      <c r="O1106" s="156"/>
      <c r="P1106" s="156"/>
      <c r="Q1106" s="156"/>
      <c r="R1106" s="156"/>
      <c r="S1106" s="156"/>
      <c r="T1106" s="156"/>
      <c r="U1106" s="156"/>
      <c r="V1106" s="156"/>
      <c r="W1106" s="156"/>
      <c r="X1106" s="156"/>
      <c r="Y1106" s="156"/>
      <c r="Z1106" s="156"/>
      <c r="AA1106" s="156"/>
      <c r="AB1106" s="156"/>
      <c r="AC1106" s="156"/>
      <c r="AD1106" s="156"/>
      <c r="AE1106" s="156"/>
      <c r="AF1106" s="156"/>
      <c r="AG1106" s="156"/>
      <c r="AH1106" s="156"/>
      <c r="AI1106" s="156"/>
      <c r="AJ1106" s="156"/>
      <c r="AK1106" s="156"/>
      <c r="AL1106" s="156"/>
      <c r="AM1106" s="156"/>
      <c r="AN1106" s="156"/>
      <c r="AO1106" s="156"/>
      <c r="AP1106" s="156"/>
      <c r="AQ1106" s="156"/>
      <c r="AS1106" s="140"/>
      <c r="AT1106" s="140"/>
      <c r="AU1106" s="140"/>
      <c r="AV1106" s="140"/>
      <c r="AW1106" s="140"/>
      <c r="AX1106" s="140"/>
      <c r="AY1106" s="140"/>
      <c r="AZ1106" s="140"/>
      <c r="BA1106" s="140"/>
      <c r="BB1106" s="140"/>
      <c r="BC1106" s="140"/>
      <c r="BD1106" s="140"/>
      <c r="BE1106" s="140"/>
      <c r="BF1106" s="140"/>
      <c r="BG1106" s="140"/>
      <c r="BH1106" s="140"/>
      <c r="BI1106" s="140"/>
      <c r="BJ1106" s="140"/>
    </row>
    <row r="1107" spans="1:62" s="101" customFormat="1" ht="18" customHeight="1" x14ac:dyDescent="0.25">
      <c r="A1107" s="180"/>
      <c r="B1107" s="180"/>
      <c r="C1107" s="180"/>
      <c r="D1107" s="180"/>
      <c r="E1107" s="180"/>
      <c r="F1107" s="180"/>
      <c r="G1107" s="180"/>
      <c r="H1107" s="180"/>
      <c r="I1107" s="156"/>
      <c r="J1107" s="156"/>
      <c r="K1107" s="156"/>
      <c r="L1107" s="156"/>
      <c r="M1107" s="156"/>
      <c r="N1107" s="156"/>
      <c r="O1107" s="156"/>
      <c r="P1107" s="156"/>
      <c r="Q1107" s="156"/>
      <c r="R1107" s="156"/>
      <c r="S1107" s="156"/>
      <c r="T1107" s="156"/>
      <c r="U1107" s="156"/>
      <c r="V1107" s="156"/>
      <c r="W1107" s="156"/>
      <c r="X1107" s="156"/>
      <c r="Y1107" s="156"/>
      <c r="Z1107" s="156"/>
      <c r="AA1107" s="156"/>
      <c r="AB1107" s="156"/>
      <c r="AC1107" s="156"/>
      <c r="AD1107" s="156"/>
      <c r="AE1107" s="156"/>
      <c r="AF1107" s="156"/>
      <c r="AG1107" s="156"/>
      <c r="AH1107" s="156"/>
      <c r="AI1107" s="156"/>
      <c r="AJ1107" s="156"/>
      <c r="AK1107" s="156"/>
      <c r="AL1107" s="156"/>
      <c r="AM1107" s="156"/>
      <c r="AN1107" s="156"/>
      <c r="AO1107" s="156"/>
      <c r="AP1107" s="156"/>
      <c r="AQ1107" s="156"/>
      <c r="AS1107" s="140"/>
      <c r="AT1107" s="140"/>
      <c r="AU1107" s="140"/>
      <c r="AV1107" s="140"/>
      <c r="AW1107" s="140"/>
      <c r="AX1107" s="140"/>
      <c r="AY1107" s="140"/>
      <c r="AZ1107" s="140"/>
      <c r="BA1107" s="140"/>
      <c r="BB1107" s="140"/>
      <c r="BC1107" s="140"/>
      <c r="BD1107" s="140"/>
      <c r="BE1107" s="140"/>
      <c r="BF1107" s="140"/>
      <c r="BG1107" s="140"/>
      <c r="BH1107" s="140"/>
      <c r="BI1107" s="140"/>
      <c r="BJ1107" s="140"/>
    </row>
    <row r="1108" spans="1:62" s="101" customFormat="1" ht="18" customHeight="1" x14ac:dyDescent="0.25">
      <c r="A1108" s="180"/>
      <c r="B1108" s="180"/>
      <c r="C1108" s="180"/>
      <c r="D1108" s="180"/>
      <c r="E1108" s="180"/>
      <c r="F1108" s="180"/>
      <c r="G1108" s="180"/>
      <c r="H1108" s="180"/>
      <c r="I1108" s="156"/>
      <c r="J1108" s="156"/>
      <c r="K1108" s="156"/>
      <c r="L1108" s="156"/>
      <c r="M1108" s="156"/>
      <c r="N1108" s="156"/>
      <c r="O1108" s="156"/>
      <c r="P1108" s="156"/>
      <c r="Q1108" s="156"/>
      <c r="R1108" s="156"/>
      <c r="S1108" s="156"/>
      <c r="T1108" s="156"/>
      <c r="U1108" s="156"/>
      <c r="V1108" s="156"/>
      <c r="W1108" s="156"/>
      <c r="X1108" s="156"/>
      <c r="Y1108" s="156"/>
      <c r="Z1108" s="156"/>
      <c r="AA1108" s="156"/>
      <c r="AB1108" s="156"/>
      <c r="AC1108" s="156"/>
      <c r="AD1108" s="156"/>
      <c r="AE1108" s="156"/>
      <c r="AF1108" s="156"/>
      <c r="AG1108" s="156"/>
      <c r="AH1108" s="156"/>
      <c r="AI1108" s="156"/>
      <c r="AJ1108" s="156"/>
      <c r="AK1108" s="156"/>
      <c r="AL1108" s="156"/>
      <c r="AM1108" s="156"/>
      <c r="AN1108" s="156"/>
      <c r="AO1108" s="156"/>
      <c r="AP1108" s="156"/>
      <c r="AQ1108" s="156"/>
      <c r="AS1108" s="140"/>
      <c r="AT1108" s="140"/>
      <c r="AU1108" s="140"/>
      <c r="AV1108" s="140"/>
      <c r="AW1108" s="140"/>
      <c r="AX1108" s="140"/>
      <c r="AY1108" s="140"/>
      <c r="AZ1108" s="140"/>
      <c r="BA1108" s="140"/>
      <c r="BB1108" s="140"/>
      <c r="BC1108" s="140"/>
      <c r="BD1108" s="140"/>
      <c r="BE1108" s="140"/>
      <c r="BF1108" s="140"/>
      <c r="BG1108" s="140"/>
      <c r="BH1108" s="140"/>
      <c r="BI1108" s="140"/>
      <c r="BJ1108" s="140"/>
    </row>
    <row r="1109" spans="1:62" s="101" customFormat="1" ht="18" customHeight="1" x14ac:dyDescent="0.25">
      <c r="A1109" s="180"/>
      <c r="B1109" s="180"/>
      <c r="C1109" s="180"/>
      <c r="D1109" s="180"/>
      <c r="E1109" s="180"/>
      <c r="F1109" s="180"/>
      <c r="G1109" s="180"/>
      <c r="H1109" s="180"/>
      <c r="I1109" s="156"/>
      <c r="J1109" s="156"/>
      <c r="K1109" s="156"/>
      <c r="L1109" s="156"/>
      <c r="M1109" s="156"/>
      <c r="N1109" s="156"/>
      <c r="O1109" s="156"/>
      <c r="P1109" s="156"/>
      <c r="Q1109" s="156"/>
      <c r="R1109" s="156"/>
      <c r="S1109" s="156"/>
      <c r="T1109" s="156"/>
      <c r="U1109" s="156"/>
      <c r="V1109" s="156"/>
      <c r="W1109" s="156"/>
      <c r="X1109" s="156"/>
      <c r="Y1109" s="156"/>
      <c r="Z1109" s="156"/>
      <c r="AA1109" s="156"/>
      <c r="AB1109" s="156"/>
      <c r="AC1109" s="156"/>
      <c r="AD1109" s="156"/>
      <c r="AE1109" s="156"/>
      <c r="AF1109" s="156"/>
      <c r="AG1109" s="156"/>
      <c r="AH1109" s="156"/>
      <c r="AI1109" s="156"/>
      <c r="AJ1109" s="156"/>
      <c r="AK1109" s="156"/>
      <c r="AL1109" s="156"/>
      <c r="AM1109" s="156"/>
      <c r="AN1109" s="156"/>
      <c r="AO1109" s="156"/>
      <c r="AP1109" s="156"/>
      <c r="AQ1109" s="156"/>
      <c r="AS1109" s="140"/>
      <c r="AT1109" s="140"/>
      <c r="AU1109" s="140"/>
      <c r="AV1109" s="140"/>
      <c r="AW1109" s="140"/>
      <c r="AX1109" s="140"/>
      <c r="AY1109" s="140"/>
      <c r="AZ1109" s="140"/>
      <c r="BA1109" s="140"/>
      <c r="BB1109" s="140"/>
      <c r="BC1109" s="140"/>
      <c r="BD1109" s="140"/>
      <c r="BE1109" s="140"/>
      <c r="BF1109" s="140"/>
      <c r="BG1109" s="140"/>
      <c r="BH1109" s="140"/>
      <c r="BI1109" s="140"/>
      <c r="BJ1109" s="140"/>
    </row>
    <row r="1110" spans="1:62" s="101" customFormat="1" ht="18" customHeight="1" x14ac:dyDescent="0.25">
      <c r="A1110" s="180"/>
      <c r="B1110" s="180"/>
      <c r="C1110" s="180"/>
      <c r="D1110" s="180"/>
      <c r="E1110" s="180"/>
      <c r="F1110" s="180"/>
      <c r="G1110" s="180"/>
      <c r="H1110" s="180"/>
      <c r="I1110" s="156"/>
      <c r="J1110" s="156"/>
      <c r="K1110" s="156"/>
      <c r="L1110" s="156"/>
      <c r="M1110" s="156"/>
      <c r="N1110" s="156"/>
      <c r="O1110" s="156"/>
      <c r="P1110" s="156"/>
      <c r="Q1110" s="156"/>
      <c r="R1110" s="156"/>
      <c r="S1110" s="156"/>
      <c r="T1110" s="156"/>
      <c r="U1110" s="156"/>
      <c r="V1110" s="156"/>
      <c r="W1110" s="156"/>
      <c r="X1110" s="156"/>
      <c r="Y1110" s="156"/>
      <c r="Z1110" s="156"/>
      <c r="AA1110" s="156"/>
      <c r="AB1110" s="156"/>
      <c r="AC1110" s="156"/>
      <c r="AD1110" s="156"/>
      <c r="AE1110" s="156"/>
      <c r="AF1110" s="156"/>
      <c r="AG1110" s="156"/>
      <c r="AH1110" s="156"/>
      <c r="AI1110" s="156"/>
      <c r="AJ1110" s="156"/>
      <c r="AK1110" s="156"/>
      <c r="AL1110" s="156"/>
      <c r="AM1110" s="156"/>
      <c r="AN1110" s="156"/>
      <c r="AO1110" s="156"/>
      <c r="AP1110" s="156"/>
      <c r="AQ1110" s="156"/>
      <c r="AS1110" s="140"/>
      <c r="AT1110" s="140"/>
      <c r="AU1110" s="140"/>
      <c r="AV1110" s="140"/>
      <c r="AW1110" s="140"/>
      <c r="AX1110" s="140"/>
      <c r="AY1110" s="140"/>
      <c r="AZ1110" s="140"/>
      <c r="BA1110" s="140"/>
      <c r="BB1110" s="140"/>
      <c r="BC1110" s="140"/>
      <c r="BD1110" s="140"/>
      <c r="BE1110" s="140"/>
      <c r="BF1110" s="140"/>
      <c r="BG1110" s="140"/>
      <c r="BH1110" s="140"/>
      <c r="BI1110" s="140"/>
      <c r="BJ1110" s="140"/>
    </row>
    <row r="1111" spans="1:62" s="101" customFormat="1" ht="18" customHeight="1" x14ac:dyDescent="0.25">
      <c r="A1111" s="180"/>
      <c r="B1111" s="180"/>
      <c r="C1111" s="180"/>
      <c r="D1111" s="180"/>
      <c r="E1111" s="180"/>
      <c r="F1111" s="180"/>
      <c r="G1111" s="180"/>
      <c r="H1111" s="180"/>
      <c r="I1111" s="156"/>
      <c r="J1111" s="156"/>
      <c r="K1111" s="156"/>
      <c r="L1111" s="156"/>
      <c r="M1111" s="156"/>
      <c r="N1111" s="156"/>
      <c r="O1111" s="156"/>
      <c r="P1111" s="156"/>
      <c r="Q1111" s="156"/>
      <c r="R1111" s="156"/>
      <c r="S1111" s="156"/>
      <c r="T1111" s="156"/>
      <c r="U1111" s="156"/>
      <c r="V1111" s="156"/>
      <c r="W1111" s="156"/>
      <c r="X1111" s="156"/>
      <c r="Y1111" s="156"/>
      <c r="Z1111" s="156"/>
      <c r="AA1111" s="156"/>
      <c r="AB1111" s="156"/>
      <c r="AC1111" s="156"/>
      <c r="AD1111" s="156"/>
      <c r="AE1111" s="156"/>
      <c r="AF1111" s="156"/>
      <c r="AG1111" s="156"/>
      <c r="AH1111" s="156"/>
      <c r="AI1111" s="156"/>
      <c r="AJ1111" s="156"/>
      <c r="AK1111" s="156"/>
      <c r="AL1111" s="156"/>
      <c r="AM1111" s="156"/>
      <c r="AN1111" s="156"/>
      <c r="AO1111" s="156"/>
      <c r="AP1111" s="156"/>
      <c r="AQ1111" s="156"/>
      <c r="AS1111" s="140"/>
      <c r="AT1111" s="140"/>
      <c r="AU1111" s="140"/>
      <c r="AV1111" s="140"/>
      <c r="AW1111" s="140"/>
      <c r="AX1111" s="140"/>
      <c r="AY1111" s="140"/>
      <c r="AZ1111" s="140"/>
      <c r="BA1111" s="140"/>
      <c r="BB1111" s="140"/>
      <c r="BC1111" s="140"/>
      <c r="BD1111" s="140"/>
      <c r="BE1111" s="140"/>
      <c r="BF1111" s="140"/>
      <c r="BG1111" s="140"/>
      <c r="BH1111" s="140"/>
      <c r="BI1111" s="140"/>
      <c r="BJ1111" s="140"/>
    </row>
    <row r="1129" spans="1:62" s="101" customFormat="1" ht="18" customHeight="1" x14ac:dyDescent="0.25">
      <c r="A1129" s="180"/>
      <c r="B1129" s="180"/>
      <c r="C1129" s="180"/>
      <c r="D1129" s="180"/>
      <c r="E1129" s="180"/>
      <c r="F1129" s="180"/>
      <c r="G1129" s="180"/>
      <c r="H1129" s="180"/>
      <c r="I1129" s="156"/>
      <c r="J1129" s="156"/>
      <c r="K1129" s="156"/>
      <c r="L1129" s="156"/>
      <c r="M1129" s="156"/>
      <c r="N1129" s="156"/>
      <c r="O1129" s="156"/>
      <c r="P1129" s="156"/>
      <c r="Q1129" s="156"/>
      <c r="R1129" s="156"/>
      <c r="S1129" s="156"/>
      <c r="T1129" s="156"/>
      <c r="U1129" s="156"/>
      <c r="V1129" s="156"/>
      <c r="W1129" s="156"/>
      <c r="X1129" s="156"/>
      <c r="Y1129" s="156"/>
      <c r="Z1129" s="156"/>
      <c r="AA1129" s="156"/>
      <c r="AB1129" s="156"/>
      <c r="AC1129" s="156"/>
      <c r="AD1129" s="156"/>
      <c r="AE1129" s="156"/>
      <c r="AF1129" s="156"/>
      <c r="AG1129" s="156"/>
      <c r="AH1129" s="156"/>
      <c r="AI1129" s="156"/>
      <c r="AJ1129" s="156"/>
      <c r="AK1129" s="156"/>
      <c r="AL1129" s="156"/>
      <c r="AM1129" s="156"/>
      <c r="AN1129" s="156"/>
      <c r="AO1129" s="156"/>
      <c r="AP1129" s="156"/>
      <c r="AQ1129" s="156"/>
      <c r="AS1129" s="140"/>
      <c r="AT1129" s="140"/>
      <c r="AU1129" s="140"/>
      <c r="AV1129" s="140"/>
      <c r="AW1129" s="140"/>
      <c r="AX1129" s="140"/>
      <c r="AY1129" s="140"/>
      <c r="AZ1129" s="140"/>
      <c r="BA1129" s="140"/>
      <c r="BB1129" s="140"/>
      <c r="BC1129" s="140"/>
      <c r="BD1129" s="140"/>
      <c r="BE1129" s="140"/>
      <c r="BF1129" s="140"/>
      <c r="BG1129" s="140"/>
      <c r="BH1129" s="140"/>
      <c r="BI1129" s="140"/>
      <c r="BJ1129" s="140"/>
    </row>
    <row r="1130" spans="1:62" s="101" customFormat="1" ht="18" customHeight="1" x14ac:dyDescent="0.25">
      <c r="A1130" s="180"/>
      <c r="B1130" s="180"/>
      <c r="C1130" s="180"/>
      <c r="D1130" s="180"/>
      <c r="E1130" s="180"/>
      <c r="F1130" s="180"/>
      <c r="G1130" s="180"/>
      <c r="H1130" s="180"/>
      <c r="I1130" s="156"/>
      <c r="J1130" s="156"/>
      <c r="K1130" s="156"/>
      <c r="L1130" s="156"/>
      <c r="M1130" s="156"/>
      <c r="N1130" s="156"/>
      <c r="O1130" s="156"/>
      <c r="P1130" s="156"/>
      <c r="Q1130" s="156"/>
      <c r="R1130" s="156"/>
      <c r="S1130" s="156"/>
      <c r="T1130" s="156"/>
      <c r="U1130" s="156"/>
      <c r="V1130" s="156"/>
      <c r="W1130" s="156"/>
      <c r="X1130" s="156"/>
      <c r="Y1130" s="156"/>
      <c r="Z1130" s="156"/>
      <c r="AA1130" s="156"/>
      <c r="AB1130" s="156"/>
      <c r="AC1130" s="156"/>
      <c r="AD1130" s="156"/>
      <c r="AE1130" s="156"/>
      <c r="AF1130" s="156"/>
      <c r="AG1130" s="156"/>
      <c r="AH1130" s="156"/>
      <c r="AI1130" s="156"/>
      <c r="AJ1130" s="156"/>
      <c r="AK1130" s="156"/>
      <c r="AL1130" s="156"/>
      <c r="AM1130" s="156"/>
      <c r="AN1130" s="156"/>
      <c r="AO1130" s="156"/>
      <c r="AP1130" s="156"/>
      <c r="AQ1130" s="156"/>
      <c r="AS1130" s="140"/>
      <c r="AT1130" s="140"/>
      <c r="AU1130" s="140"/>
      <c r="AV1130" s="140"/>
      <c r="AW1130" s="140"/>
      <c r="AX1130" s="140"/>
      <c r="AY1130" s="140"/>
      <c r="AZ1130" s="140"/>
      <c r="BA1130" s="140"/>
      <c r="BB1130" s="140"/>
      <c r="BC1130" s="140"/>
      <c r="BD1130" s="140"/>
      <c r="BE1130" s="140"/>
      <c r="BF1130" s="140"/>
      <c r="BG1130" s="140"/>
      <c r="BH1130" s="140"/>
      <c r="BI1130" s="140"/>
      <c r="BJ1130" s="140"/>
    </row>
    <row r="1131" spans="1:62" s="101" customFormat="1" ht="18" customHeight="1" x14ac:dyDescent="0.25">
      <c r="A1131" s="180"/>
      <c r="B1131" s="180"/>
      <c r="C1131" s="180"/>
      <c r="D1131" s="180"/>
      <c r="E1131" s="180"/>
      <c r="F1131" s="180"/>
      <c r="G1131" s="180"/>
      <c r="H1131" s="180"/>
      <c r="I1131" s="156"/>
      <c r="J1131" s="156"/>
      <c r="K1131" s="156"/>
      <c r="L1131" s="156"/>
      <c r="M1131" s="156"/>
      <c r="N1131" s="156"/>
      <c r="O1131" s="156"/>
      <c r="P1131" s="156"/>
      <c r="Q1131" s="156"/>
      <c r="R1131" s="156"/>
      <c r="S1131" s="156"/>
      <c r="T1131" s="156"/>
      <c r="U1131" s="156"/>
      <c r="V1131" s="156"/>
      <c r="W1131" s="156"/>
      <c r="X1131" s="156"/>
      <c r="Y1131" s="156"/>
      <c r="Z1131" s="156"/>
      <c r="AA1131" s="156"/>
      <c r="AB1131" s="156"/>
      <c r="AC1131" s="156"/>
      <c r="AD1131" s="156"/>
      <c r="AE1131" s="156"/>
      <c r="AF1131" s="156"/>
      <c r="AG1131" s="156"/>
      <c r="AH1131" s="156"/>
      <c r="AI1131" s="156"/>
      <c r="AJ1131" s="156"/>
      <c r="AK1131" s="156"/>
      <c r="AL1131" s="156"/>
      <c r="AM1131" s="156"/>
      <c r="AN1131" s="156"/>
      <c r="AO1131" s="156"/>
      <c r="AP1131" s="156"/>
      <c r="AQ1131" s="156"/>
      <c r="AS1131" s="140"/>
      <c r="AT1131" s="140"/>
      <c r="AU1131" s="140"/>
      <c r="AV1131" s="140"/>
      <c r="AW1131" s="140"/>
      <c r="AX1131" s="140"/>
      <c r="AY1131" s="140"/>
      <c r="AZ1131" s="140"/>
      <c r="BA1131" s="140"/>
      <c r="BB1131" s="140"/>
      <c r="BC1131" s="140"/>
      <c r="BD1131" s="140"/>
      <c r="BE1131" s="140"/>
      <c r="BF1131" s="140"/>
      <c r="BG1131" s="140"/>
      <c r="BH1131" s="140"/>
      <c r="BI1131" s="140"/>
      <c r="BJ1131" s="140"/>
    </row>
    <row r="1132" spans="1:62" s="101" customFormat="1" ht="18" customHeight="1" x14ac:dyDescent="0.25">
      <c r="A1132" s="180"/>
      <c r="B1132" s="180"/>
      <c r="C1132" s="180"/>
      <c r="D1132" s="180"/>
      <c r="E1132" s="180"/>
      <c r="F1132" s="180"/>
      <c r="G1132" s="180"/>
      <c r="H1132" s="180"/>
      <c r="I1132" s="156"/>
      <c r="J1132" s="156"/>
      <c r="K1132" s="156"/>
      <c r="L1132" s="156"/>
      <c r="M1132" s="156"/>
      <c r="N1132" s="156"/>
      <c r="O1132" s="156"/>
      <c r="P1132" s="156"/>
      <c r="Q1132" s="156"/>
      <c r="R1132" s="156"/>
      <c r="S1132" s="156"/>
      <c r="T1132" s="156"/>
      <c r="U1132" s="156"/>
      <c r="V1132" s="156"/>
      <c r="W1132" s="156"/>
      <c r="X1132" s="156"/>
      <c r="Y1132" s="156"/>
      <c r="Z1132" s="156"/>
      <c r="AA1132" s="156"/>
      <c r="AB1132" s="156"/>
      <c r="AC1132" s="156"/>
      <c r="AD1132" s="156"/>
      <c r="AE1132" s="156"/>
      <c r="AF1132" s="156"/>
      <c r="AG1132" s="156"/>
      <c r="AH1132" s="156"/>
      <c r="AI1132" s="156"/>
      <c r="AJ1132" s="156"/>
      <c r="AK1132" s="156"/>
      <c r="AL1132" s="156"/>
      <c r="AM1132" s="156"/>
      <c r="AN1132" s="156"/>
      <c r="AO1132" s="156"/>
      <c r="AP1132" s="156"/>
      <c r="AQ1132" s="156"/>
      <c r="AS1132" s="140"/>
      <c r="AT1132" s="140"/>
      <c r="AU1132" s="140"/>
      <c r="AV1132" s="140"/>
      <c r="AW1132" s="140"/>
      <c r="AX1132" s="140"/>
      <c r="AY1132" s="140"/>
      <c r="AZ1132" s="140"/>
      <c r="BA1132" s="140"/>
      <c r="BB1132" s="140"/>
      <c r="BC1132" s="140"/>
      <c r="BD1132" s="140"/>
      <c r="BE1132" s="140"/>
      <c r="BF1132" s="140"/>
      <c r="BG1132" s="140"/>
      <c r="BH1132" s="140"/>
      <c r="BI1132" s="140"/>
      <c r="BJ1132" s="140"/>
    </row>
    <row r="1133" spans="1:62" s="101" customFormat="1" ht="18" customHeight="1" x14ac:dyDescent="0.25">
      <c r="A1133" s="180"/>
      <c r="B1133" s="180"/>
      <c r="C1133" s="180"/>
      <c r="D1133" s="180"/>
      <c r="E1133" s="180"/>
      <c r="F1133" s="180"/>
      <c r="G1133" s="180"/>
      <c r="H1133" s="180"/>
      <c r="I1133" s="156"/>
      <c r="J1133" s="156"/>
      <c r="K1133" s="156"/>
      <c r="L1133" s="156"/>
      <c r="M1133" s="156"/>
      <c r="N1133" s="156"/>
      <c r="O1133" s="156"/>
      <c r="P1133" s="156"/>
      <c r="Q1133" s="156"/>
      <c r="R1133" s="156"/>
      <c r="S1133" s="156"/>
      <c r="T1133" s="156"/>
      <c r="U1133" s="156"/>
      <c r="V1133" s="156"/>
      <c r="W1133" s="156"/>
      <c r="X1133" s="156"/>
      <c r="Y1133" s="156"/>
      <c r="Z1133" s="156"/>
      <c r="AA1133" s="156"/>
      <c r="AB1133" s="156"/>
      <c r="AC1133" s="156"/>
      <c r="AD1133" s="156"/>
      <c r="AE1133" s="156"/>
      <c r="AF1133" s="156"/>
      <c r="AG1133" s="156"/>
      <c r="AH1133" s="156"/>
      <c r="AI1133" s="156"/>
      <c r="AJ1133" s="156"/>
      <c r="AK1133" s="156"/>
      <c r="AL1133" s="156"/>
      <c r="AM1133" s="156"/>
      <c r="AN1133" s="156"/>
      <c r="AO1133" s="156"/>
      <c r="AP1133" s="156"/>
      <c r="AQ1133" s="156"/>
      <c r="AS1133" s="140"/>
      <c r="AT1133" s="140"/>
      <c r="AU1133" s="140"/>
      <c r="AV1133" s="140"/>
      <c r="AW1133" s="140"/>
      <c r="AX1133" s="140"/>
      <c r="AY1133" s="140"/>
      <c r="AZ1133" s="140"/>
      <c r="BA1133" s="140"/>
      <c r="BB1133" s="140"/>
      <c r="BC1133" s="140"/>
      <c r="BD1133" s="140"/>
      <c r="BE1133" s="140"/>
      <c r="BF1133" s="140"/>
      <c r="BG1133" s="140"/>
      <c r="BH1133" s="140"/>
      <c r="BI1133" s="140"/>
      <c r="BJ1133" s="140"/>
    </row>
    <row r="1134" spans="1:62" s="101" customFormat="1" ht="18" customHeight="1" x14ac:dyDescent="0.25">
      <c r="A1134" s="180"/>
      <c r="B1134" s="180"/>
      <c r="C1134" s="180"/>
      <c r="D1134" s="180"/>
      <c r="E1134" s="180"/>
      <c r="F1134" s="180"/>
      <c r="G1134" s="180"/>
      <c r="H1134" s="180"/>
      <c r="I1134" s="156"/>
      <c r="J1134" s="156"/>
      <c r="K1134" s="156"/>
      <c r="L1134" s="156"/>
      <c r="M1134" s="156"/>
      <c r="N1134" s="156"/>
      <c r="O1134" s="156"/>
      <c r="P1134" s="156"/>
      <c r="Q1134" s="156"/>
      <c r="R1134" s="156"/>
      <c r="S1134" s="156"/>
      <c r="T1134" s="156"/>
      <c r="U1134" s="156"/>
      <c r="V1134" s="156"/>
      <c r="W1134" s="156"/>
      <c r="X1134" s="156"/>
      <c r="Y1134" s="156"/>
      <c r="Z1134" s="156"/>
      <c r="AA1134" s="156"/>
      <c r="AB1134" s="156"/>
      <c r="AC1134" s="156"/>
      <c r="AD1134" s="156"/>
      <c r="AE1134" s="156"/>
      <c r="AF1134" s="156"/>
      <c r="AG1134" s="156"/>
      <c r="AH1134" s="156"/>
      <c r="AI1134" s="156"/>
      <c r="AJ1134" s="156"/>
      <c r="AK1134" s="156"/>
      <c r="AL1134" s="156"/>
      <c r="AM1134" s="156"/>
      <c r="AN1134" s="156"/>
      <c r="AO1134" s="156"/>
      <c r="AP1134" s="156"/>
      <c r="AQ1134" s="156"/>
      <c r="AS1134" s="140"/>
      <c r="AT1134" s="140"/>
      <c r="AU1134" s="140"/>
      <c r="AV1134" s="140"/>
      <c r="AW1134" s="140"/>
      <c r="AX1134" s="140"/>
      <c r="AY1134" s="140"/>
      <c r="AZ1134" s="140"/>
      <c r="BA1134" s="140"/>
      <c r="BB1134" s="140"/>
      <c r="BC1134" s="140"/>
      <c r="BD1134" s="140"/>
      <c r="BE1134" s="140"/>
      <c r="BF1134" s="140"/>
      <c r="BG1134" s="140"/>
      <c r="BH1134" s="140"/>
      <c r="BI1134" s="140"/>
      <c r="BJ1134" s="140"/>
    </row>
    <row r="1135" spans="1:62" s="101" customFormat="1" ht="18" customHeight="1" x14ac:dyDescent="0.25">
      <c r="A1135" s="180"/>
      <c r="B1135" s="180"/>
      <c r="C1135" s="180"/>
      <c r="D1135" s="180"/>
      <c r="E1135" s="180"/>
      <c r="F1135" s="180"/>
      <c r="G1135" s="180"/>
      <c r="H1135" s="180"/>
      <c r="I1135" s="156"/>
      <c r="J1135" s="156"/>
      <c r="K1135" s="156"/>
      <c r="L1135" s="156"/>
      <c r="M1135" s="156"/>
      <c r="N1135" s="156"/>
      <c r="O1135" s="156"/>
      <c r="P1135" s="156"/>
      <c r="Q1135" s="156"/>
      <c r="R1135" s="156"/>
      <c r="S1135" s="156"/>
      <c r="T1135" s="156"/>
      <c r="U1135" s="156"/>
      <c r="V1135" s="156"/>
      <c r="W1135" s="156"/>
      <c r="X1135" s="156"/>
      <c r="Y1135" s="156"/>
      <c r="Z1135" s="156"/>
      <c r="AA1135" s="156"/>
      <c r="AB1135" s="156"/>
      <c r="AC1135" s="156"/>
      <c r="AD1135" s="156"/>
      <c r="AE1135" s="156"/>
      <c r="AF1135" s="156"/>
      <c r="AG1135" s="156"/>
      <c r="AH1135" s="156"/>
      <c r="AI1135" s="156"/>
      <c r="AJ1135" s="156"/>
      <c r="AK1135" s="156"/>
      <c r="AL1135" s="156"/>
      <c r="AM1135" s="156"/>
      <c r="AN1135" s="156"/>
      <c r="AO1135" s="156"/>
      <c r="AP1135" s="156"/>
      <c r="AQ1135" s="156"/>
      <c r="AS1135" s="140"/>
      <c r="AT1135" s="140"/>
      <c r="AU1135" s="140"/>
      <c r="AV1135" s="140"/>
      <c r="AW1135" s="140"/>
      <c r="AX1135" s="140"/>
      <c r="AY1135" s="140"/>
      <c r="AZ1135" s="140"/>
      <c r="BA1135" s="140"/>
      <c r="BB1135" s="140"/>
      <c r="BC1135" s="140"/>
      <c r="BD1135" s="140"/>
      <c r="BE1135" s="140"/>
      <c r="BF1135" s="140"/>
      <c r="BG1135" s="140"/>
      <c r="BH1135" s="140"/>
      <c r="BI1135" s="140"/>
      <c r="BJ1135" s="140"/>
    </row>
    <row r="1153" spans="1:62" s="101" customFormat="1" ht="18" customHeight="1" x14ac:dyDescent="0.25">
      <c r="A1153" s="180"/>
      <c r="B1153" s="180"/>
      <c r="C1153" s="180"/>
      <c r="D1153" s="180"/>
      <c r="E1153" s="180"/>
      <c r="F1153" s="180"/>
      <c r="G1153" s="180"/>
      <c r="H1153" s="180"/>
      <c r="I1153" s="156"/>
      <c r="J1153" s="156"/>
      <c r="K1153" s="156"/>
      <c r="L1153" s="156"/>
      <c r="M1153" s="156"/>
      <c r="N1153" s="156"/>
      <c r="O1153" s="156"/>
      <c r="P1153" s="156"/>
      <c r="Q1153" s="156"/>
      <c r="R1153" s="156"/>
      <c r="S1153" s="156"/>
      <c r="T1153" s="156"/>
      <c r="U1153" s="156"/>
      <c r="V1153" s="156"/>
      <c r="W1153" s="156"/>
      <c r="X1153" s="156"/>
      <c r="Y1153" s="156"/>
      <c r="Z1153" s="156"/>
      <c r="AA1153" s="156"/>
      <c r="AB1153" s="156"/>
      <c r="AC1153" s="156"/>
      <c r="AD1153" s="156"/>
      <c r="AE1153" s="156"/>
      <c r="AF1153" s="156"/>
      <c r="AG1153" s="156"/>
      <c r="AH1153" s="156"/>
      <c r="AI1153" s="156"/>
      <c r="AJ1153" s="156"/>
      <c r="AK1153" s="156"/>
      <c r="AL1153" s="156"/>
      <c r="AM1153" s="156"/>
      <c r="AN1153" s="156"/>
      <c r="AO1153" s="156"/>
      <c r="AP1153" s="156"/>
      <c r="AQ1153" s="156"/>
      <c r="AS1153" s="140"/>
      <c r="AT1153" s="140"/>
      <c r="AU1153" s="140"/>
      <c r="AV1153" s="140"/>
      <c r="AW1153" s="140"/>
      <c r="AX1153" s="140"/>
      <c r="AY1153" s="140"/>
      <c r="AZ1153" s="140"/>
      <c r="BA1153" s="140"/>
      <c r="BB1153" s="140"/>
      <c r="BC1153" s="140"/>
      <c r="BD1153" s="140"/>
      <c r="BE1153" s="140"/>
      <c r="BF1153" s="140"/>
      <c r="BG1153" s="140"/>
      <c r="BH1153" s="140"/>
      <c r="BI1153" s="140"/>
      <c r="BJ1153" s="140"/>
    </row>
    <row r="1154" spans="1:62" s="101" customFormat="1" ht="18" customHeight="1" x14ac:dyDescent="0.25">
      <c r="A1154" s="180"/>
      <c r="B1154" s="180"/>
      <c r="C1154" s="180"/>
      <c r="D1154" s="180"/>
      <c r="E1154" s="180"/>
      <c r="F1154" s="180"/>
      <c r="G1154" s="180"/>
      <c r="H1154" s="180"/>
      <c r="I1154" s="156"/>
      <c r="J1154" s="156"/>
      <c r="K1154" s="156"/>
      <c r="L1154" s="156"/>
      <c r="M1154" s="156"/>
      <c r="N1154" s="156"/>
      <c r="O1154" s="156"/>
      <c r="P1154" s="156"/>
      <c r="Q1154" s="156"/>
      <c r="R1154" s="156"/>
      <c r="S1154" s="156"/>
      <c r="T1154" s="156"/>
      <c r="U1154" s="156"/>
      <c r="V1154" s="156"/>
      <c r="W1154" s="156"/>
      <c r="X1154" s="156"/>
      <c r="Y1154" s="156"/>
      <c r="Z1154" s="156"/>
      <c r="AA1154" s="156"/>
      <c r="AB1154" s="156"/>
      <c r="AC1154" s="156"/>
      <c r="AD1154" s="156"/>
      <c r="AE1154" s="156"/>
      <c r="AF1154" s="156"/>
      <c r="AG1154" s="156"/>
      <c r="AH1154" s="156"/>
      <c r="AI1154" s="156"/>
      <c r="AJ1154" s="156"/>
      <c r="AK1154" s="156"/>
      <c r="AL1154" s="156"/>
      <c r="AM1154" s="156"/>
      <c r="AN1154" s="156"/>
      <c r="AO1154" s="156"/>
      <c r="AP1154" s="156"/>
      <c r="AQ1154" s="156"/>
      <c r="AS1154" s="140"/>
      <c r="AT1154" s="140"/>
      <c r="AU1154" s="140"/>
      <c r="AV1154" s="140"/>
      <c r="AW1154" s="140"/>
      <c r="AX1154" s="140"/>
      <c r="AY1154" s="140"/>
      <c r="AZ1154" s="140"/>
      <c r="BA1154" s="140"/>
      <c r="BB1154" s="140"/>
      <c r="BC1154" s="140"/>
      <c r="BD1154" s="140"/>
      <c r="BE1154" s="140"/>
      <c r="BF1154" s="140"/>
      <c r="BG1154" s="140"/>
      <c r="BH1154" s="140"/>
      <c r="BI1154" s="140"/>
      <c r="BJ1154" s="140"/>
    </row>
    <row r="1155" spans="1:62" s="101" customFormat="1" ht="18" customHeight="1" x14ac:dyDescent="0.25">
      <c r="A1155" s="180"/>
      <c r="B1155" s="180"/>
      <c r="C1155" s="180"/>
      <c r="D1155" s="180"/>
      <c r="E1155" s="180"/>
      <c r="F1155" s="180"/>
      <c r="G1155" s="180"/>
      <c r="H1155" s="180"/>
      <c r="I1155" s="156"/>
      <c r="J1155" s="156"/>
      <c r="K1155" s="156"/>
      <c r="L1155" s="156"/>
      <c r="M1155" s="156"/>
      <c r="N1155" s="156"/>
      <c r="O1155" s="156"/>
      <c r="P1155" s="156"/>
      <c r="Q1155" s="156"/>
      <c r="R1155" s="156"/>
      <c r="S1155" s="156"/>
      <c r="T1155" s="156"/>
      <c r="U1155" s="156"/>
      <c r="V1155" s="156"/>
      <c r="W1155" s="156"/>
      <c r="X1155" s="156"/>
      <c r="Y1155" s="156"/>
      <c r="Z1155" s="156"/>
      <c r="AA1155" s="156"/>
      <c r="AB1155" s="156"/>
      <c r="AC1155" s="156"/>
      <c r="AD1155" s="156"/>
      <c r="AE1155" s="156"/>
      <c r="AF1155" s="156"/>
      <c r="AG1155" s="156"/>
      <c r="AH1155" s="156"/>
      <c r="AI1155" s="156"/>
      <c r="AJ1155" s="156"/>
      <c r="AK1155" s="156"/>
      <c r="AL1155" s="156"/>
      <c r="AM1155" s="156"/>
      <c r="AN1155" s="156"/>
      <c r="AO1155" s="156"/>
      <c r="AP1155" s="156"/>
      <c r="AQ1155" s="156"/>
      <c r="AS1155" s="140"/>
      <c r="AT1155" s="140"/>
      <c r="AU1155" s="140"/>
      <c r="AV1155" s="140"/>
      <c r="AW1155" s="140"/>
      <c r="AX1155" s="140"/>
      <c r="AY1155" s="140"/>
      <c r="AZ1155" s="140"/>
      <c r="BA1155" s="140"/>
      <c r="BB1155" s="140"/>
      <c r="BC1155" s="140"/>
      <c r="BD1155" s="140"/>
      <c r="BE1155" s="140"/>
      <c r="BF1155" s="140"/>
      <c r="BG1155" s="140"/>
      <c r="BH1155" s="140"/>
      <c r="BI1155" s="140"/>
      <c r="BJ1155" s="140"/>
    </row>
    <row r="1156" spans="1:62" s="101" customFormat="1" ht="18" customHeight="1" x14ac:dyDescent="0.25">
      <c r="A1156" s="180"/>
      <c r="B1156" s="180"/>
      <c r="C1156" s="180"/>
      <c r="D1156" s="180"/>
      <c r="E1156" s="180"/>
      <c r="F1156" s="180"/>
      <c r="G1156" s="180"/>
      <c r="H1156" s="180"/>
      <c r="I1156" s="156"/>
      <c r="J1156" s="156"/>
      <c r="K1156" s="156"/>
      <c r="L1156" s="156"/>
      <c r="M1156" s="156"/>
      <c r="N1156" s="156"/>
      <c r="O1156" s="156"/>
      <c r="P1156" s="156"/>
      <c r="Q1156" s="156"/>
      <c r="R1156" s="156"/>
      <c r="S1156" s="156"/>
      <c r="T1156" s="156"/>
      <c r="U1156" s="156"/>
      <c r="V1156" s="156"/>
      <c r="W1156" s="156"/>
      <c r="X1156" s="156"/>
      <c r="Y1156" s="156"/>
      <c r="Z1156" s="156"/>
      <c r="AA1156" s="156"/>
      <c r="AB1156" s="156"/>
      <c r="AC1156" s="156"/>
      <c r="AD1156" s="156"/>
      <c r="AE1156" s="156"/>
      <c r="AF1156" s="156"/>
      <c r="AG1156" s="156"/>
      <c r="AH1156" s="156"/>
      <c r="AI1156" s="156"/>
      <c r="AJ1156" s="156"/>
      <c r="AK1156" s="156"/>
      <c r="AL1156" s="156"/>
      <c r="AM1156" s="156"/>
      <c r="AN1156" s="156"/>
      <c r="AO1156" s="156"/>
      <c r="AP1156" s="156"/>
      <c r="AQ1156" s="156"/>
      <c r="AS1156" s="140"/>
      <c r="AT1156" s="140"/>
      <c r="AU1156" s="140"/>
      <c r="AV1156" s="140"/>
      <c r="AW1156" s="140"/>
      <c r="AX1156" s="140"/>
      <c r="AY1156" s="140"/>
      <c r="AZ1156" s="140"/>
      <c r="BA1156" s="140"/>
      <c r="BB1156" s="140"/>
      <c r="BC1156" s="140"/>
      <c r="BD1156" s="140"/>
      <c r="BE1156" s="140"/>
      <c r="BF1156" s="140"/>
      <c r="BG1156" s="140"/>
      <c r="BH1156" s="140"/>
      <c r="BI1156" s="140"/>
      <c r="BJ1156" s="140"/>
    </row>
    <row r="1157" spans="1:62" s="101" customFormat="1" ht="18" customHeight="1" x14ac:dyDescent="0.25">
      <c r="A1157" s="180"/>
      <c r="B1157" s="180"/>
      <c r="C1157" s="180"/>
      <c r="D1157" s="180"/>
      <c r="E1157" s="180"/>
      <c r="F1157" s="180"/>
      <c r="G1157" s="180"/>
      <c r="H1157" s="180"/>
      <c r="I1157" s="156"/>
      <c r="J1157" s="156"/>
      <c r="K1157" s="156"/>
      <c r="L1157" s="156"/>
      <c r="M1157" s="156"/>
      <c r="N1157" s="156"/>
      <c r="O1157" s="156"/>
      <c r="P1157" s="156"/>
      <c r="Q1157" s="156"/>
      <c r="R1157" s="156"/>
      <c r="S1157" s="156"/>
      <c r="T1157" s="156"/>
      <c r="U1157" s="156"/>
      <c r="V1157" s="156"/>
      <c r="W1157" s="156"/>
      <c r="X1157" s="156"/>
      <c r="Y1157" s="156"/>
      <c r="Z1157" s="156"/>
      <c r="AA1157" s="156"/>
      <c r="AB1157" s="156"/>
      <c r="AC1157" s="156"/>
      <c r="AD1157" s="156"/>
      <c r="AE1157" s="156"/>
      <c r="AF1157" s="156"/>
      <c r="AG1157" s="156"/>
      <c r="AH1157" s="156"/>
      <c r="AI1157" s="156"/>
      <c r="AJ1157" s="156"/>
      <c r="AK1157" s="156"/>
      <c r="AL1157" s="156"/>
      <c r="AM1157" s="156"/>
      <c r="AN1157" s="156"/>
      <c r="AO1157" s="156"/>
      <c r="AP1157" s="156"/>
      <c r="AQ1157" s="156"/>
      <c r="AS1157" s="140"/>
      <c r="AT1157" s="140"/>
      <c r="AU1157" s="140"/>
      <c r="AV1157" s="140"/>
      <c r="AW1157" s="140"/>
      <c r="AX1157" s="140"/>
      <c r="AY1157" s="140"/>
      <c r="AZ1157" s="140"/>
      <c r="BA1157" s="140"/>
      <c r="BB1157" s="140"/>
      <c r="BC1157" s="140"/>
      <c r="BD1157" s="140"/>
      <c r="BE1157" s="140"/>
      <c r="BF1157" s="140"/>
      <c r="BG1157" s="140"/>
      <c r="BH1157" s="140"/>
      <c r="BI1157" s="140"/>
      <c r="BJ1157" s="140"/>
    </row>
    <row r="1158" spans="1:62" s="101" customFormat="1" ht="18" customHeight="1" x14ac:dyDescent="0.25">
      <c r="A1158" s="180"/>
      <c r="B1158" s="180"/>
      <c r="C1158" s="180"/>
      <c r="D1158" s="180"/>
      <c r="E1158" s="180"/>
      <c r="F1158" s="180"/>
      <c r="G1158" s="180"/>
      <c r="H1158" s="180"/>
      <c r="I1158" s="156"/>
      <c r="J1158" s="156"/>
      <c r="K1158" s="156"/>
      <c r="L1158" s="156"/>
      <c r="M1158" s="156"/>
      <c r="N1158" s="156"/>
      <c r="O1158" s="156"/>
      <c r="P1158" s="156"/>
      <c r="Q1158" s="156"/>
      <c r="R1158" s="156"/>
      <c r="S1158" s="156"/>
      <c r="T1158" s="156"/>
      <c r="U1158" s="156"/>
      <c r="V1158" s="156"/>
      <c r="W1158" s="156"/>
      <c r="X1158" s="156"/>
      <c r="Y1158" s="156"/>
      <c r="Z1158" s="156"/>
      <c r="AA1158" s="156"/>
      <c r="AB1158" s="156"/>
      <c r="AC1158" s="156"/>
      <c r="AD1158" s="156"/>
      <c r="AE1158" s="156"/>
      <c r="AF1158" s="156"/>
      <c r="AG1158" s="156"/>
      <c r="AH1158" s="156"/>
      <c r="AI1158" s="156"/>
      <c r="AJ1158" s="156"/>
      <c r="AK1158" s="156"/>
      <c r="AL1158" s="156"/>
      <c r="AM1158" s="156"/>
      <c r="AN1158" s="156"/>
      <c r="AO1158" s="156"/>
      <c r="AP1158" s="156"/>
      <c r="AQ1158" s="156"/>
      <c r="AS1158" s="140"/>
      <c r="AT1158" s="140"/>
      <c r="AU1158" s="140"/>
      <c r="AV1158" s="140"/>
      <c r="AW1158" s="140"/>
      <c r="AX1158" s="140"/>
      <c r="AY1158" s="140"/>
      <c r="AZ1158" s="140"/>
      <c r="BA1158" s="140"/>
      <c r="BB1158" s="140"/>
      <c r="BC1158" s="140"/>
      <c r="BD1158" s="140"/>
      <c r="BE1158" s="140"/>
      <c r="BF1158" s="140"/>
      <c r="BG1158" s="140"/>
      <c r="BH1158" s="140"/>
      <c r="BI1158" s="140"/>
      <c r="BJ1158" s="140"/>
    </row>
    <row r="1159" spans="1:62" s="101" customFormat="1" ht="18" customHeight="1" x14ac:dyDescent="0.25">
      <c r="A1159" s="180"/>
      <c r="B1159" s="180"/>
      <c r="C1159" s="180"/>
      <c r="D1159" s="180"/>
      <c r="E1159" s="180"/>
      <c r="F1159" s="180"/>
      <c r="G1159" s="180"/>
      <c r="H1159" s="180"/>
      <c r="I1159" s="156"/>
      <c r="J1159" s="156"/>
      <c r="K1159" s="156"/>
      <c r="L1159" s="156"/>
      <c r="M1159" s="156"/>
      <c r="N1159" s="156"/>
      <c r="O1159" s="156"/>
      <c r="P1159" s="156"/>
      <c r="Q1159" s="156"/>
      <c r="R1159" s="156"/>
      <c r="S1159" s="156"/>
      <c r="T1159" s="156"/>
      <c r="U1159" s="156"/>
      <c r="V1159" s="156"/>
      <c r="W1159" s="156"/>
      <c r="X1159" s="156"/>
      <c r="Y1159" s="156"/>
      <c r="Z1159" s="156"/>
      <c r="AA1159" s="156"/>
      <c r="AB1159" s="156"/>
      <c r="AC1159" s="156"/>
      <c r="AD1159" s="156"/>
      <c r="AE1159" s="156"/>
      <c r="AF1159" s="156"/>
      <c r="AG1159" s="156"/>
      <c r="AH1159" s="156"/>
      <c r="AI1159" s="156"/>
      <c r="AJ1159" s="156"/>
      <c r="AK1159" s="156"/>
      <c r="AL1159" s="156"/>
      <c r="AM1159" s="156"/>
      <c r="AN1159" s="156"/>
      <c r="AO1159" s="156"/>
      <c r="AP1159" s="156"/>
      <c r="AQ1159" s="156"/>
      <c r="AS1159" s="140"/>
      <c r="AT1159" s="140"/>
      <c r="AU1159" s="140"/>
      <c r="AV1159" s="140"/>
      <c r="AW1159" s="140"/>
      <c r="AX1159" s="140"/>
      <c r="AY1159" s="140"/>
      <c r="AZ1159" s="140"/>
      <c r="BA1159" s="140"/>
      <c r="BB1159" s="140"/>
      <c r="BC1159" s="140"/>
      <c r="BD1159" s="140"/>
      <c r="BE1159" s="140"/>
      <c r="BF1159" s="140"/>
      <c r="BG1159" s="140"/>
      <c r="BH1159" s="140"/>
      <c r="BI1159" s="140"/>
      <c r="BJ1159" s="140"/>
    </row>
    <row r="1177" spans="1:62" s="101" customFormat="1" ht="18" customHeight="1" x14ac:dyDescent="0.25">
      <c r="A1177" s="180"/>
      <c r="B1177" s="180"/>
      <c r="C1177" s="180"/>
      <c r="D1177" s="180"/>
      <c r="E1177" s="180"/>
      <c r="F1177" s="180"/>
      <c r="G1177" s="180"/>
      <c r="H1177" s="180"/>
      <c r="I1177" s="156"/>
      <c r="J1177" s="156"/>
      <c r="K1177" s="156"/>
      <c r="L1177" s="156"/>
      <c r="M1177" s="156"/>
      <c r="N1177" s="156"/>
      <c r="O1177" s="156"/>
      <c r="P1177" s="156"/>
      <c r="Q1177" s="156"/>
      <c r="R1177" s="156"/>
      <c r="S1177" s="156"/>
      <c r="T1177" s="156"/>
      <c r="U1177" s="156"/>
      <c r="V1177" s="156"/>
      <c r="W1177" s="156"/>
      <c r="X1177" s="156"/>
      <c r="Y1177" s="156"/>
      <c r="Z1177" s="156"/>
      <c r="AA1177" s="156"/>
      <c r="AB1177" s="156"/>
      <c r="AC1177" s="156"/>
      <c r="AD1177" s="156"/>
      <c r="AE1177" s="156"/>
      <c r="AF1177" s="156"/>
      <c r="AG1177" s="156"/>
      <c r="AH1177" s="156"/>
      <c r="AI1177" s="156"/>
      <c r="AJ1177" s="156"/>
      <c r="AK1177" s="156"/>
      <c r="AL1177" s="156"/>
      <c r="AM1177" s="156"/>
      <c r="AN1177" s="156"/>
      <c r="AO1177" s="156"/>
      <c r="AP1177" s="156"/>
      <c r="AQ1177" s="156"/>
      <c r="AS1177" s="140"/>
      <c r="AT1177" s="140"/>
      <c r="AU1177" s="140"/>
      <c r="AV1177" s="140"/>
      <c r="AW1177" s="140"/>
      <c r="AX1177" s="140"/>
      <c r="AY1177" s="140"/>
      <c r="AZ1177" s="140"/>
      <c r="BA1177" s="140"/>
      <c r="BB1177" s="140"/>
      <c r="BC1177" s="140"/>
      <c r="BD1177" s="140"/>
      <c r="BE1177" s="140"/>
      <c r="BF1177" s="140"/>
      <c r="BG1177" s="140"/>
      <c r="BH1177" s="140"/>
      <c r="BI1177" s="140"/>
      <c r="BJ1177" s="140"/>
    </row>
    <row r="1178" spans="1:62" s="101" customFormat="1" ht="18" customHeight="1" x14ac:dyDescent="0.25">
      <c r="A1178" s="180"/>
      <c r="B1178" s="180"/>
      <c r="C1178" s="180"/>
      <c r="D1178" s="180"/>
      <c r="E1178" s="180"/>
      <c r="F1178" s="180"/>
      <c r="G1178" s="180"/>
      <c r="H1178" s="180"/>
      <c r="I1178" s="156"/>
      <c r="J1178" s="156"/>
      <c r="K1178" s="156"/>
      <c r="L1178" s="156"/>
      <c r="M1178" s="156"/>
      <c r="N1178" s="156"/>
      <c r="O1178" s="156"/>
      <c r="P1178" s="156"/>
      <c r="Q1178" s="156"/>
      <c r="R1178" s="156"/>
      <c r="S1178" s="156"/>
      <c r="T1178" s="156"/>
      <c r="U1178" s="156"/>
      <c r="V1178" s="156"/>
      <c r="W1178" s="156"/>
      <c r="X1178" s="156"/>
      <c r="Y1178" s="156"/>
      <c r="Z1178" s="156"/>
      <c r="AA1178" s="156"/>
      <c r="AB1178" s="156"/>
      <c r="AC1178" s="156"/>
      <c r="AD1178" s="156"/>
      <c r="AE1178" s="156"/>
      <c r="AF1178" s="156"/>
      <c r="AG1178" s="156"/>
      <c r="AH1178" s="156"/>
      <c r="AI1178" s="156"/>
      <c r="AJ1178" s="156"/>
      <c r="AK1178" s="156"/>
      <c r="AL1178" s="156"/>
      <c r="AM1178" s="156"/>
      <c r="AN1178" s="156"/>
      <c r="AO1178" s="156"/>
      <c r="AP1178" s="156"/>
      <c r="AQ1178" s="156"/>
      <c r="AS1178" s="140"/>
      <c r="AT1178" s="140"/>
      <c r="AU1178" s="140"/>
      <c r="AV1178" s="140"/>
      <c r="AW1178" s="140"/>
      <c r="AX1178" s="140"/>
      <c r="AY1178" s="140"/>
      <c r="AZ1178" s="140"/>
      <c r="BA1178" s="140"/>
      <c r="BB1178" s="140"/>
      <c r="BC1178" s="140"/>
      <c r="BD1178" s="140"/>
      <c r="BE1178" s="140"/>
      <c r="BF1178" s="140"/>
      <c r="BG1178" s="140"/>
      <c r="BH1178" s="140"/>
      <c r="BI1178" s="140"/>
      <c r="BJ1178" s="140"/>
    </row>
    <row r="1179" spans="1:62" s="101" customFormat="1" ht="18" customHeight="1" x14ac:dyDescent="0.25">
      <c r="A1179" s="180"/>
      <c r="B1179" s="180"/>
      <c r="C1179" s="180"/>
      <c r="D1179" s="180"/>
      <c r="E1179" s="180"/>
      <c r="F1179" s="180"/>
      <c r="G1179" s="180"/>
      <c r="H1179" s="180"/>
      <c r="I1179" s="156"/>
      <c r="J1179" s="156"/>
      <c r="K1179" s="156"/>
      <c r="L1179" s="156"/>
      <c r="M1179" s="156"/>
      <c r="N1179" s="156"/>
      <c r="O1179" s="156"/>
      <c r="P1179" s="156"/>
      <c r="Q1179" s="156"/>
      <c r="R1179" s="156"/>
      <c r="S1179" s="156"/>
      <c r="T1179" s="156"/>
      <c r="U1179" s="156"/>
      <c r="V1179" s="156"/>
      <c r="W1179" s="156"/>
      <c r="X1179" s="156"/>
      <c r="Y1179" s="156"/>
      <c r="Z1179" s="156"/>
      <c r="AA1179" s="156"/>
      <c r="AB1179" s="156"/>
      <c r="AC1179" s="156"/>
      <c r="AD1179" s="156"/>
      <c r="AE1179" s="156"/>
      <c r="AF1179" s="156"/>
      <c r="AG1179" s="156"/>
      <c r="AH1179" s="156"/>
      <c r="AI1179" s="156"/>
      <c r="AJ1179" s="156"/>
      <c r="AK1179" s="156"/>
      <c r="AL1179" s="156"/>
      <c r="AM1179" s="156"/>
      <c r="AN1179" s="156"/>
      <c r="AO1179" s="156"/>
      <c r="AP1179" s="156"/>
      <c r="AQ1179" s="156"/>
      <c r="AS1179" s="140"/>
      <c r="AT1179" s="140"/>
      <c r="AU1179" s="140"/>
      <c r="AV1179" s="140"/>
      <c r="AW1179" s="140"/>
      <c r="AX1179" s="140"/>
      <c r="AY1179" s="140"/>
      <c r="AZ1179" s="140"/>
      <c r="BA1179" s="140"/>
      <c r="BB1179" s="140"/>
      <c r="BC1179" s="140"/>
      <c r="BD1179" s="140"/>
      <c r="BE1179" s="140"/>
      <c r="BF1179" s="140"/>
      <c r="BG1179" s="140"/>
      <c r="BH1179" s="140"/>
      <c r="BI1179" s="140"/>
      <c r="BJ1179" s="140"/>
    </row>
    <row r="1180" spans="1:62" s="101" customFormat="1" ht="18" customHeight="1" x14ac:dyDescent="0.25">
      <c r="A1180" s="180"/>
      <c r="B1180" s="180"/>
      <c r="C1180" s="180"/>
      <c r="D1180" s="180"/>
      <c r="E1180" s="180"/>
      <c r="F1180" s="180"/>
      <c r="G1180" s="180"/>
      <c r="H1180" s="180"/>
      <c r="I1180" s="156"/>
      <c r="J1180" s="156"/>
      <c r="K1180" s="156"/>
      <c r="L1180" s="156"/>
      <c r="M1180" s="156"/>
      <c r="N1180" s="156"/>
      <c r="O1180" s="156"/>
      <c r="P1180" s="156"/>
      <c r="Q1180" s="156"/>
      <c r="R1180" s="156"/>
      <c r="S1180" s="156"/>
      <c r="T1180" s="156"/>
      <c r="U1180" s="156"/>
      <c r="V1180" s="156"/>
      <c r="W1180" s="156"/>
      <c r="X1180" s="156"/>
      <c r="Y1180" s="156"/>
      <c r="Z1180" s="156"/>
      <c r="AA1180" s="156"/>
      <c r="AB1180" s="156"/>
      <c r="AC1180" s="156"/>
      <c r="AD1180" s="156"/>
      <c r="AE1180" s="156"/>
      <c r="AF1180" s="156"/>
      <c r="AG1180" s="156"/>
      <c r="AH1180" s="156"/>
      <c r="AI1180" s="156"/>
      <c r="AJ1180" s="156"/>
      <c r="AK1180" s="156"/>
      <c r="AL1180" s="156"/>
      <c r="AM1180" s="156"/>
      <c r="AN1180" s="156"/>
      <c r="AO1180" s="156"/>
      <c r="AP1180" s="156"/>
      <c r="AQ1180" s="156"/>
      <c r="AS1180" s="140"/>
      <c r="AT1180" s="140"/>
      <c r="AU1180" s="140"/>
      <c r="AV1180" s="140"/>
      <c r="AW1180" s="140"/>
      <c r="AX1180" s="140"/>
      <c r="AY1180" s="140"/>
      <c r="AZ1180" s="140"/>
      <c r="BA1180" s="140"/>
      <c r="BB1180" s="140"/>
      <c r="BC1180" s="140"/>
      <c r="BD1180" s="140"/>
      <c r="BE1180" s="140"/>
      <c r="BF1180" s="140"/>
      <c r="BG1180" s="140"/>
      <c r="BH1180" s="140"/>
      <c r="BI1180" s="140"/>
      <c r="BJ1180" s="140"/>
    </row>
    <row r="1181" spans="1:62" s="101" customFormat="1" ht="18" customHeight="1" x14ac:dyDescent="0.25">
      <c r="A1181" s="180"/>
      <c r="B1181" s="180"/>
      <c r="C1181" s="180"/>
      <c r="D1181" s="180"/>
      <c r="E1181" s="180"/>
      <c r="F1181" s="180"/>
      <c r="G1181" s="180"/>
      <c r="H1181" s="180"/>
      <c r="I1181" s="156"/>
      <c r="J1181" s="156"/>
      <c r="K1181" s="156"/>
      <c r="L1181" s="156"/>
      <c r="M1181" s="156"/>
      <c r="N1181" s="156"/>
      <c r="O1181" s="156"/>
      <c r="P1181" s="156"/>
      <c r="Q1181" s="156"/>
      <c r="R1181" s="156"/>
      <c r="S1181" s="156"/>
      <c r="T1181" s="156"/>
      <c r="U1181" s="156"/>
      <c r="V1181" s="156"/>
      <c r="W1181" s="156"/>
      <c r="X1181" s="156"/>
      <c r="Y1181" s="156"/>
      <c r="Z1181" s="156"/>
      <c r="AA1181" s="156"/>
      <c r="AB1181" s="156"/>
      <c r="AC1181" s="156"/>
      <c r="AD1181" s="156"/>
      <c r="AE1181" s="156"/>
      <c r="AF1181" s="156"/>
      <c r="AG1181" s="156"/>
      <c r="AH1181" s="156"/>
      <c r="AI1181" s="156"/>
      <c r="AJ1181" s="156"/>
      <c r="AK1181" s="156"/>
      <c r="AL1181" s="156"/>
      <c r="AM1181" s="156"/>
      <c r="AN1181" s="156"/>
      <c r="AO1181" s="156"/>
      <c r="AP1181" s="156"/>
      <c r="AQ1181" s="156"/>
      <c r="AS1181" s="140"/>
      <c r="AT1181" s="140"/>
      <c r="AU1181" s="140"/>
      <c r="AV1181" s="140"/>
      <c r="AW1181" s="140"/>
      <c r="AX1181" s="140"/>
      <c r="AY1181" s="140"/>
      <c r="AZ1181" s="140"/>
      <c r="BA1181" s="140"/>
      <c r="BB1181" s="140"/>
      <c r="BC1181" s="140"/>
      <c r="BD1181" s="140"/>
      <c r="BE1181" s="140"/>
      <c r="BF1181" s="140"/>
      <c r="BG1181" s="140"/>
      <c r="BH1181" s="140"/>
      <c r="BI1181" s="140"/>
      <c r="BJ1181" s="140"/>
    </row>
    <row r="1182" spans="1:62" s="101" customFormat="1" ht="18" customHeight="1" x14ac:dyDescent="0.25">
      <c r="A1182" s="180"/>
      <c r="B1182" s="180"/>
      <c r="C1182" s="180"/>
      <c r="D1182" s="180"/>
      <c r="E1182" s="180"/>
      <c r="F1182" s="180"/>
      <c r="G1182" s="180"/>
      <c r="H1182" s="180"/>
      <c r="I1182" s="156"/>
      <c r="J1182" s="156"/>
      <c r="K1182" s="156"/>
      <c r="L1182" s="156"/>
      <c r="M1182" s="156"/>
      <c r="N1182" s="156"/>
      <c r="O1182" s="156"/>
      <c r="P1182" s="156"/>
      <c r="Q1182" s="156"/>
      <c r="R1182" s="156"/>
      <c r="S1182" s="156"/>
      <c r="T1182" s="156"/>
      <c r="U1182" s="156"/>
      <c r="V1182" s="156"/>
      <c r="W1182" s="156"/>
      <c r="X1182" s="156"/>
      <c r="Y1182" s="156"/>
      <c r="Z1182" s="156"/>
      <c r="AA1182" s="156"/>
      <c r="AB1182" s="156"/>
      <c r="AC1182" s="156"/>
      <c r="AD1182" s="156"/>
      <c r="AE1182" s="156"/>
      <c r="AF1182" s="156"/>
      <c r="AG1182" s="156"/>
      <c r="AH1182" s="156"/>
      <c r="AI1182" s="156"/>
      <c r="AJ1182" s="156"/>
      <c r="AK1182" s="156"/>
      <c r="AL1182" s="156"/>
      <c r="AM1182" s="156"/>
      <c r="AN1182" s="156"/>
      <c r="AO1182" s="156"/>
      <c r="AP1182" s="156"/>
      <c r="AQ1182" s="156"/>
      <c r="AS1182" s="140"/>
      <c r="AT1182" s="140"/>
      <c r="AU1182" s="140"/>
      <c r="AV1182" s="140"/>
      <c r="AW1182" s="140"/>
      <c r="AX1182" s="140"/>
      <c r="AY1182" s="140"/>
      <c r="AZ1182" s="140"/>
      <c r="BA1182" s="140"/>
      <c r="BB1182" s="140"/>
      <c r="BC1182" s="140"/>
      <c r="BD1182" s="140"/>
      <c r="BE1182" s="140"/>
      <c r="BF1182" s="140"/>
      <c r="BG1182" s="140"/>
      <c r="BH1182" s="140"/>
      <c r="BI1182" s="140"/>
      <c r="BJ1182" s="140"/>
    </row>
    <row r="1183" spans="1:62" s="101" customFormat="1" ht="18" customHeight="1" x14ac:dyDescent="0.25">
      <c r="A1183" s="180"/>
      <c r="B1183" s="180"/>
      <c r="C1183" s="180"/>
      <c r="D1183" s="180"/>
      <c r="E1183" s="180"/>
      <c r="F1183" s="180"/>
      <c r="G1183" s="180"/>
      <c r="H1183" s="180"/>
      <c r="I1183" s="156"/>
      <c r="J1183" s="156"/>
      <c r="K1183" s="156"/>
      <c r="L1183" s="156"/>
      <c r="M1183" s="156"/>
      <c r="N1183" s="156"/>
      <c r="O1183" s="156"/>
      <c r="P1183" s="156"/>
      <c r="Q1183" s="156"/>
      <c r="R1183" s="156"/>
      <c r="S1183" s="156"/>
      <c r="T1183" s="156"/>
      <c r="U1183" s="156"/>
      <c r="V1183" s="156"/>
      <c r="W1183" s="156"/>
      <c r="X1183" s="156"/>
      <c r="Y1183" s="156"/>
      <c r="Z1183" s="156"/>
      <c r="AA1183" s="156"/>
      <c r="AB1183" s="156"/>
      <c r="AC1183" s="156"/>
      <c r="AD1183" s="156"/>
      <c r="AE1183" s="156"/>
      <c r="AF1183" s="156"/>
      <c r="AG1183" s="156"/>
      <c r="AH1183" s="156"/>
      <c r="AI1183" s="156"/>
      <c r="AJ1183" s="156"/>
      <c r="AK1183" s="156"/>
      <c r="AL1183" s="156"/>
      <c r="AM1183" s="156"/>
      <c r="AN1183" s="156"/>
      <c r="AO1183" s="156"/>
      <c r="AP1183" s="156"/>
      <c r="AQ1183" s="156"/>
      <c r="AS1183" s="140"/>
      <c r="AT1183" s="140"/>
      <c r="AU1183" s="140"/>
      <c r="AV1183" s="140"/>
      <c r="AW1183" s="140"/>
      <c r="AX1183" s="140"/>
      <c r="AY1183" s="140"/>
      <c r="AZ1183" s="140"/>
      <c r="BA1183" s="140"/>
      <c r="BB1183" s="140"/>
      <c r="BC1183" s="140"/>
      <c r="BD1183" s="140"/>
      <c r="BE1183" s="140"/>
      <c r="BF1183" s="140"/>
      <c r="BG1183" s="140"/>
      <c r="BH1183" s="140"/>
      <c r="BI1183" s="140"/>
      <c r="BJ1183" s="140"/>
    </row>
    <row r="1201" spans="1:62" s="101" customFormat="1" ht="18" customHeight="1" x14ac:dyDescent="0.25">
      <c r="A1201" s="180"/>
      <c r="B1201" s="180"/>
      <c r="C1201" s="180"/>
      <c r="D1201" s="180"/>
      <c r="E1201" s="180"/>
      <c r="F1201" s="180"/>
      <c r="G1201" s="180"/>
      <c r="H1201" s="180"/>
      <c r="I1201" s="156"/>
      <c r="J1201" s="156"/>
      <c r="K1201" s="156"/>
      <c r="L1201" s="156"/>
      <c r="M1201" s="156"/>
      <c r="N1201" s="156"/>
      <c r="O1201" s="156"/>
      <c r="P1201" s="156"/>
      <c r="Q1201" s="156"/>
      <c r="R1201" s="156"/>
      <c r="S1201" s="156"/>
      <c r="T1201" s="156"/>
      <c r="U1201" s="156"/>
      <c r="V1201" s="156"/>
      <c r="W1201" s="156"/>
      <c r="X1201" s="156"/>
      <c r="Y1201" s="156"/>
      <c r="Z1201" s="156"/>
      <c r="AA1201" s="156"/>
      <c r="AB1201" s="156"/>
      <c r="AC1201" s="156"/>
      <c r="AD1201" s="156"/>
      <c r="AE1201" s="156"/>
      <c r="AF1201" s="156"/>
      <c r="AG1201" s="156"/>
      <c r="AH1201" s="156"/>
      <c r="AI1201" s="156"/>
      <c r="AJ1201" s="156"/>
      <c r="AK1201" s="156"/>
      <c r="AL1201" s="156"/>
      <c r="AM1201" s="156"/>
      <c r="AN1201" s="156"/>
      <c r="AO1201" s="156"/>
      <c r="AP1201" s="156"/>
      <c r="AQ1201" s="156"/>
      <c r="AS1201" s="140"/>
      <c r="AT1201" s="140"/>
      <c r="AU1201" s="140"/>
      <c r="AV1201" s="140"/>
      <c r="AW1201" s="140"/>
      <c r="AX1201" s="140"/>
      <c r="AY1201" s="140"/>
      <c r="AZ1201" s="140"/>
      <c r="BA1201" s="140"/>
      <c r="BB1201" s="140"/>
      <c r="BC1201" s="140"/>
      <c r="BD1201" s="140"/>
      <c r="BE1201" s="140"/>
      <c r="BF1201" s="140"/>
      <c r="BG1201" s="140"/>
      <c r="BH1201" s="140"/>
      <c r="BI1201" s="140"/>
      <c r="BJ1201" s="140"/>
    </row>
    <row r="1202" spans="1:62" s="101" customFormat="1" ht="18" customHeight="1" x14ac:dyDescent="0.25">
      <c r="A1202" s="180"/>
      <c r="B1202" s="180"/>
      <c r="C1202" s="180"/>
      <c r="D1202" s="180"/>
      <c r="E1202" s="180"/>
      <c r="F1202" s="180"/>
      <c r="G1202" s="180"/>
      <c r="H1202" s="180"/>
      <c r="I1202" s="156"/>
      <c r="J1202" s="156"/>
      <c r="K1202" s="156"/>
      <c r="L1202" s="156"/>
      <c r="M1202" s="156"/>
      <c r="N1202" s="156"/>
      <c r="O1202" s="156"/>
      <c r="P1202" s="156"/>
      <c r="Q1202" s="156"/>
      <c r="R1202" s="156"/>
      <c r="S1202" s="156"/>
      <c r="T1202" s="156"/>
      <c r="U1202" s="156"/>
      <c r="V1202" s="156"/>
      <c r="W1202" s="156"/>
      <c r="X1202" s="156"/>
      <c r="Y1202" s="156"/>
      <c r="Z1202" s="156"/>
      <c r="AA1202" s="156"/>
      <c r="AB1202" s="156"/>
      <c r="AC1202" s="156"/>
      <c r="AD1202" s="156"/>
      <c r="AE1202" s="156"/>
      <c r="AF1202" s="156"/>
      <c r="AG1202" s="156"/>
      <c r="AH1202" s="156"/>
      <c r="AI1202" s="156"/>
      <c r="AJ1202" s="156"/>
      <c r="AK1202" s="156"/>
      <c r="AL1202" s="156"/>
      <c r="AM1202" s="156"/>
      <c r="AN1202" s="156"/>
      <c r="AO1202" s="156"/>
      <c r="AP1202" s="156"/>
      <c r="AQ1202" s="156"/>
      <c r="AS1202" s="140"/>
      <c r="AT1202" s="140"/>
      <c r="AU1202" s="140"/>
      <c r="AV1202" s="140"/>
      <c r="AW1202" s="140"/>
      <c r="AX1202" s="140"/>
      <c r="AY1202" s="140"/>
      <c r="AZ1202" s="140"/>
      <c r="BA1202" s="140"/>
      <c r="BB1202" s="140"/>
      <c r="BC1202" s="140"/>
      <c r="BD1202" s="140"/>
      <c r="BE1202" s="140"/>
      <c r="BF1202" s="140"/>
      <c r="BG1202" s="140"/>
      <c r="BH1202" s="140"/>
      <c r="BI1202" s="140"/>
      <c r="BJ1202" s="140"/>
    </row>
    <row r="1203" spans="1:62" s="101" customFormat="1" ht="18" customHeight="1" x14ac:dyDescent="0.25">
      <c r="A1203" s="180"/>
      <c r="B1203" s="180"/>
      <c r="C1203" s="180"/>
      <c r="D1203" s="180"/>
      <c r="E1203" s="180"/>
      <c r="F1203" s="180"/>
      <c r="G1203" s="180"/>
      <c r="H1203" s="180"/>
      <c r="I1203" s="156"/>
      <c r="J1203" s="156"/>
      <c r="K1203" s="156"/>
      <c r="L1203" s="156"/>
      <c r="M1203" s="156"/>
      <c r="N1203" s="156"/>
      <c r="O1203" s="156"/>
      <c r="P1203" s="156"/>
      <c r="Q1203" s="156"/>
      <c r="R1203" s="156"/>
      <c r="S1203" s="156"/>
      <c r="T1203" s="156"/>
      <c r="U1203" s="156"/>
      <c r="V1203" s="156"/>
      <c r="W1203" s="156"/>
      <c r="X1203" s="156"/>
      <c r="Y1203" s="156"/>
      <c r="Z1203" s="156"/>
      <c r="AA1203" s="156"/>
      <c r="AB1203" s="156"/>
      <c r="AC1203" s="156"/>
      <c r="AD1203" s="156"/>
      <c r="AE1203" s="156"/>
      <c r="AF1203" s="156"/>
      <c r="AG1203" s="156"/>
      <c r="AH1203" s="156"/>
      <c r="AI1203" s="156"/>
      <c r="AJ1203" s="156"/>
      <c r="AK1203" s="156"/>
      <c r="AL1203" s="156"/>
      <c r="AM1203" s="156"/>
      <c r="AN1203" s="156"/>
      <c r="AO1203" s="156"/>
      <c r="AP1203" s="156"/>
      <c r="AQ1203" s="156"/>
      <c r="AS1203" s="140"/>
      <c r="AT1203" s="140"/>
      <c r="AU1203" s="140"/>
      <c r="AV1203" s="140"/>
      <c r="AW1203" s="140"/>
      <c r="AX1203" s="140"/>
      <c r="AY1203" s="140"/>
      <c r="AZ1203" s="140"/>
      <c r="BA1203" s="140"/>
      <c r="BB1203" s="140"/>
      <c r="BC1203" s="140"/>
      <c r="BD1203" s="140"/>
      <c r="BE1203" s="140"/>
      <c r="BF1203" s="140"/>
      <c r="BG1203" s="140"/>
      <c r="BH1203" s="140"/>
      <c r="BI1203" s="140"/>
      <c r="BJ1203" s="140"/>
    </row>
    <row r="1204" spans="1:62" s="101" customFormat="1" ht="18" customHeight="1" x14ac:dyDescent="0.25">
      <c r="A1204" s="180"/>
      <c r="B1204" s="180"/>
      <c r="C1204" s="180"/>
      <c r="D1204" s="180"/>
      <c r="E1204" s="180"/>
      <c r="F1204" s="180"/>
      <c r="G1204" s="180"/>
      <c r="H1204" s="180"/>
      <c r="I1204" s="156"/>
      <c r="J1204" s="156"/>
      <c r="K1204" s="156"/>
      <c r="L1204" s="156"/>
      <c r="M1204" s="156"/>
      <c r="N1204" s="156"/>
      <c r="O1204" s="156"/>
      <c r="P1204" s="156"/>
      <c r="Q1204" s="156"/>
      <c r="R1204" s="156"/>
      <c r="S1204" s="156"/>
      <c r="T1204" s="156"/>
      <c r="U1204" s="156"/>
      <c r="V1204" s="156"/>
      <c r="W1204" s="156"/>
      <c r="X1204" s="156"/>
      <c r="Y1204" s="156"/>
      <c r="Z1204" s="156"/>
      <c r="AA1204" s="156"/>
      <c r="AB1204" s="156"/>
      <c r="AC1204" s="156"/>
      <c r="AD1204" s="156"/>
      <c r="AE1204" s="156"/>
      <c r="AF1204" s="156"/>
      <c r="AG1204" s="156"/>
      <c r="AH1204" s="156"/>
      <c r="AI1204" s="156"/>
      <c r="AJ1204" s="156"/>
      <c r="AK1204" s="156"/>
      <c r="AL1204" s="156"/>
      <c r="AM1204" s="156"/>
      <c r="AN1204" s="156"/>
      <c r="AO1204" s="156"/>
      <c r="AP1204" s="156"/>
      <c r="AQ1204" s="156"/>
      <c r="AS1204" s="140"/>
      <c r="AT1204" s="140"/>
      <c r="AU1204" s="140"/>
      <c r="AV1204" s="140"/>
      <c r="AW1204" s="140"/>
      <c r="AX1204" s="140"/>
      <c r="AY1204" s="140"/>
      <c r="AZ1204" s="140"/>
      <c r="BA1204" s="140"/>
      <c r="BB1204" s="140"/>
      <c r="BC1204" s="140"/>
      <c r="BD1204" s="140"/>
      <c r="BE1204" s="140"/>
      <c r="BF1204" s="140"/>
      <c r="BG1204" s="140"/>
      <c r="BH1204" s="140"/>
      <c r="BI1204" s="140"/>
      <c r="BJ1204" s="140"/>
    </row>
    <row r="1205" spans="1:62" s="101" customFormat="1" ht="18" customHeight="1" x14ac:dyDescent="0.25">
      <c r="A1205" s="180"/>
      <c r="B1205" s="180"/>
      <c r="C1205" s="180"/>
      <c r="D1205" s="180"/>
      <c r="E1205" s="180"/>
      <c r="F1205" s="180"/>
      <c r="G1205" s="180"/>
      <c r="H1205" s="180"/>
      <c r="I1205" s="156"/>
      <c r="J1205" s="156"/>
      <c r="K1205" s="156"/>
      <c r="L1205" s="156"/>
      <c r="M1205" s="156"/>
      <c r="N1205" s="156"/>
      <c r="O1205" s="156"/>
      <c r="P1205" s="156"/>
      <c r="Q1205" s="156"/>
      <c r="R1205" s="156"/>
      <c r="S1205" s="156"/>
      <c r="T1205" s="156"/>
      <c r="U1205" s="156"/>
      <c r="V1205" s="156"/>
      <c r="W1205" s="156"/>
      <c r="X1205" s="156"/>
      <c r="Y1205" s="156"/>
      <c r="Z1205" s="156"/>
      <c r="AA1205" s="156"/>
      <c r="AB1205" s="156"/>
      <c r="AC1205" s="156"/>
      <c r="AD1205" s="156"/>
      <c r="AE1205" s="156"/>
      <c r="AF1205" s="156"/>
      <c r="AG1205" s="156"/>
      <c r="AH1205" s="156"/>
      <c r="AI1205" s="156"/>
      <c r="AJ1205" s="156"/>
      <c r="AK1205" s="156"/>
      <c r="AL1205" s="156"/>
      <c r="AM1205" s="156"/>
      <c r="AN1205" s="156"/>
      <c r="AO1205" s="156"/>
      <c r="AP1205" s="156"/>
      <c r="AQ1205" s="156"/>
      <c r="AS1205" s="140"/>
      <c r="AT1205" s="140"/>
      <c r="AU1205" s="140"/>
      <c r="AV1205" s="140"/>
      <c r="AW1205" s="140"/>
      <c r="AX1205" s="140"/>
      <c r="AY1205" s="140"/>
      <c r="AZ1205" s="140"/>
      <c r="BA1205" s="140"/>
      <c r="BB1205" s="140"/>
      <c r="BC1205" s="140"/>
      <c r="BD1205" s="140"/>
      <c r="BE1205" s="140"/>
      <c r="BF1205" s="140"/>
      <c r="BG1205" s="140"/>
      <c r="BH1205" s="140"/>
      <c r="BI1205" s="140"/>
      <c r="BJ1205" s="140"/>
    </row>
    <row r="1206" spans="1:62" s="101" customFormat="1" ht="18" customHeight="1" x14ac:dyDescent="0.25">
      <c r="A1206" s="180"/>
      <c r="B1206" s="180"/>
      <c r="C1206" s="180"/>
      <c r="D1206" s="180"/>
      <c r="E1206" s="180"/>
      <c r="F1206" s="180"/>
      <c r="G1206" s="180"/>
      <c r="H1206" s="180"/>
      <c r="I1206" s="156"/>
      <c r="J1206" s="156"/>
      <c r="K1206" s="156"/>
      <c r="L1206" s="156"/>
      <c r="M1206" s="156"/>
      <c r="N1206" s="156"/>
      <c r="O1206" s="156"/>
      <c r="P1206" s="156"/>
      <c r="Q1206" s="156"/>
      <c r="R1206" s="156"/>
      <c r="S1206" s="156"/>
      <c r="T1206" s="156"/>
      <c r="U1206" s="156"/>
      <c r="V1206" s="156"/>
      <c r="W1206" s="156"/>
      <c r="X1206" s="156"/>
      <c r="Y1206" s="156"/>
      <c r="Z1206" s="156"/>
      <c r="AA1206" s="156"/>
      <c r="AB1206" s="156"/>
      <c r="AC1206" s="156"/>
      <c r="AD1206" s="156"/>
      <c r="AE1206" s="156"/>
      <c r="AF1206" s="156"/>
      <c r="AG1206" s="156"/>
      <c r="AH1206" s="156"/>
      <c r="AI1206" s="156"/>
      <c r="AJ1206" s="156"/>
      <c r="AK1206" s="156"/>
      <c r="AL1206" s="156"/>
      <c r="AM1206" s="156"/>
      <c r="AN1206" s="156"/>
      <c r="AO1206" s="156"/>
      <c r="AP1206" s="156"/>
      <c r="AQ1206" s="156"/>
      <c r="AS1206" s="140"/>
      <c r="AT1206" s="140"/>
      <c r="AU1206" s="140"/>
      <c r="AV1206" s="140"/>
      <c r="AW1206" s="140"/>
      <c r="AX1206" s="140"/>
      <c r="AY1206" s="140"/>
      <c r="AZ1206" s="140"/>
      <c r="BA1206" s="140"/>
      <c r="BB1206" s="140"/>
      <c r="BC1206" s="140"/>
      <c r="BD1206" s="140"/>
      <c r="BE1206" s="140"/>
      <c r="BF1206" s="140"/>
      <c r="BG1206" s="140"/>
      <c r="BH1206" s="140"/>
      <c r="BI1206" s="140"/>
      <c r="BJ1206" s="140"/>
    </row>
    <row r="1207" spans="1:62" s="101" customFormat="1" ht="18" customHeight="1" x14ac:dyDescent="0.25">
      <c r="A1207" s="180"/>
      <c r="B1207" s="180"/>
      <c r="C1207" s="180"/>
      <c r="D1207" s="180"/>
      <c r="E1207" s="180"/>
      <c r="F1207" s="180"/>
      <c r="G1207" s="180"/>
      <c r="H1207" s="180"/>
      <c r="I1207" s="156"/>
      <c r="J1207" s="156"/>
      <c r="K1207" s="156"/>
      <c r="L1207" s="156"/>
      <c r="M1207" s="156"/>
      <c r="N1207" s="156"/>
      <c r="O1207" s="156"/>
      <c r="P1207" s="156"/>
      <c r="Q1207" s="156"/>
      <c r="R1207" s="156"/>
      <c r="S1207" s="156"/>
      <c r="T1207" s="156"/>
      <c r="U1207" s="156"/>
      <c r="V1207" s="156"/>
      <c r="W1207" s="156"/>
      <c r="X1207" s="156"/>
      <c r="Y1207" s="156"/>
      <c r="Z1207" s="156"/>
      <c r="AA1207" s="156"/>
      <c r="AB1207" s="156"/>
      <c r="AC1207" s="156"/>
      <c r="AD1207" s="156"/>
      <c r="AE1207" s="156"/>
      <c r="AF1207" s="156"/>
      <c r="AG1207" s="156"/>
      <c r="AH1207" s="156"/>
      <c r="AI1207" s="156"/>
      <c r="AJ1207" s="156"/>
      <c r="AK1207" s="156"/>
      <c r="AL1207" s="156"/>
      <c r="AM1207" s="156"/>
      <c r="AN1207" s="156"/>
      <c r="AO1207" s="156"/>
      <c r="AP1207" s="156"/>
      <c r="AQ1207" s="156"/>
      <c r="AS1207" s="140"/>
      <c r="AT1207" s="140"/>
      <c r="AU1207" s="140"/>
      <c r="AV1207" s="140"/>
      <c r="AW1207" s="140"/>
      <c r="AX1207" s="140"/>
      <c r="AY1207" s="140"/>
      <c r="AZ1207" s="140"/>
      <c r="BA1207" s="140"/>
      <c r="BB1207" s="140"/>
      <c r="BC1207" s="140"/>
      <c r="BD1207" s="140"/>
      <c r="BE1207" s="140"/>
      <c r="BF1207" s="140"/>
      <c r="BG1207" s="140"/>
      <c r="BH1207" s="140"/>
      <c r="BI1207" s="140"/>
      <c r="BJ1207" s="140"/>
    </row>
    <row r="1225" spans="1:62" s="101" customFormat="1" ht="18" customHeight="1" x14ac:dyDescent="0.25">
      <c r="A1225" s="180"/>
      <c r="B1225" s="180"/>
      <c r="C1225" s="180"/>
      <c r="D1225" s="180"/>
      <c r="E1225" s="180"/>
      <c r="F1225" s="180"/>
      <c r="G1225" s="180"/>
      <c r="H1225" s="180"/>
      <c r="I1225" s="156"/>
      <c r="J1225" s="156"/>
      <c r="K1225" s="156"/>
      <c r="L1225" s="156"/>
      <c r="M1225" s="156"/>
      <c r="N1225" s="156"/>
      <c r="O1225" s="156"/>
      <c r="P1225" s="156"/>
      <c r="Q1225" s="156"/>
      <c r="R1225" s="156"/>
      <c r="S1225" s="156"/>
      <c r="T1225" s="156"/>
      <c r="U1225" s="156"/>
      <c r="V1225" s="156"/>
      <c r="W1225" s="156"/>
      <c r="X1225" s="156"/>
      <c r="Y1225" s="156"/>
      <c r="Z1225" s="156"/>
      <c r="AA1225" s="156"/>
      <c r="AB1225" s="156"/>
      <c r="AC1225" s="156"/>
      <c r="AD1225" s="156"/>
      <c r="AE1225" s="156"/>
      <c r="AF1225" s="156"/>
      <c r="AG1225" s="156"/>
      <c r="AH1225" s="156"/>
      <c r="AI1225" s="156"/>
      <c r="AJ1225" s="156"/>
      <c r="AK1225" s="156"/>
      <c r="AL1225" s="156"/>
      <c r="AM1225" s="156"/>
      <c r="AN1225" s="156"/>
      <c r="AO1225" s="156"/>
      <c r="AP1225" s="156"/>
      <c r="AQ1225" s="156"/>
      <c r="AS1225" s="140"/>
      <c r="AT1225" s="140"/>
      <c r="AU1225" s="140"/>
      <c r="AV1225" s="140"/>
      <c r="AW1225" s="140"/>
      <c r="AX1225" s="140"/>
      <c r="AY1225" s="140"/>
      <c r="AZ1225" s="140"/>
      <c r="BA1225" s="140"/>
      <c r="BB1225" s="140"/>
      <c r="BC1225" s="140"/>
      <c r="BD1225" s="140"/>
      <c r="BE1225" s="140"/>
      <c r="BF1225" s="140"/>
      <c r="BG1225" s="140"/>
      <c r="BH1225" s="140"/>
      <c r="BI1225" s="140"/>
      <c r="BJ1225" s="140"/>
    </row>
    <row r="1226" spans="1:62" s="101" customFormat="1" ht="18" customHeight="1" x14ac:dyDescent="0.25">
      <c r="A1226" s="180"/>
      <c r="B1226" s="180"/>
      <c r="C1226" s="180"/>
      <c r="D1226" s="180"/>
      <c r="E1226" s="180"/>
      <c r="F1226" s="180"/>
      <c r="G1226" s="180"/>
      <c r="H1226" s="180"/>
      <c r="I1226" s="156"/>
      <c r="J1226" s="156"/>
      <c r="K1226" s="156"/>
      <c r="L1226" s="156"/>
      <c r="M1226" s="156"/>
      <c r="N1226" s="156"/>
      <c r="O1226" s="156"/>
      <c r="P1226" s="156"/>
      <c r="Q1226" s="156"/>
      <c r="R1226" s="156"/>
      <c r="S1226" s="156"/>
      <c r="T1226" s="156"/>
      <c r="U1226" s="156"/>
      <c r="V1226" s="156"/>
      <c r="W1226" s="156"/>
      <c r="X1226" s="156"/>
      <c r="Y1226" s="156"/>
      <c r="Z1226" s="156"/>
      <c r="AA1226" s="156"/>
      <c r="AB1226" s="156"/>
      <c r="AC1226" s="156"/>
      <c r="AD1226" s="156"/>
      <c r="AE1226" s="156"/>
      <c r="AF1226" s="156"/>
      <c r="AG1226" s="156"/>
      <c r="AH1226" s="156"/>
      <c r="AI1226" s="156"/>
      <c r="AJ1226" s="156"/>
      <c r="AK1226" s="156"/>
      <c r="AL1226" s="156"/>
      <c r="AM1226" s="156"/>
      <c r="AN1226" s="156"/>
      <c r="AO1226" s="156"/>
      <c r="AP1226" s="156"/>
      <c r="AQ1226" s="156"/>
      <c r="AS1226" s="140"/>
      <c r="AT1226" s="140"/>
      <c r="AU1226" s="140"/>
      <c r="AV1226" s="140"/>
      <c r="AW1226" s="140"/>
      <c r="AX1226" s="140"/>
      <c r="AY1226" s="140"/>
      <c r="AZ1226" s="140"/>
      <c r="BA1226" s="140"/>
      <c r="BB1226" s="140"/>
      <c r="BC1226" s="140"/>
      <c r="BD1226" s="140"/>
      <c r="BE1226" s="140"/>
      <c r="BF1226" s="140"/>
      <c r="BG1226" s="140"/>
      <c r="BH1226" s="140"/>
      <c r="BI1226" s="140"/>
      <c r="BJ1226" s="140"/>
    </row>
    <row r="1227" spans="1:62" s="101" customFormat="1" ht="18" customHeight="1" x14ac:dyDescent="0.25">
      <c r="A1227" s="180"/>
      <c r="B1227" s="180"/>
      <c r="C1227" s="180"/>
      <c r="D1227" s="180"/>
      <c r="E1227" s="180"/>
      <c r="F1227" s="180"/>
      <c r="G1227" s="180"/>
      <c r="H1227" s="180"/>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c r="AI1227" s="156"/>
      <c r="AJ1227" s="156"/>
      <c r="AK1227" s="156"/>
      <c r="AL1227" s="156"/>
      <c r="AM1227" s="156"/>
      <c r="AN1227" s="156"/>
      <c r="AO1227" s="156"/>
      <c r="AP1227" s="156"/>
      <c r="AQ1227" s="156"/>
      <c r="AS1227" s="140"/>
      <c r="AT1227" s="140"/>
      <c r="AU1227" s="140"/>
      <c r="AV1227" s="140"/>
      <c r="AW1227" s="140"/>
      <c r="AX1227" s="140"/>
      <c r="AY1227" s="140"/>
      <c r="AZ1227" s="140"/>
      <c r="BA1227" s="140"/>
      <c r="BB1227" s="140"/>
      <c r="BC1227" s="140"/>
      <c r="BD1227" s="140"/>
      <c r="BE1227" s="140"/>
      <c r="BF1227" s="140"/>
      <c r="BG1227" s="140"/>
      <c r="BH1227" s="140"/>
      <c r="BI1227" s="140"/>
      <c r="BJ1227" s="140"/>
    </row>
    <row r="1228" spans="1:62" s="101" customFormat="1" ht="18" customHeight="1" x14ac:dyDescent="0.25">
      <c r="A1228" s="180"/>
      <c r="B1228" s="180"/>
      <c r="C1228" s="180"/>
      <c r="D1228" s="180"/>
      <c r="E1228" s="180"/>
      <c r="F1228" s="180"/>
      <c r="G1228" s="180"/>
      <c r="H1228" s="180"/>
      <c r="I1228" s="156"/>
      <c r="J1228" s="156"/>
      <c r="K1228" s="156"/>
      <c r="L1228" s="156"/>
      <c r="M1228" s="156"/>
      <c r="N1228" s="156"/>
      <c r="O1228" s="156"/>
      <c r="P1228" s="156"/>
      <c r="Q1228" s="156"/>
      <c r="R1228" s="156"/>
      <c r="S1228" s="156"/>
      <c r="T1228" s="156"/>
      <c r="U1228" s="156"/>
      <c r="V1228" s="156"/>
      <c r="W1228" s="156"/>
      <c r="X1228" s="156"/>
      <c r="Y1228" s="156"/>
      <c r="Z1228" s="156"/>
      <c r="AA1228" s="156"/>
      <c r="AB1228" s="156"/>
      <c r="AC1228" s="156"/>
      <c r="AD1228" s="156"/>
      <c r="AE1228" s="156"/>
      <c r="AF1228" s="156"/>
      <c r="AG1228" s="156"/>
      <c r="AH1228" s="156"/>
      <c r="AI1228" s="156"/>
      <c r="AJ1228" s="156"/>
      <c r="AK1228" s="156"/>
      <c r="AL1228" s="156"/>
      <c r="AM1228" s="156"/>
      <c r="AN1228" s="156"/>
      <c r="AO1228" s="156"/>
      <c r="AP1228" s="156"/>
      <c r="AQ1228" s="156"/>
      <c r="AS1228" s="140"/>
      <c r="AT1228" s="140"/>
      <c r="AU1228" s="140"/>
      <c r="AV1228" s="140"/>
      <c r="AW1228" s="140"/>
      <c r="AX1228" s="140"/>
      <c r="AY1228" s="140"/>
      <c r="AZ1228" s="140"/>
      <c r="BA1228" s="140"/>
      <c r="BB1228" s="140"/>
      <c r="BC1228" s="140"/>
      <c r="BD1228" s="140"/>
      <c r="BE1228" s="140"/>
      <c r="BF1228" s="140"/>
      <c r="BG1228" s="140"/>
      <c r="BH1228" s="140"/>
      <c r="BI1228" s="140"/>
      <c r="BJ1228" s="140"/>
    </row>
    <row r="1229" spans="1:62" s="101" customFormat="1" ht="18" customHeight="1" x14ac:dyDescent="0.25">
      <c r="A1229" s="180"/>
      <c r="B1229" s="180"/>
      <c r="C1229" s="180"/>
      <c r="D1229" s="180"/>
      <c r="E1229" s="180"/>
      <c r="F1229" s="180"/>
      <c r="G1229" s="180"/>
      <c r="H1229" s="180"/>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c r="AG1229" s="156"/>
      <c r="AH1229" s="156"/>
      <c r="AI1229" s="156"/>
      <c r="AJ1229" s="156"/>
      <c r="AK1229" s="156"/>
      <c r="AL1229" s="156"/>
      <c r="AM1229" s="156"/>
      <c r="AN1229" s="156"/>
      <c r="AO1229" s="156"/>
      <c r="AP1229" s="156"/>
      <c r="AQ1229" s="156"/>
      <c r="AS1229" s="140"/>
      <c r="AT1229" s="140"/>
      <c r="AU1229" s="140"/>
      <c r="AV1229" s="140"/>
      <c r="AW1229" s="140"/>
      <c r="AX1229" s="140"/>
      <c r="AY1229" s="140"/>
      <c r="AZ1229" s="140"/>
      <c r="BA1229" s="140"/>
      <c r="BB1229" s="140"/>
      <c r="BC1229" s="140"/>
      <c r="BD1229" s="140"/>
      <c r="BE1229" s="140"/>
      <c r="BF1229" s="140"/>
      <c r="BG1229" s="140"/>
      <c r="BH1229" s="140"/>
      <c r="BI1229" s="140"/>
      <c r="BJ1229" s="140"/>
    </row>
    <row r="1230" spans="1:62" s="101" customFormat="1" ht="18" customHeight="1" x14ac:dyDescent="0.25">
      <c r="A1230" s="180"/>
      <c r="B1230" s="180"/>
      <c r="C1230" s="180"/>
      <c r="D1230" s="180"/>
      <c r="E1230" s="180"/>
      <c r="F1230" s="180"/>
      <c r="G1230" s="180"/>
      <c r="H1230" s="180"/>
      <c r="I1230" s="156"/>
      <c r="J1230" s="156"/>
      <c r="K1230" s="156"/>
      <c r="L1230" s="156"/>
      <c r="M1230" s="156"/>
      <c r="N1230" s="156"/>
      <c r="O1230" s="156"/>
      <c r="P1230" s="156"/>
      <c r="Q1230" s="156"/>
      <c r="R1230" s="156"/>
      <c r="S1230" s="156"/>
      <c r="T1230" s="156"/>
      <c r="U1230" s="156"/>
      <c r="V1230" s="156"/>
      <c r="W1230" s="156"/>
      <c r="X1230" s="156"/>
      <c r="Y1230" s="156"/>
      <c r="Z1230" s="156"/>
      <c r="AA1230" s="156"/>
      <c r="AB1230" s="156"/>
      <c r="AC1230" s="156"/>
      <c r="AD1230" s="156"/>
      <c r="AE1230" s="156"/>
      <c r="AF1230" s="156"/>
      <c r="AG1230" s="156"/>
      <c r="AH1230" s="156"/>
      <c r="AI1230" s="156"/>
      <c r="AJ1230" s="156"/>
      <c r="AK1230" s="156"/>
      <c r="AL1230" s="156"/>
      <c r="AM1230" s="156"/>
      <c r="AN1230" s="156"/>
      <c r="AO1230" s="156"/>
      <c r="AP1230" s="156"/>
      <c r="AQ1230" s="156"/>
      <c r="AS1230" s="140"/>
      <c r="AT1230" s="140"/>
      <c r="AU1230" s="140"/>
      <c r="AV1230" s="140"/>
      <c r="AW1230" s="140"/>
      <c r="AX1230" s="140"/>
      <c r="AY1230" s="140"/>
      <c r="AZ1230" s="140"/>
      <c r="BA1230" s="140"/>
      <c r="BB1230" s="140"/>
      <c r="BC1230" s="140"/>
      <c r="BD1230" s="140"/>
      <c r="BE1230" s="140"/>
      <c r="BF1230" s="140"/>
      <c r="BG1230" s="140"/>
      <c r="BH1230" s="140"/>
      <c r="BI1230" s="140"/>
      <c r="BJ1230" s="140"/>
    </row>
    <row r="1231" spans="1:62" s="101" customFormat="1" ht="18" customHeight="1" x14ac:dyDescent="0.25">
      <c r="A1231" s="180"/>
      <c r="B1231" s="180"/>
      <c r="C1231" s="180"/>
      <c r="D1231" s="180"/>
      <c r="E1231" s="180"/>
      <c r="F1231" s="180"/>
      <c r="G1231" s="180"/>
      <c r="H1231" s="180"/>
      <c r="I1231" s="156"/>
      <c r="J1231" s="156"/>
      <c r="K1231" s="156"/>
      <c r="L1231" s="156"/>
      <c r="M1231" s="156"/>
      <c r="N1231" s="156"/>
      <c r="O1231" s="156"/>
      <c r="P1231" s="156"/>
      <c r="Q1231" s="156"/>
      <c r="R1231" s="156"/>
      <c r="S1231" s="156"/>
      <c r="T1231" s="156"/>
      <c r="U1231" s="156"/>
      <c r="V1231" s="156"/>
      <c r="W1231" s="156"/>
      <c r="X1231" s="156"/>
      <c r="Y1231" s="156"/>
      <c r="Z1231" s="156"/>
      <c r="AA1231" s="156"/>
      <c r="AB1231" s="156"/>
      <c r="AC1231" s="156"/>
      <c r="AD1231" s="156"/>
      <c r="AE1231" s="156"/>
      <c r="AF1231" s="156"/>
      <c r="AG1231" s="156"/>
      <c r="AH1231" s="156"/>
      <c r="AI1231" s="156"/>
      <c r="AJ1231" s="156"/>
      <c r="AK1231" s="156"/>
      <c r="AL1231" s="156"/>
      <c r="AM1231" s="156"/>
      <c r="AN1231" s="156"/>
      <c r="AO1231" s="156"/>
      <c r="AP1231" s="156"/>
      <c r="AQ1231" s="156"/>
      <c r="AS1231" s="140"/>
      <c r="AT1231" s="140"/>
      <c r="AU1231" s="140"/>
      <c r="AV1231" s="140"/>
      <c r="AW1231" s="140"/>
      <c r="AX1231" s="140"/>
      <c r="AY1231" s="140"/>
      <c r="AZ1231" s="140"/>
      <c r="BA1231" s="140"/>
      <c r="BB1231" s="140"/>
      <c r="BC1231" s="140"/>
      <c r="BD1231" s="140"/>
      <c r="BE1231" s="140"/>
      <c r="BF1231" s="140"/>
      <c r="BG1231" s="140"/>
      <c r="BH1231" s="140"/>
      <c r="BI1231" s="140"/>
      <c r="BJ1231" s="140"/>
    </row>
    <row r="1249" spans="1:62" s="101" customFormat="1" ht="18" customHeight="1" x14ac:dyDescent="0.25">
      <c r="A1249" s="180"/>
      <c r="B1249" s="180"/>
      <c r="C1249" s="180"/>
      <c r="D1249" s="180"/>
      <c r="E1249" s="180"/>
      <c r="F1249" s="180"/>
      <c r="G1249" s="180"/>
      <c r="H1249" s="180"/>
      <c r="I1249" s="156"/>
      <c r="J1249" s="156"/>
      <c r="K1249" s="156"/>
      <c r="L1249" s="156"/>
      <c r="M1249" s="156"/>
      <c r="N1249" s="156"/>
      <c r="O1249" s="156"/>
      <c r="P1249" s="156"/>
      <c r="Q1249" s="156"/>
      <c r="R1249" s="156"/>
      <c r="S1249" s="156"/>
      <c r="T1249" s="156"/>
      <c r="U1249" s="156"/>
      <c r="V1249" s="156"/>
      <c r="W1249" s="156"/>
      <c r="X1249" s="156"/>
      <c r="Y1249" s="156"/>
      <c r="Z1249" s="156"/>
      <c r="AA1249" s="156"/>
      <c r="AB1249" s="156"/>
      <c r="AC1249" s="156"/>
      <c r="AD1249" s="156"/>
      <c r="AE1249" s="156"/>
      <c r="AF1249" s="156"/>
      <c r="AG1249" s="156"/>
      <c r="AH1249" s="156"/>
      <c r="AI1249" s="156"/>
      <c r="AJ1249" s="156"/>
      <c r="AK1249" s="156"/>
      <c r="AL1249" s="156"/>
      <c r="AM1249" s="156"/>
      <c r="AN1249" s="156"/>
      <c r="AO1249" s="156"/>
      <c r="AP1249" s="156"/>
      <c r="AQ1249" s="156"/>
      <c r="AS1249" s="140"/>
      <c r="AT1249" s="140"/>
      <c r="AU1249" s="140"/>
      <c r="AV1249" s="140"/>
      <c r="AW1249" s="140"/>
      <c r="AX1249" s="140"/>
      <c r="AY1249" s="140"/>
      <c r="AZ1249" s="140"/>
      <c r="BA1249" s="140"/>
      <c r="BB1249" s="140"/>
      <c r="BC1249" s="140"/>
      <c r="BD1249" s="140"/>
      <c r="BE1249" s="140"/>
      <c r="BF1249" s="140"/>
      <c r="BG1249" s="140"/>
      <c r="BH1249" s="140"/>
      <c r="BI1249" s="140"/>
      <c r="BJ1249" s="140"/>
    </row>
    <row r="1250" spans="1:62" s="101" customFormat="1" ht="18" customHeight="1" x14ac:dyDescent="0.25">
      <c r="A1250" s="180"/>
      <c r="B1250" s="180"/>
      <c r="C1250" s="180"/>
      <c r="D1250" s="180"/>
      <c r="E1250" s="180"/>
      <c r="F1250" s="180"/>
      <c r="G1250" s="180"/>
      <c r="H1250" s="180"/>
      <c r="I1250" s="156"/>
      <c r="J1250" s="156"/>
      <c r="K1250" s="156"/>
      <c r="L1250" s="156"/>
      <c r="M1250" s="156"/>
      <c r="N1250" s="156"/>
      <c r="O1250" s="156"/>
      <c r="P1250" s="156"/>
      <c r="Q1250" s="156"/>
      <c r="R1250" s="156"/>
      <c r="S1250" s="156"/>
      <c r="T1250" s="156"/>
      <c r="U1250" s="156"/>
      <c r="V1250" s="156"/>
      <c r="W1250" s="156"/>
      <c r="X1250" s="156"/>
      <c r="Y1250" s="156"/>
      <c r="Z1250" s="156"/>
      <c r="AA1250" s="156"/>
      <c r="AB1250" s="156"/>
      <c r="AC1250" s="156"/>
      <c r="AD1250" s="156"/>
      <c r="AE1250" s="156"/>
      <c r="AF1250" s="156"/>
      <c r="AG1250" s="156"/>
      <c r="AH1250" s="156"/>
      <c r="AI1250" s="156"/>
      <c r="AJ1250" s="156"/>
      <c r="AK1250" s="156"/>
      <c r="AL1250" s="156"/>
      <c r="AM1250" s="156"/>
      <c r="AN1250" s="156"/>
      <c r="AO1250" s="156"/>
      <c r="AP1250" s="156"/>
      <c r="AQ1250" s="156"/>
      <c r="AS1250" s="140"/>
      <c r="AT1250" s="140"/>
      <c r="AU1250" s="140"/>
      <c r="AV1250" s="140"/>
      <c r="AW1250" s="140"/>
      <c r="AX1250" s="140"/>
      <c r="AY1250" s="140"/>
      <c r="AZ1250" s="140"/>
      <c r="BA1250" s="140"/>
      <c r="BB1250" s="140"/>
      <c r="BC1250" s="140"/>
      <c r="BD1250" s="140"/>
      <c r="BE1250" s="140"/>
      <c r="BF1250" s="140"/>
      <c r="BG1250" s="140"/>
      <c r="BH1250" s="140"/>
      <c r="BI1250" s="140"/>
      <c r="BJ1250" s="140"/>
    </row>
    <row r="1251" spans="1:62" s="101" customFormat="1" ht="18" customHeight="1" x14ac:dyDescent="0.25">
      <c r="A1251" s="180"/>
      <c r="B1251" s="180"/>
      <c r="C1251" s="180"/>
      <c r="D1251" s="180"/>
      <c r="E1251" s="180"/>
      <c r="F1251" s="180"/>
      <c r="G1251" s="180"/>
      <c r="H1251" s="180"/>
      <c r="I1251" s="156"/>
      <c r="J1251" s="156"/>
      <c r="K1251" s="156"/>
      <c r="L1251" s="156"/>
      <c r="M1251" s="156"/>
      <c r="N1251" s="156"/>
      <c r="O1251" s="156"/>
      <c r="P1251" s="156"/>
      <c r="Q1251" s="156"/>
      <c r="R1251" s="156"/>
      <c r="S1251" s="156"/>
      <c r="T1251" s="156"/>
      <c r="U1251" s="156"/>
      <c r="V1251" s="156"/>
      <c r="W1251" s="156"/>
      <c r="X1251" s="156"/>
      <c r="Y1251" s="156"/>
      <c r="Z1251" s="156"/>
      <c r="AA1251" s="156"/>
      <c r="AB1251" s="156"/>
      <c r="AC1251" s="156"/>
      <c r="AD1251" s="156"/>
      <c r="AE1251" s="156"/>
      <c r="AF1251" s="156"/>
      <c r="AG1251" s="156"/>
      <c r="AH1251" s="156"/>
      <c r="AI1251" s="156"/>
      <c r="AJ1251" s="156"/>
      <c r="AK1251" s="156"/>
      <c r="AL1251" s="156"/>
      <c r="AM1251" s="156"/>
      <c r="AN1251" s="156"/>
      <c r="AO1251" s="156"/>
      <c r="AP1251" s="156"/>
      <c r="AQ1251" s="156"/>
      <c r="AS1251" s="140"/>
      <c r="AT1251" s="140"/>
      <c r="AU1251" s="140"/>
      <c r="AV1251" s="140"/>
      <c r="AW1251" s="140"/>
      <c r="AX1251" s="140"/>
      <c r="AY1251" s="140"/>
      <c r="AZ1251" s="140"/>
      <c r="BA1251" s="140"/>
      <c r="BB1251" s="140"/>
      <c r="BC1251" s="140"/>
      <c r="BD1251" s="140"/>
      <c r="BE1251" s="140"/>
      <c r="BF1251" s="140"/>
      <c r="BG1251" s="140"/>
      <c r="BH1251" s="140"/>
      <c r="BI1251" s="140"/>
      <c r="BJ1251" s="140"/>
    </row>
    <row r="1252" spans="1:62" s="101" customFormat="1" ht="18" customHeight="1" x14ac:dyDescent="0.25">
      <c r="A1252" s="180"/>
      <c r="B1252" s="180"/>
      <c r="C1252" s="180"/>
      <c r="D1252" s="180"/>
      <c r="E1252" s="180"/>
      <c r="F1252" s="180"/>
      <c r="G1252" s="180"/>
      <c r="H1252" s="180"/>
      <c r="I1252" s="156"/>
      <c r="J1252" s="156"/>
      <c r="K1252" s="156"/>
      <c r="L1252" s="156"/>
      <c r="M1252" s="156"/>
      <c r="N1252" s="156"/>
      <c r="O1252" s="156"/>
      <c r="P1252" s="156"/>
      <c r="Q1252" s="156"/>
      <c r="R1252" s="156"/>
      <c r="S1252" s="156"/>
      <c r="T1252" s="156"/>
      <c r="U1252" s="156"/>
      <c r="V1252" s="156"/>
      <c r="W1252" s="156"/>
      <c r="X1252" s="156"/>
      <c r="Y1252" s="156"/>
      <c r="Z1252" s="156"/>
      <c r="AA1252" s="156"/>
      <c r="AB1252" s="156"/>
      <c r="AC1252" s="156"/>
      <c r="AD1252" s="156"/>
      <c r="AE1252" s="156"/>
      <c r="AF1252" s="156"/>
      <c r="AG1252" s="156"/>
      <c r="AH1252" s="156"/>
      <c r="AI1252" s="156"/>
      <c r="AJ1252" s="156"/>
      <c r="AK1252" s="156"/>
      <c r="AL1252" s="156"/>
      <c r="AM1252" s="156"/>
      <c r="AN1252" s="156"/>
      <c r="AO1252" s="156"/>
      <c r="AP1252" s="156"/>
      <c r="AQ1252" s="156"/>
      <c r="AS1252" s="140"/>
      <c r="AT1252" s="140"/>
      <c r="AU1252" s="140"/>
      <c r="AV1252" s="140"/>
      <c r="AW1252" s="140"/>
      <c r="AX1252" s="140"/>
      <c r="AY1252" s="140"/>
      <c r="AZ1252" s="140"/>
      <c r="BA1252" s="140"/>
      <c r="BB1252" s="140"/>
      <c r="BC1252" s="140"/>
      <c r="BD1252" s="140"/>
      <c r="BE1252" s="140"/>
      <c r="BF1252" s="140"/>
      <c r="BG1252" s="140"/>
      <c r="BH1252" s="140"/>
      <c r="BI1252" s="140"/>
      <c r="BJ1252" s="140"/>
    </row>
    <row r="1253" spans="1:62" s="101" customFormat="1" ht="18" customHeight="1" x14ac:dyDescent="0.25">
      <c r="A1253" s="180"/>
      <c r="B1253" s="180"/>
      <c r="C1253" s="180"/>
      <c r="D1253" s="180"/>
      <c r="E1253" s="180"/>
      <c r="F1253" s="180"/>
      <c r="G1253" s="180"/>
      <c r="H1253" s="180"/>
      <c r="I1253" s="156"/>
      <c r="J1253" s="156"/>
      <c r="K1253" s="156"/>
      <c r="L1253" s="156"/>
      <c r="M1253" s="156"/>
      <c r="N1253" s="156"/>
      <c r="O1253" s="156"/>
      <c r="P1253" s="156"/>
      <c r="Q1253" s="156"/>
      <c r="R1253" s="156"/>
      <c r="S1253" s="156"/>
      <c r="T1253" s="156"/>
      <c r="U1253" s="156"/>
      <c r="V1253" s="156"/>
      <c r="W1253" s="156"/>
      <c r="X1253" s="156"/>
      <c r="Y1253" s="156"/>
      <c r="Z1253" s="156"/>
      <c r="AA1253" s="156"/>
      <c r="AB1253" s="156"/>
      <c r="AC1253" s="156"/>
      <c r="AD1253" s="156"/>
      <c r="AE1253" s="156"/>
      <c r="AF1253" s="156"/>
      <c r="AG1253" s="156"/>
      <c r="AH1253" s="156"/>
      <c r="AI1253" s="156"/>
      <c r="AJ1253" s="156"/>
      <c r="AK1253" s="156"/>
      <c r="AL1253" s="156"/>
      <c r="AM1253" s="156"/>
      <c r="AN1253" s="156"/>
      <c r="AO1253" s="156"/>
      <c r="AP1253" s="156"/>
      <c r="AQ1253" s="156"/>
      <c r="AS1253" s="140"/>
      <c r="AT1253" s="140"/>
      <c r="AU1253" s="140"/>
      <c r="AV1253" s="140"/>
      <c r="AW1253" s="140"/>
      <c r="AX1253" s="140"/>
      <c r="AY1253" s="140"/>
      <c r="AZ1253" s="140"/>
      <c r="BA1253" s="140"/>
      <c r="BB1253" s="140"/>
      <c r="BC1253" s="140"/>
      <c r="BD1253" s="140"/>
      <c r="BE1253" s="140"/>
      <c r="BF1253" s="140"/>
      <c r="BG1253" s="140"/>
      <c r="BH1253" s="140"/>
      <c r="BI1253" s="140"/>
      <c r="BJ1253" s="140"/>
    </row>
    <row r="1254" spans="1:62" s="101" customFormat="1" ht="18" customHeight="1" x14ac:dyDescent="0.25">
      <c r="A1254" s="180"/>
      <c r="B1254" s="180"/>
      <c r="C1254" s="180"/>
      <c r="D1254" s="180"/>
      <c r="E1254" s="180"/>
      <c r="F1254" s="180"/>
      <c r="G1254" s="180"/>
      <c r="H1254" s="180"/>
      <c r="I1254" s="156"/>
      <c r="J1254" s="156"/>
      <c r="K1254" s="156"/>
      <c r="L1254" s="156"/>
      <c r="M1254" s="156"/>
      <c r="N1254" s="156"/>
      <c r="O1254" s="156"/>
      <c r="P1254" s="156"/>
      <c r="Q1254" s="156"/>
      <c r="R1254" s="156"/>
      <c r="S1254" s="156"/>
      <c r="T1254" s="156"/>
      <c r="U1254" s="156"/>
      <c r="V1254" s="156"/>
      <c r="W1254" s="156"/>
      <c r="X1254" s="156"/>
      <c r="Y1254" s="156"/>
      <c r="Z1254" s="156"/>
      <c r="AA1254" s="156"/>
      <c r="AB1254" s="156"/>
      <c r="AC1254" s="156"/>
      <c r="AD1254" s="156"/>
      <c r="AE1254" s="156"/>
      <c r="AF1254" s="156"/>
      <c r="AG1254" s="156"/>
      <c r="AH1254" s="156"/>
      <c r="AI1254" s="156"/>
      <c r="AJ1254" s="156"/>
      <c r="AK1254" s="156"/>
      <c r="AL1254" s="156"/>
      <c r="AM1254" s="156"/>
      <c r="AN1254" s="156"/>
      <c r="AO1254" s="156"/>
      <c r="AP1254" s="156"/>
      <c r="AQ1254" s="156"/>
      <c r="AS1254" s="140"/>
      <c r="AT1254" s="140"/>
      <c r="AU1254" s="140"/>
      <c r="AV1254" s="140"/>
      <c r="AW1254" s="140"/>
      <c r="AX1254" s="140"/>
      <c r="AY1254" s="140"/>
      <c r="AZ1254" s="140"/>
      <c r="BA1254" s="140"/>
      <c r="BB1254" s="140"/>
      <c r="BC1254" s="140"/>
      <c r="BD1254" s="140"/>
      <c r="BE1254" s="140"/>
      <c r="BF1254" s="140"/>
      <c r="BG1254" s="140"/>
      <c r="BH1254" s="140"/>
      <c r="BI1254" s="140"/>
      <c r="BJ1254" s="140"/>
    </row>
    <row r="1255" spans="1:62" s="101" customFormat="1" ht="18" customHeight="1" x14ac:dyDescent="0.25">
      <c r="A1255" s="180"/>
      <c r="B1255" s="180"/>
      <c r="C1255" s="180"/>
      <c r="D1255" s="180"/>
      <c r="E1255" s="180"/>
      <c r="F1255" s="180"/>
      <c r="G1255" s="180"/>
      <c r="H1255" s="180"/>
      <c r="I1255" s="156"/>
      <c r="J1255" s="156"/>
      <c r="K1255" s="156"/>
      <c r="L1255" s="156"/>
      <c r="M1255" s="156"/>
      <c r="N1255" s="156"/>
      <c r="O1255" s="156"/>
      <c r="P1255" s="156"/>
      <c r="Q1255" s="156"/>
      <c r="R1255" s="156"/>
      <c r="S1255" s="156"/>
      <c r="T1255" s="156"/>
      <c r="U1255" s="156"/>
      <c r="V1255" s="156"/>
      <c r="W1255" s="156"/>
      <c r="X1255" s="156"/>
      <c r="Y1255" s="156"/>
      <c r="Z1255" s="156"/>
      <c r="AA1255" s="156"/>
      <c r="AB1255" s="156"/>
      <c r="AC1255" s="156"/>
      <c r="AD1255" s="156"/>
      <c r="AE1255" s="156"/>
      <c r="AF1255" s="156"/>
      <c r="AG1255" s="156"/>
      <c r="AH1255" s="156"/>
      <c r="AI1255" s="156"/>
      <c r="AJ1255" s="156"/>
      <c r="AK1255" s="156"/>
      <c r="AL1255" s="156"/>
      <c r="AM1255" s="156"/>
      <c r="AN1255" s="156"/>
      <c r="AO1255" s="156"/>
      <c r="AP1255" s="156"/>
      <c r="AQ1255" s="156"/>
      <c r="AS1255" s="140"/>
      <c r="AT1255" s="140"/>
      <c r="AU1255" s="140"/>
      <c r="AV1255" s="140"/>
      <c r="AW1255" s="140"/>
      <c r="AX1255" s="140"/>
      <c r="AY1255" s="140"/>
      <c r="AZ1255" s="140"/>
      <c r="BA1255" s="140"/>
      <c r="BB1255" s="140"/>
      <c r="BC1255" s="140"/>
      <c r="BD1255" s="140"/>
      <c r="BE1255" s="140"/>
      <c r="BF1255" s="140"/>
      <c r="BG1255" s="140"/>
      <c r="BH1255" s="140"/>
      <c r="BI1255" s="140"/>
      <c r="BJ1255" s="140"/>
    </row>
    <row r="1273" spans="1:62" s="101" customFormat="1" ht="18" customHeight="1" x14ac:dyDescent="0.25">
      <c r="A1273" s="180"/>
      <c r="B1273" s="180"/>
      <c r="C1273" s="180"/>
      <c r="D1273" s="180"/>
      <c r="E1273" s="180"/>
      <c r="F1273" s="180"/>
      <c r="G1273" s="180"/>
      <c r="H1273" s="180"/>
      <c r="I1273" s="156"/>
      <c r="J1273" s="156"/>
      <c r="K1273" s="156"/>
      <c r="L1273" s="156"/>
      <c r="M1273" s="156"/>
      <c r="N1273" s="156"/>
      <c r="O1273" s="156"/>
      <c r="P1273" s="156"/>
      <c r="Q1273" s="156"/>
      <c r="R1273" s="156"/>
      <c r="S1273" s="156"/>
      <c r="T1273" s="156"/>
      <c r="U1273" s="156"/>
      <c r="V1273" s="156"/>
      <c r="W1273" s="156"/>
      <c r="X1273" s="156"/>
      <c r="Y1273" s="156"/>
      <c r="Z1273" s="156"/>
      <c r="AA1273" s="156"/>
      <c r="AB1273" s="156"/>
      <c r="AC1273" s="156"/>
      <c r="AD1273" s="156"/>
      <c r="AE1273" s="156"/>
      <c r="AF1273" s="156"/>
      <c r="AG1273" s="156"/>
      <c r="AH1273" s="156"/>
      <c r="AI1273" s="156"/>
      <c r="AJ1273" s="156"/>
      <c r="AK1273" s="156"/>
      <c r="AL1273" s="156"/>
      <c r="AM1273" s="156"/>
      <c r="AN1273" s="156"/>
      <c r="AO1273" s="156"/>
      <c r="AP1273" s="156"/>
      <c r="AQ1273" s="156"/>
      <c r="AS1273" s="140"/>
      <c r="AT1273" s="140"/>
      <c r="AU1273" s="140"/>
      <c r="AV1273" s="140"/>
      <c r="AW1273" s="140"/>
      <c r="AX1273" s="140"/>
      <c r="AY1273" s="140"/>
      <c r="AZ1273" s="140"/>
      <c r="BA1273" s="140"/>
      <c r="BB1273" s="140"/>
      <c r="BC1273" s="140"/>
      <c r="BD1273" s="140"/>
      <c r="BE1273" s="140"/>
      <c r="BF1273" s="140"/>
      <c r="BG1273" s="140"/>
      <c r="BH1273" s="140"/>
      <c r="BI1273" s="140"/>
      <c r="BJ1273" s="140"/>
    </row>
    <row r="1274" spans="1:62" s="101" customFormat="1" ht="18" customHeight="1" x14ac:dyDescent="0.25">
      <c r="A1274" s="180"/>
      <c r="B1274" s="180"/>
      <c r="C1274" s="180"/>
      <c r="D1274" s="180"/>
      <c r="E1274" s="180"/>
      <c r="F1274" s="180"/>
      <c r="G1274" s="180"/>
      <c r="H1274" s="180"/>
      <c r="I1274" s="156"/>
      <c r="J1274" s="156"/>
      <c r="K1274" s="156"/>
      <c r="L1274" s="156"/>
      <c r="M1274" s="156"/>
      <c r="N1274" s="156"/>
      <c r="O1274" s="156"/>
      <c r="P1274" s="156"/>
      <c r="Q1274" s="156"/>
      <c r="R1274" s="156"/>
      <c r="S1274" s="156"/>
      <c r="T1274" s="156"/>
      <c r="U1274" s="156"/>
      <c r="V1274" s="156"/>
      <c r="W1274" s="156"/>
      <c r="X1274" s="156"/>
      <c r="Y1274" s="156"/>
      <c r="Z1274" s="156"/>
      <c r="AA1274" s="156"/>
      <c r="AB1274" s="156"/>
      <c r="AC1274" s="156"/>
      <c r="AD1274" s="156"/>
      <c r="AE1274" s="156"/>
      <c r="AF1274" s="156"/>
      <c r="AG1274" s="156"/>
      <c r="AH1274" s="156"/>
      <c r="AI1274" s="156"/>
      <c r="AJ1274" s="156"/>
      <c r="AK1274" s="156"/>
      <c r="AL1274" s="156"/>
      <c r="AM1274" s="156"/>
      <c r="AN1274" s="156"/>
      <c r="AO1274" s="156"/>
      <c r="AP1274" s="156"/>
      <c r="AQ1274" s="156"/>
      <c r="AS1274" s="140"/>
      <c r="AT1274" s="140"/>
      <c r="AU1274" s="140"/>
      <c r="AV1274" s="140"/>
      <c r="AW1274" s="140"/>
      <c r="AX1274" s="140"/>
      <c r="AY1274" s="140"/>
      <c r="AZ1274" s="140"/>
      <c r="BA1274" s="140"/>
      <c r="BB1274" s="140"/>
      <c r="BC1274" s="140"/>
      <c r="BD1274" s="140"/>
      <c r="BE1274" s="140"/>
      <c r="BF1274" s="140"/>
      <c r="BG1274" s="140"/>
      <c r="BH1274" s="140"/>
      <c r="BI1274" s="140"/>
      <c r="BJ1274" s="140"/>
    </row>
    <row r="1275" spans="1:62" s="101" customFormat="1" ht="18" customHeight="1" x14ac:dyDescent="0.25">
      <c r="A1275" s="180"/>
      <c r="B1275" s="180"/>
      <c r="C1275" s="180"/>
      <c r="D1275" s="180"/>
      <c r="E1275" s="180"/>
      <c r="F1275" s="180"/>
      <c r="G1275" s="180"/>
      <c r="H1275" s="180"/>
      <c r="I1275" s="156"/>
      <c r="J1275" s="156"/>
      <c r="K1275" s="156"/>
      <c r="L1275" s="156"/>
      <c r="M1275" s="156"/>
      <c r="N1275" s="156"/>
      <c r="O1275" s="156"/>
      <c r="P1275" s="156"/>
      <c r="Q1275" s="156"/>
      <c r="R1275" s="156"/>
      <c r="S1275" s="156"/>
      <c r="T1275" s="156"/>
      <c r="U1275" s="156"/>
      <c r="V1275" s="156"/>
      <c r="W1275" s="156"/>
      <c r="X1275" s="156"/>
      <c r="Y1275" s="156"/>
      <c r="Z1275" s="156"/>
      <c r="AA1275" s="156"/>
      <c r="AB1275" s="156"/>
      <c r="AC1275" s="156"/>
      <c r="AD1275" s="156"/>
      <c r="AE1275" s="156"/>
      <c r="AF1275" s="156"/>
      <c r="AG1275" s="156"/>
      <c r="AH1275" s="156"/>
      <c r="AI1275" s="156"/>
      <c r="AJ1275" s="156"/>
      <c r="AK1275" s="156"/>
      <c r="AL1275" s="156"/>
      <c r="AM1275" s="156"/>
      <c r="AN1275" s="156"/>
      <c r="AO1275" s="156"/>
      <c r="AP1275" s="156"/>
      <c r="AQ1275" s="156"/>
      <c r="AS1275" s="140"/>
      <c r="AT1275" s="140"/>
      <c r="AU1275" s="140"/>
      <c r="AV1275" s="140"/>
      <c r="AW1275" s="140"/>
      <c r="AX1275" s="140"/>
      <c r="AY1275" s="140"/>
      <c r="AZ1275" s="140"/>
      <c r="BA1275" s="140"/>
      <c r="BB1275" s="140"/>
      <c r="BC1275" s="140"/>
      <c r="BD1275" s="140"/>
      <c r="BE1275" s="140"/>
      <c r="BF1275" s="140"/>
      <c r="BG1275" s="140"/>
      <c r="BH1275" s="140"/>
      <c r="BI1275" s="140"/>
      <c r="BJ1275" s="140"/>
    </row>
    <row r="1276" spans="1:62" s="101" customFormat="1" ht="18" customHeight="1" x14ac:dyDescent="0.25">
      <c r="A1276" s="180"/>
      <c r="B1276" s="180"/>
      <c r="C1276" s="180"/>
      <c r="D1276" s="180"/>
      <c r="E1276" s="180"/>
      <c r="F1276" s="180"/>
      <c r="G1276" s="180"/>
      <c r="H1276" s="180"/>
      <c r="I1276" s="156"/>
      <c r="J1276" s="156"/>
      <c r="K1276" s="156"/>
      <c r="L1276" s="156"/>
      <c r="M1276" s="156"/>
      <c r="N1276" s="156"/>
      <c r="O1276" s="156"/>
      <c r="P1276" s="156"/>
      <c r="Q1276" s="156"/>
      <c r="R1276" s="156"/>
      <c r="S1276" s="156"/>
      <c r="T1276" s="156"/>
      <c r="U1276" s="156"/>
      <c r="V1276" s="156"/>
      <c r="W1276" s="156"/>
      <c r="X1276" s="156"/>
      <c r="Y1276" s="156"/>
      <c r="Z1276" s="156"/>
      <c r="AA1276" s="156"/>
      <c r="AB1276" s="156"/>
      <c r="AC1276" s="156"/>
      <c r="AD1276" s="156"/>
      <c r="AE1276" s="156"/>
      <c r="AF1276" s="156"/>
      <c r="AG1276" s="156"/>
      <c r="AH1276" s="156"/>
      <c r="AI1276" s="156"/>
      <c r="AJ1276" s="156"/>
      <c r="AK1276" s="156"/>
      <c r="AL1276" s="156"/>
      <c r="AM1276" s="156"/>
      <c r="AN1276" s="156"/>
      <c r="AO1276" s="156"/>
      <c r="AP1276" s="156"/>
      <c r="AQ1276" s="156"/>
      <c r="AS1276" s="140"/>
      <c r="AT1276" s="140"/>
      <c r="AU1276" s="140"/>
      <c r="AV1276" s="140"/>
      <c r="AW1276" s="140"/>
      <c r="AX1276" s="140"/>
      <c r="AY1276" s="140"/>
      <c r="AZ1276" s="140"/>
      <c r="BA1276" s="140"/>
      <c r="BB1276" s="140"/>
      <c r="BC1276" s="140"/>
      <c r="BD1276" s="140"/>
      <c r="BE1276" s="140"/>
      <c r="BF1276" s="140"/>
      <c r="BG1276" s="140"/>
      <c r="BH1276" s="140"/>
      <c r="BI1276" s="140"/>
      <c r="BJ1276" s="140"/>
    </row>
    <row r="1277" spans="1:62" s="101" customFormat="1" ht="18" customHeight="1" x14ac:dyDescent="0.25">
      <c r="A1277" s="180"/>
      <c r="B1277" s="180"/>
      <c r="C1277" s="180"/>
      <c r="D1277" s="180"/>
      <c r="E1277" s="180"/>
      <c r="F1277" s="180"/>
      <c r="G1277" s="180"/>
      <c r="H1277" s="180"/>
      <c r="I1277" s="156"/>
      <c r="J1277" s="156"/>
      <c r="K1277" s="156"/>
      <c r="L1277" s="156"/>
      <c r="M1277" s="156"/>
      <c r="N1277" s="156"/>
      <c r="O1277" s="156"/>
      <c r="P1277" s="156"/>
      <c r="Q1277" s="156"/>
      <c r="R1277" s="156"/>
      <c r="S1277" s="156"/>
      <c r="T1277" s="156"/>
      <c r="U1277" s="156"/>
      <c r="V1277" s="156"/>
      <c r="W1277" s="156"/>
      <c r="X1277" s="156"/>
      <c r="Y1277" s="156"/>
      <c r="Z1277" s="156"/>
      <c r="AA1277" s="156"/>
      <c r="AB1277" s="156"/>
      <c r="AC1277" s="156"/>
      <c r="AD1277" s="156"/>
      <c r="AE1277" s="156"/>
      <c r="AF1277" s="156"/>
      <c r="AG1277" s="156"/>
      <c r="AH1277" s="156"/>
      <c r="AI1277" s="156"/>
      <c r="AJ1277" s="156"/>
      <c r="AK1277" s="156"/>
      <c r="AL1277" s="156"/>
      <c r="AM1277" s="156"/>
      <c r="AN1277" s="156"/>
      <c r="AO1277" s="156"/>
      <c r="AP1277" s="156"/>
      <c r="AQ1277" s="156"/>
      <c r="AS1277" s="140"/>
      <c r="AT1277" s="140"/>
      <c r="AU1277" s="140"/>
      <c r="AV1277" s="140"/>
      <c r="AW1277" s="140"/>
      <c r="AX1277" s="140"/>
      <c r="AY1277" s="140"/>
      <c r="AZ1277" s="140"/>
      <c r="BA1277" s="140"/>
      <c r="BB1277" s="140"/>
      <c r="BC1277" s="140"/>
      <c r="BD1277" s="140"/>
      <c r="BE1277" s="140"/>
      <c r="BF1277" s="140"/>
      <c r="BG1277" s="140"/>
      <c r="BH1277" s="140"/>
      <c r="BI1277" s="140"/>
      <c r="BJ1277" s="140"/>
    </row>
    <row r="1278" spans="1:62" s="101" customFormat="1" ht="18" customHeight="1" x14ac:dyDescent="0.25">
      <c r="A1278" s="180"/>
      <c r="B1278" s="180"/>
      <c r="C1278" s="180"/>
      <c r="D1278" s="180"/>
      <c r="E1278" s="180"/>
      <c r="F1278" s="180"/>
      <c r="G1278" s="180"/>
      <c r="H1278" s="180"/>
      <c r="I1278" s="156"/>
      <c r="J1278" s="156"/>
      <c r="K1278" s="156"/>
      <c r="L1278" s="156"/>
      <c r="M1278" s="156"/>
      <c r="N1278" s="156"/>
      <c r="O1278" s="156"/>
      <c r="P1278" s="156"/>
      <c r="Q1278" s="156"/>
      <c r="R1278" s="156"/>
      <c r="S1278" s="156"/>
      <c r="T1278" s="156"/>
      <c r="U1278" s="156"/>
      <c r="V1278" s="156"/>
      <c r="W1278" s="156"/>
      <c r="X1278" s="156"/>
      <c r="Y1278" s="156"/>
      <c r="Z1278" s="156"/>
      <c r="AA1278" s="156"/>
      <c r="AB1278" s="156"/>
      <c r="AC1278" s="156"/>
      <c r="AD1278" s="156"/>
      <c r="AE1278" s="156"/>
      <c r="AF1278" s="156"/>
      <c r="AG1278" s="156"/>
      <c r="AH1278" s="156"/>
      <c r="AI1278" s="156"/>
      <c r="AJ1278" s="156"/>
      <c r="AK1278" s="156"/>
      <c r="AL1278" s="156"/>
      <c r="AM1278" s="156"/>
      <c r="AN1278" s="156"/>
      <c r="AO1278" s="156"/>
      <c r="AP1278" s="156"/>
      <c r="AQ1278" s="156"/>
      <c r="AS1278" s="140"/>
      <c r="AT1278" s="140"/>
      <c r="AU1278" s="140"/>
      <c r="AV1278" s="140"/>
      <c r="AW1278" s="140"/>
      <c r="AX1278" s="140"/>
      <c r="AY1278" s="140"/>
      <c r="AZ1278" s="140"/>
      <c r="BA1278" s="140"/>
      <c r="BB1278" s="140"/>
      <c r="BC1278" s="140"/>
      <c r="BD1278" s="140"/>
      <c r="BE1278" s="140"/>
      <c r="BF1278" s="140"/>
      <c r="BG1278" s="140"/>
      <c r="BH1278" s="140"/>
      <c r="BI1278" s="140"/>
      <c r="BJ1278" s="140"/>
    </row>
    <row r="1279" spans="1:62" s="101" customFormat="1" ht="18" customHeight="1" x14ac:dyDescent="0.25">
      <c r="A1279" s="180"/>
      <c r="B1279" s="180"/>
      <c r="C1279" s="180"/>
      <c r="D1279" s="180"/>
      <c r="E1279" s="180"/>
      <c r="F1279" s="180"/>
      <c r="G1279" s="180"/>
      <c r="H1279" s="180"/>
      <c r="I1279" s="156"/>
      <c r="J1279" s="156"/>
      <c r="K1279" s="156"/>
      <c r="L1279" s="156"/>
      <c r="M1279" s="156"/>
      <c r="N1279" s="156"/>
      <c r="O1279" s="156"/>
      <c r="P1279" s="156"/>
      <c r="Q1279" s="156"/>
      <c r="R1279" s="156"/>
      <c r="S1279" s="156"/>
      <c r="T1279" s="156"/>
      <c r="U1279" s="156"/>
      <c r="V1279" s="156"/>
      <c r="W1279" s="156"/>
      <c r="X1279" s="156"/>
      <c r="Y1279" s="156"/>
      <c r="Z1279" s="156"/>
      <c r="AA1279" s="156"/>
      <c r="AB1279" s="156"/>
      <c r="AC1279" s="156"/>
      <c r="AD1279" s="156"/>
      <c r="AE1279" s="156"/>
      <c r="AF1279" s="156"/>
      <c r="AG1279" s="156"/>
      <c r="AH1279" s="156"/>
      <c r="AI1279" s="156"/>
      <c r="AJ1279" s="156"/>
      <c r="AK1279" s="156"/>
      <c r="AL1279" s="156"/>
      <c r="AM1279" s="156"/>
      <c r="AN1279" s="156"/>
      <c r="AO1279" s="156"/>
      <c r="AP1279" s="156"/>
      <c r="AQ1279" s="156"/>
      <c r="AS1279" s="140"/>
      <c r="AT1279" s="140"/>
      <c r="AU1279" s="140"/>
      <c r="AV1279" s="140"/>
      <c r="AW1279" s="140"/>
      <c r="AX1279" s="140"/>
      <c r="AY1279" s="140"/>
      <c r="AZ1279" s="140"/>
      <c r="BA1279" s="140"/>
      <c r="BB1279" s="140"/>
      <c r="BC1279" s="140"/>
      <c r="BD1279" s="140"/>
      <c r="BE1279" s="140"/>
      <c r="BF1279" s="140"/>
      <c r="BG1279" s="140"/>
      <c r="BH1279" s="140"/>
      <c r="BI1279" s="140"/>
      <c r="BJ1279" s="140"/>
    </row>
    <row r="1297" spans="1:62" s="101" customFormat="1" ht="18" customHeight="1" x14ac:dyDescent="0.25">
      <c r="A1297" s="180"/>
      <c r="B1297" s="180"/>
      <c r="C1297" s="180"/>
      <c r="D1297" s="180"/>
      <c r="E1297" s="180"/>
      <c r="F1297" s="180"/>
      <c r="G1297" s="180"/>
      <c r="H1297" s="180"/>
      <c r="I1297" s="156"/>
      <c r="J1297" s="156"/>
      <c r="K1297" s="156"/>
      <c r="L1297" s="156"/>
      <c r="M1297" s="156"/>
      <c r="N1297" s="156"/>
      <c r="O1297" s="156"/>
      <c r="P1297" s="156"/>
      <c r="Q1297" s="156"/>
      <c r="R1297" s="156"/>
      <c r="S1297" s="156"/>
      <c r="T1297" s="156"/>
      <c r="U1297" s="156"/>
      <c r="V1297" s="156"/>
      <c r="W1297" s="156"/>
      <c r="X1297" s="156"/>
      <c r="Y1297" s="156"/>
      <c r="Z1297" s="156"/>
      <c r="AA1297" s="156"/>
      <c r="AB1297" s="156"/>
      <c r="AC1297" s="156"/>
      <c r="AD1297" s="156"/>
      <c r="AE1297" s="156"/>
      <c r="AF1297" s="156"/>
      <c r="AG1297" s="156"/>
      <c r="AH1297" s="156"/>
      <c r="AI1297" s="156"/>
      <c r="AJ1297" s="156"/>
      <c r="AK1297" s="156"/>
      <c r="AL1297" s="156"/>
      <c r="AM1297" s="156"/>
      <c r="AN1297" s="156"/>
      <c r="AO1297" s="156"/>
      <c r="AP1297" s="156"/>
      <c r="AQ1297" s="156"/>
      <c r="AS1297" s="140"/>
      <c r="AT1297" s="140"/>
      <c r="AU1297" s="140"/>
      <c r="AV1297" s="140"/>
      <c r="AW1297" s="140"/>
      <c r="AX1297" s="140"/>
      <c r="AY1297" s="140"/>
      <c r="AZ1297" s="140"/>
      <c r="BA1297" s="140"/>
      <c r="BB1297" s="140"/>
      <c r="BC1297" s="140"/>
      <c r="BD1297" s="140"/>
      <c r="BE1297" s="140"/>
      <c r="BF1297" s="140"/>
      <c r="BG1297" s="140"/>
      <c r="BH1297" s="140"/>
      <c r="BI1297" s="140"/>
      <c r="BJ1297" s="140"/>
    </row>
    <row r="1298" spans="1:62" s="101" customFormat="1" ht="18" customHeight="1" x14ac:dyDescent="0.25">
      <c r="A1298" s="180"/>
      <c r="B1298" s="180"/>
      <c r="C1298" s="180"/>
      <c r="D1298" s="180"/>
      <c r="E1298" s="180"/>
      <c r="F1298" s="180"/>
      <c r="G1298" s="180"/>
      <c r="H1298" s="180"/>
      <c r="I1298" s="156"/>
      <c r="J1298" s="156"/>
      <c r="K1298" s="156"/>
      <c r="L1298" s="156"/>
      <c r="M1298" s="156"/>
      <c r="N1298" s="156"/>
      <c r="O1298" s="156"/>
      <c r="P1298" s="156"/>
      <c r="Q1298" s="156"/>
      <c r="R1298" s="156"/>
      <c r="S1298" s="156"/>
      <c r="T1298" s="156"/>
      <c r="U1298" s="156"/>
      <c r="V1298" s="156"/>
      <c r="W1298" s="156"/>
      <c r="X1298" s="156"/>
      <c r="Y1298" s="156"/>
      <c r="Z1298" s="156"/>
      <c r="AA1298" s="156"/>
      <c r="AB1298" s="156"/>
      <c r="AC1298" s="156"/>
      <c r="AD1298" s="156"/>
      <c r="AE1298" s="156"/>
      <c r="AF1298" s="156"/>
      <c r="AG1298" s="156"/>
      <c r="AH1298" s="156"/>
      <c r="AI1298" s="156"/>
      <c r="AJ1298" s="156"/>
      <c r="AK1298" s="156"/>
      <c r="AL1298" s="156"/>
      <c r="AM1298" s="156"/>
      <c r="AN1298" s="156"/>
      <c r="AO1298" s="156"/>
      <c r="AP1298" s="156"/>
      <c r="AQ1298" s="156"/>
      <c r="AS1298" s="140"/>
      <c r="AT1298" s="140"/>
      <c r="AU1298" s="140"/>
      <c r="AV1298" s="140"/>
      <c r="AW1298" s="140"/>
      <c r="AX1298" s="140"/>
      <c r="AY1298" s="140"/>
      <c r="AZ1298" s="140"/>
      <c r="BA1298" s="140"/>
      <c r="BB1298" s="140"/>
      <c r="BC1298" s="140"/>
      <c r="BD1298" s="140"/>
      <c r="BE1298" s="140"/>
      <c r="BF1298" s="140"/>
      <c r="BG1298" s="140"/>
      <c r="BH1298" s="140"/>
      <c r="BI1298" s="140"/>
      <c r="BJ1298" s="140"/>
    </row>
    <row r="1299" spans="1:62" s="101" customFormat="1" ht="18" customHeight="1" x14ac:dyDescent="0.25">
      <c r="A1299" s="180"/>
      <c r="B1299" s="180"/>
      <c r="C1299" s="180"/>
      <c r="D1299" s="180"/>
      <c r="E1299" s="180"/>
      <c r="F1299" s="180"/>
      <c r="G1299" s="180"/>
      <c r="H1299" s="180"/>
      <c r="I1299" s="156"/>
      <c r="J1299" s="156"/>
      <c r="K1299" s="156"/>
      <c r="L1299" s="156"/>
      <c r="M1299" s="156"/>
      <c r="N1299" s="156"/>
      <c r="O1299" s="156"/>
      <c r="P1299" s="156"/>
      <c r="Q1299" s="156"/>
      <c r="R1299" s="156"/>
      <c r="S1299" s="156"/>
      <c r="T1299" s="156"/>
      <c r="U1299" s="156"/>
      <c r="V1299" s="156"/>
      <c r="W1299" s="156"/>
      <c r="X1299" s="156"/>
      <c r="Y1299" s="156"/>
      <c r="Z1299" s="156"/>
      <c r="AA1299" s="156"/>
      <c r="AB1299" s="156"/>
      <c r="AC1299" s="156"/>
      <c r="AD1299" s="156"/>
      <c r="AE1299" s="156"/>
      <c r="AF1299" s="156"/>
      <c r="AG1299" s="156"/>
      <c r="AH1299" s="156"/>
      <c r="AI1299" s="156"/>
      <c r="AJ1299" s="156"/>
      <c r="AK1299" s="156"/>
      <c r="AL1299" s="156"/>
      <c r="AM1299" s="156"/>
      <c r="AN1299" s="156"/>
      <c r="AO1299" s="156"/>
      <c r="AP1299" s="156"/>
      <c r="AQ1299" s="156"/>
      <c r="AS1299" s="140"/>
      <c r="AT1299" s="140"/>
      <c r="AU1299" s="140"/>
      <c r="AV1299" s="140"/>
      <c r="AW1299" s="140"/>
      <c r="AX1299" s="140"/>
      <c r="AY1299" s="140"/>
      <c r="AZ1299" s="140"/>
      <c r="BA1299" s="140"/>
      <c r="BB1299" s="140"/>
      <c r="BC1299" s="140"/>
      <c r="BD1299" s="140"/>
      <c r="BE1299" s="140"/>
      <c r="BF1299" s="140"/>
      <c r="BG1299" s="140"/>
      <c r="BH1299" s="140"/>
      <c r="BI1299" s="140"/>
      <c r="BJ1299" s="140"/>
    </row>
    <row r="1300" spans="1:62" s="101" customFormat="1" ht="18" customHeight="1" x14ac:dyDescent="0.25">
      <c r="A1300" s="180"/>
      <c r="B1300" s="180"/>
      <c r="C1300" s="180"/>
      <c r="D1300" s="180"/>
      <c r="E1300" s="180"/>
      <c r="F1300" s="180"/>
      <c r="G1300" s="180"/>
      <c r="H1300" s="180"/>
      <c r="I1300" s="156"/>
      <c r="J1300" s="156"/>
      <c r="K1300" s="156"/>
      <c r="L1300" s="156"/>
      <c r="M1300" s="156"/>
      <c r="N1300" s="156"/>
      <c r="O1300" s="156"/>
      <c r="P1300" s="156"/>
      <c r="Q1300" s="156"/>
      <c r="R1300" s="156"/>
      <c r="S1300" s="156"/>
      <c r="T1300" s="156"/>
      <c r="U1300" s="156"/>
      <c r="V1300" s="156"/>
      <c r="W1300" s="156"/>
      <c r="X1300" s="156"/>
      <c r="Y1300" s="156"/>
      <c r="Z1300" s="156"/>
      <c r="AA1300" s="156"/>
      <c r="AB1300" s="156"/>
      <c r="AC1300" s="156"/>
      <c r="AD1300" s="156"/>
      <c r="AE1300" s="156"/>
      <c r="AF1300" s="156"/>
      <c r="AG1300" s="156"/>
      <c r="AH1300" s="156"/>
      <c r="AI1300" s="156"/>
      <c r="AJ1300" s="156"/>
      <c r="AK1300" s="156"/>
      <c r="AL1300" s="156"/>
      <c r="AM1300" s="156"/>
      <c r="AN1300" s="156"/>
      <c r="AO1300" s="156"/>
      <c r="AP1300" s="156"/>
      <c r="AQ1300" s="156"/>
      <c r="AS1300" s="140"/>
      <c r="AT1300" s="140"/>
      <c r="AU1300" s="140"/>
      <c r="AV1300" s="140"/>
      <c r="AW1300" s="140"/>
      <c r="AX1300" s="140"/>
      <c r="AY1300" s="140"/>
      <c r="AZ1300" s="140"/>
      <c r="BA1300" s="140"/>
      <c r="BB1300" s="140"/>
      <c r="BC1300" s="140"/>
      <c r="BD1300" s="140"/>
      <c r="BE1300" s="140"/>
      <c r="BF1300" s="140"/>
      <c r="BG1300" s="140"/>
      <c r="BH1300" s="140"/>
      <c r="BI1300" s="140"/>
      <c r="BJ1300" s="140"/>
    </row>
    <row r="1301" spans="1:62" s="101" customFormat="1" ht="18" customHeight="1" x14ac:dyDescent="0.25">
      <c r="A1301" s="180"/>
      <c r="B1301" s="180"/>
      <c r="C1301" s="180"/>
      <c r="D1301" s="180"/>
      <c r="E1301" s="180"/>
      <c r="F1301" s="180"/>
      <c r="G1301" s="180"/>
      <c r="H1301" s="180"/>
      <c r="I1301" s="156"/>
      <c r="J1301" s="156"/>
      <c r="K1301" s="156"/>
      <c r="L1301" s="156"/>
      <c r="M1301" s="156"/>
      <c r="N1301" s="156"/>
      <c r="O1301" s="156"/>
      <c r="P1301" s="156"/>
      <c r="Q1301" s="156"/>
      <c r="R1301" s="156"/>
      <c r="S1301" s="156"/>
      <c r="T1301" s="156"/>
      <c r="U1301" s="156"/>
      <c r="V1301" s="156"/>
      <c r="W1301" s="156"/>
      <c r="X1301" s="156"/>
      <c r="Y1301" s="156"/>
      <c r="Z1301" s="156"/>
      <c r="AA1301" s="156"/>
      <c r="AB1301" s="156"/>
      <c r="AC1301" s="156"/>
      <c r="AD1301" s="156"/>
      <c r="AE1301" s="156"/>
      <c r="AF1301" s="156"/>
      <c r="AG1301" s="156"/>
      <c r="AH1301" s="156"/>
      <c r="AI1301" s="156"/>
      <c r="AJ1301" s="156"/>
      <c r="AK1301" s="156"/>
      <c r="AL1301" s="156"/>
      <c r="AM1301" s="156"/>
      <c r="AN1301" s="156"/>
      <c r="AO1301" s="156"/>
      <c r="AP1301" s="156"/>
      <c r="AQ1301" s="156"/>
      <c r="AS1301" s="140"/>
      <c r="AT1301" s="140"/>
      <c r="AU1301" s="140"/>
      <c r="AV1301" s="140"/>
      <c r="AW1301" s="140"/>
      <c r="AX1301" s="140"/>
      <c r="AY1301" s="140"/>
      <c r="AZ1301" s="140"/>
      <c r="BA1301" s="140"/>
      <c r="BB1301" s="140"/>
      <c r="BC1301" s="140"/>
      <c r="BD1301" s="140"/>
      <c r="BE1301" s="140"/>
      <c r="BF1301" s="140"/>
      <c r="BG1301" s="140"/>
      <c r="BH1301" s="140"/>
      <c r="BI1301" s="140"/>
      <c r="BJ1301" s="140"/>
    </row>
    <row r="1302" spans="1:62" s="101" customFormat="1" ht="18" customHeight="1" x14ac:dyDescent="0.25">
      <c r="A1302" s="180"/>
      <c r="B1302" s="180"/>
      <c r="C1302" s="180"/>
      <c r="D1302" s="180"/>
      <c r="E1302" s="180"/>
      <c r="F1302" s="180"/>
      <c r="G1302" s="180"/>
      <c r="H1302" s="180"/>
      <c r="I1302" s="156"/>
      <c r="J1302" s="156"/>
      <c r="K1302" s="156"/>
      <c r="L1302" s="156"/>
      <c r="M1302" s="156"/>
      <c r="N1302" s="156"/>
      <c r="O1302" s="156"/>
      <c r="P1302" s="156"/>
      <c r="Q1302" s="156"/>
      <c r="R1302" s="156"/>
      <c r="S1302" s="156"/>
      <c r="T1302" s="156"/>
      <c r="U1302" s="156"/>
      <c r="V1302" s="156"/>
      <c r="W1302" s="156"/>
      <c r="X1302" s="156"/>
      <c r="Y1302" s="156"/>
      <c r="Z1302" s="156"/>
      <c r="AA1302" s="156"/>
      <c r="AB1302" s="156"/>
      <c r="AC1302" s="156"/>
      <c r="AD1302" s="156"/>
      <c r="AE1302" s="156"/>
      <c r="AF1302" s="156"/>
      <c r="AG1302" s="156"/>
      <c r="AH1302" s="156"/>
      <c r="AI1302" s="156"/>
      <c r="AJ1302" s="156"/>
      <c r="AK1302" s="156"/>
      <c r="AL1302" s="156"/>
      <c r="AM1302" s="156"/>
      <c r="AN1302" s="156"/>
      <c r="AO1302" s="156"/>
      <c r="AP1302" s="156"/>
      <c r="AQ1302" s="156"/>
      <c r="AS1302" s="140"/>
      <c r="AT1302" s="140"/>
      <c r="AU1302" s="140"/>
      <c r="AV1302" s="140"/>
      <c r="AW1302" s="140"/>
      <c r="AX1302" s="140"/>
      <c r="AY1302" s="140"/>
      <c r="AZ1302" s="140"/>
      <c r="BA1302" s="140"/>
      <c r="BB1302" s="140"/>
      <c r="BC1302" s="140"/>
      <c r="BD1302" s="140"/>
      <c r="BE1302" s="140"/>
      <c r="BF1302" s="140"/>
      <c r="BG1302" s="140"/>
      <c r="BH1302" s="140"/>
      <c r="BI1302" s="140"/>
      <c r="BJ1302" s="140"/>
    </row>
    <row r="1303" spans="1:62" s="101" customFormat="1" ht="18" customHeight="1" x14ac:dyDescent="0.25">
      <c r="A1303" s="180"/>
      <c r="B1303" s="180"/>
      <c r="C1303" s="180"/>
      <c r="D1303" s="180"/>
      <c r="E1303" s="180"/>
      <c r="F1303" s="180"/>
      <c r="G1303" s="180"/>
      <c r="H1303" s="180"/>
      <c r="I1303" s="156"/>
      <c r="J1303" s="156"/>
      <c r="K1303" s="156"/>
      <c r="L1303" s="156"/>
      <c r="M1303" s="156"/>
      <c r="N1303" s="156"/>
      <c r="O1303" s="156"/>
      <c r="P1303" s="156"/>
      <c r="Q1303" s="156"/>
      <c r="R1303" s="156"/>
      <c r="S1303" s="156"/>
      <c r="T1303" s="156"/>
      <c r="U1303" s="156"/>
      <c r="V1303" s="156"/>
      <c r="W1303" s="156"/>
      <c r="X1303" s="156"/>
      <c r="Y1303" s="156"/>
      <c r="Z1303" s="156"/>
      <c r="AA1303" s="156"/>
      <c r="AB1303" s="156"/>
      <c r="AC1303" s="156"/>
      <c r="AD1303" s="156"/>
      <c r="AE1303" s="156"/>
      <c r="AF1303" s="156"/>
      <c r="AG1303" s="156"/>
      <c r="AH1303" s="156"/>
      <c r="AI1303" s="156"/>
      <c r="AJ1303" s="156"/>
      <c r="AK1303" s="156"/>
      <c r="AL1303" s="156"/>
      <c r="AM1303" s="156"/>
      <c r="AN1303" s="156"/>
      <c r="AO1303" s="156"/>
      <c r="AP1303" s="156"/>
      <c r="AQ1303" s="156"/>
      <c r="AS1303" s="140"/>
      <c r="AT1303" s="140"/>
      <c r="AU1303" s="140"/>
      <c r="AV1303" s="140"/>
      <c r="AW1303" s="140"/>
      <c r="AX1303" s="140"/>
      <c r="AY1303" s="140"/>
      <c r="AZ1303" s="140"/>
      <c r="BA1303" s="140"/>
      <c r="BB1303" s="140"/>
      <c r="BC1303" s="140"/>
      <c r="BD1303" s="140"/>
      <c r="BE1303" s="140"/>
      <c r="BF1303" s="140"/>
      <c r="BG1303" s="140"/>
      <c r="BH1303" s="140"/>
      <c r="BI1303" s="140"/>
      <c r="BJ1303" s="140"/>
    </row>
    <row r="1321" spans="1:62" s="101" customFormat="1" ht="18" customHeight="1" x14ac:dyDescent="0.25">
      <c r="A1321" s="180"/>
      <c r="B1321" s="180"/>
      <c r="C1321" s="180"/>
      <c r="D1321" s="180"/>
      <c r="E1321" s="180"/>
      <c r="F1321" s="180"/>
      <c r="G1321" s="180"/>
      <c r="H1321" s="180"/>
      <c r="I1321" s="156"/>
      <c r="J1321" s="156"/>
      <c r="K1321" s="156"/>
      <c r="L1321" s="156"/>
      <c r="M1321" s="156"/>
      <c r="N1321" s="156"/>
      <c r="O1321" s="156"/>
      <c r="P1321" s="156"/>
      <c r="Q1321" s="156"/>
      <c r="R1321" s="156"/>
      <c r="S1321" s="156"/>
      <c r="T1321" s="156"/>
      <c r="U1321" s="156"/>
      <c r="V1321" s="156"/>
      <c r="W1321" s="156"/>
      <c r="X1321" s="156"/>
      <c r="Y1321" s="156"/>
      <c r="Z1321" s="156"/>
      <c r="AA1321" s="156"/>
      <c r="AB1321" s="156"/>
      <c r="AC1321" s="156"/>
      <c r="AD1321" s="156"/>
      <c r="AE1321" s="156"/>
      <c r="AF1321" s="156"/>
      <c r="AG1321" s="156"/>
      <c r="AH1321" s="156"/>
      <c r="AI1321" s="156"/>
      <c r="AJ1321" s="156"/>
      <c r="AK1321" s="156"/>
      <c r="AL1321" s="156"/>
      <c r="AM1321" s="156"/>
      <c r="AN1321" s="156"/>
      <c r="AO1321" s="156"/>
      <c r="AP1321" s="156"/>
      <c r="AQ1321" s="156"/>
      <c r="AS1321" s="140"/>
      <c r="AT1321" s="140"/>
      <c r="AU1321" s="140"/>
      <c r="AV1321" s="140"/>
      <c r="AW1321" s="140"/>
      <c r="AX1321" s="140"/>
      <c r="AY1321" s="140"/>
      <c r="AZ1321" s="140"/>
      <c r="BA1321" s="140"/>
      <c r="BB1321" s="140"/>
      <c r="BC1321" s="140"/>
      <c r="BD1321" s="140"/>
      <c r="BE1321" s="140"/>
      <c r="BF1321" s="140"/>
      <c r="BG1321" s="140"/>
      <c r="BH1321" s="140"/>
      <c r="BI1321" s="140"/>
      <c r="BJ1321" s="140"/>
    </row>
    <row r="1322" spans="1:62" s="101" customFormat="1" ht="18" customHeight="1" x14ac:dyDescent="0.25">
      <c r="A1322" s="180"/>
      <c r="B1322" s="180"/>
      <c r="C1322" s="180"/>
      <c r="D1322" s="180"/>
      <c r="E1322" s="180"/>
      <c r="F1322" s="180"/>
      <c r="G1322" s="180"/>
      <c r="H1322" s="180"/>
      <c r="I1322" s="156"/>
      <c r="J1322" s="156"/>
      <c r="K1322" s="156"/>
      <c r="L1322" s="156"/>
      <c r="M1322" s="156"/>
      <c r="N1322" s="156"/>
      <c r="O1322" s="156"/>
      <c r="P1322" s="156"/>
      <c r="Q1322" s="156"/>
      <c r="R1322" s="156"/>
      <c r="S1322" s="156"/>
      <c r="T1322" s="156"/>
      <c r="U1322" s="156"/>
      <c r="V1322" s="156"/>
      <c r="W1322" s="156"/>
      <c r="X1322" s="156"/>
      <c r="Y1322" s="156"/>
      <c r="Z1322" s="156"/>
      <c r="AA1322" s="156"/>
      <c r="AB1322" s="156"/>
      <c r="AC1322" s="156"/>
      <c r="AD1322" s="156"/>
      <c r="AE1322" s="156"/>
      <c r="AF1322" s="156"/>
      <c r="AG1322" s="156"/>
      <c r="AH1322" s="156"/>
      <c r="AI1322" s="156"/>
      <c r="AJ1322" s="156"/>
      <c r="AK1322" s="156"/>
      <c r="AL1322" s="156"/>
      <c r="AM1322" s="156"/>
      <c r="AN1322" s="156"/>
      <c r="AO1322" s="156"/>
      <c r="AP1322" s="156"/>
      <c r="AQ1322" s="156"/>
      <c r="AS1322" s="140"/>
      <c r="AT1322" s="140"/>
      <c r="AU1322" s="140"/>
      <c r="AV1322" s="140"/>
      <c r="AW1322" s="140"/>
      <c r="AX1322" s="140"/>
      <c r="AY1322" s="140"/>
      <c r="AZ1322" s="140"/>
      <c r="BA1322" s="140"/>
      <c r="BB1322" s="140"/>
      <c r="BC1322" s="140"/>
      <c r="BD1322" s="140"/>
      <c r="BE1322" s="140"/>
      <c r="BF1322" s="140"/>
      <c r="BG1322" s="140"/>
      <c r="BH1322" s="140"/>
      <c r="BI1322" s="140"/>
      <c r="BJ1322" s="140"/>
    </row>
    <row r="1323" spans="1:62" s="101" customFormat="1" ht="18" customHeight="1" x14ac:dyDescent="0.25">
      <c r="A1323" s="180"/>
      <c r="B1323" s="180"/>
      <c r="C1323" s="180"/>
      <c r="D1323" s="180"/>
      <c r="E1323" s="180"/>
      <c r="F1323" s="180"/>
      <c r="G1323" s="180"/>
      <c r="H1323" s="180"/>
      <c r="I1323" s="156"/>
      <c r="J1323" s="156"/>
      <c r="K1323" s="156"/>
      <c r="L1323" s="156"/>
      <c r="M1323" s="156"/>
      <c r="N1323" s="156"/>
      <c r="O1323" s="156"/>
      <c r="P1323" s="156"/>
      <c r="Q1323" s="156"/>
      <c r="R1323" s="156"/>
      <c r="S1323" s="156"/>
      <c r="T1323" s="156"/>
      <c r="U1323" s="156"/>
      <c r="V1323" s="156"/>
      <c r="W1323" s="156"/>
      <c r="X1323" s="156"/>
      <c r="Y1323" s="156"/>
      <c r="Z1323" s="156"/>
      <c r="AA1323" s="156"/>
      <c r="AB1323" s="156"/>
      <c r="AC1323" s="156"/>
      <c r="AD1323" s="156"/>
      <c r="AE1323" s="156"/>
      <c r="AF1323" s="156"/>
      <c r="AG1323" s="156"/>
      <c r="AH1323" s="156"/>
      <c r="AI1323" s="156"/>
      <c r="AJ1323" s="156"/>
      <c r="AK1323" s="156"/>
      <c r="AL1323" s="156"/>
      <c r="AM1323" s="156"/>
      <c r="AN1323" s="156"/>
      <c r="AO1323" s="156"/>
      <c r="AP1323" s="156"/>
      <c r="AQ1323" s="156"/>
      <c r="AS1323" s="140"/>
      <c r="AT1323" s="140"/>
      <c r="AU1323" s="140"/>
      <c r="AV1323" s="140"/>
      <c r="AW1323" s="140"/>
      <c r="AX1323" s="140"/>
      <c r="AY1323" s="140"/>
      <c r="AZ1323" s="140"/>
      <c r="BA1323" s="140"/>
      <c r="BB1323" s="140"/>
      <c r="BC1323" s="140"/>
      <c r="BD1323" s="140"/>
      <c r="BE1323" s="140"/>
      <c r="BF1323" s="140"/>
      <c r="BG1323" s="140"/>
      <c r="BH1323" s="140"/>
      <c r="BI1323" s="140"/>
      <c r="BJ1323" s="140"/>
    </row>
    <row r="1324" spans="1:62" s="101" customFormat="1" ht="18" customHeight="1" x14ac:dyDescent="0.25">
      <c r="A1324" s="180"/>
      <c r="B1324" s="180"/>
      <c r="C1324" s="180"/>
      <c r="D1324" s="180"/>
      <c r="E1324" s="180"/>
      <c r="F1324" s="180"/>
      <c r="G1324" s="180"/>
      <c r="H1324" s="180"/>
      <c r="I1324" s="156"/>
      <c r="J1324" s="156"/>
      <c r="K1324" s="156"/>
      <c r="L1324" s="156"/>
      <c r="M1324" s="156"/>
      <c r="N1324" s="156"/>
      <c r="O1324" s="156"/>
      <c r="P1324" s="156"/>
      <c r="Q1324" s="156"/>
      <c r="R1324" s="156"/>
      <c r="S1324" s="156"/>
      <c r="T1324" s="156"/>
      <c r="U1324" s="156"/>
      <c r="V1324" s="156"/>
      <c r="W1324" s="156"/>
      <c r="X1324" s="156"/>
      <c r="Y1324" s="156"/>
      <c r="Z1324" s="156"/>
      <c r="AA1324" s="156"/>
      <c r="AB1324" s="156"/>
      <c r="AC1324" s="156"/>
      <c r="AD1324" s="156"/>
      <c r="AE1324" s="156"/>
      <c r="AF1324" s="156"/>
      <c r="AG1324" s="156"/>
      <c r="AH1324" s="156"/>
      <c r="AI1324" s="156"/>
      <c r="AJ1324" s="156"/>
      <c r="AK1324" s="156"/>
      <c r="AL1324" s="156"/>
      <c r="AM1324" s="156"/>
      <c r="AN1324" s="156"/>
      <c r="AO1324" s="156"/>
      <c r="AP1324" s="156"/>
      <c r="AQ1324" s="156"/>
      <c r="AS1324" s="140"/>
      <c r="AT1324" s="140"/>
      <c r="AU1324" s="140"/>
      <c r="AV1324" s="140"/>
      <c r="AW1324" s="140"/>
      <c r="AX1324" s="140"/>
      <c r="AY1324" s="140"/>
      <c r="AZ1324" s="140"/>
      <c r="BA1324" s="140"/>
      <c r="BB1324" s="140"/>
      <c r="BC1324" s="140"/>
      <c r="BD1324" s="140"/>
      <c r="BE1324" s="140"/>
      <c r="BF1324" s="140"/>
      <c r="BG1324" s="140"/>
      <c r="BH1324" s="140"/>
      <c r="BI1324" s="140"/>
      <c r="BJ1324" s="140"/>
    </row>
    <row r="1325" spans="1:62" s="101" customFormat="1" ht="18" customHeight="1" x14ac:dyDescent="0.25">
      <c r="A1325" s="180"/>
      <c r="B1325" s="180"/>
      <c r="C1325" s="180"/>
      <c r="D1325" s="180"/>
      <c r="E1325" s="180"/>
      <c r="F1325" s="180"/>
      <c r="G1325" s="180"/>
      <c r="H1325" s="180"/>
      <c r="I1325" s="156"/>
      <c r="J1325" s="156"/>
      <c r="K1325" s="156"/>
      <c r="L1325" s="156"/>
      <c r="M1325" s="156"/>
      <c r="N1325" s="156"/>
      <c r="O1325" s="156"/>
      <c r="P1325" s="156"/>
      <c r="Q1325" s="156"/>
      <c r="R1325" s="156"/>
      <c r="S1325" s="156"/>
      <c r="T1325" s="156"/>
      <c r="U1325" s="156"/>
      <c r="V1325" s="156"/>
      <c r="W1325" s="156"/>
      <c r="X1325" s="156"/>
      <c r="Y1325" s="156"/>
      <c r="Z1325" s="156"/>
      <c r="AA1325" s="156"/>
      <c r="AB1325" s="156"/>
      <c r="AC1325" s="156"/>
      <c r="AD1325" s="156"/>
      <c r="AE1325" s="156"/>
      <c r="AF1325" s="156"/>
      <c r="AG1325" s="156"/>
      <c r="AH1325" s="156"/>
      <c r="AI1325" s="156"/>
      <c r="AJ1325" s="156"/>
      <c r="AK1325" s="156"/>
      <c r="AL1325" s="156"/>
      <c r="AM1325" s="156"/>
      <c r="AN1325" s="156"/>
      <c r="AO1325" s="156"/>
      <c r="AP1325" s="156"/>
      <c r="AQ1325" s="156"/>
      <c r="AS1325" s="140"/>
      <c r="AT1325" s="140"/>
      <c r="AU1325" s="140"/>
      <c r="AV1325" s="140"/>
      <c r="AW1325" s="140"/>
      <c r="AX1325" s="140"/>
      <c r="AY1325" s="140"/>
      <c r="AZ1325" s="140"/>
      <c r="BA1325" s="140"/>
      <c r="BB1325" s="140"/>
      <c r="BC1325" s="140"/>
      <c r="BD1325" s="140"/>
      <c r="BE1325" s="140"/>
      <c r="BF1325" s="140"/>
      <c r="BG1325" s="140"/>
      <c r="BH1325" s="140"/>
      <c r="BI1325" s="140"/>
      <c r="BJ1325" s="140"/>
    </row>
    <row r="1326" spans="1:62" s="101" customFormat="1" ht="18" customHeight="1" x14ac:dyDescent="0.25">
      <c r="A1326" s="180"/>
      <c r="B1326" s="180"/>
      <c r="C1326" s="180"/>
      <c r="D1326" s="180"/>
      <c r="E1326" s="180"/>
      <c r="F1326" s="180"/>
      <c r="G1326" s="180"/>
      <c r="H1326" s="180"/>
      <c r="I1326" s="156"/>
      <c r="J1326" s="156"/>
      <c r="K1326" s="156"/>
      <c r="L1326" s="156"/>
      <c r="M1326" s="156"/>
      <c r="N1326" s="156"/>
      <c r="O1326" s="156"/>
      <c r="P1326" s="156"/>
      <c r="Q1326" s="156"/>
      <c r="R1326" s="156"/>
      <c r="S1326" s="156"/>
      <c r="T1326" s="156"/>
      <c r="U1326" s="156"/>
      <c r="V1326" s="156"/>
      <c r="W1326" s="156"/>
      <c r="X1326" s="156"/>
      <c r="Y1326" s="156"/>
      <c r="Z1326" s="156"/>
      <c r="AA1326" s="156"/>
      <c r="AB1326" s="156"/>
      <c r="AC1326" s="156"/>
      <c r="AD1326" s="156"/>
      <c r="AE1326" s="156"/>
      <c r="AF1326" s="156"/>
      <c r="AG1326" s="156"/>
      <c r="AH1326" s="156"/>
      <c r="AI1326" s="156"/>
      <c r="AJ1326" s="156"/>
      <c r="AK1326" s="156"/>
      <c r="AL1326" s="156"/>
      <c r="AM1326" s="156"/>
      <c r="AN1326" s="156"/>
      <c r="AO1326" s="156"/>
      <c r="AP1326" s="156"/>
      <c r="AQ1326" s="156"/>
      <c r="AS1326" s="140"/>
      <c r="AT1326" s="140"/>
      <c r="AU1326" s="140"/>
      <c r="AV1326" s="140"/>
      <c r="AW1326" s="140"/>
      <c r="AX1326" s="140"/>
      <c r="AY1326" s="140"/>
      <c r="AZ1326" s="140"/>
      <c r="BA1326" s="140"/>
      <c r="BB1326" s="140"/>
      <c r="BC1326" s="140"/>
      <c r="BD1326" s="140"/>
      <c r="BE1326" s="140"/>
      <c r="BF1326" s="140"/>
      <c r="BG1326" s="140"/>
      <c r="BH1326" s="140"/>
      <c r="BI1326" s="140"/>
      <c r="BJ1326" s="140"/>
    </row>
    <row r="1327" spans="1:62" s="101" customFormat="1" ht="18" customHeight="1" x14ac:dyDescent="0.25">
      <c r="A1327" s="180"/>
      <c r="B1327" s="180"/>
      <c r="C1327" s="180"/>
      <c r="D1327" s="180"/>
      <c r="E1327" s="180"/>
      <c r="F1327" s="180"/>
      <c r="G1327" s="180"/>
      <c r="H1327" s="180"/>
      <c r="I1327" s="156"/>
      <c r="J1327" s="156"/>
      <c r="K1327" s="156"/>
      <c r="L1327" s="156"/>
      <c r="M1327" s="156"/>
      <c r="N1327" s="156"/>
      <c r="O1327" s="156"/>
      <c r="P1327" s="156"/>
      <c r="Q1327" s="156"/>
      <c r="R1327" s="156"/>
      <c r="S1327" s="156"/>
      <c r="T1327" s="156"/>
      <c r="U1327" s="156"/>
      <c r="V1327" s="156"/>
      <c r="W1327" s="156"/>
      <c r="X1327" s="156"/>
      <c r="Y1327" s="156"/>
      <c r="Z1327" s="156"/>
      <c r="AA1327" s="156"/>
      <c r="AB1327" s="156"/>
      <c r="AC1327" s="156"/>
      <c r="AD1327" s="156"/>
      <c r="AE1327" s="156"/>
      <c r="AF1327" s="156"/>
      <c r="AG1327" s="156"/>
      <c r="AH1327" s="156"/>
      <c r="AI1327" s="156"/>
      <c r="AJ1327" s="156"/>
      <c r="AK1327" s="156"/>
      <c r="AL1327" s="156"/>
      <c r="AM1327" s="156"/>
      <c r="AN1327" s="156"/>
      <c r="AO1327" s="156"/>
      <c r="AP1327" s="156"/>
      <c r="AQ1327" s="156"/>
      <c r="AS1327" s="140"/>
      <c r="AT1327" s="140"/>
      <c r="AU1327" s="140"/>
      <c r="AV1327" s="140"/>
      <c r="AW1327" s="140"/>
      <c r="AX1327" s="140"/>
      <c r="AY1327" s="140"/>
      <c r="AZ1327" s="140"/>
      <c r="BA1327" s="140"/>
      <c r="BB1327" s="140"/>
      <c r="BC1327" s="140"/>
      <c r="BD1327" s="140"/>
      <c r="BE1327" s="140"/>
      <c r="BF1327" s="140"/>
      <c r="BG1327" s="140"/>
      <c r="BH1327" s="140"/>
      <c r="BI1327" s="140"/>
      <c r="BJ1327" s="140"/>
    </row>
    <row r="1345" spans="1:62" s="101" customFormat="1" ht="18" customHeight="1" x14ac:dyDescent="0.25">
      <c r="A1345" s="180"/>
      <c r="B1345" s="180"/>
      <c r="C1345" s="180"/>
      <c r="D1345" s="180"/>
      <c r="E1345" s="180"/>
      <c r="F1345" s="180"/>
      <c r="G1345" s="180"/>
      <c r="H1345" s="180"/>
      <c r="I1345" s="156"/>
      <c r="J1345" s="156"/>
      <c r="K1345" s="156"/>
      <c r="L1345" s="156"/>
      <c r="M1345" s="156"/>
      <c r="N1345" s="156"/>
      <c r="O1345" s="156"/>
      <c r="P1345" s="156"/>
      <c r="Q1345" s="156"/>
      <c r="R1345" s="156"/>
      <c r="S1345" s="156"/>
      <c r="T1345" s="156"/>
      <c r="U1345" s="156"/>
      <c r="V1345" s="156"/>
      <c r="W1345" s="156"/>
      <c r="X1345" s="156"/>
      <c r="Y1345" s="156"/>
      <c r="Z1345" s="156"/>
      <c r="AA1345" s="156"/>
      <c r="AB1345" s="156"/>
      <c r="AC1345" s="156"/>
      <c r="AD1345" s="156"/>
      <c r="AE1345" s="156"/>
      <c r="AF1345" s="156"/>
      <c r="AG1345" s="156"/>
      <c r="AH1345" s="156"/>
      <c r="AI1345" s="156"/>
      <c r="AJ1345" s="156"/>
      <c r="AK1345" s="156"/>
      <c r="AL1345" s="156"/>
      <c r="AM1345" s="156"/>
      <c r="AN1345" s="156"/>
      <c r="AO1345" s="156"/>
      <c r="AP1345" s="156"/>
      <c r="AQ1345" s="156"/>
      <c r="AS1345" s="140"/>
      <c r="AT1345" s="140"/>
      <c r="AU1345" s="140"/>
      <c r="AV1345" s="140"/>
      <c r="AW1345" s="140"/>
      <c r="AX1345" s="140"/>
      <c r="AY1345" s="140"/>
      <c r="AZ1345" s="140"/>
      <c r="BA1345" s="140"/>
      <c r="BB1345" s="140"/>
      <c r="BC1345" s="140"/>
      <c r="BD1345" s="140"/>
      <c r="BE1345" s="140"/>
      <c r="BF1345" s="140"/>
      <c r="BG1345" s="140"/>
      <c r="BH1345" s="140"/>
      <c r="BI1345" s="140"/>
      <c r="BJ1345" s="140"/>
    </row>
    <row r="1346" spans="1:62" s="101" customFormat="1" ht="18" customHeight="1" x14ac:dyDescent="0.25">
      <c r="A1346" s="180"/>
      <c r="B1346" s="180"/>
      <c r="C1346" s="180"/>
      <c r="D1346" s="180"/>
      <c r="E1346" s="180"/>
      <c r="F1346" s="180"/>
      <c r="G1346" s="180"/>
      <c r="H1346" s="180"/>
      <c r="I1346" s="156"/>
      <c r="J1346" s="156"/>
      <c r="K1346" s="156"/>
      <c r="L1346" s="156"/>
      <c r="M1346" s="156"/>
      <c r="N1346" s="156"/>
      <c r="O1346" s="156"/>
      <c r="P1346" s="156"/>
      <c r="Q1346" s="156"/>
      <c r="R1346" s="156"/>
      <c r="S1346" s="156"/>
      <c r="T1346" s="156"/>
      <c r="U1346" s="156"/>
      <c r="V1346" s="156"/>
      <c r="W1346" s="156"/>
      <c r="X1346" s="156"/>
      <c r="Y1346" s="156"/>
      <c r="Z1346" s="156"/>
      <c r="AA1346" s="156"/>
      <c r="AB1346" s="156"/>
      <c r="AC1346" s="156"/>
      <c r="AD1346" s="156"/>
      <c r="AE1346" s="156"/>
      <c r="AF1346" s="156"/>
      <c r="AG1346" s="156"/>
      <c r="AH1346" s="156"/>
      <c r="AI1346" s="156"/>
      <c r="AJ1346" s="156"/>
      <c r="AK1346" s="156"/>
      <c r="AL1346" s="156"/>
      <c r="AM1346" s="156"/>
      <c r="AN1346" s="156"/>
      <c r="AO1346" s="156"/>
      <c r="AP1346" s="156"/>
      <c r="AQ1346" s="156"/>
      <c r="AS1346" s="140"/>
      <c r="AT1346" s="140"/>
      <c r="AU1346" s="140"/>
      <c r="AV1346" s="140"/>
      <c r="AW1346" s="140"/>
      <c r="AX1346" s="140"/>
      <c r="AY1346" s="140"/>
      <c r="AZ1346" s="140"/>
      <c r="BA1346" s="140"/>
      <c r="BB1346" s="140"/>
      <c r="BC1346" s="140"/>
      <c r="BD1346" s="140"/>
      <c r="BE1346" s="140"/>
      <c r="BF1346" s="140"/>
      <c r="BG1346" s="140"/>
      <c r="BH1346" s="140"/>
      <c r="BI1346" s="140"/>
      <c r="BJ1346" s="140"/>
    </row>
    <row r="1347" spans="1:62" s="101" customFormat="1" ht="18" customHeight="1" x14ac:dyDescent="0.25">
      <c r="A1347" s="180"/>
      <c r="B1347" s="180"/>
      <c r="C1347" s="180"/>
      <c r="D1347" s="180"/>
      <c r="E1347" s="180"/>
      <c r="F1347" s="180"/>
      <c r="G1347" s="180"/>
      <c r="H1347" s="180"/>
      <c r="I1347" s="156"/>
      <c r="J1347" s="156"/>
      <c r="K1347" s="156"/>
      <c r="L1347" s="156"/>
      <c r="M1347" s="156"/>
      <c r="N1347" s="156"/>
      <c r="O1347" s="156"/>
      <c r="P1347" s="156"/>
      <c r="Q1347" s="156"/>
      <c r="R1347" s="156"/>
      <c r="S1347" s="156"/>
      <c r="T1347" s="156"/>
      <c r="U1347" s="156"/>
      <c r="V1347" s="156"/>
      <c r="W1347" s="156"/>
      <c r="X1347" s="156"/>
      <c r="Y1347" s="156"/>
      <c r="Z1347" s="156"/>
      <c r="AA1347" s="156"/>
      <c r="AB1347" s="156"/>
      <c r="AC1347" s="156"/>
      <c r="AD1347" s="156"/>
      <c r="AE1347" s="156"/>
      <c r="AF1347" s="156"/>
      <c r="AG1347" s="156"/>
      <c r="AH1347" s="156"/>
      <c r="AI1347" s="156"/>
      <c r="AJ1347" s="156"/>
      <c r="AK1347" s="156"/>
      <c r="AL1347" s="156"/>
      <c r="AM1347" s="156"/>
      <c r="AN1347" s="156"/>
      <c r="AO1347" s="156"/>
      <c r="AP1347" s="156"/>
      <c r="AQ1347" s="156"/>
      <c r="AS1347" s="140"/>
      <c r="AT1347" s="140"/>
      <c r="AU1347" s="140"/>
      <c r="AV1347" s="140"/>
      <c r="AW1347" s="140"/>
      <c r="AX1347" s="140"/>
      <c r="AY1347" s="140"/>
      <c r="AZ1347" s="140"/>
      <c r="BA1347" s="140"/>
      <c r="BB1347" s="140"/>
      <c r="BC1347" s="140"/>
      <c r="BD1347" s="140"/>
      <c r="BE1347" s="140"/>
      <c r="BF1347" s="140"/>
      <c r="BG1347" s="140"/>
      <c r="BH1347" s="140"/>
      <c r="BI1347" s="140"/>
      <c r="BJ1347" s="140"/>
    </row>
    <row r="1348" spans="1:62" s="101" customFormat="1" ht="18" customHeight="1" x14ac:dyDescent="0.25">
      <c r="A1348" s="180"/>
      <c r="B1348" s="180"/>
      <c r="C1348" s="180"/>
      <c r="D1348" s="180"/>
      <c r="E1348" s="180"/>
      <c r="F1348" s="180"/>
      <c r="G1348" s="180"/>
      <c r="H1348" s="180"/>
      <c r="I1348" s="156"/>
      <c r="J1348" s="156"/>
      <c r="K1348" s="156"/>
      <c r="L1348" s="156"/>
      <c r="M1348" s="156"/>
      <c r="N1348" s="156"/>
      <c r="O1348" s="156"/>
      <c r="P1348" s="156"/>
      <c r="Q1348" s="156"/>
      <c r="R1348" s="156"/>
      <c r="S1348" s="156"/>
      <c r="T1348" s="156"/>
      <c r="U1348" s="156"/>
      <c r="V1348" s="156"/>
      <c r="W1348" s="156"/>
      <c r="X1348" s="156"/>
      <c r="Y1348" s="156"/>
      <c r="Z1348" s="156"/>
      <c r="AA1348" s="156"/>
      <c r="AB1348" s="156"/>
      <c r="AC1348" s="156"/>
      <c r="AD1348" s="156"/>
      <c r="AE1348" s="156"/>
      <c r="AF1348" s="156"/>
      <c r="AG1348" s="156"/>
      <c r="AH1348" s="156"/>
      <c r="AI1348" s="156"/>
      <c r="AJ1348" s="156"/>
      <c r="AK1348" s="156"/>
      <c r="AL1348" s="156"/>
      <c r="AM1348" s="156"/>
      <c r="AN1348" s="156"/>
      <c r="AO1348" s="156"/>
      <c r="AP1348" s="156"/>
      <c r="AQ1348" s="156"/>
      <c r="AS1348" s="140"/>
      <c r="AT1348" s="140"/>
      <c r="AU1348" s="140"/>
      <c r="AV1348" s="140"/>
      <c r="AW1348" s="140"/>
      <c r="AX1348" s="140"/>
      <c r="AY1348" s="140"/>
      <c r="AZ1348" s="140"/>
      <c r="BA1348" s="140"/>
      <c r="BB1348" s="140"/>
      <c r="BC1348" s="140"/>
      <c r="BD1348" s="140"/>
      <c r="BE1348" s="140"/>
      <c r="BF1348" s="140"/>
      <c r="BG1348" s="140"/>
      <c r="BH1348" s="140"/>
      <c r="BI1348" s="140"/>
      <c r="BJ1348" s="140"/>
    </row>
    <row r="1349" spans="1:62" s="101" customFormat="1" ht="18" customHeight="1" x14ac:dyDescent="0.25">
      <c r="A1349" s="180"/>
      <c r="B1349" s="180"/>
      <c r="C1349" s="180"/>
      <c r="D1349" s="180"/>
      <c r="E1349" s="180"/>
      <c r="F1349" s="180"/>
      <c r="G1349" s="180"/>
      <c r="H1349" s="180"/>
      <c r="I1349" s="156"/>
      <c r="J1349" s="156"/>
      <c r="K1349" s="156"/>
      <c r="L1349" s="156"/>
      <c r="M1349" s="156"/>
      <c r="N1349" s="156"/>
      <c r="O1349" s="156"/>
      <c r="P1349" s="156"/>
      <c r="Q1349" s="156"/>
      <c r="R1349" s="156"/>
      <c r="S1349" s="156"/>
      <c r="T1349" s="156"/>
      <c r="U1349" s="156"/>
      <c r="V1349" s="156"/>
      <c r="W1349" s="156"/>
      <c r="X1349" s="156"/>
      <c r="Y1349" s="156"/>
      <c r="Z1349" s="156"/>
      <c r="AA1349" s="156"/>
      <c r="AB1349" s="156"/>
      <c r="AC1349" s="156"/>
      <c r="AD1349" s="156"/>
      <c r="AE1349" s="156"/>
      <c r="AF1349" s="156"/>
      <c r="AG1349" s="156"/>
      <c r="AH1349" s="156"/>
      <c r="AI1349" s="156"/>
      <c r="AJ1349" s="156"/>
      <c r="AK1349" s="156"/>
      <c r="AL1349" s="156"/>
      <c r="AM1349" s="156"/>
      <c r="AN1349" s="156"/>
      <c r="AO1349" s="156"/>
      <c r="AP1349" s="156"/>
      <c r="AQ1349" s="156"/>
      <c r="AS1349" s="140"/>
      <c r="AT1349" s="140"/>
      <c r="AU1349" s="140"/>
      <c r="AV1349" s="140"/>
      <c r="AW1349" s="140"/>
      <c r="AX1349" s="140"/>
      <c r="AY1349" s="140"/>
      <c r="AZ1349" s="140"/>
      <c r="BA1349" s="140"/>
      <c r="BB1349" s="140"/>
      <c r="BC1349" s="140"/>
      <c r="BD1349" s="140"/>
      <c r="BE1349" s="140"/>
      <c r="BF1349" s="140"/>
      <c r="BG1349" s="140"/>
      <c r="BH1349" s="140"/>
      <c r="BI1349" s="140"/>
      <c r="BJ1349" s="140"/>
    </row>
    <row r="1350" spans="1:62" s="101" customFormat="1" ht="18" customHeight="1" x14ac:dyDescent="0.25">
      <c r="A1350" s="180"/>
      <c r="B1350" s="180"/>
      <c r="C1350" s="180"/>
      <c r="D1350" s="180"/>
      <c r="E1350" s="180"/>
      <c r="F1350" s="180"/>
      <c r="G1350" s="180"/>
      <c r="H1350" s="180"/>
      <c r="I1350" s="156"/>
      <c r="J1350" s="156"/>
      <c r="K1350" s="156"/>
      <c r="L1350" s="156"/>
      <c r="M1350" s="156"/>
      <c r="N1350" s="156"/>
      <c r="O1350" s="156"/>
      <c r="P1350" s="156"/>
      <c r="Q1350" s="156"/>
      <c r="R1350" s="156"/>
      <c r="S1350" s="156"/>
      <c r="T1350" s="156"/>
      <c r="U1350" s="156"/>
      <c r="V1350" s="156"/>
      <c r="W1350" s="156"/>
      <c r="X1350" s="156"/>
      <c r="Y1350" s="156"/>
      <c r="Z1350" s="156"/>
      <c r="AA1350" s="156"/>
      <c r="AB1350" s="156"/>
      <c r="AC1350" s="156"/>
      <c r="AD1350" s="156"/>
      <c r="AE1350" s="156"/>
      <c r="AF1350" s="156"/>
      <c r="AG1350" s="156"/>
      <c r="AH1350" s="156"/>
      <c r="AI1350" s="156"/>
      <c r="AJ1350" s="156"/>
      <c r="AK1350" s="156"/>
      <c r="AL1350" s="156"/>
      <c r="AM1350" s="156"/>
      <c r="AN1350" s="156"/>
      <c r="AO1350" s="156"/>
      <c r="AP1350" s="156"/>
      <c r="AQ1350" s="156"/>
      <c r="AS1350" s="140"/>
      <c r="AT1350" s="140"/>
      <c r="AU1350" s="140"/>
      <c r="AV1350" s="140"/>
      <c r="AW1350" s="140"/>
      <c r="AX1350" s="140"/>
      <c r="AY1350" s="140"/>
      <c r="AZ1350" s="140"/>
      <c r="BA1350" s="140"/>
      <c r="BB1350" s="140"/>
      <c r="BC1350" s="140"/>
      <c r="BD1350" s="140"/>
      <c r="BE1350" s="140"/>
      <c r="BF1350" s="140"/>
      <c r="BG1350" s="140"/>
      <c r="BH1350" s="140"/>
      <c r="BI1350" s="140"/>
      <c r="BJ1350" s="140"/>
    </row>
    <row r="1351" spans="1:62" s="101" customFormat="1" ht="18" customHeight="1" x14ac:dyDescent="0.25">
      <c r="A1351" s="180"/>
      <c r="B1351" s="180"/>
      <c r="C1351" s="180"/>
      <c r="D1351" s="180"/>
      <c r="E1351" s="180"/>
      <c r="F1351" s="180"/>
      <c r="G1351" s="180"/>
      <c r="H1351" s="180"/>
      <c r="I1351" s="156"/>
      <c r="J1351" s="156"/>
      <c r="K1351" s="156"/>
      <c r="L1351" s="156"/>
      <c r="M1351" s="156"/>
      <c r="N1351" s="156"/>
      <c r="O1351" s="156"/>
      <c r="P1351" s="156"/>
      <c r="Q1351" s="156"/>
      <c r="R1351" s="156"/>
      <c r="S1351" s="156"/>
      <c r="T1351" s="156"/>
      <c r="U1351" s="156"/>
      <c r="V1351" s="156"/>
      <c r="W1351" s="156"/>
      <c r="X1351" s="156"/>
      <c r="Y1351" s="156"/>
      <c r="Z1351" s="156"/>
      <c r="AA1351" s="156"/>
      <c r="AB1351" s="156"/>
      <c r="AC1351" s="156"/>
      <c r="AD1351" s="156"/>
      <c r="AE1351" s="156"/>
      <c r="AF1351" s="156"/>
      <c r="AG1351" s="156"/>
      <c r="AH1351" s="156"/>
      <c r="AI1351" s="156"/>
      <c r="AJ1351" s="156"/>
      <c r="AK1351" s="156"/>
      <c r="AL1351" s="156"/>
      <c r="AM1351" s="156"/>
      <c r="AN1351" s="156"/>
      <c r="AO1351" s="156"/>
      <c r="AP1351" s="156"/>
      <c r="AQ1351" s="156"/>
      <c r="AS1351" s="140"/>
      <c r="AT1351" s="140"/>
      <c r="AU1351" s="140"/>
      <c r="AV1351" s="140"/>
      <c r="AW1351" s="140"/>
      <c r="AX1351" s="140"/>
      <c r="AY1351" s="140"/>
      <c r="AZ1351" s="140"/>
      <c r="BA1351" s="140"/>
      <c r="BB1351" s="140"/>
      <c r="BC1351" s="140"/>
      <c r="BD1351" s="140"/>
      <c r="BE1351" s="140"/>
      <c r="BF1351" s="140"/>
      <c r="BG1351" s="140"/>
      <c r="BH1351" s="140"/>
      <c r="BI1351" s="140"/>
      <c r="BJ1351" s="140"/>
    </row>
    <row r="1369" spans="1:62" s="101" customFormat="1" ht="18" customHeight="1" x14ac:dyDescent="0.25">
      <c r="A1369" s="180"/>
      <c r="B1369" s="180"/>
      <c r="C1369" s="180"/>
      <c r="D1369" s="180"/>
      <c r="E1369" s="180"/>
      <c r="F1369" s="180"/>
      <c r="G1369" s="180"/>
      <c r="H1369" s="180"/>
      <c r="I1369" s="156"/>
      <c r="J1369" s="156"/>
      <c r="K1369" s="156"/>
      <c r="L1369" s="156"/>
      <c r="M1369" s="156"/>
      <c r="N1369" s="156"/>
      <c r="O1369" s="156"/>
      <c r="P1369" s="156"/>
      <c r="Q1369" s="156"/>
      <c r="R1369" s="156"/>
      <c r="S1369" s="156"/>
      <c r="T1369" s="156"/>
      <c r="U1369" s="156"/>
      <c r="V1369" s="156"/>
      <c r="W1369" s="156"/>
      <c r="X1369" s="156"/>
      <c r="Y1369" s="156"/>
      <c r="Z1369" s="156"/>
      <c r="AA1369" s="156"/>
      <c r="AB1369" s="156"/>
      <c r="AC1369" s="156"/>
      <c r="AD1369" s="156"/>
      <c r="AE1369" s="156"/>
      <c r="AF1369" s="156"/>
      <c r="AG1369" s="156"/>
      <c r="AH1369" s="156"/>
      <c r="AI1369" s="156"/>
      <c r="AJ1369" s="156"/>
      <c r="AK1369" s="156"/>
      <c r="AL1369" s="156"/>
      <c r="AM1369" s="156"/>
      <c r="AN1369" s="156"/>
      <c r="AO1369" s="156"/>
      <c r="AP1369" s="156"/>
      <c r="AQ1369" s="156"/>
      <c r="AS1369" s="140"/>
      <c r="AT1369" s="140"/>
      <c r="AU1369" s="140"/>
      <c r="AV1369" s="140"/>
      <c r="AW1369" s="140"/>
      <c r="AX1369" s="140"/>
      <c r="AY1369" s="140"/>
      <c r="AZ1369" s="140"/>
      <c r="BA1369" s="140"/>
      <c r="BB1369" s="140"/>
      <c r="BC1369" s="140"/>
      <c r="BD1369" s="140"/>
      <c r="BE1369" s="140"/>
      <c r="BF1369" s="140"/>
      <c r="BG1369" s="140"/>
      <c r="BH1369" s="140"/>
      <c r="BI1369" s="140"/>
      <c r="BJ1369" s="140"/>
    </row>
    <row r="1370" spans="1:62" s="101" customFormat="1" ht="18" customHeight="1" x14ac:dyDescent="0.25">
      <c r="A1370" s="180"/>
      <c r="B1370" s="180"/>
      <c r="C1370" s="180"/>
      <c r="D1370" s="180"/>
      <c r="E1370" s="180"/>
      <c r="F1370" s="180"/>
      <c r="G1370" s="180"/>
      <c r="H1370" s="180"/>
      <c r="I1370" s="156"/>
      <c r="J1370" s="156"/>
      <c r="K1370" s="156"/>
      <c r="L1370" s="156"/>
      <c r="M1370" s="156"/>
      <c r="N1370" s="156"/>
      <c r="O1370" s="156"/>
      <c r="P1370" s="156"/>
      <c r="Q1370" s="156"/>
      <c r="R1370" s="156"/>
      <c r="S1370" s="156"/>
      <c r="T1370" s="156"/>
      <c r="U1370" s="156"/>
      <c r="V1370" s="156"/>
      <c r="W1370" s="156"/>
      <c r="X1370" s="156"/>
      <c r="Y1370" s="156"/>
      <c r="Z1370" s="156"/>
      <c r="AA1370" s="156"/>
      <c r="AB1370" s="156"/>
      <c r="AC1370" s="156"/>
      <c r="AD1370" s="156"/>
      <c r="AE1370" s="156"/>
      <c r="AF1370" s="156"/>
      <c r="AG1370" s="156"/>
      <c r="AH1370" s="156"/>
      <c r="AI1370" s="156"/>
      <c r="AJ1370" s="156"/>
      <c r="AK1370" s="156"/>
      <c r="AL1370" s="156"/>
      <c r="AM1370" s="156"/>
      <c r="AN1370" s="156"/>
      <c r="AO1370" s="156"/>
      <c r="AP1370" s="156"/>
      <c r="AQ1370" s="156"/>
      <c r="AS1370" s="140"/>
      <c r="AT1370" s="140"/>
      <c r="AU1370" s="140"/>
      <c r="AV1370" s="140"/>
      <c r="AW1370" s="140"/>
      <c r="AX1370" s="140"/>
      <c r="AY1370" s="140"/>
      <c r="AZ1370" s="140"/>
      <c r="BA1370" s="140"/>
      <c r="BB1370" s="140"/>
      <c r="BC1370" s="140"/>
      <c r="BD1370" s="140"/>
      <c r="BE1370" s="140"/>
      <c r="BF1370" s="140"/>
      <c r="BG1370" s="140"/>
      <c r="BH1370" s="140"/>
      <c r="BI1370" s="140"/>
      <c r="BJ1370" s="140"/>
    </row>
    <row r="1371" spans="1:62" s="101" customFormat="1" ht="18" customHeight="1" x14ac:dyDescent="0.25">
      <c r="A1371" s="180"/>
      <c r="B1371" s="180"/>
      <c r="C1371" s="180"/>
      <c r="D1371" s="180"/>
      <c r="E1371" s="180"/>
      <c r="F1371" s="180"/>
      <c r="G1371" s="180"/>
      <c r="H1371" s="180"/>
      <c r="I1371" s="156"/>
      <c r="J1371" s="156"/>
      <c r="K1371" s="156"/>
      <c r="L1371" s="156"/>
      <c r="M1371" s="156"/>
      <c r="N1371" s="156"/>
      <c r="O1371" s="156"/>
      <c r="P1371" s="156"/>
      <c r="Q1371" s="156"/>
      <c r="R1371" s="156"/>
      <c r="S1371" s="156"/>
      <c r="T1371" s="156"/>
      <c r="U1371" s="156"/>
      <c r="V1371" s="156"/>
      <c r="W1371" s="156"/>
      <c r="X1371" s="156"/>
      <c r="Y1371" s="156"/>
      <c r="Z1371" s="156"/>
      <c r="AA1371" s="156"/>
      <c r="AB1371" s="156"/>
      <c r="AC1371" s="156"/>
      <c r="AD1371" s="156"/>
      <c r="AE1371" s="156"/>
      <c r="AF1371" s="156"/>
      <c r="AG1371" s="156"/>
      <c r="AH1371" s="156"/>
      <c r="AI1371" s="156"/>
      <c r="AJ1371" s="156"/>
      <c r="AK1371" s="156"/>
      <c r="AL1371" s="156"/>
      <c r="AM1371" s="156"/>
      <c r="AN1371" s="156"/>
      <c r="AO1371" s="156"/>
      <c r="AP1371" s="156"/>
      <c r="AQ1371" s="156"/>
      <c r="AS1371" s="140"/>
      <c r="AT1371" s="140"/>
      <c r="AU1371" s="140"/>
      <c r="AV1371" s="140"/>
      <c r="AW1371" s="140"/>
      <c r="AX1371" s="140"/>
      <c r="AY1371" s="140"/>
      <c r="AZ1371" s="140"/>
      <c r="BA1371" s="140"/>
      <c r="BB1371" s="140"/>
      <c r="BC1371" s="140"/>
      <c r="BD1371" s="140"/>
      <c r="BE1371" s="140"/>
      <c r="BF1371" s="140"/>
      <c r="BG1371" s="140"/>
      <c r="BH1371" s="140"/>
      <c r="BI1371" s="140"/>
      <c r="BJ1371" s="140"/>
    </row>
    <row r="1372" spans="1:62" s="101" customFormat="1" ht="18" customHeight="1" x14ac:dyDescent="0.25">
      <c r="A1372" s="180"/>
      <c r="B1372" s="180"/>
      <c r="C1372" s="180"/>
      <c r="D1372" s="180"/>
      <c r="E1372" s="180"/>
      <c r="F1372" s="180"/>
      <c r="G1372" s="180"/>
      <c r="H1372" s="180"/>
      <c r="I1372" s="156"/>
      <c r="J1372" s="156"/>
      <c r="K1372" s="156"/>
      <c r="L1372" s="156"/>
      <c r="M1372" s="156"/>
      <c r="N1372" s="156"/>
      <c r="O1372" s="156"/>
      <c r="P1372" s="156"/>
      <c r="Q1372" s="156"/>
      <c r="R1372" s="156"/>
      <c r="S1372" s="156"/>
      <c r="T1372" s="156"/>
      <c r="U1372" s="156"/>
      <c r="V1372" s="156"/>
      <c r="W1372" s="156"/>
      <c r="X1372" s="156"/>
      <c r="Y1372" s="156"/>
      <c r="Z1372" s="156"/>
      <c r="AA1372" s="156"/>
      <c r="AB1372" s="156"/>
      <c r="AC1372" s="156"/>
      <c r="AD1372" s="156"/>
      <c r="AE1372" s="156"/>
      <c r="AF1372" s="156"/>
      <c r="AG1372" s="156"/>
      <c r="AH1372" s="156"/>
      <c r="AI1372" s="156"/>
      <c r="AJ1372" s="156"/>
      <c r="AK1372" s="156"/>
      <c r="AL1372" s="156"/>
      <c r="AM1372" s="156"/>
      <c r="AN1372" s="156"/>
      <c r="AO1372" s="156"/>
      <c r="AP1372" s="156"/>
      <c r="AQ1372" s="156"/>
      <c r="AS1372" s="140"/>
      <c r="AT1372" s="140"/>
      <c r="AU1372" s="140"/>
      <c r="AV1372" s="140"/>
      <c r="AW1372" s="140"/>
      <c r="AX1372" s="140"/>
      <c r="AY1372" s="140"/>
      <c r="AZ1372" s="140"/>
      <c r="BA1372" s="140"/>
      <c r="BB1372" s="140"/>
      <c r="BC1372" s="140"/>
      <c r="BD1372" s="140"/>
      <c r="BE1372" s="140"/>
      <c r="BF1372" s="140"/>
      <c r="BG1372" s="140"/>
      <c r="BH1372" s="140"/>
      <c r="BI1372" s="140"/>
      <c r="BJ1372" s="140"/>
    </row>
    <row r="1373" spans="1:62" s="101" customFormat="1" ht="18" customHeight="1" x14ac:dyDescent="0.25">
      <c r="A1373" s="180"/>
      <c r="B1373" s="180"/>
      <c r="C1373" s="180"/>
      <c r="D1373" s="180"/>
      <c r="E1373" s="180"/>
      <c r="F1373" s="180"/>
      <c r="G1373" s="180"/>
      <c r="H1373" s="180"/>
      <c r="I1373" s="156"/>
      <c r="J1373" s="156"/>
      <c r="K1373" s="156"/>
      <c r="L1373" s="156"/>
      <c r="M1373" s="156"/>
      <c r="N1373" s="156"/>
      <c r="O1373" s="156"/>
      <c r="P1373" s="156"/>
      <c r="Q1373" s="156"/>
      <c r="R1373" s="156"/>
      <c r="S1373" s="156"/>
      <c r="T1373" s="156"/>
      <c r="U1373" s="156"/>
      <c r="V1373" s="156"/>
      <c r="W1373" s="156"/>
      <c r="X1373" s="156"/>
      <c r="Y1373" s="156"/>
      <c r="Z1373" s="156"/>
      <c r="AA1373" s="156"/>
      <c r="AB1373" s="156"/>
      <c r="AC1373" s="156"/>
      <c r="AD1373" s="156"/>
      <c r="AE1373" s="156"/>
      <c r="AF1373" s="156"/>
      <c r="AG1373" s="156"/>
      <c r="AH1373" s="156"/>
      <c r="AI1373" s="156"/>
      <c r="AJ1373" s="156"/>
      <c r="AK1373" s="156"/>
      <c r="AL1373" s="156"/>
      <c r="AM1373" s="156"/>
      <c r="AN1373" s="156"/>
      <c r="AO1373" s="156"/>
      <c r="AP1373" s="156"/>
      <c r="AQ1373" s="156"/>
      <c r="AS1373" s="140"/>
      <c r="AT1373" s="140"/>
      <c r="AU1373" s="140"/>
      <c r="AV1373" s="140"/>
      <c r="AW1373" s="140"/>
      <c r="AX1373" s="140"/>
      <c r="AY1373" s="140"/>
      <c r="AZ1373" s="140"/>
      <c r="BA1373" s="140"/>
      <c r="BB1373" s="140"/>
      <c r="BC1373" s="140"/>
      <c r="BD1373" s="140"/>
      <c r="BE1373" s="140"/>
      <c r="BF1373" s="140"/>
      <c r="BG1373" s="140"/>
      <c r="BH1373" s="140"/>
      <c r="BI1373" s="140"/>
      <c r="BJ1373" s="140"/>
    </row>
    <row r="1374" spans="1:62" s="101" customFormat="1" ht="18" customHeight="1" x14ac:dyDescent="0.25">
      <c r="A1374" s="180"/>
      <c r="B1374" s="180"/>
      <c r="C1374" s="180"/>
      <c r="D1374" s="180"/>
      <c r="E1374" s="180"/>
      <c r="F1374" s="180"/>
      <c r="G1374" s="180"/>
      <c r="H1374" s="180"/>
      <c r="I1374" s="156"/>
      <c r="J1374" s="156"/>
      <c r="K1374" s="156"/>
      <c r="L1374" s="156"/>
      <c r="M1374" s="156"/>
      <c r="N1374" s="156"/>
      <c r="O1374" s="156"/>
      <c r="P1374" s="156"/>
      <c r="Q1374" s="156"/>
      <c r="R1374" s="156"/>
      <c r="S1374" s="156"/>
      <c r="T1374" s="156"/>
      <c r="U1374" s="156"/>
      <c r="V1374" s="156"/>
      <c r="W1374" s="156"/>
      <c r="X1374" s="156"/>
      <c r="Y1374" s="156"/>
      <c r="Z1374" s="156"/>
      <c r="AA1374" s="156"/>
      <c r="AB1374" s="156"/>
      <c r="AC1374" s="156"/>
      <c r="AD1374" s="156"/>
      <c r="AE1374" s="156"/>
      <c r="AF1374" s="156"/>
      <c r="AG1374" s="156"/>
      <c r="AH1374" s="156"/>
      <c r="AI1374" s="156"/>
      <c r="AJ1374" s="156"/>
      <c r="AK1374" s="156"/>
      <c r="AL1374" s="156"/>
      <c r="AM1374" s="156"/>
      <c r="AN1374" s="156"/>
      <c r="AO1374" s="156"/>
      <c r="AP1374" s="156"/>
      <c r="AQ1374" s="156"/>
      <c r="AS1374" s="140"/>
      <c r="AT1374" s="140"/>
      <c r="AU1374" s="140"/>
      <c r="AV1374" s="140"/>
      <c r="AW1374" s="140"/>
      <c r="AX1374" s="140"/>
      <c r="AY1374" s="140"/>
      <c r="AZ1374" s="140"/>
      <c r="BA1374" s="140"/>
      <c r="BB1374" s="140"/>
      <c r="BC1374" s="140"/>
      <c r="BD1374" s="140"/>
      <c r="BE1374" s="140"/>
      <c r="BF1374" s="140"/>
      <c r="BG1374" s="140"/>
      <c r="BH1374" s="140"/>
      <c r="BI1374" s="140"/>
      <c r="BJ1374" s="140"/>
    </row>
    <row r="1375" spans="1:62" s="101" customFormat="1" ht="18" customHeight="1" x14ac:dyDescent="0.25">
      <c r="A1375" s="180"/>
      <c r="B1375" s="180"/>
      <c r="C1375" s="180"/>
      <c r="D1375" s="180"/>
      <c r="E1375" s="180"/>
      <c r="F1375" s="180"/>
      <c r="G1375" s="180"/>
      <c r="H1375" s="180"/>
      <c r="I1375" s="156"/>
      <c r="J1375" s="156"/>
      <c r="K1375" s="156"/>
      <c r="L1375" s="156"/>
      <c r="M1375" s="156"/>
      <c r="N1375" s="156"/>
      <c r="O1375" s="156"/>
      <c r="P1375" s="156"/>
      <c r="Q1375" s="156"/>
      <c r="R1375" s="156"/>
      <c r="S1375" s="156"/>
      <c r="T1375" s="156"/>
      <c r="U1375" s="156"/>
      <c r="V1375" s="156"/>
      <c r="W1375" s="156"/>
      <c r="X1375" s="156"/>
      <c r="Y1375" s="156"/>
      <c r="Z1375" s="156"/>
      <c r="AA1375" s="156"/>
      <c r="AB1375" s="156"/>
      <c r="AC1375" s="156"/>
      <c r="AD1375" s="156"/>
      <c r="AE1375" s="156"/>
      <c r="AF1375" s="156"/>
      <c r="AG1375" s="156"/>
      <c r="AH1375" s="156"/>
      <c r="AI1375" s="156"/>
      <c r="AJ1375" s="156"/>
      <c r="AK1375" s="156"/>
      <c r="AL1375" s="156"/>
      <c r="AM1375" s="156"/>
      <c r="AN1375" s="156"/>
      <c r="AO1375" s="156"/>
      <c r="AP1375" s="156"/>
      <c r="AQ1375" s="156"/>
      <c r="AS1375" s="140"/>
      <c r="AT1375" s="140"/>
      <c r="AU1375" s="140"/>
      <c r="AV1375" s="140"/>
      <c r="AW1375" s="140"/>
      <c r="AX1375" s="140"/>
      <c r="AY1375" s="140"/>
      <c r="AZ1375" s="140"/>
      <c r="BA1375" s="140"/>
      <c r="BB1375" s="140"/>
      <c r="BC1375" s="140"/>
      <c r="BD1375" s="140"/>
      <c r="BE1375" s="140"/>
      <c r="BF1375" s="140"/>
      <c r="BG1375" s="140"/>
      <c r="BH1375" s="140"/>
      <c r="BI1375" s="140"/>
      <c r="BJ1375" s="140"/>
    </row>
    <row r="1393" spans="1:62" s="101" customFormat="1" ht="18" customHeight="1" x14ac:dyDescent="0.25">
      <c r="A1393" s="180"/>
      <c r="B1393" s="180"/>
      <c r="C1393" s="180"/>
      <c r="D1393" s="180"/>
      <c r="E1393" s="180"/>
      <c r="F1393" s="180"/>
      <c r="G1393" s="180"/>
      <c r="H1393" s="180"/>
      <c r="I1393" s="156"/>
      <c r="J1393" s="156"/>
      <c r="K1393" s="156"/>
      <c r="L1393" s="156"/>
      <c r="M1393" s="156"/>
      <c r="N1393" s="156"/>
      <c r="O1393" s="156"/>
      <c r="P1393" s="156"/>
      <c r="Q1393" s="156"/>
      <c r="R1393" s="156"/>
      <c r="S1393" s="156"/>
      <c r="T1393" s="156"/>
      <c r="U1393" s="156"/>
      <c r="V1393" s="156"/>
      <c r="W1393" s="156"/>
      <c r="X1393" s="156"/>
      <c r="Y1393" s="156"/>
      <c r="Z1393" s="156"/>
      <c r="AA1393" s="156"/>
      <c r="AB1393" s="156"/>
      <c r="AC1393" s="156"/>
      <c r="AD1393" s="156"/>
      <c r="AE1393" s="156"/>
      <c r="AF1393" s="156"/>
      <c r="AG1393" s="156"/>
      <c r="AH1393" s="156"/>
      <c r="AI1393" s="156"/>
      <c r="AJ1393" s="156"/>
      <c r="AK1393" s="156"/>
      <c r="AL1393" s="156"/>
      <c r="AM1393" s="156"/>
      <c r="AN1393" s="156"/>
      <c r="AO1393" s="156"/>
      <c r="AP1393" s="156"/>
      <c r="AQ1393" s="156"/>
      <c r="AS1393" s="140"/>
      <c r="AT1393" s="140"/>
      <c r="AU1393" s="140"/>
      <c r="AV1393" s="140"/>
      <c r="AW1393" s="140"/>
      <c r="AX1393" s="140"/>
      <c r="AY1393" s="140"/>
      <c r="AZ1393" s="140"/>
      <c r="BA1393" s="140"/>
      <c r="BB1393" s="140"/>
      <c r="BC1393" s="140"/>
      <c r="BD1393" s="140"/>
      <c r="BE1393" s="140"/>
      <c r="BF1393" s="140"/>
      <c r="BG1393" s="140"/>
      <c r="BH1393" s="140"/>
      <c r="BI1393" s="140"/>
      <c r="BJ1393" s="140"/>
    </row>
    <row r="1394" spans="1:62" s="101" customFormat="1" ht="18" customHeight="1" x14ac:dyDescent="0.25">
      <c r="A1394" s="180"/>
      <c r="B1394" s="180"/>
      <c r="C1394" s="180"/>
      <c r="D1394" s="180"/>
      <c r="E1394" s="180"/>
      <c r="F1394" s="180"/>
      <c r="G1394" s="180"/>
      <c r="H1394" s="180"/>
      <c r="I1394" s="156"/>
      <c r="J1394" s="156"/>
      <c r="K1394" s="156"/>
      <c r="L1394" s="156"/>
      <c r="M1394" s="156"/>
      <c r="N1394" s="156"/>
      <c r="O1394" s="156"/>
      <c r="P1394" s="156"/>
      <c r="Q1394" s="156"/>
      <c r="R1394" s="156"/>
      <c r="S1394" s="156"/>
      <c r="T1394" s="156"/>
      <c r="U1394" s="156"/>
      <c r="V1394" s="156"/>
      <c r="W1394" s="156"/>
      <c r="X1394" s="156"/>
      <c r="Y1394" s="156"/>
      <c r="Z1394" s="156"/>
      <c r="AA1394" s="156"/>
      <c r="AB1394" s="156"/>
      <c r="AC1394" s="156"/>
      <c r="AD1394" s="156"/>
      <c r="AE1394" s="156"/>
      <c r="AF1394" s="156"/>
      <c r="AG1394" s="156"/>
      <c r="AH1394" s="156"/>
      <c r="AI1394" s="156"/>
      <c r="AJ1394" s="156"/>
      <c r="AK1394" s="156"/>
      <c r="AL1394" s="156"/>
      <c r="AM1394" s="156"/>
      <c r="AN1394" s="156"/>
      <c r="AO1394" s="156"/>
      <c r="AP1394" s="156"/>
      <c r="AQ1394" s="156"/>
      <c r="AS1394" s="140"/>
      <c r="AT1394" s="140"/>
      <c r="AU1394" s="140"/>
      <c r="AV1394" s="140"/>
      <c r="AW1394" s="140"/>
      <c r="AX1394" s="140"/>
      <c r="AY1394" s="140"/>
      <c r="AZ1394" s="140"/>
      <c r="BA1394" s="140"/>
      <c r="BB1394" s="140"/>
      <c r="BC1394" s="140"/>
      <c r="BD1394" s="140"/>
      <c r="BE1394" s="140"/>
      <c r="BF1394" s="140"/>
      <c r="BG1394" s="140"/>
      <c r="BH1394" s="140"/>
      <c r="BI1394" s="140"/>
      <c r="BJ1394" s="140"/>
    </row>
    <row r="1395" spans="1:62" s="101" customFormat="1" ht="18" customHeight="1" x14ac:dyDescent="0.25">
      <c r="A1395" s="180"/>
      <c r="B1395" s="180"/>
      <c r="C1395" s="180"/>
      <c r="D1395" s="180"/>
      <c r="E1395" s="180"/>
      <c r="F1395" s="180"/>
      <c r="G1395" s="180"/>
      <c r="H1395" s="180"/>
      <c r="I1395" s="156"/>
      <c r="J1395" s="156"/>
      <c r="K1395" s="156"/>
      <c r="L1395" s="156"/>
      <c r="M1395" s="156"/>
      <c r="N1395" s="156"/>
      <c r="O1395" s="156"/>
      <c r="P1395" s="156"/>
      <c r="Q1395" s="156"/>
      <c r="R1395" s="156"/>
      <c r="S1395" s="156"/>
      <c r="T1395" s="156"/>
      <c r="U1395" s="156"/>
      <c r="V1395" s="156"/>
      <c r="W1395" s="156"/>
      <c r="X1395" s="156"/>
      <c r="Y1395" s="156"/>
      <c r="Z1395" s="156"/>
      <c r="AA1395" s="156"/>
      <c r="AB1395" s="156"/>
      <c r="AC1395" s="156"/>
      <c r="AD1395" s="156"/>
      <c r="AE1395" s="156"/>
      <c r="AF1395" s="156"/>
      <c r="AG1395" s="156"/>
      <c r="AH1395" s="156"/>
      <c r="AI1395" s="156"/>
      <c r="AJ1395" s="156"/>
      <c r="AK1395" s="156"/>
      <c r="AL1395" s="156"/>
      <c r="AM1395" s="156"/>
      <c r="AN1395" s="156"/>
      <c r="AO1395" s="156"/>
      <c r="AP1395" s="156"/>
      <c r="AQ1395" s="156"/>
      <c r="AS1395" s="140"/>
      <c r="AT1395" s="140"/>
      <c r="AU1395" s="140"/>
      <c r="AV1395" s="140"/>
      <c r="AW1395" s="140"/>
      <c r="AX1395" s="140"/>
      <c r="AY1395" s="140"/>
      <c r="AZ1395" s="140"/>
      <c r="BA1395" s="140"/>
      <c r="BB1395" s="140"/>
      <c r="BC1395" s="140"/>
      <c r="BD1395" s="140"/>
      <c r="BE1395" s="140"/>
      <c r="BF1395" s="140"/>
      <c r="BG1395" s="140"/>
      <c r="BH1395" s="140"/>
      <c r="BI1395" s="140"/>
      <c r="BJ1395" s="140"/>
    </row>
    <row r="1396" spans="1:62" s="101" customFormat="1" ht="18" customHeight="1" x14ac:dyDescent="0.25">
      <c r="A1396" s="180"/>
      <c r="B1396" s="180"/>
      <c r="C1396" s="180"/>
      <c r="D1396" s="180"/>
      <c r="E1396" s="180"/>
      <c r="F1396" s="180"/>
      <c r="G1396" s="180"/>
      <c r="H1396" s="180"/>
      <c r="I1396" s="156"/>
      <c r="J1396" s="156"/>
      <c r="K1396" s="156"/>
      <c r="L1396" s="156"/>
      <c r="M1396" s="156"/>
      <c r="N1396" s="156"/>
      <c r="O1396" s="156"/>
      <c r="P1396" s="156"/>
      <c r="Q1396" s="156"/>
      <c r="R1396" s="156"/>
      <c r="S1396" s="156"/>
      <c r="T1396" s="156"/>
      <c r="U1396" s="156"/>
      <c r="V1396" s="156"/>
      <c r="W1396" s="156"/>
      <c r="X1396" s="156"/>
      <c r="Y1396" s="156"/>
      <c r="Z1396" s="156"/>
      <c r="AA1396" s="156"/>
      <c r="AB1396" s="156"/>
      <c r="AC1396" s="156"/>
      <c r="AD1396" s="156"/>
      <c r="AE1396" s="156"/>
      <c r="AF1396" s="156"/>
      <c r="AG1396" s="156"/>
      <c r="AH1396" s="156"/>
      <c r="AI1396" s="156"/>
      <c r="AJ1396" s="156"/>
      <c r="AK1396" s="156"/>
      <c r="AL1396" s="156"/>
      <c r="AM1396" s="156"/>
      <c r="AN1396" s="156"/>
      <c r="AO1396" s="156"/>
      <c r="AP1396" s="156"/>
      <c r="AQ1396" s="156"/>
      <c r="AS1396" s="140"/>
      <c r="AT1396" s="140"/>
      <c r="AU1396" s="140"/>
      <c r="AV1396" s="140"/>
      <c r="AW1396" s="140"/>
      <c r="AX1396" s="140"/>
      <c r="AY1396" s="140"/>
      <c r="AZ1396" s="140"/>
      <c r="BA1396" s="140"/>
      <c r="BB1396" s="140"/>
      <c r="BC1396" s="140"/>
      <c r="BD1396" s="140"/>
      <c r="BE1396" s="140"/>
      <c r="BF1396" s="140"/>
      <c r="BG1396" s="140"/>
      <c r="BH1396" s="140"/>
      <c r="BI1396" s="140"/>
      <c r="BJ1396" s="140"/>
    </row>
    <row r="1397" spans="1:62" s="101" customFormat="1" ht="18" customHeight="1" x14ac:dyDescent="0.25">
      <c r="A1397" s="180"/>
      <c r="B1397" s="180"/>
      <c r="C1397" s="180"/>
      <c r="D1397" s="180"/>
      <c r="E1397" s="180"/>
      <c r="F1397" s="180"/>
      <c r="G1397" s="180"/>
      <c r="H1397" s="180"/>
      <c r="I1397" s="156"/>
      <c r="J1397" s="156"/>
      <c r="K1397" s="156"/>
      <c r="L1397" s="156"/>
      <c r="M1397" s="156"/>
      <c r="N1397" s="156"/>
      <c r="O1397" s="156"/>
      <c r="P1397" s="156"/>
      <c r="Q1397" s="156"/>
      <c r="R1397" s="156"/>
      <c r="S1397" s="156"/>
      <c r="T1397" s="156"/>
      <c r="U1397" s="156"/>
      <c r="V1397" s="156"/>
      <c r="W1397" s="156"/>
      <c r="X1397" s="156"/>
      <c r="Y1397" s="156"/>
      <c r="Z1397" s="156"/>
      <c r="AA1397" s="156"/>
      <c r="AB1397" s="156"/>
      <c r="AC1397" s="156"/>
      <c r="AD1397" s="156"/>
      <c r="AE1397" s="156"/>
      <c r="AF1397" s="156"/>
      <c r="AG1397" s="156"/>
      <c r="AH1397" s="156"/>
      <c r="AI1397" s="156"/>
      <c r="AJ1397" s="156"/>
      <c r="AK1397" s="156"/>
      <c r="AL1397" s="156"/>
      <c r="AM1397" s="156"/>
      <c r="AN1397" s="156"/>
      <c r="AO1397" s="156"/>
      <c r="AP1397" s="156"/>
      <c r="AQ1397" s="156"/>
      <c r="AS1397" s="140"/>
      <c r="AT1397" s="140"/>
      <c r="AU1397" s="140"/>
      <c r="AV1397" s="140"/>
      <c r="AW1397" s="140"/>
      <c r="AX1397" s="140"/>
      <c r="AY1397" s="140"/>
      <c r="AZ1397" s="140"/>
      <c r="BA1397" s="140"/>
      <c r="BB1397" s="140"/>
      <c r="BC1397" s="140"/>
      <c r="BD1397" s="140"/>
      <c r="BE1397" s="140"/>
      <c r="BF1397" s="140"/>
      <c r="BG1397" s="140"/>
      <c r="BH1397" s="140"/>
      <c r="BI1397" s="140"/>
      <c r="BJ1397" s="140"/>
    </row>
    <row r="1398" spans="1:62" s="101" customFormat="1" ht="18" customHeight="1" x14ac:dyDescent="0.25">
      <c r="A1398" s="180"/>
      <c r="B1398" s="180"/>
      <c r="C1398" s="180"/>
      <c r="D1398" s="180"/>
      <c r="E1398" s="180"/>
      <c r="F1398" s="180"/>
      <c r="G1398" s="180"/>
      <c r="H1398" s="180"/>
      <c r="I1398" s="156"/>
      <c r="J1398" s="156"/>
      <c r="K1398" s="156"/>
      <c r="L1398" s="156"/>
      <c r="M1398" s="156"/>
      <c r="N1398" s="156"/>
      <c r="O1398" s="156"/>
      <c r="P1398" s="156"/>
      <c r="Q1398" s="156"/>
      <c r="R1398" s="156"/>
      <c r="S1398" s="156"/>
      <c r="T1398" s="156"/>
      <c r="U1398" s="156"/>
      <c r="V1398" s="156"/>
      <c r="W1398" s="156"/>
      <c r="X1398" s="156"/>
      <c r="Y1398" s="156"/>
      <c r="Z1398" s="156"/>
      <c r="AA1398" s="156"/>
      <c r="AB1398" s="156"/>
      <c r="AC1398" s="156"/>
      <c r="AD1398" s="156"/>
      <c r="AE1398" s="156"/>
      <c r="AF1398" s="156"/>
      <c r="AG1398" s="156"/>
      <c r="AH1398" s="156"/>
      <c r="AI1398" s="156"/>
      <c r="AJ1398" s="156"/>
      <c r="AK1398" s="156"/>
      <c r="AL1398" s="156"/>
      <c r="AM1398" s="156"/>
      <c r="AN1398" s="156"/>
      <c r="AO1398" s="156"/>
      <c r="AP1398" s="156"/>
      <c r="AQ1398" s="156"/>
      <c r="AS1398" s="140"/>
      <c r="AT1398" s="140"/>
      <c r="AU1398" s="140"/>
      <c r="AV1398" s="140"/>
      <c r="AW1398" s="140"/>
      <c r="AX1398" s="140"/>
      <c r="AY1398" s="140"/>
      <c r="AZ1398" s="140"/>
      <c r="BA1398" s="140"/>
      <c r="BB1398" s="140"/>
      <c r="BC1398" s="140"/>
      <c r="BD1398" s="140"/>
      <c r="BE1398" s="140"/>
      <c r="BF1398" s="140"/>
      <c r="BG1398" s="140"/>
      <c r="BH1398" s="140"/>
      <c r="BI1398" s="140"/>
      <c r="BJ1398" s="140"/>
    </row>
    <row r="1399" spans="1:62" s="101" customFormat="1" ht="18" customHeight="1" x14ac:dyDescent="0.25">
      <c r="A1399" s="180"/>
      <c r="B1399" s="180"/>
      <c r="C1399" s="180"/>
      <c r="D1399" s="180"/>
      <c r="E1399" s="180"/>
      <c r="F1399" s="180"/>
      <c r="G1399" s="180"/>
      <c r="H1399" s="180"/>
      <c r="I1399" s="156"/>
      <c r="J1399" s="156"/>
      <c r="K1399" s="156"/>
      <c r="L1399" s="156"/>
      <c r="M1399" s="156"/>
      <c r="N1399" s="156"/>
      <c r="O1399" s="156"/>
      <c r="P1399" s="156"/>
      <c r="Q1399" s="156"/>
      <c r="R1399" s="156"/>
      <c r="S1399" s="156"/>
      <c r="T1399" s="156"/>
      <c r="U1399" s="156"/>
      <c r="V1399" s="156"/>
      <c r="W1399" s="156"/>
      <c r="X1399" s="156"/>
      <c r="Y1399" s="156"/>
      <c r="Z1399" s="156"/>
      <c r="AA1399" s="156"/>
      <c r="AB1399" s="156"/>
      <c r="AC1399" s="156"/>
      <c r="AD1399" s="156"/>
      <c r="AE1399" s="156"/>
      <c r="AF1399" s="156"/>
      <c r="AG1399" s="156"/>
      <c r="AH1399" s="156"/>
      <c r="AI1399" s="156"/>
      <c r="AJ1399" s="156"/>
      <c r="AK1399" s="156"/>
      <c r="AL1399" s="156"/>
      <c r="AM1399" s="156"/>
      <c r="AN1399" s="156"/>
      <c r="AO1399" s="156"/>
      <c r="AP1399" s="156"/>
      <c r="AQ1399" s="156"/>
      <c r="AS1399" s="140"/>
      <c r="AT1399" s="140"/>
      <c r="AU1399" s="140"/>
      <c r="AV1399" s="140"/>
      <c r="AW1399" s="140"/>
      <c r="AX1399" s="140"/>
      <c r="AY1399" s="140"/>
      <c r="AZ1399" s="140"/>
      <c r="BA1399" s="140"/>
      <c r="BB1399" s="140"/>
      <c r="BC1399" s="140"/>
      <c r="BD1399" s="140"/>
      <c r="BE1399" s="140"/>
      <c r="BF1399" s="140"/>
      <c r="BG1399" s="140"/>
      <c r="BH1399" s="140"/>
      <c r="BI1399" s="140"/>
      <c r="BJ1399" s="140"/>
    </row>
    <row r="1417" spans="1:62" s="101" customFormat="1" ht="18" customHeight="1" x14ac:dyDescent="0.25">
      <c r="A1417" s="180"/>
      <c r="B1417" s="180"/>
      <c r="C1417" s="180"/>
      <c r="D1417" s="180"/>
      <c r="E1417" s="180"/>
      <c r="F1417" s="180"/>
      <c r="G1417" s="180"/>
      <c r="H1417" s="180"/>
      <c r="I1417" s="156"/>
      <c r="J1417" s="156"/>
      <c r="K1417" s="156"/>
      <c r="L1417" s="156"/>
      <c r="M1417" s="156"/>
      <c r="N1417" s="156"/>
      <c r="O1417" s="156"/>
      <c r="P1417" s="156"/>
      <c r="Q1417" s="156"/>
      <c r="R1417" s="156"/>
      <c r="S1417" s="156"/>
      <c r="T1417" s="156"/>
      <c r="U1417" s="156"/>
      <c r="V1417" s="156"/>
      <c r="W1417" s="156"/>
      <c r="X1417" s="156"/>
      <c r="Y1417" s="156"/>
      <c r="Z1417" s="156"/>
      <c r="AA1417" s="156"/>
      <c r="AB1417" s="156"/>
      <c r="AC1417" s="156"/>
      <c r="AD1417" s="156"/>
      <c r="AE1417" s="156"/>
      <c r="AF1417" s="156"/>
      <c r="AG1417" s="156"/>
      <c r="AH1417" s="156"/>
      <c r="AI1417" s="156"/>
      <c r="AJ1417" s="156"/>
      <c r="AK1417" s="156"/>
      <c r="AL1417" s="156"/>
      <c r="AM1417" s="156"/>
      <c r="AN1417" s="156"/>
      <c r="AO1417" s="156"/>
      <c r="AP1417" s="156"/>
      <c r="AQ1417" s="156"/>
      <c r="AS1417" s="140"/>
      <c r="AT1417" s="140"/>
      <c r="AU1417" s="140"/>
      <c r="AV1417" s="140"/>
      <c r="AW1417" s="140"/>
      <c r="AX1417" s="140"/>
      <c r="AY1417" s="140"/>
      <c r="AZ1417" s="140"/>
      <c r="BA1417" s="140"/>
      <c r="BB1417" s="140"/>
      <c r="BC1417" s="140"/>
      <c r="BD1417" s="140"/>
      <c r="BE1417" s="140"/>
      <c r="BF1417" s="140"/>
      <c r="BG1417" s="140"/>
      <c r="BH1417" s="140"/>
      <c r="BI1417" s="140"/>
      <c r="BJ1417" s="140"/>
    </row>
    <row r="1418" spans="1:62" s="101" customFormat="1" ht="18" customHeight="1" x14ac:dyDescent="0.25">
      <c r="A1418" s="180"/>
      <c r="B1418" s="180"/>
      <c r="C1418" s="180"/>
      <c r="D1418" s="180"/>
      <c r="E1418" s="180"/>
      <c r="F1418" s="180"/>
      <c r="G1418" s="180"/>
      <c r="H1418" s="180"/>
      <c r="I1418" s="156"/>
      <c r="J1418" s="156"/>
      <c r="K1418" s="156"/>
      <c r="L1418" s="156"/>
      <c r="M1418" s="156"/>
      <c r="N1418" s="156"/>
      <c r="O1418" s="156"/>
      <c r="P1418" s="156"/>
      <c r="Q1418" s="156"/>
      <c r="R1418" s="156"/>
      <c r="S1418" s="156"/>
      <c r="T1418" s="156"/>
      <c r="U1418" s="156"/>
      <c r="V1418" s="156"/>
      <c r="W1418" s="156"/>
      <c r="X1418" s="156"/>
      <c r="Y1418" s="156"/>
      <c r="Z1418" s="156"/>
      <c r="AA1418" s="156"/>
      <c r="AB1418" s="156"/>
      <c r="AC1418" s="156"/>
      <c r="AD1418" s="156"/>
      <c r="AE1418" s="156"/>
      <c r="AF1418" s="156"/>
      <c r="AG1418" s="156"/>
      <c r="AH1418" s="156"/>
      <c r="AI1418" s="156"/>
      <c r="AJ1418" s="156"/>
      <c r="AK1418" s="156"/>
      <c r="AL1418" s="156"/>
      <c r="AM1418" s="156"/>
      <c r="AN1418" s="156"/>
      <c r="AO1418" s="156"/>
      <c r="AP1418" s="156"/>
      <c r="AQ1418" s="156"/>
      <c r="AS1418" s="140"/>
      <c r="AT1418" s="140"/>
      <c r="AU1418" s="140"/>
      <c r="AV1418" s="140"/>
      <c r="AW1418" s="140"/>
      <c r="AX1418" s="140"/>
      <c r="AY1418" s="140"/>
      <c r="AZ1418" s="140"/>
      <c r="BA1418" s="140"/>
      <c r="BB1418" s="140"/>
      <c r="BC1418" s="140"/>
      <c r="BD1418" s="140"/>
      <c r="BE1418" s="140"/>
      <c r="BF1418" s="140"/>
      <c r="BG1418" s="140"/>
      <c r="BH1418" s="140"/>
      <c r="BI1418" s="140"/>
      <c r="BJ1418" s="140"/>
    </row>
    <row r="1419" spans="1:62" s="101" customFormat="1" ht="18" customHeight="1" x14ac:dyDescent="0.25">
      <c r="A1419" s="180"/>
      <c r="B1419" s="180"/>
      <c r="C1419" s="180"/>
      <c r="D1419" s="180"/>
      <c r="E1419" s="180"/>
      <c r="F1419" s="180"/>
      <c r="G1419" s="180"/>
      <c r="H1419" s="180"/>
      <c r="I1419" s="156"/>
      <c r="J1419" s="156"/>
      <c r="K1419" s="156"/>
      <c r="L1419" s="156"/>
      <c r="M1419" s="156"/>
      <c r="N1419" s="156"/>
      <c r="O1419" s="156"/>
      <c r="P1419" s="156"/>
      <c r="Q1419" s="156"/>
      <c r="R1419" s="156"/>
      <c r="S1419" s="156"/>
      <c r="T1419" s="156"/>
      <c r="U1419" s="156"/>
      <c r="V1419" s="156"/>
      <c r="W1419" s="156"/>
      <c r="X1419" s="156"/>
      <c r="Y1419" s="156"/>
      <c r="Z1419" s="156"/>
      <c r="AA1419" s="156"/>
      <c r="AB1419" s="156"/>
      <c r="AC1419" s="156"/>
      <c r="AD1419" s="156"/>
      <c r="AE1419" s="156"/>
      <c r="AF1419" s="156"/>
      <c r="AG1419" s="156"/>
      <c r="AH1419" s="156"/>
      <c r="AI1419" s="156"/>
      <c r="AJ1419" s="156"/>
      <c r="AK1419" s="156"/>
      <c r="AL1419" s="156"/>
      <c r="AM1419" s="156"/>
      <c r="AN1419" s="156"/>
      <c r="AO1419" s="156"/>
      <c r="AP1419" s="156"/>
      <c r="AQ1419" s="156"/>
      <c r="AS1419" s="140"/>
      <c r="AT1419" s="140"/>
      <c r="AU1419" s="140"/>
      <c r="AV1419" s="140"/>
      <c r="AW1419" s="140"/>
      <c r="AX1419" s="140"/>
      <c r="AY1419" s="140"/>
      <c r="AZ1419" s="140"/>
      <c r="BA1419" s="140"/>
      <c r="BB1419" s="140"/>
      <c r="BC1419" s="140"/>
      <c r="BD1419" s="140"/>
      <c r="BE1419" s="140"/>
      <c r="BF1419" s="140"/>
      <c r="BG1419" s="140"/>
      <c r="BH1419" s="140"/>
      <c r="BI1419" s="140"/>
      <c r="BJ1419" s="140"/>
    </row>
    <row r="1420" spans="1:62" s="101" customFormat="1" ht="18" customHeight="1" x14ac:dyDescent="0.25">
      <c r="A1420" s="180"/>
      <c r="B1420" s="180"/>
      <c r="C1420" s="180"/>
      <c r="D1420" s="180"/>
      <c r="E1420" s="180"/>
      <c r="F1420" s="180"/>
      <c r="G1420" s="180"/>
      <c r="H1420" s="180"/>
      <c r="I1420" s="156"/>
      <c r="J1420" s="156"/>
      <c r="K1420" s="156"/>
      <c r="L1420" s="156"/>
      <c r="M1420" s="156"/>
      <c r="N1420" s="156"/>
      <c r="O1420" s="156"/>
      <c r="P1420" s="156"/>
      <c r="Q1420" s="156"/>
      <c r="R1420" s="156"/>
      <c r="S1420" s="156"/>
      <c r="T1420" s="156"/>
      <c r="U1420" s="156"/>
      <c r="V1420" s="156"/>
      <c r="W1420" s="156"/>
      <c r="X1420" s="156"/>
      <c r="Y1420" s="156"/>
      <c r="Z1420" s="156"/>
      <c r="AA1420" s="156"/>
      <c r="AB1420" s="156"/>
      <c r="AC1420" s="156"/>
      <c r="AD1420" s="156"/>
      <c r="AE1420" s="156"/>
      <c r="AF1420" s="156"/>
      <c r="AG1420" s="156"/>
      <c r="AH1420" s="156"/>
      <c r="AI1420" s="156"/>
      <c r="AJ1420" s="156"/>
      <c r="AK1420" s="156"/>
      <c r="AL1420" s="156"/>
      <c r="AM1420" s="156"/>
      <c r="AN1420" s="156"/>
      <c r="AO1420" s="156"/>
      <c r="AP1420" s="156"/>
      <c r="AQ1420" s="156"/>
      <c r="AS1420" s="140"/>
      <c r="AT1420" s="140"/>
      <c r="AU1420" s="140"/>
      <c r="AV1420" s="140"/>
      <c r="AW1420" s="140"/>
      <c r="AX1420" s="140"/>
      <c r="AY1420" s="140"/>
      <c r="AZ1420" s="140"/>
      <c r="BA1420" s="140"/>
      <c r="BB1420" s="140"/>
      <c r="BC1420" s="140"/>
      <c r="BD1420" s="140"/>
      <c r="BE1420" s="140"/>
      <c r="BF1420" s="140"/>
      <c r="BG1420" s="140"/>
      <c r="BH1420" s="140"/>
      <c r="BI1420" s="140"/>
      <c r="BJ1420" s="140"/>
    </row>
    <row r="1421" spans="1:62" s="101" customFormat="1" ht="18" customHeight="1" x14ac:dyDescent="0.25">
      <c r="A1421" s="180"/>
      <c r="B1421" s="180"/>
      <c r="C1421" s="180"/>
      <c r="D1421" s="180"/>
      <c r="E1421" s="180"/>
      <c r="F1421" s="180"/>
      <c r="G1421" s="180"/>
      <c r="H1421" s="180"/>
      <c r="I1421" s="156"/>
      <c r="J1421" s="156"/>
      <c r="K1421" s="156"/>
      <c r="L1421" s="156"/>
      <c r="M1421" s="156"/>
      <c r="N1421" s="156"/>
      <c r="O1421" s="156"/>
      <c r="P1421" s="156"/>
      <c r="Q1421" s="156"/>
      <c r="R1421" s="156"/>
      <c r="S1421" s="156"/>
      <c r="T1421" s="156"/>
      <c r="U1421" s="156"/>
      <c r="V1421" s="156"/>
      <c r="W1421" s="156"/>
      <c r="X1421" s="156"/>
      <c r="Y1421" s="156"/>
      <c r="Z1421" s="156"/>
      <c r="AA1421" s="156"/>
      <c r="AB1421" s="156"/>
      <c r="AC1421" s="156"/>
      <c r="AD1421" s="156"/>
      <c r="AE1421" s="156"/>
      <c r="AF1421" s="156"/>
      <c r="AG1421" s="156"/>
      <c r="AH1421" s="156"/>
      <c r="AI1421" s="156"/>
      <c r="AJ1421" s="156"/>
      <c r="AK1421" s="156"/>
      <c r="AL1421" s="156"/>
      <c r="AM1421" s="156"/>
      <c r="AN1421" s="156"/>
      <c r="AO1421" s="156"/>
      <c r="AP1421" s="156"/>
      <c r="AQ1421" s="156"/>
      <c r="AS1421" s="140"/>
      <c r="AT1421" s="140"/>
      <c r="AU1421" s="140"/>
      <c r="AV1421" s="140"/>
      <c r="AW1421" s="140"/>
      <c r="AX1421" s="140"/>
      <c r="AY1421" s="140"/>
      <c r="AZ1421" s="140"/>
      <c r="BA1421" s="140"/>
      <c r="BB1421" s="140"/>
      <c r="BC1421" s="140"/>
      <c r="BD1421" s="140"/>
      <c r="BE1421" s="140"/>
      <c r="BF1421" s="140"/>
      <c r="BG1421" s="140"/>
      <c r="BH1421" s="140"/>
      <c r="BI1421" s="140"/>
      <c r="BJ1421" s="140"/>
    </row>
    <row r="1422" spans="1:62" s="101" customFormat="1" ht="18" customHeight="1" x14ac:dyDescent="0.25">
      <c r="A1422" s="180"/>
      <c r="B1422" s="180"/>
      <c r="C1422" s="180"/>
      <c r="D1422" s="180"/>
      <c r="E1422" s="180"/>
      <c r="F1422" s="180"/>
      <c r="G1422" s="180"/>
      <c r="H1422" s="180"/>
      <c r="I1422" s="156"/>
      <c r="J1422" s="156"/>
      <c r="K1422" s="156"/>
      <c r="L1422" s="156"/>
      <c r="M1422" s="156"/>
      <c r="N1422" s="156"/>
      <c r="O1422" s="156"/>
      <c r="P1422" s="156"/>
      <c r="Q1422" s="156"/>
      <c r="R1422" s="156"/>
      <c r="S1422" s="156"/>
      <c r="T1422" s="156"/>
      <c r="U1422" s="156"/>
      <c r="V1422" s="156"/>
      <c r="W1422" s="156"/>
      <c r="X1422" s="156"/>
      <c r="Y1422" s="156"/>
      <c r="Z1422" s="156"/>
      <c r="AA1422" s="156"/>
      <c r="AB1422" s="156"/>
      <c r="AC1422" s="156"/>
      <c r="AD1422" s="156"/>
      <c r="AE1422" s="156"/>
      <c r="AF1422" s="156"/>
      <c r="AG1422" s="156"/>
      <c r="AH1422" s="156"/>
      <c r="AI1422" s="156"/>
      <c r="AJ1422" s="156"/>
      <c r="AK1422" s="156"/>
      <c r="AL1422" s="156"/>
      <c r="AM1422" s="156"/>
      <c r="AN1422" s="156"/>
      <c r="AO1422" s="156"/>
      <c r="AP1422" s="156"/>
      <c r="AQ1422" s="156"/>
      <c r="AS1422" s="140"/>
      <c r="AT1422" s="140"/>
      <c r="AU1422" s="140"/>
      <c r="AV1422" s="140"/>
      <c r="AW1422" s="140"/>
      <c r="AX1422" s="140"/>
      <c r="AY1422" s="140"/>
      <c r="AZ1422" s="140"/>
      <c r="BA1422" s="140"/>
      <c r="BB1422" s="140"/>
      <c r="BC1422" s="140"/>
      <c r="BD1422" s="140"/>
      <c r="BE1422" s="140"/>
      <c r="BF1422" s="140"/>
      <c r="BG1422" s="140"/>
      <c r="BH1422" s="140"/>
      <c r="BI1422" s="140"/>
      <c r="BJ1422" s="140"/>
    </row>
    <row r="1423" spans="1:62" s="101" customFormat="1" ht="18" customHeight="1" x14ac:dyDescent="0.25">
      <c r="A1423" s="180"/>
      <c r="B1423" s="180"/>
      <c r="C1423" s="180"/>
      <c r="D1423" s="180"/>
      <c r="E1423" s="180"/>
      <c r="F1423" s="180"/>
      <c r="G1423" s="180"/>
      <c r="H1423" s="180"/>
      <c r="I1423" s="156"/>
      <c r="J1423" s="156"/>
      <c r="K1423" s="156"/>
      <c r="L1423" s="156"/>
      <c r="M1423" s="156"/>
      <c r="N1423" s="156"/>
      <c r="O1423" s="156"/>
      <c r="P1423" s="156"/>
      <c r="Q1423" s="156"/>
      <c r="R1423" s="156"/>
      <c r="S1423" s="156"/>
      <c r="T1423" s="156"/>
      <c r="U1423" s="156"/>
      <c r="V1423" s="156"/>
      <c r="W1423" s="156"/>
      <c r="X1423" s="156"/>
      <c r="Y1423" s="156"/>
      <c r="Z1423" s="156"/>
      <c r="AA1423" s="156"/>
      <c r="AB1423" s="156"/>
      <c r="AC1423" s="156"/>
      <c r="AD1423" s="156"/>
      <c r="AE1423" s="156"/>
      <c r="AF1423" s="156"/>
      <c r="AG1423" s="156"/>
      <c r="AH1423" s="156"/>
      <c r="AI1423" s="156"/>
      <c r="AJ1423" s="156"/>
      <c r="AK1423" s="156"/>
      <c r="AL1423" s="156"/>
      <c r="AM1423" s="156"/>
      <c r="AN1423" s="156"/>
      <c r="AO1423" s="156"/>
      <c r="AP1423" s="156"/>
      <c r="AQ1423" s="156"/>
      <c r="AS1423" s="140"/>
      <c r="AT1423" s="140"/>
      <c r="AU1423" s="140"/>
      <c r="AV1423" s="140"/>
      <c r="AW1423" s="140"/>
      <c r="AX1423" s="140"/>
      <c r="AY1423" s="140"/>
      <c r="AZ1423" s="140"/>
      <c r="BA1423" s="140"/>
      <c r="BB1423" s="140"/>
      <c r="BC1423" s="140"/>
      <c r="BD1423" s="140"/>
      <c r="BE1423" s="140"/>
      <c r="BF1423" s="140"/>
      <c r="BG1423" s="140"/>
      <c r="BH1423" s="140"/>
      <c r="BI1423" s="140"/>
      <c r="BJ1423" s="140"/>
    </row>
    <row r="1441" spans="1:62" s="101" customFormat="1" ht="18" customHeight="1" x14ac:dyDescent="0.25">
      <c r="A1441" s="180"/>
      <c r="B1441" s="180"/>
      <c r="C1441" s="180"/>
      <c r="D1441" s="180"/>
      <c r="E1441" s="180"/>
      <c r="F1441" s="180"/>
      <c r="G1441" s="180"/>
      <c r="H1441" s="180"/>
      <c r="I1441" s="156"/>
      <c r="J1441" s="156"/>
      <c r="K1441" s="156"/>
      <c r="L1441" s="156"/>
      <c r="M1441" s="156"/>
      <c r="N1441" s="156"/>
      <c r="O1441" s="156"/>
      <c r="P1441" s="156"/>
      <c r="Q1441" s="156"/>
      <c r="R1441" s="156"/>
      <c r="S1441" s="156"/>
      <c r="T1441" s="156"/>
      <c r="U1441" s="156"/>
      <c r="V1441" s="156"/>
      <c r="W1441" s="156"/>
      <c r="X1441" s="156"/>
      <c r="Y1441" s="156"/>
      <c r="Z1441" s="156"/>
      <c r="AA1441" s="156"/>
      <c r="AB1441" s="156"/>
      <c r="AC1441" s="156"/>
      <c r="AD1441" s="156"/>
      <c r="AE1441" s="156"/>
      <c r="AF1441" s="156"/>
      <c r="AG1441" s="156"/>
      <c r="AH1441" s="156"/>
      <c r="AI1441" s="156"/>
      <c r="AJ1441" s="156"/>
      <c r="AK1441" s="156"/>
      <c r="AL1441" s="156"/>
      <c r="AM1441" s="156"/>
      <c r="AN1441" s="156"/>
      <c r="AO1441" s="156"/>
      <c r="AP1441" s="156"/>
      <c r="AQ1441" s="156"/>
      <c r="AS1441" s="140"/>
      <c r="AT1441" s="140"/>
      <c r="AU1441" s="140"/>
      <c r="AV1441" s="140"/>
      <c r="AW1441" s="140"/>
      <c r="AX1441" s="140"/>
      <c r="AY1441" s="140"/>
      <c r="AZ1441" s="140"/>
      <c r="BA1441" s="140"/>
      <c r="BB1441" s="140"/>
      <c r="BC1441" s="140"/>
      <c r="BD1441" s="140"/>
      <c r="BE1441" s="140"/>
      <c r="BF1441" s="140"/>
      <c r="BG1441" s="140"/>
      <c r="BH1441" s="140"/>
      <c r="BI1441" s="140"/>
      <c r="BJ1441" s="140"/>
    </row>
    <row r="1442" spans="1:62" s="101" customFormat="1" ht="18" customHeight="1" x14ac:dyDescent="0.25">
      <c r="A1442" s="180"/>
      <c r="B1442" s="180"/>
      <c r="C1442" s="180"/>
      <c r="D1442" s="180"/>
      <c r="E1442" s="180"/>
      <c r="F1442" s="180"/>
      <c r="G1442" s="180"/>
      <c r="H1442" s="180"/>
      <c r="I1442" s="156"/>
      <c r="J1442" s="156"/>
      <c r="K1442" s="156"/>
      <c r="L1442" s="156"/>
      <c r="M1442" s="156"/>
      <c r="N1442" s="156"/>
      <c r="O1442" s="156"/>
      <c r="P1442" s="156"/>
      <c r="Q1442" s="156"/>
      <c r="R1442" s="156"/>
      <c r="S1442" s="156"/>
      <c r="T1442" s="156"/>
      <c r="U1442" s="156"/>
      <c r="V1442" s="156"/>
      <c r="W1442" s="156"/>
      <c r="X1442" s="156"/>
      <c r="Y1442" s="156"/>
      <c r="Z1442" s="156"/>
      <c r="AA1442" s="156"/>
      <c r="AB1442" s="156"/>
      <c r="AC1442" s="156"/>
      <c r="AD1442" s="156"/>
      <c r="AE1442" s="156"/>
      <c r="AF1442" s="156"/>
      <c r="AG1442" s="156"/>
      <c r="AH1442" s="156"/>
      <c r="AI1442" s="156"/>
      <c r="AJ1442" s="156"/>
      <c r="AK1442" s="156"/>
      <c r="AL1442" s="156"/>
      <c r="AM1442" s="156"/>
      <c r="AN1442" s="156"/>
      <c r="AO1442" s="156"/>
      <c r="AP1442" s="156"/>
      <c r="AQ1442" s="156"/>
      <c r="AS1442" s="140"/>
      <c r="AT1442" s="140"/>
      <c r="AU1442" s="140"/>
      <c r="AV1442" s="140"/>
      <c r="AW1442" s="140"/>
      <c r="AX1442" s="140"/>
      <c r="AY1442" s="140"/>
      <c r="AZ1442" s="140"/>
      <c r="BA1442" s="140"/>
      <c r="BB1442" s="140"/>
      <c r="BC1442" s="140"/>
      <c r="BD1442" s="140"/>
      <c r="BE1442" s="140"/>
      <c r="BF1442" s="140"/>
      <c r="BG1442" s="140"/>
      <c r="BH1442" s="140"/>
      <c r="BI1442" s="140"/>
      <c r="BJ1442" s="140"/>
    </row>
    <row r="1443" spans="1:62" s="101" customFormat="1" ht="18" customHeight="1" x14ac:dyDescent="0.25">
      <c r="A1443" s="180"/>
      <c r="B1443" s="180"/>
      <c r="C1443" s="180"/>
      <c r="D1443" s="180"/>
      <c r="E1443" s="180"/>
      <c r="F1443" s="180"/>
      <c r="G1443" s="180"/>
      <c r="H1443" s="180"/>
      <c r="I1443" s="156"/>
      <c r="J1443" s="156"/>
      <c r="K1443" s="156"/>
      <c r="L1443" s="156"/>
      <c r="M1443" s="156"/>
      <c r="N1443" s="156"/>
      <c r="O1443" s="156"/>
      <c r="P1443" s="156"/>
      <c r="Q1443" s="156"/>
      <c r="R1443" s="156"/>
      <c r="S1443" s="156"/>
      <c r="T1443" s="156"/>
      <c r="U1443" s="156"/>
      <c r="V1443" s="156"/>
      <c r="W1443" s="156"/>
      <c r="X1443" s="156"/>
      <c r="Y1443" s="156"/>
      <c r="Z1443" s="156"/>
      <c r="AA1443" s="156"/>
      <c r="AB1443" s="156"/>
      <c r="AC1443" s="156"/>
      <c r="AD1443" s="156"/>
      <c r="AE1443" s="156"/>
      <c r="AF1443" s="156"/>
      <c r="AG1443" s="156"/>
      <c r="AH1443" s="156"/>
      <c r="AI1443" s="156"/>
      <c r="AJ1443" s="156"/>
      <c r="AK1443" s="156"/>
      <c r="AL1443" s="156"/>
      <c r="AM1443" s="156"/>
      <c r="AN1443" s="156"/>
      <c r="AO1443" s="156"/>
      <c r="AP1443" s="156"/>
      <c r="AQ1443" s="156"/>
      <c r="AS1443" s="140"/>
      <c r="AT1443" s="140"/>
      <c r="AU1443" s="140"/>
      <c r="AV1443" s="140"/>
      <c r="AW1443" s="140"/>
      <c r="AX1443" s="140"/>
      <c r="AY1443" s="140"/>
      <c r="AZ1443" s="140"/>
      <c r="BA1443" s="140"/>
      <c r="BB1443" s="140"/>
      <c r="BC1443" s="140"/>
      <c r="BD1443" s="140"/>
      <c r="BE1443" s="140"/>
      <c r="BF1443" s="140"/>
      <c r="BG1443" s="140"/>
      <c r="BH1443" s="140"/>
      <c r="BI1443" s="140"/>
      <c r="BJ1443" s="140"/>
    </row>
    <row r="1444" spans="1:62" s="101" customFormat="1" ht="18" customHeight="1" x14ac:dyDescent="0.25">
      <c r="A1444" s="180"/>
      <c r="B1444" s="180"/>
      <c r="C1444" s="180"/>
      <c r="D1444" s="180"/>
      <c r="E1444" s="180"/>
      <c r="F1444" s="180"/>
      <c r="G1444" s="180"/>
      <c r="H1444" s="180"/>
      <c r="I1444" s="156"/>
      <c r="J1444" s="156"/>
      <c r="K1444" s="156"/>
      <c r="L1444" s="156"/>
      <c r="M1444" s="156"/>
      <c r="N1444" s="156"/>
      <c r="O1444" s="156"/>
      <c r="P1444" s="156"/>
      <c r="Q1444" s="156"/>
      <c r="R1444" s="156"/>
      <c r="S1444" s="156"/>
      <c r="T1444" s="156"/>
      <c r="U1444" s="156"/>
      <c r="V1444" s="156"/>
      <c r="W1444" s="156"/>
      <c r="X1444" s="156"/>
      <c r="Y1444" s="156"/>
      <c r="Z1444" s="156"/>
      <c r="AA1444" s="156"/>
      <c r="AB1444" s="156"/>
      <c r="AC1444" s="156"/>
      <c r="AD1444" s="156"/>
      <c r="AE1444" s="156"/>
      <c r="AF1444" s="156"/>
      <c r="AG1444" s="156"/>
      <c r="AH1444" s="156"/>
      <c r="AI1444" s="156"/>
      <c r="AJ1444" s="156"/>
      <c r="AK1444" s="156"/>
      <c r="AL1444" s="156"/>
      <c r="AM1444" s="156"/>
      <c r="AN1444" s="156"/>
      <c r="AO1444" s="156"/>
      <c r="AP1444" s="156"/>
      <c r="AQ1444" s="156"/>
      <c r="AS1444" s="140"/>
      <c r="AT1444" s="140"/>
      <c r="AU1444" s="140"/>
      <c r="AV1444" s="140"/>
      <c r="AW1444" s="140"/>
      <c r="AX1444" s="140"/>
      <c r="AY1444" s="140"/>
      <c r="AZ1444" s="140"/>
      <c r="BA1444" s="140"/>
      <c r="BB1444" s="140"/>
      <c r="BC1444" s="140"/>
      <c r="BD1444" s="140"/>
      <c r="BE1444" s="140"/>
      <c r="BF1444" s="140"/>
      <c r="BG1444" s="140"/>
      <c r="BH1444" s="140"/>
      <c r="BI1444" s="140"/>
      <c r="BJ1444" s="140"/>
    </row>
    <row r="1445" spans="1:62" s="101" customFormat="1" ht="18" customHeight="1" x14ac:dyDescent="0.25">
      <c r="A1445" s="180"/>
      <c r="B1445" s="180"/>
      <c r="C1445" s="180"/>
      <c r="D1445" s="180"/>
      <c r="E1445" s="180"/>
      <c r="F1445" s="180"/>
      <c r="G1445" s="180"/>
      <c r="H1445" s="180"/>
      <c r="I1445" s="156"/>
      <c r="J1445" s="156"/>
      <c r="K1445" s="156"/>
      <c r="L1445" s="156"/>
      <c r="M1445" s="156"/>
      <c r="N1445" s="156"/>
      <c r="O1445" s="156"/>
      <c r="P1445" s="156"/>
      <c r="Q1445" s="156"/>
      <c r="R1445" s="156"/>
      <c r="S1445" s="156"/>
      <c r="T1445" s="156"/>
      <c r="U1445" s="156"/>
      <c r="V1445" s="156"/>
      <c r="W1445" s="156"/>
      <c r="X1445" s="156"/>
      <c r="Y1445" s="156"/>
      <c r="Z1445" s="156"/>
      <c r="AA1445" s="156"/>
      <c r="AB1445" s="156"/>
      <c r="AC1445" s="156"/>
      <c r="AD1445" s="156"/>
      <c r="AE1445" s="156"/>
      <c r="AF1445" s="156"/>
      <c r="AG1445" s="156"/>
      <c r="AH1445" s="156"/>
      <c r="AI1445" s="156"/>
      <c r="AJ1445" s="156"/>
      <c r="AK1445" s="156"/>
      <c r="AL1445" s="156"/>
      <c r="AM1445" s="156"/>
      <c r="AN1445" s="156"/>
      <c r="AO1445" s="156"/>
      <c r="AP1445" s="156"/>
      <c r="AQ1445" s="156"/>
      <c r="AS1445" s="140"/>
      <c r="AT1445" s="140"/>
      <c r="AU1445" s="140"/>
      <c r="AV1445" s="140"/>
      <c r="AW1445" s="140"/>
      <c r="AX1445" s="140"/>
      <c r="AY1445" s="140"/>
      <c r="AZ1445" s="140"/>
      <c r="BA1445" s="140"/>
      <c r="BB1445" s="140"/>
      <c r="BC1445" s="140"/>
      <c r="BD1445" s="140"/>
      <c r="BE1445" s="140"/>
      <c r="BF1445" s="140"/>
      <c r="BG1445" s="140"/>
      <c r="BH1445" s="140"/>
      <c r="BI1445" s="140"/>
      <c r="BJ1445" s="140"/>
    </row>
    <row r="1446" spans="1:62" s="101" customFormat="1" ht="18" customHeight="1" x14ac:dyDescent="0.25">
      <c r="A1446" s="180"/>
      <c r="B1446" s="180"/>
      <c r="C1446" s="180"/>
      <c r="D1446" s="180"/>
      <c r="E1446" s="180"/>
      <c r="F1446" s="180"/>
      <c r="G1446" s="180"/>
      <c r="H1446" s="180"/>
      <c r="I1446" s="156"/>
      <c r="J1446" s="156"/>
      <c r="K1446" s="156"/>
      <c r="L1446" s="156"/>
      <c r="M1446" s="156"/>
      <c r="N1446" s="156"/>
      <c r="O1446" s="156"/>
      <c r="P1446" s="156"/>
      <c r="Q1446" s="156"/>
      <c r="R1446" s="156"/>
      <c r="S1446" s="156"/>
      <c r="T1446" s="156"/>
      <c r="U1446" s="156"/>
      <c r="V1446" s="156"/>
      <c r="W1446" s="156"/>
      <c r="X1446" s="156"/>
      <c r="Y1446" s="156"/>
      <c r="Z1446" s="156"/>
      <c r="AA1446" s="156"/>
      <c r="AB1446" s="156"/>
      <c r="AC1446" s="156"/>
      <c r="AD1446" s="156"/>
      <c r="AE1446" s="156"/>
      <c r="AF1446" s="156"/>
      <c r="AG1446" s="156"/>
      <c r="AH1446" s="156"/>
      <c r="AI1446" s="156"/>
      <c r="AJ1446" s="156"/>
      <c r="AK1446" s="156"/>
      <c r="AL1446" s="156"/>
      <c r="AM1446" s="156"/>
      <c r="AN1446" s="156"/>
      <c r="AO1446" s="156"/>
      <c r="AP1446" s="156"/>
      <c r="AQ1446" s="156"/>
      <c r="AS1446" s="140"/>
      <c r="AT1446" s="140"/>
      <c r="AU1446" s="140"/>
      <c r="AV1446" s="140"/>
      <c r="AW1446" s="140"/>
      <c r="AX1446" s="140"/>
      <c r="AY1446" s="140"/>
      <c r="AZ1446" s="140"/>
      <c r="BA1446" s="140"/>
      <c r="BB1446" s="140"/>
      <c r="BC1446" s="140"/>
      <c r="BD1446" s="140"/>
      <c r="BE1446" s="140"/>
      <c r="BF1446" s="140"/>
      <c r="BG1446" s="140"/>
      <c r="BH1446" s="140"/>
      <c r="BI1446" s="140"/>
      <c r="BJ1446" s="140"/>
    </row>
    <row r="1447" spans="1:62" s="101" customFormat="1" ht="18" customHeight="1" x14ac:dyDescent="0.25">
      <c r="A1447" s="180"/>
      <c r="B1447" s="180"/>
      <c r="C1447" s="180"/>
      <c r="D1447" s="180"/>
      <c r="E1447" s="180"/>
      <c r="F1447" s="180"/>
      <c r="G1447" s="180"/>
      <c r="H1447" s="180"/>
      <c r="I1447" s="156"/>
      <c r="J1447" s="156"/>
      <c r="K1447" s="156"/>
      <c r="L1447" s="156"/>
      <c r="M1447" s="156"/>
      <c r="N1447" s="156"/>
      <c r="O1447" s="156"/>
      <c r="P1447" s="156"/>
      <c r="Q1447" s="156"/>
      <c r="R1447" s="156"/>
      <c r="S1447" s="156"/>
      <c r="T1447" s="156"/>
      <c r="U1447" s="156"/>
      <c r="V1447" s="156"/>
      <c r="W1447" s="156"/>
      <c r="X1447" s="156"/>
      <c r="Y1447" s="156"/>
      <c r="Z1447" s="156"/>
      <c r="AA1447" s="156"/>
      <c r="AB1447" s="156"/>
      <c r="AC1447" s="156"/>
      <c r="AD1447" s="156"/>
      <c r="AE1447" s="156"/>
      <c r="AF1447" s="156"/>
      <c r="AG1447" s="156"/>
      <c r="AH1447" s="156"/>
      <c r="AI1447" s="156"/>
      <c r="AJ1447" s="156"/>
      <c r="AK1447" s="156"/>
      <c r="AL1447" s="156"/>
      <c r="AM1447" s="156"/>
      <c r="AN1447" s="156"/>
      <c r="AO1447" s="156"/>
      <c r="AP1447" s="156"/>
      <c r="AQ1447" s="156"/>
      <c r="AS1447" s="140"/>
      <c r="AT1447" s="140"/>
      <c r="AU1447" s="140"/>
      <c r="AV1447" s="140"/>
      <c r="AW1447" s="140"/>
      <c r="AX1447" s="140"/>
      <c r="AY1447" s="140"/>
      <c r="AZ1447" s="140"/>
      <c r="BA1447" s="140"/>
      <c r="BB1447" s="140"/>
      <c r="BC1447" s="140"/>
      <c r="BD1447" s="140"/>
      <c r="BE1447" s="140"/>
      <c r="BF1447" s="140"/>
      <c r="BG1447" s="140"/>
      <c r="BH1447" s="140"/>
      <c r="BI1447" s="140"/>
      <c r="BJ1447" s="140"/>
    </row>
    <row r="1465" spans="1:62" s="101" customFormat="1" ht="18" customHeight="1" x14ac:dyDescent="0.25">
      <c r="A1465" s="180"/>
      <c r="B1465" s="180"/>
      <c r="C1465" s="180"/>
      <c r="D1465" s="180"/>
      <c r="E1465" s="180"/>
      <c r="F1465" s="180"/>
      <c r="G1465" s="180"/>
      <c r="H1465" s="180"/>
      <c r="I1465" s="156"/>
      <c r="J1465" s="156"/>
      <c r="K1465" s="156"/>
      <c r="L1465" s="156"/>
      <c r="M1465" s="156"/>
      <c r="N1465" s="156"/>
      <c r="O1465" s="156"/>
      <c r="P1465" s="156"/>
      <c r="Q1465" s="156"/>
      <c r="R1465" s="156"/>
      <c r="S1465" s="156"/>
      <c r="T1465" s="156"/>
      <c r="U1465" s="156"/>
      <c r="V1465" s="156"/>
      <c r="W1465" s="156"/>
      <c r="X1465" s="156"/>
      <c r="Y1465" s="156"/>
      <c r="Z1465" s="156"/>
      <c r="AA1465" s="156"/>
      <c r="AB1465" s="156"/>
      <c r="AC1465" s="156"/>
      <c r="AD1465" s="156"/>
      <c r="AE1465" s="156"/>
      <c r="AF1465" s="156"/>
      <c r="AG1465" s="156"/>
      <c r="AH1465" s="156"/>
      <c r="AI1465" s="156"/>
      <c r="AJ1465" s="156"/>
      <c r="AK1465" s="156"/>
      <c r="AL1465" s="156"/>
      <c r="AM1465" s="156"/>
      <c r="AN1465" s="156"/>
      <c r="AO1465" s="156"/>
      <c r="AP1465" s="156"/>
      <c r="AQ1465" s="156"/>
      <c r="AS1465" s="140"/>
      <c r="AT1465" s="140"/>
      <c r="AU1465" s="140"/>
      <c r="AV1465" s="140"/>
      <c r="AW1465" s="140"/>
      <c r="AX1465" s="140"/>
      <c r="AY1465" s="140"/>
      <c r="AZ1465" s="140"/>
      <c r="BA1465" s="140"/>
      <c r="BB1465" s="140"/>
      <c r="BC1465" s="140"/>
      <c r="BD1465" s="140"/>
      <c r="BE1465" s="140"/>
      <c r="BF1465" s="140"/>
      <c r="BG1465" s="140"/>
      <c r="BH1465" s="140"/>
      <c r="BI1465" s="140"/>
      <c r="BJ1465" s="140"/>
    </row>
    <row r="1466" spans="1:62" s="101" customFormat="1" ht="18" customHeight="1" x14ac:dyDescent="0.25">
      <c r="A1466" s="180"/>
      <c r="B1466" s="180"/>
      <c r="C1466" s="180"/>
      <c r="D1466" s="180"/>
      <c r="E1466" s="180"/>
      <c r="F1466" s="180"/>
      <c r="G1466" s="180"/>
      <c r="H1466" s="180"/>
      <c r="I1466" s="156"/>
      <c r="J1466" s="156"/>
      <c r="K1466" s="156"/>
      <c r="L1466" s="156"/>
      <c r="M1466" s="156"/>
      <c r="N1466" s="156"/>
      <c r="O1466" s="156"/>
      <c r="P1466" s="156"/>
      <c r="Q1466" s="156"/>
      <c r="R1466" s="156"/>
      <c r="S1466" s="156"/>
      <c r="T1466" s="156"/>
      <c r="U1466" s="156"/>
      <c r="V1466" s="156"/>
      <c r="W1466" s="156"/>
      <c r="X1466" s="156"/>
      <c r="Y1466" s="156"/>
      <c r="Z1466" s="156"/>
      <c r="AA1466" s="156"/>
      <c r="AB1466" s="156"/>
      <c r="AC1466" s="156"/>
      <c r="AD1466" s="156"/>
      <c r="AE1466" s="156"/>
      <c r="AF1466" s="156"/>
      <c r="AG1466" s="156"/>
      <c r="AH1466" s="156"/>
      <c r="AI1466" s="156"/>
      <c r="AJ1466" s="156"/>
      <c r="AK1466" s="156"/>
      <c r="AL1466" s="156"/>
      <c r="AM1466" s="156"/>
      <c r="AN1466" s="156"/>
      <c r="AO1466" s="156"/>
      <c r="AP1466" s="156"/>
      <c r="AQ1466" s="156"/>
      <c r="AS1466" s="140"/>
      <c r="AT1466" s="140"/>
      <c r="AU1466" s="140"/>
      <c r="AV1466" s="140"/>
      <c r="AW1466" s="140"/>
      <c r="AX1466" s="140"/>
      <c r="AY1466" s="140"/>
      <c r="AZ1466" s="140"/>
      <c r="BA1466" s="140"/>
      <c r="BB1466" s="140"/>
      <c r="BC1466" s="140"/>
      <c r="BD1466" s="140"/>
      <c r="BE1466" s="140"/>
      <c r="BF1466" s="140"/>
      <c r="BG1466" s="140"/>
      <c r="BH1466" s="140"/>
      <c r="BI1466" s="140"/>
      <c r="BJ1466" s="140"/>
    </row>
    <row r="1467" spans="1:62" s="101" customFormat="1" ht="18" customHeight="1" x14ac:dyDescent="0.25">
      <c r="A1467" s="180"/>
      <c r="B1467" s="180"/>
      <c r="C1467" s="180"/>
      <c r="D1467" s="180"/>
      <c r="E1467" s="180"/>
      <c r="F1467" s="180"/>
      <c r="G1467" s="180"/>
      <c r="H1467" s="180"/>
      <c r="I1467" s="156"/>
      <c r="J1467" s="156"/>
      <c r="K1467" s="156"/>
      <c r="L1467" s="156"/>
      <c r="M1467" s="156"/>
      <c r="N1467" s="156"/>
      <c r="O1467" s="156"/>
      <c r="P1467" s="156"/>
      <c r="Q1467" s="156"/>
      <c r="R1467" s="156"/>
      <c r="S1467" s="156"/>
      <c r="T1467" s="156"/>
      <c r="U1467" s="156"/>
      <c r="V1467" s="156"/>
      <c r="W1467" s="156"/>
      <c r="X1467" s="156"/>
      <c r="Y1467" s="156"/>
      <c r="Z1467" s="156"/>
      <c r="AA1467" s="156"/>
      <c r="AB1467" s="156"/>
      <c r="AC1467" s="156"/>
      <c r="AD1467" s="156"/>
      <c r="AE1467" s="156"/>
      <c r="AF1467" s="156"/>
      <c r="AG1467" s="156"/>
      <c r="AH1467" s="156"/>
      <c r="AI1467" s="156"/>
      <c r="AJ1467" s="156"/>
      <c r="AK1467" s="156"/>
      <c r="AL1467" s="156"/>
      <c r="AM1467" s="156"/>
      <c r="AN1467" s="156"/>
      <c r="AO1467" s="156"/>
      <c r="AP1467" s="156"/>
      <c r="AQ1467" s="156"/>
      <c r="AS1467" s="140"/>
      <c r="AT1467" s="140"/>
      <c r="AU1467" s="140"/>
      <c r="AV1467" s="140"/>
      <c r="AW1467" s="140"/>
      <c r="AX1467" s="140"/>
      <c r="AY1467" s="140"/>
      <c r="AZ1467" s="140"/>
      <c r="BA1467" s="140"/>
      <c r="BB1467" s="140"/>
      <c r="BC1467" s="140"/>
      <c r="BD1467" s="140"/>
      <c r="BE1467" s="140"/>
      <c r="BF1467" s="140"/>
      <c r="BG1467" s="140"/>
      <c r="BH1467" s="140"/>
      <c r="BI1467" s="140"/>
      <c r="BJ1467" s="140"/>
    </row>
    <row r="1468" spans="1:62" s="101" customFormat="1" ht="18" customHeight="1" x14ac:dyDescent="0.25">
      <c r="A1468" s="180"/>
      <c r="B1468" s="180"/>
      <c r="C1468" s="180"/>
      <c r="D1468" s="180"/>
      <c r="E1468" s="180"/>
      <c r="F1468" s="180"/>
      <c r="G1468" s="180"/>
      <c r="H1468" s="180"/>
      <c r="I1468" s="156"/>
      <c r="J1468" s="156"/>
      <c r="K1468" s="156"/>
      <c r="L1468" s="156"/>
      <c r="M1468" s="156"/>
      <c r="N1468" s="156"/>
      <c r="O1468" s="156"/>
      <c r="P1468" s="156"/>
      <c r="Q1468" s="156"/>
      <c r="R1468" s="156"/>
      <c r="S1468" s="156"/>
      <c r="T1468" s="156"/>
      <c r="U1468" s="156"/>
      <c r="V1468" s="156"/>
      <c r="W1468" s="156"/>
      <c r="X1468" s="156"/>
      <c r="Y1468" s="156"/>
      <c r="Z1468" s="156"/>
      <c r="AA1468" s="156"/>
      <c r="AB1468" s="156"/>
      <c r="AC1468" s="156"/>
      <c r="AD1468" s="156"/>
      <c r="AE1468" s="156"/>
      <c r="AF1468" s="156"/>
      <c r="AG1468" s="156"/>
      <c r="AH1468" s="156"/>
      <c r="AI1468" s="156"/>
      <c r="AJ1468" s="156"/>
      <c r="AK1468" s="156"/>
      <c r="AL1468" s="156"/>
      <c r="AM1468" s="156"/>
      <c r="AN1468" s="156"/>
      <c r="AO1468" s="156"/>
      <c r="AP1468" s="156"/>
      <c r="AQ1468" s="156"/>
      <c r="AS1468" s="140"/>
      <c r="AT1468" s="140"/>
      <c r="AU1468" s="140"/>
      <c r="AV1468" s="140"/>
      <c r="AW1468" s="140"/>
      <c r="AX1468" s="140"/>
      <c r="AY1468" s="140"/>
      <c r="AZ1468" s="140"/>
      <c r="BA1468" s="140"/>
      <c r="BB1468" s="140"/>
      <c r="BC1468" s="140"/>
      <c r="BD1468" s="140"/>
      <c r="BE1468" s="140"/>
      <c r="BF1468" s="140"/>
      <c r="BG1468" s="140"/>
      <c r="BH1468" s="140"/>
      <c r="BI1468" s="140"/>
      <c r="BJ1468" s="140"/>
    </row>
    <row r="1469" spans="1:62" s="101" customFormat="1" ht="18" customHeight="1" x14ac:dyDescent="0.25">
      <c r="A1469" s="180"/>
      <c r="B1469" s="180"/>
      <c r="C1469" s="180"/>
      <c r="D1469" s="180"/>
      <c r="E1469" s="180"/>
      <c r="F1469" s="180"/>
      <c r="G1469" s="180"/>
      <c r="H1469" s="180"/>
      <c r="I1469" s="156"/>
      <c r="J1469" s="156"/>
      <c r="K1469" s="156"/>
      <c r="L1469" s="156"/>
      <c r="M1469" s="156"/>
      <c r="N1469" s="156"/>
      <c r="O1469" s="156"/>
      <c r="P1469" s="156"/>
      <c r="Q1469" s="156"/>
      <c r="R1469" s="156"/>
      <c r="S1469" s="156"/>
      <c r="T1469" s="156"/>
      <c r="U1469" s="156"/>
      <c r="V1469" s="156"/>
      <c r="W1469" s="156"/>
      <c r="X1469" s="156"/>
      <c r="Y1469" s="156"/>
      <c r="Z1469" s="156"/>
      <c r="AA1469" s="156"/>
      <c r="AB1469" s="156"/>
      <c r="AC1469" s="156"/>
      <c r="AD1469" s="156"/>
      <c r="AE1469" s="156"/>
      <c r="AF1469" s="156"/>
      <c r="AG1469" s="156"/>
      <c r="AH1469" s="156"/>
      <c r="AI1469" s="156"/>
      <c r="AJ1469" s="156"/>
      <c r="AK1469" s="156"/>
      <c r="AL1469" s="156"/>
      <c r="AM1469" s="156"/>
      <c r="AN1469" s="156"/>
      <c r="AO1469" s="156"/>
      <c r="AP1469" s="156"/>
      <c r="AQ1469" s="156"/>
      <c r="AS1469" s="140"/>
      <c r="AT1469" s="140"/>
      <c r="AU1469" s="140"/>
      <c r="AV1469" s="140"/>
      <c r="AW1469" s="140"/>
      <c r="AX1469" s="140"/>
      <c r="AY1469" s="140"/>
      <c r="AZ1469" s="140"/>
      <c r="BA1469" s="140"/>
      <c r="BB1469" s="140"/>
      <c r="BC1469" s="140"/>
      <c r="BD1469" s="140"/>
      <c r="BE1469" s="140"/>
      <c r="BF1469" s="140"/>
      <c r="BG1469" s="140"/>
      <c r="BH1469" s="140"/>
      <c r="BI1469" s="140"/>
      <c r="BJ1469" s="140"/>
    </row>
    <row r="1470" spans="1:62" s="101" customFormat="1" ht="18" customHeight="1" x14ac:dyDescent="0.25">
      <c r="A1470" s="180"/>
      <c r="B1470" s="180"/>
      <c r="C1470" s="180"/>
      <c r="D1470" s="180"/>
      <c r="E1470" s="180"/>
      <c r="F1470" s="180"/>
      <c r="G1470" s="180"/>
      <c r="H1470" s="180"/>
      <c r="I1470" s="156"/>
      <c r="J1470" s="156"/>
      <c r="K1470" s="156"/>
      <c r="L1470" s="156"/>
      <c r="M1470" s="156"/>
      <c r="N1470" s="156"/>
      <c r="O1470" s="156"/>
      <c r="P1470" s="156"/>
      <c r="Q1470" s="156"/>
      <c r="R1470" s="156"/>
      <c r="S1470" s="156"/>
      <c r="T1470" s="156"/>
      <c r="U1470" s="156"/>
      <c r="V1470" s="156"/>
      <c r="W1470" s="156"/>
      <c r="X1470" s="156"/>
      <c r="Y1470" s="156"/>
      <c r="Z1470" s="156"/>
      <c r="AA1470" s="156"/>
      <c r="AB1470" s="156"/>
      <c r="AC1470" s="156"/>
      <c r="AD1470" s="156"/>
      <c r="AE1470" s="156"/>
      <c r="AF1470" s="156"/>
      <c r="AG1470" s="156"/>
      <c r="AH1470" s="156"/>
      <c r="AI1470" s="156"/>
      <c r="AJ1470" s="156"/>
      <c r="AK1470" s="156"/>
      <c r="AL1470" s="156"/>
      <c r="AM1470" s="156"/>
      <c r="AN1470" s="156"/>
      <c r="AO1470" s="156"/>
      <c r="AP1470" s="156"/>
      <c r="AQ1470" s="156"/>
      <c r="AS1470" s="140"/>
      <c r="AT1470" s="140"/>
      <c r="AU1470" s="140"/>
      <c r="AV1470" s="140"/>
      <c r="AW1470" s="140"/>
      <c r="AX1470" s="140"/>
      <c r="AY1470" s="140"/>
      <c r="AZ1470" s="140"/>
      <c r="BA1470" s="140"/>
      <c r="BB1470" s="140"/>
      <c r="BC1470" s="140"/>
      <c r="BD1470" s="140"/>
      <c r="BE1470" s="140"/>
      <c r="BF1470" s="140"/>
      <c r="BG1470" s="140"/>
      <c r="BH1470" s="140"/>
      <c r="BI1470" s="140"/>
      <c r="BJ1470" s="140"/>
    </row>
    <row r="1471" spans="1:62" s="101" customFormat="1" ht="18" customHeight="1" x14ac:dyDescent="0.25">
      <c r="A1471" s="180"/>
      <c r="B1471" s="180"/>
      <c r="C1471" s="180"/>
      <c r="D1471" s="180"/>
      <c r="E1471" s="180"/>
      <c r="F1471" s="180"/>
      <c r="G1471" s="180"/>
      <c r="H1471" s="180"/>
      <c r="I1471" s="156"/>
      <c r="J1471" s="156"/>
      <c r="K1471" s="156"/>
      <c r="L1471" s="156"/>
      <c r="M1471" s="156"/>
      <c r="N1471" s="156"/>
      <c r="O1471" s="156"/>
      <c r="P1471" s="156"/>
      <c r="Q1471" s="156"/>
      <c r="R1471" s="156"/>
      <c r="S1471" s="156"/>
      <c r="T1471" s="156"/>
      <c r="U1471" s="156"/>
      <c r="V1471" s="156"/>
      <c r="W1471" s="156"/>
      <c r="X1471" s="156"/>
      <c r="Y1471" s="156"/>
      <c r="Z1471" s="156"/>
      <c r="AA1471" s="156"/>
      <c r="AB1471" s="156"/>
      <c r="AC1471" s="156"/>
      <c r="AD1471" s="156"/>
      <c r="AE1471" s="156"/>
      <c r="AF1471" s="156"/>
      <c r="AG1471" s="156"/>
      <c r="AH1471" s="156"/>
      <c r="AI1471" s="156"/>
      <c r="AJ1471" s="156"/>
      <c r="AK1471" s="156"/>
      <c r="AL1471" s="156"/>
      <c r="AM1471" s="156"/>
      <c r="AN1471" s="156"/>
      <c r="AO1471" s="156"/>
      <c r="AP1471" s="156"/>
      <c r="AQ1471" s="156"/>
      <c r="AS1471" s="140"/>
      <c r="AT1471" s="140"/>
      <c r="AU1471" s="140"/>
      <c r="AV1471" s="140"/>
      <c r="AW1471" s="140"/>
      <c r="AX1471" s="140"/>
      <c r="AY1471" s="140"/>
      <c r="AZ1471" s="140"/>
      <c r="BA1471" s="140"/>
      <c r="BB1471" s="140"/>
      <c r="BC1471" s="140"/>
      <c r="BD1471" s="140"/>
      <c r="BE1471" s="140"/>
      <c r="BF1471" s="140"/>
      <c r="BG1471" s="140"/>
      <c r="BH1471" s="140"/>
      <c r="BI1471" s="140"/>
      <c r="BJ1471" s="140"/>
    </row>
    <row r="1489" spans="1:62" s="101" customFormat="1" ht="18" customHeight="1" x14ac:dyDescent="0.25">
      <c r="A1489" s="180"/>
      <c r="B1489" s="180"/>
      <c r="C1489" s="180"/>
      <c r="D1489" s="180"/>
      <c r="E1489" s="180"/>
      <c r="F1489" s="180"/>
      <c r="G1489" s="180"/>
      <c r="H1489" s="180"/>
      <c r="I1489" s="156"/>
      <c r="J1489" s="156"/>
      <c r="K1489" s="156"/>
      <c r="L1489" s="156"/>
      <c r="M1489" s="156"/>
      <c r="N1489" s="156"/>
      <c r="O1489" s="156"/>
      <c r="P1489" s="156"/>
      <c r="Q1489" s="156"/>
      <c r="R1489" s="156"/>
      <c r="S1489" s="156"/>
      <c r="T1489" s="156"/>
      <c r="U1489" s="156"/>
      <c r="V1489" s="156"/>
      <c r="W1489" s="156"/>
      <c r="X1489" s="156"/>
      <c r="Y1489" s="156"/>
      <c r="Z1489" s="156"/>
      <c r="AA1489" s="156"/>
      <c r="AB1489" s="156"/>
      <c r="AC1489" s="156"/>
      <c r="AD1489" s="156"/>
      <c r="AE1489" s="156"/>
      <c r="AF1489" s="156"/>
      <c r="AG1489" s="156"/>
      <c r="AH1489" s="156"/>
      <c r="AI1489" s="156"/>
      <c r="AJ1489" s="156"/>
      <c r="AK1489" s="156"/>
      <c r="AL1489" s="156"/>
      <c r="AM1489" s="156"/>
      <c r="AN1489" s="156"/>
      <c r="AO1489" s="156"/>
      <c r="AP1489" s="156"/>
      <c r="AQ1489" s="156"/>
      <c r="AS1489" s="140"/>
      <c r="AT1489" s="140"/>
      <c r="AU1489" s="140"/>
      <c r="AV1489" s="140"/>
      <c r="AW1489" s="140"/>
      <c r="AX1489" s="140"/>
      <c r="AY1489" s="140"/>
      <c r="AZ1489" s="140"/>
      <c r="BA1489" s="140"/>
      <c r="BB1489" s="140"/>
      <c r="BC1489" s="140"/>
      <c r="BD1489" s="140"/>
      <c r="BE1489" s="140"/>
      <c r="BF1489" s="140"/>
      <c r="BG1489" s="140"/>
      <c r="BH1489" s="140"/>
      <c r="BI1489" s="140"/>
      <c r="BJ1489" s="140"/>
    </row>
    <row r="1490" spans="1:62" s="101" customFormat="1" ht="18" customHeight="1" x14ac:dyDescent="0.25">
      <c r="A1490" s="180"/>
      <c r="B1490" s="180"/>
      <c r="C1490" s="180"/>
      <c r="D1490" s="180"/>
      <c r="E1490" s="180"/>
      <c r="F1490" s="180"/>
      <c r="G1490" s="180"/>
      <c r="H1490" s="180"/>
      <c r="I1490" s="156"/>
      <c r="J1490" s="156"/>
      <c r="K1490" s="156"/>
      <c r="L1490" s="156"/>
      <c r="M1490" s="156"/>
      <c r="N1490" s="156"/>
      <c r="O1490" s="156"/>
      <c r="P1490" s="156"/>
      <c r="Q1490" s="156"/>
      <c r="R1490" s="156"/>
      <c r="S1490" s="156"/>
      <c r="T1490" s="156"/>
      <c r="U1490" s="156"/>
      <c r="V1490" s="156"/>
      <c r="W1490" s="156"/>
      <c r="X1490" s="156"/>
      <c r="Y1490" s="156"/>
      <c r="Z1490" s="156"/>
      <c r="AA1490" s="156"/>
      <c r="AB1490" s="156"/>
      <c r="AC1490" s="156"/>
      <c r="AD1490" s="156"/>
      <c r="AE1490" s="156"/>
      <c r="AF1490" s="156"/>
      <c r="AG1490" s="156"/>
      <c r="AH1490" s="156"/>
      <c r="AI1490" s="156"/>
      <c r="AJ1490" s="156"/>
      <c r="AK1490" s="156"/>
      <c r="AL1490" s="156"/>
      <c r="AM1490" s="156"/>
      <c r="AN1490" s="156"/>
      <c r="AO1490" s="156"/>
      <c r="AP1490" s="156"/>
      <c r="AQ1490" s="156"/>
      <c r="AS1490" s="140"/>
      <c r="AT1490" s="140"/>
      <c r="AU1490" s="140"/>
      <c r="AV1490" s="140"/>
      <c r="AW1490" s="140"/>
      <c r="AX1490" s="140"/>
      <c r="AY1490" s="140"/>
      <c r="AZ1490" s="140"/>
      <c r="BA1490" s="140"/>
      <c r="BB1490" s="140"/>
      <c r="BC1490" s="140"/>
      <c r="BD1490" s="140"/>
      <c r="BE1490" s="140"/>
      <c r="BF1490" s="140"/>
      <c r="BG1490" s="140"/>
      <c r="BH1490" s="140"/>
      <c r="BI1490" s="140"/>
      <c r="BJ1490" s="140"/>
    </row>
    <row r="1491" spans="1:62" s="101" customFormat="1" ht="18" customHeight="1" x14ac:dyDescent="0.25">
      <c r="A1491" s="180"/>
      <c r="B1491" s="180"/>
      <c r="C1491" s="180"/>
      <c r="D1491" s="180"/>
      <c r="E1491" s="180"/>
      <c r="F1491" s="180"/>
      <c r="G1491" s="180"/>
      <c r="H1491" s="180"/>
      <c r="I1491" s="156"/>
      <c r="J1491" s="156"/>
      <c r="K1491" s="156"/>
      <c r="L1491" s="156"/>
      <c r="M1491" s="156"/>
      <c r="N1491" s="156"/>
      <c r="O1491" s="156"/>
      <c r="P1491" s="156"/>
      <c r="Q1491" s="156"/>
      <c r="R1491" s="156"/>
      <c r="S1491" s="156"/>
      <c r="T1491" s="156"/>
      <c r="U1491" s="156"/>
      <c r="V1491" s="156"/>
      <c r="W1491" s="156"/>
      <c r="X1491" s="156"/>
      <c r="Y1491" s="156"/>
      <c r="Z1491" s="156"/>
      <c r="AA1491" s="156"/>
      <c r="AB1491" s="156"/>
      <c r="AC1491" s="156"/>
      <c r="AD1491" s="156"/>
      <c r="AE1491" s="156"/>
      <c r="AF1491" s="156"/>
      <c r="AG1491" s="156"/>
      <c r="AH1491" s="156"/>
      <c r="AI1491" s="156"/>
      <c r="AJ1491" s="156"/>
      <c r="AK1491" s="156"/>
      <c r="AL1491" s="156"/>
      <c r="AM1491" s="156"/>
      <c r="AN1491" s="156"/>
      <c r="AO1491" s="156"/>
      <c r="AP1491" s="156"/>
      <c r="AQ1491" s="156"/>
      <c r="AS1491" s="140"/>
      <c r="AT1491" s="140"/>
      <c r="AU1491" s="140"/>
      <c r="AV1491" s="140"/>
      <c r="AW1491" s="140"/>
      <c r="AX1491" s="140"/>
      <c r="AY1491" s="140"/>
      <c r="AZ1491" s="140"/>
      <c r="BA1491" s="140"/>
      <c r="BB1491" s="140"/>
      <c r="BC1491" s="140"/>
      <c r="BD1491" s="140"/>
      <c r="BE1491" s="140"/>
      <c r="BF1491" s="140"/>
      <c r="BG1491" s="140"/>
      <c r="BH1491" s="140"/>
      <c r="BI1491" s="140"/>
      <c r="BJ1491" s="140"/>
    </row>
    <row r="1492" spans="1:62" s="101" customFormat="1" ht="18" customHeight="1" x14ac:dyDescent="0.25">
      <c r="A1492" s="180"/>
      <c r="B1492" s="180"/>
      <c r="C1492" s="180"/>
      <c r="D1492" s="180"/>
      <c r="E1492" s="180"/>
      <c r="F1492" s="180"/>
      <c r="G1492" s="180"/>
      <c r="H1492" s="180"/>
      <c r="I1492" s="156"/>
      <c r="J1492" s="156"/>
      <c r="K1492" s="156"/>
      <c r="L1492" s="156"/>
      <c r="M1492" s="156"/>
      <c r="N1492" s="156"/>
      <c r="O1492" s="156"/>
      <c r="P1492" s="156"/>
      <c r="Q1492" s="156"/>
      <c r="R1492" s="156"/>
      <c r="S1492" s="156"/>
      <c r="T1492" s="156"/>
      <c r="U1492" s="156"/>
      <c r="V1492" s="156"/>
      <c r="W1492" s="156"/>
      <c r="X1492" s="156"/>
      <c r="Y1492" s="156"/>
      <c r="Z1492" s="156"/>
      <c r="AA1492" s="156"/>
      <c r="AB1492" s="156"/>
      <c r="AC1492" s="156"/>
      <c r="AD1492" s="156"/>
      <c r="AE1492" s="156"/>
      <c r="AF1492" s="156"/>
      <c r="AG1492" s="156"/>
      <c r="AH1492" s="156"/>
      <c r="AI1492" s="156"/>
      <c r="AJ1492" s="156"/>
      <c r="AK1492" s="156"/>
      <c r="AL1492" s="156"/>
      <c r="AM1492" s="156"/>
      <c r="AN1492" s="156"/>
      <c r="AO1492" s="156"/>
      <c r="AP1492" s="156"/>
      <c r="AQ1492" s="156"/>
      <c r="AS1492" s="140"/>
      <c r="AT1492" s="140"/>
      <c r="AU1492" s="140"/>
      <c r="AV1492" s="140"/>
      <c r="AW1492" s="140"/>
      <c r="AX1492" s="140"/>
      <c r="AY1492" s="140"/>
      <c r="AZ1492" s="140"/>
      <c r="BA1492" s="140"/>
      <c r="BB1492" s="140"/>
      <c r="BC1492" s="140"/>
      <c r="BD1492" s="140"/>
      <c r="BE1492" s="140"/>
      <c r="BF1492" s="140"/>
      <c r="BG1492" s="140"/>
      <c r="BH1492" s="140"/>
      <c r="BI1492" s="140"/>
      <c r="BJ1492" s="140"/>
    </row>
    <row r="1493" spans="1:62" s="101" customFormat="1" ht="18" customHeight="1" x14ac:dyDescent="0.25">
      <c r="A1493" s="180"/>
      <c r="B1493" s="180"/>
      <c r="C1493" s="180"/>
      <c r="D1493" s="180"/>
      <c r="E1493" s="180"/>
      <c r="F1493" s="180"/>
      <c r="G1493" s="180"/>
      <c r="H1493" s="180"/>
      <c r="I1493" s="156"/>
      <c r="J1493" s="156"/>
      <c r="K1493" s="156"/>
      <c r="L1493" s="156"/>
      <c r="M1493" s="156"/>
      <c r="N1493" s="156"/>
      <c r="O1493" s="156"/>
      <c r="P1493" s="156"/>
      <c r="Q1493" s="156"/>
      <c r="R1493" s="156"/>
      <c r="S1493" s="156"/>
      <c r="T1493" s="156"/>
      <c r="U1493" s="156"/>
      <c r="V1493" s="156"/>
      <c r="W1493" s="156"/>
      <c r="X1493" s="156"/>
      <c r="Y1493" s="156"/>
      <c r="Z1493" s="156"/>
      <c r="AA1493" s="156"/>
      <c r="AB1493" s="156"/>
      <c r="AC1493" s="156"/>
      <c r="AD1493" s="156"/>
      <c r="AE1493" s="156"/>
      <c r="AF1493" s="156"/>
      <c r="AG1493" s="156"/>
      <c r="AH1493" s="156"/>
      <c r="AI1493" s="156"/>
      <c r="AJ1493" s="156"/>
      <c r="AK1493" s="156"/>
      <c r="AL1493" s="156"/>
      <c r="AM1493" s="156"/>
      <c r="AN1493" s="156"/>
      <c r="AO1493" s="156"/>
      <c r="AP1493" s="156"/>
      <c r="AQ1493" s="156"/>
      <c r="AS1493" s="140"/>
      <c r="AT1493" s="140"/>
      <c r="AU1493" s="140"/>
      <c r="AV1493" s="140"/>
      <c r="AW1493" s="140"/>
      <c r="AX1493" s="140"/>
      <c r="AY1493" s="140"/>
      <c r="AZ1493" s="140"/>
      <c r="BA1493" s="140"/>
      <c r="BB1493" s="140"/>
      <c r="BC1493" s="140"/>
      <c r="BD1493" s="140"/>
      <c r="BE1493" s="140"/>
      <c r="BF1493" s="140"/>
      <c r="BG1493" s="140"/>
      <c r="BH1493" s="140"/>
      <c r="BI1493" s="140"/>
      <c r="BJ1493" s="140"/>
    </row>
    <row r="1494" spans="1:62" s="101" customFormat="1" ht="18" customHeight="1" x14ac:dyDescent="0.25">
      <c r="A1494" s="180"/>
      <c r="B1494" s="180"/>
      <c r="C1494" s="180"/>
      <c r="D1494" s="180"/>
      <c r="E1494" s="180"/>
      <c r="F1494" s="180"/>
      <c r="G1494" s="180"/>
      <c r="H1494" s="180"/>
      <c r="I1494" s="156"/>
      <c r="J1494" s="156"/>
      <c r="K1494" s="156"/>
      <c r="L1494" s="156"/>
      <c r="M1494" s="156"/>
      <c r="N1494" s="156"/>
      <c r="O1494" s="156"/>
      <c r="P1494" s="156"/>
      <c r="Q1494" s="156"/>
      <c r="R1494" s="156"/>
      <c r="S1494" s="156"/>
      <c r="T1494" s="156"/>
      <c r="U1494" s="156"/>
      <c r="V1494" s="156"/>
      <c r="W1494" s="156"/>
      <c r="X1494" s="156"/>
      <c r="Y1494" s="156"/>
      <c r="Z1494" s="156"/>
      <c r="AA1494" s="156"/>
      <c r="AB1494" s="156"/>
      <c r="AC1494" s="156"/>
      <c r="AD1494" s="156"/>
      <c r="AE1494" s="156"/>
      <c r="AF1494" s="156"/>
      <c r="AG1494" s="156"/>
      <c r="AH1494" s="156"/>
      <c r="AI1494" s="156"/>
      <c r="AJ1494" s="156"/>
      <c r="AK1494" s="156"/>
      <c r="AL1494" s="156"/>
      <c r="AM1494" s="156"/>
      <c r="AN1494" s="156"/>
      <c r="AO1494" s="156"/>
      <c r="AP1494" s="156"/>
      <c r="AQ1494" s="156"/>
      <c r="AS1494" s="140"/>
      <c r="AT1494" s="140"/>
      <c r="AU1494" s="140"/>
      <c r="AV1494" s="140"/>
      <c r="AW1494" s="140"/>
      <c r="AX1494" s="140"/>
      <c r="AY1494" s="140"/>
      <c r="AZ1494" s="140"/>
      <c r="BA1494" s="140"/>
      <c r="BB1494" s="140"/>
      <c r="BC1494" s="140"/>
      <c r="BD1494" s="140"/>
      <c r="BE1494" s="140"/>
      <c r="BF1494" s="140"/>
      <c r="BG1494" s="140"/>
      <c r="BH1494" s="140"/>
      <c r="BI1494" s="140"/>
      <c r="BJ1494" s="140"/>
    </row>
    <row r="1495" spans="1:62" s="101" customFormat="1" ht="18" customHeight="1" x14ac:dyDescent="0.25">
      <c r="A1495" s="180"/>
      <c r="B1495" s="180"/>
      <c r="C1495" s="180"/>
      <c r="D1495" s="180"/>
      <c r="E1495" s="180"/>
      <c r="F1495" s="180"/>
      <c r="G1495" s="180"/>
      <c r="H1495" s="180"/>
      <c r="I1495" s="156"/>
      <c r="J1495" s="156"/>
      <c r="K1495" s="156"/>
      <c r="L1495" s="156"/>
      <c r="M1495" s="156"/>
      <c r="N1495" s="156"/>
      <c r="O1495" s="156"/>
      <c r="P1495" s="156"/>
      <c r="Q1495" s="156"/>
      <c r="R1495" s="156"/>
      <c r="S1495" s="156"/>
      <c r="T1495" s="156"/>
      <c r="U1495" s="156"/>
      <c r="V1495" s="156"/>
      <c r="W1495" s="156"/>
      <c r="X1495" s="156"/>
      <c r="Y1495" s="156"/>
      <c r="Z1495" s="156"/>
      <c r="AA1495" s="156"/>
      <c r="AB1495" s="156"/>
      <c r="AC1495" s="156"/>
      <c r="AD1495" s="156"/>
      <c r="AE1495" s="156"/>
      <c r="AF1495" s="156"/>
      <c r="AG1495" s="156"/>
      <c r="AH1495" s="156"/>
      <c r="AI1495" s="156"/>
      <c r="AJ1495" s="156"/>
      <c r="AK1495" s="156"/>
      <c r="AL1495" s="156"/>
      <c r="AM1495" s="156"/>
      <c r="AN1495" s="156"/>
      <c r="AO1495" s="156"/>
      <c r="AP1495" s="156"/>
      <c r="AQ1495" s="156"/>
      <c r="AS1495" s="140"/>
      <c r="AT1495" s="140"/>
      <c r="AU1495" s="140"/>
      <c r="AV1495" s="140"/>
      <c r="AW1495" s="140"/>
      <c r="AX1495" s="140"/>
      <c r="AY1495" s="140"/>
      <c r="AZ1495" s="140"/>
      <c r="BA1495" s="140"/>
      <c r="BB1495" s="140"/>
      <c r="BC1495" s="140"/>
      <c r="BD1495" s="140"/>
      <c r="BE1495" s="140"/>
      <c r="BF1495" s="140"/>
      <c r="BG1495" s="140"/>
      <c r="BH1495" s="140"/>
      <c r="BI1495" s="140"/>
      <c r="BJ1495" s="140"/>
    </row>
    <row r="1513" spans="1:62" s="101" customFormat="1" ht="18" customHeight="1" x14ac:dyDescent="0.25">
      <c r="A1513" s="180"/>
      <c r="B1513" s="180"/>
      <c r="C1513" s="180"/>
      <c r="D1513" s="180"/>
      <c r="E1513" s="180"/>
      <c r="F1513" s="180"/>
      <c r="G1513" s="180"/>
      <c r="H1513" s="180"/>
      <c r="I1513" s="156"/>
      <c r="J1513" s="156"/>
      <c r="K1513" s="156"/>
      <c r="L1513" s="156"/>
      <c r="M1513" s="156"/>
      <c r="N1513" s="156"/>
      <c r="O1513" s="156"/>
      <c r="P1513" s="156"/>
      <c r="Q1513" s="156"/>
      <c r="R1513" s="156"/>
      <c r="S1513" s="156"/>
      <c r="T1513" s="156"/>
      <c r="U1513" s="156"/>
      <c r="V1513" s="156"/>
      <c r="W1513" s="156"/>
      <c r="X1513" s="156"/>
      <c r="Y1513" s="156"/>
      <c r="Z1513" s="156"/>
      <c r="AA1513" s="156"/>
      <c r="AB1513" s="156"/>
      <c r="AC1513" s="156"/>
      <c r="AD1513" s="156"/>
      <c r="AE1513" s="156"/>
      <c r="AF1513" s="156"/>
      <c r="AG1513" s="156"/>
      <c r="AH1513" s="156"/>
      <c r="AI1513" s="156"/>
      <c r="AJ1513" s="156"/>
      <c r="AK1513" s="156"/>
      <c r="AL1513" s="156"/>
      <c r="AM1513" s="156"/>
      <c r="AN1513" s="156"/>
      <c r="AO1513" s="156"/>
      <c r="AP1513" s="156"/>
      <c r="AQ1513" s="156"/>
      <c r="AS1513" s="140"/>
      <c r="AT1513" s="140"/>
      <c r="AU1513" s="140"/>
      <c r="AV1513" s="140"/>
      <c r="AW1513" s="140"/>
      <c r="AX1513" s="140"/>
      <c r="AY1513" s="140"/>
      <c r="AZ1513" s="140"/>
      <c r="BA1513" s="140"/>
      <c r="BB1513" s="140"/>
      <c r="BC1513" s="140"/>
      <c r="BD1513" s="140"/>
      <c r="BE1513" s="140"/>
      <c r="BF1513" s="140"/>
      <c r="BG1513" s="140"/>
      <c r="BH1513" s="140"/>
      <c r="BI1513" s="140"/>
      <c r="BJ1513" s="140"/>
    </row>
    <row r="1514" spans="1:62" s="101" customFormat="1" ht="18" customHeight="1" x14ac:dyDescent="0.25">
      <c r="A1514" s="180"/>
      <c r="B1514" s="180"/>
      <c r="C1514" s="180"/>
      <c r="D1514" s="180"/>
      <c r="E1514" s="180"/>
      <c r="F1514" s="180"/>
      <c r="G1514" s="180"/>
      <c r="H1514" s="180"/>
      <c r="I1514" s="156"/>
      <c r="J1514" s="156"/>
      <c r="K1514" s="156"/>
      <c r="L1514" s="156"/>
      <c r="M1514" s="156"/>
      <c r="N1514" s="156"/>
      <c r="O1514" s="156"/>
      <c r="P1514" s="156"/>
      <c r="Q1514" s="156"/>
      <c r="R1514" s="156"/>
      <c r="S1514" s="156"/>
      <c r="T1514" s="156"/>
      <c r="U1514" s="156"/>
      <c r="V1514" s="156"/>
      <c r="W1514" s="156"/>
      <c r="X1514" s="156"/>
      <c r="Y1514" s="156"/>
      <c r="Z1514" s="156"/>
      <c r="AA1514" s="156"/>
      <c r="AB1514" s="156"/>
      <c r="AC1514" s="156"/>
      <c r="AD1514" s="156"/>
      <c r="AE1514" s="156"/>
      <c r="AF1514" s="156"/>
      <c r="AG1514" s="156"/>
      <c r="AH1514" s="156"/>
      <c r="AI1514" s="156"/>
      <c r="AJ1514" s="156"/>
      <c r="AK1514" s="156"/>
      <c r="AL1514" s="156"/>
      <c r="AM1514" s="156"/>
      <c r="AN1514" s="156"/>
      <c r="AO1514" s="156"/>
      <c r="AP1514" s="156"/>
      <c r="AQ1514" s="156"/>
      <c r="AS1514" s="140"/>
      <c r="AT1514" s="140"/>
      <c r="AU1514" s="140"/>
      <c r="AV1514" s="140"/>
      <c r="AW1514" s="140"/>
      <c r="AX1514" s="140"/>
      <c r="AY1514" s="140"/>
      <c r="AZ1514" s="140"/>
      <c r="BA1514" s="140"/>
      <c r="BB1514" s="140"/>
      <c r="BC1514" s="140"/>
      <c r="BD1514" s="140"/>
      <c r="BE1514" s="140"/>
      <c r="BF1514" s="140"/>
      <c r="BG1514" s="140"/>
      <c r="BH1514" s="140"/>
      <c r="BI1514" s="140"/>
      <c r="BJ1514" s="140"/>
    </row>
    <row r="1515" spans="1:62" s="101" customFormat="1" ht="18" customHeight="1" x14ac:dyDescent="0.25">
      <c r="A1515" s="180"/>
      <c r="B1515" s="180"/>
      <c r="C1515" s="180"/>
      <c r="D1515" s="180"/>
      <c r="E1515" s="180"/>
      <c r="F1515" s="180"/>
      <c r="G1515" s="180"/>
      <c r="H1515" s="180"/>
      <c r="I1515" s="156"/>
      <c r="J1515" s="156"/>
      <c r="K1515" s="156"/>
      <c r="L1515" s="156"/>
      <c r="M1515" s="156"/>
      <c r="N1515" s="156"/>
      <c r="O1515" s="156"/>
      <c r="P1515" s="156"/>
      <c r="Q1515" s="156"/>
      <c r="R1515" s="156"/>
      <c r="S1515" s="156"/>
      <c r="T1515" s="156"/>
      <c r="U1515" s="156"/>
      <c r="V1515" s="156"/>
      <c r="W1515" s="156"/>
      <c r="X1515" s="156"/>
      <c r="Y1515" s="156"/>
      <c r="Z1515" s="156"/>
      <c r="AA1515" s="156"/>
      <c r="AB1515" s="156"/>
      <c r="AC1515" s="156"/>
      <c r="AD1515" s="156"/>
      <c r="AE1515" s="156"/>
      <c r="AF1515" s="156"/>
      <c r="AG1515" s="156"/>
      <c r="AH1515" s="156"/>
      <c r="AI1515" s="156"/>
      <c r="AJ1515" s="156"/>
      <c r="AK1515" s="156"/>
      <c r="AL1515" s="156"/>
      <c r="AM1515" s="156"/>
      <c r="AN1515" s="156"/>
      <c r="AO1515" s="156"/>
      <c r="AP1515" s="156"/>
      <c r="AQ1515" s="156"/>
      <c r="AS1515" s="140"/>
      <c r="AT1515" s="140"/>
      <c r="AU1515" s="140"/>
      <c r="AV1515" s="140"/>
      <c r="AW1515" s="140"/>
      <c r="AX1515" s="140"/>
      <c r="AY1515" s="140"/>
      <c r="AZ1515" s="140"/>
      <c r="BA1515" s="140"/>
      <c r="BB1515" s="140"/>
      <c r="BC1515" s="140"/>
      <c r="BD1515" s="140"/>
      <c r="BE1515" s="140"/>
      <c r="BF1515" s="140"/>
      <c r="BG1515" s="140"/>
      <c r="BH1515" s="140"/>
      <c r="BI1515" s="140"/>
      <c r="BJ1515" s="140"/>
    </row>
    <row r="1516" spans="1:62" s="101" customFormat="1" ht="18" customHeight="1" x14ac:dyDescent="0.25">
      <c r="A1516" s="180"/>
      <c r="B1516" s="180"/>
      <c r="C1516" s="180"/>
      <c r="D1516" s="180"/>
      <c r="E1516" s="180"/>
      <c r="F1516" s="180"/>
      <c r="G1516" s="180"/>
      <c r="H1516" s="180"/>
      <c r="I1516" s="156"/>
      <c r="J1516" s="156"/>
      <c r="K1516" s="156"/>
      <c r="L1516" s="156"/>
      <c r="M1516" s="156"/>
      <c r="N1516" s="156"/>
      <c r="O1516" s="156"/>
      <c r="P1516" s="156"/>
      <c r="Q1516" s="156"/>
      <c r="R1516" s="156"/>
      <c r="S1516" s="156"/>
      <c r="T1516" s="156"/>
      <c r="U1516" s="156"/>
      <c r="V1516" s="156"/>
      <c r="W1516" s="156"/>
      <c r="X1516" s="156"/>
      <c r="Y1516" s="156"/>
      <c r="Z1516" s="156"/>
      <c r="AA1516" s="156"/>
      <c r="AB1516" s="156"/>
      <c r="AC1516" s="156"/>
      <c r="AD1516" s="156"/>
      <c r="AE1516" s="156"/>
      <c r="AF1516" s="156"/>
      <c r="AG1516" s="156"/>
      <c r="AH1516" s="156"/>
      <c r="AI1516" s="156"/>
      <c r="AJ1516" s="156"/>
      <c r="AK1516" s="156"/>
      <c r="AL1516" s="156"/>
      <c r="AM1516" s="156"/>
      <c r="AN1516" s="156"/>
      <c r="AO1516" s="156"/>
      <c r="AP1516" s="156"/>
      <c r="AQ1516" s="156"/>
      <c r="AS1516" s="140"/>
      <c r="AT1516" s="140"/>
      <c r="AU1516" s="140"/>
      <c r="AV1516" s="140"/>
      <c r="AW1516" s="140"/>
      <c r="AX1516" s="140"/>
      <c r="AY1516" s="140"/>
      <c r="AZ1516" s="140"/>
      <c r="BA1516" s="140"/>
      <c r="BB1516" s="140"/>
      <c r="BC1516" s="140"/>
      <c r="BD1516" s="140"/>
      <c r="BE1516" s="140"/>
      <c r="BF1516" s="140"/>
      <c r="BG1516" s="140"/>
      <c r="BH1516" s="140"/>
      <c r="BI1516" s="140"/>
      <c r="BJ1516" s="140"/>
    </row>
    <row r="1517" spans="1:62" s="101" customFormat="1" ht="18" customHeight="1" x14ac:dyDescent="0.25">
      <c r="A1517" s="180"/>
      <c r="B1517" s="180"/>
      <c r="C1517" s="180"/>
      <c r="D1517" s="180"/>
      <c r="E1517" s="180"/>
      <c r="F1517" s="180"/>
      <c r="G1517" s="180"/>
      <c r="H1517" s="180"/>
      <c r="I1517" s="156"/>
      <c r="J1517" s="156"/>
      <c r="K1517" s="156"/>
      <c r="L1517" s="156"/>
      <c r="M1517" s="156"/>
      <c r="N1517" s="156"/>
      <c r="O1517" s="156"/>
      <c r="P1517" s="156"/>
      <c r="Q1517" s="156"/>
      <c r="R1517" s="156"/>
      <c r="S1517" s="156"/>
      <c r="T1517" s="156"/>
      <c r="U1517" s="156"/>
      <c r="V1517" s="156"/>
      <c r="W1517" s="156"/>
      <c r="X1517" s="156"/>
      <c r="Y1517" s="156"/>
      <c r="Z1517" s="156"/>
      <c r="AA1517" s="156"/>
      <c r="AB1517" s="156"/>
      <c r="AC1517" s="156"/>
      <c r="AD1517" s="156"/>
      <c r="AE1517" s="156"/>
      <c r="AF1517" s="156"/>
      <c r="AG1517" s="156"/>
      <c r="AH1517" s="156"/>
      <c r="AI1517" s="156"/>
      <c r="AJ1517" s="156"/>
      <c r="AK1517" s="156"/>
      <c r="AL1517" s="156"/>
      <c r="AM1517" s="156"/>
      <c r="AN1517" s="156"/>
      <c r="AO1517" s="156"/>
      <c r="AP1517" s="156"/>
      <c r="AQ1517" s="156"/>
      <c r="AS1517" s="140"/>
      <c r="AT1517" s="140"/>
      <c r="AU1517" s="140"/>
      <c r="AV1517" s="140"/>
      <c r="AW1517" s="140"/>
      <c r="AX1517" s="140"/>
      <c r="AY1517" s="140"/>
      <c r="AZ1517" s="140"/>
      <c r="BA1517" s="140"/>
      <c r="BB1517" s="140"/>
      <c r="BC1517" s="140"/>
      <c r="BD1517" s="140"/>
      <c r="BE1517" s="140"/>
      <c r="BF1517" s="140"/>
      <c r="BG1517" s="140"/>
      <c r="BH1517" s="140"/>
      <c r="BI1517" s="140"/>
      <c r="BJ1517" s="140"/>
    </row>
    <row r="1518" spans="1:62" s="101" customFormat="1" ht="18" customHeight="1" x14ac:dyDescent="0.25">
      <c r="A1518" s="180"/>
      <c r="B1518" s="180"/>
      <c r="C1518" s="180"/>
      <c r="D1518" s="180"/>
      <c r="E1518" s="180"/>
      <c r="F1518" s="180"/>
      <c r="G1518" s="180"/>
      <c r="H1518" s="180"/>
      <c r="I1518" s="156"/>
      <c r="J1518" s="156"/>
      <c r="K1518" s="156"/>
      <c r="L1518" s="156"/>
      <c r="M1518" s="156"/>
      <c r="N1518" s="156"/>
      <c r="O1518" s="156"/>
      <c r="P1518" s="156"/>
      <c r="Q1518" s="156"/>
      <c r="R1518" s="156"/>
      <c r="S1518" s="156"/>
      <c r="T1518" s="156"/>
      <c r="U1518" s="156"/>
      <c r="V1518" s="156"/>
      <c r="W1518" s="156"/>
      <c r="X1518" s="156"/>
      <c r="Y1518" s="156"/>
      <c r="Z1518" s="156"/>
      <c r="AA1518" s="156"/>
      <c r="AB1518" s="156"/>
      <c r="AC1518" s="156"/>
      <c r="AD1518" s="156"/>
      <c r="AE1518" s="156"/>
      <c r="AF1518" s="156"/>
      <c r="AG1518" s="156"/>
      <c r="AH1518" s="156"/>
      <c r="AI1518" s="156"/>
      <c r="AJ1518" s="156"/>
      <c r="AK1518" s="156"/>
      <c r="AL1518" s="156"/>
      <c r="AM1518" s="156"/>
      <c r="AN1518" s="156"/>
      <c r="AO1518" s="156"/>
      <c r="AP1518" s="156"/>
      <c r="AQ1518" s="156"/>
      <c r="AS1518" s="140"/>
      <c r="AT1518" s="140"/>
      <c r="AU1518" s="140"/>
      <c r="AV1518" s="140"/>
      <c r="AW1518" s="140"/>
      <c r="AX1518" s="140"/>
      <c r="AY1518" s="140"/>
      <c r="AZ1518" s="140"/>
      <c r="BA1518" s="140"/>
      <c r="BB1518" s="140"/>
      <c r="BC1518" s="140"/>
      <c r="BD1518" s="140"/>
      <c r="BE1518" s="140"/>
      <c r="BF1518" s="140"/>
      <c r="BG1518" s="140"/>
      <c r="BH1518" s="140"/>
      <c r="BI1518" s="140"/>
      <c r="BJ1518" s="140"/>
    </row>
    <row r="1519" spans="1:62" s="101" customFormat="1" ht="18" customHeight="1" x14ac:dyDescent="0.25">
      <c r="A1519" s="180"/>
      <c r="B1519" s="180"/>
      <c r="C1519" s="180"/>
      <c r="D1519" s="180"/>
      <c r="E1519" s="180"/>
      <c r="F1519" s="180"/>
      <c r="G1519" s="180"/>
      <c r="H1519" s="180"/>
      <c r="I1519" s="156"/>
      <c r="J1519" s="156"/>
      <c r="K1519" s="156"/>
      <c r="L1519" s="156"/>
      <c r="M1519" s="156"/>
      <c r="N1519" s="156"/>
      <c r="O1519" s="156"/>
      <c r="P1519" s="156"/>
      <c r="Q1519" s="156"/>
      <c r="R1519" s="156"/>
      <c r="S1519" s="156"/>
      <c r="T1519" s="156"/>
      <c r="U1519" s="156"/>
      <c r="V1519" s="156"/>
      <c r="W1519" s="156"/>
      <c r="X1519" s="156"/>
      <c r="Y1519" s="156"/>
      <c r="Z1519" s="156"/>
      <c r="AA1519" s="156"/>
      <c r="AB1519" s="156"/>
      <c r="AC1519" s="156"/>
      <c r="AD1519" s="156"/>
      <c r="AE1519" s="156"/>
      <c r="AF1519" s="156"/>
      <c r="AG1519" s="156"/>
      <c r="AH1519" s="156"/>
      <c r="AI1519" s="156"/>
      <c r="AJ1519" s="156"/>
      <c r="AK1519" s="156"/>
      <c r="AL1519" s="156"/>
      <c r="AM1519" s="156"/>
      <c r="AN1519" s="156"/>
      <c r="AO1519" s="156"/>
      <c r="AP1519" s="156"/>
      <c r="AQ1519" s="156"/>
      <c r="AS1519" s="140"/>
      <c r="AT1519" s="140"/>
      <c r="AU1519" s="140"/>
      <c r="AV1519" s="140"/>
      <c r="AW1519" s="140"/>
      <c r="AX1519" s="140"/>
      <c r="AY1519" s="140"/>
      <c r="AZ1519" s="140"/>
      <c r="BA1519" s="140"/>
      <c r="BB1519" s="140"/>
      <c r="BC1519" s="140"/>
      <c r="BD1519" s="140"/>
      <c r="BE1519" s="140"/>
      <c r="BF1519" s="140"/>
      <c r="BG1519" s="140"/>
      <c r="BH1519" s="140"/>
      <c r="BI1519" s="140"/>
      <c r="BJ1519" s="140"/>
    </row>
  </sheetData>
  <mergeCells count="67">
    <mergeCell ref="O8:P10"/>
    <mergeCell ref="C12:D12"/>
    <mergeCell ref="F12:G12"/>
    <mergeCell ref="I12:J12"/>
    <mergeCell ref="L12:M12"/>
    <mergeCell ref="O12:P12"/>
    <mergeCell ref="R12:S12"/>
    <mergeCell ref="U12:V12"/>
    <mergeCell ref="C14:D14"/>
    <mergeCell ref="F14:G14"/>
    <mergeCell ref="I14:J14"/>
    <mergeCell ref="L14:M14"/>
    <mergeCell ref="O14:P14"/>
    <mergeCell ref="R14:S14"/>
    <mergeCell ref="U14:V14"/>
    <mergeCell ref="U22:V22"/>
    <mergeCell ref="C30:D30"/>
    <mergeCell ref="F30:G30"/>
    <mergeCell ref="I30:J30"/>
    <mergeCell ref="L30:M30"/>
    <mergeCell ref="O30:P30"/>
    <mergeCell ref="R30:S30"/>
    <mergeCell ref="U30:V30"/>
    <mergeCell ref="C22:D22"/>
    <mergeCell ref="F22:G22"/>
    <mergeCell ref="I22:J22"/>
    <mergeCell ref="L22:M22"/>
    <mergeCell ref="O22:P22"/>
    <mergeCell ref="R22:S22"/>
    <mergeCell ref="U38:V38"/>
    <mergeCell ref="C46:D46"/>
    <mergeCell ref="F46:G46"/>
    <mergeCell ref="I46:J46"/>
    <mergeCell ref="L46:M46"/>
    <mergeCell ref="O46:P46"/>
    <mergeCell ref="R46:S46"/>
    <mergeCell ref="U46:V46"/>
    <mergeCell ref="C38:D38"/>
    <mergeCell ref="F38:G38"/>
    <mergeCell ref="I38:J38"/>
    <mergeCell ref="L38:M38"/>
    <mergeCell ref="O38:P38"/>
    <mergeCell ref="R38:S38"/>
    <mergeCell ref="C72:U72"/>
    <mergeCell ref="C54:D54"/>
    <mergeCell ref="F54:G54"/>
    <mergeCell ref="I54:J54"/>
    <mergeCell ref="L54:M54"/>
    <mergeCell ref="O54:P54"/>
    <mergeCell ref="R54:S54"/>
    <mergeCell ref="U54:V54"/>
    <mergeCell ref="C68:U68"/>
    <mergeCell ref="C69:U69"/>
    <mergeCell ref="C70:U70"/>
    <mergeCell ref="C71:U71"/>
    <mergeCell ref="C84:U84"/>
    <mergeCell ref="C73:U73"/>
    <mergeCell ref="C74:U74"/>
    <mergeCell ref="C75:U75"/>
    <mergeCell ref="C76:U76"/>
    <mergeCell ref="C77:U77"/>
    <mergeCell ref="C78:U78"/>
    <mergeCell ref="C79:U79"/>
    <mergeCell ref="C80:U80"/>
    <mergeCell ref="C81:U81"/>
    <mergeCell ref="C82:U82"/>
    <mergeCell ref="C83:U83"/>
  </mergeCells>
  <conditionalFormatting sqref="C12">
    <cfRule type="expression" dxfId="517" priority="61">
      <formula>Y62="Y"</formula>
    </cfRule>
  </conditionalFormatting>
  <conditionalFormatting sqref="C14 C22 I22 O22 R22 U22 C30 I30 L30 O30 R30 U30 C38 I38 L38 O38 R38 U38 C46 C54">
    <cfRule type="expression" dxfId="516" priority="60">
      <formula>Y21="Y"</formula>
    </cfRule>
  </conditionalFormatting>
  <conditionalFormatting sqref="C23:C28">
    <cfRule type="expression" dxfId="515" priority="44">
      <formula>D23="x"</formula>
    </cfRule>
  </conditionalFormatting>
  <conditionalFormatting sqref="C31:C36">
    <cfRule type="expression" dxfId="514" priority="43">
      <formula>D31="x"</formula>
    </cfRule>
  </conditionalFormatting>
  <conditionalFormatting sqref="C39:C44">
    <cfRule type="expression" dxfId="513" priority="42">
      <formula>D39="x"</formula>
    </cfRule>
  </conditionalFormatting>
  <conditionalFormatting sqref="C47:C52">
    <cfRule type="expression" dxfId="512" priority="41">
      <formula>D47="x"</formula>
    </cfRule>
  </conditionalFormatting>
  <conditionalFormatting sqref="C55:C60">
    <cfRule type="expression" dxfId="511" priority="7">
      <formula>D55="x"</formula>
    </cfRule>
  </conditionalFormatting>
  <conditionalFormatting sqref="D14 D22 D30 D38 D46 D54">
    <cfRule type="expression" dxfId="510" priority="58">
      <formula>E21="Y"</formula>
    </cfRule>
  </conditionalFormatting>
  <conditionalFormatting sqref="F12">
    <cfRule type="expression" dxfId="509" priority="63">
      <formula>AB62="Y"</formula>
    </cfRule>
  </conditionalFormatting>
  <conditionalFormatting sqref="F14">
    <cfRule type="expression" dxfId="508" priority="46">
      <formula>AB21="Y"</formula>
    </cfRule>
  </conditionalFormatting>
  <conditionalFormatting sqref="F15:F20">
    <cfRule type="expression" dxfId="507" priority="45">
      <formula>G15="x"</formula>
    </cfRule>
  </conditionalFormatting>
  <conditionalFormatting sqref="F22">
    <cfRule type="expression" dxfId="506" priority="4">
      <formula>AB29="Y"</formula>
    </cfRule>
  </conditionalFormatting>
  <conditionalFormatting sqref="F23:F28">
    <cfRule type="expression" dxfId="505" priority="5">
      <formula>G23="x"</formula>
    </cfRule>
  </conditionalFormatting>
  <conditionalFormatting sqref="F30">
    <cfRule type="expression" dxfId="504" priority="3">
      <formula>AB37="Y"</formula>
    </cfRule>
  </conditionalFormatting>
  <conditionalFormatting sqref="F31:F36">
    <cfRule type="expression" dxfId="503" priority="29">
      <formula>G31="x"</formula>
    </cfRule>
  </conditionalFormatting>
  <conditionalFormatting sqref="F38">
    <cfRule type="expression" dxfId="502" priority="2">
      <formula>AB45="Y"</formula>
    </cfRule>
  </conditionalFormatting>
  <conditionalFormatting sqref="F39:F44">
    <cfRule type="expression" dxfId="501" priority="23">
      <formula>G39="x"</formula>
    </cfRule>
  </conditionalFormatting>
  <conditionalFormatting sqref="F46">
    <cfRule type="expression" dxfId="500" priority="1">
      <formula>AB53="Y"</formula>
    </cfRule>
  </conditionalFormatting>
  <conditionalFormatting sqref="F47:F52">
    <cfRule type="expression" dxfId="499" priority="17">
      <formula>G47="x"</formula>
    </cfRule>
  </conditionalFormatting>
  <conditionalFormatting sqref="F54">
    <cfRule type="expression" dxfId="498" priority="55">
      <formula>AB61="Y"</formula>
    </cfRule>
  </conditionalFormatting>
  <conditionalFormatting sqref="I12">
    <cfRule type="expression" dxfId="497" priority="6">
      <formula>AE62="Y"</formula>
    </cfRule>
  </conditionalFormatting>
  <conditionalFormatting sqref="I14">
    <cfRule type="expression" dxfId="496" priority="47">
      <formula>AE21="Y"</formula>
    </cfRule>
  </conditionalFormatting>
  <conditionalFormatting sqref="I15:I20">
    <cfRule type="expression" dxfId="495" priority="40">
      <formula>J15="x"</formula>
    </cfRule>
  </conditionalFormatting>
  <conditionalFormatting sqref="I23:I28">
    <cfRule type="expression" dxfId="494" priority="31">
      <formula>J23="x"</formula>
    </cfRule>
  </conditionalFormatting>
  <conditionalFormatting sqref="I31:I36">
    <cfRule type="expression" dxfId="493" priority="28">
      <formula>J31="x"</formula>
    </cfRule>
  </conditionalFormatting>
  <conditionalFormatting sqref="I39:I44">
    <cfRule type="expression" dxfId="492" priority="22">
      <formula>J39="x"</formula>
    </cfRule>
  </conditionalFormatting>
  <conditionalFormatting sqref="I46">
    <cfRule type="expression" dxfId="491" priority="57">
      <formula>AE53="Y"</formula>
    </cfRule>
  </conditionalFormatting>
  <conditionalFormatting sqref="I47:I52">
    <cfRule type="expression" dxfId="490" priority="16">
      <formula>J47="x"</formula>
    </cfRule>
  </conditionalFormatting>
  <conditionalFormatting sqref="I54">
    <cfRule type="expression" dxfId="489" priority="54">
      <formula>AE61="Y"</formula>
    </cfRule>
  </conditionalFormatting>
  <conditionalFormatting sqref="L12">
    <cfRule type="expression" dxfId="488" priority="65">
      <formula>AH62="Y"</formula>
    </cfRule>
  </conditionalFormatting>
  <conditionalFormatting sqref="L14">
    <cfRule type="expression" dxfId="487" priority="48">
      <formula>AH21="Y"</formula>
    </cfRule>
  </conditionalFormatting>
  <conditionalFormatting sqref="L15:L20">
    <cfRule type="expression" dxfId="486" priority="39">
      <formula>M15="x"</formula>
    </cfRule>
  </conditionalFormatting>
  <conditionalFormatting sqref="L22">
    <cfRule type="expression" dxfId="485" priority="59">
      <formula>AH29="Y"</formula>
    </cfRule>
  </conditionalFormatting>
  <conditionalFormatting sqref="L23:L28">
    <cfRule type="expression" dxfId="484" priority="32">
      <formula>M23="x"</formula>
    </cfRule>
  </conditionalFormatting>
  <conditionalFormatting sqref="L31:L36">
    <cfRule type="expression" dxfId="483" priority="27">
      <formula>M31="x"</formula>
    </cfRule>
  </conditionalFormatting>
  <conditionalFormatting sqref="L39:L44">
    <cfRule type="expression" dxfId="482" priority="21">
      <formula>M39="x"</formula>
    </cfRule>
  </conditionalFormatting>
  <conditionalFormatting sqref="L46">
    <cfRule type="expression" dxfId="481" priority="15">
      <formula>AH53="Y"</formula>
    </cfRule>
  </conditionalFormatting>
  <conditionalFormatting sqref="L47:L52">
    <cfRule type="expression" dxfId="480" priority="14">
      <formula>M47="x"</formula>
    </cfRule>
  </conditionalFormatting>
  <conditionalFormatting sqref="L54">
    <cfRule type="expression" dxfId="479" priority="53">
      <formula>AH61="Y"</formula>
    </cfRule>
  </conditionalFormatting>
  <conditionalFormatting sqref="O12">
    <cfRule type="expression" dxfId="478" priority="70">
      <formula>AK62="Y"</formula>
    </cfRule>
  </conditionalFormatting>
  <conditionalFormatting sqref="O14">
    <cfRule type="expression" dxfId="477" priority="49">
      <formula>AK21="Y"</formula>
    </cfRule>
  </conditionalFormatting>
  <conditionalFormatting sqref="O15:O20">
    <cfRule type="expression" dxfId="476" priority="38">
      <formula>P15="x"</formula>
    </cfRule>
  </conditionalFormatting>
  <conditionalFormatting sqref="O23:O28">
    <cfRule type="expression" dxfId="475" priority="33">
      <formula>P23="x"</formula>
    </cfRule>
  </conditionalFormatting>
  <conditionalFormatting sqref="O31:O36">
    <cfRule type="expression" dxfId="474" priority="26">
      <formula>P31="x"</formula>
    </cfRule>
  </conditionalFormatting>
  <conditionalFormatting sqref="O39:O44">
    <cfRule type="expression" dxfId="473" priority="20">
      <formula>P39="x"</formula>
    </cfRule>
  </conditionalFormatting>
  <conditionalFormatting sqref="O46">
    <cfRule type="expression" dxfId="472" priority="13">
      <formula>AK53="Y"</formula>
    </cfRule>
  </conditionalFormatting>
  <conditionalFormatting sqref="O47:O52">
    <cfRule type="expression" dxfId="471" priority="12">
      <formula>P47="x"</formula>
    </cfRule>
  </conditionalFormatting>
  <conditionalFormatting sqref="O54">
    <cfRule type="expression" dxfId="470" priority="52">
      <formula>AK61="Y"</formula>
    </cfRule>
  </conditionalFormatting>
  <conditionalFormatting sqref="R12">
    <cfRule type="expression" dxfId="469" priority="67">
      <formula>AN62="Y"</formula>
    </cfRule>
  </conditionalFormatting>
  <conditionalFormatting sqref="R14">
    <cfRule type="expression" dxfId="468" priority="66">
      <formula>AN21="Y"</formula>
    </cfRule>
  </conditionalFormatting>
  <conditionalFormatting sqref="R15:R20">
    <cfRule type="expression" dxfId="467" priority="37">
      <formula>S15="x"</formula>
    </cfRule>
  </conditionalFormatting>
  <conditionalFormatting sqref="R23:R28">
    <cfRule type="expression" dxfId="466" priority="34">
      <formula>S23="x"</formula>
    </cfRule>
  </conditionalFormatting>
  <conditionalFormatting sqref="R31:R36">
    <cfRule type="expression" dxfId="465" priority="25">
      <formula>S31="x"</formula>
    </cfRule>
  </conditionalFormatting>
  <conditionalFormatting sqref="R39:R44">
    <cfRule type="expression" dxfId="464" priority="19">
      <formula>S39="x"</formula>
    </cfRule>
  </conditionalFormatting>
  <conditionalFormatting sqref="R46">
    <cfRule type="expression" dxfId="463" priority="11">
      <formula>AN53="Y"</formula>
    </cfRule>
  </conditionalFormatting>
  <conditionalFormatting sqref="R47:R52">
    <cfRule type="expression" dxfId="462" priority="10">
      <formula>S47="x"</formula>
    </cfRule>
  </conditionalFormatting>
  <conditionalFormatting sqref="R54">
    <cfRule type="expression" dxfId="461" priority="51">
      <formula>AN61="Y"</formula>
    </cfRule>
  </conditionalFormatting>
  <conditionalFormatting sqref="U12">
    <cfRule type="expression" dxfId="460" priority="69">
      <formula>AQ62="Y"</formula>
    </cfRule>
  </conditionalFormatting>
  <conditionalFormatting sqref="U14">
    <cfRule type="expression" dxfId="459" priority="68">
      <formula>AQ21="Y"</formula>
    </cfRule>
  </conditionalFormatting>
  <conditionalFormatting sqref="U15:U20">
    <cfRule type="expression" dxfId="458" priority="36">
      <formula>V15="x"</formula>
    </cfRule>
  </conditionalFormatting>
  <conditionalFormatting sqref="U23:U28">
    <cfRule type="expression" dxfId="457" priority="35">
      <formula>V23="x"</formula>
    </cfRule>
  </conditionalFormatting>
  <conditionalFormatting sqref="U31:U36">
    <cfRule type="expression" dxfId="456" priority="24">
      <formula>V31="x"</formula>
    </cfRule>
  </conditionalFormatting>
  <conditionalFormatting sqref="U39:U44">
    <cfRule type="expression" dxfId="455" priority="18">
      <formula>V39="x"</formula>
    </cfRule>
  </conditionalFormatting>
  <conditionalFormatting sqref="U46">
    <cfRule type="expression" dxfId="454" priority="9">
      <formula>AQ53="Y"</formula>
    </cfRule>
  </conditionalFormatting>
  <conditionalFormatting sqref="U47:U52">
    <cfRule type="expression" dxfId="453" priority="8">
      <formula>V47="x"</formula>
    </cfRule>
  </conditionalFormatting>
  <conditionalFormatting sqref="U54">
    <cfRule type="expression" dxfId="452" priority="50">
      <formula>AQ61="Y"</formula>
    </cfRule>
  </conditionalFormatting>
  <conditionalFormatting sqref="V12">
    <cfRule type="expression" dxfId="451" priority="72">
      <formula>#REF!="Y"</formula>
    </cfRule>
  </conditionalFormatting>
  <conditionalFormatting sqref="V14 V22 V30 V38">
    <cfRule type="expression" dxfId="450" priority="71">
      <formula>#REF!="Y"</formula>
    </cfRule>
  </conditionalFormatting>
  <dataValidations count="1">
    <dataValidation type="list" allowBlank="1" showInputMessage="1" showErrorMessage="1" sqref="M23:M28 P39:P44 S23:S28 V39:V44 D55:D60 J39:J44 D31:D36 M31:M36 M47:M52 G39:G44 S31:S36 V31:V36 S39:S44 J31:J36 V47:V52 J23:J28 P23:P28 D15:D20 V23:V28 P47:P52 D39:D44 V15:V20 D47:D52 J55:J61 P31:P36 M39:M44 S47:S52 D23:D28 G55:G61 G31:G36 J47:J53 G47:G53 G23:G28" xr:uid="{B88E630A-1D38-44FF-84EF-48DDDFACE8FC}">
      <formula1>"x"</formula1>
    </dataValidation>
  </dataValidations>
  <pageMargins left="0.7" right="0.7" top="0.75" bottom="0.75" header="0" footer="0"/>
  <pageSetup paperSize="9" scale="61" fitToHeight="0" orientation="landscape" r:id="rId1"/>
  <rowBreaks count="1" manualBreakCount="1">
    <brk id="64" max="16" man="1"/>
  </rowBreaks>
  <colBreaks count="1" manualBreakCount="1">
    <brk id="43" max="1048575" man="1"/>
  </col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503E2-783F-4540-BE21-65D98551FB85}">
  <sheetPr>
    <pageSetUpPr fitToPage="1"/>
  </sheetPr>
  <dimension ref="A1:BJ1519"/>
  <sheetViews>
    <sheetView showGridLines="0" zoomScaleNormal="100" workbookViewId="0">
      <selection activeCell="R45" sqref="R45"/>
    </sheetView>
  </sheetViews>
  <sheetFormatPr defaultColWidth="12.453125" defaultRowHeight="18" customHeight="1" x14ac:dyDescent="0.25"/>
  <cols>
    <col min="1" max="1" width="4.6328125" style="180" customWidth="1"/>
    <col min="2" max="2" width="2.6328125" style="180" customWidth="1"/>
    <col min="3" max="3" width="25.81640625" style="180" customWidth="1"/>
    <col min="4" max="5" width="2.6328125" style="180" customWidth="1"/>
    <col min="6" max="6" width="25.81640625" style="180" customWidth="1"/>
    <col min="7" max="8" width="2.6328125" style="180" customWidth="1"/>
    <col min="9" max="9" width="25.81640625" style="156" customWidth="1"/>
    <col min="10" max="11" width="2.6328125" style="156" customWidth="1"/>
    <col min="12" max="12" width="25.81640625" style="156" customWidth="1"/>
    <col min="13" max="14" width="2.6328125" style="156" customWidth="1"/>
    <col min="15" max="15" width="25.81640625" style="156" customWidth="1"/>
    <col min="16" max="17" width="2.6328125" style="156" customWidth="1"/>
    <col min="18" max="18" width="25.81640625" style="156" customWidth="1"/>
    <col min="19" max="20" width="2.6328125" style="156" customWidth="1"/>
    <col min="21" max="21" width="25.81640625" style="156" customWidth="1"/>
    <col min="22" max="22" width="2.6328125" style="156" customWidth="1"/>
    <col min="23" max="23" width="10.54296875" style="156" customWidth="1"/>
    <col min="24" max="24" width="10.54296875" style="156" hidden="1" customWidth="1"/>
    <col min="25" max="25" width="19" style="156" hidden="1" customWidth="1"/>
    <col min="26" max="27" width="5.7265625" style="156" hidden="1" customWidth="1"/>
    <col min="28" max="28" width="19.1796875" style="156" hidden="1" customWidth="1"/>
    <col min="29" max="30" width="5.7265625" style="156" hidden="1" customWidth="1"/>
    <col min="31" max="31" width="19.1796875" style="156" hidden="1" customWidth="1"/>
    <col min="32" max="33" width="5.7265625" style="156" hidden="1" customWidth="1"/>
    <col min="34" max="34" width="19" style="156" hidden="1" customWidth="1"/>
    <col min="35" max="36" width="5.7265625" style="156" hidden="1" customWidth="1"/>
    <col min="37" max="37" width="19" style="156" hidden="1" customWidth="1"/>
    <col min="38" max="39" width="5.7265625" style="156" hidden="1" customWidth="1"/>
    <col min="40" max="40" width="19" style="156" hidden="1" customWidth="1"/>
    <col min="41" max="42" width="3.90625" style="156" hidden="1" customWidth="1"/>
    <col min="43" max="43" width="19" style="156" hidden="1" customWidth="1"/>
    <col min="44" max="44" width="4.6328125" style="101" customWidth="1"/>
    <col min="45" max="45" width="4.6328125" style="140" customWidth="1"/>
    <col min="46" max="54" width="10.453125" style="140" customWidth="1"/>
    <col min="55" max="55" width="4.453125" style="140" customWidth="1"/>
    <col min="56" max="56" width="10.81640625" style="140" customWidth="1"/>
    <col min="57" max="57" width="21.1796875" style="140" customWidth="1"/>
    <col min="58" max="58" width="24.1796875" style="140" customWidth="1"/>
    <col min="59" max="59" width="33.81640625" style="140" customWidth="1"/>
    <col min="60" max="60" width="13.54296875" style="140" customWidth="1"/>
    <col min="61" max="61" width="6.453125" style="140" customWidth="1"/>
    <col min="62" max="119" width="27.1796875" style="140" customWidth="1"/>
    <col min="120" max="16383" width="12.453125" style="140" customWidth="1"/>
    <col min="16384" max="16384" width="12.453125" style="140"/>
  </cols>
  <sheetData>
    <row r="1" spans="1:62" s="168" customFormat="1" ht="12" customHeight="1" x14ac:dyDescent="0.2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D1" s="26"/>
      <c r="BE1" s="26"/>
      <c r="BF1" s="26"/>
      <c r="BG1" s="26"/>
      <c r="BH1" s="26"/>
      <c r="BI1" s="26"/>
      <c r="BJ1" s="26"/>
    </row>
    <row r="2" spans="1:62" s="168" customFormat="1" ht="25" customHeight="1" x14ac:dyDescent="0.25">
      <c r="A2" s="19"/>
      <c r="B2" s="10"/>
      <c r="C2" s="96" t="s">
        <v>213</v>
      </c>
      <c r="D2" s="96"/>
      <c r="E2" s="96"/>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2"/>
      <c r="AS2" s="12"/>
      <c r="AT2" s="12"/>
      <c r="AU2" s="12"/>
      <c r="AV2" s="12"/>
      <c r="AW2" s="12"/>
      <c r="AX2" s="12"/>
      <c r="AY2" s="12"/>
      <c r="AZ2" s="12"/>
      <c r="BA2" s="12"/>
      <c r="BB2" s="12"/>
      <c r="BC2" s="26"/>
      <c r="BD2" s="26"/>
      <c r="BE2" s="26"/>
      <c r="BF2" s="26"/>
      <c r="BG2" s="26"/>
      <c r="BH2" s="26"/>
      <c r="BI2" s="26"/>
      <c r="BJ2" s="26"/>
    </row>
    <row r="3" spans="1:62" s="168" customFormat="1" ht="20.25" customHeight="1" x14ac:dyDescent="0.25">
      <c r="A3" s="19"/>
      <c r="B3" s="13"/>
      <c r="C3" s="97" t="str">
        <f>Fields!$E$10</f>
        <v>2024 Calendar</v>
      </c>
      <c r="D3" s="97"/>
      <c r="E3" s="97"/>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5"/>
      <c r="AS3" s="15"/>
      <c r="AT3" s="15"/>
      <c r="AU3" s="15"/>
      <c r="AV3" s="15"/>
      <c r="AW3" s="15"/>
      <c r="AX3" s="15"/>
      <c r="AY3" s="15"/>
      <c r="AZ3" s="15"/>
      <c r="BA3" s="15"/>
      <c r="BB3" s="15"/>
      <c r="BC3" s="26"/>
      <c r="BD3" s="26"/>
      <c r="BE3" s="26"/>
      <c r="BF3" s="26"/>
      <c r="BG3" s="26"/>
      <c r="BH3" s="26"/>
      <c r="BI3" s="26"/>
      <c r="BJ3" s="26"/>
    </row>
    <row r="4" spans="1:62" s="168" customFormat="1" ht="12" customHeight="1" x14ac:dyDescent="0.25">
      <c r="A4" s="37"/>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25"/>
      <c r="AT4" s="25"/>
      <c r="AU4" s="25"/>
      <c r="AV4" s="25"/>
      <c r="AW4" s="25"/>
      <c r="AX4" s="25"/>
      <c r="AY4" s="25"/>
      <c r="AZ4" s="25"/>
      <c r="BA4" s="25"/>
      <c r="BB4" s="25"/>
      <c r="BC4" s="26"/>
      <c r="BD4" s="26"/>
      <c r="BE4" s="26"/>
      <c r="BF4" s="26"/>
      <c r="BG4" s="26"/>
      <c r="BH4" s="26"/>
      <c r="BI4" s="26"/>
      <c r="BJ4" s="26"/>
    </row>
    <row r="5" spans="1:62" s="168" customFormat="1" ht="12" customHeight="1" x14ac:dyDescent="0.25">
      <c r="A5" s="37"/>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25"/>
      <c r="AT5" s="25"/>
      <c r="AU5" s="25"/>
      <c r="AV5" s="25"/>
      <c r="AW5" s="25"/>
      <c r="AX5" s="25"/>
      <c r="AY5" s="25"/>
      <c r="AZ5" s="25"/>
      <c r="BA5" s="25"/>
      <c r="BB5" s="25"/>
      <c r="BC5" s="26"/>
      <c r="BD5" s="26"/>
      <c r="BE5" s="26"/>
      <c r="BF5" s="26"/>
      <c r="BG5" s="26"/>
      <c r="BH5" s="26"/>
      <c r="BI5" s="26"/>
      <c r="BJ5" s="26"/>
    </row>
    <row r="6" spans="1:62" s="168" customFormat="1" ht="18" customHeight="1" thickBot="1" x14ac:dyDescent="0.3">
      <c r="A6" s="179"/>
      <c r="B6" s="179"/>
      <c r="C6" s="63" t="s">
        <v>147</v>
      </c>
      <c r="D6" s="29"/>
      <c r="E6" s="29"/>
      <c r="F6" s="29"/>
      <c r="G6" s="29"/>
      <c r="H6" s="29"/>
      <c r="I6" s="29"/>
      <c r="J6" s="29"/>
      <c r="K6" s="29"/>
      <c r="L6" s="29"/>
      <c r="M6" s="29"/>
      <c r="N6" s="29"/>
      <c r="O6" s="29"/>
      <c r="P6" s="29"/>
      <c r="Q6" s="29"/>
      <c r="R6" s="29"/>
      <c r="S6" s="29"/>
      <c r="T6" s="29"/>
      <c r="U6" s="29"/>
      <c r="V6" s="29"/>
      <c r="W6" s="178"/>
      <c r="X6" s="178"/>
      <c r="Y6" s="178"/>
      <c r="Z6" s="178"/>
      <c r="AA6" s="178"/>
      <c r="AB6" s="178"/>
      <c r="AC6" s="178"/>
      <c r="AD6" s="178"/>
      <c r="AE6" s="178"/>
      <c r="AF6" s="178"/>
      <c r="AG6" s="178"/>
      <c r="AH6" s="178"/>
      <c r="AI6" s="178"/>
      <c r="AJ6" s="178"/>
      <c r="AK6" s="178"/>
      <c r="AL6" s="178"/>
      <c r="AM6" s="178"/>
      <c r="AN6" s="178"/>
      <c r="AO6" s="178"/>
      <c r="AP6" s="178"/>
      <c r="AQ6" s="178"/>
      <c r="AR6" s="19"/>
      <c r="AS6" s="25"/>
      <c r="AT6" s="18" t="s">
        <v>29</v>
      </c>
      <c r="AU6" s="18"/>
      <c r="AV6" s="18"/>
      <c r="AW6" s="18"/>
      <c r="AX6" s="18"/>
      <c r="AY6" s="18"/>
      <c r="AZ6" s="18"/>
      <c r="BA6" s="18"/>
      <c r="BB6" s="18"/>
      <c r="BC6" s="26"/>
      <c r="BD6" s="26"/>
      <c r="BE6" s="26"/>
      <c r="BF6" s="26"/>
      <c r="BG6" s="26"/>
      <c r="BH6" s="26"/>
      <c r="BI6" s="26"/>
      <c r="BJ6" s="26"/>
    </row>
    <row r="7" spans="1:62" s="168" customFormat="1" ht="12" customHeight="1" thickTop="1" x14ac:dyDescent="0.25">
      <c r="A7" s="179"/>
      <c r="B7" s="179"/>
      <c r="C7" s="179"/>
      <c r="D7" s="179"/>
      <c r="E7" s="179"/>
      <c r="F7" s="179"/>
      <c r="G7" s="179"/>
      <c r="H7" s="179"/>
      <c r="I7" s="179"/>
      <c r="J7" s="179"/>
      <c r="K7" s="179"/>
      <c r="L7" s="179"/>
      <c r="M7" s="179"/>
      <c r="N7" s="179"/>
      <c r="O7" s="179"/>
      <c r="P7" s="179"/>
      <c r="Q7" s="179"/>
      <c r="R7" s="179"/>
      <c r="S7" s="179"/>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9"/>
      <c r="AS7" s="25"/>
      <c r="AT7" s="170"/>
      <c r="AU7" s="25"/>
      <c r="AV7" s="25"/>
      <c r="AW7" s="25"/>
      <c r="AX7" s="25"/>
      <c r="AY7" s="25"/>
      <c r="AZ7" s="25"/>
      <c r="BA7" s="25"/>
      <c r="BB7" s="25"/>
      <c r="BC7" s="26"/>
      <c r="BD7" s="26"/>
      <c r="BE7" s="26"/>
      <c r="BF7" s="26"/>
      <c r="BG7" s="26"/>
      <c r="BH7" s="26"/>
      <c r="BI7" s="26"/>
      <c r="BJ7" s="26"/>
    </row>
    <row r="8" spans="1:62" s="168" customFormat="1" ht="12" customHeight="1" x14ac:dyDescent="0.25">
      <c r="A8" s="179"/>
      <c r="B8" s="179"/>
      <c r="C8" s="179"/>
      <c r="D8" s="179"/>
      <c r="E8" s="179"/>
      <c r="F8" s="179"/>
      <c r="G8" s="179"/>
      <c r="H8" s="179"/>
      <c r="I8" s="179"/>
      <c r="J8" s="179"/>
      <c r="K8" s="179"/>
      <c r="L8" s="179"/>
      <c r="M8" s="179"/>
      <c r="N8" s="179"/>
      <c r="O8" s="514" t="s">
        <v>174</v>
      </c>
      <c r="P8" s="514"/>
      <c r="Q8" s="179"/>
      <c r="R8" s="179"/>
      <c r="S8" s="179"/>
      <c r="T8" s="179"/>
      <c r="U8" s="179"/>
      <c r="V8" s="179"/>
      <c r="W8" s="179"/>
      <c r="X8" s="179"/>
      <c r="Y8" s="179"/>
      <c r="Z8" s="179"/>
      <c r="AA8" s="179"/>
      <c r="AB8" s="179"/>
      <c r="AC8" s="179"/>
      <c r="AD8" s="179"/>
      <c r="AE8" s="179"/>
      <c r="AF8" s="179"/>
      <c r="AG8" s="179"/>
      <c r="AH8" s="179"/>
      <c r="AI8" s="179"/>
      <c r="AJ8" s="179"/>
      <c r="AK8" s="179"/>
      <c r="AL8" s="179"/>
      <c r="AM8" s="179"/>
      <c r="AN8" s="179"/>
      <c r="AO8" s="179"/>
      <c r="AP8" s="179"/>
      <c r="AQ8" s="179"/>
      <c r="AR8" s="19"/>
      <c r="AS8" s="25"/>
      <c r="AT8" s="170"/>
      <c r="AU8" s="25"/>
      <c r="AV8" s="25"/>
      <c r="AW8" s="25"/>
      <c r="AX8" s="25"/>
      <c r="AY8" s="25"/>
      <c r="AZ8" s="25"/>
      <c r="BA8" s="25"/>
      <c r="BB8" s="25"/>
      <c r="BC8" s="26"/>
      <c r="BD8" s="26"/>
      <c r="BE8" s="26"/>
      <c r="BF8" s="26"/>
      <c r="BG8" s="26"/>
      <c r="BH8" s="26"/>
      <c r="BI8" s="26"/>
      <c r="BJ8" s="26"/>
    </row>
    <row r="9" spans="1:62" s="168" customFormat="1" ht="25" customHeight="1" x14ac:dyDescent="0.25">
      <c r="A9" s="179"/>
      <c r="B9" s="179"/>
      <c r="C9" s="235" t="s">
        <v>214</v>
      </c>
      <c r="D9" s="179"/>
      <c r="E9" s="179"/>
      <c r="F9" s="179"/>
      <c r="G9" s="179"/>
      <c r="H9" s="179"/>
      <c r="I9" s="233"/>
      <c r="J9" s="233"/>
      <c r="K9" s="233"/>
      <c r="L9" s="233"/>
      <c r="M9" s="233"/>
      <c r="N9" s="233"/>
      <c r="O9" s="514"/>
      <c r="P9" s="514"/>
      <c r="Q9" s="179"/>
      <c r="R9" s="179"/>
      <c r="S9" s="179"/>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9"/>
      <c r="AS9" s="25"/>
      <c r="AT9" s="170"/>
      <c r="AU9" s="25"/>
      <c r="AV9" s="25"/>
      <c r="AW9" s="25"/>
      <c r="AX9" s="25"/>
      <c r="AY9" s="25"/>
      <c r="AZ9" s="25"/>
      <c r="BA9" s="25"/>
      <c r="BB9" s="25"/>
      <c r="BC9" s="26"/>
      <c r="BD9" s="26"/>
      <c r="BE9" s="26"/>
      <c r="BF9" s="26"/>
      <c r="BG9" s="26"/>
      <c r="BH9" s="26"/>
      <c r="BI9" s="26"/>
      <c r="BJ9" s="26"/>
    </row>
    <row r="10" spans="1:62" s="168" customFormat="1" ht="25" customHeight="1" thickBot="1" x14ac:dyDescent="0.3">
      <c r="A10" s="179"/>
      <c r="B10" s="179"/>
      <c r="C10" s="194">
        <v>2024</v>
      </c>
      <c r="D10" s="179"/>
      <c r="E10" s="179"/>
      <c r="F10" s="179"/>
      <c r="G10" s="179"/>
      <c r="H10" s="179"/>
      <c r="I10" s="179"/>
      <c r="J10" s="179"/>
      <c r="K10" s="179"/>
      <c r="L10" s="179"/>
      <c r="M10" s="179"/>
      <c r="N10" s="179"/>
      <c r="O10" s="514"/>
      <c r="P10" s="514"/>
      <c r="Q10" s="183"/>
      <c r="R10" s="179"/>
      <c r="S10" s="179"/>
      <c r="T10" s="179"/>
      <c r="U10" s="179"/>
      <c r="V10" s="179"/>
      <c r="W10" s="179"/>
      <c r="X10" s="179"/>
      <c r="Y10" s="257" t="s">
        <v>183</v>
      </c>
      <c r="Z10" s="257"/>
      <c r="AA10" s="257"/>
      <c r="AB10" s="258"/>
      <c r="AC10" s="258"/>
      <c r="AD10" s="258"/>
      <c r="AE10" s="258"/>
      <c r="AF10" s="258"/>
      <c r="AG10" s="258"/>
      <c r="AH10" s="258"/>
      <c r="AI10" s="258"/>
      <c r="AJ10" s="258"/>
      <c r="AK10" s="258"/>
      <c r="AL10" s="258"/>
      <c r="AM10" s="258"/>
      <c r="AN10" s="258"/>
      <c r="AO10" s="258"/>
      <c r="AP10" s="258"/>
      <c r="AQ10" s="258"/>
      <c r="AR10" s="19"/>
      <c r="AS10" s="25"/>
      <c r="AT10" s="170"/>
      <c r="AU10" s="25"/>
      <c r="AV10" s="25"/>
      <c r="AW10" s="25"/>
      <c r="AX10" s="25"/>
      <c r="AY10" s="25"/>
      <c r="AZ10" s="25"/>
      <c r="BA10" s="25"/>
      <c r="BB10" s="25"/>
      <c r="BC10" s="26"/>
      <c r="BD10" s="26"/>
      <c r="BE10" s="26"/>
      <c r="BF10" s="26"/>
      <c r="BG10" s="26"/>
      <c r="BH10" s="26"/>
      <c r="BI10" s="26"/>
      <c r="BJ10" s="26"/>
    </row>
    <row r="11" spans="1:62" s="168" customFormat="1" ht="16" customHeight="1" x14ac:dyDescent="0.25">
      <c r="A11" s="179"/>
      <c r="B11" s="179"/>
      <c r="C11" s="179"/>
      <c r="D11" s="179"/>
      <c r="E11" s="179"/>
      <c r="F11" s="179"/>
      <c r="G11" s="179"/>
      <c r="H11" s="179"/>
      <c r="I11" s="179"/>
      <c r="J11" s="179"/>
      <c r="K11" s="179"/>
      <c r="L11" s="179"/>
      <c r="M11" s="179"/>
      <c r="N11" s="179"/>
      <c r="O11" s="179"/>
      <c r="P11" s="179"/>
      <c r="Q11" s="183"/>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9"/>
      <c r="AS11" s="25"/>
      <c r="AT11" s="170"/>
      <c r="AU11" s="25"/>
      <c r="AV11" s="25"/>
      <c r="AW11" s="25"/>
      <c r="AX11" s="25"/>
      <c r="AY11" s="25"/>
      <c r="AZ11" s="25"/>
      <c r="BA11" s="25"/>
      <c r="BB11" s="25"/>
      <c r="BC11" s="26"/>
      <c r="BD11" s="26"/>
      <c r="BE11" s="26"/>
      <c r="BF11" s="26"/>
      <c r="BG11" s="26"/>
      <c r="BH11" s="26"/>
      <c r="BI11" s="26"/>
      <c r="BJ11" s="26"/>
    </row>
    <row r="12" spans="1:62" s="268" customFormat="1" ht="20" customHeight="1" x14ac:dyDescent="0.25">
      <c r="A12" s="260"/>
      <c r="B12" s="260"/>
      <c r="C12" s="510" t="s">
        <v>121</v>
      </c>
      <c r="D12" s="511"/>
      <c r="E12" s="261"/>
      <c r="F12" s="510" t="s">
        <v>122</v>
      </c>
      <c r="G12" s="511"/>
      <c r="H12" s="260"/>
      <c r="I12" s="510" t="s">
        <v>221</v>
      </c>
      <c r="J12" s="511"/>
      <c r="K12" s="261"/>
      <c r="L12" s="510" t="s">
        <v>123</v>
      </c>
      <c r="M12" s="511"/>
      <c r="N12" s="260"/>
      <c r="O12" s="510" t="s">
        <v>124</v>
      </c>
      <c r="P12" s="511"/>
      <c r="Q12" s="262"/>
      <c r="R12" s="510" t="s">
        <v>125</v>
      </c>
      <c r="S12" s="511"/>
      <c r="T12" s="260"/>
      <c r="U12" s="510" t="s">
        <v>126</v>
      </c>
      <c r="V12" s="511"/>
      <c r="W12" s="260"/>
      <c r="X12" s="260"/>
      <c r="Y12" s="272" t="s">
        <v>181</v>
      </c>
      <c r="Z12" s="272"/>
      <c r="AA12" s="272"/>
      <c r="AB12" s="272" t="s">
        <v>175</v>
      </c>
      <c r="AC12" s="272"/>
      <c r="AD12" s="272"/>
      <c r="AE12" s="273" t="s">
        <v>176</v>
      </c>
      <c r="AF12" s="273"/>
      <c r="AG12" s="273"/>
      <c r="AH12" s="273" t="s">
        <v>177</v>
      </c>
      <c r="AI12" s="273"/>
      <c r="AJ12" s="273"/>
      <c r="AK12" s="273" t="s">
        <v>178</v>
      </c>
      <c r="AL12" s="273"/>
      <c r="AM12" s="273"/>
      <c r="AN12" s="273" t="s">
        <v>179</v>
      </c>
      <c r="AO12" s="273"/>
      <c r="AP12" s="273"/>
      <c r="AQ12" s="273" t="s">
        <v>180</v>
      </c>
      <c r="AR12" s="264"/>
      <c r="AS12" s="265"/>
      <c r="AT12" s="170" t="s">
        <v>138</v>
      </c>
      <c r="AU12" s="265"/>
      <c r="AV12" s="265"/>
      <c r="AW12" s="265"/>
      <c r="AX12" s="265"/>
      <c r="AY12" s="265"/>
      <c r="AZ12" s="265"/>
      <c r="BA12" s="265"/>
      <c r="BB12" s="265"/>
      <c r="BC12" s="267"/>
      <c r="BD12" s="267"/>
      <c r="BE12" s="267"/>
      <c r="BF12" s="267"/>
      <c r="BG12" s="267"/>
      <c r="BH12" s="267"/>
      <c r="BI12" s="267"/>
      <c r="BJ12" s="267"/>
    </row>
    <row r="13" spans="1:62" s="168" customFormat="1" ht="18" customHeight="1" x14ac:dyDescent="0.25">
      <c r="A13" s="179"/>
      <c r="B13" s="179"/>
      <c r="C13" s="179"/>
      <c r="D13" s="179"/>
      <c r="E13" s="157"/>
      <c r="F13" s="179"/>
      <c r="G13" s="179"/>
      <c r="H13" s="179"/>
      <c r="I13" s="179"/>
      <c r="J13" s="179"/>
      <c r="K13" s="157"/>
      <c r="L13" s="179"/>
      <c r="M13" s="179"/>
      <c r="N13" s="179"/>
      <c r="O13" s="179"/>
      <c r="P13" s="179"/>
      <c r="Q13" s="183"/>
      <c r="R13" s="179"/>
      <c r="S13" s="179"/>
      <c r="T13" s="179"/>
      <c r="U13" s="179"/>
      <c r="V13" s="179"/>
      <c r="W13" s="179"/>
      <c r="X13" s="179"/>
      <c r="Y13" s="179"/>
      <c r="Z13" s="179"/>
      <c r="AA13" s="179"/>
      <c r="AB13" s="179"/>
      <c r="AC13" s="179"/>
      <c r="AD13" s="179"/>
      <c r="AE13" s="179"/>
      <c r="AF13" s="179"/>
      <c r="AG13" s="179"/>
      <c r="AH13" s="179"/>
      <c r="AI13" s="179"/>
      <c r="AJ13" s="179"/>
      <c r="AK13" s="179"/>
      <c r="AL13" s="179"/>
      <c r="AM13" s="179"/>
      <c r="AN13" s="179"/>
      <c r="AO13" s="179"/>
      <c r="AP13" s="179"/>
      <c r="AQ13" s="179"/>
      <c r="AR13" s="19"/>
      <c r="AS13" s="25"/>
      <c r="AT13" s="170"/>
      <c r="AU13" s="25"/>
      <c r="AV13" s="25"/>
      <c r="AW13" s="25"/>
      <c r="AX13" s="25"/>
      <c r="AY13" s="25"/>
      <c r="AZ13" s="25"/>
      <c r="BA13" s="25"/>
      <c r="BB13" s="25"/>
      <c r="BC13" s="26"/>
      <c r="BD13" s="26"/>
      <c r="BE13" s="26"/>
      <c r="BF13" s="26"/>
      <c r="BG13" s="26"/>
      <c r="BH13" s="26"/>
      <c r="BI13" s="26"/>
      <c r="BJ13" s="26"/>
    </row>
    <row r="14" spans="1:62" s="268" customFormat="1" ht="18" customHeight="1" x14ac:dyDescent="0.25">
      <c r="A14" s="260"/>
      <c r="B14" s="260"/>
      <c r="C14" s="517"/>
      <c r="D14" s="517"/>
      <c r="E14" s="294"/>
      <c r="F14" s="513">
        <f>C14+1</f>
        <v>1</v>
      </c>
      <c r="G14" s="513"/>
      <c r="H14" s="175"/>
      <c r="I14" s="513">
        <f>F14+1</f>
        <v>2</v>
      </c>
      <c r="J14" s="513"/>
      <c r="K14" s="261"/>
      <c r="L14" s="513">
        <f>I14+1</f>
        <v>3</v>
      </c>
      <c r="M14" s="513"/>
      <c r="N14" s="175"/>
      <c r="O14" s="513">
        <f>L14+1</f>
        <v>4</v>
      </c>
      <c r="P14" s="513"/>
      <c r="Q14" s="176"/>
      <c r="R14" s="513">
        <f>O14+1</f>
        <v>5</v>
      </c>
      <c r="S14" s="513"/>
      <c r="T14" s="260"/>
      <c r="U14" s="513">
        <f>R14+1</f>
        <v>6</v>
      </c>
      <c r="V14" s="513"/>
      <c r="W14" s="260"/>
      <c r="X14" s="260"/>
      <c r="Y14" s="263" t="s">
        <v>174</v>
      </c>
      <c r="Z14" s="312"/>
      <c r="AA14" s="312"/>
      <c r="AB14" s="263" t="s">
        <v>174</v>
      </c>
      <c r="AC14" s="312"/>
      <c r="AD14" s="312"/>
      <c r="AE14" s="263" t="s">
        <v>174</v>
      </c>
      <c r="AF14" s="312"/>
      <c r="AG14" s="312"/>
      <c r="AH14" s="263" t="s">
        <v>174</v>
      </c>
      <c r="AI14" s="312"/>
      <c r="AJ14" s="312"/>
      <c r="AK14" s="263" t="s">
        <v>174</v>
      </c>
      <c r="AL14" s="312"/>
      <c r="AM14" s="312"/>
      <c r="AN14" s="263" t="s">
        <v>174</v>
      </c>
      <c r="AO14" s="312"/>
      <c r="AP14" s="312"/>
      <c r="AQ14" s="263" t="s">
        <v>174</v>
      </c>
      <c r="AR14" s="264"/>
      <c r="AS14" s="265"/>
      <c r="AT14" s="170"/>
      <c r="AU14" s="265"/>
      <c r="AV14" s="265"/>
      <c r="AW14" s="265"/>
      <c r="AX14" s="265"/>
      <c r="AY14" s="265"/>
      <c r="AZ14" s="265"/>
      <c r="BA14" s="265"/>
      <c r="BB14" s="265"/>
      <c r="BC14" s="267"/>
      <c r="BD14" s="267"/>
      <c r="BE14" s="267"/>
      <c r="BF14" s="267"/>
      <c r="BG14" s="267"/>
      <c r="BH14" s="267"/>
      <c r="BI14" s="267"/>
      <c r="BJ14" s="267"/>
    </row>
    <row r="15" spans="1:62" s="168" customFormat="1" ht="18" customHeight="1" x14ac:dyDescent="0.25">
      <c r="A15" s="179"/>
      <c r="B15" s="179"/>
      <c r="C15" s="295"/>
      <c r="D15" s="296"/>
      <c r="E15" s="334"/>
      <c r="F15" s="186" t="s">
        <v>142</v>
      </c>
      <c r="G15" s="323" t="s">
        <v>143</v>
      </c>
      <c r="H15" s="338"/>
      <c r="I15" s="186"/>
      <c r="J15" s="323"/>
      <c r="K15" s="324"/>
      <c r="L15" s="186"/>
      <c r="M15" s="323"/>
      <c r="N15" s="338"/>
      <c r="O15" s="186"/>
      <c r="P15" s="323"/>
      <c r="Q15" s="340"/>
      <c r="R15" s="186"/>
      <c r="S15" s="323"/>
      <c r="T15" s="325"/>
      <c r="U15" s="186"/>
      <c r="V15" s="323"/>
      <c r="W15" s="325"/>
      <c r="X15" s="179"/>
      <c r="Y15" s="243" t="str">
        <f t="shared" ref="Y15:Y20" si="0">IF(AND(C15&lt;&gt;"",D15="x"),1,IF(AND(C15&lt;&gt;"",D15&lt;&gt;"x"),0,"-"))</f>
        <v>-</v>
      </c>
      <c r="Z15" s="313"/>
      <c r="AA15" s="313"/>
      <c r="AB15" s="243">
        <f t="shared" ref="AB15:AB20" si="1">IF(AND(F15&lt;&gt;"",G15="x"),1,IF(AND(F15&lt;&gt;"",G15&lt;&gt;"x"),0,"-"))</f>
        <v>1</v>
      </c>
      <c r="AC15" s="313"/>
      <c r="AD15" s="313"/>
      <c r="AE15" s="243" t="str">
        <f t="shared" ref="AE15:AE20" si="2">IF(AND(I15&lt;&gt;"",J15="x"),1,IF(AND(I15&lt;&gt;"",J15&lt;&gt;"x"),0,"-"))</f>
        <v>-</v>
      </c>
      <c r="AF15" s="313"/>
      <c r="AG15" s="313"/>
      <c r="AH15" s="243" t="str">
        <f t="shared" ref="AH15:AH20" si="3">IF(AND(L15&lt;&gt;"",M15="x"),1,IF(AND(L15&lt;&gt;"",M15&lt;&gt;"x"),0,"-"))</f>
        <v>-</v>
      </c>
      <c r="AI15" s="313"/>
      <c r="AJ15" s="313"/>
      <c r="AK15" s="243" t="str">
        <f t="shared" ref="AK15:AK20" si="4">IF(AND(O15&lt;&gt;"",P15="x"),1,IF(AND(O15&lt;&gt;"",P15&lt;&gt;"x"),0,"-"))</f>
        <v>-</v>
      </c>
      <c r="AL15" s="313"/>
      <c r="AM15" s="313"/>
      <c r="AN15" s="243" t="str">
        <f t="shared" ref="AN15:AN20" si="5">IF(AND(R15&lt;&gt;"",S15="x"),1,IF(AND(R15&lt;&gt;"",S15&lt;&gt;"x"),0,"-"))</f>
        <v>-</v>
      </c>
      <c r="AO15" s="313"/>
      <c r="AP15" s="313"/>
      <c r="AQ15" s="243" t="str">
        <f t="shared" ref="AQ15:AQ20" si="6">IF(AND(U15&lt;&gt;"",V15="x"),1,IF(AND(U15&lt;&gt;"",V15&lt;&gt;"x"),0,"-"))</f>
        <v>-</v>
      </c>
      <c r="AR15" s="19"/>
      <c r="AS15" s="25"/>
      <c r="AT15" s="170" t="s">
        <v>148</v>
      </c>
      <c r="AU15" s="25"/>
      <c r="AV15" s="25"/>
      <c r="AW15" s="25"/>
      <c r="AX15" s="25"/>
      <c r="AY15" s="25"/>
      <c r="AZ15" s="25"/>
      <c r="BA15" s="25"/>
      <c r="BB15" s="25"/>
      <c r="BC15" s="26"/>
      <c r="BD15" s="26"/>
      <c r="BE15" s="26"/>
      <c r="BF15" s="26"/>
      <c r="BG15" s="26"/>
      <c r="BH15" s="26"/>
      <c r="BI15" s="26"/>
      <c r="BJ15" s="26"/>
    </row>
    <row r="16" spans="1:62" s="168" customFormat="1" ht="18" customHeight="1" x14ac:dyDescent="0.25">
      <c r="A16" s="179"/>
      <c r="B16" s="179"/>
      <c r="C16" s="299"/>
      <c r="D16" s="296"/>
      <c r="E16" s="334"/>
      <c r="F16" s="184"/>
      <c r="G16" s="323"/>
      <c r="H16" s="338"/>
      <c r="I16" s="184"/>
      <c r="J16" s="323"/>
      <c r="K16" s="324"/>
      <c r="L16" s="184"/>
      <c r="M16" s="323"/>
      <c r="N16" s="338"/>
      <c r="O16" s="184"/>
      <c r="P16" s="323"/>
      <c r="Q16" s="340"/>
      <c r="R16" s="184"/>
      <c r="S16" s="323"/>
      <c r="T16" s="325"/>
      <c r="U16" s="184"/>
      <c r="V16" s="323"/>
      <c r="W16" s="325"/>
      <c r="X16" s="179"/>
      <c r="Y16" s="243" t="str">
        <f t="shared" si="0"/>
        <v>-</v>
      </c>
      <c r="Z16" s="313"/>
      <c r="AA16" s="313"/>
      <c r="AB16" s="243" t="str">
        <f t="shared" si="1"/>
        <v>-</v>
      </c>
      <c r="AC16" s="313"/>
      <c r="AD16" s="313"/>
      <c r="AE16" s="243" t="str">
        <f t="shared" si="2"/>
        <v>-</v>
      </c>
      <c r="AF16" s="313"/>
      <c r="AG16" s="313"/>
      <c r="AH16" s="243" t="str">
        <f t="shared" si="3"/>
        <v>-</v>
      </c>
      <c r="AI16" s="313"/>
      <c r="AJ16" s="313"/>
      <c r="AK16" s="243" t="str">
        <f t="shared" si="4"/>
        <v>-</v>
      </c>
      <c r="AL16" s="313"/>
      <c r="AM16" s="313"/>
      <c r="AN16" s="243" t="str">
        <f t="shared" si="5"/>
        <v>-</v>
      </c>
      <c r="AO16" s="313"/>
      <c r="AP16" s="313"/>
      <c r="AQ16" s="243" t="str">
        <f t="shared" si="6"/>
        <v>-</v>
      </c>
      <c r="AR16" s="19"/>
      <c r="AS16" s="25"/>
      <c r="AT16" s="170"/>
      <c r="AU16" s="25"/>
      <c r="AV16" s="25"/>
      <c r="AW16" s="25"/>
      <c r="AX16" s="25"/>
      <c r="AY16" s="25"/>
      <c r="AZ16" s="25"/>
      <c r="BA16" s="25"/>
      <c r="BB16" s="25"/>
      <c r="BC16" s="26"/>
      <c r="BD16" s="26"/>
      <c r="BE16" s="26"/>
      <c r="BF16" s="26"/>
      <c r="BG16" s="26"/>
      <c r="BH16" s="26"/>
      <c r="BI16" s="26"/>
      <c r="BJ16" s="26"/>
    </row>
    <row r="17" spans="1:62" s="168" customFormat="1" ht="18" customHeight="1" x14ac:dyDescent="0.25">
      <c r="A17" s="179"/>
      <c r="B17" s="179"/>
      <c r="C17" s="300"/>
      <c r="D17" s="296"/>
      <c r="E17" s="334"/>
      <c r="F17" s="184"/>
      <c r="G17" s="323"/>
      <c r="H17" s="338"/>
      <c r="I17" s="184"/>
      <c r="J17" s="323"/>
      <c r="K17" s="324"/>
      <c r="L17" s="184"/>
      <c r="M17" s="323"/>
      <c r="N17" s="338"/>
      <c r="O17" s="184"/>
      <c r="P17" s="323"/>
      <c r="Q17" s="340"/>
      <c r="R17" s="184"/>
      <c r="S17" s="323"/>
      <c r="T17" s="325"/>
      <c r="U17" s="184"/>
      <c r="V17" s="323"/>
      <c r="W17" s="325"/>
      <c r="X17" s="179"/>
      <c r="Y17" s="243" t="str">
        <f t="shared" si="0"/>
        <v>-</v>
      </c>
      <c r="Z17" s="313"/>
      <c r="AA17" s="313"/>
      <c r="AB17" s="243" t="str">
        <f t="shared" si="1"/>
        <v>-</v>
      </c>
      <c r="AC17" s="313"/>
      <c r="AD17" s="313"/>
      <c r="AE17" s="243" t="str">
        <f t="shared" si="2"/>
        <v>-</v>
      </c>
      <c r="AF17" s="313"/>
      <c r="AG17" s="313"/>
      <c r="AH17" s="243" t="str">
        <f t="shared" si="3"/>
        <v>-</v>
      </c>
      <c r="AI17" s="313"/>
      <c r="AJ17" s="313"/>
      <c r="AK17" s="243" t="str">
        <f t="shared" si="4"/>
        <v>-</v>
      </c>
      <c r="AL17" s="313"/>
      <c r="AM17" s="313"/>
      <c r="AN17" s="243" t="str">
        <f t="shared" si="5"/>
        <v>-</v>
      </c>
      <c r="AO17" s="313"/>
      <c r="AP17" s="313"/>
      <c r="AQ17" s="243" t="str">
        <f t="shared" si="6"/>
        <v>-</v>
      </c>
      <c r="AR17" s="19"/>
      <c r="AS17" s="169"/>
      <c r="AT17" s="170" t="s">
        <v>149</v>
      </c>
      <c r="AU17" s="169"/>
      <c r="AV17" s="169"/>
      <c r="AW17" s="169"/>
      <c r="AX17" s="169"/>
      <c r="AY17" s="169"/>
      <c r="AZ17" s="169"/>
      <c r="BA17" s="169"/>
      <c r="BB17" s="169"/>
      <c r="BC17" s="169"/>
      <c r="BD17" s="169"/>
      <c r="BE17" s="169"/>
      <c r="BF17" s="169"/>
      <c r="BG17" s="169"/>
      <c r="BH17" s="169"/>
      <c r="BI17" s="169"/>
      <c r="BJ17" s="169"/>
    </row>
    <row r="18" spans="1:62" s="168" customFormat="1" ht="18" customHeight="1" x14ac:dyDescent="0.25">
      <c r="A18" s="179"/>
      <c r="B18" s="179"/>
      <c r="C18" s="295"/>
      <c r="D18" s="296"/>
      <c r="E18" s="334"/>
      <c r="F18" s="184"/>
      <c r="G18" s="323"/>
      <c r="H18" s="338"/>
      <c r="I18" s="184"/>
      <c r="J18" s="323"/>
      <c r="K18" s="324"/>
      <c r="L18" s="184"/>
      <c r="M18" s="323"/>
      <c r="N18" s="338"/>
      <c r="O18" s="184"/>
      <c r="P18" s="323"/>
      <c r="Q18" s="340"/>
      <c r="R18" s="184"/>
      <c r="S18" s="323"/>
      <c r="T18" s="325"/>
      <c r="U18" s="184"/>
      <c r="V18" s="323"/>
      <c r="W18" s="325"/>
      <c r="X18" s="179"/>
      <c r="Y18" s="243" t="str">
        <f t="shared" si="0"/>
        <v>-</v>
      </c>
      <c r="Z18" s="313"/>
      <c r="AA18" s="313"/>
      <c r="AB18" s="243" t="str">
        <f t="shared" si="1"/>
        <v>-</v>
      </c>
      <c r="AC18" s="313"/>
      <c r="AD18" s="313"/>
      <c r="AE18" s="243" t="str">
        <f t="shared" si="2"/>
        <v>-</v>
      </c>
      <c r="AF18" s="313"/>
      <c r="AG18" s="313"/>
      <c r="AH18" s="243" t="str">
        <f t="shared" si="3"/>
        <v>-</v>
      </c>
      <c r="AI18" s="313"/>
      <c r="AJ18" s="313"/>
      <c r="AK18" s="243" t="str">
        <f t="shared" si="4"/>
        <v>-</v>
      </c>
      <c r="AL18" s="313"/>
      <c r="AM18" s="313"/>
      <c r="AN18" s="243" t="str">
        <f t="shared" si="5"/>
        <v>-</v>
      </c>
      <c r="AO18" s="313"/>
      <c r="AP18" s="313"/>
      <c r="AQ18" s="243" t="str">
        <f t="shared" si="6"/>
        <v>-</v>
      </c>
      <c r="AR18" s="19"/>
      <c r="AS18" s="169"/>
      <c r="AT18" s="170"/>
      <c r="AU18" s="169"/>
      <c r="AV18" s="169"/>
      <c r="AW18" s="169"/>
      <c r="AX18" s="169"/>
      <c r="AY18" s="169"/>
      <c r="AZ18" s="169"/>
      <c r="BA18" s="169"/>
      <c r="BB18" s="169"/>
      <c r="BC18" s="169"/>
      <c r="BD18" s="169"/>
      <c r="BE18" s="169"/>
      <c r="BF18" s="169"/>
      <c r="BG18" s="169"/>
      <c r="BH18" s="169"/>
      <c r="BI18" s="169"/>
      <c r="BJ18" s="169"/>
    </row>
    <row r="19" spans="1:62" s="168" customFormat="1" ht="18" customHeight="1" x14ac:dyDescent="0.25">
      <c r="A19" s="179"/>
      <c r="B19" s="179"/>
      <c r="C19" s="300"/>
      <c r="D19" s="296"/>
      <c r="E19" s="334"/>
      <c r="F19" s="184"/>
      <c r="G19" s="323"/>
      <c r="H19" s="338"/>
      <c r="I19" s="184"/>
      <c r="J19" s="323"/>
      <c r="K19" s="324"/>
      <c r="L19" s="184"/>
      <c r="M19" s="323"/>
      <c r="N19" s="338"/>
      <c r="O19" s="184"/>
      <c r="P19" s="323"/>
      <c r="Q19" s="340"/>
      <c r="R19" s="184"/>
      <c r="S19" s="323"/>
      <c r="T19" s="325"/>
      <c r="U19" s="184"/>
      <c r="V19" s="323"/>
      <c r="W19" s="325"/>
      <c r="X19" s="179"/>
      <c r="Y19" s="243" t="str">
        <f t="shared" si="0"/>
        <v>-</v>
      </c>
      <c r="Z19" s="313"/>
      <c r="AA19" s="313"/>
      <c r="AB19" s="243" t="str">
        <f t="shared" si="1"/>
        <v>-</v>
      </c>
      <c r="AC19" s="313"/>
      <c r="AD19" s="313"/>
      <c r="AE19" s="243" t="str">
        <f t="shared" si="2"/>
        <v>-</v>
      </c>
      <c r="AF19" s="313"/>
      <c r="AG19" s="313"/>
      <c r="AH19" s="243" t="str">
        <f t="shared" si="3"/>
        <v>-</v>
      </c>
      <c r="AI19" s="313"/>
      <c r="AJ19" s="313"/>
      <c r="AK19" s="243" t="str">
        <f t="shared" si="4"/>
        <v>-</v>
      </c>
      <c r="AL19" s="313"/>
      <c r="AM19" s="313"/>
      <c r="AN19" s="243" t="str">
        <f t="shared" si="5"/>
        <v>-</v>
      </c>
      <c r="AO19" s="313"/>
      <c r="AP19" s="313"/>
      <c r="AQ19" s="243" t="str">
        <f t="shared" si="6"/>
        <v>-</v>
      </c>
      <c r="AR19" s="19"/>
      <c r="AS19" s="169"/>
      <c r="AT19" s="170"/>
      <c r="AU19" s="169"/>
      <c r="AV19" s="169"/>
      <c r="AW19" s="169"/>
      <c r="AX19" s="169"/>
      <c r="AY19" s="169"/>
      <c r="AZ19" s="169"/>
      <c r="BA19" s="169"/>
      <c r="BB19" s="169"/>
      <c r="BC19" s="169"/>
      <c r="BD19" s="169"/>
      <c r="BE19" s="169"/>
      <c r="BF19" s="169"/>
      <c r="BG19" s="169"/>
      <c r="BH19" s="169"/>
      <c r="BI19" s="169"/>
      <c r="BJ19" s="169"/>
    </row>
    <row r="20" spans="1:62" s="168" customFormat="1" ht="18" customHeight="1" x14ac:dyDescent="0.25">
      <c r="A20" s="179"/>
      <c r="B20" s="179"/>
      <c r="C20" s="295"/>
      <c r="D20" s="296"/>
      <c r="E20" s="334"/>
      <c r="F20" s="185"/>
      <c r="G20" s="323"/>
      <c r="H20" s="338"/>
      <c r="I20" s="185"/>
      <c r="J20" s="323"/>
      <c r="K20" s="324"/>
      <c r="L20" s="185"/>
      <c r="M20" s="323"/>
      <c r="N20" s="338"/>
      <c r="O20" s="185"/>
      <c r="P20" s="323"/>
      <c r="Q20" s="340"/>
      <c r="R20" s="185"/>
      <c r="S20" s="323"/>
      <c r="T20" s="325"/>
      <c r="U20" s="185"/>
      <c r="V20" s="323"/>
      <c r="W20" s="325"/>
      <c r="X20" s="179"/>
      <c r="Y20" s="243" t="str">
        <f t="shared" si="0"/>
        <v>-</v>
      </c>
      <c r="Z20" s="313"/>
      <c r="AA20" s="313"/>
      <c r="AB20" s="243" t="str">
        <f t="shared" si="1"/>
        <v>-</v>
      </c>
      <c r="AC20" s="313"/>
      <c r="AD20" s="313"/>
      <c r="AE20" s="243" t="str">
        <f t="shared" si="2"/>
        <v>-</v>
      </c>
      <c r="AF20" s="313"/>
      <c r="AG20" s="313"/>
      <c r="AH20" s="243" t="str">
        <f t="shared" si="3"/>
        <v>-</v>
      </c>
      <c r="AI20" s="313"/>
      <c r="AJ20" s="313"/>
      <c r="AK20" s="243" t="str">
        <f t="shared" si="4"/>
        <v>-</v>
      </c>
      <c r="AL20" s="313"/>
      <c r="AM20" s="313"/>
      <c r="AN20" s="243" t="str">
        <f t="shared" si="5"/>
        <v>-</v>
      </c>
      <c r="AO20" s="313"/>
      <c r="AP20" s="313"/>
      <c r="AQ20" s="243" t="str">
        <f t="shared" si="6"/>
        <v>-</v>
      </c>
      <c r="AR20" s="19"/>
      <c r="AS20" s="169"/>
      <c r="AT20" s="170"/>
      <c r="AU20" s="169"/>
      <c r="AV20" s="169"/>
      <c r="AW20" s="169"/>
      <c r="AX20" s="169"/>
      <c r="AY20" s="169"/>
      <c r="AZ20" s="169"/>
      <c r="BA20" s="169"/>
      <c r="BB20" s="169"/>
      <c r="BC20" s="169"/>
      <c r="BD20" s="169"/>
      <c r="BE20" s="169"/>
      <c r="BF20" s="169"/>
      <c r="BG20" s="169"/>
      <c r="BH20" s="169"/>
      <c r="BI20" s="169"/>
      <c r="BJ20" s="169"/>
    </row>
    <row r="21" spans="1:62" s="168" customFormat="1" ht="18" customHeight="1" x14ac:dyDescent="0.25">
      <c r="A21" s="179"/>
      <c r="B21" s="179"/>
      <c r="C21" s="295"/>
      <c r="D21" s="296"/>
      <c r="E21" s="301"/>
      <c r="F21" s="302"/>
      <c r="G21" s="296"/>
      <c r="H21" s="303"/>
      <c r="I21" s="302"/>
      <c r="J21" s="296"/>
      <c r="K21" s="240"/>
      <c r="L21" s="238"/>
      <c r="M21" s="232"/>
      <c r="N21" s="241"/>
      <c r="O21" s="238"/>
      <c r="P21" s="232"/>
      <c r="Q21" s="242"/>
      <c r="R21" s="238"/>
      <c r="S21" s="232"/>
      <c r="T21" s="241"/>
      <c r="U21" s="238"/>
      <c r="V21" s="232"/>
      <c r="W21" s="179"/>
      <c r="X21" s="179"/>
      <c r="Y21" s="239" t="str">
        <f t="shared" ref="Y21:AQ21" si="7">IF(COUNTIFS(Y15:Y20,0)&gt;0,"N",IF(COUNTIFS(Y15:Y20,1)&gt;0,"Y","-"))</f>
        <v>-</v>
      </c>
      <c r="Z21" s="303"/>
      <c r="AA21" s="303"/>
      <c r="AB21" s="239" t="str">
        <f t="shared" si="7"/>
        <v>Y</v>
      </c>
      <c r="AC21" s="303"/>
      <c r="AD21" s="303"/>
      <c r="AE21" s="239" t="str">
        <f t="shared" si="7"/>
        <v>-</v>
      </c>
      <c r="AF21" s="303"/>
      <c r="AG21" s="303"/>
      <c r="AH21" s="239" t="str">
        <f t="shared" si="7"/>
        <v>-</v>
      </c>
      <c r="AI21" s="303"/>
      <c r="AJ21" s="303"/>
      <c r="AK21" s="239" t="str">
        <f t="shared" si="7"/>
        <v>-</v>
      </c>
      <c r="AL21" s="303"/>
      <c r="AM21" s="303"/>
      <c r="AN21" s="239" t="str">
        <f t="shared" si="7"/>
        <v>-</v>
      </c>
      <c r="AO21" s="303"/>
      <c r="AP21" s="303"/>
      <c r="AQ21" s="239" t="str">
        <f t="shared" si="7"/>
        <v>-</v>
      </c>
      <c r="AR21" s="19"/>
      <c r="AS21" s="169"/>
      <c r="AT21" s="170"/>
      <c r="AU21" s="169"/>
      <c r="AV21" s="169"/>
      <c r="AW21" s="169"/>
      <c r="AX21" s="169"/>
      <c r="AY21" s="169"/>
      <c r="AZ21" s="169"/>
      <c r="BA21" s="169"/>
      <c r="BB21" s="169"/>
      <c r="BC21" s="169"/>
      <c r="BD21" s="169"/>
      <c r="BE21" s="169"/>
      <c r="BF21" s="169"/>
      <c r="BG21" s="169"/>
      <c r="BH21" s="169"/>
      <c r="BI21" s="169"/>
      <c r="BJ21" s="169"/>
    </row>
    <row r="22" spans="1:62" s="268" customFormat="1" ht="18" customHeight="1" x14ac:dyDescent="0.25">
      <c r="A22" s="260"/>
      <c r="B22" s="260"/>
      <c r="C22" s="513">
        <f>U14+1</f>
        <v>7</v>
      </c>
      <c r="D22" s="513"/>
      <c r="E22" s="261"/>
      <c r="F22" s="513">
        <f>C22+1</f>
        <v>8</v>
      </c>
      <c r="G22" s="513"/>
      <c r="H22" s="260"/>
      <c r="I22" s="513">
        <f>F22+1</f>
        <v>9</v>
      </c>
      <c r="J22" s="513"/>
      <c r="K22" s="261"/>
      <c r="L22" s="513">
        <f>I22+1</f>
        <v>10</v>
      </c>
      <c r="M22" s="513"/>
      <c r="N22" s="260"/>
      <c r="O22" s="513">
        <f>L22+1</f>
        <v>11</v>
      </c>
      <c r="P22" s="513"/>
      <c r="Q22" s="262"/>
      <c r="R22" s="513">
        <f>O22+1</f>
        <v>12</v>
      </c>
      <c r="S22" s="513"/>
      <c r="T22" s="260"/>
      <c r="U22" s="513">
        <f>R22+1</f>
        <v>13</v>
      </c>
      <c r="V22" s="513"/>
      <c r="W22" s="260"/>
      <c r="X22" s="260"/>
      <c r="Y22" s="263" t="s">
        <v>174</v>
      </c>
      <c r="Z22" s="312"/>
      <c r="AA22" s="312"/>
      <c r="AB22" s="263" t="s">
        <v>174</v>
      </c>
      <c r="AC22" s="312"/>
      <c r="AD22" s="312"/>
      <c r="AE22" s="263" t="s">
        <v>174</v>
      </c>
      <c r="AF22" s="312"/>
      <c r="AG22" s="312"/>
      <c r="AH22" s="263" t="s">
        <v>174</v>
      </c>
      <c r="AI22" s="312"/>
      <c r="AJ22" s="312"/>
      <c r="AK22" s="263" t="s">
        <v>174</v>
      </c>
      <c r="AL22" s="312"/>
      <c r="AM22" s="312"/>
      <c r="AN22" s="263" t="s">
        <v>174</v>
      </c>
      <c r="AO22" s="312"/>
      <c r="AP22" s="312"/>
      <c r="AQ22" s="263" t="s">
        <v>174</v>
      </c>
      <c r="AR22" s="264"/>
      <c r="AS22" s="266"/>
      <c r="AT22" s="266"/>
      <c r="AU22" s="266"/>
      <c r="AV22" s="266"/>
      <c r="AW22" s="266"/>
      <c r="AX22" s="266"/>
      <c r="AY22" s="266"/>
      <c r="AZ22" s="266"/>
      <c r="BA22" s="266"/>
      <c r="BB22" s="266"/>
      <c r="BC22" s="266"/>
      <c r="BD22" s="266"/>
      <c r="BE22" s="266"/>
      <c r="BF22" s="266"/>
      <c r="BG22" s="266"/>
      <c r="BH22" s="266"/>
      <c r="BI22" s="266"/>
      <c r="BJ22" s="266"/>
    </row>
    <row r="23" spans="1:62" s="168" customFormat="1" ht="18" customHeight="1" x14ac:dyDescent="0.25">
      <c r="A23" s="179"/>
      <c r="B23" s="179"/>
      <c r="C23" s="186"/>
      <c r="D23" s="323"/>
      <c r="E23" s="324"/>
      <c r="F23" s="186"/>
      <c r="G23" s="323"/>
      <c r="H23" s="325"/>
      <c r="I23" s="186"/>
      <c r="J23" s="323"/>
      <c r="K23" s="324"/>
      <c r="L23" s="186"/>
      <c r="M23" s="323"/>
      <c r="N23" s="325"/>
      <c r="O23" s="186"/>
      <c r="P23" s="323"/>
      <c r="Q23" s="326"/>
      <c r="R23" s="186"/>
      <c r="S23" s="323"/>
      <c r="T23" s="325"/>
      <c r="U23" s="186"/>
      <c r="V23" s="323"/>
      <c r="W23" s="179"/>
      <c r="X23" s="179"/>
      <c r="Y23" s="243" t="str">
        <f t="shared" ref="Y23:Y28" si="8">IF(AND(C23&lt;&gt;"",D23="x"),1,IF(AND(C23&lt;&gt;"",D23&lt;&gt;"x"),0,"-"))</f>
        <v>-</v>
      </c>
      <c r="Z23" s="312"/>
      <c r="AA23" s="312"/>
      <c r="AB23" s="243" t="str">
        <f t="shared" ref="AB23:AB28" si="9">IF(AND(F23&lt;&gt;"",G23="x"),1,IF(AND(F23&lt;&gt;"",G23&lt;&gt;"x"),0,"-"))</f>
        <v>-</v>
      </c>
      <c r="AC23" s="313"/>
      <c r="AD23" s="313"/>
      <c r="AE23" s="243" t="str">
        <f t="shared" ref="AE23:AE28" si="10">IF(AND(I23&lt;&gt;"",J23="x"),1,IF(AND(I23&lt;&gt;"",J23&lt;&gt;"x"),0,"-"))</f>
        <v>-</v>
      </c>
      <c r="AF23" s="313"/>
      <c r="AG23" s="313"/>
      <c r="AH23" s="243" t="str">
        <f t="shared" ref="AH23:AH28" si="11">IF(AND(L23&lt;&gt;"",M23="x"),1,IF(AND(L23&lt;&gt;"",M23&lt;&gt;"x"),0,"-"))</f>
        <v>-</v>
      </c>
      <c r="AI23" s="313"/>
      <c r="AJ23" s="313"/>
      <c r="AK23" s="243" t="str">
        <f t="shared" ref="AK23:AK28" si="12">IF(AND(O23&lt;&gt;"",P23="x"),1,IF(AND(O23&lt;&gt;"",P23&lt;&gt;"x"),0,"-"))</f>
        <v>-</v>
      </c>
      <c r="AL23" s="313"/>
      <c r="AM23" s="313"/>
      <c r="AN23" s="243" t="str">
        <f t="shared" ref="AN23:AN28" si="13">IF(AND(R23&lt;&gt;"",S23="x"),1,IF(AND(R23&lt;&gt;"",S23&lt;&gt;"x"),0,"-"))</f>
        <v>-</v>
      </c>
      <c r="AO23" s="313"/>
      <c r="AP23" s="313"/>
      <c r="AQ23" s="243" t="str">
        <f t="shared" ref="AQ23:AQ28" si="14">IF(AND(U23&lt;&gt;"",V23="x"),1,IF(AND(U23&lt;&gt;"",V23&lt;&gt;"x"),0,"-"))</f>
        <v>-</v>
      </c>
      <c r="AR23" s="19"/>
      <c r="AS23" s="169"/>
      <c r="AT23" s="170"/>
      <c r="AU23" s="169"/>
      <c r="AV23" s="169"/>
      <c r="AW23" s="169"/>
      <c r="AX23" s="169"/>
      <c r="AY23" s="169"/>
      <c r="AZ23" s="169"/>
      <c r="BA23" s="169"/>
      <c r="BB23" s="169"/>
      <c r="BC23" s="169"/>
      <c r="BD23" s="169"/>
      <c r="BE23" s="169"/>
      <c r="BF23" s="169"/>
      <c r="BG23" s="169"/>
      <c r="BH23" s="169"/>
      <c r="BI23" s="169"/>
      <c r="BJ23" s="169"/>
    </row>
    <row r="24" spans="1:62" s="168" customFormat="1" ht="18" customHeight="1" x14ac:dyDescent="0.25">
      <c r="A24" s="179"/>
      <c r="B24" s="179"/>
      <c r="C24" s="184"/>
      <c r="D24" s="323"/>
      <c r="E24" s="324"/>
      <c r="F24" s="184"/>
      <c r="G24" s="323"/>
      <c r="H24" s="325"/>
      <c r="I24" s="184"/>
      <c r="J24" s="323"/>
      <c r="K24" s="324"/>
      <c r="L24" s="184"/>
      <c r="M24" s="323"/>
      <c r="N24" s="325"/>
      <c r="O24" s="184"/>
      <c r="P24" s="323"/>
      <c r="Q24" s="326"/>
      <c r="R24" s="184"/>
      <c r="S24" s="323"/>
      <c r="T24" s="325"/>
      <c r="U24" s="184"/>
      <c r="V24" s="323"/>
      <c r="W24" s="179"/>
      <c r="X24" s="179"/>
      <c r="Y24" s="243" t="str">
        <f t="shared" si="8"/>
        <v>-</v>
      </c>
      <c r="Z24" s="313"/>
      <c r="AA24" s="313"/>
      <c r="AB24" s="243" t="str">
        <f t="shared" si="9"/>
        <v>-</v>
      </c>
      <c r="AC24" s="313"/>
      <c r="AD24" s="313"/>
      <c r="AE24" s="243" t="str">
        <f t="shared" si="10"/>
        <v>-</v>
      </c>
      <c r="AF24" s="313"/>
      <c r="AG24" s="313"/>
      <c r="AH24" s="243" t="str">
        <f t="shared" si="11"/>
        <v>-</v>
      </c>
      <c r="AI24" s="313"/>
      <c r="AJ24" s="313"/>
      <c r="AK24" s="243" t="str">
        <f t="shared" si="12"/>
        <v>-</v>
      </c>
      <c r="AL24" s="313"/>
      <c r="AM24" s="313"/>
      <c r="AN24" s="243" t="str">
        <f t="shared" si="13"/>
        <v>-</v>
      </c>
      <c r="AO24" s="313"/>
      <c r="AP24" s="313"/>
      <c r="AQ24" s="243" t="str">
        <f t="shared" si="14"/>
        <v>-</v>
      </c>
      <c r="AR24" s="19"/>
      <c r="AS24" s="169"/>
      <c r="AT24" s="170"/>
      <c r="AU24" s="169"/>
      <c r="AV24" s="169"/>
      <c r="AW24" s="169"/>
      <c r="AX24" s="169"/>
      <c r="AY24" s="169"/>
      <c r="AZ24" s="169"/>
      <c r="BA24" s="169"/>
      <c r="BB24" s="169"/>
      <c r="BC24" s="169"/>
      <c r="BD24" s="169"/>
      <c r="BE24" s="169"/>
      <c r="BF24" s="169"/>
      <c r="BG24" s="169"/>
      <c r="BH24" s="169"/>
      <c r="BI24" s="169"/>
      <c r="BJ24" s="169"/>
    </row>
    <row r="25" spans="1:62" s="168" customFormat="1" ht="18" customHeight="1" x14ac:dyDescent="0.25">
      <c r="A25" s="179"/>
      <c r="B25" s="179"/>
      <c r="C25" s="184"/>
      <c r="D25" s="323"/>
      <c r="E25" s="324"/>
      <c r="F25" s="184"/>
      <c r="G25" s="323"/>
      <c r="H25" s="325"/>
      <c r="I25" s="184"/>
      <c r="J25" s="323"/>
      <c r="K25" s="324"/>
      <c r="L25" s="184"/>
      <c r="M25" s="323"/>
      <c r="N25" s="325"/>
      <c r="O25" s="184"/>
      <c r="P25" s="323"/>
      <c r="Q25" s="326"/>
      <c r="R25" s="184"/>
      <c r="S25" s="323"/>
      <c r="T25" s="325"/>
      <c r="U25" s="184"/>
      <c r="V25" s="323"/>
      <c r="W25" s="179"/>
      <c r="X25" s="179"/>
      <c r="Y25" s="243" t="str">
        <f t="shared" si="8"/>
        <v>-</v>
      </c>
      <c r="Z25" s="313"/>
      <c r="AA25" s="313"/>
      <c r="AB25" s="243" t="str">
        <f t="shared" si="9"/>
        <v>-</v>
      </c>
      <c r="AC25" s="313"/>
      <c r="AD25" s="313"/>
      <c r="AE25" s="243" t="str">
        <f t="shared" si="10"/>
        <v>-</v>
      </c>
      <c r="AF25" s="313"/>
      <c r="AG25" s="313"/>
      <c r="AH25" s="243" t="str">
        <f t="shared" si="11"/>
        <v>-</v>
      </c>
      <c r="AI25" s="313"/>
      <c r="AJ25" s="313"/>
      <c r="AK25" s="243" t="str">
        <f t="shared" si="12"/>
        <v>-</v>
      </c>
      <c r="AL25" s="313"/>
      <c r="AM25" s="313"/>
      <c r="AN25" s="243" t="str">
        <f t="shared" si="13"/>
        <v>-</v>
      </c>
      <c r="AO25" s="313"/>
      <c r="AP25" s="313"/>
      <c r="AQ25" s="243" t="str">
        <f t="shared" si="14"/>
        <v>-</v>
      </c>
      <c r="AR25" s="19"/>
      <c r="AS25" s="169"/>
      <c r="AT25" s="170"/>
      <c r="AU25" s="169"/>
      <c r="AV25" s="169"/>
      <c r="AW25" s="169"/>
      <c r="AX25" s="169"/>
      <c r="AY25" s="169"/>
      <c r="AZ25" s="169"/>
      <c r="BA25" s="169"/>
      <c r="BB25" s="169"/>
      <c r="BC25" s="169"/>
      <c r="BD25" s="169"/>
      <c r="BE25" s="169"/>
      <c r="BF25" s="169"/>
      <c r="BG25" s="169"/>
      <c r="BH25" s="169"/>
      <c r="BI25" s="169"/>
      <c r="BJ25" s="169"/>
    </row>
    <row r="26" spans="1:62" ht="18" customHeight="1" x14ac:dyDescent="0.25">
      <c r="C26" s="184"/>
      <c r="D26" s="323"/>
      <c r="E26" s="324"/>
      <c r="F26" s="184"/>
      <c r="G26" s="323"/>
      <c r="H26" s="325"/>
      <c r="I26" s="184"/>
      <c r="J26" s="323"/>
      <c r="K26" s="324"/>
      <c r="L26" s="184"/>
      <c r="M26" s="323"/>
      <c r="N26" s="325"/>
      <c r="O26" s="184"/>
      <c r="P26" s="323"/>
      <c r="Q26" s="326"/>
      <c r="R26" s="184"/>
      <c r="S26" s="323"/>
      <c r="T26" s="325"/>
      <c r="U26" s="184"/>
      <c r="V26" s="323"/>
      <c r="W26" s="179"/>
      <c r="X26" s="179"/>
      <c r="Y26" s="243" t="str">
        <f t="shared" si="8"/>
        <v>-</v>
      </c>
      <c r="Z26" s="313"/>
      <c r="AA26" s="313"/>
      <c r="AB26" s="243" t="str">
        <f t="shared" si="9"/>
        <v>-</v>
      </c>
      <c r="AC26" s="313"/>
      <c r="AD26" s="313"/>
      <c r="AE26" s="243" t="str">
        <f t="shared" si="10"/>
        <v>-</v>
      </c>
      <c r="AF26" s="313"/>
      <c r="AG26" s="313"/>
      <c r="AH26" s="243" t="str">
        <f t="shared" si="11"/>
        <v>-</v>
      </c>
      <c r="AI26" s="313"/>
      <c r="AJ26" s="313"/>
      <c r="AK26" s="243" t="str">
        <f t="shared" si="12"/>
        <v>-</v>
      </c>
      <c r="AL26" s="313"/>
      <c r="AM26" s="313"/>
      <c r="AN26" s="243" t="str">
        <f t="shared" si="13"/>
        <v>-</v>
      </c>
      <c r="AO26" s="313"/>
      <c r="AP26" s="313"/>
      <c r="AQ26" s="243" t="str">
        <f t="shared" si="14"/>
        <v>-</v>
      </c>
      <c r="AS26" s="170"/>
      <c r="AT26" s="170"/>
      <c r="AU26" s="169"/>
      <c r="AV26" s="169"/>
      <c r="AW26" s="169"/>
      <c r="AX26" s="169"/>
      <c r="AY26" s="169"/>
      <c r="AZ26" s="169"/>
      <c r="BA26" s="169"/>
      <c r="BB26" s="169"/>
      <c r="BC26" s="170"/>
      <c r="BD26" s="170"/>
      <c r="BE26" s="170"/>
      <c r="BF26" s="170"/>
      <c r="BG26" s="170"/>
      <c r="BH26" s="170"/>
      <c r="BI26" s="170"/>
      <c r="BJ26" s="170"/>
    </row>
    <row r="27" spans="1:62" s="167" customFormat="1" ht="18" customHeight="1" x14ac:dyDescent="0.25">
      <c r="A27" s="181"/>
      <c r="B27" s="181"/>
      <c r="C27" s="184"/>
      <c r="D27" s="323"/>
      <c r="E27" s="324"/>
      <c r="F27" s="184"/>
      <c r="G27" s="323"/>
      <c r="H27" s="325"/>
      <c r="I27" s="184"/>
      <c r="J27" s="323"/>
      <c r="K27" s="324"/>
      <c r="L27" s="184"/>
      <c r="M27" s="323"/>
      <c r="N27" s="325"/>
      <c r="O27" s="184"/>
      <c r="P27" s="323"/>
      <c r="Q27" s="326"/>
      <c r="R27" s="184"/>
      <c r="S27" s="323"/>
      <c r="T27" s="325"/>
      <c r="U27" s="184"/>
      <c r="V27" s="323"/>
      <c r="W27" s="179"/>
      <c r="X27" s="179"/>
      <c r="Y27" s="243" t="str">
        <f t="shared" si="8"/>
        <v>-</v>
      </c>
      <c r="Z27" s="313"/>
      <c r="AA27" s="313"/>
      <c r="AB27" s="243" t="str">
        <f t="shared" si="9"/>
        <v>-</v>
      </c>
      <c r="AC27" s="313"/>
      <c r="AD27" s="313"/>
      <c r="AE27" s="243" t="str">
        <f t="shared" si="10"/>
        <v>-</v>
      </c>
      <c r="AF27" s="313"/>
      <c r="AG27" s="313"/>
      <c r="AH27" s="243" t="str">
        <f t="shared" si="11"/>
        <v>-</v>
      </c>
      <c r="AI27" s="313"/>
      <c r="AJ27" s="313"/>
      <c r="AK27" s="243" t="str">
        <f t="shared" si="12"/>
        <v>-</v>
      </c>
      <c r="AL27" s="313"/>
      <c r="AM27" s="313"/>
      <c r="AN27" s="243" t="str">
        <f t="shared" si="13"/>
        <v>-</v>
      </c>
      <c r="AO27" s="313"/>
      <c r="AP27" s="313"/>
      <c r="AQ27" s="243" t="str">
        <f t="shared" si="14"/>
        <v>-</v>
      </c>
      <c r="AR27" s="151"/>
      <c r="AS27" s="171"/>
      <c r="AT27" s="170"/>
      <c r="AU27" s="169"/>
      <c r="AV27" s="169"/>
      <c r="AW27" s="169"/>
      <c r="AX27" s="169"/>
      <c r="AY27" s="169"/>
      <c r="AZ27" s="169"/>
      <c r="BA27" s="169"/>
      <c r="BB27" s="169"/>
      <c r="BC27" s="171"/>
    </row>
    <row r="28" spans="1:62" ht="18" customHeight="1" x14ac:dyDescent="0.25">
      <c r="B28" s="182"/>
      <c r="C28" s="185"/>
      <c r="D28" s="323"/>
      <c r="E28" s="324"/>
      <c r="F28" s="185"/>
      <c r="G28" s="323"/>
      <c r="H28" s="325"/>
      <c r="I28" s="185"/>
      <c r="J28" s="323"/>
      <c r="K28" s="324"/>
      <c r="L28" s="185"/>
      <c r="M28" s="323"/>
      <c r="N28" s="325"/>
      <c r="O28" s="185"/>
      <c r="P28" s="323"/>
      <c r="Q28" s="326"/>
      <c r="R28" s="185"/>
      <c r="S28" s="323"/>
      <c r="T28" s="325"/>
      <c r="U28" s="185"/>
      <c r="V28" s="323"/>
      <c r="W28" s="179"/>
      <c r="X28" s="179"/>
      <c r="Y28" s="243" t="str">
        <f t="shared" si="8"/>
        <v>-</v>
      </c>
      <c r="Z28" s="313"/>
      <c r="AA28" s="313"/>
      <c r="AB28" s="243" t="str">
        <f t="shared" si="9"/>
        <v>-</v>
      </c>
      <c r="AC28" s="313"/>
      <c r="AD28" s="313"/>
      <c r="AE28" s="243" t="str">
        <f t="shared" si="10"/>
        <v>-</v>
      </c>
      <c r="AF28" s="313"/>
      <c r="AG28" s="313"/>
      <c r="AH28" s="243" t="str">
        <f t="shared" si="11"/>
        <v>-</v>
      </c>
      <c r="AI28" s="313"/>
      <c r="AJ28" s="313"/>
      <c r="AK28" s="243" t="str">
        <f t="shared" si="12"/>
        <v>-</v>
      </c>
      <c r="AL28" s="313"/>
      <c r="AM28" s="313"/>
      <c r="AN28" s="243" t="str">
        <f t="shared" si="13"/>
        <v>-</v>
      </c>
      <c r="AO28" s="313"/>
      <c r="AP28" s="313"/>
      <c r="AQ28" s="243" t="str">
        <f t="shared" si="14"/>
        <v>-</v>
      </c>
      <c r="AR28" s="139"/>
      <c r="AS28" s="170"/>
      <c r="AT28" s="170"/>
      <c r="AU28" s="169"/>
      <c r="AV28" s="169"/>
      <c r="AW28" s="169"/>
      <c r="AX28" s="169"/>
      <c r="AY28" s="169"/>
      <c r="AZ28" s="169"/>
      <c r="BA28" s="169"/>
      <c r="BB28" s="169"/>
      <c r="BC28" s="170"/>
    </row>
    <row r="29" spans="1:62" ht="18" customHeight="1" x14ac:dyDescent="0.25">
      <c r="B29" s="182"/>
      <c r="C29" s="231"/>
      <c r="D29" s="232"/>
      <c r="E29" s="240"/>
      <c r="F29" s="238"/>
      <c r="G29" s="232"/>
      <c r="H29" s="241"/>
      <c r="I29" s="238"/>
      <c r="J29" s="232"/>
      <c r="K29" s="240"/>
      <c r="L29" s="238"/>
      <c r="M29" s="232"/>
      <c r="N29" s="241"/>
      <c r="O29" s="238"/>
      <c r="P29" s="232"/>
      <c r="Q29" s="242"/>
      <c r="R29" s="238"/>
      <c r="S29" s="232"/>
      <c r="T29" s="241"/>
      <c r="U29" s="238"/>
      <c r="V29" s="232"/>
      <c r="W29" s="179"/>
      <c r="X29" s="179"/>
      <c r="Y29" s="239" t="str">
        <f t="shared" ref="Y29:AQ29" si="15">IF(COUNTIFS(Y23:Y28,0)&gt;0,"N",IF(COUNTIFS(Y23:Y28,1)&gt;0,"Y","-"))</f>
        <v>-</v>
      </c>
      <c r="Z29" s="313"/>
      <c r="AA29" s="313"/>
      <c r="AB29" s="239" t="str">
        <f t="shared" si="15"/>
        <v>-</v>
      </c>
      <c r="AC29" s="303"/>
      <c r="AD29" s="303"/>
      <c r="AE29" s="239" t="str">
        <f t="shared" si="15"/>
        <v>-</v>
      </c>
      <c r="AF29" s="303"/>
      <c r="AG29" s="303"/>
      <c r="AH29" s="239" t="str">
        <f t="shared" si="15"/>
        <v>-</v>
      </c>
      <c r="AI29" s="303"/>
      <c r="AJ29" s="303"/>
      <c r="AK29" s="239" t="str">
        <f t="shared" si="15"/>
        <v>-</v>
      </c>
      <c r="AL29" s="303"/>
      <c r="AM29" s="303"/>
      <c r="AN29" s="239" t="str">
        <f t="shared" si="15"/>
        <v>-</v>
      </c>
      <c r="AO29" s="303"/>
      <c r="AP29" s="303"/>
      <c r="AQ29" s="239" t="str">
        <f t="shared" si="15"/>
        <v>-</v>
      </c>
      <c r="AR29" s="139"/>
      <c r="AS29" s="170"/>
      <c r="AT29" s="170"/>
      <c r="AU29" s="169"/>
      <c r="AV29" s="169"/>
      <c r="AW29" s="169"/>
      <c r="AX29" s="169"/>
      <c r="AY29" s="169"/>
      <c r="AZ29" s="169"/>
      <c r="BA29" s="169"/>
      <c r="BB29" s="169"/>
      <c r="BC29" s="170"/>
    </row>
    <row r="30" spans="1:62" s="271" customFormat="1" ht="18" customHeight="1" x14ac:dyDescent="0.25">
      <c r="A30" s="260"/>
      <c r="B30" s="269"/>
      <c r="C30" s="513">
        <f>U22+1</f>
        <v>14</v>
      </c>
      <c r="D30" s="513"/>
      <c r="E30" s="261"/>
      <c r="F30" s="513">
        <f>C30+1</f>
        <v>15</v>
      </c>
      <c r="G30" s="513"/>
      <c r="H30" s="260"/>
      <c r="I30" s="513">
        <f>F30+1</f>
        <v>16</v>
      </c>
      <c r="J30" s="513"/>
      <c r="K30" s="261"/>
      <c r="L30" s="513">
        <f>I30+1</f>
        <v>17</v>
      </c>
      <c r="M30" s="513"/>
      <c r="N30" s="260"/>
      <c r="O30" s="513">
        <f>L30+1</f>
        <v>18</v>
      </c>
      <c r="P30" s="513"/>
      <c r="Q30" s="262"/>
      <c r="R30" s="513">
        <f>O30+1</f>
        <v>19</v>
      </c>
      <c r="S30" s="513"/>
      <c r="T30" s="260"/>
      <c r="U30" s="513">
        <f>R30+1</f>
        <v>20</v>
      </c>
      <c r="V30" s="513"/>
      <c r="W30" s="260"/>
      <c r="X30" s="260"/>
      <c r="Y30" s="263" t="s">
        <v>174</v>
      </c>
      <c r="Z30" s="303"/>
      <c r="AA30" s="303"/>
      <c r="AB30" s="263" t="s">
        <v>174</v>
      </c>
      <c r="AC30" s="312"/>
      <c r="AD30" s="312"/>
      <c r="AE30" s="263" t="s">
        <v>174</v>
      </c>
      <c r="AF30" s="312"/>
      <c r="AG30" s="312"/>
      <c r="AH30" s="263" t="s">
        <v>174</v>
      </c>
      <c r="AI30" s="312"/>
      <c r="AJ30" s="312"/>
      <c r="AK30" s="263" t="s">
        <v>174</v>
      </c>
      <c r="AL30" s="312"/>
      <c r="AM30" s="312"/>
      <c r="AN30" s="263" t="s">
        <v>174</v>
      </c>
      <c r="AO30" s="312"/>
      <c r="AP30" s="312"/>
      <c r="AQ30" s="263" t="s">
        <v>174</v>
      </c>
      <c r="AR30" s="270"/>
      <c r="AS30" s="266"/>
      <c r="AT30" s="266"/>
      <c r="AU30" s="266"/>
      <c r="AV30" s="266"/>
      <c r="AW30" s="266"/>
      <c r="AX30" s="266"/>
      <c r="AY30" s="266"/>
      <c r="AZ30" s="266"/>
      <c r="BA30" s="266"/>
      <c r="BB30" s="266"/>
      <c r="BC30" s="266"/>
    </row>
    <row r="31" spans="1:62" ht="18" customHeight="1" x14ac:dyDescent="0.25">
      <c r="B31" s="182"/>
      <c r="C31" s="186"/>
      <c r="D31" s="323"/>
      <c r="E31" s="324"/>
      <c r="F31" s="186"/>
      <c r="G31" s="323"/>
      <c r="H31" s="325"/>
      <c r="I31" s="186"/>
      <c r="J31" s="323"/>
      <c r="K31" s="324"/>
      <c r="L31" s="186"/>
      <c r="M31" s="323"/>
      <c r="N31" s="325"/>
      <c r="O31" s="186"/>
      <c r="P31" s="323"/>
      <c r="Q31" s="326"/>
      <c r="R31" s="186"/>
      <c r="S31" s="323"/>
      <c r="T31" s="325"/>
      <c r="U31" s="186"/>
      <c r="V31" s="323"/>
      <c r="W31" s="325"/>
      <c r="X31" s="179"/>
      <c r="Y31" s="243" t="str">
        <f t="shared" ref="Y31:Y36" si="16">IF(AND(C31&lt;&gt;"",D31="x"),1,IF(AND(C31&lt;&gt;"",D31&lt;&gt;"x"),0,"-"))</f>
        <v>-</v>
      </c>
      <c r="Z31" s="312"/>
      <c r="AA31" s="312"/>
      <c r="AB31" s="243" t="str">
        <f t="shared" ref="AB31:AB36" si="17">IF(AND(F31&lt;&gt;"",G31="x"),1,IF(AND(F31&lt;&gt;"",G31&lt;&gt;"x"),0,"-"))</f>
        <v>-</v>
      </c>
      <c r="AC31" s="313"/>
      <c r="AD31" s="313"/>
      <c r="AE31" s="243" t="str">
        <f t="shared" ref="AE31:AE36" si="18">IF(AND(I31&lt;&gt;"",J31="x"),1,IF(AND(I31&lt;&gt;"",J31&lt;&gt;"x"),0,"-"))</f>
        <v>-</v>
      </c>
      <c r="AF31" s="313"/>
      <c r="AG31" s="313"/>
      <c r="AH31" s="243" t="str">
        <f t="shared" ref="AH31:AH36" si="19">IF(AND(L31&lt;&gt;"",M31="x"),1,IF(AND(L31&lt;&gt;"",M31&lt;&gt;"x"),0,"-"))</f>
        <v>-</v>
      </c>
      <c r="AI31" s="313"/>
      <c r="AJ31" s="313"/>
      <c r="AK31" s="243" t="str">
        <f t="shared" ref="AK31:AK36" si="20">IF(AND(O31&lt;&gt;"",P31="x"),1,IF(AND(O31&lt;&gt;"",P31&lt;&gt;"x"),0,"-"))</f>
        <v>-</v>
      </c>
      <c r="AL31" s="313"/>
      <c r="AM31" s="313"/>
      <c r="AN31" s="243" t="str">
        <f t="shared" ref="AN31:AN36" si="21">IF(AND(R31&lt;&gt;"",S31="x"),1,IF(AND(R31&lt;&gt;"",S31&lt;&gt;"x"),0,"-"))</f>
        <v>-</v>
      </c>
      <c r="AO31" s="313"/>
      <c r="AP31" s="313"/>
      <c r="AQ31" s="243" t="str">
        <f t="shared" ref="AQ31:AQ36" si="22">IF(AND(U31&lt;&gt;"",V31="x"),1,IF(AND(U31&lt;&gt;"",V31&lt;&gt;"x"),0,"-"))</f>
        <v>-</v>
      </c>
      <c r="AR31" s="139"/>
      <c r="AS31" s="170"/>
      <c r="AT31" s="170"/>
      <c r="AU31" s="169"/>
      <c r="AV31" s="169"/>
      <c r="AW31" s="169"/>
      <c r="AX31" s="169"/>
      <c r="AY31" s="169"/>
      <c r="AZ31" s="169"/>
      <c r="BA31" s="169"/>
      <c r="BB31" s="169"/>
      <c r="BC31" s="170"/>
    </row>
    <row r="32" spans="1:62" ht="18" customHeight="1" x14ac:dyDescent="0.25">
      <c r="B32" s="157"/>
      <c r="C32" s="184"/>
      <c r="D32" s="323"/>
      <c r="E32" s="324"/>
      <c r="F32" s="184"/>
      <c r="G32" s="323"/>
      <c r="H32" s="325"/>
      <c r="I32" s="184"/>
      <c r="J32" s="323"/>
      <c r="K32" s="324"/>
      <c r="L32" s="184"/>
      <c r="M32" s="323"/>
      <c r="N32" s="325"/>
      <c r="O32" s="184"/>
      <c r="P32" s="323"/>
      <c r="Q32" s="326"/>
      <c r="R32" s="184"/>
      <c r="S32" s="323"/>
      <c r="T32" s="325"/>
      <c r="U32" s="184"/>
      <c r="V32" s="323"/>
      <c r="W32" s="325"/>
      <c r="X32" s="179"/>
      <c r="Y32" s="243" t="str">
        <f t="shared" si="16"/>
        <v>-</v>
      </c>
      <c r="Z32" s="312"/>
      <c r="AA32" s="312"/>
      <c r="AB32" s="243" t="str">
        <f t="shared" si="17"/>
        <v>-</v>
      </c>
      <c r="AC32" s="313"/>
      <c r="AD32" s="313"/>
      <c r="AE32" s="243" t="str">
        <f t="shared" si="18"/>
        <v>-</v>
      </c>
      <c r="AF32" s="313"/>
      <c r="AG32" s="313"/>
      <c r="AH32" s="243" t="str">
        <f t="shared" si="19"/>
        <v>-</v>
      </c>
      <c r="AI32" s="313"/>
      <c r="AJ32" s="313"/>
      <c r="AK32" s="243" t="str">
        <f t="shared" si="20"/>
        <v>-</v>
      </c>
      <c r="AL32" s="313"/>
      <c r="AM32" s="313"/>
      <c r="AN32" s="243" t="str">
        <f t="shared" si="21"/>
        <v>-</v>
      </c>
      <c r="AO32" s="313"/>
      <c r="AP32" s="313"/>
      <c r="AQ32" s="243" t="str">
        <f t="shared" si="22"/>
        <v>-</v>
      </c>
      <c r="AR32" s="139"/>
      <c r="AS32" s="170"/>
      <c r="AT32" s="169"/>
      <c r="AU32" s="169"/>
      <c r="AV32" s="169"/>
      <c r="AW32" s="169"/>
      <c r="AX32" s="169"/>
      <c r="AY32" s="169"/>
      <c r="AZ32" s="169"/>
      <c r="BA32" s="169"/>
      <c r="BB32" s="169"/>
      <c r="BC32" s="170"/>
    </row>
    <row r="33" spans="1:55" ht="18" customHeight="1" x14ac:dyDescent="0.25">
      <c r="B33" s="157"/>
      <c r="C33" s="184"/>
      <c r="D33" s="323"/>
      <c r="E33" s="324"/>
      <c r="F33" s="184"/>
      <c r="G33" s="323"/>
      <c r="H33" s="325"/>
      <c r="I33" s="184"/>
      <c r="J33" s="323"/>
      <c r="K33" s="324"/>
      <c r="L33" s="184"/>
      <c r="M33" s="323"/>
      <c r="N33" s="325"/>
      <c r="O33" s="184"/>
      <c r="P33" s="323"/>
      <c r="Q33" s="326"/>
      <c r="R33" s="184"/>
      <c r="S33" s="323"/>
      <c r="T33" s="325"/>
      <c r="U33" s="184"/>
      <c r="V33" s="323"/>
      <c r="W33" s="325"/>
      <c r="X33" s="179"/>
      <c r="Y33" s="243" t="str">
        <f t="shared" si="16"/>
        <v>-</v>
      </c>
      <c r="Z33" s="313"/>
      <c r="AA33" s="313"/>
      <c r="AB33" s="243" t="str">
        <f t="shared" si="17"/>
        <v>-</v>
      </c>
      <c r="AC33" s="313"/>
      <c r="AD33" s="313"/>
      <c r="AE33" s="243" t="str">
        <f t="shared" si="18"/>
        <v>-</v>
      </c>
      <c r="AF33" s="313"/>
      <c r="AG33" s="313"/>
      <c r="AH33" s="243" t="str">
        <f t="shared" si="19"/>
        <v>-</v>
      </c>
      <c r="AI33" s="313"/>
      <c r="AJ33" s="313"/>
      <c r="AK33" s="243" t="str">
        <f t="shared" si="20"/>
        <v>-</v>
      </c>
      <c r="AL33" s="313"/>
      <c r="AM33" s="313"/>
      <c r="AN33" s="243" t="str">
        <f t="shared" si="21"/>
        <v>-</v>
      </c>
      <c r="AO33" s="313"/>
      <c r="AP33" s="313"/>
      <c r="AQ33" s="243" t="str">
        <f t="shared" si="22"/>
        <v>-</v>
      </c>
      <c r="AR33" s="139"/>
      <c r="AS33" s="170"/>
      <c r="AT33" s="169"/>
      <c r="AU33" s="169"/>
      <c r="AV33" s="169"/>
      <c r="AW33" s="169"/>
      <c r="AX33" s="169"/>
      <c r="AY33" s="169"/>
      <c r="AZ33" s="169"/>
      <c r="BA33" s="169"/>
      <c r="BB33" s="169"/>
      <c r="BC33" s="170"/>
    </row>
    <row r="34" spans="1:55" ht="18" customHeight="1" x14ac:dyDescent="0.25">
      <c r="B34" s="157"/>
      <c r="C34" s="184"/>
      <c r="D34" s="323"/>
      <c r="E34" s="324"/>
      <c r="F34" s="184"/>
      <c r="G34" s="323"/>
      <c r="H34" s="325"/>
      <c r="I34" s="184"/>
      <c r="J34" s="323"/>
      <c r="K34" s="324"/>
      <c r="L34" s="184"/>
      <c r="M34" s="323"/>
      <c r="N34" s="325"/>
      <c r="O34" s="184"/>
      <c r="P34" s="323"/>
      <c r="Q34" s="326"/>
      <c r="R34" s="184"/>
      <c r="S34" s="323"/>
      <c r="T34" s="325"/>
      <c r="U34" s="184"/>
      <c r="V34" s="323"/>
      <c r="W34" s="325"/>
      <c r="X34" s="179"/>
      <c r="Y34" s="243" t="str">
        <f t="shared" si="16"/>
        <v>-</v>
      </c>
      <c r="Z34" s="313"/>
      <c r="AA34" s="313"/>
      <c r="AB34" s="243" t="str">
        <f t="shared" si="17"/>
        <v>-</v>
      </c>
      <c r="AC34" s="313"/>
      <c r="AD34" s="313"/>
      <c r="AE34" s="243" t="str">
        <f t="shared" si="18"/>
        <v>-</v>
      </c>
      <c r="AF34" s="313"/>
      <c r="AG34" s="313"/>
      <c r="AH34" s="243" t="str">
        <f t="shared" si="19"/>
        <v>-</v>
      </c>
      <c r="AI34" s="313"/>
      <c r="AJ34" s="313"/>
      <c r="AK34" s="243" t="str">
        <f t="shared" si="20"/>
        <v>-</v>
      </c>
      <c r="AL34" s="313"/>
      <c r="AM34" s="313"/>
      <c r="AN34" s="243" t="str">
        <f t="shared" si="21"/>
        <v>-</v>
      </c>
      <c r="AO34" s="313"/>
      <c r="AP34" s="313"/>
      <c r="AQ34" s="243" t="str">
        <f t="shared" si="22"/>
        <v>-</v>
      </c>
      <c r="AR34" s="139"/>
      <c r="AS34" s="170"/>
      <c r="AT34" s="169"/>
      <c r="AU34" s="169"/>
      <c r="AV34" s="169"/>
      <c r="AW34" s="169"/>
      <c r="AX34" s="169"/>
      <c r="AY34" s="169"/>
      <c r="AZ34" s="169"/>
      <c r="BA34" s="169"/>
      <c r="BB34" s="169"/>
      <c r="BC34" s="170"/>
    </row>
    <row r="35" spans="1:55" ht="18" customHeight="1" x14ac:dyDescent="0.25">
      <c r="B35" s="157"/>
      <c r="C35" s="184"/>
      <c r="D35" s="323"/>
      <c r="E35" s="324"/>
      <c r="F35" s="184"/>
      <c r="G35" s="323"/>
      <c r="H35" s="325"/>
      <c r="I35" s="184"/>
      <c r="J35" s="323"/>
      <c r="K35" s="324"/>
      <c r="L35" s="184"/>
      <c r="M35" s="323"/>
      <c r="N35" s="325"/>
      <c r="O35" s="184"/>
      <c r="P35" s="323"/>
      <c r="Q35" s="326"/>
      <c r="R35" s="184"/>
      <c r="S35" s="323"/>
      <c r="T35" s="325"/>
      <c r="U35" s="184"/>
      <c r="V35" s="323"/>
      <c r="W35" s="325"/>
      <c r="X35" s="179"/>
      <c r="Y35" s="243" t="str">
        <f t="shared" si="16"/>
        <v>-</v>
      </c>
      <c r="Z35" s="313"/>
      <c r="AA35" s="313"/>
      <c r="AB35" s="243" t="str">
        <f t="shared" si="17"/>
        <v>-</v>
      </c>
      <c r="AC35" s="313"/>
      <c r="AD35" s="313"/>
      <c r="AE35" s="243" t="str">
        <f t="shared" si="18"/>
        <v>-</v>
      </c>
      <c r="AF35" s="313"/>
      <c r="AG35" s="313"/>
      <c r="AH35" s="243" t="str">
        <f t="shared" si="19"/>
        <v>-</v>
      </c>
      <c r="AI35" s="313"/>
      <c r="AJ35" s="313"/>
      <c r="AK35" s="243" t="str">
        <f t="shared" si="20"/>
        <v>-</v>
      </c>
      <c r="AL35" s="313"/>
      <c r="AM35" s="313"/>
      <c r="AN35" s="243" t="str">
        <f t="shared" si="21"/>
        <v>-</v>
      </c>
      <c r="AO35" s="313"/>
      <c r="AP35" s="313"/>
      <c r="AQ35" s="243" t="str">
        <f t="shared" si="22"/>
        <v>-</v>
      </c>
      <c r="AR35" s="139"/>
      <c r="AS35" s="170"/>
      <c r="AT35" s="169"/>
      <c r="AU35" s="169"/>
      <c r="AV35" s="169"/>
      <c r="AW35" s="169"/>
      <c r="AX35" s="169"/>
      <c r="AY35" s="169"/>
      <c r="AZ35" s="169"/>
      <c r="BA35" s="169"/>
      <c r="BB35" s="169"/>
      <c r="BC35" s="170"/>
    </row>
    <row r="36" spans="1:55" ht="18" customHeight="1" x14ac:dyDescent="0.25">
      <c r="B36" s="157"/>
      <c r="C36" s="185"/>
      <c r="D36" s="323"/>
      <c r="E36" s="324"/>
      <c r="F36" s="185"/>
      <c r="G36" s="323"/>
      <c r="H36" s="325"/>
      <c r="I36" s="185"/>
      <c r="J36" s="323"/>
      <c r="K36" s="324"/>
      <c r="L36" s="185"/>
      <c r="M36" s="323"/>
      <c r="N36" s="325"/>
      <c r="O36" s="185"/>
      <c r="P36" s="323"/>
      <c r="Q36" s="326"/>
      <c r="R36" s="185"/>
      <c r="S36" s="323"/>
      <c r="T36" s="325"/>
      <c r="U36" s="185"/>
      <c r="V36" s="323"/>
      <c r="W36" s="325"/>
      <c r="X36" s="179"/>
      <c r="Y36" s="243" t="str">
        <f t="shared" si="16"/>
        <v>-</v>
      </c>
      <c r="Z36" s="313"/>
      <c r="AA36" s="313"/>
      <c r="AB36" s="243" t="str">
        <f t="shared" si="17"/>
        <v>-</v>
      </c>
      <c r="AC36" s="313"/>
      <c r="AD36" s="313"/>
      <c r="AE36" s="243" t="str">
        <f t="shared" si="18"/>
        <v>-</v>
      </c>
      <c r="AF36" s="313"/>
      <c r="AG36" s="313"/>
      <c r="AH36" s="243" t="str">
        <f t="shared" si="19"/>
        <v>-</v>
      </c>
      <c r="AI36" s="313"/>
      <c r="AJ36" s="313"/>
      <c r="AK36" s="243" t="str">
        <f t="shared" si="20"/>
        <v>-</v>
      </c>
      <c r="AL36" s="313"/>
      <c r="AM36" s="313"/>
      <c r="AN36" s="243" t="str">
        <f t="shared" si="21"/>
        <v>-</v>
      </c>
      <c r="AO36" s="313"/>
      <c r="AP36" s="313"/>
      <c r="AQ36" s="243" t="str">
        <f t="shared" si="22"/>
        <v>-</v>
      </c>
      <c r="AR36" s="139"/>
      <c r="AS36" s="170"/>
      <c r="AT36" s="169"/>
      <c r="AU36" s="169"/>
      <c r="AV36" s="169"/>
      <c r="AW36" s="169"/>
      <c r="AX36" s="169"/>
      <c r="AY36" s="169"/>
      <c r="AZ36" s="169"/>
      <c r="BA36" s="169"/>
      <c r="BB36" s="169"/>
      <c r="BC36" s="170"/>
    </row>
    <row r="37" spans="1:55" ht="18" customHeight="1" x14ac:dyDescent="0.25">
      <c r="B37" s="157"/>
      <c r="C37" s="231"/>
      <c r="D37" s="232"/>
      <c r="E37" s="240"/>
      <c r="F37" s="238"/>
      <c r="G37" s="232"/>
      <c r="H37" s="241"/>
      <c r="I37" s="238"/>
      <c r="J37" s="232"/>
      <c r="K37" s="240"/>
      <c r="L37" s="238"/>
      <c r="M37" s="232"/>
      <c r="N37" s="241"/>
      <c r="O37" s="238"/>
      <c r="P37" s="232"/>
      <c r="Q37" s="242"/>
      <c r="R37" s="238"/>
      <c r="S37" s="232"/>
      <c r="T37" s="241"/>
      <c r="U37" s="238"/>
      <c r="V37" s="232"/>
      <c r="W37" s="179"/>
      <c r="X37" s="179"/>
      <c r="Y37" s="239" t="str">
        <f t="shared" ref="Y37:AQ37" si="23">IF(COUNTIFS(Y31:Y36,0)&gt;0,"N",IF(COUNTIFS(Y31:Y36,1)&gt;0,"Y","-"))</f>
        <v>-</v>
      </c>
      <c r="Z37" s="313"/>
      <c r="AA37" s="313"/>
      <c r="AB37" s="239" t="str">
        <f t="shared" si="23"/>
        <v>-</v>
      </c>
      <c r="AC37" s="303"/>
      <c r="AD37" s="303"/>
      <c r="AE37" s="239" t="str">
        <f t="shared" si="23"/>
        <v>-</v>
      </c>
      <c r="AF37" s="303"/>
      <c r="AG37" s="303"/>
      <c r="AH37" s="239" t="str">
        <f t="shared" si="23"/>
        <v>-</v>
      </c>
      <c r="AI37" s="303"/>
      <c r="AJ37" s="303"/>
      <c r="AK37" s="239" t="str">
        <f t="shared" si="23"/>
        <v>-</v>
      </c>
      <c r="AL37" s="303"/>
      <c r="AM37" s="303"/>
      <c r="AN37" s="239" t="str">
        <f t="shared" si="23"/>
        <v>-</v>
      </c>
      <c r="AO37" s="303"/>
      <c r="AP37" s="303"/>
      <c r="AQ37" s="239" t="str">
        <f t="shared" si="23"/>
        <v>-</v>
      </c>
      <c r="AR37" s="139"/>
      <c r="AS37" s="170"/>
      <c r="AT37" s="169"/>
      <c r="AU37" s="169"/>
      <c r="AV37" s="169"/>
      <c r="AW37" s="169"/>
      <c r="AX37" s="169"/>
      <c r="AY37" s="169"/>
      <c r="AZ37" s="169"/>
      <c r="BA37" s="169"/>
      <c r="BB37" s="169"/>
      <c r="BC37" s="170"/>
    </row>
    <row r="38" spans="1:55" s="271" customFormat="1" ht="18" customHeight="1" x14ac:dyDescent="0.25">
      <c r="A38" s="260"/>
      <c r="B38" s="261"/>
      <c r="C38" s="513">
        <f>U30+1</f>
        <v>21</v>
      </c>
      <c r="D38" s="513"/>
      <c r="E38" s="261"/>
      <c r="F38" s="513">
        <f>C38+1</f>
        <v>22</v>
      </c>
      <c r="G38" s="513"/>
      <c r="H38" s="260"/>
      <c r="I38" s="513">
        <f>F38+1</f>
        <v>23</v>
      </c>
      <c r="J38" s="513"/>
      <c r="K38" s="261"/>
      <c r="L38" s="513">
        <f>I38+1</f>
        <v>24</v>
      </c>
      <c r="M38" s="513"/>
      <c r="N38" s="260"/>
      <c r="O38" s="513">
        <f>L38+1</f>
        <v>25</v>
      </c>
      <c r="P38" s="513"/>
      <c r="Q38" s="262"/>
      <c r="R38" s="513">
        <f>O38+1</f>
        <v>26</v>
      </c>
      <c r="S38" s="513"/>
      <c r="T38" s="260"/>
      <c r="U38" s="513">
        <f>R38+1</f>
        <v>27</v>
      </c>
      <c r="V38" s="513"/>
      <c r="W38" s="260"/>
      <c r="X38" s="260"/>
      <c r="Y38" s="263" t="s">
        <v>174</v>
      </c>
      <c r="Z38" s="313"/>
      <c r="AA38" s="313"/>
      <c r="AB38" s="263" t="s">
        <v>174</v>
      </c>
      <c r="AC38" s="312"/>
      <c r="AD38" s="312"/>
      <c r="AE38" s="263" t="s">
        <v>174</v>
      </c>
      <c r="AF38" s="312"/>
      <c r="AG38" s="312"/>
      <c r="AH38" s="263" t="s">
        <v>174</v>
      </c>
      <c r="AI38" s="312"/>
      <c r="AJ38" s="312"/>
      <c r="AK38" s="263" t="s">
        <v>174</v>
      </c>
      <c r="AL38" s="312"/>
      <c r="AM38" s="312"/>
      <c r="AN38" s="263" t="s">
        <v>174</v>
      </c>
      <c r="AO38" s="312"/>
      <c r="AP38" s="312"/>
      <c r="AQ38" s="263" t="s">
        <v>174</v>
      </c>
      <c r="AR38" s="270"/>
      <c r="AS38" s="266"/>
      <c r="AT38" s="266"/>
      <c r="AU38" s="266"/>
      <c r="AV38" s="266"/>
      <c r="AW38" s="266"/>
      <c r="AX38" s="266"/>
      <c r="AY38" s="266"/>
      <c r="AZ38" s="266"/>
      <c r="BA38" s="266"/>
      <c r="BB38" s="266"/>
      <c r="BC38" s="266"/>
    </row>
    <row r="39" spans="1:55" ht="18" customHeight="1" x14ac:dyDescent="0.25">
      <c r="B39" s="157"/>
      <c r="C39" s="186"/>
      <c r="D39" s="323"/>
      <c r="E39" s="324"/>
      <c r="F39" s="186"/>
      <c r="G39" s="323"/>
      <c r="H39" s="325"/>
      <c r="I39" s="186"/>
      <c r="J39" s="323"/>
      <c r="K39" s="324"/>
      <c r="L39" s="186"/>
      <c r="M39" s="323"/>
      <c r="N39" s="325"/>
      <c r="O39" s="186"/>
      <c r="P39" s="323"/>
      <c r="Q39" s="326"/>
      <c r="R39" s="186"/>
      <c r="S39" s="323"/>
      <c r="T39" s="325"/>
      <c r="U39" s="186"/>
      <c r="V39" s="323"/>
      <c r="W39" s="179"/>
      <c r="X39" s="179"/>
      <c r="Y39" s="243" t="str">
        <f t="shared" ref="Y39:Y44" si="24">IF(AND(C39&lt;&gt;"",D39="x"),1,IF(AND(C39&lt;&gt;"",D39&lt;&gt;"x"),0,"-"))</f>
        <v>-</v>
      </c>
      <c r="Z39" s="303"/>
      <c r="AA39" s="303"/>
      <c r="AB39" s="243" t="str">
        <f t="shared" ref="AB39:AB44" si="25">IF(AND(F39&lt;&gt;"",G39="x"),1,IF(AND(F39&lt;&gt;"",G39&lt;&gt;"x"),0,"-"))</f>
        <v>-</v>
      </c>
      <c r="AC39" s="313"/>
      <c r="AD39" s="313"/>
      <c r="AE39" s="243" t="str">
        <f t="shared" ref="AE39:AE44" si="26">IF(AND(I39&lt;&gt;"",J39="x"),1,IF(AND(I39&lt;&gt;"",J39&lt;&gt;"x"),0,"-"))</f>
        <v>-</v>
      </c>
      <c r="AF39" s="313"/>
      <c r="AG39" s="313"/>
      <c r="AH39" s="243" t="str">
        <f t="shared" ref="AH39:AH44" si="27">IF(AND(L39&lt;&gt;"",M39="x"),1,IF(AND(L39&lt;&gt;"",M39&lt;&gt;"x"),0,"-"))</f>
        <v>-</v>
      </c>
      <c r="AI39" s="313"/>
      <c r="AJ39" s="313"/>
      <c r="AK39" s="243" t="str">
        <f t="shared" ref="AK39:AK44" si="28">IF(AND(O39&lt;&gt;"",P39="x"),1,IF(AND(O39&lt;&gt;"",P39&lt;&gt;"x"),0,"-"))</f>
        <v>-</v>
      </c>
      <c r="AL39" s="313"/>
      <c r="AM39" s="313"/>
      <c r="AN39" s="243" t="str">
        <f t="shared" ref="AN39:AN44" si="29">IF(AND(R39&lt;&gt;"",S39="x"),1,IF(AND(R39&lt;&gt;"",S39&lt;&gt;"x"),0,"-"))</f>
        <v>-</v>
      </c>
      <c r="AO39" s="313"/>
      <c r="AP39" s="313"/>
      <c r="AQ39" s="243" t="str">
        <f t="shared" ref="AQ39:AQ44" si="30">IF(AND(U39&lt;&gt;"",V39="x"),1,IF(AND(U39&lt;&gt;"",V39&lt;&gt;"x"),0,"-"))</f>
        <v>-</v>
      </c>
      <c r="AR39" s="139"/>
      <c r="AS39" s="170"/>
      <c r="AT39" s="170"/>
      <c r="AU39" s="170"/>
      <c r="AV39" s="170"/>
      <c r="AW39" s="170"/>
      <c r="AX39" s="170"/>
      <c r="AY39" s="170"/>
      <c r="AZ39" s="170"/>
      <c r="BA39" s="170"/>
      <c r="BB39" s="170"/>
      <c r="BC39" s="170"/>
    </row>
    <row r="40" spans="1:55" ht="18" customHeight="1" x14ac:dyDescent="0.25">
      <c r="B40" s="157"/>
      <c r="C40" s="184"/>
      <c r="D40" s="323"/>
      <c r="E40" s="324"/>
      <c r="F40" s="184"/>
      <c r="G40" s="323"/>
      <c r="H40" s="325"/>
      <c r="I40" s="184"/>
      <c r="J40" s="323"/>
      <c r="K40" s="324"/>
      <c r="L40" s="184"/>
      <c r="M40" s="323"/>
      <c r="N40" s="325"/>
      <c r="O40" s="184"/>
      <c r="P40" s="323"/>
      <c r="Q40" s="326"/>
      <c r="R40" s="184"/>
      <c r="S40" s="323"/>
      <c r="T40" s="325"/>
      <c r="U40" s="184"/>
      <c r="V40" s="323"/>
      <c r="W40" s="179"/>
      <c r="X40" s="179"/>
      <c r="Y40" s="243" t="str">
        <f t="shared" si="24"/>
        <v>-</v>
      </c>
      <c r="Z40" s="312"/>
      <c r="AA40" s="312"/>
      <c r="AB40" s="243" t="str">
        <f t="shared" si="25"/>
        <v>-</v>
      </c>
      <c r="AC40" s="313"/>
      <c r="AD40" s="313"/>
      <c r="AE40" s="243" t="str">
        <f t="shared" si="26"/>
        <v>-</v>
      </c>
      <c r="AF40" s="313"/>
      <c r="AG40" s="313"/>
      <c r="AH40" s="243" t="str">
        <f t="shared" si="27"/>
        <v>-</v>
      </c>
      <c r="AI40" s="313"/>
      <c r="AJ40" s="313"/>
      <c r="AK40" s="243" t="str">
        <f t="shared" si="28"/>
        <v>-</v>
      </c>
      <c r="AL40" s="313"/>
      <c r="AM40" s="313"/>
      <c r="AN40" s="243" t="str">
        <f t="shared" si="29"/>
        <v>-</v>
      </c>
      <c r="AO40" s="313"/>
      <c r="AP40" s="313"/>
      <c r="AQ40" s="243" t="str">
        <f t="shared" si="30"/>
        <v>-</v>
      </c>
      <c r="AR40" s="139"/>
      <c r="AS40" s="170"/>
      <c r="AT40" s="170"/>
      <c r="AU40" s="170"/>
      <c r="AV40" s="170"/>
      <c r="AW40" s="170"/>
      <c r="AX40" s="170"/>
      <c r="AY40" s="170"/>
      <c r="AZ40" s="170"/>
      <c r="BA40" s="170"/>
      <c r="BB40" s="170"/>
      <c r="BC40" s="170"/>
    </row>
    <row r="41" spans="1:55" ht="18" customHeight="1" x14ac:dyDescent="0.25">
      <c r="B41" s="157"/>
      <c r="C41" s="184"/>
      <c r="D41" s="323"/>
      <c r="E41" s="324"/>
      <c r="F41" s="184"/>
      <c r="G41" s="323"/>
      <c r="H41" s="325"/>
      <c r="I41" s="184"/>
      <c r="J41" s="323"/>
      <c r="K41" s="324"/>
      <c r="L41" s="184"/>
      <c r="M41" s="323"/>
      <c r="N41" s="325"/>
      <c r="O41" s="184"/>
      <c r="P41" s="323"/>
      <c r="Q41" s="326"/>
      <c r="R41" s="184"/>
      <c r="S41" s="323"/>
      <c r="T41" s="325"/>
      <c r="U41" s="184"/>
      <c r="V41" s="323"/>
      <c r="W41" s="179"/>
      <c r="X41" s="179"/>
      <c r="Y41" s="243" t="str">
        <f t="shared" si="24"/>
        <v>-</v>
      </c>
      <c r="Z41" s="312"/>
      <c r="AA41" s="312"/>
      <c r="AB41" s="243" t="str">
        <f t="shared" si="25"/>
        <v>-</v>
      </c>
      <c r="AC41" s="313"/>
      <c r="AD41" s="313"/>
      <c r="AE41" s="243" t="str">
        <f t="shared" si="26"/>
        <v>-</v>
      </c>
      <c r="AF41" s="313"/>
      <c r="AG41" s="313"/>
      <c r="AH41" s="243" t="str">
        <f t="shared" si="27"/>
        <v>-</v>
      </c>
      <c r="AI41" s="313"/>
      <c r="AJ41" s="313"/>
      <c r="AK41" s="243" t="str">
        <f t="shared" si="28"/>
        <v>-</v>
      </c>
      <c r="AL41" s="313"/>
      <c r="AM41" s="313"/>
      <c r="AN41" s="243" t="str">
        <f t="shared" si="29"/>
        <v>-</v>
      </c>
      <c r="AO41" s="313"/>
      <c r="AP41" s="313"/>
      <c r="AQ41" s="243" t="str">
        <f t="shared" si="30"/>
        <v>-</v>
      </c>
      <c r="AR41" s="139"/>
      <c r="AS41" s="170"/>
      <c r="AT41" s="170"/>
      <c r="AU41" s="170"/>
      <c r="AV41" s="170"/>
      <c r="AW41" s="170"/>
      <c r="AX41" s="170"/>
      <c r="AY41" s="170"/>
      <c r="AZ41" s="170"/>
      <c r="BA41" s="170"/>
      <c r="BB41" s="170"/>
      <c r="BC41" s="170"/>
    </row>
    <row r="42" spans="1:55" ht="18" customHeight="1" x14ac:dyDescent="0.25">
      <c r="B42" s="157"/>
      <c r="C42" s="184"/>
      <c r="D42" s="323"/>
      <c r="E42" s="324"/>
      <c r="F42" s="184"/>
      <c r="G42" s="323"/>
      <c r="H42" s="325"/>
      <c r="I42" s="184"/>
      <c r="J42" s="323"/>
      <c r="K42" s="324"/>
      <c r="L42" s="184"/>
      <c r="M42" s="323"/>
      <c r="N42" s="325"/>
      <c r="O42" s="184"/>
      <c r="P42" s="323"/>
      <c r="Q42" s="326"/>
      <c r="R42" s="184"/>
      <c r="S42" s="323"/>
      <c r="T42" s="325"/>
      <c r="U42" s="184"/>
      <c r="V42" s="323"/>
      <c r="W42" s="179"/>
      <c r="X42" s="179"/>
      <c r="Y42" s="243" t="str">
        <f t="shared" si="24"/>
        <v>-</v>
      </c>
      <c r="Z42" s="313"/>
      <c r="AA42" s="313"/>
      <c r="AB42" s="243" t="str">
        <f t="shared" si="25"/>
        <v>-</v>
      </c>
      <c r="AC42" s="313"/>
      <c r="AD42" s="313"/>
      <c r="AE42" s="243" t="str">
        <f t="shared" si="26"/>
        <v>-</v>
      </c>
      <c r="AF42" s="313"/>
      <c r="AG42" s="313"/>
      <c r="AH42" s="243" t="str">
        <f t="shared" si="27"/>
        <v>-</v>
      </c>
      <c r="AI42" s="313"/>
      <c r="AJ42" s="313"/>
      <c r="AK42" s="243" t="str">
        <f t="shared" si="28"/>
        <v>-</v>
      </c>
      <c r="AL42" s="313"/>
      <c r="AM42" s="313"/>
      <c r="AN42" s="243" t="str">
        <f t="shared" si="29"/>
        <v>-</v>
      </c>
      <c r="AO42" s="313"/>
      <c r="AP42" s="313"/>
      <c r="AQ42" s="243" t="str">
        <f t="shared" si="30"/>
        <v>-</v>
      </c>
      <c r="AR42" s="139"/>
      <c r="AS42" s="170"/>
      <c r="AT42" s="170"/>
      <c r="AU42" s="170"/>
      <c r="AV42" s="170"/>
      <c r="AW42" s="170"/>
      <c r="AX42" s="170"/>
      <c r="AY42" s="170"/>
      <c r="AZ42" s="170"/>
      <c r="BA42" s="170"/>
      <c r="BB42" s="170"/>
      <c r="BC42" s="170"/>
    </row>
    <row r="43" spans="1:55" ht="18" customHeight="1" x14ac:dyDescent="0.25">
      <c r="B43" s="157"/>
      <c r="C43" s="184"/>
      <c r="D43" s="323"/>
      <c r="E43" s="324"/>
      <c r="F43" s="184"/>
      <c r="G43" s="323"/>
      <c r="H43" s="325"/>
      <c r="I43" s="184"/>
      <c r="J43" s="323"/>
      <c r="K43" s="324"/>
      <c r="L43" s="184"/>
      <c r="M43" s="323"/>
      <c r="N43" s="325"/>
      <c r="O43" s="184"/>
      <c r="P43" s="323"/>
      <c r="Q43" s="326"/>
      <c r="R43" s="184"/>
      <c r="S43" s="323"/>
      <c r="T43" s="325"/>
      <c r="U43" s="184"/>
      <c r="V43" s="323"/>
      <c r="W43" s="179"/>
      <c r="X43" s="179"/>
      <c r="Y43" s="243" t="str">
        <f t="shared" si="24"/>
        <v>-</v>
      </c>
      <c r="Z43" s="313"/>
      <c r="AA43" s="313"/>
      <c r="AB43" s="243" t="str">
        <f t="shared" si="25"/>
        <v>-</v>
      </c>
      <c r="AC43" s="313"/>
      <c r="AD43" s="313"/>
      <c r="AE43" s="243" t="str">
        <f t="shared" si="26"/>
        <v>-</v>
      </c>
      <c r="AF43" s="313"/>
      <c r="AG43" s="313"/>
      <c r="AH43" s="243" t="str">
        <f t="shared" si="27"/>
        <v>-</v>
      </c>
      <c r="AI43" s="313"/>
      <c r="AJ43" s="313"/>
      <c r="AK43" s="243" t="str">
        <f t="shared" si="28"/>
        <v>-</v>
      </c>
      <c r="AL43" s="313"/>
      <c r="AM43" s="313"/>
      <c r="AN43" s="243" t="str">
        <f t="shared" si="29"/>
        <v>-</v>
      </c>
      <c r="AO43" s="313"/>
      <c r="AP43" s="313"/>
      <c r="AQ43" s="243" t="str">
        <f t="shared" si="30"/>
        <v>-</v>
      </c>
      <c r="AR43" s="139"/>
      <c r="AS43" s="170"/>
      <c r="AT43" s="170"/>
      <c r="AU43" s="170"/>
      <c r="AV43" s="170"/>
      <c r="AW43" s="170"/>
      <c r="AX43" s="170"/>
      <c r="AY43" s="170"/>
      <c r="AZ43" s="170"/>
      <c r="BA43" s="170"/>
      <c r="BB43" s="170"/>
      <c r="BC43" s="170"/>
    </row>
    <row r="44" spans="1:55" ht="18" customHeight="1" x14ac:dyDescent="0.25">
      <c r="B44" s="157"/>
      <c r="C44" s="185"/>
      <c r="D44" s="323"/>
      <c r="E44" s="324"/>
      <c r="F44" s="185"/>
      <c r="G44" s="323"/>
      <c r="H44" s="325"/>
      <c r="I44" s="185"/>
      <c r="J44" s="323"/>
      <c r="K44" s="324"/>
      <c r="L44" s="185"/>
      <c r="M44" s="323"/>
      <c r="N44" s="325"/>
      <c r="O44" s="185"/>
      <c r="P44" s="323"/>
      <c r="Q44" s="326"/>
      <c r="R44" s="185"/>
      <c r="S44" s="323"/>
      <c r="T44" s="325"/>
      <c r="U44" s="185"/>
      <c r="V44" s="323"/>
      <c r="W44" s="179"/>
      <c r="X44" s="179"/>
      <c r="Y44" s="243" t="str">
        <f t="shared" si="24"/>
        <v>-</v>
      </c>
      <c r="Z44" s="313"/>
      <c r="AA44" s="313"/>
      <c r="AB44" s="243" t="str">
        <f t="shared" si="25"/>
        <v>-</v>
      </c>
      <c r="AC44" s="313"/>
      <c r="AD44" s="313"/>
      <c r="AE44" s="243" t="str">
        <f t="shared" si="26"/>
        <v>-</v>
      </c>
      <c r="AF44" s="313"/>
      <c r="AG44" s="313"/>
      <c r="AH44" s="243" t="str">
        <f t="shared" si="27"/>
        <v>-</v>
      </c>
      <c r="AI44" s="313"/>
      <c r="AJ44" s="313"/>
      <c r="AK44" s="243" t="str">
        <f t="shared" si="28"/>
        <v>-</v>
      </c>
      <c r="AL44" s="313"/>
      <c r="AM44" s="313"/>
      <c r="AN44" s="243" t="str">
        <f t="shared" si="29"/>
        <v>-</v>
      </c>
      <c r="AO44" s="313"/>
      <c r="AP44" s="313"/>
      <c r="AQ44" s="243" t="str">
        <f t="shared" si="30"/>
        <v>-</v>
      </c>
      <c r="AR44" s="139"/>
      <c r="AS44" s="170"/>
      <c r="AT44" s="170"/>
      <c r="AU44" s="170"/>
      <c r="AV44" s="170"/>
      <c r="AW44" s="170"/>
      <c r="AX44" s="170"/>
      <c r="AY44" s="170"/>
      <c r="AZ44" s="170"/>
      <c r="BA44" s="170"/>
      <c r="BB44" s="170"/>
      <c r="BC44" s="170"/>
    </row>
    <row r="45" spans="1:55" ht="18" customHeight="1" x14ac:dyDescent="0.25">
      <c r="B45" s="157"/>
      <c r="C45" s="231"/>
      <c r="D45" s="232"/>
      <c r="E45" s="240"/>
      <c r="F45" s="238"/>
      <c r="G45" s="232"/>
      <c r="H45" s="241"/>
      <c r="I45" s="238"/>
      <c r="J45" s="232"/>
      <c r="K45" s="240"/>
      <c r="L45" s="238"/>
      <c r="M45" s="232"/>
      <c r="N45" s="241"/>
      <c r="O45" s="238"/>
      <c r="P45" s="232"/>
      <c r="Q45" s="242"/>
      <c r="R45" s="238"/>
      <c r="S45" s="232"/>
      <c r="T45" s="241"/>
      <c r="U45" s="238"/>
      <c r="V45" s="232"/>
      <c r="W45" s="179"/>
      <c r="X45" s="179"/>
      <c r="Y45" s="239" t="str">
        <f t="shared" ref="Y45:AQ45" si="31">IF(COUNTIFS(Y39:Y44,0)&gt;0,"N",IF(COUNTIFS(Y39:Y44,1)&gt;0,"Y","-"))</f>
        <v>-</v>
      </c>
      <c r="Z45" s="313"/>
      <c r="AA45" s="313"/>
      <c r="AB45" s="239" t="str">
        <f t="shared" si="31"/>
        <v>-</v>
      </c>
      <c r="AC45" s="303"/>
      <c r="AD45" s="303"/>
      <c r="AE45" s="239" t="str">
        <f t="shared" si="31"/>
        <v>-</v>
      </c>
      <c r="AF45" s="303"/>
      <c r="AG45" s="303"/>
      <c r="AH45" s="239" t="str">
        <f t="shared" si="31"/>
        <v>-</v>
      </c>
      <c r="AI45" s="303"/>
      <c r="AJ45" s="303"/>
      <c r="AK45" s="239" t="str">
        <f t="shared" si="31"/>
        <v>-</v>
      </c>
      <c r="AL45" s="303"/>
      <c r="AM45" s="303"/>
      <c r="AN45" s="239" t="str">
        <f t="shared" si="31"/>
        <v>-</v>
      </c>
      <c r="AO45" s="303"/>
      <c r="AP45" s="303"/>
      <c r="AQ45" s="239" t="str">
        <f t="shared" si="31"/>
        <v>-</v>
      </c>
      <c r="AR45" s="139"/>
      <c r="AS45" s="170"/>
      <c r="AT45" s="170"/>
      <c r="AU45" s="170"/>
      <c r="AV45" s="170"/>
      <c r="AW45" s="170"/>
      <c r="AX45" s="170"/>
      <c r="AY45" s="170"/>
      <c r="AZ45" s="170"/>
      <c r="BA45" s="170"/>
      <c r="BB45" s="170"/>
      <c r="BC45" s="170"/>
    </row>
    <row r="46" spans="1:55" s="271" customFormat="1" x14ac:dyDescent="0.25">
      <c r="A46" s="260"/>
      <c r="B46" s="261"/>
      <c r="C46" s="513">
        <f>U38+1</f>
        <v>28</v>
      </c>
      <c r="D46" s="513"/>
      <c r="E46" s="261"/>
      <c r="F46" s="513">
        <f>C46+1</f>
        <v>29</v>
      </c>
      <c r="G46" s="513"/>
      <c r="H46" s="260"/>
      <c r="I46" s="513">
        <f>F46+1</f>
        <v>30</v>
      </c>
      <c r="J46" s="513"/>
      <c r="K46" s="261"/>
      <c r="L46" s="513">
        <f>I46+1</f>
        <v>31</v>
      </c>
      <c r="M46" s="513"/>
      <c r="N46" s="176"/>
      <c r="O46" s="517"/>
      <c r="P46" s="517"/>
      <c r="Q46" s="176"/>
      <c r="R46" s="517"/>
      <c r="S46" s="517"/>
      <c r="T46" s="176"/>
      <c r="U46" s="517"/>
      <c r="V46" s="517"/>
      <c r="W46" s="175"/>
      <c r="X46" s="260"/>
      <c r="Y46" s="263" t="s">
        <v>174</v>
      </c>
      <c r="Z46" s="313"/>
      <c r="AA46" s="313"/>
      <c r="AB46" s="263" t="s">
        <v>174</v>
      </c>
      <c r="AC46" s="312"/>
      <c r="AD46" s="312"/>
      <c r="AE46" s="263" t="s">
        <v>174</v>
      </c>
      <c r="AF46" s="312"/>
      <c r="AG46" s="312"/>
      <c r="AH46" s="263" t="s">
        <v>174</v>
      </c>
      <c r="AI46" s="312"/>
      <c r="AJ46" s="312"/>
      <c r="AK46" s="263" t="s">
        <v>174</v>
      </c>
      <c r="AL46" s="312"/>
      <c r="AM46" s="312"/>
      <c r="AN46" s="263" t="s">
        <v>174</v>
      </c>
      <c r="AO46" s="312"/>
      <c r="AP46" s="312"/>
      <c r="AQ46" s="263" t="s">
        <v>174</v>
      </c>
      <c r="AR46" s="270"/>
      <c r="AS46" s="266"/>
      <c r="AT46" s="266"/>
      <c r="AU46" s="266"/>
      <c r="AV46" s="266"/>
      <c r="AW46" s="266"/>
      <c r="AX46" s="266"/>
      <c r="AY46" s="266"/>
      <c r="AZ46" s="266"/>
      <c r="BA46" s="266"/>
      <c r="BB46" s="266"/>
      <c r="BC46" s="266"/>
    </row>
    <row r="47" spans="1:55" ht="18" customHeight="1" x14ac:dyDescent="0.25">
      <c r="B47" s="157"/>
      <c r="C47" s="186"/>
      <c r="D47" s="323"/>
      <c r="E47" s="324"/>
      <c r="F47" s="186"/>
      <c r="G47" s="323"/>
      <c r="H47" s="325"/>
      <c r="I47" s="186"/>
      <c r="J47" s="323"/>
      <c r="K47" s="324"/>
      <c r="L47" s="186"/>
      <c r="M47" s="323"/>
      <c r="N47" s="334"/>
      <c r="O47" s="295"/>
      <c r="P47" s="296"/>
      <c r="Q47" s="297"/>
      <c r="R47" s="295"/>
      <c r="S47" s="296"/>
      <c r="T47" s="297"/>
      <c r="U47" s="295"/>
      <c r="V47" s="296"/>
      <c r="W47" s="298"/>
      <c r="X47" s="179"/>
      <c r="Y47" s="243" t="str">
        <f t="shared" ref="Y47:Y52" si="32">IF(AND(C47&lt;&gt;"",D47="x"),1,IF(AND(C47&lt;&gt;"",D47&lt;&gt;"x"),0,"-"))</f>
        <v>-</v>
      </c>
      <c r="Z47" s="313"/>
      <c r="AA47" s="313"/>
      <c r="AB47" s="243" t="str">
        <f t="shared" ref="AB47:AB52" si="33">IF(AND(F47&lt;&gt;"",G47="x"),1,IF(AND(F47&lt;&gt;"",G47&lt;&gt;"x"),0,"-"))</f>
        <v>-</v>
      </c>
      <c r="AC47" s="313"/>
      <c r="AD47" s="313"/>
      <c r="AE47" s="243" t="str">
        <f t="shared" ref="AE47:AE52" si="34">IF(AND(I47&lt;&gt;"",J47="x"),1,IF(AND(I47&lt;&gt;"",J47&lt;&gt;"x"),0,"-"))</f>
        <v>-</v>
      </c>
      <c r="AF47" s="313"/>
      <c r="AG47" s="313"/>
      <c r="AH47" s="243" t="str">
        <f t="shared" ref="AH47:AH52" si="35">IF(AND(L47&lt;&gt;"",M47="x"),1,IF(AND(L47&lt;&gt;"",M47&lt;&gt;"x"),0,"-"))</f>
        <v>-</v>
      </c>
      <c r="AI47" s="313"/>
      <c r="AJ47" s="313"/>
      <c r="AK47" s="243" t="str">
        <f t="shared" ref="AK47:AK52" si="36">IF(AND(O47&lt;&gt;"",P47="x"),1,IF(AND(O47&lt;&gt;"",P47&lt;&gt;"x"),0,"-"))</f>
        <v>-</v>
      </c>
      <c r="AL47" s="313"/>
      <c r="AM47" s="313"/>
      <c r="AN47" s="243" t="str">
        <f t="shared" ref="AN47:AN52" si="37">IF(AND(R47&lt;&gt;"",S47="x"),1,IF(AND(R47&lt;&gt;"",S47&lt;&gt;"x"),0,"-"))</f>
        <v>-</v>
      </c>
      <c r="AO47" s="313"/>
      <c r="AP47" s="313"/>
      <c r="AQ47" s="243" t="str">
        <f t="shared" ref="AQ47:AQ52" si="38">IF(AND(U47&lt;&gt;"",V47="x"),1,IF(AND(U47&lt;&gt;"",V47&lt;&gt;"x"),0,"-"))</f>
        <v>-</v>
      </c>
      <c r="AR47" s="139"/>
      <c r="AS47" s="170"/>
      <c r="AT47" s="170"/>
      <c r="AU47" s="170"/>
      <c r="AV47" s="170"/>
      <c r="AW47" s="170"/>
      <c r="AX47" s="170"/>
      <c r="AY47" s="170"/>
      <c r="AZ47" s="170"/>
      <c r="BA47" s="170"/>
      <c r="BB47" s="170"/>
      <c r="BC47" s="170"/>
    </row>
    <row r="48" spans="1:55" ht="18" customHeight="1" x14ac:dyDescent="0.25">
      <c r="B48" s="157"/>
      <c r="C48" s="184"/>
      <c r="D48" s="323"/>
      <c r="E48" s="324"/>
      <c r="F48" s="184"/>
      <c r="G48" s="323"/>
      <c r="H48" s="325"/>
      <c r="I48" s="184"/>
      <c r="J48" s="323"/>
      <c r="K48" s="324"/>
      <c r="L48" s="184"/>
      <c r="M48" s="323"/>
      <c r="N48" s="334"/>
      <c r="O48" s="295"/>
      <c r="P48" s="296"/>
      <c r="Q48" s="297"/>
      <c r="R48" s="295"/>
      <c r="S48" s="296"/>
      <c r="T48" s="297"/>
      <c r="U48" s="295"/>
      <c r="V48" s="296"/>
      <c r="W48" s="298"/>
      <c r="X48" s="179"/>
      <c r="Y48" s="243" t="str">
        <f t="shared" si="32"/>
        <v>-</v>
      </c>
      <c r="Z48" s="303"/>
      <c r="AA48" s="303"/>
      <c r="AB48" s="243" t="str">
        <f t="shared" si="33"/>
        <v>-</v>
      </c>
      <c r="AC48" s="313"/>
      <c r="AD48" s="313"/>
      <c r="AE48" s="243" t="str">
        <f t="shared" si="34"/>
        <v>-</v>
      </c>
      <c r="AF48" s="313"/>
      <c r="AG48" s="313"/>
      <c r="AH48" s="243" t="str">
        <f t="shared" si="35"/>
        <v>-</v>
      </c>
      <c r="AI48" s="313"/>
      <c r="AJ48" s="313"/>
      <c r="AK48" s="243" t="str">
        <f t="shared" si="36"/>
        <v>-</v>
      </c>
      <c r="AL48" s="313"/>
      <c r="AM48" s="313"/>
      <c r="AN48" s="243" t="str">
        <f t="shared" si="37"/>
        <v>-</v>
      </c>
      <c r="AO48" s="313"/>
      <c r="AP48" s="313"/>
      <c r="AQ48" s="243" t="str">
        <f t="shared" si="38"/>
        <v>-</v>
      </c>
      <c r="AR48" s="139"/>
      <c r="AS48" s="170"/>
      <c r="AT48" s="170"/>
      <c r="AU48" s="170"/>
      <c r="AV48" s="170"/>
      <c r="AW48" s="170"/>
      <c r="AX48" s="170"/>
      <c r="AY48" s="170"/>
      <c r="AZ48" s="170"/>
      <c r="BA48" s="170"/>
      <c r="BB48" s="170"/>
      <c r="BC48" s="170"/>
    </row>
    <row r="49" spans="2:55" ht="18" customHeight="1" x14ac:dyDescent="0.25">
      <c r="B49" s="157"/>
      <c r="C49" s="184"/>
      <c r="D49" s="323"/>
      <c r="E49" s="324"/>
      <c r="F49" s="184"/>
      <c r="G49" s="323"/>
      <c r="H49" s="325"/>
      <c r="I49" s="184"/>
      <c r="J49" s="323"/>
      <c r="K49" s="324"/>
      <c r="L49" s="184"/>
      <c r="M49" s="323"/>
      <c r="N49" s="334"/>
      <c r="O49" s="295"/>
      <c r="P49" s="296"/>
      <c r="Q49" s="297"/>
      <c r="R49" s="300"/>
      <c r="S49" s="296"/>
      <c r="T49" s="297"/>
      <c r="U49" s="300"/>
      <c r="V49" s="296"/>
      <c r="W49" s="298"/>
      <c r="X49" s="179"/>
      <c r="Y49" s="243" t="str">
        <f t="shared" si="32"/>
        <v>-</v>
      </c>
      <c r="Z49" s="312"/>
      <c r="AA49" s="312"/>
      <c r="AB49" s="243" t="str">
        <f t="shared" si="33"/>
        <v>-</v>
      </c>
      <c r="AC49" s="313"/>
      <c r="AD49" s="313"/>
      <c r="AE49" s="243" t="str">
        <f t="shared" si="34"/>
        <v>-</v>
      </c>
      <c r="AF49" s="313"/>
      <c r="AG49" s="313"/>
      <c r="AH49" s="243" t="str">
        <f t="shared" si="35"/>
        <v>-</v>
      </c>
      <c r="AI49" s="313"/>
      <c r="AJ49" s="313"/>
      <c r="AK49" s="243" t="str">
        <f t="shared" si="36"/>
        <v>-</v>
      </c>
      <c r="AL49" s="313"/>
      <c r="AM49" s="313"/>
      <c r="AN49" s="243" t="str">
        <f t="shared" si="37"/>
        <v>-</v>
      </c>
      <c r="AO49" s="313"/>
      <c r="AP49" s="313"/>
      <c r="AQ49" s="243" t="str">
        <f t="shared" si="38"/>
        <v>-</v>
      </c>
      <c r="AR49" s="139"/>
      <c r="AS49" s="170"/>
      <c r="AT49" s="170"/>
      <c r="AU49" s="170"/>
      <c r="AV49" s="170"/>
      <c r="AW49" s="170"/>
      <c r="AX49" s="170"/>
      <c r="AY49" s="170"/>
      <c r="AZ49" s="170"/>
      <c r="BA49" s="170"/>
      <c r="BB49" s="170"/>
      <c r="BC49" s="170"/>
    </row>
    <row r="50" spans="2:55" ht="18" customHeight="1" x14ac:dyDescent="0.25">
      <c r="B50" s="157"/>
      <c r="C50" s="184"/>
      <c r="D50" s="323"/>
      <c r="E50" s="324"/>
      <c r="F50" s="184"/>
      <c r="G50" s="323"/>
      <c r="H50" s="325"/>
      <c r="I50" s="184"/>
      <c r="J50" s="323"/>
      <c r="K50" s="324"/>
      <c r="L50" s="184"/>
      <c r="M50" s="323"/>
      <c r="N50" s="334"/>
      <c r="O50" s="295"/>
      <c r="P50" s="296"/>
      <c r="Q50" s="297"/>
      <c r="R50" s="295"/>
      <c r="S50" s="296"/>
      <c r="T50" s="297"/>
      <c r="U50" s="295"/>
      <c r="V50" s="296"/>
      <c r="W50" s="298"/>
      <c r="X50" s="179"/>
      <c r="Y50" s="243" t="str">
        <f t="shared" si="32"/>
        <v>-</v>
      </c>
      <c r="Z50" s="312"/>
      <c r="AA50" s="312"/>
      <c r="AB50" s="243" t="str">
        <f t="shared" si="33"/>
        <v>-</v>
      </c>
      <c r="AC50" s="313"/>
      <c r="AD50" s="313"/>
      <c r="AE50" s="243" t="str">
        <f t="shared" si="34"/>
        <v>-</v>
      </c>
      <c r="AF50" s="313"/>
      <c r="AG50" s="313"/>
      <c r="AH50" s="243" t="str">
        <f t="shared" si="35"/>
        <v>-</v>
      </c>
      <c r="AI50" s="313"/>
      <c r="AJ50" s="313"/>
      <c r="AK50" s="243" t="str">
        <f t="shared" si="36"/>
        <v>-</v>
      </c>
      <c r="AL50" s="313"/>
      <c r="AM50" s="313"/>
      <c r="AN50" s="243" t="str">
        <f t="shared" si="37"/>
        <v>-</v>
      </c>
      <c r="AO50" s="313"/>
      <c r="AP50" s="313"/>
      <c r="AQ50" s="243" t="str">
        <f t="shared" si="38"/>
        <v>-</v>
      </c>
      <c r="AR50" s="139"/>
      <c r="AS50" s="170"/>
      <c r="AT50" s="170"/>
      <c r="AU50" s="170"/>
      <c r="AV50" s="170"/>
      <c r="AW50" s="170"/>
      <c r="AX50" s="170"/>
      <c r="AY50" s="170"/>
      <c r="AZ50" s="170"/>
      <c r="BA50" s="170"/>
      <c r="BB50" s="170"/>
      <c r="BC50" s="170"/>
    </row>
    <row r="51" spans="2:55" ht="18" customHeight="1" x14ac:dyDescent="0.25">
      <c r="B51" s="157"/>
      <c r="C51" s="184"/>
      <c r="D51" s="323"/>
      <c r="E51" s="324"/>
      <c r="F51" s="184"/>
      <c r="G51" s="323"/>
      <c r="H51" s="325"/>
      <c r="I51" s="184"/>
      <c r="J51" s="323"/>
      <c r="K51" s="324"/>
      <c r="L51" s="184"/>
      <c r="M51" s="323"/>
      <c r="N51" s="334"/>
      <c r="O51" s="295"/>
      <c r="P51" s="296"/>
      <c r="Q51" s="297"/>
      <c r="R51" s="300"/>
      <c r="S51" s="296"/>
      <c r="T51" s="297"/>
      <c r="U51" s="300"/>
      <c r="V51" s="296"/>
      <c r="W51" s="298"/>
      <c r="X51" s="179"/>
      <c r="Y51" s="243" t="str">
        <f t="shared" si="32"/>
        <v>-</v>
      </c>
      <c r="Z51" s="313"/>
      <c r="AA51" s="313"/>
      <c r="AB51" s="243" t="str">
        <f t="shared" si="33"/>
        <v>-</v>
      </c>
      <c r="AC51" s="313"/>
      <c r="AD51" s="313"/>
      <c r="AE51" s="243" t="str">
        <f t="shared" si="34"/>
        <v>-</v>
      </c>
      <c r="AF51" s="313"/>
      <c r="AG51" s="313"/>
      <c r="AH51" s="243" t="str">
        <f t="shared" si="35"/>
        <v>-</v>
      </c>
      <c r="AI51" s="313"/>
      <c r="AJ51" s="313"/>
      <c r="AK51" s="243" t="str">
        <f t="shared" si="36"/>
        <v>-</v>
      </c>
      <c r="AL51" s="313"/>
      <c r="AM51" s="313"/>
      <c r="AN51" s="243" t="str">
        <f t="shared" si="37"/>
        <v>-</v>
      </c>
      <c r="AO51" s="313"/>
      <c r="AP51" s="313"/>
      <c r="AQ51" s="243" t="str">
        <f t="shared" si="38"/>
        <v>-</v>
      </c>
      <c r="AR51" s="139"/>
      <c r="AS51" s="170"/>
      <c r="AT51" s="170"/>
      <c r="AU51" s="170"/>
      <c r="AV51" s="170"/>
      <c r="AW51" s="170"/>
      <c r="AX51" s="170"/>
      <c r="AY51" s="170"/>
      <c r="AZ51" s="170"/>
      <c r="BA51" s="170"/>
      <c r="BB51" s="170"/>
      <c r="BC51" s="170"/>
    </row>
    <row r="52" spans="2:55" ht="18" customHeight="1" x14ac:dyDescent="0.25">
      <c r="B52" s="157"/>
      <c r="C52" s="185"/>
      <c r="D52" s="323"/>
      <c r="E52" s="324"/>
      <c r="F52" s="185"/>
      <c r="G52" s="323"/>
      <c r="H52" s="325"/>
      <c r="I52" s="185"/>
      <c r="J52" s="323"/>
      <c r="K52" s="324"/>
      <c r="L52" s="185"/>
      <c r="M52" s="323"/>
      <c r="N52" s="334"/>
      <c r="O52" s="295"/>
      <c r="P52" s="296"/>
      <c r="Q52" s="297"/>
      <c r="R52" s="295"/>
      <c r="S52" s="296"/>
      <c r="T52" s="297"/>
      <c r="U52" s="295"/>
      <c r="V52" s="296"/>
      <c r="W52" s="298"/>
      <c r="X52" s="179"/>
      <c r="Y52" s="243" t="str">
        <f t="shared" si="32"/>
        <v>-</v>
      </c>
      <c r="Z52" s="313"/>
      <c r="AA52" s="313"/>
      <c r="AB52" s="243" t="str">
        <f t="shared" si="33"/>
        <v>-</v>
      </c>
      <c r="AC52" s="313"/>
      <c r="AD52" s="313"/>
      <c r="AE52" s="243" t="str">
        <f t="shared" si="34"/>
        <v>-</v>
      </c>
      <c r="AF52" s="313"/>
      <c r="AG52" s="313"/>
      <c r="AH52" s="243" t="str">
        <f t="shared" si="35"/>
        <v>-</v>
      </c>
      <c r="AI52" s="313"/>
      <c r="AJ52" s="313"/>
      <c r="AK52" s="243" t="str">
        <f t="shared" si="36"/>
        <v>-</v>
      </c>
      <c r="AL52" s="313"/>
      <c r="AM52" s="313"/>
      <c r="AN52" s="243" t="str">
        <f t="shared" si="37"/>
        <v>-</v>
      </c>
      <c r="AO52" s="313"/>
      <c r="AP52" s="313"/>
      <c r="AQ52" s="243" t="str">
        <f t="shared" si="38"/>
        <v>-</v>
      </c>
      <c r="AR52" s="139"/>
      <c r="AS52" s="170"/>
      <c r="AT52" s="170"/>
      <c r="AU52" s="170"/>
      <c r="AV52" s="170"/>
      <c r="AW52" s="170"/>
      <c r="AX52" s="170"/>
      <c r="AY52" s="170"/>
      <c r="AZ52" s="170"/>
      <c r="BA52" s="170"/>
      <c r="BB52" s="170"/>
      <c r="BC52" s="170"/>
    </row>
    <row r="53" spans="2:55" ht="18" hidden="1" customHeight="1" x14ac:dyDescent="0.25">
      <c r="B53" s="157"/>
      <c r="C53" s="297"/>
      <c r="D53" s="297"/>
      <c r="E53" s="301"/>
      <c r="F53" s="302"/>
      <c r="G53" s="302"/>
      <c r="H53" s="303"/>
      <c r="I53" s="302"/>
      <c r="J53" s="302"/>
      <c r="K53" s="301"/>
      <c r="L53" s="302"/>
      <c r="M53" s="302"/>
      <c r="N53" s="302"/>
      <c r="O53" s="302"/>
      <c r="P53" s="302"/>
      <c r="Q53" s="302"/>
      <c r="R53" s="302"/>
      <c r="S53" s="302"/>
      <c r="T53" s="302"/>
      <c r="U53" s="302"/>
      <c r="V53" s="302"/>
      <c r="W53" s="298"/>
      <c r="X53" s="169"/>
      <c r="Y53" s="239" t="str">
        <f t="shared" ref="Y53:AQ53" si="39">IF(COUNTIFS(Y47:Y52,0)&gt;0,"N",IF(COUNTIFS(Y47:Y52,1)&gt;0,"Y","-"))</f>
        <v>-</v>
      </c>
      <c r="Z53" s="313"/>
      <c r="AA53" s="313"/>
      <c r="AB53" s="239" t="str">
        <f t="shared" si="39"/>
        <v>-</v>
      </c>
      <c r="AC53" s="303"/>
      <c r="AD53" s="303"/>
      <c r="AE53" s="239" t="str">
        <f t="shared" si="39"/>
        <v>-</v>
      </c>
      <c r="AF53" s="303"/>
      <c r="AG53" s="303"/>
      <c r="AH53" s="239" t="str">
        <f t="shared" si="39"/>
        <v>-</v>
      </c>
      <c r="AI53" s="303"/>
      <c r="AJ53" s="303"/>
      <c r="AK53" s="239" t="str">
        <f t="shared" si="39"/>
        <v>-</v>
      </c>
      <c r="AL53" s="303"/>
      <c r="AM53" s="303"/>
      <c r="AN53" s="239" t="str">
        <f t="shared" si="39"/>
        <v>-</v>
      </c>
      <c r="AO53" s="303"/>
      <c r="AP53" s="303"/>
      <c r="AQ53" s="239" t="str">
        <f t="shared" si="39"/>
        <v>-</v>
      </c>
      <c r="AR53" s="139"/>
      <c r="AS53" s="170"/>
      <c r="AT53" s="170"/>
      <c r="AU53" s="170"/>
      <c r="AV53" s="170"/>
      <c r="AW53" s="170"/>
      <c r="AX53" s="170"/>
      <c r="AY53" s="170"/>
      <c r="AZ53" s="170"/>
      <c r="BA53" s="170"/>
      <c r="BB53" s="170"/>
      <c r="BC53" s="170"/>
    </row>
    <row r="54" spans="2:55" ht="18" hidden="1" customHeight="1" x14ac:dyDescent="0.25">
      <c r="B54" s="157"/>
      <c r="C54" s="513"/>
      <c r="D54" s="513"/>
      <c r="E54" s="261"/>
      <c r="F54" s="517"/>
      <c r="G54" s="517"/>
      <c r="H54" s="175"/>
      <c r="I54" s="517"/>
      <c r="J54" s="517"/>
      <c r="K54" s="294"/>
      <c r="L54" s="517"/>
      <c r="M54" s="517"/>
      <c r="N54" s="176"/>
      <c r="O54" s="517"/>
      <c r="P54" s="517"/>
      <c r="Q54" s="176"/>
      <c r="R54" s="517"/>
      <c r="S54" s="517"/>
      <c r="T54" s="176"/>
      <c r="U54" s="517"/>
      <c r="V54" s="517"/>
      <c r="W54" s="298"/>
      <c r="X54" s="169"/>
      <c r="Y54" s="237" t="s">
        <v>174</v>
      </c>
      <c r="Z54" s="313"/>
      <c r="AA54" s="313"/>
      <c r="AB54" s="237" t="s">
        <v>174</v>
      </c>
      <c r="AC54" s="314"/>
      <c r="AD54" s="314"/>
      <c r="AE54" s="237" t="s">
        <v>174</v>
      </c>
      <c r="AF54" s="314"/>
      <c r="AG54" s="314"/>
      <c r="AH54" s="237" t="s">
        <v>174</v>
      </c>
      <c r="AI54" s="314"/>
      <c r="AJ54" s="314"/>
      <c r="AK54" s="237" t="s">
        <v>174</v>
      </c>
      <c r="AL54" s="314"/>
      <c r="AM54" s="314"/>
      <c r="AN54" s="237" t="s">
        <v>174</v>
      </c>
      <c r="AO54" s="314"/>
      <c r="AP54" s="314"/>
      <c r="AQ54" s="237" t="s">
        <v>174</v>
      </c>
      <c r="AR54" s="139"/>
      <c r="AS54" s="170"/>
      <c r="AT54" s="170"/>
      <c r="AU54" s="170"/>
      <c r="AV54" s="170"/>
      <c r="AW54" s="170"/>
      <c r="AX54" s="170"/>
      <c r="AY54" s="170"/>
      <c r="AZ54" s="170"/>
      <c r="BA54" s="170"/>
      <c r="BB54" s="170"/>
      <c r="BC54" s="170"/>
    </row>
    <row r="55" spans="2:55" ht="18" hidden="1" customHeight="1" x14ac:dyDescent="0.25">
      <c r="B55" s="157"/>
      <c r="C55" s="186"/>
      <c r="D55" s="190"/>
      <c r="E55" s="157"/>
      <c r="F55" s="295"/>
      <c r="G55" s="296"/>
      <c r="H55" s="298"/>
      <c r="I55" s="295"/>
      <c r="J55" s="296"/>
      <c r="K55" s="297"/>
      <c r="L55" s="295"/>
      <c r="M55" s="296"/>
      <c r="N55" s="297"/>
      <c r="O55" s="295"/>
      <c r="P55" s="296"/>
      <c r="Q55" s="297"/>
      <c r="R55" s="295"/>
      <c r="S55" s="296"/>
      <c r="T55" s="297"/>
      <c r="U55" s="295"/>
      <c r="V55" s="296"/>
      <c r="W55" s="298"/>
      <c r="X55" s="169"/>
      <c r="Y55" s="243" t="str">
        <f t="shared" ref="Y55:Y60" si="40">IF(AND(C55&lt;&gt;"",D55="x"),1,IF(AND(C55&lt;&gt;"",D55&lt;&gt;"x"),0,"-"))</f>
        <v>-</v>
      </c>
      <c r="Z55" s="313"/>
      <c r="AA55" s="313"/>
      <c r="AB55" s="243" t="str">
        <f t="shared" ref="AB55:AB60" si="41">IF(AND(F55&lt;&gt;"",G55="x"),1,IF(AND(F55&lt;&gt;"",G55&lt;&gt;"x"),0,"-"))</f>
        <v>-</v>
      </c>
      <c r="AC55" s="313"/>
      <c r="AD55" s="313"/>
      <c r="AE55" s="243" t="str">
        <f t="shared" ref="AE55:AE60" si="42">IF(AND(I55&lt;&gt;"",J55="x"),1,IF(AND(I55&lt;&gt;"",J55&lt;&gt;"x"),0,"-"))</f>
        <v>-</v>
      </c>
      <c r="AF55" s="313"/>
      <c r="AG55" s="313"/>
      <c r="AH55" s="243" t="str">
        <f t="shared" ref="AH55:AH60" si="43">IF(AND(L55&lt;&gt;"",M55="x"),1,IF(AND(L55&lt;&gt;"",M55&lt;&gt;"x"),0,"-"))</f>
        <v>-</v>
      </c>
      <c r="AI55" s="313"/>
      <c r="AJ55" s="313"/>
      <c r="AK55" s="243" t="str">
        <f t="shared" ref="AK55:AK60" si="44">IF(AND(O55&lt;&gt;"",P55="x"),1,IF(AND(O55&lt;&gt;"",P55&lt;&gt;"x"),0,"-"))</f>
        <v>-</v>
      </c>
      <c r="AL55" s="313"/>
      <c r="AM55" s="313"/>
      <c r="AN55" s="243" t="str">
        <f t="shared" ref="AN55:AN60" si="45">IF(AND(R55&lt;&gt;"",S55="x"),1,IF(AND(R55&lt;&gt;"",S55&lt;&gt;"x"),0,"-"))</f>
        <v>-</v>
      </c>
      <c r="AO55" s="313"/>
      <c r="AP55" s="313"/>
      <c r="AQ55" s="243" t="str">
        <f t="shared" ref="AQ55:AQ60" si="46">IF(AND(U55&lt;&gt;"",V55="x"),1,IF(AND(U55&lt;&gt;"",V55&lt;&gt;"x"),0,"-"))</f>
        <v>-</v>
      </c>
      <c r="AR55" s="139"/>
      <c r="AS55" s="170"/>
      <c r="AT55" s="170"/>
      <c r="AU55" s="170"/>
      <c r="AV55" s="170"/>
      <c r="AW55" s="170"/>
      <c r="AX55" s="170"/>
      <c r="AY55" s="170"/>
      <c r="AZ55" s="170"/>
      <c r="BA55" s="170"/>
      <c r="BB55" s="170"/>
      <c r="BC55" s="170"/>
    </row>
    <row r="56" spans="2:55" ht="18" hidden="1" customHeight="1" x14ac:dyDescent="0.25">
      <c r="B56" s="157"/>
      <c r="C56" s="184"/>
      <c r="D56" s="190"/>
      <c r="E56" s="157"/>
      <c r="F56" s="299"/>
      <c r="G56" s="296"/>
      <c r="H56" s="298"/>
      <c r="I56" s="299"/>
      <c r="J56" s="296"/>
      <c r="K56" s="297"/>
      <c r="L56" s="299"/>
      <c r="M56" s="296"/>
      <c r="N56" s="297"/>
      <c r="O56" s="299"/>
      <c r="P56" s="296"/>
      <c r="Q56" s="297"/>
      <c r="R56" s="299"/>
      <c r="S56" s="296"/>
      <c r="T56" s="297"/>
      <c r="U56" s="299"/>
      <c r="V56" s="296"/>
      <c r="W56" s="298"/>
      <c r="X56" s="169"/>
      <c r="Y56" s="243" t="str">
        <f t="shared" si="40"/>
        <v>-</v>
      </c>
      <c r="Z56" s="313"/>
      <c r="AA56" s="313"/>
      <c r="AB56" s="243" t="str">
        <f t="shared" si="41"/>
        <v>-</v>
      </c>
      <c r="AC56" s="313"/>
      <c r="AD56" s="313"/>
      <c r="AE56" s="243" t="str">
        <f t="shared" si="42"/>
        <v>-</v>
      </c>
      <c r="AF56" s="313"/>
      <c r="AG56" s="313"/>
      <c r="AH56" s="243" t="str">
        <f t="shared" si="43"/>
        <v>-</v>
      </c>
      <c r="AI56" s="313"/>
      <c r="AJ56" s="313"/>
      <c r="AK56" s="243" t="str">
        <f t="shared" si="44"/>
        <v>-</v>
      </c>
      <c r="AL56" s="313"/>
      <c r="AM56" s="313"/>
      <c r="AN56" s="243" t="str">
        <f t="shared" si="45"/>
        <v>-</v>
      </c>
      <c r="AO56" s="313"/>
      <c r="AP56" s="313"/>
      <c r="AQ56" s="243" t="str">
        <f t="shared" si="46"/>
        <v>-</v>
      </c>
      <c r="AR56" s="139"/>
      <c r="AS56" s="170"/>
      <c r="AT56" s="170"/>
      <c r="AU56" s="170"/>
      <c r="AV56" s="170"/>
      <c r="AW56" s="170"/>
      <c r="AX56" s="170"/>
      <c r="AY56" s="170"/>
      <c r="AZ56" s="170"/>
      <c r="BA56" s="170"/>
      <c r="BB56" s="170"/>
      <c r="BC56" s="170"/>
    </row>
    <row r="57" spans="2:55" ht="18" hidden="1" customHeight="1" x14ac:dyDescent="0.25">
      <c r="B57" s="157"/>
      <c r="C57" s="187"/>
      <c r="D57" s="190"/>
      <c r="E57" s="157"/>
      <c r="F57" s="300"/>
      <c r="G57" s="296"/>
      <c r="H57" s="298"/>
      <c r="I57" s="300"/>
      <c r="J57" s="296"/>
      <c r="K57" s="297"/>
      <c r="L57" s="300"/>
      <c r="M57" s="296"/>
      <c r="N57" s="297"/>
      <c r="O57" s="300"/>
      <c r="P57" s="296"/>
      <c r="Q57" s="297"/>
      <c r="R57" s="300"/>
      <c r="S57" s="296"/>
      <c r="T57" s="297"/>
      <c r="U57" s="300"/>
      <c r="V57" s="296"/>
      <c r="W57" s="298"/>
      <c r="X57" s="169"/>
      <c r="Y57" s="243" t="str">
        <f t="shared" si="40"/>
        <v>-</v>
      </c>
      <c r="Z57" s="303"/>
      <c r="AA57" s="303"/>
      <c r="AB57" s="243" t="str">
        <f t="shared" si="41"/>
        <v>-</v>
      </c>
      <c r="AC57" s="313"/>
      <c r="AD57" s="313"/>
      <c r="AE57" s="243" t="str">
        <f t="shared" si="42"/>
        <v>-</v>
      </c>
      <c r="AF57" s="313"/>
      <c r="AG57" s="313"/>
      <c r="AH57" s="243" t="str">
        <f t="shared" si="43"/>
        <v>-</v>
      </c>
      <c r="AI57" s="313"/>
      <c r="AJ57" s="313"/>
      <c r="AK57" s="243" t="str">
        <f t="shared" si="44"/>
        <v>-</v>
      </c>
      <c r="AL57" s="313"/>
      <c r="AM57" s="313"/>
      <c r="AN57" s="243" t="str">
        <f t="shared" si="45"/>
        <v>-</v>
      </c>
      <c r="AO57" s="313"/>
      <c r="AP57" s="313"/>
      <c r="AQ57" s="243" t="str">
        <f t="shared" si="46"/>
        <v>-</v>
      </c>
      <c r="AR57" s="139"/>
      <c r="AS57" s="170"/>
      <c r="AT57" s="170"/>
      <c r="AU57" s="170"/>
      <c r="AV57" s="170"/>
      <c r="AW57" s="170"/>
      <c r="AX57" s="170"/>
      <c r="AY57" s="170"/>
      <c r="AZ57" s="170"/>
      <c r="BA57" s="170"/>
      <c r="BB57" s="170"/>
      <c r="BC57" s="170"/>
    </row>
    <row r="58" spans="2:55" ht="18" hidden="1" customHeight="1" x14ac:dyDescent="0.25">
      <c r="B58" s="157"/>
      <c r="C58" s="184"/>
      <c r="D58" s="190"/>
      <c r="E58" s="157"/>
      <c r="F58" s="295"/>
      <c r="G58" s="296"/>
      <c r="H58" s="298"/>
      <c r="I58" s="295"/>
      <c r="J58" s="296"/>
      <c r="K58" s="297"/>
      <c r="L58" s="295"/>
      <c r="M58" s="296"/>
      <c r="N58" s="297"/>
      <c r="O58" s="295"/>
      <c r="P58" s="296"/>
      <c r="Q58" s="297"/>
      <c r="R58" s="295"/>
      <c r="S58" s="296"/>
      <c r="T58" s="297"/>
      <c r="U58" s="295"/>
      <c r="V58" s="296"/>
      <c r="W58" s="298"/>
      <c r="X58" s="169"/>
      <c r="Y58" s="243" t="str">
        <f t="shared" si="40"/>
        <v>-</v>
      </c>
      <c r="Z58" s="312"/>
      <c r="AA58" s="312"/>
      <c r="AB58" s="243" t="str">
        <f t="shared" si="41"/>
        <v>-</v>
      </c>
      <c r="AC58" s="313"/>
      <c r="AD58" s="313"/>
      <c r="AE58" s="243" t="str">
        <f t="shared" si="42"/>
        <v>-</v>
      </c>
      <c r="AF58" s="313"/>
      <c r="AG58" s="313"/>
      <c r="AH58" s="243" t="str">
        <f t="shared" si="43"/>
        <v>-</v>
      </c>
      <c r="AI58" s="313"/>
      <c r="AJ58" s="313"/>
      <c r="AK58" s="243" t="str">
        <f t="shared" si="44"/>
        <v>-</v>
      </c>
      <c r="AL58" s="313"/>
      <c r="AM58" s="313"/>
      <c r="AN58" s="243" t="str">
        <f t="shared" si="45"/>
        <v>-</v>
      </c>
      <c r="AO58" s="313"/>
      <c r="AP58" s="313"/>
      <c r="AQ58" s="243" t="str">
        <f t="shared" si="46"/>
        <v>-</v>
      </c>
      <c r="AR58" s="139"/>
      <c r="AS58" s="170"/>
      <c r="AT58" s="170"/>
      <c r="AU58" s="170"/>
      <c r="AV58" s="170"/>
      <c r="AW58" s="170"/>
      <c r="AX58" s="170"/>
      <c r="AY58" s="170"/>
      <c r="AZ58" s="170"/>
      <c r="BA58" s="170"/>
      <c r="BB58" s="170"/>
      <c r="BC58" s="170"/>
    </row>
    <row r="59" spans="2:55" ht="18" hidden="1" customHeight="1" x14ac:dyDescent="0.25">
      <c r="B59" s="157"/>
      <c r="C59" s="187"/>
      <c r="D59" s="190"/>
      <c r="E59" s="157"/>
      <c r="F59" s="300"/>
      <c r="G59" s="296"/>
      <c r="H59" s="298"/>
      <c r="I59" s="300"/>
      <c r="J59" s="296"/>
      <c r="K59" s="297"/>
      <c r="L59" s="300"/>
      <c r="M59" s="296"/>
      <c r="N59" s="297"/>
      <c r="O59" s="300"/>
      <c r="P59" s="296"/>
      <c r="Q59" s="297"/>
      <c r="R59" s="300"/>
      <c r="S59" s="296"/>
      <c r="T59" s="297"/>
      <c r="U59" s="300"/>
      <c r="V59" s="296"/>
      <c r="W59" s="298"/>
      <c r="X59" s="169"/>
      <c r="Y59" s="243" t="str">
        <f t="shared" si="40"/>
        <v>-</v>
      </c>
      <c r="Z59" s="312"/>
      <c r="AA59" s="312"/>
      <c r="AB59" s="243" t="str">
        <f t="shared" si="41"/>
        <v>-</v>
      </c>
      <c r="AC59" s="313"/>
      <c r="AD59" s="313"/>
      <c r="AE59" s="243" t="str">
        <f t="shared" si="42"/>
        <v>-</v>
      </c>
      <c r="AF59" s="313"/>
      <c r="AG59" s="313"/>
      <c r="AH59" s="243" t="str">
        <f t="shared" si="43"/>
        <v>-</v>
      </c>
      <c r="AI59" s="313"/>
      <c r="AJ59" s="313"/>
      <c r="AK59" s="243" t="str">
        <f t="shared" si="44"/>
        <v>-</v>
      </c>
      <c r="AL59" s="313"/>
      <c r="AM59" s="313"/>
      <c r="AN59" s="243" t="str">
        <f t="shared" si="45"/>
        <v>-</v>
      </c>
      <c r="AO59" s="313"/>
      <c r="AP59" s="313"/>
      <c r="AQ59" s="243" t="str">
        <f t="shared" si="46"/>
        <v>-</v>
      </c>
      <c r="AR59" s="139"/>
      <c r="AS59" s="170"/>
      <c r="AT59" s="170"/>
      <c r="AU59" s="170"/>
      <c r="AV59" s="170"/>
      <c r="AW59" s="170"/>
      <c r="AX59" s="170"/>
      <c r="AY59" s="170"/>
      <c r="AZ59" s="170"/>
      <c r="BA59" s="170"/>
      <c r="BB59" s="170"/>
      <c r="BC59" s="170"/>
    </row>
    <row r="60" spans="2:55" ht="18" hidden="1" customHeight="1" x14ac:dyDescent="0.25">
      <c r="B60" s="157"/>
      <c r="C60" s="185"/>
      <c r="D60" s="190"/>
      <c r="E60" s="157"/>
      <c r="F60" s="295"/>
      <c r="G60" s="296"/>
      <c r="H60" s="298"/>
      <c r="I60" s="295"/>
      <c r="J60" s="296"/>
      <c r="K60" s="297"/>
      <c r="L60" s="295"/>
      <c r="M60" s="296"/>
      <c r="N60" s="297"/>
      <c r="O60" s="295"/>
      <c r="P60" s="296"/>
      <c r="Q60" s="297"/>
      <c r="R60" s="295"/>
      <c r="S60" s="296"/>
      <c r="T60" s="297"/>
      <c r="U60" s="295"/>
      <c r="V60" s="296"/>
      <c r="W60" s="298"/>
      <c r="X60" s="169"/>
      <c r="Y60" s="243" t="str">
        <f t="shared" si="40"/>
        <v>-</v>
      </c>
      <c r="Z60" s="313"/>
      <c r="AA60" s="313"/>
      <c r="AB60" s="243" t="str">
        <f t="shared" si="41"/>
        <v>-</v>
      </c>
      <c r="AC60" s="313"/>
      <c r="AD60" s="313"/>
      <c r="AE60" s="243" t="str">
        <f t="shared" si="42"/>
        <v>-</v>
      </c>
      <c r="AF60" s="313"/>
      <c r="AG60" s="313"/>
      <c r="AH60" s="243" t="str">
        <f t="shared" si="43"/>
        <v>-</v>
      </c>
      <c r="AI60" s="313"/>
      <c r="AJ60" s="313"/>
      <c r="AK60" s="243" t="str">
        <f t="shared" si="44"/>
        <v>-</v>
      </c>
      <c r="AL60" s="313"/>
      <c r="AM60" s="313"/>
      <c r="AN60" s="243" t="str">
        <f t="shared" si="45"/>
        <v>-</v>
      </c>
      <c r="AO60" s="313"/>
      <c r="AP60" s="313"/>
      <c r="AQ60" s="243" t="str">
        <f t="shared" si="46"/>
        <v>-</v>
      </c>
      <c r="AR60" s="139"/>
      <c r="AS60" s="170"/>
      <c r="AT60" s="170"/>
      <c r="AU60" s="170"/>
      <c r="AV60" s="170"/>
      <c r="AW60" s="170"/>
      <c r="AX60" s="170"/>
      <c r="AY60" s="170"/>
      <c r="AZ60" s="170"/>
      <c r="BA60" s="170"/>
      <c r="BB60" s="170"/>
      <c r="BC60" s="170"/>
    </row>
    <row r="61" spans="2:55" ht="18" hidden="1" customHeight="1" x14ac:dyDescent="0.25">
      <c r="B61" s="297"/>
      <c r="C61" s="297"/>
      <c r="D61" s="297"/>
      <c r="E61" s="301"/>
      <c r="F61" s="302"/>
      <c r="G61" s="302"/>
      <c r="H61" s="303"/>
      <c r="I61" s="302"/>
      <c r="J61" s="302"/>
      <c r="K61" s="301"/>
      <c r="L61" s="302"/>
      <c r="M61" s="302"/>
      <c r="N61" s="302"/>
      <c r="O61" s="302"/>
      <c r="P61" s="302"/>
      <c r="Q61" s="302"/>
      <c r="R61" s="302"/>
      <c r="S61" s="302"/>
      <c r="T61" s="302"/>
      <c r="U61" s="302"/>
      <c r="V61" s="302"/>
      <c r="W61" s="298"/>
      <c r="X61" s="169"/>
      <c r="Y61" s="239" t="str">
        <f t="shared" ref="Y61:AQ61" si="47">IF(COUNTIFS(Y55:Y60,0)&gt;0,"N",IF(COUNTIFS(Y55:Y60,1)&gt;0,"Y","-"))</f>
        <v>-</v>
      </c>
      <c r="Z61" s="313"/>
      <c r="AA61" s="313"/>
      <c r="AB61" s="239" t="str">
        <f t="shared" si="47"/>
        <v>-</v>
      </c>
      <c r="AC61" s="303"/>
      <c r="AD61" s="303"/>
      <c r="AE61" s="239" t="str">
        <f t="shared" si="47"/>
        <v>-</v>
      </c>
      <c r="AF61" s="303"/>
      <c r="AG61" s="303"/>
      <c r="AH61" s="239" t="str">
        <f t="shared" si="47"/>
        <v>-</v>
      </c>
      <c r="AI61" s="303"/>
      <c r="AJ61" s="303"/>
      <c r="AK61" s="239" t="str">
        <f t="shared" si="47"/>
        <v>-</v>
      </c>
      <c r="AL61" s="303"/>
      <c r="AM61" s="303"/>
      <c r="AN61" s="239" t="str">
        <f t="shared" si="47"/>
        <v>-</v>
      </c>
      <c r="AO61" s="303"/>
      <c r="AP61" s="303"/>
      <c r="AQ61" s="239" t="str">
        <f t="shared" si="47"/>
        <v>-</v>
      </c>
      <c r="AR61" s="139"/>
      <c r="AS61" s="170"/>
      <c r="AT61" s="170"/>
      <c r="AU61" s="170"/>
      <c r="AV61" s="170"/>
      <c r="AW61" s="170"/>
      <c r="AX61" s="170"/>
      <c r="AY61" s="170"/>
      <c r="AZ61" s="170"/>
      <c r="BA61" s="170"/>
      <c r="BB61" s="170"/>
      <c r="BC61" s="170"/>
    </row>
    <row r="62" spans="2:55" ht="18" hidden="1" customHeight="1" x14ac:dyDescent="0.25">
      <c r="B62" s="157"/>
      <c r="C62" s="246" t="s">
        <v>182</v>
      </c>
      <c r="D62" s="247"/>
      <c r="E62" s="247"/>
      <c r="F62" s="247"/>
      <c r="G62" s="247"/>
      <c r="H62" s="248"/>
      <c r="I62" s="247"/>
      <c r="J62" s="247"/>
      <c r="K62" s="247"/>
      <c r="L62" s="247"/>
      <c r="M62" s="247"/>
      <c r="N62" s="249"/>
      <c r="O62" s="247"/>
      <c r="P62" s="247"/>
      <c r="Q62" s="247"/>
      <c r="R62" s="247"/>
      <c r="S62" s="247"/>
      <c r="T62" s="247"/>
      <c r="U62" s="247"/>
      <c r="V62" s="247"/>
      <c r="W62" s="248"/>
      <c r="X62" s="179"/>
      <c r="Y62" s="249" t="str">
        <f t="shared" ref="Y62:AQ62" si="48">IFERROR(IF(COUNTIFS(Y14:Y61,"N")&gt;0,"-",IF(COUNTIFS(Y14:Y61,"Y")&gt;0,"Y","-")),"-")</f>
        <v>-</v>
      </c>
      <c r="Z62" s="313"/>
      <c r="AA62" s="313"/>
      <c r="AB62" s="249" t="str">
        <f t="shared" si="48"/>
        <v>Y</v>
      </c>
      <c r="AC62" s="315"/>
      <c r="AD62" s="315"/>
      <c r="AE62" s="249" t="str">
        <f t="shared" si="48"/>
        <v>-</v>
      </c>
      <c r="AF62" s="315"/>
      <c r="AG62" s="315"/>
      <c r="AH62" s="249" t="str">
        <f t="shared" si="48"/>
        <v>-</v>
      </c>
      <c r="AI62" s="315"/>
      <c r="AJ62" s="315"/>
      <c r="AK62" s="249" t="str">
        <f t="shared" si="48"/>
        <v>-</v>
      </c>
      <c r="AL62" s="315"/>
      <c r="AM62" s="315"/>
      <c r="AN62" s="249" t="str">
        <f t="shared" si="48"/>
        <v>-</v>
      </c>
      <c r="AO62" s="315"/>
      <c r="AP62" s="315"/>
      <c r="AQ62" s="249" t="str">
        <f t="shared" si="48"/>
        <v>-</v>
      </c>
      <c r="AR62" s="139"/>
      <c r="AS62" s="170"/>
      <c r="AT62" s="170"/>
      <c r="AU62" s="170"/>
      <c r="AV62" s="170"/>
      <c r="AW62" s="170"/>
      <c r="AX62" s="170"/>
      <c r="AY62" s="170"/>
      <c r="AZ62" s="170"/>
      <c r="BA62" s="170"/>
      <c r="BB62" s="170"/>
      <c r="BC62" s="170"/>
    </row>
    <row r="63" spans="2:55" ht="18" customHeight="1" x14ac:dyDescent="0.25">
      <c r="B63" s="157"/>
      <c r="C63" s="231"/>
      <c r="D63" s="232"/>
      <c r="E63" s="240"/>
      <c r="F63" s="238"/>
      <c r="G63" s="232"/>
      <c r="H63" s="241"/>
      <c r="I63" s="238"/>
      <c r="J63" s="232"/>
      <c r="K63" s="240"/>
      <c r="L63" s="238"/>
      <c r="M63" s="232"/>
      <c r="N63" s="241"/>
      <c r="O63" s="238"/>
      <c r="P63" s="232"/>
      <c r="Q63" s="242"/>
      <c r="R63" s="238"/>
      <c r="S63" s="232"/>
      <c r="T63" s="241"/>
      <c r="U63" s="238"/>
      <c r="V63" s="232"/>
      <c r="X63" s="236" t="s">
        <v>184</v>
      </c>
      <c r="Y63" s="234">
        <f t="shared" ref="Y63:AQ63" si="49">COUNTIFS(Y15:Y61,1)+COUNTIFS(Y15:Y61,0)</f>
        <v>0</v>
      </c>
      <c r="Z63" s="234"/>
      <c r="AA63" s="234"/>
      <c r="AB63" s="234">
        <f t="shared" si="49"/>
        <v>1</v>
      </c>
      <c r="AC63" s="313"/>
      <c r="AD63" s="313"/>
      <c r="AE63" s="234">
        <f t="shared" si="49"/>
        <v>0</v>
      </c>
      <c r="AF63" s="313"/>
      <c r="AG63" s="313"/>
      <c r="AH63" s="234">
        <f t="shared" si="49"/>
        <v>0</v>
      </c>
      <c r="AI63" s="313"/>
      <c r="AJ63" s="313"/>
      <c r="AK63" s="234">
        <f t="shared" si="49"/>
        <v>0</v>
      </c>
      <c r="AL63" s="313"/>
      <c r="AM63" s="313"/>
      <c r="AN63" s="234">
        <f t="shared" si="49"/>
        <v>0</v>
      </c>
      <c r="AO63" s="313"/>
      <c r="AP63" s="313"/>
      <c r="AQ63" s="234">
        <f t="shared" si="49"/>
        <v>0</v>
      </c>
      <c r="AR63" s="139"/>
      <c r="AS63" s="170"/>
      <c r="AT63" s="170"/>
      <c r="AU63" s="170"/>
      <c r="AV63" s="170"/>
      <c r="AW63" s="170"/>
      <c r="AX63" s="170"/>
      <c r="AY63" s="170"/>
      <c r="AZ63" s="170"/>
      <c r="BA63" s="170"/>
      <c r="BB63" s="170"/>
      <c r="BC63" s="170"/>
    </row>
    <row r="64" spans="2:55" ht="18" customHeight="1" x14ac:dyDescent="0.25">
      <c r="B64" s="157"/>
      <c r="C64" s="157"/>
      <c r="D64" s="157"/>
      <c r="E64" s="157"/>
      <c r="F64" s="157"/>
      <c r="G64" s="157"/>
      <c r="H64" s="179"/>
      <c r="I64" s="157"/>
      <c r="J64" s="157"/>
      <c r="K64" s="157"/>
      <c r="L64" s="157"/>
      <c r="M64" s="157"/>
      <c r="N64" s="157"/>
      <c r="O64" s="157"/>
      <c r="P64" s="157"/>
      <c r="Q64" s="157"/>
      <c r="R64" s="157"/>
      <c r="S64" s="157"/>
      <c r="T64" s="157"/>
      <c r="U64" s="157"/>
      <c r="V64" s="157"/>
      <c r="X64" s="236" t="s">
        <v>185</v>
      </c>
      <c r="Y64" s="234">
        <f t="shared" ref="Y64:AQ64" si="50">COUNTIFS(Y15:Y61,1)</f>
        <v>0</v>
      </c>
      <c r="Z64" s="234"/>
      <c r="AA64" s="234"/>
      <c r="AB64" s="234">
        <f t="shared" si="50"/>
        <v>1</v>
      </c>
      <c r="AC64" s="234"/>
      <c r="AD64" s="234"/>
      <c r="AE64" s="234">
        <f t="shared" si="50"/>
        <v>0</v>
      </c>
      <c r="AF64" s="234"/>
      <c r="AG64" s="234"/>
      <c r="AH64" s="234">
        <f t="shared" si="50"/>
        <v>0</v>
      </c>
      <c r="AI64" s="234"/>
      <c r="AJ64" s="234"/>
      <c r="AK64" s="234">
        <f t="shared" si="50"/>
        <v>0</v>
      </c>
      <c r="AL64" s="234"/>
      <c r="AM64" s="234"/>
      <c r="AN64" s="234">
        <f t="shared" si="50"/>
        <v>0</v>
      </c>
      <c r="AO64" s="234"/>
      <c r="AP64" s="234"/>
      <c r="AQ64" s="234">
        <f t="shared" si="50"/>
        <v>0</v>
      </c>
      <c r="AR64" s="139"/>
      <c r="AS64" s="170"/>
      <c r="AT64" s="170"/>
      <c r="AU64" s="170"/>
      <c r="AV64" s="170"/>
      <c r="AW64" s="170"/>
      <c r="AX64" s="170"/>
      <c r="AY64" s="170"/>
      <c r="AZ64" s="170"/>
      <c r="BA64" s="170"/>
      <c r="BB64" s="170"/>
      <c r="BC64" s="170"/>
    </row>
    <row r="65" spans="1:62" ht="18" customHeight="1" x14ac:dyDescent="0.25">
      <c r="B65" s="157"/>
      <c r="C65" s="157"/>
      <c r="D65" s="157"/>
      <c r="E65" s="157"/>
      <c r="F65" s="157"/>
      <c r="G65" s="157"/>
      <c r="H65" s="157"/>
      <c r="X65" s="236" t="s">
        <v>186</v>
      </c>
      <c r="Y65" s="234">
        <f t="shared" ref="Y65:AQ65" si="51">COUNTIFS(Y15:Y61,0)</f>
        <v>0</v>
      </c>
      <c r="Z65" s="234"/>
      <c r="AA65" s="234"/>
      <c r="AB65" s="234">
        <f t="shared" si="51"/>
        <v>0</v>
      </c>
      <c r="AC65" s="234"/>
      <c r="AD65" s="234"/>
      <c r="AE65" s="234">
        <f t="shared" si="51"/>
        <v>0</v>
      </c>
      <c r="AF65" s="234"/>
      <c r="AG65" s="234"/>
      <c r="AH65" s="234">
        <f t="shared" si="51"/>
        <v>0</v>
      </c>
      <c r="AI65" s="234"/>
      <c r="AJ65" s="234"/>
      <c r="AK65" s="234">
        <f t="shared" si="51"/>
        <v>0</v>
      </c>
      <c r="AL65" s="234"/>
      <c r="AM65" s="234"/>
      <c r="AN65" s="234">
        <f t="shared" si="51"/>
        <v>0</v>
      </c>
      <c r="AO65" s="234"/>
      <c r="AP65" s="234"/>
      <c r="AQ65" s="234">
        <f t="shared" si="51"/>
        <v>0</v>
      </c>
      <c r="AR65" s="139"/>
      <c r="AS65" s="170"/>
      <c r="AT65" s="170"/>
      <c r="AU65" s="170"/>
      <c r="AV65" s="170"/>
      <c r="AW65" s="170"/>
      <c r="AX65" s="170"/>
      <c r="AY65" s="170"/>
      <c r="AZ65" s="170"/>
      <c r="BA65" s="170"/>
      <c r="BB65" s="170"/>
      <c r="BC65" s="170"/>
    </row>
    <row r="66" spans="1:62" ht="18" customHeight="1" thickBot="1" x14ac:dyDescent="0.3">
      <c r="C66" s="63" t="s">
        <v>139</v>
      </c>
      <c r="D66" s="29"/>
      <c r="E66" s="29"/>
      <c r="F66" s="29"/>
      <c r="G66" s="29"/>
      <c r="H66" s="29"/>
      <c r="I66" s="29"/>
      <c r="J66" s="29"/>
      <c r="K66" s="29"/>
      <c r="L66" s="29"/>
      <c r="M66" s="29"/>
      <c r="N66" s="29"/>
      <c r="O66" s="29"/>
      <c r="P66" s="29"/>
      <c r="Q66" s="29"/>
      <c r="R66" s="29"/>
      <c r="S66" s="29"/>
      <c r="T66" s="29"/>
      <c r="U66" s="29"/>
      <c r="V66" s="178"/>
      <c r="W66" s="179"/>
      <c r="X66" s="179"/>
      <c r="Y66" s="179"/>
      <c r="Z66" s="179"/>
      <c r="AA66" s="179"/>
      <c r="AB66" s="179"/>
      <c r="AC66" s="179"/>
      <c r="AD66" s="179"/>
      <c r="AE66" s="179"/>
      <c r="AF66" s="179"/>
      <c r="AG66" s="179"/>
      <c r="AH66" s="179"/>
      <c r="AI66" s="179"/>
      <c r="AJ66" s="179"/>
      <c r="AK66" s="179"/>
      <c r="AL66" s="179"/>
      <c r="AM66" s="179"/>
      <c r="AN66" s="179"/>
      <c r="AO66" s="179"/>
      <c r="AP66" s="179"/>
      <c r="AQ66" s="179"/>
      <c r="AS66" s="170"/>
      <c r="AT66" s="170"/>
      <c r="AU66" s="170"/>
      <c r="AV66" s="170"/>
      <c r="AW66" s="170"/>
      <c r="AX66" s="170"/>
      <c r="AY66" s="170"/>
      <c r="AZ66" s="170"/>
      <c r="BA66" s="170"/>
      <c r="BB66" s="170"/>
      <c r="BC66" s="170"/>
    </row>
    <row r="67" spans="1:62" ht="18" customHeight="1" thickTop="1" x14ac:dyDescent="0.25">
      <c r="I67" s="181"/>
      <c r="J67" s="181"/>
      <c r="K67" s="181"/>
      <c r="L67" s="181"/>
      <c r="M67" s="181"/>
      <c r="N67" s="181"/>
      <c r="O67" s="181"/>
      <c r="P67" s="181"/>
      <c r="Q67" s="181"/>
      <c r="R67" s="181"/>
      <c r="S67" s="181"/>
      <c r="T67" s="181"/>
      <c r="U67" s="181"/>
      <c r="V67" s="181"/>
      <c r="W67" s="179"/>
      <c r="X67" s="236" t="s">
        <v>184</v>
      </c>
      <c r="Y67" s="179">
        <f>SUM(Y63:AQ63)</f>
        <v>1</v>
      </c>
      <c r="Z67" s="179"/>
      <c r="AA67" s="179"/>
      <c r="AB67" s="179"/>
      <c r="AC67" s="179"/>
      <c r="AD67" s="179"/>
      <c r="AE67" s="179"/>
      <c r="AF67" s="179"/>
      <c r="AG67" s="179"/>
      <c r="AH67" s="179"/>
      <c r="AI67" s="179"/>
      <c r="AJ67" s="179"/>
      <c r="AK67" s="179"/>
      <c r="AL67" s="179"/>
      <c r="AM67" s="179"/>
      <c r="AN67" s="179"/>
      <c r="AO67" s="179"/>
      <c r="AP67" s="179"/>
      <c r="AQ67" s="179"/>
    </row>
    <row r="68" spans="1:62" ht="37.5" customHeight="1" x14ac:dyDescent="0.25">
      <c r="C68" s="512" t="s">
        <v>140</v>
      </c>
      <c r="D68" s="512"/>
      <c r="E68" s="512"/>
      <c r="F68" s="512"/>
      <c r="G68" s="512"/>
      <c r="H68" s="512"/>
      <c r="I68" s="512"/>
      <c r="J68" s="512"/>
      <c r="K68" s="512"/>
      <c r="L68" s="512"/>
      <c r="M68" s="512"/>
      <c r="N68" s="512"/>
      <c r="O68" s="512"/>
      <c r="P68" s="512"/>
      <c r="Q68" s="512"/>
      <c r="R68" s="512"/>
      <c r="S68" s="512"/>
      <c r="T68" s="512"/>
      <c r="U68" s="512"/>
      <c r="V68" s="189"/>
      <c r="W68" s="179"/>
      <c r="X68" s="236" t="s">
        <v>185</v>
      </c>
      <c r="Y68" s="179">
        <f>SUM(Y64:AQ64)</f>
        <v>1</v>
      </c>
      <c r="Z68" s="179"/>
      <c r="AA68" s="179"/>
      <c r="AB68" s="179"/>
      <c r="AC68" s="179"/>
      <c r="AD68" s="179"/>
      <c r="AE68" s="179"/>
      <c r="AF68" s="179"/>
      <c r="AG68" s="179"/>
      <c r="AH68" s="179"/>
      <c r="AI68" s="179"/>
      <c r="AJ68" s="179"/>
      <c r="AK68" s="179"/>
      <c r="AL68" s="179"/>
      <c r="AM68" s="179"/>
      <c r="AN68" s="179"/>
      <c r="AO68" s="179"/>
      <c r="AP68" s="179"/>
      <c r="AQ68" s="179"/>
    </row>
    <row r="69" spans="1:62" ht="37.5" customHeight="1" x14ac:dyDescent="0.25">
      <c r="C69" s="512"/>
      <c r="D69" s="512"/>
      <c r="E69" s="512"/>
      <c r="F69" s="512"/>
      <c r="G69" s="512"/>
      <c r="H69" s="512"/>
      <c r="I69" s="512"/>
      <c r="J69" s="512"/>
      <c r="K69" s="512"/>
      <c r="L69" s="512"/>
      <c r="M69" s="512"/>
      <c r="N69" s="512"/>
      <c r="O69" s="512"/>
      <c r="P69" s="512"/>
      <c r="Q69" s="512"/>
      <c r="R69" s="512"/>
      <c r="S69" s="512"/>
      <c r="T69" s="512"/>
      <c r="U69" s="512"/>
      <c r="V69" s="189"/>
      <c r="W69" s="179"/>
      <c r="X69" s="236" t="s">
        <v>186</v>
      </c>
      <c r="Y69" s="179">
        <f>SUM(Y65:AQ65)</f>
        <v>0</v>
      </c>
      <c r="Z69" s="179"/>
      <c r="AA69" s="179"/>
      <c r="AB69" s="179"/>
      <c r="AC69" s="179"/>
      <c r="AD69" s="179"/>
      <c r="AE69" s="179"/>
      <c r="AF69" s="179"/>
      <c r="AG69" s="179"/>
      <c r="AH69" s="179"/>
      <c r="AI69" s="179"/>
      <c r="AJ69" s="179"/>
      <c r="AK69" s="179"/>
      <c r="AL69" s="179"/>
      <c r="AM69" s="179"/>
      <c r="AN69" s="179"/>
      <c r="AO69" s="179"/>
      <c r="AP69" s="179"/>
      <c r="AQ69" s="179"/>
    </row>
    <row r="70" spans="1:62" s="101" customFormat="1" ht="37.5" customHeight="1" x14ac:dyDescent="0.25">
      <c r="A70" s="180"/>
      <c r="B70" s="180"/>
      <c r="C70" s="512"/>
      <c r="D70" s="512"/>
      <c r="E70" s="512"/>
      <c r="F70" s="512"/>
      <c r="G70" s="512"/>
      <c r="H70" s="512"/>
      <c r="I70" s="512"/>
      <c r="J70" s="512"/>
      <c r="K70" s="512"/>
      <c r="L70" s="512"/>
      <c r="M70" s="512"/>
      <c r="N70" s="512"/>
      <c r="O70" s="512"/>
      <c r="P70" s="512"/>
      <c r="Q70" s="512"/>
      <c r="R70" s="512"/>
      <c r="S70" s="512"/>
      <c r="T70" s="512"/>
      <c r="U70" s="512"/>
      <c r="V70" s="189"/>
      <c r="W70" s="179"/>
      <c r="X70" s="179"/>
      <c r="Y70" s="179"/>
      <c r="Z70" s="179"/>
      <c r="AA70" s="179"/>
      <c r="AB70" s="179"/>
      <c r="AC70" s="179"/>
      <c r="AD70" s="179"/>
      <c r="AE70" s="179"/>
      <c r="AF70" s="179"/>
      <c r="AG70" s="179"/>
      <c r="AH70" s="179"/>
      <c r="AI70" s="179"/>
      <c r="AJ70" s="179"/>
      <c r="AK70" s="179"/>
      <c r="AL70" s="179"/>
      <c r="AM70" s="179"/>
      <c r="AN70" s="179"/>
      <c r="AO70" s="179"/>
      <c r="AP70" s="179"/>
      <c r="AQ70" s="179"/>
      <c r="AS70" s="140"/>
      <c r="AT70" s="140"/>
      <c r="AU70" s="140"/>
      <c r="AV70" s="140"/>
      <c r="AW70" s="140"/>
      <c r="AX70" s="140"/>
      <c r="AY70" s="140"/>
      <c r="AZ70" s="140"/>
      <c r="BA70" s="140"/>
      <c r="BB70" s="140"/>
      <c r="BC70" s="140"/>
      <c r="BD70" s="140"/>
      <c r="BE70" s="140"/>
      <c r="BF70" s="140"/>
      <c r="BG70" s="140"/>
      <c r="BH70" s="140"/>
      <c r="BI70" s="140"/>
      <c r="BJ70" s="140"/>
    </row>
    <row r="71" spans="1:62" s="101" customFormat="1" ht="37.5" customHeight="1" x14ac:dyDescent="0.25">
      <c r="A71" s="180"/>
      <c r="B71" s="180"/>
      <c r="C71" s="512"/>
      <c r="D71" s="512"/>
      <c r="E71" s="512"/>
      <c r="F71" s="512"/>
      <c r="G71" s="512"/>
      <c r="H71" s="512"/>
      <c r="I71" s="512"/>
      <c r="J71" s="512"/>
      <c r="K71" s="512"/>
      <c r="L71" s="512"/>
      <c r="M71" s="512"/>
      <c r="N71" s="512"/>
      <c r="O71" s="512"/>
      <c r="P71" s="512"/>
      <c r="Q71" s="512"/>
      <c r="R71" s="512"/>
      <c r="S71" s="512"/>
      <c r="T71" s="512"/>
      <c r="U71" s="512"/>
      <c r="V71" s="189"/>
      <c r="W71" s="179"/>
      <c r="X71" s="179"/>
      <c r="Y71" s="179"/>
      <c r="Z71" s="179"/>
      <c r="AA71" s="179"/>
      <c r="AB71" s="179"/>
      <c r="AC71" s="179"/>
      <c r="AD71" s="179"/>
      <c r="AE71" s="179"/>
      <c r="AF71" s="179"/>
      <c r="AG71" s="179"/>
      <c r="AH71" s="179"/>
      <c r="AI71" s="179"/>
      <c r="AJ71" s="179"/>
      <c r="AK71" s="179"/>
      <c r="AL71" s="179"/>
      <c r="AM71" s="179"/>
      <c r="AN71" s="179"/>
      <c r="AO71" s="179"/>
      <c r="AP71" s="179"/>
      <c r="AQ71" s="179"/>
      <c r="AS71" s="140"/>
      <c r="AT71" s="140"/>
      <c r="AU71" s="140"/>
      <c r="AV71" s="140"/>
      <c r="AW71" s="140"/>
      <c r="AX71" s="140"/>
      <c r="AY71" s="140"/>
      <c r="AZ71" s="140"/>
      <c r="BA71" s="140"/>
      <c r="BB71" s="140"/>
      <c r="BC71" s="140"/>
      <c r="BD71" s="140"/>
      <c r="BE71" s="140"/>
      <c r="BF71" s="140"/>
      <c r="BG71" s="140"/>
      <c r="BH71" s="140"/>
      <c r="BI71" s="140"/>
      <c r="BJ71" s="140"/>
    </row>
    <row r="72" spans="1:62" s="101" customFormat="1" ht="37.5" customHeight="1" x14ac:dyDescent="0.25">
      <c r="A72" s="180"/>
      <c r="B72" s="180"/>
      <c r="C72" s="512"/>
      <c r="D72" s="512"/>
      <c r="E72" s="512"/>
      <c r="F72" s="512"/>
      <c r="G72" s="512"/>
      <c r="H72" s="512"/>
      <c r="I72" s="512"/>
      <c r="J72" s="512"/>
      <c r="K72" s="512"/>
      <c r="L72" s="512"/>
      <c r="M72" s="512"/>
      <c r="N72" s="512"/>
      <c r="O72" s="512"/>
      <c r="P72" s="512"/>
      <c r="Q72" s="512"/>
      <c r="R72" s="512"/>
      <c r="S72" s="512"/>
      <c r="T72" s="512"/>
      <c r="U72" s="512"/>
      <c r="V72" s="189"/>
      <c r="W72" s="179"/>
      <c r="X72" s="179"/>
      <c r="Y72" s="179"/>
      <c r="Z72" s="179"/>
      <c r="AA72" s="179"/>
      <c r="AB72" s="179"/>
      <c r="AC72" s="179"/>
      <c r="AD72" s="179"/>
      <c r="AE72" s="179"/>
      <c r="AF72" s="179"/>
      <c r="AG72" s="179"/>
      <c r="AH72" s="179"/>
      <c r="AI72" s="179"/>
      <c r="AJ72" s="179"/>
      <c r="AK72" s="179"/>
      <c r="AL72" s="179"/>
      <c r="AM72" s="179"/>
      <c r="AN72" s="179"/>
      <c r="AO72" s="179"/>
      <c r="AP72" s="179"/>
      <c r="AQ72" s="179"/>
      <c r="AS72" s="140"/>
      <c r="AT72" s="140"/>
      <c r="AU72" s="140"/>
      <c r="AV72" s="140"/>
      <c r="AW72" s="140"/>
      <c r="AX72" s="140"/>
      <c r="AY72" s="140"/>
      <c r="AZ72" s="140"/>
      <c r="BA72" s="140"/>
      <c r="BB72" s="140"/>
      <c r="BC72" s="140"/>
      <c r="BD72" s="140"/>
      <c r="BE72" s="140"/>
      <c r="BF72" s="140"/>
      <c r="BG72" s="140"/>
      <c r="BH72" s="140"/>
      <c r="BI72" s="140"/>
      <c r="BJ72" s="140"/>
    </row>
    <row r="73" spans="1:62" s="101" customFormat="1" ht="37.5" customHeight="1" x14ac:dyDescent="0.25">
      <c r="A73" s="180"/>
      <c r="B73" s="180"/>
      <c r="C73" s="512"/>
      <c r="D73" s="512"/>
      <c r="E73" s="512"/>
      <c r="F73" s="512"/>
      <c r="G73" s="512"/>
      <c r="H73" s="512"/>
      <c r="I73" s="512"/>
      <c r="J73" s="512"/>
      <c r="K73" s="512"/>
      <c r="L73" s="512"/>
      <c r="M73" s="512"/>
      <c r="N73" s="512"/>
      <c r="O73" s="512"/>
      <c r="P73" s="512"/>
      <c r="Q73" s="512"/>
      <c r="R73" s="512"/>
      <c r="S73" s="512"/>
      <c r="T73" s="512"/>
      <c r="U73" s="512"/>
      <c r="V73" s="189"/>
      <c r="W73" s="179"/>
      <c r="X73" s="179"/>
      <c r="Y73" s="179"/>
      <c r="Z73" s="179"/>
      <c r="AA73" s="179"/>
      <c r="AB73" s="179"/>
      <c r="AC73" s="179"/>
      <c r="AD73" s="179"/>
      <c r="AE73" s="179"/>
      <c r="AF73" s="179"/>
      <c r="AG73" s="179"/>
      <c r="AH73" s="179"/>
      <c r="AI73" s="179"/>
      <c r="AJ73" s="179"/>
      <c r="AK73" s="179"/>
      <c r="AL73" s="179"/>
      <c r="AM73" s="179"/>
      <c r="AN73" s="179"/>
      <c r="AO73" s="179"/>
      <c r="AP73" s="179"/>
      <c r="AQ73" s="179"/>
      <c r="AS73" s="140"/>
      <c r="AT73" s="140"/>
      <c r="AU73" s="140"/>
      <c r="AV73" s="140"/>
      <c r="AW73" s="140"/>
      <c r="AX73" s="140"/>
      <c r="AY73" s="140"/>
      <c r="AZ73" s="140"/>
      <c r="BA73" s="140"/>
      <c r="BB73" s="140"/>
      <c r="BC73" s="140"/>
      <c r="BD73" s="140"/>
      <c r="BE73" s="140"/>
      <c r="BF73" s="140"/>
      <c r="BG73" s="140"/>
      <c r="BH73" s="140"/>
      <c r="BI73" s="140"/>
      <c r="BJ73" s="140"/>
    </row>
    <row r="74" spans="1:62" s="101" customFormat="1" ht="37.5" customHeight="1" x14ac:dyDescent="0.25">
      <c r="A74" s="180"/>
      <c r="B74" s="180"/>
      <c r="C74" s="512"/>
      <c r="D74" s="512"/>
      <c r="E74" s="512"/>
      <c r="F74" s="512"/>
      <c r="G74" s="512"/>
      <c r="H74" s="512"/>
      <c r="I74" s="512"/>
      <c r="J74" s="512"/>
      <c r="K74" s="512"/>
      <c r="L74" s="512"/>
      <c r="M74" s="512"/>
      <c r="N74" s="512"/>
      <c r="O74" s="512"/>
      <c r="P74" s="512"/>
      <c r="Q74" s="512"/>
      <c r="R74" s="512"/>
      <c r="S74" s="512"/>
      <c r="T74" s="512"/>
      <c r="U74" s="512"/>
      <c r="V74" s="189"/>
      <c r="W74" s="179"/>
      <c r="X74" s="179"/>
      <c r="Y74" s="179"/>
      <c r="Z74" s="179"/>
      <c r="AA74" s="179"/>
      <c r="AB74" s="179"/>
      <c r="AC74" s="179"/>
      <c r="AD74" s="179"/>
      <c r="AE74" s="179"/>
      <c r="AF74" s="179"/>
      <c r="AG74" s="179"/>
      <c r="AH74" s="179"/>
      <c r="AI74" s="179"/>
      <c r="AJ74" s="179"/>
      <c r="AK74" s="179"/>
      <c r="AL74" s="179"/>
      <c r="AM74" s="179"/>
      <c r="AN74" s="179"/>
      <c r="AO74" s="179"/>
      <c r="AP74" s="179"/>
      <c r="AQ74" s="179"/>
      <c r="AS74" s="140"/>
      <c r="AT74" s="140"/>
      <c r="AU74" s="140"/>
      <c r="AV74" s="140"/>
      <c r="AW74" s="140"/>
      <c r="AX74" s="140"/>
      <c r="AY74" s="140"/>
      <c r="AZ74" s="140"/>
      <c r="BA74" s="140"/>
      <c r="BB74" s="140"/>
      <c r="BC74" s="140"/>
      <c r="BD74" s="140"/>
      <c r="BE74" s="140"/>
      <c r="BF74" s="140"/>
      <c r="BG74" s="140"/>
      <c r="BH74" s="140"/>
      <c r="BI74" s="140"/>
      <c r="BJ74" s="140"/>
    </row>
    <row r="75" spans="1:62" s="101" customFormat="1" ht="37.5" customHeight="1" x14ac:dyDescent="0.25">
      <c r="A75" s="180"/>
      <c r="B75" s="180"/>
      <c r="C75" s="512"/>
      <c r="D75" s="512"/>
      <c r="E75" s="512"/>
      <c r="F75" s="512"/>
      <c r="G75" s="512"/>
      <c r="H75" s="512"/>
      <c r="I75" s="512"/>
      <c r="J75" s="512"/>
      <c r="K75" s="512"/>
      <c r="L75" s="512"/>
      <c r="M75" s="512"/>
      <c r="N75" s="512"/>
      <c r="O75" s="512"/>
      <c r="P75" s="512"/>
      <c r="Q75" s="512"/>
      <c r="R75" s="512"/>
      <c r="S75" s="512"/>
      <c r="T75" s="512"/>
      <c r="U75" s="512"/>
      <c r="V75" s="189"/>
      <c r="W75" s="179"/>
      <c r="X75" s="179"/>
      <c r="Y75" s="179"/>
      <c r="Z75" s="179"/>
      <c r="AA75" s="179"/>
      <c r="AB75" s="179"/>
      <c r="AC75" s="179"/>
      <c r="AD75" s="179"/>
      <c r="AE75" s="179"/>
      <c r="AF75" s="179"/>
      <c r="AG75" s="179"/>
      <c r="AH75" s="179"/>
      <c r="AI75" s="179"/>
      <c r="AJ75" s="179"/>
      <c r="AK75" s="179"/>
      <c r="AL75" s="179"/>
      <c r="AM75" s="179"/>
      <c r="AN75" s="179"/>
      <c r="AO75" s="179"/>
      <c r="AP75" s="179"/>
      <c r="AQ75" s="179"/>
      <c r="AS75" s="140"/>
      <c r="AT75" s="140"/>
      <c r="AU75" s="140"/>
      <c r="AV75" s="140"/>
      <c r="AW75" s="140"/>
      <c r="AX75" s="140"/>
      <c r="AY75" s="140"/>
      <c r="AZ75" s="140"/>
      <c r="BA75" s="140"/>
      <c r="BB75" s="140"/>
      <c r="BC75" s="140"/>
      <c r="BD75" s="140"/>
      <c r="BE75" s="140"/>
      <c r="BF75" s="140"/>
      <c r="BG75" s="140"/>
      <c r="BH75" s="140"/>
      <c r="BI75" s="140"/>
      <c r="BJ75" s="140"/>
    </row>
    <row r="76" spans="1:62" s="101" customFormat="1" ht="37.5" customHeight="1" x14ac:dyDescent="0.25">
      <c r="A76" s="180"/>
      <c r="B76" s="180"/>
      <c r="C76" s="512"/>
      <c r="D76" s="512"/>
      <c r="E76" s="512"/>
      <c r="F76" s="512"/>
      <c r="G76" s="512"/>
      <c r="H76" s="512"/>
      <c r="I76" s="512"/>
      <c r="J76" s="512"/>
      <c r="K76" s="512"/>
      <c r="L76" s="512"/>
      <c r="M76" s="512"/>
      <c r="N76" s="512"/>
      <c r="O76" s="512"/>
      <c r="P76" s="512"/>
      <c r="Q76" s="512"/>
      <c r="R76" s="512"/>
      <c r="S76" s="512"/>
      <c r="T76" s="512"/>
      <c r="U76" s="512"/>
      <c r="V76" s="189"/>
      <c r="W76" s="179"/>
      <c r="X76" s="179"/>
      <c r="Y76" s="179"/>
      <c r="Z76" s="179"/>
      <c r="AA76" s="179"/>
      <c r="AB76" s="179"/>
      <c r="AC76" s="179"/>
      <c r="AD76" s="179"/>
      <c r="AE76" s="179"/>
      <c r="AF76" s="179"/>
      <c r="AG76" s="179"/>
      <c r="AH76" s="179"/>
      <c r="AI76" s="179"/>
      <c r="AJ76" s="179"/>
      <c r="AK76" s="179"/>
      <c r="AL76" s="179"/>
      <c r="AM76" s="179"/>
      <c r="AN76" s="179"/>
      <c r="AO76" s="179"/>
      <c r="AP76" s="179"/>
      <c r="AQ76" s="179"/>
      <c r="AS76" s="140"/>
      <c r="AT76" s="140"/>
      <c r="AU76" s="140"/>
      <c r="AV76" s="140"/>
      <c r="AW76" s="140"/>
      <c r="AX76" s="140"/>
      <c r="AY76" s="140"/>
      <c r="AZ76" s="140"/>
      <c r="BA76" s="140"/>
      <c r="BB76" s="140"/>
      <c r="BC76" s="140"/>
      <c r="BD76" s="140"/>
      <c r="BE76" s="140"/>
      <c r="BF76" s="140"/>
      <c r="BG76" s="140"/>
      <c r="BH76" s="140"/>
      <c r="BI76" s="140"/>
      <c r="BJ76" s="140"/>
    </row>
    <row r="77" spans="1:62" s="101" customFormat="1" ht="37.5" customHeight="1" x14ac:dyDescent="0.25">
      <c r="A77" s="180"/>
      <c r="B77" s="180"/>
      <c r="C77" s="512"/>
      <c r="D77" s="512"/>
      <c r="E77" s="512"/>
      <c r="F77" s="512"/>
      <c r="G77" s="512"/>
      <c r="H77" s="512"/>
      <c r="I77" s="512"/>
      <c r="J77" s="512"/>
      <c r="K77" s="512"/>
      <c r="L77" s="512"/>
      <c r="M77" s="512"/>
      <c r="N77" s="512"/>
      <c r="O77" s="512"/>
      <c r="P77" s="512"/>
      <c r="Q77" s="512"/>
      <c r="R77" s="512"/>
      <c r="S77" s="512"/>
      <c r="T77" s="512"/>
      <c r="U77" s="512"/>
      <c r="V77" s="189"/>
      <c r="W77" s="179"/>
      <c r="X77" s="179"/>
      <c r="Y77" s="179"/>
      <c r="Z77" s="179"/>
      <c r="AA77" s="179"/>
      <c r="AB77" s="179"/>
      <c r="AC77" s="179"/>
      <c r="AD77" s="179"/>
      <c r="AE77" s="179"/>
      <c r="AF77" s="179"/>
      <c r="AG77" s="179"/>
      <c r="AH77" s="179"/>
      <c r="AI77" s="179"/>
      <c r="AJ77" s="179"/>
      <c r="AK77" s="179"/>
      <c r="AL77" s="179"/>
      <c r="AM77" s="179"/>
      <c r="AN77" s="179"/>
      <c r="AO77" s="179"/>
      <c r="AP77" s="179"/>
      <c r="AQ77" s="179"/>
      <c r="AS77" s="140"/>
      <c r="AT77" s="140"/>
      <c r="AU77" s="140"/>
      <c r="AV77" s="140"/>
      <c r="AW77" s="140"/>
      <c r="AX77" s="140"/>
      <c r="AY77" s="140"/>
      <c r="AZ77" s="140"/>
      <c r="BA77" s="140"/>
      <c r="BB77" s="140"/>
      <c r="BC77" s="140"/>
      <c r="BD77" s="140"/>
      <c r="BE77" s="140"/>
      <c r="BF77" s="140"/>
      <c r="BG77" s="140"/>
      <c r="BH77" s="140"/>
      <c r="BI77" s="140"/>
      <c r="BJ77" s="140"/>
    </row>
    <row r="78" spans="1:62" s="101" customFormat="1" ht="37.5" customHeight="1" x14ac:dyDescent="0.25">
      <c r="A78" s="180"/>
      <c r="B78" s="180"/>
      <c r="C78" s="512"/>
      <c r="D78" s="512"/>
      <c r="E78" s="512"/>
      <c r="F78" s="512"/>
      <c r="G78" s="512"/>
      <c r="H78" s="512"/>
      <c r="I78" s="512"/>
      <c r="J78" s="512"/>
      <c r="K78" s="512"/>
      <c r="L78" s="512"/>
      <c r="M78" s="512"/>
      <c r="N78" s="512"/>
      <c r="O78" s="512"/>
      <c r="P78" s="512"/>
      <c r="Q78" s="512"/>
      <c r="R78" s="512"/>
      <c r="S78" s="512"/>
      <c r="T78" s="512"/>
      <c r="U78" s="512"/>
      <c r="V78" s="189"/>
      <c r="W78" s="179"/>
      <c r="X78" s="179"/>
      <c r="Y78" s="179"/>
      <c r="Z78" s="179"/>
      <c r="AA78" s="179"/>
      <c r="AB78" s="179"/>
      <c r="AC78" s="179"/>
      <c r="AD78" s="179"/>
      <c r="AE78" s="179"/>
      <c r="AF78" s="179"/>
      <c r="AG78" s="179"/>
      <c r="AH78" s="179"/>
      <c r="AI78" s="179"/>
      <c r="AJ78" s="179"/>
      <c r="AK78" s="179"/>
      <c r="AL78" s="179"/>
      <c r="AM78" s="179"/>
      <c r="AN78" s="179"/>
      <c r="AO78" s="179"/>
      <c r="AP78" s="179"/>
      <c r="AQ78" s="179"/>
      <c r="AS78" s="140"/>
      <c r="AT78" s="140"/>
      <c r="AU78" s="140"/>
      <c r="AV78" s="140"/>
      <c r="AW78" s="140"/>
      <c r="AX78" s="140"/>
      <c r="AY78" s="140"/>
      <c r="AZ78" s="140"/>
      <c r="BA78" s="140"/>
      <c r="BB78" s="140"/>
      <c r="BC78" s="140"/>
      <c r="BD78" s="140"/>
      <c r="BE78" s="140"/>
      <c r="BF78" s="140"/>
      <c r="BG78" s="140"/>
      <c r="BH78" s="140"/>
      <c r="BI78" s="140"/>
      <c r="BJ78" s="140"/>
    </row>
    <row r="79" spans="1:62" s="101" customFormat="1" ht="37.5" customHeight="1" x14ac:dyDescent="0.25">
      <c r="A79" s="180"/>
      <c r="B79" s="180"/>
      <c r="C79" s="512"/>
      <c r="D79" s="512"/>
      <c r="E79" s="512"/>
      <c r="F79" s="512"/>
      <c r="G79" s="512"/>
      <c r="H79" s="512"/>
      <c r="I79" s="512"/>
      <c r="J79" s="512"/>
      <c r="K79" s="512"/>
      <c r="L79" s="512"/>
      <c r="M79" s="512"/>
      <c r="N79" s="512"/>
      <c r="O79" s="512"/>
      <c r="P79" s="512"/>
      <c r="Q79" s="512"/>
      <c r="R79" s="512"/>
      <c r="S79" s="512"/>
      <c r="T79" s="512"/>
      <c r="U79" s="512"/>
      <c r="V79" s="189"/>
      <c r="W79" s="179"/>
      <c r="X79" s="179"/>
      <c r="Y79" s="179"/>
      <c r="Z79" s="179"/>
      <c r="AA79" s="179"/>
      <c r="AB79" s="179"/>
      <c r="AC79" s="179"/>
      <c r="AD79" s="179"/>
      <c r="AE79" s="179"/>
      <c r="AF79" s="179"/>
      <c r="AG79" s="179"/>
      <c r="AH79" s="179"/>
      <c r="AI79" s="179"/>
      <c r="AJ79" s="179"/>
      <c r="AK79" s="179"/>
      <c r="AL79" s="179"/>
      <c r="AM79" s="179"/>
      <c r="AN79" s="179"/>
      <c r="AO79" s="179"/>
      <c r="AP79" s="179"/>
      <c r="AQ79" s="179"/>
      <c r="AS79" s="140"/>
      <c r="AT79" s="140"/>
      <c r="AU79" s="140"/>
      <c r="AV79" s="140"/>
      <c r="AW79" s="140"/>
      <c r="AX79" s="140"/>
      <c r="AY79" s="140"/>
      <c r="AZ79" s="140"/>
      <c r="BA79" s="140"/>
      <c r="BB79" s="140"/>
      <c r="BC79" s="140"/>
      <c r="BD79" s="140"/>
      <c r="BE79" s="140"/>
      <c r="BF79" s="140"/>
      <c r="BG79" s="140"/>
      <c r="BH79" s="140"/>
      <c r="BI79" s="140"/>
      <c r="BJ79" s="140"/>
    </row>
    <row r="80" spans="1:62" s="101" customFormat="1" ht="37.5" customHeight="1" x14ac:dyDescent="0.25">
      <c r="A80" s="180"/>
      <c r="B80" s="180"/>
      <c r="C80" s="512"/>
      <c r="D80" s="512"/>
      <c r="E80" s="512"/>
      <c r="F80" s="512"/>
      <c r="G80" s="512"/>
      <c r="H80" s="512"/>
      <c r="I80" s="512"/>
      <c r="J80" s="512"/>
      <c r="K80" s="512"/>
      <c r="L80" s="512"/>
      <c r="M80" s="512"/>
      <c r="N80" s="512"/>
      <c r="O80" s="512"/>
      <c r="P80" s="512"/>
      <c r="Q80" s="512"/>
      <c r="R80" s="512"/>
      <c r="S80" s="512"/>
      <c r="T80" s="512"/>
      <c r="U80" s="512"/>
      <c r="V80" s="189"/>
      <c r="W80" s="179"/>
      <c r="X80" s="179"/>
      <c r="Y80" s="179"/>
      <c r="Z80" s="179"/>
      <c r="AA80" s="179"/>
      <c r="AB80" s="179"/>
      <c r="AC80" s="179"/>
      <c r="AD80" s="179"/>
      <c r="AE80" s="179"/>
      <c r="AF80" s="179"/>
      <c r="AG80" s="179"/>
      <c r="AH80" s="179"/>
      <c r="AI80" s="179"/>
      <c r="AJ80" s="179"/>
      <c r="AK80" s="179"/>
      <c r="AL80" s="179"/>
      <c r="AM80" s="179"/>
      <c r="AN80" s="179"/>
      <c r="AO80" s="179"/>
      <c r="AP80" s="179"/>
      <c r="AQ80" s="179"/>
      <c r="AS80" s="140"/>
      <c r="AT80" s="140"/>
      <c r="AU80" s="140"/>
      <c r="AV80" s="140"/>
      <c r="AW80" s="140"/>
      <c r="AX80" s="140"/>
      <c r="AY80" s="140"/>
      <c r="AZ80" s="140"/>
      <c r="BA80" s="140"/>
      <c r="BB80" s="140"/>
      <c r="BC80" s="140"/>
      <c r="BD80" s="140"/>
      <c r="BE80" s="140"/>
      <c r="BF80" s="140"/>
      <c r="BG80" s="140"/>
      <c r="BH80" s="140"/>
      <c r="BI80" s="140"/>
      <c r="BJ80" s="140"/>
    </row>
    <row r="81" spans="1:62" s="101" customFormat="1" ht="37.5" customHeight="1" x14ac:dyDescent="0.25">
      <c r="A81" s="180"/>
      <c r="B81" s="180"/>
      <c r="C81" s="512"/>
      <c r="D81" s="512"/>
      <c r="E81" s="512"/>
      <c r="F81" s="512"/>
      <c r="G81" s="512"/>
      <c r="H81" s="512"/>
      <c r="I81" s="512"/>
      <c r="J81" s="512"/>
      <c r="K81" s="512"/>
      <c r="L81" s="512"/>
      <c r="M81" s="512"/>
      <c r="N81" s="512"/>
      <c r="O81" s="512"/>
      <c r="P81" s="512"/>
      <c r="Q81" s="512"/>
      <c r="R81" s="512"/>
      <c r="S81" s="512"/>
      <c r="T81" s="512"/>
      <c r="U81" s="512"/>
      <c r="V81" s="189"/>
      <c r="W81" s="179"/>
      <c r="X81" s="179"/>
      <c r="Y81" s="179"/>
      <c r="Z81" s="179"/>
      <c r="AA81" s="179"/>
      <c r="AB81" s="179"/>
      <c r="AC81" s="179"/>
      <c r="AD81" s="179"/>
      <c r="AE81" s="179"/>
      <c r="AF81" s="179"/>
      <c r="AG81" s="179"/>
      <c r="AH81" s="179"/>
      <c r="AI81" s="179"/>
      <c r="AJ81" s="179"/>
      <c r="AK81" s="179"/>
      <c r="AL81" s="179"/>
      <c r="AM81" s="179"/>
      <c r="AN81" s="179"/>
      <c r="AO81" s="179"/>
      <c r="AP81" s="179"/>
      <c r="AQ81" s="179"/>
      <c r="AS81" s="140"/>
      <c r="AT81" s="140"/>
      <c r="AU81" s="140"/>
      <c r="AV81" s="140"/>
      <c r="AW81" s="140"/>
      <c r="AX81" s="140"/>
      <c r="AY81" s="140"/>
      <c r="AZ81" s="140"/>
      <c r="BA81" s="140"/>
      <c r="BB81" s="140"/>
      <c r="BC81" s="140"/>
      <c r="BD81" s="140"/>
      <c r="BE81" s="140"/>
      <c r="BF81" s="140"/>
      <c r="BG81" s="140"/>
      <c r="BH81" s="140"/>
      <c r="BI81" s="140"/>
      <c r="BJ81" s="140"/>
    </row>
    <row r="82" spans="1:62" s="101" customFormat="1" ht="37.5" customHeight="1" x14ac:dyDescent="0.25">
      <c r="A82" s="180"/>
      <c r="B82" s="180"/>
      <c r="C82" s="512"/>
      <c r="D82" s="512"/>
      <c r="E82" s="512"/>
      <c r="F82" s="512"/>
      <c r="G82" s="512"/>
      <c r="H82" s="512"/>
      <c r="I82" s="512"/>
      <c r="J82" s="512"/>
      <c r="K82" s="512"/>
      <c r="L82" s="512"/>
      <c r="M82" s="512"/>
      <c r="N82" s="512"/>
      <c r="O82" s="512"/>
      <c r="P82" s="512"/>
      <c r="Q82" s="512"/>
      <c r="R82" s="512"/>
      <c r="S82" s="512"/>
      <c r="T82" s="512"/>
      <c r="U82" s="512"/>
      <c r="V82" s="189"/>
      <c r="W82" s="179"/>
      <c r="X82" s="179"/>
      <c r="Y82" s="179"/>
      <c r="Z82" s="179"/>
      <c r="AA82" s="179"/>
      <c r="AB82" s="179"/>
      <c r="AC82" s="179"/>
      <c r="AD82" s="179"/>
      <c r="AE82" s="179"/>
      <c r="AF82" s="179"/>
      <c r="AG82" s="179"/>
      <c r="AH82" s="179"/>
      <c r="AI82" s="179"/>
      <c r="AJ82" s="179"/>
      <c r="AK82" s="179"/>
      <c r="AL82" s="179"/>
      <c r="AM82" s="179"/>
      <c r="AN82" s="179"/>
      <c r="AO82" s="179"/>
      <c r="AP82" s="179"/>
      <c r="AQ82" s="179"/>
      <c r="AS82" s="140"/>
      <c r="AT82" s="140"/>
      <c r="AU82" s="140"/>
      <c r="AV82" s="140"/>
      <c r="AW82" s="140"/>
      <c r="AX82" s="140"/>
      <c r="AY82" s="140"/>
      <c r="AZ82" s="140"/>
      <c r="BA82" s="140"/>
      <c r="BB82" s="140"/>
      <c r="BC82" s="140"/>
      <c r="BD82" s="140"/>
      <c r="BE82" s="140"/>
      <c r="BF82" s="140"/>
      <c r="BG82" s="140"/>
      <c r="BH82" s="140"/>
      <c r="BI82" s="140"/>
      <c r="BJ82" s="140"/>
    </row>
    <row r="83" spans="1:62" s="101" customFormat="1" ht="37.5" customHeight="1" x14ac:dyDescent="0.25">
      <c r="A83" s="180"/>
      <c r="B83" s="180"/>
      <c r="C83" s="512"/>
      <c r="D83" s="512"/>
      <c r="E83" s="512"/>
      <c r="F83" s="512"/>
      <c r="G83" s="512"/>
      <c r="H83" s="512"/>
      <c r="I83" s="512"/>
      <c r="J83" s="512"/>
      <c r="K83" s="512"/>
      <c r="L83" s="512"/>
      <c r="M83" s="512"/>
      <c r="N83" s="512"/>
      <c r="O83" s="512"/>
      <c r="P83" s="512"/>
      <c r="Q83" s="512"/>
      <c r="R83" s="512"/>
      <c r="S83" s="512"/>
      <c r="T83" s="512"/>
      <c r="U83" s="512"/>
      <c r="V83" s="189"/>
      <c r="W83" s="179"/>
      <c r="X83" s="179"/>
      <c r="Y83" s="179"/>
      <c r="Z83" s="179"/>
      <c r="AA83" s="179"/>
      <c r="AB83" s="179"/>
      <c r="AC83" s="179"/>
      <c r="AD83" s="179"/>
      <c r="AE83" s="179"/>
      <c r="AF83" s="179"/>
      <c r="AG83" s="179"/>
      <c r="AH83" s="179"/>
      <c r="AI83" s="179"/>
      <c r="AJ83" s="179"/>
      <c r="AK83" s="179"/>
      <c r="AL83" s="179"/>
      <c r="AM83" s="179"/>
      <c r="AN83" s="179"/>
      <c r="AO83" s="179"/>
      <c r="AP83" s="179"/>
      <c r="AQ83" s="179"/>
      <c r="AS83" s="140"/>
      <c r="AT83" s="140"/>
      <c r="AU83" s="140"/>
      <c r="AV83" s="140"/>
      <c r="AW83" s="140"/>
      <c r="AX83" s="140"/>
      <c r="AY83" s="140"/>
      <c r="AZ83" s="140"/>
      <c r="BA83" s="140"/>
      <c r="BB83" s="140"/>
      <c r="BC83" s="140"/>
      <c r="BD83" s="140"/>
      <c r="BE83" s="140"/>
      <c r="BF83" s="140"/>
      <c r="BG83" s="140"/>
      <c r="BH83" s="140"/>
      <c r="BI83" s="140"/>
      <c r="BJ83" s="140"/>
    </row>
    <row r="84" spans="1:62" s="101" customFormat="1" ht="37.5" customHeight="1" x14ac:dyDescent="0.25">
      <c r="A84" s="180"/>
      <c r="B84" s="180"/>
      <c r="C84" s="512"/>
      <c r="D84" s="512"/>
      <c r="E84" s="512"/>
      <c r="F84" s="512"/>
      <c r="G84" s="512"/>
      <c r="H84" s="512"/>
      <c r="I84" s="512"/>
      <c r="J84" s="512"/>
      <c r="K84" s="512"/>
      <c r="L84" s="512"/>
      <c r="M84" s="512"/>
      <c r="N84" s="512"/>
      <c r="O84" s="512"/>
      <c r="P84" s="512"/>
      <c r="Q84" s="512"/>
      <c r="R84" s="512"/>
      <c r="S84" s="512"/>
      <c r="T84" s="512"/>
      <c r="U84" s="512"/>
      <c r="V84" s="189"/>
      <c r="W84" s="179"/>
      <c r="X84" s="179"/>
      <c r="Y84" s="179"/>
      <c r="Z84" s="179"/>
      <c r="AA84" s="179"/>
      <c r="AB84" s="179"/>
      <c r="AC84" s="179"/>
      <c r="AD84" s="179"/>
      <c r="AE84" s="179"/>
      <c r="AF84" s="179"/>
      <c r="AG84" s="179"/>
      <c r="AH84" s="179"/>
      <c r="AI84" s="179"/>
      <c r="AJ84" s="179"/>
      <c r="AK84" s="179"/>
      <c r="AL84" s="179"/>
      <c r="AM84" s="179"/>
      <c r="AN84" s="179"/>
      <c r="AO84" s="179"/>
      <c r="AP84" s="179"/>
      <c r="AQ84" s="179"/>
      <c r="AS84" s="140"/>
      <c r="AT84" s="140"/>
      <c r="AU84" s="140"/>
      <c r="AV84" s="140"/>
      <c r="AW84" s="140"/>
      <c r="AX84" s="140"/>
      <c r="AY84" s="140"/>
      <c r="AZ84" s="140"/>
      <c r="BA84" s="140"/>
      <c r="BB84" s="140"/>
      <c r="BC84" s="140"/>
      <c r="BD84" s="140"/>
      <c r="BE84" s="140"/>
      <c r="BF84" s="140"/>
      <c r="BG84" s="140"/>
      <c r="BH84" s="140"/>
      <c r="BI84" s="140"/>
      <c r="BJ84" s="140"/>
    </row>
    <row r="85" spans="1:62" s="101" customFormat="1" ht="18" customHeight="1" x14ac:dyDescent="0.25">
      <c r="A85" s="180"/>
      <c r="B85" s="180"/>
      <c r="C85" s="180"/>
      <c r="D85" s="180"/>
      <c r="E85" s="180"/>
      <c r="F85" s="180"/>
      <c r="G85" s="180"/>
      <c r="H85" s="180"/>
      <c r="I85" s="181"/>
      <c r="J85" s="181"/>
      <c r="K85" s="181"/>
      <c r="L85" s="181"/>
      <c r="M85" s="181"/>
      <c r="N85" s="181"/>
      <c r="O85" s="181"/>
      <c r="P85" s="181"/>
      <c r="Q85" s="181"/>
      <c r="R85" s="181"/>
      <c r="S85" s="181"/>
      <c r="T85" s="181"/>
      <c r="U85" s="181"/>
      <c r="V85" s="181"/>
      <c r="W85" s="179"/>
      <c r="X85" s="179"/>
      <c r="Y85" s="179"/>
      <c r="Z85" s="179"/>
      <c r="AA85" s="179"/>
      <c r="AB85" s="179"/>
      <c r="AC85" s="179"/>
      <c r="AD85" s="179"/>
      <c r="AE85" s="179"/>
      <c r="AF85" s="179"/>
      <c r="AG85" s="179"/>
      <c r="AH85" s="179"/>
      <c r="AI85" s="179"/>
      <c r="AJ85" s="179"/>
      <c r="AK85" s="179"/>
      <c r="AL85" s="179"/>
      <c r="AM85" s="179"/>
      <c r="AN85" s="179"/>
      <c r="AO85" s="179"/>
      <c r="AP85" s="179"/>
      <c r="AQ85" s="179"/>
      <c r="AS85" s="140"/>
      <c r="AT85" s="140"/>
      <c r="AU85" s="140"/>
      <c r="AV85" s="140"/>
      <c r="AW85" s="140"/>
      <c r="AX85" s="140"/>
      <c r="AY85" s="140"/>
      <c r="AZ85" s="140"/>
      <c r="BA85" s="140"/>
      <c r="BB85" s="140"/>
      <c r="BC85" s="140"/>
      <c r="BD85" s="140"/>
      <c r="BE85" s="140"/>
      <c r="BF85" s="140"/>
      <c r="BG85" s="140"/>
      <c r="BH85" s="140"/>
      <c r="BI85" s="140"/>
      <c r="BJ85" s="140"/>
    </row>
    <row r="86" spans="1:62" s="101" customFormat="1" ht="18" customHeight="1" x14ac:dyDescent="0.25">
      <c r="A86" s="180"/>
      <c r="B86" s="180"/>
      <c r="C86" s="180"/>
      <c r="D86" s="180"/>
      <c r="E86" s="180"/>
      <c r="F86" s="180"/>
      <c r="G86" s="180"/>
      <c r="H86" s="180"/>
      <c r="I86" s="181"/>
      <c r="J86" s="181"/>
      <c r="K86" s="181"/>
      <c r="L86" s="181"/>
      <c r="M86" s="181"/>
      <c r="N86" s="181"/>
      <c r="O86" s="181"/>
      <c r="P86" s="181"/>
      <c r="Q86" s="181"/>
      <c r="R86" s="181"/>
      <c r="S86" s="181"/>
      <c r="T86" s="181"/>
      <c r="U86" s="181"/>
      <c r="V86" s="181"/>
      <c r="W86" s="179"/>
      <c r="X86" s="179"/>
      <c r="Y86" s="179"/>
      <c r="Z86" s="179"/>
      <c r="AA86" s="179"/>
      <c r="AB86" s="179"/>
      <c r="AC86" s="179"/>
      <c r="AD86" s="179"/>
      <c r="AE86" s="179"/>
      <c r="AF86" s="179"/>
      <c r="AG86" s="179"/>
      <c r="AH86" s="179"/>
      <c r="AI86" s="179"/>
      <c r="AJ86" s="179"/>
      <c r="AK86" s="179"/>
      <c r="AL86" s="179"/>
      <c r="AM86" s="179"/>
      <c r="AN86" s="179"/>
      <c r="AO86" s="179"/>
      <c r="AP86" s="179"/>
      <c r="AQ86" s="179"/>
      <c r="AS86" s="140"/>
      <c r="AT86" s="140"/>
      <c r="AU86" s="140"/>
      <c r="AV86" s="140"/>
      <c r="AW86" s="140"/>
      <c r="AX86" s="140"/>
      <c r="AY86" s="140"/>
      <c r="AZ86" s="140"/>
      <c r="BA86" s="140"/>
      <c r="BB86" s="140"/>
      <c r="BC86" s="140"/>
      <c r="BD86" s="140"/>
      <c r="BE86" s="140"/>
      <c r="BF86" s="140"/>
      <c r="BG86" s="140"/>
      <c r="BH86" s="140"/>
      <c r="BI86" s="140"/>
      <c r="BJ86" s="140"/>
    </row>
    <row r="87" spans="1:62" s="101" customFormat="1" ht="18" customHeight="1" x14ac:dyDescent="0.25">
      <c r="A87" s="180"/>
      <c r="B87" s="180"/>
      <c r="C87" s="180"/>
      <c r="D87" s="180"/>
      <c r="E87" s="180"/>
      <c r="F87" s="180"/>
      <c r="G87" s="180"/>
      <c r="H87" s="180"/>
      <c r="I87" s="181"/>
      <c r="J87" s="181"/>
      <c r="K87" s="181"/>
      <c r="L87" s="181"/>
      <c r="M87" s="181"/>
      <c r="N87" s="181"/>
      <c r="O87" s="181"/>
      <c r="P87" s="181"/>
      <c r="Q87" s="181"/>
      <c r="R87" s="181"/>
      <c r="S87" s="181"/>
      <c r="T87" s="181"/>
      <c r="U87" s="181"/>
      <c r="V87" s="181"/>
      <c r="W87" s="179"/>
      <c r="X87" s="179"/>
      <c r="Y87" s="179"/>
      <c r="Z87" s="179"/>
      <c r="AA87" s="179"/>
      <c r="AB87" s="179"/>
      <c r="AC87" s="179"/>
      <c r="AD87" s="179"/>
      <c r="AE87" s="179"/>
      <c r="AF87" s="179"/>
      <c r="AG87" s="179"/>
      <c r="AH87" s="179"/>
      <c r="AI87" s="179"/>
      <c r="AJ87" s="179"/>
      <c r="AK87" s="179"/>
      <c r="AL87" s="179"/>
      <c r="AM87" s="179"/>
      <c r="AN87" s="179"/>
      <c r="AO87" s="179"/>
      <c r="AP87" s="179"/>
      <c r="AQ87" s="179"/>
      <c r="AS87" s="140"/>
      <c r="AT87" s="140"/>
      <c r="AU87" s="140"/>
      <c r="AV87" s="140"/>
      <c r="AW87" s="140"/>
      <c r="AX87" s="140"/>
      <c r="AY87" s="140"/>
      <c r="AZ87" s="140"/>
      <c r="BA87" s="140"/>
      <c r="BB87" s="140"/>
      <c r="BC87" s="140"/>
      <c r="BD87" s="140"/>
      <c r="BE87" s="140"/>
      <c r="BF87" s="140"/>
      <c r="BG87" s="140"/>
      <c r="BH87" s="140"/>
      <c r="BI87" s="140"/>
      <c r="BJ87" s="140"/>
    </row>
    <row r="88" spans="1:62" s="101" customFormat="1" ht="18" customHeight="1" x14ac:dyDescent="0.25">
      <c r="A88" s="180"/>
      <c r="B88" s="180"/>
      <c r="C88" s="180"/>
      <c r="D88" s="180"/>
      <c r="E88" s="180"/>
      <c r="F88" s="180"/>
      <c r="G88" s="180"/>
      <c r="H88" s="180"/>
      <c r="I88" s="181"/>
      <c r="J88" s="181"/>
      <c r="K88" s="181"/>
      <c r="L88" s="181"/>
      <c r="M88" s="181"/>
      <c r="N88" s="181"/>
      <c r="O88" s="181"/>
      <c r="P88" s="181"/>
      <c r="Q88" s="181"/>
      <c r="R88" s="181"/>
      <c r="S88" s="181"/>
      <c r="T88" s="181"/>
      <c r="U88" s="181"/>
      <c r="V88" s="181"/>
      <c r="W88" s="179"/>
      <c r="X88" s="179"/>
      <c r="Y88" s="179"/>
      <c r="Z88" s="179"/>
      <c r="AA88" s="179"/>
      <c r="AB88" s="179"/>
      <c r="AC88" s="179"/>
      <c r="AD88" s="179"/>
      <c r="AE88" s="179"/>
      <c r="AF88" s="179"/>
      <c r="AG88" s="179"/>
      <c r="AH88" s="179"/>
      <c r="AI88" s="179"/>
      <c r="AJ88" s="179"/>
      <c r="AK88" s="179"/>
      <c r="AL88" s="179"/>
      <c r="AM88" s="179"/>
      <c r="AN88" s="179"/>
      <c r="AO88" s="179"/>
      <c r="AP88" s="179"/>
      <c r="AQ88" s="179"/>
      <c r="AS88" s="140"/>
      <c r="AT88" s="140"/>
      <c r="AU88" s="140"/>
      <c r="AV88" s="140"/>
      <c r="AW88" s="140"/>
      <c r="AX88" s="140"/>
      <c r="AY88" s="140"/>
      <c r="AZ88" s="140"/>
      <c r="BA88" s="140"/>
      <c r="BB88" s="140"/>
      <c r="BC88" s="140"/>
      <c r="BD88" s="140"/>
      <c r="BE88" s="140"/>
      <c r="BF88" s="140"/>
      <c r="BG88" s="140"/>
      <c r="BH88" s="140"/>
      <c r="BI88" s="140"/>
      <c r="BJ88" s="140"/>
    </row>
    <row r="89" spans="1:62" s="101" customFormat="1" ht="18" customHeight="1" x14ac:dyDescent="0.25">
      <c r="A89" s="180"/>
      <c r="B89" s="180"/>
      <c r="C89" s="180"/>
      <c r="D89" s="180"/>
      <c r="E89" s="180"/>
      <c r="F89" s="180"/>
      <c r="G89" s="180"/>
      <c r="H89" s="180"/>
      <c r="I89" s="181"/>
      <c r="J89" s="181"/>
      <c r="K89" s="181"/>
      <c r="L89" s="181"/>
      <c r="M89" s="181"/>
      <c r="N89" s="181"/>
      <c r="O89" s="181"/>
      <c r="P89" s="181"/>
      <c r="Q89" s="181"/>
      <c r="R89" s="181"/>
      <c r="S89" s="181"/>
      <c r="T89" s="181"/>
      <c r="U89" s="181"/>
      <c r="V89" s="181"/>
      <c r="W89" s="179"/>
      <c r="X89" s="179"/>
      <c r="Y89" s="179"/>
      <c r="Z89" s="179"/>
      <c r="AA89" s="179"/>
      <c r="AB89" s="179"/>
      <c r="AC89" s="179"/>
      <c r="AD89" s="179"/>
      <c r="AE89" s="179"/>
      <c r="AF89" s="179"/>
      <c r="AG89" s="179"/>
      <c r="AH89" s="179"/>
      <c r="AI89" s="179"/>
      <c r="AJ89" s="179"/>
      <c r="AK89" s="179"/>
      <c r="AL89" s="179"/>
      <c r="AM89" s="179"/>
      <c r="AN89" s="179"/>
      <c r="AO89" s="179"/>
      <c r="AP89" s="179"/>
      <c r="AQ89" s="179"/>
      <c r="AS89" s="140"/>
      <c r="AT89" s="140"/>
      <c r="AU89" s="140"/>
      <c r="AV89" s="140"/>
      <c r="AW89" s="140"/>
      <c r="AX89" s="140"/>
      <c r="AY89" s="140"/>
      <c r="AZ89" s="140"/>
      <c r="BA89" s="140"/>
      <c r="BB89" s="140"/>
      <c r="BC89" s="140"/>
      <c r="BD89" s="140"/>
      <c r="BE89" s="140"/>
      <c r="BF89" s="140"/>
      <c r="BG89" s="140"/>
      <c r="BH89" s="140"/>
      <c r="BI89" s="140"/>
      <c r="BJ89" s="140"/>
    </row>
    <row r="90" spans="1:62" s="101" customFormat="1" ht="18" customHeight="1" x14ac:dyDescent="0.25">
      <c r="A90" s="180"/>
      <c r="B90" s="180"/>
      <c r="C90" s="180"/>
      <c r="D90" s="180"/>
      <c r="E90" s="180"/>
      <c r="F90" s="180"/>
      <c r="G90" s="180"/>
      <c r="H90" s="180"/>
      <c r="I90" s="181"/>
      <c r="J90" s="181"/>
      <c r="K90" s="181"/>
      <c r="L90" s="181"/>
      <c r="M90" s="181"/>
      <c r="N90" s="181"/>
      <c r="O90" s="181"/>
      <c r="P90" s="181"/>
      <c r="Q90" s="181"/>
      <c r="R90" s="181"/>
      <c r="S90" s="181"/>
      <c r="T90" s="181"/>
      <c r="U90" s="181"/>
      <c r="V90" s="181"/>
      <c r="W90" s="179"/>
      <c r="X90" s="179"/>
      <c r="Y90" s="179"/>
      <c r="Z90" s="179"/>
      <c r="AA90" s="179"/>
      <c r="AB90" s="179"/>
      <c r="AC90" s="179"/>
      <c r="AD90" s="179"/>
      <c r="AE90" s="179"/>
      <c r="AF90" s="179"/>
      <c r="AG90" s="179"/>
      <c r="AH90" s="179"/>
      <c r="AI90" s="179"/>
      <c r="AJ90" s="179"/>
      <c r="AK90" s="179"/>
      <c r="AL90" s="179"/>
      <c r="AM90" s="179"/>
      <c r="AN90" s="179"/>
      <c r="AO90" s="179"/>
      <c r="AP90" s="179"/>
      <c r="AQ90" s="179"/>
      <c r="AS90" s="140"/>
      <c r="AT90" s="140"/>
      <c r="AU90" s="140"/>
      <c r="AV90" s="140"/>
      <c r="AW90" s="140"/>
      <c r="AX90" s="140"/>
      <c r="AY90" s="140"/>
      <c r="AZ90" s="140"/>
      <c r="BA90" s="140"/>
      <c r="BB90" s="140"/>
      <c r="BC90" s="140"/>
      <c r="BD90" s="140"/>
      <c r="BE90" s="140"/>
      <c r="BF90" s="140"/>
      <c r="BG90" s="140"/>
      <c r="BH90" s="140"/>
      <c r="BI90" s="140"/>
      <c r="BJ90" s="140"/>
    </row>
    <row r="91" spans="1:62" s="101" customFormat="1" ht="18" customHeight="1" x14ac:dyDescent="0.25">
      <c r="A91" s="180"/>
      <c r="B91" s="180"/>
      <c r="C91" s="180"/>
      <c r="D91" s="180"/>
      <c r="E91" s="180"/>
      <c r="F91" s="180"/>
      <c r="G91" s="180"/>
      <c r="H91" s="180"/>
      <c r="I91" s="181"/>
      <c r="J91" s="181"/>
      <c r="K91" s="181"/>
      <c r="L91" s="181"/>
      <c r="M91" s="181"/>
      <c r="N91" s="181"/>
      <c r="O91" s="181"/>
      <c r="P91" s="181"/>
      <c r="Q91" s="181"/>
      <c r="R91" s="181"/>
      <c r="S91" s="181"/>
      <c r="T91" s="181"/>
      <c r="U91" s="181"/>
      <c r="V91" s="181"/>
      <c r="W91" s="179"/>
      <c r="X91" s="179"/>
      <c r="Y91" s="179"/>
      <c r="Z91" s="179"/>
      <c r="AA91" s="179"/>
      <c r="AB91" s="179"/>
      <c r="AC91" s="179"/>
      <c r="AD91" s="179"/>
      <c r="AE91" s="179"/>
      <c r="AF91" s="179"/>
      <c r="AG91" s="179"/>
      <c r="AH91" s="179"/>
      <c r="AI91" s="179"/>
      <c r="AJ91" s="179"/>
      <c r="AK91" s="179"/>
      <c r="AL91" s="179"/>
      <c r="AM91" s="179"/>
      <c r="AN91" s="179"/>
      <c r="AO91" s="179"/>
      <c r="AP91" s="179"/>
      <c r="AQ91" s="179"/>
      <c r="AS91" s="140"/>
      <c r="AT91" s="140"/>
      <c r="AU91" s="140"/>
      <c r="AV91" s="140"/>
      <c r="AW91" s="140"/>
      <c r="AX91" s="140"/>
      <c r="AY91" s="140"/>
      <c r="AZ91" s="140"/>
      <c r="BA91" s="140"/>
      <c r="BB91" s="140"/>
      <c r="BC91" s="140"/>
      <c r="BD91" s="140"/>
      <c r="BE91" s="140"/>
      <c r="BF91" s="140"/>
      <c r="BG91" s="140"/>
      <c r="BH91" s="140"/>
      <c r="BI91" s="140"/>
      <c r="BJ91" s="140"/>
    </row>
    <row r="92" spans="1:62" s="101" customFormat="1" ht="18" customHeight="1" x14ac:dyDescent="0.25">
      <c r="A92" s="180"/>
      <c r="B92" s="180"/>
      <c r="C92" s="180"/>
      <c r="D92" s="180"/>
      <c r="E92" s="180"/>
      <c r="F92" s="180"/>
      <c r="G92" s="180"/>
      <c r="H92" s="180"/>
      <c r="I92" s="181"/>
      <c r="J92" s="181"/>
      <c r="K92" s="181"/>
      <c r="L92" s="181"/>
      <c r="M92" s="181"/>
      <c r="N92" s="181"/>
      <c r="O92" s="181"/>
      <c r="P92" s="181"/>
      <c r="Q92" s="181"/>
      <c r="R92" s="181"/>
      <c r="S92" s="181"/>
      <c r="T92" s="181"/>
      <c r="U92" s="181"/>
      <c r="V92" s="181"/>
      <c r="W92" s="179"/>
      <c r="X92" s="179"/>
      <c r="Y92" s="179"/>
      <c r="Z92" s="179"/>
      <c r="AA92" s="179"/>
      <c r="AB92" s="179"/>
      <c r="AC92" s="179"/>
      <c r="AD92" s="179"/>
      <c r="AE92" s="179"/>
      <c r="AF92" s="179"/>
      <c r="AG92" s="179"/>
      <c r="AH92" s="179"/>
      <c r="AI92" s="179"/>
      <c r="AJ92" s="179"/>
      <c r="AK92" s="179"/>
      <c r="AL92" s="179"/>
      <c r="AM92" s="179"/>
      <c r="AN92" s="179"/>
      <c r="AO92" s="179"/>
      <c r="AP92" s="179"/>
      <c r="AQ92" s="179"/>
      <c r="AS92" s="140"/>
      <c r="AT92" s="140"/>
      <c r="AU92" s="140"/>
      <c r="AV92" s="140"/>
      <c r="AW92" s="140"/>
      <c r="AX92" s="140"/>
      <c r="AY92" s="140"/>
      <c r="AZ92" s="140"/>
      <c r="BA92" s="140"/>
      <c r="BB92" s="140"/>
      <c r="BC92" s="140"/>
      <c r="BD92" s="140"/>
      <c r="BE92" s="140"/>
      <c r="BF92" s="140"/>
      <c r="BG92" s="140"/>
      <c r="BH92" s="140"/>
      <c r="BI92" s="140"/>
      <c r="BJ92" s="140"/>
    </row>
    <row r="93" spans="1:62" s="101" customFormat="1" ht="18" customHeight="1" x14ac:dyDescent="0.25">
      <c r="A93" s="180"/>
      <c r="B93" s="180"/>
      <c r="C93" s="180"/>
      <c r="D93" s="180"/>
      <c r="E93" s="180"/>
      <c r="F93" s="180"/>
      <c r="G93" s="180"/>
      <c r="H93" s="180"/>
      <c r="I93" s="181"/>
      <c r="J93" s="181"/>
      <c r="K93" s="181"/>
      <c r="L93" s="181"/>
      <c r="M93" s="181"/>
      <c r="N93" s="181"/>
      <c r="O93" s="181"/>
      <c r="P93" s="181"/>
      <c r="Q93" s="181"/>
      <c r="R93" s="181"/>
      <c r="S93" s="181"/>
      <c r="T93" s="181"/>
      <c r="U93" s="181"/>
      <c r="V93" s="181"/>
      <c r="W93" s="179"/>
      <c r="X93" s="179"/>
      <c r="Y93" s="179"/>
      <c r="Z93" s="179"/>
      <c r="AA93" s="179"/>
      <c r="AB93" s="179"/>
      <c r="AC93" s="179"/>
      <c r="AD93" s="179"/>
      <c r="AE93" s="179"/>
      <c r="AF93" s="179"/>
      <c r="AG93" s="179"/>
      <c r="AH93" s="179"/>
      <c r="AI93" s="179"/>
      <c r="AJ93" s="179"/>
      <c r="AK93" s="179"/>
      <c r="AL93" s="179"/>
      <c r="AM93" s="179"/>
      <c r="AN93" s="179"/>
      <c r="AO93" s="179"/>
      <c r="AP93" s="179"/>
      <c r="AQ93" s="179"/>
      <c r="AS93" s="140"/>
      <c r="AT93" s="140"/>
      <c r="AU93" s="140"/>
      <c r="AV93" s="140"/>
      <c r="AW93" s="140"/>
      <c r="AX93" s="140"/>
      <c r="AY93" s="140"/>
      <c r="AZ93" s="140"/>
      <c r="BA93" s="140"/>
      <c r="BB93" s="140"/>
      <c r="BC93" s="140"/>
      <c r="BD93" s="140"/>
      <c r="BE93" s="140"/>
      <c r="BF93" s="140"/>
      <c r="BG93" s="140"/>
      <c r="BH93" s="140"/>
      <c r="BI93" s="140"/>
      <c r="BJ93" s="140"/>
    </row>
    <row r="94" spans="1:62" s="101" customFormat="1" ht="18" customHeight="1" x14ac:dyDescent="0.25">
      <c r="A94" s="180"/>
      <c r="B94" s="180"/>
      <c r="C94" s="180"/>
      <c r="D94" s="180"/>
      <c r="E94" s="180"/>
      <c r="F94" s="180"/>
      <c r="G94" s="180"/>
      <c r="H94" s="180"/>
      <c r="I94" s="181"/>
      <c r="J94" s="181"/>
      <c r="K94" s="181"/>
      <c r="L94" s="181"/>
      <c r="M94" s="181"/>
      <c r="N94" s="181"/>
      <c r="O94" s="181"/>
      <c r="P94" s="181"/>
      <c r="Q94" s="181"/>
      <c r="R94" s="181"/>
      <c r="S94" s="181"/>
      <c r="T94" s="181"/>
      <c r="U94" s="181"/>
      <c r="V94" s="181"/>
      <c r="W94" s="179"/>
      <c r="X94" s="179"/>
      <c r="Y94" s="179"/>
      <c r="Z94" s="179"/>
      <c r="AA94" s="179"/>
      <c r="AB94" s="179"/>
      <c r="AC94" s="179"/>
      <c r="AD94" s="179"/>
      <c r="AE94" s="179"/>
      <c r="AF94" s="179"/>
      <c r="AG94" s="179"/>
      <c r="AH94" s="179"/>
      <c r="AI94" s="179"/>
      <c r="AJ94" s="179"/>
      <c r="AK94" s="179"/>
      <c r="AL94" s="179"/>
      <c r="AM94" s="179"/>
      <c r="AN94" s="179"/>
      <c r="AO94" s="179"/>
      <c r="AP94" s="179"/>
      <c r="AQ94" s="179"/>
      <c r="AS94" s="140"/>
      <c r="AT94" s="140"/>
      <c r="AU94" s="140"/>
      <c r="AV94" s="140"/>
      <c r="AW94" s="140"/>
      <c r="AX94" s="140"/>
      <c r="AY94" s="140"/>
      <c r="AZ94" s="140"/>
      <c r="BA94" s="140"/>
      <c r="BB94" s="140"/>
      <c r="BC94" s="140"/>
      <c r="BD94" s="140"/>
      <c r="BE94" s="140"/>
      <c r="BF94" s="140"/>
      <c r="BG94" s="140"/>
      <c r="BH94" s="140"/>
      <c r="BI94" s="140"/>
      <c r="BJ94" s="140"/>
    </row>
    <row r="95" spans="1:62" s="101" customFormat="1" ht="18" customHeight="1" x14ac:dyDescent="0.25">
      <c r="A95" s="180"/>
      <c r="B95" s="180"/>
      <c r="C95" s="180"/>
      <c r="D95" s="180"/>
      <c r="E95" s="180"/>
      <c r="F95" s="180"/>
      <c r="G95" s="180"/>
      <c r="H95" s="180"/>
      <c r="I95" s="181"/>
      <c r="J95" s="181"/>
      <c r="K95" s="181"/>
      <c r="L95" s="181"/>
      <c r="M95" s="181"/>
      <c r="N95" s="181"/>
      <c r="O95" s="181"/>
      <c r="P95" s="181"/>
      <c r="Q95" s="181"/>
      <c r="R95" s="181"/>
      <c r="S95" s="181"/>
      <c r="T95" s="181"/>
      <c r="U95" s="181"/>
      <c r="V95" s="181"/>
      <c r="W95" s="179"/>
      <c r="X95" s="179"/>
      <c r="Y95" s="179"/>
      <c r="Z95" s="179"/>
      <c r="AA95" s="179"/>
      <c r="AB95" s="179"/>
      <c r="AC95" s="179"/>
      <c r="AD95" s="179"/>
      <c r="AE95" s="179"/>
      <c r="AF95" s="179"/>
      <c r="AG95" s="179"/>
      <c r="AH95" s="179"/>
      <c r="AI95" s="179"/>
      <c r="AJ95" s="179"/>
      <c r="AK95" s="179"/>
      <c r="AL95" s="179"/>
      <c r="AM95" s="179"/>
      <c r="AN95" s="179"/>
      <c r="AO95" s="179"/>
      <c r="AP95" s="179"/>
      <c r="AQ95" s="179"/>
      <c r="AS95" s="140"/>
      <c r="AT95" s="140"/>
      <c r="AU95" s="140"/>
      <c r="AV95" s="140"/>
      <c r="AW95" s="140"/>
      <c r="AX95" s="140"/>
      <c r="AY95" s="140"/>
      <c r="AZ95" s="140"/>
      <c r="BA95" s="140"/>
      <c r="BB95" s="140"/>
      <c r="BC95" s="140"/>
      <c r="BD95" s="140"/>
      <c r="BE95" s="140"/>
      <c r="BF95" s="140"/>
      <c r="BG95" s="140"/>
      <c r="BH95" s="140"/>
      <c r="BI95" s="140"/>
      <c r="BJ95" s="140"/>
    </row>
    <row r="96" spans="1:62" s="101" customFormat="1" ht="18" customHeight="1" x14ac:dyDescent="0.25">
      <c r="A96" s="180"/>
      <c r="B96" s="180"/>
      <c r="C96" s="180"/>
      <c r="D96" s="180"/>
      <c r="E96" s="180"/>
      <c r="F96" s="180"/>
      <c r="G96" s="180"/>
      <c r="H96" s="180"/>
      <c r="I96" s="181"/>
      <c r="J96" s="181"/>
      <c r="K96" s="181"/>
      <c r="L96" s="181"/>
      <c r="M96" s="181"/>
      <c r="N96" s="181"/>
      <c r="O96" s="181"/>
      <c r="P96" s="181"/>
      <c r="Q96" s="181"/>
      <c r="R96" s="181"/>
      <c r="S96" s="181"/>
      <c r="T96" s="181"/>
      <c r="U96" s="181"/>
      <c r="V96" s="181"/>
      <c r="W96" s="179"/>
      <c r="X96" s="179"/>
      <c r="Y96" s="179"/>
      <c r="Z96" s="179"/>
      <c r="AA96" s="179"/>
      <c r="AB96" s="179"/>
      <c r="AC96" s="179"/>
      <c r="AD96" s="179"/>
      <c r="AE96" s="179"/>
      <c r="AF96" s="179"/>
      <c r="AG96" s="179"/>
      <c r="AH96" s="179"/>
      <c r="AI96" s="179"/>
      <c r="AJ96" s="179"/>
      <c r="AK96" s="179"/>
      <c r="AL96" s="179"/>
      <c r="AM96" s="179"/>
      <c r="AN96" s="179"/>
      <c r="AO96" s="179"/>
      <c r="AP96" s="179"/>
      <c r="AQ96" s="179"/>
      <c r="AS96" s="140"/>
      <c r="AT96" s="140"/>
      <c r="AU96" s="140"/>
      <c r="AV96" s="140"/>
      <c r="AW96" s="140"/>
      <c r="AX96" s="140"/>
      <c r="AY96" s="140"/>
      <c r="AZ96" s="140"/>
      <c r="BA96" s="140"/>
      <c r="BB96" s="140"/>
      <c r="BC96" s="140"/>
      <c r="BD96" s="140"/>
      <c r="BE96" s="140"/>
      <c r="BF96" s="140"/>
      <c r="BG96" s="140"/>
      <c r="BH96" s="140"/>
      <c r="BI96" s="140"/>
      <c r="BJ96" s="140"/>
    </row>
    <row r="97" spans="1:62" s="101" customFormat="1" ht="18" customHeight="1" x14ac:dyDescent="0.25">
      <c r="A97" s="180"/>
      <c r="B97" s="180"/>
      <c r="C97" s="180"/>
      <c r="D97" s="180"/>
      <c r="E97" s="180"/>
      <c r="F97" s="180"/>
      <c r="G97" s="180"/>
      <c r="H97" s="180"/>
      <c r="I97" s="181"/>
      <c r="J97" s="181"/>
      <c r="K97" s="181"/>
      <c r="L97" s="181"/>
      <c r="M97" s="181"/>
      <c r="N97" s="181"/>
      <c r="O97" s="181"/>
      <c r="P97" s="181"/>
      <c r="Q97" s="181"/>
      <c r="R97" s="181"/>
      <c r="S97" s="181"/>
      <c r="T97" s="181"/>
      <c r="U97" s="181"/>
      <c r="V97" s="181"/>
      <c r="W97" s="179"/>
      <c r="X97" s="179"/>
      <c r="Y97" s="179"/>
      <c r="Z97" s="179"/>
      <c r="AA97" s="179"/>
      <c r="AB97" s="179"/>
      <c r="AC97" s="179"/>
      <c r="AD97" s="179"/>
      <c r="AE97" s="179"/>
      <c r="AF97" s="179"/>
      <c r="AG97" s="179"/>
      <c r="AH97" s="179"/>
      <c r="AI97" s="179"/>
      <c r="AJ97" s="179"/>
      <c r="AK97" s="179"/>
      <c r="AL97" s="179"/>
      <c r="AM97" s="179"/>
      <c r="AN97" s="179"/>
      <c r="AO97" s="179"/>
      <c r="AP97" s="179"/>
      <c r="AQ97" s="179"/>
      <c r="AS97" s="140"/>
      <c r="AT97" s="140"/>
      <c r="AU97" s="140"/>
      <c r="AV97" s="140"/>
      <c r="AW97" s="140"/>
      <c r="AX97" s="140"/>
      <c r="AY97" s="140"/>
      <c r="AZ97" s="140"/>
      <c r="BA97" s="140"/>
      <c r="BB97" s="140"/>
      <c r="BC97" s="140"/>
      <c r="BD97" s="140"/>
      <c r="BE97" s="140"/>
      <c r="BF97" s="140"/>
      <c r="BG97" s="140"/>
      <c r="BH97" s="140"/>
      <c r="BI97" s="140"/>
      <c r="BJ97" s="140"/>
    </row>
    <row r="98" spans="1:62" s="101" customFormat="1" ht="18" customHeight="1" x14ac:dyDescent="0.25">
      <c r="A98" s="180"/>
      <c r="B98" s="180"/>
      <c r="C98" s="180"/>
      <c r="D98" s="180"/>
      <c r="E98" s="180"/>
      <c r="F98" s="180"/>
      <c r="G98" s="180"/>
      <c r="H98" s="180"/>
      <c r="I98" s="181"/>
      <c r="J98" s="181"/>
      <c r="K98" s="181"/>
      <c r="L98" s="181"/>
      <c r="M98" s="181"/>
      <c r="N98" s="181"/>
      <c r="O98" s="181"/>
      <c r="P98" s="181"/>
      <c r="Q98" s="181"/>
      <c r="R98" s="181"/>
      <c r="S98" s="181"/>
      <c r="T98" s="181"/>
      <c r="U98" s="181"/>
      <c r="V98" s="181"/>
      <c r="W98" s="179"/>
      <c r="X98" s="179"/>
      <c r="Y98" s="179"/>
      <c r="Z98" s="179"/>
      <c r="AA98" s="179"/>
      <c r="AB98" s="179"/>
      <c r="AC98" s="179"/>
      <c r="AD98" s="179"/>
      <c r="AE98" s="179"/>
      <c r="AF98" s="179"/>
      <c r="AG98" s="179"/>
      <c r="AH98" s="179"/>
      <c r="AI98" s="179"/>
      <c r="AJ98" s="179"/>
      <c r="AK98" s="179"/>
      <c r="AL98" s="179"/>
      <c r="AM98" s="179"/>
      <c r="AN98" s="179"/>
      <c r="AO98" s="179"/>
      <c r="AP98" s="179"/>
      <c r="AQ98" s="179"/>
      <c r="AS98" s="140"/>
      <c r="AT98" s="140"/>
      <c r="AU98" s="140"/>
      <c r="AV98" s="140"/>
      <c r="AW98" s="140"/>
      <c r="AX98" s="140"/>
      <c r="AY98" s="140"/>
      <c r="AZ98" s="140"/>
      <c r="BA98" s="140"/>
      <c r="BB98" s="140"/>
      <c r="BC98" s="140"/>
      <c r="BD98" s="140"/>
      <c r="BE98" s="140"/>
      <c r="BF98" s="140"/>
      <c r="BG98" s="140"/>
      <c r="BH98" s="140"/>
      <c r="BI98" s="140"/>
      <c r="BJ98" s="140"/>
    </row>
    <row r="99" spans="1:62" s="101" customFormat="1" ht="18" customHeight="1" x14ac:dyDescent="0.25">
      <c r="A99" s="180"/>
      <c r="B99" s="180"/>
      <c r="C99" s="180"/>
      <c r="D99" s="180"/>
      <c r="E99" s="180"/>
      <c r="F99" s="180"/>
      <c r="G99" s="180"/>
      <c r="H99" s="180"/>
      <c r="I99" s="181"/>
      <c r="J99" s="181"/>
      <c r="K99" s="181"/>
      <c r="L99" s="181"/>
      <c r="M99" s="181"/>
      <c r="N99" s="181"/>
      <c r="O99" s="181"/>
      <c r="P99" s="181"/>
      <c r="Q99" s="181"/>
      <c r="R99" s="181"/>
      <c r="S99" s="181"/>
      <c r="T99" s="181"/>
      <c r="U99" s="181"/>
      <c r="V99" s="181"/>
      <c r="W99" s="179"/>
      <c r="X99" s="179"/>
      <c r="Y99" s="179"/>
      <c r="Z99" s="179"/>
      <c r="AA99" s="179"/>
      <c r="AB99" s="179"/>
      <c r="AC99" s="179"/>
      <c r="AD99" s="179"/>
      <c r="AE99" s="179"/>
      <c r="AF99" s="179"/>
      <c r="AG99" s="179"/>
      <c r="AH99" s="179"/>
      <c r="AI99" s="179"/>
      <c r="AJ99" s="179"/>
      <c r="AK99" s="179"/>
      <c r="AL99" s="179"/>
      <c r="AM99" s="179"/>
      <c r="AN99" s="179"/>
      <c r="AO99" s="179"/>
      <c r="AP99" s="179"/>
      <c r="AQ99" s="179"/>
      <c r="AS99" s="140"/>
      <c r="AT99" s="140"/>
      <c r="AU99" s="140"/>
      <c r="AV99" s="140"/>
      <c r="AW99" s="140"/>
      <c r="AX99" s="140"/>
      <c r="AY99" s="140"/>
      <c r="AZ99" s="140"/>
      <c r="BA99" s="140"/>
      <c r="BB99" s="140"/>
      <c r="BC99" s="140"/>
      <c r="BD99" s="140"/>
      <c r="BE99" s="140"/>
      <c r="BF99" s="140"/>
      <c r="BG99" s="140"/>
      <c r="BH99" s="140"/>
      <c r="BI99" s="140"/>
      <c r="BJ99" s="140"/>
    </row>
    <row r="100" spans="1:62" s="101" customFormat="1" ht="18" customHeight="1" x14ac:dyDescent="0.25">
      <c r="A100" s="180"/>
      <c r="B100" s="180"/>
      <c r="C100" s="180"/>
      <c r="D100" s="180"/>
      <c r="E100" s="180"/>
      <c r="F100" s="180"/>
      <c r="G100" s="180"/>
      <c r="H100" s="180"/>
      <c r="I100" s="181"/>
      <c r="J100" s="181"/>
      <c r="K100" s="181"/>
      <c r="L100" s="181"/>
      <c r="M100" s="181"/>
      <c r="N100" s="181"/>
      <c r="O100" s="181"/>
      <c r="P100" s="181"/>
      <c r="Q100" s="181"/>
      <c r="R100" s="181"/>
      <c r="S100" s="181"/>
      <c r="T100" s="181"/>
      <c r="U100" s="181"/>
      <c r="V100" s="181"/>
      <c r="W100" s="179"/>
      <c r="X100" s="179"/>
      <c r="Y100" s="179"/>
      <c r="Z100" s="179"/>
      <c r="AA100" s="179"/>
      <c r="AB100" s="179"/>
      <c r="AC100" s="179"/>
      <c r="AD100" s="179"/>
      <c r="AE100" s="179"/>
      <c r="AF100" s="179"/>
      <c r="AG100" s="179"/>
      <c r="AH100" s="179"/>
      <c r="AI100" s="179"/>
      <c r="AJ100" s="179"/>
      <c r="AK100" s="179"/>
      <c r="AL100" s="179"/>
      <c r="AM100" s="179"/>
      <c r="AN100" s="179"/>
      <c r="AO100" s="179"/>
      <c r="AP100" s="179"/>
      <c r="AQ100" s="179"/>
      <c r="AS100" s="140"/>
      <c r="AT100" s="140"/>
      <c r="AU100" s="140"/>
      <c r="AV100" s="140"/>
      <c r="AW100" s="140"/>
      <c r="AX100" s="140"/>
      <c r="AY100" s="140"/>
      <c r="AZ100" s="140"/>
      <c r="BA100" s="140"/>
      <c r="BB100" s="140"/>
      <c r="BC100" s="140"/>
      <c r="BD100" s="140"/>
      <c r="BE100" s="140"/>
      <c r="BF100" s="140"/>
      <c r="BG100" s="140"/>
      <c r="BH100" s="140"/>
      <c r="BI100" s="140"/>
      <c r="BJ100" s="140"/>
    </row>
    <row r="101" spans="1:62" s="101" customFormat="1" ht="18" customHeight="1" x14ac:dyDescent="0.25">
      <c r="A101" s="180"/>
      <c r="B101" s="180"/>
      <c r="C101" s="180"/>
      <c r="D101" s="180"/>
      <c r="E101" s="180"/>
      <c r="F101" s="180"/>
      <c r="G101" s="180"/>
      <c r="H101" s="180"/>
      <c r="I101" s="181"/>
      <c r="J101" s="181"/>
      <c r="K101" s="181"/>
      <c r="L101" s="181"/>
      <c r="M101" s="181"/>
      <c r="N101" s="181"/>
      <c r="O101" s="181"/>
      <c r="P101" s="181"/>
      <c r="Q101" s="181"/>
      <c r="R101" s="181"/>
      <c r="S101" s="181"/>
      <c r="T101" s="181"/>
      <c r="U101" s="181"/>
      <c r="V101" s="181"/>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S101" s="140"/>
      <c r="AT101" s="140"/>
      <c r="AU101" s="140"/>
      <c r="AV101" s="140"/>
      <c r="AW101" s="140"/>
      <c r="AX101" s="140"/>
      <c r="AY101" s="140"/>
      <c r="AZ101" s="140"/>
      <c r="BA101" s="140"/>
      <c r="BB101" s="140"/>
      <c r="BC101" s="140"/>
      <c r="BD101" s="140"/>
      <c r="BE101" s="140"/>
      <c r="BF101" s="140"/>
      <c r="BG101" s="140"/>
      <c r="BH101" s="140"/>
      <c r="BI101" s="140"/>
      <c r="BJ101" s="140"/>
    </row>
    <row r="102" spans="1:62" s="101" customFormat="1" ht="18" customHeight="1" x14ac:dyDescent="0.25">
      <c r="A102" s="180"/>
      <c r="B102" s="180"/>
      <c r="C102" s="180"/>
      <c r="D102" s="180"/>
      <c r="E102" s="180"/>
      <c r="F102" s="180"/>
      <c r="G102" s="180"/>
      <c r="H102" s="180"/>
      <c r="I102" s="181"/>
      <c r="J102" s="181"/>
      <c r="K102" s="181"/>
      <c r="L102" s="181"/>
      <c r="M102" s="181"/>
      <c r="N102" s="181"/>
      <c r="O102" s="181"/>
      <c r="P102" s="181"/>
      <c r="Q102" s="181"/>
      <c r="R102" s="181"/>
      <c r="S102" s="181"/>
      <c r="T102" s="181"/>
      <c r="U102" s="181"/>
      <c r="V102" s="181"/>
      <c r="W102" s="179"/>
      <c r="X102" s="179"/>
      <c r="Y102" s="179"/>
      <c r="Z102" s="179"/>
      <c r="AA102" s="179"/>
      <c r="AB102" s="179"/>
      <c r="AC102" s="179"/>
      <c r="AD102" s="179"/>
      <c r="AE102" s="179"/>
      <c r="AF102" s="179"/>
      <c r="AG102" s="179"/>
      <c r="AH102" s="179"/>
      <c r="AI102" s="179"/>
      <c r="AJ102" s="179"/>
      <c r="AK102" s="179"/>
      <c r="AL102" s="179"/>
      <c r="AM102" s="179"/>
      <c r="AN102" s="179"/>
      <c r="AO102" s="179"/>
      <c r="AP102" s="179"/>
      <c r="AQ102" s="179"/>
      <c r="AS102" s="140"/>
      <c r="AT102" s="140"/>
      <c r="AU102" s="140"/>
      <c r="AV102" s="140"/>
      <c r="AW102" s="140"/>
      <c r="AX102" s="140"/>
      <c r="AY102" s="140"/>
      <c r="AZ102" s="140"/>
      <c r="BA102" s="140"/>
      <c r="BB102" s="140"/>
      <c r="BC102" s="140"/>
      <c r="BD102" s="140"/>
      <c r="BE102" s="140"/>
      <c r="BF102" s="140"/>
      <c r="BG102" s="140"/>
      <c r="BH102" s="140"/>
      <c r="BI102" s="140"/>
      <c r="BJ102" s="140"/>
    </row>
    <row r="103" spans="1:62" s="101" customFormat="1" ht="18" customHeight="1" x14ac:dyDescent="0.25">
      <c r="A103" s="180"/>
      <c r="B103" s="180"/>
      <c r="C103" s="180"/>
      <c r="D103" s="180"/>
      <c r="E103" s="180"/>
      <c r="F103" s="180"/>
      <c r="G103" s="180"/>
      <c r="H103" s="180"/>
      <c r="I103" s="181"/>
      <c r="J103" s="181"/>
      <c r="K103" s="181"/>
      <c r="L103" s="181"/>
      <c r="M103" s="181"/>
      <c r="N103" s="181"/>
      <c r="O103" s="181"/>
      <c r="P103" s="181"/>
      <c r="Q103" s="181"/>
      <c r="R103" s="181"/>
      <c r="S103" s="181"/>
      <c r="T103" s="181"/>
      <c r="U103" s="181"/>
      <c r="V103" s="181"/>
      <c r="W103" s="179"/>
      <c r="X103" s="179"/>
      <c r="Y103" s="179"/>
      <c r="Z103" s="179"/>
      <c r="AA103" s="179"/>
      <c r="AB103" s="179"/>
      <c r="AC103" s="179"/>
      <c r="AD103" s="179"/>
      <c r="AE103" s="179"/>
      <c r="AF103" s="179"/>
      <c r="AG103" s="179"/>
      <c r="AH103" s="179"/>
      <c r="AI103" s="179"/>
      <c r="AJ103" s="179"/>
      <c r="AK103" s="179"/>
      <c r="AL103" s="179"/>
      <c r="AM103" s="179"/>
      <c r="AN103" s="179"/>
      <c r="AO103" s="179"/>
      <c r="AP103" s="179"/>
      <c r="AQ103" s="179"/>
      <c r="AS103" s="140"/>
      <c r="AT103" s="140"/>
      <c r="AU103" s="140"/>
      <c r="AV103" s="140"/>
      <c r="AW103" s="140"/>
      <c r="AX103" s="140"/>
      <c r="AY103" s="140"/>
      <c r="AZ103" s="140"/>
      <c r="BA103" s="140"/>
      <c r="BB103" s="140"/>
      <c r="BC103" s="140"/>
      <c r="BD103" s="140"/>
      <c r="BE103" s="140"/>
      <c r="BF103" s="140"/>
      <c r="BG103" s="140"/>
      <c r="BH103" s="140"/>
      <c r="BI103" s="140"/>
      <c r="BJ103" s="140"/>
    </row>
    <row r="104" spans="1:62" s="101" customFormat="1" ht="18" customHeight="1" x14ac:dyDescent="0.25">
      <c r="A104" s="180"/>
      <c r="B104" s="180"/>
      <c r="C104" s="180"/>
      <c r="D104" s="180"/>
      <c r="E104" s="180"/>
      <c r="F104" s="180"/>
      <c r="G104" s="180"/>
      <c r="H104" s="180"/>
      <c r="I104" s="181"/>
      <c r="J104" s="181"/>
      <c r="K104" s="181"/>
      <c r="L104" s="181"/>
      <c r="M104" s="181"/>
      <c r="N104" s="181"/>
      <c r="O104" s="181"/>
      <c r="P104" s="181"/>
      <c r="Q104" s="181"/>
      <c r="R104" s="181"/>
      <c r="S104" s="181"/>
      <c r="T104" s="181"/>
      <c r="U104" s="181"/>
      <c r="V104" s="181"/>
      <c r="W104" s="179"/>
      <c r="X104" s="179"/>
      <c r="Y104" s="179"/>
      <c r="Z104" s="179"/>
      <c r="AA104" s="179"/>
      <c r="AB104" s="179"/>
      <c r="AC104" s="179"/>
      <c r="AD104" s="179"/>
      <c r="AE104" s="179"/>
      <c r="AF104" s="179"/>
      <c r="AG104" s="179"/>
      <c r="AH104" s="179"/>
      <c r="AI104" s="179"/>
      <c r="AJ104" s="179"/>
      <c r="AK104" s="179"/>
      <c r="AL104" s="179"/>
      <c r="AM104" s="179"/>
      <c r="AN104" s="179"/>
      <c r="AO104" s="179"/>
      <c r="AP104" s="179"/>
      <c r="AQ104" s="179"/>
      <c r="AS104" s="140"/>
      <c r="AT104" s="140"/>
      <c r="AU104" s="140"/>
      <c r="AV104" s="140"/>
      <c r="AW104" s="140"/>
      <c r="AX104" s="140"/>
      <c r="AY104" s="140"/>
      <c r="AZ104" s="140"/>
      <c r="BA104" s="140"/>
      <c r="BB104" s="140"/>
      <c r="BC104" s="140"/>
      <c r="BD104" s="140"/>
      <c r="BE104" s="140"/>
      <c r="BF104" s="140"/>
      <c r="BG104" s="140"/>
      <c r="BH104" s="140"/>
      <c r="BI104" s="140"/>
      <c r="BJ104" s="140"/>
    </row>
    <row r="105" spans="1:62" s="101" customFormat="1" ht="18" customHeight="1" x14ac:dyDescent="0.25">
      <c r="A105" s="180"/>
      <c r="B105" s="180"/>
      <c r="C105" s="180"/>
      <c r="D105" s="180"/>
      <c r="E105" s="180"/>
      <c r="F105" s="180"/>
      <c r="G105" s="180"/>
      <c r="H105" s="180"/>
      <c r="I105" s="181"/>
      <c r="J105" s="181"/>
      <c r="K105" s="181"/>
      <c r="L105" s="181"/>
      <c r="M105" s="181"/>
      <c r="N105" s="181"/>
      <c r="O105" s="181"/>
      <c r="P105" s="181"/>
      <c r="Q105" s="181"/>
      <c r="R105" s="181"/>
      <c r="S105" s="181"/>
      <c r="T105" s="181"/>
      <c r="U105" s="181"/>
      <c r="V105" s="181"/>
      <c r="W105" s="179"/>
      <c r="X105" s="179"/>
      <c r="Y105" s="179"/>
      <c r="Z105" s="179"/>
      <c r="AA105" s="179"/>
      <c r="AB105" s="179"/>
      <c r="AC105" s="179"/>
      <c r="AD105" s="179"/>
      <c r="AE105" s="179"/>
      <c r="AF105" s="179"/>
      <c r="AG105" s="179"/>
      <c r="AH105" s="179"/>
      <c r="AI105" s="179"/>
      <c r="AJ105" s="179"/>
      <c r="AK105" s="179"/>
      <c r="AL105" s="179"/>
      <c r="AM105" s="179"/>
      <c r="AN105" s="179"/>
      <c r="AO105" s="179"/>
      <c r="AP105" s="179"/>
      <c r="AQ105" s="179"/>
      <c r="AS105" s="140"/>
      <c r="AT105" s="140"/>
      <c r="AU105" s="140"/>
      <c r="AV105" s="140"/>
      <c r="AW105" s="140"/>
      <c r="AX105" s="140"/>
      <c r="AY105" s="140"/>
      <c r="AZ105" s="140"/>
      <c r="BA105" s="140"/>
      <c r="BB105" s="140"/>
      <c r="BC105" s="140"/>
      <c r="BD105" s="140"/>
      <c r="BE105" s="140"/>
      <c r="BF105" s="140"/>
      <c r="BG105" s="140"/>
      <c r="BH105" s="140"/>
      <c r="BI105" s="140"/>
      <c r="BJ105" s="140"/>
    </row>
    <row r="106" spans="1:62" s="101" customFormat="1" ht="18" customHeight="1" x14ac:dyDescent="0.25">
      <c r="A106" s="180"/>
      <c r="B106" s="180"/>
      <c r="C106" s="180"/>
      <c r="D106" s="180"/>
      <c r="E106" s="180"/>
      <c r="F106" s="180"/>
      <c r="G106" s="180"/>
      <c r="H106" s="180"/>
      <c r="I106" s="181"/>
      <c r="J106" s="181"/>
      <c r="K106" s="181"/>
      <c r="L106" s="181"/>
      <c r="M106" s="181"/>
      <c r="N106" s="181"/>
      <c r="O106" s="181"/>
      <c r="P106" s="181"/>
      <c r="Q106" s="181"/>
      <c r="R106" s="181"/>
      <c r="S106" s="181"/>
      <c r="T106" s="181"/>
      <c r="U106" s="181"/>
      <c r="V106" s="181"/>
      <c r="W106" s="179"/>
      <c r="X106" s="179"/>
      <c r="Y106" s="179"/>
      <c r="Z106" s="179"/>
      <c r="AA106" s="179"/>
      <c r="AB106" s="179"/>
      <c r="AC106" s="179"/>
      <c r="AD106" s="179"/>
      <c r="AE106" s="179"/>
      <c r="AF106" s="179"/>
      <c r="AG106" s="179"/>
      <c r="AH106" s="179"/>
      <c r="AI106" s="179"/>
      <c r="AJ106" s="179"/>
      <c r="AK106" s="179"/>
      <c r="AL106" s="179"/>
      <c r="AM106" s="179"/>
      <c r="AN106" s="179"/>
      <c r="AO106" s="179"/>
      <c r="AP106" s="179"/>
      <c r="AQ106" s="179"/>
      <c r="AS106" s="140"/>
      <c r="AT106" s="140"/>
      <c r="AU106" s="140"/>
      <c r="AV106" s="140"/>
      <c r="AW106" s="140"/>
      <c r="AX106" s="140"/>
      <c r="AY106" s="140"/>
      <c r="AZ106" s="140"/>
      <c r="BA106" s="140"/>
      <c r="BB106" s="140"/>
      <c r="BC106" s="140"/>
      <c r="BD106" s="140"/>
      <c r="BE106" s="140"/>
      <c r="BF106" s="140"/>
      <c r="BG106" s="140"/>
      <c r="BH106" s="140"/>
      <c r="BI106" s="140"/>
      <c r="BJ106" s="140"/>
    </row>
    <row r="107" spans="1:62" s="101" customFormat="1" ht="18" customHeight="1" x14ac:dyDescent="0.25">
      <c r="A107" s="180"/>
      <c r="B107" s="180"/>
      <c r="C107" s="180"/>
      <c r="D107" s="180"/>
      <c r="E107" s="180"/>
      <c r="F107" s="180"/>
      <c r="G107" s="180"/>
      <c r="H107" s="180"/>
      <c r="I107" s="181"/>
      <c r="J107" s="181"/>
      <c r="K107" s="181"/>
      <c r="L107" s="181"/>
      <c r="M107" s="181"/>
      <c r="N107" s="181"/>
      <c r="O107" s="181"/>
      <c r="P107" s="181"/>
      <c r="Q107" s="181"/>
      <c r="R107" s="181"/>
      <c r="S107" s="181"/>
      <c r="T107" s="181"/>
      <c r="U107" s="181"/>
      <c r="V107" s="181"/>
      <c r="W107" s="179"/>
      <c r="X107" s="179"/>
      <c r="Y107" s="179"/>
      <c r="Z107" s="179"/>
      <c r="AA107" s="179"/>
      <c r="AB107" s="179"/>
      <c r="AC107" s="179"/>
      <c r="AD107" s="179"/>
      <c r="AE107" s="179"/>
      <c r="AF107" s="179"/>
      <c r="AG107" s="179"/>
      <c r="AH107" s="179"/>
      <c r="AI107" s="179"/>
      <c r="AJ107" s="179"/>
      <c r="AK107" s="179"/>
      <c r="AL107" s="179"/>
      <c r="AM107" s="179"/>
      <c r="AN107" s="179"/>
      <c r="AO107" s="179"/>
      <c r="AP107" s="179"/>
      <c r="AQ107" s="179"/>
      <c r="AS107" s="140"/>
      <c r="AT107" s="140"/>
      <c r="AU107" s="140"/>
      <c r="AV107" s="140"/>
      <c r="AW107" s="140"/>
      <c r="AX107" s="140"/>
      <c r="AY107" s="140"/>
      <c r="AZ107" s="140"/>
      <c r="BA107" s="140"/>
      <c r="BB107" s="140"/>
      <c r="BC107" s="140"/>
      <c r="BD107" s="140"/>
      <c r="BE107" s="140"/>
      <c r="BF107" s="140"/>
      <c r="BG107" s="140"/>
      <c r="BH107" s="140"/>
      <c r="BI107" s="140"/>
      <c r="BJ107" s="140"/>
    </row>
    <row r="108" spans="1:62" s="101" customFormat="1" ht="18" customHeight="1" x14ac:dyDescent="0.25">
      <c r="A108" s="180"/>
      <c r="B108" s="180"/>
      <c r="C108" s="180"/>
      <c r="D108" s="180"/>
      <c r="E108" s="180"/>
      <c r="F108" s="180"/>
      <c r="G108" s="180"/>
      <c r="H108" s="180"/>
      <c r="I108" s="181"/>
      <c r="J108" s="181"/>
      <c r="K108" s="181"/>
      <c r="L108" s="181"/>
      <c r="M108" s="181"/>
      <c r="N108" s="181"/>
      <c r="O108" s="181"/>
      <c r="P108" s="181"/>
      <c r="Q108" s="181"/>
      <c r="R108" s="181"/>
      <c r="S108" s="181"/>
      <c r="T108" s="181"/>
      <c r="U108" s="181"/>
      <c r="V108" s="181"/>
      <c r="W108" s="179"/>
      <c r="X108" s="179"/>
      <c r="Y108" s="179"/>
      <c r="Z108" s="179"/>
      <c r="AA108" s="179"/>
      <c r="AB108" s="179"/>
      <c r="AC108" s="179"/>
      <c r="AD108" s="179"/>
      <c r="AE108" s="179"/>
      <c r="AF108" s="179"/>
      <c r="AG108" s="179"/>
      <c r="AH108" s="179"/>
      <c r="AI108" s="179"/>
      <c r="AJ108" s="179"/>
      <c r="AK108" s="179"/>
      <c r="AL108" s="179"/>
      <c r="AM108" s="179"/>
      <c r="AN108" s="179"/>
      <c r="AO108" s="179"/>
      <c r="AP108" s="179"/>
      <c r="AQ108" s="179"/>
      <c r="AS108" s="140"/>
      <c r="AT108" s="140"/>
      <c r="AU108" s="140"/>
      <c r="AV108" s="140"/>
      <c r="AW108" s="140"/>
      <c r="AX108" s="140"/>
      <c r="AY108" s="140"/>
      <c r="AZ108" s="140"/>
      <c r="BA108" s="140"/>
      <c r="BB108" s="140"/>
      <c r="BC108" s="140"/>
      <c r="BD108" s="140"/>
      <c r="BE108" s="140"/>
      <c r="BF108" s="140"/>
      <c r="BG108" s="140"/>
      <c r="BH108" s="140"/>
      <c r="BI108" s="140"/>
      <c r="BJ108" s="140"/>
    </row>
    <row r="109" spans="1:62" s="101" customFormat="1" ht="18" customHeight="1" x14ac:dyDescent="0.25">
      <c r="A109" s="180"/>
      <c r="B109" s="180"/>
      <c r="C109" s="180"/>
      <c r="D109" s="180"/>
      <c r="E109" s="180"/>
      <c r="F109" s="180"/>
      <c r="G109" s="180"/>
      <c r="H109" s="180"/>
      <c r="I109" s="181"/>
      <c r="J109" s="181"/>
      <c r="K109" s="181"/>
      <c r="L109" s="181"/>
      <c r="M109" s="181"/>
      <c r="N109" s="181"/>
      <c r="O109" s="181"/>
      <c r="P109" s="181"/>
      <c r="Q109" s="181"/>
      <c r="R109" s="181"/>
      <c r="S109" s="181"/>
      <c r="T109" s="181"/>
      <c r="U109" s="181"/>
      <c r="V109" s="181"/>
      <c r="W109" s="179"/>
      <c r="X109" s="179"/>
      <c r="Y109" s="179"/>
      <c r="Z109" s="179"/>
      <c r="AA109" s="179"/>
      <c r="AB109" s="179"/>
      <c r="AC109" s="179"/>
      <c r="AD109" s="179"/>
      <c r="AE109" s="179"/>
      <c r="AF109" s="179"/>
      <c r="AG109" s="179"/>
      <c r="AH109" s="179"/>
      <c r="AI109" s="179"/>
      <c r="AJ109" s="179"/>
      <c r="AK109" s="179"/>
      <c r="AL109" s="179"/>
      <c r="AM109" s="179"/>
      <c r="AN109" s="179"/>
      <c r="AO109" s="179"/>
      <c r="AP109" s="179"/>
      <c r="AQ109" s="179"/>
      <c r="AS109" s="140"/>
      <c r="AT109" s="140"/>
      <c r="AU109" s="140"/>
      <c r="AV109" s="140"/>
      <c r="AW109" s="140"/>
      <c r="AX109" s="140"/>
      <c r="AY109" s="140"/>
      <c r="AZ109" s="140"/>
      <c r="BA109" s="140"/>
      <c r="BB109" s="140"/>
      <c r="BC109" s="140"/>
      <c r="BD109" s="140"/>
      <c r="BE109" s="140"/>
      <c r="BF109" s="140"/>
      <c r="BG109" s="140"/>
      <c r="BH109" s="140"/>
      <c r="BI109" s="140"/>
      <c r="BJ109" s="140"/>
    </row>
    <row r="110" spans="1:62" s="101" customFormat="1" ht="18" customHeight="1" x14ac:dyDescent="0.25">
      <c r="A110" s="180"/>
      <c r="B110" s="180"/>
      <c r="C110" s="180"/>
      <c r="D110" s="180"/>
      <c r="E110" s="180"/>
      <c r="F110" s="180"/>
      <c r="G110" s="180"/>
      <c r="H110" s="180"/>
      <c r="I110" s="181"/>
      <c r="J110" s="181"/>
      <c r="K110" s="181"/>
      <c r="L110" s="181"/>
      <c r="M110" s="181"/>
      <c r="N110" s="181"/>
      <c r="O110" s="181"/>
      <c r="P110" s="181"/>
      <c r="Q110" s="181"/>
      <c r="R110" s="181"/>
      <c r="S110" s="181"/>
      <c r="T110" s="181"/>
      <c r="U110" s="181"/>
      <c r="V110" s="181"/>
      <c r="W110" s="179"/>
      <c r="X110" s="179"/>
      <c r="Y110" s="179"/>
      <c r="Z110" s="179"/>
      <c r="AA110" s="179"/>
      <c r="AB110" s="179"/>
      <c r="AC110" s="179"/>
      <c r="AD110" s="179"/>
      <c r="AE110" s="179"/>
      <c r="AF110" s="179"/>
      <c r="AG110" s="179"/>
      <c r="AH110" s="179"/>
      <c r="AI110" s="179"/>
      <c r="AJ110" s="179"/>
      <c r="AK110" s="179"/>
      <c r="AL110" s="179"/>
      <c r="AM110" s="179"/>
      <c r="AN110" s="179"/>
      <c r="AO110" s="179"/>
      <c r="AP110" s="179"/>
      <c r="AQ110" s="179"/>
      <c r="AS110" s="140"/>
      <c r="AT110" s="140"/>
      <c r="AU110" s="140"/>
      <c r="AV110" s="140"/>
      <c r="AW110" s="140"/>
      <c r="AX110" s="140"/>
      <c r="AY110" s="140"/>
      <c r="AZ110" s="140"/>
      <c r="BA110" s="140"/>
      <c r="BB110" s="140"/>
      <c r="BC110" s="140"/>
      <c r="BD110" s="140"/>
      <c r="BE110" s="140"/>
      <c r="BF110" s="140"/>
      <c r="BG110" s="140"/>
      <c r="BH110" s="140"/>
      <c r="BI110" s="140"/>
      <c r="BJ110" s="140"/>
    </row>
    <row r="111" spans="1:62" s="101" customFormat="1" ht="18" customHeight="1" x14ac:dyDescent="0.25">
      <c r="A111" s="180"/>
      <c r="B111" s="180"/>
      <c r="C111" s="180"/>
      <c r="D111" s="180"/>
      <c r="E111" s="180"/>
      <c r="F111" s="180"/>
      <c r="G111" s="180"/>
      <c r="H111" s="180"/>
      <c r="I111" s="181"/>
      <c r="J111" s="181"/>
      <c r="K111" s="181"/>
      <c r="L111" s="181"/>
      <c r="M111" s="181"/>
      <c r="N111" s="181"/>
      <c r="O111" s="181"/>
      <c r="P111" s="181"/>
      <c r="Q111" s="181"/>
      <c r="R111" s="181"/>
      <c r="S111" s="181"/>
      <c r="T111" s="181"/>
      <c r="U111" s="181"/>
      <c r="V111" s="181"/>
      <c r="W111" s="179"/>
      <c r="X111" s="179"/>
      <c r="Y111" s="179"/>
      <c r="Z111" s="179"/>
      <c r="AA111" s="179"/>
      <c r="AB111" s="179"/>
      <c r="AC111" s="179"/>
      <c r="AD111" s="179"/>
      <c r="AE111" s="179"/>
      <c r="AF111" s="179"/>
      <c r="AG111" s="179"/>
      <c r="AH111" s="179"/>
      <c r="AI111" s="179"/>
      <c r="AJ111" s="179"/>
      <c r="AK111" s="179"/>
      <c r="AL111" s="179"/>
      <c r="AM111" s="179"/>
      <c r="AN111" s="179"/>
      <c r="AO111" s="179"/>
      <c r="AP111" s="179"/>
      <c r="AQ111" s="179"/>
      <c r="AS111" s="140"/>
      <c r="AT111" s="140"/>
      <c r="AU111" s="140"/>
      <c r="AV111" s="140"/>
      <c r="AW111" s="140"/>
      <c r="AX111" s="140"/>
      <c r="AY111" s="140"/>
      <c r="AZ111" s="140"/>
      <c r="BA111" s="140"/>
      <c r="BB111" s="140"/>
      <c r="BC111" s="140"/>
      <c r="BD111" s="140"/>
      <c r="BE111" s="140"/>
      <c r="BF111" s="140"/>
      <c r="BG111" s="140"/>
      <c r="BH111" s="140"/>
      <c r="BI111" s="140"/>
      <c r="BJ111" s="140"/>
    </row>
    <row r="112" spans="1:62" s="101" customFormat="1" ht="18" customHeight="1" x14ac:dyDescent="0.25">
      <c r="A112" s="180"/>
      <c r="B112" s="180"/>
      <c r="C112" s="180"/>
      <c r="D112" s="180"/>
      <c r="E112" s="180"/>
      <c r="F112" s="180"/>
      <c r="G112" s="180"/>
      <c r="H112" s="180"/>
      <c r="I112" s="181"/>
      <c r="J112" s="181"/>
      <c r="K112" s="181"/>
      <c r="L112" s="181"/>
      <c r="M112" s="181"/>
      <c r="N112" s="181"/>
      <c r="O112" s="181"/>
      <c r="P112" s="181"/>
      <c r="Q112" s="181"/>
      <c r="R112" s="181"/>
      <c r="S112" s="181"/>
      <c r="T112" s="181"/>
      <c r="U112" s="181"/>
      <c r="V112" s="181"/>
      <c r="W112" s="179"/>
      <c r="X112" s="179"/>
      <c r="Y112" s="179"/>
      <c r="Z112" s="179"/>
      <c r="AA112" s="179"/>
      <c r="AB112" s="179"/>
      <c r="AC112" s="179"/>
      <c r="AD112" s="179"/>
      <c r="AE112" s="179"/>
      <c r="AF112" s="179"/>
      <c r="AG112" s="179"/>
      <c r="AH112" s="179"/>
      <c r="AI112" s="179"/>
      <c r="AJ112" s="179"/>
      <c r="AK112" s="179"/>
      <c r="AL112" s="179"/>
      <c r="AM112" s="179"/>
      <c r="AN112" s="179"/>
      <c r="AO112" s="179"/>
      <c r="AP112" s="179"/>
      <c r="AQ112" s="179"/>
      <c r="AS112" s="140"/>
      <c r="AT112" s="140"/>
      <c r="AU112" s="140"/>
      <c r="AV112" s="140"/>
      <c r="AW112" s="140"/>
      <c r="AX112" s="140"/>
      <c r="AY112" s="140"/>
      <c r="AZ112" s="140"/>
      <c r="BA112" s="140"/>
      <c r="BB112" s="140"/>
      <c r="BC112" s="140"/>
      <c r="BD112" s="140"/>
      <c r="BE112" s="140"/>
      <c r="BF112" s="140"/>
      <c r="BG112" s="140"/>
      <c r="BH112" s="140"/>
      <c r="BI112" s="140"/>
      <c r="BJ112" s="140"/>
    </row>
    <row r="113" spans="1:62" s="101" customFormat="1" ht="18" customHeight="1" x14ac:dyDescent="0.25">
      <c r="A113" s="180"/>
      <c r="B113" s="180"/>
      <c r="C113" s="180"/>
      <c r="D113" s="180"/>
      <c r="E113" s="180"/>
      <c r="F113" s="180"/>
      <c r="G113" s="180"/>
      <c r="H113" s="180"/>
      <c r="I113" s="181"/>
      <c r="J113" s="181"/>
      <c r="K113" s="181"/>
      <c r="L113" s="181"/>
      <c r="M113" s="181"/>
      <c r="N113" s="181"/>
      <c r="O113" s="181"/>
      <c r="P113" s="181"/>
      <c r="Q113" s="181"/>
      <c r="R113" s="181"/>
      <c r="S113" s="181"/>
      <c r="T113" s="181"/>
      <c r="U113" s="181"/>
      <c r="V113" s="181"/>
      <c r="W113" s="179"/>
      <c r="X113" s="179"/>
      <c r="Y113" s="179"/>
      <c r="Z113" s="179"/>
      <c r="AA113" s="179"/>
      <c r="AB113" s="179"/>
      <c r="AC113" s="179"/>
      <c r="AD113" s="179"/>
      <c r="AE113" s="179"/>
      <c r="AF113" s="179"/>
      <c r="AG113" s="179"/>
      <c r="AH113" s="179"/>
      <c r="AI113" s="179"/>
      <c r="AJ113" s="179"/>
      <c r="AK113" s="179"/>
      <c r="AL113" s="179"/>
      <c r="AM113" s="179"/>
      <c r="AN113" s="179"/>
      <c r="AO113" s="179"/>
      <c r="AP113" s="179"/>
      <c r="AQ113" s="179"/>
      <c r="AS113" s="140"/>
      <c r="AT113" s="140"/>
      <c r="AU113" s="140"/>
      <c r="AV113" s="140"/>
      <c r="AW113" s="140"/>
      <c r="AX113" s="140"/>
      <c r="AY113" s="140"/>
      <c r="AZ113" s="140"/>
      <c r="BA113" s="140"/>
      <c r="BB113" s="140"/>
      <c r="BC113" s="140"/>
      <c r="BD113" s="140"/>
      <c r="BE113" s="140"/>
      <c r="BF113" s="140"/>
      <c r="BG113" s="140"/>
      <c r="BH113" s="140"/>
      <c r="BI113" s="140"/>
      <c r="BJ113" s="140"/>
    </row>
    <row r="114" spans="1:62" s="101" customFormat="1" ht="18" customHeight="1" x14ac:dyDescent="0.25">
      <c r="A114" s="180"/>
      <c r="B114" s="180"/>
      <c r="C114" s="180"/>
      <c r="D114" s="180"/>
      <c r="E114" s="180"/>
      <c r="F114" s="180"/>
      <c r="G114" s="180"/>
      <c r="H114" s="180"/>
      <c r="I114" s="181"/>
      <c r="J114" s="181"/>
      <c r="K114" s="181"/>
      <c r="L114" s="181"/>
      <c r="M114" s="181"/>
      <c r="N114" s="181"/>
      <c r="O114" s="181"/>
      <c r="P114" s="181"/>
      <c r="Q114" s="181"/>
      <c r="R114" s="181"/>
      <c r="S114" s="181"/>
      <c r="T114" s="181"/>
      <c r="U114" s="181"/>
      <c r="V114" s="181"/>
      <c r="W114" s="179"/>
      <c r="X114" s="179"/>
      <c r="Y114" s="179"/>
      <c r="Z114" s="179"/>
      <c r="AA114" s="179"/>
      <c r="AB114" s="179"/>
      <c r="AC114" s="179"/>
      <c r="AD114" s="179"/>
      <c r="AE114" s="179"/>
      <c r="AF114" s="179"/>
      <c r="AG114" s="179"/>
      <c r="AH114" s="179"/>
      <c r="AI114" s="179"/>
      <c r="AJ114" s="179"/>
      <c r="AK114" s="179"/>
      <c r="AL114" s="179"/>
      <c r="AM114" s="179"/>
      <c r="AN114" s="179"/>
      <c r="AO114" s="179"/>
      <c r="AP114" s="179"/>
      <c r="AQ114" s="179"/>
      <c r="AS114" s="140"/>
      <c r="AT114" s="140"/>
      <c r="AU114" s="140"/>
      <c r="AV114" s="140"/>
      <c r="AW114" s="140"/>
      <c r="AX114" s="140"/>
      <c r="AY114" s="140"/>
      <c r="AZ114" s="140"/>
      <c r="BA114" s="140"/>
      <c r="BB114" s="140"/>
      <c r="BC114" s="140"/>
      <c r="BD114" s="140"/>
      <c r="BE114" s="140"/>
      <c r="BF114" s="140"/>
      <c r="BG114" s="140"/>
      <c r="BH114" s="140"/>
      <c r="BI114" s="140"/>
      <c r="BJ114" s="140"/>
    </row>
    <row r="115" spans="1:62" s="101" customFormat="1" ht="18" customHeight="1" x14ac:dyDescent="0.25">
      <c r="A115" s="180"/>
      <c r="B115" s="180"/>
      <c r="C115" s="180"/>
      <c r="D115" s="180"/>
      <c r="E115" s="180"/>
      <c r="F115" s="180"/>
      <c r="G115" s="180"/>
      <c r="H115" s="180"/>
      <c r="I115" s="181"/>
      <c r="J115" s="181"/>
      <c r="K115" s="181"/>
      <c r="L115" s="181"/>
      <c r="M115" s="181"/>
      <c r="N115" s="181"/>
      <c r="O115" s="181"/>
      <c r="P115" s="181"/>
      <c r="Q115" s="181"/>
      <c r="R115" s="181"/>
      <c r="S115" s="181"/>
      <c r="T115" s="181"/>
      <c r="U115" s="181"/>
      <c r="V115" s="181"/>
      <c r="W115" s="179"/>
      <c r="X115" s="179"/>
      <c r="Y115" s="179"/>
      <c r="Z115" s="179"/>
      <c r="AA115" s="179"/>
      <c r="AB115" s="179"/>
      <c r="AC115" s="179"/>
      <c r="AD115" s="179"/>
      <c r="AE115" s="179"/>
      <c r="AF115" s="179"/>
      <c r="AG115" s="179"/>
      <c r="AH115" s="179"/>
      <c r="AI115" s="179"/>
      <c r="AJ115" s="179"/>
      <c r="AK115" s="179"/>
      <c r="AL115" s="179"/>
      <c r="AM115" s="179"/>
      <c r="AN115" s="179"/>
      <c r="AO115" s="179"/>
      <c r="AP115" s="179"/>
      <c r="AQ115" s="179"/>
      <c r="AS115" s="140"/>
      <c r="AT115" s="140"/>
      <c r="AU115" s="140"/>
      <c r="AV115" s="140"/>
      <c r="AW115" s="140"/>
      <c r="AX115" s="140"/>
      <c r="AY115" s="140"/>
      <c r="AZ115" s="140"/>
      <c r="BA115" s="140"/>
      <c r="BB115" s="140"/>
      <c r="BC115" s="140"/>
      <c r="BD115" s="140"/>
      <c r="BE115" s="140"/>
      <c r="BF115" s="140"/>
      <c r="BG115" s="140"/>
      <c r="BH115" s="140"/>
      <c r="BI115" s="140"/>
      <c r="BJ115" s="140"/>
    </row>
    <row r="116" spans="1:62" s="101" customFormat="1" ht="18" customHeight="1" x14ac:dyDescent="0.25">
      <c r="A116" s="180"/>
      <c r="B116" s="180"/>
      <c r="C116" s="180"/>
      <c r="D116" s="180"/>
      <c r="E116" s="180"/>
      <c r="F116" s="180"/>
      <c r="G116" s="180"/>
      <c r="H116" s="180"/>
      <c r="I116" s="181"/>
      <c r="J116" s="181"/>
      <c r="K116" s="181"/>
      <c r="L116" s="181"/>
      <c r="M116" s="181"/>
      <c r="N116" s="181"/>
      <c r="O116" s="181"/>
      <c r="P116" s="181"/>
      <c r="Q116" s="181"/>
      <c r="R116" s="181"/>
      <c r="S116" s="181"/>
      <c r="T116" s="181"/>
      <c r="U116" s="181"/>
      <c r="V116" s="181"/>
      <c r="W116" s="179"/>
      <c r="X116" s="179"/>
      <c r="Y116" s="179"/>
      <c r="Z116" s="179"/>
      <c r="AA116" s="179"/>
      <c r="AB116" s="179"/>
      <c r="AC116" s="179"/>
      <c r="AD116" s="179"/>
      <c r="AE116" s="179"/>
      <c r="AF116" s="179"/>
      <c r="AG116" s="179"/>
      <c r="AH116" s="179"/>
      <c r="AI116" s="179"/>
      <c r="AJ116" s="179"/>
      <c r="AK116" s="179"/>
      <c r="AL116" s="179"/>
      <c r="AM116" s="179"/>
      <c r="AN116" s="179"/>
      <c r="AO116" s="179"/>
      <c r="AP116" s="179"/>
      <c r="AQ116" s="179"/>
      <c r="AS116" s="140"/>
      <c r="AT116" s="140"/>
      <c r="AU116" s="140"/>
      <c r="AV116" s="140"/>
      <c r="AW116" s="140"/>
      <c r="AX116" s="140"/>
      <c r="AY116" s="140"/>
      <c r="AZ116" s="140"/>
      <c r="BA116" s="140"/>
      <c r="BB116" s="140"/>
      <c r="BC116" s="140"/>
      <c r="BD116" s="140"/>
      <c r="BE116" s="140"/>
      <c r="BF116" s="140"/>
      <c r="BG116" s="140"/>
      <c r="BH116" s="140"/>
      <c r="BI116" s="140"/>
      <c r="BJ116" s="140"/>
    </row>
    <row r="117" spans="1:62" s="101" customFormat="1" ht="18" customHeight="1" x14ac:dyDescent="0.25">
      <c r="A117" s="180"/>
      <c r="B117" s="180"/>
      <c r="C117" s="180"/>
      <c r="D117" s="180"/>
      <c r="E117" s="180"/>
      <c r="F117" s="180"/>
      <c r="G117" s="180"/>
      <c r="H117" s="180"/>
      <c r="I117" s="181"/>
      <c r="J117" s="181"/>
      <c r="K117" s="181"/>
      <c r="L117" s="181"/>
      <c r="M117" s="181"/>
      <c r="N117" s="181"/>
      <c r="O117" s="181"/>
      <c r="P117" s="181"/>
      <c r="Q117" s="181"/>
      <c r="R117" s="181"/>
      <c r="S117" s="181"/>
      <c r="T117" s="181"/>
      <c r="U117" s="181"/>
      <c r="V117" s="181"/>
      <c r="W117" s="179"/>
      <c r="X117" s="179"/>
      <c r="Y117" s="179"/>
      <c r="Z117" s="179"/>
      <c r="AA117" s="179"/>
      <c r="AB117" s="179"/>
      <c r="AC117" s="179"/>
      <c r="AD117" s="179"/>
      <c r="AE117" s="179"/>
      <c r="AF117" s="179"/>
      <c r="AG117" s="179"/>
      <c r="AH117" s="179"/>
      <c r="AI117" s="179"/>
      <c r="AJ117" s="179"/>
      <c r="AK117" s="179"/>
      <c r="AL117" s="179"/>
      <c r="AM117" s="179"/>
      <c r="AN117" s="179"/>
      <c r="AO117" s="179"/>
      <c r="AP117" s="179"/>
      <c r="AQ117" s="179"/>
      <c r="AS117" s="140"/>
      <c r="AT117" s="140"/>
      <c r="AU117" s="140"/>
      <c r="AV117" s="140"/>
      <c r="AW117" s="140"/>
      <c r="AX117" s="140"/>
      <c r="AY117" s="140"/>
      <c r="AZ117" s="140"/>
      <c r="BA117" s="140"/>
      <c r="BB117" s="140"/>
      <c r="BC117" s="140"/>
      <c r="BD117" s="140"/>
      <c r="BE117" s="140"/>
      <c r="BF117" s="140"/>
      <c r="BG117" s="140"/>
      <c r="BH117" s="140"/>
      <c r="BI117" s="140"/>
      <c r="BJ117" s="140"/>
    </row>
    <row r="118" spans="1:62" s="101" customFormat="1" ht="18" customHeight="1" x14ac:dyDescent="0.25">
      <c r="A118" s="180"/>
      <c r="B118" s="180"/>
      <c r="C118" s="180"/>
      <c r="D118" s="180"/>
      <c r="E118" s="180"/>
      <c r="F118" s="180"/>
      <c r="G118" s="180"/>
      <c r="H118" s="180"/>
      <c r="I118" s="181"/>
      <c r="J118" s="181"/>
      <c r="K118" s="181"/>
      <c r="L118" s="181"/>
      <c r="M118" s="181"/>
      <c r="N118" s="181"/>
      <c r="O118" s="181"/>
      <c r="P118" s="181"/>
      <c r="Q118" s="181"/>
      <c r="R118" s="181"/>
      <c r="S118" s="181"/>
      <c r="T118" s="181"/>
      <c r="U118" s="181"/>
      <c r="V118" s="181"/>
      <c r="W118" s="179"/>
      <c r="X118" s="179"/>
      <c r="Y118" s="179"/>
      <c r="Z118" s="179"/>
      <c r="AA118" s="179"/>
      <c r="AB118" s="179"/>
      <c r="AC118" s="179"/>
      <c r="AD118" s="179"/>
      <c r="AE118" s="179"/>
      <c r="AF118" s="179"/>
      <c r="AG118" s="179"/>
      <c r="AH118" s="179"/>
      <c r="AI118" s="179"/>
      <c r="AJ118" s="179"/>
      <c r="AK118" s="179"/>
      <c r="AL118" s="179"/>
      <c r="AM118" s="179"/>
      <c r="AN118" s="179"/>
      <c r="AO118" s="179"/>
      <c r="AP118" s="179"/>
      <c r="AQ118" s="179"/>
      <c r="AS118" s="140"/>
      <c r="AT118" s="140"/>
      <c r="AU118" s="140"/>
      <c r="AV118" s="140"/>
      <c r="AW118" s="140"/>
      <c r="AX118" s="140"/>
      <c r="AY118" s="140"/>
      <c r="AZ118" s="140"/>
      <c r="BA118" s="140"/>
      <c r="BB118" s="140"/>
      <c r="BC118" s="140"/>
      <c r="BD118" s="140"/>
      <c r="BE118" s="140"/>
      <c r="BF118" s="140"/>
      <c r="BG118" s="140"/>
      <c r="BH118" s="140"/>
      <c r="BI118" s="140"/>
      <c r="BJ118" s="140"/>
    </row>
    <row r="119" spans="1:62" s="101" customFormat="1" ht="18" customHeight="1" x14ac:dyDescent="0.25">
      <c r="A119" s="180"/>
      <c r="B119" s="180"/>
      <c r="C119" s="180"/>
      <c r="D119" s="180"/>
      <c r="E119" s="180"/>
      <c r="F119" s="180"/>
      <c r="G119" s="180"/>
      <c r="H119" s="180"/>
      <c r="I119" s="181"/>
      <c r="J119" s="181"/>
      <c r="K119" s="181"/>
      <c r="L119" s="181"/>
      <c r="M119" s="181"/>
      <c r="N119" s="181"/>
      <c r="O119" s="181"/>
      <c r="P119" s="181"/>
      <c r="Q119" s="181"/>
      <c r="R119" s="181"/>
      <c r="S119" s="181"/>
      <c r="T119" s="181"/>
      <c r="U119" s="181"/>
      <c r="V119" s="181"/>
      <c r="W119" s="179"/>
      <c r="X119" s="179"/>
      <c r="Y119" s="179"/>
      <c r="Z119" s="179"/>
      <c r="AA119" s="179"/>
      <c r="AB119" s="179"/>
      <c r="AC119" s="179"/>
      <c r="AD119" s="179"/>
      <c r="AE119" s="179"/>
      <c r="AF119" s="179"/>
      <c r="AG119" s="179"/>
      <c r="AH119" s="179"/>
      <c r="AI119" s="179"/>
      <c r="AJ119" s="179"/>
      <c r="AK119" s="179"/>
      <c r="AL119" s="179"/>
      <c r="AM119" s="179"/>
      <c r="AN119" s="179"/>
      <c r="AO119" s="179"/>
      <c r="AP119" s="179"/>
      <c r="AQ119" s="179"/>
      <c r="AS119" s="140"/>
      <c r="AT119" s="140"/>
      <c r="AU119" s="140"/>
      <c r="AV119" s="140"/>
      <c r="AW119" s="140"/>
      <c r="AX119" s="140"/>
      <c r="AY119" s="140"/>
      <c r="AZ119" s="140"/>
      <c r="BA119" s="140"/>
      <c r="BB119" s="140"/>
      <c r="BC119" s="140"/>
      <c r="BD119" s="140"/>
      <c r="BE119" s="140"/>
      <c r="BF119" s="140"/>
      <c r="BG119" s="140"/>
      <c r="BH119" s="140"/>
      <c r="BI119" s="140"/>
      <c r="BJ119" s="140"/>
    </row>
    <row r="120" spans="1:62" s="101" customFormat="1" ht="18" customHeight="1" x14ac:dyDescent="0.25">
      <c r="A120" s="180"/>
      <c r="B120" s="180"/>
      <c r="C120" s="180"/>
      <c r="D120" s="180"/>
      <c r="E120" s="180"/>
      <c r="F120" s="180"/>
      <c r="G120" s="180"/>
      <c r="H120" s="180"/>
      <c r="I120" s="181"/>
      <c r="J120" s="181"/>
      <c r="K120" s="181"/>
      <c r="L120" s="181"/>
      <c r="M120" s="181"/>
      <c r="N120" s="181"/>
      <c r="O120" s="181"/>
      <c r="P120" s="181"/>
      <c r="Q120" s="181"/>
      <c r="R120" s="181"/>
      <c r="S120" s="181"/>
      <c r="T120" s="181"/>
      <c r="U120" s="181"/>
      <c r="V120" s="181"/>
      <c r="W120" s="179"/>
      <c r="X120" s="179"/>
      <c r="Y120" s="179"/>
      <c r="Z120" s="179"/>
      <c r="AA120" s="179"/>
      <c r="AB120" s="179"/>
      <c r="AC120" s="179"/>
      <c r="AD120" s="179"/>
      <c r="AE120" s="179"/>
      <c r="AF120" s="179"/>
      <c r="AG120" s="179"/>
      <c r="AH120" s="179"/>
      <c r="AI120" s="179"/>
      <c r="AJ120" s="179"/>
      <c r="AK120" s="179"/>
      <c r="AL120" s="179"/>
      <c r="AM120" s="179"/>
      <c r="AN120" s="179"/>
      <c r="AO120" s="179"/>
      <c r="AP120" s="179"/>
      <c r="AQ120" s="179"/>
      <c r="AS120" s="140"/>
      <c r="AT120" s="140"/>
      <c r="AU120" s="140"/>
      <c r="AV120" s="140"/>
      <c r="AW120" s="140"/>
      <c r="AX120" s="140"/>
      <c r="AY120" s="140"/>
      <c r="AZ120" s="140"/>
      <c r="BA120" s="140"/>
      <c r="BB120" s="140"/>
      <c r="BC120" s="140"/>
      <c r="BD120" s="140"/>
      <c r="BE120" s="140"/>
      <c r="BF120" s="140"/>
      <c r="BG120" s="140"/>
      <c r="BH120" s="140"/>
      <c r="BI120" s="140"/>
      <c r="BJ120" s="140"/>
    </row>
    <row r="121" spans="1:62" s="101" customFormat="1" ht="18" customHeight="1" x14ac:dyDescent="0.25">
      <c r="A121" s="180"/>
      <c r="B121" s="180"/>
      <c r="C121" s="180"/>
      <c r="D121" s="180"/>
      <c r="E121" s="180"/>
      <c r="F121" s="180"/>
      <c r="G121" s="180"/>
      <c r="H121" s="180"/>
      <c r="I121" s="181"/>
      <c r="J121" s="181"/>
      <c r="K121" s="181"/>
      <c r="L121" s="181"/>
      <c r="M121" s="181"/>
      <c r="N121" s="181"/>
      <c r="O121" s="181"/>
      <c r="P121" s="181"/>
      <c r="Q121" s="181"/>
      <c r="R121" s="181"/>
      <c r="S121" s="181"/>
      <c r="T121" s="181"/>
      <c r="U121" s="181"/>
      <c r="V121" s="181"/>
      <c r="W121" s="179"/>
      <c r="X121" s="179"/>
      <c r="Y121" s="179"/>
      <c r="Z121" s="179"/>
      <c r="AA121" s="179"/>
      <c r="AB121" s="179"/>
      <c r="AC121" s="179"/>
      <c r="AD121" s="179"/>
      <c r="AE121" s="179"/>
      <c r="AF121" s="179"/>
      <c r="AG121" s="179"/>
      <c r="AH121" s="179"/>
      <c r="AI121" s="179"/>
      <c r="AJ121" s="179"/>
      <c r="AK121" s="179"/>
      <c r="AL121" s="179"/>
      <c r="AM121" s="179"/>
      <c r="AN121" s="179"/>
      <c r="AO121" s="179"/>
      <c r="AP121" s="179"/>
      <c r="AQ121" s="179"/>
      <c r="AS121" s="140"/>
      <c r="AT121" s="140"/>
      <c r="AU121" s="140"/>
      <c r="AV121" s="140"/>
      <c r="AW121" s="140"/>
      <c r="AX121" s="140"/>
      <c r="AY121" s="140"/>
      <c r="AZ121" s="140"/>
      <c r="BA121" s="140"/>
      <c r="BB121" s="140"/>
      <c r="BC121" s="140"/>
      <c r="BD121" s="140"/>
      <c r="BE121" s="140"/>
      <c r="BF121" s="140"/>
      <c r="BG121" s="140"/>
      <c r="BH121" s="140"/>
      <c r="BI121" s="140"/>
      <c r="BJ121" s="140"/>
    </row>
    <row r="122" spans="1:62" s="101" customFormat="1" ht="18" customHeight="1" x14ac:dyDescent="0.25">
      <c r="A122" s="180"/>
      <c r="B122" s="180"/>
      <c r="C122" s="180"/>
      <c r="D122" s="180"/>
      <c r="E122" s="180"/>
      <c r="F122" s="180"/>
      <c r="G122" s="180"/>
      <c r="H122" s="180"/>
      <c r="I122" s="181"/>
      <c r="J122" s="181"/>
      <c r="K122" s="181"/>
      <c r="L122" s="181"/>
      <c r="M122" s="181"/>
      <c r="N122" s="181"/>
      <c r="O122" s="181"/>
      <c r="P122" s="181"/>
      <c r="Q122" s="181"/>
      <c r="R122" s="181"/>
      <c r="S122" s="181"/>
      <c r="T122" s="181"/>
      <c r="U122" s="181"/>
      <c r="V122" s="181"/>
      <c r="W122" s="179"/>
      <c r="X122" s="179"/>
      <c r="Y122" s="179"/>
      <c r="Z122" s="179"/>
      <c r="AA122" s="179"/>
      <c r="AB122" s="179"/>
      <c r="AC122" s="179"/>
      <c r="AD122" s="179"/>
      <c r="AE122" s="179"/>
      <c r="AF122" s="179"/>
      <c r="AG122" s="179"/>
      <c r="AH122" s="179"/>
      <c r="AI122" s="179"/>
      <c r="AJ122" s="179"/>
      <c r="AK122" s="179"/>
      <c r="AL122" s="179"/>
      <c r="AM122" s="179"/>
      <c r="AN122" s="179"/>
      <c r="AO122" s="179"/>
      <c r="AP122" s="179"/>
      <c r="AQ122" s="179"/>
      <c r="AS122" s="140"/>
      <c r="AT122" s="140"/>
      <c r="AU122" s="140"/>
      <c r="AV122" s="140"/>
      <c r="AW122" s="140"/>
      <c r="AX122" s="140"/>
      <c r="AY122" s="140"/>
      <c r="AZ122" s="140"/>
      <c r="BA122" s="140"/>
      <c r="BB122" s="140"/>
      <c r="BC122" s="140"/>
      <c r="BD122" s="140"/>
      <c r="BE122" s="140"/>
      <c r="BF122" s="140"/>
      <c r="BG122" s="140"/>
      <c r="BH122" s="140"/>
      <c r="BI122" s="140"/>
      <c r="BJ122" s="140"/>
    </row>
    <row r="123" spans="1:62" s="101" customFormat="1" ht="18" customHeight="1" x14ac:dyDescent="0.25">
      <c r="A123" s="180"/>
      <c r="B123" s="180"/>
      <c r="C123" s="180"/>
      <c r="D123" s="180"/>
      <c r="E123" s="180"/>
      <c r="F123" s="180"/>
      <c r="G123" s="180"/>
      <c r="H123" s="180"/>
      <c r="I123" s="181"/>
      <c r="J123" s="181"/>
      <c r="K123" s="181"/>
      <c r="L123" s="181"/>
      <c r="M123" s="181"/>
      <c r="N123" s="181"/>
      <c r="O123" s="181"/>
      <c r="P123" s="181"/>
      <c r="Q123" s="181"/>
      <c r="R123" s="181"/>
      <c r="S123" s="181"/>
      <c r="T123" s="181"/>
      <c r="U123" s="181"/>
      <c r="V123" s="181"/>
      <c r="W123" s="179"/>
      <c r="X123" s="179"/>
      <c r="Y123" s="179"/>
      <c r="Z123" s="179"/>
      <c r="AA123" s="179"/>
      <c r="AB123" s="179"/>
      <c r="AC123" s="179"/>
      <c r="AD123" s="179"/>
      <c r="AE123" s="179"/>
      <c r="AF123" s="179"/>
      <c r="AG123" s="179"/>
      <c r="AH123" s="179"/>
      <c r="AI123" s="179"/>
      <c r="AJ123" s="179"/>
      <c r="AK123" s="179"/>
      <c r="AL123" s="179"/>
      <c r="AM123" s="179"/>
      <c r="AN123" s="179"/>
      <c r="AO123" s="179"/>
      <c r="AP123" s="179"/>
      <c r="AQ123" s="179"/>
      <c r="AS123" s="140"/>
      <c r="AT123" s="140"/>
      <c r="AU123" s="140"/>
      <c r="AV123" s="140"/>
      <c r="AW123" s="140"/>
      <c r="AX123" s="140"/>
      <c r="AY123" s="140"/>
      <c r="AZ123" s="140"/>
      <c r="BA123" s="140"/>
      <c r="BB123" s="140"/>
      <c r="BC123" s="140"/>
      <c r="BD123" s="140"/>
      <c r="BE123" s="140"/>
      <c r="BF123" s="140"/>
      <c r="BG123" s="140"/>
      <c r="BH123" s="140"/>
      <c r="BI123" s="140"/>
      <c r="BJ123" s="140"/>
    </row>
    <row r="124" spans="1:62" s="101" customFormat="1" ht="18" customHeight="1" x14ac:dyDescent="0.25">
      <c r="A124" s="180"/>
      <c r="B124" s="180"/>
      <c r="C124" s="180"/>
      <c r="D124" s="180"/>
      <c r="E124" s="180"/>
      <c r="F124" s="180"/>
      <c r="G124" s="180"/>
      <c r="H124" s="180"/>
      <c r="I124" s="181"/>
      <c r="J124" s="181"/>
      <c r="K124" s="181"/>
      <c r="L124" s="181"/>
      <c r="M124" s="181"/>
      <c r="N124" s="181"/>
      <c r="O124" s="181"/>
      <c r="P124" s="181"/>
      <c r="Q124" s="181"/>
      <c r="R124" s="181"/>
      <c r="S124" s="181"/>
      <c r="T124" s="181"/>
      <c r="U124" s="181"/>
      <c r="V124" s="181"/>
      <c r="W124" s="179"/>
      <c r="X124" s="179"/>
      <c r="Y124" s="179"/>
      <c r="Z124" s="179"/>
      <c r="AA124" s="179"/>
      <c r="AB124" s="179"/>
      <c r="AC124" s="179"/>
      <c r="AD124" s="179"/>
      <c r="AE124" s="179"/>
      <c r="AF124" s="179"/>
      <c r="AG124" s="179"/>
      <c r="AH124" s="179"/>
      <c r="AI124" s="179"/>
      <c r="AJ124" s="179"/>
      <c r="AK124" s="179"/>
      <c r="AL124" s="179"/>
      <c r="AM124" s="179"/>
      <c r="AN124" s="179"/>
      <c r="AO124" s="179"/>
      <c r="AP124" s="179"/>
      <c r="AQ124" s="179"/>
      <c r="AS124" s="140"/>
      <c r="AT124" s="140"/>
      <c r="AU124" s="140"/>
      <c r="AV124" s="140"/>
      <c r="AW124" s="140"/>
      <c r="AX124" s="140"/>
      <c r="AY124" s="140"/>
      <c r="AZ124" s="140"/>
      <c r="BA124" s="140"/>
      <c r="BB124" s="140"/>
      <c r="BC124" s="140"/>
      <c r="BD124" s="140"/>
      <c r="BE124" s="140"/>
      <c r="BF124" s="140"/>
      <c r="BG124" s="140"/>
      <c r="BH124" s="140"/>
      <c r="BI124" s="140"/>
      <c r="BJ124" s="140"/>
    </row>
    <row r="125" spans="1:62" s="101" customFormat="1" ht="18" customHeight="1" x14ac:dyDescent="0.25">
      <c r="A125" s="180"/>
      <c r="B125" s="180"/>
      <c r="C125" s="180"/>
      <c r="D125" s="180"/>
      <c r="E125" s="180"/>
      <c r="F125" s="180"/>
      <c r="G125" s="180"/>
      <c r="H125" s="180"/>
      <c r="I125" s="181"/>
      <c r="J125" s="181"/>
      <c r="K125" s="181"/>
      <c r="L125" s="181"/>
      <c r="M125" s="181"/>
      <c r="N125" s="181"/>
      <c r="O125" s="181"/>
      <c r="P125" s="181"/>
      <c r="Q125" s="181"/>
      <c r="R125" s="181"/>
      <c r="S125" s="181"/>
      <c r="T125" s="181"/>
      <c r="U125" s="181"/>
      <c r="V125" s="181"/>
      <c r="W125" s="179"/>
      <c r="X125" s="179"/>
      <c r="Y125" s="179"/>
      <c r="Z125" s="179"/>
      <c r="AA125" s="179"/>
      <c r="AB125" s="179"/>
      <c r="AC125" s="179"/>
      <c r="AD125" s="179"/>
      <c r="AE125" s="179"/>
      <c r="AF125" s="179"/>
      <c r="AG125" s="179"/>
      <c r="AH125" s="179"/>
      <c r="AI125" s="179"/>
      <c r="AJ125" s="179"/>
      <c r="AK125" s="179"/>
      <c r="AL125" s="179"/>
      <c r="AM125" s="179"/>
      <c r="AN125" s="179"/>
      <c r="AO125" s="179"/>
      <c r="AP125" s="179"/>
      <c r="AQ125" s="179"/>
      <c r="AS125" s="140"/>
      <c r="AT125" s="140"/>
      <c r="AU125" s="140"/>
      <c r="AV125" s="140"/>
      <c r="AW125" s="140"/>
      <c r="AX125" s="140"/>
      <c r="AY125" s="140"/>
      <c r="AZ125" s="140"/>
      <c r="BA125" s="140"/>
      <c r="BB125" s="140"/>
      <c r="BC125" s="140"/>
      <c r="BD125" s="140"/>
      <c r="BE125" s="140"/>
      <c r="BF125" s="140"/>
      <c r="BG125" s="140"/>
      <c r="BH125" s="140"/>
      <c r="BI125" s="140"/>
      <c r="BJ125" s="140"/>
    </row>
    <row r="126" spans="1:62" s="101" customFormat="1" ht="18" customHeight="1" x14ac:dyDescent="0.25">
      <c r="A126" s="180"/>
      <c r="B126" s="180"/>
      <c r="C126" s="180"/>
      <c r="D126" s="180"/>
      <c r="E126" s="180"/>
      <c r="F126" s="180"/>
      <c r="G126" s="180"/>
      <c r="H126" s="180"/>
      <c r="I126" s="181"/>
      <c r="J126" s="181"/>
      <c r="K126" s="181"/>
      <c r="L126" s="181"/>
      <c r="M126" s="181"/>
      <c r="N126" s="181"/>
      <c r="O126" s="181"/>
      <c r="P126" s="181"/>
      <c r="Q126" s="181"/>
      <c r="R126" s="181"/>
      <c r="S126" s="181"/>
      <c r="T126" s="181"/>
      <c r="U126" s="181"/>
      <c r="V126" s="181"/>
      <c r="W126" s="179"/>
      <c r="X126" s="179"/>
      <c r="Y126" s="179"/>
      <c r="Z126" s="179"/>
      <c r="AA126" s="179"/>
      <c r="AB126" s="179"/>
      <c r="AC126" s="179"/>
      <c r="AD126" s="179"/>
      <c r="AE126" s="179"/>
      <c r="AF126" s="179"/>
      <c r="AG126" s="179"/>
      <c r="AH126" s="179"/>
      <c r="AI126" s="179"/>
      <c r="AJ126" s="179"/>
      <c r="AK126" s="179"/>
      <c r="AL126" s="179"/>
      <c r="AM126" s="179"/>
      <c r="AN126" s="179"/>
      <c r="AO126" s="179"/>
      <c r="AP126" s="179"/>
      <c r="AQ126" s="179"/>
      <c r="AS126" s="140"/>
      <c r="AT126" s="140"/>
      <c r="AU126" s="140"/>
      <c r="AV126" s="140"/>
      <c r="AW126" s="140"/>
      <c r="AX126" s="140"/>
      <c r="AY126" s="140"/>
      <c r="AZ126" s="140"/>
      <c r="BA126" s="140"/>
      <c r="BB126" s="140"/>
      <c r="BC126" s="140"/>
      <c r="BD126" s="140"/>
      <c r="BE126" s="140"/>
      <c r="BF126" s="140"/>
      <c r="BG126" s="140"/>
      <c r="BH126" s="140"/>
      <c r="BI126" s="140"/>
      <c r="BJ126" s="140"/>
    </row>
    <row r="127" spans="1:62" s="101" customFormat="1" ht="18" customHeight="1" x14ac:dyDescent="0.25">
      <c r="A127" s="180"/>
      <c r="B127" s="180"/>
      <c r="C127" s="180"/>
      <c r="D127" s="180"/>
      <c r="E127" s="180"/>
      <c r="F127" s="180"/>
      <c r="G127" s="180"/>
      <c r="H127" s="180"/>
      <c r="I127" s="181"/>
      <c r="J127" s="181"/>
      <c r="K127" s="181"/>
      <c r="L127" s="181"/>
      <c r="M127" s="181"/>
      <c r="N127" s="181"/>
      <c r="O127" s="181"/>
      <c r="P127" s="181"/>
      <c r="Q127" s="181"/>
      <c r="R127" s="181"/>
      <c r="S127" s="181"/>
      <c r="T127" s="181"/>
      <c r="U127" s="181"/>
      <c r="V127" s="181"/>
      <c r="W127" s="179"/>
      <c r="X127" s="179"/>
      <c r="Y127" s="179"/>
      <c r="Z127" s="179"/>
      <c r="AA127" s="179"/>
      <c r="AB127" s="179"/>
      <c r="AC127" s="179"/>
      <c r="AD127" s="179"/>
      <c r="AE127" s="179"/>
      <c r="AF127" s="179"/>
      <c r="AG127" s="179"/>
      <c r="AH127" s="179"/>
      <c r="AI127" s="179"/>
      <c r="AJ127" s="179"/>
      <c r="AK127" s="179"/>
      <c r="AL127" s="179"/>
      <c r="AM127" s="179"/>
      <c r="AN127" s="179"/>
      <c r="AO127" s="179"/>
      <c r="AP127" s="179"/>
      <c r="AQ127" s="179"/>
      <c r="AS127" s="140"/>
      <c r="AT127" s="140"/>
      <c r="AU127" s="140"/>
      <c r="AV127" s="140"/>
      <c r="AW127" s="140"/>
      <c r="AX127" s="140"/>
      <c r="AY127" s="140"/>
      <c r="AZ127" s="140"/>
      <c r="BA127" s="140"/>
      <c r="BB127" s="140"/>
      <c r="BC127" s="140"/>
      <c r="BD127" s="140"/>
      <c r="BE127" s="140"/>
      <c r="BF127" s="140"/>
      <c r="BG127" s="140"/>
      <c r="BH127" s="140"/>
      <c r="BI127" s="140"/>
      <c r="BJ127" s="140"/>
    </row>
    <row r="128" spans="1:62" s="101" customFormat="1" ht="18" customHeight="1" x14ac:dyDescent="0.25">
      <c r="A128" s="180"/>
      <c r="B128" s="180"/>
      <c r="C128" s="180"/>
      <c r="D128" s="180"/>
      <c r="E128" s="180"/>
      <c r="F128" s="180"/>
      <c r="G128" s="180"/>
      <c r="H128" s="180"/>
      <c r="I128" s="181"/>
      <c r="J128" s="181"/>
      <c r="K128" s="181"/>
      <c r="L128" s="181"/>
      <c r="M128" s="181"/>
      <c r="N128" s="181"/>
      <c r="O128" s="181"/>
      <c r="P128" s="181"/>
      <c r="Q128" s="181"/>
      <c r="R128" s="181"/>
      <c r="S128" s="181"/>
      <c r="T128" s="181"/>
      <c r="U128" s="181"/>
      <c r="V128" s="181"/>
      <c r="W128" s="179"/>
      <c r="X128" s="179"/>
      <c r="Y128" s="179"/>
      <c r="Z128" s="179"/>
      <c r="AA128" s="179"/>
      <c r="AB128" s="179"/>
      <c r="AC128" s="179"/>
      <c r="AD128" s="179"/>
      <c r="AE128" s="179"/>
      <c r="AF128" s="179"/>
      <c r="AG128" s="179"/>
      <c r="AH128" s="179"/>
      <c r="AI128" s="179"/>
      <c r="AJ128" s="179"/>
      <c r="AK128" s="179"/>
      <c r="AL128" s="179"/>
      <c r="AM128" s="179"/>
      <c r="AN128" s="179"/>
      <c r="AO128" s="179"/>
      <c r="AP128" s="179"/>
      <c r="AQ128" s="179"/>
      <c r="AS128" s="140"/>
      <c r="AT128" s="140"/>
      <c r="AU128" s="140"/>
      <c r="AV128" s="140"/>
      <c r="AW128" s="140"/>
      <c r="AX128" s="140"/>
      <c r="AY128" s="140"/>
      <c r="AZ128" s="140"/>
      <c r="BA128" s="140"/>
      <c r="BB128" s="140"/>
      <c r="BC128" s="140"/>
      <c r="BD128" s="140"/>
      <c r="BE128" s="140"/>
      <c r="BF128" s="140"/>
      <c r="BG128" s="140"/>
      <c r="BH128" s="140"/>
      <c r="BI128" s="140"/>
      <c r="BJ128" s="140"/>
    </row>
    <row r="129" spans="1:62" s="101" customFormat="1" ht="18" customHeight="1" x14ac:dyDescent="0.25">
      <c r="A129" s="180"/>
      <c r="B129" s="180"/>
      <c r="C129" s="180"/>
      <c r="D129" s="180"/>
      <c r="E129" s="180"/>
      <c r="F129" s="180"/>
      <c r="G129" s="180"/>
      <c r="H129" s="180"/>
      <c r="I129" s="181"/>
      <c r="J129" s="181"/>
      <c r="K129" s="181"/>
      <c r="L129" s="181"/>
      <c r="M129" s="181"/>
      <c r="N129" s="181"/>
      <c r="O129" s="181"/>
      <c r="P129" s="181"/>
      <c r="Q129" s="181"/>
      <c r="R129" s="181"/>
      <c r="S129" s="181"/>
      <c r="T129" s="181"/>
      <c r="U129" s="181"/>
      <c r="V129" s="181"/>
      <c r="W129" s="179"/>
      <c r="X129" s="179"/>
      <c r="Y129" s="179"/>
      <c r="Z129" s="179"/>
      <c r="AA129" s="179"/>
      <c r="AB129" s="179"/>
      <c r="AC129" s="179"/>
      <c r="AD129" s="179"/>
      <c r="AE129" s="179"/>
      <c r="AF129" s="179"/>
      <c r="AG129" s="179"/>
      <c r="AH129" s="179"/>
      <c r="AI129" s="179"/>
      <c r="AJ129" s="179"/>
      <c r="AK129" s="179"/>
      <c r="AL129" s="179"/>
      <c r="AM129" s="179"/>
      <c r="AN129" s="179"/>
      <c r="AO129" s="179"/>
      <c r="AP129" s="179"/>
      <c r="AQ129" s="179"/>
      <c r="AS129" s="140"/>
      <c r="AT129" s="140"/>
      <c r="AU129" s="140"/>
      <c r="AV129" s="140"/>
      <c r="AW129" s="140"/>
      <c r="AX129" s="140"/>
      <c r="AY129" s="140"/>
      <c r="AZ129" s="140"/>
      <c r="BA129" s="140"/>
      <c r="BB129" s="140"/>
      <c r="BC129" s="140"/>
      <c r="BD129" s="140"/>
      <c r="BE129" s="140"/>
      <c r="BF129" s="140"/>
      <c r="BG129" s="140"/>
      <c r="BH129" s="140"/>
      <c r="BI129" s="140"/>
      <c r="BJ129" s="140"/>
    </row>
    <row r="130" spans="1:62" s="101" customFormat="1" ht="18" customHeight="1" x14ac:dyDescent="0.25">
      <c r="A130" s="180"/>
      <c r="B130" s="180"/>
      <c r="C130" s="180"/>
      <c r="D130" s="180"/>
      <c r="E130" s="180"/>
      <c r="F130" s="180"/>
      <c r="G130" s="180"/>
      <c r="H130" s="180"/>
      <c r="I130" s="181"/>
      <c r="J130" s="181"/>
      <c r="K130" s="181"/>
      <c r="L130" s="181"/>
      <c r="M130" s="181"/>
      <c r="N130" s="181"/>
      <c r="O130" s="181"/>
      <c r="P130" s="181"/>
      <c r="Q130" s="181"/>
      <c r="R130" s="181"/>
      <c r="S130" s="181"/>
      <c r="T130" s="181"/>
      <c r="U130" s="181"/>
      <c r="V130" s="181"/>
      <c r="W130" s="179"/>
      <c r="X130" s="179"/>
      <c r="Y130" s="179"/>
      <c r="Z130" s="179"/>
      <c r="AA130" s="179"/>
      <c r="AB130" s="179"/>
      <c r="AC130" s="179"/>
      <c r="AD130" s="179"/>
      <c r="AE130" s="179"/>
      <c r="AF130" s="179"/>
      <c r="AG130" s="179"/>
      <c r="AH130" s="179"/>
      <c r="AI130" s="179"/>
      <c r="AJ130" s="179"/>
      <c r="AK130" s="179"/>
      <c r="AL130" s="179"/>
      <c r="AM130" s="179"/>
      <c r="AN130" s="179"/>
      <c r="AO130" s="179"/>
      <c r="AP130" s="179"/>
      <c r="AQ130" s="179"/>
      <c r="AS130" s="140"/>
      <c r="AT130" s="140"/>
      <c r="AU130" s="140"/>
      <c r="AV130" s="140"/>
      <c r="AW130" s="140"/>
      <c r="AX130" s="140"/>
      <c r="AY130" s="140"/>
      <c r="AZ130" s="140"/>
      <c r="BA130" s="140"/>
      <c r="BB130" s="140"/>
      <c r="BC130" s="140"/>
      <c r="BD130" s="140"/>
      <c r="BE130" s="140"/>
      <c r="BF130" s="140"/>
      <c r="BG130" s="140"/>
      <c r="BH130" s="140"/>
      <c r="BI130" s="140"/>
      <c r="BJ130" s="140"/>
    </row>
    <row r="131" spans="1:62" s="101" customFormat="1" ht="18" customHeight="1" x14ac:dyDescent="0.25">
      <c r="A131" s="180"/>
      <c r="B131" s="180"/>
      <c r="C131" s="180"/>
      <c r="D131" s="180"/>
      <c r="E131" s="180"/>
      <c r="F131" s="180"/>
      <c r="G131" s="180"/>
      <c r="H131" s="180"/>
      <c r="I131" s="181"/>
      <c r="J131" s="181"/>
      <c r="K131" s="181"/>
      <c r="L131" s="181"/>
      <c r="M131" s="181"/>
      <c r="N131" s="181"/>
      <c r="O131" s="181"/>
      <c r="P131" s="181"/>
      <c r="Q131" s="181"/>
      <c r="R131" s="181"/>
      <c r="S131" s="181"/>
      <c r="T131" s="181"/>
      <c r="U131" s="181"/>
      <c r="V131" s="181"/>
      <c r="W131" s="179"/>
      <c r="X131" s="179"/>
      <c r="Y131" s="179"/>
      <c r="Z131" s="179"/>
      <c r="AA131" s="179"/>
      <c r="AB131" s="179"/>
      <c r="AC131" s="179"/>
      <c r="AD131" s="179"/>
      <c r="AE131" s="179"/>
      <c r="AF131" s="179"/>
      <c r="AG131" s="179"/>
      <c r="AH131" s="179"/>
      <c r="AI131" s="179"/>
      <c r="AJ131" s="179"/>
      <c r="AK131" s="179"/>
      <c r="AL131" s="179"/>
      <c r="AM131" s="179"/>
      <c r="AN131" s="179"/>
      <c r="AO131" s="179"/>
      <c r="AP131" s="179"/>
      <c r="AQ131" s="179"/>
      <c r="AS131" s="140"/>
      <c r="AT131" s="140"/>
      <c r="AU131" s="140"/>
      <c r="AV131" s="140"/>
      <c r="AW131" s="140"/>
      <c r="AX131" s="140"/>
      <c r="AY131" s="140"/>
      <c r="AZ131" s="140"/>
      <c r="BA131" s="140"/>
      <c r="BB131" s="140"/>
      <c r="BC131" s="140"/>
      <c r="BD131" s="140"/>
      <c r="BE131" s="140"/>
      <c r="BF131" s="140"/>
      <c r="BG131" s="140"/>
      <c r="BH131" s="140"/>
      <c r="BI131" s="140"/>
      <c r="BJ131" s="140"/>
    </row>
    <row r="132" spans="1:62" s="101" customFormat="1" ht="18" customHeight="1" x14ac:dyDescent="0.25">
      <c r="A132" s="180"/>
      <c r="B132" s="180"/>
      <c r="C132" s="180"/>
      <c r="D132" s="180"/>
      <c r="E132" s="180"/>
      <c r="F132" s="180"/>
      <c r="G132" s="180"/>
      <c r="H132" s="180"/>
      <c r="I132" s="181"/>
      <c r="J132" s="181"/>
      <c r="K132" s="181"/>
      <c r="L132" s="181"/>
      <c r="M132" s="181"/>
      <c r="N132" s="181"/>
      <c r="O132" s="181"/>
      <c r="P132" s="181"/>
      <c r="Q132" s="181"/>
      <c r="R132" s="181"/>
      <c r="S132" s="181"/>
      <c r="T132" s="181"/>
      <c r="U132" s="181"/>
      <c r="V132" s="181"/>
      <c r="W132" s="179"/>
      <c r="X132" s="179"/>
      <c r="Y132" s="179"/>
      <c r="Z132" s="179"/>
      <c r="AA132" s="179"/>
      <c r="AB132" s="179"/>
      <c r="AC132" s="179"/>
      <c r="AD132" s="179"/>
      <c r="AE132" s="179"/>
      <c r="AF132" s="179"/>
      <c r="AG132" s="179"/>
      <c r="AH132" s="179"/>
      <c r="AI132" s="179"/>
      <c r="AJ132" s="179"/>
      <c r="AK132" s="179"/>
      <c r="AL132" s="179"/>
      <c r="AM132" s="179"/>
      <c r="AN132" s="179"/>
      <c r="AO132" s="179"/>
      <c r="AP132" s="179"/>
      <c r="AQ132" s="179"/>
      <c r="AS132" s="140"/>
      <c r="AT132" s="140"/>
      <c r="AU132" s="140"/>
      <c r="AV132" s="140"/>
      <c r="AW132" s="140"/>
      <c r="AX132" s="140"/>
      <c r="AY132" s="140"/>
      <c r="AZ132" s="140"/>
      <c r="BA132" s="140"/>
      <c r="BB132" s="140"/>
      <c r="BC132" s="140"/>
      <c r="BD132" s="140"/>
      <c r="BE132" s="140"/>
      <c r="BF132" s="140"/>
      <c r="BG132" s="140"/>
      <c r="BH132" s="140"/>
      <c r="BI132" s="140"/>
      <c r="BJ132" s="140"/>
    </row>
    <row r="133" spans="1:62" s="101" customFormat="1" ht="18" customHeight="1" x14ac:dyDescent="0.25">
      <c r="A133" s="180"/>
      <c r="B133" s="180"/>
      <c r="C133" s="180"/>
      <c r="D133" s="180"/>
      <c r="E133" s="180"/>
      <c r="F133" s="180"/>
      <c r="G133" s="180"/>
      <c r="H133" s="180"/>
      <c r="I133" s="181"/>
      <c r="J133" s="181"/>
      <c r="K133" s="181"/>
      <c r="L133" s="181"/>
      <c r="M133" s="181"/>
      <c r="N133" s="181"/>
      <c r="O133" s="181"/>
      <c r="P133" s="181"/>
      <c r="Q133" s="181"/>
      <c r="R133" s="181"/>
      <c r="S133" s="181"/>
      <c r="T133" s="181"/>
      <c r="U133" s="181"/>
      <c r="V133" s="181"/>
      <c r="W133" s="179"/>
      <c r="X133" s="179"/>
      <c r="Y133" s="179"/>
      <c r="Z133" s="179"/>
      <c r="AA133" s="179"/>
      <c r="AB133" s="179"/>
      <c r="AC133" s="179"/>
      <c r="AD133" s="179"/>
      <c r="AE133" s="179"/>
      <c r="AF133" s="179"/>
      <c r="AG133" s="179"/>
      <c r="AH133" s="179"/>
      <c r="AI133" s="179"/>
      <c r="AJ133" s="179"/>
      <c r="AK133" s="179"/>
      <c r="AL133" s="179"/>
      <c r="AM133" s="179"/>
      <c r="AN133" s="179"/>
      <c r="AO133" s="179"/>
      <c r="AP133" s="179"/>
      <c r="AQ133" s="179"/>
      <c r="AS133" s="140"/>
      <c r="AT133" s="140"/>
      <c r="AU133" s="140"/>
      <c r="AV133" s="140"/>
      <c r="AW133" s="140"/>
      <c r="AX133" s="140"/>
      <c r="AY133" s="140"/>
      <c r="AZ133" s="140"/>
      <c r="BA133" s="140"/>
      <c r="BB133" s="140"/>
      <c r="BC133" s="140"/>
      <c r="BD133" s="140"/>
      <c r="BE133" s="140"/>
      <c r="BF133" s="140"/>
      <c r="BG133" s="140"/>
      <c r="BH133" s="140"/>
      <c r="BI133" s="140"/>
      <c r="BJ133" s="140"/>
    </row>
    <row r="134" spans="1:62" s="101" customFormat="1" ht="18" customHeight="1" x14ac:dyDescent="0.25">
      <c r="A134" s="180"/>
      <c r="B134" s="180"/>
      <c r="C134" s="180"/>
      <c r="D134" s="180"/>
      <c r="E134" s="180"/>
      <c r="F134" s="180"/>
      <c r="G134" s="180"/>
      <c r="H134" s="180"/>
      <c r="I134" s="181"/>
      <c r="J134" s="181"/>
      <c r="K134" s="181"/>
      <c r="L134" s="181"/>
      <c r="M134" s="181"/>
      <c r="N134" s="181"/>
      <c r="O134" s="181"/>
      <c r="P134" s="181"/>
      <c r="Q134" s="181"/>
      <c r="R134" s="181"/>
      <c r="S134" s="181"/>
      <c r="T134" s="181"/>
      <c r="U134" s="181"/>
      <c r="V134" s="181"/>
      <c r="W134" s="179"/>
      <c r="X134" s="179"/>
      <c r="Y134" s="179"/>
      <c r="Z134" s="179"/>
      <c r="AA134" s="179"/>
      <c r="AB134" s="179"/>
      <c r="AC134" s="179"/>
      <c r="AD134" s="179"/>
      <c r="AE134" s="179"/>
      <c r="AF134" s="179"/>
      <c r="AG134" s="179"/>
      <c r="AH134" s="179"/>
      <c r="AI134" s="179"/>
      <c r="AJ134" s="179"/>
      <c r="AK134" s="179"/>
      <c r="AL134" s="179"/>
      <c r="AM134" s="179"/>
      <c r="AN134" s="179"/>
      <c r="AO134" s="179"/>
      <c r="AP134" s="179"/>
      <c r="AQ134" s="179"/>
      <c r="AS134" s="140"/>
      <c r="AT134" s="140"/>
      <c r="AU134" s="140"/>
      <c r="AV134" s="140"/>
      <c r="AW134" s="140"/>
      <c r="AX134" s="140"/>
      <c r="AY134" s="140"/>
      <c r="AZ134" s="140"/>
      <c r="BA134" s="140"/>
      <c r="BB134" s="140"/>
      <c r="BC134" s="140"/>
      <c r="BD134" s="140"/>
      <c r="BE134" s="140"/>
      <c r="BF134" s="140"/>
      <c r="BG134" s="140"/>
      <c r="BH134" s="140"/>
      <c r="BI134" s="140"/>
      <c r="BJ134" s="140"/>
    </row>
    <row r="135" spans="1:62" s="101" customFormat="1" ht="18" customHeight="1" x14ac:dyDescent="0.25">
      <c r="A135" s="180"/>
      <c r="B135" s="180"/>
      <c r="C135" s="180"/>
      <c r="D135" s="180"/>
      <c r="E135" s="180"/>
      <c r="F135" s="180"/>
      <c r="G135" s="180"/>
      <c r="H135" s="180"/>
      <c r="I135" s="181"/>
      <c r="J135" s="181"/>
      <c r="K135" s="181"/>
      <c r="L135" s="181"/>
      <c r="M135" s="181"/>
      <c r="N135" s="181"/>
      <c r="O135" s="181"/>
      <c r="P135" s="181"/>
      <c r="Q135" s="181"/>
      <c r="R135" s="181"/>
      <c r="S135" s="181"/>
      <c r="T135" s="181"/>
      <c r="U135" s="181"/>
      <c r="V135" s="181"/>
      <c r="W135" s="179"/>
      <c r="X135" s="179"/>
      <c r="Y135" s="179"/>
      <c r="Z135" s="179"/>
      <c r="AA135" s="179"/>
      <c r="AB135" s="179"/>
      <c r="AC135" s="179"/>
      <c r="AD135" s="179"/>
      <c r="AE135" s="179"/>
      <c r="AF135" s="179"/>
      <c r="AG135" s="179"/>
      <c r="AH135" s="179"/>
      <c r="AI135" s="179"/>
      <c r="AJ135" s="179"/>
      <c r="AK135" s="179"/>
      <c r="AL135" s="179"/>
      <c r="AM135" s="179"/>
      <c r="AN135" s="179"/>
      <c r="AO135" s="179"/>
      <c r="AP135" s="179"/>
      <c r="AQ135" s="179"/>
      <c r="AS135" s="140"/>
      <c r="AT135" s="140"/>
      <c r="AU135" s="140"/>
      <c r="AV135" s="140"/>
      <c r="AW135" s="140"/>
      <c r="AX135" s="140"/>
      <c r="AY135" s="140"/>
      <c r="AZ135" s="140"/>
      <c r="BA135" s="140"/>
      <c r="BB135" s="140"/>
      <c r="BC135" s="140"/>
      <c r="BD135" s="140"/>
      <c r="BE135" s="140"/>
      <c r="BF135" s="140"/>
      <c r="BG135" s="140"/>
      <c r="BH135" s="140"/>
      <c r="BI135" s="140"/>
      <c r="BJ135" s="140"/>
    </row>
    <row r="136" spans="1:62" s="101" customFormat="1" ht="18" customHeight="1" x14ac:dyDescent="0.25">
      <c r="A136" s="180"/>
      <c r="B136" s="180"/>
      <c r="C136" s="180"/>
      <c r="D136" s="180"/>
      <c r="E136" s="180"/>
      <c r="F136" s="180"/>
      <c r="G136" s="180"/>
      <c r="H136" s="180"/>
      <c r="I136" s="181"/>
      <c r="J136" s="181"/>
      <c r="K136" s="181"/>
      <c r="L136" s="181"/>
      <c r="M136" s="181"/>
      <c r="N136" s="181"/>
      <c r="O136" s="181"/>
      <c r="P136" s="181"/>
      <c r="Q136" s="181"/>
      <c r="R136" s="181"/>
      <c r="S136" s="181"/>
      <c r="T136" s="181"/>
      <c r="U136" s="181"/>
      <c r="V136" s="181"/>
      <c r="W136" s="179"/>
      <c r="X136" s="179"/>
      <c r="Y136" s="179"/>
      <c r="Z136" s="179"/>
      <c r="AA136" s="179"/>
      <c r="AB136" s="179"/>
      <c r="AC136" s="179"/>
      <c r="AD136" s="179"/>
      <c r="AE136" s="179"/>
      <c r="AF136" s="179"/>
      <c r="AG136" s="179"/>
      <c r="AH136" s="179"/>
      <c r="AI136" s="179"/>
      <c r="AJ136" s="179"/>
      <c r="AK136" s="179"/>
      <c r="AL136" s="179"/>
      <c r="AM136" s="179"/>
      <c r="AN136" s="179"/>
      <c r="AO136" s="179"/>
      <c r="AP136" s="179"/>
      <c r="AQ136" s="179"/>
      <c r="AS136" s="140"/>
      <c r="AT136" s="140"/>
      <c r="AU136" s="140"/>
      <c r="AV136" s="140"/>
      <c r="AW136" s="140"/>
      <c r="AX136" s="140"/>
      <c r="AY136" s="140"/>
      <c r="AZ136" s="140"/>
      <c r="BA136" s="140"/>
      <c r="BB136" s="140"/>
      <c r="BC136" s="140"/>
      <c r="BD136" s="140"/>
      <c r="BE136" s="140"/>
      <c r="BF136" s="140"/>
      <c r="BG136" s="140"/>
      <c r="BH136" s="140"/>
      <c r="BI136" s="140"/>
      <c r="BJ136" s="140"/>
    </row>
    <row r="137" spans="1:62" s="101" customFormat="1" ht="18" customHeight="1" x14ac:dyDescent="0.25">
      <c r="A137" s="180"/>
      <c r="B137" s="180"/>
      <c r="C137" s="180"/>
      <c r="D137" s="180"/>
      <c r="E137" s="180"/>
      <c r="F137" s="180"/>
      <c r="G137" s="180"/>
      <c r="H137" s="180"/>
      <c r="I137" s="181"/>
      <c r="J137" s="181"/>
      <c r="K137" s="181"/>
      <c r="L137" s="181"/>
      <c r="M137" s="181"/>
      <c r="N137" s="181"/>
      <c r="O137" s="181"/>
      <c r="P137" s="181"/>
      <c r="Q137" s="181"/>
      <c r="R137" s="181"/>
      <c r="S137" s="181"/>
      <c r="T137" s="181"/>
      <c r="U137" s="181"/>
      <c r="V137" s="181"/>
      <c r="W137" s="179"/>
      <c r="X137" s="179"/>
      <c r="Y137" s="179"/>
      <c r="Z137" s="179"/>
      <c r="AA137" s="179"/>
      <c r="AB137" s="179"/>
      <c r="AC137" s="179"/>
      <c r="AD137" s="179"/>
      <c r="AE137" s="179"/>
      <c r="AF137" s="179"/>
      <c r="AG137" s="179"/>
      <c r="AH137" s="179"/>
      <c r="AI137" s="179"/>
      <c r="AJ137" s="179"/>
      <c r="AK137" s="179"/>
      <c r="AL137" s="179"/>
      <c r="AM137" s="179"/>
      <c r="AN137" s="179"/>
      <c r="AO137" s="179"/>
      <c r="AP137" s="179"/>
      <c r="AQ137" s="179"/>
      <c r="AS137" s="140"/>
      <c r="AT137" s="140"/>
      <c r="AU137" s="140"/>
      <c r="AV137" s="140"/>
      <c r="AW137" s="140"/>
      <c r="AX137" s="140"/>
      <c r="AY137" s="140"/>
      <c r="AZ137" s="140"/>
      <c r="BA137" s="140"/>
      <c r="BB137" s="140"/>
      <c r="BC137" s="140"/>
      <c r="BD137" s="140"/>
      <c r="BE137" s="140"/>
      <c r="BF137" s="140"/>
      <c r="BG137" s="140"/>
      <c r="BH137" s="140"/>
      <c r="BI137" s="140"/>
      <c r="BJ137" s="140"/>
    </row>
    <row r="138" spans="1:62" s="101" customFormat="1" ht="18" customHeight="1" x14ac:dyDescent="0.25">
      <c r="A138" s="180"/>
      <c r="B138" s="180"/>
      <c r="C138" s="180"/>
      <c r="D138" s="180"/>
      <c r="E138" s="180"/>
      <c r="F138" s="180"/>
      <c r="G138" s="180"/>
      <c r="H138" s="180"/>
      <c r="I138" s="181"/>
      <c r="J138" s="181"/>
      <c r="K138" s="181"/>
      <c r="L138" s="181"/>
      <c r="M138" s="181"/>
      <c r="N138" s="181"/>
      <c r="O138" s="181"/>
      <c r="P138" s="181"/>
      <c r="Q138" s="181"/>
      <c r="R138" s="181"/>
      <c r="S138" s="181"/>
      <c r="T138" s="181"/>
      <c r="U138" s="181"/>
      <c r="V138" s="181"/>
      <c r="W138" s="179"/>
      <c r="X138" s="179"/>
      <c r="Y138" s="179"/>
      <c r="Z138" s="179"/>
      <c r="AA138" s="179"/>
      <c r="AB138" s="179"/>
      <c r="AC138" s="179"/>
      <c r="AD138" s="179"/>
      <c r="AE138" s="179"/>
      <c r="AF138" s="179"/>
      <c r="AG138" s="179"/>
      <c r="AH138" s="179"/>
      <c r="AI138" s="179"/>
      <c r="AJ138" s="179"/>
      <c r="AK138" s="179"/>
      <c r="AL138" s="179"/>
      <c r="AM138" s="179"/>
      <c r="AN138" s="179"/>
      <c r="AO138" s="179"/>
      <c r="AP138" s="179"/>
      <c r="AQ138" s="179"/>
      <c r="AS138" s="140"/>
      <c r="AT138" s="140"/>
      <c r="AU138" s="140"/>
      <c r="AV138" s="140"/>
      <c r="AW138" s="140"/>
      <c r="AX138" s="140"/>
      <c r="AY138" s="140"/>
      <c r="AZ138" s="140"/>
      <c r="BA138" s="140"/>
      <c r="BB138" s="140"/>
      <c r="BC138" s="140"/>
      <c r="BD138" s="140"/>
      <c r="BE138" s="140"/>
      <c r="BF138" s="140"/>
      <c r="BG138" s="140"/>
      <c r="BH138" s="140"/>
      <c r="BI138" s="140"/>
      <c r="BJ138" s="140"/>
    </row>
    <row r="139" spans="1:62" s="101" customFormat="1" ht="18" customHeight="1" x14ac:dyDescent="0.25">
      <c r="A139" s="180"/>
      <c r="B139" s="180"/>
      <c r="C139" s="180"/>
      <c r="D139" s="180"/>
      <c r="E139" s="180"/>
      <c r="F139" s="180"/>
      <c r="G139" s="180"/>
      <c r="H139" s="180"/>
      <c r="I139" s="181"/>
      <c r="J139" s="181"/>
      <c r="K139" s="181"/>
      <c r="L139" s="181"/>
      <c r="M139" s="181"/>
      <c r="N139" s="181"/>
      <c r="O139" s="181"/>
      <c r="P139" s="181"/>
      <c r="Q139" s="181"/>
      <c r="R139" s="181"/>
      <c r="S139" s="181"/>
      <c r="T139" s="181"/>
      <c r="U139" s="181"/>
      <c r="V139" s="181"/>
      <c r="W139" s="179"/>
      <c r="X139" s="179"/>
      <c r="Y139" s="179"/>
      <c r="Z139" s="179"/>
      <c r="AA139" s="179"/>
      <c r="AB139" s="179"/>
      <c r="AC139" s="179"/>
      <c r="AD139" s="179"/>
      <c r="AE139" s="179"/>
      <c r="AF139" s="179"/>
      <c r="AG139" s="179"/>
      <c r="AH139" s="179"/>
      <c r="AI139" s="179"/>
      <c r="AJ139" s="179"/>
      <c r="AK139" s="179"/>
      <c r="AL139" s="179"/>
      <c r="AM139" s="179"/>
      <c r="AN139" s="179"/>
      <c r="AO139" s="179"/>
      <c r="AP139" s="179"/>
      <c r="AQ139" s="179"/>
      <c r="AS139" s="140"/>
      <c r="AT139" s="140"/>
      <c r="AU139" s="140"/>
      <c r="AV139" s="140"/>
      <c r="AW139" s="140"/>
      <c r="AX139" s="140"/>
      <c r="AY139" s="140"/>
      <c r="AZ139" s="140"/>
      <c r="BA139" s="140"/>
      <c r="BB139" s="140"/>
      <c r="BC139" s="140"/>
      <c r="BD139" s="140"/>
      <c r="BE139" s="140"/>
      <c r="BF139" s="140"/>
      <c r="BG139" s="140"/>
      <c r="BH139" s="140"/>
      <c r="BI139" s="140"/>
      <c r="BJ139" s="140"/>
    </row>
    <row r="140" spans="1:62" s="101" customFormat="1" ht="18" customHeight="1" x14ac:dyDescent="0.25">
      <c r="A140" s="180"/>
      <c r="B140" s="180"/>
      <c r="C140" s="180"/>
      <c r="D140" s="180"/>
      <c r="E140" s="180"/>
      <c r="F140" s="180"/>
      <c r="G140" s="180"/>
      <c r="H140" s="180"/>
      <c r="I140" s="181"/>
      <c r="J140" s="181"/>
      <c r="K140" s="181"/>
      <c r="L140" s="181"/>
      <c r="M140" s="181"/>
      <c r="N140" s="181"/>
      <c r="O140" s="181"/>
      <c r="P140" s="181"/>
      <c r="Q140" s="181"/>
      <c r="R140" s="181"/>
      <c r="S140" s="181"/>
      <c r="T140" s="181"/>
      <c r="U140" s="181"/>
      <c r="V140" s="181"/>
      <c r="W140" s="179"/>
      <c r="X140" s="179"/>
      <c r="Y140" s="179"/>
      <c r="Z140" s="179"/>
      <c r="AA140" s="179"/>
      <c r="AB140" s="179"/>
      <c r="AC140" s="179"/>
      <c r="AD140" s="179"/>
      <c r="AE140" s="179"/>
      <c r="AF140" s="179"/>
      <c r="AG140" s="179"/>
      <c r="AH140" s="179"/>
      <c r="AI140" s="179"/>
      <c r="AJ140" s="179"/>
      <c r="AK140" s="179"/>
      <c r="AL140" s="179"/>
      <c r="AM140" s="179"/>
      <c r="AN140" s="179"/>
      <c r="AO140" s="179"/>
      <c r="AP140" s="179"/>
      <c r="AQ140" s="179"/>
      <c r="AS140" s="140"/>
      <c r="AT140" s="140"/>
      <c r="AU140" s="140"/>
      <c r="AV140" s="140"/>
      <c r="AW140" s="140"/>
      <c r="AX140" s="140"/>
      <c r="AY140" s="140"/>
      <c r="AZ140" s="140"/>
      <c r="BA140" s="140"/>
      <c r="BB140" s="140"/>
      <c r="BC140" s="140"/>
      <c r="BD140" s="140"/>
      <c r="BE140" s="140"/>
      <c r="BF140" s="140"/>
      <c r="BG140" s="140"/>
      <c r="BH140" s="140"/>
      <c r="BI140" s="140"/>
      <c r="BJ140" s="140"/>
    </row>
    <row r="141" spans="1:62" s="101" customFormat="1" ht="18" customHeight="1" x14ac:dyDescent="0.25">
      <c r="A141" s="180"/>
      <c r="B141" s="180"/>
      <c r="C141" s="180"/>
      <c r="D141" s="180"/>
      <c r="E141" s="180"/>
      <c r="F141" s="180"/>
      <c r="G141" s="180"/>
      <c r="H141" s="180"/>
      <c r="I141" s="181"/>
      <c r="J141" s="181"/>
      <c r="K141" s="181"/>
      <c r="L141" s="181"/>
      <c r="M141" s="181"/>
      <c r="N141" s="181"/>
      <c r="O141" s="181"/>
      <c r="P141" s="181"/>
      <c r="Q141" s="181"/>
      <c r="R141" s="181"/>
      <c r="S141" s="181"/>
      <c r="T141" s="181"/>
      <c r="U141" s="181"/>
      <c r="V141" s="181"/>
      <c r="W141" s="179"/>
      <c r="X141" s="179"/>
      <c r="Y141" s="179"/>
      <c r="Z141" s="179"/>
      <c r="AA141" s="179"/>
      <c r="AB141" s="179"/>
      <c r="AC141" s="179"/>
      <c r="AD141" s="179"/>
      <c r="AE141" s="179"/>
      <c r="AF141" s="179"/>
      <c r="AG141" s="179"/>
      <c r="AH141" s="179"/>
      <c r="AI141" s="179"/>
      <c r="AJ141" s="179"/>
      <c r="AK141" s="179"/>
      <c r="AL141" s="179"/>
      <c r="AM141" s="179"/>
      <c r="AN141" s="179"/>
      <c r="AO141" s="179"/>
      <c r="AP141" s="179"/>
      <c r="AQ141" s="179"/>
      <c r="AS141" s="140"/>
      <c r="AT141" s="140"/>
      <c r="AU141" s="140"/>
      <c r="AV141" s="140"/>
      <c r="AW141" s="140"/>
      <c r="AX141" s="140"/>
      <c r="AY141" s="140"/>
      <c r="AZ141" s="140"/>
      <c r="BA141" s="140"/>
      <c r="BB141" s="140"/>
      <c r="BC141" s="140"/>
      <c r="BD141" s="140"/>
      <c r="BE141" s="140"/>
      <c r="BF141" s="140"/>
      <c r="BG141" s="140"/>
      <c r="BH141" s="140"/>
      <c r="BI141" s="140"/>
      <c r="BJ141" s="140"/>
    </row>
    <row r="142" spans="1:62" s="101" customFormat="1" ht="18" customHeight="1" x14ac:dyDescent="0.25">
      <c r="A142" s="180"/>
      <c r="B142" s="180"/>
      <c r="C142" s="180"/>
      <c r="D142" s="180"/>
      <c r="E142" s="180"/>
      <c r="F142" s="180"/>
      <c r="G142" s="180"/>
      <c r="H142" s="180"/>
      <c r="I142" s="181"/>
      <c r="J142" s="181"/>
      <c r="K142" s="181"/>
      <c r="L142" s="181"/>
      <c r="M142" s="181"/>
      <c r="N142" s="181"/>
      <c r="O142" s="181"/>
      <c r="P142" s="181"/>
      <c r="Q142" s="181"/>
      <c r="R142" s="181"/>
      <c r="S142" s="181"/>
      <c r="T142" s="181"/>
      <c r="U142" s="181"/>
      <c r="V142" s="181"/>
      <c r="W142" s="179"/>
      <c r="X142" s="179"/>
      <c r="Y142" s="179"/>
      <c r="Z142" s="179"/>
      <c r="AA142" s="179"/>
      <c r="AB142" s="179"/>
      <c r="AC142" s="179"/>
      <c r="AD142" s="179"/>
      <c r="AE142" s="179"/>
      <c r="AF142" s="179"/>
      <c r="AG142" s="179"/>
      <c r="AH142" s="179"/>
      <c r="AI142" s="179"/>
      <c r="AJ142" s="179"/>
      <c r="AK142" s="179"/>
      <c r="AL142" s="179"/>
      <c r="AM142" s="179"/>
      <c r="AN142" s="179"/>
      <c r="AO142" s="179"/>
      <c r="AP142" s="179"/>
      <c r="AQ142" s="179"/>
      <c r="AS142" s="140"/>
      <c r="AT142" s="140"/>
      <c r="AU142" s="140"/>
      <c r="AV142" s="140"/>
      <c r="AW142" s="140"/>
      <c r="AX142" s="140"/>
      <c r="AY142" s="140"/>
      <c r="AZ142" s="140"/>
      <c r="BA142" s="140"/>
      <c r="BB142" s="140"/>
      <c r="BC142" s="140"/>
      <c r="BD142" s="140"/>
      <c r="BE142" s="140"/>
      <c r="BF142" s="140"/>
      <c r="BG142" s="140"/>
      <c r="BH142" s="140"/>
      <c r="BI142" s="140"/>
      <c r="BJ142" s="140"/>
    </row>
    <row r="143" spans="1:62" s="101" customFormat="1" ht="18" customHeight="1" x14ac:dyDescent="0.25">
      <c r="A143" s="180"/>
      <c r="B143" s="180"/>
      <c r="C143" s="180"/>
      <c r="D143" s="180"/>
      <c r="E143" s="180"/>
      <c r="F143" s="180"/>
      <c r="G143" s="180"/>
      <c r="H143" s="180"/>
      <c r="I143" s="181"/>
      <c r="J143" s="181"/>
      <c r="K143" s="181"/>
      <c r="L143" s="181"/>
      <c r="M143" s="181"/>
      <c r="N143" s="181"/>
      <c r="O143" s="181"/>
      <c r="P143" s="181"/>
      <c r="Q143" s="181"/>
      <c r="R143" s="181"/>
      <c r="S143" s="181"/>
      <c r="T143" s="181"/>
      <c r="U143" s="181"/>
      <c r="V143" s="181"/>
      <c r="W143" s="179"/>
      <c r="X143" s="179"/>
      <c r="Y143" s="179"/>
      <c r="Z143" s="179"/>
      <c r="AA143" s="179"/>
      <c r="AB143" s="179"/>
      <c r="AC143" s="179"/>
      <c r="AD143" s="179"/>
      <c r="AE143" s="179"/>
      <c r="AF143" s="179"/>
      <c r="AG143" s="179"/>
      <c r="AH143" s="179"/>
      <c r="AI143" s="179"/>
      <c r="AJ143" s="179"/>
      <c r="AK143" s="179"/>
      <c r="AL143" s="179"/>
      <c r="AM143" s="179"/>
      <c r="AN143" s="179"/>
      <c r="AO143" s="179"/>
      <c r="AP143" s="179"/>
      <c r="AQ143" s="179"/>
      <c r="AS143" s="140"/>
      <c r="AT143" s="140"/>
      <c r="AU143" s="140"/>
      <c r="AV143" s="140"/>
      <c r="AW143" s="140"/>
      <c r="AX143" s="140"/>
      <c r="AY143" s="140"/>
      <c r="AZ143" s="140"/>
      <c r="BA143" s="140"/>
      <c r="BB143" s="140"/>
      <c r="BC143" s="140"/>
      <c r="BD143" s="140"/>
      <c r="BE143" s="140"/>
      <c r="BF143" s="140"/>
      <c r="BG143" s="140"/>
      <c r="BH143" s="140"/>
      <c r="BI143" s="140"/>
      <c r="BJ143" s="140"/>
    </row>
    <row r="144" spans="1:62" s="101" customFormat="1" ht="18" customHeight="1" x14ac:dyDescent="0.25">
      <c r="A144" s="180"/>
      <c r="B144" s="180"/>
      <c r="C144" s="180"/>
      <c r="D144" s="180"/>
      <c r="E144" s="180"/>
      <c r="F144" s="180"/>
      <c r="G144" s="180"/>
      <c r="H144" s="180"/>
      <c r="I144" s="181"/>
      <c r="J144" s="181"/>
      <c r="K144" s="181"/>
      <c r="L144" s="181"/>
      <c r="M144" s="181"/>
      <c r="N144" s="181"/>
      <c r="O144" s="181"/>
      <c r="P144" s="181"/>
      <c r="Q144" s="181"/>
      <c r="R144" s="181"/>
      <c r="S144" s="181"/>
      <c r="T144" s="181"/>
      <c r="U144" s="181"/>
      <c r="V144" s="181"/>
      <c r="W144" s="179"/>
      <c r="X144" s="179"/>
      <c r="Y144" s="179"/>
      <c r="Z144" s="179"/>
      <c r="AA144" s="179"/>
      <c r="AB144" s="179"/>
      <c r="AC144" s="179"/>
      <c r="AD144" s="179"/>
      <c r="AE144" s="179"/>
      <c r="AF144" s="179"/>
      <c r="AG144" s="179"/>
      <c r="AH144" s="179"/>
      <c r="AI144" s="179"/>
      <c r="AJ144" s="179"/>
      <c r="AK144" s="179"/>
      <c r="AL144" s="179"/>
      <c r="AM144" s="179"/>
      <c r="AN144" s="179"/>
      <c r="AO144" s="179"/>
      <c r="AP144" s="179"/>
      <c r="AQ144" s="179"/>
      <c r="AS144" s="140"/>
      <c r="AT144" s="140"/>
      <c r="AU144" s="140"/>
      <c r="AV144" s="140"/>
      <c r="AW144" s="140"/>
      <c r="AX144" s="140"/>
      <c r="AY144" s="140"/>
      <c r="AZ144" s="140"/>
      <c r="BA144" s="140"/>
      <c r="BB144" s="140"/>
      <c r="BC144" s="140"/>
      <c r="BD144" s="140"/>
      <c r="BE144" s="140"/>
      <c r="BF144" s="140"/>
      <c r="BG144" s="140"/>
      <c r="BH144" s="140"/>
      <c r="BI144" s="140"/>
      <c r="BJ144" s="140"/>
    </row>
    <row r="145" spans="1:62" s="101" customFormat="1" ht="18" customHeight="1" x14ac:dyDescent="0.25">
      <c r="A145" s="180"/>
      <c r="B145" s="180"/>
      <c r="C145" s="180"/>
      <c r="D145" s="180"/>
      <c r="E145" s="180"/>
      <c r="F145" s="180"/>
      <c r="G145" s="180"/>
      <c r="H145" s="180"/>
      <c r="I145" s="181"/>
      <c r="J145" s="181"/>
      <c r="K145" s="181"/>
      <c r="L145" s="181"/>
      <c r="M145" s="181"/>
      <c r="N145" s="181"/>
      <c r="O145" s="181"/>
      <c r="P145" s="181"/>
      <c r="Q145" s="181"/>
      <c r="R145" s="181"/>
      <c r="S145" s="181"/>
      <c r="T145" s="181"/>
      <c r="U145" s="181"/>
      <c r="V145" s="181"/>
      <c r="W145" s="179"/>
      <c r="X145" s="179"/>
      <c r="Y145" s="179"/>
      <c r="Z145" s="179"/>
      <c r="AA145" s="179"/>
      <c r="AB145" s="179"/>
      <c r="AC145" s="179"/>
      <c r="AD145" s="179"/>
      <c r="AE145" s="179"/>
      <c r="AF145" s="179"/>
      <c r="AG145" s="179"/>
      <c r="AH145" s="179"/>
      <c r="AI145" s="179"/>
      <c r="AJ145" s="179"/>
      <c r="AK145" s="179"/>
      <c r="AL145" s="179"/>
      <c r="AM145" s="179"/>
      <c r="AN145" s="179"/>
      <c r="AO145" s="179"/>
      <c r="AP145" s="179"/>
      <c r="AQ145" s="179"/>
      <c r="AS145" s="140"/>
      <c r="AT145" s="140"/>
      <c r="AU145" s="140"/>
      <c r="AV145" s="140"/>
      <c r="AW145" s="140"/>
      <c r="AX145" s="140"/>
      <c r="AY145" s="140"/>
      <c r="AZ145" s="140"/>
      <c r="BA145" s="140"/>
      <c r="BB145" s="140"/>
      <c r="BC145" s="140"/>
      <c r="BD145" s="140"/>
      <c r="BE145" s="140"/>
      <c r="BF145" s="140"/>
      <c r="BG145" s="140"/>
      <c r="BH145" s="140"/>
      <c r="BI145" s="140"/>
      <c r="BJ145" s="140"/>
    </row>
    <row r="146" spans="1:62" s="101" customFormat="1" ht="18" customHeight="1" x14ac:dyDescent="0.25">
      <c r="A146" s="180"/>
      <c r="B146" s="180"/>
      <c r="C146" s="180"/>
      <c r="D146" s="180"/>
      <c r="E146" s="180"/>
      <c r="F146" s="180"/>
      <c r="G146" s="180"/>
      <c r="H146" s="180"/>
      <c r="I146" s="181"/>
      <c r="J146" s="181"/>
      <c r="K146" s="181"/>
      <c r="L146" s="181"/>
      <c r="M146" s="181"/>
      <c r="N146" s="181"/>
      <c r="O146" s="181"/>
      <c r="P146" s="181"/>
      <c r="Q146" s="181"/>
      <c r="R146" s="181"/>
      <c r="S146" s="181"/>
      <c r="T146" s="181"/>
      <c r="U146" s="181"/>
      <c r="V146" s="181"/>
      <c r="W146" s="179"/>
      <c r="X146" s="179"/>
      <c r="Y146" s="179"/>
      <c r="Z146" s="179"/>
      <c r="AA146" s="179"/>
      <c r="AB146" s="179"/>
      <c r="AC146" s="179"/>
      <c r="AD146" s="179"/>
      <c r="AE146" s="179"/>
      <c r="AF146" s="179"/>
      <c r="AG146" s="179"/>
      <c r="AH146" s="179"/>
      <c r="AI146" s="179"/>
      <c r="AJ146" s="179"/>
      <c r="AK146" s="179"/>
      <c r="AL146" s="179"/>
      <c r="AM146" s="179"/>
      <c r="AN146" s="179"/>
      <c r="AO146" s="179"/>
      <c r="AP146" s="179"/>
      <c r="AQ146" s="179"/>
      <c r="AS146" s="140"/>
      <c r="AT146" s="140"/>
      <c r="AU146" s="140"/>
      <c r="AV146" s="140"/>
      <c r="AW146" s="140"/>
      <c r="AX146" s="140"/>
      <c r="AY146" s="140"/>
      <c r="AZ146" s="140"/>
      <c r="BA146" s="140"/>
      <c r="BB146" s="140"/>
      <c r="BC146" s="140"/>
      <c r="BD146" s="140"/>
      <c r="BE146" s="140"/>
      <c r="BF146" s="140"/>
      <c r="BG146" s="140"/>
      <c r="BH146" s="140"/>
      <c r="BI146" s="140"/>
      <c r="BJ146" s="140"/>
    </row>
    <row r="147" spans="1:62" s="101" customFormat="1" ht="18" customHeight="1" x14ac:dyDescent="0.25">
      <c r="A147" s="180"/>
      <c r="B147" s="180"/>
      <c r="C147" s="180"/>
      <c r="D147" s="180"/>
      <c r="E147" s="180"/>
      <c r="F147" s="180"/>
      <c r="G147" s="180"/>
      <c r="H147" s="180"/>
      <c r="I147" s="181"/>
      <c r="J147" s="181"/>
      <c r="K147" s="181"/>
      <c r="L147" s="181"/>
      <c r="M147" s="181"/>
      <c r="N147" s="181"/>
      <c r="O147" s="181"/>
      <c r="P147" s="181"/>
      <c r="Q147" s="181"/>
      <c r="R147" s="181"/>
      <c r="S147" s="181"/>
      <c r="T147" s="181"/>
      <c r="U147" s="181"/>
      <c r="V147" s="181"/>
      <c r="W147" s="179"/>
      <c r="X147" s="179"/>
      <c r="Y147" s="179"/>
      <c r="Z147" s="179"/>
      <c r="AA147" s="179"/>
      <c r="AB147" s="179"/>
      <c r="AC147" s="179"/>
      <c r="AD147" s="179"/>
      <c r="AE147" s="179"/>
      <c r="AF147" s="179"/>
      <c r="AG147" s="179"/>
      <c r="AH147" s="179"/>
      <c r="AI147" s="179"/>
      <c r="AJ147" s="179"/>
      <c r="AK147" s="179"/>
      <c r="AL147" s="179"/>
      <c r="AM147" s="179"/>
      <c r="AN147" s="179"/>
      <c r="AO147" s="179"/>
      <c r="AP147" s="179"/>
      <c r="AQ147" s="179"/>
      <c r="AS147" s="140"/>
      <c r="AT147" s="140"/>
      <c r="AU147" s="140"/>
      <c r="AV147" s="140"/>
      <c r="AW147" s="140"/>
      <c r="AX147" s="140"/>
      <c r="AY147" s="140"/>
      <c r="AZ147" s="140"/>
      <c r="BA147" s="140"/>
      <c r="BB147" s="140"/>
      <c r="BC147" s="140"/>
      <c r="BD147" s="140"/>
      <c r="BE147" s="140"/>
      <c r="BF147" s="140"/>
      <c r="BG147" s="140"/>
      <c r="BH147" s="140"/>
      <c r="BI147" s="140"/>
      <c r="BJ147" s="140"/>
    </row>
    <row r="148" spans="1:62" s="101" customFormat="1" ht="18" customHeight="1" x14ac:dyDescent="0.25">
      <c r="A148" s="180"/>
      <c r="B148" s="180"/>
      <c r="C148" s="180"/>
      <c r="D148" s="180"/>
      <c r="E148" s="180"/>
      <c r="F148" s="180"/>
      <c r="G148" s="180"/>
      <c r="H148" s="180"/>
      <c r="I148" s="181"/>
      <c r="J148" s="181"/>
      <c r="K148" s="181"/>
      <c r="L148" s="181"/>
      <c r="M148" s="181"/>
      <c r="N148" s="181"/>
      <c r="O148" s="181"/>
      <c r="P148" s="181"/>
      <c r="Q148" s="181"/>
      <c r="R148" s="181"/>
      <c r="S148" s="181"/>
      <c r="T148" s="181"/>
      <c r="U148" s="181"/>
      <c r="V148" s="181"/>
      <c r="W148" s="181"/>
      <c r="X148" s="181"/>
      <c r="Y148" s="181"/>
      <c r="Z148" s="181"/>
      <c r="AA148" s="181"/>
      <c r="AB148" s="181"/>
      <c r="AC148" s="181"/>
      <c r="AD148" s="181"/>
      <c r="AE148" s="181"/>
      <c r="AF148" s="181"/>
      <c r="AG148" s="181"/>
      <c r="AH148" s="181"/>
      <c r="AI148" s="181"/>
      <c r="AJ148" s="181"/>
      <c r="AK148" s="181"/>
      <c r="AL148" s="181"/>
      <c r="AM148" s="181"/>
      <c r="AN148" s="181"/>
      <c r="AO148" s="181"/>
      <c r="AP148" s="181"/>
      <c r="AQ148" s="181"/>
      <c r="AS148" s="140"/>
      <c r="AT148" s="140"/>
      <c r="AU148" s="140"/>
      <c r="AV148" s="140"/>
      <c r="AW148" s="140"/>
      <c r="AX148" s="140"/>
      <c r="AY148" s="140"/>
      <c r="AZ148" s="140"/>
      <c r="BA148" s="140"/>
      <c r="BB148" s="140"/>
      <c r="BC148" s="140"/>
      <c r="BD148" s="140"/>
      <c r="BE148" s="140"/>
      <c r="BF148" s="140"/>
      <c r="BG148" s="140"/>
      <c r="BH148" s="140"/>
      <c r="BI148" s="140"/>
      <c r="BJ148" s="140"/>
    </row>
    <row r="149" spans="1:62" s="101" customFormat="1" ht="18" customHeight="1" x14ac:dyDescent="0.25">
      <c r="A149" s="180"/>
      <c r="B149" s="180"/>
      <c r="C149" s="180"/>
      <c r="D149" s="180"/>
      <c r="E149" s="180"/>
      <c r="F149" s="180"/>
      <c r="G149" s="180"/>
      <c r="H149" s="180"/>
      <c r="I149" s="181"/>
      <c r="J149" s="181"/>
      <c r="K149" s="181"/>
      <c r="L149" s="181"/>
      <c r="M149" s="181"/>
      <c r="N149" s="181"/>
      <c r="O149" s="181"/>
      <c r="P149" s="181"/>
      <c r="Q149" s="181"/>
      <c r="R149" s="181"/>
      <c r="S149" s="181"/>
      <c r="T149" s="181"/>
      <c r="U149" s="181"/>
      <c r="V149" s="181"/>
      <c r="W149" s="181"/>
      <c r="X149" s="181"/>
      <c r="Y149" s="181"/>
      <c r="Z149" s="181"/>
      <c r="AA149" s="181"/>
      <c r="AB149" s="181"/>
      <c r="AC149" s="181"/>
      <c r="AD149" s="181"/>
      <c r="AE149" s="181"/>
      <c r="AF149" s="181"/>
      <c r="AG149" s="181"/>
      <c r="AH149" s="181"/>
      <c r="AI149" s="181"/>
      <c r="AJ149" s="181"/>
      <c r="AK149" s="181"/>
      <c r="AL149" s="181"/>
      <c r="AM149" s="181"/>
      <c r="AN149" s="181"/>
      <c r="AO149" s="181"/>
      <c r="AP149" s="181"/>
      <c r="AQ149" s="181"/>
      <c r="AS149" s="140"/>
      <c r="AT149" s="140"/>
      <c r="AU149" s="140"/>
      <c r="AV149" s="140"/>
      <c r="AW149" s="140"/>
      <c r="AX149" s="140"/>
      <c r="AY149" s="140"/>
      <c r="AZ149" s="140"/>
      <c r="BA149" s="140"/>
      <c r="BB149" s="140"/>
      <c r="BC149" s="140"/>
      <c r="BD149" s="140"/>
      <c r="BE149" s="140"/>
      <c r="BF149" s="140"/>
      <c r="BG149" s="140"/>
      <c r="BH149" s="140"/>
      <c r="BI149" s="140"/>
      <c r="BJ149" s="140"/>
    </row>
    <row r="150" spans="1:62" s="101" customFormat="1" ht="18" customHeight="1" x14ac:dyDescent="0.25">
      <c r="A150" s="180"/>
      <c r="B150" s="180"/>
      <c r="C150" s="180"/>
      <c r="D150" s="180"/>
      <c r="E150" s="180"/>
      <c r="F150" s="180"/>
      <c r="G150" s="180"/>
      <c r="H150" s="180"/>
      <c r="I150" s="181"/>
      <c r="J150" s="181"/>
      <c r="K150" s="181"/>
      <c r="L150" s="181"/>
      <c r="M150" s="181"/>
      <c r="N150" s="181"/>
      <c r="O150" s="181"/>
      <c r="P150" s="181"/>
      <c r="Q150" s="181"/>
      <c r="R150" s="181"/>
      <c r="S150" s="181"/>
      <c r="T150" s="181"/>
      <c r="U150" s="181"/>
      <c r="V150" s="181"/>
      <c r="W150" s="181"/>
      <c r="X150" s="181"/>
      <c r="Y150" s="181"/>
      <c r="Z150" s="181"/>
      <c r="AA150" s="181"/>
      <c r="AB150" s="181"/>
      <c r="AC150" s="181"/>
      <c r="AD150" s="181"/>
      <c r="AE150" s="181"/>
      <c r="AF150" s="181"/>
      <c r="AG150" s="181"/>
      <c r="AH150" s="181"/>
      <c r="AI150" s="181"/>
      <c r="AJ150" s="181"/>
      <c r="AK150" s="181"/>
      <c r="AL150" s="181"/>
      <c r="AM150" s="181"/>
      <c r="AN150" s="181"/>
      <c r="AO150" s="181"/>
      <c r="AP150" s="181"/>
      <c r="AQ150" s="181"/>
      <c r="AS150" s="140"/>
      <c r="AT150" s="140"/>
      <c r="AU150" s="140"/>
      <c r="AV150" s="140"/>
      <c r="AW150" s="140"/>
      <c r="AX150" s="140"/>
      <c r="AY150" s="140"/>
      <c r="AZ150" s="140"/>
      <c r="BA150" s="140"/>
      <c r="BB150" s="140"/>
      <c r="BC150" s="140"/>
      <c r="BD150" s="140"/>
      <c r="BE150" s="140"/>
      <c r="BF150" s="140"/>
      <c r="BG150" s="140"/>
      <c r="BH150" s="140"/>
      <c r="BI150" s="140"/>
      <c r="BJ150" s="140"/>
    </row>
    <row r="151" spans="1:62" s="101" customFormat="1" ht="18" customHeight="1" x14ac:dyDescent="0.25">
      <c r="A151" s="180"/>
      <c r="B151" s="180"/>
      <c r="C151" s="180"/>
      <c r="D151" s="180"/>
      <c r="E151" s="180"/>
      <c r="F151" s="180"/>
      <c r="G151" s="180"/>
      <c r="H151" s="180"/>
      <c r="I151" s="181"/>
      <c r="J151" s="181"/>
      <c r="K151" s="181"/>
      <c r="L151" s="181"/>
      <c r="M151" s="181"/>
      <c r="N151" s="181"/>
      <c r="O151" s="181"/>
      <c r="P151" s="181"/>
      <c r="Q151" s="181"/>
      <c r="R151" s="181"/>
      <c r="S151" s="181"/>
      <c r="T151" s="181"/>
      <c r="U151" s="181"/>
      <c r="V151" s="181"/>
      <c r="W151" s="181"/>
      <c r="X151" s="181"/>
      <c r="Y151" s="181"/>
      <c r="Z151" s="181"/>
      <c r="AA151" s="181"/>
      <c r="AB151" s="181"/>
      <c r="AC151" s="181"/>
      <c r="AD151" s="181"/>
      <c r="AE151" s="181"/>
      <c r="AF151" s="181"/>
      <c r="AG151" s="181"/>
      <c r="AH151" s="181"/>
      <c r="AI151" s="181"/>
      <c r="AJ151" s="181"/>
      <c r="AK151" s="181"/>
      <c r="AL151" s="181"/>
      <c r="AM151" s="181"/>
      <c r="AN151" s="181"/>
      <c r="AO151" s="181"/>
      <c r="AP151" s="181"/>
      <c r="AQ151" s="181"/>
      <c r="AS151" s="140"/>
      <c r="AT151" s="140"/>
      <c r="AU151" s="140"/>
      <c r="AV151" s="140"/>
      <c r="AW151" s="140"/>
      <c r="AX151" s="140"/>
      <c r="AY151" s="140"/>
      <c r="AZ151" s="140"/>
      <c r="BA151" s="140"/>
      <c r="BB151" s="140"/>
      <c r="BC151" s="140"/>
      <c r="BD151" s="140"/>
      <c r="BE151" s="140"/>
      <c r="BF151" s="140"/>
      <c r="BG151" s="140"/>
      <c r="BH151" s="140"/>
      <c r="BI151" s="140"/>
      <c r="BJ151" s="140"/>
    </row>
    <row r="152" spans="1:62" s="101" customFormat="1" ht="18" customHeight="1" x14ac:dyDescent="0.25">
      <c r="A152" s="180"/>
      <c r="B152" s="180"/>
      <c r="C152" s="180"/>
      <c r="D152" s="180"/>
      <c r="E152" s="180"/>
      <c r="F152" s="180"/>
      <c r="G152" s="180"/>
      <c r="H152" s="180"/>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F152" s="181"/>
      <c r="AG152" s="181"/>
      <c r="AH152" s="181"/>
      <c r="AI152" s="181"/>
      <c r="AJ152" s="181"/>
      <c r="AK152" s="181"/>
      <c r="AL152" s="181"/>
      <c r="AM152" s="181"/>
      <c r="AN152" s="181"/>
      <c r="AO152" s="181"/>
      <c r="AP152" s="181"/>
      <c r="AQ152" s="181"/>
      <c r="AS152" s="140"/>
      <c r="AT152" s="140"/>
      <c r="AU152" s="140"/>
      <c r="AV152" s="140"/>
      <c r="AW152" s="140"/>
      <c r="AX152" s="140"/>
      <c r="AY152" s="140"/>
      <c r="AZ152" s="140"/>
      <c r="BA152" s="140"/>
      <c r="BB152" s="140"/>
      <c r="BC152" s="140"/>
      <c r="BD152" s="140"/>
      <c r="BE152" s="140"/>
      <c r="BF152" s="140"/>
      <c r="BG152" s="140"/>
      <c r="BH152" s="140"/>
      <c r="BI152" s="140"/>
      <c r="BJ152" s="140"/>
    </row>
    <row r="153" spans="1:62" s="101" customFormat="1" ht="18" customHeight="1" x14ac:dyDescent="0.25">
      <c r="A153" s="180"/>
      <c r="B153" s="180"/>
      <c r="C153" s="180"/>
      <c r="D153" s="180"/>
      <c r="E153" s="180"/>
      <c r="F153" s="180"/>
      <c r="G153" s="180"/>
      <c r="H153" s="180"/>
      <c r="I153" s="181"/>
      <c r="J153" s="181"/>
      <c r="K153" s="181"/>
      <c r="L153" s="181"/>
      <c r="M153" s="181"/>
      <c r="N153" s="181"/>
      <c r="O153" s="181"/>
      <c r="P153" s="181"/>
      <c r="Q153" s="181"/>
      <c r="R153" s="181"/>
      <c r="S153" s="181"/>
      <c r="T153" s="181"/>
      <c r="U153" s="181"/>
      <c r="V153" s="181"/>
      <c r="W153" s="181"/>
      <c r="X153" s="181"/>
      <c r="Y153" s="181"/>
      <c r="Z153" s="181"/>
      <c r="AA153" s="181"/>
      <c r="AB153" s="181"/>
      <c r="AC153" s="181"/>
      <c r="AD153" s="181"/>
      <c r="AE153" s="181"/>
      <c r="AF153" s="181"/>
      <c r="AG153" s="181"/>
      <c r="AH153" s="181"/>
      <c r="AI153" s="181"/>
      <c r="AJ153" s="181"/>
      <c r="AK153" s="181"/>
      <c r="AL153" s="181"/>
      <c r="AM153" s="181"/>
      <c r="AN153" s="181"/>
      <c r="AO153" s="181"/>
      <c r="AP153" s="181"/>
      <c r="AQ153" s="181"/>
      <c r="AS153" s="140"/>
      <c r="AT153" s="140"/>
      <c r="AU153" s="140"/>
      <c r="AV153" s="140"/>
      <c r="AW153" s="140"/>
      <c r="AX153" s="140"/>
      <c r="AY153" s="140"/>
      <c r="AZ153" s="140"/>
      <c r="BA153" s="140"/>
      <c r="BB153" s="140"/>
      <c r="BC153" s="140"/>
      <c r="BD153" s="140"/>
      <c r="BE153" s="140"/>
      <c r="BF153" s="140"/>
      <c r="BG153" s="140"/>
      <c r="BH153" s="140"/>
      <c r="BI153" s="140"/>
      <c r="BJ153" s="140"/>
    </row>
    <row r="154" spans="1:62" s="101" customFormat="1" ht="18" customHeight="1" x14ac:dyDescent="0.25">
      <c r="A154" s="180"/>
      <c r="B154" s="180"/>
      <c r="C154" s="180"/>
      <c r="D154" s="180"/>
      <c r="E154" s="180"/>
      <c r="F154" s="180"/>
      <c r="G154" s="180"/>
      <c r="H154" s="180"/>
      <c r="I154" s="181"/>
      <c r="J154" s="181"/>
      <c r="K154" s="181"/>
      <c r="L154" s="181"/>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c r="AL154" s="181"/>
      <c r="AM154" s="181"/>
      <c r="AN154" s="181"/>
      <c r="AO154" s="181"/>
      <c r="AP154" s="181"/>
      <c r="AQ154" s="181"/>
      <c r="AS154" s="140"/>
      <c r="AT154" s="140"/>
      <c r="AU154" s="140"/>
      <c r="AV154" s="140"/>
      <c r="AW154" s="140"/>
      <c r="AX154" s="140"/>
      <c r="AY154" s="140"/>
      <c r="AZ154" s="140"/>
      <c r="BA154" s="140"/>
      <c r="BB154" s="140"/>
      <c r="BC154" s="140"/>
      <c r="BD154" s="140"/>
      <c r="BE154" s="140"/>
      <c r="BF154" s="140"/>
      <c r="BG154" s="140"/>
      <c r="BH154" s="140"/>
      <c r="BI154" s="140"/>
      <c r="BJ154" s="140"/>
    </row>
    <row r="155" spans="1:62" s="101" customFormat="1" ht="18" customHeight="1" x14ac:dyDescent="0.25">
      <c r="A155" s="180"/>
      <c r="B155" s="180"/>
      <c r="C155" s="180"/>
      <c r="D155" s="180"/>
      <c r="E155" s="180"/>
      <c r="F155" s="180"/>
      <c r="G155" s="180"/>
      <c r="H155" s="180"/>
      <c r="I155" s="181"/>
      <c r="J155" s="181"/>
      <c r="K155" s="181"/>
      <c r="L155" s="181"/>
      <c r="M155" s="181"/>
      <c r="N155" s="181"/>
      <c r="O155" s="181"/>
      <c r="P155" s="181"/>
      <c r="Q155" s="181"/>
      <c r="R155" s="181"/>
      <c r="S155" s="181"/>
      <c r="T155" s="181"/>
      <c r="U155" s="181"/>
      <c r="V155" s="181"/>
      <c r="W155" s="181"/>
      <c r="X155" s="181"/>
      <c r="Y155" s="181"/>
      <c r="Z155" s="181"/>
      <c r="AA155" s="181"/>
      <c r="AB155" s="181"/>
      <c r="AC155" s="181"/>
      <c r="AD155" s="181"/>
      <c r="AE155" s="181"/>
      <c r="AF155" s="181"/>
      <c r="AG155" s="181"/>
      <c r="AH155" s="181"/>
      <c r="AI155" s="181"/>
      <c r="AJ155" s="181"/>
      <c r="AK155" s="181"/>
      <c r="AL155" s="181"/>
      <c r="AM155" s="181"/>
      <c r="AN155" s="181"/>
      <c r="AO155" s="181"/>
      <c r="AP155" s="181"/>
      <c r="AQ155" s="181"/>
      <c r="AS155" s="140"/>
      <c r="AT155" s="140"/>
      <c r="AU155" s="140"/>
      <c r="AV155" s="140"/>
      <c r="AW155" s="140"/>
      <c r="AX155" s="140"/>
      <c r="AY155" s="140"/>
      <c r="AZ155" s="140"/>
      <c r="BA155" s="140"/>
      <c r="BB155" s="140"/>
      <c r="BC155" s="140"/>
      <c r="BD155" s="140"/>
      <c r="BE155" s="140"/>
      <c r="BF155" s="140"/>
      <c r="BG155" s="140"/>
      <c r="BH155" s="140"/>
      <c r="BI155" s="140"/>
      <c r="BJ155" s="140"/>
    </row>
    <row r="156" spans="1:62" s="101" customFormat="1" ht="18" customHeight="1" x14ac:dyDescent="0.25">
      <c r="A156" s="180"/>
      <c r="B156" s="180"/>
      <c r="C156" s="180"/>
      <c r="D156" s="180"/>
      <c r="E156" s="180"/>
      <c r="F156" s="180"/>
      <c r="G156" s="180"/>
      <c r="H156" s="180"/>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S156" s="140"/>
      <c r="AT156" s="140"/>
      <c r="AU156" s="140"/>
      <c r="AV156" s="140"/>
      <c r="AW156" s="140"/>
      <c r="AX156" s="140"/>
      <c r="AY156" s="140"/>
      <c r="AZ156" s="140"/>
      <c r="BA156" s="140"/>
      <c r="BB156" s="140"/>
      <c r="BC156" s="140"/>
      <c r="BD156" s="140"/>
      <c r="BE156" s="140"/>
      <c r="BF156" s="140"/>
      <c r="BG156" s="140"/>
      <c r="BH156" s="140"/>
      <c r="BI156" s="140"/>
      <c r="BJ156" s="140"/>
    </row>
    <row r="157" spans="1:62" s="101" customFormat="1" ht="18" customHeight="1" x14ac:dyDescent="0.25">
      <c r="A157" s="180"/>
      <c r="B157" s="180"/>
      <c r="C157" s="180"/>
      <c r="D157" s="180"/>
      <c r="E157" s="180"/>
      <c r="F157" s="180"/>
      <c r="G157" s="180"/>
      <c r="H157" s="180"/>
      <c r="I157" s="181"/>
      <c r="J157" s="181"/>
      <c r="K157" s="181"/>
      <c r="L157" s="181"/>
      <c r="M157" s="181"/>
      <c r="N157" s="181"/>
      <c r="O157" s="181"/>
      <c r="P157" s="181"/>
      <c r="Q157" s="181"/>
      <c r="R157" s="181"/>
      <c r="S157" s="181"/>
      <c r="T157" s="181"/>
      <c r="U157" s="181"/>
      <c r="V157" s="181"/>
      <c r="W157" s="181"/>
      <c r="X157" s="181"/>
      <c r="Y157" s="181"/>
      <c r="Z157" s="181"/>
      <c r="AA157" s="181"/>
      <c r="AB157" s="181"/>
      <c r="AC157" s="181"/>
      <c r="AD157" s="181"/>
      <c r="AE157" s="181"/>
      <c r="AF157" s="181"/>
      <c r="AG157" s="181"/>
      <c r="AH157" s="181"/>
      <c r="AI157" s="181"/>
      <c r="AJ157" s="181"/>
      <c r="AK157" s="181"/>
      <c r="AL157" s="181"/>
      <c r="AM157" s="181"/>
      <c r="AN157" s="181"/>
      <c r="AO157" s="181"/>
      <c r="AP157" s="181"/>
      <c r="AQ157" s="181"/>
      <c r="AS157" s="140"/>
      <c r="AT157" s="140"/>
      <c r="AU157" s="140"/>
      <c r="AV157" s="140"/>
      <c r="AW157" s="140"/>
      <c r="AX157" s="140"/>
      <c r="AY157" s="140"/>
      <c r="AZ157" s="140"/>
      <c r="BA157" s="140"/>
      <c r="BB157" s="140"/>
      <c r="BC157" s="140"/>
      <c r="BD157" s="140"/>
      <c r="BE157" s="140"/>
      <c r="BF157" s="140"/>
      <c r="BG157" s="140"/>
      <c r="BH157" s="140"/>
      <c r="BI157" s="140"/>
      <c r="BJ157" s="140"/>
    </row>
    <row r="158" spans="1:62" s="101" customFormat="1" ht="18" customHeight="1" x14ac:dyDescent="0.25">
      <c r="A158" s="180"/>
      <c r="B158" s="180"/>
      <c r="C158" s="180"/>
      <c r="D158" s="180"/>
      <c r="E158" s="180"/>
      <c r="F158" s="180"/>
      <c r="G158" s="180"/>
      <c r="H158" s="180"/>
      <c r="I158" s="181"/>
      <c r="J158" s="181"/>
      <c r="K158" s="181"/>
      <c r="L158" s="181"/>
      <c r="M158" s="181"/>
      <c r="N158" s="181"/>
      <c r="O158" s="181"/>
      <c r="P158" s="181"/>
      <c r="Q158" s="181"/>
      <c r="R158" s="181"/>
      <c r="S158" s="181"/>
      <c r="T158" s="181"/>
      <c r="U158" s="181"/>
      <c r="V158" s="181"/>
      <c r="W158" s="181"/>
      <c r="X158" s="181"/>
      <c r="Y158" s="181"/>
      <c r="Z158" s="181"/>
      <c r="AA158" s="181"/>
      <c r="AB158" s="181"/>
      <c r="AC158" s="181"/>
      <c r="AD158" s="181"/>
      <c r="AE158" s="181"/>
      <c r="AF158" s="181"/>
      <c r="AG158" s="181"/>
      <c r="AH158" s="181"/>
      <c r="AI158" s="181"/>
      <c r="AJ158" s="181"/>
      <c r="AK158" s="181"/>
      <c r="AL158" s="181"/>
      <c r="AM158" s="181"/>
      <c r="AN158" s="181"/>
      <c r="AO158" s="181"/>
      <c r="AP158" s="181"/>
      <c r="AQ158" s="181"/>
      <c r="AS158" s="140"/>
      <c r="AT158" s="140"/>
      <c r="AU158" s="140"/>
      <c r="AV158" s="140"/>
      <c r="AW158" s="140"/>
      <c r="AX158" s="140"/>
      <c r="AY158" s="140"/>
      <c r="AZ158" s="140"/>
      <c r="BA158" s="140"/>
      <c r="BB158" s="140"/>
      <c r="BC158" s="140"/>
      <c r="BD158" s="140"/>
      <c r="BE158" s="140"/>
      <c r="BF158" s="140"/>
      <c r="BG158" s="140"/>
      <c r="BH158" s="140"/>
      <c r="BI158" s="140"/>
      <c r="BJ158" s="140"/>
    </row>
    <row r="159" spans="1:62" s="101" customFormat="1" ht="18" customHeight="1" x14ac:dyDescent="0.25">
      <c r="A159" s="180"/>
      <c r="B159" s="180"/>
      <c r="C159" s="180"/>
      <c r="D159" s="180"/>
      <c r="E159" s="180"/>
      <c r="F159" s="180"/>
      <c r="G159" s="180"/>
      <c r="H159" s="180"/>
      <c r="I159" s="181"/>
      <c r="J159" s="181"/>
      <c r="K159" s="181"/>
      <c r="L159" s="181"/>
      <c r="M159" s="181"/>
      <c r="N159" s="181"/>
      <c r="O159" s="181"/>
      <c r="P159" s="181"/>
      <c r="Q159" s="181"/>
      <c r="R159" s="181"/>
      <c r="S159" s="181"/>
      <c r="T159" s="181"/>
      <c r="U159" s="181"/>
      <c r="V159" s="181"/>
      <c r="W159" s="181"/>
      <c r="X159" s="181"/>
      <c r="Y159" s="181"/>
      <c r="Z159" s="181"/>
      <c r="AA159" s="181"/>
      <c r="AB159" s="181"/>
      <c r="AC159" s="181"/>
      <c r="AD159" s="181"/>
      <c r="AE159" s="181"/>
      <c r="AF159" s="181"/>
      <c r="AG159" s="181"/>
      <c r="AH159" s="181"/>
      <c r="AI159" s="181"/>
      <c r="AJ159" s="181"/>
      <c r="AK159" s="181"/>
      <c r="AL159" s="181"/>
      <c r="AM159" s="181"/>
      <c r="AN159" s="181"/>
      <c r="AO159" s="181"/>
      <c r="AP159" s="181"/>
      <c r="AQ159" s="181"/>
      <c r="AS159" s="140"/>
      <c r="AT159" s="140"/>
      <c r="AU159" s="140"/>
      <c r="AV159" s="140"/>
      <c r="AW159" s="140"/>
      <c r="AX159" s="140"/>
      <c r="AY159" s="140"/>
      <c r="AZ159" s="140"/>
      <c r="BA159" s="140"/>
      <c r="BB159" s="140"/>
      <c r="BC159" s="140"/>
      <c r="BD159" s="140"/>
      <c r="BE159" s="140"/>
      <c r="BF159" s="140"/>
      <c r="BG159" s="140"/>
      <c r="BH159" s="140"/>
      <c r="BI159" s="140"/>
      <c r="BJ159" s="140"/>
    </row>
    <row r="160" spans="1:62" s="101" customFormat="1" ht="18" customHeight="1" x14ac:dyDescent="0.25">
      <c r="A160" s="180"/>
      <c r="B160" s="180"/>
      <c r="C160" s="180"/>
      <c r="D160" s="180"/>
      <c r="E160" s="180"/>
      <c r="F160" s="180"/>
      <c r="G160" s="180"/>
      <c r="H160" s="180"/>
      <c r="I160" s="181"/>
      <c r="J160" s="181"/>
      <c r="K160" s="181"/>
      <c r="L160" s="181"/>
      <c r="M160" s="181"/>
      <c r="N160" s="181"/>
      <c r="O160" s="181"/>
      <c r="P160" s="181"/>
      <c r="Q160" s="181"/>
      <c r="R160" s="181"/>
      <c r="S160" s="181"/>
      <c r="T160" s="181"/>
      <c r="U160" s="181"/>
      <c r="V160" s="181"/>
      <c r="W160" s="181"/>
      <c r="X160" s="181"/>
      <c r="Y160" s="181"/>
      <c r="Z160" s="181"/>
      <c r="AA160" s="181"/>
      <c r="AB160" s="181"/>
      <c r="AC160" s="181"/>
      <c r="AD160" s="181"/>
      <c r="AE160" s="181"/>
      <c r="AF160" s="181"/>
      <c r="AG160" s="181"/>
      <c r="AH160" s="181"/>
      <c r="AI160" s="181"/>
      <c r="AJ160" s="181"/>
      <c r="AK160" s="181"/>
      <c r="AL160" s="181"/>
      <c r="AM160" s="181"/>
      <c r="AN160" s="181"/>
      <c r="AO160" s="181"/>
      <c r="AP160" s="181"/>
      <c r="AQ160" s="181"/>
      <c r="AS160" s="140"/>
      <c r="AT160" s="140"/>
      <c r="AU160" s="140"/>
      <c r="AV160" s="140"/>
      <c r="AW160" s="140"/>
      <c r="AX160" s="140"/>
      <c r="AY160" s="140"/>
      <c r="AZ160" s="140"/>
      <c r="BA160" s="140"/>
      <c r="BB160" s="140"/>
      <c r="BC160" s="140"/>
      <c r="BD160" s="140"/>
      <c r="BE160" s="140"/>
      <c r="BF160" s="140"/>
      <c r="BG160" s="140"/>
      <c r="BH160" s="140"/>
      <c r="BI160" s="140"/>
      <c r="BJ160" s="140"/>
    </row>
    <row r="161" spans="1:62" s="101" customFormat="1" ht="18" customHeight="1" x14ac:dyDescent="0.25">
      <c r="A161" s="180"/>
      <c r="B161" s="180"/>
      <c r="C161" s="180"/>
      <c r="D161" s="180"/>
      <c r="E161" s="180"/>
      <c r="F161" s="180"/>
      <c r="G161" s="180"/>
      <c r="H161" s="180"/>
      <c r="I161" s="181"/>
      <c r="J161" s="181"/>
      <c r="K161" s="181"/>
      <c r="L161" s="181"/>
      <c r="M161" s="181"/>
      <c r="N161" s="181"/>
      <c r="O161" s="181"/>
      <c r="P161" s="181"/>
      <c r="Q161" s="181"/>
      <c r="R161" s="181"/>
      <c r="S161" s="181"/>
      <c r="T161" s="181"/>
      <c r="U161" s="181"/>
      <c r="V161" s="181"/>
      <c r="W161" s="181"/>
      <c r="X161" s="181"/>
      <c r="Y161" s="181"/>
      <c r="Z161" s="181"/>
      <c r="AA161" s="181"/>
      <c r="AB161" s="181"/>
      <c r="AC161" s="181"/>
      <c r="AD161" s="181"/>
      <c r="AE161" s="181"/>
      <c r="AF161" s="181"/>
      <c r="AG161" s="181"/>
      <c r="AH161" s="181"/>
      <c r="AI161" s="181"/>
      <c r="AJ161" s="181"/>
      <c r="AK161" s="181"/>
      <c r="AL161" s="181"/>
      <c r="AM161" s="181"/>
      <c r="AN161" s="181"/>
      <c r="AO161" s="181"/>
      <c r="AP161" s="181"/>
      <c r="AQ161" s="181"/>
      <c r="AS161" s="140"/>
      <c r="AT161" s="140"/>
      <c r="AU161" s="140"/>
      <c r="AV161" s="140"/>
      <c r="AW161" s="140"/>
      <c r="AX161" s="140"/>
      <c r="AY161" s="140"/>
      <c r="AZ161" s="140"/>
      <c r="BA161" s="140"/>
      <c r="BB161" s="140"/>
      <c r="BC161" s="140"/>
      <c r="BD161" s="140"/>
      <c r="BE161" s="140"/>
      <c r="BF161" s="140"/>
      <c r="BG161" s="140"/>
      <c r="BH161" s="140"/>
      <c r="BI161" s="140"/>
      <c r="BJ161" s="140"/>
    </row>
    <row r="162" spans="1:62" s="101" customFormat="1" ht="18" customHeight="1" x14ac:dyDescent="0.25">
      <c r="A162" s="180"/>
      <c r="B162" s="180"/>
      <c r="C162" s="180"/>
      <c r="D162" s="180"/>
      <c r="E162" s="180"/>
      <c r="F162" s="180"/>
      <c r="G162" s="180"/>
      <c r="H162" s="180"/>
      <c r="I162" s="181"/>
      <c r="J162" s="181"/>
      <c r="K162" s="181"/>
      <c r="L162" s="181"/>
      <c r="M162" s="181"/>
      <c r="N162" s="181"/>
      <c r="O162" s="181"/>
      <c r="P162" s="181"/>
      <c r="Q162" s="181"/>
      <c r="R162" s="181"/>
      <c r="S162" s="181"/>
      <c r="T162" s="181"/>
      <c r="U162" s="181"/>
      <c r="V162" s="181"/>
      <c r="W162" s="181"/>
      <c r="X162" s="181"/>
      <c r="Y162" s="181"/>
      <c r="Z162" s="181"/>
      <c r="AA162" s="181"/>
      <c r="AB162" s="181"/>
      <c r="AC162" s="181"/>
      <c r="AD162" s="181"/>
      <c r="AE162" s="181"/>
      <c r="AF162" s="181"/>
      <c r="AG162" s="181"/>
      <c r="AH162" s="181"/>
      <c r="AI162" s="181"/>
      <c r="AJ162" s="181"/>
      <c r="AK162" s="181"/>
      <c r="AL162" s="181"/>
      <c r="AM162" s="181"/>
      <c r="AN162" s="181"/>
      <c r="AO162" s="181"/>
      <c r="AP162" s="181"/>
      <c r="AQ162" s="181"/>
      <c r="AS162" s="140"/>
      <c r="AT162" s="140"/>
      <c r="AU162" s="140"/>
      <c r="AV162" s="140"/>
      <c r="AW162" s="140"/>
      <c r="AX162" s="140"/>
      <c r="AY162" s="140"/>
      <c r="AZ162" s="140"/>
      <c r="BA162" s="140"/>
      <c r="BB162" s="140"/>
      <c r="BC162" s="140"/>
      <c r="BD162" s="140"/>
      <c r="BE162" s="140"/>
      <c r="BF162" s="140"/>
      <c r="BG162" s="140"/>
      <c r="BH162" s="140"/>
      <c r="BI162" s="140"/>
      <c r="BJ162" s="140"/>
    </row>
    <row r="169" spans="1:62" s="101" customFormat="1" ht="18" customHeight="1" x14ac:dyDescent="0.25">
      <c r="A169" s="180"/>
      <c r="B169" s="180"/>
      <c r="C169" s="180"/>
      <c r="D169" s="180"/>
      <c r="E169" s="180"/>
      <c r="F169" s="180"/>
      <c r="G169" s="180"/>
      <c r="H169" s="180"/>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c r="AE169" s="156"/>
      <c r="AF169" s="156"/>
      <c r="AG169" s="156"/>
      <c r="AH169" s="156"/>
      <c r="AI169" s="156"/>
      <c r="AJ169" s="156"/>
      <c r="AK169" s="156"/>
      <c r="AL169" s="156"/>
      <c r="AM169" s="156"/>
      <c r="AN169" s="156"/>
      <c r="AO169" s="156"/>
      <c r="AP169" s="156"/>
      <c r="AQ169" s="156"/>
      <c r="AS169" s="140"/>
      <c r="AT169" s="140"/>
      <c r="AU169" s="140"/>
      <c r="AV169" s="140"/>
      <c r="AW169" s="140"/>
      <c r="AX169" s="140"/>
      <c r="AY169" s="140"/>
      <c r="AZ169" s="140"/>
      <c r="BA169" s="140"/>
      <c r="BB169" s="140"/>
      <c r="BC169" s="140"/>
      <c r="BD169" s="140"/>
      <c r="BE169" s="140"/>
      <c r="BF169" s="140"/>
      <c r="BG169" s="140"/>
      <c r="BH169" s="140"/>
      <c r="BI169" s="140"/>
      <c r="BJ169" s="140"/>
    </row>
    <row r="170" spans="1:62" s="101" customFormat="1" ht="18" customHeight="1" x14ac:dyDescent="0.25">
      <c r="A170" s="180"/>
      <c r="B170" s="180"/>
      <c r="C170" s="180"/>
      <c r="D170" s="180"/>
      <c r="E170" s="180"/>
      <c r="F170" s="180"/>
      <c r="G170" s="180"/>
      <c r="H170" s="180"/>
      <c r="I170" s="156"/>
      <c r="J170" s="156"/>
      <c r="K170" s="156"/>
      <c r="L170" s="156"/>
      <c r="M170" s="156"/>
      <c r="N170" s="156"/>
      <c r="O170" s="156"/>
      <c r="P170" s="156"/>
      <c r="Q170" s="156"/>
      <c r="R170" s="156"/>
      <c r="S170" s="156"/>
      <c r="T170" s="156"/>
      <c r="U170" s="156"/>
      <c r="V170" s="156"/>
      <c r="W170" s="156"/>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S170" s="140"/>
      <c r="AT170" s="140"/>
      <c r="AU170" s="140"/>
      <c r="AV170" s="140"/>
      <c r="AW170" s="140"/>
      <c r="AX170" s="140"/>
      <c r="AY170" s="140"/>
      <c r="AZ170" s="140"/>
      <c r="BA170" s="140"/>
      <c r="BB170" s="140"/>
      <c r="BC170" s="140"/>
      <c r="BD170" s="140"/>
      <c r="BE170" s="140"/>
      <c r="BF170" s="140"/>
      <c r="BG170" s="140"/>
      <c r="BH170" s="140"/>
      <c r="BI170" s="140"/>
      <c r="BJ170" s="140"/>
    </row>
    <row r="171" spans="1:62" s="101" customFormat="1" ht="18" customHeight="1" x14ac:dyDescent="0.25">
      <c r="A171" s="180"/>
      <c r="B171" s="180"/>
      <c r="C171" s="180"/>
      <c r="D171" s="180"/>
      <c r="E171" s="180"/>
      <c r="F171" s="180"/>
      <c r="G171" s="180"/>
      <c r="H171" s="180"/>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S171" s="140"/>
      <c r="AT171" s="140"/>
      <c r="AU171" s="140"/>
      <c r="AV171" s="140"/>
      <c r="AW171" s="140"/>
      <c r="AX171" s="140"/>
      <c r="AY171" s="140"/>
      <c r="AZ171" s="140"/>
      <c r="BA171" s="140"/>
      <c r="BB171" s="140"/>
      <c r="BC171" s="140"/>
      <c r="BD171" s="140"/>
      <c r="BE171" s="140"/>
      <c r="BF171" s="140"/>
      <c r="BG171" s="140"/>
      <c r="BH171" s="140"/>
      <c r="BI171" s="140"/>
      <c r="BJ171" s="140"/>
    </row>
    <row r="172" spans="1:62" s="101" customFormat="1" ht="18" customHeight="1" x14ac:dyDescent="0.25">
      <c r="A172" s="180"/>
      <c r="B172" s="180"/>
      <c r="C172" s="180"/>
      <c r="D172" s="180"/>
      <c r="E172" s="180"/>
      <c r="F172" s="180"/>
      <c r="G172" s="180"/>
      <c r="H172" s="180"/>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S172" s="140"/>
      <c r="AT172" s="140"/>
      <c r="AU172" s="140"/>
      <c r="AV172" s="140"/>
      <c r="AW172" s="140"/>
      <c r="AX172" s="140"/>
      <c r="AY172" s="140"/>
      <c r="AZ172" s="140"/>
      <c r="BA172" s="140"/>
      <c r="BB172" s="140"/>
      <c r="BC172" s="140"/>
      <c r="BD172" s="140"/>
      <c r="BE172" s="140"/>
      <c r="BF172" s="140"/>
      <c r="BG172" s="140"/>
      <c r="BH172" s="140"/>
      <c r="BI172" s="140"/>
      <c r="BJ172" s="140"/>
    </row>
    <row r="173" spans="1:62" s="101" customFormat="1" ht="18" customHeight="1" x14ac:dyDescent="0.25">
      <c r="A173" s="180"/>
      <c r="B173" s="180"/>
      <c r="C173" s="180"/>
      <c r="D173" s="180"/>
      <c r="E173" s="180"/>
      <c r="F173" s="180"/>
      <c r="G173" s="180"/>
      <c r="H173" s="180"/>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S173" s="140"/>
      <c r="AT173" s="140"/>
      <c r="AU173" s="140"/>
      <c r="AV173" s="140"/>
      <c r="AW173" s="140"/>
      <c r="AX173" s="140"/>
      <c r="AY173" s="140"/>
      <c r="AZ173" s="140"/>
      <c r="BA173" s="140"/>
      <c r="BB173" s="140"/>
      <c r="BC173" s="140"/>
      <c r="BD173" s="140"/>
      <c r="BE173" s="140"/>
      <c r="BF173" s="140"/>
      <c r="BG173" s="140"/>
      <c r="BH173" s="140"/>
      <c r="BI173" s="140"/>
      <c r="BJ173" s="140"/>
    </row>
    <row r="174" spans="1:62" s="101" customFormat="1" ht="18" customHeight="1" x14ac:dyDescent="0.25">
      <c r="A174" s="180"/>
      <c r="B174" s="180"/>
      <c r="C174" s="180"/>
      <c r="D174" s="180"/>
      <c r="E174" s="180"/>
      <c r="F174" s="180"/>
      <c r="G174" s="180"/>
      <c r="H174" s="180"/>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S174" s="140"/>
      <c r="AT174" s="140"/>
      <c r="AU174" s="140"/>
      <c r="AV174" s="140"/>
      <c r="AW174" s="140"/>
      <c r="AX174" s="140"/>
      <c r="AY174" s="140"/>
      <c r="AZ174" s="140"/>
      <c r="BA174" s="140"/>
      <c r="BB174" s="140"/>
      <c r="BC174" s="140"/>
      <c r="BD174" s="140"/>
      <c r="BE174" s="140"/>
      <c r="BF174" s="140"/>
      <c r="BG174" s="140"/>
      <c r="BH174" s="140"/>
      <c r="BI174" s="140"/>
      <c r="BJ174" s="140"/>
    </row>
    <row r="175" spans="1:62" s="101" customFormat="1" ht="18" customHeight="1" x14ac:dyDescent="0.25">
      <c r="A175" s="180"/>
      <c r="B175" s="180"/>
      <c r="C175" s="180"/>
      <c r="D175" s="180"/>
      <c r="E175" s="180"/>
      <c r="F175" s="180"/>
      <c r="G175" s="180"/>
      <c r="H175" s="180"/>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S175" s="140"/>
      <c r="AT175" s="140"/>
      <c r="AU175" s="140"/>
      <c r="AV175" s="140"/>
      <c r="AW175" s="140"/>
      <c r="AX175" s="140"/>
      <c r="AY175" s="140"/>
      <c r="AZ175" s="140"/>
      <c r="BA175" s="140"/>
      <c r="BB175" s="140"/>
      <c r="BC175" s="140"/>
      <c r="BD175" s="140"/>
      <c r="BE175" s="140"/>
      <c r="BF175" s="140"/>
      <c r="BG175" s="140"/>
      <c r="BH175" s="140"/>
      <c r="BI175" s="140"/>
      <c r="BJ175" s="140"/>
    </row>
    <row r="193" spans="1:62" s="101" customFormat="1" ht="18" customHeight="1" x14ac:dyDescent="0.25">
      <c r="A193" s="180"/>
      <c r="B193" s="180"/>
      <c r="C193" s="180"/>
      <c r="D193" s="180"/>
      <c r="E193" s="180"/>
      <c r="F193" s="180"/>
      <c r="G193" s="180"/>
      <c r="H193" s="180"/>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S193" s="140"/>
      <c r="AT193" s="140"/>
      <c r="AU193" s="140"/>
      <c r="AV193" s="140"/>
      <c r="AW193" s="140"/>
      <c r="AX193" s="140"/>
      <c r="AY193" s="140"/>
      <c r="AZ193" s="140"/>
      <c r="BA193" s="140"/>
      <c r="BB193" s="140"/>
      <c r="BC193" s="140"/>
      <c r="BD193" s="140"/>
      <c r="BE193" s="140"/>
      <c r="BF193" s="140"/>
      <c r="BG193" s="140"/>
      <c r="BH193" s="140"/>
      <c r="BI193" s="140"/>
      <c r="BJ193" s="140"/>
    </row>
    <row r="194" spans="1:62" s="101" customFormat="1" ht="18" customHeight="1" x14ac:dyDescent="0.25">
      <c r="A194" s="180"/>
      <c r="B194" s="180"/>
      <c r="C194" s="180"/>
      <c r="D194" s="180"/>
      <c r="E194" s="180"/>
      <c r="F194" s="180"/>
      <c r="G194" s="180"/>
      <c r="H194" s="180"/>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S194" s="140"/>
      <c r="AT194" s="140"/>
      <c r="AU194" s="140"/>
      <c r="AV194" s="140"/>
      <c r="AW194" s="140"/>
      <c r="AX194" s="140"/>
      <c r="AY194" s="140"/>
      <c r="AZ194" s="140"/>
      <c r="BA194" s="140"/>
      <c r="BB194" s="140"/>
      <c r="BC194" s="140"/>
      <c r="BD194" s="140"/>
      <c r="BE194" s="140"/>
      <c r="BF194" s="140"/>
      <c r="BG194" s="140"/>
      <c r="BH194" s="140"/>
      <c r="BI194" s="140"/>
      <c r="BJ194" s="140"/>
    </row>
    <row r="195" spans="1:62" s="101" customFormat="1" ht="18" customHeight="1" x14ac:dyDescent="0.25">
      <c r="A195" s="180"/>
      <c r="B195" s="180"/>
      <c r="C195" s="180"/>
      <c r="D195" s="180"/>
      <c r="E195" s="180"/>
      <c r="F195" s="180"/>
      <c r="G195" s="180"/>
      <c r="H195" s="180"/>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S195" s="140"/>
      <c r="AT195" s="140"/>
      <c r="AU195" s="140"/>
      <c r="AV195" s="140"/>
      <c r="AW195" s="140"/>
      <c r="AX195" s="140"/>
      <c r="AY195" s="140"/>
      <c r="AZ195" s="140"/>
      <c r="BA195" s="140"/>
      <c r="BB195" s="140"/>
      <c r="BC195" s="140"/>
      <c r="BD195" s="140"/>
      <c r="BE195" s="140"/>
      <c r="BF195" s="140"/>
      <c r="BG195" s="140"/>
      <c r="BH195" s="140"/>
      <c r="BI195" s="140"/>
      <c r="BJ195" s="140"/>
    </row>
    <row r="196" spans="1:62" s="101" customFormat="1" ht="18" customHeight="1" x14ac:dyDescent="0.25">
      <c r="A196" s="180"/>
      <c r="B196" s="180"/>
      <c r="C196" s="180"/>
      <c r="D196" s="180"/>
      <c r="E196" s="180"/>
      <c r="F196" s="180"/>
      <c r="G196" s="180"/>
      <c r="H196" s="180"/>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S196" s="140"/>
      <c r="AT196" s="140"/>
      <c r="AU196" s="140"/>
      <c r="AV196" s="140"/>
      <c r="AW196" s="140"/>
      <c r="AX196" s="140"/>
      <c r="AY196" s="140"/>
      <c r="AZ196" s="140"/>
      <c r="BA196" s="140"/>
      <c r="BB196" s="140"/>
      <c r="BC196" s="140"/>
      <c r="BD196" s="140"/>
      <c r="BE196" s="140"/>
      <c r="BF196" s="140"/>
      <c r="BG196" s="140"/>
      <c r="BH196" s="140"/>
      <c r="BI196" s="140"/>
      <c r="BJ196" s="140"/>
    </row>
    <row r="197" spans="1:62" s="101" customFormat="1" ht="18" customHeight="1" x14ac:dyDescent="0.25">
      <c r="A197" s="180"/>
      <c r="B197" s="180"/>
      <c r="C197" s="180"/>
      <c r="D197" s="180"/>
      <c r="E197" s="180"/>
      <c r="F197" s="180"/>
      <c r="G197" s="180"/>
      <c r="H197" s="180"/>
      <c r="I197" s="156"/>
      <c r="J197" s="156"/>
      <c r="K197" s="156"/>
      <c r="L197" s="156"/>
      <c r="M197" s="156"/>
      <c r="N197" s="156"/>
      <c r="O197" s="156"/>
      <c r="P197" s="156"/>
      <c r="Q197" s="156"/>
      <c r="R197" s="156"/>
      <c r="S197" s="156"/>
      <c r="T197" s="156"/>
      <c r="U197" s="156"/>
      <c r="V197" s="156"/>
      <c r="W197" s="156"/>
      <c r="X197" s="156"/>
      <c r="Y197" s="156"/>
      <c r="Z197" s="156"/>
      <c r="AA197" s="156"/>
      <c r="AB197" s="156"/>
      <c r="AC197" s="156"/>
      <c r="AD197" s="156"/>
      <c r="AE197" s="156"/>
      <c r="AF197" s="156"/>
      <c r="AG197" s="156"/>
      <c r="AH197" s="156"/>
      <c r="AI197" s="156"/>
      <c r="AJ197" s="156"/>
      <c r="AK197" s="156"/>
      <c r="AL197" s="156"/>
      <c r="AM197" s="156"/>
      <c r="AN197" s="156"/>
      <c r="AO197" s="156"/>
      <c r="AP197" s="156"/>
      <c r="AQ197" s="156"/>
      <c r="AS197" s="140"/>
      <c r="AT197" s="140"/>
      <c r="AU197" s="140"/>
      <c r="AV197" s="140"/>
      <c r="AW197" s="140"/>
      <c r="AX197" s="140"/>
      <c r="AY197" s="140"/>
      <c r="AZ197" s="140"/>
      <c r="BA197" s="140"/>
      <c r="BB197" s="140"/>
      <c r="BC197" s="140"/>
      <c r="BD197" s="140"/>
      <c r="BE197" s="140"/>
      <c r="BF197" s="140"/>
      <c r="BG197" s="140"/>
      <c r="BH197" s="140"/>
      <c r="BI197" s="140"/>
      <c r="BJ197" s="140"/>
    </row>
    <row r="198" spans="1:62" s="101" customFormat="1" ht="18" customHeight="1" x14ac:dyDescent="0.25">
      <c r="A198" s="180"/>
      <c r="B198" s="180"/>
      <c r="C198" s="180"/>
      <c r="D198" s="180"/>
      <c r="E198" s="180"/>
      <c r="F198" s="180"/>
      <c r="G198" s="180"/>
      <c r="H198" s="180"/>
      <c r="I198" s="156"/>
      <c r="J198" s="156"/>
      <c r="K198" s="156"/>
      <c r="L198" s="156"/>
      <c r="M198" s="156"/>
      <c r="N198" s="156"/>
      <c r="O198" s="156"/>
      <c r="P198" s="156"/>
      <c r="Q198" s="156"/>
      <c r="R198" s="156"/>
      <c r="S198" s="156"/>
      <c r="T198" s="156"/>
      <c r="U198" s="156"/>
      <c r="V198" s="156"/>
      <c r="W198" s="156"/>
      <c r="X198" s="156"/>
      <c r="Y198" s="156"/>
      <c r="Z198" s="156"/>
      <c r="AA198" s="156"/>
      <c r="AB198" s="156"/>
      <c r="AC198" s="156"/>
      <c r="AD198" s="156"/>
      <c r="AE198" s="156"/>
      <c r="AF198" s="156"/>
      <c r="AG198" s="156"/>
      <c r="AH198" s="156"/>
      <c r="AI198" s="156"/>
      <c r="AJ198" s="156"/>
      <c r="AK198" s="156"/>
      <c r="AL198" s="156"/>
      <c r="AM198" s="156"/>
      <c r="AN198" s="156"/>
      <c r="AO198" s="156"/>
      <c r="AP198" s="156"/>
      <c r="AQ198" s="156"/>
      <c r="AS198" s="140"/>
      <c r="AT198" s="140"/>
      <c r="AU198" s="140"/>
      <c r="AV198" s="140"/>
      <c r="AW198" s="140"/>
      <c r="AX198" s="140"/>
      <c r="AY198" s="140"/>
      <c r="AZ198" s="140"/>
      <c r="BA198" s="140"/>
      <c r="BB198" s="140"/>
      <c r="BC198" s="140"/>
      <c r="BD198" s="140"/>
      <c r="BE198" s="140"/>
      <c r="BF198" s="140"/>
      <c r="BG198" s="140"/>
      <c r="BH198" s="140"/>
      <c r="BI198" s="140"/>
      <c r="BJ198" s="140"/>
    </row>
    <row r="199" spans="1:62" s="101" customFormat="1" ht="18" customHeight="1" x14ac:dyDescent="0.25">
      <c r="A199" s="180"/>
      <c r="B199" s="180"/>
      <c r="C199" s="180"/>
      <c r="D199" s="180"/>
      <c r="E199" s="180"/>
      <c r="F199" s="180"/>
      <c r="G199" s="180"/>
      <c r="H199" s="180"/>
      <c r="I199" s="156"/>
      <c r="J199" s="156"/>
      <c r="K199" s="156"/>
      <c r="L199" s="156"/>
      <c r="M199" s="156"/>
      <c r="N199" s="156"/>
      <c r="O199" s="156"/>
      <c r="P199" s="156"/>
      <c r="Q199" s="156"/>
      <c r="R199" s="156"/>
      <c r="S199" s="156"/>
      <c r="T199" s="156"/>
      <c r="U199" s="156"/>
      <c r="V199" s="156"/>
      <c r="W199" s="156"/>
      <c r="X199" s="156"/>
      <c r="Y199" s="156"/>
      <c r="Z199" s="156"/>
      <c r="AA199" s="156"/>
      <c r="AB199" s="156"/>
      <c r="AC199" s="156"/>
      <c r="AD199" s="156"/>
      <c r="AE199" s="156"/>
      <c r="AF199" s="156"/>
      <c r="AG199" s="156"/>
      <c r="AH199" s="156"/>
      <c r="AI199" s="156"/>
      <c r="AJ199" s="156"/>
      <c r="AK199" s="156"/>
      <c r="AL199" s="156"/>
      <c r="AM199" s="156"/>
      <c r="AN199" s="156"/>
      <c r="AO199" s="156"/>
      <c r="AP199" s="156"/>
      <c r="AQ199" s="156"/>
      <c r="AS199" s="140"/>
      <c r="AT199" s="140"/>
      <c r="AU199" s="140"/>
      <c r="AV199" s="140"/>
      <c r="AW199" s="140"/>
      <c r="AX199" s="140"/>
      <c r="AY199" s="140"/>
      <c r="AZ199" s="140"/>
      <c r="BA199" s="140"/>
      <c r="BB199" s="140"/>
      <c r="BC199" s="140"/>
      <c r="BD199" s="140"/>
      <c r="BE199" s="140"/>
      <c r="BF199" s="140"/>
      <c r="BG199" s="140"/>
      <c r="BH199" s="140"/>
      <c r="BI199" s="140"/>
      <c r="BJ199" s="140"/>
    </row>
    <row r="217" spans="1:62" s="101" customFormat="1" ht="18" customHeight="1" x14ac:dyDescent="0.25">
      <c r="A217" s="180"/>
      <c r="B217" s="180"/>
      <c r="C217" s="180"/>
      <c r="D217" s="180"/>
      <c r="E217" s="180"/>
      <c r="F217" s="180"/>
      <c r="G217" s="180"/>
      <c r="H217" s="180"/>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S217" s="140"/>
      <c r="AT217" s="140"/>
      <c r="AU217" s="140"/>
      <c r="AV217" s="140"/>
      <c r="AW217" s="140"/>
      <c r="AX217" s="140"/>
      <c r="AY217" s="140"/>
      <c r="AZ217" s="140"/>
      <c r="BA217" s="140"/>
      <c r="BB217" s="140"/>
      <c r="BC217" s="140"/>
      <c r="BD217" s="140"/>
      <c r="BE217" s="140"/>
      <c r="BF217" s="140"/>
      <c r="BG217" s="140"/>
      <c r="BH217" s="140"/>
      <c r="BI217" s="140"/>
      <c r="BJ217" s="140"/>
    </row>
    <row r="218" spans="1:62" s="101" customFormat="1" ht="18" customHeight="1" x14ac:dyDescent="0.25">
      <c r="A218" s="180"/>
      <c r="B218" s="180"/>
      <c r="C218" s="180"/>
      <c r="D218" s="180"/>
      <c r="E218" s="180"/>
      <c r="F218" s="180"/>
      <c r="G218" s="180"/>
      <c r="H218" s="180"/>
      <c r="I218" s="156"/>
      <c r="J218" s="156"/>
      <c r="K218" s="156"/>
      <c r="L218" s="156"/>
      <c r="M218" s="156"/>
      <c r="N218" s="156"/>
      <c r="O218" s="156"/>
      <c r="P218" s="156"/>
      <c r="Q218" s="156"/>
      <c r="R218" s="156"/>
      <c r="S218" s="156"/>
      <c r="T218" s="156"/>
      <c r="U218" s="156"/>
      <c r="V218" s="156"/>
      <c r="W218" s="156"/>
      <c r="X218" s="156"/>
      <c r="Y218" s="156"/>
      <c r="Z218" s="156"/>
      <c r="AA218" s="156"/>
      <c r="AB218" s="156"/>
      <c r="AC218" s="156"/>
      <c r="AD218" s="156"/>
      <c r="AE218" s="156"/>
      <c r="AF218" s="156"/>
      <c r="AG218" s="156"/>
      <c r="AH218" s="156"/>
      <c r="AI218" s="156"/>
      <c r="AJ218" s="156"/>
      <c r="AK218" s="156"/>
      <c r="AL218" s="156"/>
      <c r="AM218" s="156"/>
      <c r="AN218" s="156"/>
      <c r="AO218" s="156"/>
      <c r="AP218" s="156"/>
      <c r="AQ218" s="156"/>
      <c r="AS218" s="140"/>
      <c r="AT218" s="140"/>
      <c r="AU218" s="140"/>
      <c r="AV218" s="140"/>
      <c r="AW218" s="140"/>
      <c r="AX218" s="140"/>
      <c r="AY218" s="140"/>
      <c r="AZ218" s="140"/>
      <c r="BA218" s="140"/>
      <c r="BB218" s="140"/>
      <c r="BC218" s="140"/>
      <c r="BD218" s="140"/>
      <c r="BE218" s="140"/>
      <c r="BF218" s="140"/>
      <c r="BG218" s="140"/>
      <c r="BH218" s="140"/>
      <c r="BI218" s="140"/>
      <c r="BJ218" s="140"/>
    </row>
    <row r="219" spans="1:62" s="101" customFormat="1" ht="18" customHeight="1" x14ac:dyDescent="0.25">
      <c r="A219" s="180"/>
      <c r="B219" s="180"/>
      <c r="C219" s="180"/>
      <c r="D219" s="180"/>
      <c r="E219" s="180"/>
      <c r="F219" s="180"/>
      <c r="G219" s="180"/>
      <c r="H219" s="180"/>
      <c r="I219" s="156"/>
      <c r="J219" s="156"/>
      <c r="K219" s="156"/>
      <c r="L219" s="156"/>
      <c r="M219" s="156"/>
      <c r="N219" s="156"/>
      <c r="O219" s="156"/>
      <c r="P219" s="156"/>
      <c r="Q219" s="156"/>
      <c r="R219" s="156"/>
      <c r="S219" s="156"/>
      <c r="T219" s="156"/>
      <c r="U219" s="156"/>
      <c r="V219" s="156"/>
      <c r="W219" s="156"/>
      <c r="X219" s="156"/>
      <c r="Y219" s="156"/>
      <c r="Z219" s="156"/>
      <c r="AA219" s="156"/>
      <c r="AB219" s="156"/>
      <c r="AC219" s="156"/>
      <c r="AD219" s="156"/>
      <c r="AE219" s="156"/>
      <c r="AF219" s="156"/>
      <c r="AG219" s="156"/>
      <c r="AH219" s="156"/>
      <c r="AI219" s="156"/>
      <c r="AJ219" s="156"/>
      <c r="AK219" s="156"/>
      <c r="AL219" s="156"/>
      <c r="AM219" s="156"/>
      <c r="AN219" s="156"/>
      <c r="AO219" s="156"/>
      <c r="AP219" s="156"/>
      <c r="AQ219" s="156"/>
      <c r="AS219" s="140"/>
      <c r="AT219" s="140"/>
      <c r="AU219" s="140"/>
      <c r="AV219" s="140"/>
      <c r="AW219" s="140"/>
      <c r="AX219" s="140"/>
      <c r="AY219" s="140"/>
      <c r="AZ219" s="140"/>
      <c r="BA219" s="140"/>
      <c r="BB219" s="140"/>
      <c r="BC219" s="140"/>
      <c r="BD219" s="140"/>
      <c r="BE219" s="140"/>
      <c r="BF219" s="140"/>
      <c r="BG219" s="140"/>
      <c r="BH219" s="140"/>
      <c r="BI219" s="140"/>
      <c r="BJ219" s="140"/>
    </row>
    <row r="220" spans="1:62" s="101" customFormat="1" ht="18" customHeight="1" x14ac:dyDescent="0.25">
      <c r="A220" s="180"/>
      <c r="B220" s="180"/>
      <c r="C220" s="180"/>
      <c r="D220" s="180"/>
      <c r="E220" s="180"/>
      <c r="F220" s="180"/>
      <c r="G220" s="180"/>
      <c r="H220" s="180"/>
      <c r="I220" s="156"/>
      <c r="J220" s="156"/>
      <c r="K220" s="156"/>
      <c r="L220" s="156"/>
      <c r="M220" s="156"/>
      <c r="N220" s="156"/>
      <c r="O220" s="156"/>
      <c r="P220" s="156"/>
      <c r="Q220" s="156"/>
      <c r="R220" s="156"/>
      <c r="S220" s="156"/>
      <c r="T220" s="156"/>
      <c r="U220" s="156"/>
      <c r="V220" s="156"/>
      <c r="W220" s="156"/>
      <c r="X220" s="156"/>
      <c r="Y220" s="156"/>
      <c r="Z220" s="156"/>
      <c r="AA220" s="156"/>
      <c r="AB220" s="156"/>
      <c r="AC220" s="156"/>
      <c r="AD220" s="156"/>
      <c r="AE220" s="156"/>
      <c r="AF220" s="156"/>
      <c r="AG220" s="156"/>
      <c r="AH220" s="156"/>
      <c r="AI220" s="156"/>
      <c r="AJ220" s="156"/>
      <c r="AK220" s="156"/>
      <c r="AL220" s="156"/>
      <c r="AM220" s="156"/>
      <c r="AN220" s="156"/>
      <c r="AO220" s="156"/>
      <c r="AP220" s="156"/>
      <c r="AQ220" s="156"/>
      <c r="AS220" s="140"/>
      <c r="AT220" s="140"/>
      <c r="AU220" s="140"/>
      <c r="AV220" s="140"/>
      <c r="AW220" s="140"/>
      <c r="AX220" s="140"/>
      <c r="AY220" s="140"/>
      <c r="AZ220" s="140"/>
      <c r="BA220" s="140"/>
      <c r="BB220" s="140"/>
      <c r="BC220" s="140"/>
      <c r="BD220" s="140"/>
      <c r="BE220" s="140"/>
      <c r="BF220" s="140"/>
      <c r="BG220" s="140"/>
      <c r="BH220" s="140"/>
      <c r="BI220" s="140"/>
      <c r="BJ220" s="140"/>
    </row>
    <row r="221" spans="1:62" s="101" customFormat="1" ht="18" customHeight="1" x14ac:dyDescent="0.25">
      <c r="A221" s="180"/>
      <c r="B221" s="180"/>
      <c r="C221" s="180"/>
      <c r="D221" s="180"/>
      <c r="E221" s="180"/>
      <c r="F221" s="180"/>
      <c r="G221" s="180"/>
      <c r="H221" s="180"/>
      <c r="I221" s="156"/>
      <c r="J221" s="156"/>
      <c r="K221" s="156"/>
      <c r="L221" s="156"/>
      <c r="M221" s="156"/>
      <c r="N221" s="156"/>
      <c r="O221" s="156"/>
      <c r="P221" s="156"/>
      <c r="Q221" s="156"/>
      <c r="R221" s="156"/>
      <c r="S221" s="156"/>
      <c r="T221" s="156"/>
      <c r="U221" s="156"/>
      <c r="V221" s="156"/>
      <c r="W221" s="156"/>
      <c r="X221" s="156"/>
      <c r="Y221" s="156"/>
      <c r="Z221" s="156"/>
      <c r="AA221" s="156"/>
      <c r="AB221" s="156"/>
      <c r="AC221" s="156"/>
      <c r="AD221" s="156"/>
      <c r="AE221" s="156"/>
      <c r="AF221" s="156"/>
      <c r="AG221" s="156"/>
      <c r="AH221" s="156"/>
      <c r="AI221" s="156"/>
      <c r="AJ221" s="156"/>
      <c r="AK221" s="156"/>
      <c r="AL221" s="156"/>
      <c r="AM221" s="156"/>
      <c r="AN221" s="156"/>
      <c r="AO221" s="156"/>
      <c r="AP221" s="156"/>
      <c r="AQ221" s="156"/>
      <c r="AS221" s="140"/>
      <c r="AT221" s="140"/>
      <c r="AU221" s="140"/>
      <c r="AV221" s="140"/>
      <c r="AW221" s="140"/>
      <c r="AX221" s="140"/>
      <c r="AY221" s="140"/>
      <c r="AZ221" s="140"/>
      <c r="BA221" s="140"/>
      <c r="BB221" s="140"/>
      <c r="BC221" s="140"/>
      <c r="BD221" s="140"/>
      <c r="BE221" s="140"/>
      <c r="BF221" s="140"/>
      <c r="BG221" s="140"/>
      <c r="BH221" s="140"/>
      <c r="BI221" s="140"/>
      <c r="BJ221" s="140"/>
    </row>
    <row r="222" spans="1:62" s="101" customFormat="1" ht="18" customHeight="1" x14ac:dyDescent="0.25">
      <c r="A222" s="180"/>
      <c r="B222" s="180"/>
      <c r="C222" s="180"/>
      <c r="D222" s="180"/>
      <c r="E222" s="180"/>
      <c r="F222" s="180"/>
      <c r="G222" s="180"/>
      <c r="H222" s="180"/>
      <c r="I222" s="156"/>
      <c r="J222" s="156"/>
      <c r="K222" s="156"/>
      <c r="L222" s="156"/>
      <c r="M222" s="156"/>
      <c r="N222" s="156"/>
      <c r="O222" s="156"/>
      <c r="P222" s="156"/>
      <c r="Q222" s="156"/>
      <c r="R222" s="156"/>
      <c r="S222" s="156"/>
      <c r="T222" s="156"/>
      <c r="U222" s="156"/>
      <c r="V222" s="156"/>
      <c r="W222" s="156"/>
      <c r="X222" s="156"/>
      <c r="Y222" s="156"/>
      <c r="Z222" s="156"/>
      <c r="AA222" s="156"/>
      <c r="AB222" s="156"/>
      <c r="AC222" s="156"/>
      <c r="AD222" s="156"/>
      <c r="AE222" s="156"/>
      <c r="AF222" s="156"/>
      <c r="AG222" s="156"/>
      <c r="AH222" s="156"/>
      <c r="AI222" s="156"/>
      <c r="AJ222" s="156"/>
      <c r="AK222" s="156"/>
      <c r="AL222" s="156"/>
      <c r="AM222" s="156"/>
      <c r="AN222" s="156"/>
      <c r="AO222" s="156"/>
      <c r="AP222" s="156"/>
      <c r="AQ222" s="156"/>
      <c r="AS222" s="140"/>
      <c r="AT222" s="140"/>
      <c r="AU222" s="140"/>
      <c r="AV222" s="140"/>
      <c r="AW222" s="140"/>
      <c r="AX222" s="140"/>
      <c r="AY222" s="140"/>
      <c r="AZ222" s="140"/>
      <c r="BA222" s="140"/>
      <c r="BB222" s="140"/>
      <c r="BC222" s="140"/>
      <c r="BD222" s="140"/>
      <c r="BE222" s="140"/>
      <c r="BF222" s="140"/>
      <c r="BG222" s="140"/>
      <c r="BH222" s="140"/>
      <c r="BI222" s="140"/>
      <c r="BJ222" s="140"/>
    </row>
    <row r="223" spans="1:62" s="101" customFormat="1" ht="18" customHeight="1" x14ac:dyDescent="0.25">
      <c r="A223" s="180"/>
      <c r="B223" s="180"/>
      <c r="C223" s="180"/>
      <c r="D223" s="180"/>
      <c r="E223" s="180"/>
      <c r="F223" s="180"/>
      <c r="G223" s="180"/>
      <c r="H223" s="180"/>
      <c r="I223" s="156"/>
      <c r="J223" s="156"/>
      <c r="K223" s="156"/>
      <c r="L223" s="156"/>
      <c r="M223" s="156"/>
      <c r="N223" s="156"/>
      <c r="O223" s="156"/>
      <c r="P223" s="156"/>
      <c r="Q223" s="156"/>
      <c r="R223" s="156"/>
      <c r="S223" s="156"/>
      <c r="T223" s="156"/>
      <c r="U223" s="156"/>
      <c r="V223" s="156"/>
      <c r="W223" s="156"/>
      <c r="X223" s="156"/>
      <c r="Y223" s="156"/>
      <c r="Z223" s="156"/>
      <c r="AA223" s="156"/>
      <c r="AB223" s="156"/>
      <c r="AC223" s="156"/>
      <c r="AD223" s="156"/>
      <c r="AE223" s="156"/>
      <c r="AF223" s="156"/>
      <c r="AG223" s="156"/>
      <c r="AH223" s="156"/>
      <c r="AI223" s="156"/>
      <c r="AJ223" s="156"/>
      <c r="AK223" s="156"/>
      <c r="AL223" s="156"/>
      <c r="AM223" s="156"/>
      <c r="AN223" s="156"/>
      <c r="AO223" s="156"/>
      <c r="AP223" s="156"/>
      <c r="AQ223" s="156"/>
      <c r="AS223" s="140"/>
      <c r="AT223" s="140"/>
      <c r="AU223" s="140"/>
      <c r="AV223" s="140"/>
      <c r="AW223" s="140"/>
      <c r="AX223" s="140"/>
      <c r="AY223" s="140"/>
      <c r="AZ223" s="140"/>
      <c r="BA223" s="140"/>
      <c r="BB223" s="140"/>
      <c r="BC223" s="140"/>
      <c r="BD223" s="140"/>
      <c r="BE223" s="140"/>
      <c r="BF223" s="140"/>
      <c r="BG223" s="140"/>
      <c r="BH223" s="140"/>
      <c r="BI223" s="140"/>
      <c r="BJ223" s="140"/>
    </row>
    <row r="241" spans="1:62" s="101" customFormat="1" ht="18" customHeight="1" x14ac:dyDescent="0.25">
      <c r="A241" s="180"/>
      <c r="B241" s="180"/>
      <c r="C241" s="180"/>
      <c r="D241" s="180"/>
      <c r="E241" s="180"/>
      <c r="F241" s="180"/>
      <c r="G241" s="180"/>
      <c r="H241" s="180"/>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S241" s="140"/>
      <c r="AT241" s="140"/>
      <c r="AU241" s="140"/>
      <c r="AV241" s="140"/>
      <c r="AW241" s="140"/>
      <c r="AX241" s="140"/>
      <c r="AY241" s="140"/>
      <c r="AZ241" s="140"/>
      <c r="BA241" s="140"/>
      <c r="BB241" s="140"/>
      <c r="BC241" s="140"/>
      <c r="BD241" s="140"/>
      <c r="BE241" s="140"/>
      <c r="BF241" s="140"/>
      <c r="BG241" s="140"/>
      <c r="BH241" s="140"/>
      <c r="BI241" s="140"/>
      <c r="BJ241" s="140"/>
    </row>
    <row r="242" spans="1:62" s="101" customFormat="1" ht="18" customHeight="1" x14ac:dyDescent="0.25">
      <c r="A242" s="180"/>
      <c r="B242" s="180"/>
      <c r="C242" s="180"/>
      <c r="D242" s="180"/>
      <c r="E242" s="180"/>
      <c r="F242" s="180"/>
      <c r="G242" s="180"/>
      <c r="H242" s="180"/>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S242" s="140"/>
      <c r="AT242" s="140"/>
      <c r="AU242" s="140"/>
      <c r="AV242" s="140"/>
      <c r="AW242" s="140"/>
      <c r="AX242" s="140"/>
      <c r="AY242" s="140"/>
      <c r="AZ242" s="140"/>
      <c r="BA242" s="140"/>
      <c r="BB242" s="140"/>
      <c r="BC242" s="140"/>
      <c r="BD242" s="140"/>
      <c r="BE242" s="140"/>
      <c r="BF242" s="140"/>
      <c r="BG242" s="140"/>
      <c r="BH242" s="140"/>
      <c r="BI242" s="140"/>
      <c r="BJ242" s="140"/>
    </row>
    <row r="243" spans="1:62" s="101" customFormat="1" ht="18" customHeight="1" x14ac:dyDescent="0.25">
      <c r="A243" s="180"/>
      <c r="B243" s="180"/>
      <c r="C243" s="180"/>
      <c r="D243" s="180"/>
      <c r="E243" s="180"/>
      <c r="F243" s="180"/>
      <c r="G243" s="180"/>
      <c r="H243" s="180"/>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S243" s="140"/>
      <c r="AT243" s="140"/>
      <c r="AU243" s="140"/>
      <c r="AV243" s="140"/>
      <c r="AW243" s="140"/>
      <c r="AX243" s="140"/>
      <c r="AY243" s="140"/>
      <c r="AZ243" s="140"/>
      <c r="BA243" s="140"/>
      <c r="BB243" s="140"/>
      <c r="BC243" s="140"/>
      <c r="BD243" s="140"/>
      <c r="BE243" s="140"/>
      <c r="BF243" s="140"/>
      <c r="BG243" s="140"/>
      <c r="BH243" s="140"/>
      <c r="BI243" s="140"/>
      <c r="BJ243" s="140"/>
    </row>
    <row r="244" spans="1:62" s="101" customFormat="1" ht="18" customHeight="1" x14ac:dyDescent="0.25">
      <c r="A244" s="180"/>
      <c r="B244" s="180"/>
      <c r="C244" s="180"/>
      <c r="D244" s="180"/>
      <c r="E244" s="180"/>
      <c r="F244" s="180"/>
      <c r="G244" s="180"/>
      <c r="H244" s="180"/>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S244" s="140"/>
      <c r="AT244" s="140"/>
      <c r="AU244" s="140"/>
      <c r="AV244" s="140"/>
      <c r="AW244" s="140"/>
      <c r="AX244" s="140"/>
      <c r="AY244" s="140"/>
      <c r="AZ244" s="140"/>
      <c r="BA244" s="140"/>
      <c r="BB244" s="140"/>
      <c r="BC244" s="140"/>
      <c r="BD244" s="140"/>
      <c r="BE244" s="140"/>
      <c r="BF244" s="140"/>
      <c r="BG244" s="140"/>
      <c r="BH244" s="140"/>
      <c r="BI244" s="140"/>
      <c r="BJ244" s="140"/>
    </row>
    <row r="245" spans="1:62" s="101" customFormat="1" ht="18" customHeight="1" x14ac:dyDescent="0.25">
      <c r="A245" s="180"/>
      <c r="B245" s="180"/>
      <c r="C245" s="180"/>
      <c r="D245" s="180"/>
      <c r="E245" s="180"/>
      <c r="F245" s="180"/>
      <c r="G245" s="180"/>
      <c r="H245" s="180"/>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S245" s="140"/>
      <c r="AT245" s="140"/>
      <c r="AU245" s="140"/>
      <c r="AV245" s="140"/>
      <c r="AW245" s="140"/>
      <c r="AX245" s="140"/>
      <c r="AY245" s="140"/>
      <c r="AZ245" s="140"/>
      <c r="BA245" s="140"/>
      <c r="BB245" s="140"/>
      <c r="BC245" s="140"/>
      <c r="BD245" s="140"/>
      <c r="BE245" s="140"/>
      <c r="BF245" s="140"/>
      <c r="BG245" s="140"/>
      <c r="BH245" s="140"/>
      <c r="BI245" s="140"/>
      <c r="BJ245" s="140"/>
    </row>
    <row r="246" spans="1:62" s="101" customFormat="1" ht="18" customHeight="1" x14ac:dyDescent="0.25">
      <c r="A246" s="180"/>
      <c r="B246" s="180"/>
      <c r="C246" s="180"/>
      <c r="D246" s="180"/>
      <c r="E246" s="180"/>
      <c r="F246" s="180"/>
      <c r="G246" s="180"/>
      <c r="H246" s="180"/>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S246" s="140"/>
      <c r="AT246" s="140"/>
      <c r="AU246" s="140"/>
      <c r="AV246" s="140"/>
      <c r="AW246" s="140"/>
      <c r="AX246" s="140"/>
      <c r="AY246" s="140"/>
      <c r="AZ246" s="140"/>
      <c r="BA246" s="140"/>
      <c r="BB246" s="140"/>
      <c r="BC246" s="140"/>
      <c r="BD246" s="140"/>
      <c r="BE246" s="140"/>
      <c r="BF246" s="140"/>
      <c r="BG246" s="140"/>
      <c r="BH246" s="140"/>
      <c r="BI246" s="140"/>
      <c r="BJ246" s="140"/>
    </row>
    <row r="247" spans="1:62" s="101" customFormat="1" ht="18" customHeight="1" x14ac:dyDescent="0.25">
      <c r="A247" s="180"/>
      <c r="B247" s="180"/>
      <c r="C247" s="180"/>
      <c r="D247" s="180"/>
      <c r="E247" s="180"/>
      <c r="F247" s="180"/>
      <c r="G247" s="180"/>
      <c r="H247" s="180"/>
      <c r="I247" s="156"/>
      <c r="J247" s="156"/>
      <c r="K247" s="156"/>
      <c r="L247" s="156"/>
      <c r="M247" s="156"/>
      <c r="N247" s="156"/>
      <c r="O247" s="156"/>
      <c r="P247" s="156"/>
      <c r="Q247" s="156"/>
      <c r="R247" s="156"/>
      <c r="S247" s="156"/>
      <c r="T247" s="156"/>
      <c r="U247" s="156"/>
      <c r="V247" s="156"/>
      <c r="W247" s="156"/>
      <c r="X247" s="156"/>
      <c r="Y247" s="156"/>
      <c r="Z247" s="156"/>
      <c r="AA247" s="156"/>
      <c r="AB247" s="156"/>
      <c r="AC247" s="156"/>
      <c r="AD247" s="156"/>
      <c r="AE247" s="156"/>
      <c r="AF247" s="156"/>
      <c r="AG247" s="156"/>
      <c r="AH247" s="156"/>
      <c r="AI247" s="156"/>
      <c r="AJ247" s="156"/>
      <c r="AK247" s="156"/>
      <c r="AL247" s="156"/>
      <c r="AM247" s="156"/>
      <c r="AN247" s="156"/>
      <c r="AO247" s="156"/>
      <c r="AP247" s="156"/>
      <c r="AQ247" s="156"/>
      <c r="AS247" s="140"/>
      <c r="AT247" s="140"/>
      <c r="AU247" s="140"/>
      <c r="AV247" s="140"/>
      <c r="AW247" s="140"/>
      <c r="AX247" s="140"/>
      <c r="AY247" s="140"/>
      <c r="AZ247" s="140"/>
      <c r="BA247" s="140"/>
      <c r="BB247" s="140"/>
      <c r="BC247" s="140"/>
      <c r="BD247" s="140"/>
      <c r="BE247" s="140"/>
      <c r="BF247" s="140"/>
      <c r="BG247" s="140"/>
      <c r="BH247" s="140"/>
      <c r="BI247" s="140"/>
      <c r="BJ247" s="140"/>
    </row>
    <row r="265" spans="1:62" s="101" customFormat="1" ht="18" customHeight="1" x14ac:dyDescent="0.25">
      <c r="A265" s="180"/>
      <c r="B265" s="180"/>
      <c r="C265" s="180"/>
      <c r="D265" s="180"/>
      <c r="E265" s="180"/>
      <c r="F265" s="180"/>
      <c r="G265" s="180"/>
      <c r="H265" s="180"/>
      <c r="I265" s="156"/>
      <c r="J265" s="156"/>
      <c r="K265" s="156"/>
      <c r="L265" s="156"/>
      <c r="M265" s="156"/>
      <c r="N265" s="156"/>
      <c r="O265" s="156"/>
      <c r="P265" s="156"/>
      <c r="Q265" s="156"/>
      <c r="R265" s="156"/>
      <c r="S265" s="156"/>
      <c r="T265" s="156"/>
      <c r="U265" s="156"/>
      <c r="V265" s="156"/>
      <c r="W265" s="156"/>
      <c r="X265" s="156"/>
      <c r="Y265" s="156"/>
      <c r="Z265" s="156"/>
      <c r="AA265" s="156"/>
      <c r="AB265" s="156"/>
      <c r="AC265" s="156"/>
      <c r="AD265" s="156"/>
      <c r="AE265" s="156"/>
      <c r="AF265" s="156"/>
      <c r="AG265" s="156"/>
      <c r="AH265" s="156"/>
      <c r="AI265" s="156"/>
      <c r="AJ265" s="156"/>
      <c r="AK265" s="156"/>
      <c r="AL265" s="156"/>
      <c r="AM265" s="156"/>
      <c r="AN265" s="156"/>
      <c r="AO265" s="156"/>
      <c r="AP265" s="156"/>
      <c r="AQ265" s="156"/>
      <c r="AS265" s="140"/>
      <c r="AT265" s="140"/>
      <c r="AU265" s="140"/>
      <c r="AV265" s="140"/>
      <c r="AW265" s="140"/>
      <c r="AX265" s="140"/>
      <c r="AY265" s="140"/>
      <c r="AZ265" s="140"/>
      <c r="BA265" s="140"/>
      <c r="BB265" s="140"/>
      <c r="BC265" s="140"/>
      <c r="BD265" s="140"/>
      <c r="BE265" s="140"/>
      <c r="BF265" s="140"/>
      <c r="BG265" s="140"/>
      <c r="BH265" s="140"/>
      <c r="BI265" s="140"/>
      <c r="BJ265" s="140"/>
    </row>
    <row r="266" spans="1:62" s="101" customFormat="1" ht="18" customHeight="1" x14ac:dyDescent="0.25">
      <c r="A266" s="180"/>
      <c r="B266" s="180"/>
      <c r="C266" s="180"/>
      <c r="D266" s="180"/>
      <c r="E266" s="180"/>
      <c r="F266" s="180"/>
      <c r="G266" s="180"/>
      <c r="H266" s="180"/>
      <c r="I266" s="156"/>
      <c r="J266" s="156"/>
      <c r="K266" s="156"/>
      <c r="L266" s="156"/>
      <c r="M266" s="156"/>
      <c r="N266" s="156"/>
      <c r="O266" s="156"/>
      <c r="P266" s="156"/>
      <c r="Q266" s="156"/>
      <c r="R266" s="156"/>
      <c r="S266" s="156"/>
      <c r="T266" s="156"/>
      <c r="U266" s="156"/>
      <c r="V266" s="156"/>
      <c r="W266" s="156"/>
      <c r="X266" s="156"/>
      <c r="Y266" s="156"/>
      <c r="Z266" s="156"/>
      <c r="AA266" s="156"/>
      <c r="AB266" s="156"/>
      <c r="AC266" s="156"/>
      <c r="AD266" s="156"/>
      <c r="AE266" s="156"/>
      <c r="AF266" s="156"/>
      <c r="AG266" s="156"/>
      <c r="AH266" s="156"/>
      <c r="AI266" s="156"/>
      <c r="AJ266" s="156"/>
      <c r="AK266" s="156"/>
      <c r="AL266" s="156"/>
      <c r="AM266" s="156"/>
      <c r="AN266" s="156"/>
      <c r="AO266" s="156"/>
      <c r="AP266" s="156"/>
      <c r="AQ266" s="156"/>
      <c r="AS266" s="140"/>
      <c r="AT266" s="140"/>
      <c r="AU266" s="140"/>
      <c r="AV266" s="140"/>
      <c r="AW266" s="140"/>
      <c r="AX266" s="140"/>
      <c r="AY266" s="140"/>
      <c r="AZ266" s="140"/>
      <c r="BA266" s="140"/>
      <c r="BB266" s="140"/>
      <c r="BC266" s="140"/>
      <c r="BD266" s="140"/>
      <c r="BE266" s="140"/>
      <c r="BF266" s="140"/>
      <c r="BG266" s="140"/>
      <c r="BH266" s="140"/>
      <c r="BI266" s="140"/>
      <c r="BJ266" s="140"/>
    </row>
    <row r="267" spans="1:62" s="101" customFormat="1" ht="18" customHeight="1" x14ac:dyDescent="0.25">
      <c r="A267" s="180"/>
      <c r="B267" s="180"/>
      <c r="C267" s="180"/>
      <c r="D267" s="180"/>
      <c r="E267" s="180"/>
      <c r="F267" s="180"/>
      <c r="G267" s="180"/>
      <c r="H267" s="180"/>
      <c r="I267" s="156"/>
      <c r="J267" s="156"/>
      <c r="K267" s="156"/>
      <c r="L267" s="156"/>
      <c r="M267" s="156"/>
      <c r="N267" s="156"/>
      <c r="O267" s="156"/>
      <c r="P267" s="156"/>
      <c r="Q267" s="156"/>
      <c r="R267" s="156"/>
      <c r="S267" s="156"/>
      <c r="T267" s="156"/>
      <c r="U267" s="156"/>
      <c r="V267" s="156"/>
      <c r="W267" s="156"/>
      <c r="X267" s="156"/>
      <c r="Y267" s="156"/>
      <c r="Z267" s="156"/>
      <c r="AA267" s="156"/>
      <c r="AB267" s="156"/>
      <c r="AC267" s="156"/>
      <c r="AD267" s="156"/>
      <c r="AE267" s="156"/>
      <c r="AF267" s="156"/>
      <c r="AG267" s="156"/>
      <c r="AH267" s="156"/>
      <c r="AI267" s="156"/>
      <c r="AJ267" s="156"/>
      <c r="AK267" s="156"/>
      <c r="AL267" s="156"/>
      <c r="AM267" s="156"/>
      <c r="AN267" s="156"/>
      <c r="AO267" s="156"/>
      <c r="AP267" s="156"/>
      <c r="AQ267" s="156"/>
      <c r="AS267" s="140"/>
      <c r="AT267" s="140"/>
      <c r="AU267" s="140"/>
      <c r="AV267" s="140"/>
      <c r="AW267" s="140"/>
      <c r="AX267" s="140"/>
      <c r="AY267" s="140"/>
      <c r="AZ267" s="140"/>
      <c r="BA267" s="140"/>
      <c r="BB267" s="140"/>
      <c r="BC267" s="140"/>
      <c r="BD267" s="140"/>
      <c r="BE267" s="140"/>
      <c r="BF267" s="140"/>
      <c r="BG267" s="140"/>
      <c r="BH267" s="140"/>
      <c r="BI267" s="140"/>
      <c r="BJ267" s="140"/>
    </row>
    <row r="268" spans="1:62" s="101" customFormat="1" ht="18" customHeight="1" x14ac:dyDescent="0.25">
      <c r="A268" s="180"/>
      <c r="B268" s="180"/>
      <c r="C268" s="180"/>
      <c r="D268" s="180"/>
      <c r="E268" s="180"/>
      <c r="F268" s="180"/>
      <c r="G268" s="180"/>
      <c r="H268" s="180"/>
      <c r="I268" s="156"/>
      <c r="J268" s="156"/>
      <c r="K268" s="156"/>
      <c r="L268" s="156"/>
      <c r="M268" s="156"/>
      <c r="N268" s="156"/>
      <c r="O268" s="156"/>
      <c r="P268" s="156"/>
      <c r="Q268" s="156"/>
      <c r="R268" s="156"/>
      <c r="S268" s="156"/>
      <c r="T268" s="156"/>
      <c r="U268" s="156"/>
      <c r="V268" s="156"/>
      <c r="W268" s="156"/>
      <c r="X268" s="156"/>
      <c r="Y268" s="156"/>
      <c r="Z268" s="156"/>
      <c r="AA268" s="156"/>
      <c r="AB268" s="156"/>
      <c r="AC268" s="156"/>
      <c r="AD268" s="156"/>
      <c r="AE268" s="156"/>
      <c r="AF268" s="156"/>
      <c r="AG268" s="156"/>
      <c r="AH268" s="156"/>
      <c r="AI268" s="156"/>
      <c r="AJ268" s="156"/>
      <c r="AK268" s="156"/>
      <c r="AL268" s="156"/>
      <c r="AM268" s="156"/>
      <c r="AN268" s="156"/>
      <c r="AO268" s="156"/>
      <c r="AP268" s="156"/>
      <c r="AQ268" s="156"/>
      <c r="AS268" s="140"/>
      <c r="AT268" s="140"/>
      <c r="AU268" s="140"/>
      <c r="AV268" s="140"/>
      <c r="AW268" s="140"/>
      <c r="AX268" s="140"/>
      <c r="AY268" s="140"/>
      <c r="AZ268" s="140"/>
      <c r="BA268" s="140"/>
      <c r="BB268" s="140"/>
      <c r="BC268" s="140"/>
      <c r="BD268" s="140"/>
      <c r="BE268" s="140"/>
      <c r="BF268" s="140"/>
      <c r="BG268" s="140"/>
      <c r="BH268" s="140"/>
      <c r="BI268" s="140"/>
      <c r="BJ268" s="140"/>
    </row>
    <row r="269" spans="1:62" s="101" customFormat="1" ht="18" customHeight="1" x14ac:dyDescent="0.25">
      <c r="A269" s="180"/>
      <c r="B269" s="180"/>
      <c r="C269" s="180"/>
      <c r="D269" s="180"/>
      <c r="E269" s="180"/>
      <c r="F269" s="180"/>
      <c r="G269" s="180"/>
      <c r="H269" s="180"/>
      <c r="I269" s="156"/>
      <c r="J269" s="156"/>
      <c r="K269" s="156"/>
      <c r="L269" s="156"/>
      <c r="M269" s="156"/>
      <c r="N269" s="156"/>
      <c r="O269" s="156"/>
      <c r="P269" s="156"/>
      <c r="Q269" s="156"/>
      <c r="R269" s="156"/>
      <c r="S269" s="156"/>
      <c r="T269" s="156"/>
      <c r="U269" s="156"/>
      <c r="V269" s="156"/>
      <c r="W269" s="156"/>
      <c r="X269" s="156"/>
      <c r="Y269" s="156"/>
      <c r="Z269" s="156"/>
      <c r="AA269" s="156"/>
      <c r="AB269" s="156"/>
      <c r="AC269" s="156"/>
      <c r="AD269" s="156"/>
      <c r="AE269" s="156"/>
      <c r="AF269" s="156"/>
      <c r="AG269" s="156"/>
      <c r="AH269" s="156"/>
      <c r="AI269" s="156"/>
      <c r="AJ269" s="156"/>
      <c r="AK269" s="156"/>
      <c r="AL269" s="156"/>
      <c r="AM269" s="156"/>
      <c r="AN269" s="156"/>
      <c r="AO269" s="156"/>
      <c r="AP269" s="156"/>
      <c r="AQ269" s="156"/>
      <c r="AS269" s="140"/>
      <c r="AT269" s="140"/>
      <c r="AU269" s="140"/>
      <c r="AV269" s="140"/>
      <c r="AW269" s="140"/>
      <c r="AX269" s="140"/>
      <c r="AY269" s="140"/>
      <c r="AZ269" s="140"/>
      <c r="BA269" s="140"/>
      <c r="BB269" s="140"/>
      <c r="BC269" s="140"/>
      <c r="BD269" s="140"/>
      <c r="BE269" s="140"/>
      <c r="BF269" s="140"/>
      <c r="BG269" s="140"/>
      <c r="BH269" s="140"/>
      <c r="BI269" s="140"/>
      <c r="BJ269" s="140"/>
    </row>
    <row r="270" spans="1:62" s="101" customFormat="1" ht="18" customHeight="1" x14ac:dyDescent="0.25">
      <c r="A270" s="180"/>
      <c r="B270" s="180"/>
      <c r="C270" s="180"/>
      <c r="D270" s="180"/>
      <c r="E270" s="180"/>
      <c r="F270" s="180"/>
      <c r="G270" s="180"/>
      <c r="H270" s="180"/>
      <c r="I270" s="156"/>
      <c r="J270" s="156"/>
      <c r="K270" s="156"/>
      <c r="L270" s="156"/>
      <c r="M270" s="156"/>
      <c r="N270" s="156"/>
      <c r="O270" s="156"/>
      <c r="P270" s="156"/>
      <c r="Q270" s="156"/>
      <c r="R270" s="156"/>
      <c r="S270" s="156"/>
      <c r="T270" s="156"/>
      <c r="U270" s="156"/>
      <c r="V270" s="156"/>
      <c r="W270" s="156"/>
      <c r="X270" s="156"/>
      <c r="Y270" s="156"/>
      <c r="Z270" s="156"/>
      <c r="AA270" s="156"/>
      <c r="AB270" s="156"/>
      <c r="AC270" s="156"/>
      <c r="AD270" s="156"/>
      <c r="AE270" s="156"/>
      <c r="AF270" s="156"/>
      <c r="AG270" s="156"/>
      <c r="AH270" s="156"/>
      <c r="AI270" s="156"/>
      <c r="AJ270" s="156"/>
      <c r="AK270" s="156"/>
      <c r="AL270" s="156"/>
      <c r="AM270" s="156"/>
      <c r="AN270" s="156"/>
      <c r="AO270" s="156"/>
      <c r="AP270" s="156"/>
      <c r="AQ270" s="156"/>
      <c r="AS270" s="140"/>
      <c r="AT270" s="140"/>
      <c r="AU270" s="140"/>
      <c r="AV270" s="140"/>
      <c r="AW270" s="140"/>
      <c r="AX270" s="140"/>
      <c r="AY270" s="140"/>
      <c r="AZ270" s="140"/>
      <c r="BA270" s="140"/>
      <c r="BB270" s="140"/>
      <c r="BC270" s="140"/>
      <c r="BD270" s="140"/>
      <c r="BE270" s="140"/>
      <c r="BF270" s="140"/>
      <c r="BG270" s="140"/>
      <c r="BH270" s="140"/>
      <c r="BI270" s="140"/>
      <c r="BJ270" s="140"/>
    </row>
    <row r="271" spans="1:62" s="101" customFormat="1" ht="18" customHeight="1" x14ac:dyDescent="0.25">
      <c r="A271" s="180"/>
      <c r="B271" s="180"/>
      <c r="C271" s="180"/>
      <c r="D271" s="180"/>
      <c r="E271" s="180"/>
      <c r="F271" s="180"/>
      <c r="G271" s="180"/>
      <c r="H271" s="180"/>
      <c r="I271" s="156"/>
      <c r="J271" s="156"/>
      <c r="K271" s="156"/>
      <c r="L271" s="156"/>
      <c r="M271" s="156"/>
      <c r="N271" s="156"/>
      <c r="O271" s="156"/>
      <c r="P271" s="156"/>
      <c r="Q271" s="156"/>
      <c r="R271" s="156"/>
      <c r="S271" s="156"/>
      <c r="T271" s="156"/>
      <c r="U271" s="156"/>
      <c r="V271" s="156"/>
      <c r="W271" s="156"/>
      <c r="X271" s="156"/>
      <c r="Y271" s="156"/>
      <c r="Z271" s="156"/>
      <c r="AA271" s="156"/>
      <c r="AB271" s="156"/>
      <c r="AC271" s="156"/>
      <c r="AD271" s="156"/>
      <c r="AE271" s="156"/>
      <c r="AF271" s="156"/>
      <c r="AG271" s="156"/>
      <c r="AH271" s="156"/>
      <c r="AI271" s="156"/>
      <c r="AJ271" s="156"/>
      <c r="AK271" s="156"/>
      <c r="AL271" s="156"/>
      <c r="AM271" s="156"/>
      <c r="AN271" s="156"/>
      <c r="AO271" s="156"/>
      <c r="AP271" s="156"/>
      <c r="AQ271" s="156"/>
      <c r="AS271" s="140"/>
      <c r="AT271" s="140"/>
      <c r="AU271" s="140"/>
      <c r="AV271" s="140"/>
      <c r="AW271" s="140"/>
      <c r="AX271" s="140"/>
      <c r="AY271" s="140"/>
      <c r="AZ271" s="140"/>
      <c r="BA271" s="140"/>
      <c r="BB271" s="140"/>
      <c r="BC271" s="140"/>
      <c r="BD271" s="140"/>
      <c r="BE271" s="140"/>
      <c r="BF271" s="140"/>
      <c r="BG271" s="140"/>
      <c r="BH271" s="140"/>
      <c r="BI271" s="140"/>
      <c r="BJ271" s="140"/>
    </row>
    <row r="289" spans="1:62" s="101" customFormat="1" ht="18" customHeight="1" x14ac:dyDescent="0.25">
      <c r="A289" s="180"/>
      <c r="B289" s="180"/>
      <c r="C289" s="180"/>
      <c r="D289" s="180"/>
      <c r="E289" s="180"/>
      <c r="F289" s="180"/>
      <c r="G289" s="180"/>
      <c r="H289" s="180"/>
      <c r="I289" s="156"/>
      <c r="J289" s="156"/>
      <c r="K289" s="156"/>
      <c r="L289" s="156"/>
      <c r="M289" s="156"/>
      <c r="N289" s="156"/>
      <c r="O289" s="156"/>
      <c r="P289" s="156"/>
      <c r="Q289" s="156"/>
      <c r="R289" s="156"/>
      <c r="S289" s="156"/>
      <c r="T289" s="156"/>
      <c r="U289" s="156"/>
      <c r="V289" s="156"/>
      <c r="W289" s="156"/>
      <c r="X289" s="156"/>
      <c r="Y289" s="156"/>
      <c r="Z289" s="156"/>
      <c r="AA289" s="156"/>
      <c r="AB289" s="156"/>
      <c r="AC289" s="156"/>
      <c r="AD289" s="156"/>
      <c r="AE289" s="156"/>
      <c r="AF289" s="156"/>
      <c r="AG289" s="156"/>
      <c r="AH289" s="156"/>
      <c r="AI289" s="156"/>
      <c r="AJ289" s="156"/>
      <c r="AK289" s="156"/>
      <c r="AL289" s="156"/>
      <c r="AM289" s="156"/>
      <c r="AN289" s="156"/>
      <c r="AO289" s="156"/>
      <c r="AP289" s="156"/>
      <c r="AQ289" s="156"/>
      <c r="AS289" s="140"/>
      <c r="AT289" s="140"/>
      <c r="AU289" s="140"/>
      <c r="AV289" s="140"/>
      <c r="AW289" s="140"/>
      <c r="AX289" s="140"/>
      <c r="AY289" s="140"/>
      <c r="AZ289" s="140"/>
      <c r="BA289" s="140"/>
      <c r="BB289" s="140"/>
      <c r="BC289" s="140"/>
      <c r="BD289" s="140"/>
      <c r="BE289" s="140"/>
      <c r="BF289" s="140"/>
      <c r="BG289" s="140"/>
      <c r="BH289" s="140"/>
      <c r="BI289" s="140"/>
      <c r="BJ289" s="140"/>
    </row>
    <row r="290" spans="1:62" s="101" customFormat="1" ht="18" customHeight="1" x14ac:dyDescent="0.25">
      <c r="A290" s="180"/>
      <c r="B290" s="180"/>
      <c r="C290" s="180"/>
      <c r="D290" s="180"/>
      <c r="E290" s="180"/>
      <c r="F290" s="180"/>
      <c r="G290" s="180"/>
      <c r="H290" s="180"/>
      <c r="I290" s="156"/>
      <c r="J290" s="156"/>
      <c r="K290" s="156"/>
      <c r="L290" s="156"/>
      <c r="M290" s="156"/>
      <c r="N290" s="156"/>
      <c r="O290" s="156"/>
      <c r="P290" s="156"/>
      <c r="Q290" s="156"/>
      <c r="R290" s="156"/>
      <c r="S290" s="156"/>
      <c r="T290" s="156"/>
      <c r="U290" s="156"/>
      <c r="V290" s="156"/>
      <c r="W290" s="156"/>
      <c r="X290" s="156"/>
      <c r="Y290" s="156"/>
      <c r="Z290" s="156"/>
      <c r="AA290" s="156"/>
      <c r="AB290" s="156"/>
      <c r="AC290" s="156"/>
      <c r="AD290" s="156"/>
      <c r="AE290" s="156"/>
      <c r="AF290" s="156"/>
      <c r="AG290" s="156"/>
      <c r="AH290" s="156"/>
      <c r="AI290" s="156"/>
      <c r="AJ290" s="156"/>
      <c r="AK290" s="156"/>
      <c r="AL290" s="156"/>
      <c r="AM290" s="156"/>
      <c r="AN290" s="156"/>
      <c r="AO290" s="156"/>
      <c r="AP290" s="156"/>
      <c r="AQ290" s="156"/>
      <c r="AS290" s="140"/>
      <c r="AT290" s="140"/>
      <c r="AU290" s="140"/>
      <c r="AV290" s="140"/>
      <c r="AW290" s="140"/>
      <c r="AX290" s="140"/>
      <c r="AY290" s="140"/>
      <c r="AZ290" s="140"/>
      <c r="BA290" s="140"/>
      <c r="BB290" s="140"/>
      <c r="BC290" s="140"/>
      <c r="BD290" s="140"/>
      <c r="BE290" s="140"/>
      <c r="BF290" s="140"/>
      <c r="BG290" s="140"/>
      <c r="BH290" s="140"/>
      <c r="BI290" s="140"/>
      <c r="BJ290" s="140"/>
    </row>
    <row r="291" spans="1:62" s="101" customFormat="1" ht="18" customHeight="1" x14ac:dyDescent="0.25">
      <c r="A291" s="180"/>
      <c r="B291" s="180"/>
      <c r="C291" s="180"/>
      <c r="D291" s="180"/>
      <c r="E291" s="180"/>
      <c r="F291" s="180"/>
      <c r="G291" s="180"/>
      <c r="H291" s="180"/>
      <c r="I291" s="156"/>
      <c r="J291" s="156"/>
      <c r="K291" s="156"/>
      <c r="L291" s="156"/>
      <c r="M291" s="156"/>
      <c r="N291" s="156"/>
      <c r="O291" s="156"/>
      <c r="P291" s="156"/>
      <c r="Q291" s="156"/>
      <c r="R291" s="156"/>
      <c r="S291" s="156"/>
      <c r="T291" s="156"/>
      <c r="U291" s="156"/>
      <c r="V291" s="156"/>
      <c r="W291" s="156"/>
      <c r="X291" s="156"/>
      <c r="Y291" s="156"/>
      <c r="Z291" s="156"/>
      <c r="AA291" s="156"/>
      <c r="AB291" s="156"/>
      <c r="AC291" s="156"/>
      <c r="AD291" s="156"/>
      <c r="AE291" s="156"/>
      <c r="AF291" s="156"/>
      <c r="AG291" s="156"/>
      <c r="AH291" s="156"/>
      <c r="AI291" s="156"/>
      <c r="AJ291" s="156"/>
      <c r="AK291" s="156"/>
      <c r="AL291" s="156"/>
      <c r="AM291" s="156"/>
      <c r="AN291" s="156"/>
      <c r="AO291" s="156"/>
      <c r="AP291" s="156"/>
      <c r="AQ291" s="156"/>
      <c r="AS291" s="140"/>
      <c r="AT291" s="140"/>
      <c r="AU291" s="140"/>
      <c r="AV291" s="140"/>
      <c r="AW291" s="140"/>
      <c r="AX291" s="140"/>
      <c r="AY291" s="140"/>
      <c r="AZ291" s="140"/>
      <c r="BA291" s="140"/>
      <c r="BB291" s="140"/>
      <c r="BC291" s="140"/>
      <c r="BD291" s="140"/>
      <c r="BE291" s="140"/>
      <c r="BF291" s="140"/>
      <c r="BG291" s="140"/>
      <c r="BH291" s="140"/>
      <c r="BI291" s="140"/>
      <c r="BJ291" s="140"/>
    </row>
    <row r="292" spans="1:62" s="101" customFormat="1" ht="18" customHeight="1" x14ac:dyDescent="0.25">
      <c r="A292" s="180"/>
      <c r="B292" s="180"/>
      <c r="C292" s="180"/>
      <c r="D292" s="180"/>
      <c r="E292" s="180"/>
      <c r="F292" s="180"/>
      <c r="G292" s="180"/>
      <c r="H292" s="180"/>
      <c r="I292" s="156"/>
      <c r="J292" s="156"/>
      <c r="K292" s="156"/>
      <c r="L292" s="156"/>
      <c r="M292" s="156"/>
      <c r="N292" s="156"/>
      <c r="O292" s="156"/>
      <c r="P292" s="156"/>
      <c r="Q292" s="156"/>
      <c r="R292" s="156"/>
      <c r="S292" s="156"/>
      <c r="T292" s="156"/>
      <c r="U292" s="156"/>
      <c r="V292" s="156"/>
      <c r="W292" s="156"/>
      <c r="X292" s="156"/>
      <c r="Y292" s="156"/>
      <c r="Z292" s="156"/>
      <c r="AA292" s="156"/>
      <c r="AB292" s="156"/>
      <c r="AC292" s="156"/>
      <c r="AD292" s="156"/>
      <c r="AE292" s="156"/>
      <c r="AF292" s="156"/>
      <c r="AG292" s="156"/>
      <c r="AH292" s="156"/>
      <c r="AI292" s="156"/>
      <c r="AJ292" s="156"/>
      <c r="AK292" s="156"/>
      <c r="AL292" s="156"/>
      <c r="AM292" s="156"/>
      <c r="AN292" s="156"/>
      <c r="AO292" s="156"/>
      <c r="AP292" s="156"/>
      <c r="AQ292" s="156"/>
      <c r="AS292" s="140"/>
      <c r="AT292" s="140"/>
      <c r="AU292" s="140"/>
      <c r="AV292" s="140"/>
      <c r="AW292" s="140"/>
      <c r="AX292" s="140"/>
      <c r="AY292" s="140"/>
      <c r="AZ292" s="140"/>
      <c r="BA292" s="140"/>
      <c r="BB292" s="140"/>
      <c r="BC292" s="140"/>
      <c r="BD292" s="140"/>
      <c r="BE292" s="140"/>
      <c r="BF292" s="140"/>
      <c r="BG292" s="140"/>
      <c r="BH292" s="140"/>
      <c r="BI292" s="140"/>
      <c r="BJ292" s="140"/>
    </row>
    <row r="293" spans="1:62" s="101" customFormat="1" ht="18" customHeight="1" x14ac:dyDescent="0.25">
      <c r="A293" s="180"/>
      <c r="B293" s="180"/>
      <c r="C293" s="180"/>
      <c r="D293" s="180"/>
      <c r="E293" s="180"/>
      <c r="F293" s="180"/>
      <c r="G293" s="180"/>
      <c r="H293" s="180"/>
      <c r="I293" s="156"/>
      <c r="J293" s="156"/>
      <c r="K293" s="156"/>
      <c r="L293" s="156"/>
      <c r="M293" s="156"/>
      <c r="N293" s="156"/>
      <c r="O293" s="156"/>
      <c r="P293" s="156"/>
      <c r="Q293" s="156"/>
      <c r="R293" s="156"/>
      <c r="S293" s="156"/>
      <c r="T293" s="156"/>
      <c r="U293" s="156"/>
      <c r="V293" s="156"/>
      <c r="W293" s="156"/>
      <c r="X293" s="156"/>
      <c r="Y293" s="156"/>
      <c r="Z293" s="156"/>
      <c r="AA293" s="156"/>
      <c r="AB293" s="156"/>
      <c r="AC293" s="156"/>
      <c r="AD293" s="156"/>
      <c r="AE293" s="156"/>
      <c r="AF293" s="156"/>
      <c r="AG293" s="156"/>
      <c r="AH293" s="156"/>
      <c r="AI293" s="156"/>
      <c r="AJ293" s="156"/>
      <c r="AK293" s="156"/>
      <c r="AL293" s="156"/>
      <c r="AM293" s="156"/>
      <c r="AN293" s="156"/>
      <c r="AO293" s="156"/>
      <c r="AP293" s="156"/>
      <c r="AQ293" s="156"/>
      <c r="AS293" s="140"/>
      <c r="AT293" s="140"/>
      <c r="AU293" s="140"/>
      <c r="AV293" s="140"/>
      <c r="AW293" s="140"/>
      <c r="AX293" s="140"/>
      <c r="AY293" s="140"/>
      <c r="AZ293" s="140"/>
      <c r="BA293" s="140"/>
      <c r="BB293" s="140"/>
      <c r="BC293" s="140"/>
      <c r="BD293" s="140"/>
      <c r="BE293" s="140"/>
      <c r="BF293" s="140"/>
      <c r="BG293" s="140"/>
      <c r="BH293" s="140"/>
      <c r="BI293" s="140"/>
      <c r="BJ293" s="140"/>
    </row>
    <row r="294" spans="1:62" s="101" customFormat="1" ht="18" customHeight="1" x14ac:dyDescent="0.25">
      <c r="A294" s="180"/>
      <c r="B294" s="180"/>
      <c r="C294" s="180"/>
      <c r="D294" s="180"/>
      <c r="E294" s="180"/>
      <c r="F294" s="180"/>
      <c r="G294" s="180"/>
      <c r="H294" s="180"/>
      <c r="I294" s="156"/>
      <c r="J294" s="156"/>
      <c r="K294" s="156"/>
      <c r="L294" s="156"/>
      <c r="M294" s="156"/>
      <c r="N294" s="156"/>
      <c r="O294" s="156"/>
      <c r="P294" s="156"/>
      <c r="Q294" s="156"/>
      <c r="R294" s="156"/>
      <c r="S294" s="156"/>
      <c r="T294" s="156"/>
      <c r="U294" s="156"/>
      <c r="V294" s="156"/>
      <c r="W294" s="156"/>
      <c r="X294" s="156"/>
      <c r="Y294" s="156"/>
      <c r="Z294" s="156"/>
      <c r="AA294" s="156"/>
      <c r="AB294" s="156"/>
      <c r="AC294" s="156"/>
      <c r="AD294" s="156"/>
      <c r="AE294" s="156"/>
      <c r="AF294" s="156"/>
      <c r="AG294" s="156"/>
      <c r="AH294" s="156"/>
      <c r="AI294" s="156"/>
      <c r="AJ294" s="156"/>
      <c r="AK294" s="156"/>
      <c r="AL294" s="156"/>
      <c r="AM294" s="156"/>
      <c r="AN294" s="156"/>
      <c r="AO294" s="156"/>
      <c r="AP294" s="156"/>
      <c r="AQ294" s="156"/>
      <c r="AS294" s="140"/>
      <c r="AT294" s="140"/>
      <c r="AU294" s="140"/>
      <c r="AV294" s="140"/>
      <c r="AW294" s="140"/>
      <c r="AX294" s="140"/>
      <c r="AY294" s="140"/>
      <c r="AZ294" s="140"/>
      <c r="BA294" s="140"/>
      <c r="BB294" s="140"/>
      <c r="BC294" s="140"/>
      <c r="BD294" s="140"/>
      <c r="BE294" s="140"/>
      <c r="BF294" s="140"/>
      <c r="BG294" s="140"/>
      <c r="BH294" s="140"/>
      <c r="BI294" s="140"/>
      <c r="BJ294" s="140"/>
    </row>
    <row r="295" spans="1:62" s="101" customFormat="1" ht="18" customHeight="1" x14ac:dyDescent="0.25">
      <c r="A295" s="180"/>
      <c r="B295" s="180"/>
      <c r="C295" s="180"/>
      <c r="D295" s="180"/>
      <c r="E295" s="180"/>
      <c r="F295" s="180"/>
      <c r="G295" s="180"/>
      <c r="H295" s="180"/>
      <c r="I295" s="156"/>
      <c r="J295" s="156"/>
      <c r="K295" s="156"/>
      <c r="L295" s="156"/>
      <c r="M295" s="156"/>
      <c r="N295" s="156"/>
      <c r="O295" s="156"/>
      <c r="P295" s="156"/>
      <c r="Q295" s="156"/>
      <c r="R295" s="156"/>
      <c r="S295" s="156"/>
      <c r="T295" s="156"/>
      <c r="U295" s="156"/>
      <c r="V295" s="156"/>
      <c r="W295" s="156"/>
      <c r="X295" s="156"/>
      <c r="Y295" s="156"/>
      <c r="Z295" s="156"/>
      <c r="AA295" s="156"/>
      <c r="AB295" s="156"/>
      <c r="AC295" s="156"/>
      <c r="AD295" s="156"/>
      <c r="AE295" s="156"/>
      <c r="AF295" s="156"/>
      <c r="AG295" s="156"/>
      <c r="AH295" s="156"/>
      <c r="AI295" s="156"/>
      <c r="AJ295" s="156"/>
      <c r="AK295" s="156"/>
      <c r="AL295" s="156"/>
      <c r="AM295" s="156"/>
      <c r="AN295" s="156"/>
      <c r="AO295" s="156"/>
      <c r="AP295" s="156"/>
      <c r="AQ295" s="156"/>
      <c r="AS295" s="140"/>
      <c r="AT295" s="140"/>
      <c r="AU295" s="140"/>
      <c r="AV295" s="140"/>
      <c r="AW295" s="140"/>
      <c r="AX295" s="140"/>
      <c r="AY295" s="140"/>
      <c r="AZ295" s="140"/>
      <c r="BA295" s="140"/>
      <c r="BB295" s="140"/>
      <c r="BC295" s="140"/>
      <c r="BD295" s="140"/>
      <c r="BE295" s="140"/>
      <c r="BF295" s="140"/>
      <c r="BG295" s="140"/>
      <c r="BH295" s="140"/>
      <c r="BI295" s="140"/>
      <c r="BJ295" s="140"/>
    </row>
    <row r="313" spans="1:62" s="101" customFormat="1" ht="18" customHeight="1" x14ac:dyDescent="0.25">
      <c r="A313" s="180"/>
      <c r="B313" s="180"/>
      <c r="C313" s="180"/>
      <c r="D313" s="180"/>
      <c r="E313" s="180"/>
      <c r="F313" s="180"/>
      <c r="G313" s="180"/>
      <c r="H313" s="180"/>
      <c r="I313" s="156"/>
      <c r="J313" s="156"/>
      <c r="K313" s="156"/>
      <c r="L313" s="156"/>
      <c r="M313" s="156"/>
      <c r="N313" s="156"/>
      <c r="O313" s="156"/>
      <c r="P313" s="156"/>
      <c r="Q313" s="156"/>
      <c r="R313" s="156"/>
      <c r="S313" s="156"/>
      <c r="T313" s="156"/>
      <c r="U313" s="156"/>
      <c r="V313" s="156"/>
      <c r="W313" s="156"/>
      <c r="X313" s="156"/>
      <c r="Y313" s="156"/>
      <c r="Z313" s="156"/>
      <c r="AA313" s="156"/>
      <c r="AB313" s="156"/>
      <c r="AC313" s="156"/>
      <c r="AD313" s="156"/>
      <c r="AE313" s="156"/>
      <c r="AF313" s="156"/>
      <c r="AG313" s="156"/>
      <c r="AH313" s="156"/>
      <c r="AI313" s="156"/>
      <c r="AJ313" s="156"/>
      <c r="AK313" s="156"/>
      <c r="AL313" s="156"/>
      <c r="AM313" s="156"/>
      <c r="AN313" s="156"/>
      <c r="AO313" s="156"/>
      <c r="AP313" s="156"/>
      <c r="AQ313" s="156"/>
      <c r="AS313" s="140"/>
      <c r="AT313" s="140"/>
      <c r="AU313" s="140"/>
      <c r="AV313" s="140"/>
      <c r="AW313" s="140"/>
      <c r="AX313" s="140"/>
      <c r="AY313" s="140"/>
      <c r="AZ313" s="140"/>
      <c r="BA313" s="140"/>
      <c r="BB313" s="140"/>
      <c r="BC313" s="140"/>
      <c r="BD313" s="140"/>
      <c r="BE313" s="140"/>
      <c r="BF313" s="140"/>
      <c r="BG313" s="140"/>
      <c r="BH313" s="140"/>
      <c r="BI313" s="140"/>
      <c r="BJ313" s="140"/>
    </row>
    <row r="314" spans="1:62" s="101" customFormat="1" ht="18" customHeight="1" x14ac:dyDescent="0.25">
      <c r="A314" s="180"/>
      <c r="B314" s="180"/>
      <c r="C314" s="180"/>
      <c r="D314" s="180"/>
      <c r="E314" s="180"/>
      <c r="F314" s="180"/>
      <c r="G314" s="180"/>
      <c r="H314" s="180"/>
      <c r="I314" s="156"/>
      <c r="J314" s="156"/>
      <c r="K314" s="156"/>
      <c r="L314" s="156"/>
      <c r="M314" s="156"/>
      <c r="N314" s="156"/>
      <c r="O314" s="156"/>
      <c r="P314" s="156"/>
      <c r="Q314" s="156"/>
      <c r="R314" s="156"/>
      <c r="S314" s="156"/>
      <c r="T314" s="156"/>
      <c r="U314" s="156"/>
      <c r="V314" s="156"/>
      <c r="W314" s="156"/>
      <c r="X314" s="156"/>
      <c r="Y314" s="156"/>
      <c r="Z314" s="156"/>
      <c r="AA314" s="156"/>
      <c r="AB314" s="156"/>
      <c r="AC314" s="156"/>
      <c r="AD314" s="156"/>
      <c r="AE314" s="156"/>
      <c r="AF314" s="156"/>
      <c r="AG314" s="156"/>
      <c r="AH314" s="156"/>
      <c r="AI314" s="156"/>
      <c r="AJ314" s="156"/>
      <c r="AK314" s="156"/>
      <c r="AL314" s="156"/>
      <c r="AM314" s="156"/>
      <c r="AN314" s="156"/>
      <c r="AO314" s="156"/>
      <c r="AP314" s="156"/>
      <c r="AQ314" s="156"/>
      <c r="AS314" s="140"/>
      <c r="AT314" s="140"/>
      <c r="AU314" s="140"/>
      <c r="AV314" s="140"/>
      <c r="AW314" s="140"/>
      <c r="AX314" s="140"/>
      <c r="AY314" s="140"/>
      <c r="AZ314" s="140"/>
      <c r="BA314" s="140"/>
      <c r="BB314" s="140"/>
      <c r="BC314" s="140"/>
      <c r="BD314" s="140"/>
      <c r="BE314" s="140"/>
      <c r="BF314" s="140"/>
      <c r="BG314" s="140"/>
      <c r="BH314" s="140"/>
      <c r="BI314" s="140"/>
      <c r="BJ314" s="140"/>
    </row>
    <row r="315" spans="1:62" s="101" customFormat="1" ht="18" customHeight="1" x14ac:dyDescent="0.25">
      <c r="A315" s="180"/>
      <c r="B315" s="180"/>
      <c r="C315" s="180"/>
      <c r="D315" s="180"/>
      <c r="E315" s="180"/>
      <c r="F315" s="180"/>
      <c r="G315" s="180"/>
      <c r="H315" s="180"/>
      <c r="I315" s="156"/>
      <c r="J315" s="156"/>
      <c r="K315" s="156"/>
      <c r="L315" s="156"/>
      <c r="M315" s="156"/>
      <c r="N315" s="156"/>
      <c r="O315" s="156"/>
      <c r="P315" s="156"/>
      <c r="Q315" s="156"/>
      <c r="R315" s="156"/>
      <c r="S315" s="156"/>
      <c r="T315" s="156"/>
      <c r="U315" s="156"/>
      <c r="V315" s="156"/>
      <c r="W315" s="156"/>
      <c r="X315" s="156"/>
      <c r="Y315" s="156"/>
      <c r="Z315" s="156"/>
      <c r="AA315" s="156"/>
      <c r="AB315" s="156"/>
      <c r="AC315" s="156"/>
      <c r="AD315" s="156"/>
      <c r="AE315" s="156"/>
      <c r="AF315" s="156"/>
      <c r="AG315" s="156"/>
      <c r="AH315" s="156"/>
      <c r="AI315" s="156"/>
      <c r="AJ315" s="156"/>
      <c r="AK315" s="156"/>
      <c r="AL315" s="156"/>
      <c r="AM315" s="156"/>
      <c r="AN315" s="156"/>
      <c r="AO315" s="156"/>
      <c r="AP315" s="156"/>
      <c r="AQ315" s="156"/>
      <c r="AS315" s="140"/>
      <c r="AT315" s="140"/>
      <c r="AU315" s="140"/>
      <c r="AV315" s="140"/>
      <c r="AW315" s="140"/>
      <c r="AX315" s="140"/>
      <c r="AY315" s="140"/>
      <c r="AZ315" s="140"/>
      <c r="BA315" s="140"/>
      <c r="BB315" s="140"/>
      <c r="BC315" s="140"/>
      <c r="BD315" s="140"/>
      <c r="BE315" s="140"/>
      <c r="BF315" s="140"/>
      <c r="BG315" s="140"/>
      <c r="BH315" s="140"/>
      <c r="BI315" s="140"/>
      <c r="BJ315" s="140"/>
    </row>
    <row r="316" spans="1:62" s="101" customFormat="1" ht="18" customHeight="1" x14ac:dyDescent="0.25">
      <c r="A316" s="180"/>
      <c r="B316" s="180"/>
      <c r="C316" s="180"/>
      <c r="D316" s="180"/>
      <c r="E316" s="180"/>
      <c r="F316" s="180"/>
      <c r="G316" s="180"/>
      <c r="H316" s="180"/>
      <c r="I316" s="156"/>
      <c r="J316" s="156"/>
      <c r="K316" s="156"/>
      <c r="L316" s="156"/>
      <c r="M316" s="156"/>
      <c r="N316" s="156"/>
      <c r="O316" s="156"/>
      <c r="P316" s="156"/>
      <c r="Q316" s="156"/>
      <c r="R316" s="156"/>
      <c r="S316" s="156"/>
      <c r="T316" s="156"/>
      <c r="U316" s="156"/>
      <c r="V316" s="156"/>
      <c r="W316" s="156"/>
      <c r="X316" s="156"/>
      <c r="Y316" s="156"/>
      <c r="Z316" s="156"/>
      <c r="AA316" s="156"/>
      <c r="AB316" s="156"/>
      <c r="AC316" s="156"/>
      <c r="AD316" s="156"/>
      <c r="AE316" s="156"/>
      <c r="AF316" s="156"/>
      <c r="AG316" s="156"/>
      <c r="AH316" s="156"/>
      <c r="AI316" s="156"/>
      <c r="AJ316" s="156"/>
      <c r="AK316" s="156"/>
      <c r="AL316" s="156"/>
      <c r="AM316" s="156"/>
      <c r="AN316" s="156"/>
      <c r="AO316" s="156"/>
      <c r="AP316" s="156"/>
      <c r="AQ316" s="156"/>
      <c r="AS316" s="140"/>
      <c r="AT316" s="140"/>
      <c r="AU316" s="140"/>
      <c r="AV316" s="140"/>
      <c r="AW316" s="140"/>
      <c r="AX316" s="140"/>
      <c r="AY316" s="140"/>
      <c r="AZ316" s="140"/>
      <c r="BA316" s="140"/>
      <c r="BB316" s="140"/>
      <c r="BC316" s="140"/>
      <c r="BD316" s="140"/>
      <c r="BE316" s="140"/>
      <c r="BF316" s="140"/>
      <c r="BG316" s="140"/>
      <c r="BH316" s="140"/>
      <c r="BI316" s="140"/>
      <c r="BJ316" s="140"/>
    </row>
    <row r="317" spans="1:62" s="101" customFormat="1" ht="18" customHeight="1" x14ac:dyDescent="0.25">
      <c r="A317" s="180"/>
      <c r="B317" s="180"/>
      <c r="C317" s="180"/>
      <c r="D317" s="180"/>
      <c r="E317" s="180"/>
      <c r="F317" s="180"/>
      <c r="G317" s="180"/>
      <c r="H317" s="180"/>
      <c r="I317" s="156"/>
      <c r="J317" s="156"/>
      <c r="K317" s="156"/>
      <c r="L317" s="156"/>
      <c r="M317" s="156"/>
      <c r="N317" s="156"/>
      <c r="O317" s="156"/>
      <c r="P317" s="156"/>
      <c r="Q317" s="156"/>
      <c r="R317" s="156"/>
      <c r="S317" s="156"/>
      <c r="T317" s="156"/>
      <c r="U317" s="156"/>
      <c r="V317" s="156"/>
      <c r="W317" s="156"/>
      <c r="X317" s="156"/>
      <c r="Y317" s="156"/>
      <c r="Z317" s="156"/>
      <c r="AA317" s="156"/>
      <c r="AB317" s="156"/>
      <c r="AC317" s="156"/>
      <c r="AD317" s="156"/>
      <c r="AE317" s="156"/>
      <c r="AF317" s="156"/>
      <c r="AG317" s="156"/>
      <c r="AH317" s="156"/>
      <c r="AI317" s="156"/>
      <c r="AJ317" s="156"/>
      <c r="AK317" s="156"/>
      <c r="AL317" s="156"/>
      <c r="AM317" s="156"/>
      <c r="AN317" s="156"/>
      <c r="AO317" s="156"/>
      <c r="AP317" s="156"/>
      <c r="AQ317" s="156"/>
      <c r="AS317" s="140"/>
      <c r="AT317" s="140"/>
      <c r="AU317" s="140"/>
      <c r="AV317" s="140"/>
      <c r="AW317" s="140"/>
      <c r="AX317" s="140"/>
      <c r="AY317" s="140"/>
      <c r="AZ317" s="140"/>
      <c r="BA317" s="140"/>
      <c r="BB317" s="140"/>
      <c r="BC317" s="140"/>
      <c r="BD317" s="140"/>
      <c r="BE317" s="140"/>
      <c r="BF317" s="140"/>
      <c r="BG317" s="140"/>
      <c r="BH317" s="140"/>
      <c r="BI317" s="140"/>
      <c r="BJ317" s="140"/>
    </row>
    <row r="318" spans="1:62" s="101" customFormat="1" ht="18" customHeight="1" x14ac:dyDescent="0.25">
      <c r="A318" s="180"/>
      <c r="B318" s="180"/>
      <c r="C318" s="180"/>
      <c r="D318" s="180"/>
      <c r="E318" s="180"/>
      <c r="F318" s="180"/>
      <c r="G318" s="180"/>
      <c r="H318" s="180"/>
      <c r="I318" s="156"/>
      <c r="J318" s="156"/>
      <c r="K318" s="156"/>
      <c r="L318" s="156"/>
      <c r="M318" s="156"/>
      <c r="N318" s="156"/>
      <c r="O318" s="156"/>
      <c r="P318" s="156"/>
      <c r="Q318" s="156"/>
      <c r="R318" s="156"/>
      <c r="S318" s="156"/>
      <c r="T318" s="156"/>
      <c r="U318" s="156"/>
      <c r="V318" s="156"/>
      <c r="W318" s="156"/>
      <c r="X318" s="156"/>
      <c r="Y318" s="156"/>
      <c r="Z318" s="156"/>
      <c r="AA318" s="156"/>
      <c r="AB318" s="156"/>
      <c r="AC318" s="156"/>
      <c r="AD318" s="156"/>
      <c r="AE318" s="156"/>
      <c r="AF318" s="156"/>
      <c r="AG318" s="156"/>
      <c r="AH318" s="156"/>
      <c r="AI318" s="156"/>
      <c r="AJ318" s="156"/>
      <c r="AK318" s="156"/>
      <c r="AL318" s="156"/>
      <c r="AM318" s="156"/>
      <c r="AN318" s="156"/>
      <c r="AO318" s="156"/>
      <c r="AP318" s="156"/>
      <c r="AQ318" s="156"/>
      <c r="AS318" s="140"/>
      <c r="AT318" s="140"/>
      <c r="AU318" s="140"/>
      <c r="AV318" s="140"/>
      <c r="AW318" s="140"/>
      <c r="AX318" s="140"/>
      <c r="AY318" s="140"/>
      <c r="AZ318" s="140"/>
      <c r="BA318" s="140"/>
      <c r="BB318" s="140"/>
      <c r="BC318" s="140"/>
      <c r="BD318" s="140"/>
      <c r="BE318" s="140"/>
      <c r="BF318" s="140"/>
      <c r="BG318" s="140"/>
      <c r="BH318" s="140"/>
      <c r="BI318" s="140"/>
      <c r="BJ318" s="140"/>
    </row>
    <row r="319" spans="1:62" s="101" customFormat="1" ht="18" customHeight="1" x14ac:dyDescent="0.25">
      <c r="A319" s="180"/>
      <c r="B319" s="180"/>
      <c r="C319" s="180"/>
      <c r="D319" s="180"/>
      <c r="E319" s="180"/>
      <c r="F319" s="180"/>
      <c r="G319" s="180"/>
      <c r="H319" s="180"/>
      <c r="I319" s="156"/>
      <c r="J319" s="156"/>
      <c r="K319" s="156"/>
      <c r="L319" s="156"/>
      <c r="M319" s="156"/>
      <c r="N319" s="156"/>
      <c r="O319" s="156"/>
      <c r="P319" s="156"/>
      <c r="Q319" s="156"/>
      <c r="R319" s="156"/>
      <c r="S319" s="156"/>
      <c r="T319" s="156"/>
      <c r="U319" s="156"/>
      <c r="V319" s="156"/>
      <c r="W319" s="156"/>
      <c r="X319" s="156"/>
      <c r="Y319" s="156"/>
      <c r="Z319" s="156"/>
      <c r="AA319" s="156"/>
      <c r="AB319" s="156"/>
      <c r="AC319" s="156"/>
      <c r="AD319" s="156"/>
      <c r="AE319" s="156"/>
      <c r="AF319" s="156"/>
      <c r="AG319" s="156"/>
      <c r="AH319" s="156"/>
      <c r="AI319" s="156"/>
      <c r="AJ319" s="156"/>
      <c r="AK319" s="156"/>
      <c r="AL319" s="156"/>
      <c r="AM319" s="156"/>
      <c r="AN319" s="156"/>
      <c r="AO319" s="156"/>
      <c r="AP319" s="156"/>
      <c r="AQ319" s="156"/>
      <c r="AS319" s="140"/>
      <c r="AT319" s="140"/>
      <c r="AU319" s="140"/>
      <c r="AV319" s="140"/>
      <c r="AW319" s="140"/>
      <c r="AX319" s="140"/>
      <c r="AY319" s="140"/>
      <c r="AZ319" s="140"/>
      <c r="BA319" s="140"/>
      <c r="BB319" s="140"/>
      <c r="BC319" s="140"/>
      <c r="BD319" s="140"/>
      <c r="BE319" s="140"/>
      <c r="BF319" s="140"/>
      <c r="BG319" s="140"/>
      <c r="BH319" s="140"/>
      <c r="BI319" s="140"/>
      <c r="BJ319" s="140"/>
    </row>
    <row r="337" spans="1:62" s="101" customFormat="1" ht="18" customHeight="1" x14ac:dyDescent="0.25">
      <c r="A337" s="180"/>
      <c r="B337" s="180"/>
      <c r="C337" s="180"/>
      <c r="D337" s="180"/>
      <c r="E337" s="180"/>
      <c r="F337" s="180"/>
      <c r="G337" s="180"/>
      <c r="H337" s="180"/>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c r="AE337" s="156"/>
      <c r="AF337" s="156"/>
      <c r="AG337" s="156"/>
      <c r="AH337" s="156"/>
      <c r="AI337" s="156"/>
      <c r="AJ337" s="156"/>
      <c r="AK337" s="156"/>
      <c r="AL337" s="156"/>
      <c r="AM337" s="156"/>
      <c r="AN337" s="156"/>
      <c r="AO337" s="156"/>
      <c r="AP337" s="156"/>
      <c r="AQ337" s="156"/>
      <c r="AS337" s="140"/>
      <c r="AT337" s="140"/>
      <c r="AU337" s="140"/>
      <c r="AV337" s="140"/>
      <c r="AW337" s="140"/>
      <c r="AX337" s="140"/>
      <c r="AY337" s="140"/>
      <c r="AZ337" s="140"/>
      <c r="BA337" s="140"/>
      <c r="BB337" s="140"/>
      <c r="BC337" s="140"/>
      <c r="BD337" s="140"/>
      <c r="BE337" s="140"/>
      <c r="BF337" s="140"/>
      <c r="BG337" s="140"/>
      <c r="BH337" s="140"/>
      <c r="BI337" s="140"/>
      <c r="BJ337" s="140"/>
    </row>
    <row r="338" spans="1:62" s="101" customFormat="1" ht="18" customHeight="1" x14ac:dyDescent="0.25">
      <c r="A338" s="180"/>
      <c r="B338" s="180"/>
      <c r="C338" s="180"/>
      <c r="D338" s="180"/>
      <c r="E338" s="180"/>
      <c r="F338" s="180"/>
      <c r="G338" s="180"/>
      <c r="H338" s="180"/>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F338" s="156"/>
      <c r="AG338" s="156"/>
      <c r="AH338" s="156"/>
      <c r="AI338" s="156"/>
      <c r="AJ338" s="156"/>
      <c r="AK338" s="156"/>
      <c r="AL338" s="156"/>
      <c r="AM338" s="156"/>
      <c r="AN338" s="156"/>
      <c r="AO338" s="156"/>
      <c r="AP338" s="156"/>
      <c r="AQ338" s="156"/>
      <c r="AS338" s="140"/>
      <c r="AT338" s="140"/>
      <c r="AU338" s="140"/>
      <c r="AV338" s="140"/>
      <c r="AW338" s="140"/>
      <c r="AX338" s="140"/>
      <c r="AY338" s="140"/>
      <c r="AZ338" s="140"/>
      <c r="BA338" s="140"/>
      <c r="BB338" s="140"/>
      <c r="BC338" s="140"/>
      <c r="BD338" s="140"/>
      <c r="BE338" s="140"/>
      <c r="BF338" s="140"/>
      <c r="BG338" s="140"/>
      <c r="BH338" s="140"/>
      <c r="BI338" s="140"/>
      <c r="BJ338" s="140"/>
    </row>
    <row r="339" spans="1:62" s="101" customFormat="1" ht="18" customHeight="1" x14ac:dyDescent="0.25">
      <c r="A339" s="180"/>
      <c r="B339" s="180"/>
      <c r="C339" s="180"/>
      <c r="D339" s="180"/>
      <c r="E339" s="180"/>
      <c r="F339" s="180"/>
      <c r="G339" s="180"/>
      <c r="H339" s="180"/>
      <c r="I339" s="156"/>
      <c r="J339" s="156"/>
      <c r="K339" s="156"/>
      <c r="L339" s="156"/>
      <c r="M339" s="156"/>
      <c r="N339" s="156"/>
      <c r="O339" s="156"/>
      <c r="P339" s="156"/>
      <c r="Q339" s="156"/>
      <c r="R339" s="156"/>
      <c r="S339" s="156"/>
      <c r="T339" s="156"/>
      <c r="U339" s="156"/>
      <c r="V339" s="156"/>
      <c r="W339" s="156"/>
      <c r="X339" s="156"/>
      <c r="Y339" s="156"/>
      <c r="Z339" s="156"/>
      <c r="AA339" s="156"/>
      <c r="AB339" s="156"/>
      <c r="AC339" s="156"/>
      <c r="AD339" s="156"/>
      <c r="AE339" s="156"/>
      <c r="AF339" s="156"/>
      <c r="AG339" s="156"/>
      <c r="AH339" s="156"/>
      <c r="AI339" s="156"/>
      <c r="AJ339" s="156"/>
      <c r="AK339" s="156"/>
      <c r="AL339" s="156"/>
      <c r="AM339" s="156"/>
      <c r="AN339" s="156"/>
      <c r="AO339" s="156"/>
      <c r="AP339" s="156"/>
      <c r="AQ339" s="156"/>
      <c r="AS339" s="140"/>
      <c r="AT339" s="140"/>
      <c r="AU339" s="140"/>
      <c r="AV339" s="140"/>
      <c r="AW339" s="140"/>
      <c r="AX339" s="140"/>
      <c r="AY339" s="140"/>
      <c r="AZ339" s="140"/>
      <c r="BA339" s="140"/>
      <c r="BB339" s="140"/>
      <c r="BC339" s="140"/>
      <c r="BD339" s="140"/>
      <c r="BE339" s="140"/>
      <c r="BF339" s="140"/>
      <c r="BG339" s="140"/>
      <c r="BH339" s="140"/>
      <c r="BI339" s="140"/>
      <c r="BJ339" s="140"/>
    </row>
    <row r="340" spans="1:62" s="101" customFormat="1" ht="18" customHeight="1" x14ac:dyDescent="0.25">
      <c r="A340" s="180"/>
      <c r="B340" s="180"/>
      <c r="C340" s="180"/>
      <c r="D340" s="180"/>
      <c r="E340" s="180"/>
      <c r="F340" s="180"/>
      <c r="G340" s="180"/>
      <c r="H340" s="180"/>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c r="AE340" s="156"/>
      <c r="AF340" s="156"/>
      <c r="AG340" s="156"/>
      <c r="AH340" s="156"/>
      <c r="AI340" s="156"/>
      <c r="AJ340" s="156"/>
      <c r="AK340" s="156"/>
      <c r="AL340" s="156"/>
      <c r="AM340" s="156"/>
      <c r="AN340" s="156"/>
      <c r="AO340" s="156"/>
      <c r="AP340" s="156"/>
      <c r="AQ340" s="156"/>
      <c r="AS340" s="140"/>
      <c r="AT340" s="140"/>
      <c r="AU340" s="140"/>
      <c r="AV340" s="140"/>
      <c r="AW340" s="140"/>
      <c r="AX340" s="140"/>
      <c r="AY340" s="140"/>
      <c r="AZ340" s="140"/>
      <c r="BA340" s="140"/>
      <c r="BB340" s="140"/>
      <c r="BC340" s="140"/>
      <c r="BD340" s="140"/>
      <c r="BE340" s="140"/>
      <c r="BF340" s="140"/>
      <c r="BG340" s="140"/>
      <c r="BH340" s="140"/>
      <c r="BI340" s="140"/>
      <c r="BJ340" s="140"/>
    </row>
    <row r="341" spans="1:62" s="101" customFormat="1" ht="18" customHeight="1" x14ac:dyDescent="0.25">
      <c r="A341" s="180"/>
      <c r="B341" s="180"/>
      <c r="C341" s="180"/>
      <c r="D341" s="180"/>
      <c r="E341" s="180"/>
      <c r="F341" s="180"/>
      <c r="G341" s="180"/>
      <c r="H341" s="180"/>
      <c r="I341" s="156"/>
      <c r="J341" s="156"/>
      <c r="K341" s="156"/>
      <c r="L341" s="156"/>
      <c r="M341" s="156"/>
      <c r="N341" s="156"/>
      <c r="O341" s="156"/>
      <c r="P341" s="156"/>
      <c r="Q341" s="156"/>
      <c r="R341" s="156"/>
      <c r="S341" s="156"/>
      <c r="T341" s="156"/>
      <c r="U341" s="156"/>
      <c r="V341" s="156"/>
      <c r="W341" s="156"/>
      <c r="X341" s="156"/>
      <c r="Y341" s="156"/>
      <c r="Z341" s="156"/>
      <c r="AA341" s="156"/>
      <c r="AB341" s="156"/>
      <c r="AC341" s="156"/>
      <c r="AD341" s="156"/>
      <c r="AE341" s="156"/>
      <c r="AF341" s="156"/>
      <c r="AG341" s="156"/>
      <c r="AH341" s="156"/>
      <c r="AI341" s="156"/>
      <c r="AJ341" s="156"/>
      <c r="AK341" s="156"/>
      <c r="AL341" s="156"/>
      <c r="AM341" s="156"/>
      <c r="AN341" s="156"/>
      <c r="AO341" s="156"/>
      <c r="AP341" s="156"/>
      <c r="AQ341" s="156"/>
      <c r="AS341" s="140"/>
      <c r="AT341" s="140"/>
      <c r="AU341" s="140"/>
      <c r="AV341" s="140"/>
      <c r="AW341" s="140"/>
      <c r="AX341" s="140"/>
      <c r="AY341" s="140"/>
      <c r="AZ341" s="140"/>
      <c r="BA341" s="140"/>
      <c r="BB341" s="140"/>
      <c r="BC341" s="140"/>
      <c r="BD341" s="140"/>
      <c r="BE341" s="140"/>
      <c r="BF341" s="140"/>
      <c r="BG341" s="140"/>
      <c r="BH341" s="140"/>
      <c r="BI341" s="140"/>
      <c r="BJ341" s="140"/>
    </row>
    <row r="342" spans="1:62" s="101" customFormat="1" ht="18" customHeight="1" x14ac:dyDescent="0.25">
      <c r="A342" s="180"/>
      <c r="B342" s="180"/>
      <c r="C342" s="180"/>
      <c r="D342" s="180"/>
      <c r="E342" s="180"/>
      <c r="F342" s="180"/>
      <c r="G342" s="180"/>
      <c r="H342" s="180"/>
      <c r="I342" s="156"/>
      <c r="J342" s="156"/>
      <c r="K342" s="156"/>
      <c r="L342" s="156"/>
      <c r="M342" s="156"/>
      <c r="N342" s="156"/>
      <c r="O342" s="156"/>
      <c r="P342" s="156"/>
      <c r="Q342" s="156"/>
      <c r="R342" s="156"/>
      <c r="S342" s="156"/>
      <c r="T342" s="156"/>
      <c r="U342" s="156"/>
      <c r="V342" s="156"/>
      <c r="W342" s="156"/>
      <c r="X342" s="156"/>
      <c r="Y342" s="156"/>
      <c r="Z342" s="156"/>
      <c r="AA342" s="156"/>
      <c r="AB342" s="156"/>
      <c r="AC342" s="156"/>
      <c r="AD342" s="156"/>
      <c r="AE342" s="156"/>
      <c r="AF342" s="156"/>
      <c r="AG342" s="156"/>
      <c r="AH342" s="156"/>
      <c r="AI342" s="156"/>
      <c r="AJ342" s="156"/>
      <c r="AK342" s="156"/>
      <c r="AL342" s="156"/>
      <c r="AM342" s="156"/>
      <c r="AN342" s="156"/>
      <c r="AO342" s="156"/>
      <c r="AP342" s="156"/>
      <c r="AQ342" s="156"/>
      <c r="AS342" s="140"/>
      <c r="AT342" s="140"/>
      <c r="AU342" s="140"/>
      <c r="AV342" s="140"/>
      <c r="AW342" s="140"/>
      <c r="AX342" s="140"/>
      <c r="AY342" s="140"/>
      <c r="AZ342" s="140"/>
      <c r="BA342" s="140"/>
      <c r="BB342" s="140"/>
      <c r="BC342" s="140"/>
      <c r="BD342" s="140"/>
      <c r="BE342" s="140"/>
      <c r="BF342" s="140"/>
      <c r="BG342" s="140"/>
      <c r="BH342" s="140"/>
      <c r="BI342" s="140"/>
      <c r="BJ342" s="140"/>
    </row>
    <row r="343" spans="1:62" s="101" customFormat="1" ht="18" customHeight="1" x14ac:dyDescent="0.25">
      <c r="A343" s="180"/>
      <c r="B343" s="180"/>
      <c r="C343" s="180"/>
      <c r="D343" s="180"/>
      <c r="E343" s="180"/>
      <c r="F343" s="180"/>
      <c r="G343" s="180"/>
      <c r="H343" s="180"/>
      <c r="I343" s="156"/>
      <c r="J343" s="156"/>
      <c r="K343" s="156"/>
      <c r="L343" s="156"/>
      <c r="M343" s="156"/>
      <c r="N343" s="156"/>
      <c r="O343" s="156"/>
      <c r="P343" s="156"/>
      <c r="Q343" s="156"/>
      <c r="R343" s="156"/>
      <c r="S343" s="156"/>
      <c r="T343" s="156"/>
      <c r="U343" s="156"/>
      <c r="V343" s="156"/>
      <c r="W343" s="156"/>
      <c r="X343" s="156"/>
      <c r="Y343" s="156"/>
      <c r="Z343" s="156"/>
      <c r="AA343" s="156"/>
      <c r="AB343" s="156"/>
      <c r="AC343" s="156"/>
      <c r="AD343" s="156"/>
      <c r="AE343" s="156"/>
      <c r="AF343" s="156"/>
      <c r="AG343" s="156"/>
      <c r="AH343" s="156"/>
      <c r="AI343" s="156"/>
      <c r="AJ343" s="156"/>
      <c r="AK343" s="156"/>
      <c r="AL343" s="156"/>
      <c r="AM343" s="156"/>
      <c r="AN343" s="156"/>
      <c r="AO343" s="156"/>
      <c r="AP343" s="156"/>
      <c r="AQ343" s="156"/>
      <c r="AS343" s="140"/>
      <c r="AT343" s="140"/>
      <c r="AU343" s="140"/>
      <c r="AV343" s="140"/>
      <c r="AW343" s="140"/>
      <c r="AX343" s="140"/>
      <c r="AY343" s="140"/>
      <c r="AZ343" s="140"/>
      <c r="BA343" s="140"/>
      <c r="BB343" s="140"/>
      <c r="BC343" s="140"/>
      <c r="BD343" s="140"/>
      <c r="BE343" s="140"/>
      <c r="BF343" s="140"/>
      <c r="BG343" s="140"/>
      <c r="BH343" s="140"/>
      <c r="BI343" s="140"/>
      <c r="BJ343" s="140"/>
    </row>
    <row r="361" spans="1:62" s="101" customFormat="1" ht="18" customHeight="1" x14ac:dyDescent="0.25">
      <c r="A361" s="180"/>
      <c r="B361" s="180"/>
      <c r="C361" s="180"/>
      <c r="D361" s="180"/>
      <c r="E361" s="180"/>
      <c r="F361" s="180"/>
      <c r="G361" s="180"/>
      <c r="H361" s="180"/>
      <c r="I361" s="156"/>
      <c r="J361" s="156"/>
      <c r="K361" s="156"/>
      <c r="L361" s="156"/>
      <c r="M361" s="156"/>
      <c r="N361" s="156"/>
      <c r="O361" s="156"/>
      <c r="P361" s="156"/>
      <c r="Q361" s="156"/>
      <c r="R361" s="156"/>
      <c r="S361" s="156"/>
      <c r="T361" s="156"/>
      <c r="U361" s="156"/>
      <c r="V361" s="156"/>
      <c r="W361" s="156"/>
      <c r="X361" s="156"/>
      <c r="Y361" s="156"/>
      <c r="Z361" s="156"/>
      <c r="AA361" s="156"/>
      <c r="AB361" s="156"/>
      <c r="AC361" s="156"/>
      <c r="AD361" s="156"/>
      <c r="AE361" s="156"/>
      <c r="AF361" s="156"/>
      <c r="AG361" s="156"/>
      <c r="AH361" s="156"/>
      <c r="AI361" s="156"/>
      <c r="AJ361" s="156"/>
      <c r="AK361" s="156"/>
      <c r="AL361" s="156"/>
      <c r="AM361" s="156"/>
      <c r="AN361" s="156"/>
      <c r="AO361" s="156"/>
      <c r="AP361" s="156"/>
      <c r="AQ361" s="156"/>
      <c r="AS361" s="140"/>
      <c r="AT361" s="140"/>
      <c r="AU361" s="140"/>
      <c r="AV361" s="140"/>
      <c r="AW361" s="140"/>
      <c r="AX361" s="140"/>
      <c r="AY361" s="140"/>
      <c r="AZ361" s="140"/>
      <c r="BA361" s="140"/>
      <c r="BB361" s="140"/>
      <c r="BC361" s="140"/>
      <c r="BD361" s="140"/>
      <c r="BE361" s="140"/>
      <c r="BF361" s="140"/>
      <c r="BG361" s="140"/>
      <c r="BH361" s="140"/>
      <c r="BI361" s="140"/>
      <c r="BJ361" s="140"/>
    </row>
    <row r="362" spans="1:62" s="101" customFormat="1" ht="18" customHeight="1" x14ac:dyDescent="0.25">
      <c r="A362" s="180"/>
      <c r="B362" s="180"/>
      <c r="C362" s="180"/>
      <c r="D362" s="180"/>
      <c r="E362" s="180"/>
      <c r="F362" s="180"/>
      <c r="G362" s="180"/>
      <c r="H362" s="180"/>
      <c r="I362" s="156"/>
      <c r="J362" s="156"/>
      <c r="K362" s="156"/>
      <c r="L362" s="156"/>
      <c r="M362" s="156"/>
      <c r="N362" s="156"/>
      <c r="O362" s="156"/>
      <c r="P362" s="156"/>
      <c r="Q362" s="156"/>
      <c r="R362" s="156"/>
      <c r="S362" s="156"/>
      <c r="T362" s="156"/>
      <c r="U362" s="156"/>
      <c r="V362" s="156"/>
      <c r="W362" s="156"/>
      <c r="X362" s="156"/>
      <c r="Y362" s="156"/>
      <c r="Z362" s="156"/>
      <c r="AA362" s="156"/>
      <c r="AB362" s="156"/>
      <c r="AC362" s="156"/>
      <c r="AD362" s="156"/>
      <c r="AE362" s="156"/>
      <c r="AF362" s="156"/>
      <c r="AG362" s="156"/>
      <c r="AH362" s="156"/>
      <c r="AI362" s="156"/>
      <c r="AJ362" s="156"/>
      <c r="AK362" s="156"/>
      <c r="AL362" s="156"/>
      <c r="AM362" s="156"/>
      <c r="AN362" s="156"/>
      <c r="AO362" s="156"/>
      <c r="AP362" s="156"/>
      <c r="AQ362" s="156"/>
      <c r="AS362" s="140"/>
      <c r="AT362" s="140"/>
      <c r="AU362" s="140"/>
      <c r="AV362" s="140"/>
      <c r="AW362" s="140"/>
      <c r="AX362" s="140"/>
      <c r="AY362" s="140"/>
      <c r="AZ362" s="140"/>
      <c r="BA362" s="140"/>
      <c r="BB362" s="140"/>
      <c r="BC362" s="140"/>
      <c r="BD362" s="140"/>
      <c r="BE362" s="140"/>
      <c r="BF362" s="140"/>
      <c r="BG362" s="140"/>
      <c r="BH362" s="140"/>
      <c r="BI362" s="140"/>
      <c r="BJ362" s="140"/>
    </row>
    <row r="363" spans="1:62" s="101" customFormat="1" ht="18" customHeight="1" x14ac:dyDescent="0.25">
      <c r="A363" s="180"/>
      <c r="B363" s="180"/>
      <c r="C363" s="180"/>
      <c r="D363" s="180"/>
      <c r="E363" s="180"/>
      <c r="F363" s="180"/>
      <c r="G363" s="180"/>
      <c r="H363" s="180"/>
      <c r="I363" s="156"/>
      <c r="J363" s="156"/>
      <c r="K363" s="156"/>
      <c r="L363" s="156"/>
      <c r="M363" s="156"/>
      <c r="N363" s="156"/>
      <c r="O363" s="156"/>
      <c r="P363" s="156"/>
      <c r="Q363" s="156"/>
      <c r="R363" s="156"/>
      <c r="S363" s="156"/>
      <c r="T363" s="156"/>
      <c r="U363" s="156"/>
      <c r="V363" s="156"/>
      <c r="W363" s="156"/>
      <c r="X363" s="156"/>
      <c r="Y363" s="156"/>
      <c r="Z363" s="156"/>
      <c r="AA363" s="156"/>
      <c r="AB363" s="156"/>
      <c r="AC363" s="156"/>
      <c r="AD363" s="156"/>
      <c r="AE363" s="156"/>
      <c r="AF363" s="156"/>
      <c r="AG363" s="156"/>
      <c r="AH363" s="156"/>
      <c r="AI363" s="156"/>
      <c r="AJ363" s="156"/>
      <c r="AK363" s="156"/>
      <c r="AL363" s="156"/>
      <c r="AM363" s="156"/>
      <c r="AN363" s="156"/>
      <c r="AO363" s="156"/>
      <c r="AP363" s="156"/>
      <c r="AQ363" s="156"/>
      <c r="AS363" s="140"/>
      <c r="AT363" s="140"/>
      <c r="AU363" s="140"/>
      <c r="AV363" s="140"/>
      <c r="AW363" s="140"/>
      <c r="AX363" s="140"/>
      <c r="AY363" s="140"/>
      <c r="AZ363" s="140"/>
      <c r="BA363" s="140"/>
      <c r="BB363" s="140"/>
      <c r="BC363" s="140"/>
      <c r="BD363" s="140"/>
      <c r="BE363" s="140"/>
      <c r="BF363" s="140"/>
      <c r="BG363" s="140"/>
      <c r="BH363" s="140"/>
      <c r="BI363" s="140"/>
      <c r="BJ363" s="140"/>
    </row>
    <row r="364" spans="1:62" s="101" customFormat="1" ht="18" customHeight="1" x14ac:dyDescent="0.25">
      <c r="A364" s="180"/>
      <c r="B364" s="180"/>
      <c r="C364" s="180"/>
      <c r="D364" s="180"/>
      <c r="E364" s="180"/>
      <c r="F364" s="180"/>
      <c r="G364" s="180"/>
      <c r="H364" s="180"/>
      <c r="I364" s="156"/>
      <c r="J364" s="156"/>
      <c r="K364" s="156"/>
      <c r="L364" s="156"/>
      <c r="M364" s="156"/>
      <c r="N364" s="156"/>
      <c r="O364" s="156"/>
      <c r="P364" s="156"/>
      <c r="Q364" s="156"/>
      <c r="R364" s="156"/>
      <c r="S364" s="156"/>
      <c r="T364" s="156"/>
      <c r="U364" s="156"/>
      <c r="V364" s="156"/>
      <c r="W364" s="156"/>
      <c r="X364" s="156"/>
      <c r="Y364" s="156"/>
      <c r="Z364" s="156"/>
      <c r="AA364" s="156"/>
      <c r="AB364" s="156"/>
      <c r="AC364" s="156"/>
      <c r="AD364" s="156"/>
      <c r="AE364" s="156"/>
      <c r="AF364" s="156"/>
      <c r="AG364" s="156"/>
      <c r="AH364" s="156"/>
      <c r="AI364" s="156"/>
      <c r="AJ364" s="156"/>
      <c r="AK364" s="156"/>
      <c r="AL364" s="156"/>
      <c r="AM364" s="156"/>
      <c r="AN364" s="156"/>
      <c r="AO364" s="156"/>
      <c r="AP364" s="156"/>
      <c r="AQ364" s="156"/>
      <c r="AS364" s="140"/>
      <c r="AT364" s="140"/>
      <c r="AU364" s="140"/>
      <c r="AV364" s="140"/>
      <c r="AW364" s="140"/>
      <c r="AX364" s="140"/>
      <c r="AY364" s="140"/>
      <c r="AZ364" s="140"/>
      <c r="BA364" s="140"/>
      <c r="BB364" s="140"/>
      <c r="BC364" s="140"/>
      <c r="BD364" s="140"/>
      <c r="BE364" s="140"/>
      <c r="BF364" s="140"/>
      <c r="BG364" s="140"/>
      <c r="BH364" s="140"/>
      <c r="BI364" s="140"/>
      <c r="BJ364" s="140"/>
    </row>
    <row r="365" spans="1:62" s="101" customFormat="1" ht="18" customHeight="1" x14ac:dyDescent="0.25">
      <c r="A365" s="180"/>
      <c r="B365" s="180"/>
      <c r="C365" s="180"/>
      <c r="D365" s="180"/>
      <c r="E365" s="180"/>
      <c r="F365" s="180"/>
      <c r="G365" s="180"/>
      <c r="H365" s="180"/>
      <c r="I365" s="156"/>
      <c r="J365" s="156"/>
      <c r="K365" s="156"/>
      <c r="L365" s="156"/>
      <c r="M365" s="156"/>
      <c r="N365" s="156"/>
      <c r="O365" s="156"/>
      <c r="P365" s="156"/>
      <c r="Q365" s="156"/>
      <c r="R365" s="156"/>
      <c r="S365" s="156"/>
      <c r="T365" s="156"/>
      <c r="U365" s="156"/>
      <c r="V365" s="156"/>
      <c r="W365" s="156"/>
      <c r="X365" s="156"/>
      <c r="Y365" s="156"/>
      <c r="Z365" s="156"/>
      <c r="AA365" s="156"/>
      <c r="AB365" s="156"/>
      <c r="AC365" s="156"/>
      <c r="AD365" s="156"/>
      <c r="AE365" s="156"/>
      <c r="AF365" s="156"/>
      <c r="AG365" s="156"/>
      <c r="AH365" s="156"/>
      <c r="AI365" s="156"/>
      <c r="AJ365" s="156"/>
      <c r="AK365" s="156"/>
      <c r="AL365" s="156"/>
      <c r="AM365" s="156"/>
      <c r="AN365" s="156"/>
      <c r="AO365" s="156"/>
      <c r="AP365" s="156"/>
      <c r="AQ365" s="156"/>
      <c r="AS365" s="140"/>
      <c r="AT365" s="140"/>
      <c r="AU365" s="140"/>
      <c r="AV365" s="140"/>
      <c r="AW365" s="140"/>
      <c r="AX365" s="140"/>
      <c r="AY365" s="140"/>
      <c r="AZ365" s="140"/>
      <c r="BA365" s="140"/>
      <c r="BB365" s="140"/>
      <c r="BC365" s="140"/>
      <c r="BD365" s="140"/>
      <c r="BE365" s="140"/>
      <c r="BF365" s="140"/>
      <c r="BG365" s="140"/>
      <c r="BH365" s="140"/>
      <c r="BI365" s="140"/>
      <c r="BJ365" s="140"/>
    </row>
    <row r="366" spans="1:62" s="101" customFormat="1" ht="18" customHeight="1" x14ac:dyDescent="0.25">
      <c r="A366" s="180"/>
      <c r="B366" s="180"/>
      <c r="C366" s="180"/>
      <c r="D366" s="180"/>
      <c r="E366" s="180"/>
      <c r="F366" s="180"/>
      <c r="G366" s="180"/>
      <c r="H366" s="180"/>
      <c r="I366" s="156"/>
      <c r="J366" s="156"/>
      <c r="K366" s="156"/>
      <c r="L366" s="156"/>
      <c r="M366" s="156"/>
      <c r="N366" s="156"/>
      <c r="O366" s="156"/>
      <c r="P366" s="156"/>
      <c r="Q366" s="156"/>
      <c r="R366" s="156"/>
      <c r="S366" s="156"/>
      <c r="T366" s="156"/>
      <c r="U366" s="156"/>
      <c r="V366" s="156"/>
      <c r="W366" s="156"/>
      <c r="X366" s="156"/>
      <c r="Y366" s="156"/>
      <c r="Z366" s="156"/>
      <c r="AA366" s="156"/>
      <c r="AB366" s="156"/>
      <c r="AC366" s="156"/>
      <c r="AD366" s="156"/>
      <c r="AE366" s="156"/>
      <c r="AF366" s="156"/>
      <c r="AG366" s="156"/>
      <c r="AH366" s="156"/>
      <c r="AI366" s="156"/>
      <c r="AJ366" s="156"/>
      <c r="AK366" s="156"/>
      <c r="AL366" s="156"/>
      <c r="AM366" s="156"/>
      <c r="AN366" s="156"/>
      <c r="AO366" s="156"/>
      <c r="AP366" s="156"/>
      <c r="AQ366" s="156"/>
      <c r="AS366" s="140"/>
      <c r="AT366" s="140"/>
      <c r="AU366" s="140"/>
      <c r="AV366" s="140"/>
      <c r="AW366" s="140"/>
      <c r="AX366" s="140"/>
      <c r="AY366" s="140"/>
      <c r="AZ366" s="140"/>
      <c r="BA366" s="140"/>
      <c r="BB366" s="140"/>
      <c r="BC366" s="140"/>
      <c r="BD366" s="140"/>
      <c r="BE366" s="140"/>
      <c r="BF366" s="140"/>
      <c r="BG366" s="140"/>
      <c r="BH366" s="140"/>
      <c r="BI366" s="140"/>
      <c r="BJ366" s="140"/>
    </row>
    <row r="367" spans="1:62" s="101" customFormat="1" ht="18" customHeight="1" x14ac:dyDescent="0.25">
      <c r="A367" s="180"/>
      <c r="B367" s="180"/>
      <c r="C367" s="180"/>
      <c r="D367" s="180"/>
      <c r="E367" s="180"/>
      <c r="F367" s="180"/>
      <c r="G367" s="180"/>
      <c r="H367" s="180"/>
      <c r="I367" s="156"/>
      <c r="J367" s="156"/>
      <c r="K367" s="156"/>
      <c r="L367" s="156"/>
      <c r="M367" s="156"/>
      <c r="N367" s="156"/>
      <c r="O367" s="156"/>
      <c r="P367" s="156"/>
      <c r="Q367" s="156"/>
      <c r="R367" s="156"/>
      <c r="S367" s="156"/>
      <c r="T367" s="156"/>
      <c r="U367" s="156"/>
      <c r="V367" s="156"/>
      <c r="W367" s="156"/>
      <c r="X367" s="156"/>
      <c r="Y367" s="156"/>
      <c r="Z367" s="156"/>
      <c r="AA367" s="156"/>
      <c r="AB367" s="156"/>
      <c r="AC367" s="156"/>
      <c r="AD367" s="156"/>
      <c r="AE367" s="156"/>
      <c r="AF367" s="156"/>
      <c r="AG367" s="156"/>
      <c r="AH367" s="156"/>
      <c r="AI367" s="156"/>
      <c r="AJ367" s="156"/>
      <c r="AK367" s="156"/>
      <c r="AL367" s="156"/>
      <c r="AM367" s="156"/>
      <c r="AN367" s="156"/>
      <c r="AO367" s="156"/>
      <c r="AP367" s="156"/>
      <c r="AQ367" s="156"/>
      <c r="AS367" s="140"/>
      <c r="AT367" s="140"/>
      <c r="AU367" s="140"/>
      <c r="AV367" s="140"/>
      <c r="AW367" s="140"/>
      <c r="AX367" s="140"/>
      <c r="AY367" s="140"/>
      <c r="AZ367" s="140"/>
      <c r="BA367" s="140"/>
      <c r="BB367" s="140"/>
      <c r="BC367" s="140"/>
      <c r="BD367" s="140"/>
      <c r="BE367" s="140"/>
      <c r="BF367" s="140"/>
      <c r="BG367" s="140"/>
      <c r="BH367" s="140"/>
      <c r="BI367" s="140"/>
      <c r="BJ367" s="140"/>
    </row>
    <row r="385" spans="1:62" s="101" customFormat="1" ht="18" customHeight="1" x14ac:dyDescent="0.25">
      <c r="A385" s="180"/>
      <c r="B385" s="180"/>
      <c r="C385" s="180"/>
      <c r="D385" s="180"/>
      <c r="E385" s="180"/>
      <c r="F385" s="180"/>
      <c r="G385" s="180"/>
      <c r="H385" s="180"/>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c r="AE385" s="156"/>
      <c r="AF385" s="156"/>
      <c r="AG385" s="156"/>
      <c r="AH385" s="156"/>
      <c r="AI385" s="156"/>
      <c r="AJ385" s="156"/>
      <c r="AK385" s="156"/>
      <c r="AL385" s="156"/>
      <c r="AM385" s="156"/>
      <c r="AN385" s="156"/>
      <c r="AO385" s="156"/>
      <c r="AP385" s="156"/>
      <c r="AQ385" s="156"/>
      <c r="AS385" s="140"/>
      <c r="AT385" s="140"/>
      <c r="AU385" s="140"/>
      <c r="AV385" s="140"/>
      <c r="AW385" s="140"/>
      <c r="AX385" s="140"/>
      <c r="AY385" s="140"/>
      <c r="AZ385" s="140"/>
      <c r="BA385" s="140"/>
      <c r="BB385" s="140"/>
      <c r="BC385" s="140"/>
      <c r="BD385" s="140"/>
      <c r="BE385" s="140"/>
      <c r="BF385" s="140"/>
      <c r="BG385" s="140"/>
      <c r="BH385" s="140"/>
      <c r="BI385" s="140"/>
      <c r="BJ385" s="140"/>
    </row>
    <row r="386" spans="1:62" s="101" customFormat="1" ht="18" customHeight="1" x14ac:dyDescent="0.25">
      <c r="A386" s="180"/>
      <c r="B386" s="180"/>
      <c r="C386" s="180"/>
      <c r="D386" s="180"/>
      <c r="E386" s="180"/>
      <c r="F386" s="180"/>
      <c r="G386" s="180"/>
      <c r="H386" s="180"/>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c r="AE386" s="156"/>
      <c r="AF386" s="156"/>
      <c r="AG386" s="156"/>
      <c r="AH386" s="156"/>
      <c r="AI386" s="156"/>
      <c r="AJ386" s="156"/>
      <c r="AK386" s="156"/>
      <c r="AL386" s="156"/>
      <c r="AM386" s="156"/>
      <c r="AN386" s="156"/>
      <c r="AO386" s="156"/>
      <c r="AP386" s="156"/>
      <c r="AQ386" s="156"/>
      <c r="AS386" s="140"/>
      <c r="AT386" s="140"/>
      <c r="AU386" s="140"/>
      <c r="AV386" s="140"/>
      <c r="AW386" s="140"/>
      <c r="AX386" s="140"/>
      <c r="AY386" s="140"/>
      <c r="AZ386" s="140"/>
      <c r="BA386" s="140"/>
      <c r="BB386" s="140"/>
      <c r="BC386" s="140"/>
      <c r="BD386" s="140"/>
      <c r="BE386" s="140"/>
      <c r="BF386" s="140"/>
      <c r="BG386" s="140"/>
      <c r="BH386" s="140"/>
      <c r="BI386" s="140"/>
      <c r="BJ386" s="140"/>
    </row>
    <row r="387" spans="1:62" s="101" customFormat="1" ht="18" customHeight="1" x14ac:dyDescent="0.25">
      <c r="A387" s="180"/>
      <c r="B387" s="180"/>
      <c r="C387" s="180"/>
      <c r="D387" s="180"/>
      <c r="E387" s="180"/>
      <c r="F387" s="180"/>
      <c r="G387" s="180"/>
      <c r="H387" s="180"/>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c r="AE387" s="156"/>
      <c r="AF387" s="156"/>
      <c r="AG387" s="156"/>
      <c r="AH387" s="156"/>
      <c r="AI387" s="156"/>
      <c r="AJ387" s="156"/>
      <c r="AK387" s="156"/>
      <c r="AL387" s="156"/>
      <c r="AM387" s="156"/>
      <c r="AN387" s="156"/>
      <c r="AO387" s="156"/>
      <c r="AP387" s="156"/>
      <c r="AQ387" s="156"/>
      <c r="AS387" s="140"/>
      <c r="AT387" s="140"/>
      <c r="AU387" s="140"/>
      <c r="AV387" s="140"/>
      <c r="AW387" s="140"/>
      <c r="AX387" s="140"/>
      <c r="AY387" s="140"/>
      <c r="AZ387" s="140"/>
      <c r="BA387" s="140"/>
      <c r="BB387" s="140"/>
      <c r="BC387" s="140"/>
      <c r="BD387" s="140"/>
      <c r="BE387" s="140"/>
      <c r="BF387" s="140"/>
      <c r="BG387" s="140"/>
      <c r="BH387" s="140"/>
      <c r="BI387" s="140"/>
      <c r="BJ387" s="140"/>
    </row>
    <row r="388" spans="1:62" s="101" customFormat="1" ht="18" customHeight="1" x14ac:dyDescent="0.25">
      <c r="A388" s="180"/>
      <c r="B388" s="180"/>
      <c r="C388" s="180"/>
      <c r="D388" s="180"/>
      <c r="E388" s="180"/>
      <c r="F388" s="180"/>
      <c r="G388" s="180"/>
      <c r="H388" s="180"/>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c r="AE388" s="156"/>
      <c r="AF388" s="156"/>
      <c r="AG388" s="156"/>
      <c r="AH388" s="156"/>
      <c r="AI388" s="156"/>
      <c r="AJ388" s="156"/>
      <c r="AK388" s="156"/>
      <c r="AL388" s="156"/>
      <c r="AM388" s="156"/>
      <c r="AN388" s="156"/>
      <c r="AO388" s="156"/>
      <c r="AP388" s="156"/>
      <c r="AQ388" s="156"/>
      <c r="AS388" s="140"/>
      <c r="AT388" s="140"/>
      <c r="AU388" s="140"/>
      <c r="AV388" s="140"/>
      <c r="AW388" s="140"/>
      <c r="AX388" s="140"/>
      <c r="AY388" s="140"/>
      <c r="AZ388" s="140"/>
      <c r="BA388" s="140"/>
      <c r="BB388" s="140"/>
      <c r="BC388" s="140"/>
      <c r="BD388" s="140"/>
      <c r="BE388" s="140"/>
      <c r="BF388" s="140"/>
      <c r="BG388" s="140"/>
      <c r="BH388" s="140"/>
      <c r="BI388" s="140"/>
      <c r="BJ388" s="140"/>
    </row>
    <row r="389" spans="1:62" s="101" customFormat="1" ht="18" customHeight="1" x14ac:dyDescent="0.25">
      <c r="A389" s="180"/>
      <c r="B389" s="180"/>
      <c r="C389" s="180"/>
      <c r="D389" s="180"/>
      <c r="E389" s="180"/>
      <c r="F389" s="180"/>
      <c r="G389" s="180"/>
      <c r="H389" s="180"/>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c r="AE389" s="156"/>
      <c r="AF389" s="156"/>
      <c r="AG389" s="156"/>
      <c r="AH389" s="156"/>
      <c r="AI389" s="156"/>
      <c r="AJ389" s="156"/>
      <c r="AK389" s="156"/>
      <c r="AL389" s="156"/>
      <c r="AM389" s="156"/>
      <c r="AN389" s="156"/>
      <c r="AO389" s="156"/>
      <c r="AP389" s="156"/>
      <c r="AQ389" s="156"/>
      <c r="AS389" s="140"/>
      <c r="AT389" s="140"/>
      <c r="AU389" s="140"/>
      <c r="AV389" s="140"/>
      <c r="AW389" s="140"/>
      <c r="AX389" s="140"/>
      <c r="AY389" s="140"/>
      <c r="AZ389" s="140"/>
      <c r="BA389" s="140"/>
      <c r="BB389" s="140"/>
      <c r="BC389" s="140"/>
      <c r="BD389" s="140"/>
      <c r="BE389" s="140"/>
      <c r="BF389" s="140"/>
      <c r="BG389" s="140"/>
      <c r="BH389" s="140"/>
      <c r="BI389" s="140"/>
      <c r="BJ389" s="140"/>
    </row>
    <row r="390" spans="1:62" s="101" customFormat="1" ht="18" customHeight="1" x14ac:dyDescent="0.25">
      <c r="A390" s="180"/>
      <c r="B390" s="180"/>
      <c r="C390" s="180"/>
      <c r="D390" s="180"/>
      <c r="E390" s="180"/>
      <c r="F390" s="180"/>
      <c r="G390" s="180"/>
      <c r="H390" s="180"/>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c r="AE390" s="156"/>
      <c r="AF390" s="156"/>
      <c r="AG390" s="156"/>
      <c r="AH390" s="156"/>
      <c r="AI390" s="156"/>
      <c r="AJ390" s="156"/>
      <c r="AK390" s="156"/>
      <c r="AL390" s="156"/>
      <c r="AM390" s="156"/>
      <c r="AN390" s="156"/>
      <c r="AO390" s="156"/>
      <c r="AP390" s="156"/>
      <c r="AQ390" s="156"/>
      <c r="AS390" s="140"/>
      <c r="AT390" s="140"/>
      <c r="AU390" s="140"/>
      <c r="AV390" s="140"/>
      <c r="AW390" s="140"/>
      <c r="AX390" s="140"/>
      <c r="AY390" s="140"/>
      <c r="AZ390" s="140"/>
      <c r="BA390" s="140"/>
      <c r="BB390" s="140"/>
      <c r="BC390" s="140"/>
      <c r="BD390" s="140"/>
      <c r="BE390" s="140"/>
      <c r="BF390" s="140"/>
      <c r="BG390" s="140"/>
      <c r="BH390" s="140"/>
      <c r="BI390" s="140"/>
      <c r="BJ390" s="140"/>
    </row>
    <row r="391" spans="1:62" s="101" customFormat="1" ht="18" customHeight="1" x14ac:dyDescent="0.25">
      <c r="A391" s="180"/>
      <c r="B391" s="180"/>
      <c r="C391" s="180"/>
      <c r="D391" s="180"/>
      <c r="E391" s="180"/>
      <c r="F391" s="180"/>
      <c r="G391" s="180"/>
      <c r="H391" s="180"/>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c r="AE391" s="156"/>
      <c r="AF391" s="156"/>
      <c r="AG391" s="156"/>
      <c r="AH391" s="156"/>
      <c r="AI391" s="156"/>
      <c r="AJ391" s="156"/>
      <c r="AK391" s="156"/>
      <c r="AL391" s="156"/>
      <c r="AM391" s="156"/>
      <c r="AN391" s="156"/>
      <c r="AO391" s="156"/>
      <c r="AP391" s="156"/>
      <c r="AQ391" s="156"/>
      <c r="AS391" s="140"/>
      <c r="AT391" s="140"/>
      <c r="AU391" s="140"/>
      <c r="AV391" s="140"/>
      <c r="AW391" s="140"/>
      <c r="AX391" s="140"/>
      <c r="AY391" s="140"/>
      <c r="AZ391" s="140"/>
      <c r="BA391" s="140"/>
      <c r="BB391" s="140"/>
      <c r="BC391" s="140"/>
      <c r="BD391" s="140"/>
      <c r="BE391" s="140"/>
      <c r="BF391" s="140"/>
      <c r="BG391" s="140"/>
      <c r="BH391" s="140"/>
      <c r="BI391" s="140"/>
      <c r="BJ391" s="140"/>
    </row>
    <row r="409" spans="1:62" s="101" customFormat="1" ht="18" customHeight="1" x14ac:dyDescent="0.25">
      <c r="A409" s="180"/>
      <c r="B409" s="180"/>
      <c r="C409" s="180"/>
      <c r="D409" s="180"/>
      <c r="E409" s="180"/>
      <c r="F409" s="180"/>
      <c r="G409" s="180"/>
      <c r="H409" s="180"/>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S409" s="140"/>
      <c r="AT409" s="140"/>
      <c r="AU409" s="140"/>
      <c r="AV409" s="140"/>
      <c r="AW409" s="140"/>
      <c r="AX409" s="140"/>
      <c r="AY409" s="140"/>
      <c r="AZ409" s="140"/>
      <c r="BA409" s="140"/>
      <c r="BB409" s="140"/>
      <c r="BC409" s="140"/>
      <c r="BD409" s="140"/>
      <c r="BE409" s="140"/>
      <c r="BF409" s="140"/>
      <c r="BG409" s="140"/>
      <c r="BH409" s="140"/>
      <c r="BI409" s="140"/>
      <c r="BJ409" s="140"/>
    </row>
    <row r="410" spans="1:62" s="101" customFormat="1" ht="18" customHeight="1" x14ac:dyDescent="0.25">
      <c r="A410" s="180"/>
      <c r="B410" s="180"/>
      <c r="C410" s="180"/>
      <c r="D410" s="180"/>
      <c r="E410" s="180"/>
      <c r="F410" s="180"/>
      <c r="G410" s="180"/>
      <c r="H410" s="180"/>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S410" s="140"/>
      <c r="AT410" s="140"/>
      <c r="AU410" s="140"/>
      <c r="AV410" s="140"/>
      <c r="AW410" s="140"/>
      <c r="AX410" s="140"/>
      <c r="AY410" s="140"/>
      <c r="AZ410" s="140"/>
      <c r="BA410" s="140"/>
      <c r="BB410" s="140"/>
      <c r="BC410" s="140"/>
      <c r="BD410" s="140"/>
      <c r="BE410" s="140"/>
      <c r="BF410" s="140"/>
      <c r="BG410" s="140"/>
      <c r="BH410" s="140"/>
      <c r="BI410" s="140"/>
      <c r="BJ410" s="140"/>
    </row>
    <row r="411" spans="1:62" s="101" customFormat="1" ht="18" customHeight="1" x14ac:dyDescent="0.25">
      <c r="A411" s="180"/>
      <c r="B411" s="180"/>
      <c r="C411" s="180"/>
      <c r="D411" s="180"/>
      <c r="E411" s="180"/>
      <c r="F411" s="180"/>
      <c r="G411" s="180"/>
      <c r="H411" s="180"/>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S411" s="140"/>
      <c r="AT411" s="140"/>
      <c r="AU411" s="140"/>
      <c r="AV411" s="140"/>
      <c r="AW411" s="140"/>
      <c r="AX411" s="140"/>
      <c r="AY411" s="140"/>
      <c r="AZ411" s="140"/>
      <c r="BA411" s="140"/>
      <c r="BB411" s="140"/>
      <c r="BC411" s="140"/>
      <c r="BD411" s="140"/>
      <c r="BE411" s="140"/>
      <c r="BF411" s="140"/>
      <c r="BG411" s="140"/>
      <c r="BH411" s="140"/>
      <c r="BI411" s="140"/>
      <c r="BJ411" s="140"/>
    </row>
    <row r="412" spans="1:62" s="101" customFormat="1" ht="18" customHeight="1" x14ac:dyDescent="0.25">
      <c r="A412" s="180"/>
      <c r="B412" s="180"/>
      <c r="C412" s="180"/>
      <c r="D412" s="180"/>
      <c r="E412" s="180"/>
      <c r="F412" s="180"/>
      <c r="G412" s="180"/>
      <c r="H412" s="180"/>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S412" s="140"/>
      <c r="AT412" s="140"/>
      <c r="AU412" s="140"/>
      <c r="AV412" s="140"/>
      <c r="AW412" s="140"/>
      <c r="AX412" s="140"/>
      <c r="AY412" s="140"/>
      <c r="AZ412" s="140"/>
      <c r="BA412" s="140"/>
      <c r="BB412" s="140"/>
      <c r="BC412" s="140"/>
      <c r="BD412" s="140"/>
      <c r="BE412" s="140"/>
      <c r="BF412" s="140"/>
      <c r="BG412" s="140"/>
      <c r="BH412" s="140"/>
      <c r="BI412" s="140"/>
      <c r="BJ412" s="140"/>
    </row>
    <row r="413" spans="1:62" s="101" customFormat="1" ht="18" customHeight="1" x14ac:dyDescent="0.25">
      <c r="A413" s="180"/>
      <c r="B413" s="180"/>
      <c r="C413" s="180"/>
      <c r="D413" s="180"/>
      <c r="E413" s="180"/>
      <c r="F413" s="180"/>
      <c r="G413" s="180"/>
      <c r="H413" s="180"/>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S413" s="140"/>
      <c r="AT413" s="140"/>
      <c r="AU413" s="140"/>
      <c r="AV413" s="140"/>
      <c r="AW413" s="140"/>
      <c r="AX413" s="140"/>
      <c r="AY413" s="140"/>
      <c r="AZ413" s="140"/>
      <c r="BA413" s="140"/>
      <c r="BB413" s="140"/>
      <c r="BC413" s="140"/>
      <c r="BD413" s="140"/>
      <c r="BE413" s="140"/>
      <c r="BF413" s="140"/>
      <c r="BG413" s="140"/>
      <c r="BH413" s="140"/>
      <c r="BI413" s="140"/>
      <c r="BJ413" s="140"/>
    </row>
    <row r="414" spans="1:62" s="101" customFormat="1" ht="18" customHeight="1" x14ac:dyDescent="0.25">
      <c r="A414" s="180"/>
      <c r="B414" s="180"/>
      <c r="C414" s="180"/>
      <c r="D414" s="180"/>
      <c r="E414" s="180"/>
      <c r="F414" s="180"/>
      <c r="G414" s="180"/>
      <c r="H414" s="180"/>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S414" s="140"/>
      <c r="AT414" s="140"/>
      <c r="AU414" s="140"/>
      <c r="AV414" s="140"/>
      <c r="AW414" s="140"/>
      <c r="AX414" s="140"/>
      <c r="AY414" s="140"/>
      <c r="AZ414" s="140"/>
      <c r="BA414" s="140"/>
      <c r="BB414" s="140"/>
      <c r="BC414" s="140"/>
      <c r="BD414" s="140"/>
      <c r="BE414" s="140"/>
      <c r="BF414" s="140"/>
      <c r="BG414" s="140"/>
      <c r="BH414" s="140"/>
      <c r="BI414" s="140"/>
      <c r="BJ414" s="140"/>
    </row>
    <row r="415" spans="1:62" s="101" customFormat="1" ht="18" customHeight="1" x14ac:dyDescent="0.25">
      <c r="A415" s="180"/>
      <c r="B415" s="180"/>
      <c r="C415" s="180"/>
      <c r="D415" s="180"/>
      <c r="E415" s="180"/>
      <c r="F415" s="180"/>
      <c r="G415" s="180"/>
      <c r="H415" s="180"/>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S415" s="140"/>
      <c r="AT415" s="140"/>
      <c r="AU415" s="140"/>
      <c r="AV415" s="140"/>
      <c r="AW415" s="140"/>
      <c r="AX415" s="140"/>
      <c r="AY415" s="140"/>
      <c r="AZ415" s="140"/>
      <c r="BA415" s="140"/>
      <c r="BB415" s="140"/>
      <c r="BC415" s="140"/>
      <c r="BD415" s="140"/>
      <c r="BE415" s="140"/>
      <c r="BF415" s="140"/>
      <c r="BG415" s="140"/>
      <c r="BH415" s="140"/>
      <c r="BI415" s="140"/>
      <c r="BJ415" s="140"/>
    </row>
    <row r="433" spans="1:62" s="101" customFormat="1" ht="18" customHeight="1" x14ac:dyDescent="0.25">
      <c r="A433" s="180"/>
      <c r="B433" s="180"/>
      <c r="C433" s="180"/>
      <c r="D433" s="180"/>
      <c r="E433" s="180"/>
      <c r="F433" s="180"/>
      <c r="G433" s="180"/>
      <c r="H433" s="180"/>
      <c r="I433" s="156"/>
      <c r="J433" s="156"/>
      <c r="K433" s="156"/>
      <c r="L433" s="156"/>
      <c r="M433" s="156"/>
      <c r="N433" s="156"/>
      <c r="O433" s="156"/>
      <c r="P433" s="156"/>
      <c r="Q433" s="156"/>
      <c r="R433" s="156"/>
      <c r="S433" s="156"/>
      <c r="T433" s="156"/>
      <c r="U433" s="156"/>
      <c r="V433" s="156"/>
      <c r="W433" s="156"/>
      <c r="X433" s="156"/>
      <c r="Y433" s="156"/>
      <c r="Z433" s="156"/>
      <c r="AA433" s="156"/>
      <c r="AB433" s="156"/>
      <c r="AC433" s="156"/>
      <c r="AD433" s="156"/>
      <c r="AE433" s="156"/>
      <c r="AF433" s="156"/>
      <c r="AG433" s="156"/>
      <c r="AH433" s="156"/>
      <c r="AI433" s="156"/>
      <c r="AJ433" s="156"/>
      <c r="AK433" s="156"/>
      <c r="AL433" s="156"/>
      <c r="AM433" s="156"/>
      <c r="AN433" s="156"/>
      <c r="AO433" s="156"/>
      <c r="AP433" s="156"/>
      <c r="AQ433" s="156"/>
      <c r="AS433" s="140"/>
      <c r="AT433" s="140"/>
      <c r="AU433" s="140"/>
      <c r="AV433" s="140"/>
      <c r="AW433" s="140"/>
      <c r="AX433" s="140"/>
      <c r="AY433" s="140"/>
      <c r="AZ433" s="140"/>
      <c r="BA433" s="140"/>
      <c r="BB433" s="140"/>
      <c r="BC433" s="140"/>
      <c r="BD433" s="140"/>
      <c r="BE433" s="140"/>
      <c r="BF433" s="140"/>
      <c r="BG433" s="140"/>
      <c r="BH433" s="140"/>
      <c r="BI433" s="140"/>
      <c r="BJ433" s="140"/>
    </row>
    <row r="434" spans="1:62" s="101" customFormat="1" ht="18" customHeight="1" x14ac:dyDescent="0.25">
      <c r="A434" s="180"/>
      <c r="B434" s="180"/>
      <c r="C434" s="180"/>
      <c r="D434" s="180"/>
      <c r="E434" s="180"/>
      <c r="F434" s="180"/>
      <c r="G434" s="180"/>
      <c r="H434" s="180"/>
      <c r="I434" s="156"/>
      <c r="J434" s="156"/>
      <c r="K434" s="156"/>
      <c r="L434" s="156"/>
      <c r="M434" s="156"/>
      <c r="N434" s="156"/>
      <c r="O434" s="156"/>
      <c r="P434" s="156"/>
      <c r="Q434" s="156"/>
      <c r="R434" s="156"/>
      <c r="S434" s="156"/>
      <c r="T434" s="156"/>
      <c r="U434" s="156"/>
      <c r="V434" s="156"/>
      <c r="W434" s="156"/>
      <c r="X434" s="156"/>
      <c r="Y434" s="156"/>
      <c r="Z434" s="156"/>
      <c r="AA434" s="156"/>
      <c r="AB434" s="156"/>
      <c r="AC434" s="156"/>
      <c r="AD434" s="156"/>
      <c r="AE434" s="156"/>
      <c r="AF434" s="156"/>
      <c r="AG434" s="156"/>
      <c r="AH434" s="156"/>
      <c r="AI434" s="156"/>
      <c r="AJ434" s="156"/>
      <c r="AK434" s="156"/>
      <c r="AL434" s="156"/>
      <c r="AM434" s="156"/>
      <c r="AN434" s="156"/>
      <c r="AO434" s="156"/>
      <c r="AP434" s="156"/>
      <c r="AQ434" s="156"/>
      <c r="AS434" s="140"/>
      <c r="AT434" s="140"/>
      <c r="AU434" s="140"/>
      <c r="AV434" s="140"/>
      <c r="AW434" s="140"/>
      <c r="AX434" s="140"/>
      <c r="AY434" s="140"/>
      <c r="AZ434" s="140"/>
      <c r="BA434" s="140"/>
      <c r="BB434" s="140"/>
      <c r="BC434" s="140"/>
      <c r="BD434" s="140"/>
      <c r="BE434" s="140"/>
      <c r="BF434" s="140"/>
      <c r="BG434" s="140"/>
      <c r="BH434" s="140"/>
      <c r="BI434" s="140"/>
      <c r="BJ434" s="140"/>
    </row>
    <row r="435" spans="1:62" s="101" customFormat="1" ht="18" customHeight="1" x14ac:dyDescent="0.25">
      <c r="A435" s="180"/>
      <c r="B435" s="180"/>
      <c r="C435" s="180"/>
      <c r="D435" s="180"/>
      <c r="E435" s="180"/>
      <c r="F435" s="180"/>
      <c r="G435" s="180"/>
      <c r="H435" s="180"/>
      <c r="I435" s="156"/>
      <c r="J435" s="156"/>
      <c r="K435" s="156"/>
      <c r="L435" s="156"/>
      <c r="M435" s="156"/>
      <c r="N435" s="156"/>
      <c r="O435" s="156"/>
      <c r="P435" s="156"/>
      <c r="Q435" s="156"/>
      <c r="R435" s="156"/>
      <c r="S435" s="156"/>
      <c r="T435" s="156"/>
      <c r="U435" s="156"/>
      <c r="V435" s="156"/>
      <c r="W435" s="156"/>
      <c r="X435" s="156"/>
      <c r="Y435" s="156"/>
      <c r="Z435" s="156"/>
      <c r="AA435" s="156"/>
      <c r="AB435" s="156"/>
      <c r="AC435" s="156"/>
      <c r="AD435" s="156"/>
      <c r="AE435" s="156"/>
      <c r="AF435" s="156"/>
      <c r="AG435" s="156"/>
      <c r="AH435" s="156"/>
      <c r="AI435" s="156"/>
      <c r="AJ435" s="156"/>
      <c r="AK435" s="156"/>
      <c r="AL435" s="156"/>
      <c r="AM435" s="156"/>
      <c r="AN435" s="156"/>
      <c r="AO435" s="156"/>
      <c r="AP435" s="156"/>
      <c r="AQ435" s="156"/>
      <c r="AS435" s="140"/>
      <c r="AT435" s="140"/>
      <c r="AU435" s="140"/>
      <c r="AV435" s="140"/>
      <c r="AW435" s="140"/>
      <c r="AX435" s="140"/>
      <c r="AY435" s="140"/>
      <c r="AZ435" s="140"/>
      <c r="BA435" s="140"/>
      <c r="BB435" s="140"/>
      <c r="BC435" s="140"/>
      <c r="BD435" s="140"/>
      <c r="BE435" s="140"/>
      <c r="BF435" s="140"/>
      <c r="BG435" s="140"/>
      <c r="BH435" s="140"/>
      <c r="BI435" s="140"/>
      <c r="BJ435" s="140"/>
    </row>
    <row r="436" spans="1:62" s="101" customFormat="1" ht="18" customHeight="1" x14ac:dyDescent="0.25">
      <c r="A436" s="180"/>
      <c r="B436" s="180"/>
      <c r="C436" s="180"/>
      <c r="D436" s="180"/>
      <c r="E436" s="180"/>
      <c r="F436" s="180"/>
      <c r="G436" s="180"/>
      <c r="H436" s="180"/>
      <c r="I436" s="156"/>
      <c r="J436" s="156"/>
      <c r="K436" s="156"/>
      <c r="L436" s="156"/>
      <c r="M436" s="156"/>
      <c r="N436" s="156"/>
      <c r="O436" s="156"/>
      <c r="P436" s="156"/>
      <c r="Q436" s="156"/>
      <c r="R436" s="156"/>
      <c r="S436" s="156"/>
      <c r="T436" s="156"/>
      <c r="U436" s="156"/>
      <c r="V436" s="156"/>
      <c r="W436" s="156"/>
      <c r="X436" s="156"/>
      <c r="Y436" s="156"/>
      <c r="Z436" s="156"/>
      <c r="AA436" s="156"/>
      <c r="AB436" s="156"/>
      <c r="AC436" s="156"/>
      <c r="AD436" s="156"/>
      <c r="AE436" s="156"/>
      <c r="AF436" s="156"/>
      <c r="AG436" s="156"/>
      <c r="AH436" s="156"/>
      <c r="AI436" s="156"/>
      <c r="AJ436" s="156"/>
      <c r="AK436" s="156"/>
      <c r="AL436" s="156"/>
      <c r="AM436" s="156"/>
      <c r="AN436" s="156"/>
      <c r="AO436" s="156"/>
      <c r="AP436" s="156"/>
      <c r="AQ436" s="156"/>
      <c r="AS436" s="140"/>
      <c r="AT436" s="140"/>
      <c r="AU436" s="140"/>
      <c r="AV436" s="140"/>
      <c r="AW436" s="140"/>
      <c r="AX436" s="140"/>
      <c r="AY436" s="140"/>
      <c r="AZ436" s="140"/>
      <c r="BA436" s="140"/>
      <c r="BB436" s="140"/>
      <c r="BC436" s="140"/>
      <c r="BD436" s="140"/>
      <c r="BE436" s="140"/>
      <c r="BF436" s="140"/>
      <c r="BG436" s="140"/>
      <c r="BH436" s="140"/>
      <c r="BI436" s="140"/>
      <c r="BJ436" s="140"/>
    </row>
    <row r="437" spans="1:62" s="101" customFormat="1" ht="18" customHeight="1" x14ac:dyDescent="0.25">
      <c r="A437" s="180"/>
      <c r="B437" s="180"/>
      <c r="C437" s="180"/>
      <c r="D437" s="180"/>
      <c r="E437" s="180"/>
      <c r="F437" s="180"/>
      <c r="G437" s="180"/>
      <c r="H437" s="180"/>
      <c r="I437" s="156"/>
      <c r="J437" s="156"/>
      <c r="K437" s="156"/>
      <c r="L437" s="156"/>
      <c r="M437" s="156"/>
      <c r="N437" s="156"/>
      <c r="O437" s="156"/>
      <c r="P437" s="156"/>
      <c r="Q437" s="156"/>
      <c r="R437" s="156"/>
      <c r="S437" s="156"/>
      <c r="T437" s="156"/>
      <c r="U437" s="156"/>
      <c r="V437" s="156"/>
      <c r="W437" s="156"/>
      <c r="X437" s="156"/>
      <c r="Y437" s="156"/>
      <c r="Z437" s="156"/>
      <c r="AA437" s="156"/>
      <c r="AB437" s="156"/>
      <c r="AC437" s="156"/>
      <c r="AD437" s="156"/>
      <c r="AE437" s="156"/>
      <c r="AF437" s="156"/>
      <c r="AG437" s="156"/>
      <c r="AH437" s="156"/>
      <c r="AI437" s="156"/>
      <c r="AJ437" s="156"/>
      <c r="AK437" s="156"/>
      <c r="AL437" s="156"/>
      <c r="AM437" s="156"/>
      <c r="AN437" s="156"/>
      <c r="AO437" s="156"/>
      <c r="AP437" s="156"/>
      <c r="AQ437" s="156"/>
      <c r="AS437" s="140"/>
      <c r="AT437" s="140"/>
      <c r="AU437" s="140"/>
      <c r="AV437" s="140"/>
      <c r="AW437" s="140"/>
      <c r="AX437" s="140"/>
      <c r="AY437" s="140"/>
      <c r="AZ437" s="140"/>
      <c r="BA437" s="140"/>
      <c r="BB437" s="140"/>
      <c r="BC437" s="140"/>
      <c r="BD437" s="140"/>
      <c r="BE437" s="140"/>
      <c r="BF437" s="140"/>
      <c r="BG437" s="140"/>
      <c r="BH437" s="140"/>
      <c r="BI437" s="140"/>
      <c r="BJ437" s="140"/>
    </row>
    <row r="438" spans="1:62" s="101" customFormat="1" ht="18" customHeight="1" x14ac:dyDescent="0.25">
      <c r="A438" s="180"/>
      <c r="B438" s="180"/>
      <c r="C438" s="180"/>
      <c r="D438" s="180"/>
      <c r="E438" s="180"/>
      <c r="F438" s="180"/>
      <c r="G438" s="180"/>
      <c r="H438" s="180"/>
      <c r="I438" s="156"/>
      <c r="J438" s="156"/>
      <c r="K438" s="156"/>
      <c r="L438" s="156"/>
      <c r="M438" s="156"/>
      <c r="N438" s="156"/>
      <c r="O438" s="156"/>
      <c r="P438" s="156"/>
      <c r="Q438" s="156"/>
      <c r="R438" s="156"/>
      <c r="S438" s="156"/>
      <c r="T438" s="156"/>
      <c r="U438" s="156"/>
      <c r="V438" s="156"/>
      <c r="W438" s="156"/>
      <c r="X438" s="156"/>
      <c r="Y438" s="156"/>
      <c r="Z438" s="156"/>
      <c r="AA438" s="156"/>
      <c r="AB438" s="156"/>
      <c r="AC438" s="156"/>
      <c r="AD438" s="156"/>
      <c r="AE438" s="156"/>
      <c r="AF438" s="156"/>
      <c r="AG438" s="156"/>
      <c r="AH438" s="156"/>
      <c r="AI438" s="156"/>
      <c r="AJ438" s="156"/>
      <c r="AK438" s="156"/>
      <c r="AL438" s="156"/>
      <c r="AM438" s="156"/>
      <c r="AN438" s="156"/>
      <c r="AO438" s="156"/>
      <c r="AP438" s="156"/>
      <c r="AQ438" s="156"/>
      <c r="AS438" s="140"/>
      <c r="AT438" s="140"/>
      <c r="AU438" s="140"/>
      <c r="AV438" s="140"/>
      <c r="AW438" s="140"/>
      <c r="AX438" s="140"/>
      <c r="AY438" s="140"/>
      <c r="AZ438" s="140"/>
      <c r="BA438" s="140"/>
      <c r="BB438" s="140"/>
      <c r="BC438" s="140"/>
      <c r="BD438" s="140"/>
      <c r="BE438" s="140"/>
      <c r="BF438" s="140"/>
      <c r="BG438" s="140"/>
      <c r="BH438" s="140"/>
      <c r="BI438" s="140"/>
      <c r="BJ438" s="140"/>
    </row>
    <row r="439" spans="1:62" s="101" customFormat="1" ht="18" customHeight="1" x14ac:dyDescent="0.25">
      <c r="A439" s="180"/>
      <c r="B439" s="180"/>
      <c r="C439" s="180"/>
      <c r="D439" s="180"/>
      <c r="E439" s="180"/>
      <c r="F439" s="180"/>
      <c r="G439" s="180"/>
      <c r="H439" s="180"/>
      <c r="I439" s="156"/>
      <c r="J439" s="156"/>
      <c r="K439" s="156"/>
      <c r="L439" s="156"/>
      <c r="M439" s="156"/>
      <c r="N439" s="156"/>
      <c r="O439" s="156"/>
      <c r="P439" s="156"/>
      <c r="Q439" s="156"/>
      <c r="R439" s="156"/>
      <c r="S439" s="156"/>
      <c r="T439" s="156"/>
      <c r="U439" s="156"/>
      <c r="V439" s="156"/>
      <c r="W439" s="156"/>
      <c r="X439" s="156"/>
      <c r="Y439" s="156"/>
      <c r="Z439" s="156"/>
      <c r="AA439" s="156"/>
      <c r="AB439" s="156"/>
      <c r="AC439" s="156"/>
      <c r="AD439" s="156"/>
      <c r="AE439" s="156"/>
      <c r="AF439" s="156"/>
      <c r="AG439" s="156"/>
      <c r="AH439" s="156"/>
      <c r="AI439" s="156"/>
      <c r="AJ439" s="156"/>
      <c r="AK439" s="156"/>
      <c r="AL439" s="156"/>
      <c r="AM439" s="156"/>
      <c r="AN439" s="156"/>
      <c r="AO439" s="156"/>
      <c r="AP439" s="156"/>
      <c r="AQ439" s="156"/>
      <c r="AS439" s="140"/>
      <c r="AT439" s="140"/>
      <c r="AU439" s="140"/>
      <c r="AV439" s="140"/>
      <c r="AW439" s="140"/>
      <c r="AX439" s="140"/>
      <c r="AY439" s="140"/>
      <c r="AZ439" s="140"/>
      <c r="BA439" s="140"/>
      <c r="BB439" s="140"/>
      <c r="BC439" s="140"/>
      <c r="BD439" s="140"/>
      <c r="BE439" s="140"/>
      <c r="BF439" s="140"/>
      <c r="BG439" s="140"/>
      <c r="BH439" s="140"/>
      <c r="BI439" s="140"/>
      <c r="BJ439" s="140"/>
    </row>
    <row r="457" spans="1:62" s="101" customFormat="1" ht="18" customHeight="1" x14ac:dyDescent="0.25">
      <c r="A457" s="180"/>
      <c r="B457" s="180"/>
      <c r="C457" s="180"/>
      <c r="D457" s="180"/>
      <c r="E457" s="180"/>
      <c r="F457" s="180"/>
      <c r="G457" s="180"/>
      <c r="H457" s="180"/>
      <c r="I457" s="156"/>
      <c r="J457" s="156"/>
      <c r="K457" s="156"/>
      <c r="L457" s="156"/>
      <c r="M457" s="156"/>
      <c r="N457" s="156"/>
      <c r="O457" s="156"/>
      <c r="P457" s="156"/>
      <c r="Q457" s="156"/>
      <c r="R457" s="156"/>
      <c r="S457" s="156"/>
      <c r="T457" s="156"/>
      <c r="U457" s="156"/>
      <c r="V457" s="156"/>
      <c r="W457" s="156"/>
      <c r="X457" s="156"/>
      <c r="Y457" s="156"/>
      <c r="Z457" s="156"/>
      <c r="AA457" s="156"/>
      <c r="AB457" s="156"/>
      <c r="AC457" s="156"/>
      <c r="AD457" s="156"/>
      <c r="AE457" s="156"/>
      <c r="AF457" s="156"/>
      <c r="AG457" s="156"/>
      <c r="AH457" s="156"/>
      <c r="AI457" s="156"/>
      <c r="AJ457" s="156"/>
      <c r="AK457" s="156"/>
      <c r="AL457" s="156"/>
      <c r="AM457" s="156"/>
      <c r="AN457" s="156"/>
      <c r="AO457" s="156"/>
      <c r="AP457" s="156"/>
      <c r="AQ457" s="156"/>
      <c r="AS457" s="140"/>
      <c r="AT457" s="140"/>
      <c r="AU457" s="140"/>
      <c r="AV457" s="140"/>
      <c r="AW457" s="140"/>
      <c r="AX457" s="140"/>
      <c r="AY457" s="140"/>
      <c r="AZ457" s="140"/>
      <c r="BA457" s="140"/>
      <c r="BB457" s="140"/>
      <c r="BC457" s="140"/>
      <c r="BD457" s="140"/>
      <c r="BE457" s="140"/>
      <c r="BF457" s="140"/>
      <c r="BG457" s="140"/>
      <c r="BH457" s="140"/>
      <c r="BI457" s="140"/>
      <c r="BJ457" s="140"/>
    </row>
    <row r="458" spans="1:62" s="101" customFormat="1" ht="18" customHeight="1" x14ac:dyDescent="0.25">
      <c r="A458" s="180"/>
      <c r="B458" s="180"/>
      <c r="C458" s="180"/>
      <c r="D458" s="180"/>
      <c r="E458" s="180"/>
      <c r="F458" s="180"/>
      <c r="G458" s="180"/>
      <c r="H458" s="180"/>
      <c r="I458" s="156"/>
      <c r="J458" s="156"/>
      <c r="K458" s="156"/>
      <c r="L458" s="156"/>
      <c r="M458" s="156"/>
      <c r="N458" s="156"/>
      <c r="O458" s="156"/>
      <c r="P458" s="156"/>
      <c r="Q458" s="156"/>
      <c r="R458" s="156"/>
      <c r="S458" s="156"/>
      <c r="T458" s="156"/>
      <c r="U458" s="156"/>
      <c r="V458" s="156"/>
      <c r="W458" s="156"/>
      <c r="X458" s="156"/>
      <c r="Y458" s="156"/>
      <c r="Z458" s="156"/>
      <c r="AA458" s="156"/>
      <c r="AB458" s="156"/>
      <c r="AC458" s="156"/>
      <c r="AD458" s="156"/>
      <c r="AE458" s="156"/>
      <c r="AF458" s="156"/>
      <c r="AG458" s="156"/>
      <c r="AH458" s="156"/>
      <c r="AI458" s="156"/>
      <c r="AJ458" s="156"/>
      <c r="AK458" s="156"/>
      <c r="AL458" s="156"/>
      <c r="AM458" s="156"/>
      <c r="AN458" s="156"/>
      <c r="AO458" s="156"/>
      <c r="AP458" s="156"/>
      <c r="AQ458" s="156"/>
      <c r="AS458" s="140"/>
      <c r="AT458" s="140"/>
      <c r="AU458" s="140"/>
      <c r="AV458" s="140"/>
      <c r="AW458" s="140"/>
      <c r="AX458" s="140"/>
      <c r="AY458" s="140"/>
      <c r="AZ458" s="140"/>
      <c r="BA458" s="140"/>
      <c r="BB458" s="140"/>
      <c r="BC458" s="140"/>
      <c r="BD458" s="140"/>
      <c r="BE458" s="140"/>
      <c r="BF458" s="140"/>
      <c r="BG458" s="140"/>
      <c r="BH458" s="140"/>
      <c r="BI458" s="140"/>
      <c r="BJ458" s="140"/>
    </row>
    <row r="459" spans="1:62" s="101" customFormat="1" ht="18" customHeight="1" x14ac:dyDescent="0.25">
      <c r="A459" s="180"/>
      <c r="B459" s="180"/>
      <c r="C459" s="180"/>
      <c r="D459" s="180"/>
      <c r="E459" s="180"/>
      <c r="F459" s="180"/>
      <c r="G459" s="180"/>
      <c r="H459" s="180"/>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F459" s="156"/>
      <c r="AG459" s="156"/>
      <c r="AH459" s="156"/>
      <c r="AI459" s="156"/>
      <c r="AJ459" s="156"/>
      <c r="AK459" s="156"/>
      <c r="AL459" s="156"/>
      <c r="AM459" s="156"/>
      <c r="AN459" s="156"/>
      <c r="AO459" s="156"/>
      <c r="AP459" s="156"/>
      <c r="AQ459" s="156"/>
      <c r="AS459" s="140"/>
      <c r="AT459" s="140"/>
      <c r="AU459" s="140"/>
      <c r="AV459" s="140"/>
      <c r="AW459" s="140"/>
      <c r="AX459" s="140"/>
      <c r="AY459" s="140"/>
      <c r="AZ459" s="140"/>
      <c r="BA459" s="140"/>
      <c r="BB459" s="140"/>
      <c r="BC459" s="140"/>
      <c r="BD459" s="140"/>
      <c r="BE459" s="140"/>
      <c r="BF459" s="140"/>
      <c r="BG459" s="140"/>
      <c r="BH459" s="140"/>
      <c r="BI459" s="140"/>
      <c r="BJ459" s="140"/>
    </row>
    <row r="460" spans="1:62" s="101" customFormat="1" ht="18" customHeight="1" x14ac:dyDescent="0.25">
      <c r="A460" s="180"/>
      <c r="B460" s="180"/>
      <c r="C460" s="180"/>
      <c r="D460" s="180"/>
      <c r="E460" s="180"/>
      <c r="F460" s="180"/>
      <c r="G460" s="180"/>
      <c r="H460" s="180"/>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S460" s="140"/>
      <c r="AT460" s="140"/>
      <c r="AU460" s="140"/>
      <c r="AV460" s="140"/>
      <c r="AW460" s="140"/>
      <c r="AX460" s="140"/>
      <c r="AY460" s="140"/>
      <c r="AZ460" s="140"/>
      <c r="BA460" s="140"/>
      <c r="BB460" s="140"/>
      <c r="BC460" s="140"/>
      <c r="BD460" s="140"/>
      <c r="BE460" s="140"/>
      <c r="BF460" s="140"/>
      <c r="BG460" s="140"/>
      <c r="BH460" s="140"/>
      <c r="BI460" s="140"/>
      <c r="BJ460" s="140"/>
    </row>
    <row r="461" spans="1:62" s="101" customFormat="1" ht="18" customHeight="1" x14ac:dyDescent="0.25">
      <c r="A461" s="180"/>
      <c r="B461" s="180"/>
      <c r="C461" s="180"/>
      <c r="D461" s="180"/>
      <c r="E461" s="180"/>
      <c r="F461" s="180"/>
      <c r="G461" s="180"/>
      <c r="H461" s="180"/>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S461" s="140"/>
      <c r="AT461" s="140"/>
      <c r="AU461" s="140"/>
      <c r="AV461" s="140"/>
      <c r="AW461" s="140"/>
      <c r="AX461" s="140"/>
      <c r="AY461" s="140"/>
      <c r="AZ461" s="140"/>
      <c r="BA461" s="140"/>
      <c r="BB461" s="140"/>
      <c r="BC461" s="140"/>
      <c r="BD461" s="140"/>
      <c r="BE461" s="140"/>
      <c r="BF461" s="140"/>
      <c r="BG461" s="140"/>
      <c r="BH461" s="140"/>
      <c r="BI461" s="140"/>
      <c r="BJ461" s="140"/>
    </row>
    <row r="462" spans="1:62" s="101" customFormat="1" ht="18" customHeight="1" x14ac:dyDescent="0.25">
      <c r="A462" s="180"/>
      <c r="B462" s="180"/>
      <c r="C462" s="180"/>
      <c r="D462" s="180"/>
      <c r="E462" s="180"/>
      <c r="F462" s="180"/>
      <c r="G462" s="180"/>
      <c r="H462" s="180"/>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F462" s="156"/>
      <c r="AG462" s="156"/>
      <c r="AH462" s="156"/>
      <c r="AI462" s="156"/>
      <c r="AJ462" s="156"/>
      <c r="AK462" s="156"/>
      <c r="AL462" s="156"/>
      <c r="AM462" s="156"/>
      <c r="AN462" s="156"/>
      <c r="AO462" s="156"/>
      <c r="AP462" s="156"/>
      <c r="AQ462" s="156"/>
      <c r="AS462" s="140"/>
      <c r="AT462" s="140"/>
      <c r="AU462" s="140"/>
      <c r="AV462" s="140"/>
      <c r="AW462" s="140"/>
      <c r="AX462" s="140"/>
      <c r="AY462" s="140"/>
      <c r="AZ462" s="140"/>
      <c r="BA462" s="140"/>
      <c r="BB462" s="140"/>
      <c r="BC462" s="140"/>
      <c r="BD462" s="140"/>
      <c r="BE462" s="140"/>
      <c r="BF462" s="140"/>
      <c r="BG462" s="140"/>
      <c r="BH462" s="140"/>
      <c r="BI462" s="140"/>
      <c r="BJ462" s="140"/>
    </row>
    <row r="463" spans="1:62" s="101" customFormat="1" ht="18" customHeight="1" x14ac:dyDescent="0.25">
      <c r="A463" s="180"/>
      <c r="B463" s="180"/>
      <c r="C463" s="180"/>
      <c r="D463" s="180"/>
      <c r="E463" s="180"/>
      <c r="F463" s="180"/>
      <c r="G463" s="180"/>
      <c r="H463" s="180"/>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56"/>
      <c r="AG463" s="156"/>
      <c r="AH463" s="156"/>
      <c r="AI463" s="156"/>
      <c r="AJ463" s="156"/>
      <c r="AK463" s="156"/>
      <c r="AL463" s="156"/>
      <c r="AM463" s="156"/>
      <c r="AN463" s="156"/>
      <c r="AO463" s="156"/>
      <c r="AP463" s="156"/>
      <c r="AQ463" s="156"/>
      <c r="AS463" s="140"/>
      <c r="AT463" s="140"/>
      <c r="AU463" s="140"/>
      <c r="AV463" s="140"/>
      <c r="AW463" s="140"/>
      <c r="AX463" s="140"/>
      <c r="AY463" s="140"/>
      <c r="AZ463" s="140"/>
      <c r="BA463" s="140"/>
      <c r="BB463" s="140"/>
      <c r="BC463" s="140"/>
      <c r="BD463" s="140"/>
      <c r="BE463" s="140"/>
      <c r="BF463" s="140"/>
      <c r="BG463" s="140"/>
      <c r="BH463" s="140"/>
      <c r="BI463" s="140"/>
      <c r="BJ463" s="140"/>
    </row>
    <row r="481" spans="1:62" s="101" customFormat="1" ht="18" customHeight="1" x14ac:dyDescent="0.25">
      <c r="A481" s="180"/>
      <c r="B481" s="180"/>
      <c r="C481" s="180"/>
      <c r="D481" s="180"/>
      <c r="E481" s="180"/>
      <c r="F481" s="180"/>
      <c r="G481" s="180"/>
      <c r="H481" s="180"/>
      <c r="I481" s="156"/>
      <c r="J481" s="156"/>
      <c r="K481" s="156"/>
      <c r="L481" s="156"/>
      <c r="M481" s="156"/>
      <c r="N481" s="156"/>
      <c r="O481" s="156"/>
      <c r="P481" s="156"/>
      <c r="Q481" s="156"/>
      <c r="R481" s="156"/>
      <c r="S481" s="156"/>
      <c r="T481" s="156"/>
      <c r="U481" s="156"/>
      <c r="V481" s="156"/>
      <c r="W481" s="156"/>
      <c r="X481" s="156"/>
      <c r="Y481" s="156"/>
      <c r="Z481" s="156"/>
      <c r="AA481" s="156"/>
      <c r="AB481" s="156"/>
      <c r="AC481" s="156"/>
      <c r="AD481" s="156"/>
      <c r="AE481" s="156"/>
      <c r="AF481" s="156"/>
      <c r="AG481" s="156"/>
      <c r="AH481" s="156"/>
      <c r="AI481" s="156"/>
      <c r="AJ481" s="156"/>
      <c r="AK481" s="156"/>
      <c r="AL481" s="156"/>
      <c r="AM481" s="156"/>
      <c r="AN481" s="156"/>
      <c r="AO481" s="156"/>
      <c r="AP481" s="156"/>
      <c r="AQ481" s="156"/>
      <c r="AS481" s="140"/>
      <c r="AT481" s="140"/>
      <c r="AU481" s="140"/>
      <c r="AV481" s="140"/>
      <c r="AW481" s="140"/>
      <c r="AX481" s="140"/>
      <c r="AY481" s="140"/>
      <c r="AZ481" s="140"/>
      <c r="BA481" s="140"/>
      <c r="BB481" s="140"/>
      <c r="BC481" s="140"/>
      <c r="BD481" s="140"/>
      <c r="BE481" s="140"/>
      <c r="BF481" s="140"/>
      <c r="BG481" s="140"/>
      <c r="BH481" s="140"/>
      <c r="BI481" s="140"/>
      <c r="BJ481" s="140"/>
    </row>
    <row r="482" spans="1:62" s="101" customFormat="1" ht="18" customHeight="1" x14ac:dyDescent="0.25">
      <c r="A482" s="180"/>
      <c r="B482" s="180"/>
      <c r="C482" s="180"/>
      <c r="D482" s="180"/>
      <c r="E482" s="180"/>
      <c r="F482" s="180"/>
      <c r="G482" s="180"/>
      <c r="H482" s="180"/>
      <c r="I482" s="156"/>
      <c r="J482" s="156"/>
      <c r="K482" s="156"/>
      <c r="L482" s="156"/>
      <c r="M482" s="156"/>
      <c r="N482" s="156"/>
      <c r="O482" s="156"/>
      <c r="P482" s="156"/>
      <c r="Q482" s="156"/>
      <c r="R482" s="156"/>
      <c r="S482" s="156"/>
      <c r="T482" s="156"/>
      <c r="U482" s="156"/>
      <c r="V482" s="156"/>
      <c r="W482" s="156"/>
      <c r="X482" s="156"/>
      <c r="Y482" s="156"/>
      <c r="Z482" s="156"/>
      <c r="AA482" s="156"/>
      <c r="AB482" s="156"/>
      <c r="AC482" s="156"/>
      <c r="AD482" s="156"/>
      <c r="AE482" s="156"/>
      <c r="AF482" s="156"/>
      <c r="AG482" s="156"/>
      <c r="AH482" s="156"/>
      <c r="AI482" s="156"/>
      <c r="AJ482" s="156"/>
      <c r="AK482" s="156"/>
      <c r="AL482" s="156"/>
      <c r="AM482" s="156"/>
      <c r="AN482" s="156"/>
      <c r="AO482" s="156"/>
      <c r="AP482" s="156"/>
      <c r="AQ482" s="156"/>
      <c r="AS482" s="140"/>
      <c r="AT482" s="140"/>
      <c r="AU482" s="140"/>
      <c r="AV482" s="140"/>
      <c r="AW482" s="140"/>
      <c r="AX482" s="140"/>
      <c r="AY482" s="140"/>
      <c r="AZ482" s="140"/>
      <c r="BA482" s="140"/>
      <c r="BB482" s="140"/>
      <c r="BC482" s="140"/>
      <c r="BD482" s="140"/>
      <c r="BE482" s="140"/>
      <c r="BF482" s="140"/>
      <c r="BG482" s="140"/>
      <c r="BH482" s="140"/>
      <c r="BI482" s="140"/>
      <c r="BJ482" s="140"/>
    </row>
    <row r="483" spans="1:62" s="101" customFormat="1" ht="18" customHeight="1" x14ac:dyDescent="0.25">
      <c r="A483" s="180"/>
      <c r="B483" s="180"/>
      <c r="C483" s="180"/>
      <c r="D483" s="180"/>
      <c r="E483" s="180"/>
      <c r="F483" s="180"/>
      <c r="G483" s="180"/>
      <c r="H483" s="180"/>
      <c r="I483" s="156"/>
      <c r="J483" s="156"/>
      <c r="K483" s="156"/>
      <c r="L483" s="156"/>
      <c r="M483" s="156"/>
      <c r="N483" s="156"/>
      <c r="O483" s="156"/>
      <c r="P483" s="156"/>
      <c r="Q483" s="156"/>
      <c r="R483" s="156"/>
      <c r="S483" s="156"/>
      <c r="T483" s="156"/>
      <c r="U483" s="156"/>
      <c r="V483" s="156"/>
      <c r="W483" s="156"/>
      <c r="X483" s="156"/>
      <c r="Y483" s="156"/>
      <c r="Z483" s="156"/>
      <c r="AA483" s="156"/>
      <c r="AB483" s="156"/>
      <c r="AC483" s="156"/>
      <c r="AD483" s="156"/>
      <c r="AE483" s="156"/>
      <c r="AF483" s="156"/>
      <c r="AG483" s="156"/>
      <c r="AH483" s="156"/>
      <c r="AI483" s="156"/>
      <c r="AJ483" s="156"/>
      <c r="AK483" s="156"/>
      <c r="AL483" s="156"/>
      <c r="AM483" s="156"/>
      <c r="AN483" s="156"/>
      <c r="AO483" s="156"/>
      <c r="AP483" s="156"/>
      <c r="AQ483" s="156"/>
      <c r="AS483" s="140"/>
      <c r="AT483" s="140"/>
      <c r="AU483" s="140"/>
      <c r="AV483" s="140"/>
      <c r="AW483" s="140"/>
      <c r="AX483" s="140"/>
      <c r="AY483" s="140"/>
      <c r="AZ483" s="140"/>
      <c r="BA483" s="140"/>
      <c r="BB483" s="140"/>
      <c r="BC483" s="140"/>
      <c r="BD483" s="140"/>
      <c r="BE483" s="140"/>
      <c r="BF483" s="140"/>
      <c r="BG483" s="140"/>
      <c r="BH483" s="140"/>
      <c r="BI483" s="140"/>
      <c r="BJ483" s="140"/>
    </row>
    <row r="484" spans="1:62" s="101" customFormat="1" ht="18" customHeight="1" x14ac:dyDescent="0.25">
      <c r="A484" s="180"/>
      <c r="B484" s="180"/>
      <c r="C484" s="180"/>
      <c r="D484" s="180"/>
      <c r="E484" s="180"/>
      <c r="F484" s="180"/>
      <c r="G484" s="180"/>
      <c r="H484" s="180"/>
      <c r="I484" s="156"/>
      <c r="J484" s="156"/>
      <c r="K484" s="156"/>
      <c r="L484" s="156"/>
      <c r="M484" s="156"/>
      <c r="N484" s="156"/>
      <c r="O484" s="156"/>
      <c r="P484" s="156"/>
      <c r="Q484" s="156"/>
      <c r="R484" s="156"/>
      <c r="S484" s="156"/>
      <c r="T484" s="156"/>
      <c r="U484" s="156"/>
      <c r="V484" s="156"/>
      <c r="W484" s="156"/>
      <c r="X484" s="156"/>
      <c r="Y484" s="156"/>
      <c r="Z484" s="156"/>
      <c r="AA484" s="156"/>
      <c r="AB484" s="156"/>
      <c r="AC484" s="156"/>
      <c r="AD484" s="156"/>
      <c r="AE484" s="156"/>
      <c r="AF484" s="156"/>
      <c r="AG484" s="156"/>
      <c r="AH484" s="156"/>
      <c r="AI484" s="156"/>
      <c r="AJ484" s="156"/>
      <c r="AK484" s="156"/>
      <c r="AL484" s="156"/>
      <c r="AM484" s="156"/>
      <c r="AN484" s="156"/>
      <c r="AO484" s="156"/>
      <c r="AP484" s="156"/>
      <c r="AQ484" s="156"/>
      <c r="AS484" s="140"/>
      <c r="AT484" s="140"/>
      <c r="AU484" s="140"/>
      <c r="AV484" s="140"/>
      <c r="AW484" s="140"/>
      <c r="AX484" s="140"/>
      <c r="AY484" s="140"/>
      <c r="AZ484" s="140"/>
      <c r="BA484" s="140"/>
      <c r="BB484" s="140"/>
      <c r="BC484" s="140"/>
      <c r="BD484" s="140"/>
      <c r="BE484" s="140"/>
      <c r="BF484" s="140"/>
      <c r="BG484" s="140"/>
      <c r="BH484" s="140"/>
      <c r="BI484" s="140"/>
      <c r="BJ484" s="140"/>
    </row>
    <row r="485" spans="1:62" s="101" customFormat="1" ht="18" customHeight="1" x14ac:dyDescent="0.25">
      <c r="A485" s="180"/>
      <c r="B485" s="180"/>
      <c r="C485" s="180"/>
      <c r="D485" s="180"/>
      <c r="E485" s="180"/>
      <c r="F485" s="180"/>
      <c r="G485" s="180"/>
      <c r="H485" s="180"/>
      <c r="I485" s="156"/>
      <c r="J485" s="156"/>
      <c r="K485" s="156"/>
      <c r="L485" s="156"/>
      <c r="M485" s="156"/>
      <c r="N485" s="156"/>
      <c r="O485" s="156"/>
      <c r="P485" s="156"/>
      <c r="Q485" s="156"/>
      <c r="R485" s="156"/>
      <c r="S485" s="156"/>
      <c r="T485" s="156"/>
      <c r="U485" s="156"/>
      <c r="V485" s="156"/>
      <c r="W485" s="156"/>
      <c r="X485" s="156"/>
      <c r="Y485" s="156"/>
      <c r="Z485" s="156"/>
      <c r="AA485" s="156"/>
      <c r="AB485" s="156"/>
      <c r="AC485" s="156"/>
      <c r="AD485" s="156"/>
      <c r="AE485" s="156"/>
      <c r="AF485" s="156"/>
      <c r="AG485" s="156"/>
      <c r="AH485" s="156"/>
      <c r="AI485" s="156"/>
      <c r="AJ485" s="156"/>
      <c r="AK485" s="156"/>
      <c r="AL485" s="156"/>
      <c r="AM485" s="156"/>
      <c r="AN485" s="156"/>
      <c r="AO485" s="156"/>
      <c r="AP485" s="156"/>
      <c r="AQ485" s="156"/>
      <c r="AS485" s="140"/>
      <c r="AT485" s="140"/>
      <c r="AU485" s="140"/>
      <c r="AV485" s="140"/>
      <c r="AW485" s="140"/>
      <c r="AX485" s="140"/>
      <c r="AY485" s="140"/>
      <c r="AZ485" s="140"/>
      <c r="BA485" s="140"/>
      <c r="BB485" s="140"/>
      <c r="BC485" s="140"/>
      <c r="BD485" s="140"/>
      <c r="BE485" s="140"/>
      <c r="BF485" s="140"/>
      <c r="BG485" s="140"/>
      <c r="BH485" s="140"/>
      <c r="BI485" s="140"/>
      <c r="BJ485" s="140"/>
    </row>
    <row r="486" spans="1:62" s="101" customFormat="1" ht="18" customHeight="1" x14ac:dyDescent="0.25">
      <c r="A486" s="180"/>
      <c r="B486" s="180"/>
      <c r="C486" s="180"/>
      <c r="D486" s="180"/>
      <c r="E486" s="180"/>
      <c r="F486" s="180"/>
      <c r="G486" s="180"/>
      <c r="H486" s="180"/>
      <c r="I486" s="156"/>
      <c r="J486" s="156"/>
      <c r="K486" s="156"/>
      <c r="L486" s="156"/>
      <c r="M486" s="156"/>
      <c r="N486" s="156"/>
      <c r="O486" s="156"/>
      <c r="P486" s="156"/>
      <c r="Q486" s="156"/>
      <c r="R486" s="156"/>
      <c r="S486" s="156"/>
      <c r="T486" s="156"/>
      <c r="U486" s="156"/>
      <c r="V486" s="156"/>
      <c r="W486" s="156"/>
      <c r="X486" s="156"/>
      <c r="Y486" s="156"/>
      <c r="Z486" s="156"/>
      <c r="AA486" s="156"/>
      <c r="AB486" s="156"/>
      <c r="AC486" s="156"/>
      <c r="AD486" s="156"/>
      <c r="AE486" s="156"/>
      <c r="AF486" s="156"/>
      <c r="AG486" s="156"/>
      <c r="AH486" s="156"/>
      <c r="AI486" s="156"/>
      <c r="AJ486" s="156"/>
      <c r="AK486" s="156"/>
      <c r="AL486" s="156"/>
      <c r="AM486" s="156"/>
      <c r="AN486" s="156"/>
      <c r="AO486" s="156"/>
      <c r="AP486" s="156"/>
      <c r="AQ486" s="156"/>
      <c r="AS486" s="140"/>
      <c r="AT486" s="140"/>
      <c r="AU486" s="140"/>
      <c r="AV486" s="140"/>
      <c r="AW486" s="140"/>
      <c r="AX486" s="140"/>
      <c r="AY486" s="140"/>
      <c r="AZ486" s="140"/>
      <c r="BA486" s="140"/>
      <c r="BB486" s="140"/>
      <c r="BC486" s="140"/>
      <c r="BD486" s="140"/>
      <c r="BE486" s="140"/>
      <c r="BF486" s="140"/>
      <c r="BG486" s="140"/>
      <c r="BH486" s="140"/>
      <c r="BI486" s="140"/>
      <c r="BJ486" s="140"/>
    </row>
    <row r="487" spans="1:62" s="101" customFormat="1" ht="18" customHeight="1" x14ac:dyDescent="0.25">
      <c r="A487" s="180"/>
      <c r="B487" s="180"/>
      <c r="C487" s="180"/>
      <c r="D487" s="180"/>
      <c r="E487" s="180"/>
      <c r="F487" s="180"/>
      <c r="G487" s="180"/>
      <c r="H487" s="180"/>
      <c r="I487" s="156"/>
      <c r="J487" s="156"/>
      <c r="K487" s="156"/>
      <c r="L487" s="156"/>
      <c r="M487" s="156"/>
      <c r="N487" s="156"/>
      <c r="O487" s="156"/>
      <c r="P487" s="156"/>
      <c r="Q487" s="156"/>
      <c r="R487" s="156"/>
      <c r="S487" s="156"/>
      <c r="T487" s="156"/>
      <c r="U487" s="156"/>
      <c r="V487" s="156"/>
      <c r="W487" s="156"/>
      <c r="X487" s="156"/>
      <c r="Y487" s="156"/>
      <c r="Z487" s="156"/>
      <c r="AA487" s="156"/>
      <c r="AB487" s="156"/>
      <c r="AC487" s="156"/>
      <c r="AD487" s="156"/>
      <c r="AE487" s="156"/>
      <c r="AF487" s="156"/>
      <c r="AG487" s="156"/>
      <c r="AH487" s="156"/>
      <c r="AI487" s="156"/>
      <c r="AJ487" s="156"/>
      <c r="AK487" s="156"/>
      <c r="AL487" s="156"/>
      <c r="AM487" s="156"/>
      <c r="AN487" s="156"/>
      <c r="AO487" s="156"/>
      <c r="AP487" s="156"/>
      <c r="AQ487" s="156"/>
      <c r="AS487" s="140"/>
      <c r="AT487" s="140"/>
      <c r="AU487" s="140"/>
      <c r="AV487" s="140"/>
      <c r="AW487" s="140"/>
      <c r="AX487" s="140"/>
      <c r="AY487" s="140"/>
      <c r="AZ487" s="140"/>
      <c r="BA487" s="140"/>
      <c r="BB487" s="140"/>
      <c r="BC487" s="140"/>
      <c r="BD487" s="140"/>
      <c r="BE487" s="140"/>
      <c r="BF487" s="140"/>
      <c r="BG487" s="140"/>
      <c r="BH487" s="140"/>
      <c r="BI487" s="140"/>
      <c r="BJ487" s="140"/>
    </row>
    <row r="505" spans="1:62" s="101" customFormat="1" ht="18" customHeight="1" x14ac:dyDescent="0.25">
      <c r="A505" s="180"/>
      <c r="B505" s="180"/>
      <c r="C505" s="180"/>
      <c r="D505" s="180"/>
      <c r="E505" s="180"/>
      <c r="F505" s="180"/>
      <c r="G505" s="180"/>
      <c r="H505" s="180"/>
      <c r="I505" s="156"/>
      <c r="J505" s="156"/>
      <c r="K505" s="156"/>
      <c r="L505" s="156"/>
      <c r="M505" s="156"/>
      <c r="N505" s="156"/>
      <c r="O505" s="156"/>
      <c r="P505" s="156"/>
      <c r="Q505" s="156"/>
      <c r="R505" s="156"/>
      <c r="S505" s="156"/>
      <c r="T505" s="156"/>
      <c r="U505" s="156"/>
      <c r="V505" s="156"/>
      <c r="W505" s="156"/>
      <c r="X505" s="156"/>
      <c r="Y505" s="156"/>
      <c r="Z505" s="156"/>
      <c r="AA505" s="156"/>
      <c r="AB505" s="156"/>
      <c r="AC505" s="156"/>
      <c r="AD505" s="156"/>
      <c r="AE505" s="156"/>
      <c r="AF505" s="156"/>
      <c r="AG505" s="156"/>
      <c r="AH505" s="156"/>
      <c r="AI505" s="156"/>
      <c r="AJ505" s="156"/>
      <c r="AK505" s="156"/>
      <c r="AL505" s="156"/>
      <c r="AM505" s="156"/>
      <c r="AN505" s="156"/>
      <c r="AO505" s="156"/>
      <c r="AP505" s="156"/>
      <c r="AQ505" s="156"/>
      <c r="AS505" s="140"/>
      <c r="AT505" s="140"/>
      <c r="AU505" s="140"/>
      <c r="AV505" s="140"/>
      <c r="AW505" s="140"/>
      <c r="AX505" s="140"/>
      <c r="AY505" s="140"/>
      <c r="AZ505" s="140"/>
      <c r="BA505" s="140"/>
      <c r="BB505" s="140"/>
      <c r="BC505" s="140"/>
      <c r="BD505" s="140"/>
      <c r="BE505" s="140"/>
      <c r="BF505" s="140"/>
      <c r="BG505" s="140"/>
      <c r="BH505" s="140"/>
      <c r="BI505" s="140"/>
      <c r="BJ505" s="140"/>
    </row>
    <row r="506" spans="1:62" s="101" customFormat="1" ht="18" customHeight="1" x14ac:dyDescent="0.25">
      <c r="A506" s="180"/>
      <c r="B506" s="180"/>
      <c r="C506" s="180"/>
      <c r="D506" s="180"/>
      <c r="E506" s="180"/>
      <c r="F506" s="180"/>
      <c r="G506" s="180"/>
      <c r="H506" s="180"/>
      <c r="I506" s="156"/>
      <c r="J506" s="156"/>
      <c r="K506" s="156"/>
      <c r="L506" s="156"/>
      <c r="M506" s="156"/>
      <c r="N506" s="156"/>
      <c r="O506" s="156"/>
      <c r="P506" s="156"/>
      <c r="Q506" s="156"/>
      <c r="R506" s="156"/>
      <c r="S506" s="156"/>
      <c r="T506" s="156"/>
      <c r="U506" s="156"/>
      <c r="V506" s="156"/>
      <c r="W506" s="156"/>
      <c r="X506" s="156"/>
      <c r="Y506" s="156"/>
      <c r="Z506" s="156"/>
      <c r="AA506" s="156"/>
      <c r="AB506" s="156"/>
      <c r="AC506" s="156"/>
      <c r="AD506" s="156"/>
      <c r="AE506" s="156"/>
      <c r="AF506" s="156"/>
      <c r="AG506" s="156"/>
      <c r="AH506" s="156"/>
      <c r="AI506" s="156"/>
      <c r="AJ506" s="156"/>
      <c r="AK506" s="156"/>
      <c r="AL506" s="156"/>
      <c r="AM506" s="156"/>
      <c r="AN506" s="156"/>
      <c r="AO506" s="156"/>
      <c r="AP506" s="156"/>
      <c r="AQ506" s="156"/>
      <c r="AS506" s="140"/>
      <c r="AT506" s="140"/>
      <c r="AU506" s="140"/>
      <c r="AV506" s="140"/>
      <c r="AW506" s="140"/>
      <c r="AX506" s="140"/>
      <c r="AY506" s="140"/>
      <c r="AZ506" s="140"/>
      <c r="BA506" s="140"/>
      <c r="BB506" s="140"/>
      <c r="BC506" s="140"/>
      <c r="BD506" s="140"/>
      <c r="BE506" s="140"/>
      <c r="BF506" s="140"/>
      <c r="BG506" s="140"/>
      <c r="BH506" s="140"/>
      <c r="BI506" s="140"/>
      <c r="BJ506" s="140"/>
    </row>
    <row r="507" spans="1:62" s="101" customFormat="1" ht="18" customHeight="1" x14ac:dyDescent="0.25">
      <c r="A507" s="180"/>
      <c r="B507" s="180"/>
      <c r="C507" s="180"/>
      <c r="D507" s="180"/>
      <c r="E507" s="180"/>
      <c r="F507" s="180"/>
      <c r="G507" s="180"/>
      <c r="H507" s="180"/>
      <c r="I507" s="156"/>
      <c r="J507" s="156"/>
      <c r="K507" s="156"/>
      <c r="L507" s="156"/>
      <c r="M507" s="156"/>
      <c r="N507" s="156"/>
      <c r="O507" s="156"/>
      <c r="P507" s="156"/>
      <c r="Q507" s="156"/>
      <c r="R507" s="156"/>
      <c r="S507" s="156"/>
      <c r="T507" s="156"/>
      <c r="U507" s="156"/>
      <c r="V507" s="156"/>
      <c r="W507" s="156"/>
      <c r="X507" s="156"/>
      <c r="Y507" s="156"/>
      <c r="Z507" s="156"/>
      <c r="AA507" s="156"/>
      <c r="AB507" s="156"/>
      <c r="AC507" s="156"/>
      <c r="AD507" s="156"/>
      <c r="AE507" s="156"/>
      <c r="AF507" s="156"/>
      <c r="AG507" s="156"/>
      <c r="AH507" s="156"/>
      <c r="AI507" s="156"/>
      <c r="AJ507" s="156"/>
      <c r="AK507" s="156"/>
      <c r="AL507" s="156"/>
      <c r="AM507" s="156"/>
      <c r="AN507" s="156"/>
      <c r="AO507" s="156"/>
      <c r="AP507" s="156"/>
      <c r="AQ507" s="156"/>
      <c r="AS507" s="140"/>
      <c r="AT507" s="140"/>
      <c r="AU507" s="140"/>
      <c r="AV507" s="140"/>
      <c r="AW507" s="140"/>
      <c r="AX507" s="140"/>
      <c r="AY507" s="140"/>
      <c r="AZ507" s="140"/>
      <c r="BA507" s="140"/>
      <c r="BB507" s="140"/>
      <c r="BC507" s="140"/>
      <c r="BD507" s="140"/>
      <c r="BE507" s="140"/>
      <c r="BF507" s="140"/>
      <c r="BG507" s="140"/>
      <c r="BH507" s="140"/>
      <c r="BI507" s="140"/>
      <c r="BJ507" s="140"/>
    </row>
    <row r="508" spans="1:62" s="101" customFormat="1" ht="18" customHeight="1" x14ac:dyDescent="0.25">
      <c r="A508" s="180"/>
      <c r="B508" s="180"/>
      <c r="C508" s="180"/>
      <c r="D508" s="180"/>
      <c r="E508" s="180"/>
      <c r="F508" s="180"/>
      <c r="G508" s="180"/>
      <c r="H508" s="180"/>
      <c r="I508" s="156"/>
      <c r="J508" s="156"/>
      <c r="K508" s="156"/>
      <c r="L508" s="156"/>
      <c r="M508" s="156"/>
      <c r="N508" s="156"/>
      <c r="O508" s="156"/>
      <c r="P508" s="156"/>
      <c r="Q508" s="156"/>
      <c r="R508" s="156"/>
      <c r="S508" s="156"/>
      <c r="T508" s="156"/>
      <c r="U508" s="156"/>
      <c r="V508" s="156"/>
      <c r="W508" s="156"/>
      <c r="X508" s="156"/>
      <c r="Y508" s="156"/>
      <c r="Z508" s="156"/>
      <c r="AA508" s="156"/>
      <c r="AB508" s="156"/>
      <c r="AC508" s="156"/>
      <c r="AD508" s="156"/>
      <c r="AE508" s="156"/>
      <c r="AF508" s="156"/>
      <c r="AG508" s="156"/>
      <c r="AH508" s="156"/>
      <c r="AI508" s="156"/>
      <c r="AJ508" s="156"/>
      <c r="AK508" s="156"/>
      <c r="AL508" s="156"/>
      <c r="AM508" s="156"/>
      <c r="AN508" s="156"/>
      <c r="AO508" s="156"/>
      <c r="AP508" s="156"/>
      <c r="AQ508" s="156"/>
      <c r="AS508" s="140"/>
      <c r="AT508" s="140"/>
      <c r="AU508" s="140"/>
      <c r="AV508" s="140"/>
      <c r="AW508" s="140"/>
      <c r="AX508" s="140"/>
      <c r="AY508" s="140"/>
      <c r="AZ508" s="140"/>
      <c r="BA508" s="140"/>
      <c r="BB508" s="140"/>
      <c r="BC508" s="140"/>
      <c r="BD508" s="140"/>
      <c r="BE508" s="140"/>
      <c r="BF508" s="140"/>
      <c r="BG508" s="140"/>
      <c r="BH508" s="140"/>
      <c r="BI508" s="140"/>
      <c r="BJ508" s="140"/>
    </row>
    <row r="509" spans="1:62" s="101" customFormat="1" ht="18" customHeight="1" x14ac:dyDescent="0.25">
      <c r="A509" s="180"/>
      <c r="B509" s="180"/>
      <c r="C509" s="180"/>
      <c r="D509" s="180"/>
      <c r="E509" s="180"/>
      <c r="F509" s="180"/>
      <c r="G509" s="180"/>
      <c r="H509" s="180"/>
      <c r="I509" s="156"/>
      <c r="J509" s="156"/>
      <c r="K509" s="156"/>
      <c r="L509" s="156"/>
      <c r="M509" s="156"/>
      <c r="N509" s="156"/>
      <c r="O509" s="156"/>
      <c r="P509" s="156"/>
      <c r="Q509" s="156"/>
      <c r="R509" s="156"/>
      <c r="S509" s="156"/>
      <c r="T509" s="156"/>
      <c r="U509" s="156"/>
      <c r="V509" s="156"/>
      <c r="W509" s="156"/>
      <c r="X509" s="156"/>
      <c r="Y509" s="156"/>
      <c r="Z509" s="156"/>
      <c r="AA509" s="156"/>
      <c r="AB509" s="156"/>
      <c r="AC509" s="156"/>
      <c r="AD509" s="156"/>
      <c r="AE509" s="156"/>
      <c r="AF509" s="156"/>
      <c r="AG509" s="156"/>
      <c r="AH509" s="156"/>
      <c r="AI509" s="156"/>
      <c r="AJ509" s="156"/>
      <c r="AK509" s="156"/>
      <c r="AL509" s="156"/>
      <c r="AM509" s="156"/>
      <c r="AN509" s="156"/>
      <c r="AO509" s="156"/>
      <c r="AP509" s="156"/>
      <c r="AQ509" s="156"/>
      <c r="AS509" s="140"/>
      <c r="AT509" s="140"/>
      <c r="AU509" s="140"/>
      <c r="AV509" s="140"/>
      <c r="AW509" s="140"/>
      <c r="AX509" s="140"/>
      <c r="AY509" s="140"/>
      <c r="AZ509" s="140"/>
      <c r="BA509" s="140"/>
      <c r="BB509" s="140"/>
      <c r="BC509" s="140"/>
      <c r="BD509" s="140"/>
      <c r="BE509" s="140"/>
      <c r="BF509" s="140"/>
      <c r="BG509" s="140"/>
      <c r="BH509" s="140"/>
      <c r="BI509" s="140"/>
      <c r="BJ509" s="140"/>
    </row>
    <row r="510" spans="1:62" s="101" customFormat="1" ht="18" customHeight="1" x14ac:dyDescent="0.25">
      <c r="A510" s="180"/>
      <c r="B510" s="180"/>
      <c r="C510" s="180"/>
      <c r="D510" s="180"/>
      <c r="E510" s="180"/>
      <c r="F510" s="180"/>
      <c r="G510" s="180"/>
      <c r="H510" s="180"/>
      <c r="I510" s="156"/>
      <c r="J510" s="156"/>
      <c r="K510" s="156"/>
      <c r="L510" s="156"/>
      <c r="M510" s="156"/>
      <c r="N510" s="156"/>
      <c r="O510" s="156"/>
      <c r="P510" s="156"/>
      <c r="Q510" s="156"/>
      <c r="R510" s="156"/>
      <c r="S510" s="156"/>
      <c r="T510" s="156"/>
      <c r="U510" s="156"/>
      <c r="V510" s="156"/>
      <c r="W510" s="156"/>
      <c r="X510" s="156"/>
      <c r="Y510" s="156"/>
      <c r="Z510" s="156"/>
      <c r="AA510" s="156"/>
      <c r="AB510" s="156"/>
      <c r="AC510" s="156"/>
      <c r="AD510" s="156"/>
      <c r="AE510" s="156"/>
      <c r="AF510" s="156"/>
      <c r="AG510" s="156"/>
      <c r="AH510" s="156"/>
      <c r="AI510" s="156"/>
      <c r="AJ510" s="156"/>
      <c r="AK510" s="156"/>
      <c r="AL510" s="156"/>
      <c r="AM510" s="156"/>
      <c r="AN510" s="156"/>
      <c r="AO510" s="156"/>
      <c r="AP510" s="156"/>
      <c r="AQ510" s="156"/>
      <c r="AS510" s="140"/>
      <c r="AT510" s="140"/>
      <c r="AU510" s="140"/>
      <c r="AV510" s="140"/>
      <c r="AW510" s="140"/>
      <c r="AX510" s="140"/>
      <c r="AY510" s="140"/>
      <c r="AZ510" s="140"/>
      <c r="BA510" s="140"/>
      <c r="BB510" s="140"/>
      <c r="BC510" s="140"/>
      <c r="BD510" s="140"/>
      <c r="BE510" s="140"/>
      <c r="BF510" s="140"/>
      <c r="BG510" s="140"/>
      <c r="BH510" s="140"/>
      <c r="BI510" s="140"/>
      <c r="BJ510" s="140"/>
    </row>
    <row r="511" spans="1:62" s="101" customFormat="1" ht="18" customHeight="1" x14ac:dyDescent="0.25">
      <c r="A511" s="180"/>
      <c r="B511" s="180"/>
      <c r="C511" s="180"/>
      <c r="D511" s="180"/>
      <c r="E511" s="180"/>
      <c r="F511" s="180"/>
      <c r="G511" s="180"/>
      <c r="H511" s="180"/>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c r="AI511" s="156"/>
      <c r="AJ511" s="156"/>
      <c r="AK511" s="156"/>
      <c r="AL511" s="156"/>
      <c r="AM511" s="156"/>
      <c r="AN511" s="156"/>
      <c r="AO511" s="156"/>
      <c r="AP511" s="156"/>
      <c r="AQ511" s="156"/>
      <c r="AS511" s="140"/>
      <c r="AT511" s="140"/>
      <c r="AU511" s="140"/>
      <c r="AV511" s="140"/>
      <c r="AW511" s="140"/>
      <c r="AX511" s="140"/>
      <c r="AY511" s="140"/>
      <c r="AZ511" s="140"/>
      <c r="BA511" s="140"/>
      <c r="BB511" s="140"/>
      <c r="BC511" s="140"/>
      <c r="BD511" s="140"/>
      <c r="BE511" s="140"/>
      <c r="BF511" s="140"/>
      <c r="BG511" s="140"/>
      <c r="BH511" s="140"/>
      <c r="BI511" s="140"/>
      <c r="BJ511" s="140"/>
    </row>
    <row r="529" spans="1:62" s="101" customFormat="1" ht="18" customHeight="1" x14ac:dyDescent="0.25">
      <c r="A529" s="180"/>
      <c r="B529" s="180"/>
      <c r="C529" s="180"/>
      <c r="D529" s="180"/>
      <c r="E529" s="180"/>
      <c r="F529" s="180"/>
      <c r="G529" s="180"/>
      <c r="H529" s="180"/>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S529" s="140"/>
      <c r="AT529" s="140"/>
      <c r="AU529" s="140"/>
      <c r="AV529" s="140"/>
      <c r="AW529" s="140"/>
      <c r="AX529" s="140"/>
      <c r="AY529" s="140"/>
      <c r="AZ529" s="140"/>
      <c r="BA529" s="140"/>
      <c r="BB529" s="140"/>
      <c r="BC529" s="140"/>
      <c r="BD529" s="140"/>
      <c r="BE529" s="140"/>
      <c r="BF529" s="140"/>
      <c r="BG529" s="140"/>
      <c r="BH529" s="140"/>
      <c r="BI529" s="140"/>
      <c r="BJ529" s="140"/>
    </row>
    <row r="530" spans="1:62" s="101" customFormat="1" ht="18" customHeight="1" x14ac:dyDescent="0.25">
      <c r="A530" s="180"/>
      <c r="B530" s="180"/>
      <c r="C530" s="180"/>
      <c r="D530" s="180"/>
      <c r="E530" s="180"/>
      <c r="F530" s="180"/>
      <c r="G530" s="180"/>
      <c r="H530" s="180"/>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S530" s="140"/>
      <c r="AT530" s="140"/>
      <c r="AU530" s="140"/>
      <c r="AV530" s="140"/>
      <c r="AW530" s="140"/>
      <c r="AX530" s="140"/>
      <c r="AY530" s="140"/>
      <c r="AZ530" s="140"/>
      <c r="BA530" s="140"/>
      <c r="BB530" s="140"/>
      <c r="BC530" s="140"/>
      <c r="BD530" s="140"/>
      <c r="BE530" s="140"/>
      <c r="BF530" s="140"/>
      <c r="BG530" s="140"/>
      <c r="BH530" s="140"/>
      <c r="BI530" s="140"/>
      <c r="BJ530" s="140"/>
    </row>
    <row r="531" spans="1:62" s="101" customFormat="1" ht="18" customHeight="1" x14ac:dyDescent="0.25">
      <c r="A531" s="180"/>
      <c r="B531" s="180"/>
      <c r="C531" s="180"/>
      <c r="D531" s="180"/>
      <c r="E531" s="180"/>
      <c r="F531" s="180"/>
      <c r="G531" s="180"/>
      <c r="H531" s="180"/>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S531" s="140"/>
      <c r="AT531" s="140"/>
      <c r="AU531" s="140"/>
      <c r="AV531" s="140"/>
      <c r="AW531" s="140"/>
      <c r="AX531" s="140"/>
      <c r="AY531" s="140"/>
      <c r="AZ531" s="140"/>
      <c r="BA531" s="140"/>
      <c r="BB531" s="140"/>
      <c r="BC531" s="140"/>
      <c r="BD531" s="140"/>
      <c r="BE531" s="140"/>
      <c r="BF531" s="140"/>
      <c r="BG531" s="140"/>
      <c r="BH531" s="140"/>
      <c r="BI531" s="140"/>
      <c r="BJ531" s="140"/>
    </row>
    <row r="532" spans="1:62" s="101" customFormat="1" ht="18" customHeight="1" x14ac:dyDescent="0.25">
      <c r="A532" s="180"/>
      <c r="B532" s="180"/>
      <c r="C532" s="180"/>
      <c r="D532" s="180"/>
      <c r="E532" s="180"/>
      <c r="F532" s="180"/>
      <c r="G532" s="180"/>
      <c r="H532" s="180"/>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S532" s="140"/>
      <c r="AT532" s="140"/>
      <c r="AU532" s="140"/>
      <c r="AV532" s="140"/>
      <c r="AW532" s="140"/>
      <c r="AX532" s="140"/>
      <c r="AY532" s="140"/>
      <c r="AZ532" s="140"/>
      <c r="BA532" s="140"/>
      <c r="BB532" s="140"/>
      <c r="BC532" s="140"/>
      <c r="BD532" s="140"/>
      <c r="BE532" s="140"/>
      <c r="BF532" s="140"/>
      <c r="BG532" s="140"/>
      <c r="BH532" s="140"/>
      <c r="BI532" s="140"/>
      <c r="BJ532" s="140"/>
    </row>
    <row r="533" spans="1:62" s="101" customFormat="1" ht="18" customHeight="1" x14ac:dyDescent="0.25">
      <c r="A533" s="180"/>
      <c r="B533" s="180"/>
      <c r="C533" s="180"/>
      <c r="D533" s="180"/>
      <c r="E533" s="180"/>
      <c r="F533" s="180"/>
      <c r="G533" s="180"/>
      <c r="H533" s="180"/>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S533" s="140"/>
      <c r="AT533" s="140"/>
      <c r="AU533" s="140"/>
      <c r="AV533" s="140"/>
      <c r="AW533" s="140"/>
      <c r="AX533" s="140"/>
      <c r="AY533" s="140"/>
      <c r="AZ533" s="140"/>
      <c r="BA533" s="140"/>
      <c r="BB533" s="140"/>
      <c r="BC533" s="140"/>
      <c r="BD533" s="140"/>
      <c r="BE533" s="140"/>
      <c r="BF533" s="140"/>
      <c r="BG533" s="140"/>
      <c r="BH533" s="140"/>
      <c r="BI533" s="140"/>
      <c r="BJ533" s="140"/>
    </row>
    <row r="534" spans="1:62" s="101" customFormat="1" ht="18" customHeight="1" x14ac:dyDescent="0.25">
      <c r="A534" s="180"/>
      <c r="B534" s="180"/>
      <c r="C534" s="180"/>
      <c r="D534" s="180"/>
      <c r="E534" s="180"/>
      <c r="F534" s="180"/>
      <c r="G534" s="180"/>
      <c r="H534" s="180"/>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S534" s="140"/>
      <c r="AT534" s="140"/>
      <c r="AU534" s="140"/>
      <c r="AV534" s="140"/>
      <c r="AW534" s="140"/>
      <c r="AX534" s="140"/>
      <c r="AY534" s="140"/>
      <c r="AZ534" s="140"/>
      <c r="BA534" s="140"/>
      <c r="BB534" s="140"/>
      <c r="BC534" s="140"/>
      <c r="BD534" s="140"/>
      <c r="BE534" s="140"/>
      <c r="BF534" s="140"/>
      <c r="BG534" s="140"/>
      <c r="BH534" s="140"/>
      <c r="BI534" s="140"/>
      <c r="BJ534" s="140"/>
    </row>
    <row r="535" spans="1:62" s="101" customFormat="1" ht="18" customHeight="1" x14ac:dyDescent="0.25">
      <c r="A535" s="180"/>
      <c r="B535" s="180"/>
      <c r="C535" s="180"/>
      <c r="D535" s="180"/>
      <c r="E535" s="180"/>
      <c r="F535" s="180"/>
      <c r="G535" s="180"/>
      <c r="H535" s="180"/>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S535" s="140"/>
      <c r="AT535" s="140"/>
      <c r="AU535" s="140"/>
      <c r="AV535" s="140"/>
      <c r="AW535" s="140"/>
      <c r="AX535" s="140"/>
      <c r="AY535" s="140"/>
      <c r="AZ535" s="140"/>
      <c r="BA535" s="140"/>
      <c r="BB535" s="140"/>
      <c r="BC535" s="140"/>
      <c r="BD535" s="140"/>
      <c r="BE535" s="140"/>
      <c r="BF535" s="140"/>
      <c r="BG535" s="140"/>
      <c r="BH535" s="140"/>
      <c r="BI535" s="140"/>
      <c r="BJ535" s="140"/>
    </row>
    <row r="553" spans="1:62" s="101" customFormat="1" ht="18" customHeight="1" x14ac:dyDescent="0.25">
      <c r="A553" s="180"/>
      <c r="B553" s="180"/>
      <c r="C553" s="180"/>
      <c r="D553" s="180"/>
      <c r="E553" s="180"/>
      <c r="F553" s="180"/>
      <c r="G553" s="180"/>
      <c r="H553" s="180"/>
      <c r="I553" s="156"/>
      <c r="J553" s="156"/>
      <c r="K553" s="156"/>
      <c r="L553" s="156"/>
      <c r="M553" s="156"/>
      <c r="N553" s="156"/>
      <c r="O553" s="156"/>
      <c r="P553" s="156"/>
      <c r="Q553" s="156"/>
      <c r="R553" s="156"/>
      <c r="S553" s="156"/>
      <c r="T553" s="156"/>
      <c r="U553" s="156"/>
      <c r="V553" s="156"/>
      <c r="W553" s="156"/>
      <c r="X553" s="156"/>
      <c r="Y553" s="156"/>
      <c r="Z553" s="156"/>
      <c r="AA553" s="156"/>
      <c r="AB553" s="156"/>
      <c r="AC553" s="156"/>
      <c r="AD553" s="156"/>
      <c r="AE553" s="156"/>
      <c r="AF553" s="156"/>
      <c r="AG553" s="156"/>
      <c r="AH553" s="156"/>
      <c r="AI553" s="156"/>
      <c r="AJ553" s="156"/>
      <c r="AK553" s="156"/>
      <c r="AL553" s="156"/>
      <c r="AM553" s="156"/>
      <c r="AN553" s="156"/>
      <c r="AO553" s="156"/>
      <c r="AP553" s="156"/>
      <c r="AQ553" s="156"/>
      <c r="AS553" s="140"/>
      <c r="AT553" s="140"/>
      <c r="AU553" s="140"/>
      <c r="AV553" s="140"/>
      <c r="AW553" s="140"/>
      <c r="AX553" s="140"/>
      <c r="AY553" s="140"/>
      <c r="AZ553" s="140"/>
      <c r="BA553" s="140"/>
      <c r="BB553" s="140"/>
      <c r="BC553" s="140"/>
      <c r="BD553" s="140"/>
      <c r="BE553" s="140"/>
      <c r="BF553" s="140"/>
      <c r="BG553" s="140"/>
      <c r="BH553" s="140"/>
      <c r="BI553" s="140"/>
      <c r="BJ553" s="140"/>
    </row>
    <row r="554" spans="1:62" s="101" customFormat="1" ht="18" customHeight="1" x14ac:dyDescent="0.25">
      <c r="A554" s="180"/>
      <c r="B554" s="180"/>
      <c r="C554" s="180"/>
      <c r="D554" s="180"/>
      <c r="E554" s="180"/>
      <c r="F554" s="180"/>
      <c r="G554" s="180"/>
      <c r="H554" s="180"/>
      <c r="I554" s="156"/>
      <c r="J554" s="156"/>
      <c r="K554" s="156"/>
      <c r="L554" s="156"/>
      <c r="M554" s="156"/>
      <c r="N554" s="156"/>
      <c r="O554" s="156"/>
      <c r="P554" s="156"/>
      <c r="Q554" s="156"/>
      <c r="R554" s="156"/>
      <c r="S554" s="156"/>
      <c r="T554" s="156"/>
      <c r="U554" s="156"/>
      <c r="V554" s="156"/>
      <c r="W554" s="156"/>
      <c r="X554" s="156"/>
      <c r="Y554" s="156"/>
      <c r="Z554" s="156"/>
      <c r="AA554" s="156"/>
      <c r="AB554" s="156"/>
      <c r="AC554" s="156"/>
      <c r="AD554" s="156"/>
      <c r="AE554" s="156"/>
      <c r="AF554" s="156"/>
      <c r="AG554" s="156"/>
      <c r="AH554" s="156"/>
      <c r="AI554" s="156"/>
      <c r="AJ554" s="156"/>
      <c r="AK554" s="156"/>
      <c r="AL554" s="156"/>
      <c r="AM554" s="156"/>
      <c r="AN554" s="156"/>
      <c r="AO554" s="156"/>
      <c r="AP554" s="156"/>
      <c r="AQ554" s="156"/>
      <c r="AS554" s="140"/>
      <c r="AT554" s="140"/>
      <c r="AU554" s="140"/>
      <c r="AV554" s="140"/>
      <c r="AW554" s="140"/>
      <c r="AX554" s="140"/>
      <c r="AY554" s="140"/>
      <c r="AZ554" s="140"/>
      <c r="BA554" s="140"/>
      <c r="BB554" s="140"/>
      <c r="BC554" s="140"/>
      <c r="BD554" s="140"/>
      <c r="BE554" s="140"/>
      <c r="BF554" s="140"/>
      <c r="BG554" s="140"/>
      <c r="BH554" s="140"/>
      <c r="BI554" s="140"/>
      <c r="BJ554" s="140"/>
    </row>
    <row r="555" spans="1:62" s="101" customFormat="1" ht="18" customHeight="1" x14ac:dyDescent="0.25">
      <c r="A555" s="180"/>
      <c r="B555" s="180"/>
      <c r="C555" s="180"/>
      <c r="D555" s="180"/>
      <c r="E555" s="180"/>
      <c r="F555" s="180"/>
      <c r="G555" s="180"/>
      <c r="H555" s="180"/>
      <c r="I555" s="156"/>
      <c r="J555" s="156"/>
      <c r="K555" s="156"/>
      <c r="L555" s="156"/>
      <c r="M555" s="156"/>
      <c r="N555" s="156"/>
      <c r="O555" s="156"/>
      <c r="P555" s="156"/>
      <c r="Q555" s="156"/>
      <c r="R555" s="156"/>
      <c r="S555" s="156"/>
      <c r="T555" s="156"/>
      <c r="U555" s="156"/>
      <c r="V555" s="156"/>
      <c r="W555" s="156"/>
      <c r="X555" s="156"/>
      <c r="Y555" s="156"/>
      <c r="Z555" s="156"/>
      <c r="AA555" s="156"/>
      <c r="AB555" s="156"/>
      <c r="AC555" s="156"/>
      <c r="AD555" s="156"/>
      <c r="AE555" s="156"/>
      <c r="AF555" s="156"/>
      <c r="AG555" s="156"/>
      <c r="AH555" s="156"/>
      <c r="AI555" s="156"/>
      <c r="AJ555" s="156"/>
      <c r="AK555" s="156"/>
      <c r="AL555" s="156"/>
      <c r="AM555" s="156"/>
      <c r="AN555" s="156"/>
      <c r="AO555" s="156"/>
      <c r="AP555" s="156"/>
      <c r="AQ555" s="156"/>
      <c r="AS555" s="140"/>
      <c r="AT555" s="140"/>
      <c r="AU555" s="140"/>
      <c r="AV555" s="140"/>
      <c r="AW555" s="140"/>
      <c r="AX555" s="140"/>
      <c r="AY555" s="140"/>
      <c r="AZ555" s="140"/>
      <c r="BA555" s="140"/>
      <c r="BB555" s="140"/>
      <c r="BC555" s="140"/>
      <c r="BD555" s="140"/>
      <c r="BE555" s="140"/>
      <c r="BF555" s="140"/>
      <c r="BG555" s="140"/>
      <c r="BH555" s="140"/>
      <c r="BI555" s="140"/>
      <c r="BJ555" s="140"/>
    </row>
    <row r="556" spans="1:62" s="101" customFormat="1" ht="18" customHeight="1" x14ac:dyDescent="0.25">
      <c r="A556" s="180"/>
      <c r="B556" s="180"/>
      <c r="C556" s="180"/>
      <c r="D556" s="180"/>
      <c r="E556" s="180"/>
      <c r="F556" s="180"/>
      <c r="G556" s="180"/>
      <c r="H556" s="180"/>
      <c r="I556" s="156"/>
      <c r="J556" s="156"/>
      <c r="K556" s="156"/>
      <c r="L556" s="156"/>
      <c r="M556" s="156"/>
      <c r="N556" s="156"/>
      <c r="O556" s="156"/>
      <c r="P556" s="156"/>
      <c r="Q556" s="156"/>
      <c r="R556" s="156"/>
      <c r="S556" s="156"/>
      <c r="T556" s="156"/>
      <c r="U556" s="156"/>
      <c r="V556" s="156"/>
      <c r="W556" s="156"/>
      <c r="X556" s="156"/>
      <c r="Y556" s="156"/>
      <c r="Z556" s="156"/>
      <c r="AA556" s="156"/>
      <c r="AB556" s="156"/>
      <c r="AC556" s="156"/>
      <c r="AD556" s="156"/>
      <c r="AE556" s="156"/>
      <c r="AF556" s="156"/>
      <c r="AG556" s="156"/>
      <c r="AH556" s="156"/>
      <c r="AI556" s="156"/>
      <c r="AJ556" s="156"/>
      <c r="AK556" s="156"/>
      <c r="AL556" s="156"/>
      <c r="AM556" s="156"/>
      <c r="AN556" s="156"/>
      <c r="AO556" s="156"/>
      <c r="AP556" s="156"/>
      <c r="AQ556" s="156"/>
      <c r="AS556" s="140"/>
      <c r="AT556" s="140"/>
      <c r="AU556" s="140"/>
      <c r="AV556" s="140"/>
      <c r="AW556" s="140"/>
      <c r="AX556" s="140"/>
      <c r="AY556" s="140"/>
      <c r="AZ556" s="140"/>
      <c r="BA556" s="140"/>
      <c r="BB556" s="140"/>
      <c r="BC556" s="140"/>
      <c r="BD556" s="140"/>
      <c r="BE556" s="140"/>
      <c r="BF556" s="140"/>
      <c r="BG556" s="140"/>
      <c r="BH556" s="140"/>
      <c r="BI556" s="140"/>
      <c r="BJ556" s="140"/>
    </row>
    <row r="557" spans="1:62" s="101" customFormat="1" ht="18" customHeight="1" x14ac:dyDescent="0.25">
      <c r="A557" s="180"/>
      <c r="B557" s="180"/>
      <c r="C557" s="180"/>
      <c r="D557" s="180"/>
      <c r="E557" s="180"/>
      <c r="F557" s="180"/>
      <c r="G557" s="180"/>
      <c r="H557" s="180"/>
      <c r="I557" s="156"/>
      <c r="J557" s="156"/>
      <c r="K557" s="156"/>
      <c r="L557" s="156"/>
      <c r="M557" s="156"/>
      <c r="N557" s="156"/>
      <c r="O557" s="156"/>
      <c r="P557" s="156"/>
      <c r="Q557" s="156"/>
      <c r="R557" s="156"/>
      <c r="S557" s="156"/>
      <c r="T557" s="156"/>
      <c r="U557" s="156"/>
      <c r="V557" s="156"/>
      <c r="W557" s="156"/>
      <c r="X557" s="156"/>
      <c r="Y557" s="156"/>
      <c r="Z557" s="156"/>
      <c r="AA557" s="156"/>
      <c r="AB557" s="156"/>
      <c r="AC557" s="156"/>
      <c r="AD557" s="156"/>
      <c r="AE557" s="156"/>
      <c r="AF557" s="156"/>
      <c r="AG557" s="156"/>
      <c r="AH557" s="156"/>
      <c r="AI557" s="156"/>
      <c r="AJ557" s="156"/>
      <c r="AK557" s="156"/>
      <c r="AL557" s="156"/>
      <c r="AM557" s="156"/>
      <c r="AN557" s="156"/>
      <c r="AO557" s="156"/>
      <c r="AP557" s="156"/>
      <c r="AQ557" s="156"/>
      <c r="AS557" s="140"/>
      <c r="AT557" s="140"/>
      <c r="AU557" s="140"/>
      <c r="AV557" s="140"/>
      <c r="AW557" s="140"/>
      <c r="AX557" s="140"/>
      <c r="AY557" s="140"/>
      <c r="AZ557" s="140"/>
      <c r="BA557" s="140"/>
      <c r="BB557" s="140"/>
      <c r="BC557" s="140"/>
      <c r="BD557" s="140"/>
      <c r="BE557" s="140"/>
      <c r="BF557" s="140"/>
      <c r="BG557" s="140"/>
      <c r="BH557" s="140"/>
      <c r="BI557" s="140"/>
      <c r="BJ557" s="140"/>
    </row>
    <row r="558" spans="1:62" s="101" customFormat="1" ht="18" customHeight="1" x14ac:dyDescent="0.25">
      <c r="A558" s="180"/>
      <c r="B558" s="180"/>
      <c r="C558" s="180"/>
      <c r="D558" s="180"/>
      <c r="E558" s="180"/>
      <c r="F558" s="180"/>
      <c r="G558" s="180"/>
      <c r="H558" s="180"/>
      <c r="I558" s="156"/>
      <c r="J558" s="156"/>
      <c r="K558" s="156"/>
      <c r="L558" s="156"/>
      <c r="M558" s="156"/>
      <c r="N558" s="156"/>
      <c r="O558" s="156"/>
      <c r="P558" s="156"/>
      <c r="Q558" s="156"/>
      <c r="R558" s="156"/>
      <c r="S558" s="156"/>
      <c r="T558" s="156"/>
      <c r="U558" s="156"/>
      <c r="V558" s="156"/>
      <c r="W558" s="156"/>
      <c r="X558" s="156"/>
      <c r="Y558" s="156"/>
      <c r="Z558" s="156"/>
      <c r="AA558" s="156"/>
      <c r="AB558" s="156"/>
      <c r="AC558" s="156"/>
      <c r="AD558" s="156"/>
      <c r="AE558" s="156"/>
      <c r="AF558" s="156"/>
      <c r="AG558" s="156"/>
      <c r="AH558" s="156"/>
      <c r="AI558" s="156"/>
      <c r="AJ558" s="156"/>
      <c r="AK558" s="156"/>
      <c r="AL558" s="156"/>
      <c r="AM558" s="156"/>
      <c r="AN558" s="156"/>
      <c r="AO558" s="156"/>
      <c r="AP558" s="156"/>
      <c r="AQ558" s="156"/>
      <c r="AS558" s="140"/>
      <c r="AT558" s="140"/>
      <c r="AU558" s="140"/>
      <c r="AV558" s="140"/>
      <c r="AW558" s="140"/>
      <c r="AX558" s="140"/>
      <c r="AY558" s="140"/>
      <c r="AZ558" s="140"/>
      <c r="BA558" s="140"/>
      <c r="BB558" s="140"/>
      <c r="BC558" s="140"/>
      <c r="BD558" s="140"/>
      <c r="BE558" s="140"/>
      <c r="BF558" s="140"/>
      <c r="BG558" s="140"/>
      <c r="BH558" s="140"/>
      <c r="BI558" s="140"/>
      <c r="BJ558" s="140"/>
    </row>
    <row r="559" spans="1:62" s="101" customFormat="1" ht="18" customHeight="1" x14ac:dyDescent="0.25">
      <c r="A559" s="180"/>
      <c r="B559" s="180"/>
      <c r="C559" s="180"/>
      <c r="D559" s="180"/>
      <c r="E559" s="180"/>
      <c r="F559" s="180"/>
      <c r="G559" s="180"/>
      <c r="H559" s="180"/>
      <c r="I559" s="156"/>
      <c r="J559" s="156"/>
      <c r="K559" s="156"/>
      <c r="L559" s="156"/>
      <c r="M559" s="156"/>
      <c r="N559" s="156"/>
      <c r="O559" s="156"/>
      <c r="P559" s="156"/>
      <c r="Q559" s="156"/>
      <c r="R559" s="156"/>
      <c r="S559" s="156"/>
      <c r="T559" s="156"/>
      <c r="U559" s="156"/>
      <c r="V559" s="156"/>
      <c r="W559" s="156"/>
      <c r="X559" s="156"/>
      <c r="Y559" s="156"/>
      <c r="Z559" s="156"/>
      <c r="AA559" s="156"/>
      <c r="AB559" s="156"/>
      <c r="AC559" s="156"/>
      <c r="AD559" s="156"/>
      <c r="AE559" s="156"/>
      <c r="AF559" s="156"/>
      <c r="AG559" s="156"/>
      <c r="AH559" s="156"/>
      <c r="AI559" s="156"/>
      <c r="AJ559" s="156"/>
      <c r="AK559" s="156"/>
      <c r="AL559" s="156"/>
      <c r="AM559" s="156"/>
      <c r="AN559" s="156"/>
      <c r="AO559" s="156"/>
      <c r="AP559" s="156"/>
      <c r="AQ559" s="156"/>
      <c r="AS559" s="140"/>
      <c r="AT559" s="140"/>
      <c r="AU559" s="140"/>
      <c r="AV559" s="140"/>
      <c r="AW559" s="140"/>
      <c r="AX559" s="140"/>
      <c r="AY559" s="140"/>
      <c r="AZ559" s="140"/>
      <c r="BA559" s="140"/>
      <c r="BB559" s="140"/>
      <c r="BC559" s="140"/>
      <c r="BD559" s="140"/>
      <c r="BE559" s="140"/>
      <c r="BF559" s="140"/>
      <c r="BG559" s="140"/>
      <c r="BH559" s="140"/>
      <c r="BI559" s="140"/>
      <c r="BJ559" s="140"/>
    </row>
    <row r="577" spans="1:62" s="101" customFormat="1" ht="18" customHeight="1" x14ac:dyDescent="0.25">
      <c r="A577" s="180"/>
      <c r="B577" s="180"/>
      <c r="C577" s="180"/>
      <c r="D577" s="180"/>
      <c r="E577" s="180"/>
      <c r="F577" s="180"/>
      <c r="G577" s="180"/>
      <c r="H577" s="180"/>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S577" s="140"/>
      <c r="AT577" s="140"/>
      <c r="AU577" s="140"/>
      <c r="AV577" s="140"/>
      <c r="AW577" s="140"/>
      <c r="AX577" s="140"/>
      <c r="AY577" s="140"/>
      <c r="AZ577" s="140"/>
      <c r="BA577" s="140"/>
      <c r="BB577" s="140"/>
      <c r="BC577" s="140"/>
      <c r="BD577" s="140"/>
      <c r="BE577" s="140"/>
      <c r="BF577" s="140"/>
      <c r="BG577" s="140"/>
      <c r="BH577" s="140"/>
      <c r="BI577" s="140"/>
      <c r="BJ577" s="140"/>
    </row>
    <row r="578" spans="1:62" s="101" customFormat="1" ht="18" customHeight="1" x14ac:dyDescent="0.25">
      <c r="A578" s="180"/>
      <c r="B578" s="180"/>
      <c r="C578" s="180"/>
      <c r="D578" s="180"/>
      <c r="E578" s="180"/>
      <c r="F578" s="180"/>
      <c r="G578" s="180"/>
      <c r="H578" s="180"/>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S578" s="140"/>
      <c r="AT578" s="140"/>
      <c r="AU578" s="140"/>
      <c r="AV578" s="140"/>
      <c r="AW578" s="140"/>
      <c r="AX578" s="140"/>
      <c r="AY578" s="140"/>
      <c r="AZ578" s="140"/>
      <c r="BA578" s="140"/>
      <c r="BB578" s="140"/>
      <c r="BC578" s="140"/>
      <c r="BD578" s="140"/>
      <c r="BE578" s="140"/>
      <c r="BF578" s="140"/>
      <c r="BG578" s="140"/>
      <c r="BH578" s="140"/>
      <c r="BI578" s="140"/>
      <c r="BJ578" s="140"/>
    </row>
    <row r="579" spans="1:62" s="101" customFormat="1" ht="18" customHeight="1" x14ac:dyDescent="0.25">
      <c r="A579" s="180"/>
      <c r="B579" s="180"/>
      <c r="C579" s="180"/>
      <c r="D579" s="180"/>
      <c r="E579" s="180"/>
      <c r="F579" s="180"/>
      <c r="G579" s="180"/>
      <c r="H579" s="180"/>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S579" s="140"/>
      <c r="AT579" s="140"/>
      <c r="AU579" s="140"/>
      <c r="AV579" s="140"/>
      <c r="AW579" s="140"/>
      <c r="AX579" s="140"/>
      <c r="AY579" s="140"/>
      <c r="AZ579" s="140"/>
      <c r="BA579" s="140"/>
      <c r="BB579" s="140"/>
      <c r="BC579" s="140"/>
      <c r="BD579" s="140"/>
      <c r="BE579" s="140"/>
      <c r="BF579" s="140"/>
      <c r="BG579" s="140"/>
      <c r="BH579" s="140"/>
      <c r="BI579" s="140"/>
      <c r="BJ579" s="140"/>
    </row>
    <row r="580" spans="1:62" s="101" customFormat="1" ht="18" customHeight="1" x14ac:dyDescent="0.25">
      <c r="A580" s="180"/>
      <c r="B580" s="180"/>
      <c r="C580" s="180"/>
      <c r="D580" s="180"/>
      <c r="E580" s="180"/>
      <c r="F580" s="180"/>
      <c r="G580" s="180"/>
      <c r="H580" s="180"/>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S580" s="140"/>
      <c r="AT580" s="140"/>
      <c r="AU580" s="140"/>
      <c r="AV580" s="140"/>
      <c r="AW580" s="140"/>
      <c r="AX580" s="140"/>
      <c r="AY580" s="140"/>
      <c r="AZ580" s="140"/>
      <c r="BA580" s="140"/>
      <c r="BB580" s="140"/>
      <c r="BC580" s="140"/>
      <c r="BD580" s="140"/>
      <c r="BE580" s="140"/>
      <c r="BF580" s="140"/>
      <c r="BG580" s="140"/>
      <c r="BH580" s="140"/>
      <c r="BI580" s="140"/>
      <c r="BJ580" s="140"/>
    </row>
    <row r="581" spans="1:62" s="101" customFormat="1" ht="18" customHeight="1" x14ac:dyDescent="0.25">
      <c r="A581" s="180"/>
      <c r="B581" s="180"/>
      <c r="C581" s="180"/>
      <c r="D581" s="180"/>
      <c r="E581" s="180"/>
      <c r="F581" s="180"/>
      <c r="G581" s="180"/>
      <c r="H581" s="180"/>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S581" s="140"/>
      <c r="AT581" s="140"/>
      <c r="AU581" s="140"/>
      <c r="AV581" s="140"/>
      <c r="AW581" s="140"/>
      <c r="AX581" s="140"/>
      <c r="AY581" s="140"/>
      <c r="AZ581" s="140"/>
      <c r="BA581" s="140"/>
      <c r="BB581" s="140"/>
      <c r="BC581" s="140"/>
      <c r="BD581" s="140"/>
      <c r="BE581" s="140"/>
      <c r="BF581" s="140"/>
      <c r="BG581" s="140"/>
      <c r="BH581" s="140"/>
      <c r="BI581" s="140"/>
      <c r="BJ581" s="140"/>
    </row>
    <row r="582" spans="1:62" s="101" customFormat="1" ht="18" customHeight="1" x14ac:dyDescent="0.25">
      <c r="A582" s="180"/>
      <c r="B582" s="180"/>
      <c r="C582" s="180"/>
      <c r="D582" s="180"/>
      <c r="E582" s="180"/>
      <c r="F582" s="180"/>
      <c r="G582" s="180"/>
      <c r="H582" s="180"/>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S582" s="140"/>
      <c r="AT582" s="140"/>
      <c r="AU582" s="140"/>
      <c r="AV582" s="140"/>
      <c r="AW582" s="140"/>
      <c r="AX582" s="140"/>
      <c r="AY582" s="140"/>
      <c r="AZ582" s="140"/>
      <c r="BA582" s="140"/>
      <c r="BB582" s="140"/>
      <c r="BC582" s="140"/>
      <c r="BD582" s="140"/>
      <c r="BE582" s="140"/>
      <c r="BF582" s="140"/>
      <c r="BG582" s="140"/>
      <c r="BH582" s="140"/>
      <c r="BI582" s="140"/>
      <c r="BJ582" s="140"/>
    </row>
    <row r="583" spans="1:62" s="101" customFormat="1" ht="18" customHeight="1" x14ac:dyDescent="0.25">
      <c r="A583" s="180"/>
      <c r="B583" s="180"/>
      <c r="C583" s="180"/>
      <c r="D583" s="180"/>
      <c r="E583" s="180"/>
      <c r="F583" s="180"/>
      <c r="G583" s="180"/>
      <c r="H583" s="180"/>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S583" s="140"/>
      <c r="AT583" s="140"/>
      <c r="AU583" s="140"/>
      <c r="AV583" s="140"/>
      <c r="AW583" s="140"/>
      <c r="AX583" s="140"/>
      <c r="AY583" s="140"/>
      <c r="AZ583" s="140"/>
      <c r="BA583" s="140"/>
      <c r="BB583" s="140"/>
      <c r="BC583" s="140"/>
      <c r="BD583" s="140"/>
      <c r="BE583" s="140"/>
      <c r="BF583" s="140"/>
      <c r="BG583" s="140"/>
      <c r="BH583" s="140"/>
      <c r="BI583" s="140"/>
      <c r="BJ583" s="140"/>
    </row>
    <row r="601" spans="1:62" s="101" customFormat="1" ht="18" customHeight="1" x14ac:dyDescent="0.25">
      <c r="A601" s="180"/>
      <c r="B601" s="180"/>
      <c r="C601" s="180"/>
      <c r="D601" s="180"/>
      <c r="E601" s="180"/>
      <c r="F601" s="180"/>
      <c r="G601" s="180"/>
      <c r="H601" s="180"/>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S601" s="140"/>
      <c r="AT601" s="140"/>
      <c r="AU601" s="140"/>
      <c r="AV601" s="140"/>
      <c r="AW601" s="140"/>
      <c r="AX601" s="140"/>
      <c r="AY601" s="140"/>
      <c r="AZ601" s="140"/>
      <c r="BA601" s="140"/>
      <c r="BB601" s="140"/>
      <c r="BC601" s="140"/>
      <c r="BD601" s="140"/>
      <c r="BE601" s="140"/>
      <c r="BF601" s="140"/>
      <c r="BG601" s="140"/>
      <c r="BH601" s="140"/>
      <c r="BI601" s="140"/>
      <c r="BJ601" s="140"/>
    </row>
    <row r="602" spans="1:62" s="101" customFormat="1" ht="18" customHeight="1" x14ac:dyDescent="0.25">
      <c r="A602" s="180"/>
      <c r="B602" s="180"/>
      <c r="C602" s="180"/>
      <c r="D602" s="180"/>
      <c r="E602" s="180"/>
      <c r="F602" s="180"/>
      <c r="G602" s="180"/>
      <c r="H602" s="180"/>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S602" s="140"/>
      <c r="AT602" s="140"/>
      <c r="AU602" s="140"/>
      <c r="AV602" s="140"/>
      <c r="AW602" s="140"/>
      <c r="AX602" s="140"/>
      <c r="AY602" s="140"/>
      <c r="AZ602" s="140"/>
      <c r="BA602" s="140"/>
      <c r="BB602" s="140"/>
      <c r="BC602" s="140"/>
      <c r="BD602" s="140"/>
      <c r="BE602" s="140"/>
      <c r="BF602" s="140"/>
      <c r="BG602" s="140"/>
      <c r="BH602" s="140"/>
      <c r="BI602" s="140"/>
      <c r="BJ602" s="140"/>
    </row>
    <row r="603" spans="1:62" s="101" customFormat="1" ht="18" customHeight="1" x14ac:dyDescent="0.25">
      <c r="A603" s="180"/>
      <c r="B603" s="180"/>
      <c r="C603" s="180"/>
      <c r="D603" s="180"/>
      <c r="E603" s="180"/>
      <c r="F603" s="180"/>
      <c r="G603" s="180"/>
      <c r="H603" s="180"/>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S603" s="140"/>
      <c r="AT603" s="140"/>
      <c r="AU603" s="140"/>
      <c r="AV603" s="140"/>
      <c r="AW603" s="140"/>
      <c r="AX603" s="140"/>
      <c r="AY603" s="140"/>
      <c r="AZ603" s="140"/>
      <c r="BA603" s="140"/>
      <c r="BB603" s="140"/>
      <c r="BC603" s="140"/>
      <c r="BD603" s="140"/>
      <c r="BE603" s="140"/>
      <c r="BF603" s="140"/>
      <c r="BG603" s="140"/>
      <c r="BH603" s="140"/>
      <c r="BI603" s="140"/>
      <c r="BJ603" s="140"/>
    </row>
    <row r="604" spans="1:62" s="101" customFormat="1" ht="18" customHeight="1" x14ac:dyDescent="0.25">
      <c r="A604" s="180"/>
      <c r="B604" s="180"/>
      <c r="C604" s="180"/>
      <c r="D604" s="180"/>
      <c r="E604" s="180"/>
      <c r="F604" s="180"/>
      <c r="G604" s="180"/>
      <c r="H604" s="180"/>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S604" s="140"/>
      <c r="AT604" s="140"/>
      <c r="AU604" s="140"/>
      <c r="AV604" s="140"/>
      <c r="AW604" s="140"/>
      <c r="AX604" s="140"/>
      <c r="AY604" s="140"/>
      <c r="AZ604" s="140"/>
      <c r="BA604" s="140"/>
      <c r="BB604" s="140"/>
      <c r="BC604" s="140"/>
      <c r="BD604" s="140"/>
      <c r="BE604" s="140"/>
      <c r="BF604" s="140"/>
      <c r="BG604" s="140"/>
      <c r="BH604" s="140"/>
      <c r="BI604" s="140"/>
      <c r="BJ604" s="140"/>
    </row>
    <row r="605" spans="1:62" s="101" customFormat="1" ht="18" customHeight="1" x14ac:dyDescent="0.25">
      <c r="A605" s="180"/>
      <c r="B605" s="180"/>
      <c r="C605" s="180"/>
      <c r="D605" s="180"/>
      <c r="E605" s="180"/>
      <c r="F605" s="180"/>
      <c r="G605" s="180"/>
      <c r="H605" s="180"/>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S605" s="140"/>
      <c r="AT605" s="140"/>
      <c r="AU605" s="140"/>
      <c r="AV605" s="140"/>
      <c r="AW605" s="140"/>
      <c r="AX605" s="140"/>
      <c r="AY605" s="140"/>
      <c r="AZ605" s="140"/>
      <c r="BA605" s="140"/>
      <c r="BB605" s="140"/>
      <c r="BC605" s="140"/>
      <c r="BD605" s="140"/>
      <c r="BE605" s="140"/>
      <c r="BF605" s="140"/>
      <c r="BG605" s="140"/>
      <c r="BH605" s="140"/>
      <c r="BI605" s="140"/>
      <c r="BJ605" s="140"/>
    </row>
    <row r="606" spans="1:62" s="101" customFormat="1" ht="18" customHeight="1" x14ac:dyDescent="0.25">
      <c r="A606" s="180"/>
      <c r="B606" s="180"/>
      <c r="C606" s="180"/>
      <c r="D606" s="180"/>
      <c r="E606" s="180"/>
      <c r="F606" s="180"/>
      <c r="G606" s="180"/>
      <c r="H606" s="180"/>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S606" s="140"/>
      <c r="AT606" s="140"/>
      <c r="AU606" s="140"/>
      <c r="AV606" s="140"/>
      <c r="AW606" s="140"/>
      <c r="AX606" s="140"/>
      <c r="AY606" s="140"/>
      <c r="AZ606" s="140"/>
      <c r="BA606" s="140"/>
      <c r="BB606" s="140"/>
      <c r="BC606" s="140"/>
      <c r="BD606" s="140"/>
      <c r="BE606" s="140"/>
      <c r="BF606" s="140"/>
      <c r="BG606" s="140"/>
      <c r="BH606" s="140"/>
      <c r="BI606" s="140"/>
      <c r="BJ606" s="140"/>
    </row>
    <row r="607" spans="1:62" s="101" customFormat="1" ht="18" customHeight="1" x14ac:dyDescent="0.25">
      <c r="A607" s="180"/>
      <c r="B607" s="180"/>
      <c r="C607" s="180"/>
      <c r="D607" s="180"/>
      <c r="E607" s="180"/>
      <c r="F607" s="180"/>
      <c r="G607" s="180"/>
      <c r="H607" s="180"/>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S607" s="140"/>
      <c r="AT607" s="140"/>
      <c r="AU607" s="140"/>
      <c r="AV607" s="140"/>
      <c r="AW607" s="140"/>
      <c r="AX607" s="140"/>
      <c r="AY607" s="140"/>
      <c r="AZ607" s="140"/>
      <c r="BA607" s="140"/>
      <c r="BB607" s="140"/>
      <c r="BC607" s="140"/>
      <c r="BD607" s="140"/>
      <c r="BE607" s="140"/>
      <c r="BF607" s="140"/>
      <c r="BG607" s="140"/>
      <c r="BH607" s="140"/>
      <c r="BI607" s="140"/>
      <c r="BJ607" s="140"/>
    </row>
    <row r="625" spans="1:62" s="101" customFormat="1" ht="18" customHeight="1" x14ac:dyDescent="0.25">
      <c r="A625" s="180"/>
      <c r="B625" s="180"/>
      <c r="C625" s="180"/>
      <c r="D625" s="180"/>
      <c r="E625" s="180"/>
      <c r="F625" s="180"/>
      <c r="G625" s="180"/>
      <c r="H625" s="180"/>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c r="AE625" s="156"/>
      <c r="AF625" s="156"/>
      <c r="AG625" s="156"/>
      <c r="AH625" s="156"/>
      <c r="AI625" s="156"/>
      <c r="AJ625" s="156"/>
      <c r="AK625" s="156"/>
      <c r="AL625" s="156"/>
      <c r="AM625" s="156"/>
      <c r="AN625" s="156"/>
      <c r="AO625" s="156"/>
      <c r="AP625" s="156"/>
      <c r="AQ625" s="156"/>
      <c r="AS625" s="140"/>
      <c r="AT625" s="140"/>
      <c r="AU625" s="140"/>
      <c r="AV625" s="140"/>
      <c r="AW625" s="140"/>
      <c r="AX625" s="140"/>
      <c r="AY625" s="140"/>
      <c r="AZ625" s="140"/>
      <c r="BA625" s="140"/>
      <c r="BB625" s="140"/>
      <c r="BC625" s="140"/>
      <c r="BD625" s="140"/>
      <c r="BE625" s="140"/>
      <c r="BF625" s="140"/>
      <c r="BG625" s="140"/>
      <c r="BH625" s="140"/>
      <c r="BI625" s="140"/>
      <c r="BJ625" s="140"/>
    </row>
    <row r="626" spans="1:62" s="101" customFormat="1" ht="18" customHeight="1" x14ac:dyDescent="0.25">
      <c r="A626" s="180"/>
      <c r="B626" s="180"/>
      <c r="C626" s="180"/>
      <c r="D626" s="180"/>
      <c r="E626" s="180"/>
      <c r="F626" s="180"/>
      <c r="G626" s="180"/>
      <c r="H626" s="180"/>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c r="AE626" s="156"/>
      <c r="AF626" s="156"/>
      <c r="AG626" s="156"/>
      <c r="AH626" s="156"/>
      <c r="AI626" s="156"/>
      <c r="AJ626" s="156"/>
      <c r="AK626" s="156"/>
      <c r="AL626" s="156"/>
      <c r="AM626" s="156"/>
      <c r="AN626" s="156"/>
      <c r="AO626" s="156"/>
      <c r="AP626" s="156"/>
      <c r="AQ626" s="156"/>
      <c r="AS626" s="140"/>
      <c r="AT626" s="140"/>
      <c r="AU626" s="140"/>
      <c r="AV626" s="140"/>
      <c r="AW626" s="140"/>
      <c r="AX626" s="140"/>
      <c r="AY626" s="140"/>
      <c r="AZ626" s="140"/>
      <c r="BA626" s="140"/>
      <c r="BB626" s="140"/>
      <c r="BC626" s="140"/>
      <c r="BD626" s="140"/>
      <c r="BE626" s="140"/>
      <c r="BF626" s="140"/>
      <c r="BG626" s="140"/>
      <c r="BH626" s="140"/>
      <c r="BI626" s="140"/>
      <c r="BJ626" s="140"/>
    </row>
    <row r="627" spans="1:62" s="101" customFormat="1" ht="18" customHeight="1" x14ac:dyDescent="0.25">
      <c r="A627" s="180"/>
      <c r="B627" s="180"/>
      <c r="C627" s="180"/>
      <c r="D627" s="180"/>
      <c r="E627" s="180"/>
      <c r="F627" s="180"/>
      <c r="G627" s="180"/>
      <c r="H627" s="180"/>
      <c r="I627" s="156"/>
      <c r="J627" s="156"/>
      <c r="K627" s="156"/>
      <c r="L627" s="156"/>
      <c r="M627" s="156"/>
      <c r="N627" s="156"/>
      <c r="O627" s="156"/>
      <c r="P627" s="156"/>
      <c r="Q627" s="156"/>
      <c r="R627" s="156"/>
      <c r="S627" s="156"/>
      <c r="T627" s="156"/>
      <c r="U627" s="156"/>
      <c r="V627" s="156"/>
      <c r="W627" s="156"/>
      <c r="X627" s="156"/>
      <c r="Y627" s="156"/>
      <c r="Z627" s="156"/>
      <c r="AA627" s="156"/>
      <c r="AB627" s="156"/>
      <c r="AC627" s="156"/>
      <c r="AD627" s="156"/>
      <c r="AE627" s="156"/>
      <c r="AF627" s="156"/>
      <c r="AG627" s="156"/>
      <c r="AH627" s="156"/>
      <c r="AI627" s="156"/>
      <c r="AJ627" s="156"/>
      <c r="AK627" s="156"/>
      <c r="AL627" s="156"/>
      <c r="AM627" s="156"/>
      <c r="AN627" s="156"/>
      <c r="AO627" s="156"/>
      <c r="AP627" s="156"/>
      <c r="AQ627" s="156"/>
      <c r="AS627" s="140"/>
      <c r="AT627" s="140"/>
      <c r="AU627" s="140"/>
      <c r="AV627" s="140"/>
      <c r="AW627" s="140"/>
      <c r="AX627" s="140"/>
      <c r="AY627" s="140"/>
      <c r="AZ627" s="140"/>
      <c r="BA627" s="140"/>
      <c r="BB627" s="140"/>
      <c r="BC627" s="140"/>
      <c r="BD627" s="140"/>
      <c r="BE627" s="140"/>
      <c r="BF627" s="140"/>
      <c r="BG627" s="140"/>
      <c r="BH627" s="140"/>
      <c r="BI627" s="140"/>
      <c r="BJ627" s="140"/>
    </row>
    <row r="628" spans="1:62" s="101" customFormat="1" ht="18" customHeight="1" x14ac:dyDescent="0.25">
      <c r="A628" s="180"/>
      <c r="B628" s="180"/>
      <c r="C628" s="180"/>
      <c r="D628" s="180"/>
      <c r="E628" s="180"/>
      <c r="F628" s="180"/>
      <c r="G628" s="180"/>
      <c r="H628" s="180"/>
      <c r="I628" s="156"/>
      <c r="J628" s="156"/>
      <c r="K628" s="156"/>
      <c r="L628" s="156"/>
      <c r="M628" s="156"/>
      <c r="N628" s="156"/>
      <c r="O628" s="156"/>
      <c r="P628" s="156"/>
      <c r="Q628" s="156"/>
      <c r="R628" s="156"/>
      <c r="S628" s="156"/>
      <c r="T628" s="156"/>
      <c r="U628" s="156"/>
      <c r="V628" s="156"/>
      <c r="W628" s="156"/>
      <c r="X628" s="156"/>
      <c r="Y628" s="156"/>
      <c r="Z628" s="156"/>
      <c r="AA628" s="156"/>
      <c r="AB628" s="156"/>
      <c r="AC628" s="156"/>
      <c r="AD628" s="156"/>
      <c r="AE628" s="156"/>
      <c r="AF628" s="156"/>
      <c r="AG628" s="156"/>
      <c r="AH628" s="156"/>
      <c r="AI628" s="156"/>
      <c r="AJ628" s="156"/>
      <c r="AK628" s="156"/>
      <c r="AL628" s="156"/>
      <c r="AM628" s="156"/>
      <c r="AN628" s="156"/>
      <c r="AO628" s="156"/>
      <c r="AP628" s="156"/>
      <c r="AQ628" s="156"/>
      <c r="AS628" s="140"/>
      <c r="AT628" s="140"/>
      <c r="AU628" s="140"/>
      <c r="AV628" s="140"/>
      <c r="AW628" s="140"/>
      <c r="AX628" s="140"/>
      <c r="AY628" s="140"/>
      <c r="AZ628" s="140"/>
      <c r="BA628" s="140"/>
      <c r="BB628" s="140"/>
      <c r="BC628" s="140"/>
      <c r="BD628" s="140"/>
      <c r="BE628" s="140"/>
      <c r="BF628" s="140"/>
      <c r="BG628" s="140"/>
      <c r="BH628" s="140"/>
      <c r="BI628" s="140"/>
      <c r="BJ628" s="140"/>
    </row>
    <row r="629" spans="1:62" s="101" customFormat="1" ht="18" customHeight="1" x14ac:dyDescent="0.25">
      <c r="A629" s="180"/>
      <c r="B629" s="180"/>
      <c r="C629" s="180"/>
      <c r="D629" s="180"/>
      <c r="E629" s="180"/>
      <c r="F629" s="180"/>
      <c r="G629" s="180"/>
      <c r="H629" s="180"/>
      <c r="I629" s="156"/>
      <c r="J629" s="156"/>
      <c r="K629" s="156"/>
      <c r="L629" s="156"/>
      <c r="M629" s="156"/>
      <c r="N629" s="156"/>
      <c r="O629" s="156"/>
      <c r="P629" s="156"/>
      <c r="Q629" s="156"/>
      <c r="R629" s="156"/>
      <c r="S629" s="156"/>
      <c r="T629" s="156"/>
      <c r="U629" s="156"/>
      <c r="V629" s="156"/>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S629" s="140"/>
      <c r="AT629" s="140"/>
      <c r="AU629" s="140"/>
      <c r="AV629" s="140"/>
      <c r="AW629" s="140"/>
      <c r="AX629" s="140"/>
      <c r="AY629" s="140"/>
      <c r="AZ629" s="140"/>
      <c r="BA629" s="140"/>
      <c r="BB629" s="140"/>
      <c r="BC629" s="140"/>
      <c r="BD629" s="140"/>
      <c r="BE629" s="140"/>
      <c r="BF629" s="140"/>
      <c r="BG629" s="140"/>
      <c r="BH629" s="140"/>
      <c r="BI629" s="140"/>
      <c r="BJ629" s="140"/>
    </row>
    <row r="630" spans="1:62" s="101" customFormat="1" ht="18" customHeight="1" x14ac:dyDescent="0.25">
      <c r="A630" s="180"/>
      <c r="B630" s="180"/>
      <c r="C630" s="180"/>
      <c r="D630" s="180"/>
      <c r="E630" s="180"/>
      <c r="F630" s="180"/>
      <c r="G630" s="180"/>
      <c r="H630" s="180"/>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S630" s="140"/>
      <c r="AT630" s="140"/>
      <c r="AU630" s="140"/>
      <c r="AV630" s="140"/>
      <c r="AW630" s="140"/>
      <c r="AX630" s="140"/>
      <c r="AY630" s="140"/>
      <c r="AZ630" s="140"/>
      <c r="BA630" s="140"/>
      <c r="BB630" s="140"/>
      <c r="BC630" s="140"/>
      <c r="BD630" s="140"/>
      <c r="BE630" s="140"/>
      <c r="BF630" s="140"/>
      <c r="BG630" s="140"/>
      <c r="BH630" s="140"/>
      <c r="BI630" s="140"/>
      <c r="BJ630" s="140"/>
    </row>
    <row r="631" spans="1:62" s="101" customFormat="1" ht="18" customHeight="1" x14ac:dyDescent="0.25">
      <c r="A631" s="180"/>
      <c r="B631" s="180"/>
      <c r="C631" s="180"/>
      <c r="D631" s="180"/>
      <c r="E631" s="180"/>
      <c r="F631" s="180"/>
      <c r="G631" s="180"/>
      <c r="H631" s="180"/>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S631" s="140"/>
      <c r="AT631" s="140"/>
      <c r="AU631" s="140"/>
      <c r="AV631" s="140"/>
      <c r="AW631" s="140"/>
      <c r="AX631" s="140"/>
      <c r="AY631" s="140"/>
      <c r="AZ631" s="140"/>
      <c r="BA631" s="140"/>
      <c r="BB631" s="140"/>
      <c r="BC631" s="140"/>
      <c r="BD631" s="140"/>
      <c r="BE631" s="140"/>
      <c r="BF631" s="140"/>
      <c r="BG631" s="140"/>
      <c r="BH631" s="140"/>
      <c r="BI631" s="140"/>
      <c r="BJ631" s="140"/>
    </row>
    <row r="649" spans="1:62" s="101" customFormat="1" ht="18" customHeight="1" x14ac:dyDescent="0.25">
      <c r="A649" s="180"/>
      <c r="B649" s="180"/>
      <c r="C649" s="180"/>
      <c r="D649" s="180"/>
      <c r="E649" s="180"/>
      <c r="F649" s="180"/>
      <c r="G649" s="180"/>
      <c r="H649" s="180"/>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S649" s="140"/>
      <c r="AT649" s="140"/>
      <c r="AU649" s="140"/>
      <c r="AV649" s="140"/>
      <c r="AW649" s="140"/>
      <c r="AX649" s="140"/>
      <c r="AY649" s="140"/>
      <c r="AZ649" s="140"/>
      <c r="BA649" s="140"/>
      <c r="BB649" s="140"/>
      <c r="BC649" s="140"/>
      <c r="BD649" s="140"/>
      <c r="BE649" s="140"/>
      <c r="BF649" s="140"/>
      <c r="BG649" s="140"/>
      <c r="BH649" s="140"/>
      <c r="BI649" s="140"/>
      <c r="BJ649" s="140"/>
    </row>
    <row r="650" spans="1:62" s="101" customFormat="1" ht="18" customHeight="1" x14ac:dyDescent="0.25">
      <c r="A650" s="180"/>
      <c r="B650" s="180"/>
      <c r="C650" s="180"/>
      <c r="D650" s="180"/>
      <c r="E650" s="180"/>
      <c r="F650" s="180"/>
      <c r="G650" s="180"/>
      <c r="H650" s="180"/>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S650" s="140"/>
      <c r="AT650" s="140"/>
      <c r="AU650" s="140"/>
      <c r="AV650" s="140"/>
      <c r="AW650" s="140"/>
      <c r="AX650" s="140"/>
      <c r="AY650" s="140"/>
      <c r="AZ650" s="140"/>
      <c r="BA650" s="140"/>
      <c r="BB650" s="140"/>
      <c r="BC650" s="140"/>
      <c r="BD650" s="140"/>
      <c r="BE650" s="140"/>
      <c r="BF650" s="140"/>
      <c r="BG650" s="140"/>
      <c r="BH650" s="140"/>
      <c r="BI650" s="140"/>
      <c r="BJ650" s="140"/>
    </row>
    <row r="651" spans="1:62" s="101" customFormat="1" ht="18" customHeight="1" x14ac:dyDescent="0.25">
      <c r="A651" s="180"/>
      <c r="B651" s="180"/>
      <c r="C651" s="180"/>
      <c r="D651" s="180"/>
      <c r="E651" s="180"/>
      <c r="F651" s="180"/>
      <c r="G651" s="180"/>
      <c r="H651" s="180"/>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S651" s="140"/>
      <c r="AT651" s="140"/>
      <c r="AU651" s="140"/>
      <c r="AV651" s="140"/>
      <c r="AW651" s="140"/>
      <c r="AX651" s="140"/>
      <c r="AY651" s="140"/>
      <c r="AZ651" s="140"/>
      <c r="BA651" s="140"/>
      <c r="BB651" s="140"/>
      <c r="BC651" s="140"/>
      <c r="BD651" s="140"/>
      <c r="BE651" s="140"/>
      <c r="BF651" s="140"/>
      <c r="BG651" s="140"/>
      <c r="BH651" s="140"/>
      <c r="BI651" s="140"/>
      <c r="BJ651" s="140"/>
    </row>
    <row r="652" spans="1:62" s="101" customFormat="1" ht="18" customHeight="1" x14ac:dyDescent="0.25">
      <c r="A652" s="180"/>
      <c r="B652" s="180"/>
      <c r="C652" s="180"/>
      <c r="D652" s="180"/>
      <c r="E652" s="180"/>
      <c r="F652" s="180"/>
      <c r="G652" s="180"/>
      <c r="H652" s="180"/>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F652" s="156"/>
      <c r="AG652" s="156"/>
      <c r="AH652" s="156"/>
      <c r="AI652" s="156"/>
      <c r="AJ652" s="156"/>
      <c r="AK652" s="156"/>
      <c r="AL652" s="156"/>
      <c r="AM652" s="156"/>
      <c r="AN652" s="156"/>
      <c r="AO652" s="156"/>
      <c r="AP652" s="156"/>
      <c r="AQ652" s="156"/>
      <c r="AS652" s="140"/>
      <c r="AT652" s="140"/>
      <c r="AU652" s="140"/>
      <c r="AV652" s="140"/>
      <c r="AW652" s="140"/>
      <c r="AX652" s="140"/>
      <c r="AY652" s="140"/>
      <c r="AZ652" s="140"/>
      <c r="BA652" s="140"/>
      <c r="BB652" s="140"/>
      <c r="BC652" s="140"/>
      <c r="BD652" s="140"/>
      <c r="BE652" s="140"/>
      <c r="BF652" s="140"/>
      <c r="BG652" s="140"/>
      <c r="BH652" s="140"/>
      <c r="BI652" s="140"/>
      <c r="BJ652" s="140"/>
    </row>
    <row r="653" spans="1:62" s="101" customFormat="1" ht="18" customHeight="1" x14ac:dyDescent="0.25">
      <c r="A653" s="180"/>
      <c r="B653" s="180"/>
      <c r="C653" s="180"/>
      <c r="D653" s="180"/>
      <c r="E653" s="180"/>
      <c r="F653" s="180"/>
      <c r="G653" s="180"/>
      <c r="H653" s="180"/>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F653" s="156"/>
      <c r="AG653" s="156"/>
      <c r="AH653" s="156"/>
      <c r="AI653" s="156"/>
      <c r="AJ653" s="156"/>
      <c r="AK653" s="156"/>
      <c r="AL653" s="156"/>
      <c r="AM653" s="156"/>
      <c r="AN653" s="156"/>
      <c r="AO653" s="156"/>
      <c r="AP653" s="156"/>
      <c r="AQ653" s="156"/>
      <c r="AS653" s="140"/>
      <c r="AT653" s="140"/>
      <c r="AU653" s="140"/>
      <c r="AV653" s="140"/>
      <c r="AW653" s="140"/>
      <c r="AX653" s="140"/>
      <c r="AY653" s="140"/>
      <c r="AZ653" s="140"/>
      <c r="BA653" s="140"/>
      <c r="BB653" s="140"/>
      <c r="BC653" s="140"/>
      <c r="BD653" s="140"/>
      <c r="BE653" s="140"/>
      <c r="BF653" s="140"/>
      <c r="BG653" s="140"/>
      <c r="BH653" s="140"/>
      <c r="BI653" s="140"/>
      <c r="BJ653" s="140"/>
    </row>
    <row r="654" spans="1:62" s="101" customFormat="1" ht="18" customHeight="1" x14ac:dyDescent="0.25">
      <c r="A654" s="180"/>
      <c r="B654" s="180"/>
      <c r="C654" s="180"/>
      <c r="D654" s="180"/>
      <c r="E654" s="180"/>
      <c r="F654" s="180"/>
      <c r="G654" s="180"/>
      <c r="H654" s="180"/>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F654" s="156"/>
      <c r="AG654" s="156"/>
      <c r="AH654" s="156"/>
      <c r="AI654" s="156"/>
      <c r="AJ654" s="156"/>
      <c r="AK654" s="156"/>
      <c r="AL654" s="156"/>
      <c r="AM654" s="156"/>
      <c r="AN654" s="156"/>
      <c r="AO654" s="156"/>
      <c r="AP654" s="156"/>
      <c r="AQ654" s="156"/>
      <c r="AS654" s="140"/>
      <c r="AT654" s="140"/>
      <c r="AU654" s="140"/>
      <c r="AV654" s="140"/>
      <c r="AW654" s="140"/>
      <c r="AX654" s="140"/>
      <c r="AY654" s="140"/>
      <c r="AZ654" s="140"/>
      <c r="BA654" s="140"/>
      <c r="BB654" s="140"/>
      <c r="BC654" s="140"/>
      <c r="BD654" s="140"/>
      <c r="BE654" s="140"/>
      <c r="BF654" s="140"/>
      <c r="BG654" s="140"/>
      <c r="BH654" s="140"/>
      <c r="BI654" s="140"/>
      <c r="BJ654" s="140"/>
    </row>
    <row r="655" spans="1:62" s="101" customFormat="1" ht="18" customHeight="1" x14ac:dyDescent="0.25">
      <c r="A655" s="180"/>
      <c r="B655" s="180"/>
      <c r="C655" s="180"/>
      <c r="D655" s="180"/>
      <c r="E655" s="180"/>
      <c r="F655" s="180"/>
      <c r="G655" s="180"/>
      <c r="H655" s="180"/>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S655" s="140"/>
      <c r="AT655" s="140"/>
      <c r="AU655" s="140"/>
      <c r="AV655" s="140"/>
      <c r="AW655" s="140"/>
      <c r="AX655" s="140"/>
      <c r="AY655" s="140"/>
      <c r="AZ655" s="140"/>
      <c r="BA655" s="140"/>
      <c r="BB655" s="140"/>
      <c r="BC655" s="140"/>
      <c r="BD655" s="140"/>
      <c r="BE655" s="140"/>
      <c r="BF655" s="140"/>
      <c r="BG655" s="140"/>
      <c r="BH655" s="140"/>
      <c r="BI655" s="140"/>
      <c r="BJ655" s="140"/>
    </row>
    <row r="673" spans="1:62" s="101" customFormat="1" ht="18" customHeight="1" x14ac:dyDescent="0.25">
      <c r="A673" s="180"/>
      <c r="B673" s="180"/>
      <c r="C673" s="180"/>
      <c r="D673" s="180"/>
      <c r="E673" s="180"/>
      <c r="F673" s="180"/>
      <c r="G673" s="180"/>
      <c r="H673" s="180"/>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F673" s="156"/>
      <c r="AG673" s="156"/>
      <c r="AH673" s="156"/>
      <c r="AI673" s="156"/>
      <c r="AJ673" s="156"/>
      <c r="AK673" s="156"/>
      <c r="AL673" s="156"/>
      <c r="AM673" s="156"/>
      <c r="AN673" s="156"/>
      <c r="AO673" s="156"/>
      <c r="AP673" s="156"/>
      <c r="AQ673" s="156"/>
      <c r="AS673" s="140"/>
      <c r="AT673" s="140"/>
      <c r="AU673" s="140"/>
      <c r="AV673" s="140"/>
      <c r="AW673" s="140"/>
      <c r="AX673" s="140"/>
      <c r="AY673" s="140"/>
      <c r="AZ673" s="140"/>
      <c r="BA673" s="140"/>
      <c r="BB673" s="140"/>
      <c r="BC673" s="140"/>
      <c r="BD673" s="140"/>
      <c r="BE673" s="140"/>
      <c r="BF673" s="140"/>
      <c r="BG673" s="140"/>
      <c r="BH673" s="140"/>
      <c r="BI673" s="140"/>
      <c r="BJ673" s="140"/>
    </row>
    <row r="674" spans="1:62" s="101" customFormat="1" ht="18" customHeight="1" x14ac:dyDescent="0.25">
      <c r="A674" s="180"/>
      <c r="B674" s="180"/>
      <c r="C674" s="180"/>
      <c r="D674" s="180"/>
      <c r="E674" s="180"/>
      <c r="F674" s="180"/>
      <c r="G674" s="180"/>
      <c r="H674" s="180"/>
      <c r="I674" s="156"/>
      <c r="J674" s="156"/>
      <c r="K674" s="156"/>
      <c r="L674" s="156"/>
      <c r="M674" s="156"/>
      <c r="N674" s="156"/>
      <c r="O674" s="156"/>
      <c r="P674" s="156"/>
      <c r="Q674" s="156"/>
      <c r="R674" s="156"/>
      <c r="S674" s="156"/>
      <c r="T674" s="156"/>
      <c r="U674" s="156"/>
      <c r="V674" s="156"/>
      <c r="W674" s="156"/>
      <c r="X674" s="156"/>
      <c r="Y674" s="156"/>
      <c r="Z674" s="156"/>
      <c r="AA674" s="156"/>
      <c r="AB674" s="156"/>
      <c r="AC674" s="156"/>
      <c r="AD674" s="156"/>
      <c r="AE674" s="156"/>
      <c r="AF674" s="156"/>
      <c r="AG674" s="156"/>
      <c r="AH674" s="156"/>
      <c r="AI674" s="156"/>
      <c r="AJ674" s="156"/>
      <c r="AK674" s="156"/>
      <c r="AL674" s="156"/>
      <c r="AM674" s="156"/>
      <c r="AN674" s="156"/>
      <c r="AO674" s="156"/>
      <c r="AP674" s="156"/>
      <c r="AQ674" s="156"/>
      <c r="AS674" s="140"/>
      <c r="AT674" s="140"/>
      <c r="AU674" s="140"/>
      <c r="AV674" s="140"/>
      <c r="AW674" s="140"/>
      <c r="AX674" s="140"/>
      <c r="AY674" s="140"/>
      <c r="AZ674" s="140"/>
      <c r="BA674" s="140"/>
      <c r="BB674" s="140"/>
      <c r="BC674" s="140"/>
      <c r="BD674" s="140"/>
      <c r="BE674" s="140"/>
      <c r="BF674" s="140"/>
      <c r="BG674" s="140"/>
      <c r="BH674" s="140"/>
      <c r="BI674" s="140"/>
      <c r="BJ674" s="140"/>
    </row>
    <row r="675" spans="1:62" s="101" customFormat="1" ht="18" customHeight="1" x14ac:dyDescent="0.25">
      <c r="A675" s="180"/>
      <c r="B675" s="180"/>
      <c r="C675" s="180"/>
      <c r="D675" s="180"/>
      <c r="E675" s="180"/>
      <c r="F675" s="180"/>
      <c r="G675" s="180"/>
      <c r="H675" s="180"/>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F675" s="156"/>
      <c r="AG675" s="156"/>
      <c r="AH675" s="156"/>
      <c r="AI675" s="156"/>
      <c r="AJ675" s="156"/>
      <c r="AK675" s="156"/>
      <c r="AL675" s="156"/>
      <c r="AM675" s="156"/>
      <c r="AN675" s="156"/>
      <c r="AO675" s="156"/>
      <c r="AP675" s="156"/>
      <c r="AQ675" s="156"/>
      <c r="AS675" s="140"/>
      <c r="AT675" s="140"/>
      <c r="AU675" s="140"/>
      <c r="AV675" s="140"/>
      <c r="AW675" s="140"/>
      <c r="AX675" s="140"/>
      <c r="AY675" s="140"/>
      <c r="AZ675" s="140"/>
      <c r="BA675" s="140"/>
      <c r="BB675" s="140"/>
      <c r="BC675" s="140"/>
      <c r="BD675" s="140"/>
      <c r="BE675" s="140"/>
      <c r="BF675" s="140"/>
      <c r="BG675" s="140"/>
      <c r="BH675" s="140"/>
      <c r="BI675" s="140"/>
      <c r="BJ675" s="140"/>
    </row>
    <row r="676" spans="1:62" s="101" customFormat="1" ht="18" customHeight="1" x14ac:dyDescent="0.25">
      <c r="A676" s="180"/>
      <c r="B676" s="180"/>
      <c r="C676" s="180"/>
      <c r="D676" s="180"/>
      <c r="E676" s="180"/>
      <c r="F676" s="180"/>
      <c r="G676" s="180"/>
      <c r="H676" s="180"/>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F676" s="156"/>
      <c r="AG676" s="156"/>
      <c r="AH676" s="156"/>
      <c r="AI676" s="156"/>
      <c r="AJ676" s="156"/>
      <c r="AK676" s="156"/>
      <c r="AL676" s="156"/>
      <c r="AM676" s="156"/>
      <c r="AN676" s="156"/>
      <c r="AO676" s="156"/>
      <c r="AP676" s="156"/>
      <c r="AQ676" s="156"/>
      <c r="AS676" s="140"/>
      <c r="AT676" s="140"/>
      <c r="AU676" s="140"/>
      <c r="AV676" s="140"/>
      <c r="AW676" s="140"/>
      <c r="AX676" s="140"/>
      <c r="AY676" s="140"/>
      <c r="AZ676" s="140"/>
      <c r="BA676" s="140"/>
      <c r="BB676" s="140"/>
      <c r="BC676" s="140"/>
      <c r="BD676" s="140"/>
      <c r="BE676" s="140"/>
      <c r="BF676" s="140"/>
      <c r="BG676" s="140"/>
      <c r="BH676" s="140"/>
      <c r="BI676" s="140"/>
      <c r="BJ676" s="140"/>
    </row>
    <row r="677" spans="1:62" s="101" customFormat="1" ht="18" customHeight="1" x14ac:dyDescent="0.25">
      <c r="A677" s="180"/>
      <c r="B677" s="180"/>
      <c r="C677" s="180"/>
      <c r="D677" s="180"/>
      <c r="E677" s="180"/>
      <c r="F677" s="180"/>
      <c r="G677" s="180"/>
      <c r="H677" s="180"/>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F677" s="156"/>
      <c r="AG677" s="156"/>
      <c r="AH677" s="156"/>
      <c r="AI677" s="156"/>
      <c r="AJ677" s="156"/>
      <c r="AK677" s="156"/>
      <c r="AL677" s="156"/>
      <c r="AM677" s="156"/>
      <c r="AN677" s="156"/>
      <c r="AO677" s="156"/>
      <c r="AP677" s="156"/>
      <c r="AQ677" s="156"/>
      <c r="AS677" s="140"/>
      <c r="AT677" s="140"/>
      <c r="AU677" s="140"/>
      <c r="AV677" s="140"/>
      <c r="AW677" s="140"/>
      <c r="AX677" s="140"/>
      <c r="AY677" s="140"/>
      <c r="AZ677" s="140"/>
      <c r="BA677" s="140"/>
      <c r="BB677" s="140"/>
      <c r="BC677" s="140"/>
      <c r="BD677" s="140"/>
      <c r="BE677" s="140"/>
      <c r="BF677" s="140"/>
      <c r="BG677" s="140"/>
      <c r="BH677" s="140"/>
      <c r="BI677" s="140"/>
      <c r="BJ677" s="140"/>
    </row>
    <row r="678" spans="1:62" s="101" customFormat="1" ht="18" customHeight="1" x14ac:dyDescent="0.25">
      <c r="A678" s="180"/>
      <c r="B678" s="180"/>
      <c r="C678" s="180"/>
      <c r="D678" s="180"/>
      <c r="E678" s="180"/>
      <c r="F678" s="180"/>
      <c r="G678" s="180"/>
      <c r="H678" s="180"/>
      <c r="I678" s="156"/>
      <c r="J678" s="156"/>
      <c r="K678" s="156"/>
      <c r="L678" s="156"/>
      <c r="M678" s="156"/>
      <c r="N678" s="156"/>
      <c r="O678" s="156"/>
      <c r="P678" s="156"/>
      <c r="Q678" s="156"/>
      <c r="R678" s="156"/>
      <c r="S678" s="156"/>
      <c r="T678" s="156"/>
      <c r="U678" s="156"/>
      <c r="V678" s="156"/>
      <c r="W678" s="156"/>
      <c r="X678" s="156"/>
      <c r="Y678" s="156"/>
      <c r="Z678" s="156"/>
      <c r="AA678" s="156"/>
      <c r="AB678" s="156"/>
      <c r="AC678" s="156"/>
      <c r="AD678" s="156"/>
      <c r="AE678" s="156"/>
      <c r="AF678" s="156"/>
      <c r="AG678" s="156"/>
      <c r="AH678" s="156"/>
      <c r="AI678" s="156"/>
      <c r="AJ678" s="156"/>
      <c r="AK678" s="156"/>
      <c r="AL678" s="156"/>
      <c r="AM678" s="156"/>
      <c r="AN678" s="156"/>
      <c r="AO678" s="156"/>
      <c r="AP678" s="156"/>
      <c r="AQ678" s="156"/>
      <c r="AS678" s="140"/>
      <c r="AT678" s="140"/>
      <c r="AU678" s="140"/>
      <c r="AV678" s="140"/>
      <c r="AW678" s="140"/>
      <c r="AX678" s="140"/>
      <c r="AY678" s="140"/>
      <c r="AZ678" s="140"/>
      <c r="BA678" s="140"/>
      <c r="BB678" s="140"/>
      <c r="BC678" s="140"/>
      <c r="BD678" s="140"/>
      <c r="BE678" s="140"/>
      <c r="BF678" s="140"/>
      <c r="BG678" s="140"/>
      <c r="BH678" s="140"/>
      <c r="BI678" s="140"/>
      <c r="BJ678" s="140"/>
    </row>
    <row r="679" spans="1:62" s="101" customFormat="1" ht="18" customHeight="1" x14ac:dyDescent="0.25">
      <c r="A679" s="180"/>
      <c r="B679" s="180"/>
      <c r="C679" s="180"/>
      <c r="D679" s="180"/>
      <c r="E679" s="180"/>
      <c r="F679" s="180"/>
      <c r="G679" s="180"/>
      <c r="H679" s="180"/>
      <c r="I679" s="156"/>
      <c r="J679" s="156"/>
      <c r="K679" s="156"/>
      <c r="L679" s="156"/>
      <c r="M679" s="156"/>
      <c r="N679" s="156"/>
      <c r="O679" s="156"/>
      <c r="P679" s="156"/>
      <c r="Q679" s="156"/>
      <c r="R679" s="156"/>
      <c r="S679" s="156"/>
      <c r="T679" s="156"/>
      <c r="U679" s="156"/>
      <c r="V679" s="156"/>
      <c r="W679" s="156"/>
      <c r="X679" s="156"/>
      <c r="Y679" s="156"/>
      <c r="Z679" s="156"/>
      <c r="AA679" s="156"/>
      <c r="AB679" s="156"/>
      <c r="AC679" s="156"/>
      <c r="AD679" s="156"/>
      <c r="AE679" s="156"/>
      <c r="AF679" s="156"/>
      <c r="AG679" s="156"/>
      <c r="AH679" s="156"/>
      <c r="AI679" s="156"/>
      <c r="AJ679" s="156"/>
      <c r="AK679" s="156"/>
      <c r="AL679" s="156"/>
      <c r="AM679" s="156"/>
      <c r="AN679" s="156"/>
      <c r="AO679" s="156"/>
      <c r="AP679" s="156"/>
      <c r="AQ679" s="156"/>
      <c r="AS679" s="140"/>
      <c r="AT679" s="140"/>
      <c r="AU679" s="140"/>
      <c r="AV679" s="140"/>
      <c r="AW679" s="140"/>
      <c r="AX679" s="140"/>
      <c r="AY679" s="140"/>
      <c r="AZ679" s="140"/>
      <c r="BA679" s="140"/>
      <c r="BB679" s="140"/>
      <c r="BC679" s="140"/>
      <c r="BD679" s="140"/>
      <c r="BE679" s="140"/>
      <c r="BF679" s="140"/>
      <c r="BG679" s="140"/>
      <c r="BH679" s="140"/>
      <c r="BI679" s="140"/>
      <c r="BJ679" s="140"/>
    </row>
    <row r="697" spans="1:62" s="101" customFormat="1" ht="18" customHeight="1" x14ac:dyDescent="0.25">
      <c r="A697" s="180"/>
      <c r="B697" s="180"/>
      <c r="C697" s="180"/>
      <c r="D697" s="180"/>
      <c r="E697" s="180"/>
      <c r="F697" s="180"/>
      <c r="G697" s="180"/>
      <c r="H697" s="180"/>
      <c r="I697" s="156"/>
      <c r="J697" s="156"/>
      <c r="K697" s="156"/>
      <c r="L697" s="156"/>
      <c r="M697" s="156"/>
      <c r="N697" s="156"/>
      <c r="O697" s="156"/>
      <c r="P697" s="156"/>
      <c r="Q697" s="156"/>
      <c r="R697" s="156"/>
      <c r="S697" s="156"/>
      <c r="T697" s="156"/>
      <c r="U697" s="156"/>
      <c r="V697" s="156"/>
      <c r="W697" s="156"/>
      <c r="X697" s="156"/>
      <c r="Y697" s="156"/>
      <c r="Z697" s="156"/>
      <c r="AA697" s="156"/>
      <c r="AB697" s="156"/>
      <c r="AC697" s="156"/>
      <c r="AD697" s="156"/>
      <c r="AE697" s="156"/>
      <c r="AF697" s="156"/>
      <c r="AG697" s="156"/>
      <c r="AH697" s="156"/>
      <c r="AI697" s="156"/>
      <c r="AJ697" s="156"/>
      <c r="AK697" s="156"/>
      <c r="AL697" s="156"/>
      <c r="AM697" s="156"/>
      <c r="AN697" s="156"/>
      <c r="AO697" s="156"/>
      <c r="AP697" s="156"/>
      <c r="AQ697" s="156"/>
      <c r="AS697" s="140"/>
      <c r="AT697" s="140"/>
      <c r="AU697" s="140"/>
      <c r="AV697" s="140"/>
      <c r="AW697" s="140"/>
      <c r="AX697" s="140"/>
      <c r="AY697" s="140"/>
      <c r="AZ697" s="140"/>
      <c r="BA697" s="140"/>
      <c r="BB697" s="140"/>
      <c r="BC697" s="140"/>
      <c r="BD697" s="140"/>
      <c r="BE697" s="140"/>
      <c r="BF697" s="140"/>
      <c r="BG697" s="140"/>
      <c r="BH697" s="140"/>
      <c r="BI697" s="140"/>
      <c r="BJ697" s="140"/>
    </row>
    <row r="698" spans="1:62" s="101" customFormat="1" ht="18" customHeight="1" x14ac:dyDescent="0.25">
      <c r="A698" s="180"/>
      <c r="B698" s="180"/>
      <c r="C698" s="180"/>
      <c r="D698" s="180"/>
      <c r="E698" s="180"/>
      <c r="F698" s="180"/>
      <c r="G698" s="180"/>
      <c r="H698" s="180"/>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c r="AF698" s="156"/>
      <c r="AG698" s="156"/>
      <c r="AH698" s="156"/>
      <c r="AI698" s="156"/>
      <c r="AJ698" s="156"/>
      <c r="AK698" s="156"/>
      <c r="AL698" s="156"/>
      <c r="AM698" s="156"/>
      <c r="AN698" s="156"/>
      <c r="AO698" s="156"/>
      <c r="AP698" s="156"/>
      <c r="AQ698" s="156"/>
      <c r="AS698" s="140"/>
      <c r="AT698" s="140"/>
      <c r="AU698" s="140"/>
      <c r="AV698" s="140"/>
      <c r="AW698" s="140"/>
      <c r="AX698" s="140"/>
      <c r="AY698" s="140"/>
      <c r="AZ698" s="140"/>
      <c r="BA698" s="140"/>
      <c r="BB698" s="140"/>
      <c r="BC698" s="140"/>
      <c r="BD698" s="140"/>
      <c r="BE698" s="140"/>
      <c r="BF698" s="140"/>
      <c r="BG698" s="140"/>
      <c r="BH698" s="140"/>
      <c r="BI698" s="140"/>
      <c r="BJ698" s="140"/>
    </row>
    <row r="699" spans="1:62" s="101" customFormat="1" ht="18" customHeight="1" x14ac:dyDescent="0.25">
      <c r="A699" s="180"/>
      <c r="B699" s="180"/>
      <c r="C699" s="180"/>
      <c r="D699" s="180"/>
      <c r="E699" s="180"/>
      <c r="F699" s="180"/>
      <c r="G699" s="180"/>
      <c r="H699" s="180"/>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c r="AF699" s="156"/>
      <c r="AG699" s="156"/>
      <c r="AH699" s="156"/>
      <c r="AI699" s="156"/>
      <c r="AJ699" s="156"/>
      <c r="AK699" s="156"/>
      <c r="AL699" s="156"/>
      <c r="AM699" s="156"/>
      <c r="AN699" s="156"/>
      <c r="AO699" s="156"/>
      <c r="AP699" s="156"/>
      <c r="AQ699" s="156"/>
      <c r="AS699" s="140"/>
      <c r="AT699" s="140"/>
      <c r="AU699" s="140"/>
      <c r="AV699" s="140"/>
      <c r="AW699" s="140"/>
      <c r="AX699" s="140"/>
      <c r="AY699" s="140"/>
      <c r="AZ699" s="140"/>
      <c r="BA699" s="140"/>
      <c r="BB699" s="140"/>
      <c r="BC699" s="140"/>
      <c r="BD699" s="140"/>
      <c r="BE699" s="140"/>
      <c r="BF699" s="140"/>
      <c r="BG699" s="140"/>
      <c r="BH699" s="140"/>
      <c r="BI699" s="140"/>
      <c r="BJ699" s="140"/>
    </row>
    <row r="700" spans="1:62" s="101" customFormat="1" ht="18" customHeight="1" x14ac:dyDescent="0.25">
      <c r="A700" s="180"/>
      <c r="B700" s="180"/>
      <c r="C700" s="180"/>
      <c r="D700" s="180"/>
      <c r="E700" s="180"/>
      <c r="F700" s="180"/>
      <c r="G700" s="180"/>
      <c r="H700" s="180"/>
      <c r="I700" s="156"/>
      <c r="J700" s="156"/>
      <c r="K700" s="156"/>
      <c r="L700" s="156"/>
      <c r="M700" s="156"/>
      <c r="N700" s="156"/>
      <c r="O700" s="156"/>
      <c r="P700" s="156"/>
      <c r="Q700" s="156"/>
      <c r="R700" s="156"/>
      <c r="S700" s="156"/>
      <c r="T700" s="156"/>
      <c r="U700" s="156"/>
      <c r="V700" s="156"/>
      <c r="W700" s="156"/>
      <c r="X700" s="156"/>
      <c r="Y700" s="156"/>
      <c r="Z700" s="156"/>
      <c r="AA700" s="156"/>
      <c r="AB700" s="156"/>
      <c r="AC700" s="156"/>
      <c r="AD700" s="156"/>
      <c r="AE700" s="156"/>
      <c r="AF700" s="156"/>
      <c r="AG700" s="156"/>
      <c r="AH700" s="156"/>
      <c r="AI700" s="156"/>
      <c r="AJ700" s="156"/>
      <c r="AK700" s="156"/>
      <c r="AL700" s="156"/>
      <c r="AM700" s="156"/>
      <c r="AN700" s="156"/>
      <c r="AO700" s="156"/>
      <c r="AP700" s="156"/>
      <c r="AQ700" s="156"/>
      <c r="AS700" s="140"/>
      <c r="AT700" s="140"/>
      <c r="AU700" s="140"/>
      <c r="AV700" s="140"/>
      <c r="AW700" s="140"/>
      <c r="AX700" s="140"/>
      <c r="AY700" s="140"/>
      <c r="AZ700" s="140"/>
      <c r="BA700" s="140"/>
      <c r="BB700" s="140"/>
      <c r="BC700" s="140"/>
      <c r="BD700" s="140"/>
      <c r="BE700" s="140"/>
      <c r="BF700" s="140"/>
      <c r="BG700" s="140"/>
      <c r="BH700" s="140"/>
      <c r="BI700" s="140"/>
      <c r="BJ700" s="140"/>
    </row>
    <row r="701" spans="1:62" s="101" customFormat="1" ht="18" customHeight="1" x14ac:dyDescent="0.25">
      <c r="A701" s="180"/>
      <c r="B701" s="180"/>
      <c r="C701" s="180"/>
      <c r="D701" s="180"/>
      <c r="E701" s="180"/>
      <c r="F701" s="180"/>
      <c r="G701" s="180"/>
      <c r="H701" s="180"/>
      <c r="I701" s="156"/>
      <c r="J701" s="156"/>
      <c r="K701" s="156"/>
      <c r="L701" s="156"/>
      <c r="M701" s="156"/>
      <c r="N701" s="156"/>
      <c r="O701" s="156"/>
      <c r="P701" s="156"/>
      <c r="Q701" s="156"/>
      <c r="R701" s="156"/>
      <c r="S701" s="156"/>
      <c r="T701" s="156"/>
      <c r="U701" s="156"/>
      <c r="V701" s="156"/>
      <c r="W701" s="156"/>
      <c r="X701" s="156"/>
      <c r="Y701" s="156"/>
      <c r="Z701" s="156"/>
      <c r="AA701" s="156"/>
      <c r="AB701" s="156"/>
      <c r="AC701" s="156"/>
      <c r="AD701" s="156"/>
      <c r="AE701" s="156"/>
      <c r="AF701" s="156"/>
      <c r="AG701" s="156"/>
      <c r="AH701" s="156"/>
      <c r="AI701" s="156"/>
      <c r="AJ701" s="156"/>
      <c r="AK701" s="156"/>
      <c r="AL701" s="156"/>
      <c r="AM701" s="156"/>
      <c r="AN701" s="156"/>
      <c r="AO701" s="156"/>
      <c r="AP701" s="156"/>
      <c r="AQ701" s="156"/>
      <c r="AS701" s="140"/>
      <c r="AT701" s="140"/>
      <c r="AU701" s="140"/>
      <c r="AV701" s="140"/>
      <c r="AW701" s="140"/>
      <c r="AX701" s="140"/>
      <c r="AY701" s="140"/>
      <c r="AZ701" s="140"/>
      <c r="BA701" s="140"/>
      <c r="BB701" s="140"/>
      <c r="BC701" s="140"/>
      <c r="BD701" s="140"/>
      <c r="BE701" s="140"/>
      <c r="BF701" s="140"/>
      <c r="BG701" s="140"/>
      <c r="BH701" s="140"/>
      <c r="BI701" s="140"/>
      <c r="BJ701" s="140"/>
    </row>
    <row r="702" spans="1:62" s="101" customFormat="1" ht="18" customHeight="1" x14ac:dyDescent="0.25">
      <c r="A702" s="180"/>
      <c r="B702" s="180"/>
      <c r="C702" s="180"/>
      <c r="D702" s="180"/>
      <c r="E702" s="180"/>
      <c r="F702" s="180"/>
      <c r="G702" s="180"/>
      <c r="H702" s="180"/>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F702" s="156"/>
      <c r="AG702" s="156"/>
      <c r="AH702" s="156"/>
      <c r="AI702" s="156"/>
      <c r="AJ702" s="156"/>
      <c r="AK702" s="156"/>
      <c r="AL702" s="156"/>
      <c r="AM702" s="156"/>
      <c r="AN702" s="156"/>
      <c r="AO702" s="156"/>
      <c r="AP702" s="156"/>
      <c r="AQ702" s="156"/>
      <c r="AS702" s="140"/>
      <c r="AT702" s="140"/>
      <c r="AU702" s="140"/>
      <c r="AV702" s="140"/>
      <c r="AW702" s="140"/>
      <c r="AX702" s="140"/>
      <c r="AY702" s="140"/>
      <c r="AZ702" s="140"/>
      <c r="BA702" s="140"/>
      <c r="BB702" s="140"/>
      <c r="BC702" s="140"/>
      <c r="BD702" s="140"/>
      <c r="BE702" s="140"/>
      <c r="BF702" s="140"/>
      <c r="BG702" s="140"/>
      <c r="BH702" s="140"/>
      <c r="BI702" s="140"/>
      <c r="BJ702" s="140"/>
    </row>
    <row r="703" spans="1:62" s="101" customFormat="1" ht="18" customHeight="1" x14ac:dyDescent="0.25">
      <c r="A703" s="180"/>
      <c r="B703" s="180"/>
      <c r="C703" s="180"/>
      <c r="D703" s="180"/>
      <c r="E703" s="180"/>
      <c r="F703" s="180"/>
      <c r="G703" s="180"/>
      <c r="H703" s="180"/>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F703" s="156"/>
      <c r="AG703" s="156"/>
      <c r="AH703" s="156"/>
      <c r="AI703" s="156"/>
      <c r="AJ703" s="156"/>
      <c r="AK703" s="156"/>
      <c r="AL703" s="156"/>
      <c r="AM703" s="156"/>
      <c r="AN703" s="156"/>
      <c r="AO703" s="156"/>
      <c r="AP703" s="156"/>
      <c r="AQ703" s="156"/>
      <c r="AS703" s="140"/>
      <c r="AT703" s="140"/>
      <c r="AU703" s="140"/>
      <c r="AV703" s="140"/>
      <c r="AW703" s="140"/>
      <c r="AX703" s="140"/>
      <c r="AY703" s="140"/>
      <c r="AZ703" s="140"/>
      <c r="BA703" s="140"/>
      <c r="BB703" s="140"/>
      <c r="BC703" s="140"/>
      <c r="BD703" s="140"/>
      <c r="BE703" s="140"/>
      <c r="BF703" s="140"/>
      <c r="BG703" s="140"/>
      <c r="BH703" s="140"/>
      <c r="BI703" s="140"/>
      <c r="BJ703" s="140"/>
    </row>
    <row r="721" spans="1:62" s="101" customFormat="1" ht="18" customHeight="1" x14ac:dyDescent="0.25">
      <c r="A721" s="180"/>
      <c r="B721" s="180"/>
      <c r="C721" s="180"/>
      <c r="D721" s="180"/>
      <c r="E721" s="180"/>
      <c r="F721" s="180"/>
      <c r="G721" s="180"/>
      <c r="H721" s="180"/>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F721" s="156"/>
      <c r="AG721" s="156"/>
      <c r="AH721" s="156"/>
      <c r="AI721" s="156"/>
      <c r="AJ721" s="156"/>
      <c r="AK721" s="156"/>
      <c r="AL721" s="156"/>
      <c r="AM721" s="156"/>
      <c r="AN721" s="156"/>
      <c r="AO721" s="156"/>
      <c r="AP721" s="156"/>
      <c r="AQ721" s="156"/>
      <c r="AS721" s="140"/>
      <c r="AT721" s="140"/>
      <c r="AU721" s="140"/>
      <c r="AV721" s="140"/>
      <c r="AW721" s="140"/>
      <c r="AX721" s="140"/>
      <c r="AY721" s="140"/>
      <c r="AZ721" s="140"/>
      <c r="BA721" s="140"/>
      <c r="BB721" s="140"/>
      <c r="BC721" s="140"/>
      <c r="BD721" s="140"/>
      <c r="BE721" s="140"/>
      <c r="BF721" s="140"/>
      <c r="BG721" s="140"/>
      <c r="BH721" s="140"/>
      <c r="BI721" s="140"/>
      <c r="BJ721" s="140"/>
    </row>
    <row r="722" spans="1:62" s="101" customFormat="1" ht="18" customHeight="1" x14ac:dyDescent="0.25">
      <c r="A722" s="180"/>
      <c r="B722" s="180"/>
      <c r="C722" s="180"/>
      <c r="D722" s="180"/>
      <c r="E722" s="180"/>
      <c r="F722" s="180"/>
      <c r="G722" s="180"/>
      <c r="H722" s="180"/>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F722" s="156"/>
      <c r="AG722" s="156"/>
      <c r="AH722" s="156"/>
      <c r="AI722" s="156"/>
      <c r="AJ722" s="156"/>
      <c r="AK722" s="156"/>
      <c r="AL722" s="156"/>
      <c r="AM722" s="156"/>
      <c r="AN722" s="156"/>
      <c r="AO722" s="156"/>
      <c r="AP722" s="156"/>
      <c r="AQ722" s="156"/>
      <c r="AS722" s="140"/>
      <c r="AT722" s="140"/>
      <c r="AU722" s="140"/>
      <c r="AV722" s="140"/>
      <c r="AW722" s="140"/>
      <c r="AX722" s="140"/>
      <c r="AY722" s="140"/>
      <c r="AZ722" s="140"/>
      <c r="BA722" s="140"/>
      <c r="BB722" s="140"/>
      <c r="BC722" s="140"/>
      <c r="BD722" s="140"/>
      <c r="BE722" s="140"/>
      <c r="BF722" s="140"/>
      <c r="BG722" s="140"/>
      <c r="BH722" s="140"/>
      <c r="BI722" s="140"/>
      <c r="BJ722" s="140"/>
    </row>
    <row r="723" spans="1:62" s="101" customFormat="1" ht="18" customHeight="1" x14ac:dyDescent="0.25">
      <c r="A723" s="180"/>
      <c r="B723" s="180"/>
      <c r="C723" s="180"/>
      <c r="D723" s="180"/>
      <c r="E723" s="180"/>
      <c r="F723" s="180"/>
      <c r="G723" s="180"/>
      <c r="H723" s="180"/>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F723" s="156"/>
      <c r="AG723" s="156"/>
      <c r="AH723" s="156"/>
      <c r="AI723" s="156"/>
      <c r="AJ723" s="156"/>
      <c r="AK723" s="156"/>
      <c r="AL723" s="156"/>
      <c r="AM723" s="156"/>
      <c r="AN723" s="156"/>
      <c r="AO723" s="156"/>
      <c r="AP723" s="156"/>
      <c r="AQ723" s="156"/>
      <c r="AS723" s="140"/>
      <c r="AT723" s="140"/>
      <c r="AU723" s="140"/>
      <c r="AV723" s="140"/>
      <c r="AW723" s="140"/>
      <c r="AX723" s="140"/>
      <c r="AY723" s="140"/>
      <c r="AZ723" s="140"/>
      <c r="BA723" s="140"/>
      <c r="BB723" s="140"/>
      <c r="BC723" s="140"/>
      <c r="BD723" s="140"/>
      <c r="BE723" s="140"/>
      <c r="BF723" s="140"/>
      <c r="BG723" s="140"/>
      <c r="BH723" s="140"/>
      <c r="BI723" s="140"/>
      <c r="BJ723" s="140"/>
    </row>
    <row r="724" spans="1:62" s="101" customFormat="1" ht="18" customHeight="1" x14ac:dyDescent="0.25">
      <c r="A724" s="180"/>
      <c r="B724" s="180"/>
      <c r="C724" s="180"/>
      <c r="D724" s="180"/>
      <c r="E724" s="180"/>
      <c r="F724" s="180"/>
      <c r="G724" s="180"/>
      <c r="H724" s="180"/>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F724" s="156"/>
      <c r="AG724" s="156"/>
      <c r="AH724" s="156"/>
      <c r="AI724" s="156"/>
      <c r="AJ724" s="156"/>
      <c r="AK724" s="156"/>
      <c r="AL724" s="156"/>
      <c r="AM724" s="156"/>
      <c r="AN724" s="156"/>
      <c r="AO724" s="156"/>
      <c r="AP724" s="156"/>
      <c r="AQ724" s="156"/>
      <c r="AS724" s="140"/>
      <c r="AT724" s="140"/>
      <c r="AU724" s="140"/>
      <c r="AV724" s="140"/>
      <c r="AW724" s="140"/>
      <c r="AX724" s="140"/>
      <c r="AY724" s="140"/>
      <c r="AZ724" s="140"/>
      <c r="BA724" s="140"/>
      <c r="BB724" s="140"/>
      <c r="BC724" s="140"/>
      <c r="BD724" s="140"/>
      <c r="BE724" s="140"/>
      <c r="BF724" s="140"/>
      <c r="BG724" s="140"/>
      <c r="BH724" s="140"/>
      <c r="BI724" s="140"/>
      <c r="BJ724" s="140"/>
    </row>
    <row r="725" spans="1:62" s="101" customFormat="1" ht="18" customHeight="1" x14ac:dyDescent="0.25">
      <c r="A725" s="180"/>
      <c r="B725" s="180"/>
      <c r="C725" s="180"/>
      <c r="D725" s="180"/>
      <c r="E725" s="180"/>
      <c r="F725" s="180"/>
      <c r="G725" s="180"/>
      <c r="H725" s="180"/>
      <c r="I725" s="156"/>
      <c r="J725" s="156"/>
      <c r="K725" s="156"/>
      <c r="L725" s="156"/>
      <c r="M725" s="156"/>
      <c r="N725" s="156"/>
      <c r="O725" s="156"/>
      <c r="P725" s="156"/>
      <c r="Q725" s="156"/>
      <c r="R725" s="156"/>
      <c r="S725" s="156"/>
      <c r="T725" s="156"/>
      <c r="U725" s="156"/>
      <c r="V725" s="156"/>
      <c r="W725" s="156"/>
      <c r="X725" s="156"/>
      <c r="Y725" s="156"/>
      <c r="Z725" s="156"/>
      <c r="AA725" s="156"/>
      <c r="AB725" s="156"/>
      <c r="AC725" s="156"/>
      <c r="AD725" s="156"/>
      <c r="AE725" s="156"/>
      <c r="AF725" s="156"/>
      <c r="AG725" s="156"/>
      <c r="AH725" s="156"/>
      <c r="AI725" s="156"/>
      <c r="AJ725" s="156"/>
      <c r="AK725" s="156"/>
      <c r="AL725" s="156"/>
      <c r="AM725" s="156"/>
      <c r="AN725" s="156"/>
      <c r="AO725" s="156"/>
      <c r="AP725" s="156"/>
      <c r="AQ725" s="156"/>
      <c r="AS725" s="140"/>
      <c r="AT725" s="140"/>
      <c r="AU725" s="140"/>
      <c r="AV725" s="140"/>
      <c r="AW725" s="140"/>
      <c r="AX725" s="140"/>
      <c r="AY725" s="140"/>
      <c r="AZ725" s="140"/>
      <c r="BA725" s="140"/>
      <c r="BB725" s="140"/>
      <c r="BC725" s="140"/>
      <c r="BD725" s="140"/>
      <c r="BE725" s="140"/>
      <c r="BF725" s="140"/>
      <c r="BG725" s="140"/>
      <c r="BH725" s="140"/>
      <c r="BI725" s="140"/>
      <c r="BJ725" s="140"/>
    </row>
    <row r="726" spans="1:62" s="101" customFormat="1" ht="18" customHeight="1" x14ac:dyDescent="0.25">
      <c r="A726" s="180"/>
      <c r="B726" s="180"/>
      <c r="C726" s="180"/>
      <c r="D726" s="180"/>
      <c r="E726" s="180"/>
      <c r="F726" s="180"/>
      <c r="G726" s="180"/>
      <c r="H726" s="180"/>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F726" s="156"/>
      <c r="AG726" s="156"/>
      <c r="AH726" s="156"/>
      <c r="AI726" s="156"/>
      <c r="AJ726" s="156"/>
      <c r="AK726" s="156"/>
      <c r="AL726" s="156"/>
      <c r="AM726" s="156"/>
      <c r="AN726" s="156"/>
      <c r="AO726" s="156"/>
      <c r="AP726" s="156"/>
      <c r="AQ726" s="156"/>
      <c r="AS726" s="140"/>
      <c r="AT726" s="140"/>
      <c r="AU726" s="140"/>
      <c r="AV726" s="140"/>
      <c r="AW726" s="140"/>
      <c r="AX726" s="140"/>
      <c r="AY726" s="140"/>
      <c r="AZ726" s="140"/>
      <c r="BA726" s="140"/>
      <c r="BB726" s="140"/>
      <c r="BC726" s="140"/>
      <c r="BD726" s="140"/>
      <c r="BE726" s="140"/>
      <c r="BF726" s="140"/>
      <c r="BG726" s="140"/>
      <c r="BH726" s="140"/>
      <c r="BI726" s="140"/>
      <c r="BJ726" s="140"/>
    </row>
    <row r="727" spans="1:62" s="101" customFormat="1" ht="18" customHeight="1" x14ac:dyDescent="0.25">
      <c r="A727" s="180"/>
      <c r="B727" s="180"/>
      <c r="C727" s="180"/>
      <c r="D727" s="180"/>
      <c r="E727" s="180"/>
      <c r="F727" s="180"/>
      <c r="G727" s="180"/>
      <c r="H727" s="180"/>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F727" s="156"/>
      <c r="AG727" s="156"/>
      <c r="AH727" s="156"/>
      <c r="AI727" s="156"/>
      <c r="AJ727" s="156"/>
      <c r="AK727" s="156"/>
      <c r="AL727" s="156"/>
      <c r="AM727" s="156"/>
      <c r="AN727" s="156"/>
      <c r="AO727" s="156"/>
      <c r="AP727" s="156"/>
      <c r="AQ727" s="156"/>
      <c r="AS727" s="140"/>
      <c r="AT727" s="140"/>
      <c r="AU727" s="140"/>
      <c r="AV727" s="140"/>
      <c r="AW727" s="140"/>
      <c r="AX727" s="140"/>
      <c r="AY727" s="140"/>
      <c r="AZ727" s="140"/>
      <c r="BA727" s="140"/>
      <c r="BB727" s="140"/>
      <c r="BC727" s="140"/>
      <c r="BD727" s="140"/>
      <c r="BE727" s="140"/>
      <c r="BF727" s="140"/>
      <c r="BG727" s="140"/>
      <c r="BH727" s="140"/>
      <c r="BI727" s="140"/>
      <c r="BJ727" s="140"/>
    </row>
    <row r="745" spans="1:62" s="101" customFormat="1" ht="18" customHeight="1" x14ac:dyDescent="0.25">
      <c r="A745" s="180"/>
      <c r="B745" s="180"/>
      <c r="C745" s="180"/>
      <c r="D745" s="180"/>
      <c r="E745" s="180"/>
      <c r="F745" s="180"/>
      <c r="G745" s="180"/>
      <c r="H745" s="180"/>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F745" s="156"/>
      <c r="AG745" s="156"/>
      <c r="AH745" s="156"/>
      <c r="AI745" s="156"/>
      <c r="AJ745" s="156"/>
      <c r="AK745" s="156"/>
      <c r="AL745" s="156"/>
      <c r="AM745" s="156"/>
      <c r="AN745" s="156"/>
      <c r="AO745" s="156"/>
      <c r="AP745" s="156"/>
      <c r="AQ745" s="156"/>
      <c r="AS745" s="140"/>
      <c r="AT745" s="140"/>
      <c r="AU745" s="140"/>
      <c r="AV745" s="140"/>
      <c r="AW745" s="140"/>
      <c r="AX745" s="140"/>
      <c r="AY745" s="140"/>
      <c r="AZ745" s="140"/>
      <c r="BA745" s="140"/>
      <c r="BB745" s="140"/>
      <c r="BC745" s="140"/>
      <c r="BD745" s="140"/>
      <c r="BE745" s="140"/>
      <c r="BF745" s="140"/>
      <c r="BG745" s="140"/>
      <c r="BH745" s="140"/>
      <c r="BI745" s="140"/>
      <c r="BJ745" s="140"/>
    </row>
    <row r="746" spans="1:62" s="101" customFormat="1" ht="18" customHeight="1" x14ac:dyDescent="0.25">
      <c r="A746" s="180"/>
      <c r="B746" s="180"/>
      <c r="C746" s="180"/>
      <c r="D746" s="180"/>
      <c r="E746" s="180"/>
      <c r="F746" s="180"/>
      <c r="G746" s="180"/>
      <c r="H746" s="180"/>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c r="AF746" s="156"/>
      <c r="AG746" s="156"/>
      <c r="AH746" s="156"/>
      <c r="AI746" s="156"/>
      <c r="AJ746" s="156"/>
      <c r="AK746" s="156"/>
      <c r="AL746" s="156"/>
      <c r="AM746" s="156"/>
      <c r="AN746" s="156"/>
      <c r="AO746" s="156"/>
      <c r="AP746" s="156"/>
      <c r="AQ746" s="156"/>
      <c r="AS746" s="140"/>
      <c r="AT746" s="140"/>
      <c r="AU746" s="140"/>
      <c r="AV746" s="140"/>
      <c r="AW746" s="140"/>
      <c r="AX746" s="140"/>
      <c r="AY746" s="140"/>
      <c r="AZ746" s="140"/>
      <c r="BA746" s="140"/>
      <c r="BB746" s="140"/>
      <c r="BC746" s="140"/>
      <c r="BD746" s="140"/>
      <c r="BE746" s="140"/>
      <c r="BF746" s="140"/>
      <c r="BG746" s="140"/>
      <c r="BH746" s="140"/>
      <c r="BI746" s="140"/>
      <c r="BJ746" s="140"/>
    </row>
    <row r="747" spans="1:62" s="101" customFormat="1" ht="18" customHeight="1" x14ac:dyDescent="0.25">
      <c r="A747" s="180"/>
      <c r="B747" s="180"/>
      <c r="C747" s="180"/>
      <c r="D747" s="180"/>
      <c r="E747" s="180"/>
      <c r="F747" s="180"/>
      <c r="G747" s="180"/>
      <c r="H747" s="180"/>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c r="AF747" s="156"/>
      <c r="AG747" s="156"/>
      <c r="AH747" s="156"/>
      <c r="AI747" s="156"/>
      <c r="AJ747" s="156"/>
      <c r="AK747" s="156"/>
      <c r="AL747" s="156"/>
      <c r="AM747" s="156"/>
      <c r="AN747" s="156"/>
      <c r="AO747" s="156"/>
      <c r="AP747" s="156"/>
      <c r="AQ747" s="156"/>
      <c r="AS747" s="140"/>
      <c r="AT747" s="140"/>
      <c r="AU747" s="140"/>
      <c r="AV747" s="140"/>
      <c r="AW747" s="140"/>
      <c r="AX747" s="140"/>
      <c r="AY747" s="140"/>
      <c r="AZ747" s="140"/>
      <c r="BA747" s="140"/>
      <c r="BB747" s="140"/>
      <c r="BC747" s="140"/>
      <c r="BD747" s="140"/>
      <c r="BE747" s="140"/>
      <c r="BF747" s="140"/>
      <c r="BG747" s="140"/>
      <c r="BH747" s="140"/>
      <c r="BI747" s="140"/>
      <c r="BJ747" s="140"/>
    </row>
    <row r="748" spans="1:62" s="101" customFormat="1" ht="18" customHeight="1" x14ac:dyDescent="0.25">
      <c r="A748" s="180"/>
      <c r="B748" s="180"/>
      <c r="C748" s="180"/>
      <c r="D748" s="180"/>
      <c r="E748" s="180"/>
      <c r="F748" s="180"/>
      <c r="G748" s="180"/>
      <c r="H748" s="180"/>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c r="AF748" s="156"/>
      <c r="AG748" s="156"/>
      <c r="AH748" s="156"/>
      <c r="AI748" s="156"/>
      <c r="AJ748" s="156"/>
      <c r="AK748" s="156"/>
      <c r="AL748" s="156"/>
      <c r="AM748" s="156"/>
      <c r="AN748" s="156"/>
      <c r="AO748" s="156"/>
      <c r="AP748" s="156"/>
      <c r="AQ748" s="156"/>
      <c r="AS748" s="140"/>
      <c r="AT748" s="140"/>
      <c r="AU748" s="140"/>
      <c r="AV748" s="140"/>
      <c r="AW748" s="140"/>
      <c r="AX748" s="140"/>
      <c r="AY748" s="140"/>
      <c r="AZ748" s="140"/>
      <c r="BA748" s="140"/>
      <c r="BB748" s="140"/>
      <c r="BC748" s="140"/>
      <c r="BD748" s="140"/>
      <c r="BE748" s="140"/>
      <c r="BF748" s="140"/>
      <c r="BG748" s="140"/>
      <c r="BH748" s="140"/>
      <c r="BI748" s="140"/>
      <c r="BJ748" s="140"/>
    </row>
    <row r="749" spans="1:62" s="101" customFormat="1" ht="18" customHeight="1" x14ac:dyDescent="0.25">
      <c r="A749" s="180"/>
      <c r="B749" s="180"/>
      <c r="C749" s="180"/>
      <c r="D749" s="180"/>
      <c r="E749" s="180"/>
      <c r="F749" s="180"/>
      <c r="G749" s="180"/>
      <c r="H749" s="180"/>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c r="AF749" s="156"/>
      <c r="AG749" s="156"/>
      <c r="AH749" s="156"/>
      <c r="AI749" s="156"/>
      <c r="AJ749" s="156"/>
      <c r="AK749" s="156"/>
      <c r="AL749" s="156"/>
      <c r="AM749" s="156"/>
      <c r="AN749" s="156"/>
      <c r="AO749" s="156"/>
      <c r="AP749" s="156"/>
      <c r="AQ749" s="156"/>
      <c r="AS749" s="140"/>
      <c r="AT749" s="140"/>
      <c r="AU749" s="140"/>
      <c r="AV749" s="140"/>
      <c r="AW749" s="140"/>
      <c r="AX749" s="140"/>
      <c r="AY749" s="140"/>
      <c r="AZ749" s="140"/>
      <c r="BA749" s="140"/>
      <c r="BB749" s="140"/>
      <c r="BC749" s="140"/>
      <c r="BD749" s="140"/>
      <c r="BE749" s="140"/>
      <c r="BF749" s="140"/>
      <c r="BG749" s="140"/>
      <c r="BH749" s="140"/>
      <c r="BI749" s="140"/>
      <c r="BJ749" s="140"/>
    </row>
    <row r="750" spans="1:62" s="101" customFormat="1" ht="18" customHeight="1" x14ac:dyDescent="0.25">
      <c r="A750" s="180"/>
      <c r="B750" s="180"/>
      <c r="C750" s="180"/>
      <c r="D750" s="180"/>
      <c r="E750" s="180"/>
      <c r="F750" s="180"/>
      <c r="G750" s="180"/>
      <c r="H750" s="180"/>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c r="AF750" s="156"/>
      <c r="AG750" s="156"/>
      <c r="AH750" s="156"/>
      <c r="AI750" s="156"/>
      <c r="AJ750" s="156"/>
      <c r="AK750" s="156"/>
      <c r="AL750" s="156"/>
      <c r="AM750" s="156"/>
      <c r="AN750" s="156"/>
      <c r="AO750" s="156"/>
      <c r="AP750" s="156"/>
      <c r="AQ750" s="156"/>
      <c r="AS750" s="140"/>
      <c r="AT750" s="140"/>
      <c r="AU750" s="140"/>
      <c r="AV750" s="140"/>
      <c r="AW750" s="140"/>
      <c r="AX750" s="140"/>
      <c r="AY750" s="140"/>
      <c r="AZ750" s="140"/>
      <c r="BA750" s="140"/>
      <c r="BB750" s="140"/>
      <c r="BC750" s="140"/>
      <c r="BD750" s="140"/>
      <c r="BE750" s="140"/>
      <c r="BF750" s="140"/>
      <c r="BG750" s="140"/>
      <c r="BH750" s="140"/>
      <c r="BI750" s="140"/>
      <c r="BJ750" s="140"/>
    </row>
    <row r="751" spans="1:62" s="101" customFormat="1" ht="18" customHeight="1" x14ac:dyDescent="0.25">
      <c r="A751" s="180"/>
      <c r="B751" s="180"/>
      <c r="C751" s="180"/>
      <c r="D751" s="180"/>
      <c r="E751" s="180"/>
      <c r="F751" s="180"/>
      <c r="G751" s="180"/>
      <c r="H751" s="180"/>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c r="AF751" s="156"/>
      <c r="AG751" s="156"/>
      <c r="AH751" s="156"/>
      <c r="AI751" s="156"/>
      <c r="AJ751" s="156"/>
      <c r="AK751" s="156"/>
      <c r="AL751" s="156"/>
      <c r="AM751" s="156"/>
      <c r="AN751" s="156"/>
      <c r="AO751" s="156"/>
      <c r="AP751" s="156"/>
      <c r="AQ751" s="156"/>
      <c r="AS751" s="140"/>
      <c r="AT751" s="140"/>
      <c r="AU751" s="140"/>
      <c r="AV751" s="140"/>
      <c r="AW751" s="140"/>
      <c r="AX751" s="140"/>
      <c r="AY751" s="140"/>
      <c r="AZ751" s="140"/>
      <c r="BA751" s="140"/>
      <c r="BB751" s="140"/>
      <c r="BC751" s="140"/>
      <c r="BD751" s="140"/>
      <c r="BE751" s="140"/>
      <c r="BF751" s="140"/>
      <c r="BG751" s="140"/>
      <c r="BH751" s="140"/>
      <c r="BI751" s="140"/>
      <c r="BJ751" s="140"/>
    </row>
    <row r="769" spans="1:62" s="101" customFormat="1" ht="18" customHeight="1" x14ac:dyDescent="0.25">
      <c r="A769" s="180"/>
      <c r="B769" s="180"/>
      <c r="C769" s="180"/>
      <c r="D769" s="180"/>
      <c r="E769" s="180"/>
      <c r="F769" s="180"/>
      <c r="G769" s="180"/>
      <c r="H769" s="180"/>
      <c r="I769" s="156"/>
      <c r="J769" s="156"/>
      <c r="K769" s="156"/>
      <c r="L769" s="156"/>
      <c r="M769" s="156"/>
      <c r="N769" s="156"/>
      <c r="O769" s="156"/>
      <c r="P769" s="156"/>
      <c r="Q769" s="156"/>
      <c r="R769" s="156"/>
      <c r="S769" s="156"/>
      <c r="T769" s="156"/>
      <c r="U769" s="156"/>
      <c r="V769" s="156"/>
      <c r="W769" s="156"/>
      <c r="X769" s="156"/>
      <c r="Y769" s="156"/>
      <c r="Z769" s="156"/>
      <c r="AA769" s="156"/>
      <c r="AB769" s="156"/>
      <c r="AC769" s="156"/>
      <c r="AD769" s="156"/>
      <c r="AE769" s="156"/>
      <c r="AF769" s="156"/>
      <c r="AG769" s="156"/>
      <c r="AH769" s="156"/>
      <c r="AI769" s="156"/>
      <c r="AJ769" s="156"/>
      <c r="AK769" s="156"/>
      <c r="AL769" s="156"/>
      <c r="AM769" s="156"/>
      <c r="AN769" s="156"/>
      <c r="AO769" s="156"/>
      <c r="AP769" s="156"/>
      <c r="AQ769" s="156"/>
      <c r="AS769" s="140"/>
      <c r="AT769" s="140"/>
      <c r="AU769" s="140"/>
      <c r="AV769" s="140"/>
      <c r="AW769" s="140"/>
      <c r="AX769" s="140"/>
      <c r="AY769" s="140"/>
      <c r="AZ769" s="140"/>
      <c r="BA769" s="140"/>
      <c r="BB769" s="140"/>
      <c r="BC769" s="140"/>
      <c r="BD769" s="140"/>
      <c r="BE769" s="140"/>
      <c r="BF769" s="140"/>
      <c r="BG769" s="140"/>
      <c r="BH769" s="140"/>
      <c r="BI769" s="140"/>
      <c r="BJ769" s="140"/>
    </row>
    <row r="770" spans="1:62" s="101" customFormat="1" ht="18" customHeight="1" x14ac:dyDescent="0.25">
      <c r="A770" s="180"/>
      <c r="B770" s="180"/>
      <c r="C770" s="180"/>
      <c r="D770" s="180"/>
      <c r="E770" s="180"/>
      <c r="F770" s="180"/>
      <c r="G770" s="180"/>
      <c r="H770" s="180"/>
      <c r="I770" s="156"/>
      <c r="J770" s="156"/>
      <c r="K770" s="156"/>
      <c r="L770" s="156"/>
      <c r="M770" s="156"/>
      <c r="N770" s="156"/>
      <c r="O770" s="156"/>
      <c r="P770" s="156"/>
      <c r="Q770" s="156"/>
      <c r="R770" s="156"/>
      <c r="S770" s="156"/>
      <c r="T770" s="156"/>
      <c r="U770" s="156"/>
      <c r="V770" s="156"/>
      <c r="W770" s="156"/>
      <c r="X770" s="156"/>
      <c r="Y770" s="156"/>
      <c r="Z770" s="156"/>
      <c r="AA770" s="156"/>
      <c r="AB770" s="156"/>
      <c r="AC770" s="156"/>
      <c r="AD770" s="156"/>
      <c r="AE770" s="156"/>
      <c r="AF770" s="156"/>
      <c r="AG770" s="156"/>
      <c r="AH770" s="156"/>
      <c r="AI770" s="156"/>
      <c r="AJ770" s="156"/>
      <c r="AK770" s="156"/>
      <c r="AL770" s="156"/>
      <c r="AM770" s="156"/>
      <c r="AN770" s="156"/>
      <c r="AO770" s="156"/>
      <c r="AP770" s="156"/>
      <c r="AQ770" s="156"/>
      <c r="AS770" s="140"/>
      <c r="AT770" s="140"/>
      <c r="AU770" s="140"/>
      <c r="AV770" s="140"/>
      <c r="AW770" s="140"/>
      <c r="AX770" s="140"/>
      <c r="AY770" s="140"/>
      <c r="AZ770" s="140"/>
      <c r="BA770" s="140"/>
      <c r="BB770" s="140"/>
      <c r="BC770" s="140"/>
      <c r="BD770" s="140"/>
      <c r="BE770" s="140"/>
      <c r="BF770" s="140"/>
      <c r="BG770" s="140"/>
      <c r="BH770" s="140"/>
      <c r="BI770" s="140"/>
      <c r="BJ770" s="140"/>
    </row>
    <row r="771" spans="1:62" s="101" customFormat="1" ht="18" customHeight="1" x14ac:dyDescent="0.25">
      <c r="A771" s="180"/>
      <c r="B771" s="180"/>
      <c r="C771" s="180"/>
      <c r="D771" s="180"/>
      <c r="E771" s="180"/>
      <c r="F771" s="180"/>
      <c r="G771" s="180"/>
      <c r="H771" s="180"/>
      <c r="I771" s="156"/>
      <c r="J771" s="156"/>
      <c r="K771" s="156"/>
      <c r="L771" s="156"/>
      <c r="M771" s="156"/>
      <c r="N771" s="156"/>
      <c r="O771" s="156"/>
      <c r="P771" s="156"/>
      <c r="Q771" s="156"/>
      <c r="R771" s="156"/>
      <c r="S771" s="156"/>
      <c r="T771" s="156"/>
      <c r="U771" s="156"/>
      <c r="V771" s="156"/>
      <c r="W771" s="156"/>
      <c r="X771" s="156"/>
      <c r="Y771" s="156"/>
      <c r="Z771" s="156"/>
      <c r="AA771" s="156"/>
      <c r="AB771" s="156"/>
      <c r="AC771" s="156"/>
      <c r="AD771" s="156"/>
      <c r="AE771" s="156"/>
      <c r="AF771" s="156"/>
      <c r="AG771" s="156"/>
      <c r="AH771" s="156"/>
      <c r="AI771" s="156"/>
      <c r="AJ771" s="156"/>
      <c r="AK771" s="156"/>
      <c r="AL771" s="156"/>
      <c r="AM771" s="156"/>
      <c r="AN771" s="156"/>
      <c r="AO771" s="156"/>
      <c r="AP771" s="156"/>
      <c r="AQ771" s="156"/>
      <c r="AS771" s="140"/>
      <c r="AT771" s="140"/>
      <c r="AU771" s="140"/>
      <c r="AV771" s="140"/>
      <c r="AW771" s="140"/>
      <c r="AX771" s="140"/>
      <c r="AY771" s="140"/>
      <c r="AZ771" s="140"/>
      <c r="BA771" s="140"/>
      <c r="BB771" s="140"/>
      <c r="BC771" s="140"/>
      <c r="BD771" s="140"/>
      <c r="BE771" s="140"/>
      <c r="BF771" s="140"/>
      <c r="BG771" s="140"/>
      <c r="BH771" s="140"/>
      <c r="BI771" s="140"/>
      <c r="BJ771" s="140"/>
    </row>
    <row r="772" spans="1:62" s="101" customFormat="1" ht="18" customHeight="1" x14ac:dyDescent="0.25">
      <c r="A772" s="180"/>
      <c r="B772" s="180"/>
      <c r="C772" s="180"/>
      <c r="D772" s="180"/>
      <c r="E772" s="180"/>
      <c r="F772" s="180"/>
      <c r="G772" s="180"/>
      <c r="H772" s="180"/>
      <c r="I772" s="156"/>
      <c r="J772" s="156"/>
      <c r="K772" s="156"/>
      <c r="L772" s="156"/>
      <c r="M772" s="156"/>
      <c r="N772" s="156"/>
      <c r="O772" s="156"/>
      <c r="P772" s="156"/>
      <c r="Q772" s="156"/>
      <c r="R772" s="156"/>
      <c r="S772" s="156"/>
      <c r="T772" s="156"/>
      <c r="U772" s="156"/>
      <c r="V772" s="156"/>
      <c r="W772" s="156"/>
      <c r="X772" s="156"/>
      <c r="Y772" s="156"/>
      <c r="Z772" s="156"/>
      <c r="AA772" s="156"/>
      <c r="AB772" s="156"/>
      <c r="AC772" s="156"/>
      <c r="AD772" s="156"/>
      <c r="AE772" s="156"/>
      <c r="AF772" s="156"/>
      <c r="AG772" s="156"/>
      <c r="AH772" s="156"/>
      <c r="AI772" s="156"/>
      <c r="AJ772" s="156"/>
      <c r="AK772" s="156"/>
      <c r="AL772" s="156"/>
      <c r="AM772" s="156"/>
      <c r="AN772" s="156"/>
      <c r="AO772" s="156"/>
      <c r="AP772" s="156"/>
      <c r="AQ772" s="156"/>
      <c r="AS772" s="140"/>
      <c r="AT772" s="140"/>
      <c r="AU772" s="140"/>
      <c r="AV772" s="140"/>
      <c r="AW772" s="140"/>
      <c r="AX772" s="140"/>
      <c r="AY772" s="140"/>
      <c r="AZ772" s="140"/>
      <c r="BA772" s="140"/>
      <c r="BB772" s="140"/>
      <c r="BC772" s="140"/>
      <c r="BD772" s="140"/>
      <c r="BE772" s="140"/>
      <c r="BF772" s="140"/>
      <c r="BG772" s="140"/>
      <c r="BH772" s="140"/>
      <c r="BI772" s="140"/>
      <c r="BJ772" s="140"/>
    </row>
    <row r="773" spans="1:62" s="101" customFormat="1" ht="18" customHeight="1" x14ac:dyDescent="0.25">
      <c r="A773" s="180"/>
      <c r="B773" s="180"/>
      <c r="C773" s="180"/>
      <c r="D773" s="180"/>
      <c r="E773" s="180"/>
      <c r="F773" s="180"/>
      <c r="G773" s="180"/>
      <c r="H773" s="180"/>
      <c r="I773" s="156"/>
      <c r="J773" s="156"/>
      <c r="K773" s="156"/>
      <c r="L773" s="156"/>
      <c r="M773" s="156"/>
      <c r="N773" s="156"/>
      <c r="O773" s="156"/>
      <c r="P773" s="156"/>
      <c r="Q773" s="156"/>
      <c r="R773" s="156"/>
      <c r="S773" s="156"/>
      <c r="T773" s="156"/>
      <c r="U773" s="156"/>
      <c r="V773" s="156"/>
      <c r="W773" s="156"/>
      <c r="X773" s="156"/>
      <c r="Y773" s="156"/>
      <c r="Z773" s="156"/>
      <c r="AA773" s="156"/>
      <c r="AB773" s="156"/>
      <c r="AC773" s="156"/>
      <c r="AD773" s="156"/>
      <c r="AE773" s="156"/>
      <c r="AF773" s="156"/>
      <c r="AG773" s="156"/>
      <c r="AH773" s="156"/>
      <c r="AI773" s="156"/>
      <c r="AJ773" s="156"/>
      <c r="AK773" s="156"/>
      <c r="AL773" s="156"/>
      <c r="AM773" s="156"/>
      <c r="AN773" s="156"/>
      <c r="AO773" s="156"/>
      <c r="AP773" s="156"/>
      <c r="AQ773" s="156"/>
      <c r="AS773" s="140"/>
      <c r="AT773" s="140"/>
      <c r="AU773" s="140"/>
      <c r="AV773" s="140"/>
      <c r="AW773" s="140"/>
      <c r="AX773" s="140"/>
      <c r="AY773" s="140"/>
      <c r="AZ773" s="140"/>
      <c r="BA773" s="140"/>
      <c r="BB773" s="140"/>
      <c r="BC773" s="140"/>
      <c r="BD773" s="140"/>
      <c r="BE773" s="140"/>
      <c r="BF773" s="140"/>
      <c r="BG773" s="140"/>
      <c r="BH773" s="140"/>
      <c r="BI773" s="140"/>
      <c r="BJ773" s="140"/>
    </row>
    <row r="774" spans="1:62" s="101" customFormat="1" ht="18" customHeight="1" x14ac:dyDescent="0.25">
      <c r="A774" s="180"/>
      <c r="B774" s="180"/>
      <c r="C774" s="180"/>
      <c r="D774" s="180"/>
      <c r="E774" s="180"/>
      <c r="F774" s="180"/>
      <c r="G774" s="180"/>
      <c r="H774" s="180"/>
      <c r="I774" s="156"/>
      <c r="J774" s="156"/>
      <c r="K774" s="156"/>
      <c r="L774" s="156"/>
      <c r="M774" s="156"/>
      <c r="N774" s="156"/>
      <c r="O774" s="156"/>
      <c r="P774" s="156"/>
      <c r="Q774" s="156"/>
      <c r="R774" s="156"/>
      <c r="S774" s="156"/>
      <c r="T774" s="156"/>
      <c r="U774" s="156"/>
      <c r="V774" s="156"/>
      <c r="W774" s="156"/>
      <c r="X774" s="156"/>
      <c r="Y774" s="156"/>
      <c r="Z774" s="156"/>
      <c r="AA774" s="156"/>
      <c r="AB774" s="156"/>
      <c r="AC774" s="156"/>
      <c r="AD774" s="156"/>
      <c r="AE774" s="156"/>
      <c r="AF774" s="156"/>
      <c r="AG774" s="156"/>
      <c r="AH774" s="156"/>
      <c r="AI774" s="156"/>
      <c r="AJ774" s="156"/>
      <c r="AK774" s="156"/>
      <c r="AL774" s="156"/>
      <c r="AM774" s="156"/>
      <c r="AN774" s="156"/>
      <c r="AO774" s="156"/>
      <c r="AP774" s="156"/>
      <c r="AQ774" s="156"/>
      <c r="AS774" s="140"/>
      <c r="AT774" s="140"/>
      <c r="AU774" s="140"/>
      <c r="AV774" s="140"/>
      <c r="AW774" s="140"/>
      <c r="AX774" s="140"/>
      <c r="AY774" s="140"/>
      <c r="AZ774" s="140"/>
      <c r="BA774" s="140"/>
      <c r="BB774" s="140"/>
      <c r="BC774" s="140"/>
      <c r="BD774" s="140"/>
      <c r="BE774" s="140"/>
      <c r="BF774" s="140"/>
      <c r="BG774" s="140"/>
      <c r="BH774" s="140"/>
      <c r="BI774" s="140"/>
      <c r="BJ774" s="140"/>
    </row>
    <row r="775" spans="1:62" s="101" customFormat="1" ht="18" customHeight="1" x14ac:dyDescent="0.25">
      <c r="A775" s="180"/>
      <c r="B775" s="180"/>
      <c r="C775" s="180"/>
      <c r="D775" s="180"/>
      <c r="E775" s="180"/>
      <c r="F775" s="180"/>
      <c r="G775" s="180"/>
      <c r="H775" s="180"/>
      <c r="I775" s="156"/>
      <c r="J775" s="156"/>
      <c r="K775" s="156"/>
      <c r="L775" s="156"/>
      <c r="M775" s="156"/>
      <c r="N775" s="156"/>
      <c r="O775" s="156"/>
      <c r="P775" s="156"/>
      <c r="Q775" s="156"/>
      <c r="R775" s="156"/>
      <c r="S775" s="156"/>
      <c r="T775" s="156"/>
      <c r="U775" s="156"/>
      <c r="V775" s="156"/>
      <c r="W775" s="156"/>
      <c r="X775" s="156"/>
      <c r="Y775" s="156"/>
      <c r="Z775" s="156"/>
      <c r="AA775" s="156"/>
      <c r="AB775" s="156"/>
      <c r="AC775" s="156"/>
      <c r="AD775" s="156"/>
      <c r="AE775" s="156"/>
      <c r="AF775" s="156"/>
      <c r="AG775" s="156"/>
      <c r="AH775" s="156"/>
      <c r="AI775" s="156"/>
      <c r="AJ775" s="156"/>
      <c r="AK775" s="156"/>
      <c r="AL775" s="156"/>
      <c r="AM775" s="156"/>
      <c r="AN775" s="156"/>
      <c r="AO775" s="156"/>
      <c r="AP775" s="156"/>
      <c r="AQ775" s="156"/>
      <c r="AS775" s="140"/>
      <c r="AT775" s="140"/>
      <c r="AU775" s="140"/>
      <c r="AV775" s="140"/>
      <c r="AW775" s="140"/>
      <c r="AX775" s="140"/>
      <c r="AY775" s="140"/>
      <c r="AZ775" s="140"/>
      <c r="BA775" s="140"/>
      <c r="BB775" s="140"/>
      <c r="BC775" s="140"/>
      <c r="BD775" s="140"/>
      <c r="BE775" s="140"/>
      <c r="BF775" s="140"/>
      <c r="BG775" s="140"/>
      <c r="BH775" s="140"/>
      <c r="BI775" s="140"/>
      <c r="BJ775" s="140"/>
    </row>
    <row r="793" spans="1:62" s="101" customFormat="1" ht="18" customHeight="1" x14ac:dyDescent="0.25">
      <c r="A793" s="180"/>
      <c r="B793" s="180"/>
      <c r="C793" s="180"/>
      <c r="D793" s="180"/>
      <c r="E793" s="180"/>
      <c r="F793" s="180"/>
      <c r="G793" s="180"/>
      <c r="H793" s="180"/>
      <c r="I793" s="156"/>
      <c r="J793" s="156"/>
      <c r="K793" s="156"/>
      <c r="L793" s="156"/>
      <c r="M793" s="156"/>
      <c r="N793" s="156"/>
      <c r="O793" s="156"/>
      <c r="P793" s="156"/>
      <c r="Q793" s="156"/>
      <c r="R793" s="156"/>
      <c r="S793" s="156"/>
      <c r="T793" s="156"/>
      <c r="U793" s="156"/>
      <c r="V793" s="156"/>
      <c r="W793" s="156"/>
      <c r="X793" s="156"/>
      <c r="Y793" s="156"/>
      <c r="Z793" s="156"/>
      <c r="AA793" s="156"/>
      <c r="AB793" s="156"/>
      <c r="AC793" s="156"/>
      <c r="AD793" s="156"/>
      <c r="AE793" s="156"/>
      <c r="AF793" s="156"/>
      <c r="AG793" s="156"/>
      <c r="AH793" s="156"/>
      <c r="AI793" s="156"/>
      <c r="AJ793" s="156"/>
      <c r="AK793" s="156"/>
      <c r="AL793" s="156"/>
      <c r="AM793" s="156"/>
      <c r="AN793" s="156"/>
      <c r="AO793" s="156"/>
      <c r="AP793" s="156"/>
      <c r="AQ793" s="156"/>
      <c r="AS793" s="140"/>
      <c r="AT793" s="140"/>
      <c r="AU793" s="140"/>
      <c r="AV793" s="140"/>
      <c r="AW793" s="140"/>
      <c r="AX793" s="140"/>
      <c r="AY793" s="140"/>
      <c r="AZ793" s="140"/>
      <c r="BA793" s="140"/>
      <c r="BB793" s="140"/>
      <c r="BC793" s="140"/>
      <c r="BD793" s="140"/>
      <c r="BE793" s="140"/>
      <c r="BF793" s="140"/>
      <c r="BG793" s="140"/>
      <c r="BH793" s="140"/>
      <c r="BI793" s="140"/>
      <c r="BJ793" s="140"/>
    </row>
    <row r="794" spans="1:62" s="101" customFormat="1" ht="18" customHeight="1" x14ac:dyDescent="0.25">
      <c r="A794" s="180"/>
      <c r="B794" s="180"/>
      <c r="C794" s="180"/>
      <c r="D794" s="180"/>
      <c r="E794" s="180"/>
      <c r="F794" s="180"/>
      <c r="G794" s="180"/>
      <c r="H794" s="180"/>
      <c r="I794" s="156"/>
      <c r="J794" s="156"/>
      <c r="K794" s="156"/>
      <c r="L794" s="156"/>
      <c r="M794" s="156"/>
      <c r="N794" s="156"/>
      <c r="O794" s="156"/>
      <c r="P794" s="156"/>
      <c r="Q794" s="156"/>
      <c r="R794" s="156"/>
      <c r="S794" s="156"/>
      <c r="T794" s="156"/>
      <c r="U794" s="156"/>
      <c r="V794" s="156"/>
      <c r="W794" s="156"/>
      <c r="X794" s="156"/>
      <c r="Y794" s="156"/>
      <c r="Z794" s="156"/>
      <c r="AA794" s="156"/>
      <c r="AB794" s="156"/>
      <c r="AC794" s="156"/>
      <c r="AD794" s="156"/>
      <c r="AE794" s="156"/>
      <c r="AF794" s="156"/>
      <c r="AG794" s="156"/>
      <c r="AH794" s="156"/>
      <c r="AI794" s="156"/>
      <c r="AJ794" s="156"/>
      <c r="AK794" s="156"/>
      <c r="AL794" s="156"/>
      <c r="AM794" s="156"/>
      <c r="AN794" s="156"/>
      <c r="AO794" s="156"/>
      <c r="AP794" s="156"/>
      <c r="AQ794" s="156"/>
      <c r="AS794" s="140"/>
      <c r="AT794" s="140"/>
      <c r="AU794" s="140"/>
      <c r="AV794" s="140"/>
      <c r="AW794" s="140"/>
      <c r="AX794" s="140"/>
      <c r="AY794" s="140"/>
      <c r="AZ794" s="140"/>
      <c r="BA794" s="140"/>
      <c r="BB794" s="140"/>
      <c r="BC794" s="140"/>
      <c r="BD794" s="140"/>
      <c r="BE794" s="140"/>
      <c r="BF794" s="140"/>
      <c r="BG794" s="140"/>
      <c r="BH794" s="140"/>
      <c r="BI794" s="140"/>
      <c r="BJ794" s="140"/>
    </row>
    <row r="795" spans="1:62" s="101" customFormat="1" ht="18" customHeight="1" x14ac:dyDescent="0.25">
      <c r="A795" s="180"/>
      <c r="B795" s="180"/>
      <c r="C795" s="180"/>
      <c r="D795" s="180"/>
      <c r="E795" s="180"/>
      <c r="F795" s="180"/>
      <c r="G795" s="180"/>
      <c r="H795" s="180"/>
      <c r="I795" s="156"/>
      <c r="J795" s="156"/>
      <c r="K795" s="156"/>
      <c r="L795" s="156"/>
      <c r="M795" s="156"/>
      <c r="N795" s="156"/>
      <c r="O795" s="156"/>
      <c r="P795" s="156"/>
      <c r="Q795" s="156"/>
      <c r="R795" s="156"/>
      <c r="S795" s="156"/>
      <c r="T795" s="156"/>
      <c r="U795" s="156"/>
      <c r="V795" s="156"/>
      <c r="W795" s="156"/>
      <c r="X795" s="156"/>
      <c r="Y795" s="156"/>
      <c r="Z795" s="156"/>
      <c r="AA795" s="156"/>
      <c r="AB795" s="156"/>
      <c r="AC795" s="156"/>
      <c r="AD795" s="156"/>
      <c r="AE795" s="156"/>
      <c r="AF795" s="156"/>
      <c r="AG795" s="156"/>
      <c r="AH795" s="156"/>
      <c r="AI795" s="156"/>
      <c r="AJ795" s="156"/>
      <c r="AK795" s="156"/>
      <c r="AL795" s="156"/>
      <c r="AM795" s="156"/>
      <c r="AN795" s="156"/>
      <c r="AO795" s="156"/>
      <c r="AP795" s="156"/>
      <c r="AQ795" s="156"/>
      <c r="AS795" s="140"/>
      <c r="AT795" s="140"/>
      <c r="AU795" s="140"/>
      <c r="AV795" s="140"/>
      <c r="AW795" s="140"/>
      <c r="AX795" s="140"/>
      <c r="AY795" s="140"/>
      <c r="AZ795" s="140"/>
      <c r="BA795" s="140"/>
      <c r="BB795" s="140"/>
      <c r="BC795" s="140"/>
      <c r="BD795" s="140"/>
      <c r="BE795" s="140"/>
      <c r="BF795" s="140"/>
      <c r="BG795" s="140"/>
      <c r="BH795" s="140"/>
      <c r="BI795" s="140"/>
      <c r="BJ795" s="140"/>
    </row>
    <row r="796" spans="1:62" s="101" customFormat="1" ht="18" customHeight="1" x14ac:dyDescent="0.25">
      <c r="A796" s="180"/>
      <c r="B796" s="180"/>
      <c r="C796" s="180"/>
      <c r="D796" s="180"/>
      <c r="E796" s="180"/>
      <c r="F796" s="180"/>
      <c r="G796" s="180"/>
      <c r="H796" s="180"/>
      <c r="I796" s="156"/>
      <c r="J796" s="156"/>
      <c r="K796" s="156"/>
      <c r="L796" s="156"/>
      <c r="M796" s="156"/>
      <c r="N796" s="156"/>
      <c r="O796" s="156"/>
      <c r="P796" s="156"/>
      <c r="Q796" s="156"/>
      <c r="R796" s="156"/>
      <c r="S796" s="156"/>
      <c r="T796" s="156"/>
      <c r="U796" s="156"/>
      <c r="V796" s="156"/>
      <c r="W796" s="156"/>
      <c r="X796" s="156"/>
      <c r="Y796" s="156"/>
      <c r="Z796" s="156"/>
      <c r="AA796" s="156"/>
      <c r="AB796" s="156"/>
      <c r="AC796" s="156"/>
      <c r="AD796" s="156"/>
      <c r="AE796" s="156"/>
      <c r="AF796" s="156"/>
      <c r="AG796" s="156"/>
      <c r="AH796" s="156"/>
      <c r="AI796" s="156"/>
      <c r="AJ796" s="156"/>
      <c r="AK796" s="156"/>
      <c r="AL796" s="156"/>
      <c r="AM796" s="156"/>
      <c r="AN796" s="156"/>
      <c r="AO796" s="156"/>
      <c r="AP796" s="156"/>
      <c r="AQ796" s="156"/>
      <c r="AS796" s="140"/>
      <c r="AT796" s="140"/>
      <c r="AU796" s="140"/>
      <c r="AV796" s="140"/>
      <c r="AW796" s="140"/>
      <c r="AX796" s="140"/>
      <c r="AY796" s="140"/>
      <c r="AZ796" s="140"/>
      <c r="BA796" s="140"/>
      <c r="BB796" s="140"/>
      <c r="BC796" s="140"/>
      <c r="BD796" s="140"/>
      <c r="BE796" s="140"/>
      <c r="BF796" s="140"/>
      <c r="BG796" s="140"/>
      <c r="BH796" s="140"/>
      <c r="BI796" s="140"/>
      <c r="BJ796" s="140"/>
    </row>
    <row r="797" spans="1:62" s="101" customFormat="1" ht="18" customHeight="1" x14ac:dyDescent="0.25">
      <c r="A797" s="180"/>
      <c r="B797" s="180"/>
      <c r="C797" s="180"/>
      <c r="D797" s="180"/>
      <c r="E797" s="180"/>
      <c r="F797" s="180"/>
      <c r="G797" s="180"/>
      <c r="H797" s="180"/>
      <c r="I797" s="156"/>
      <c r="J797" s="156"/>
      <c r="K797" s="156"/>
      <c r="L797" s="156"/>
      <c r="M797" s="156"/>
      <c r="N797" s="156"/>
      <c r="O797" s="156"/>
      <c r="P797" s="156"/>
      <c r="Q797" s="156"/>
      <c r="R797" s="156"/>
      <c r="S797" s="156"/>
      <c r="T797" s="156"/>
      <c r="U797" s="156"/>
      <c r="V797" s="156"/>
      <c r="W797" s="156"/>
      <c r="X797" s="156"/>
      <c r="Y797" s="156"/>
      <c r="Z797" s="156"/>
      <c r="AA797" s="156"/>
      <c r="AB797" s="156"/>
      <c r="AC797" s="156"/>
      <c r="AD797" s="156"/>
      <c r="AE797" s="156"/>
      <c r="AF797" s="156"/>
      <c r="AG797" s="156"/>
      <c r="AH797" s="156"/>
      <c r="AI797" s="156"/>
      <c r="AJ797" s="156"/>
      <c r="AK797" s="156"/>
      <c r="AL797" s="156"/>
      <c r="AM797" s="156"/>
      <c r="AN797" s="156"/>
      <c r="AO797" s="156"/>
      <c r="AP797" s="156"/>
      <c r="AQ797" s="156"/>
      <c r="AS797" s="140"/>
      <c r="AT797" s="140"/>
      <c r="AU797" s="140"/>
      <c r="AV797" s="140"/>
      <c r="AW797" s="140"/>
      <c r="AX797" s="140"/>
      <c r="AY797" s="140"/>
      <c r="AZ797" s="140"/>
      <c r="BA797" s="140"/>
      <c r="BB797" s="140"/>
      <c r="BC797" s="140"/>
      <c r="BD797" s="140"/>
      <c r="BE797" s="140"/>
      <c r="BF797" s="140"/>
      <c r="BG797" s="140"/>
      <c r="BH797" s="140"/>
      <c r="BI797" s="140"/>
      <c r="BJ797" s="140"/>
    </row>
    <row r="798" spans="1:62" s="101" customFormat="1" ht="18" customHeight="1" x14ac:dyDescent="0.25">
      <c r="A798" s="180"/>
      <c r="B798" s="180"/>
      <c r="C798" s="180"/>
      <c r="D798" s="180"/>
      <c r="E798" s="180"/>
      <c r="F798" s="180"/>
      <c r="G798" s="180"/>
      <c r="H798" s="180"/>
      <c r="I798" s="156"/>
      <c r="J798" s="156"/>
      <c r="K798" s="156"/>
      <c r="L798" s="156"/>
      <c r="M798" s="156"/>
      <c r="N798" s="156"/>
      <c r="O798" s="156"/>
      <c r="P798" s="156"/>
      <c r="Q798" s="156"/>
      <c r="R798" s="156"/>
      <c r="S798" s="156"/>
      <c r="T798" s="156"/>
      <c r="U798" s="156"/>
      <c r="V798" s="156"/>
      <c r="W798" s="156"/>
      <c r="X798" s="156"/>
      <c r="Y798" s="156"/>
      <c r="Z798" s="156"/>
      <c r="AA798" s="156"/>
      <c r="AB798" s="156"/>
      <c r="AC798" s="156"/>
      <c r="AD798" s="156"/>
      <c r="AE798" s="156"/>
      <c r="AF798" s="156"/>
      <c r="AG798" s="156"/>
      <c r="AH798" s="156"/>
      <c r="AI798" s="156"/>
      <c r="AJ798" s="156"/>
      <c r="AK798" s="156"/>
      <c r="AL798" s="156"/>
      <c r="AM798" s="156"/>
      <c r="AN798" s="156"/>
      <c r="AO798" s="156"/>
      <c r="AP798" s="156"/>
      <c r="AQ798" s="156"/>
      <c r="AS798" s="140"/>
      <c r="AT798" s="140"/>
      <c r="AU798" s="140"/>
      <c r="AV798" s="140"/>
      <c r="AW798" s="140"/>
      <c r="AX798" s="140"/>
      <c r="AY798" s="140"/>
      <c r="AZ798" s="140"/>
      <c r="BA798" s="140"/>
      <c r="BB798" s="140"/>
      <c r="BC798" s="140"/>
      <c r="BD798" s="140"/>
      <c r="BE798" s="140"/>
      <c r="BF798" s="140"/>
      <c r="BG798" s="140"/>
      <c r="BH798" s="140"/>
      <c r="BI798" s="140"/>
      <c r="BJ798" s="140"/>
    </row>
    <row r="799" spans="1:62" s="101" customFormat="1" ht="18" customHeight="1" x14ac:dyDescent="0.25">
      <c r="A799" s="180"/>
      <c r="B799" s="180"/>
      <c r="C799" s="180"/>
      <c r="D799" s="180"/>
      <c r="E799" s="180"/>
      <c r="F799" s="180"/>
      <c r="G799" s="180"/>
      <c r="H799" s="180"/>
      <c r="I799" s="156"/>
      <c r="J799" s="156"/>
      <c r="K799" s="156"/>
      <c r="L799" s="156"/>
      <c r="M799" s="156"/>
      <c r="N799" s="156"/>
      <c r="O799" s="156"/>
      <c r="P799" s="156"/>
      <c r="Q799" s="156"/>
      <c r="R799" s="156"/>
      <c r="S799" s="156"/>
      <c r="T799" s="156"/>
      <c r="U799" s="156"/>
      <c r="V799" s="156"/>
      <c r="W799" s="156"/>
      <c r="X799" s="156"/>
      <c r="Y799" s="156"/>
      <c r="Z799" s="156"/>
      <c r="AA799" s="156"/>
      <c r="AB799" s="156"/>
      <c r="AC799" s="156"/>
      <c r="AD799" s="156"/>
      <c r="AE799" s="156"/>
      <c r="AF799" s="156"/>
      <c r="AG799" s="156"/>
      <c r="AH799" s="156"/>
      <c r="AI799" s="156"/>
      <c r="AJ799" s="156"/>
      <c r="AK799" s="156"/>
      <c r="AL799" s="156"/>
      <c r="AM799" s="156"/>
      <c r="AN799" s="156"/>
      <c r="AO799" s="156"/>
      <c r="AP799" s="156"/>
      <c r="AQ799" s="156"/>
      <c r="AS799" s="140"/>
      <c r="AT799" s="140"/>
      <c r="AU799" s="140"/>
      <c r="AV799" s="140"/>
      <c r="AW799" s="140"/>
      <c r="AX799" s="140"/>
      <c r="AY799" s="140"/>
      <c r="AZ799" s="140"/>
      <c r="BA799" s="140"/>
      <c r="BB799" s="140"/>
      <c r="BC799" s="140"/>
      <c r="BD799" s="140"/>
      <c r="BE799" s="140"/>
      <c r="BF799" s="140"/>
      <c r="BG799" s="140"/>
      <c r="BH799" s="140"/>
      <c r="BI799" s="140"/>
      <c r="BJ799" s="140"/>
    </row>
    <row r="817" spans="1:62" s="101" customFormat="1" ht="18" customHeight="1" x14ac:dyDescent="0.25">
      <c r="A817" s="180"/>
      <c r="B817" s="180"/>
      <c r="C817" s="180"/>
      <c r="D817" s="180"/>
      <c r="E817" s="180"/>
      <c r="F817" s="180"/>
      <c r="G817" s="180"/>
      <c r="H817" s="180"/>
      <c r="I817" s="156"/>
      <c r="J817" s="156"/>
      <c r="K817" s="156"/>
      <c r="L817" s="156"/>
      <c r="M817" s="156"/>
      <c r="N817" s="156"/>
      <c r="O817" s="156"/>
      <c r="P817" s="156"/>
      <c r="Q817" s="156"/>
      <c r="R817" s="156"/>
      <c r="S817" s="156"/>
      <c r="T817" s="156"/>
      <c r="U817" s="156"/>
      <c r="V817" s="156"/>
      <c r="W817" s="156"/>
      <c r="X817" s="156"/>
      <c r="Y817" s="156"/>
      <c r="Z817" s="156"/>
      <c r="AA817" s="156"/>
      <c r="AB817" s="156"/>
      <c r="AC817" s="156"/>
      <c r="AD817" s="156"/>
      <c r="AE817" s="156"/>
      <c r="AF817" s="156"/>
      <c r="AG817" s="156"/>
      <c r="AH817" s="156"/>
      <c r="AI817" s="156"/>
      <c r="AJ817" s="156"/>
      <c r="AK817" s="156"/>
      <c r="AL817" s="156"/>
      <c r="AM817" s="156"/>
      <c r="AN817" s="156"/>
      <c r="AO817" s="156"/>
      <c r="AP817" s="156"/>
      <c r="AQ817" s="156"/>
      <c r="AS817" s="140"/>
      <c r="AT817" s="140"/>
      <c r="AU817" s="140"/>
      <c r="AV817" s="140"/>
      <c r="AW817" s="140"/>
      <c r="AX817" s="140"/>
      <c r="AY817" s="140"/>
      <c r="AZ817" s="140"/>
      <c r="BA817" s="140"/>
      <c r="BB817" s="140"/>
      <c r="BC817" s="140"/>
      <c r="BD817" s="140"/>
      <c r="BE817" s="140"/>
      <c r="BF817" s="140"/>
      <c r="BG817" s="140"/>
      <c r="BH817" s="140"/>
      <c r="BI817" s="140"/>
      <c r="BJ817" s="140"/>
    </row>
    <row r="818" spans="1:62" s="101" customFormat="1" ht="18" customHeight="1" x14ac:dyDescent="0.25">
      <c r="A818" s="180"/>
      <c r="B818" s="180"/>
      <c r="C818" s="180"/>
      <c r="D818" s="180"/>
      <c r="E818" s="180"/>
      <c r="F818" s="180"/>
      <c r="G818" s="180"/>
      <c r="H818" s="180"/>
      <c r="I818" s="156"/>
      <c r="J818" s="156"/>
      <c r="K818" s="156"/>
      <c r="L818" s="156"/>
      <c r="M818" s="156"/>
      <c r="N818" s="156"/>
      <c r="O818" s="156"/>
      <c r="P818" s="156"/>
      <c r="Q818" s="156"/>
      <c r="R818" s="156"/>
      <c r="S818" s="156"/>
      <c r="T818" s="156"/>
      <c r="U818" s="156"/>
      <c r="V818" s="156"/>
      <c r="W818" s="156"/>
      <c r="X818" s="156"/>
      <c r="Y818" s="156"/>
      <c r="Z818" s="156"/>
      <c r="AA818" s="156"/>
      <c r="AB818" s="156"/>
      <c r="AC818" s="156"/>
      <c r="AD818" s="156"/>
      <c r="AE818" s="156"/>
      <c r="AF818" s="156"/>
      <c r="AG818" s="156"/>
      <c r="AH818" s="156"/>
      <c r="AI818" s="156"/>
      <c r="AJ818" s="156"/>
      <c r="AK818" s="156"/>
      <c r="AL818" s="156"/>
      <c r="AM818" s="156"/>
      <c r="AN818" s="156"/>
      <c r="AO818" s="156"/>
      <c r="AP818" s="156"/>
      <c r="AQ818" s="156"/>
      <c r="AS818" s="140"/>
      <c r="AT818" s="140"/>
      <c r="AU818" s="140"/>
      <c r="AV818" s="140"/>
      <c r="AW818" s="140"/>
      <c r="AX818" s="140"/>
      <c r="AY818" s="140"/>
      <c r="AZ818" s="140"/>
      <c r="BA818" s="140"/>
      <c r="BB818" s="140"/>
      <c r="BC818" s="140"/>
      <c r="BD818" s="140"/>
      <c r="BE818" s="140"/>
      <c r="BF818" s="140"/>
      <c r="BG818" s="140"/>
      <c r="BH818" s="140"/>
      <c r="BI818" s="140"/>
      <c r="BJ818" s="140"/>
    </row>
    <row r="819" spans="1:62" s="101" customFormat="1" ht="18" customHeight="1" x14ac:dyDescent="0.25">
      <c r="A819" s="180"/>
      <c r="B819" s="180"/>
      <c r="C819" s="180"/>
      <c r="D819" s="180"/>
      <c r="E819" s="180"/>
      <c r="F819" s="180"/>
      <c r="G819" s="180"/>
      <c r="H819" s="180"/>
      <c r="I819" s="156"/>
      <c r="J819" s="156"/>
      <c r="K819" s="156"/>
      <c r="L819" s="156"/>
      <c r="M819" s="156"/>
      <c r="N819" s="156"/>
      <c r="O819" s="156"/>
      <c r="P819" s="156"/>
      <c r="Q819" s="156"/>
      <c r="R819" s="156"/>
      <c r="S819" s="156"/>
      <c r="T819" s="156"/>
      <c r="U819" s="156"/>
      <c r="V819" s="156"/>
      <c r="W819" s="156"/>
      <c r="X819" s="156"/>
      <c r="Y819" s="156"/>
      <c r="Z819" s="156"/>
      <c r="AA819" s="156"/>
      <c r="AB819" s="156"/>
      <c r="AC819" s="156"/>
      <c r="AD819" s="156"/>
      <c r="AE819" s="156"/>
      <c r="AF819" s="156"/>
      <c r="AG819" s="156"/>
      <c r="AH819" s="156"/>
      <c r="AI819" s="156"/>
      <c r="AJ819" s="156"/>
      <c r="AK819" s="156"/>
      <c r="AL819" s="156"/>
      <c r="AM819" s="156"/>
      <c r="AN819" s="156"/>
      <c r="AO819" s="156"/>
      <c r="AP819" s="156"/>
      <c r="AQ819" s="156"/>
      <c r="AS819" s="140"/>
      <c r="AT819" s="140"/>
      <c r="AU819" s="140"/>
      <c r="AV819" s="140"/>
      <c r="AW819" s="140"/>
      <c r="AX819" s="140"/>
      <c r="AY819" s="140"/>
      <c r="AZ819" s="140"/>
      <c r="BA819" s="140"/>
      <c r="BB819" s="140"/>
      <c r="BC819" s="140"/>
      <c r="BD819" s="140"/>
      <c r="BE819" s="140"/>
      <c r="BF819" s="140"/>
      <c r="BG819" s="140"/>
      <c r="BH819" s="140"/>
      <c r="BI819" s="140"/>
      <c r="BJ819" s="140"/>
    </row>
    <row r="820" spans="1:62" s="101" customFormat="1" ht="18" customHeight="1" x14ac:dyDescent="0.25">
      <c r="A820" s="180"/>
      <c r="B820" s="180"/>
      <c r="C820" s="180"/>
      <c r="D820" s="180"/>
      <c r="E820" s="180"/>
      <c r="F820" s="180"/>
      <c r="G820" s="180"/>
      <c r="H820" s="180"/>
      <c r="I820" s="156"/>
      <c r="J820" s="156"/>
      <c r="K820" s="156"/>
      <c r="L820" s="156"/>
      <c r="M820" s="156"/>
      <c r="N820" s="156"/>
      <c r="O820" s="156"/>
      <c r="P820" s="156"/>
      <c r="Q820" s="156"/>
      <c r="R820" s="156"/>
      <c r="S820" s="156"/>
      <c r="T820" s="156"/>
      <c r="U820" s="156"/>
      <c r="V820" s="156"/>
      <c r="W820" s="156"/>
      <c r="X820" s="156"/>
      <c r="Y820" s="156"/>
      <c r="Z820" s="156"/>
      <c r="AA820" s="156"/>
      <c r="AB820" s="156"/>
      <c r="AC820" s="156"/>
      <c r="AD820" s="156"/>
      <c r="AE820" s="156"/>
      <c r="AF820" s="156"/>
      <c r="AG820" s="156"/>
      <c r="AH820" s="156"/>
      <c r="AI820" s="156"/>
      <c r="AJ820" s="156"/>
      <c r="AK820" s="156"/>
      <c r="AL820" s="156"/>
      <c r="AM820" s="156"/>
      <c r="AN820" s="156"/>
      <c r="AO820" s="156"/>
      <c r="AP820" s="156"/>
      <c r="AQ820" s="156"/>
      <c r="AS820" s="140"/>
      <c r="AT820" s="140"/>
      <c r="AU820" s="140"/>
      <c r="AV820" s="140"/>
      <c r="AW820" s="140"/>
      <c r="AX820" s="140"/>
      <c r="AY820" s="140"/>
      <c r="AZ820" s="140"/>
      <c r="BA820" s="140"/>
      <c r="BB820" s="140"/>
      <c r="BC820" s="140"/>
      <c r="BD820" s="140"/>
      <c r="BE820" s="140"/>
      <c r="BF820" s="140"/>
      <c r="BG820" s="140"/>
      <c r="BH820" s="140"/>
      <c r="BI820" s="140"/>
      <c r="BJ820" s="140"/>
    </row>
    <row r="821" spans="1:62" s="101" customFormat="1" ht="18" customHeight="1" x14ac:dyDescent="0.25">
      <c r="A821" s="180"/>
      <c r="B821" s="180"/>
      <c r="C821" s="180"/>
      <c r="D821" s="180"/>
      <c r="E821" s="180"/>
      <c r="F821" s="180"/>
      <c r="G821" s="180"/>
      <c r="H821" s="180"/>
      <c r="I821" s="156"/>
      <c r="J821" s="156"/>
      <c r="K821" s="156"/>
      <c r="L821" s="156"/>
      <c r="M821" s="156"/>
      <c r="N821" s="156"/>
      <c r="O821" s="156"/>
      <c r="P821" s="156"/>
      <c r="Q821" s="156"/>
      <c r="R821" s="156"/>
      <c r="S821" s="156"/>
      <c r="T821" s="156"/>
      <c r="U821" s="156"/>
      <c r="V821" s="156"/>
      <c r="W821" s="156"/>
      <c r="X821" s="156"/>
      <c r="Y821" s="156"/>
      <c r="Z821" s="156"/>
      <c r="AA821" s="156"/>
      <c r="AB821" s="156"/>
      <c r="AC821" s="156"/>
      <c r="AD821" s="156"/>
      <c r="AE821" s="156"/>
      <c r="AF821" s="156"/>
      <c r="AG821" s="156"/>
      <c r="AH821" s="156"/>
      <c r="AI821" s="156"/>
      <c r="AJ821" s="156"/>
      <c r="AK821" s="156"/>
      <c r="AL821" s="156"/>
      <c r="AM821" s="156"/>
      <c r="AN821" s="156"/>
      <c r="AO821" s="156"/>
      <c r="AP821" s="156"/>
      <c r="AQ821" s="156"/>
      <c r="AS821" s="140"/>
      <c r="AT821" s="140"/>
      <c r="AU821" s="140"/>
      <c r="AV821" s="140"/>
      <c r="AW821" s="140"/>
      <c r="AX821" s="140"/>
      <c r="AY821" s="140"/>
      <c r="AZ821" s="140"/>
      <c r="BA821" s="140"/>
      <c r="BB821" s="140"/>
      <c r="BC821" s="140"/>
      <c r="BD821" s="140"/>
      <c r="BE821" s="140"/>
      <c r="BF821" s="140"/>
      <c r="BG821" s="140"/>
      <c r="BH821" s="140"/>
      <c r="BI821" s="140"/>
      <c r="BJ821" s="140"/>
    </row>
    <row r="822" spans="1:62" s="101" customFormat="1" ht="18" customHeight="1" x14ac:dyDescent="0.25">
      <c r="A822" s="180"/>
      <c r="B822" s="180"/>
      <c r="C822" s="180"/>
      <c r="D822" s="180"/>
      <c r="E822" s="180"/>
      <c r="F822" s="180"/>
      <c r="G822" s="180"/>
      <c r="H822" s="180"/>
      <c r="I822" s="156"/>
      <c r="J822" s="156"/>
      <c r="K822" s="156"/>
      <c r="L822" s="156"/>
      <c r="M822" s="156"/>
      <c r="N822" s="156"/>
      <c r="O822" s="156"/>
      <c r="P822" s="156"/>
      <c r="Q822" s="156"/>
      <c r="R822" s="156"/>
      <c r="S822" s="156"/>
      <c r="T822" s="156"/>
      <c r="U822" s="156"/>
      <c r="V822" s="156"/>
      <c r="W822" s="156"/>
      <c r="X822" s="156"/>
      <c r="Y822" s="156"/>
      <c r="Z822" s="156"/>
      <c r="AA822" s="156"/>
      <c r="AB822" s="156"/>
      <c r="AC822" s="156"/>
      <c r="AD822" s="156"/>
      <c r="AE822" s="156"/>
      <c r="AF822" s="156"/>
      <c r="AG822" s="156"/>
      <c r="AH822" s="156"/>
      <c r="AI822" s="156"/>
      <c r="AJ822" s="156"/>
      <c r="AK822" s="156"/>
      <c r="AL822" s="156"/>
      <c r="AM822" s="156"/>
      <c r="AN822" s="156"/>
      <c r="AO822" s="156"/>
      <c r="AP822" s="156"/>
      <c r="AQ822" s="156"/>
      <c r="AS822" s="140"/>
      <c r="AT822" s="140"/>
      <c r="AU822" s="140"/>
      <c r="AV822" s="140"/>
      <c r="AW822" s="140"/>
      <c r="AX822" s="140"/>
      <c r="AY822" s="140"/>
      <c r="AZ822" s="140"/>
      <c r="BA822" s="140"/>
      <c r="BB822" s="140"/>
      <c r="BC822" s="140"/>
      <c r="BD822" s="140"/>
      <c r="BE822" s="140"/>
      <c r="BF822" s="140"/>
      <c r="BG822" s="140"/>
      <c r="BH822" s="140"/>
      <c r="BI822" s="140"/>
      <c r="BJ822" s="140"/>
    </row>
    <row r="823" spans="1:62" s="101" customFormat="1" ht="18" customHeight="1" x14ac:dyDescent="0.25">
      <c r="A823" s="180"/>
      <c r="B823" s="180"/>
      <c r="C823" s="180"/>
      <c r="D823" s="180"/>
      <c r="E823" s="180"/>
      <c r="F823" s="180"/>
      <c r="G823" s="180"/>
      <c r="H823" s="180"/>
      <c r="I823" s="156"/>
      <c r="J823" s="156"/>
      <c r="K823" s="156"/>
      <c r="L823" s="156"/>
      <c r="M823" s="156"/>
      <c r="N823" s="156"/>
      <c r="O823" s="156"/>
      <c r="P823" s="156"/>
      <c r="Q823" s="156"/>
      <c r="R823" s="156"/>
      <c r="S823" s="156"/>
      <c r="T823" s="156"/>
      <c r="U823" s="156"/>
      <c r="V823" s="156"/>
      <c r="W823" s="156"/>
      <c r="X823" s="156"/>
      <c r="Y823" s="156"/>
      <c r="Z823" s="156"/>
      <c r="AA823" s="156"/>
      <c r="AB823" s="156"/>
      <c r="AC823" s="156"/>
      <c r="AD823" s="156"/>
      <c r="AE823" s="156"/>
      <c r="AF823" s="156"/>
      <c r="AG823" s="156"/>
      <c r="AH823" s="156"/>
      <c r="AI823" s="156"/>
      <c r="AJ823" s="156"/>
      <c r="AK823" s="156"/>
      <c r="AL823" s="156"/>
      <c r="AM823" s="156"/>
      <c r="AN823" s="156"/>
      <c r="AO823" s="156"/>
      <c r="AP823" s="156"/>
      <c r="AQ823" s="156"/>
      <c r="AS823" s="140"/>
      <c r="AT823" s="140"/>
      <c r="AU823" s="140"/>
      <c r="AV823" s="140"/>
      <c r="AW823" s="140"/>
      <c r="AX823" s="140"/>
      <c r="AY823" s="140"/>
      <c r="AZ823" s="140"/>
      <c r="BA823" s="140"/>
      <c r="BB823" s="140"/>
      <c r="BC823" s="140"/>
      <c r="BD823" s="140"/>
      <c r="BE823" s="140"/>
      <c r="BF823" s="140"/>
      <c r="BG823" s="140"/>
      <c r="BH823" s="140"/>
      <c r="BI823" s="140"/>
      <c r="BJ823" s="140"/>
    </row>
    <row r="841" spans="1:62" s="101" customFormat="1" ht="18" customHeight="1" x14ac:dyDescent="0.25">
      <c r="A841" s="180"/>
      <c r="B841" s="180"/>
      <c r="C841" s="180"/>
      <c r="D841" s="180"/>
      <c r="E841" s="180"/>
      <c r="F841" s="180"/>
      <c r="G841" s="180"/>
      <c r="H841" s="180"/>
      <c r="I841" s="156"/>
      <c r="J841" s="156"/>
      <c r="K841" s="156"/>
      <c r="L841" s="156"/>
      <c r="M841" s="156"/>
      <c r="N841" s="156"/>
      <c r="O841" s="156"/>
      <c r="P841" s="156"/>
      <c r="Q841" s="156"/>
      <c r="R841" s="156"/>
      <c r="S841" s="156"/>
      <c r="T841" s="156"/>
      <c r="U841" s="156"/>
      <c r="V841" s="156"/>
      <c r="W841" s="156"/>
      <c r="X841" s="156"/>
      <c r="Y841" s="156"/>
      <c r="Z841" s="156"/>
      <c r="AA841" s="156"/>
      <c r="AB841" s="156"/>
      <c r="AC841" s="156"/>
      <c r="AD841" s="156"/>
      <c r="AE841" s="156"/>
      <c r="AF841" s="156"/>
      <c r="AG841" s="156"/>
      <c r="AH841" s="156"/>
      <c r="AI841" s="156"/>
      <c r="AJ841" s="156"/>
      <c r="AK841" s="156"/>
      <c r="AL841" s="156"/>
      <c r="AM841" s="156"/>
      <c r="AN841" s="156"/>
      <c r="AO841" s="156"/>
      <c r="AP841" s="156"/>
      <c r="AQ841" s="156"/>
      <c r="AS841" s="140"/>
      <c r="AT841" s="140"/>
      <c r="AU841" s="140"/>
      <c r="AV841" s="140"/>
      <c r="AW841" s="140"/>
      <c r="AX841" s="140"/>
      <c r="AY841" s="140"/>
      <c r="AZ841" s="140"/>
      <c r="BA841" s="140"/>
      <c r="BB841" s="140"/>
      <c r="BC841" s="140"/>
      <c r="BD841" s="140"/>
      <c r="BE841" s="140"/>
      <c r="BF841" s="140"/>
      <c r="BG841" s="140"/>
      <c r="BH841" s="140"/>
      <c r="BI841" s="140"/>
      <c r="BJ841" s="140"/>
    </row>
    <row r="842" spans="1:62" s="101" customFormat="1" ht="18" customHeight="1" x14ac:dyDescent="0.25">
      <c r="A842" s="180"/>
      <c r="B842" s="180"/>
      <c r="C842" s="180"/>
      <c r="D842" s="180"/>
      <c r="E842" s="180"/>
      <c r="F842" s="180"/>
      <c r="G842" s="180"/>
      <c r="H842" s="180"/>
      <c r="I842" s="156"/>
      <c r="J842" s="156"/>
      <c r="K842" s="156"/>
      <c r="L842" s="156"/>
      <c r="M842" s="156"/>
      <c r="N842" s="156"/>
      <c r="O842" s="156"/>
      <c r="P842" s="156"/>
      <c r="Q842" s="156"/>
      <c r="R842" s="156"/>
      <c r="S842" s="156"/>
      <c r="T842" s="156"/>
      <c r="U842" s="156"/>
      <c r="V842" s="156"/>
      <c r="W842" s="156"/>
      <c r="X842" s="156"/>
      <c r="Y842" s="156"/>
      <c r="Z842" s="156"/>
      <c r="AA842" s="156"/>
      <c r="AB842" s="156"/>
      <c r="AC842" s="156"/>
      <c r="AD842" s="156"/>
      <c r="AE842" s="156"/>
      <c r="AF842" s="156"/>
      <c r="AG842" s="156"/>
      <c r="AH842" s="156"/>
      <c r="AI842" s="156"/>
      <c r="AJ842" s="156"/>
      <c r="AK842" s="156"/>
      <c r="AL842" s="156"/>
      <c r="AM842" s="156"/>
      <c r="AN842" s="156"/>
      <c r="AO842" s="156"/>
      <c r="AP842" s="156"/>
      <c r="AQ842" s="156"/>
      <c r="AS842" s="140"/>
      <c r="AT842" s="140"/>
      <c r="AU842" s="140"/>
      <c r="AV842" s="140"/>
      <c r="AW842" s="140"/>
      <c r="AX842" s="140"/>
      <c r="AY842" s="140"/>
      <c r="AZ842" s="140"/>
      <c r="BA842" s="140"/>
      <c r="BB842" s="140"/>
      <c r="BC842" s="140"/>
      <c r="BD842" s="140"/>
      <c r="BE842" s="140"/>
      <c r="BF842" s="140"/>
      <c r="BG842" s="140"/>
      <c r="BH842" s="140"/>
      <c r="BI842" s="140"/>
      <c r="BJ842" s="140"/>
    </row>
    <row r="843" spans="1:62" s="101" customFormat="1" ht="18" customHeight="1" x14ac:dyDescent="0.25">
      <c r="A843" s="180"/>
      <c r="B843" s="180"/>
      <c r="C843" s="180"/>
      <c r="D843" s="180"/>
      <c r="E843" s="180"/>
      <c r="F843" s="180"/>
      <c r="G843" s="180"/>
      <c r="H843" s="180"/>
      <c r="I843" s="156"/>
      <c r="J843" s="156"/>
      <c r="K843" s="156"/>
      <c r="L843" s="156"/>
      <c r="M843" s="156"/>
      <c r="N843" s="156"/>
      <c r="O843" s="156"/>
      <c r="P843" s="156"/>
      <c r="Q843" s="156"/>
      <c r="R843" s="156"/>
      <c r="S843" s="156"/>
      <c r="T843" s="156"/>
      <c r="U843" s="156"/>
      <c r="V843" s="156"/>
      <c r="W843" s="156"/>
      <c r="X843" s="156"/>
      <c r="Y843" s="156"/>
      <c r="Z843" s="156"/>
      <c r="AA843" s="156"/>
      <c r="AB843" s="156"/>
      <c r="AC843" s="156"/>
      <c r="AD843" s="156"/>
      <c r="AE843" s="156"/>
      <c r="AF843" s="156"/>
      <c r="AG843" s="156"/>
      <c r="AH843" s="156"/>
      <c r="AI843" s="156"/>
      <c r="AJ843" s="156"/>
      <c r="AK843" s="156"/>
      <c r="AL843" s="156"/>
      <c r="AM843" s="156"/>
      <c r="AN843" s="156"/>
      <c r="AO843" s="156"/>
      <c r="AP843" s="156"/>
      <c r="AQ843" s="156"/>
      <c r="AS843" s="140"/>
      <c r="AT843" s="140"/>
      <c r="AU843" s="140"/>
      <c r="AV843" s="140"/>
      <c r="AW843" s="140"/>
      <c r="AX843" s="140"/>
      <c r="AY843" s="140"/>
      <c r="AZ843" s="140"/>
      <c r="BA843" s="140"/>
      <c r="BB843" s="140"/>
      <c r="BC843" s="140"/>
      <c r="BD843" s="140"/>
      <c r="BE843" s="140"/>
      <c r="BF843" s="140"/>
      <c r="BG843" s="140"/>
      <c r="BH843" s="140"/>
      <c r="BI843" s="140"/>
      <c r="BJ843" s="140"/>
    </row>
    <row r="844" spans="1:62" s="101" customFormat="1" ht="18" customHeight="1" x14ac:dyDescent="0.25">
      <c r="A844" s="180"/>
      <c r="B844" s="180"/>
      <c r="C844" s="180"/>
      <c r="D844" s="180"/>
      <c r="E844" s="180"/>
      <c r="F844" s="180"/>
      <c r="G844" s="180"/>
      <c r="H844" s="180"/>
      <c r="I844" s="156"/>
      <c r="J844" s="156"/>
      <c r="K844" s="156"/>
      <c r="L844" s="156"/>
      <c r="M844" s="156"/>
      <c r="N844" s="156"/>
      <c r="O844" s="156"/>
      <c r="P844" s="156"/>
      <c r="Q844" s="156"/>
      <c r="R844" s="156"/>
      <c r="S844" s="156"/>
      <c r="T844" s="156"/>
      <c r="U844" s="156"/>
      <c r="V844" s="156"/>
      <c r="W844" s="156"/>
      <c r="X844" s="156"/>
      <c r="Y844" s="156"/>
      <c r="Z844" s="156"/>
      <c r="AA844" s="156"/>
      <c r="AB844" s="156"/>
      <c r="AC844" s="156"/>
      <c r="AD844" s="156"/>
      <c r="AE844" s="156"/>
      <c r="AF844" s="156"/>
      <c r="AG844" s="156"/>
      <c r="AH844" s="156"/>
      <c r="AI844" s="156"/>
      <c r="AJ844" s="156"/>
      <c r="AK844" s="156"/>
      <c r="AL844" s="156"/>
      <c r="AM844" s="156"/>
      <c r="AN844" s="156"/>
      <c r="AO844" s="156"/>
      <c r="AP844" s="156"/>
      <c r="AQ844" s="156"/>
      <c r="AS844" s="140"/>
      <c r="AT844" s="140"/>
      <c r="AU844" s="140"/>
      <c r="AV844" s="140"/>
      <c r="AW844" s="140"/>
      <c r="AX844" s="140"/>
      <c r="AY844" s="140"/>
      <c r="AZ844" s="140"/>
      <c r="BA844" s="140"/>
      <c r="BB844" s="140"/>
      <c r="BC844" s="140"/>
      <c r="BD844" s="140"/>
      <c r="BE844" s="140"/>
      <c r="BF844" s="140"/>
      <c r="BG844" s="140"/>
      <c r="BH844" s="140"/>
      <c r="BI844" s="140"/>
      <c r="BJ844" s="140"/>
    </row>
    <row r="845" spans="1:62" s="101" customFormat="1" ht="18" customHeight="1" x14ac:dyDescent="0.25">
      <c r="A845" s="180"/>
      <c r="B845" s="180"/>
      <c r="C845" s="180"/>
      <c r="D845" s="180"/>
      <c r="E845" s="180"/>
      <c r="F845" s="180"/>
      <c r="G845" s="180"/>
      <c r="H845" s="180"/>
      <c r="I845" s="156"/>
      <c r="J845" s="156"/>
      <c r="K845" s="156"/>
      <c r="L845" s="156"/>
      <c r="M845" s="156"/>
      <c r="N845" s="156"/>
      <c r="O845" s="156"/>
      <c r="P845" s="156"/>
      <c r="Q845" s="156"/>
      <c r="R845" s="156"/>
      <c r="S845" s="156"/>
      <c r="T845" s="156"/>
      <c r="U845" s="156"/>
      <c r="V845" s="156"/>
      <c r="W845" s="156"/>
      <c r="X845" s="156"/>
      <c r="Y845" s="156"/>
      <c r="Z845" s="156"/>
      <c r="AA845" s="156"/>
      <c r="AB845" s="156"/>
      <c r="AC845" s="156"/>
      <c r="AD845" s="156"/>
      <c r="AE845" s="156"/>
      <c r="AF845" s="156"/>
      <c r="AG845" s="156"/>
      <c r="AH845" s="156"/>
      <c r="AI845" s="156"/>
      <c r="AJ845" s="156"/>
      <c r="AK845" s="156"/>
      <c r="AL845" s="156"/>
      <c r="AM845" s="156"/>
      <c r="AN845" s="156"/>
      <c r="AO845" s="156"/>
      <c r="AP845" s="156"/>
      <c r="AQ845" s="156"/>
      <c r="AS845" s="140"/>
      <c r="AT845" s="140"/>
      <c r="AU845" s="140"/>
      <c r="AV845" s="140"/>
      <c r="AW845" s="140"/>
      <c r="AX845" s="140"/>
      <c r="AY845" s="140"/>
      <c r="AZ845" s="140"/>
      <c r="BA845" s="140"/>
      <c r="BB845" s="140"/>
      <c r="BC845" s="140"/>
      <c r="BD845" s="140"/>
      <c r="BE845" s="140"/>
      <c r="BF845" s="140"/>
      <c r="BG845" s="140"/>
      <c r="BH845" s="140"/>
      <c r="BI845" s="140"/>
      <c r="BJ845" s="140"/>
    </row>
    <row r="846" spans="1:62" s="101" customFormat="1" ht="18" customHeight="1" x14ac:dyDescent="0.25">
      <c r="A846" s="180"/>
      <c r="B846" s="180"/>
      <c r="C846" s="180"/>
      <c r="D846" s="180"/>
      <c r="E846" s="180"/>
      <c r="F846" s="180"/>
      <c r="G846" s="180"/>
      <c r="H846" s="180"/>
      <c r="I846" s="156"/>
      <c r="J846" s="156"/>
      <c r="K846" s="156"/>
      <c r="L846" s="156"/>
      <c r="M846" s="156"/>
      <c r="N846" s="156"/>
      <c r="O846" s="156"/>
      <c r="P846" s="156"/>
      <c r="Q846" s="156"/>
      <c r="R846" s="156"/>
      <c r="S846" s="156"/>
      <c r="T846" s="156"/>
      <c r="U846" s="156"/>
      <c r="V846" s="156"/>
      <c r="W846" s="156"/>
      <c r="X846" s="156"/>
      <c r="Y846" s="156"/>
      <c r="Z846" s="156"/>
      <c r="AA846" s="156"/>
      <c r="AB846" s="156"/>
      <c r="AC846" s="156"/>
      <c r="AD846" s="156"/>
      <c r="AE846" s="156"/>
      <c r="AF846" s="156"/>
      <c r="AG846" s="156"/>
      <c r="AH846" s="156"/>
      <c r="AI846" s="156"/>
      <c r="AJ846" s="156"/>
      <c r="AK846" s="156"/>
      <c r="AL846" s="156"/>
      <c r="AM846" s="156"/>
      <c r="AN846" s="156"/>
      <c r="AO846" s="156"/>
      <c r="AP846" s="156"/>
      <c r="AQ846" s="156"/>
      <c r="AS846" s="140"/>
      <c r="AT846" s="140"/>
      <c r="AU846" s="140"/>
      <c r="AV846" s="140"/>
      <c r="AW846" s="140"/>
      <c r="AX846" s="140"/>
      <c r="AY846" s="140"/>
      <c r="AZ846" s="140"/>
      <c r="BA846" s="140"/>
      <c r="BB846" s="140"/>
      <c r="BC846" s="140"/>
      <c r="BD846" s="140"/>
      <c r="BE846" s="140"/>
      <c r="BF846" s="140"/>
      <c r="BG846" s="140"/>
      <c r="BH846" s="140"/>
      <c r="BI846" s="140"/>
      <c r="BJ846" s="140"/>
    </row>
    <row r="847" spans="1:62" s="101" customFormat="1" ht="18" customHeight="1" x14ac:dyDescent="0.25">
      <c r="A847" s="180"/>
      <c r="B847" s="180"/>
      <c r="C847" s="180"/>
      <c r="D847" s="180"/>
      <c r="E847" s="180"/>
      <c r="F847" s="180"/>
      <c r="G847" s="180"/>
      <c r="H847" s="180"/>
      <c r="I847" s="156"/>
      <c r="J847" s="156"/>
      <c r="K847" s="156"/>
      <c r="L847" s="156"/>
      <c r="M847" s="156"/>
      <c r="N847" s="156"/>
      <c r="O847" s="156"/>
      <c r="P847" s="156"/>
      <c r="Q847" s="156"/>
      <c r="R847" s="156"/>
      <c r="S847" s="156"/>
      <c r="T847" s="156"/>
      <c r="U847" s="156"/>
      <c r="V847" s="156"/>
      <c r="W847" s="156"/>
      <c r="X847" s="156"/>
      <c r="Y847" s="156"/>
      <c r="Z847" s="156"/>
      <c r="AA847" s="156"/>
      <c r="AB847" s="156"/>
      <c r="AC847" s="156"/>
      <c r="AD847" s="156"/>
      <c r="AE847" s="156"/>
      <c r="AF847" s="156"/>
      <c r="AG847" s="156"/>
      <c r="AH847" s="156"/>
      <c r="AI847" s="156"/>
      <c r="AJ847" s="156"/>
      <c r="AK847" s="156"/>
      <c r="AL847" s="156"/>
      <c r="AM847" s="156"/>
      <c r="AN847" s="156"/>
      <c r="AO847" s="156"/>
      <c r="AP847" s="156"/>
      <c r="AQ847" s="156"/>
      <c r="AS847" s="140"/>
      <c r="AT847" s="140"/>
      <c r="AU847" s="140"/>
      <c r="AV847" s="140"/>
      <c r="AW847" s="140"/>
      <c r="AX847" s="140"/>
      <c r="AY847" s="140"/>
      <c r="AZ847" s="140"/>
      <c r="BA847" s="140"/>
      <c r="BB847" s="140"/>
      <c r="BC847" s="140"/>
      <c r="BD847" s="140"/>
      <c r="BE847" s="140"/>
      <c r="BF847" s="140"/>
      <c r="BG847" s="140"/>
      <c r="BH847" s="140"/>
      <c r="BI847" s="140"/>
      <c r="BJ847" s="140"/>
    </row>
    <row r="865" spans="1:62" s="101" customFormat="1" ht="18" customHeight="1" x14ac:dyDescent="0.25">
      <c r="A865" s="180"/>
      <c r="B865" s="180"/>
      <c r="C865" s="180"/>
      <c r="D865" s="180"/>
      <c r="E865" s="180"/>
      <c r="F865" s="180"/>
      <c r="G865" s="180"/>
      <c r="H865" s="180"/>
      <c r="I865" s="156"/>
      <c r="J865" s="156"/>
      <c r="K865" s="156"/>
      <c r="L865" s="156"/>
      <c r="M865" s="156"/>
      <c r="N865" s="156"/>
      <c r="O865" s="156"/>
      <c r="P865" s="156"/>
      <c r="Q865" s="156"/>
      <c r="R865" s="156"/>
      <c r="S865" s="156"/>
      <c r="T865" s="156"/>
      <c r="U865" s="156"/>
      <c r="V865" s="156"/>
      <c r="W865" s="156"/>
      <c r="X865" s="156"/>
      <c r="Y865" s="156"/>
      <c r="Z865" s="156"/>
      <c r="AA865" s="156"/>
      <c r="AB865" s="156"/>
      <c r="AC865" s="156"/>
      <c r="AD865" s="156"/>
      <c r="AE865" s="156"/>
      <c r="AF865" s="156"/>
      <c r="AG865" s="156"/>
      <c r="AH865" s="156"/>
      <c r="AI865" s="156"/>
      <c r="AJ865" s="156"/>
      <c r="AK865" s="156"/>
      <c r="AL865" s="156"/>
      <c r="AM865" s="156"/>
      <c r="AN865" s="156"/>
      <c r="AO865" s="156"/>
      <c r="AP865" s="156"/>
      <c r="AQ865" s="156"/>
      <c r="AS865" s="140"/>
      <c r="AT865" s="140"/>
      <c r="AU865" s="140"/>
      <c r="AV865" s="140"/>
      <c r="AW865" s="140"/>
      <c r="AX865" s="140"/>
      <c r="AY865" s="140"/>
      <c r="AZ865" s="140"/>
      <c r="BA865" s="140"/>
      <c r="BB865" s="140"/>
      <c r="BC865" s="140"/>
      <c r="BD865" s="140"/>
      <c r="BE865" s="140"/>
      <c r="BF865" s="140"/>
      <c r="BG865" s="140"/>
      <c r="BH865" s="140"/>
      <c r="BI865" s="140"/>
      <c r="BJ865" s="140"/>
    </row>
    <row r="866" spans="1:62" s="101" customFormat="1" ht="18" customHeight="1" x14ac:dyDescent="0.25">
      <c r="A866" s="180"/>
      <c r="B866" s="180"/>
      <c r="C866" s="180"/>
      <c r="D866" s="180"/>
      <c r="E866" s="180"/>
      <c r="F866" s="180"/>
      <c r="G866" s="180"/>
      <c r="H866" s="180"/>
      <c r="I866" s="156"/>
      <c r="J866" s="156"/>
      <c r="K866" s="156"/>
      <c r="L866" s="156"/>
      <c r="M866" s="156"/>
      <c r="N866" s="156"/>
      <c r="O866" s="156"/>
      <c r="P866" s="156"/>
      <c r="Q866" s="156"/>
      <c r="R866" s="156"/>
      <c r="S866" s="156"/>
      <c r="T866" s="156"/>
      <c r="U866" s="156"/>
      <c r="V866" s="156"/>
      <c r="W866" s="156"/>
      <c r="X866" s="156"/>
      <c r="Y866" s="156"/>
      <c r="Z866" s="156"/>
      <c r="AA866" s="156"/>
      <c r="AB866" s="156"/>
      <c r="AC866" s="156"/>
      <c r="AD866" s="156"/>
      <c r="AE866" s="156"/>
      <c r="AF866" s="156"/>
      <c r="AG866" s="156"/>
      <c r="AH866" s="156"/>
      <c r="AI866" s="156"/>
      <c r="AJ866" s="156"/>
      <c r="AK866" s="156"/>
      <c r="AL866" s="156"/>
      <c r="AM866" s="156"/>
      <c r="AN866" s="156"/>
      <c r="AO866" s="156"/>
      <c r="AP866" s="156"/>
      <c r="AQ866" s="156"/>
      <c r="AS866" s="140"/>
      <c r="AT866" s="140"/>
      <c r="AU866" s="140"/>
      <c r="AV866" s="140"/>
      <c r="AW866" s="140"/>
      <c r="AX866" s="140"/>
      <c r="AY866" s="140"/>
      <c r="AZ866" s="140"/>
      <c r="BA866" s="140"/>
      <c r="BB866" s="140"/>
      <c r="BC866" s="140"/>
      <c r="BD866" s="140"/>
      <c r="BE866" s="140"/>
      <c r="BF866" s="140"/>
      <c r="BG866" s="140"/>
      <c r="BH866" s="140"/>
      <c r="BI866" s="140"/>
      <c r="BJ866" s="140"/>
    </row>
    <row r="867" spans="1:62" s="101" customFormat="1" ht="18" customHeight="1" x14ac:dyDescent="0.25">
      <c r="A867" s="180"/>
      <c r="B867" s="180"/>
      <c r="C867" s="180"/>
      <c r="D867" s="180"/>
      <c r="E867" s="180"/>
      <c r="F867" s="180"/>
      <c r="G867" s="180"/>
      <c r="H867" s="180"/>
      <c r="I867" s="156"/>
      <c r="J867" s="156"/>
      <c r="K867" s="156"/>
      <c r="L867" s="156"/>
      <c r="M867" s="156"/>
      <c r="N867" s="156"/>
      <c r="O867" s="156"/>
      <c r="P867" s="156"/>
      <c r="Q867" s="156"/>
      <c r="R867" s="156"/>
      <c r="S867" s="156"/>
      <c r="T867" s="156"/>
      <c r="U867" s="156"/>
      <c r="V867" s="156"/>
      <c r="W867" s="156"/>
      <c r="X867" s="156"/>
      <c r="Y867" s="156"/>
      <c r="Z867" s="156"/>
      <c r="AA867" s="156"/>
      <c r="AB867" s="156"/>
      <c r="AC867" s="156"/>
      <c r="AD867" s="156"/>
      <c r="AE867" s="156"/>
      <c r="AF867" s="156"/>
      <c r="AG867" s="156"/>
      <c r="AH867" s="156"/>
      <c r="AI867" s="156"/>
      <c r="AJ867" s="156"/>
      <c r="AK867" s="156"/>
      <c r="AL867" s="156"/>
      <c r="AM867" s="156"/>
      <c r="AN867" s="156"/>
      <c r="AO867" s="156"/>
      <c r="AP867" s="156"/>
      <c r="AQ867" s="156"/>
      <c r="AS867" s="140"/>
      <c r="AT867" s="140"/>
      <c r="AU867" s="140"/>
      <c r="AV867" s="140"/>
      <c r="AW867" s="140"/>
      <c r="AX867" s="140"/>
      <c r="AY867" s="140"/>
      <c r="AZ867" s="140"/>
      <c r="BA867" s="140"/>
      <c r="BB867" s="140"/>
      <c r="BC867" s="140"/>
      <c r="BD867" s="140"/>
      <c r="BE867" s="140"/>
      <c r="BF867" s="140"/>
      <c r="BG867" s="140"/>
      <c r="BH867" s="140"/>
      <c r="BI867" s="140"/>
      <c r="BJ867" s="140"/>
    </row>
    <row r="868" spans="1:62" s="101" customFormat="1" ht="18" customHeight="1" x14ac:dyDescent="0.25">
      <c r="A868" s="180"/>
      <c r="B868" s="180"/>
      <c r="C868" s="180"/>
      <c r="D868" s="180"/>
      <c r="E868" s="180"/>
      <c r="F868" s="180"/>
      <c r="G868" s="180"/>
      <c r="H868" s="180"/>
      <c r="I868" s="156"/>
      <c r="J868" s="156"/>
      <c r="K868" s="156"/>
      <c r="L868" s="156"/>
      <c r="M868" s="156"/>
      <c r="N868" s="156"/>
      <c r="O868" s="156"/>
      <c r="P868" s="156"/>
      <c r="Q868" s="156"/>
      <c r="R868" s="156"/>
      <c r="S868" s="156"/>
      <c r="T868" s="156"/>
      <c r="U868" s="156"/>
      <c r="V868" s="156"/>
      <c r="W868" s="156"/>
      <c r="X868" s="156"/>
      <c r="Y868" s="156"/>
      <c r="Z868" s="156"/>
      <c r="AA868" s="156"/>
      <c r="AB868" s="156"/>
      <c r="AC868" s="156"/>
      <c r="AD868" s="156"/>
      <c r="AE868" s="156"/>
      <c r="AF868" s="156"/>
      <c r="AG868" s="156"/>
      <c r="AH868" s="156"/>
      <c r="AI868" s="156"/>
      <c r="AJ868" s="156"/>
      <c r="AK868" s="156"/>
      <c r="AL868" s="156"/>
      <c r="AM868" s="156"/>
      <c r="AN868" s="156"/>
      <c r="AO868" s="156"/>
      <c r="AP868" s="156"/>
      <c r="AQ868" s="156"/>
      <c r="AS868" s="140"/>
      <c r="AT868" s="140"/>
      <c r="AU868" s="140"/>
      <c r="AV868" s="140"/>
      <c r="AW868" s="140"/>
      <c r="AX868" s="140"/>
      <c r="AY868" s="140"/>
      <c r="AZ868" s="140"/>
      <c r="BA868" s="140"/>
      <c r="BB868" s="140"/>
      <c r="BC868" s="140"/>
      <c r="BD868" s="140"/>
      <c r="BE868" s="140"/>
      <c r="BF868" s="140"/>
      <c r="BG868" s="140"/>
      <c r="BH868" s="140"/>
      <c r="BI868" s="140"/>
      <c r="BJ868" s="140"/>
    </row>
    <row r="869" spans="1:62" s="101" customFormat="1" ht="18" customHeight="1" x14ac:dyDescent="0.25">
      <c r="A869" s="180"/>
      <c r="B869" s="180"/>
      <c r="C869" s="180"/>
      <c r="D869" s="180"/>
      <c r="E869" s="180"/>
      <c r="F869" s="180"/>
      <c r="G869" s="180"/>
      <c r="H869" s="180"/>
      <c r="I869" s="156"/>
      <c r="J869" s="156"/>
      <c r="K869" s="156"/>
      <c r="L869" s="156"/>
      <c r="M869" s="156"/>
      <c r="N869" s="156"/>
      <c r="O869" s="156"/>
      <c r="P869" s="156"/>
      <c r="Q869" s="156"/>
      <c r="R869" s="156"/>
      <c r="S869" s="156"/>
      <c r="T869" s="156"/>
      <c r="U869" s="156"/>
      <c r="V869" s="156"/>
      <c r="W869" s="156"/>
      <c r="X869" s="156"/>
      <c r="Y869" s="156"/>
      <c r="Z869" s="156"/>
      <c r="AA869" s="156"/>
      <c r="AB869" s="156"/>
      <c r="AC869" s="156"/>
      <c r="AD869" s="156"/>
      <c r="AE869" s="156"/>
      <c r="AF869" s="156"/>
      <c r="AG869" s="156"/>
      <c r="AH869" s="156"/>
      <c r="AI869" s="156"/>
      <c r="AJ869" s="156"/>
      <c r="AK869" s="156"/>
      <c r="AL869" s="156"/>
      <c r="AM869" s="156"/>
      <c r="AN869" s="156"/>
      <c r="AO869" s="156"/>
      <c r="AP869" s="156"/>
      <c r="AQ869" s="156"/>
      <c r="AS869" s="140"/>
      <c r="AT869" s="140"/>
      <c r="AU869" s="140"/>
      <c r="AV869" s="140"/>
      <c r="AW869" s="140"/>
      <c r="AX869" s="140"/>
      <c r="AY869" s="140"/>
      <c r="AZ869" s="140"/>
      <c r="BA869" s="140"/>
      <c r="BB869" s="140"/>
      <c r="BC869" s="140"/>
      <c r="BD869" s="140"/>
      <c r="BE869" s="140"/>
      <c r="BF869" s="140"/>
      <c r="BG869" s="140"/>
      <c r="BH869" s="140"/>
      <c r="BI869" s="140"/>
      <c r="BJ869" s="140"/>
    </row>
    <row r="870" spans="1:62" s="101" customFormat="1" ht="18" customHeight="1" x14ac:dyDescent="0.25">
      <c r="A870" s="180"/>
      <c r="B870" s="180"/>
      <c r="C870" s="180"/>
      <c r="D870" s="180"/>
      <c r="E870" s="180"/>
      <c r="F870" s="180"/>
      <c r="G870" s="180"/>
      <c r="H870" s="180"/>
      <c r="I870" s="156"/>
      <c r="J870" s="156"/>
      <c r="K870" s="156"/>
      <c r="L870" s="156"/>
      <c r="M870" s="156"/>
      <c r="N870" s="156"/>
      <c r="O870" s="156"/>
      <c r="P870" s="156"/>
      <c r="Q870" s="156"/>
      <c r="R870" s="156"/>
      <c r="S870" s="156"/>
      <c r="T870" s="156"/>
      <c r="U870" s="156"/>
      <c r="V870" s="156"/>
      <c r="W870" s="156"/>
      <c r="X870" s="156"/>
      <c r="Y870" s="156"/>
      <c r="Z870" s="156"/>
      <c r="AA870" s="156"/>
      <c r="AB870" s="156"/>
      <c r="AC870" s="156"/>
      <c r="AD870" s="156"/>
      <c r="AE870" s="156"/>
      <c r="AF870" s="156"/>
      <c r="AG870" s="156"/>
      <c r="AH870" s="156"/>
      <c r="AI870" s="156"/>
      <c r="AJ870" s="156"/>
      <c r="AK870" s="156"/>
      <c r="AL870" s="156"/>
      <c r="AM870" s="156"/>
      <c r="AN870" s="156"/>
      <c r="AO870" s="156"/>
      <c r="AP870" s="156"/>
      <c r="AQ870" s="156"/>
      <c r="AS870" s="140"/>
      <c r="AT870" s="140"/>
      <c r="AU870" s="140"/>
      <c r="AV870" s="140"/>
      <c r="AW870" s="140"/>
      <c r="AX870" s="140"/>
      <c r="AY870" s="140"/>
      <c r="AZ870" s="140"/>
      <c r="BA870" s="140"/>
      <c r="BB870" s="140"/>
      <c r="BC870" s="140"/>
      <c r="BD870" s="140"/>
      <c r="BE870" s="140"/>
      <c r="BF870" s="140"/>
      <c r="BG870" s="140"/>
      <c r="BH870" s="140"/>
      <c r="BI870" s="140"/>
      <c r="BJ870" s="140"/>
    </row>
    <row r="871" spans="1:62" s="101" customFormat="1" ht="18" customHeight="1" x14ac:dyDescent="0.25">
      <c r="A871" s="180"/>
      <c r="B871" s="180"/>
      <c r="C871" s="180"/>
      <c r="D871" s="180"/>
      <c r="E871" s="180"/>
      <c r="F871" s="180"/>
      <c r="G871" s="180"/>
      <c r="H871" s="180"/>
      <c r="I871" s="156"/>
      <c r="J871" s="156"/>
      <c r="K871" s="156"/>
      <c r="L871" s="156"/>
      <c r="M871" s="156"/>
      <c r="N871" s="156"/>
      <c r="O871" s="156"/>
      <c r="P871" s="156"/>
      <c r="Q871" s="156"/>
      <c r="R871" s="156"/>
      <c r="S871" s="156"/>
      <c r="T871" s="156"/>
      <c r="U871" s="156"/>
      <c r="V871" s="156"/>
      <c r="W871" s="156"/>
      <c r="X871" s="156"/>
      <c r="Y871" s="156"/>
      <c r="Z871" s="156"/>
      <c r="AA871" s="156"/>
      <c r="AB871" s="156"/>
      <c r="AC871" s="156"/>
      <c r="AD871" s="156"/>
      <c r="AE871" s="156"/>
      <c r="AF871" s="156"/>
      <c r="AG871" s="156"/>
      <c r="AH871" s="156"/>
      <c r="AI871" s="156"/>
      <c r="AJ871" s="156"/>
      <c r="AK871" s="156"/>
      <c r="AL871" s="156"/>
      <c r="AM871" s="156"/>
      <c r="AN871" s="156"/>
      <c r="AO871" s="156"/>
      <c r="AP871" s="156"/>
      <c r="AQ871" s="156"/>
      <c r="AS871" s="140"/>
      <c r="AT871" s="140"/>
      <c r="AU871" s="140"/>
      <c r="AV871" s="140"/>
      <c r="AW871" s="140"/>
      <c r="AX871" s="140"/>
      <c r="AY871" s="140"/>
      <c r="AZ871" s="140"/>
      <c r="BA871" s="140"/>
      <c r="BB871" s="140"/>
      <c r="BC871" s="140"/>
      <c r="BD871" s="140"/>
      <c r="BE871" s="140"/>
      <c r="BF871" s="140"/>
      <c r="BG871" s="140"/>
      <c r="BH871" s="140"/>
      <c r="BI871" s="140"/>
      <c r="BJ871" s="140"/>
    </row>
    <row r="889" spans="1:62" s="101" customFormat="1" ht="18" customHeight="1" x14ac:dyDescent="0.25">
      <c r="A889" s="180"/>
      <c r="B889" s="180"/>
      <c r="C889" s="180"/>
      <c r="D889" s="180"/>
      <c r="E889" s="180"/>
      <c r="F889" s="180"/>
      <c r="G889" s="180"/>
      <c r="H889" s="180"/>
      <c r="I889" s="156"/>
      <c r="J889" s="156"/>
      <c r="K889" s="156"/>
      <c r="L889" s="156"/>
      <c r="M889" s="156"/>
      <c r="N889" s="156"/>
      <c r="O889" s="156"/>
      <c r="P889" s="156"/>
      <c r="Q889" s="156"/>
      <c r="R889" s="156"/>
      <c r="S889" s="156"/>
      <c r="T889" s="156"/>
      <c r="U889" s="156"/>
      <c r="V889" s="156"/>
      <c r="W889" s="156"/>
      <c r="X889" s="156"/>
      <c r="Y889" s="156"/>
      <c r="Z889" s="156"/>
      <c r="AA889" s="156"/>
      <c r="AB889" s="156"/>
      <c r="AC889" s="156"/>
      <c r="AD889" s="156"/>
      <c r="AE889" s="156"/>
      <c r="AF889" s="156"/>
      <c r="AG889" s="156"/>
      <c r="AH889" s="156"/>
      <c r="AI889" s="156"/>
      <c r="AJ889" s="156"/>
      <c r="AK889" s="156"/>
      <c r="AL889" s="156"/>
      <c r="AM889" s="156"/>
      <c r="AN889" s="156"/>
      <c r="AO889" s="156"/>
      <c r="AP889" s="156"/>
      <c r="AQ889" s="156"/>
      <c r="AS889" s="140"/>
      <c r="AT889" s="140"/>
      <c r="AU889" s="140"/>
      <c r="AV889" s="140"/>
      <c r="AW889" s="140"/>
      <c r="AX889" s="140"/>
      <c r="AY889" s="140"/>
      <c r="AZ889" s="140"/>
      <c r="BA889" s="140"/>
      <c r="BB889" s="140"/>
      <c r="BC889" s="140"/>
      <c r="BD889" s="140"/>
      <c r="BE889" s="140"/>
      <c r="BF889" s="140"/>
      <c r="BG889" s="140"/>
      <c r="BH889" s="140"/>
      <c r="BI889" s="140"/>
      <c r="BJ889" s="140"/>
    </row>
    <row r="890" spans="1:62" s="101" customFormat="1" ht="18" customHeight="1" x14ac:dyDescent="0.25">
      <c r="A890" s="180"/>
      <c r="B890" s="180"/>
      <c r="C890" s="180"/>
      <c r="D890" s="180"/>
      <c r="E890" s="180"/>
      <c r="F890" s="180"/>
      <c r="G890" s="180"/>
      <c r="H890" s="180"/>
      <c r="I890" s="156"/>
      <c r="J890" s="156"/>
      <c r="K890" s="156"/>
      <c r="L890" s="156"/>
      <c r="M890" s="156"/>
      <c r="N890" s="156"/>
      <c r="O890" s="156"/>
      <c r="P890" s="156"/>
      <c r="Q890" s="156"/>
      <c r="R890" s="156"/>
      <c r="S890" s="156"/>
      <c r="T890" s="156"/>
      <c r="U890" s="156"/>
      <c r="V890" s="156"/>
      <c r="W890" s="156"/>
      <c r="X890" s="156"/>
      <c r="Y890" s="156"/>
      <c r="Z890" s="156"/>
      <c r="AA890" s="156"/>
      <c r="AB890" s="156"/>
      <c r="AC890" s="156"/>
      <c r="AD890" s="156"/>
      <c r="AE890" s="156"/>
      <c r="AF890" s="156"/>
      <c r="AG890" s="156"/>
      <c r="AH890" s="156"/>
      <c r="AI890" s="156"/>
      <c r="AJ890" s="156"/>
      <c r="AK890" s="156"/>
      <c r="AL890" s="156"/>
      <c r="AM890" s="156"/>
      <c r="AN890" s="156"/>
      <c r="AO890" s="156"/>
      <c r="AP890" s="156"/>
      <c r="AQ890" s="156"/>
      <c r="AS890" s="140"/>
      <c r="AT890" s="140"/>
      <c r="AU890" s="140"/>
      <c r="AV890" s="140"/>
      <c r="AW890" s="140"/>
      <c r="AX890" s="140"/>
      <c r="AY890" s="140"/>
      <c r="AZ890" s="140"/>
      <c r="BA890" s="140"/>
      <c r="BB890" s="140"/>
      <c r="BC890" s="140"/>
      <c r="BD890" s="140"/>
      <c r="BE890" s="140"/>
      <c r="BF890" s="140"/>
      <c r="BG890" s="140"/>
      <c r="BH890" s="140"/>
      <c r="BI890" s="140"/>
      <c r="BJ890" s="140"/>
    </row>
    <row r="891" spans="1:62" s="101" customFormat="1" ht="18" customHeight="1" x14ac:dyDescent="0.25">
      <c r="A891" s="180"/>
      <c r="B891" s="180"/>
      <c r="C891" s="180"/>
      <c r="D891" s="180"/>
      <c r="E891" s="180"/>
      <c r="F891" s="180"/>
      <c r="G891" s="180"/>
      <c r="H891" s="180"/>
      <c r="I891" s="156"/>
      <c r="J891" s="156"/>
      <c r="K891" s="156"/>
      <c r="L891" s="156"/>
      <c r="M891" s="156"/>
      <c r="N891" s="156"/>
      <c r="O891" s="156"/>
      <c r="P891" s="156"/>
      <c r="Q891" s="156"/>
      <c r="R891" s="156"/>
      <c r="S891" s="156"/>
      <c r="T891" s="156"/>
      <c r="U891" s="156"/>
      <c r="V891" s="156"/>
      <c r="W891" s="156"/>
      <c r="X891" s="156"/>
      <c r="Y891" s="156"/>
      <c r="Z891" s="156"/>
      <c r="AA891" s="156"/>
      <c r="AB891" s="156"/>
      <c r="AC891" s="156"/>
      <c r="AD891" s="156"/>
      <c r="AE891" s="156"/>
      <c r="AF891" s="156"/>
      <c r="AG891" s="156"/>
      <c r="AH891" s="156"/>
      <c r="AI891" s="156"/>
      <c r="AJ891" s="156"/>
      <c r="AK891" s="156"/>
      <c r="AL891" s="156"/>
      <c r="AM891" s="156"/>
      <c r="AN891" s="156"/>
      <c r="AO891" s="156"/>
      <c r="AP891" s="156"/>
      <c r="AQ891" s="156"/>
      <c r="AS891" s="140"/>
      <c r="AT891" s="140"/>
      <c r="AU891" s="140"/>
      <c r="AV891" s="140"/>
      <c r="AW891" s="140"/>
      <c r="AX891" s="140"/>
      <c r="AY891" s="140"/>
      <c r="AZ891" s="140"/>
      <c r="BA891" s="140"/>
      <c r="BB891" s="140"/>
      <c r="BC891" s="140"/>
      <c r="BD891" s="140"/>
      <c r="BE891" s="140"/>
      <c r="BF891" s="140"/>
      <c r="BG891" s="140"/>
      <c r="BH891" s="140"/>
      <c r="BI891" s="140"/>
      <c r="BJ891" s="140"/>
    </row>
    <row r="892" spans="1:62" s="101" customFormat="1" ht="18" customHeight="1" x14ac:dyDescent="0.25">
      <c r="A892" s="180"/>
      <c r="B892" s="180"/>
      <c r="C892" s="180"/>
      <c r="D892" s="180"/>
      <c r="E892" s="180"/>
      <c r="F892" s="180"/>
      <c r="G892" s="180"/>
      <c r="H892" s="180"/>
      <c r="I892" s="156"/>
      <c r="J892" s="156"/>
      <c r="K892" s="156"/>
      <c r="L892" s="156"/>
      <c r="M892" s="156"/>
      <c r="N892" s="156"/>
      <c r="O892" s="156"/>
      <c r="P892" s="156"/>
      <c r="Q892" s="156"/>
      <c r="R892" s="156"/>
      <c r="S892" s="156"/>
      <c r="T892" s="156"/>
      <c r="U892" s="156"/>
      <c r="V892" s="156"/>
      <c r="W892" s="156"/>
      <c r="X892" s="156"/>
      <c r="Y892" s="156"/>
      <c r="Z892" s="156"/>
      <c r="AA892" s="156"/>
      <c r="AB892" s="156"/>
      <c r="AC892" s="156"/>
      <c r="AD892" s="156"/>
      <c r="AE892" s="156"/>
      <c r="AF892" s="156"/>
      <c r="AG892" s="156"/>
      <c r="AH892" s="156"/>
      <c r="AI892" s="156"/>
      <c r="AJ892" s="156"/>
      <c r="AK892" s="156"/>
      <c r="AL892" s="156"/>
      <c r="AM892" s="156"/>
      <c r="AN892" s="156"/>
      <c r="AO892" s="156"/>
      <c r="AP892" s="156"/>
      <c r="AQ892" s="156"/>
      <c r="AS892" s="140"/>
      <c r="AT892" s="140"/>
      <c r="AU892" s="140"/>
      <c r="AV892" s="140"/>
      <c r="AW892" s="140"/>
      <c r="AX892" s="140"/>
      <c r="AY892" s="140"/>
      <c r="AZ892" s="140"/>
      <c r="BA892" s="140"/>
      <c r="BB892" s="140"/>
      <c r="BC892" s="140"/>
      <c r="BD892" s="140"/>
      <c r="BE892" s="140"/>
      <c r="BF892" s="140"/>
      <c r="BG892" s="140"/>
      <c r="BH892" s="140"/>
      <c r="BI892" s="140"/>
      <c r="BJ892" s="140"/>
    </row>
    <row r="893" spans="1:62" s="101" customFormat="1" ht="18" customHeight="1" x14ac:dyDescent="0.25">
      <c r="A893" s="180"/>
      <c r="B893" s="180"/>
      <c r="C893" s="180"/>
      <c r="D893" s="180"/>
      <c r="E893" s="180"/>
      <c r="F893" s="180"/>
      <c r="G893" s="180"/>
      <c r="H893" s="180"/>
      <c r="I893" s="156"/>
      <c r="J893" s="156"/>
      <c r="K893" s="156"/>
      <c r="L893" s="156"/>
      <c r="M893" s="156"/>
      <c r="N893" s="156"/>
      <c r="O893" s="156"/>
      <c r="P893" s="156"/>
      <c r="Q893" s="156"/>
      <c r="R893" s="156"/>
      <c r="S893" s="156"/>
      <c r="T893" s="156"/>
      <c r="U893" s="156"/>
      <c r="V893" s="156"/>
      <c r="W893" s="156"/>
      <c r="X893" s="156"/>
      <c r="Y893" s="156"/>
      <c r="Z893" s="156"/>
      <c r="AA893" s="156"/>
      <c r="AB893" s="156"/>
      <c r="AC893" s="156"/>
      <c r="AD893" s="156"/>
      <c r="AE893" s="156"/>
      <c r="AF893" s="156"/>
      <c r="AG893" s="156"/>
      <c r="AH893" s="156"/>
      <c r="AI893" s="156"/>
      <c r="AJ893" s="156"/>
      <c r="AK893" s="156"/>
      <c r="AL893" s="156"/>
      <c r="AM893" s="156"/>
      <c r="AN893" s="156"/>
      <c r="AO893" s="156"/>
      <c r="AP893" s="156"/>
      <c r="AQ893" s="156"/>
      <c r="AS893" s="140"/>
      <c r="AT893" s="140"/>
      <c r="AU893" s="140"/>
      <c r="AV893" s="140"/>
      <c r="AW893" s="140"/>
      <c r="AX893" s="140"/>
      <c r="AY893" s="140"/>
      <c r="AZ893" s="140"/>
      <c r="BA893" s="140"/>
      <c r="BB893" s="140"/>
      <c r="BC893" s="140"/>
      <c r="BD893" s="140"/>
      <c r="BE893" s="140"/>
      <c r="BF893" s="140"/>
      <c r="BG893" s="140"/>
      <c r="BH893" s="140"/>
      <c r="BI893" s="140"/>
      <c r="BJ893" s="140"/>
    </row>
    <row r="894" spans="1:62" s="101" customFormat="1" ht="18" customHeight="1" x14ac:dyDescent="0.25">
      <c r="A894" s="180"/>
      <c r="B894" s="180"/>
      <c r="C894" s="180"/>
      <c r="D894" s="180"/>
      <c r="E894" s="180"/>
      <c r="F894" s="180"/>
      <c r="G894" s="180"/>
      <c r="H894" s="180"/>
      <c r="I894" s="156"/>
      <c r="J894" s="156"/>
      <c r="K894" s="156"/>
      <c r="L894" s="156"/>
      <c r="M894" s="156"/>
      <c r="N894" s="156"/>
      <c r="O894" s="156"/>
      <c r="P894" s="156"/>
      <c r="Q894" s="156"/>
      <c r="R894" s="156"/>
      <c r="S894" s="156"/>
      <c r="T894" s="156"/>
      <c r="U894" s="156"/>
      <c r="V894" s="156"/>
      <c r="W894" s="156"/>
      <c r="X894" s="156"/>
      <c r="Y894" s="156"/>
      <c r="Z894" s="156"/>
      <c r="AA894" s="156"/>
      <c r="AB894" s="156"/>
      <c r="AC894" s="156"/>
      <c r="AD894" s="156"/>
      <c r="AE894" s="156"/>
      <c r="AF894" s="156"/>
      <c r="AG894" s="156"/>
      <c r="AH894" s="156"/>
      <c r="AI894" s="156"/>
      <c r="AJ894" s="156"/>
      <c r="AK894" s="156"/>
      <c r="AL894" s="156"/>
      <c r="AM894" s="156"/>
      <c r="AN894" s="156"/>
      <c r="AO894" s="156"/>
      <c r="AP894" s="156"/>
      <c r="AQ894" s="156"/>
      <c r="AS894" s="140"/>
      <c r="AT894" s="140"/>
      <c r="AU894" s="140"/>
      <c r="AV894" s="140"/>
      <c r="AW894" s="140"/>
      <c r="AX894" s="140"/>
      <c r="AY894" s="140"/>
      <c r="AZ894" s="140"/>
      <c r="BA894" s="140"/>
      <c r="BB894" s="140"/>
      <c r="BC894" s="140"/>
      <c r="BD894" s="140"/>
      <c r="BE894" s="140"/>
      <c r="BF894" s="140"/>
      <c r="BG894" s="140"/>
      <c r="BH894" s="140"/>
      <c r="BI894" s="140"/>
      <c r="BJ894" s="140"/>
    </row>
    <row r="895" spans="1:62" s="101" customFormat="1" ht="18" customHeight="1" x14ac:dyDescent="0.25">
      <c r="A895" s="180"/>
      <c r="B895" s="180"/>
      <c r="C895" s="180"/>
      <c r="D895" s="180"/>
      <c r="E895" s="180"/>
      <c r="F895" s="180"/>
      <c r="G895" s="180"/>
      <c r="H895" s="180"/>
      <c r="I895" s="156"/>
      <c r="J895" s="156"/>
      <c r="K895" s="156"/>
      <c r="L895" s="156"/>
      <c r="M895" s="156"/>
      <c r="N895" s="156"/>
      <c r="O895" s="156"/>
      <c r="P895" s="156"/>
      <c r="Q895" s="156"/>
      <c r="R895" s="156"/>
      <c r="S895" s="156"/>
      <c r="T895" s="156"/>
      <c r="U895" s="156"/>
      <c r="V895" s="156"/>
      <c r="W895" s="156"/>
      <c r="X895" s="156"/>
      <c r="Y895" s="156"/>
      <c r="Z895" s="156"/>
      <c r="AA895" s="156"/>
      <c r="AB895" s="156"/>
      <c r="AC895" s="156"/>
      <c r="AD895" s="156"/>
      <c r="AE895" s="156"/>
      <c r="AF895" s="156"/>
      <c r="AG895" s="156"/>
      <c r="AH895" s="156"/>
      <c r="AI895" s="156"/>
      <c r="AJ895" s="156"/>
      <c r="AK895" s="156"/>
      <c r="AL895" s="156"/>
      <c r="AM895" s="156"/>
      <c r="AN895" s="156"/>
      <c r="AO895" s="156"/>
      <c r="AP895" s="156"/>
      <c r="AQ895" s="156"/>
      <c r="AS895" s="140"/>
      <c r="AT895" s="140"/>
      <c r="AU895" s="140"/>
      <c r="AV895" s="140"/>
      <c r="AW895" s="140"/>
      <c r="AX895" s="140"/>
      <c r="AY895" s="140"/>
      <c r="AZ895" s="140"/>
      <c r="BA895" s="140"/>
      <c r="BB895" s="140"/>
      <c r="BC895" s="140"/>
      <c r="BD895" s="140"/>
      <c r="BE895" s="140"/>
      <c r="BF895" s="140"/>
      <c r="BG895" s="140"/>
      <c r="BH895" s="140"/>
      <c r="BI895" s="140"/>
      <c r="BJ895" s="140"/>
    </row>
    <row r="913" spans="1:62" s="101" customFormat="1" ht="18" customHeight="1" x14ac:dyDescent="0.25">
      <c r="A913" s="180"/>
      <c r="B913" s="180"/>
      <c r="C913" s="180"/>
      <c r="D913" s="180"/>
      <c r="E913" s="180"/>
      <c r="F913" s="180"/>
      <c r="G913" s="180"/>
      <c r="H913" s="180"/>
      <c r="I913" s="156"/>
      <c r="J913" s="156"/>
      <c r="K913" s="156"/>
      <c r="L913" s="156"/>
      <c r="M913" s="156"/>
      <c r="N913" s="156"/>
      <c r="O913" s="156"/>
      <c r="P913" s="156"/>
      <c r="Q913" s="156"/>
      <c r="R913" s="156"/>
      <c r="S913" s="156"/>
      <c r="T913" s="156"/>
      <c r="U913" s="156"/>
      <c r="V913" s="156"/>
      <c r="W913" s="156"/>
      <c r="X913" s="156"/>
      <c r="Y913" s="156"/>
      <c r="Z913" s="156"/>
      <c r="AA913" s="156"/>
      <c r="AB913" s="156"/>
      <c r="AC913" s="156"/>
      <c r="AD913" s="156"/>
      <c r="AE913" s="156"/>
      <c r="AF913" s="156"/>
      <c r="AG913" s="156"/>
      <c r="AH913" s="156"/>
      <c r="AI913" s="156"/>
      <c r="AJ913" s="156"/>
      <c r="AK913" s="156"/>
      <c r="AL913" s="156"/>
      <c r="AM913" s="156"/>
      <c r="AN913" s="156"/>
      <c r="AO913" s="156"/>
      <c r="AP913" s="156"/>
      <c r="AQ913" s="156"/>
      <c r="AS913" s="140"/>
      <c r="AT913" s="140"/>
      <c r="AU913" s="140"/>
      <c r="AV913" s="140"/>
      <c r="AW913" s="140"/>
      <c r="AX913" s="140"/>
      <c r="AY913" s="140"/>
      <c r="AZ913" s="140"/>
      <c r="BA913" s="140"/>
      <c r="BB913" s="140"/>
      <c r="BC913" s="140"/>
      <c r="BD913" s="140"/>
      <c r="BE913" s="140"/>
      <c r="BF913" s="140"/>
      <c r="BG913" s="140"/>
      <c r="BH913" s="140"/>
      <c r="BI913" s="140"/>
      <c r="BJ913" s="140"/>
    </row>
    <row r="914" spans="1:62" s="101" customFormat="1" ht="18" customHeight="1" x14ac:dyDescent="0.25">
      <c r="A914" s="180"/>
      <c r="B914" s="180"/>
      <c r="C914" s="180"/>
      <c r="D914" s="180"/>
      <c r="E914" s="180"/>
      <c r="F914" s="180"/>
      <c r="G914" s="180"/>
      <c r="H914" s="180"/>
      <c r="I914" s="156"/>
      <c r="J914" s="156"/>
      <c r="K914" s="156"/>
      <c r="L914" s="156"/>
      <c r="M914" s="156"/>
      <c r="N914" s="156"/>
      <c r="O914" s="156"/>
      <c r="P914" s="156"/>
      <c r="Q914" s="156"/>
      <c r="R914" s="156"/>
      <c r="S914" s="156"/>
      <c r="T914" s="156"/>
      <c r="U914" s="156"/>
      <c r="V914" s="156"/>
      <c r="W914" s="156"/>
      <c r="X914" s="156"/>
      <c r="Y914" s="156"/>
      <c r="Z914" s="156"/>
      <c r="AA914" s="156"/>
      <c r="AB914" s="156"/>
      <c r="AC914" s="156"/>
      <c r="AD914" s="156"/>
      <c r="AE914" s="156"/>
      <c r="AF914" s="156"/>
      <c r="AG914" s="156"/>
      <c r="AH914" s="156"/>
      <c r="AI914" s="156"/>
      <c r="AJ914" s="156"/>
      <c r="AK914" s="156"/>
      <c r="AL914" s="156"/>
      <c r="AM914" s="156"/>
      <c r="AN914" s="156"/>
      <c r="AO914" s="156"/>
      <c r="AP914" s="156"/>
      <c r="AQ914" s="156"/>
      <c r="AS914" s="140"/>
      <c r="AT914" s="140"/>
      <c r="AU914" s="140"/>
      <c r="AV914" s="140"/>
      <c r="AW914" s="140"/>
      <c r="AX914" s="140"/>
      <c r="AY914" s="140"/>
      <c r="AZ914" s="140"/>
      <c r="BA914" s="140"/>
      <c r="BB914" s="140"/>
      <c r="BC914" s="140"/>
      <c r="BD914" s="140"/>
      <c r="BE914" s="140"/>
      <c r="BF914" s="140"/>
      <c r="BG914" s="140"/>
      <c r="BH914" s="140"/>
      <c r="BI914" s="140"/>
      <c r="BJ914" s="140"/>
    </row>
    <row r="915" spans="1:62" s="101" customFormat="1" ht="18" customHeight="1" x14ac:dyDescent="0.25">
      <c r="A915" s="180"/>
      <c r="B915" s="180"/>
      <c r="C915" s="180"/>
      <c r="D915" s="180"/>
      <c r="E915" s="180"/>
      <c r="F915" s="180"/>
      <c r="G915" s="180"/>
      <c r="H915" s="180"/>
      <c r="I915" s="156"/>
      <c r="J915" s="156"/>
      <c r="K915" s="156"/>
      <c r="L915" s="156"/>
      <c r="M915" s="156"/>
      <c r="N915" s="156"/>
      <c r="O915" s="156"/>
      <c r="P915" s="156"/>
      <c r="Q915" s="156"/>
      <c r="R915" s="156"/>
      <c r="S915" s="156"/>
      <c r="T915" s="156"/>
      <c r="U915" s="156"/>
      <c r="V915" s="156"/>
      <c r="W915" s="156"/>
      <c r="X915" s="156"/>
      <c r="Y915" s="156"/>
      <c r="Z915" s="156"/>
      <c r="AA915" s="156"/>
      <c r="AB915" s="156"/>
      <c r="AC915" s="156"/>
      <c r="AD915" s="156"/>
      <c r="AE915" s="156"/>
      <c r="AF915" s="156"/>
      <c r="AG915" s="156"/>
      <c r="AH915" s="156"/>
      <c r="AI915" s="156"/>
      <c r="AJ915" s="156"/>
      <c r="AK915" s="156"/>
      <c r="AL915" s="156"/>
      <c r="AM915" s="156"/>
      <c r="AN915" s="156"/>
      <c r="AO915" s="156"/>
      <c r="AP915" s="156"/>
      <c r="AQ915" s="156"/>
      <c r="AS915" s="140"/>
      <c r="AT915" s="140"/>
      <c r="AU915" s="140"/>
      <c r="AV915" s="140"/>
      <c r="AW915" s="140"/>
      <c r="AX915" s="140"/>
      <c r="AY915" s="140"/>
      <c r="AZ915" s="140"/>
      <c r="BA915" s="140"/>
      <c r="BB915" s="140"/>
      <c r="BC915" s="140"/>
      <c r="BD915" s="140"/>
      <c r="BE915" s="140"/>
      <c r="BF915" s="140"/>
      <c r="BG915" s="140"/>
      <c r="BH915" s="140"/>
      <c r="BI915" s="140"/>
      <c r="BJ915" s="140"/>
    </row>
    <row r="916" spans="1:62" s="101" customFormat="1" ht="18" customHeight="1" x14ac:dyDescent="0.25">
      <c r="A916" s="180"/>
      <c r="B916" s="180"/>
      <c r="C916" s="180"/>
      <c r="D916" s="180"/>
      <c r="E916" s="180"/>
      <c r="F916" s="180"/>
      <c r="G916" s="180"/>
      <c r="H916" s="180"/>
      <c r="I916" s="156"/>
      <c r="J916" s="156"/>
      <c r="K916" s="156"/>
      <c r="L916" s="156"/>
      <c r="M916" s="156"/>
      <c r="N916" s="156"/>
      <c r="O916" s="156"/>
      <c r="P916" s="156"/>
      <c r="Q916" s="156"/>
      <c r="R916" s="156"/>
      <c r="S916" s="156"/>
      <c r="T916" s="156"/>
      <c r="U916" s="156"/>
      <c r="V916" s="156"/>
      <c r="W916" s="156"/>
      <c r="X916" s="156"/>
      <c r="Y916" s="156"/>
      <c r="Z916" s="156"/>
      <c r="AA916" s="156"/>
      <c r="AB916" s="156"/>
      <c r="AC916" s="156"/>
      <c r="AD916" s="156"/>
      <c r="AE916" s="156"/>
      <c r="AF916" s="156"/>
      <c r="AG916" s="156"/>
      <c r="AH916" s="156"/>
      <c r="AI916" s="156"/>
      <c r="AJ916" s="156"/>
      <c r="AK916" s="156"/>
      <c r="AL916" s="156"/>
      <c r="AM916" s="156"/>
      <c r="AN916" s="156"/>
      <c r="AO916" s="156"/>
      <c r="AP916" s="156"/>
      <c r="AQ916" s="156"/>
      <c r="AS916" s="140"/>
      <c r="AT916" s="140"/>
      <c r="AU916" s="140"/>
      <c r="AV916" s="140"/>
      <c r="AW916" s="140"/>
      <c r="AX916" s="140"/>
      <c r="AY916" s="140"/>
      <c r="AZ916" s="140"/>
      <c r="BA916" s="140"/>
      <c r="BB916" s="140"/>
      <c r="BC916" s="140"/>
      <c r="BD916" s="140"/>
      <c r="BE916" s="140"/>
      <c r="BF916" s="140"/>
      <c r="BG916" s="140"/>
      <c r="BH916" s="140"/>
      <c r="BI916" s="140"/>
      <c r="BJ916" s="140"/>
    </row>
    <row r="917" spans="1:62" s="101" customFormat="1" ht="18" customHeight="1" x14ac:dyDescent="0.25">
      <c r="A917" s="180"/>
      <c r="B917" s="180"/>
      <c r="C917" s="180"/>
      <c r="D917" s="180"/>
      <c r="E917" s="180"/>
      <c r="F917" s="180"/>
      <c r="G917" s="180"/>
      <c r="H917" s="180"/>
      <c r="I917" s="156"/>
      <c r="J917" s="156"/>
      <c r="K917" s="156"/>
      <c r="L917" s="156"/>
      <c r="M917" s="156"/>
      <c r="N917" s="156"/>
      <c r="O917" s="156"/>
      <c r="P917" s="156"/>
      <c r="Q917" s="156"/>
      <c r="R917" s="156"/>
      <c r="S917" s="156"/>
      <c r="T917" s="156"/>
      <c r="U917" s="156"/>
      <c r="V917" s="156"/>
      <c r="W917" s="156"/>
      <c r="X917" s="156"/>
      <c r="Y917" s="156"/>
      <c r="Z917" s="156"/>
      <c r="AA917" s="156"/>
      <c r="AB917" s="156"/>
      <c r="AC917" s="156"/>
      <c r="AD917" s="156"/>
      <c r="AE917" s="156"/>
      <c r="AF917" s="156"/>
      <c r="AG917" s="156"/>
      <c r="AH917" s="156"/>
      <c r="AI917" s="156"/>
      <c r="AJ917" s="156"/>
      <c r="AK917" s="156"/>
      <c r="AL917" s="156"/>
      <c r="AM917" s="156"/>
      <c r="AN917" s="156"/>
      <c r="AO917" s="156"/>
      <c r="AP917" s="156"/>
      <c r="AQ917" s="156"/>
      <c r="AS917" s="140"/>
      <c r="AT917" s="140"/>
      <c r="AU917" s="140"/>
      <c r="AV917" s="140"/>
      <c r="AW917" s="140"/>
      <c r="AX917" s="140"/>
      <c r="AY917" s="140"/>
      <c r="AZ917" s="140"/>
      <c r="BA917" s="140"/>
      <c r="BB917" s="140"/>
      <c r="BC917" s="140"/>
      <c r="BD917" s="140"/>
      <c r="BE917" s="140"/>
      <c r="BF917" s="140"/>
      <c r="BG917" s="140"/>
      <c r="BH917" s="140"/>
      <c r="BI917" s="140"/>
      <c r="BJ917" s="140"/>
    </row>
    <row r="918" spans="1:62" s="101" customFormat="1" ht="18" customHeight="1" x14ac:dyDescent="0.25">
      <c r="A918" s="180"/>
      <c r="B918" s="180"/>
      <c r="C918" s="180"/>
      <c r="D918" s="180"/>
      <c r="E918" s="180"/>
      <c r="F918" s="180"/>
      <c r="G918" s="180"/>
      <c r="H918" s="180"/>
      <c r="I918" s="156"/>
      <c r="J918" s="156"/>
      <c r="K918" s="156"/>
      <c r="L918" s="156"/>
      <c r="M918" s="156"/>
      <c r="N918" s="156"/>
      <c r="O918" s="156"/>
      <c r="P918" s="156"/>
      <c r="Q918" s="156"/>
      <c r="R918" s="156"/>
      <c r="S918" s="156"/>
      <c r="T918" s="156"/>
      <c r="U918" s="156"/>
      <c r="V918" s="156"/>
      <c r="W918" s="156"/>
      <c r="X918" s="156"/>
      <c r="Y918" s="156"/>
      <c r="Z918" s="156"/>
      <c r="AA918" s="156"/>
      <c r="AB918" s="156"/>
      <c r="AC918" s="156"/>
      <c r="AD918" s="156"/>
      <c r="AE918" s="156"/>
      <c r="AF918" s="156"/>
      <c r="AG918" s="156"/>
      <c r="AH918" s="156"/>
      <c r="AI918" s="156"/>
      <c r="AJ918" s="156"/>
      <c r="AK918" s="156"/>
      <c r="AL918" s="156"/>
      <c r="AM918" s="156"/>
      <c r="AN918" s="156"/>
      <c r="AO918" s="156"/>
      <c r="AP918" s="156"/>
      <c r="AQ918" s="156"/>
      <c r="AS918" s="140"/>
      <c r="AT918" s="140"/>
      <c r="AU918" s="140"/>
      <c r="AV918" s="140"/>
      <c r="AW918" s="140"/>
      <c r="AX918" s="140"/>
      <c r="AY918" s="140"/>
      <c r="AZ918" s="140"/>
      <c r="BA918" s="140"/>
      <c r="BB918" s="140"/>
      <c r="BC918" s="140"/>
      <c r="BD918" s="140"/>
      <c r="BE918" s="140"/>
      <c r="BF918" s="140"/>
      <c r="BG918" s="140"/>
      <c r="BH918" s="140"/>
      <c r="BI918" s="140"/>
      <c r="BJ918" s="140"/>
    </row>
    <row r="919" spans="1:62" s="101" customFormat="1" ht="18" customHeight="1" x14ac:dyDescent="0.25">
      <c r="A919" s="180"/>
      <c r="B919" s="180"/>
      <c r="C919" s="180"/>
      <c r="D919" s="180"/>
      <c r="E919" s="180"/>
      <c r="F919" s="180"/>
      <c r="G919" s="180"/>
      <c r="H919" s="180"/>
      <c r="I919" s="156"/>
      <c r="J919" s="156"/>
      <c r="K919" s="156"/>
      <c r="L919" s="156"/>
      <c r="M919" s="156"/>
      <c r="N919" s="156"/>
      <c r="O919" s="156"/>
      <c r="P919" s="156"/>
      <c r="Q919" s="156"/>
      <c r="R919" s="156"/>
      <c r="S919" s="156"/>
      <c r="T919" s="156"/>
      <c r="U919" s="156"/>
      <c r="V919" s="156"/>
      <c r="W919" s="156"/>
      <c r="X919" s="156"/>
      <c r="Y919" s="156"/>
      <c r="Z919" s="156"/>
      <c r="AA919" s="156"/>
      <c r="AB919" s="156"/>
      <c r="AC919" s="156"/>
      <c r="AD919" s="156"/>
      <c r="AE919" s="156"/>
      <c r="AF919" s="156"/>
      <c r="AG919" s="156"/>
      <c r="AH919" s="156"/>
      <c r="AI919" s="156"/>
      <c r="AJ919" s="156"/>
      <c r="AK919" s="156"/>
      <c r="AL919" s="156"/>
      <c r="AM919" s="156"/>
      <c r="AN919" s="156"/>
      <c r="AO919" s="156"/>
      <c r="AP919" s="156"/>
      <c r="AQ919" s="156"/>
      <c r="AS919" s="140"/>
      <c r="AT919" s="140"/>
      <c r="AU919" s="140"/>
      <c r="AV919" s="140"/>
      <c r="AW919" s="140"/>
      <c r="AX919" s="140"/>
      <c r="AY919" s="140"/>
      <c r="AZ919" s="140"/>
      <c r="BA919" s="140"/>
      <c r="BB919" s="140"/>
      <c r="BC919" s="140"/>
      <c r="BD919" s="140"/>
      <c r="BE919" s="140"/>
      <c r="BF919" s="140"/>
      <c r="BG919" s="140"/>
      <c r="BH919" s="140"/>
      <c r="BI919" s="140"/>
      <c r="BJ919" s="140"/>
    </row>
    <row r="937" spans="1:62" s="101" customFormat="1" ht="18" customHeight="1" x14ac:dyDescent="0.25">
      <c r="A937" s="180"/>
      <c r="B937" s="180"/>
      <c r="C937" s="180"/>
      <c r="D937" s="180"/>
      <c r="E937" s="180"/>
      <c r="F937" s="180"/>
      <c r="G937" s="180"/>
      <c r="H937" s="180"/>
      <c r="I937" s="156"/>
      <c r="J937" s="156"/>
      <c r="K937" s="156"/>
      <c r="L937" s="156"/>
      <c r="M937" s="156"/>
      <c r="N937" s="156"/>
      <c r="O937" s="156"/>
      <c r="P937" s="156"/>
      <c r="Q937" s="156"/>
      <c r="R937" s="156"/>
      <c r="S937" s="156"/>
      <c r="T937" s="156"/>
      <c r="U937" s="156"/>
      <c r="V937" s="156"/>
      <c r="W937" s="156"/>
      <c r="X937" s="156"/>
      <c r="Y937" s="156"/>
      <c r="Z937" s="156"/>
      <c r="AA937" s="156"/>
      <c r="AB937" s="156"/>
      <c r="AC937" s="156"/>
      <c r="AD937" s="156"/>
      <c r="AE937" s="156"/>
      <c r="AF937" s="156"/>
      <c r="AG937" s="156"/>
      <c r="AH937" s="156"/>
      <c r="AI937" s="156"/>
      <c r="AJ937" s="156"/>
      <c r="AK937" s="156"/>
      <c r="AL937" s="156"/>
      <c r="AM937" s="156"/>
      <c r="AN937" s="156"/>
      <c r="AO937" s="156"/>
      <c r="AP937" s="156"/>
      <c r="AQ937" s="156"/>
      <c r="AS937" s="140"/>
      <c r="AT937" s="140"/>
      <c r="AU937" s="140"/>
      <c r="AV937" s="140"/>
      <c r="AW937" s="140"/>
      <c r="AX937" s="140"/>
      <c r="AY937" s="140"/>
      <c r="AZ937" s="140"/>
      <c r="BA937" s="140"/>
      <c r="BB937" s="140"/>
      <c r="BC937" s="140"/>
      <c r="BD937" s="140"/>
      <c r="BE937" s="140"/>
      <c r="BF937" s="140"/>
      <c r="BG937" s="140"/>
      <c r="BH937" s="140"/>
      <c r="BI937" s="140"/>
      <c r="BJ937" s="140"/>
    </row>
    <row r="938" spans="1:62" s="101" customFormat="1" ht="18" customHeight="1" x14ac:dyDescent="0.25">
      <c r="A938" s="180"/>
      <c r="B938" s="180"/>
      <c r="C938" s="180"/>
      <c r="D938" s="180"/>
      <c r="E938" s="180"/>
      <c r="F938" s="180"/>
      <c r="G938" s="180"/>
      <c r="H938" s="180"/>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c r="AE938" s="156"/>
      <c r="AF938" s="156"/>
      <c r="AG938" s="156"/>
      <c r="AH938" s="156"/>
      <c r="AI938" s="156"/>
      <c r="AJ938" s="156"/>
      <c r="AK938" s="156"/>
      <c r="AL938" s="156"/>
      <c r="AM938" s="156"/>
      <c r="AN938" s="156"/>
      <c r="AO938" s="156"/>
      <c r="AP938" s="156"/>
      <c r="AQ938" s="156"/>
      <c r="AS938" s="140"/>
      <c r="AT938" s="140"/>
      <c r="AU938" s="140"/>
      <c r="AV938" s="140"/>
      <c r="AW938" s="140"/>
      <c r="AX938" s="140"/>
      <c r="AY938" s="140"/>
      <c r="AZ938" s="140"/>
      <c r="BA938" s="140"/>
      <c r="BB938" s="140"/>
      <c r="BC938" s="140"/>
      <c r="BD938" s="140"/>
      <c r="BE938" s="140"/>
      <c r="BF938" s="140"/>
      <c r="BG938" s="140"/>
      <c r="BH938" s="140"/>
      <c r="BI938" s="140"/>
      <c r="BJ938" s="140"/>
    </row>
    <row r="939" spans="1:62" s="101" customFormat="1" ht="18" customHeight="1" x14ac:dyDescent="0.25">
      <c r="A939" s="180"/>
      <c r="B939" s="180"/>
      <c r="C939" s="180"/>
      <c r="D939" s="180"/>
      <c r="E939" s="180"/>
      <c r="F939" s="180"/>
      <c r="G939" s="180"/>
      <c r="H939" s="180"/>
      <c r="I939" s="156"/>
      <c r="J939" s="156"/>
      <c r="K939" s="156"/>
      <c r="L939" s="156"/>
      <c r="M939" s="156"/>
      <c r="N939" s="156"/>
      <c r="O939" s="156"/>
      <c r="P939" s="156"/>
      <c r="Q939" s="156"/>
      <c r="R939" s="156"/>
      <c r="S939" s="156"/>
      <c r="T939" s="156"/>
      <c r="U939" s="156"/>
      <c r="V939" s="156"/>
      <c r="W939" s="156"/>
      <c r="X939" s="156"/>
      <c r="Y939" s="156"/>
      <c r="Z939" s="156"/>
      <c r="AA939" s="156"/>
      <c r="AB939" s="156"/>
      <c r="AC939" s="156"/>
      <c r="AD939" s="156"/>
      <c r="AE939" s="156"/>
      <c r="AF939" s="156"/>
      <c r="AG939" s="156"/>
      <c r="AH939" s="156"/>
      <c r="AI939" s="156"/>
      <c r="AJ939" s="156"/>
      <c r="AK939" s="156"/>
      <c r="AL939" s="156"/>
      <c r="AM939" s="156"/>
      <c r="AN939" s="156"/>
      <c r="AO939" s="156"/>
      <c r="AP939" s="156"/>
      <c r="AQ939" s="156"/>
      <c r="AS939" s="140"/>
      <c r="AT939" s="140"/>
      <c r="AU939" s="140"/>
      <c r="AV939" s="140"/>
      <c r="AW939" s="140"/>
      <c r="AX939" s="140"/>
      <c r="AY939" s="140"/>
      <c r="AZ939" s="140"/>
      <c r="BA939" s="140"/>
      <c r="BB939" s="140"/>
      <c r="BC939" s="140"/>
      <c r="BD939" s="140"/>
      <c r="BE939" s="140"/>
      <c r="BF939" s="140"/>
      <c r="BG939" s="140"/>
      <c r="BH939" s="140"/>
      <c r="BI939" s="140"/>
      <c r="BJ939" s="140"/>
    </row>
    <row r="940" spans="1:62" s="101" customFormat="1" ht="18" customHeight="1" x14ac:dyDescent="0.25">
      <c r="A940" s="180"/>
      <c r="B940" s="180"/>
      <c r="C940" s="180"/>
      <c r="D940" s="180"/>
      <c r="E940" s="180"/>
      <c r="F940" s="180"/>
      <c r="G940" s="180"/>
      <c r="H940" s="180"/>
      <c r="I940" s="156"/>
      <c r="J940" s="156"/>
      <c r="K940" s="156"/>
      <c r="L940" s="156"/>
      <c r="M940" s="156"/>
      <c r="N940" s="156"/>
      <c r="O940" s="156"/>
      <c r="P940" s="156"/>
      <c r="Q940" s="156"/>
      <c r="R940" s="156"/>
      <c r="S940" s="156"/>
      <c r="T940" s="156"/>
      <c r="U940" s="156"/>
      <c r="V940" s="156"/>
      <c r="W940" s="156"/>
      <c r="X940" s="156"/>
      <c r="Y940" s="156"/>
      <c r="Z940" s="156"/>
      <c r="AA940" s="156"/>
      <c r="AB940" s="156"/>
      <c r="AC940" s="156"/>
      <c r="AD940" s="156"/>
      <c r="AE940" s="156"/>
      <c r="AF940" s="156"/>
      <c r="AG940" s="156"/>
      <c r="AH940" s="156"/>
      <c r="AI940" s="156"/>
      <c r="AJ940" s="156"/>
      <c r="AK940" s="156"/>
      <c r="AL940" s="156"/>
      <c r="AM940" s="156"/>
      <c r="AN940" s="156"/>
      <c r="AO940" s="156"/>
      <c r="AP940" s="156"/>
      <c r="AQ940" s="156"/>
      <c r="AS940" s="140"/>
      <c r="AT940" s="140"/>
      <c r="AU940" s="140"/>
      <c r="AV940" s="140"/>
      <c r="AW940" s="140"/>
      <c r="AX940" s="140"/>
      <c r="AY940" s="140"/>
      <c r="AZ940" s="140"/>
      <c r="BA940" s="140"/>
      <c r="BB940" s="140"/>
      <c r="BC940" s="140"/>
      <c r="BD940" s="140"/>
      <c r="BE940" s="140"/>
      <c r="BF940" s="140"/>
      <c r="BG940" s="140"/>
      <c r="BH940" s="140"/>
      <c r="BI940" s="140"/>
      <c r="BJ940" s="140"/>
    </row>
    <row r="941" spans="1:62" s="101" customFormat="1" ht="18" customHeight="1" x14ac:dyDescent="0.25">
      <c r="A941" s="180"/>
      <c r="B941" s="180"/>
      <c r="C941" s="180"/>
      <c r="D941" s="180"/>
      <c r="E941" s="180"/>
      <c r="F941" s="180"/>
      <c r="G941" s="180"/>
      <c r="H941" s="180"/>
      <c r="I941" s="156"/>
      <c r="J941" s="156"/>
      <c r="K941" s="156"/>
      <c r="L941" s="156"/>
      <c r="M941" s="156"/>
      <c r="N941" s="156"/>
      <c r="O941" s="156"/>
      <c r="P941" s="156"/>
      <c r="Q941" s="156"/>
      <c r="R941" s="156"/>
      <c r="S941" s="156"/>
      <c r="T941" s="156"/>
      <c r="U941" s="156"/>
      <c r="V941" s="156"/>
      <c r="W941" s="156"/>
      <c r="X941" s="156"/>
      <c r="Y941" s="156"/>
      <c r="Z941" s="156"/>
      <c r="AA941" s="156"/>
      <c r="AB941" s="156"/>
      <c r="AC941" s="156"/>
      <c r="AD941" s="156"/>
      <c r="AE941" s="156"/>
      <c r="AF941" s="156"/>
      <c r="AG941" s="156"/>
      <c r="AH941" s="156"/>
      <c r="AI941" s="156"/>
      <c r="AJ941" s="156"/>
      <c r="AK941" s="156"/>
      <c r="AL941" s="156"/>
      <c r="AM941" s="156"/>
      <c r="AN941" s="156"/>
      <c r="AO941" s="156"/>
      <c r="AP941" s="156"/>
      <c r="AQ941" s="156"/>
      <c r="AS941" s="140"/>
      <c r="AT941" s="140"/>
      <c r="AU941" s="140"/>
      <c r="AV941" s="140"/>
      <c r="AW941" s="140"/>
      <c r="AX941" s="140"/>
      <c r="AY941" s="140"/>
      <c r="AZ941" s="140"/>
      <c r="BA941" s="140"/>
      <c r="BB941" s="140"/>
      <c r="BC941" s="140"/>
      <c r="BD941" s="140"/>
      <c r="BE941" s="140"/>
      <c r="BF941" s="140"/>
      <c r="BG941" s="140"/>
      <c r="BH941" s="140"/>
      <c r="BI941" s="140"/>
      <c r="BJ941" s="140"/>
    </row>
    <row r="942" spans="1:62" s="101" customFormat="1" ht="18" customHeight="1" x14ac:dyDescent="0.25">
      <c r="A942" s="180"/>
      <c r="B942" s="180"/>
      <c r="C942" s="180"/>
      <c r="D942" s="180"/>
      <c r="E942" s="180"/>
      <c r="F942" s="180"/>
      <c r="G942" s="180"/>
      <c r="H942" s="180"/>
      <c r="I942" s="156"/>
      <c r="J942" s="156"/>
      <c r="K942" s="156"/>
      <c r="L942" s="156"/>
      <c r="M942" s="156"/>
      <c r="N942" s="156"/>
      <c r="O942" s="156"/>
      <c r="P942" s="156"/>
      <c r="Q942" s="156"/>
      <c r="R942" s="156"/>
      <c r="S942" s="156"/>
      <c r="T942" s="156"/>
      <c r="U942" s="156"/>
      <c r="V942" s="156"/>
      <c r="W942" s="156"/>
      <c r="X942" s="156"/>
      <c r="Y942" s="156"/>
      <c r="Z942" s="156"/>
      <c r="AA942" s="156"/>
      <c r="AB942" s="156"/>
      <c r="AC942" s="156"/>
      <c r="AD942" s="156"/>
      <c r="AE942" s="156"/>
      <c r="AF942" s="156"/>
      <c r="AG942" s="156"/>
      <c r="AH942" s="156"/>
      <c r="AI942" s="156"/>
      <c r="AJ942" s="156"/>
      <c r="AK942" s="156"/>
      <c r="AL942" s="156"/>
      <c r="AM942" s="156"/>
      <c r="AN942" s="156"/>
      <c r="AO942" s="156"/>
      <c r="AP942" s="156"/>
      <c r="AQ942" s="156"/>
      <c r="AS942" s="140"/>
      <c r="AT942" s="140"/>
      <c r="AU942" s="140"/>
      <c r="AV942" s="140"/>
      <c r="AW942" s="140"/>
      <c r="AX942" s="140"/>
      <c r="AY942" s="140"/>
      <c r="AZ942" s="140"/>
      <c r="BA942" s="140"/>
      <c r="BB942" s="140"/>
      <c r="BC942" s="140"/>
      <c r="BD942" s="140"/>
      <c r="BE942" s="140"/>
      <c r="BF942" s="140"/>
      <c r="BG942" s="140"/>
      <c r="BH942" s="140"/>
      <c r="BI942" s="140"/>
      <c r="BJ942" s="140"/>
    </row>
    <row r="943" spans="1:62" s="101" customFormat="1" ht="18" customHeight="1" x14ac:dyDescent="0.25">
      <c r="A943" s="180"/>
      <c r="B943" s="180"/>
      <c r="C943" s="180"/>
      <c r="D943" s="180"/>
      <c r="E943" s="180"/>
      <c r="F943" s="180"/>
      <c r="G943" s="180"/>
      <c r="H943" s="180"/>
      <c r="I943" s="156"/>
      <c r="J943" s="156"/>
      <c r="K943" s="156"/>
      <c r="L943" s="156"/>
      <c r="M943" s="156"/>
      <c r="N943" s="156"/>
      <c r="O943" s="156"/>
      <c r="P943" s="156"/>
      <c r="Q943" s="156"/>
      <c r="R943" s="156"/>
      <c r="S943" s="156"/>
      <c r="T943" s="156"/>
      <c r="U943" s="156"/>
      <c r="V943" s="156"/>
      <c r="W943" s="156"/>
      <c r="X943" s="156"/>
      <c r="Y943" s="156"/>
      <c r="Z943" s="156"/>
      <c r="AA943" s="156"/>
      <c r="AB943" s="156"/>
      <c r="AC943" s="156"/>
      <c r="AD943" s="156"/>
      <c r="AE943" s="156"/>
      <c r="AF943" s="156"/>
      <c r="AG943" s="156"/>
      <c r="AH943" s="156"/>
      <c r="AI943" s="156"/>
      <c r="AJ943" s="156"/>
      <c r="AK943" s="156"/>
      <c r="AL943" s="156"/>
      <c r="AM943" s="156"/>
      <c r="AN943" s="156"/>
      <c r="AO943" s="156"/>
      <c r="AP943" s="156"/>
      <c r="AQ943" s="156"/>
      <c r="AS943" s="140"/>
      <c r="AT943" s="140"/>
      <c r="AU943" s="140"/>
      <c r="AV943" s="140"/>
      <c r="AW943" s="140"/>
      <c r="AX943" s="140"/>
      <c r="AY943" s="140"/>
      <c r="AZ943" s="140"/>
      <c r="BA943" s="140"/>
      <c r="BB943" s="140"/>
      <c r="BC943" s="140"/>
      <c r="BD943" s="140"/>
      <c r="BE943" s="140"/>
      <c r="BF943" s="140"/>
      <c r="BG943" s="140"/>
      <c r="BH943" s="140"/>
      <c r="BI943" s="140"/>
      <c r="BJ943" s="140"/>
    </row>
    <row r="961" spans="1:62" s="101" customFormat="1" ht="18" customHeight="1" x14ac:dyDescent="0.25">
      <c r="A961" s="180"/>
      <c r="B961" s="180"/>
      <c r="C961" s="180"/>
      <c r="D961" s="180"/>
      <c r="E961" s="180"/>
      <c r="F961" s="180"/>
      <c r="G961" s="180"/>
      <c r="H961" s="180"/>
      <c r="I961" s="156"/>
      <c r="J961" s="156"/>
      <c r="K961" s="156"/>
      <c r="L961" s="156"/>
      <c r="M961" s="156"/>
      <c r="N961" s="156"/>
      <c r="O961" s="156"/>
      <c r="P961" s="156"/>
      <c r="Q961" s="156"/>
      <c r="R961" s="156"/>
      <c r="S961" s="156"/>
      <c r="T961" s="156"/>
      <c r="U961" s="156"/>
      <c r="V961" s="156"/>
      <c r="W961" s="156"/>
      <c r="X961" s="156"/>
      <c r="Y961" s="156"/>
      <c r="Z961" s="156"/>
      <c r="AA961" s="156"/>
      <c r="AB961" s="156"/>
      <c r="AC961" s="156"/>
      <c r="AD961" s="156"/>
      <c r="AE961" s="156"/>
      <c r="AF961" s="156"/>
      <c r="AG961" s="156"/>
      <c r="AH961" s="156"/>
      <c r="AI961" s="156"/>
      <c r="AJ961" s="156"/>
      <c r="AK961" s="156"/>
      <c r="AL961" s="156"/>
      <c r="AM961" s="156"/>
      <c r="AN961" s="156"/>
      <c r="AO961" s="156"/>
      <c r="AP961" s="156"/>
      <c r="AQ961" s="156"/>
      <c r="AS961" s="140"/>
      <c r="AT961" s="140"/>
      <c r="AU961" s="140"/>
      <c r="AV961" s="140"/>
      <c r="AW961" s="140"/>
      <c r="AX961" s="140"/>
      <c r="AY961" s="140"/>
      <c r="AZ961" s="140"/>
      <c r="BA961" s="140"/>
      <c r="BB961" s="140"/>
      <c r="BC961" s="140"/>
      <c r="BD961" s="140"/>
      <c r="BE961" s="140"/>
      <c r="BF961" s="140"/>
      <c r="BG961" s="140"/>
      <c r="BH961" s="140"/>
      <c r="BI961" s="140"/>
      <c r="BJ961" s="140"/>
    </row>
    <row r="962" spans="1:62" s="101" customFormat="1" ht="18" customHeight="1" x14ac:dyDescent="0.25">
      <c r="A962" s="180"/>
      <c r="B962" s="180"/>
      <c r="C962" s="180"/>
      <c r="D962" s="180"/>
      <c r="E962" s="180"/>
      <c r="F962" s="180"/>
      <c r="G962" s="180"/>
      <c r="H962" s="180"/>
      <c r="I962" s="156"/>
      <c r="J962" s="156"/>
      <c r="K962" s="156"/>
      <c r="L962" s="156"/>
      <c r="M962" s="156"/>
      <c r="N962" s="156"/>
      <c r="O962" s="156"/>
      <c r="P962" s="156"/>
      <c r="Q962" s="156"/>
      <c r="R962" s="156"/>
      <c r="S962" s="156"/>
      <c r="T962" s="156"/>
      <c r="U962" s="156"/>
      <c r="V962" s="156"/>
      <c r="W962" s="156"/>
      <c r="X962" s="156"/>
      <c r="Y962" s="156"/>
      <c r="Z962" s="156"/>
      <c r="AA962" s="156"/>
      <c r="AB962" s="156"/>
      <c r="AC962" s="156"/>
      <c r="AD962" s="156"/>
      <c r="AE962" s="156"/>
      <c r="AF962" s="156"/>
      <c r="AG962" s="156"/>
      <c r="AH962" s="156"/>
      <c r="AI962" s="156"/>
      <c r="AJ962" s="156"/>
      <c r="AK962" s="156"/>
      <c r="AL962" s="156"/>
      <c r="AM962" s="156"/>
      <c r="AN962" s="156"/>
      <c r="AO962" s="156"/>
      <c r="AP962" s="156"/>
      <c r="AQ962" s="156"/>
      <c r="AS962" s="140"/>
      <c r="AT962" s="140"/>
      <c r="AU962" s="140"/>
      <c r="AV962" s="140"/>
      <c r="AW962" s="140"/>
      <c r="AX962" s="140"/>
      <c r="AY962" s="140"/>
      <c r="AZ962" s="140"/>
      <c r="BA962" s="140"/>
      <c r="BB962" s="140"/>
      <c r="BC962" s="140"/>
      <c r="BD962" s="140"/>
      <c r="BE962" s="140"/>
      <c r="BF962" s="140"/>
      <c r="BG962" s="140"/>
      <c r="BH962" s="140"/>
      <c r="BI962" s="140"/>
      <c r="BJ962" s="140"/>
    </row>
    <row r="963" spans="1:62" s="101" customFormat="1" ht="18" customHeight="1" x14ac:dyDescent="0.25">
      <c r="A963" s="180"/>
      <c r="B963" s="180"/>
      <c r="C963" s="180"/>
      <c r="D963" s="180"/>
      <c r="E963" s="180"/>
      <c r="F963" s="180"/>
      <c r="G963" s="180"/>
      <c r="H963" s="180"/>
      <c r="I963" s="156"/>
      <c r="J963" s="156"/>
      <c r="K963" s="156"/>
      <c r="L963" s="156"/>
      <c r="M963" s="156"/>
      <c r="N963" s="156"/>
      <c r="O963" s="156"/>
      <c r="P963" s="156"/>
      <c r="Q963" s="156"/>
      <c r="R963" s="156"/>
      <c r="S963" s="156"/>
      <c r="T963" s="156"/>
      <c r="U963" s="156"/>
      <c r="V963" s="156"/>
      <c r="W963" s="156"/>
      <c r="X963" s="156"/>
      <c r="Y963" s="156"/>
      <c r="Z963" s="156"/>
      <c r="AA963" s="156"/>
      <c r="AB963" s="156"/>
      <c r="AC963" s="156"/>
      <c r="AD963" s="156"/>
      <c r="AE963" s="156"/>
      <c r="AF963" s="156"/>
      <c r="AG963" s="156"/>
      <c r="AH963" s="156"/>
      <c r="AI963" s="156"/>
      <c r="AJ963" s="156"/>
      <c r="AK963" s="156"/>
      <c r="AL963" s="156"/>
      <c r="AM963" s="156"/>
      <c r="AN963" s="156"/>
      <c r="AO963" s="156"/>
      <c r="AP963" s="156"/>
      <c r="AQ963" s="156"/>
      <c r="AS963" s="140"/>
      <c r="AT963" s="140"/>
      <c r="AU963" s="140"/>
      <c r="AV963" s="140"/>
      <c r="AW963" s="140"/>
      <c r="AX963" s="140"/>
      <c r="AY963" s="140"/>
      <c r="AZ963" s="140"/>
      <c r="BA963" s="140"/>
      <c r="BB963" s="140"/>
      <c r="BC963" s="140"/>
      <c r="BD963" s="140"/>
      <c r="BE963" s="140"/>
      <c r="BF963" s="140"/>
      <c r="BG963" s="140"/>
      <c r="BH963" s="140"/>
      <c r="BI963" s="140"/>
      <c r="BJ963" s="140"/>
    </row>
    <row r="964" spans="1:62" s="101" customFormat="1" ht="18" customHeight="1" x14ac:dyDescent="0.25">
      <c r="A964" s="180"/>
      <c r="B964" s="180"/>
      <c r="C964" s="180"/>
      <c r="D964" s="180"/>
      <c r="E964" s="180"/>
      <c r="F964" s="180"/>
      <c r="G964" s="180"/>
      <c r="H964" s="180"/>
      <c r="I964" s="156"/>
      <c r="J964" s="156"/>
      <c r="K964" s="156"/>
      <c r="L964" s="156"/>
      <c r="M964" s="156"/>
      <c r="N964" s="156"/>
      <c r="O964" s="156"/>
      <c r="P964" s="156"/>
      <c r="Q964" s="156"/>
      <c r="R964" s="156"/>
      <c r="S964" s="156"/>
      <c r="T964" s="156"/>
      <c r="U964" s="156"/>
      <c r="V964" s="156"/>
      <c r="W964" s="156"/>
      <c r="X964" s="156"/>
      <c r="Y964" s="156"/>
      <c r="Z964" s="156"/>
      <c r="AA964" s="156"/>
      <c r="AB964" s="156"/>
      <c r="AC964" s="156"/>
      <c r="AD964" s="156"/>
      <c r="AE964" s="156"/>
      <c r="AF964" s="156"/>
      <c r="AG964" s="156"/>
      <c r="AH964" s="156"/>
      <c r="AI964" s="156"/>
      <c r="AJ964" s="156"/>
      <c r="AK964" s="156"/>
      <c r="AL964" s="156"/>
      <c r="AM964" s="156"/>
      <c r="AN964" s="156"/>
      <c r="AO964" s="156"/>
      <c r="AP964" s="156"/>
      <c r="AQ964" s="156"/>
      <c r="AS964" s="140"/>
      <c r="AT964" s="140"/>
      <c r="AU964" s="140"/>
      <c r="AV964" s="140"/>
      <c r="AW964" s="140"/>
      <c r="AX964" s="140"/>
      <c r="AY964" s="140"/>
      <c r="AZ964" s="140"/>
      <c r="BA964" s="140"/>
      <c r="BB964" s="140"/>
      <c r="BC964" s="140"/>
      <c r="BD964" s="140"/>
      <c r="BE964" s="140"/>
      <c r="BF964" s="140"/>
      <c r="BG964" s="140"/>
      <c r="BH964" s="140"/>
      <c r="BI964" s="140"/>
      <c r="BJ964" s="140"/>
    </row>
    <row r="965" spans="1:62" s="101" customFormat="1" ht="18" customHeight="1" x14ac:dyDescent="0.25">
      <c r="A965" s="180"/>
      <c r="B965" s="180"/>
      <c r="C965" s="180"/>
      <c r="D965" s="180"/>
      <c r="E965" s="180"/>
      <c r="F965" s="180"/>
      <c r="G965" s="180"/>
      <c r="H965" s="180"/>
      <c r="I965" s="156"/>
      <c r="J965" s="156"/>
      <c r="K965" s="156"/>
      <c r="L965" s="156"/>
      <c r="M965" s="156"/>
      <c r="N965" s="156"/>
      <c r="O965" s="156"/>
      <c r="P965" s="156"/>
      <c r="Q965" s="156"/>
      <c r="R965" s="156"/>
      <c r="S965" s="156"/>
      <c r="T965" s="156"/>
      <c r="U965" s="156"/>
      <c r="V965" s="156"/>
      <c r="W965" s="156"/>
      <c r="X965" s="156"/>
      <c r="Y965" s="156"/>
      <c r="Z965" s="156"/>
      <c r="AA965" s="156"/>
      <c r="AB965" s="156"/>
      <c r="AC965" s="156"/>
      <c r="AD965" s="156"/>
      <c r="AE965" s="156"/>
      <c r="AF965" s="156"/>
      <c r="AG965" s="156"/>
      <c r="AH965" s="156"/>
      <c r="AI965" s="156"/>
      <c r="AJ965" s="156"/>
      <c r="AK965" s="156"/>
      <c r="AL965" s="156"/>
      <c r="AM965" s="156"/>
      <c r="AN965" s="156"/>
      <c r="AO965" s="156"/>
      <c r="AP965" s="156"/>
      <c r="AQ965" s="156"/>
      <c r="AS965" s="140"/>
      <c r="AT965" s="140"/>
      <c r="AU965" s="140"/>
      <c r="AV965" s="140"/>
      <c r="AW965" s="140"/>
      <c r="AX965" s="140"/>
      <c r="AY965" s="140"/>
      <c r="AZ965" s="140"/>
      <c r="BA965" s="140"/>
      <c r="BB965" s="140"/>
      <c r="BC965" s="140"/>
      <c r="BD965" s="140"/>
      <c r="BE965" s="140"/>
      <c r="BF965" s="140"/>
      <c r="BG965" s="140"/>
      <c r="BH965" s="140"/>
      <c r="BI965" s="140"/>
      <c r="BJ965" s="140"/>
    </row>
    <row r="966" spans="1:62" s="101" customFormat="1" ht="18" customHeight="1" x14ac:dyDescent="0.25">
      <c r="A966" s="180"/>
      <c r="B966" s="180"/>
      <c r="C966" s="180"/>
      <c r="D966" s="180"/>
      <c r="E966" s="180"/>
      <c r="F966" s="180"/>
      <c r="G966" s="180"/>
      <c r="H966" s="180"/>
      <c r="I966" s="156"/>
      <c r="J966" s="156"/>
      <c r="K966" s="156"/>
      <c r="L966" s="156"/>
      <c r="M966" s="156"/>
      <c r="N966" s="156"/>
      <c r="O966" s="156"/>
      <c r="P966" s="156"/>
      <c r="Q966" s="156"/>
      <c r="R966" s="156"/>
      <c r="S966" s="156"/>
      <c r="T966" s="156"/>
      <c r="U966" s="156"/>
      <c r="V966" s="156"/>
      <c r="W966" s="156"/>
      <c r="X966" s="156"/>
      <c r="Y966" s="156"/>
      <c r="Z966" s="156"/>
      <c r="AA966" s="156"/>
      <c r="AB966" s="156"/>
      <c r="AC966" s="156"/>
      <c r="AD966" s="156"/>
      <c r="AE966" s="156"/>
      <c r="AF966" s="156"/>
      <c r="AG966" s="156"/>
      <c r="AH966" s="156"/>
      <c r="AI966" s="156"/>
      <c r="AJ966" s="156"/>
      <c r="AK966" s="156"/>
      <c r="AL966" s="156"/>
      <c r="AM966" s="156"/>
      <c r="AN966" s="156"/>
      <c r="AO966" s="156"/>
      <c r="AP966" s="156"/>
      <c r="AQ966" s="156"/>
      <c r="AS966" s="140"/>
      <c r="AT966" s="140"/>
      <c r="AU966" s="140"/>
      <c r="AV966" s="140"/>
      <c r="AW966" s="140"/>
      <c r="AX966" s="140"/>
      <c r="AY966" s="140"/>
      <c r="AZ966" s="140"/>
      <c r="BA966" s="140"/>
      <c r="BB966" s="140"/>
      <c r="BC966" s="140"/>
      <c r="BD966" s="140"/>
      <c r="BE966" s="140"/>
      <c r="BF966" s="140"/>
      <c r="BG966" s="140"/>
      <c r="BH966" s="140"/>
      <c r="BI966" s="140"/>
      <c r="BJ966" s="140"/>
    </row>
    <row r="967" spans="1:62" s="101" customFormat="1" ht="18" customHeight="1" x14ac:dyDescent="0.25">
      <c r="A967" s="180"/>
      <c r="B967" s="180"/>
      <c r="C967" s="180"/>
      <c r="D967" s="180"/>
      <c r="E967" s="180"/>
      <c r="F967" s="180"/>
      <c r="G967" s="180"/>
      <c r="H967" s="180"/>
      <c r="I967" s="156"/>
      <c r="J967" s="156"/>
      <c r="K967" s="156"/>
      <c r="L967" s="156"/>
      <c r="M967" s="156"/>
      <c r="N967" s="156"/>
      <c r="O967" s="156"/>
      <c r="P967" s="156"/>
      <c r="Q967" s="156"/>
      <c r="R967" s="156"/>
      <c r="S967" s="156"/>
      <c r="T967" s="156"/>
      <c r="U967" s="156"/>
      <c r="V967" s="156"/>
      <c r="W967" s="156"/>
      <c r="X967" s="156"/>
      <c r="Y967" s="156"/>
      <c r="Z967" s="156"/>
      <c r="AA967" s="156"/>
      <c r="AB967" s="156"/>
      <c r="AC967" s="156"/>
      <c r="AD967" s="156"/>
      <c r="AE967" s="156"/>
      <c r="AF967" s="156"/>
      <c r="AG967" s="156"/>
      <c r="AH967" s="156"/>
      <c r="AI967" s="156"/>
      <c r="AJ967" s="156"/>
      <c r="AK967" s="156"/>
      <c r="AL967" s="156"/>
      <c r="AM967" s="156"/>
      <c r="AN967" s="156"/>
      <c r="AO967" s="156"/>
      <c r="AP967" s="156"/>
      <c r="AQ967" s="156"/>
      <c r="AS967" s="140"/>
      <c r="AT967" s="140"/>
      <c r="AU967" s="140"/>
      <c r="AV967" s="140"/>
      <c r="AW967" s="140"/>
      <c r="AX967" s="140"/>
      <c r="AY967" s="140"/>
      <c r="AZ967" s="140"/>
      <c r="BA967" s="140"/>
      <c r="BB967" s="140"/>
      <c r="BC967" s="140"/>
      <c r="BD967" s="140"/>
      <c r="BE967" s="140"/>
      <c r="BF967" s="140"/>
      <c r="BG967" s="140"/>
      <c r="BH967" s="140"/>
      <c r="BI967" s="140"/>
      <c r="BJ967" s="140"/>
    </row>
    <row r="985" spans="1:62" s="101" customFormat="1" ht="18" customHeight="1" x14ac:dyDescent="0.25">
      <c r="A985" s="180"/>
      <c r="B985" s="180"/>
      <c r="C985" s="180"/>
      <c r="D985" s="180"/>
      <c r="E985" s="180"/>
      <c r="F985" s="180"/>
      <c r="G985" s="180"/>
      <c r="H985" s="180"/>
      <c r="I985" s="156"/>
      <c r="J985" s="156"/>
      <c r="K985" s="156"/>
      <c r="L985" s="156"/>
      <c r="M985" s="156"/>
      <c r="N985" s="156"/>
      <c r="O985" s="156"/>
      <c r="P985" s="156"/>
      <c r="Q985" s="156"/>
      <c r="R985" s="156"/>
      <c r="S985" s="156"/>
      <c r="T985" s="156"/>
      <c r="U985" s="156"/>
      <c r="V985" s="156"/>
      <c r="W985" s="156"/>
      <c r="X985" s="156"/>
      <c r="Y985" s="156"/>
      <c r="Z985" s="156"/>
      <c r="AA985" s="156"/>
      <c r="AB985" s="156"/>
      <c r="AC985" s="156"/>
      <c r="AD985" s="156"/>
      <c r="AE985" s="156"/>
      <c r="AF985" s="156"/>
      <c r="AG985" s="156"/>
      <c r="AH985" s="156"/>
      <c r="AI985" s="156"/>
      <c r="AJ985" s="156"/>
      <c r="AK985" s="156"/>
      <c r="AL985" s="156"/>
      <c r="AM985" s="156"/>
      <c r="AN985" s="156"/>
      <c r="AO985" s="156"/>
      <c r="AP985" s="156"/>
      <c r="AQ985" s="156"/>
      <c r="AS985" s="140"/>
      <c r="AT985" s="140"/>
      <c r="AU985" s="140"/>
      <c r="AV985" s="140"/>
      <c r="AW985" s="140"/>
      <c r="AX985" s="140"/>
      <c r="AY985" s="140"/>
      <c r="AZ985" s="140"/>
      <c r="BA985" s="140"/>
      <c r="BB985" s="140"/>
      <c r="BC985" s="140"/>
      <c r="BD985" s="140"/>
      <c r="BE985" s="140"/>
      <c r="BF985" s="140"/>
      <c r="BG985" s="140"/>
      <c r="BH985" s="140"/>
      <c r="BI985" s="140"/>
      <c r="BJ985" s="140"/>
    </row>
    <row r="986" spans="1:62" s="101" customFormat="1" ht="18" customHeight="1" x14ac:dyDescent="0.25">
      <c r="A986" s="180"/>
      <c r="B986" s="180"/>
      <c r="C986" s="180"/>
      <c r="D986" s="180"/>
      <c r="E986" s="180"/>
      <c r="F986" s="180"/>
      <c r="G986" s="180"/>
      <c r="H986" s="180"/>
      <c r="I986" s="156"/>
      <c r="J986" s="156"/>
      <c r="K986" s="156"/>
      <c r="L986" s="156"/>
      <c r="M986" s="156"/>
      <c r="N986" s="156"/>
      <c r="O986" s="156"/>
      <c r="P986" s="156"/>
      <c r="Q986" s="156"/>
      <c r="R986" s="156"/>
      <c r="S986" s="156"/>
      <c r="T986" s="156"/>
      <c r="U986" s="156"/>
      <c r="V986" s="156"/>
      <c r="W986" s="156"/>
      <c r="X986" s="156"/>
      <c r="Y986" s="156"/>
      <c r="Z986" s="156"/>
      <c r="AA986" s="156"/>
      <c r="AB986" s="156"/>
      <c r="AC986" s="156"/>
      <c r="AD986" s="156"/>
      <c r="AE986" s="156"/>
      <c r="AF986" s="156"/>
      <c r="AG986" s="156"/>
      <c r="AH986" s="156"/>
      <c r="AI986" s="156"/>
      <c r="AJ986" s="156"/>
      <c r="AK986" s="156"/>
      <c r="AL986" s="156"/>
      <c r="AM986" s="156"/>
      <c r="AN986" s="156"/>
      <c r="AO986" s="156"/>
      <c r="AP986" s="156"/>
      <c r="AQ986" s="156"/>
      <c r="AS986" s="140"/>
      <c r="AT986" s="140"/>
      <c r="AU986" s="140"/>
      <c r="AV986" s="140"/>
      <c r="AW986" s="140"/>
      <c r="AX986" s="140"/>
      <c r="AY986" s="140"/>
      <c r="AZ986" s="140"/>
      <c r="BA986" s="140"/>
      <c r="BB986" s="140"/>
      <c r="BC986" s="140"/>
      <c r="BD986" s="140"/>
      <c r="BE986" s="140"/>
      <c r="BF986" s="140"/>
      <c r="BG986" s="140"/>
      <c r="BH986" s="140"/>
      <c r="BI986" s="140"/>
      <c r="BJ986" s="140"/>
    </row>
    <row r="987" spans="1:62" s="101" customFormat="1" ht="18" customHeight="1" x14ac:dyDescent="0.25">
      <c r="A987" s="180"/>
      <c r="B987" s="180"/>
      <c r="C987" s="180"/>
      <c r="D987" s="180"/>
      <c r="E987" s="180"/>
      <c r="F987" s="180"/>
      <c r="G987" s="180"/>
      <c r="H987" s="180"/>
      <c r="I987" s="156"/>
      <c r="J987" s="156"/>
      <c r="K987" s="156"/>
      <c r="L987" s="156"/>
      <c r="M987" s="156"/>
      <c r="N987" s="156"/>
      <c r="O987" s="156"/>
      <c r="P987" s="156"/>
      <c r="Q987" s="156"/>
      <c r="R987" s="156"/>
      <c r="S987" s="156"/>
      <c r="T987" s="156"/>
      <c r="U987" s="156"/>
      <c r="V987" s="156"/>
      <c r="W987" s="156"/>
      <c r="X987" s="156"/>
      <c r="Y987" s="156"/>
      <c r="Z987" s="156"/>
      <c r="AA987" s="156"/>
      <c r="AB987" s="156"/>
      <c r="AC987" s="156"/>
      <c r="AD987" s="156"/>
      <c r="AE987" s="156"/>
      <c r="AF987" s="156"/>
      <c r="AG987" s="156"/>
      <c r="AH987" s="156"/>
      <c r="AI987" s="156"/>
      <c r="AJ987" s="156"/>
      <c r="AK987" s="156"/>
      <c r="AL987" s="156"/>
      <c r="AM987" s="156"/>
      <c r="AN987" s="156"/>
      <c r="AO987" s="156"/>
      <c r="AP987" s="156"/>
      <c r="AQ987" s="156"/>
      <c r="AS987" s="140"/>
      <c r="AT987" s="140"/>
      <c r="AU987" s="140"/>
      <c r="AV987" s="140"/>
      <c r="AW987" s="140"/>
      <c r="AX987" s="140"/>
      <c r="AY987" s="140"/>
      <c r="AZ987" s="140"/>
      <c r="BA987" s="140"/>
      <c r="BB987" s="140"/>
      <c r="BC987" s="140"/>
      <c r="BD987" s="140"/>
      <c r="BE987" s="140"/>
      <c r="BF987" s="140"/>
      <c r="BG987" s="140"/>
      <c r="BH987" s="140"/>
      <c r="BI987" s="140"/>
      <c r="BJ987" s="140"/>
    </row>
    <row r="988" spans="1:62" s="101" customFormat="1" ht="18" customHeight="1" x14ac:dyDescent="0.25">
      <c r="A988" s="180"/>
      <c r="B988" s="180"/>
      <c r="C988" s="180"/>
      <c r="D988" s="180"/>
      <c r="E988" s="180"/>
      <c r="F988" s="180"/>
      <c r="G988" s="180"/>
      <c r="H988" s="180"/>
      <c r="I988" s="156"/>
      <c r="J988" s="156"/>
      <c r="K988" s="156"/>
      <c r="L988" s="156"/>
      <c r="M988" s="156"/>
      <c r="N988" s="156"/>
      <c r="O988" s="156"/>
      <c r="P988" s="156"/>
      <c r="Q988" s="156"/>
      <c r="R988" s="156"/>
      <c r="S988" s="156"/>
      <c r="T988" s="156"/>
      <c r="U988" s="156"/>
      <c r="V988" s="156"/>
      <c r="W988" s="156"/>
      <c r="X988" s="156"/>
      <c r="Y988" s="156"/>
      <c r="Z988" s="156"/>
      <c r="AA988" s="156"/>
      <c r="AB988" s="156"/>
      <c r="AC988" s="156"/>
      <c r="AD988" s="156"/>
      <c r="AE988" s="156"/>
      <c r="AF988" s="156"/>
      <c r="AG988" s="156"/>
      <c r="AH988" s="156"/>
      <c r="AI988" s="156"/>
      <c r="AJ988" s="156"/>
      <c r="AK988" s="156"/>
      <c r="AL988" s="156"/>
      <c r="AM988" s="156"/>
      <c r="AN988" s="156"/>
      <c r="AO988" s="156"/>
      <c r="AP988" s="156"/>
      <c r="AQ988" s="156"/>
      <c r="AS988" s="140"/>
      <c r="AT988" s="140"/>
      <c r="AU988" s="140"/>
      <c r="AV988" s="140"/>
      <c r="AW988" s="140"/>
      <c r="AX988" s="140"/>
      <c r="AY988" s="140"/>
      <c r="AZ988" s="140"/>
      <c r="BA988" s="140"/>
      <c r="BB988" s="140"/>
      <c r="BC988" s="140"/>
      <c r="BD988" s="140"/>
      <c r="BE988" s="140"/>
      <c r="BF988" s="140"/>
      <c r="BG988" s="140"/>
      <c r="BH988" s="140"/>
      <c r="BI988" s="140"/>
      <c r="BJ988" s="140"/>
    </row>
    <row r="989" spans="1:62" s="101" customFormat="1" ht="18" customHeight="1" x14ac:dyDescent="0.25">
      <c r="A989" s="180"/>
      <c r="B989" s="180"/>
      <c r="C989" s="180"/>
      <c r="D989" s="180"/>
      <c r="E989" s="180"/>
      <c r="F989" s="180"/>
      <c r="G989" s="180"/>
      <c r="H989" s="180"/>
      <c r="I989" s="156"/>
      <c r="J989" s="156"/>
      <c r="K989" s="156"/>
      <c r="L989" s="156"/>
      <c r="M989" s="156"/>
      <c r="N989" s="156"/>
      <c r="O989" s="156"/>
      <c r="P989" s="156"/>
      <c r="Q989" s="156"/>
      <c r="R989" s="156"/>
      <c r="S989" s="156"/>
      <c r="T989" s="156"/>
      <c r="U989" s="156"/>
      <c r="V989" s="156"/>
      <c r="W989" s="156"/>
      <c r="X989" s="156"/>
      <c r="Y989" s="156"/>
      <c r="Z989" s="156"/>
      <c r="AA989" s="156"/>
      <c r="AB989" s="156"/>
      <c r="AC989" s="156"/>
      <c r="AD989" s="156"/>
      <c r="AE989" s="156"/>
      <c r="AF989" s="156"/>
      <c r="AG989" s="156"/>
      <c r="AH989" s="156"/>
      <c r="AI989" s="156"/>
      <c r="AJ989" s="156"/>
      <c r="AK989" s="156"/>
      <c r="AL989" s="156"/>
      <c r="AM989" s="156"/>
      <c r="AN989" s="156"/>
      <c r="AO989" s="156"/>
      <c r="AP989" s="156"/>
      <c r="AQ989" s="156"/>
      <c r="AS989" s="140"/>
      <c r="AT989" s="140"/>
      <c r="AU989" s="140"/>
      <c r="AV989" s="140"/>
      <c r="AW989" s="140"/>
      <c r="AX989" s="140"/>
      <c r="AY989" s="140"/>
      <c r="AZ989" s="140"/>
      <c r="BA989" s="140"/>
      <c r="BB989" s="140"/>
      <c r="BC989" s="140"/>
      <c r="BD989" s="140"/>
      <c r="BE989" s="140"/>
      <c r="BF989" s="140"/>
      <c r="BG989" s="140"/>
      <c r="BH989" s="140"/>
      <c r="BI989" s="140"/>
      <c r="BJ989" s="140"/>
    </row>
    <row r="990" spans="1:62" s="101" customFormat="1" ht="18" customHeight="1" x14ac:dyDescent="0.25">
      <c r="A990" s="180"/>
      <c r="B990" s="180"/>
      <c r="C990" s="180"/>
      <c r="D990" s="180"/>
      <c r="E990" s="180"/>
      <c r="F990" s="180"/>
      <c r="G990" s="180"/>
      <c r="H990" s="180"/>
      <c r="I990" s="156"/>
      <c r="J990" s="156"/>
      <c r="K990" s="156"/>
      <c r="L990" s="156"/>
      <c r="M990" s="156"/>
      <c r="N990" s="156"/>
      <c r="O990" s="156"/>
      <c r="P990" s="156"/>
      <c r="Q990" s="156"/>
      <c r="R990" s="156"/>
      <c r="S990" s="156"/>
      <c r="T990" s="156"/>
      <c r="U990" s="156"/>
      <c r="V990" s="156"/>
      <c r="W990" s="156"/>
      <c r="X990" s="156"/>
      <c r="Y990" s="156"/>
      <c r="Z990" s="156"/>
      <c r="AA990" s="156"/>
      <c r="AB990" s="156"/>
      <c r="AC990" s="156"/>
      <c r="AD990" s="156"/>
      <c r="AE990" s="156"/>
      <c r="AF990" s="156"/>
      <c r="AG990" s="156"/>
      <c r="AH990" s="156"/>
      <c r="AI990" s="156"/>
      <c r="AJ990" s="156"/>
      <c r="AK990" s="156"/>
      <c r="AL990" s="156"/>
      <c r="AM990" s="156"/>
      <c r="AN990" s="156"/>
      <c r="AO990" s="156"/>
      <c r="AP990" s="156"/>
      <c r="AQ990" s="156"/>
      <c r="AS990" s="140"/>
      <c r="AT990" s="140"/>
      <c r="AU990" s="140"/>
      <c r="AV990" s="140"/>
      <c r="AW990" s="140"/>
      <c r="AX990" s="140"/>
      <c r="AY990" s="140"/>
      <c r="AZ990" s="140"/>
      <c r="BA990" s="140"/>
      <c r="BB990" s="140"/>
      <c r="BC990" s="140"/>
      <c r="BD990" s="140"/>
      <c r="BE990" s="140"/>
      <c r="BF990" s="140"/>
      <c r="BG990" s="140"/>
      <c r="BH990" s="140"/>
      <c r="BI990" s="140"/>
      <c r="BJ990" s="140"/>
    </row>
    <row r="991" spans="1:62" s="101" customFormat="1" ht="18" customHeight="1" x14ac:dyDescent="0.25">
      <c r="A991" s="180"/>
      <c r="B991" s="180"/>
      <c r="C991" s="180"/>
      <c r="D991" s="180"/>
      <c r="E991" s="180"/>
      <c r="F991" s="180"/>
      <c r="G991" s="180"/>
      <c r="H991" s="180"/>
      <c r="I991" s="156"/>
      <c r="J991" s="156"/>
      <c r="K991" s="156"/>
      <c r="L991" s="156"/>
      <c r="M991" s="156"/>
      <c r="N991" s="156"/>
      <c r="O991" s="156"/>
      <c r="P991" s="156"/>
      <c r="Q991" s="156"/>
      <c r="R991" s="156"/>
      <c r="S991" s="156"/>
      <c r="T991" s="156"/>
      <c r="U991" s="156"/>
      <c r="V991" s="156"/>
      <c r="W991" s="156"/>
      <c r="X991" s="156"/>
      <c r="Y991" s="156"/>
      <c r="Z991" s="156"/>
      <c r="AA991" s="156"/>
      <c r="AB991" s="156"/>
      <c r="AC991" s="156"/>
      <c r="AD991" s="156"/>
      <c r="AE991" s="156"/>
      <c r="AF991" s="156"/>
      <c r="AG991" s="156"/>
      <c r="AH991" s="156"/>
      <c r="AI991" s="156"/>
      <c r="AJ991" s="156"/>
      <c r="AK991" s="156"/>
      <c r="AL991" s="156"/>
      <c r="AM991" s="156"/>
      <c r="AN991" s="156"/>
      <c r="AO991" s="156"/>
      <c r="AP991" s="156"/>
      <c r="AQ991" s="156"/>
      <c r="AS991" s="140"/>
      <c r="AT991" s="140"/>
      <c r="AU991" s="140"/>
      <c r="AV991" s="140"/>
      <c r="AW991" s="140"/>
      <c r="AX991" s="140"/>
      <c r="AY991" s="140"/>
      <c r="AZ991" s="140"/>
      <c r="BA991" s="140"/>
      <c r="BB991" s="140"/>
      <c r="BC991" s="140"/>
      <c r="BD991" s="140"/>
      <c r="BE991" s="140"/>
      <c r="BF991" s="140"/>
      <c r="BG991" s="140"/>
      <c r="BH991" s="140"/>
      <c r="BI991" s="140"/>
      <c r="BJ991" s="140"/>
    </row>
    <row r="1009" spans="1:62" s="101" customFormat="1" ht="18" customHeight="1" x14ac:dyDescent="0.25">
      <c r="A1009" s="180"/>
      <c r="B1009" s="180"/>
      <c r="C1009" s="180"/>
      <c r="D1009" s="180"/>
      <c r="E1009" s="180"/>
      <c r="F1009" s="180"/>
      <c r="G1009" s="180"/>
      <c r="H1009" s="180"/>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S1009" s="140"/>
      <c r="AT1009" s="140"/>
      <c r="AU1009" s="140"/>
      <c r="AV1009" s="140"/>
      <c r="AW1009" s="140"/>
      <c r="AX1009" s="140"/>
      <c r="AY1009" s="140"/>
      <c r="AZ1009" s="140"/>
      <c r="BA1009" s="140"/>
      <c r="BB1009" s="140"/>
      <c r="BC1009" s="140"/>
      <c r="BD1009" s="140"/>
      <c r="BE1009" s="140"/>
      <c r="BF1009" s="140"/>
      <c r="BG1009" s="140"/>
      <c r="BH1009" s="140"/>
      <c r="BI1009" s="140"/>
      <c r="BJ1009" s="140"/>
    </row>
    <row r="1010" spans="1:62" s="101" customFormat="1" ht="18" customHeight="1" x14ac:dyDescent="0.25">
      <c r="A1010" s="180"/>
      <c r="B1010" s="180"/>
      <c r="C1010" s="180"/>
      <c r="D1010" s="180"/>
      <c r="E1010" s="180"/>
      <c r="F1010" s="180"/>
      <c r="G1010" s="180"/>
      <c r="H1010" s="180"/>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S1010" s="140"/>
      <c r="AT1010" s="140"/>
      <c r="AU1010" s="140"/>
      <c r="AV1010" s="140"/>
      <c r="AW1010" s="140"/>
      <c r="AX1010" s="140"/>
      <c r="AY1010" s="140"/>
      <c r="AZ1010" s="140"/>
      <c r="BA1010" s="140"/>
      <c r="BB1010" s="140"/>
      <c r="BC1010" s="140"/>
      <c r="BD1010" s="140"/>
      <c r="BE1010" s="140"/>
      <c r="BF1010" s="140"/>
      <c r="BG1010" s="140"/>
      <c r="BH1010" s="140"/>
      <c r="BI1010" s="140"/>
      <c r="BJ1010" s="140"/>
    </row>
    <row r="1011" spans="1:62" s="101" customFormat="1" ht="18" customHeight="1" x14ac:dyDescent="0.25">
      <c r="A1011" s="180"/>
      <c r="B1011" s="180"/>
      <c r="C1011" s="180"/>
      <c r="D1011" s="180"/>
      <c r="E1011" s="180"/>
      <c r="F1011" s="180"/>
      <c r="G1011" s="180"/>
      <c r="H1011" s="180"/>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S1011" s="140"/>
      <c r="AT1011" s="140"/>
      <c r="AU1011" s="140"/>
      <c r="AV1011" s="140"/>
      <c r="AW1011" s="140"/>
      <c r="AX1011" s="140"/>
      <c r="AY1011" s="140"/>
      <c r="AZ1011" s="140"/>
      <c r="BA1011" s="140"/>
      <c r="BB1011" s="140"/>
      <c r="BC1011" s="140"/>
      <c r="BD1011" s="140"/>
      <c r="BE1011" s="140"/>
      <c r="BF1011" s="140"/>
      <c r="BG1011" s="140"/>
      <c r="BH1011" s="140"/>
      <c r="BI1011" s="140"/>
      <c r="BJ1011" s="140"/>
    </row>
    <row r="1012" spans="1:62" s="101" customFormat="1" ht="18" customHeight="1" x14ac:dyDescent="0.25">
      <c r="A1012" s="180"/>
      <c r="B1012" s="180"/>
      <c r="C1012" s="180"/>
      <c r="D1012" s="180"/>
      <c r="E1012" s="180"/>
      <c r="F1012" s="180"/>
      <c r="G1012" s="180"/>
      <c r="H1012" s="180"/>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S1012" s="140"/>
      <c r="AT1012" s="140"/>
      <c r="AU1012" s="140"/>
      <c r="AV1012" s="140"/>
      <c r="AW1012" s="140"/>
      <c r="AX1012" s="140"/>
      <c r="AY1012" s="140"/>
      <c r="AZ1012" s="140"/>
      <c r="BA1012" s="140"/>
      <c r="BB1012" s="140"/>
      <c r="BC1012" s="140"/>
      <c r="BD1012" s="140"/>
      <c r="BE1012" s="140"/>
      <c r="BF1012" s="140"/>
      <c r="BG1012" s="140"/>
      <c r="BH1012" s="140"/>
      <c r="BI1012" s="140"/>
      <c r="BJ1012" s="140"/>
    </row>
    <row r="1013" spans="1:62" s="101" customFormat="1" ht="18" customHeight="1" x14ac:dyDescent="0.25">
      <c r="A1013" s="180"/>
      <c r="B1013" s="180"/>
      <c r="C1013" s="180"/>
      <c r="D1013" s="180"/>
      <c r="E1013" s="180"/>
      <c r="F1013" s="180"/>
      <c r="G1013" s="180"/>
      <c r="H1013" s="180"/>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S1013" s="140"/>
      <c r="AT1013" s="140"/>
      <c r="AU1013" s="140"/>
      <c r="AV1013" s="140"/>
      <c r="AW1013" s="140"/>
      <c r="AX1013" s="140"/>
      <c r="AY1013" s="140"/>
      <c r="AZ1013" s="140"/>
      <c r="BA1013" s="140"/>
      <c r="BB1013" s="140"/>
      <c r="BC1013" s="140"/>
      <c r="BD1013" s="140"/>
      <c r="BE1013" s="140"/>
      <c r="BF1013" s="140"/>
      <c r="BG1013" s="140"/>
      <c r="BH1013" s="140"/>
      <c r="BI1013" s="140"/>
      <c r="BJ1013" s="140"/>
    </row>
    <row r="1014" spans="1:62" s="101" customFormat="1" ht="18" customHeight="1" x14ac:dyDescent="0.25">
      <c r="A1014" s="180"/>
      <c r="B1014" s="180"/>
      <c r="C1014" s="180"/>
      <c r="D1014" s="180"/>
      <c r="E1014" s="180"/>
      <c r="F1014" s="180"/>
      <c r="G1014" s="180"/>
      <c r="H1014" s="180"/>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S1014" s="140"/>
      <c r="AT1014" s="140"/>
      <c r="AU1014" s="140"/>
      <c r="AV1014" s="140"/>
      <c r="AW1014" s="140"/>
      <c r="AX1014" s="140"/>
      <c r="AY1014" s="140"/>
      <c r="AZ1014" s="140"/>
      <c r="BA1014" s="140"/>
      <c r="BB1014" s="140"/>
      <c r="BC1014" s="140"/>
      <c r="BD1014" s="140"/>
      <c r="BE1014" s="140"/>
      <c r="BF1014" s="140"/>
      <c r="BG1014" s="140"/>
      <c r="BH1014" s="140"/>
      <c r="BI1014" s="140"/>
      <c r="BJ1014" s="140"/>
    </row>
    <row r="1015" spans="1:62" s="101" customFormat="1" ht="18" customHeight="1" x14ac:dyDescent="0.25">
      <c r="A1015" s="180"/>
      <c r="B1015" s="180"/>
      <c r="C1015" s="180"/>
      <c r="D1015" s="180"/>
      <c r="E1015" s="180"/>
      <c r="F1015" s="180"/>
      <c r="G1015" s="180"/>
      <c r="H1015" s="180"/>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S1015" s="140"/>
      <c r="AT1015" s="140"/>
      <c r="AU1015" s="140"/>
      <c r="AV1015" s="140"/>
      <c r="AW1015" s="140"/>
      <c r="AX1015" s="140"/>
      <c r="AY1015" s="140"/>
      <c r="AZ1015" s="140"/>
      <c r="BA1015" s="140"/>
      <c r="BB1015" s="140"/>
      <c r="BC1015" s="140"/>
      <c r="BD1015" s="140"/>
      <c r="BE1015" s="140"/>
      <c r="BF1015" s="140"/>
      <c r="BG1015" s="140"/>
      <c r="BH1015" s="140"/>
      <c r="BI1015" s="140"/>
      <c r="BJ1015" s="140"/>
    </row>
    <row r="1033" spans="1:62" s="101" customFormat="1" ht="18" customHeight="1" x14ac:dyDescent="0.25">
      <c r="A1033" s="180"/>
      <c r="B1033" s="180"/>
      <c r="C1033" s="180"/>
      <c r="D1033" s="180"/>
      <c r="E1033" s="180"/>
      <c r="F1033" s="180"/>
      <c r="G1033" s="180"/>
      <c r="H1033" s="180"/>
      <c r="I1033" s="156"/>
      <c r="J1033" s="156"/>
      <c r="K1033" s="156"/>
      <c r="L1033" s="156"/>
      <c r="M1033" s="156"/>
      <c r="N1033" s="156"/>
      <c r="O1033" s="156"/>
      <c r="P1033" s="156"/>
      <c r="Q1033" s="156"/>
      <c r="R1033" s="156"/>
      <c r="S1033" s="156"/>
      <c r="T1033" s="156"/>
      <c r="U1033" s="156"/>
      <c r="V1033" s="156"/>
      <c r="W1033" s="156"/>
      <c r="X1033" s="156"/>
      <c r="Y1033" s="156"/>
      <c r="Z1033" s="156"/>
      <c r="AA1033" s="156"/>
      <c r="AB1033" s="156"/>
      <c r="AC1033" s="156"/>
      <c r="AD1033" s="156"/>
      <c r="AE1033" s="156"/>
      <c r="AF1033" s="156"/>
      <c r="AG1033" s="156"/>
      <c r="AH1033" s="156"/>
      <c r="AI1033" s="156"/>
      <c r="AJ1033" s="156"/>
      <c r="AK1033" s="156"/>
      <c r="AL1033" s="156"/>
      <c r="AM1033" s="156"/>
      <c r="AN1033" s="156"/>
      <c r="AO1033" s="156"/>
      <c r="AP1033" s="156"/>
      <c r="AQ1033" s="156"/>
      <c r="AS1033" s="140"/>
      <c r="AT1033" s="140"/>
      <c r="AU1033" s="140"/>
      <c r="AV1033" s="140"/>
      <c r="AW1033" s="140"/>
      <c r="AX1033" s="140"/>
      <c r="AY1033" s="140"/>
      <c r="AZ1033" s="140"/>
      <c r="BA1033" s="140"/>
      <c r="BB1033" s="140"/>
      <c r="BC1033" s="140"/>
      <c r="BD1033" s="140"/>
      <c r="BE1033" s="140"/>
      <c r="BF1033" s="140"/>
      <c r="BG1033" s="140"/>
      <c r="BH1033" s="140"/>
      <c r="BI1033" s="140"/>
      <c r="BJ1033" s="140"/>
    </row>
    <row r="1034" spans="1:62" s="101" customFormat="1" ht="18" customHeight="1" x14ac:dyDescent="0.25">
      <c r="A1034" s="180"/>
      <c r="B1034" s="180"/>
      <c r="C1034" s="180"/>
      <c r="D1034" s="180"/>
      <c r="E1034" s="180"/>
      <c r="F1034" s="180"/>
      <c r="G1034" s="180"/>
      <c r="H1034" s="180"/>
      <c r="I1034" s="156"/>
      <c r="J1034" s="156"/>
      <c r="K1034" s="156"/>
      <c r="L1034" s="156"/>
      <c r="M1034" s="156"/>
      <c r="N1034" s="156"/>
      <c r="O1034" s="156"/>
      <c r="P1034" s="156"/>
      <c r="Q1034" s="156"/>
      <c r="R1034" s="156"/>
      <c r="S1034" s="156"/>
      <c r="T1034" s="156"/>
      <c r="U1034" s="156"/>
      <c r="V1034" s="156"/>
      <c r="W1034" s="156"/>
      <c r="X1034" s="156"/>
      <c r="Y1034" s="156"/>
      <c r="Z1034" s="156"/>
      <c r="AA1034" s="156"/>
      <c r="AB1034" s="156"/>
      <c r="AC1034" s="156"/>
      <c r="AD1034" s="156"/>
      <c r="AE1034" s="156"/>
      <c r="AF1034" s="156"/>
      <c r="AG1034" s="156"/>
      <c r="AH1034" s="156"/>
      <c r="AI1034" s="156"/>
      <c r="AJ1034" s="156"/>
      <c r="AK1034" s="156"/>
      <c r="AL1034" s="156"/>
      <c r="AM1034" s="156"/>
      <c r="AN1034" s="156"/>
      <c r="AO1034" s="156"/>
      <c r="AP1034" s="156"/>
      <c r="AQ1034" s="156"/>
      <c r="AS1034" s="140"/>
      <c r="AT1034" s="140"/>
      <c r="AU1034" s="140"/>
      <c r="AV1034" s="140"/>
      <c r="AW1034" s="140"/>
      <c r="AX1034" s="140"/>
      <c r="AY1034" s="140"/>
      <c r="AZ1034" s="140"/>
      <c r="BA1034" s="140"/>
      <c r="BB1034" s="140"/>
      <c r="BC1034" s="140"/>
      <c r="BD1034" s="140"/>
      <c r="BE1034" s="140"/>
      <c r="BF1034" s="140"/>
      <c r="BG1034" s="140"/>
      <c r="BH1034" s="140"/>
      <c r="BI1034" s="140"/>
      <c r="BJ1034" s="140"/>
    </row>
    <row r="1035" spans="1:62" s="101" customFormat="1" ht="18" customHeight="1" x14ac:dyDescent="0.25">
      <c r="A1035" s="180"/>
      <c r="B1035" s="180"/>
      <c r="C1035" s="180"/>
      <c r="D1035" s="180"/>
      <c r="E1035" s="180"/>
      <c r="F1035" s="180"/>
      <c r="G1035" s="180"/>
      <c r="H1035" s="180"/>
      <c r="I1035" s="156"/>
      <c r="J1035" s="156"/>
      <c r="K1035" s="156"/>
      <c r="L1035" s="156"/>
      <c r="M1035" s="156"/>
      <c r="N1035" s="156"/>
      <c r="O1035" s="156"/>
      <c r="P1035" s="156"/>
      <c r="Q1035" s="156"/>
      <c r="R1035" s="156"/>
      <c r="S1035" s="156"/>
      <c r="T1035" s="156"/>
      <c r="U1035" s="156"/>
      <c r="V1035" s="156"/>
      <c r="W1035" s="156"/>
      <c r="X1035" s="156"/>
      <c r="Y1035" s="156"/>
      <c r="Z1035" s="156"/>
      <c r="AA1035" s="156"/>
      <c r="AB1035" s="156"/>
      <c r="AC1035" s="156"/>
      <c r="AD1035" s="156"/>
      <c r="AE1035" s="156"/>
      <c r="AF1035" s="156"/>
      <c r="AG1035" s="156"/>
      <c r="AH1035" s="156"/>
      <c r="AI1035" s="156"/>
      <c r="AJ1035" s="156"/>
      <c r="AK1035" s="156"/>
      <c r="AL1035" s="156"/>
      <c r="AM1035" s="156"/>
      <c r="AN1035" s="156"/>
      <c r="AO1035" s="156"/>
      <c r="AP1035" s="156"/>
      <c r="AQ1035" s="156"/>
      <c r="AS1035" s="140"/>
      <c r="AT1035" s="140"/>
      <c r="AU1035" s="140"/>
      <c r="AV1035" s="140"/>
      <c r="AW1035" s="140"/>
      <c r="AX1035" s="140"/>
      <c r="AY1035" s="140"/>
      <c r="AZ1035" s="140"/>
      <c r="BA1035" s="140"/>
      <c r="BB1035" s="140"/>
      <c r="BC1035" s="140"/>
      <c r="BD1035" s="140"/>
      <c r="BE1035" s="140"/>
      <c r="BF1035" s="140"/>
      <c r="BG1035" s="140"/>
      <c r="BH1035" s="140"/>
      <c r="BI1035" s="140"/>
      <c r="BJ1035" s="140"/>
    </row>
    <row r="1036" spans="1:62" s="101" customFormat="1" ht="18" customHeight="1" x14ac:dyDescent="0.25">
      <c r="A1036" s="180"/>
      <c r="B1036" s="180"/>
      <c r="C1036" s="180"/>
      <c r="D1036" s="180"/>
      <c r="E1036" s="180"/>
      <c r="F1036" s="180"/>
      <c r="G1036" s="180"/>
      <c r="H1036" s="180"/>
      <c r="I1036" s="156"/>
      <c r="J1036" s="156"/>
      <c r="K1036" s="156"/>
      <c r="L1036" s="156"/>
      <c r="M1036" s="156"/>
      <c r="N1036" s="156"/>
      <c r="O1036" s="156"/>
      <c r="P1036" s="156"/>
      <c r="Q1036" s="156"/>
      <c r="R1036" s="156"/>
      <c r="S1036" s="156"/>
      <c r="T1036" s="156"/>
      <c r="U1036" s="156"/>
      <c r="V1036" s="156"/>
      <c r="W1036" s="156"/>
      <c r="X1036" s="156"/>
      <c r="Y1036" s="156"/>
      <c r="Z1036" s="156"/>
      <c r="AA1036" s="156"/>
      <c r="AB1036" s="156"/>
      <c r="AC1036" s="156"/>
      <c r="AD1036" s="156"/>
      <c r="AE1036" s="156"/>
      <c r="AF1036" s="156"/>
      <c r="AG1036" s="156"/>
      <c r="AH1036" s="156"/>
      <c r="AI1036" s="156"/>
      <c r="AJ1036" s="156"/>
      <c r="AK1036" s="156"/>
      <c r="AL1036" s="156"/>
      <c r="AM1036" s="156"/>
      <c r="AN1036" s="156"/>
      <c r="AO1036" s="156"/>
      <c r="AP1036" s="156"/>
      <c r="AQ1036" s="156"/>
      <c r="AS1036" s="140"/>
      <c r="AT1036" s="140"/>
      <c r="AU1036" s="140"/>
      <c r="AV1036" s="140"/>
      <c r="AW1036" s="140"/>
      <c r="AX1036" s="140"/>
      <c r="AY1036" s="140"/>
      <c r="AZ1036" s="140"/>
      <c r="BA1036" s="140"/>
      <c r="BB1036" s="140"/>
      <c r="BC1036" s="140"/>
      <c r="BD1036" s="140"/>
      <c r="BE1036" s="140"/>
      <c r="BF1036" s="140"/>
      <c r="BG1036" s="140"/>
      <c r="BH1036" s="140"/>
      <c r="BI1036" s="140"/>
      <c r="BJ1036" s="140"/>
    </row>
    <row r="1037" spans="1:62" s="101" customFormat="1" ht="18" customHeight="1" x14ac:dyDescent="0.25">
      <c r="A1037" s="180"/>
      <c r="B1037" s="180"/>
      <c r="C1037" s="180"/>
      <c r="D1037" s="180"/>
      <c r="E1037" s="180"/>
      <c r="F1037" s="180"/>
      <c r="G1037" s="180"/>
      <c r="H1037" s="180"/>
      <c r="I1037" s="156"/>
      <c r="J1037" s="156"/>
      <c r="K1037" s="156"/>
      <c r="L1037" s="156"/>
      <c r="M1037" s="156"/>
      <c r="N1037" s="156"/>
      <c r="O1037" s="156"/>
      <c r="P1037" s="156"/>
      <c r="Q1037" s="156"/>
      <c r="R1037" s="156"/>
      <c r="S1037" s="156"/>
      <c r="T1037" s="156"/>
      <c r="U1037" s="156"/>
      <c r="V1037" s="156"/>
      <c r="W1037" s="156"/>
      <c r="X1037" s="156"/>
      <c r="Y1037" s="156"/>
      <c r="Z1037" s="156"/>
      <c r="AA1037" s="156"/>
      <c r="AB1037" s="156"/>
      <c r="AC1037" s="156"/>
      <c r="AD1037" s="156"/>
      <c r="AE1037" s="156"/>
      <c r="AF1037" s="156"/>
      <c r="AG1037" s="156"/>
      <c r="AH1037" s="156"/>
      <c r="AI1037" s="156"/>
      <c r="AJ1037" s="156"/>
      <c r="AK1037" s="156"/>
      <c r="AL1037" s="156"/>
      <c r="AM1037" s="156"/>
      <c r="AN1037" s="156"/>
      <c r="AO1037" s="156"/>
      <c r="AP1037" s="156"/>
      <c r="AQ1037" s="156"/>
      <c r="AS1037" s="140"/>
      <c r="AT1037" s="140"/>
      <c r="AU1037" s="140"/>
      <c r="AV1037" s="140"/>
      <c r="AW1037" s="140"/>
      <c r="AX1037" s="140"/>
      <c r="AY1037" s="140"/>
      <c r="AZ1037" s="140"/>
      <c r="BA1037" s="140"/>
      <c r="BB1037" s="140"/>
      <c r="BC1037" s="140"/>
      <c r="BD1037" s="140"/>
      <c r="BE1037" s="140"/>
      <c r="BF1037" s="140"/>
      <c r="BG1037" s="140"/>
      <c r="BH1037" s="140"/>
      <c r="BI1037" s="140"/>
      <c r="BJ1037" s="140"/>
    </row>
    <row r="1038" spans="1:62" s="101" customFormat="1" ht="18" customHeight="1" x14ac:dyDescent="0.25">
      <c r="A1038" s="180"/>
      <c r="B1038" s="180"/>
      <c r="C1038" s="180"/>
      <c r="D1038" s="180"/>
      <c r="E1038" s="180"/>
      <c r="F1038" s="180"/>
      <c r="G1038" s="180"/>
      <c r="H1038" s="180"/>
      <c r="I1038" s="156"/>
      <c r="J1038" s="156"/>
      <c r="K1038" s="156"/>
      <c r="L1038" s="156"/>
      <c r="M1038" s="156"/>
      <c r="N1038" s="156"/>
      <c r="O1038" s="156"/>
      <c r="P1038" s="156"/>
      <c r="Q1038" s="156"/>
      <c r="R1038" s="156"/>
      <c r="S1038" s="156"/>
      <c r="T1038" s="156"/>
      <c r="U1038" s="156"/>
      <c r="V1038" s="156"/>
      <c r="W1038" s="156"/>
      <c r="X1038" s="156"/>
      <c r="Y1038" s="156"/>
      <c r="Z1038" s="156"/>
      <c r="AA1038" s="156"/>
      <c r="AB1038" s="156"/>
      <c r="AC1038" s="156"/>
      <c r="AD1038" s="156"/>
      <c r="AE1038" s="156"/>
      <c r="AF1038" s="156"/>
      <c r="AG1038" s="156"/>
      <c r="AH1038" s="156"/>
      <c r="AI1038" s="156"/>
      <c r="AJ1038" s="156"/>
      <c r="AK1038" s="156"/>
      <c r="AL1038" s="156"/>
      <c r="AM1038" s="156"/>
      <c r="AN1038" s="156"/>
      <c r="AO1038" s="156"/>
      <c r="AP1038" s="156"/>
      <c r="AQ1038" s="156"/>
      <c r="AS1038" s="140"/>
      <c r="AT1038" s="140"/>
      <c r="AU1038" s="140"/>
      <c r="AV1038" s="140"/>
      <c r="AW1038" s="140"/>
      <c r="AX1038" s="140"/>
      <c r="AY1038" s="140"/>
      <c r="AZ1038" s="140"/>
      <c r="BA1038" s="140"/>
      <c r="BB1038" s="140"/>
      <c r="BC1038" s="140"/>
      <c r="BD1038" s="140"/>
      <c r="BE1038" s="140"/>
      <c r="BF1038" s="140"/>
      <c r="BG1038" s="140"/>
      <c r="BH1038" s="140"/>
      <c r="BI1038" s="140"/>
      <c r="BJ1038" s="140"/>
    </row>
    <row r="1039" spans="1:62" s="101" customFormat="1" ht="18" customHeight="1" x14ac:dyDescent="0.25">
      <c r="A1039" s="180"/>
      <c r="B1039" s="180"/>
      <c r="C1039" s="180"/>
      <c r="D1039" s="180"/>
      <c r="E1039" s="180"/>
      <c r="F1039" s="180"/>
      <c r="G1039" s="180"/>
      <c r="H1039" s="180"/>
      <c r="I1039" s="156"/>
      <c r="J1039" s="156"/>
      <c r="K1039" s="156"/>
      <c r="L1039" s="156"/>
      <c r="M1039" s="156"/>
      <c r="N1039" s="156"/>
      <c r="O1039" s="156"/>
      <c r="P1039" s="156"/>
      <c r="Q1039" s="156"/>
      <c r="R1039" s="156"/>
      <c r="S1039" s="156"/>
      <c r="T1039" s="156"/>
      <c r="U1039" s="156"/>
      <c r="V1039" s="156"/>
      <c r="W1039" s="156"/>
      <c r="X1039" s="156"/>
      <c r="Y1039" s="156"/>
      <c r="Z1039" s="156"/>
      <c r="AA1039" s="156"/>
      <c r="AB1039" s="156"/>
      <c r="AC1039" s="156"/>
      <c r="AD1039" s="156"/>
      <c r="AE1039" s="156"/>
      <c r="AF1039" s="156"/>
      <c r="AG1039" s="156"/>
      <c r="AH1039" s="156"/>
      <c r="AI1039" s="156"/>
      <c r="AJ1039" s="156"/>
      <c r="AK1039" s="156"/>
      <c r="AL1039" s="156"/>
      <c r="AM1039" s="156"/>
      <c r="AN1039" s="156"/>
      <c r="AO1039" s="156"/>
      <c r="AP1039" s="156"/>
      <c r="AQ1039" s="156"/>
      <c r="AS1039" s="140"/>
      <c r="AT1039" s="140"/>
      <c r="AU1039" s="140"/>
      <c r="AV1039" s="140"/>
      <c r="AW1039" s="140"/>
      <c r="AX1039" s="140"/>
      <c r="AY1039" s="140"/>
      <c r="AZ1039" s="140"/>
      <c r="BA1039" s="140"/>
      <c r="BB1039" s="140"/>
      <c r="BC1039" s="140"/>
      <c r="BD1039" s="140"/>
      <c r="BE1039" s="140"/>
      <c r="BF1039" s="140"/>
      <c r="BG1039" s="140"/>
      <c r="BH1039" s="140"/>
      <c r="BI1039" s="140"/>
      <c r="BJ1039" s="140"/>
    </row>
    <row r="1057" spans="1:62" s="101" customFormat="1" ht="18" customHeight="1" x14ac:dyDescent="0.25">
      <c r="A1057" s="180"/>
      <c r="B1057" s="180"/>
      <c r="C1057" s="180"/>
      <c r="D1057" s="180"/>
      <c r="E1057" s="180"/>
      <c r="F1057" s="180"/>
      <c r="G1057" s="180"/>
      <c r="H1057" s="180"/>
      <c r="I1057" s="156"/>
      <c r="J1057" s="156"/>
      <c r="K1057" s="156"/>
      <c r="L1057" s="156"/>
      <c r="M1057" s="156"/>
      <c r="N1057" s="156"/>
      <c r="O1057" s="156"/>
      <c r="P1057" s="156"/>
      <c r="Q1057" s="156"/>
      <c r="R1057" s="156"/>
      <c r="S1057" s="156"/>
      <c r="T1057" s="156"/>
      <c r="U1057" s="156"/>
      <c r="V1057" s="156"/>
      <c r="W1057" s="156"/>
      <c r="X1057" s="156"/>
      <c r="Y1057" s="156"/>
      <c r="Z1057" s="156"/>
      <c r="AA1057" s="156"/>
      <c r="AB1057" s="156"/>
      <c r="AC1057" s="156"/>
      <c r="AD1057" s="156"/>
      <c r="AE1057" s="156"/>
      <c r="AF1057" s="156"/>
      <c r="AG1057" s="156"/>
      <c r="AH1057" s="156"/>
      <c r="AI1057" s="156"/>
      <c r="AJ1057" s="156"/>
      <c r="AK1057" s="156"/>
      <c r="AL1057" s="156"/>
      <c r="AM1057" s="156"/>
      <c r="AN1057" s="156"/>
      <c r="AO1057" s="156"/>
      <c r="AP1057" s="156"/>
      <c r="AQ1057" s="156"/>
      <c r="AS1057" s="140"/>
      <c r="AT1057" s="140"/>
      <c r="AU1057" s="140"/>
      <c r="AV1057" s="140"/>
      <c r="AW1057" s="140"/>
      <c r="AX1057" s="140"/>
      <c r="AY1057" s="140"/>
      <c r="AZ1057" s="140"/>
      <c r="BA1057" s="140"/>
      <c r="BB1057" s="140"/>
      <c r="BC1057" s="140"/>
      <c r="BD1057" s="140"/>
      <c r="BE1057" s="140"/>
      <c r="BF1057" s="140"/>
      <c r="BG1057" s="140"/>
      <c r="BH1057" s="140"/>
      <c r="BI1057" s="140"/>
      <c r="BJ1057" s="140"/>
    </row>
    <row r="1058" spans="1:62" s="101" customFormat="1" ht="18" customHeight="1" x14ac:dyDescent="0.25">
      <c r="A1058" s="180"/>
      <c r="B1058" s="180"/>
      <c r="C1058" s="180"/>
      <c r="D1058" s="180"/>
      <c r="E1058" s="180"/>
      <c r="F1058" s="180"/>
      <c r="G1058" s="180"/>
      <c r="H1058" s="180"/>
      <c r="I1058" s="156"/>
      <c r="J1058" s="156"/>
      <c r="K1058" s="156"/>
      <c r="L1058" s="156"/>
      <c r="M1058" s="156"/>
      <c r="N1058" s="156"/>
      <c r="O1058" s="156"/>
      <c r="P1058" s="156"/>
      <c r="Q1058" s="156"/>
      <c r="R1058" s="156"/>
      <c r="S1058" s="156"/>
      <c r="T1058" s="156"/>
      <c r="U1058" s="156"/>
      <c r="V1058" s="156"/>
      <c r="W1058" s="156"/>
      <c r="X1058" s="156"/>
      <c r="Y1058" s="156"/>
      <c r="Z1058" s="156"/>
      <c r="AA1058" s="156"/>
      <c r="AB1058" s="156"/>
      <c r="AC1058" s="156"/>
      <c r="AD1058" s="156"/>
      <c r="AE1058" s="156"/>
      <c r="AF1058" s="156"/>
      <c r="AG1058" s="156"/>
      <c r="AH1058" s="156"/>
      <c r="AI1058" s="156"/>
      <c r="AJ1058" s="156"/>
      <c r="AK1058" s="156"/>
      <c r="AL1058" s="156"/>
      <c r="AM1058" s="156"/>
      <c r="AN1058" s="156"/>
      <c r="AO1058" s="156"/>
      <c r="AP1058" s="156"/>
      <c r="AQ1058" s="156"/>
      <c r="AS1058" s="140"/>
      <c r="AT1058" s="140"/>
      <c r="AU1058" s="140"/>
      <c r="AV1058" s="140"/>
      <c r="AW1058" s="140"/>
      <c r="AX1058" s="140"/>
      <c r="AY1058" s="140"/>
      <c r="AZ1058" s="140"/>
      <c r="BA1058" s="140"/>
      <c r="BB1058" s="140"/>
      <c r="BC1058" s="140"/>
      <c r="BD1058" s="140"/>
      <c r="BE1058" s="140"/>
      <c r="BF1058" s="140"/>
      <c r="BG1058" s="140"/>
      <c r="BH1058" s="140"/>
      <c r="BI1058" s="140"/>
      <c r="BJ1058" s="140"/>
    </row>
    <row r="1059" spans="1:62" s="101" customFormat="1" ht="18" customHeight="1" x14ac:dyDescent="0.25">
      <c r="A1059" s="180"/>
      <c r="B1059" s="180"/>
      <c r="C1059" s="180"/>
      <c r="D1059" s="180"/>
      <c r="E1059" s="180"/>
      <c r="F1059" s="180"/>
      <c r="G1059" s="180"/>
      <c r="H1059" s="180"/>
      <c r="I1059" s="156"/>
      <c r="J1059" s="156"/>
      <c r="K1059" s="156"/>
      <c r="L1059" s="156"/>
      <c r="M1059" s="156"/>
      <c r="N1059" s="156"/>
      <c r="O1059" s="156"/>
      <c r="P1059" s="156"/>
      <c r="Q1059" s="156"/>
      <c r="R1059" s="156"/>
      <c r="S1059" s="156"/>
      <c r="T1059" s="156"/>
      <c r="U1059" s="156"/>
      <c r="V1059" s="156"/>
      <c r="W1059" s="156"/>
      <c r="X1059" s="156"/>
      <c r="Y1059" s="156"/>
      <c r="Z1059" s="156"/>
      <c r="AA1059" s="156"/>
      <c r="AB1059" s="156"/>
      <c r="AC1059" s="156"/>
      <c r="AD1059" s="156"/>
      <c r="AE1059" s="156"/>
      <c r="AF1059" s="156"/>
      <c r="AG1059" s="156"/>
      <c r="AH1059" s="156"/>
      <c r="AI1059" s="156"/>
      <c r="AJ1059" s="156"/>
      <c r="AK1059" s="156"/>
      <c r="AL1059" s="156"/>
      <c r="AM1059" s="156"/>
      <c r="AN1059" s="156"/>
      <c r="AO1059" s="156"/>
      <c r="AP1059" s="156"/>
      <c r="AQ1059" s="156"/>
      <c r="AS1059" s="140"/>
      <c r="AT1059" s="140"/>
      <c r="AU1059" s="140"/>
      <c r="AV1059" s="140"/>
      <c r="AW1059" s="140"/>
      <c r="AX1059" s="140"/>
      <c r="AY1059" s="140"/>
      <c r="AZ1059" s="140"/>
      <c r="BA1059" s="140"/>
      <c r="BB1059" s="140"/>
      <c r="BC1059" s="140"/>
      <c r="BD1059" s="140"/>
      <c r="BE1059" s="140"/>
      <c r="BF1059" s="140"/>
      <c r="BG1059" s="140"/>
      <c r="BH1059" s="140"/>
      <c r="BI1059" s="140"/>
      <c r="BJ1059" s="140"/>
    </row>
    <row r="1060" spans="1:62" s="101" customFormat="1" ht="18" customHeight="1" x14ac:dyDescent="0.25">
      <c r="A1060" s="180"/>
      <c r="B1060" s="180"/>
      <c r="C1060" s="180"/>
      <c r="D1060" s="180"/>
      <c r="E1060" s="180"/>
      <c r="F1060" s="180"/>
      <c r="G1060" s="180"/>
      <c r="H1060" s="180"/>
      <c r="I1060" s="156"/>
      <c r="J1060" s="156"/>
      <c r="K1060" s="156"/>
      <c r="L1060" s="156"/>
      <c r="M1060" s="156"/>
      <c r="N1060" s="156"/>
      <c r="O1060" s="156"/>
      <c r="P1060" s="156"/>
      <c r="Q1060" s="156"/>
      <c r="R1060" s="156"/>
      <c r="S1060" s="156"/>
      <c r="T1060" s="156"/>
      <c r="U1060" s="156"/>
      <c r="V1060" s="156"/>
      <c r="W1060" s="156"/>
      <c r="X1060" s="156"/>
      <c r="Y1060" s="156"/>
      <c r="Z1060" s="156"/>
      <c r="AA1060" s="156"/>
      <c r="AB1060" s="156"/>
      <c r="AC1060" s="156"/>
      <c r="AD1060" s="156"/>
      <c r="AE1060" s="156"/>
      <c r="AF1060" s="156"/>
      <c r="AG1060" s="156"/>
      <c r="AH1060" s="156"/>
      <c r="AI1060" s="156"/>
      <c r="AJ1060" s="156"/>
      <c r="AK1060" s="156"/>
      <c r="AL1060" s="156"/>
      <c r="AM1060" s="156"/>
      <c r="AN1060" s="156"/>
      <c r="AO1060" s="156"/>
      <c r="AP1060" s="156"/>
      <c r="AQ1060" s="156"/>
      <c r="AS1060" s="140"/>
      <c r="AT1060" s="140"/>
      <c r="AU1060" s="140"/>
      <c r="AV1060" s="140"/>
      <c r="AW1060" s="140"/>
      <c r="AX1060" s="140"/>
      <c r="AY1060" s="140"/>
      <c r="AZ1060" s="140"/>
      <c r="BA1060" s="140"/>
      <c r="BB1060" s="140"/>
      <c r="BC1060" s="140"/>
      <c r="BD1060" s="140"/>
      <c r="BE1060" s="140"/>
      <c r="BF1060" s="140"/>
      <c r="BG1060" s="140"/>
      <c r="BH1060" s="140"/>
      <c r="BI1060" s="140"/>
      <c r="BJ1060" s="140"/>
    </row>
    <row r="1061" spans="1:62" s="101" customFormat="1" ht="18" customHeight="1" x14ac:dyDescent="0.25">
      <c r="A1061" s="180"/>
      <c r="B1061" s="180"/>
      <c r="C1061" s="180"/>
      <c r="D1061" s="180"/>
      <c r="E1061" s="180"/>
      <c r="F1061" s="180"/>
      <c r="G1061" s="180"/>
      <c r="H1061" s="180"/>
      <c r="I1061" s="156"/>
      <c r="J1061" s="156"/>
      <c r="K1061" s="156"/>
      <c r="L1061" s="156"/>
      <c r="M1061" s="156"/>
      <c r="N1061" s="156"/>
      <c r="O1061" s="156"/>
      <c r="P1061" s="156"/>
      <c r="Q1061" s="156"/>
      <c r="R1061" s="156"/>
      <c r="S1061" s="156"/>
      <c r="T1061" s="156"/>
      <c r="U1061" s="156"/>
      <c r="V1061" s="156"/>
      <c r="W1061" s="156"/>
      <c r="X1061" s="156"/>
      <c r="Y1061" s="156"/>
      <c r="Z1061" s="156"/>
      <c r="AA1061" s="156"/>
      <c r="AB1061" s="156"/>
      <c r="AC1061" s="156"/>
      <c r="AD1061" s="156"/>
      <c r="AE1061" s="156"/>
      <c r="AF1061" s="156"/>
      <c r="AG1061" s="156"/>
      <c r="AH1061" s="156"/>
      <c r="AI1061" s="156"/>
      <c r="AJ1061" s="156"/>
      <c r="AK1061" s="156"/>
      <c r="AL1061" s="156"/>
      <c r="AM1061" s="156"/>
      <c r="AN1061" s="156"/>
      <c r="AO1061" s="156"/>
      <c r="AP1061" s="156"/>
      <c r="AQ1061" s="156"/>
      <c r="AS1061" s="140"/>
      <c r="AT1061" s="140"/>
      <c r="AU1061" s="140"/>
      <c r="AV1061" s="140"/>
      <c r="AW1061" s="140"/>
      <c r="AX1061" s="140"/>
      <c r="AY1061" s="140"/>
      <c r="AZ1061" s="140"/>
      <c r="BA1061" s="140"/>
      <c r="BB1061" s="140"/>
      <c r="BC1061" s="140"/>
      <c r="BD1061" s="140"/>
      <c r="BE1061" s="140"/>
      <c r="BF1061" s="140"/>
      <c r="BG1061" s="140"/>
      <c r="BH1061" s="140"/>
      <c r="BI1061" s="140"/>
      <c r="BJ1061" s="140"/>
    </row>
    <row r="1062" spans="1:62" s="101" customFormat="1" ht="18" customHeight="1" x14ac:dyDescent="0.25">
      <c r="A1062" s="180"/>
      <c r="B1062" s="180"/>
      <c r="C1062" s="180"/>
      <c r="D1062" s="180"/>
      <c r="E1062" s="180"/>
      <c r="F1062" s="180"/>
      <c r="G1062" s="180"/>
      <c r="H1062" s="180"/>
      <c r="I1062" s="156"/>
      <c r="J1062" s="156"/>
      <c r="K1062" s="156"/>
      <c r="L1062" s="156"/>
      <c r="M1062" s="156"/>
      <c r="N1062" s="156"/>
      <c r="O1062" s="156"/>
      <c r="P1062" s="156"/>
      <c r="Q1062" s="156"/>
      <c r="R1062" s="156"/>
      <c r="S1062" s="156"/>
      <c r="T1062" s="156"/>
      <c r="U1062" s="156"/>
      <c r="V1062" s="156"/>
      <c r="W1062" s="156"/>
      <c r="X1062" s="156"/>
      <c r="Y1062" s="156"/>
      <c r="Z1062" s="156"/>
      <c r="AA1062" s="156"/>
      <c r="AB1062" s="156"/>
      <c r="AC1062" s="156"/>
      <c r="AD1062" s="156"/>
      <c r="AE1062" s="156"/>
      <c r="AF1062" s="156"/>
      <c r="AG1062" s="156"/>
      <c r="AH1062" s="156"/>
      <c r="AI1062" s="156"/>
      <c r="AJ1062" s="156"/>
      <c r="AK1062" s="156"/>
      <c r="AL1062" s="156"/>
      <c r="AM1062" s="156"/>
      <c r="AN1062" s="156"/>
      <c r="AO1062" s="156"/>
      <c r="AP1062" s="156"/>
      <c r="AQ1062" s="156"/>
      <c r="AS1062" s="140"/>
      <c r="AT1062" s="140"/>
      <c r="AU1062" s="140"/>
      <c r="AV1062" s="140"/>
      <c r="AW1062" s="140"/>
      <c r="AX1062" s="140"/>
      <c r="AY1062" s="140"/>
      <c r="AZ1062" s="140"/>
      <c r="BA1062" s="140"/>
      <c r="BB1062" s="140"/>
      <c r="BC1062" s="140"/>
      <c r="BD1062" s="140"/>
      <c r="BE1062" s="140"/>
      <c r="BF1062" s="140"/>
      <c r="BG1062" s="140"/>
      <c r="BH1062" s="140"/>
      <c r="BI1062" s="140"/>
      <c r="BJ1062" s="140"/>
    </row>
    <row r="1063" spans="1:62" s="101" customFormat="1" ht="18" customHeight="1" x14ac:dyDescent="0.25">
      <c r="A1063" s="180"/>
      <c r="B1063" s="180"/>
      <c r="C1063" s="180"/>
      <c r="D1063" s="180"/>
      <c r="E1063" s="180"/>
      <c r="F1063" s="180"/>
      <c r="G1063" s="180"/>
      <c r="H1063" s="180"/>
      <c r="I1063" s="156"/>
      <c r="J1063" s="156"/>
      <c r="K1063" s="156"/>
      <c r="L1063" s="156"/>
      <c r="M1063" s="156"/>
      <c r="N1063" s="156"/>
      <c r="O1063" s="156"/>
      <c r="P1063" s="156"/>
      <c r="Q1063" s="156"/>
      <c r="R1063" s="156"/>
      <c r="S1063" s="156"/>
      <c r="T1063" s="156"/>
      <c r="U1063" s="156"/>
      <c r="V1063" s="156"/>
      <c r="W1063" s="156"/>
      <c r="X1063" s="156"/>
      <c r="Y1063" s="156"/>
      <c r="Z1063" s="156"/>
      <c r="AA1063" s="156"/>
      <c r="AB1063" s="156"/>
      <c r="AC1063" s="156"/>
      <c r="AD1063" s="156"/>
      <c r="AE1063" s="156"/>
      <c r="AF1063" s="156"/>
      <c r="AG1063" s="156"/>
      <c r="AH1063" s="156"/>
      <c r="AI1063" s="156"/>
      <c r="AJ1063" s="156"/>
      <c r="AK1063" s="156"/>
      <c r="AL1063" s="156"/>
      <c r="AM1063" s="156"/>
      <c r="AN1063" s="156"/>
      <c r="AO1063" s="156"/>
      <c r="AP1063" s="156"/>
      <c r="AQ1063" s="156"/>
      <c r="AS1063" s="140"/>
      <c r="AT1063" s="140"/>
      <c r="AU1063" s="140"/>
      <c r="AV1063" s="140"/>
      <c r="AW1063" s="140"/>
      <c r="AX1063" s="140"/>
      <c r="AY1063" s="140"/>
      <c r="AZ1063" s="140"/>
      <c r="BA1063" s="140"/>
      <c r="BB1063" s="140"/>
      <c r="BC1063" s="140"/>
      <c r="BD1063" s="140"/>
      <c r="BE1063" s="140"/>
      <c r="BF1063" s="140"/>
      <c r="BG1063" s="140"/>
      <c r="BH1063" s="140"/>
      <c r="BI1063" s="140"/>
      <c r="BJ1063" s="140"/>
    </row>
    <row r="1081" spans="1:62" s="101" customFormat="1" ht="18" customHeight="1" x14ac:dyDescent="0.25">
      <c r="A1081" s="180"/>
      <c r="B1081" s="180"/>
      <c r="C1081" s="180"/>
      <c r="D1081" s="180"/>
      <c r="E1081" s="180"/>
      <c r="F1081" s="180"/>
      <c r="G1081" s="180"/>
      <c r="H1081" s="180"/>
      <c r="I1081" s="156"/>
      <c r="J1081" s="156"/>
      <c r="K1081" s="156"/>
      <c r="L1081" s="156"/>
      <c r="M1081" s="156"/>
      <c r="N1081" s="156"/>
      <c r="O1081" s="156"/>
      <c r="P1081" s="156"/>
      <c r="Q1081" s="156"/>
      <c r="R1081" s="156"/>
      <c r="S1081" s="156"/>
      <c r="T1081" s="156"/>
      <c r="U1081" s="156"/>
      <c r="V1081" s="156"/>
      <c r="W1081" s="156"/>
      <c r="X1081" s="156"/>
      <c r="Y1081" s="156"/>
      <c r="Z1081" s="156"/>
      <c r="AA1081" s="156"/>
      <c r="AB1081" s="156"/>
      <c r="AC1081" s="156"/>
      <c r="AD1081" s="156"/>
      <c r="AE1081" s="156"/>
      <c r="AF1081" s="156"/>
      <c r="AG1081" s="156"/>
      <c r="AH1081" s="156"/>
      <c r="AI1081" s="156"/>
      <c r="AJ1081" s="156"/>
      <c r="AK1081" s="156"/>
      <c r="AL1081" s="156"/>
      <c r="AM1081" s="156"/>
      <c r="AN1081" s="156"/>
      <c r="AO1081" s="156"/>
      <c r="AP1081" s="156"/>
      <c r="AQ1081" s="156"/>
      <c r="AS1081" s="140"/>
      <c r="AT1081" s="140"/>
      <c r="AU1081" s="140"/>
      <c r="AV1081" s="140"/>
      <c r="AW1081" s="140"/>
      <c r="AX1081" s="140"/>
      <c r="AY1081" s="140"/>
      <c r="AZ1081" s="140"/>
      <c r="BA1081" s="140"/>
      <c r="BB1081" s="140"/>
      <c r="BC1081" s="140"/>
      <c r="BD1081" s="140"/>
      <c r="BE1081" s="140"/>
      <c r="BF1081" s="140"/>
      <c r="BG1081" s="140"/>
      <c r="BH1081" s="140"/>
      <c r="BI1081" s="140"/>
      <c r="BJ1081" s="140"/>
    </row>
    <row r="1082" spans="1:62" s="101" customFormat="1" ht="18" customHeight="1" x14ac:dyDescent="0.25">
      <c r="A1082" s="180"/>
      <c r="B1082" s="180"/>
      <c r="C1082" s="180"/>
      <c r="D1082" s="180"/>
      <c r="E1082" s="180"/>
      <c r="F1082" s="180"/>
      <c r="G1082" s="180"/>
      <c r="H1082" s="180"/>
      <c r="I1082" s="156"/>
      <c r="J1082" s="156"/>
      <c r="K1082" s="156"/>
      <c r="L1082" s="156"/>
      <c r="M1082" s="156"/>
      <c r="N1082" s="156"/>
      <c r="O1082" s="156"/>
      <c r="P1082" s="156"/>
      <c r="Q1082" s="156"/>
      <c r="R1082" s="156"/>
      <c r="S1082" s="156"/>
      <c r="T1082" s="156"/>
      <c r="U1082" s="156"/>
      <c r="V1082" s="156"/>
      <c r="W1082" s="156"/>
      <c r="X1082" s="156"/>
      <c r="Y1082" s="156"/>
      <c r="Z1082" s="156"/>
      <c r="AA1082" s="156"/>
      <c r="AB1082" s="156"/>
      <c r="AC1082" s="156"/>
      <c r="AD1082" s="156"/>
      <c r="AE1082" s="156"/>
      <c r="AF1082" s="156"/>
      <c r="AG1082" s="156"/>
      <c r="AH1082" s="156"/>
      <c r="AI1082" s="156"/>
      <c r="AJ1082" s="156"/>
      <c r="AK1082" s="156"/>
      <c r="AL1082" s="156"/>
      <c r="AM1082" s="156"/>
      <c r="AN1082" s="156"/>
      <c r="AO1082" s="156"/>
      <c r="AP1082" s="156"/>
      <c r="AQ1082" s="156"/>
      <c r="AS1082" s="140"/>
      <c r="AT1082" s="140"/>
      <c r="AU1082" s="140"/>
      <c r="AV1082" s="140"/>
      <c r="AW1082" s="140"/>
      <c r="AX1082" s="140"/>
      <c r="AY1082" s="140"/>
      <c r="AZ1082" s="140"/>
      <c r="BA1082" s="140"/>
      <c r="BB1082" s="140"/>
      <c r="BC1082" s="140"/>
      <c r="BD1082" s="140"/>
      <c r="BE1082" s="140"/>
      <c r="BF1082" s="140"/>
      <c r="BG1082" s="140"/>
      <c r="BH1082" s="140"/>
      <c r="BI1082" s="140"/>
      <c r="BJ1082" s="140"/>
    </row>
    <row r="1083" spans="1:62" s="101" customFormat="1" ht="18" customHeight="1" x14ac:dyDescent="0.25">
      <c r="A1083" s="180"/>
      <c r="B1083" s="180"/>
      <c r="C1083" s="180"/>
      <c r="D1083" s="180"/>
      <c r="E1083" s="180"/>
      <c r="F1083" s="180"/>
      <c r="G1083" s="180"/>
      <c r="H1083" s="180"/>
      <c r="I1083" s="156"/>
      <c r="J1083" s="156"/>
      <c r="K1083" s="156"/>
      <c r="L1083" s="156"/>
      <c r="M1083" s="156"/>
      <c r="N1083" s="156"/>
      <c r="O1083" s="156"/>
      <c r="P1083" s="156"/>
      <c r="Q1083" s="156"/>
      <c r="R1083" s="156"/>
      <c r="S1083" s="156"/>
      <c r="T1083" s="156"/>
      <c r="U1083" s="156"/>
      <c r="V1083" s="156"/>
      <c r="W1083" s="156"/>
      <c r="X1083" s="156"/>
      <c r="Y1083" s="156"/>
      <c r="Z1083" s="156"/>
      <c r="AA1083" s="156"/>
      <c r="AB1083" s="156"/>
      <c r="AC1083" s="156"/>
      <c r="AD1083" s="156"/>
      <c r="AE1083" s="156"/>
      <c r="AF1083" s="156"/>
      <c r="AG1083" s="156"/>
      <c r="AH1083" s="156"/>
      <c r="AI1083" s="156"/>
      <c r="AJ1083" s="156"/>
      <c r="AK1083" s="156"/>
      <c r="AL1083" s="156"/>
      <c r="AM1083" s="156"/>
      <c r="AN1083" s="156"/>
      <c r="AO1083" s="156"/>
      <c r="AP1083" s="156"/>
      <c r="AQ1083" s="156"/>
      <c r="AS1083" s="140"/>
      <c r="AT1083" s="140"/>
      <c r="AU1083" s="140"/>
      <c r="AV1083" s="140"/>
      <c r="AW1083" s="140"/>
      <c r="AX1083" s="140"/>
      <c r="AY1083" s="140"/>
      <c r="AZ1083" s="140"/>
      <c r="BA1083" s="140"/>
      <c r="BB1083" s="140"/>
      <c r="BC1083" s="140"/>
      <c r="BD1083" s="140"/>
      <c r="BE1083" s="140"/>
      <c r="BF1083" s="140"/>
      <c r="BG1083" s="140"/>
      <c r="BH1083" s="140"/>
      <c r="BI1083" s="140"/>
      <c r="BJ1083" s="140"/>
    </row>
    <row r="1084" spans="1:62" s="101" customFormat="1" ht="18" customHeight="1" x14ac:dyDescent="0.25">
      <c r="A1084" s="180"/>
      <c r="B1084" s="180"/>
      <c r="C1084" s="180"/>
      <c r="D1084" s="180"/>
      <c r="E1084" s="180"/>
      <c r="F1084" s="180"/>
      <c r="G1084" s="180"/>
      <c r="H1084" s="180"/>
      <c r="I1084" s="156"/>
      <c r="J1084" s="156"/>
      <c r="K1084" s="156"/>
      <c r="L1084" s="156"/>
      <c r="M1084" s="156"/>
      <c r="N1084" s="156"/>
      <c r="O1084" s="156"/>
      <c r="P1084" s="156"/>
      <c r="Q1084" s="156"/>
      <c r="R1084" s="156"/>
      <c r="S1084" s="156"/>
      <c r="T1084" s="156"/>
      <c r="U1084" s="156"/>
      <c r="V1084" s="156"/>
      <c r="W1084" s="156"/>
      <c r="X1084" s="156"/>
      <c r="Y1084" s="156"/>
      <c r="Z1084" s="156"/>
      <c r="AA1084" s="156"/>
      <c r="AB1084" s="156"/>
      <c r="AC1084" s="156"/>
      <c r="AD1084" s="156"/>
      <c r="AE1084" s="156"/>
      <c r="AF1084" s="156"/>
      <c r="AG1084" s="156"/>
      <c r="AH1084" s="156"/>
      <c r="AI1084" s="156"/>
      <c r="AJ1084" s="156"/>
      <c r="AK1084" s="156"/>
      <c r="AL1084" s="156"/>
      <c r="AM1084" s="156"/>
      <c r="AN1084" s="156"/>
      <c r="AO1084" s="156"/>
      <c r="AP1084" s="156"/>
      <c r="AQ1084" s="156"/>
      <c r="AS1084" s="140"/>
      <c r="AT1084" s="140"/>
      <c r="AU1084" s="140"/>
      <c r="AV1084" s="140"/>
      <c r="AW1084" s="140"/>
      <c r="AX1084" s="140"/>
      <c r="AY1084" s="140"/>
      <c r="AZ1084" s="140"/>
      <c r="BA1084" s="140"/>
      <c r="BB1084" s="140"/>
      <c r="BC1084" s="140"/>
      <c r="BD1084" s="140"/>
      <c r="BE1084" s="140"/>
      <c r="BF1084" s="140"/>
      <c r="BG1084" s="140"/>
      <c r="BH1084" s="140"/>
      <c r="BI1084" s="140"/>
      <c r="BJ1084" s="140"/>
    </row>
    <row r="1085" spans="1:62" s="101" customFormat="1" ht="18" customHeight="1" x14ac:dyDescent="0.25">
      <c r="A1085" s="180"/>
      <c r="B1085" s="180"/>
      <c r="C1085" s="180"/>
      <c r="D1085" s="180"/>
      <c r="E1085" s="180"/>
      <c r="F1085" s="180"/>
      <c r="G1085" s="180"/>
      <c r="H1085" s="180"/>
      <c r="I1085" s="156"/>
      <c r="J1085" s="156"/>
      <c r="K1085" s="156"/>
      <c r="L1085" s="156"/>
      <c r="M1085" s="156"/>
      <c r="N1085" s="156"/>
      <c r="O1085" s="156"/>
      <c r="P1085" s="156"/>
      <c r="Q1085" s="156"/>
      <c r="R1085" s="156"/>
      <c r="S1085" s="156"/>
      <c r="T1085" s="156"/>
      <c r="U1085" s="156"/>
      <c r="V1085" s="156"/>
      <c r="W1085" s="156"/>
      <c r="X1085" s="156"/>
      <c r="Y1085" s="156"/>
      <c r="Z1085" s="156"/>
      <c r="AA1085" s="156"/>
      <c r="AB1085" s="156"/>
      <c r="AC1085" s="156"/>
      <c r="AD1085" s="156"/>
      <c r="AE1085" s="156"/>
      <c r="AF1085" s="156"/>
      <c r="AG1085" s="156"/>
      <c r="AH1085" s="156"/>
      <c r="AI1085" s="156"/>
      <c r="AJ1085" s="156"/>
      <c r="AK1085" s="156"/>
      <c r="AL1085" s="156"/>
      <c r="AM1085" s="156"/>
      <c r="AN1085" s="156"/>
      <c r="AO1085" s="156"/>
      <c r="AP1085" s="156"/>
      <c r="AQ1085" s="156"/>
      <c r="AS1085" s="140"/>
      <c r="AT1085" s="140"/>
      <c r="AU1085" s="140"/>
      <c r="AV1085" s="140"/>
      <c r="AW1085" s="140"/>
      <c r="AX1085" s="140"/>
      <c r="AY1085" s="140"/>
      <c r="AZ1085" s="140"/>
      <c r="BA1085" s="140"/>
      <c r="BB1085" s="140"/>
      <c r="BC1085" s="140"/>
      <c r="BD1085" s="140"/>
      <c r="BE1085" s="140"/>
      <c r="BF1085" s="140"/>
      <c r="BG1085" s="140"/>
      <c r="BH1085" s="140"/>
      <c r="BI1085" s="140"/>
      <c r="BJ1085" s="140"/>
    </row>
    <row r="1086" spans="1:62" s="101" customFormat="1" ht="18" customHeight="1" x14ac:dyDescent="0.25">
      <c r="A1086" s="180"/>
      <c r="B1086" s="180"/>
      <c r="C1086" s="180"/>
      <c r="D1086" s="180"/>
      <c r="E1086" s="180"/>
      <c r="F1086" s="180"/>
      <c r="G1086" s="180"/>
      <c r="H1086" s="180"/>
      <c r="I1086" s="156"/>
      <c r="J1086" s="156"/>
      <c r="K1086" s="156"/>
      <c r="L1086" s="156"/>
      <c r="M1086" s="156"/>
      <c r="N1086" s="156"/>
      <c r="O1086" s="156"/>
      <c r="P1086" s="156"/>
      <c r="Q1086" s="156"/>
      <c r="R1086" s="156"/>
      <c r="S1086" s="156"/>
      <c r="T1086" s="156"/>
      <c r="U1086" s="156"/>
      <c r="V1086" s="156"/>
      <c r="W1086" s="156"/>
      <c r="X1086" s="156"/>
      <c r="Y1086" s="156"/>
      <c r="Z1086" s="156"/>
      <c r="AA1086" s="156"/>
      <c r="AB1086" s="156"/>
      <c r="AC1086" s="156"/>
      <c r="AD1086" s="156"/>
      <c r="AE1086" s="156"/>
      <c r="AF1086" s="156"/>
      <c r="AG1086" s="156"/>
      <c r="AH1086" s="156"/>
      <c r="AI1086" s="156"/>
      <c r="AJ1086" s="156"/>
      <c r="AK1086" s="156"/>
      <c r="AL1086" s="156"/>
      <c r="AM1086" s="156"/>
      <c r="AN1086" s="156"/>
      <c r="AO1086" s="156"/>
      <c r="AP1086" s="156"/>
      <c r="AQ1086" s="156"/>
      <c r="AS1086" s="140"/>
      <c r="AT1086" s="140"/>
      <c r="AU1086" s="140"/>
      <c r="AV1086" s="140"/>
      <c r="AW1086" s="140"/>
      <c r="AX1086" s="140"/>
      <c r="AY1086" s="140"/>
      <c r="AZ1086" s="140"/>
      <c r="BA1086" s="140"/>
      <c r="BB1086" s="140"/>
      <c r="BC1086" s="140"/>
      <c r="BD1086" s="140"/>
      <c r="BE1086" s="140"/>
      <c r="BF1086" s="140"/>
      <c r="BG1086" s="140"/>
      <c r="BH1086" s="140"/>
      <c r="BI1086" s="140"/>
      <c r="BJ1086" s="140"/>
    </row>
    <row r="1087" spans="1:62" s="101" customFormat="1" ht="18" customHeight="1" x14ac:dyDescent="0.25">
      <c r="A1087" s="180"/>
      <c r="B1087" s="180"/>
      <c r="C1087" s="180"/>
      <c r="D1087" s="180"/>
      <c r="E1087" s="180"/>
      <c r="F1087" s="180"/>
      <c r="G1087" s="180"/>
      <c r="H1087" s="180"/>
      <c r="I1087" s="156"/>
      <c r="J1087" s="156"/>
      <c r="K1087" s="156"/>
      <c r="L1087" s="156"/>
      <c r="M1087" s="156"/>
      <c r="N1087" s="156"/>
      <c r="O1087" s="156"/>
      <c r="P1087" s="156"/>
      <c r="Q1087" s="156"/>
      <c r="R1087" s="156"/>
      <c r="S1087" s="156"/>
      <c r="T1087" s="156"/>
      <c r="U1087" s="156"/>
      <c r="V1087" s="156"/>
      <c r="W1087" s="156"/>
      <c r="X1087" s="156"/>
      <c r="Y1087" s="156"/>
      <c r="Z1087" s="156"/>
      <c r="AA1087" s="156"/>
      <c r="AB1087" s="156"/>
      <c r="AC1087" s="156"/>
      <c r="AD1087" s="156"/>
      <c r="AE1087" s="156"/>
      <c r="AF1087" s="156"/>
      <c r="AG1087" s="156"/>
      <c r="AH1087" s="156"/>
      <c r="AI1087" s="156"/>
      <c r="AJ1087" s="156"/>
      <c r="AK1087" s="156"/>
      <c r="AL1087" s="156"/>
      <c r="AM1087" s="156"/>
      <c r="AN1087" s="156"/>
      <c r="AO1087" s="156"/>
      <c r="AP1087" s="156"/>
      <c r="AQ1087" s="156"/>
      <c r="AS1087" s="140"/>
      <c r="AT1087" s="140"/>
      <c r="AU1087" s="140"/>
      <c r="AV1087" s="140"/>
      <c r="AW1087" s="140"/>
      <c r="AX1087" s="140"/>
      <c r="AY1087" s="140"/>
      <c r="AZ1087" s="140"/>
      <c r="BA1087" s="140"/>
      <c r="BB1087" s="140"/>
      <c r="BC1087" s="140"/>
      <c r="BD1087" s="140"/>
      <c r="BE1087" s="140"/>
      <c r="BF1087" s="140"/>
      <c r="BG1087" s="140"/>
      <c r="BH1087" s="140"/>
      <c r="BI1087" s="140"/>
      <c r="BJ1087" s="140"/>
    </row>
    <row r="1105" spans="1:62" s="101" customFormat="1" ht="18" customHeight="1" x14ac:dyDescent="0.25">
      <c r="A1105" s="180"/>
      <c r="B1105" s="180"/>
      <c r="C1105" s="180"/>
      <c r="D1105" s="180"/>
      <c r="E1105" s="180"/>
      <c r="F1105" s="180"/>
      <c r="G1105" s="180"/>
      <c r="H1105" s="180"/>
      <c r="I1105" s="156"/>
      <c r="J1105" s="156"/>
      <c r="K1105" s="156"/>
      <c r="L1105" s="156"/>
      <c r="M1105" s="156"/>
      <c r="N1105" s="156"/>
      <c r="O1105" s="156"/>
      <c r="P1105" s="156"/>
      <c r="Q1105" s="156"/>
      <c r="R1105" s="156"/>
      <c r="S1105" s="156"/>
      <c r="T1105" s="156"/>
      <c r="U1105" s="156"/>
      <c r="V1105" s="156"/>
      <c r="W1105" s="156"/>
      <c r="X1105" s="156"/>
      <c r="Y1105" s="156"/>
      <c r="Z1105" s="156"/>
      <c r="AA1105" s="156"/>
      <c r="AB1105" s="156"/>
      <c r="AC1105" s="156"/>
      <c r="AD1105" s="156"/>
      <c r="AE1105" s="156"/>
      <c r="AF1105" s="156"/>
      <c r="AG1105" s="156"/>
      <c r="AH1105" s="156"/>
      <c r="AI1105" s="156"/>
      <c r="AJ1105" s="156"/>
      <c r="AK1105" s="156"/>
      <c r="AL1105" s="156"/>
      <c r="AM1105" s="156"/>
      <c r="AN1105" s="156"/>
      <c r="AO1105" s="156"/>
      <c r="AP1105" s="156"/>
      <c r="AQ1105" s="156"/>
      <c r="AS1105" s="140"/>
      <c r="AT1105" s="140"/>
      <c r="AU1105" s="140"/>
      <c r="AV1105" s="140"/>
      <c r="AW1105" s="140"/>
      <c r="AX1105" s="140"/>
      <c r="AY1105" s="140"/>
      <c r="AZ1105" s="140"/>
      <c r="BA1105" s="140"/>
      <c r="BB1105" s="140"/>
      <c r="BC1105" s="140"/>
      <c r="BD1105" s="140"/>
      <c r="BE1105" s="140"/>
      <c r="BF1105" s="140"/>
      <c r="BG1105" s="140"/>
      <c r="BH1105" s="140"/>
      <c r="BI1105" s="140"/>
      <c r="BJ1105" s="140"/>
    </row>
    <row r="1106" spans="1:62" s="101" customFormat="1" ht="18" customHeight="1" x14ac:dyDescent="0.25">
      <c r="A1106" s="180"/>
      <c r="B1106" s="180"/>
      <c r="C1106" s="180"/>
      <c r="D1106" s="180"/>
      <c r="E1106" s="180"/>
      <c r="F1106" s="180"/>
      <c r="G1106" s="180"/>
      <c r="H1106" s="180"/>
      <c r="I1106" s="156"/>
      <c r="J1106" s="156"/>
      <c r="K1106" s="156"/>
      <c r="L1106" s="156"/>
      <c r="M1106" s="156"/>
      <c r="N1106" s="156"/>
      <c r="O1106" s="156"/>
      <c r="P1106" s="156"/>
      <c r="Q1106" s="156"/>
      <c r="R1106" s="156"/>
      <c r="S1106" s="156"/>
      <c r="T1106" s="156"/>
      <c r="U1106" s="156"/>
      <c r="V1106" s="156"/>
      <c r="W1106" s="156"/>
      <c r="X1106" s="156"/>
      <c r="Y1106" s="156"/>
      <c r="Z1106" s="156"/>
      <c r="AA1106" s="156"/>
      <c r="AB1106" s="156"/>
      <c r="AC1106" s="156"/>
      <c r="AD1106" s="156"/>
      <c r="AE1106" s="156"/>
      <c r="AF1106" s="156"/>
      <c r="AG1106" s="156"/>
      <c r="AH1106" s="156"/>
      <c r="AI1106" s="156"/>
      <c r="AJ1106" s="156"/>
      <c r="AK1106" s="156"/>
      <c r="AL1106" s="156"/>
      <c r="AM1106" s="156"/>
      <c r="AN1106" s="156"/>
      <c r="AO1106" s="156"/>
      <c r="AP1106" s="156"/>
      <c r="AQ1106" s="156"/>
      <c r="AS1106" s="140"/>
      <c r="AT1106" s="140"/>
      <c r="AU1106" s="140"/>
      <c r="AV1106" s="140"/>
      <c r="AW1106" s="140"/>
      <c r="AX1106" s="140"/>
      <c r="AY1106" s="140"/>
      <c r="AZ1106" s="140"/>
      <c r="BA1106" s="140"/>
      <c r="BB1106" s="140"/>
      <c r="BC1106" s="140"/>
      <c r="BD1106" s="140"/>
      <c r="BE1106" s="140"/>
      <c r="BF1106" s="140"/>
      <c r="BG1106" s="140"/>
      <c r="BH1106" s="140"/>
      <c r="BI1106" s="140"/>
      <c r="BJ1106" s="140"/>
    </row>
    <row r="1107" spans="1:62" s="101" customFormat="1" ht="18" customHeight="1" x14ac:dyDescent="0.25">
      <c r="A1107" s="180"/>
      <c r="B1107" s="180"/>
      <c r="C1107" s="180"/>
      <c r="D1107" s="180"/>
      <c r="E1107" s="180"/>
      <c r="F1107" s="180"/>
      <c r="G1107" s="180"/>
      <c r="H1107" s="180"/>
      <c r="I1107" s="156"/>
      <c r="J1107" s="156"/>
      <c r="K1107" s="156"/>
      <c r="L1107" s="156"/>
      <c r="M1107" s="156"/>
      <c r="N1107" s="156"/>
      <c r="O1107" s="156"/>
      <c r="P1107" s="156"/>
      <c r="Q1107" s="156"/>
      <c r="R1107" s="156"/>
      <c r="S1107" s="156"/>
      <c r="T1107" s="156"/>
      <c r="U1107" s="156"/>
      <c r="V1107" s="156"/>
      <c r="W1107" s="156"/>
      <c r="X1107" s="156"/>
      <c r="Y1107" s="156"/>
      <c r="Z1107" s="156"/>
      <c r="AA1107" s="156"/>
      <c r="AB1107" s="156"/>
      <c r="AC1107" s="156"/>
      <c r="AD1107" s="156"/>
      <c r="AE1107" s="156"/>
      <c r="AF1107" s="156"/>
      <c r="AG1107" s="156"/>
      <c r="AH1107" s="156"/>
      <c r="AI1107" s="156"/>
      <c r="AJ1107" s="156"/>
      <c r="AK1107" s="156"/>
      <c r="AL1107" s="156"/>
      <c r="AM1107" s="156"/>
      <c r="AN1107" s="156"/>
      <c r="AO1107" s="156"/>
      <c r="AP1107" s="156"/>
      <c r="AQ1107" s="156"/>
      <c r="AS1107" s="140"/>
      <c r="AT1107" s="140"/>
      <c r="AU1107" s="140"/>
      <c r="AV1107" s="140"/>
      <c r="AW1107" s="140"/>
      <c r="AX1107" s="140"/>
      <c r="AY1107" s="140"/>
      <c r="AZ1107" s="140"/>
      <c r="BA1107" s="140"/>
      <c r="BB1107" s="140"/>
      <c r="BC1107" s="140"/>
      <c r="BD1107" s="140"/>
      <c r="BE1107" s="140"/>
      <c r="BF1107" s="140"/>
      <c r="BG1107" s="140"/>
      <c r="BH1107" s="140"/>
      <c r="BI1107" s="140"/>
      <c r="BJ1107" s="140"/>
    </row>
    <row r="1108" spans="1:62" s="101" customFormat="1" ht="18" customHeight="1" x14ac:dyDescent="0.25">
      <c r="A1108" s="180"/>
      <c r="B1108" s="180"/>
      <c r="C1108" s="180"/>
      <c r="D1108" s="180"/>
      <c r="E1108" s="180"/>
      <c r="F1108" s="180"/>
      <c r="G1108" s="180"/>
      <c r="H1108" s="180"/>
      <c r="I1108" s="156"/>
      <c r="J1108" s="156"/>
      <c r="K1108" s="156"/>
      <c r="L1108" s="156"/>
      <c r="M1108" s="156"/>
      <c r="N1108" s="156"/>
      <c r="O1108" s="156"/>
      <c r="P1108" s="156"/>
      <c r="Q1108" s="156"/>
      <c r="R1108" s="156"/>
      <c r="S1108" s="156"/>
      <c r="T1108" s="156"/>
      <c r="U1108" s="156"/>
      <c r="V1108" s="156"/>
      <c r="W1108" s="156"/>
      <c r="X1108" s="156"/>
      <c r="Y1108" s="156"/>
      <c r="Z1108" s="156"/>
      <c r="AA1108" s="156"/>
      <c r="AB1108" s="156"/>
      <c r="AC1108" s="156"/>
      <c r="AD1108" s="156"/>
      <c r="AE1108" s="156"/>
      <c r="AF1108" s="156"/>
      <c r="AG1108" s="156"/>
      <c r="AH1108" s="156"/>
      <c r="AI1108" s="156"/>
      <c r="AJ1108" s="156"/>
      <c r="AK1108" s="156"/>
      <c r="AL1108" s="156"/>
      <c r="AM1108" s="156"/>
      <c r="AN1108" s="156"/>
      <c r="AO1108" s="156"/>
      <c r="AP1108" s="156"/>
      <c r="AQ1108" s="156"/>
      <c r="AS1108" s="140"/>
      <c r="AT1108" s="140"/>
      <c r="AU1108" s="140"/>
      <c r="AV1108" s="140"/>
      <c r="AW1108" s="140"/>
      <c r="AX1108" s="140"/>
      <c r="AY1108" s="140"/>
      <c r="AZ1108" s="140"/>
      <c r="BA1108" s="140"/>
      <c r="BB1108" s="140"/>
      <c r="BC1108" s="140"/>
      <c r="BD1108" s="140"/>
      <c r="BE1108" s="140"/>
      <c r="BF1108" s="140"/>
      <c r="BG1108" s="140"/>
      <c r="BH1108" s="140"/>
      <c r="BI1108" s="140"/>
      <c r="BJ1108" s="140"/>
    </row>
    <row r="1109" spans="1:62" s="101" customFormat="1" ht="18" customHeight="1" x14ac:dyDescent="0.25">
      <c r="A1109" s="180"/>
      <c r="B1109" s="180"/>
      <c r="C1109" s="180"/>
      <c r="D1109" s="180"/>
      <c r="E1109" s="180"/>
      <c r="F1109" s="180"/>
      <c r="G1109" s="180"/>
      <c r="H1109" s="180"/>
      <c r="I1109" s="156"/>
      <c r="J1109" s="156"/>
      <c r="K1109" s="156"/>
      <c r="L1109" s="156"/>
      <c r="M1109" s="156"/>
      <c r="N1109" s="156"/>
      <c r="O1109" s="156"/>
      <c r="P1109" s="156"/>
      <c r="Q1109" s="156"/>
      <c r="R1109" s="156"/>
      <c r="S1109" s="156"/>
      <c r="T1109" s="156"/>
      <c r="U1109" s="156"/>
      <c r="V1109" s="156"/>
      <c r="W1109" s="156"/>
      <c r="X1109" s="156"/>
      <c r="Y1109" s="156"/>
      <c r="Z1109" s="156"/>
      <c r="AA1109" s="156"/>
      <c r="AB1109" s="156"/>
      <c r="AC1109" s="156"/>
      <c r="AD1109" s="156"/>
      <c r="AE1109" s="156"/>
      <c r="AF1109" s="156"/>
      <c r="AG1109" s="156"/>
      <c r="AH1109" s="156"/>
      <c r="AI1109" s="156"/>
      <c r="AJ1109" s="156"/>
      <c r="AK1109" s="156"/>
      <c r="AL1109" s="156"/>
      <c r="AM1109" s="156"/>
      <c r="AN1109" s="156"/>
      <c r="AO1109" s="156"/>
      <c r="AP1109" s="156"/>
      <c r="AQ1109" s="156"/>
      <c r="AS1109" s="140"/>
      <c r="AT1109" s="140"/>
      <c r="AU1109" s="140"/>
      <c r="AV1109" s="140"/>
      <c r="AW1109" s="140"/>
      <c r="AX1109" s="140"/>
      <c r="AY1109" s="140"/>
      <c r="AZ1109" s="140"/>
      <c r="BA1109" s="140"/>
      <c r="BB1109" s="140"/>
      <c r="BC1109" s="140"/>
      <c r="BD1109" s="140"/>
      <c r="BE1109" s="140"/>
      <c r="BF1109" s="140"/>
      <c r="BG1109" s="140"/>
      <c r="BH1109" s="140"/>
      <c r="BI1109" s="140"/>
      <c r="BJ1109" s="140"/>
    </row>
    <row r="1110" spans="1:62" s="101" customFormat="1" ht="18" customHeight="1" x14ac:dyDescent="0.25">
      <c r="A1110" s="180"/>
      <c r="B1110" s="180"/>
      <c r="C1110" s="180"/>
      <c r="D1110" s="180"/>
      <c r="E1110" s="180"/>
      <c r="F1110" s="180"/>
      <c r="G1110" s="180"/>
      <c r="H1110" s="180"/>
      <c r="I1110" s="156"/>
      <c r="J1110" s="156"/>
      <c r="K1110" s="156"/>
      <c r="L1110" s="156"/>
      <c r="M1110" s="156"/>
      <c r="N1110" s="156"/>
      <c r="O1110" s="156"/>
      <c r="P1110" s="156"/>
      <c r="Q1110" s="156"/>
      <c r="R1110" s="156"/>
      <c r="S1110" s="156"/>
      <c r="T1110" s="156"/>
      <c r="U1110" s="156"/>
      <c r="V1110" s="156"/>
      <c r="W1110" s="156"/>
      <c r="X1110" s="156"/>
      <c r="Y1110" s="156"/>
      <c r="Z1110" s="156"/>
      <c r="AA1110" s="156"/>
      <c r="AB1110" s="156"/>
      <c r="AC1110" s="156"/>
      <c r="AD1110" s="156"/>
      <c r="AE1110" s="156"/>
      <c r="AF1110" s="156"/>
      <c r="AG1110" s="156"/>
      <c r="AH1110" s="156"/>
      <c r="AI1110" s="156"/>
      <c r="AJ1110" s="156"/>
      <c r="AK1110" s="156"/>
      <c r="AL1110" s="156"/>
      <c r="AM1110" s="156"/>
      <c r="AN1110" s="156"/>
      <c r="AO1110" s="156"/>
      <c r="AP1110" s="156"/>
      <c r="AQ1110" s="156"/>
      <c r="AS1110" s="140"/>
      <c r="AT1110" s="140"/>
      <c r="AU1110" s="140"/>
      <c r="AV1110" s="140"/>
      <c r="AW1110" s="140"/>
      <c r="AX1110" s="140"/>
      <c r="AY1110" s="140"/>
      <c r="AZ1110" s="140"/>
      <c r="BA1110" s="140"/>
      <c r="BB1110" s="140"/>
      <c r="BC1110" s="140"/>
      <c r="BD1110" s="140"/>
      <c r="BE1110" s="140"/>
      <c r="BF1110" s="140"/>
      <c r="BG1110" s="140"/>
      <c r="BH1110" s="140"/>
      <c r="BI1110" s="140"/>
      <c r="BJ1110" s="140"/>
    </row>
    <row r="1111" spans="1:62" s="101" customFormat="1" ht="18" customHeight="1" x14ac:dyDescent="0.25">
      <c r="A1111" s="180"/>
      <c r="B1111" s="180"/>
      <c r="C1111" s="180"/>
      <c r="D1111" s="180"/>
      <c r="E1111" s="180"/>
      <c r="F1111" s="180"/>
      <c r="G1111" s="180"/>
      <c r="H1111" s="180"/>
      <c r="I1111" s="156"/>
      <c r="J1111" s="156"/>
      <c r="K1111" s="156"/>
      <c r="L1111" s="156"/>
      <c r="M1111" s="156"/>
      <c r="N1111" s="156"/>
      <c r="O1111" s="156"/>
      <c r="P1111" s="156"/>
      <c r="Q1111" s="156"/>
      <c r="R1111" s="156"/>
      <c r="S1111" s="156"/>
      <c r="T1111" s="156"/>
      <c r="U1111" s="156"/>
      <c r="V1111" s="156"/>
      <c r="W1111" s="156"/>
      <c r="X1111" s="156"/>
      <c r="Y1111" s="156"/>
      <c r="Z1111" s="156"/>
      <c r="AA1111" s="156"/>
      <c r="AB1111" s="156"/>
      <c r="AC1111" s="156"/>
      <c r="AD1111" s="156"/>
      <c r="AE1111" s="156"/>
      <c r="AF1111" s="156"/>
      <c r="AG1111" s="156"/>
      <c r="AH1111" s="156"/>
      <c r="AI1111" s="156"/>
      <c r="AJ1111" s="156"/>
      <c r="AK1111" s="156"/>
      <c r="AL1111" s="156"/>
      <c r="AM1111" s="156"/>
      <c r="AN1111" s="156"/>
      <c r="AO1111" s="156"/>
      <c r="AP1111" s="156"/>
      <c r="AQ1111" s="156"/>
      <c r="AS1111" s="140"/>
      <c r="AT1111" s="140"/>
      <c r="AU1111" s="140"/>
      <c r="AV1111" s="140"/>
      <c r="AW1111" s="140"/>
      <c r="AX1111" s="140"/>
      <c r="AY1111" s="140"/>
      <c r="AZ1111" s="140"/>
      <c r="BA1111" s="140"/>
      <c r="BB1111" s="140"/>
      <c r="BC1111" s="140"/>
      <c r="BD1111" s="140"/>
      <c r="BE1111" s="140"/>
      <c r="BF1111" s="140"/>
      <c r="BG1111" s="140"/>
      <c r="BH1111" s="140"/>
      <c r="BI1111" s="140"/>
      <c r="BJ1111" s="140"/>
    </row>
    <row r="1129" spans="1:62" s="101" customFormat="1" ht="18" customHeight="1" x14ac:dyDescent="0.25">
      <c r="A1129" s="180"/>
      <c r="B1129" s="180"/>
      <c r="C1129" s="180"/>
      <c r="D1129" s="180"/>
      <c r="E1129" s="180"/>
      <c r="F1129" s="180"/>
      <c r="G1129" s="180"/>
      <c r="H1129" s="180"/>
      <c r="I1129" s="156"/>
      <c r="J1129" s="156"/>
      <c r="K1129" s="156"/>
      <c r="L1129" s="156"/>
      <c r="M1129" s="156"/>
      <c r="N1129" s="156"/>
      <c r="O1129" s="156"/>
      <c r="P1129" s="156"/>
      <c r="Q1129" s="156"/>
      <c r="R1129" s="156"/>
      <c r="S1129" s="156"/>
      <c r="T1129" s="156"/>
      <c r="U1129" s="156"/>
      <c r="V1129" s="156"/>
      <c r="W1129" s="156"/>
      <c r="X1129" s="156"/>
      <c r="Y1129" s="156"/>
      <c r="Z1129" s="156"/>
      <c r="AA1129" s="156"/>
      <c r="AB1129" s="156"/>
      <c r="AC1129" s="156"/>
      <c r="AD1129" s="156"/>
      <c r="AE1129" s="156"/>
      <c r="AF1129" s="156"/>
      <c r="AG1129" s="156"/>
      <c r="AH1129" s="156"/>
      <c r="AI1129" s="156"/>
      <c r="AJ1129" s="156"/>
      <c r="AK1129" s="156"/>
      <c r="AL1129" s="156"/>
      <c r="AM1129" s="156"/>
      <c r="AN1129" s="156"/>
      <c r="AO1129" s="156"/>
      <c r="AP1129" s="156"/>
      <c r="AQ1129" s="156"/>
      <c r="AS1129" s="140"/>
      <c r="AT1129" s="140"/>
      <c r="AU1129" s="140"/>
      <c r="AV1129" s="140"/>
      <c r="AW1129" s="140"/>
      <c r="AX1129" s="140"/>
      <c r="AY1129" s="140"/>
      <c r="AZ1129" s="140"/>
      <c r="BA1129" s="140"/>
      <c r="BB1129" s="140"/>
      <c r="BC1129" s="140"/>
      <c r="BD1129" s="140"/>
      <c r="BE1129" s="140"/>
      <c r="BF1129" s="140"/>
      <c r="BG1129" s="140"/>
      <c r="BH1129" s="140"/>
      <c r="BI1129" s="140"/>
      <c r="BJ1129" s="140"/>
    </row>
    <row r="1130" spans="1:62" s="101" customFormat="1" ht="18" customHeight="1" x14ac:dyDescent="0.25">
      <c r="A1130" s="180"/>
      <c r="B1130" s="180"/>
      <c r="C1130" s="180"/>
      <c r="D1130" s="180"/>
      <c r="E1130" s="180"/>
      <c r="F1130" s="180"/>
      <c r="G1130" s="180"/>
      <c r="H1130" s="180"/>
      <c r="I1130" s="156"/>
      <c r="J1130" s="156"/>
      <c r="K1130" s="156"/>
      <c r="L1130" s="156"/>
      <c r="M1130" s="156"/>
      <c r="N1130" s="156"/>
      <c r="O1130" s="156"/>
      <c r="P1130" s="156"/>
      <c r="Q1130" s="156"/>
      <c r="R1130" s="156"/>
      <c r="S1130" s="156"/>
      <c r="T1130" s="156"/>
      <c r="U1130" s="156"/>
      <c r="V1130" s="156"/>
      <c r="W1130" s="156"/>
      <c r="X1130" s="156"/>
      <c r="Y1130" s="156"/>
      <c r="Z1130" s="156"/>
      <c r="AA1130" s="156"/>
      <c r="AB1130" s="156"/>
      <c r="AC1130" s="156"/>
      <c r="AD1130" s="156"/>
      <c r="AE1130" s="156"/>
      <c r="AF1130" s="156"/>
      <c r="AG1130" s="156"/>
      <c r="AH1130" s="156"/>
      <c r="AI1130" s="156"/>
      <c r="AJ1130" s="156"/>
      <c r="AK1130" s="156"/>
      <c r="AL1130" s="156"/>
      <c r="AM1130" s="156"/>
      <c r="AN1130" s="156"/>
      <c r="AO1130" s="156"/>
      <c r="AP1130" s="156"/>
      <c r="AQ1130" s="156"/>
      <c r="AS1130" s="140"/>
      <c r="AT1130" s="140"/>
      <c r="AU1130" s="140"/>
      <c r="AV1130" s="140"/>
      <c r="AW1130" s="140"/>
      <c r="AX1130" s="140"/>
      <c r="AY1130" s="140"/>
      <c r="AZ1130" s="140"/>
      <c r="BA1130" s="140"/>
      <c r="BB1130" s="140"/>
      <c r="BC1130" s="140"/>
      <c r="BD1130" s="140"/>
      <c r="BE1130" s="140"/>
      <c r="BF1130" s="140"/>
      <c r="BG1130" s="140"/>
      <c r="BH1130" s="140"/>
      <c r="BI1130" s="140"/>
      <c r="BJ1130" s="140"/>
    </row>
    <row r="1131" spans="1:62" s="101" customFormat="1" ht="18" customHeight="1" x14ac:dyDescent="0.25">
      <c r="A1131" s="180"/>
      <c r="B1131" s="180"/>
      <c r="C1131" s="180"/>
      <c r="D1131" s="180"/>
      <c r="E1131" s="180"/>
      <c r="F1131" s="180"/>
      <c r="G1131" s="180"/>
      <c r="H1131" s="180"/>
      <c r="I1131" s="156"/>
      <c r="J1131" s="156"/>
      <c r="K1131" s="156"/>
      <c r="L1131" s="156"/>
      <c r="M1131" s="156"/>
      <c r="N1131" s="156"/>
      <c r="O1131" s="156"/>
      <c r="P1131" s="156"/>
      <c r="Q1131" s="156"/>
      <c r="R1131" s="156"/>
      <c r="S1131" s="156"/>
      <c r="T1131" s="156"/>
      <c r="U1131" s="156"/>
      <c r="V1131" s="156"/>
      <c r="W1131" s="156"/>
      <c r="X1131" s="156"/>
      <c r="Y1131" s="156"/>
      <c r="Z1131" s="156"/>
      <c r="AA1131" s="156"/>
      <c r="AB1131" s="156"/>
      <c r="AC1131" s="156"/>
      <c r="AD1131" s="156"/>
      <c r="AE1131" s="156"/>
      <c r="AF1131" s="156"/>
      <c r="AG1131" s="156"/>
      <c r="AH1131" s="156"/>
      <c r="AI1131" s="156"/>
      <c r="AJ1131" s="156"/>
      <c r="AK1131" s="156"/>
      <c r="AL1131" s="156"/>
      <c r="AM1131" s="156"/>
      <c r="AN1131" s="156"/>
      <c r="AO1131" s="156"/>
      <c r="AP1131" s="156"/>
      <c r="AQ1131" s="156"/>
      <c r="AS1131" s="140"/>
      <c r="AT1131" s="140"/>
      <c r="AU1131" s="140"/>
      <c r="AV1131" s="140"/>
      <c r="AW1131" s="140"/>
      <c r="AX1131" s="140"/>
      <c r="AY1131" s="140"/>
      <c r="AZ1131" s="140"/>
      <c r="BA1131" s="140"/>
      <c r="BB1131" s="140"/>
      <c r="BC1131" s="140"/>
      <c r="BD1131" s="140"/>
      <c r="BE1131" s="140"/>
      <c r="BF1131" s="140"/>
      <c r="BG1131" s="140"/>
      <c r="BH1131" s="140"/>
      <c r="BI1131" s="140"/>
      <c r="BJ1131" s="140"/>
    </row>
    <row r="1132" spans="1:62" s="101" customFormat="1" ht="18" customHeight="1" x14ac:dyDescent="0.25">
      <c r="A1132" s="180"/>
      <c r="B1132" s="180"/>
      <c r="C1132" s="180"/>
      <c r="D1132" s="180"/>
      <c r="E1132" s="180"/>
      <c r="F1132" s="180"/>
      <c r="G1132" s="180"/>
      <c r="H1132" s="180"/>
      <c r="I1132" s="156"/>
      <c r="J1132" s="156"/>
      <c r="K1132" s="156"/>
      <c r="L1132" s="156"/>
      <c r="M1132" s="156"/>
      <c r="N1132" s="156"/>
      <c r="O1132" s="156"/>
      <c r="P1132" s="156"/>
      <c r="Q1132" s="156"/>
      <c r="R1132" s="156"/>
      <c r="S1132" s="156"/>
      <c r="T1132" s="156"/>
      <c r="U1132" s="156"/>
      <c r="V1132" s="156"/>
      <c r="W1132" s="156"/>
      <c r="X1132" s="156"/>
      <c r="Y1132" s="156"/>
      <c r="Z1132" s="156"/>
      <c r="AA1132" s="156"/>
      <c r="AB1132" s="156"/>
      <c r="AC1132" s="156"/>
      <c r="AD1132" s="156"/>
      <c r="AE1132" s="156"/>
      <c r="AF1132" s="156"/>
      <c r="AG1132" s="156"/>
      <c r="AH1132" s="156"/>
      <c r="AI1132" s="156"/>
      <c r="AJ1132" s="156"/>
      <c r="AK1132" s="156"/>
      <c r="AL1132" s="156"/>
      <c r="AM1132" s="156"/>
      <c r="AN1132" s="156"/>
      <c r="AO1132" s="156"/>
      <c r="AP1132" s="156"/>
      <c r="AQ1132" s="156"/>
      <c r="AS1132" s="140"/>
      <c r="AT1132" s="140"/>
      <c r="AU1132" s="140"/>
      <c r="AV1132" s="140"/>
      <c r="AW1132" s="140"/>
      <c r="AX1132" s="140"/>
      <c r="AY1132" s="140"/>
      <c r="AZ1132" s="140"/>
      <c r="BA1132" s="140"/>
      <c r="BB1132" s="140"/>
      <c r="BC1132" s="140"/>
      <c r="BD1132" s="140"/>
      <c r="BE1132" s="140"/>
      <c r="BF1132" s="140"/>
      <c r="BG1132" s="140"/>
      <c r="BH1132" s="140"/>
      <c r="BI1132" s="140"/>
      <c r="BJ1132" s="140"/>
    </row>
    <row r="1133" spans="1:62" s="101" customFormat="1" ht="18" customHeight="1" x14ac:dyDescent="0.25">
      <c r="A1133" s="180"/>
      <c r="B1133" s="180"/>
      <c r="C1133" s="180"/>
      <c r="D1133" s="180"/>
      <c r="E1133" s="180"/>
      <c r="F1133" s="180"/>
      <c r="G1133" s="180"/>
      <c r="H1133" s="180"/>
      <c r="I1133" s="156"/>
      <c r="J1133" s="156"/>
      <c r="K1133" s="156"/>
      <c r="L1133" s="156"/>
      <c r="M1133" s="156"/>
      <c r="N1133" s="156"/>
      <c r="O1133" s="156"/>
      <c r="P1133" s="156"/>
      <c r="Q1133" s="156"/>
      <c r="R1133" s="156"/>
      <c r="S1133" s="156"/>
      <c r="T1133" s="156"/>
      <c r="U1133" s="156"/>
      <c r="V1133" s="156"/>
      <c r="W1133" s="156"/>
      <c r="X1133" s="156"/>
      <c r="Y1133" s="156"/>
      <c r="Z1133" s="156"/>
      <c r="AA1133" s="156"/>
      <c r="AB1133" s="156"/>
      <c r="AC1133" s="156"/>
      <c r="AD1133" s="156"/>
      <c r="AE1133" s="156"/>
      <c r="AF1133" s="156"/>
      <c r="AG1133" s="156"/>
      <c r="AH1133" s="156"/>
      <c r="AI1133" s="156"/>
      <c r="AJ1133" s="156"/>
      <c r="AK1133" s="156"/>
      <c r="AL1133" s="156"/>
      <c r="AM1133" s="156"/>
      <c r="AN1133" s="156"/>
      <c r="AO1133" s="156"/>
      <c r="AP1133" s="156"/>
      <c r="AQ1133" s="156"/>
      <c r="AS1133" s="140"/>
      <c r="AT1133" s="140"/>
      <c r="AU1133" s="140"/>
      <c r="AV1133" s="140"/>
      <c r="AW1133" s="140"/>
      <c r="AX1133" s="140"/>
      <c r="AY1133" s="140"/>
      <c r="AZ1133" s="140"/>
      <c r="BA1133" s="140"/>
      <c r="BB1133" s="140"/>
      <c r="BC1133" s="140"/>
      <c r="BD1133" s="140"/>
      <c r="BE1133" s="140"/>
      <c r="BF1133" s="140"/>
      <c r="BG1133" s="140"/>
      <c r="BH1133" s="140"/>
      <c r="BI1133" s="140"/>
      <c r="BJ1133" s="140"/>
    </row>
    <row r="1134" spans="1:62" s="101" customFormat="1" ht="18" customHeight="1" x14ac:dyDescent="0.25">
      <c r="A1134" s="180"/>
      <c r="B1134" s="180"/>
      <c r="C1134" s="180"/>
      <c r="D1134" s="180"/>
      <c r="E1134" s="180"/>
      <c r="F1134" s="180"/>
      <c r="G1134" s="180"/>
      <c r="H1134" s="180"/>
      <c r="I1134" s="156"/>
      <c r="J1134" s="156"/>
      <c r="K1134" s="156"/>
      <c r="L1134" s="156"/>
      <c r="M1134" s="156"/>
      <c r="N1134" s="156"/>
      <c r="O1134" s="156"/>
      <c r="P1134" s="156"/>
      <c r="Q1134" s="156"/>
      <c r="R1134" s="156"/>
      <c r="S1134" s="156"/>
      <c r="T1134" s="156"/>
      <c r="U1134" s="156"/>
      <c r="V1134" s="156"/>
      <c r="W1134" s="156"/>
      <c r="X1134" s="156"/>
      <c r="Y1134" s="156"/>
      <c r="Z1134" s="156"/>
      <c r="AA1134" s="156"/>
      <c r="AB1134" s="156"/>
      <c r="AC1134" s="156"/>
      <c r="AD1134" s="156"/>
      <c r="AE1134" s="156"/>
      <c r="AF1134" s="156"/>
      <c r="AG1134" s="156"/>
      <c r="AH1134" s="156"/>
      <c r="AI1134" s="156"/>
      <c r="AJ1134" s="156"/>
      <c r="AK1134" s="156"/>
      <c r="AL1134" s="156"/>
      <c r="AM1134" s="156"/>
      <c r="AN1134" s="156"/>
      <c r="AO1134" s="156"/>
      <c r="AP1134" s="156"/>
      <c r="AQ1134" s="156"/>
      <c r="AS1134" s="140"/>
      <c r="AT1134" s="140"/>
      <c r="AU1134" s="140"/>
      <c r="AV1134" s="140"/>
      <c r="AW1134" s="140"/>
      <c r="AX1134" s="140"/>
      <c r="AY1134" s="140"/>
      <c r="AZ1134" s="140"/>
      <c r="BA1134" s="140"/>
      <c r="BB1134" s="140"/>
      <c r="BC1134" s="140"/>
      <c r="BD1134" s="140"/>
      <c r="BE1134" s="140"/>
      <c r="BF1134" s="140"/>
      <c r="BG1134" s="140"/>
      <c r="BH1134" s="140"/>
      <c r="BI1134" s="140"/>
      <c r="BJ1134" s="140"/>
    </row>
    <row r="1135" spans="1:62" s="101" customFormat="1" ht="18" customHeight="1" x14ac:dyDescent="0.25">
      <c r="A1135" s="180"/>
      <c r="B1135" s="180"/>
      <c r="C1135" s="180"/>
      <c r="D1135" s="180"/>
      <c r="E1135" s="180"/>
      <c r="F1135" s="180"/>
      <c r="G1135" s="180"/>
      <c r="H1135" s="180"/>
      <c r="I1135" s="156"/>
      <c r="J1135" s="156"/>
      <c r="K1135" s="156"/>
      <c r="L1135" s="156"/>
      <c r="M1135" s="156"/>
      <c r="N1135" s="156"/>
      <c r="O1135" s="156"/>
      <c r="P1135" s="156"/>
      <c r="Q1135" s="156"/>
      <c r="R1135" s="156"/>
      <c r="S1135" s="156"/>
      <c r="T1135" s="156"/>
      <c r="U1135" s="156"/>
      <c r="V1135" s="156"/>
      <c r="W1135" s="156"/>
      <c r="X1135" s="156"/>
      <c r="Y1135" s="156"/>
      <c r="Z1135" s="156"/>
      <c r="AA1135" s="156"/>
      <c r="AB1135" s="156"/>
      <c r="AC1135" s="156"/>
      <c r="AD1135" s="156"/>
      <c r="AE1135" s="156"/>
      <c r="AF1135" s="156"/>
      <c r="AG1135" s="156"/>
      <c r="AH1135" s="156"/>
      <c r="AI1135" s="156"/>
      <c r="AJ1135" s="156"/>
      <c r="AK1135" s="156"/>
      <c r="AL1135" s="156"/>
      <c r="AM1135" s="156"/>
      <c r="AN1135" s="156"/>
      <c r="AO1135" s="156"/>
      <c r="AP1135" s="156"/>
      <c r="AQ1135" s="156"/>
      <c r="AS1135" s="140"/>
      <c r="AT1135" s="140"/>
      <c r="AU1135" s="140"/>
      <c r="AV1135" s="140"/>
      <c r="AW1135" s="140"/>
      <c r="AX1135" s="140"/>
      <c r="AY1135" s="140"/>
      <c r="AZ1135" s="140"/>
      <c r="BA1135" s="140"/>
      <c r="BB1135" s="140"/>
      <c r="BC1135" s="140"/>
      <c r="BD1135" s="140"/>
      <c r="BE1135" s="140"/>
      <c r="BF1135" s="140"/>
      <c r="BG1135" s="140"/>
      <c r="BH1135" s="140"/>
      <c r="BI1135" s="140"/>
      <c r="BJ1135" s="140"/>
    </row>
    <row r="1153" spans="1:62" s="101" customFormat="1" ht="18" customHeight="1" x14ac:dyDescent="0.25">
      <c r="A1153" s="180"/>
      <c r="B1153" s="180"/>
      <c r="C1153" s="180"/>
      <c r="D1153" s="180"/>
      <c r="E1153" s="180"/>
      <c r="F1153" s="180"/>
      <c r="G1153" s="180"/>
      <c r="H1153" s="180"/>
      <c r="I1153" s="156"/>
      <c r="J1153" s="156"/>
      <c r="K1153" s="156"/>
      <c r="L1153" s="156"/>
      <c r="M1153" s="156"/>
      <c r="N1153" s="156"/>
      <c r="O1153" s="156"/>
      <c r="P1153" s="156"/>
      <c r="Q1153" s="156"/>
      <c r="R1153" s="156"/>
      <c r="S1153" s="156"/>
      <c r="T1153" s="156"/>
      <c r="U1153" s="156"/>
      <c r="V1153" s="156"/>
      <c r="W1153" s="156"/>
      <c r="X1153" s="156"/>
      <c r="Y1153" s="156"/>
      <c r="Z1153" s="156"/>
      <c r="AA1153" s="156"/>
      <c r="AB1153" s="156"/>
      <c r="AC1153" s="156"/>
      <c r="AD1153" s="156"/>
      <c r="AE1153" s="156"/>
      <c r="AF1153" s="156"/>
      <c r="AG1153" s="156"/>
      <c r="AH1153" s="156"/>
      <c r="AI1153" s="156"/>
      <c r="AJ1153" s="156"/>
      <c r="AK1153" s="156"/>
      <c r="AL1153" s="156"/>
      <c r="AM1153" s="156"/>
      <c r="AN1153" s="156"/>
      <c r="AO1153" s="156"/>
      <c r="AP1153" s="156"/>
      <c r="AQ1153" s="156"/>
      <c r="AS1153" s="140"/>
      <c r="AT1153" s="140"/>
      <c r="AU1153" s="140"/>
      <c r="AV1153" s="140"/>
      <c r="AW1153" s="140"/>
      <c r="AX1153" s="140"/>
      <c r="AY1153" s="140"/>
      <c r="AZ1153" s="140"/>
      <c r="BA1153" s="140"/>
      <c r="BB1153" s="140"/>
      <c r="BC1153" s="140"/>
      <c r="BD1153" s="140"/>
      <c r="BE1153" s="140"/>
      <c r="BF1153" s="140"/>
      <c r="BG1153" s="140"/>
      <c r="BH1153" s="140"/>
      <c r="BI1153" s="140"/>
      <c r="BJ1153" s="140"/>
    </row>
    <row r="1154" spans="1:62" s="101" customFormat="1" ht="18" customHeight="1" x14ac:dyDescent="0.25">
      <c r="A1154" s="180"/>
      <c r="B1154" s="180"/>
      <c r="C1154" s="180"/>
      <c r="D1154" s="180"/>
      <c r="E1154" s="180"/>
      <c r="F1154" s="180"/>
      <c r="G1154" s="180"/>
      <c r="H1154" s="180"/>
      <c r="I1154" s="156"/>
      <c r="J1154" s="156"/>
      <c r="K1154" s="156"/>
      <c r="L1154" s="156"/>
      <c r="M1154" s="156"/>
      <c r="N1154" s="156"/>
      <c r="O1154" s="156"/>
      <c r="P1154" s="156"/>
      <c r="Q1154" s="156"/>
      <c r="R1154" s="156"/>
      <c r="S1154" s="156"/>
      <c r="T1154" s="156"/>
      <c r="U1154" s="156"/>
      <c r="V1154" s="156"/>
      <c r="W1154" s="156"/>
      <c r="X1154" s="156"/>
      <c r="Y1154" s="156"/>
      <c r="Z1154" s="156"/>
      <c r="AA1154" s="156"/>
      <c r="AB1154" s="156"/>
      <c r="AC1154" s="156"/>
      <c r="AD1154" s="156"/>
      <c r="AE1154" s="156"/>
      <c r="AF1154" s="156"/>
      <c r="AG1154" s="156"/>
      <c r="AH1154" s="156"/>
      <c r="AI1154" s="156"/>
      <c r="AJ1154" s="156"/>
      <c r="AK1154" s="156"/>
      <c r="AL1154" s="156"/>
      <c r="AM1154" s="156"/>
      <c r="AN1154" s="156"/>
      <c r="AO1154" s="156"/>
      <c r="AP1154" s="156"/>
      <c r="AQ1154" s="156"/>
      <c r="AS1154" s="140"/>
      <c r="AT1154" s="140"/>
      <c r="AU1154" s="140"/>
      <c r="AV1154" s="140"/>
      <c r="AW1154" s="140"/>
      <c r="AX1154" s="140"/>
      <c r="AY1154" s="140"/>
      <c r="AZ1154" s="140"/>
      <c r="BA1154" s="140"/>
      <c r="BB1154" s="140"/>
      <c r="BC1154" s="140"/>
      <c r="BD1154" s="140"/>
      <c r="BE1154" s="140"/>
      <c r="BF1154" s="140"/>
      <c r="BG1154" s="140"/>
      <c r="BH1154" s="140"/>
      <c r="BI1154" s="140"/>
      <c r="BJ1154" s="140"/>
    </row>
    <row r="1155" spans="1:62" s="101" customFormat="1" ht="18" customHeight="1" x14ac:dyDescent="0.25">
      <c r="A1155" s="180"/>
      <c r="B1155" s="180"/>
      <c r="C1155" s="180"/>
      <c r="D1155" s="180"/>
      <c r="E1155" s="180"/>
      <c r="F1155" s="180"/>
      <c r="G1155" s="180"/>
      <c r="H1155" s="180"/>
      <c r="I1155" s="156"/>
      <c r="J1155" s="156"/>
      <c r="K1155" s="156"/>
      <c r="L1155" s="156"/>
      <c r="M1155" s="156"/>
      <c r="N1155" s="156"/>
      <c r="O1155" s="156"/>
      <c r="P1155" s="156"/>
      <c r="Q1155" s="156"/>
      <c r="R1155" s="156"/>
      <c r="S1155" s="156"/>
      <c r="T1155" s="156"/>
      <c r="U1155" s="156"/>
      <c r="V1155" s="156"/>
      <c r="W1155" s="156"/>
      <c r="X1155" s="156"/>
      <c r="Y1155" s="156"/>
      <c r="Z1155" s="156"/>
      <c r="AA1155" s="156"/>
      <c r="AB1155" s="156"/>
      <c r="AC1155" s="156"/>
      <c r="AD1155" s="156"/>
      <c r="AE1155" s="156"/>
      <c r="AF1155" s="156"/>
      <c r="AG1155" s="156"/>
      <c r="AH1155" s="156"/>
      <c r="AI1155" s="156"/>
      <c r="AJ1155" s="156"/>
      <c r="AK1155" s="156"/>
      <c r="AL1155" s="156"/>
      <c r="AM1155" s="156"/>
      <c r="AN1155" s="156"/>
      <c r="AO1155" s="156"/>
      <c r="AP1155" s="156"/>
      <c r="AQ1155" s="156"/>
      <c r="AS1155" s="140"/>
      <c r="AT1155" s="140"/>
      <c r="AU1155" s="140"/>
      <c r="AV1155" s="140"/>
      <c r="AW1155" s="140"/>
      <c r="AX1155" s="140"/>
      <c r="AY1155" s="140"/>
      <c r="AZ1155" s="140"/>
      <c r="BA1155" s="140"/>
      <c r="BB1155" s="140"/>
      <c r="BC1155" s="140"/>
      <c r="BD1155" s="140"/>
      <c r="BE1155" s="140"/>
      <c r="BF1155" s="140"/>
      <c r="BG1155" s="140"/>
      <c r="BH1155" s="140"/>
      <c r="BI1155" s="140"/>
      <c r="BJ1155" s="140"/>
    </row>
    <row r="1156" spans="1:62" s="101" customFormat="1" ht="18" customHeight="1" x14ac:dyDescent="0.25">
      <c r="A1156" s="180"/>
      <c r="B1156" s="180"/>
      <c r="C1156" s="180"/>
      <c r="D1156" s="180"/>
      <c r="E1156" s="180"/>
      <c r="F1156" s="180"/>
      <c r="G1156" s="180"/>
      <c r="H1156" s="180"/>
      <c r="I1156" s="156"/>
      <c r="J1156" s="156"/>
      <c r="K1156" s="156"/>
      <c r="L1156" s="156"/>
      <c r="M1156" s="156"/>
      <c r="N1156" s="156"/>
      <c r="O1156" s="156"/>
      <c r="P1156" s="156"/>
      <c r="Q1156" s="156"/>
      <c r="R1156" s="156"/>
      <c r="S1156" s="156"/>
      <c r="T1156" s="156"/>
      <c r="U1156" s="156"/>
      <c r="V1156" s="156"/>
      <c r="W1156" s="156"/>
      <c r="X1156" s="156"/>
      <c r="Y1156" s="156"/>
      <c r="Z1156" s="156"/>
      <c r="AA1156" s="156"/>
      <c r="AB1156" s="156"/>
      <c r="AC1156" s="156"/>
      <c r="AD1156" s="156"/>
      <c r="AE1156" s="156"/>
      <c r="AF1156" s="156"/>
      <c r="AG1156" s="156"/>
      <c r="AH1156" s="156"/>
      <c r="AI1156" s="156"/>
      <c r="AJ1156" s="156"/>
      <c r="AK1156" s="156"/>
      <c r="AL1156" s="156"/>
      <c r="AM1156" s="156"/>
      <c r="AN1156" s="156"/>
      <c r="AO1156" s="156"/>
      <c r="AP1156" s="156"/>
      <c r="AQ1156" s="156"/>
      <c r="AS1156" s="140"/>
      <c r="AT1156" s="140"/>
      <c r="AU1156" s="140"/>
      <c r="AV1156" s="140"/>
      <c r="AW1156" s="140"/>
      <c r="AX1156" s="140"/>
      <c r="AY1156" s="140"/>
      <c r="AZ1156" s="140"/>
      <c r="BA1156" s="140"/>
      <c r="BB1156" s="140"/>
      <c r="BC1156" s="140"/>
      <c r="BD1156" s="140"/>
      <c r="BE1156" s="140"/>
      <c r="BF1156" s="140"/>
      <c r="BG1156" s="140"/>
      <c r="BH1156" s="140"/>
      <c r="BI1156" s="140"/>
      <c r="BJ1156" s="140"/>
    </row>
    <row r="1157" spans="1:62" s="101" customFormat="1" ht="18" customHeight="1" x14ac:dyDescent="0.25">
      <c r="A1157" s="180"/>
      <c r="B1157" s="180"/>
      <c r="C1157" s="180"/>
      <c r="D1157" s="180"/>
      <c r="E1157" s="180"/>
      <c r="F1157" s="180"/>
      <c r="G1157" s="180"/>
      <c r="H1157" s="180"/>
      <c r="I1157" s="156"/>
      <c r="J1157" s="156"/>
      <c r="K1157" s="156"/>
      <c r="L1157" s="156"/>
      <c r="M1157" s="156"/>
      <c r="N1157" s="156"/>
      <c r="O1157" s="156"/>
      <c r="P1157" s="156"/>
      <c r="Q1157" s="156"/>
      <c r="R1157" s="156"/>
      <c r="S1157" s="156"/>
      <c r="T1157" s="156"/>
      <c r="U1157" s="156"/>
      <c r="V1157" s="156"/>
      <c r="W1157" s="156"/>
      <c r="X1157" s="156"/>
      <c r="Y1157" s="156"/>
      <c r="Z1157" s="156"/>
      <c r="AA1157" s="156"/>
      <c r="AB1157" s="156"/>
      <c r="AC1157" s="156"/>
      <c r="AD1157" s="156"/>
      <c r="AE1157" s="156"/>
      <c r="AF1157" s="156"/>
      <c r="AG1157" s="156"/>
      <c r="AH1157" s="156"/>
      <c r="AI1157" s="156"/>
      <c r="AJ1157" s="156"/>
      <c r="AK1157" s="156"/>
      <c r="AL1157" s="156"/>
      <c r="AM1157" s="156"/>
      <c r="AN1157" s="156"/>
      <c r="AO1157" s="156"/>
      <c r="AP1157" s="156"/>
      <c r="AQ1157" s="156"/>
      <c r="AS1157" s="140"/>
      <c r="AT1157" s="140"/>
      <c r="AU1157" s="140"/>
      <c r="AV1157" s="140"/>
      <c r="AW1157" s="140"/>
      <c r="AX1157" s="140"/>
      <c r="AY1157" s="140"/>
      <c r="AZ1157" s="140"/>
      <c r="BA1157" s="140"/>
      <c r="BB1157" s="140"/>
      <c r="BC1157" s="140"/>
      <c r="BD1157" s="140"/>
      <c r="BE1157" s="140"/>
      <c r="BF1157" s="140"/>
      <c r="BG1157" s="140"/>
      <c r="BH1157" s="140"/>
      <c r="BI1157" s="140"/>
      <c r="BJ1157" s="140"/>
    </row>
    <row r="1158" spans="1:62" s="101" customFormat="1" ht="18" customHeight="1" x14ac:dyDescent="0.25">
      <c r="A1158" s="180"/>
      <c r="B1158" s="180"/>
      <c r="C1158" s="180"/>
      <c r="D1158" s="180"/>
      <c r="E1158" s="180"/>
      <c r="F1158" s="180"/>
      <c r="G1158" s="180"/>
      <c r="H1158" s="180"/>
      <c r="I1158" s="156"/>
      <c r="J1158" s="156"/>
      <c r="K1158" s="156"/>
      <c r="L1158" s="156"/>
      <c r="M1158" s="156"/>
      <c r="N1158" s="156"/>
      <c r="O1158" s="156"/>
      <c r="P1158" s="156"/>
      <c r="Q1158" s="156"/>
      <c r="R1158" s="156"/>
      <c r="S1158" s="156"/>
      <c r="T1158" s="156"/>
      <c r="U1158" s="156"/>
      <c r="V1158" s="156"/>
      <c r="W1158" s="156"/>
      <c r="X1158" s="156"/>
      <c r="Y1158" s="156"/>
      <c r="Z1158" s="156"/>
      <c r="AA1158" s="156"/>
      <c r="AB1158" s="156"/>
      <c r="AC1158" s="156"/>
      <c r="AD1158" s="156"/>
      <c r="AE1158" s="156"/>
      <c r="AF1158" s="156"/>
      <c r="AG1158" s="156"/>
      <c r="AH1158" s="156"/>
      <c r="AI1158" s="156"/>
      <c r="AJ1158" s="156"/>
      <c r="AK1158" s="156"/>
      <c r="AL1158" s="156"/>
      <c r="AM1158" s="156"/>
      <c r="AN1158" s="156"/>
      <c r="AO1158" s="156"/>
      <c r="AP1158" s="156"/>
      <c r="AQ1158" s="156"/>
      <c r="AS1158" s="140"/>
      <c r="AT1158" s="140"/>
      <c r="AU1158" s="140"/>
      <c r="AV1158" s="140"/>
      <c r="AW1158" s="140"/>
      <c r="AX1158" s="140"/>
      <c r="AY1158" s="140"/>
      <c r="AZ1158" s="140"/>
      <c r="BA1158" s="140"/>
      <c r="BB1158" s="140"/>
      <c r="BC1158" s="140"/>
      <c r="BD1158" s="140"/>
      <c r="BE1158" s="140"/>
      <c r="BF1158" s="140"/>
      <c r="BG1158" s="140"/>
      <c r="BH1158" s="140"/>
      <c r="BI1158" s="140"/>
      <c r="BJ1158" s="140"/>
    </row>
    <row r="1159" spans="1:62" s="101" customFormat="1" ht="18" customHeight="1" x14ac:dyDescent="0.25">
      <c r="A1159" s="180"/>
      <c r="B1159" s="180"/>
      <c r="C1159" s="180"/>
      <c r="D1159" s="180"/>
      <c r="E1159" s="180"/>
      <c r="F1159" s="180"/>
      <c r="G1159" s="180"/>
      <c r="H1159" s="180"/>
      <c r="I1159" s="156"/>
      <c r="J1159" s="156"/>
      <c r="K1159" s="156"/>
      <c r="L1159" s="156"/>
      <c r="M1159" s="156"/>
      <c r="N1159" s="156"/>
      <c r="O1159" s="156"/>
      <c r="P1159" s="156"/>
      <c r="Q1159" s="156"/>
      <c r="R1159" s="156"/>
      <c r="S1159" s="156"/>
      <c r="T1159" s="156"/>
      <c r="U1159" s="156"/>
      <c r="V1159" s="156"/>
      <c r="W1159" s="156"/>
      <c r="X1159" s="156"/>
      <c r="Y1159" s="156"/>
      <c r="Z1159" s="156"/>
      <c r="AA1159" s="156"/>
      <c r="AB1159" s="156"/>
      <c r="AC1159" s="156"/>
      <c r="AD1159" s="156"/>
      <c r="AE1159" s="156"/>
      <c r="AF1159" s="156"/>
      <c r="AG1159" s="156"/>
      <c r="AH1159" s="156"/>
      <c r="AI1159" s="156"/>
      <c r="AJ1159" s="156"/>
      <c r="AK1159" s="156"/>
      <c r="AL1159" s="156"/>
      <c r="AM1159" s="156"/>
      <c r="AN1159" s="156"/>
      <c r="AO1159" s="156"/>
      <c r="AP1159" s="156"/>
      <c r="AQ1159" s="156"/>
      <c r="AS1159" s="140"/>
      <c r="AT1159" s="140"/>
      <c r="AU1159" s="140"/>
      <c r="AV1159" s="140"/>
      <c r="AW1159" s="140"/>
      <c r="AX1159" s="140"/>
      <c r="AY1159" s="140"/>
      <c r="AZ1159" s="140"/>
      <c r="BA1159" s="140"/>
      <c r="BB1159" s="140"/>
      <c r="BC1159" s="140"/>
      <c r="BD1159" s="140"/>
      <c r="BE1159" s="140"/>
      <c r="BF1159" s="140"/>
      <c r="BG1159" s="140"/>
      <c r="BH1159" s="140"/>
      <c r="BI1159" s="140"/>
      <c r="BJ1159" s="140"/>
    </row>
    <row r="1177" spans="1:62" s="101" customFormat="1" ht="18" customHeight="1" x14ac:dyDescent="0.25">
      <c r="A1177" s="180"/>
      <c r="B1177" s="180"/>
      <c r="C1177" s="180"/>
      <c r="D1177" s="180"/>
      <c r="E1177" s="180"/>
      <c r="F1177" s="180"/>
      <c r="G1177" s="180"/>
      <c r="H1177" s="180"/>
      <c r="I1177" s="156"/>
      <c r="J1177" s="156"/>
      <c r="K1177" s="156"/>
      <c r="L1177" s="156"/>
      <c r="M1177" s="156"/>
      <c r="N1177" s="156"/>
      <c r="O1177" s="156"/>
      <c r="P1177" s="156"/>
      <c r="Q1177" s="156"/>
      <c r="R1177" s="156"/>
      <c r="S1177" s="156"/>
      <c r="T1177" s="156"/>
      <c r="U1177" s="156"/>
      <c r="V1177" s="156"/>
      <c r="W1177" s="156"/>
      <c r="X1177" s="156"/>
      <c r="Y1177" s="156"/>
      <c r="Z1177" s="156"/>
      <c r="AA1177" s="156"/>
      <c r="AB1177" s="156"/>
      <c r="AC1177" s="156"/>
      <c r="AD1177" s="156"/>
      <c r="AE1177" s="156"/>
      <c r="AF1177" s="156"/>
      <c r="AG1177" s="156"/>
      <c r="AH1177" s="156"/>
      <c r="AI1177" s="156"/>
      <c r="AJ1177" s="156"/>
      <c r="AK1177" s="156"/>
      <c r="AL1177" s="156"/>
      <c r="AM1177" s="156"/>
      <c r="AN1177" s="156"/>
      <c r="AO1177" s="156"/>
      <c r="AP1177" s="156"/>
      <c r="AQ1177" s="156"/>
      <c r="AS1177" s="140"/>
      <c r="AT1177" s="140"/>
      <c r="AU1177" s="140"/>
      <c r="AV1177" s="140"/>
      <c r="AW1177" s="140"/>
      <c r="AX1177" s="140"/>
      <c r="AY1177" s="140"/>
      <c r="AZ1177" s="140"/>
      <c r="BA1177" s="140"/>
      <c r="BB1177" s="140"/>
      <c r="BC1177" s="140"/>
      <c r="BD1177" s="140"/>
      <c r="BE1177" s="140"/>
      <c r="BF1177" s="140"/>
      <c r="BG1177" s="140"/>
      <c r="BH1177" s="140"/>
      <c r="BI1177" s="140"/>
      <c r="BJ1177" s="140"/>
    </row>
    <row r="1178" spans="1:62" s="101" customFormat="1" ht="18" customHeight="1" x14ac:dyDescent="0.25">
      <c r="A1178" s="180"/>
      <c r="B1178" s="180"/>
      <c r="C1178" s="180"/>
      <c r="D1178" s="180"/>
      <c r="E1178" s="180"/>
      <c r="F1178" s="180"/>
      <c r="G1178" s="180"/>
      <c r="H1178" s="180"/>
      <c r="I1178" s="156"/>
      <c r="J1178" s="156"/>
      <c r="K1178" s="156"/>
      <c r="L1178" s="156"/>
      <c r="M1178" s="156"/>
      <c r="N1178" s="156"/>
      <c r="O1178" s="156"/>
      <c r="P1178" s="156"/>
      <c r="Q1178" s="156"/>
      <c r="R1178" s="156"/>
      <c r="S1178" s="156"/>
      <c r="T1178" s="156"/>
      <c r="U1178" s="156"/>
      <c r="V1178" s="156"/>
      <c r="W1178" s="156"/>
      <c r="X1178" s="156"/>
      <c r="Y1178" s="156"/>
      <c r="Z1178" s="156"/>
      <c r="AA1178" s="156"/>
      <c r="AB1178" s="156"/>
      <c r="AC1178" s="156"/>
      <c r="AD1178" s="156"/>
      <c r="AE1178" s="156"/>
      <c r="AF1178" s="156"/>
      <c r="AG1178" s="156"/>
      <c r="AH1178" s="156"/>
      <c r="AI1178" s="156"/>
      <c r="AJ1178" s="156"/>
      <c r="AK1178" s="156"/>
      <c r="AL1178" s="156"/>
      <c r="AM1178" s="156"/>
      <c r="AN1178" s="156"/>
      <c r="AO1178" s="156"/>
      <c r="AP1178" s="156"/>
      <c r="AQ1178" s="156"/>
      <c r="AS1178" s="140"/>
      <c r="AT1178" s="140"/>
      <c r="AU1178" s="140"/>
      <c r="AV1178" s="140"/>
      <c r="AW1178" s="140"/>
      <c r="AX1178" s="140"/>
      <c r="AY1178" s="140"/>
      <c r="AZ1178" s="140"/>
      <c r="BA1178" s="140"/>
      <c r="BB1178" s="140"/>
      <c r="BC1178" s="140"/>
      <c r="BD1178" s="140"/>
      <c r="BE1178" s="140"/>
      <c r="BF1178" s="140"/>
      <c r="BG1178" s="140"/>
      <c r="BH1178" s="140"/>
      <c r="BI1178" s="140"/>
      <c r="BJ1178" s="140"/>
    </row>
    <row r="1179" spans="1:62" s="101" customFormat="1" ht="18" customHeight="1" x14ac:dyDescent="0.25">
      <c r="A1179" s="180"/>
      <c r="B1179" s="180"/>
      <c r="C1179" s="180"/>
      <c r="D1179" s="180"/>
      <c r="E1179" s="180"/>
      <c r="F1179" s="180"/>
      <c r="G1179" s="180"/>
      <c r="H1179" s="180"/>
      <c r="I1179" s="156"/>
      <c r="J1179" s="156"/>
      <c r="K1179" s="156"/>
      <c r="L1179" s="156"/>
      <c r="M1179" s="156"/>
      <c r="N1179" s="156"/>
      <c r="O1179" s="156"/>
      <c r="P1179" s="156"/>
      <c r="Q1179" s="156"/>
      <c r="R1179" s="156"/>
      <c r="S1179" s="156"/>
      <c r="T1179" s="156"/>
      <c r="U1179" s="156"/>
      <c r="V1179" s="156"/>
      <c r="W1179" s="156"/>
      <c r="X1179" s="156"/>
      <c r="Y1179" s="156"/>
      <c r="Z1179" s="156"/>
      <c r="AA1179" s="156"/>
      <c r="AB1179" s="156"/>
      <c r="AC1179" s="156"/>
      <c r="AD1179" s="156"/>
      <c r="AE1179" s="156"/>
      <c r="AF1179" s="156"/>
      <c r="AG1179" s="156"/>
      <c r="AH1179" s="156"/>
      <c r="AI1179" s="156"/>
      <c r="AJ1179" s="156"/>
      <c r="AK1179" s="156"/>
      <c r="AL1179" s="156"/>
      <c r="AM1179" s="156"/>
      <c r="AN1179" s="156"/>
      <c r="AO1179" s="156"/>
      <c r="AP1179" s="156"/>
      <c r="AQ1179" s="156"/>
      <c r="AS1179" s="140"/>
      <c r="AT1179" s="140"/>
      <c r="AU1179" s="140"/>
      <c r="AV1179" s="140"/>
      <c r="AW1179" s="140"/>
      <c r="AX1179" s="140"/>
      <c r="AY1179" s="140"/>
      <c r="AZ1179" s="140"/>
      <c r="BA1179" s="140"/>
      <c r="BB1179" s="140"/>
      <c r="BC1179" s="140"/>
      <c r="BD1179" s="140"/>
      <c r="BE1179" s="140"/>
      <c r="BF1179" s="140"/>
      <c r="BG1179" s="140"/>
      <c r="BH1179" s="140"/>
      <c r="BI1179" s="140"/>
      <c r="BJ1179" s="140"/>
    </row>
    <row r="1180" spans="1:62" s="101" customFormat="1" ht="18" customHeight="1" x14ac:dyDescent="0.25">
      <c r="A1180" s="180"/>
      <c r="B1180" s="180"/>
      <c r="C1180" s="180"/>
      <c r="D1180" s="180"/>
      <c r="E1180" s="180"/>
      <c r="F1180" s="180"/>
      <c r="G1180" s="180"/>
      <c r="H1180" s="180"/>
      <c r="I1180" s="156"/>
      <c r="J1180" s="156"/>
      <c r="K1180" s="156"/>
      <c r="L1180" s="156"/>
      <c r="M1180" s="156"/>
      <c r="N1180" s="156"/>
      <c r="O1180" s="156"/>
      <c r="P1180" s="156"/>
      <c r="Q1180" s="156"/>
      <c r="R1180" s="156"/>
      <c r="S1180" s="156"/>
      <c r="T1180" s="156"/>
      <c r="U1180" s="156"/>
      <c r="V1180" s="156"/>
      <c r="W1180" s="156"/>
      <c r="X1180" s="156"/>
      <c r="Y1180" s="156"/>
      <c r="Z1180" s="156"/>
      <c r="AA1180" s="156"/>
      <c r="AB1180" s="156"/>
      <c r="AC1180" s="156"/>
      <c r="AD1180" s="156"/>
      <c r="AE1180" s="156"/>
      <c r="AF1180" s="156"/>
      <c r="AG1180" s="156"/>
      <c r="AH1180" s="156"/>
      <c r="AI1180" s="156"/>
      <c r="AJ1180" s="156"/>
      <c r="AK1180" s="156"/>
      <c r="AL1180" s="156"/>
      <c r="AM1180" s="156"/>
      <c r="AN1180" s="156"/>
      <c r="AO1180" s="156"/>
      <c r="AP1180" s="156"/>
      <c r="AQ1180" s="156"/>
      <c r="AS1180" s="140"/>
      <c r="AT1180" s="140"/>
      <c r="AU1180" s="140"/>
      <c r="AV1180" s="140"/>
      <c r="AW1180" s="140"/>
      <c r="AX1180" s="140"/>
      <c r="AY1180" s="140"/>
      <c r="AZ1180" s="140"/>
      <c r="BA1180" s="140"/>
      <c r="BB1180" s="140"/>
      <c r="BC1180" s="140"/>
      <c r="BD1180" s="140"/>
      <c r="BE1180" s="140"/>
      <c r="BF1180" s="140"/>
      <c r="BG1180" s="140"/>
      <c r="BH1180" s="140"/>
      <c r="BI1180" s="140"/>
      <c r="BJ1180" s="140"/>
    </row>
    <row r="1181" spans="1:62" s="101" customFormat="1" ht="18" customHeight="1" x14ac:dyDescent="0.25">
      <c r="A1181" s="180"/>
      <c r="B1181" s="180"/>
      <c r="C1181" s="180"/>
      <c r="D1181" s="180"/>
      <c r="E1181" s="180"/>
      <c r="F1181" s="180"/>
      <c r="G1181" s="180"/>
      <c r="H1181" s="180"/>
      <c r="I1181" s="156"/>
      <c r="J1181" s="156"/>
      <c r="K1181" s="156"/>
      <c r="L1181" s="156"/>
      <c r="M1181" s="156"/>
      <c r="N1181" s="156"/>
      <c r="O1181" s="156"/>
      <c r="P1181" s="156"/>
      <c r="Q1181" s="156"/>
      <c r="R1181" s="156"/>
      <c r="S1181" s="156"/>
      <c r="T1181" s="156"/>
      <c r="U1181" s="156"/>
      <c r="V1181" s="156"/>
      <c r="W1181" s="156"/>
      <c r="X1181" s="156"/>
      <c r="Y1181" s="156"/>
      <c r="Z1181" s="156"/>
      <c r="AA1181" s="156"/>
      <c r="AB1181" s="156"/>
      <c r="AC1181" s="156"/>
      <c r="AD1181" s="156"/>
      <c r="AE1181" s="156"/>
      <c r="AF1181" s="156"/>
      <c r="AG1181" s="156"/>
      <c r="AH1181" s="156"/>
      <c r="AI1181" s="156"/>
      <c r="AJ1181" s="156"/>
      <c r="AK1181" s="156"/>
      <c r="AL1181" s="156"/>
      <c r="AM1181" s="156"/>
      <c r="AN1181" s="156"/>
      <c r="AO1181" s="156"/>
      <c r="AP1181" s="156"/>
      <c r="AQ1181" s="156"/>
      <c r="AS1181" s="140"/>
      <c r="AT1181" s="140"/>
      <c r="AU1181" s="140"/>
      <c r="AV1181" s="140"/>
      <c r="AW1181" s="140"/>
      <c r="AX1181" s="140"/>
      <c r="AY1181" s="140"/>
      <c r="AZ1181" s="140"/>
      <c r="BA1181" s="140"/>
      <c r="BB1181" s="140"/>
      <c r="BC1181" s="140"/>
      <c r="BD1181" s="140"/>
      <c r="BE1181" s="140"/>
      <c r="BF1181" s="140"/>
      <c r="BG1181" s="140"/>
      <c r="BH1181" s="140"/>
      <c r="BI1181" s="140"/>
      <c r="BJ1181" s="140"/>
    </row>
    <row r="1182" spans="1:62" s="101" customFormat="1" ht="18" customHeight="1" x14ac:dyDescent="0.25">
      <c r="A1182" s="180"/>
      <c r="B1182" s="180"/>
      <c r="C1182" s="180"/>
      <c r="D1182" s="180"/>
      <c r="E1182" s="180"/>
      <c r="F1182" s="180"/>
      <c r="G1182" s="180"/>
      <c r="H1182" s="180"/>
      <c r="I1182" s="156"/>
      <c r="J1182" s="156"/>
      <c r="K1182" s="156"/>
      <c r="L1182" s="156"/>
      <c r="M1182" s="156"/>
      <c r="N1182" s="156"/>
      <c r="O1182" s="156"/>
      <c r="P1182" s="156"/>
      <c r="Q1182" s="156"/>
      <c r="R1182" s="156"/>
      <c r="S1182" s="156"/>
      <c r="T1182" s="156"/>
      <c r="U1182" s="156"/>
      <c r="V1182" s="156"/>
      <c r="W1182" s="156"/>
      <c r="X1182" s="156"/>
      <c r="Y1182" s="156"/>
      <c r="Z1182" s="156"/>
      <c r="AA1182" s="156"/>
      <c r="AB1182" s="156"/>
      <c r="AC1182" s="156"/>
      <c r="AD1182" s="156"/>
      <c r="AE1182" s="156"/>
      <c r="AF1182" s="156"/>
      <c r="AG1182" s="156"/>
      <c r="AH1182" s="156"/>
      <c r="AI1182" s="156"/>
      <c r="AJ1182" s="156"/>
      <c r="AK1182" s="156"/>
      <c r="AL1182" s="156"/>
      <c r="AM1182" s="156"/>
      <c r="AN1182" s="156"/>
      <c r="AO1182" s="156"/>
      <c r="AP1182" s="156"/>
      <c r="AQ1182" s="156"/>
      <c r="AS1182" s="140"/>
      <c r="AT1182" s="140"/>
      <c r="AU1182" s="140"/>
      <c r="AV1182" s="140"/>
      <c r="AW1182" s="140"/>
      <c r="AX1182" s="140"/>
      <c r="AY1182" s="140"/>
      <c r="AZ1182" s="140"/>
      <c r="BA1182" s="140"/>
      <c r="BB1182" s="140"/>
      <c r="BC1182" s="140"/>
      <c r="BD1182" s="140"/>
      <c r="BE1182" s="140"/>
      <c r="BF1182" s="140"/>
      <c r="BG1182" s="140"/>
      <c r="BH1182" s="140"/>
      <c r="BI1182" s="140"/>
      <c r="BJ1182" s="140"/>
    </row>
    <row r="1183" spans="1:62" s="101" customFormat="1" ht="18" customHeight="1" x14ac:dyDescent="0.25">
      <c r="A1183" s="180"/>
      <c r="B1183" s="180"/>
      <c r="C1183" s="180"/>
      <c r="D1183" s="180"/>
      <c r="E1183" s="180"/>
      <c r="F1183" s="180"/>
      <c r="G1183" s="180"/>
      <c r="H1183" s="180"/>
      <c r="I1183" s="156"/>
      <c r="J1183" s="156"/>
      <c r="K1183" s="156"/>
      <c r="L1183" s="156"/>
      <c r="M1183" s="156"/>
      <c r="N1183" s="156"/>
      <c r="O1183" s="156"/>
      <c r="P1183" s="156"/>
      <c r="Q1183" s="156"/>
      <c r="R1183" s="156"/>
      <c r="S1183" s="156"/>
      <c r="T1183" s="156"/>
      <c r="U1183" s="156"/>
      <c r="V1183" s="156"/>
      <c r="W1183" s="156"/>
      <c r="X1183" s="156"/>
      <c r="Y1183" s="156"/>
      <c r="Z1183" s="156"/>
      <c r="AA1183" s="156"/>
      <c r="AB1183" s="156"/>
      <c r="AC1183" s="156"/>
      <c r="AD1183" s="156"/>
      <c r="AE1183" s="156"/>
      <c r="AF1183" s="156"/>
      <c r="AG1183" s="156"/>
      <c r="AH1183" s="156"/>
      <c r="AI1183" s="156"/>
      <c r="AJ1183" s="156"/>
      <c r="AK1183" s="156"/>
      <c r="AL1183" s="156"/>
      <c r="AM1183" s="156"/>
      <c r="AN1183" s="156"/>
      <c r="AO1183" s="156"/>
      <c r="AP1183" s="156"/>
      <c r="AQ1183" s="156"/>
      <c r="AS1183" s="140"/>
      <c r="AT1183" s="140"/>
      <c r="AU1183" s="140"/>
      <c r="AV1183" s="140"/>
      <c r="AW1183" s="140"/>
      <c r="AX1183" s="140"/>
      <c r="AY1183" s="140"/>
      <c r="AZ1183" s="140"/>
      <c r="BA1183" s="140"/>
      <c r="BB1183" s="140"/>
      <c r="BC1183" s="140"/>
      <c r="BD1183" s="140"/>
      <c r="BE1183" s="140"/>
      <c r="BF1183" s="140"/>
      <c r="BG1183" s="140"/>
      <c r="BH1183" s="140"/>
      <c r="BI1183" s="140"/>
      <c r="BJ1183" s="140"/>
    </row>
    <row r="1201" spans="1:62" s="101" customFormat="1" ht="18" customHeight="1" x14ac:dyDescent="0.25">
      <c r="A1201" s="180"/>
      <c r="B1201" s="180"/>
      <c r="C1201" s="180"/>
      <c r="D1201" s="180"/>
      <c r="E1201" s="180"/>
      <c r="F1201" s="180"/>
      <c r="G1201" s="180"/>
      <c r="H1201" s="180"/>
      <c r="I1201" s="156"/>
      <c r="J1201" s="156"/>
      <c r="K1201" s="156"/>
      <c r="L1201" s="156"/>
      <c r="M1201" s="156"/>
      <c r="N1201" s="156"/>
      <c r="O1201" s="156"/>
      <c r="P1201" s="156"/>
      <c r="Q1201" s="156"/>
      <c r="R1201" s="156"/>
      <c r="S1201" s="156"/>
      <c r="T1201" s="156"/>
      <c r="U1201" s="156"/>
      <c r="V1201" s="156"/>
      <c r="W1201" s="156"/>
      <c r="X1201" s="156"/>
      <c r="Y1201" s="156"/>
      <c r="Z1201" s="156"/>
      <c r="AA1201" s="156"/>
      <c r="AB1201" s="156"/>
      <c r="AC1201" s="156"/>
      <c r="AD1201" s="156"/>
      <c r="AE1201" s="156"/>
      <c r="AF1201" s="156"/>
      <c r="AG1201" s="156"/>
      <c r="AH1201" s="156"/>
      <c r="AI1201" s="156"/>
      <c r="AJ1201" s="156"/>
      <c r="AK1201" s="156"/>
      <c r="AL1201" s="156"/>
      <c r="AM1201" s="156"/>
      <c r="AN1201" s="156"/>
      <c r="AO1201" s="156"/>
      <c r="AP1201" s="156"/>
      <c r="AQ1201" s="156"/>
      <c r="AS1201" s="140"/>
      <c r="AT1201" s="140"/>
      <c r="AU1201" s="140"/>
      <c r="AV1201" s="140"/>
      <c r="AW1201" s="140"/>
      <c r="AX1201" s="140"/>
      <c r="AY1201" s="140"/>
      <c r="AZ1201" s="140"/>
      <c r="BA1201" s="140"/>
      <c r="BB1201" s="140"/>
      <c r="BC1201" s="140"/>
      <c r="BD1201" s="140"/>
      <c r="BE1201" s="140"/>
      <c r="BF1201" s="140"/>
      <c r="BG1201" s="140"/>
      <c r="BH1201" s="140"/>
      <c r="BI1201" s="140"/>
      <c r="BJ1201" s="140"/>
    </row>
    <row r="1202" spans="1:62" s="101" customFormat="1" ht="18" customHeight="1" x14ac:dyDescent="0.25">
      <c r="A1202" s="180"/>
      <c r="B1202" s="180"/>
      <c r="C1202" s="180"/>
      <c r="D1202" s="180"/>
      <c r="E1202" s="180"/>
      <c r="F1202" s="180"/>
      <c r="G1202" s="180"/>
      <c r="H1202" s="180"/>
      <c r="I1202" s="156"/>
      <c r="J1202" s="156"/>
      <c r="K1202" s="156"/>
      <c r="L1202" s="156"/>
      <c r="M1202" s="156"/>
      <c r="N1202" s="156"/>
      <c r="O1202" s="156"/>
      <c r="P1202" s="156"/>
      <c r="Q1202" s="156"/>
      <c r="R1202" s="156"/>
      <c r="S1202" s="156"/>
      <c r="T1202" s="156"/>
      <c r="U1202" s="156"/>
      <c r="V1202" s="156"/>
      <c r="W1202" s="156"/>
      <c r="X1202" s="156"/>
      <c r="Y1202" s="156"/>
      <c r="Z1202" s="156"/>
      <c r="AA1202" s="156"/>
      <c r="AB1202" s="156"/>
      <c r="AC1202" s="156"/>
      <c r="AD1202" s="156"/>
      <c r="AE1202" s="156"/>
      <c r="AF1202" s="156"/>
      <c r="AG1202" s="156"/>
      <c r="AH1202" s="156"/>
      <c r="AI1202" s="156"/>
      <c r="AJ1202" s="156"/>
      <c r="AK1202" s="156"/>
      <c r="AL1202" s="156"/>
      <c r="AM1202" s="156"/>
      <c r="AN1202" s="156"/>
      <c r="AO1202" s="156"/>
      <c r="AP1202" s="156"/>
      <c r="AQ1202" s="156"/>
      <c r="AS1202" s="140"/>
      <c r="AT1202" s="140"/>
      <c r="AU1202" s="140"/>
      <c r="AV1202" s="140"/>
      <c r="AW1202" s="140"/>
      <c r="AX1202" s="140"/>
      <c r="AY1202" s="140"/>
      <c r="AZ1202" s="140"/>
      <c r="BA1202" s="140"/>
      <c r="BB1202" s="140"/>
      <c r="BC1202" s="140"/>
      <c r="BD1202" s="140"/>
      <c r="BE1202" s="140"/>
      <c r="BF1202" s="140"/>
      <c r="BG1202" s="140"/>
      <c r="BH1202" s="140"/>
      <c r="BI1202" s="140"/>
      <c r="BJ1202" s="140"/>
    </row>
    <row r="1203" spans="1:62" s="101" customFormat="1" ht="18" customHeight="1" x14ac:dyDescent="0.25">
      <c r="A1203" s="180"/>
      <c r="B1203" s="180"/>
      <c r="C1203" s="180"/>
      <c r="D1203" s="180"/>
      <c r="E1203" s="180"/>
      <c r="F1203" s="180"/>
      <c r="G1203" s="180"/>
      <c r="H1203" s="180"/>
      <c r="I1203" s="156"/>
      <c r="J1203" s="156"/>
      <c r="K1203" s="156"/>
      <c r="L1203" s="156"/>
      <c r="M1203" s="156"/>
      <c r="N1203" s="156"/>
      <c r="O1203" s="156"/>
      <c r="P1203" s="156"/>
      <c r="Q1203" s="156"/>
      <c r="R1203" s="156"/>
      <c r="S1203" s="156"/>
      <c r="T1203" s="156"/>
      <c r="U1203" s="156"/>
      <c r="V1203" s="156"/>
      <c r="W1203" s="156"/>
      <c r="X1203" s="156"/>
      <c r="Y1203" s="156"/>
      <c r="Z1203" s="156"/>
      <c r="AA1203" s="156"/>
      <c r="AB1203" s="156"/>
      <c r="AC1203" s="156"/>
      <c r="AD1203" s="156"/>
      <c r="AE1203" s="156"/>
      <c r="AF1203" s="156"/>
      <c r="AG1203" s="156"/>
      <c r="AH1203" s="156"/>
      <c r="AI1203" s="156"/>
      <c r="AJ1203" s="156"/>
      <c r="AK1203" s="156"/>
      <c r="AL1203" s="156"/>
      <c r="AM1203" s="156"/>
      <c r="AN1203" s="156"/>
      <c r="AO1203" s="156"/>
      <c r="AP1203" s="156"/>
      <c r="AQ1203" s="156"/>
      <c r="AS1203" s="140"/>
      <c r="AT1203" s="140"/>
      <c r="AU1203" s="140"/>
      <c r="AV1203" s="140"/>
      <c r="AW1203" s="140"/>
      <c r="AX1203" s="140"/>
      <c r="AY1203" s="140"/>
      <c r="AZ1203" s="140"/>
      <c r="BA1203" s="140"/>
      <c r="BB1203" s="140"/>
      <c r="BC1203" s="140"/>
      <c r="BD1203" s="140"/>
      <c r="BE1203" s="140"/>
      <c r="BF1203" s="140"/>
      <c r="BG1203" s="140"/>
      <c r="BH1203" s="140"/>
      <c r="BI1203" s="140"/>
      <c r="BJ1203" s="140"/>
    </row>
    <row r="1204" spans="1:62" s="101" customFormat="1" ht="18" customHeight="1" x14ac:dyDescent="0.25">
      <c r="A1204" s="180"/>
      <c r="B1204" s="180"/>
      <c r="C1204" s="180"/>
      <c r="D1204" s="180"/>
      <c r="E1204" s="180"/>
      <c r="F1204" s="180"/>
      <c r="G1204" s="180"/>
      <c r="H1204" s="180"/>
      <c r="I1204" s="156"/>
      <c r="J1204" s="156"/>
      <c r="K1204" s="156"/>
      <c r="L1204" s="156"/>
      <c r="M1204" s="156"/>
      <c r="N1204" s="156"/>
      <c r="O1204" s="156"/>
      <c r="P1204" s="156"/>
      <c r="Q1204" s="156"/>
      <c r="R1204" s="156"/>
      <c r="S1204" s="156"/>
      <c r="T1204" s="156"/>
      <c r="U1204" s="156"/>
      <c r="V1204" s="156"/>
      <c r="W1204" s="156"/>
      <c r="X1204" s="156"/>
      <c r="Y1204" s="156"/>
      <c r="Z1204" s="156"/>
      <c r="AA1204" s="156"/>
      <c r="AB1204" s="156"/>
      <c r="AC1204" s="156"/>
      <c r="AD1204" s="156"/>
      <c r="AE1204" s="156"/>
      <c r="AF1204" s="156"/>
      <c r="AG1204" s="156"/>
      <c r="AH1204" s="156"/>
      <c r="AI1204" s="156"/>
      <c r="AJ1204" s="156"/>
      <c r="AK1204" s="156"/>
      <c r="AL1204" s="156"/>
      <c r="AM1204" s="156"/>
      <c r="AN1204" s="156"/>
      <c r="AO1204" s="156"/>
      <c r="AP1204" s="156"/>
      <c r="AQ1204" s="156"/>
      <c r="AS1204" s="140"/>
      <c r="AT1204" s="140"/>
      <c r="AU1204" s="140"/>
      <c r="AV1204" s="140"/>
      <c r="AW1204" s="140"/>
      <c r="AX1204" s="140"/>
      <c r="AY1204" s="140"/>
      <c r="AZ1204" s="140"/>
      <c r="BA1204" s="140"/>
      <c r="BB1204" s="140"/>
      <c r="BC1204" s="140"/>
      <c r="BD1204" s="140"/>
      <c r="BE1204" s="140"/>
      <c r="BF1204" s="140"/>
      <c r="BG1204" s="140"/>
      <c r="BH1204" s="140"/>
      <c r="BI1204" s="140"/>
      <c r="BJ1204" s="140"/>
    </row>
    <row r="1205" spans="1:62" s="101" customFormat="1" ht="18" customHeight="1" x14ac:dyDescent="0.25">
      <c r="A1205" s="180"/>
      <c r="B1205" s="180"/>
      <c r="C1205" s="180"/>
      <c r="D1205" s="180"/>
      <c r="E1205" s="180"/>
      <c r="F1205" s="180"/>
      <c r="G1205" s="180"/>
      <c r="H1205" s="180"/>
      <c r="I1205" s="156"/>
      <c r="J1205" s="156"/>
      <c r="K1205" s="156"/>
      <c r="L1205" s="156"/>
      <c r="M1205" s="156"/>
      <c r="N1205" s="156"/>
      <c r="O1205" s="156"/>
      <c r="P1205" s="156"/>
      <c r="Q1205" s="156"/>
      <c r="R1205" s="156"/>
      <c r="S1205" s="156"/>
      <c r="T1205" s="156"/>
      <c r="U1205" s="156"/>
      <c r="V1205" s="156"/>
      <c r="W1205" s="156"/>
      <c r="X1205" s="156"/>
      <c r="Y1205" s="156"/>
      <c r="Z1205" s="156"/>
      <c r="AA1205" s="156"/>
      <c r="AB1205" s="156"/>
      <c r="AC1205" s="156"/>
      <c r="AD1205" s="156"/>
      <c r="AE1205" s="156"/>
      <c r="AF1205" s="156"/>
      <c r="AG1205" s="156"/>
      <c r="AH1205" s="156"/>
      <c r="AI1205" s="156"/>
      <c r="AJ1205" s="156"/>
      <c r="AK1205" s="156"/>
      <c r="AL1205" s="156"/>
      <c r="AM1205" s="156"/>
      <c r="AN1205" s="156"/>
      <c r="AO1205" s="156"/>
      <c r="AP1205" s="156"/>
      <c r="AQ1205" s="156"/>
      <c r="AS1205" s="140"/>
      <c r="AT1205" s="140"/>
      <c r="AU1205" s="140"/>
      <c r="AV1205" s="140"/>
      <c r="AW1205" s="140"/>
      <c r="AX1205" s="140"/>
      <c r="AY1205" s="140"/>
      <c r="AZ1205" s="140"/>
      <c r="BA1205" s="140"/>
      <c r="BB1205" s="140"/>
      <c r="BC1205" s="140"/>
      <c r="BD1205" s="140"/>
      <c r="BE1205" s="140"/>
      <c r="BF1205" s="140"/>
      <c r="BG1205" s="140"/>
      <c r="BH1205" s="140"/>
      <c r="BI1205" s="140"/>
      <c r="BJ1205" s="140"/>
    </row>
    <row r="1206" spans="1:62" s="101" customFormat="1" ht="18" customHeight="1" x14ac:dyDescent="0.25">
      <c r="A1206" s="180"/>
      <c r="B1206" s="180"/>
      <c r="C1206" s="180"/>
      <c r="D1206" s="180"/>
      <c r="E1206" s="180"/>
      <c r="F1206" s="180"/>
      <c r="G1206" s="180"/>
      <c r="H1206" s="180"/>
      <c r="I1206" s="156"/>
      <c r="J1206" s="156"/>
      <c r="K1206" s="156"/>
      <c r="L1206" s="156"/>
      <c r="M1206" s="156"/>
      <c r="N1206" s="156"/>
      <c r="O1206" s="156"/>
      <c r="P1206" s="156"/>
      <c r="Q1206" s="156"/>
      <c r="R1206" s="156"/>
      <c r="S1206" s="156"/>
      <c r="T1206" s="156"/>
      <c r="U1206" s="156"/>
      <c r="V1206" s="156"/>
      <c r="W1206" s="156"/>
      <c r="X1206" s="156"/>
      <c r="Y1206" s="156"/>
      <c r="Z1206" s="156"/>
      <c r="AA1206" s="156"/>
      <c r="AB1206" s="156"/>
      <c r="AC1206" s="156"/>
      <c r="AD1206" s="156"/>
      <c r="AE1206" s="156"/>
      <c r="AF1206" s="156"/>
      <c r="AG1206" s="156"/>
      <c r="AH1206" s="156"/>
      <c r="AI1206" s="156"/>
      <c r="AJ1206" s="156"/>
      <c r="AK1206" s="156"/>
      <c r="AL1206" s="156"/>
      <c r="AM1206" s="156"/>
      <c r="AN1206" s="156"/>
      <c r="AO1206" s="156"/>
      <c r="AP1206" s="156"/>
      <c r="AQ1206" s="156"/>
      <c r="AS1206" s="140"/>
      <c r="AT1206" s="140"/>
      <c r="AU1206" s="140"/>
      <c r="AV1206" s="140"/>
      <c r="AW1206" s="140"/>
      <c r="AX1206" s="140"/>
      <c r="AY1206" s="140"/>
      <c r="AZ1206" s="140"/>
      <c r="BA1206" s="140"/>
      <c r="BB1206" s="140"/>
      <c r="BC1206" s="140"/>
      <c r="BD1206" s="140"/>
      <c r="BE1206" s="140"/>
      <c r="BF1206" s="140"/>
      <c r="BG1206" s="140"/>
      <c r="BH1206" s="140"/>
      <c r="BI1206" s="140"/>
      <c r="BJ1206" s="140"/>
    </row>
    <row r="1207" spans="1:62" s="101" customFormat="1" ht="18" customHeight="1" x14ac:dyDescent="0.25">
      <c r="A1207" s="180"/>
      <c r="B1207" s="180"/>
      <c r="C1207" s="180"/>
      <c r="D1207" s="180"/>
      <c r="E1207" s="180"/>
      <c r="F1207" s="180"/>
      <c r="G1207" s="180"/>
      <c r="H1207" s="180"/>
      <c r="I1207" s="156"/>
      <c r="J1207" s="156"/>
      <c r="K1207" s="156"/>
      <c r="L1207" s="156"/>
      <c r="M1207" s="156"/>
      <c r="N1207" s="156"/>
      <c r="O1207" s="156"/>
      <c r="P1207" s="156"/>
      <c r="Q1207" s="156"/>
      <c r="R1207" s="156"/>
      <c r="S1207" s="156"/>
      <c r="T1207" s="156"/>
      <c r="U1207" s="156"/>
      <c r="V1207" s="156"/>
      <c r="W1207" s="156"/>
      <c r="X1207" s="156"/>
      <c r="Y1207" s="156"/>
      <c r="Z1207" s="156"/>
      <c r="AA1207" s="156"/>
      <c r="AB1207" s="156"/>
      <c r="AC1207" s="156"/>
      <c r="AD1207" s="156"/>
      <c r="AE1207" s="156"/>
      <c r="AF1207" s="156"/>
      <c r="AG1207" s="156"/>
      <c r="AH1207" s="156"/>
      <c r="AI1207" s="156"/>
      <c r="AJ1207" s="156"/>
      <c r="AK1207" s="156"/>
      <c r="AL1207" s="156"/>
      <c r="AM1207" s="156"/>
      <c r="AN1207" s="156"/>
      <c r="AO1207" s="156"/>
      <c r="AP1207" s="156"/>
      <c r="AQ1207" s="156"/>
      <c r="AS1207" s="140"/>
      <c r="AT1207" s="140"/>
      <c r="AU1207" s="140"/>
      <c r="AV1207" s="140"/>
      <c r="AW1207" s="140"/>
      <c r="AX1207" s="140"/>
      <c r="AY1207" s="140"/>
      <c r="AZ1207" s="140"/>
      <c r="BA1207" s="140"/>
      <c r="BB1207" s="140"/>
      <c r="BC1207" s="140"/>
      <c r="BD1207" s="140"/>
      <c r="BE1207" s="140"/>
      <c r="BF1207" s="140"/>
      <c r="BG1207" s="140"/>
      <c r="BH1207" s="140"/>
      <c r="BI1207" s="140"/>
      <c r="BJ1207" s="140"/>
    </row>
    <row r="1225" spans="1:62" s="101" customFormat="1" ht="18" customHeight="1" x14ac:dyDescent="0.25">
      <c r="A1225" s="180"/>
      <c r="B1225" s="180"/>
      <c r="C1225" s="180"/>
      <c r="D1225" s="180"/>
      <c r="E1225" s="180"/>
      <c r="F1225" s="180"/>
      <c r="G1225" s="180"/>
      <c r="H1225" s="180"/>
      <c r="I1225" s="156"/>
      <c r="J1225" s="156"/>
      <c r="K1225" s="156"/>
      <c r="L1225" s="156"/>
      <c r="M1225" s="156"/>
      <c r="N1225" s="156"/>
      <c r="O1225" s="156"/>
      <c r="P1225" s="156"/>
      <c r="Q1225" s="156"/>
      <c r="R1225" s="156"/>
      <c r="S1225" s="156"/>
      <c r="T1225" s="156"/>
      <c r="U1225" s="156"/>
      <c r="V1225" s="156"/>
      <c r="W1225" s="156"/>
      <c r="X1225" s="156"/>
      <c r="Y1225" s="156"/>
      <c r="Z1225" s="156"/>
      <c r="AA1225" s="156"/>
      <c r="AB1225" s="156"/>
      <c r="AC1225" s="156"/>
      <c r="AD1225" s="156"/>
      <c r="AE1225" s="156"/>
      <c r="AF1225" s="156"/>
      <c r="AG1225" s="156"/>
      <c r="AH1225" s="156"/>
      <c r="AI1225" s="156"/>
      <c r="AJ1225" s="156"/>
      <c r="AK1225" s="156"/>
      <c r="AL1225" s="156"/>
      <c r="AM1225" s="156"/>
      <c r="AN1225" s="156"/>
      <c r="AO1225" s="156"/>
      <c r="AP1225" s="156"/>
      <c r="AQ1225" s="156"/>
      <c r="AS1225" s="140"/>
      <c r="AT1225" s="140"/>
      <c r="AU1225" s="140"/>
      <c r="AV1225" s="140"/>
      <c r="AW1225" s="140"/>
      <c r="AX1225" s="140"/>
      <c r="AY1225" s="140"/>
      <c r="AZ1225" s="140"/>
      <c r="BA1225" s="140"/>
      <c r="BB1225" s="140"/>
      <c r="BC1225" s="140"/>
      <c r="BD1225" s="140"/>
      <c r="BE1225" s="140"/>
      <c r="BF1225" s="140"/>
      <c r="BG1225" s="140"/>
      <c r="BH1225" s="140"/>
      <c r="BI1225" s="140"/>
      <c r="BJ1225" s="140"/>
    </row>
    <row r="1226" spans="1:62" s="101" customFormat="1" ht="18" customHeight="1" x14ac:dyDescent="0.25">
      <c r="A1226" s="180"/>
      <c r="B1226" s="180"/>
      <c r="C1226" s="180"/>
      <c r="D1226" s="180"/>
      <c r="E1226" s="180"/>
      <c r="F1226" s="180"/>
      <c r="G1226" s="180"/>
      <c r="H1226" s="180"/>
      <c r="I1226" s="156"/>
      <c r="J1226" s="156"/>
      <c r="K1226" s="156"/>
      <c r="L1226" s="156"/>
      <c r="M1226" s="156"/>
      <c r="N1226" s="156"/>
      <c r="O1226" s="156"/>
      <c r="P1226" s="156"/>
      <c r="Q1226" s="156"/>
      <c r="R1226" s="156"/>
      <c r="S1226" s="156"/>
      <c r="T1226" s="156"/>
      <c r="U1226" s="156"/>
      <c r="V1226" s="156"/>
      <c r="W1226" s="156"/>
      <c r="X1226" s="156"/>
      <c r="Y1226" s="156"/>
      <c r="Z1226" s="156"/>
      <c r="AA1226" s="156"/>
      <c r="AB1226" s="156"/>
      <c r="AC1226" s="156"/>
      <c r="AD1226" s="156"/>
      <c r="AE1226" s="156"/>
      <c r="AF1226" s="156"/>
      <c r="AG1226" s="156"/>
      <c r="AH1226" s="156"/>
      <c r="AI1226" s="156"/>
      <c r="AJ1226" s="156"/>
      <c r="AK1226" s="156"/>
      <c r="AL1226" s="156"/>
      <c r="AM1226" s="156"/>
      <c r="AN1226" s="156"/>
      <c r="AO1226" s="156"/>
      <c r="AP1226" s="156"/>
      <c r="AQ1226" s="156"/>
      <c r="AS1226" s="140"/>
      <c r="AT1226" s="140"/>
      <c r="AU1226" s="140"/>
      <c r="AV1226" s="140"/>
      <c r="AW1226" s="140"/>
      <c r="AX1226" s="140"/>
      <c r="AY1226" s="140"/>
      <c r="AZ1226" s="140"/>
      <c r="BA1226" s="140"/>
      <c r="BB1226" s="140"/>
      <c r="BC1226" s="140"/>
      <c r="BD1226" s="140"/>
      <c r="BE1226" s="140"/>
      <c r="BF1226" s="140"/>
      <c r="BG1226" s="140"/>
      <c r="BH1226" s="140"/>
      <c r="BI1226" s="140"/>
      <c r="BJ1226" s="140"/>
    </row>
    <row r="1227" spans="1:62" s="101" customFormat="1" ht="18" customHeight="1" x14ac:dyDescent="0.25">
      <c r="A1227" s="180"/>
      <c r="B1227" s="180"/>
      <c r="C1227" s="180"/>
      <c r="D1227" s="180"/>
      <c r="E1227" s="180"/>
      <c r="F1227" s="180"/>
      <c r="G1227" s="180"/>
      <c r="H1227" s="180"/>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c r="AI1227" s="156"/>
      <c r="AJ1227" s="156"/>
      <c r="AK1227" s="156"/>
      <c r="AL1227" s="156"/>
      <c r="AM1227" s="156"/>
      <c r="AN1227" s="156"/>
      <c r="AO1227" s="156"/>
      <c r="AP1227" s="156"/>
      <c r="AQ1227" s="156"/>
      <c r="AS1227" s="140"/>
      <c r="AT1227" s="140"/>
      <c r="AU1227" s="140"/>
      <c r="AV1227" s="140"/>
      <c r="AW1227" s="140"/>
      <c r="AX1227" s="140"/>
      <c r="AY1227" s="140"/>
      <c r="AZ1227" s="140"/>
      <c r="BA1227" s="140"/>
      <c r="BB1227" s="140"/>
      <c r="BC1227" s="140"/>
      <c r="BD1227" s="140"/>
      <c r="BE1227" s="140"/>
      <c r="BF1227" s="140"/>
      <c r="BG1227" s="140"/>
      <c r="BH1227" s="140"/>
      <c r="BI1227" s="140"/>
      <c r="BJ1227" s="140"/>
    </row>
    <row r="1228" spans="1:62" s="101" customFormat="1" ht="18" customHeight="1" x14ac:dyDescent="0.25">
      <c r="A1228" s="180"/>
      <c r="B1228" s="180"/>
      <c r="C1228" s="180"/>
      <c r="D1228" s="180"/>
      <c r="E1228" s="180"/>
      <c r="F1228" s="180"/>
      <c r="G1228" s="180"/>
      <c r="H1228" s="180"/>
      <c r="I1228" s="156"/>
      <c r="J1228" s="156"/>
      <c r="K1228" s="156"/>
      <c r="L1228" s="156"/>
      <c r="M1228" s="156"/>
      <c r="N1228" s="156"/>
      <c r="O1228" s="156"/>
      <c r="P1228" s="156"/>
      <c r="Q1228" s="156"/>
      <c r="R1228" s="156"/>
      <c r="S1228" s="156"/>
      <c r="T1228" s="156"/>
      <c r="U1228" s="156"/>
      <c r="V1228" s="156"/>
      <c r="W1228" s="156"/>
      <c r="X1228" s="156"/>
      <c r="Y1228" s="156"/>
      <c r="Z1228" s="156"/>
      <c r="AA1228" s="156"/>
      <c r="AB1228" s="156"/>
      <c r="AC1228" s="156"/>
      <c r="AD1228" s="156"/>
      <c r="AE1228" s="156"/>
      <c r="AF1228" s="156"/>
      <c r="AG1228" s="156"/>
      <c r="AH1228" s="156"/>
      <c r="AI1228" s="156"/>
      <c r="AJ1228" s="156"/>
      <c r="AK1228" s="156"/>
      <c r="AL1228" s="156"/>
      <c r="AM1228" s="156"/>
      <c r="AN1228" s="156"/>
      <c r="AO1228" s="156"/>
      <c r="AP1228" s="156"/>
      <c r="AQ1228" s="156"/>
      <c r="AS1228" s="140"/>
      <c r="AT1228" s="140"/>
      <c r="AU1228" s="140"/>
      <c r="AV1228" s="140"/>
      <c r="AW1228" s="140"/>
      <c r="AX1228" s="140"/>
      <c r="AY1228" s="140"/>
      <c r="AZ1228" s="140"/>
      <c r="BA1228" s="140"/>
      <c r="BB1228" s="140"/>
      <c r="BC1228" s="140"/>
      <c r="BD1228" s="140"/>
      <c r="BE1228" s="140"/>
      <c r="BF1228" s="140"/>
      <c r="BG1228" s="140"/>
      <c r="BH1228" s="140"/>
      <c r="BI1228" s="140"/>
      <c r="BJ1228" s="140"/>
    </row>
    <row r="1229" spans="1:62" s="101" customFormat="1" ht="18" customHeight="1" x14ac:dyDescent="0.25">
      <c r="A1229" s="180"/>
      <c r="B1229" s="180"/>
      <c r="C1229" s="180"/>
      <c r="D1229" s="180"/>
      <c r="E1229" s="180"/>
      <c r="F1229" s="180"/>
      <c r="G1229" s="180"/>
      <c r="H1229" s="180"/>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c r="AG1229" s="156"/>
      <c r="AH1229" s="156"/>
      <c r="AI1229" s="156"/>
      <c r="AJ1229" s="156"/>
      <c r="AK1229" s="156"/>
      <c r="AL1229" s="156"/>
      <c r="AM1229" s="156"/>
      <c r="AN1229" s="156"/>
      <c r="AO1229" s="156"/>
      <c r="AP1229" s="156"/>
      <c r="AQ1229" s="156"/>
      <c r="AS1229" s="140"/>
      <c r="AT1229" s="140"/>
      <c r="AU1229" s="140"/>
      <c r="AV1229" s="140"/>
      <c r="AW1229" s="140"/>
      <c r="AX1229" s="140"/>
      <c r="AY1229" s="140"/>
      <c r="AZ1229" s="140"/>
      <c r="BA1229" s="140"/>
      <c r="BB1229" s="140"/>
      <c r="BC1229" s="140"/>
      <c r="BD1229" s="140"/>
      <c r="BE1229" s="140"/>
      <c r="BF1229" s="140"/>
      <c r="BG1229" s="140"/>
      <c r="BH1229" s="140"/>
      <c r="BI1229" s="140"/>
      <c r="BJ1229" s="140"/>
    </row>
    <row r="1230" spans="1:62" s="101" customFormat="1" ht="18" customHeight="1" x14ac:dyDescent="0.25">
      <c r="A1230" s="180"/>
      <c r="B1230" s="180"/>
      <c r="C1230" s="180"/>
      <c r="D1230" s="180"/>
      <c r="E1230" s="180"/>
      <c r="F1230" s="180"/>
      <c r="G1230" s="180"/>
      <c r="H1230" s="180"/>
      <c r="I1230" s="156"/>
      <c r="J1230" s="156"/>
      <c r="K1230" s="156"/>
      <c r="L1230" s="156"/>
      <c r="M1230" s="156"/>
      <c r="N1230" s="156"/>
      <c r="O1230" s="156"/>
      <c r="P1230" s="156"/>
      <c r="Q1230" s="156"/>
      <c r="R1230" s="156"/>
      <c r="S1230" s="156"/>
      <c r="T1230" s="156"/>
      <c r="U1230" s="156"/>
      <c r="V1230" s="156"/>
      <c r="W1230" s="156"/>
      <c r="X1230" s="156"/>
      <c r="Y1230" s="156"/>
      <c r="Z1230" s="156"/>
      <c r="AA1230" s="156"/>
      <c r="AB1230" s="156"/>
      <c r="AC1230" s="156"/>
      <c r="AD1230" s="156"/>
      <c r="AE1230" s="156"/>
      <c r="AF1230" s="156"/>
      <c r="AG1230" s="156"/>
      <c r="AH1230" s="156"/>
      <c r="AI1230" s="156"/>
      <c r="AJ1230" s="156"/>
      <c r="AK1230" s="156"/>
      <c r="AL1230" s="156"/>
      <c r="AM1230" s="156"/>
      <c r="AN1230" s="156"/>
      <c r="AO1230" s="156"/>
      <c r="AP1230" s="156"/>
      <c r="AQ1230" s="156"/>
      <c r="AS1230" s="140"/>
      <c r="AT1230" s="140"/>
      <c r="AU1230" s="140"/>
      <c r="AV1230" s="140"/>
      <c r="AW1230" s="140"/>
      <c r="AX1230" s="140"/>
      <c r="AY1230" s="140"/>
      <c r="AZ1230" s="140"/>
      <c r="BA1230" s="140"/>
      <c r="BB1230" s="140"/>
      <c r="BC1230" s="140"/>
      <c r="BD1230" s="140"/>
      <c r="BE1230" s="140"/>
      <c r="BF1230" s="140"/>
      <c r="BG1230" s="140"/>
      <c r="BH1230" s="140"/>
      <c r="BI1230" s="140"/>
      <c r="BJ1230" s="140"/>
    </row>
    <row r="1231" spans="1:62" s="101" customFormat="1" ht="18" customHeight="1" x14ac:dyDescent="0.25">
      <c r="A1231" s="180"/>
      <c r="B1231" s="180"/>
      <c r="C1231" s="180"/>
      <c r="D1231" s="180"/>
      <c r="E1231" s="180"/>
      <c r="F1231" s="180"/>
      <c r="G1231" s="180"/>
      <c r="H1231" s="180"/>
      <c r="I1231" s="156"/>
      <c r="J1231" s="156"/>
      <c r="K1231" s="156"/>
      <c r="L1231" s="156"/>
      <c r="M1231" s="156"/>
      <c r="N1231" s="156"/>
      <c r="O1231" s="156"/>
      <c r="P1231" s="156"/>
      <c r="Q1231" s="156"/>
      <c r="R1231" s="156"/>
      <c r="S1231" s="156"/>
      <c r="T1231" s="156"/>
      <c r="U1231" s="156"/>
      <c r="V1231" s="156"/>
      <c r="W1231" s="156"/>
      <c r="X1231" s="156"/>
      <c r="Y1231" s="156"/>
      <c r="Z1231" s="156"/>
      <c r="AA1231" s="156"/>
      <c r="AB1231" s="156"/>
      <c r="AC1231" s="156"/>
      <c r="AD1231" s="156"/>
      <c r="AE1231" s="156"/>
      <c r="AF1231" s="156"/>
      <c r="AG1231" s="156"/>
      <c r="AH1231" s="156"/>
      <c r="AI1231" s="156"/>
      <c r="AJ1231" s="156"/>
      <c r="AK1231" s="156"/>
      <c r="AL1231" s="156"/>
      <c r="AM1231" s="156"/>
      <c r="AN1231" s="156"/>
      <c r="AO1231" s="156"/>
      <c r="AP1231" s="156"/>
      <c r="AQ1231" s="156"/>
      <c r="AS1231" s="140"/>
      <c r="AT1231" s="140"/>
      <c r="AU1231" s="140"/>
      <c r="AV1231" s="140"/>
      <c r="AW1231" s="140"/>
      <c r="AX1231" s="140"/>
      <c r="AY1231" s="140"/>
      <c r="AZ1231" s="140"/>
      <c r="BA1231" s="140"/>
      <c r="BB1231" s="140"/>
      <c r="BC1231" s="140"/>
      <c r="BD1231" s="140"/>
      <c r="BE1231" s="140"/>
      <c r="BF1231" s="140"/>
      <c r="BG1231" s="140"/>
      <c r="BH1231" s="140"/>
      <c r="BI1231" s="140"/>
      <c r="BJ1231" s="140"/>
    </row>
    <row r="1249" spans="1:62" s="101" customFormat="1" ht="18" customHeight="1" x14ac:dyDescent="0.25">
      <c r="A1249" s="180"/>
      <c r="B1249" s="180"/>
      <c r="C1249" s="180"/>
      <c r="D1249" s="180"/>
      <c r="E1249" s="180"/>
      <c r="F1249" s="180"/>
      <c r="G1249" s="180"/>
      <c r="H1249" s="180"/>
      <c r="I1249" s="156"/>
      <c r="J1249" s="156"/>
      <c r="K1249" s="156"/>
      <c r="L1249" s="156"/>
      <c r="M1249" s="156"/>
      <c r="N1249" s="156"/>
      <c r="O1249" s="156"/>
      <c r="P1249" s="156"/>
      <c r="Q1249" s="156"/>
      <c r="R1249" s="156"/>
      <c r="S1249" s="156"/>
      <c r="T1249" s="156"/>
      <c r="U1249" s="156"/>
      <c r="V1249" s="156"/>
      <c r="W1249" s="156"/>
      <c r="X1249" s="156"/>
      <c r="Y1249" s="156"/>
      <c r="Z1249" s="156"/>
      <c r="AA1249" s="156"/>
      <c r="AB1249" s="156"/>
      <c r="AC1249" s="156"/>
      <c r="AD1249" s="156"/>
      <c r="AE1249" s="156"/>
      <c r="AF1249" s="156"/>
      <c r="AG1249" s="156"/>
      <c r="AH1249" s="156"/>
      <c r="AI1249" s="156"/>
      <c r="AJ1249" s="156"/>
      <c r="AK1249" s="156"/>
      <c r="AL1249" s="156"/>
      <c r="AM1249" s="156"/>
      <c r="AN1249" s="156"/>
      <c r="AO1249" s="156"/>
      <c r="AP1249" s="156"/>
      <c r="AQ1249" s="156"/>
      <c r="AS1249" s="140"/>
      <c r="AT1249" s="140"/>
      <c r="AU1249" s="140"/>
      <c r="AV1249" s="140"/>
      <c r="AW1249" s="140"/>
      <c r="AX1249" s="140"/>
      <c r="AY1249" s="140"/>
      <c r="AZ1249" s="140"/>
      <c r="BA1249" s="140"/>
      <c r="BB1249" s="140"/>
      <c r="BC1249" s="140"/>
      <c r="BD1249" s="140"/>
      <c r="BE1249" s="140"/>
      <c r="BF1249" s="140"/>
      <c r="BG1249" s="140"/>
      <c r="BH1249" s="140"/>
      <c r="BI1249" s="140"/>
      <c r="BJ1249" s="140"/>
    </row>
    <row r="1250" spans="1:62" s="101" customFormat="1" ht="18" customHeight="1" x14ac:dyDescent="0.25">
      <c r="A1250" s="180"/>
      <c r="B1250" s="180"/>
      <c r="C1250" s="180"/>
      <c r="D1250" s="180"/>
      <c r="E1250" s="180"/>
      <c r="F1250" s="180"/>
      <c r="G1250" s="180"/>
      <c r="H1250" s="180"/>
      <c r="I1250" s="156"/>
      <c r="J1250" s="156"/>
      <c r="K1250" s="156"/>
      <c r="L1250" s="156"/>
      <c r="M1250" s="156"/>
      <c r="N1250" s="156"/>
      <c r="O1250" s="156"/>
      <c r="P1250" s="156"/>
      <c r="Q1250" s="156"/>
      <c r="R1250" s="156"/>
      <c r="S1250" s="156"/>
      <c r="T1250" s="156"/>
      <c r="U1250" s="156"/>
      <c r="V1250" s="156"/>
      <c r="W1250" s="156"/>
      <c r="X1250" s="156"/>
      <c r="Y1250" s="156"/>
      <c r="Z1250" s="156"/>
      <c r="AA1250" s="156"/>
      <c r="AB1250" s="156"/>
      <c r="AC1250" s="156"/>
      <c r="AD1250" s="156"/>
      <c r="AE1250" s="156"/>
      <c r="AF1250" s="156"/>
      <c r="AG1250" s="156"/>
      <c r="AH1250" s="156"/>
      <c r="AI1250" s="156"/>
      <c r="AJ1250" s="156"/>
      <c r="AK1250" s="156"/>
      <c r="AL1250" s="156"/>
      <c r="AM1250" s="156"/>
      <c r="AN1250" s="156"/>
      <c r="AO1250" s="156"/>
      <c r="AP1250" s="156"/>
      <c r="AQ1250" s="156"/>
      <c r="AS1250" s="140"/>
      <c r="AT1250" s="140"/>
      <c r="AU1250" s="140"/>
      <c r="AV1250" s="140"/>
      <c r="AW1250" s="140"/>
      <c r="AX1250" s="140"/>
      <c r="AY1250" s="140"/>
      <c r="AZ1250" s="140"/>
      <c r="BA1250" s="140"/>
      <c r="BB1250" s="140"/>
      <c r="BC1250" s="140"/>
      <c r="BD1250" s="140"/>
      <c r="BE1250" s="140"/>
      <c r="BF1250" s="140"/>
      <c r="BG1250" s="140"/>
      <c r="BH1250" s="140"/>
      <c r="BI1250" s="140"/>
      <c r="BJ1250" s="140"/>
    </row>
    <row r="1251" spans="1:62" s="101" customFormat="1" ht="18" customHeight="1" x14ac:dyDescent="0.25">
      <c r="A1251" s="180"/>
      <c r="B1251" s="180"/>
      <c r="C1251" s="180"/>
      <c r="D1251" s="180"/>
      <c r="E1251" s="180"/>
      <c r="F1251" s="180"/>
      <c r="G1251" s="180"/>
      <c r="H1251" s="180"/>
      <c r="I1251" s="156"/>
      <c r="J1251" s="156"/>
      <c r="K1251" s="156"/>
      <c r="L1251" s="156"/>
      <c r="M1251" s="156"/>
      <c r="N1251" s="156"/>
      <c r="O1251" s="156"/>
      <c r="P1251" s="156"/>
      <c r="Q1251" s="156"/>
      <c r="R1251" s="156"/>
      <c r="S1251" s="156"/>
      <c r="T1251" s="156"/>
      <c r="U1251" s="156"/>
      <c r="V1251" s="156"/>
      <c r="W1251" s="156"/>
      <c r="X1251" s="156"/>
      <c r="Y1251" s="156"/>
      <c r="Z1251" s="156"/>
      <c r="AA1251" s="156"/>
      <c r="AB1251" s="156"/>
      <c r="AC1251" s="156"/>
      <c r="AD1251" s="156"/>
      <c r="AE1251" s="156"/>
      <c r="AF1251" s="156"/>
      <c r="AG1251" s="156"/>
      <c r="AH1251" s="156"/>
      <c r="AI1251" s="156"/>
      <c r="AJ1251" s="156"/>
      <c r="AK1251" s="156"/>
      <c r="AL1251" s="156"/>
      <c r="AM1251" s="156"/>
      <c r="AN1251" s="156"/>
      <c r="AO1251" s="156"/>
      <c r="AP1251" s="156"/>
      <c r="AQ1251" s="156"/>
      <c r="AS1251" s="140"/>
      <c r="AT1251" s="140"/>
      <c r="AU1251" s="140"/>
      <c r="AV1251" s="140"/>
      <c r="AW1251" s="140"/>
      <c r="AX1251" s="140"/>
      <c r="AY1251" s="140"/>
      <c r="AZ1251" s="140"/>
      <c r="BA1251" s="140"/>
      <c r="BB1251" s="140"/>
      <c r="BC1251" s="140"/>
      <c r="BD1251" s="140"/>
      <c r="BE1251" s="140"/>
      <c r="BF1251" s="140"/>
      <c r="BG1251" s="140"/>
      <c r="BH1251" s="140"/>
      <c r="BI1251" s="140"/>
      <c r="BJ1251" s="140"/>
    </row>
    <row r="1252" spans="1:62" s="101" customFormat="1" ht="18" customHeight="1" x14ac:dyDescent="0.25">
      <c r="A1252" s="180"/>
      <c r="B1252" s="180"/>
      <c r="C1252" s="180"/>
      <c r="D1252" s="180"/>
      <c r="E1252" s="180"/>
      <c r="F1252" s="180"/>
      <c r="G1252" s="180"/>
      <c r="H1252" s="180"/>
      <c r="I1252" s="156"/>
      <c r="J1252" s="156"/>
      <c r="K1252" s="156"/>
      <c r="L1252" s="156"/>
      <c r="M1252" s="156"/>
      <c r="N1252" s="156"/>
      <c r="O1252" s="156"/>
      <c r="P1252" s="156"/>
      <c r="Q1252" s="156"/>
      <c r="R1252" s="156"/>
      <c r="S1252" s="156"/>
      <c r="T1252" s="156"/>
      <c r="U1252" s="156"/>
      <c r="V1252" s="156"/>
      <c r="W1252" s="156"/>
      <c r="X1252" s="156"/>
      <c r="Y1252" s="156"/>
      <c r="Z1252" s="156"/>
      <c r="AA1252" s="156"/>
      <c r="AB1252" s="156"/>
      <c r="AC1252" s="156"/>
      <c r="AD1252" s="156"/>
      <c r="AE1252" s="156"/>
      <c r="AF1252" s="156"/>
      <c r="AG1252" s="156"/>
      <c r="AH1252" s="156"/>
      <c r="AI1252" s="156"/>
      <c r="AJ1252" s="156"/>
      <c r="AK1252" s="156"/>
      <c r="AL1252" s="156"/>
      <c r="AM1252" s="156"/>
      <c r="AN1252" s="156"/>
      <c r="AO1252" s="156"/>
      <c r="AP1252" s="156"/>
      <c r="AQ1252" s="156"/>
      <c r="AS1252" s="140"/>
      <c r="AT1252" s="140"/>
      <c r="AU1252" s="140"/>
      <c r="AV1252" s="140"/>
      <c r="AW1252" s="140"/>
      <c r="AX1252" s="140"/>
      <c r="AY1252" s="140"/>
      <c r="AZ1252" s="140"/>
      <c r="BA1252" s="140"/>
      <c r="BB1252" s="140"/>
      <c r="BC1252" s="140"/>
      <c r="BD1252" s="140"/>
      <c r="BE1252" s="140"/>
      <c r="BF1252" s="140"/>
      <c r="BG1252" s="140"/>
      <c r="BH1252" s="140"/>
      <c r="BI1252" s="140"/>
      <c r="BJ1252" s="140"/>
    </row>
    <row r="1253" spans="1:62" s="101" customFormat="1" ht="18" customHeight="1" x14ac:dyDescent="0.25">
      <c r="A1253" s="180"/>
      <c r="B1253" s="180"/>
      <c r="C1253" s="180"/>
      <c r="D1253" s="180"/>
      <c r="E1253" s="180"/>
      <c r="F1253" s="180"/>
      <c r="G1253" s="180"/>
      <c r="H1253" s="180"/>
      <c r="I1253" s="156"/>
      <c r="J1253" s="156"/>
      <c r="K1253" s="156"/>
      <c r="L1253" s="156"/>
      <c r="M1253" s="156"/>
      <c r="N1253" s="156"/>
      <c r="O1253" s="156"/>
      <c r="P1253" s="156"/>
      <c r="Q1253" s="156"/>
      <c r="R1253" s="156"/>
      <c r="S1253" s="156"/>
      <c r="T1253" s="156"/>
      <c r="U1253" s="156"/>
      <c r="V1253" s="156"/>
      <c r="W1253" s="156"/>
      <c r="X1253" s="156"/>
      <c r="Y1253" s="156"/>
      <c r="Z1253" s="156"/>
      <c r="AA1253" s="156"/>
      <c r="AB1253" s="156"/>
      <c r="AC1253" s="156"/>
      <c r="AD1253" s="156"/>
      <c r="AE1253" s="156"/>
      <c r="AF1253" s="156"/>
      <c r="AG1253" s="156"/>
      <c r="AH1253" s="156"/>
      <c r="AI1253" s="156"/>
      <c r="AJ1253" s="156"/>
      <c r="AK1253" s="156"/>
      <c r="AL1253" s="156"/>
      <c r="AM1253" s="156"/>
      <c r="AN1253" s="156"/>
      <c r="AO1253" s="156"/>
      <c r="AP1253" s="156"/>
      <c r="AQ1253" s="156"/>
      <c r="AS1253" s="140"/>
      <c r="AT1253" s="140"/>
      <c r="AU1253" s="140"/>
      <c r="AV1253" s="140"/>
      <c r="AW1253" s="140"/>
      <c r="AX1253" s="140"/>
      <c r="AY1253" s="140"/>
      <c r="AZ1253" s="140"/>
      <c r="BA1253" s="140"/>
      <c r="BB1253" s="140"/>
      <c r="BC1253" s="140"/>
      <c r="BD1253" s="140"/>
      <c r="BE1253" s="140"/>
      <c r="BF1253" s="140"/>
      <c r="BG1253" s="140"/>
      <c r="BH1253" s="140"/>
      <c r="BI1253" s="140"/>
      <c r="BJ1253" s="140"/>
    </row>
    <row r="1254" spans="1:62" s="101" customFormat="1" ht="18" customHeight="1" x14ac:dyDescent="0.25">
      <c r="A1254" s="180"/>
      <c r="B1254" s="180"/>
      <c r="C1254" s="180"/>
      <c r="D1254" s="180"/>
      <c r="E1254" s="180"/>
      <c r="F1254" s="180"/>
      <c r="G1254" s="180"/>
      <c r="H1254" s="180"/>
      <c r="I1254" s="156"/>
      <c r="J1254" s="156"/>
      <c r="K1254" s="156"/>
      <c r="L1254" s="156"/>
      <c r="M1254" s="156"/>
      <c r="N1254" s="156"/>
      <c r="O1254" s="156"/>
      <c r="P1254" s="156"/>
      <c r="Q1254" s="156"/>
      <c r="R1254" s="156"/>
      <c r="S1254" s="156"/>
      <c r="T1254" s="156"/>
      <c r="U1254" s="156"/>
      <c r="V1254" s="156"/>
      <c r="W1254" s="156"/>
      <c r="X1254" s="156"/>
      <c r="Y1254" s="156"/>
      <c r="Z1254" s="156"/>
      <c r="AA1254" s="156"/>
      <c r="AB1254" s="156"/>
      <c r="AC1254" s="156"/>
      <c r="AD1254" s="156"/>
      <c r="AE1254" s="156"/>
      <c r="AF1254" s="156"/>
      <c r="AG1254" s="156"/>
      <c r="AH1254" s="156"/>
      <c r="AI1254" s="156"/>
      <c r="AJ1254" s="156"/>
      <c r="AK1254" s="156"/>
      <c r="AL1254" s="156"/>
      <c r="AM1254" s="156"/>
      <c r="AN1254" s="156"/>
      <c r="AO1254" s="156"/>
      <c r="AP1254" s="156"/>
      <c r="AQ1254" s="156"/>
      <c r="AS1254" s="140"/>
      <c r="AT1254" s="140"/>
      <c r="AU1254" s="140"/>
      <c r="AV1254" s="140"/>
      <c r="AW1254" s="140"/>
      <c r="AX1254" s="140"/>
      <c r="AY1254" s="140"/>
      <c r="AZ1254" s="140"/>
      <c r="BA1254" s="140"/>
      <c r="BB1254" s="140"/>
      <c r="BC1254" s="140"/>
      <c r="BD1254" s="140"/>
      <c r="BE1254" s="140"/>
      <c r="BF1254" s="140"/>
      <c r="BG1254" s="140"/>
      <c r="BH1254" s="140"/>
      <c r="BI1254" s="140"/>
      <c r="BJ1254" s="140"/>
    </row>
    <row r="1255" spans="1:62" s="101" customFormat="1" ht="18" customHeight="1" x14ac:dyDescent="0.25">
      <c r="A1255" s="180"/>
      <c r="B1255" s="180"/>
      <c r="C1255" s="180"/>
      <c r="D1255" s="180"/>
      <c r="E1255" s="180"/>
      <c r="F1255" s="180"/>
      <c r="G1255" s="180"/>
      <c r="H1255" s="180"/>
      <c r="I1255" s="156"/>
      <c r="J1255" s="156"/>
      <c r="K1255" s="156"/>
      <c r="L1255" s="156"/>
      <c r="M1255" s="156"/>
      <c r="N1255" s="156"/>
      <c r="O1255" s="156"/>
      <c r="P1255" s="156"/>
      <c r="Q1255" s="156"/>
      <c r="R1255" s="156"/>
      <c r="S1255" s="156"/>
      <c r="T1255" s="156"/>
      <c r="U1255" s="156"/>
      <c r="V1255" s="156"/>
      <c r="W1255" s="156"/>
      <c r="X1255" s="156"/>
      <c r="Y1255" s="156"/>
      <c r="Z1255" s="156"/>
      <c r="AA1255" s="156"/>
      <c r="AB1255" s="156"/>
      <c r="AC1255" s="156"/>
      <c r="AD1255" s="156"/>
      <c r="AE1255" s="156"/>
      <c r="AF1255" s="156"/>
      <c r="AG1255" s="156"/>
      <c r="AH1255" s="156"/>
      <c r="AI1255" s="156"/>
      <c r="AJ1255" s="156"/>
      <c r="AK1255" s="156"/>
      <c r="AL1255" s="156"/>
      <c r="AM1255" s="156"/>
      <c r="AN1255" s="156"/>
      <c r="AO1255" s="156"/>
      <c r="AP1255" s="156"/>
      <c r="AQ1255" s="156"/>
      <c r="AS1255" s="140"/>
      <c r="AT1255" s="140"/>
      <c r="AU1255" s="140"/>
      <c r="AV1255" s="140"/>
      <c r="AW1255" s="140"/>
      <c r="AX1255" s="140"/>
      <c r="AY1255" s="140"/>
      <c r="AZ1255" s="140"/>
      <c r="BA1255" s="140"/>
      <c r="BB1255" s="140"/>
      <c r="BC1255" s="140"/>
      <c r="BD1255" s="140"/>
      <c r="BE1255" s="140"/>
      <c r="BF1255" s="140"/>
      <c r="BG1255" s="140"/>
      <c r="BH1255" s="140"/>
      <c r="BI1255" s="140"/>
      <c r="BJ1255" s="140"/>
    </row>
    <row r="1273" spans="1:62" s="101" customFormat="1" ht="18" customHeight="1" x14ac:dyDescent="0.25">
      <c r="A1273" s="180"/>
      <c r="B1273" s="180"/>
      <c r="C1273" s="180"/>
      <c r="D1273" s="180"/>
      <c r="E1273" s="180"/>
      <c r="F1273" s="180"/>
      <c r="G1273" s="180"/>
      <c r="H1273" s="180"/>
      <c r="I1273" s="156"/>
      <c r="J1273" s="156"/>
      <c r="K1273" s="156"/>
      <c r="L1273" s="156"/>
      <c r="M1273" s="156"/>
      <c r="N1273" s="156"/>
      <c r="O1273" s="156"/>
      <c r="P1273" s="156"/>
      <c r="Q1273" s="156"/>
      <c r="R1273" s="156"/>
      <c r="S1273" s="156"/>
      <c r="T1273" s="156"/>
      <c r="U1273" s="156"/>
      <c r="V1273" s="156"/>
      <c r="W1273" s="156"/>
      <c r="X1273" s="156"/>
      <c r="Y1273" s="156"/>
      <c r="Z1273" s="156"/>
      <c r="AA1273" s="156"/>
      <c r="AB1273" s="156"/>
      <c r="AC1273" s="156"/>
      <c r="AD1273" s="156"/>
      <c r="AE1273" s="156"/>
      <c r="AF1273" s="156"/>
      <c r="AG1273" s="156"/>
      <c r="AH1273" s="156"/>
      <c r="AI1273" s="156"/>
      <c r="AJ1273" s="156"/>
      <c r="AK1273" s="156"/>
      <c r="AL1273" s="156"/>
      <c r="AM1273" s="156"/>
      <c r="AN1273" s="156"/>
      <c r="AO1273" s="156"/>
      <c r="AP1273" s="156"/>
      <c r="AQ1273" s="156"/>
      <c r="AS1273" s="140"/>
      <c r="AT1273" s="140"/>
      <c r="AU1273" s="140"/>
      <c r="AV1273" s="140"/>
      <c r="AW1273" s="140"/>
      <c r="AX1273" s="140"/>
      <c r="AY1273" s="140"/>
      <c r="AZ1273" s="140"/>
      <c r="BA1273" s="140"/>
      <c r="BB1273" s="140"/>
      <c r="BC1273" s="140"/>
      <c r="BD1273" s="140"/>
      <c r="BE1273" s="140"/>
      <c r="BF1273" s="140"/>
      <c r="BG1273" s="140"/>
      <c r="BH1273" s="140"/>
      <c r="BI1273" s="140"/>
      <c r="BJ1273" s="140"/>
    </row>
    <row r="1274" spans="1:62" s="101" customFormat="1" ht="18" customHeight="1" x14ac:dyDescent="0.25">
      <c r="A1274" s="180"/>
      <c r="B1274" s="180"/>
      <c r="C1274" s="180"/>
      <c r="D1274" s="180"/>
      <c r="E1274" s="180"/>
      <c r="F1274" s="180"/>
      <c r="G1274" s="180"/>
      <c r="H1274" s="180"/>
      <c r="I1274" s="156"/>
      <c r="J1274" s="156"/>
      <c r="K1274" s="156"/>
      <c r="L1274" s="156"/>
      <c r="M1274" s="156"/>
      <c r="N1274" s="156"/>
      <c r="O1274" s="156"/>
      <c r="P1274" s="156"/>
      <c r="Q1274" s="156"/>
      <c r="R1274" s="156"/>
      <c r="S1274" s="156"/>
      <c r="T1274" s="156"/>
      <c r="U1274" s="156"/>
      <c r="V1274" s="156"/>
      <c r="W1274" s="156"/>
      <c r="X1274" s="156"/>
      <c r="Y1274" s="156"/>
      <c r="Z1274" s="156"/>
      <c r="AA1274" s="156"/>
      <c r="AB1274" s="156"/>
      <c r="AC1274" s="156"/>
      <c r="AD1274" s="156"/>
      <c r="AE1274" s="156"/>
      <c r="AF1274" s="156"/>
      <c r="AG1274" s="156"/>
      <c r="AH1274" s="156"/>
      <c r="AI1274" s="156"/>
      <c r="AJ1274" s="156"/>
      <c r="AK1274" s="156"/>
      <c r="AL1274" s="156"/>
      <c r="AM1274" s="156"/>
      <c r="AN1274" s="156"/>
      <c r="AO1274" s="156"/>
      <c r="AP1274" s="156"/>
      <c r="AQ1274" s="156"/>
      <c r="AS1274" s="140"/>
      <c r="AT1274" s="140"/>
      <c r="AU1274" s="140"/>
      <c r="AV1274" s="140"/>
      <c r="AW1274" s="140"/>
      <c r="AX1274" s="140"/>
      <c r="AY1274" s="140"/>
      <c r="AZ1274" s="140"/>
      <c r="BA1274" s="140"/>
      <c r="BB1274" s="140"/>
      <c r="BC1274" s="140"/>
      <c r="BD1274" s="140"/>
      <c r="BE1274" s="140"/>
      <c r="BF1274" s="140"/>
      <c r="BG1274" s="140"/>
      <c r="BH1274" s="140"/>
      <c r="BI1274" s="140"/>
      <c r="BJ1274" s="140"/>
    </row>
    <row r="1275" spans="1:62" s="101" customFormat="1" ht="18" customHeight="1" x14ac:dyDescent="0.25">
      <c r="A1275" s="180"/>
      <c r="B1275" s="180"/>
      <c r="C1275" s="180"/>
      <c r="D1275" s="180"/>
      <c r="E1275" s="180"/>
      <c r="F1275" s="180"/>
      <c r="G1275" s="180"/>
      <c r="H1275" s="180"/>
      <c r="I1275" s="156"/>
      <c r="J1275" s="156"/>
      <c r="K1275" s="156"/>
      <c r="L1275" s="156"/>
      <c r="M1275" s="156"/>
      <c r="N1275" s="156"/>
      <c r="O1275" s="156"/>
      <c r="P1275" s="156"/>
      <c r="Q1275" s="156"/>
      <c r="R1275" s="156"/>
      <c r="S1275" s="156"/>
      <c r="T1275" s="156"/>
      <c r="U1275" s="156"/>
      <c r="V1275" s="156"/>
      <c r="W1275" s="156"/>
      <c r="X1275" s="156"/>
      <c r="Y1275" s="156"/>
      <c r="Z1275" s="156"/>
      <c r="AA1275" s="156"/>
      <c r="AB1275" s="156"/>
      <c r="AC1275" s="156"/>
      <c r="AD1275" s="156"/>
      <c r="AE1275" s="156"/>
      <c r="AF1275" s="156"/>
      <c r="AG1275" s="156"/>
      <c r="AH1275" s="156"/>
      <c r="AI1275" s="156"/>
      <c r="AJ1275" s="156"/>
      <c r="AK1275" s="156"/>
      <c r="AL1275" s="156"/>
      <c r="AM1275" s="156"/>
      <c r="AN1275" s="156"/>
      <c r="AO1275" s="156"/>
      <c r="AP1275" s="156"/>
      <c r="AQ1275" s="156"/>
      <c r="AS1275" s="140"/>
      <c r="AT1275" s="140"/>
      <c r="AU1275" s="140"/>
      <c r="AV1275" s="140"/>
      <c r="AW1275" s="140"/>
      <c r="AX1275" s="140"/>
      <c r="AY1275" s="140"/>
      <c r="AZ1275" s="140"/>
      <c r="BA1275" s="140"/>
      <c r="BB1275" s="140"/>
      <c r="BC1275" s="140"/>
      <c r="BD1275" s="140"/>
      <c r="BE1275" s="140"/>
      <c r="BF1275" s="140"/>
      <c r="BG1275" s="140"/>
      <c r="BH1275" s="140"/>
      <c r="BI1275" s="140"/>
      <c r="BJ1275" s="140"/>
    </row>
    <row r="1276" spans="1:62" s="101" customFormat="1" ht="18" customHeight="1" x14ac:dyDescent="0.25">
      <c r="A1276" s="180"/>
      <c r="B1276" s="180"/>
      <c r="C1276" s="180"/>
      <c r="D1276" s="180"/>
      <c r="E1276" s="180"/>
      <c r="F1276" s="180"/>
      <c r="G1276" s="180"/>
      <c r="H1276" s="180"/>
      <c r="I1276" s="156"/>
      <c r="J1276" s="156"/>
      <c r="K1276" s="156"/>
      <c r="L1276" s="156"/>
      <c r="M1276" s="156"/>
      <c r="N1276" s="156"/>
      <c r="O1276" s="156"/>
      <c r="P1276" s="156"/>
      <c r="Q1276" s="156"/>
      <c r="R1276" s="156"/>
      <c r="S1276" s="156"/>
      <c r="T1276" s="156"/>
      <c r="U1276" s="156"/>
      <c r="V1276" s="156"/>
      <c r="W1276" s="156"/>
      <c r="X1276" s="156"/>
      <c r="Y1276" s="156"/>
      <c r="Z1276" s="156"/>
      <c r="AA1276" s="156"/>
      <c r="AB1276" s="156"/>
      <c r="AC1276" s="156"/>
      <c r="AD1276" s="156"/>
      <c r="AE1276" s="156"/>
      <c r="AF1276" s="156"/>
      <c r="AG1276" s="156"/>
      <c r="AH1276" s="156"/>
      <c r="AI1276" s="156"/>
      <c r="AJ1276" s="156"/>
      <c r="AK1276" s="156"/>
      <c r="AL1276" s="156"/>
      <c r="AM1276" s="156"/>
      <c r="AN1276" s="156"/>
      <c r="AO1276" s="156"/>
      <c r="AP1276" s="156"/>
      <c r="AQ1276" s="156"/>
      <c r="AS1276" s="140"/>
      <c r="AT1276" s="140"/>
      <c r="AU1276" s="140"/>
      <c r="AV1276" s="140"/>
      <c r="AW1276" s="140"/>
      <c r="AX1276" s="140"/>
      <c r="AY1276" s="140"/>
      <c r="AZ1276" s="140"/>
      <c r="BA1276" s="140"/>
      <c r="BB1276" s="140"/>
      <c r="BC1276" s="140"/>
      <c r="BD1276" s="140"/>
      <c r="BE1276" s="140"/>
      <c r="BF1276" s="140"/>
      <c r="BG1276" s="140"/>
      <c r="BH1276" s="140"/>
      <c r="BI1276" s="140"/>
      <c r="BJ1276" s="140"/>
    </row>
    <row r="1277" spans="1:62" s="101" customFormat="1" ht="18" customHeight="1" x14ac:dyDescent="0.25">
      <c r="A1277" s="180"/>
      <c r="B1277" s="180"/>
      <c r="C1277" s="180"/>
      <c r="D1277" s="180"/>
      <c r="E1277" s="180"/>
      <c r="F1277" s="180"/>
      <c r="G1277" s="180"/>
      <c r="H1277" s="180"/>
      <c r="I1277" s="156"/>
      <c r="J1277" s="156"/>
      <c r="K1277" s="156"/>
      <c r="L1277" s="156"/>
      <c r="M1277" s="156"/>
      <c r="N1277" s="156"/>
      <c r="O1277" s="156"/>
      <c r="P1277" s="156"/>
      <c r="Q1277" s="156"/>
      <c r="R1277" s="156"/>
      <c r="S1277" s="156"/>
      <c r="T1277" s="156"/>
      <c r="U1277" s="156"/>
      <c r="V1277" s="156"/>
      <c r="W1277" s="156"/>
      <c r="X1277" s="156"/>
      <c r="Y1277" s="156"/>
      <c r="Z1277" s="156"/>
      <c r="AA1277" s="156"/>
      <c r="AB1277" s="156"/>
      <c r="AC1277" s="156"/>
      <c r="AD1277" s="156"/>
      <c r="AE1277" s="156"/>
      <c r="AF1277" s="156"/>
      <c r="AG1277" s="156"/>
      <c r="AH1277" s="156"/>
      <c r="AI1277" s="156"/>
      <c r="AJ1277" s="156"/>
      <c r="AK1277" s="156"/>
      <c r="AL1277" s="156"/>
      <c r="AM1277" s="156"/>
      <c r="AN1277" s="156"/>
      <c r="AO1277" s="156"/>
      <c r="AP1277" s="156"/>
      <c r="AQ1277" s="156"/>
      <c r="AS1277" s="140"/>
      <c r="AT1277" s="140"/>
      <c r="AU1277" s="140"/>
      <c r="AV1277" s="140"/>
      <c r="AW1277" s="140"/>
      <c r="AX1277" s="140"/>
      <c r="AY1277" s="140"/>
      <c r="AZ1277" s="140"/>
      <c r="BA1277" s="140"/>
      <c r="BB1277" s="140"/>
      <c r="BC1277" s="140"/>
      <c r="BD1277" s="140"/>
      <c r="BE1277" s="140"/>
      <c r="BF1277" s="140"/>
      <c r="BG1277" s="140"/>
      <c r="BH1277" s="140"/>
      <c r="BI1277" s="140"/>
      <c r="BJ1277" s="140"/>
    </row>
    <row r="1278" spans="1:62" s="101" customFormat="1" ht="18" customHeight="1" x14ac:dyDescent="0.25">
      <c r="A1278" s="180"/>
      <c r="B1278" s="180"/>
      <c r="C1278" s="180"/>
      <c r="D1278" s="180"/>
      <c r="E1278" s="180"/>
      <c r="F1278" s="180"/>
      <c r="G1278" s="180"/>
      <c r="H1278" s="180"/>
      <c r="I1278" s="156"/>
      <c r="J1278" s="156"/>
      <c r="K1278" s="156"/>
      <c r="L1278" s="156"/>
      <c r="M1278" s="156"/>
      <c r="N1278" s="156"/>
      <c r="O1278" s="156"/>
      <c r="P1278" s="156"/>
      <c r="Q1278" s="156"/>
      <c r="R1278" s="156"/>
      <c r="S1278" s="156"/>
      <c r="T1278" s="156"/>
      <c r="U1278" s="156"/>
      <c r="V1278" s="156"/>
      <c r="W1278" s="156"/>
      <c r="X1278" s="156"/>
      <c r="Y1278" s="156"/>
      <c r="Z1278" s="156"/>
      <c r="AA1278" s="156"/>
      <c r="AB1278" s="156"/>
      <c r="AC1278" s="156"/>
      <c r="AD1278" s="156"/>
      <c r="AE1278" s="156"/>
      <c r="AF1278" s="156"/>
      <c r="AG1278" s="156"/>
      <c r="AH1278" s="156"/>
      <c r="AI1278" s="156"/>
      <c r="AJ1278" s="156"/>
      <c r="AK1278" s="156"/>
      <c r="AL1278" s="156"/>
      <c r="AM1278" s="156"/>
      <c r="AN1278" s="156"/>
      <c r="AO1278" s="156"/>
      <c r="AP1278" s="156"/>
      <c r="AQ1278" s="156"/>
      <c r="AS1278" s="140"/>
      <c r="AT1278" s="140"/>
      <c r="AU1278" s="140"/>
      <c r="AV1278" s="140"/>
      <c r="AW1278" s="140"/>
      <c r="AX1278" s="140"/>
      <c r="AY1278" s="140"/>
      <c r="AZ1278" s="140"/>
      <c r="BA1278" s="140"/>
      <c r="BB1278" s="140"/>
      <c r="BC1278" s="140"/>
      <c r="BD1278" s="140"/>
      <c r="BE1278" s="140"/>
      <c r="BF1278" s="140"/>
      <c r="BG1278" s="140"/>
      <c r="BH1278" s="140"/>
      <c r="BI1278" s="140"/>
      <c r="BJ1278" s="140"/>
    </row>
    <row r="1279" spans="1:62" s="101" customFormat="1" ht="18" customHeight="1" x14ac:dyDescent="0.25">
      <c r="A1279" s="180"/>
      <c r="B1279" s="180"/>
      <c r="C1279" s="180"/>
      <c r="D1279" s="180"/>
      <c r="E1279" s="180"/>
      <c r="F1279" s="180"/>
      <c r="G1279" s="180"/>
      <c r="H1279" s="180"/>
      <c r="I1279" s="156"/>
      <c r="J1279" s="156"/>
      <c r="K1279" s="156"/>
      <c r="L1279" s="156"/>
      <c r="M1279" s="156"/>
      <c r="N1279" s="156"/>
      <c r="O1279" s="156"/>
      <c r="P1279" s="156"/>
      <c r="Q1279" s="156"/>
      <c r="R1279" s="156"/>
      <c r="S1279" s="156"/>
      <c r="T1279" s="156"/>
      <c r="U1279" s="156"/>
      <c r="V1279" s="156"/>
      <c r="W1279" s="156"/>
      <c r="X1279" s="156"/>
      <c r="Y1279" s="156"/>
      <c r="Z1279" s="156"/>
      <c r="AA1279" s="156"/>
      <c r="AB1279" s="156"/>
      <c r="AC1279" s="156"/>
      <c r="AD1279" s="156"/>
      <c r="AE1279" s="156"/>
      <c r="AF1279" s="156"/>
      <c r="AG1279" s="156"/>
      <c r="AH1279" s="156"/>
      <c r="AI1279" s="156"/>
      <c r="AJ1279" s="156"/>
      <c r="AK1279" s="156"/>
      <c r="AL1279" s="156"/>
      <c r="AM1279" s="156"/>
      <c r="AN1279" s="156"/>
      <c r="AO1279" s="156"/>
      <c r="AP1279" s="156"/>
      <c r="AQ1279" s="156"/>
      <c r="AS1279" s="140"/>
      <c r="AT1279" s="140"/>
      <c r="AU1279" s="140"/>
      <c r="AV1279" s="140"/>
      <c r="AW1279" s="140"/>
      <c r="AX1279" s="140"/>
      <c r="AY1279" s="140"/>
      <c r="AZ1279" s="140"/>
      <c r="BA1279" s="140"/>
      <c r="BB1279" s="140"/>
      <c r="BC1279" s="140"/>
      <c r="BD1279" s="140"/>
      <c r="BE1279" s="140"/>
      <c r="BF1279" s="140"/>
      <c r="BG1279" s="140"/>
      <c r="BH1279" s="140"/>
      <c r="BI1279" s="140"/>
      <c r="BJ1279" s="140"/>
    </row>
    <row r="1297" spans="1:62" s="101" customFormat="1" ht="18" customHeight="1" x14ac:dyDescent="0.25">
      <c r="A1297" s="180"/>
      <c r="B1297" s="180"/>
      <c r="C1297" s="180"/>
      <c r="D1297" s="180"/>
      <c r="E1297" s="180"/>
      <c r="F1297" s="180"/>
      <c r="G1297" s="180"/>
      <c r="H1297" s="180"/>
      <c r="I1297" s="156"/>
      <c r="J1297" s="156"/>
      <c r="K1297" s="156"/>
      <c r="L1297" s="156"/>
      <c r="M1297" s="156"/>
      <c r="N1297" s="156"/>
      <c r="O1297" s="156"/>
      <c r="P1297" s="156"/>
      <c r="Q1297" s="156"/>
      <c r="R1297" s="156"/>
      <c r="S1297" s="156"/>
      <c r="T1297" s="156"/>
      <c r="U1297" s="156"/>
      <c r="V1297" s="156"/>
      <c r="W1297" s="156"/>
      <c r="X1297" s="156"/>
      <c r="Y1297" s="156"/>
      <c r="Z1297" s="156"/>
      <c r="AA1297" s="156"/>
      <c r="AB1297" s="156"/>
      <c r="AC1297" s="156"/>
      <c r="AD1297" s="156"/>
      <c r="AE1297" s="156"/>
      <c r="AF1297" s="156"/>
      <c r="AG1297" s="156"/>
      <c r="AH1297" s="156"/>
      <c r="AI1297" s="156"/>
      <c r="AJ1297" s="156"/>
      <c r="AK1297" s="156"/>
      <c r="AL1297" s="156"/>
      <c r="AM1297" s="156"/>
      <c r="AN1297" s="156"/>
      <c r="AO1297" s="156"/>
      <c r="AP1297" s="156"/>
      <c r="AQ1297" s="156"/>
      <c r="AS1297" s="140"/>
      <c r="AT1297" s="140"/>
      <c r="AU1297" s="140"/>
      <c r="AV1297" s="140"/>
      <c r="AW1297" s="140"/>
      <c r="AX1297" s="140"/>
      <c r="AY1297" s="140"/>
      <c r="AZ1297" s="140"/>
      <c r="BA1297" s="140"/>
      <c r="BB1297" s="140"/>
      <c r="BC1297" s="140"/>
      <c r="BD1297" s="140"/>
      <c r="BE1297" s="140"/>
      <c r="BF1297" s="140"/>
      <c r="BG1297" s="140"/>
      <c r="BH1297" s="140"/>
      <c r="BI1297" s="140"/>
      <c r="BJ1297" s="140"/>
    </row>
    <row r="1298" spans="1:62" s="101" customFormat="1" ht="18" customHeight="1" x14ac:dyDescent="0.25">
      <c r="A1298" s="180"/>
      <c r="B1298" s="180"/>
      <c r="C1298" s="180"/>
      <c r="D1298" s="180"/>
      <c r="E1298" s="180"/>
      <c r="F1298" s="180"/>
      <c r="G1298" s="180"/>
      <c r="H1298" s="180"/>
      <c r="I1298" s="156"/>
      <c r="J1298" s="156"/>
      <c r="K1298" s="156"/>
      <c r="L1298" s="156"/>
      <c r="M1298" s="156"/>
      <c r="N1298" s="156"/>
      <c r="O1298" s="156"/>
      <c r="P1298" s="156"/>
      <c r="Q1298" s="156"/>
      <c r="R1298" s="156"/>
      <c r="S1298" s="156"/>
      <c r="T1298" s="156"/>
      <c r="U1298" s="156"/>
      <c r="V1298" s="156"/>
      <c r="W1298" s="156"/>
      <c r="X1298" s="156"/>
      <c r="Y1298" s="156"/>
      <c r="Z1298" s="156"/>
      <c r="AA1298" s="156"/>
      <c r="AB1298" s="156"/>
      <c r="AC1298" s="156"/>
      <c r="AD1298" s="156"/>
      <c r="AE1298" s="156"/>
      <c r="AF1298" s="156"/>
      <c r="AG1298" s="156"/>
      <c r="AH1298" s="156"/>
      <c r="AI1298" s="156"/>
      <c r="AJ1298" s="156"/>
      <c r="AK1298" s="156"/>
      <c r="AL1298" s="156"/>
      <c r="AM1298" s="156"/>
      <c r="AN1298" s="156"/>
      <c r="AO1298" s="156"/>
      <c r="AP1298" s="156"/>
      <c r="AQ1298" s="156"/>
      <c r="AS1298" s="140"/>
      <c r="AT1298" s="140"/>
      <c r="AU1298" s="140"/>
      <c r="AV1298" s="140"/>
      <c r="AW1298" s="140"/>
      <c r="AX1298" s="140"/>
      <c r="AY1298" s="140"/>
      <c r="AZ1298" s="140"/>
      <c r="BA1298" s="140"/>
      <c r="BB1298" s="140"/>
      <c r="BC1298" s="140"/>
      <c r="BD1298" s="140"/>
      <c r="BE1298" s="140"/>
      <c r="BF1298" s="140"/>
      <c r="BG1298" s="140"/>
      <c r="BH1298" s="140"/>
      <c r="BI1298" s="140"/>
      <c r="BJ1298" s="140"/>
    </row>
    <row r="1299" spans="1:62" s="101" customFormat="1" ht="18" customHeight="1" x14ac:dyDescent="0.25">
      <c r="A1299" s="180"/>
      <c r="B1299" s="180"/>
      <c r="C1299" s="180"/>
      <c r="D1299" s="180"/>
      <c r="E1299" s="180"/>
      <c r="F1299" s="180"/>
      <c r="G1299" s="180"/>
      <c r="H1299" s="180"/>
      <c r="I1299" s="156"/>
      <c r="J1299" s="156"/>
      <c r="K1299" s="156"/>
      <c r="L1299" s="156"/>
      <c r="M1299" s="156"/>
      <c r="N1299" s="156"/>
      <c r="O1299" s="156"/>
      <c r="P1299" s="156"/>
      <c r="Q1299" s="156"/>
      <c r="R1299" s="156"/>
      <c r="S1299" s="156"/>
      <c r="T1299" s="156"/>
      <c r="U1299" s="156"/>
      <c r="V1299" s="156"/>
      <c r="W1299" s="156"/>
      <c r="X1299" s="156"/>
      <c r="Y1299" s="156"/>
      <c r="Z1299" s="156"/>
      <c r="AA1299" s="156"/>
      <c r="AB1299" s="156"/>
      <c r="AC1299" s="156"/>
      <c r="AD1299" s="156"/>
      <c r="AE1299" s="156"/>
      <c r="AF1299" s="156"/>
      <c r="AG1299" s="156"/>
      <c r="AH1299" s="156"/>
      <c r="AI1299" s="156"/>
      <c r="AJ1299" s="156"/>
      <c r="AK1299" s="156"/>
      <c r="AL1299" s="156"/>
      <c r="AM1299" s="156"/>
      <c r="AN1299" s="156"/>
      <c r="AO1299" s="156"/>
      <c r="AP1299" s="156"/>
      <c r="AQ1299" s="156"/>
      <c r="AS1299" s="140"/>
      <c r="AT1299" s="140"/>
      <c r="AU1299" s="140"/>
      <c r="AV1299" s="140"/>
      <c r="AW1299" s="140"/>
      <c r="AX1299" s="140"/>
      <c r="AY1299" s="140"/>
      <c r="AZ1299" s="140"/>
      <c r="BA1299" s="140"/>
      <c r="BB1299" s="140"/>
      <c r="BC1299" s="140"/>
      <c r="BD1299" s="140"/>
      <c r="BE1299" s="140"/>
      <c r="BF1299" s="140"/>
      <c r="BG1299" s="140"/>
      <c r="BH1299" s="140"/>
      <c r="BI1299" s="140"/>
      <c r="BJ1299" s="140"/>
    </row>
    <row r="1300" spans="1:62" s="101" customFormat="1" ht="18" customHeight="1" x14ac:dyDescent="0.25">
      <c r="A1300" s="180"/>
      <c r="B1300" s="180"/>
      <c r="C1300" s="180"/>
      <c r="D1300" s="180"/>
      <c r="E1300" s="180"/>
      <c r="F1300" s="180"/>
      <c r="G1300" s="180"/>
      <c r="H1300" s="180"/>
      <c r="I1300" s="156"/>
      <c r="J1300" s="156"/>
      <c r="K1300" s="156"/>
      <c r="L1300" s="156"/>
      <c r="M1300" s="156"/>
      <c r="N1300" s="156"/>
      <c r="O1300" s="156"/>
      <c r="P1300" s="156"/>
      <c r="Q1300" s="156"/>
      <c r="R1300" s="156"/>
      <c r="S1300" s="156"/>
      <c r="T1300" s="156"/>
      <c r="U1300" s="156"/>
      <c r="V1300" s="156"/>
      <c r="W1300" s="156"/>
      <c r="X1300" s="156"/>
      <c r="Y1300" s="156"/>
      <c r="Z1300" s="156"/>
      <c r="AA1300" s="156"/>
      <c r="AB1300" s="156"/>
      <c r="AC1300" s="156"/>
      <c r="AD1300" s="156"/>
      <c r="AE1300" s="156"/>
      <c r="AF1300" s="156"/>
      <c r="AG1300" s="156"/>
      <c r="AH1300" s="156"/>
      <c r="AI1300" s="156"/>
      <c r="AJ1300" s="156"/>
      <c r="AK1300" s="156"/>
      <c r="AL1300" s="156"/>
      <c r="AM1300" s="156"/>
      <c r="AN1300" s="156"/>
      <c r="AO1300" s="156"/>
      <c r="AP1300" s="156"/>
      <c r="AQ1300" s="156"/>
      <c r="AS1300" s="140"/>
      <c r="AT1300" s="140"/>
      <c r="AU1300" s="140"/>
      <c r="AV1300" s="140"/>
      <c r="AW1300" s="140"/>
      <c r="AX1300" s="140"/>
      <c r="AY1300" s="140"/>
      <c r="AZ1300" s="140"/>
      <c r="BA1300" s="140"/>
      <c r="BB1300" s="140"/>
      <c r="BC1300" s="140"/>
      <c r="BD1300" s="140"/>
      <c r="BE1300" s="140"/>
      <c r="BF1300" s="140"/>
      <c r="BG1300" s="140"/>
      <c r="BH1300" s="140"/>
      <c r="BI1300" s="140"/>
      <c r="BJ1300" s="140"/>
    </row>
    <row r="1301" spans="1:62" s="101" customFormat="1" ht="18" customHeight="1" x14ac:dyDescent="0.25">
      <c r="A1301" s="180"/>
      <c r="B1301" s="180"/>
      <c r="C1301" s="180"/>
      <c r="D1301" s="180"/>
      <c r="E1301" s="180"/>
      <c r="F1301" s="180"/>
      <c r="G1301" s="180"/>
      <c r="H1301" s="180"/>
      <c r="I1301" s="156"/>
      <c r="J1301" s="156"/>
      <c r="K1301" s="156"/>
      <c r="L1301" s="156"/>
      <c r="M1301" s="156"/>
      <c r="N1301" s="156"/>
      <c r="O1301" s="156"/>
      <c r="P1301" s="156"/>
      <c r="Q1301" s="156"/>
      <c r="R1301" s="156"/>
      <c r="S1301" s="156"/>
      <c r="T1301" s="156"/>
      <c r="U1301" s="156"/>
      <c r="V1301" s="156"/>
      <c r="W1301" s="156"/>
      <c r="X1301" s="156"/>
      <c r="Y1301" s="156"/>
      <c r="Z1301" s="156"/>
      <c r="AA1301" s="156"/>
      <c r="AB1301" s="156"/>
      <c r="AC1301" s="156"/>
      <c r="AD1301" s="156"/>
      <c r="AE1301" s="156"/>
      <c r="AF1301" s="156"/>
      <c r="AG1301" s="156"/>
      <c r="AH1301" s="156"/>
      <c r="AI1301" s="156"/>
      <c r="AJ1301" s="156"/>
      <c r="AK1301" s="156"/>
      <c r="AL1301" s="156"/>
      <c r="AM1301" s="156"/>
      <c r="AN1301" s="156"/>
      <c r="AO1301" s="156"/>
      <c r="AP1301" s="156"/>
      <c r="AQ1301" s="156"/>
      <c r="AS1301" s="140"/>
      <c r="AT1301" s="140"/>
      <c r="AU1301" s="140"/>
      <c r="AV1301" s="140"/>
      <c r="AW1301" s="140"/>
      <c r="AX1301" s="140"/>
      <c r="AY1301" s="140"/>
      <c r="AZ1301" s="140"/>
      <c r="BA1301" s="140"/>
      <c r="BB1301" s="140"/>
      <c r="BC1301" s="140"/>
      <c r="BD1301" s="140"/>
      <c r="BE1301" s="140"/>
      <c r="BF1301" s="140"/>
      <c r="BG1301" s="140"/>
      <c r="BH1301" s="140"/>
      <c r="BI1301" s="140"/>
      <c r="BJ1301" s="140"/>
    </row>
    <row r="1302" spans="1:62" s="101" customFormat="1" ht="18" customHeight="1" x14ac:dyDescent="0.25">
      <c r="A1302" s="180"/>
      <c r="B1302" s="180"/>
      <c r="C1302" s="180"/>
      <c r="D1302" s="180"/>
      <c r="E1302" s="180"/>
      <c r="F1302" s="180"/>
      <c r="G1302" s="180"/>
      <c r="H1302" s="180"/>
      <c r="I1302" s="156"/>
      <c r="J1302" s="156"/>
      <c r="K1302" s="156"/>
      <c r="L1302" s="156"/>
      <c r="M1302" s="156"/>
      <c r="N1302" s="156"/>
      <c r="O1302" s="156"/>
      <c r="P1302" s="156"/>
      <c r="Q1302" s="156"/>
      <c r="R1302" s="156"/>
      <c r="S1302" s="156"/>
      <c r="T1302" s="156"/>
      <c r="U1302" s="156"/>
      <c r="V1302" s="156"/>
      <c r="W1302" s="156"/>
      <c r="X1302" s="156"/>
      <c r="Y1302" s="156"/>
      <c r="Z1302" s="156"/>
      <c r="AA1302" s="156"/>
      <c r="AB1302" s="156"/>
      <c r="AC1302" s="156"/>
      <c r="AD1302" s="156"/>
      <c r="AE1302" s="156"/>
      <c r="AF1302" s="156"/>
      <c r="AG1302" s="156"/>
      <c r="AH1302" s="156"/>
      <c r="AI1302" s="156"/>
      <c r="AJ1302" s="156"/>
      <c r="AK1302" s="156"/>
      <c r="AL1302" s="156"/>
      <c r="AM1302" s="156"/>
      <c r="AN1302" s="156"/>
      <c r="AO1302" s="156"/>
      <c r="AP1302" s="156"/>
      <c r="AQ1302" s="156"/>
      <c r="AS1302" s="140"/>
      <c r="AT1302" s="140"/>
      <c r="AU1302" s="140"/>
      <c r="AV1302" s="140"/>
      <c r="AW1302" s="140"/>
      <c r="AX1302" s="140"/>
      <c r="AY1302" s="140"/>
      <c r="AZ1302" s="140"/>
      <c r="BA1302" s="140"/>
      <c r="BB1302" s="140"/>
      <c r="BC1302" s="140"/>
      <c r="BD1302" s="140"/>
      <c r="BE1302" s="140"/>
      <c r="BF1302" s="140"/>
      <c r="BG1302" s="140"/>
      <c r="BH1302" s="140"/>
      <c r="BI1302" s="140"/>
      <c r="BJ1302" s="140"/>
    </row>
    <row r="1303" spans="1:62" s="101" customFormat="1" ht="18" customHeight="1" x14ac:dyDescent="0.25">
      <c r="A1303" s="180"/>
      <c r="B1303" s="180"/>
      <c r="C1303" s="180"/>
      <c r="D1303" s="180"/>
      <c r="E1303" s="180"/>
      <c r="F1303" s="180"/>
      <c r="G1303" s="180"/>
      <c r="H1303" s="180"/>
      <c r="I1303" s="156"/>
      <c r="J1303" s="156"/>
      <c r="K1303" s="156"/>
      <c r="L1303" s="156"/>
      <c r="M1303" s="156"/>
      <c r="N1303" s="156"/>
      <c r="O1303" s="156"/>
      <c r="P1303" s="156"/>
      <c r="Q1303" s="156"/>
      <c r="R1303" s="156"/>
      <c r="S1303" s="156"/>
      <c r="T1303" s="156"/>
      <c r="U1303" s="156"/>
      <c r="V1303" s="156"/>
      <c r="W1303" s="156"/>
      <c r="X1303" s="156"/>
      <c r="Y1303" s="156"/>
      <c r="Z1303" s="156"/>
      <c r="AA1303" s="156"/>
      <c r="AB1303" s="156"/>
      <c r="AC1303" s="156"/>
      <c r="AD1303" s="156"/>
      <c r="AE1303" s="156"/>
      <c r="AF1303" s="156"/>
      <c r="AG1303" s="156"/>
      <c r="AH1303" s="156"/>
      <c r="AI1303" s="156"/>
      <c r="AJ1303" s="156"/>
      <c r="AK1303" s="156"/>
      <c r="AL1303" s="156"/>
      <c r="AM1303" s="156"/>
      <c r="AN1303" s="156"/>
      <c r="AO1303" s="156"/>
      <c r="AP1303" s="156"/>
      <c r="AQ1303" s="156"/>
      <c r="AS1303" s="140"/>
      <c r="AT1303" s="140"/>
      <c r="AU1303" s="140"/>
      <c r="AV1303" s="140"/>
      <c r="AW1303" s="140"/>
      <c r="AX1303" s="140"/>
      <c r="AY1303" s="140"/>
      <c r="AZ1303" s="140"/>
      <c r="BA1303" s="140"/>
      <c r="BB1303" s="140"/>
      <c r="BC1303" s="140"/>
      <c r="BD1303" s="140"/>
      <c r="BE1303" s="140"/>
      <c r="BF1303" s="140"/>
      <c r="BG1303" s="140"/>
      <c r="BH1303" s="140"/>
      <c r="BI1303" s="140"/>
      <c r="BJ1303" s="140"/>
    </row>
    <row r="1321" spans="1:62" s="101" customFormat="1" ht="18" customHeight="1" x14ac:dyDescent="0.25">
      <c r="A1321" s="180"/>
      <c r="B1321" s="180"/>
      <c r="C1321" s="180"/>
      <c r="D1321" s="180"/>
      <c r="E1321" s="180"/>
      <c r="F1321" s="180"/>
      <c r="G1321" s="180"/>
      <c r="H1321" s="180"/>
      <c r="I1321" s="156"/>
      <c r="J1321" s="156"/>
      <c r="K1321" s="156"/>
      <c r="L1321" s="156"/>
      <c r="M1321" s="156"/>
      <c r="N1321" s="156"/>
      <c r="O1321" s="156"/>
      <c r="P1321" s="156"/>
      <c r="Q1321" s="156"/>
      <c r="R1321" s="156"/>
      <c r="S1321" s="156"/>
      <c r="T1321" s="156"/>
      <c r="U1321" s="156"/>
      <c r="V1321" s="156"/>
      <c r="W1321" s="156"/>
      <c r="X1321" s="156"/>
      <c r="Y1321" s="156"/>
      <c r="Z1321" s="156"/>
      <c r="AA1321" s="156"/>
      <c r="AB1321" s="156"/>
      <c r="AC1321" s="156"/>
      <c r="AD1321" s="156"/>
      <c r="AE1321" s="156"/>
      <c r="AF1321" s="156"/>
      <c r="AG1321" s="156"/>
      <c r="AH1321" s="156"/>
      <c r="AI1321" s="156"/>
      <c r="AJ1321" s="156"/>
      <c r="AK1321" s="156"/>
      <c r="AL1321" s="156"/>
      <c r="AM1321" s="156"/>
      <c r="AN1321" s="156"/>
      <c r="AO1321" s="156"/>
      <c r="AP1321" s="156"/>
      <c r="AQ1321" s="156"/>
      <c r="AS1321" s="140"/>
      <c r="AT1321" s="140"/>
      <c r="AU1321" s="140"/>
      <c r="AV1321" s="140"/>
      <c r="AW1321" s="140"/>
      <c r="AX1321" s="140"/>
      <c r="AY1321" s="140"/>
      <c r="AZ1321" s="140"/>
      <c r="BA1321" s="140"/>
      <c r="BB1321" s="140"/>
      <c r="BC1321" s="140"/>
      <c r="BD1321" s="140"/>
      <c r="BE1321" s="140"/>
      <c r="BF1321" s="140"/>
      <c r="BG1321" s="140"/>
      <c r="BH1321" s="140"/>
      <c r="BI1321" s="140"/>
      <c r="BJ1321" s="140"/>
    </row>
    <row r="1322" spans="1:62" s="101" customFormat="1" ht="18" customHeight="1" x14ac:dyDescent="0.25">
      <c r="A1322" s="180"/>
      <c r="B1322" s="180"/>
      <c r="C1322" s="180"/>
      <c r="D1322" s="180"/>
      <c r="E1322" s="180"/>
      <c r="F1322" s="180"/>
      <c r="G1322" s="180"/>
      <c r="H1322" s="180"/>
      <c r="I1322" s="156"/>
      <c r="J1322" s="156"/>
      <c r="K1322" s="156"/>
      <c r="L1322" s="156"/>
      <c r="M1322" s="156"/>
      <c r="N1322" s="156"/>
      <c r="O1322" s="156"/>
      <c r="P1322" s="156"/>
      <c r="Q1322" s="156"/>
      <c r="R1322" s="156"/>
      <c r="S1322" s="156"/>
      <c r="T1322" s="156"/>
      <c r="U1322" s="156"/>
      <c r="V1322" s="156"/>
      <c r="W1322" s="156"/>
      <c r="X1322" s="156"/>
      <c r="Y1322" s="156"/>
      <c r="Z1322" s="156"/>
      <c r="AA1322" s="156"/>
      <c r="AB1322" s="156"/>
      <c r="AC1322" s="156"/>
      <c r="AD1322" s="156"/>
      <c r="AE1322" s="156"/>
      <c r="AF1322" s="156"/>
      <c r="AG1322" s="156"/>
      <c r="AH1322" s="156"/>
      <c r="AI1322" s="156"/>
      <c r="AJ1322" s="156"/>
      <c r="AK1322" s="156"/>
      <c r="AL1322" s="156"/>
      <c r="AM1322" s="156"/>
      <c r="AN1322" s="156"/>
      <c r="AO1322" s="156"/>
      <c r="AP1322" s="156"/>
      <c r="AQ1322" s="156"/>
      <c r="AS1322" s="140"/>
      <c r="AT1322" s="140"/>
      <c r="AU1322" s="140"/>
      <c r="AV1322" s="140"/>
      <c r="AW1322" s="140"/>
      <c r="AX1322" s="140"/>
      <c r="AY1322" s="140"/>
      <c r="AZ1322" s="140"/>
      <c r="BA1322" s="140"/>
      <c r="BB1322" s="140"/>
      <c r="BC1322" s="140"/>
      <c r="BD1322" s="140"/>
      <c r="BE1322" s="140"/>
      <c r="BF1322" s="140"/>
      <c r="BG1322" s="140"/>
      <c r="BH1322" s="140"/>
      <c r="BI1322" s="140"/>
      <c r="BJ1322" s="140"/>
    </row>
    <row r="1323" spans="1:62" s="101" customFormat="1" ht="18" customHeight="1" x14ac:dyDescent="0.25">
      <c r="A1323" s="180"/>
      <c r="B1323" s="180"/>
      <c r="C1323" s="180"/>
      <c r="D1323" s="180"/>
      <c r="E1323" s="180"/>
      <c r="F1323" s="180"/>
      <c r="G1323" s="180"/>
      <c r="H1323" s="180"/>
      <c r="I1323" s="156"/>
      <c r="J1323" s="156"/>
      <c r="K1323" s="156"/>
      <c r="L1323" s="156"/>
      <c r="M1323" s="156"/>
      <c r="N1323" s="156"/>
      <c r="O1323" s="156"/>
      <c r="P1323" s="156"/>
      <c r="Q1323" s="156"/>
      <c r="R1323" s="156"/>
      <c r="S1323" s="156"/>
      <c r="T1323" s="156"/>
      <c r="U1323" s="156"/>
      <c r="V1323" s="156"/>
      <c r="W1323" s="156"/>
      <c r="X1323" s="156"/>
      <c r="Y1323" s="156"/>
      <c r="Z1323" s="156"/>
      <c r="AA1323" s="156"/>
      <c r="AB1323" s="156"/>
      <c r="AC1323" s="156"/>
      <c r="AD1323" s="156"/>
      <c r="AE1323" s="156"/>
      <c r="AF1323" s="156"/>
      <c r="AG1323" s="156"/>
      <c r="AH1323" s="156"/>
      <c r="AI1323" s="156"/>
      <c r="AJ1323" s="156"/>
      <c r="AK1323" s="156"/>
      <c r="AL1323" s="156"/>
      <c r="AM1323" s="156"/>
      <c r="AN1323" s="156"/>
      <c r="AO1323" s="156"/>
      <c r="AP1323" s="156"/>
      <c r="AQ1323" s="156"/>
      <c r="AS1323" s="140"/>
      <c r="AT1323" s="140"/>
      <c r="AU1323" s="140"/>
      <c r="AV1323" s="140"/>
      <c r="AW1323" s="140"/>
      <c r="AX1323" s="140"/>
      <c r="AY1323" s="140"/>
      <c r="AZ1323" s="140"/>
      <c r="BA1323" s="140"/>
      <c r="BB1323" s="140"/>
      <c r="BC1323" s="140"/>
      <c r="BD1323" s="140"/>
      <c r="BE1323" s="140"/>
      <c r="BF1323" s="140"/>
      <c r="BG1323" s="140"/>
      <c r="BH1323" s="140"/>
      <c r="BI1323" s="140"/>
      <c r="BJ1323" s="140"/>
    </row>
    <row r="1324" spans="1:62" s="101" customFormat="1" ht="18" customHeight="1" x14ac:dyDescent="0.25">
      <c r="A1324" s="180"/>
      <c r="B1324" s="180"/>
      <c r="C1324" s="180"/>
      <c r="D1324" s="180"/>
      <c r="E1324" s="180"/>
      <c r="F1324" s="180"/>
      <c r="G1324" s="180"/>
      <c r="H1324" s="180"/>
      <c r="I1324" s="156"/>
      <c r="J1324" s="156"/>
      <c r="K1324" s="156"/>
      <c r="L1324" s="156"/>
      <c r="M1324" s="156"/>
      <c r="N1324" s="156"/>
      <c r="O1324" s="156"/>
      <c r="P1324" s="156"/>
      <c r="Q1324" s="156"/>
      <c r="R1324" s="156"/>
      <c r="S1324" s="156"/>
      <c r="T1324" s="156"/>
      <c r="U1324" s="156"/>
      <c r="V1324" s="156"/>
      <c r="W1324" s="156"/>
      <c r="X1324" s="156"/>
      <c r="Y1324" s="156"/>
      <c r="Z1324" s="156"/>
      <c r="AA1324" s="156"/>
      <c r="AB1324" s="156"/>
      <c r="AC1324" s="156"/>
      <c r="AD1324" s="156"/>
      <c r="AE1324" s="156"/>
      <c r="AF1324" s="156"/>
      <c r="AG1324" s="156"/>
      <c r="AH1324" s="156"/>
      <c r="AI1324" s="156"/>
      <c r="AJ1324" s="156"/>
      <c r="AK1324" s="156"/>
      <c r="AL1324" s="156"/>
      <c r="AM1324" s="156"/>
      <c r="AN1324" s="156"/>
      <c r="AO1324" s="156"/>
      <c r="AP1324" s="156"/>
      <c r="AQ1324" s="156"/>
      <c r="AS1324" s="140"/>
      <c r="AT1324" s="140"/>
      <c r="AU1324" s="140"/>
      <c r="AV1324" s="140"/>
      <c r="AW1324" s="140"/>
      <c r="AX1324" s="140"/>
      <c r="AY1324" s="140"/>
      <c r="AZ1324" s="140"/>
      <c r="BA1324" s="140"/>
      <c r="BB1324" s="140"/>
      <c r="BC1324" s="140"/>
      <c r="BD1324" s="140"/>
      <c r="BE1324" s="140"/>
      <c r="BF1324" s="140"/>
      <c r="BG1324" s="140"/>
      <c r="BH1324" s="140"/>
      <c r="BI1324" s="140"/>
      <c r="BJ1324" s="140"/>
    </row>
    <row r="1325" spans="1:62" s="101" customFormat="1" ht="18" customHeight="1" x14ac:dyDescent="0.25">
      <c r="A1325" s="180"/>
      <c r="B1325" s="180"/>
      <c r="C1325" s="180"/>
      <c r="D1325" s="180"/>
      <c r="E1325" s="180"/>
      <c r="F1325" s="180"/>
      <c r="G1325" s="180"/>
      <c r="H1325" s="180"/>
      <c r="I1325" s="156"/>
      <c r="J1325" s="156"/>
      <c r="K1325" s="156"/>
      <c r="L1325" s="156"/>
      <c r="M1325" s="156"/>
      <c r="N1325" s="156"/>
      <c r="O1325" s="156"/>
      <c r="P1325" s="156"/>
      <c r="Q1325" s="156"/>
      <c r="R1325" s="156"/>
      <c r="S1325" s="156"/>
      <c r="T1325" s="156"/>
      <c r="U1325" s="156"/>
      <c r="V1325" s="156"/>
      <c r="W1325" s="156"/>
      <c r="X1325" s="156"/>
      <c r="Y1325" s="156"/>
      <c r="Z1325" s="156"/>
      <c r="AA1325" s="156"/>
      <c r="AB1325" s="156"/>
      <c r="AC1325" s="156"/>
      <c r="AD1325" s="156"/>
      <c r="AE1325" s="156"/>
      <c r="AF1325" s="156"/>
      <c r="AG1325" s="156"/>
      <c r="AH1325" s="156"/>
      <c r="AI1325" s="156"/>
      <c r="AJ1325" s="156"/>
      <c r="AK1325" s="156"/>
      <c r="AL1325" s="156"/>
      <c r="AM1325" s="156"/>
      <c r="AN1325" s="156"/>
      <c r="AO1325" s="156"/>
      <c r="AP1325" s="156"/>
      <c r="AQ1325" s="156"/>
      <c r="AS1325" s="140"/>
      <c r="AT1325" s="140"/>
      <c r="AU1325" s="140"/>
      <c r="AV1325" s="140"/>
      <c r="AW1325" s="140"/>
      <c r="AX1325" s="140"/>
      <c r="AY1325" s="140"/>
      <c r="AZ1325" s="140"/>
      <c r="BA1325" s="140"/>
      <c r="BB1325" s="140"/>
      <c r="BC1325" s="140"/>
      <c r="BD1325" s="140"/>
      <c r="BE1325" s="140"/>
      <c r="BF1325" s="140"/>
      <c r="BG1325" s="140"/>
      <c r="BH1325" s="140"/>
      <c r="BI1325" s="140"/>
      <c r="BJ1325" s="140"/>
    </row>
    <row r="1326" spans="1:62" s="101" customFormat="1" ht="18" customHeight="1" x14ac:dyDescent="0.25">
      <c r="A1326" s="180"/>
      <c r="B1326" s="180"/>
      <c r="C1326" s="180"/>
      <c r="D1326" s="180"/>
      <c r="E1326" s="180"/>
      <c r="F1326" s="180"/>
      <c r="G1326" s="180"/>
      <c r="H1326" s="180"/>
      <c r="I1326" s="156"/>
      <c r="J1326" s="156"/>
      <c r="K1326" s="156"/>
      <c r="L1326" s="156"/>
      <c r="M1326" s="156"/>
      <c r="N1326" s="156"/>
      <c r="O1326" s="156"/>
      <c r="P1326" s="156"/>
      <c r="Q1326" s="156"/>
      <c r="R1326" s="156"/>
      <c r="S1326" s="156"/>
      <c r="T1326" s="156"/>
      <c r="U1326" s="156"/>
      <c r="V1326" s="156"/>
      <c r="W1326" s="156"/>
      <c r="X1326" s="156"/>
      <c r="Y1326" s="156"/>
      <c r="Z1326" s="156"/>
      <c r="AA1326" s="156"/>
      <c r="AB1326" s="156"/>
      <c r="AC1326" s="156"/>
      <c r="AD1326" s="156"/>
      <c r="AE1326" s="156"/>
      <c r="AF1326" s="156"/>
      <c r="AG1326" s="156"/>
      <c r="AH1326" s="156"/>
      <c r="AI1326" s="156"/>
      <c r="AJ1326" s="156"/>
      <c r="AK1326" s="156"/>
      <c r="AL1326" s="156"/>
      <c r="AM1326" s="156"/>
      <c r="AN1326" s="156"/>
      <c r="AO1326" s="156"/>
      <c r="AP1326" s="156"/>
      <c r="AQ1326" s="156"/>
      <c r="AS1326" s="140"/>
      <c r="AT1326" s="140"/>
      <c r="AU1326" s="140"/>
      <c r="AV1326" s="140"/>
      <c r="AW1326" s="140"/>
      <c r="AX1326" s="140"/>
      <c r="AY1326" s="140"/>
      <c r="AZ1326" s="140"/>
      <c r="BA1326" s="140"/>
      <c r="BB1326" s="140"/>
      <c r="BC1326" s="140"/>
      <c r="BD1326" s="140"/>
      <c r="BE1326" s="140"/>
      <c r="BF1326" s="140"/>
      <c r="BG1326" s="140"/>
      <c r="BH1326" s="140"/>
      <c r="BI1326" s="140"/>
      <c r="BJ1326" s="140"/>
    </row>
    <row r="1327" spans="1:62" s="101" customFormat="1" ht="18" customHeight="1" x14ac:dyDescent="0.25">
      <c r="A1327" s="180"/>
      <c r="B1327" s="180"/>
      <c r="C1327" s="180"/>
      <c r="D1327" s="180"/>
      <c r="E1327" s="180"/>
      <c r="F1327" s="180"/>
      <c r="G1327" s="180"/>
      <c r="H1327" s="180"/>
      <c r="I1327" s="156"/>
      <c r="J1327" s="156"/>
      <c r="K1327" s="156"/>
      <c r="L1327" s="156"/>
      <c r="M1327" s="156"/>
      <c r="N1327" s="156"/>
      <c r="O1327" s="156"/>
      <c r="P1327" s="156"/>
      <c r="Q1327" s="156"/>
      <c r="R1327" s="156"/>
      <c r="S1327" s="156"/>
      <c r="T1327" s="156"/>
      <c r="U1327" s="156"/>
      <c r="V1327" s="156"/>
      <c r="W1327" s="156"/>
      <c r="X1327" s="156"/>
      <c r="Y1327" s="156"/>
      <c r="Z1327" s="156"/>
      <c r="AA1327" s="156"/>
      <c r="AB1327" s="156"/>
      <c r="AC1327" s="156"/>
      <c r="AD1327" s="156"/>
      <c r="AE1327" s="156"/>
      <c r="AF1327" s="156"/>
      <c r="AG1327" s="156"/>
      <c r="AH1327" s="156"/>
      <c r="AI1327" s="156"/>
      <c r="AJ1327" s="156"/>
      <c r="AK1327" s="156"/>
      <c r="AL1327" s="156"/>
      <c r="AM1327" s="156"/>
      <c r="AN1327" s="156"/>
      <c r="AO1327" s="156"/>
      <c r="AP1327" s="156"/>
      <c r="AQ1327" s="156"/>
      <c r="AS1327" s="140"/>
      <c r="AT1327" s="140"/>
      <c r="AU1327" s="140"/>
      <c r="AV1327" s="140"/>
      <c r="AW1327" s="140"/>
      <c r="AX1327" s="140"/>
      <c r="AY1327" s="140"/>
      <c r="AZ1327" s="140"/>
      <c r="BA1327" s="140"/>
      <c r="BB1327" s="140"/>
      <c r="BC1327" s="140"/>
      <c r="BD1327" s="140"/>
      <c r="BE1327" s="140"/>
      <c r="BF1327" s="140"/>
      <c r="BG1327" s="140"/>
      <c r="BH1327" s="140"/>
      <c r="BI1327" s="140"/>
      <c r="BJ1327" s="140"/>
    </row>
    <row r="1345" spans="1:62" s="101" customFormat="1" ht="18" customHeight="1" x14ac:dyDescent="0.25">
      <c r="A1345" s="180"/>
      <c r="B1345" s="180"/>
      <c r="C1345" s="180"/>
      <c r="D1345" s="180"/>
      <c r="E1345" s="180"/>
      <c r="F1345" s="180"/>
      <c r="G1345" s="180"/>
      <c r="H1345" s="180"/>
      <c r="I1345" s="156"/>
      <c r="J1345" s="156"/>
      <c r="K1345" s="156"/>
      <c r="L1345" s="156"/>
      <c r="M1345" s="156"/>
      <c r="N1345" s="156"/>
      <c r="O1345" s="156"/>
      <c r="P1345" s="156"/>
      <c r="Q1345" s="156"/>
      <c r="R1345" s="156"/>
      <c r="S1345" s="156"/>
      <c r="T1345" s="156"/>
      <c r="U1345" s="156"/>
      <c r="V1345" s="156"/>
      <c r="W1345" s="156"/>
      <c r="X1345" s="156"/>
      <c r="Y1345" s="156"/>
      <c r="Z1345" s="156"/>
      <c r="AA1345" s="156"/>
      <c r="AB1345" s="156"/>
      <c r="AC1345" s="156"/>
      <c r="AD1345" s="156"/>
      <c r="AE1345" s="156"/>
      <c r="AF1345" s="156"/>
      <c r="AG1345" s="156"/>
      <c r="AH1345" s="156"/>
      <c r="AI1345" s="156"/>
      <c r="AJ1345" s="156"/>
      <c r="AK1345" s="156"/>
      <c r="AL1345" s="156"/>
      <c r="AM1345" s="156"/>
      <c r="AN1345" s="156"/>
      <c r="AO1345" s="156"/>
      <c r="AP1345" s="156"/>
      <c r="AQ1345" s="156"/>
      <c r="AS1345" s="140"/>
      <c r="AT1345" s="140"/>
      <c r="AU1345" s="140"/>
      <c r="AV1345" s="140"/>
      <c r="AW1345" s="140"/>
      <c r="AX1345" s="140"/>
      <c r="AY1345" s="140"/>
      <c r="AZ1345" s="140"/>
      <c r="BA1345" s="140"/>
      <c r="BB1345" s="140"/>
      <c r="BC1345" s="140"/>
      <c r="BD1345" s="140"/>
      <c r="BE1345" s="140"/>
      <c r="BF1345" s="140"/>
      <c r="BG1345" s="140"/>
      <c r="BH1345" s="140"/>
      <c r="BI1345" s="140"/>
      <c r="BJ1345" s="140"/>
    </row>
    <row r="1346" spans="1:62" s="101" customFormat="1" ht="18" customHeight="1" x14ac:dyDescent="0.25">
      <c r="A1346" s="180"/>
      <c r="B1346" s="180"/>
      <c r="C1346" s="180"/>
      <c r="D1346" s="180"/>
      <c r="E1346" s="180"/>
      <c r="F1346" s="180"/>
      <c r="G1346" s="180"/>
      <c r="H1346" s="180"/>
      <c r="I1346" s="156"/>
      <c r="J1346" s="156"/>
      <c r="K1346" s="156"/>
      <c r="L1346" s="156"/>
      <c r="M1346" s="156"/>
      <c r="N1346" s="156"/>
      <c r="O1346" s="156"/>
      <c r="P1346" s="156"/>
      <c r="Q1346" s="156"/>
      <c r="R1346" s="156"/>
      <c r="S1346" s="156"/>
      <c r="T1346" s="156"/>
      <c r="U1346" s="156"/>
      <c r="V1346" s="156"/>
      <c r="W1346" s="156"/>
      <c r="X1346" s="156"/>
      <c r="Y1346" s="156"/>
      <c r="Z1346" s="156"/>
      <c r="AA1346" s="156"/>
      <c r="AB1346" s="156"/>
      <c r="AC1346" s="156"/>
      <c r="AD1346" s="156"/>
      <c r="AE1346" s="156"/>
      <c r="AF1346" s="156"/>
      <c r="AG1346" s="156"/>
      <c r="AH1346" s="156"/>
      <c r="AI1346" s="156"/>
      <c r="AJ1346" s="156"/>
      <c r="AK1346" s="156"/>
      <c r="AL1346" s="156"/>
      <c r="AM1346" s="156"/>
      <c r="AN1346" s="156"/>
      <c r="AO1346" s="156"/>
      <c r="AP1346" s="156"/>
      <c r="AQ1346" s="156"/>
      <c r="AS1346" s="140"/>
      <c r="AT1346" s="140"/>
      <c r="AU1346" s="140"/>
      <c r="AV1346" s="140"/>
      <c r="AW1346" s="140"/>
      <c r="AX1346" s="140"/>
      <c r="AY1346" s="140"/>
      <c r="AZ1346" s="140"/>
      <c r="BA1346" s="140"/>
      <c r="BB1346" s="140"/>
      <c r="BC1346" s="140"/>
      <c r="BD1346" s="140"/>
      <c r="BE1346" s="140"/>
      <c r="BF1346" s="140"/>
      <c r="BG1346" s="140"/>
      <c r="BH1346" s="140"/>
      <c r="BI1346" s="140"/>
      <c r="BJ1346" s="140"/>
    </row>
    <row r="1347" spans="1:62" s="101" customFormat="1" ht="18" customHeight="1" x14ac:dyDescent="0.25">
      <c r="A1347" s="180"/>
      <c r="B1347" s="180"/>
      <c r="C1347" s="180"/>
      <c r="D1347" s="180"/>
      <c r="E1347" s="180"/>
      <c r="F1347" s="180"/>
      <c r="G1347" s="180"/>
      <c r="H1347" s="180"/>
      <c r="I1347" s="156"/>
      <c r="J1347" s="156"/>
      <c r="K1347" s="156"/>
      <c r="L1347" s="156"/>
      <c r="M1347" s="156"/>
      <c r="N1347" s="156"/>
      <c r="O1347" s="156"/>
      <c r="P1347" s="156"/>
      <c r="Q1347" s="156"/>
      <c r="R1347" s="156"/>
      <c r="S1347" s="156"/>
      <c r="T1347" s="156"/>
      <c r="U1347" s="156"/>
      <c r="V1347" s="156"/>
      <c r="W1347" s="156"/>
      <c r="X1347" s="156"/>
      <c r="Y1347" s="156"/>
      <c r="Z1347" s="156"/>
      <c r="AA1347" s="156"/>
      <c r="AB1347" s="156"/>
      <c r="AC1347" s="156"/>
      <c r="AD1347" s="156"/>
      <c r="AE1347" s="156"/>
      <c r="AF1347" s="156"/>
      <c r="AG1347" s="156"/>
      <c r="AH1347" s="156"/>
      <c r="AI1347" s="156"/>
      <c r="AJ1347" s="156"/>
      <c r="AK1347" s="156"/>
      <c r="AL1347" s="156"/>
      <c r="AM1347" s="156"/>
      <c r="AN1347" s="156"/>
      <c r="AO1347" s="156"/>
      <c r="AP1347" s="156"/>
      <c r="AQ1347" s="156"/>
      <c r="AS1347" s="140"/>
      <c r="AT1347" s="140"/>
      <c r="AU1347" s="140"/>
      <c r="AV1347" s="140"/>
      <c r="AW1347" s="140"/>
      <c r="AX1347" s="140"/>
      <c r="AY1347" s="140"/>
      <c r="AZ1347" s="140"/>
      <c r="BA1347" s="140"/>
      <c r="BB1347" s="140"/>
      <c r="BC1347" s="140"/>
      <c r="BD1347" s="140"/>
      <c r="BE1347" s="140"/>
      <c r="BF1347" s="140"/>
      <c r="BG1347" s="140"/>
      <c r="BH1347" s="140"/>
      <c r="BI1347" s="140"/>
      <c r="BJ1347" s="140"/>
    </row>
    <row r="1348" spans="1:62" s="101" customFormat="1" ht="18" customHeight="1" x14ac:dyDescent="0.25">
      <c r="A1348" s="180"/>
      <c r="B1348" s="180"/>
      <c r="C1348" s="180"/>
      <c r="D1348" s="180"/>
      <c r="E1348" s="180"/>
      <c r="F1348" s="180"/>
      <c r="G1348" s="180"/>
      <c r="H1348" s="180"/>
      <c r="I1348" s="156"/>
      <c r="J1348" s="156"/>
      <c r="K1348" s="156"/>
      <c r="L1348" s="156"/>
      <c r="M1348" s="156"/>
      <c r="N1348" s="156"/>
      <c r="O1348" s="156"/>
      <c r="P1348" s="156"/>
      <c r="Q1348" s="156"/>
      <c r="R1348" s="156"/>
      <c r="S1348" s="156"/>
      <c r="T1348" s="156"/>
      <c r="U1348" s="156"/>
      <c r="V1348" s="156"/>
      <c r="W1348" s="156"/>
      <c r="X1348" s="156"/>
      <c r="Y1348" s="156"/>
      <c r="Z1348" s="156"/>
      <c r="AA1348" s="156"/>
      <c r="AB1348" s="156"/>
      <c r="AC1348" s="156"/>
      <c r="AD1348" s="156"/>
      <c r="AE1348" s="156"/>
      <c r="AF1348" s="156"/>
      <c r="AG1348" s="156"/>
      <c r="AH1348" s="156"/>
      <c r="AI1348" s="156"/>
      <c r="AJ1348" s="156"/>
      <c r="AK1348" s="156"/>
      <c r="AL1348" s="156"/>
      <c r="AM1348" s="156"/>
      <c r="AN1348" s="156"/>
      <c r="AO1348" s="156"/>
      <c r="AP1348" s="156"/>
      <c r="AQ1348" s="156"/>
      <c r="AS1348" s="140"/>
      <c r="AT1348" s="140"/>
      <c r="AU1348" s="140"/>
      <c r="AV1348" s="140"/>
      <c r="AW1348" s="140"/>
      <c r="AX1348" s="140"/>
      <c r="AY1348" s="140"/>
      <c r="AZ1348" s="140"/>
      <c r="BA1348" s="140"/>
      <c r="BB1348" s="140"/>
      <c r="BC1348" s="140"/>
      <c r="BD1348" s="140"/>
      <c r="BE1348" s="140"/>
      <c r="BF1348" s="140"/>
      <c r="BG1348" s="140"/>
      <c r="BH1348" s="140"/>
      <c r="BI1348" s="140"/>
      <c r="BJ1348" s="140"/>
    </row>
    <row r="1349" spans="1:62" s="101" customFormat="1" ht="18" customHeight="1" x14ac:dyDescent="0.25">
      <c r="A1349" s="180"/>
      <c r="B1349" s="180"/>
      <c r="C1349" s="180"/>
      <c r="D1349" s="180"/>
      <c r="E1349" s="180"/>
      <c r="F1349" s="180"/>
      <c r="G1349" s="180"/>
      <c r="H1349" s="180"/>
      <c r="I1349" s="156"/>
      <c r="J1349" s="156"/>
      <c r="K1349" s="156"/>
      <c r="L1349" s="156"/>
      <c r="M1349" s="156"/>
      <c r="N1349" s="156"/>
      <c r="O1349" s="156"/>
      <c r="P1349" s="156"/>
      <c r="Q1349" s="156"/>
      <c r="R1349" s="156"/>
      <c r="S1349" s="156"/>
      <c r="T1349" s="156"/>
      <c r="U1349" s="156"/>
      <c r="V1349" s="156"/>
      <c r="W1349" s="156"/>
      <c r="X1349" s="156"/>
      <c r="Y1349" s="156"/>
      <c r="Z1349" s="156"/>
      <c r="AA1349" s="156"/>
      <c r="AB1349" s="156"/>
      <c r="AC1349" s="156"/>
      <c r="AD1349" s="156"/>
      <c r="AE1349" s="156"/>
      <c r="AF1349" s="156"/>
      <c r="AG1349" s="156"/>
      <c r="AH1349" s="156"/>
      <c r="AI1349" s="156"/>
      <c r="AJ1349" s="156"/>
      <c r="AK1349" s="156"/>
      <c r="AL1349" s="156"/>
      <c r="AM1349" s="156"/>
      <c r="AN1349" s="156"/>
      <c r="AO1349" s="156"/>
      <c r="AP1349" s="156"/>
      <c r="AQ1349" s="156"/>
      <c r="AS1349" s="140"/>
      <c r="AT1349" s="140"/>
      <c r="AU1349" s="140"/>
      <c r="AV1349" s="140"/>
      <c r="AW1349" s="140"/>
      <c r="AX1349" s="140"/>
      <c r="AY1349" s="140"/>
      <c r="AZ1349" s="140"/>
      <c r="BA1349" s="140"/>
      <c r="BB1349" s="140"/>
      <c r="BC1349" s="140"/>
      <c r="BD1349" s="140"/>
      <c r="BE1349" s="140"/>
      <c r="BF1349" s="140"/>
      <c r="BG1349" s="140"/>
      <c r="BH1349" s="140"/>
      <c r="BI1349" s="140"/>
      <c r="BJ1349" s="140"/>
    </row>
    <row r="1350" spans="1:62" s="101" customFormat="1" ht="18" customHeight="1" x14ac:dyDescent="0.25">
      <c r="A1350" s="180"/>
      <c r="B1350" s="180"/>
      <c r="C1350" s="180"/>
      <c r="D1350" s="180"/>
      <c r="E1350" s="180"/>
      <c r="F1350" s="180"/>
      <c r="G1350" s="180"/>
      <c r="H1350" s="180"/>
      <c r="I1350" s="156"/>
      <c r="J1350" s="156"/>
      <c r="K1350" s="156"/>
      <c r="L1350" s="156"/>
      <c r="M1350" s="156"/>
      <c r="N1350" s="156"/>
      <c r="O1350" s="156"/>
      <c r="P1350" s="156"/>
      <c r="Q1350" s="156"/>
      <c r="R1350" s="156"/>
      <c r="S1350" s="156"/>
      <c r="T1350" s="156"/>
      <c r="U1350" s="156"/>
      <c r="V1350" s="156"/>
      <c r="W1350" s="156"/>
      <c r="X1350" s="156"/>
      <c r="Y1350" s="156"/>
      <c r="Z1350" s="156"/>
      <c r="AA1350" s="156"/>
      <c r="AB1350" s="156"/>
      <c r="AC1350" s="156"/>
      <c r="AD1350" s="156"/>
      <c r="AE1350" s="156"/>
      <c r="AF1350" s="156"/>
      <c r="AG1350" s="156"/>
      <c r="AH1350" s="156"/>
      <c r="AI1350" s="156"/>
      <c r="AJ1350" s="156"/>
      <c r="AK1350" s="156"/>
      <c r="AL1350" s="156"/>
      <c r="AM1350" s="156"/>
      <c r="AN1350" s="156"/>
      <c r="AO1350" s="156"/>
      <c r="AP1350" s="156"/>
      <c r="AQ1350" s="156"/>
      <c r="AS1350" s="140"/>
      <c r="AT1350" s="140"/>
      <c r="AU1350" s="140"/>
      <c r="AV1350" s="140"/>
      <c r="AW1350" s="140"/>
      <c r="AX1350" s="140"/>
      <c r="AY1350" s="140"/>
      <c r="AZ1350" s="140"/>
      <c r="BA1350" s="140"/>
      <c r="BB1350" s="140"/>
      <c r="BC1350" s="140"/>
      <c r="BD1350" s="140"/>
      <c r="BE1350" s="140"/>
      <c r="BF1350" s="140"/>
      <c r="BG1350" s="140"/>
      <c r="BH1350" s="140"/>
      <c r="BI1350" s="140"/>
      <c r="BJ1350" s="140"/>
    </row>
    <row r="1351" spans="1:62" s="101" customFormat="1" ht="18" customHeight="1" x14ac:dyDescent="0.25">
      <c r="A1351" s="180"/>
      <c r="B1351" s="180"/>
      <c r="C1351" s="180"/>
      <c r="D1351" s="180"/>
      <c r="E1351" s="180"/>
      <c r="F1351" s="180"/>
      <c r="G1351" s="180"/>
      <c r="H1351" s="180"/>
      <c r="I1351" s="156"/>
      <c r="J1351" s="156"/>
      <c r="K1351" s="156"/>
      <c r="L1351" s="156"/>
      <c r="M1351" s="156"/>
      <c r="N1351" s="156"/>
      <c r="O1351" s="156"/>
      <c r="P1351" s="156"/>
      <c r="Q1351" s="156"/>
      <c r="R1351" s="156"/>
      <c r="S1351" s="156"/>
      <c r="T1351" s="156"/>
      <c r="U1351" s="156"/>
      <c r="V1351" s="156"/>
      <c r="W1351" s="156"/>
      <c r="X1351" s="156"/>
      <c r="Y1351" s="156"/>
      <c r="Z1351" s="156"/>
      <c r="AA1351" s="156"/>
      <c r="AB1351" s="156"/>
      <c r="AC1351" s="156"/>
      <c r="AD1351" s="156"/>
      <c r="AE1351" s="156"/>
      <c r="AF1351" s="156"/>
      <c r="AG1351" s="156"/>
      <c r="AH1351" s="156"/>
      <c r="AI1351" s="156"/>
      <c r="AJ1351" s="156"/>
      <c r="AK1351" s="156"/>
      <c r="AL1351" s="156"/>
      <c r="AM1351" s="156"/>
      <c r="AN1351" s="156"/>
      <c r="AO1351" s="156"/>
      <c r="AP1351" s="156"/>
      <c r="AQ1351" s="156"/>
      <c r="AS1351" s="140"/>
      <c r="AT1351" s="140"/>
      <c r="AU1351" s="140"/>
      <c r="AV1351" s="140"/>
      <c r="AW1351" s="140"/>
      <c r="AX1351" s="140"/>
      <c r="AY1351" s="140"/>
      <c r="AZ1351" s="140"/>
      <c r="BA1351" s="140"/>
      <c r="BB1351" s="140"/>
      <c r="BC1351" s="140"/>
      <c r="BD1351" s="140"/>
      <c r="BE1351" s="140"/>
      <c r="BF1351" s="140"/>
      <c r="BG1351" s="140"/>
      <c r="BH1351" s="140"/>
      <c r="BI1351" s="140"/>
      <c r="BJ1351" s="140"/>
    </row>
    <row r="1369" spans="1:62" s="101" customFormat="1" ht="18" customHeight="1" x14ac:dyDescent="0.25">
      <c r="A1369" s="180"/>
      <c r="B1369" s="180"/>
      <c r="C1369" s="180"/>
      <c r="D1369" s="180"/>
      <c r="E1369" s="180"/>
      <c r="F1369" s="180"/>
      <c r="G1369" s="180"/>
      <c r="H1369" s="180"/>
      <c r="I1369" s="156"/>
      <c r="J1369" s="156"/>
      <c r="K1369" s="156"/>
      <c r="L1369" s="156"/>
      <c r="M1369" s="156"/>
      <c r="N1369" s="156"/>
      <c r="O1369" s="156"/>
      <c r="P1369" s="156"/>
      <c r="Q1369" s="156"/>
      <c r="R1369" s="156"/>
      <c r="S1369" s="156"/>
      <c r="T1369" s="156"/>
      <c r="U1369" s="156"/>
      <c r="V1369" s="156"/>
      <c r="W1369" s="156"/>
      <c r="X1369" s="156"/>
      <c r="Y1369" s="156"/>
      <c r="Z1369" s="156"/>
      <c r="AA1369" s="156"/>
      <c r="AB1369" s="156"/>
      <c r="AC1369" s="156"/>
      <c r="AD1369" s="156"/>
      <c r="AE1369" s="156"/>
      <c r="AF1369" s="156"/>
      <c r="AG1369" s="156"/>
      <c r="AH1369" s="156"/>
      <c r="AI1369" s="156"/>
      <c r="AJ1369" s="156"/>
      <c r="AK1369" s="156"/>
      <c r="AL1369" s="156"/>
      <c r="AM1369" s="156"/>
      <c r="AN1369" s="156"/>
      <c r="AO1369" s="156"/>
      <c r="AP1369" s="156"/>
      <c r="AQ1369" s="156"/>
      <c r="AS1369" s="140"/>
      <c r="AT1369" s="140"/>
      <c r="AU1369" s="140"/>
      <c r="AV1369" s="140"/>
      <c r="AW1369" s="140"/>
      <c r="AX1369" s="140"/>
      <c r="AY1369" s="140"/>
      <c r="AZ1369" s="140"/>
      <c r="BA1369" s="140"/>
      <c r="BB1369" s="140"/>
      <c r="BC1369" s="140"/>
      <c r="BD1369" s="140"/>
      <c r="BE1369" s="140"/>
      <c r="BF1369" s="140"/>
      <c r="BG1369" s="140"/>
      <c r="BH1369" s="140"/>
      <c r="BI1369" s="140"/>
      <c r="BJ1369" s="140"/>
    </row>
    <row r="1370" spans="1:62" s="101" customFormat="1" ht="18" customHeight="1" x14ac:dyDescent="0.25">
      <c r="A1370" s="180"/>
      <c r="B1370" s="180"/>
      <c r="C1370" s="180"/>
      <c r="D1370" s="180"/>
      <c r="E1370" s="180"/>
      <c r="F1370" s="180"/>
      <c r="G1370" s="180"/>
      <c r="H1370" s="180"/>
      <c r="I1370" s="156"/>
      <c r="J1370" s="156"/>
      <c r="K1370" s="156"/>
      <c r="L1370" s="156"/>
      <c r="M1370" s="156"/>
      <c r="N1370" s="156"/>
      <c r="O1370" s="156"/>
      <c r="P1370" s="156"/>
      <c r="Q1370" s="156"/>
      <c r="R1370" s="156"/>
      <c r="S1370" s="156"/>
      <c r="T1370" s="156"/>
      <c r="U1370" s="156"/>
      <c r="V1370" s="156"/>
      <c r="W1370" s="156"/>
      <c r="X1370" s="156"/>
      <c r="Y1370" s="156"/>
      <c r="Z1370" s="156"/>
      <c r="AA1370" s="156"/>
      <c r="AB1370" s="156"/>
      <c r="AC1370" s="156"/>
      <c r="AD1370" s="156"/>
      <c r="AE1370" s="156"/>
      <c r="AF1370" s="156"/>
      <c r="AG1370" s="156"/>
      <c r="AH1370" s="156"/>
      <c r="AI1370" s="156"/>
      <c r="AJ1370" s="156"/>
      <c r="AK1370" s="156"/>
      <c r="AL1370" s="156"/>
      <c r="AM1370" s="156"/>
      <c r="AN1370" s="156"/>
      <c r="AO1370" s="156"/>
      <c r="AP1370" s="156"/>
      <c r="AQ1370" s="156"/>
      <c r="AS1370" s="140"/>
      <c r="AT1370" s="140"/>
      <c r="AU1370" s="140"/>
      <c r="AV1370" s="140"/>
      <c r="AW1370" s="140"/>
      <c r="AX1370" s="140"/>
      <c r="AY1370" s="140"/>
      <c r="AZ1370" s="140"/>
      <c r="BA1370" s="140"/>
      <c r="BB1370" s="140"/>
      <c r="BC1370" s="140"/>
      <c r="BD1370" s="140"/>
      <c r="BE1370" s="140"/>
      <c r="BF1370" s="140"/>
      <c r="BG1370" s="140"/>
      <c r="BH1370" s="140"/>
      <c r="BI1370" s="140"/>
      <c r="BJ1370" s="140"/>
    </row>
    <row r="1371" spans="1:62" s="101" customFormat="1" ht="18" customHeight="1" x14ac:dyDescent="0.25">
      <c r="A1371" s="180"/>
      <c r="B1371" s="180"/>
      <c r="C1371" s="180"/>
      <c r="D1371" s="180"/>
      <c r="E1371" s="180"/>
      <c r="F1371" s="180"/>
      <c r="G1371" s="180"/>
      <c r="H1371" s="180"/>
      <c r="I1371" s="156"/>
      <c r="J1371" s="156"/>
      <c r="K1371" s="156"/>
      <c r="L1371" s="156"/>
      <c r="M1371" s="156"/>
      <c r="N1371" s="156"/>
      <c r="O1371" s="156"/>
      <c r="P1371" s="156"/>
      <c r="Q1371" s="156"/>
      <c r="R1371" s="156"/>
      <c r="S1371" s="156"/>
      <c r="T1371" s="156"/>
      <c r="U1371" s="156"/>
      <c r="V1371" s="156"/>
      <c r="W1371" s="156"/>
      <c r="X1371" s="156"/>
      <c r="Y1371" s="156"/>
      <c r="Z1371" s="156"/>
      <c r="AA1371" s="156"/>
      <c r="AB1371" s="156"/>
      <c r="AC1371" s="156"/>
      <c r="AD1371" s="156"/>
      <c r="AE1371" s="156"/>
      <c r="AF1371" s="156"/>
      <c r="AG1371" s="156"/>
      <c r="AH1371" s="156"/>
      <c r="AI1371" s="156"/>
      <c r="AJ1371" s="156"/>
      <c r="AK1371" s="156"/>
      <c r="AL1371" s="156"/>
      <c r="AM1371" s="156"/>
      <c r="AN1371" s="156"/>
      <c r="AO1371" s="156"/>
      <c r="AP1371" s="156"/>
      <c r="AQ1371" s="156"/>
      <c r="AS1371" s="140"/>
      <c r="AT1371" s="140"/>
      <c r="AU1371" s="140"/>
      <c r="AV1371" s="140"/>
      <c r="AW1371" s="140"/>
      <c r="AX1371" s="140"/>
      <c r="AY1371" s="140"/>
      <c r="AZ1371" s="140"/>
      <c r="BA1371" s="140"/>
      <c r="BB1371" s="140"/>
      <c r="BC1371" s="140"/>
      <c r="BD1371" s="140"/>
      <c r="BE1371" s="140"/>
      <c r="BF1371" s="140"/>
      <c r="BG1371" s="140"/>
      <c r="BH1371" s="140"/>
      <c r="BI1371" s="140"/>
      <c r="BJ1371" s="140"/>
    </row>
    <row r="1372" spans="1:62" s="101" customFormat="1" ht="18" customHeight="1" x14ac:dyDescent="0.25">
      <c r="A1372" s="180"/>
      <c r="B1372" s="180"/>
      <c r="C1372" s="180"/>
      <c r="D1372" s="180"/>
      <c r="E1372" s="180"/>
      <c r="F1372" s="180"/>
      <c r="G1372" s="180"/>
      <c r="H1372" s="180"/>
      <c r="I1372" s="156"/>
      <c r="J1372" s="156"/>
      <c r="K1372" s="156"/>
      <c r="L1372" s="156"/>
      <c r="M1372" s="156"/>
      <c r="N1372" s="156"/>
      <c r="O1372" s="156"/>
      <c r="P1372" s="156"/>
      <c r="Q1372" s="156"/>
      <c r="R1372" s="156"/>
      <c r="S1372" s="156"/>
      <c r="T1372" s="156"/>
      <c r="U1372" s="156"/>
      <c r="V1372" s="156"/>
      <c r="W1372" s="156"/>
      <c r="X1372" s="156"/>
      <c r="Y1372" s="156"/>
      <c r="Z1372" s="156"/>
      <c r="AA1372" s="156"/>
      <c r="AB1372" s="156"/>
      <c r="AC1372" s="156"/>
      <c r="AD1372" s="156"/>
      <c r="AE1372" s="156"/>
      <c r="AF1372" s="156"/>
      <c r="AG1372" s="156"/>
      <c r="AH1372" s="156"/>
      <c r="AI1372" s="156"/>
      <c r="AJ1372" s="156"/>
      <c r="AK1372" s="156"/>
      <c r="AL1372" s="156"/>
      <c r="AM1372" s="156"/>
      <c r="AN1372" s="156"/>
      <c r="AO1372" s="156"/>
      <c r="AP1372" s="156"/>
      <c r="AQ1372" s="156"/>
      <c r="AS1372" s="140"/>
      <c r="AT1372" s="140"/>
      <c r="AU1372" s="140"/>
      <c r="AV1372" s="140"/>
      <c r="AW1372" s="140"/>
      <c r="AX1372" s="140"/>
      <c r="AY1372" s="140"/>
      <c r="AZ1372" s="140"/>
      <c r="BA1372" s="140"/>
      <c r="BB1372" s="140"/>
      <c r="BC1372" s="140"/>
      <c r="BD1372" s="140"/>
      <c r="BE1372" s="140"/>
      <c r="BF1372" s="140"/>
      <c r="BG1372" s="140"/>
      <c r="BH1372" s="140"/>
      <c r="BI1372" s="140"/>
      <c r="BJ1372" s="140"/>
    </row>
    <row r="1373" spans="1:62" s="101" customFormat="1" ht="18" customHeight="1" x14ac:dyDescent="0.25">
      <c r="A1373" s="180"/>
      <c r="B1373" s="180"/>
      <c r="C1373" s="180"/>
      <c r="D1373" s="180"/>
      <c r="E1373" s="180"/>
      <c r="F1373" s="180"/>
      <c r="G1373" s="180"/>
      <c r="H1373" s="180"/>
      <c r="I1373" s="156"/>
      <c r="J1373" s="156"/>
      <c r="K1373" s="156"/>
      <c r="L1373" s="156"/>
      <c r="M1373" s="156"/>
      <c r="N1373" s="156"/>
      <c r="O1373" s="156"/>
      <c r="P1373" s="156"/>
      <c r="Q1373" s="156"/>
      <c r="R1373" s="156"/>
      <c r="S1373" s="156"/>
      <c r="T1373" s="156"/>
      <c r="U1373" s="156"/>
      <c r="V1373" s="156"/>
      <c r="W1373" s="156"/>
      <c r="X1373" s="156"/>
      <c r="Y1373" s="156"/>
      <c r="Z1373" s="156"/>
      <c r="AA1373" s="156"/>
      <c r="AB1373" s="156"/>
      <c r="AC1373" s="156"/>
      <c r="AD1373" s="156"/>
      <c r="AE1373" s="156"/>
      <c r="AF1373" s="156"/>
      <c r="AG1373" s="156"/>
      <c r="AH1373" s="156"/>
      <c r="AI1373" s="156"/>
      <c r="AJ1373" s="156"/>
      <c r="AK1373" s="156"/>
      <c r="AL1373" s="156"/>
      <c r="AM1373" s="156"/>
      <c r="AN1373" s="156"/>
      <c r="AO1373" s="156"/>
      <c r="AP1373" s="156"/>
      <c r="AQ1373" s="156"/>
      <c r="AS1373" s="140"/>
      <c r="AT1373" s="140"/>
      <c r="AU1373" s="140"/>
      <c r="AV1373" s="140"/>
      <c r="AW1373" s="140"/>
      <c r="AX1373" s="140"/>
      <c r="AY1373" s="140"/>
      <c r="AZ1373" s="140"/>
      <c r="BA1373" s="140"/>
      <c r="BB1373" s="140"/>
      <c r="BC1373" s="140"/>
      <c r="BD1373" s="140"/>
      <c r="BE1373" s="140"/>
      <c r="BF1373" s="140"/>
      <c r="BG1373" s="140"/>
      <c r="BH1373" s="140"/>
      <c r="BI1373" s="140"/>
      <c r="BJ1373" s="140"/>
    </row>
    <row r="1374" spans="1:62" s="101" customFormat="1" ht="18" customHeight="1" x14ac:dyDescent="0.25">
      <c r="A1374" s="180"/>
      <c r="B1374" s="180"/>
      <c r="C1374" s="180"/>
      <c r="D1374" s="180"/>
      <c r="E1374" s="180"/>
      <c r="F1374" s="180"/>
      <c r="G1374" s="180"/>
      <c r="H1374" s="180"/>
      <c r="I1374" s="156"/>
      <c r="J1374" s="156"/>
      <c r="K1374" s="156"/>
      <c r="L1374" s="156"/>
      <c r="M1374" s="156"/>
      <c r="N1374" s="156"/>
      <c r="O1374" s="156"/>
      <c r="P1374" s="156"/>
      <c r="Q1374" s="156"/>
      <c r="R1374" s="156"/>
      <c r="S1374" s="156"/>
      <c r="T1374" s="156"/>
      <c r="U1374" s="156"/>
      <c r="V1374" s="156"/>
      <c r="W1374" s="156"/>
      <c r="X1374" s="156"/>
      <c r="Y1374" s="156"/>
      <c r="Z1374" s="156"/>
      <c r="AA1374" s="156"/>
      <c r="AB1374" s="156"/>
      <c r="AC1374" s="156"/>
      <c r="AD1374" s="156"/>
      <c r="AE1374" s="156"/>
      <c r="AF1374" s="156"/>
      <c r="AG1374" s="156"/>
      <c r="AH1374" s="156"/>
      <c r="AI1374" s="156"/>
      <c r="AJ1374" s="156"/>
      <c r="AK1374" s="156"/>
      <c r="AL1374" s="156"/>
      <c r="AM1374" s="156"/>
      <c r="AN1374" s="156"/>
      <c r="AO1374" s="156"/>
      <c r="AP1374" s="156"/>
      <c r="AQ1374" s="156"/>
      <c r="AS1374" s="140"/>
      <c r="AT1374" s="140"/>
      <c r="AU1374" s="140"/>
      <c r="AV1374" s="140"/>
      <c r="AW1374" s="140"/>
      <c r="AX1374" s="140"/>
      <c r="AY1374" s="140"/>
      <c r="AZ1374" s="140"/>
      <c r="BA1374" s="140"/>
      <c r="BB1374" s="140"/>
      <c r="BC1374" s="140"/>
      <c r="BD1374" s="140"/>
      <c r="BE1374" s="140"/>
      <c r="BF1374" s="140"/>
      <c r="BG1374" s="140"/>
      <c r="BH1374" s="140"/>
      <c r="BI1374" s="140"/>
      <c r="BJ1374" s="140"/>
    </row>
    <row r="1375" spans="1:62" s="101" customFormat="1" ht="18" customHeight="1" x14ac:dyDescent="0.25">
      <c r="A1375" s="180"/>
      <c r="B1375" s="180"/>
      <c r="C1375" s="180"/>
      <c r="D1375" s="180"/>
      <c r="E1375" s="180"/>
      <c r="F1375" s="180"/>
      <c r="G1375" s="180"/>
      <c r="H1375" s="180"/>
      <c r="I1375" s="156"/>
      <c r="J1375" s="156"/>
      <c r="K1375" s="156"/>
      <c r="L1375" s="156"/>
      <c r="M1375" s="156"/>
      <c r="N1375" s="156"/>
      <c r="O1375" s="156"/>
      <c r="P1375" s="156"/>
      <c r="Q1375" s="156"/>
      <c r="R1375" s="156"/>
      <c r="S1375" s="156"/>
      <c r="T1375" s="156"/>
      <c r="U1375" s="156"/>
      <c r="V1375" s="156"/>
      <c r="W1375" s="156"/>
      <c r="X1375" s="156"/>
      <c r="Y1375" s="156"/>
      <c r="Z1375" s="156"/>
      <c r="AA1375" s="156"/>
      <c r="AB1375" s="156"/>
      <c r="AC1375" s="156"/>
      <c r="AD1375" s="156"/>
      <c r="AE1375" s="156"/>
      <c r="AF1375" s="156"/>
      <c r="AG1375" s="156"/>
      <c r="AH1375" s="156"/>
      <c r="AI1375" s="156"/>
      <c r="AJ1375" s="156"/>
      <c r="AK1375" s="156"/>
      <c r="AL1375" s="156"/>
      <c r="AM1375" s="156"/>
      <c r="AN1375" s="156"/>
      <c r="AO1375" s="156"/>
      <c r="AP1375" s="156"/>
      <c r="AQ1375" s="156"/>
      <c r="AS1375" s="140"/>
      <c r="AT1375" s="140"/>
      <c r="AU1375" s="140"/>
      <c r="AV1375" s="140"/>
      <c r="AW1375" s="140"/>
      <c r="AX1375" s="140"/>
      <c r="AY1375" s="140"/>
      <c r="AZ1375" s="140"/>
      <c r="BA1375" s="140"/>
      <c r="BB1375" s="140"/>
      <c r="BC1375" s="140"/>
      <c r="BD1375" s="140"/>
      <c r="BE1375" s="140"/>
      <c r="BF1375" s="140"/>
      <c r="BG1375" s="140"/>
      <c r="BH1375" s="140"/>
      <c r="BI1375" s="140"/>
      <c r="BJ1375" s="140"/>
    </row>
    <row r="1393" spans="1:62" s="101" customFormat="1" ht="18" customHeight="1" x14ac:dyDescent="0.25">
      <c r="A1393" s="180"/>
      <c r="B1393" s="180"/>
      <c r="C1393" s="180"/>
      <c r="D1393" s="180"/>
      <c r="E1393" s="180"/>
      <c r="F1393" s="180"/>
      <c r="G1393" s="180"/>
      <c r="H1393" s="180"/>
      <c r="I1393" s="156"/>
      <c r="J1393" s="156"/>
      <c r="K1393" s="156"/>
      <c r="L1393" s="156"/>
      <c r="M1393" s="156"/>
      <c r="N1393" s="156"/>
      <c r="O1393" s="156"/>
      <c r="P1393" s="156"/>
      <c r="Q1393" s="156"/>
      <c r="R1393" s="156"/>
      <c r="S1393" s="156"/>
      <c r="T1393" s="156"/>
      <c r="U1393" s="156"/>
      <c r="V1393" s="156"/>
      <c r="W1393" s="156"/>
      <c r="X1393" s="156"/>
      <c r="Y1393" s="156"/>
      <c r="Z1393" s="156"/>
      <c r="AA1393" s="156"/>
      <c r="AB1393" s="156"/>
      <c r="AC1393" s="156"/>
      <c r="AD1393" s="156"/>
      <c r="AE1393" s="156"/>
      <c r="AF1393" s="156"/>
      <c r="AG1393" s="156"/>
      <c r="AH1393" s="156"/>
      <c r="AI1393" s="156"/>
      <c r="AJ1393" s="156"/>
      <c r="AK1393" s="156"/>
      <c r="AL1393" s="156"/>
      <c r="AM1393" s="156"/>
      <c r="AN1393" s="156"/>
      <c r="AO1393" s="156"/>
      <c r="AP1393" s="156"/>
      <c r="AQ1393" s="156"/>
      <c r="AS1393" s="140"/>
      <c r="AT1393" s="140"/>
      <c r="AU1393" s="140"/>
      <c r="AV1393" s="140"/>
      <c r="AW1393" s="140"/>
      <c r="AX1393" s="140"/>
      <c r="AY1393" s="140"/>
      <c r="AZ1393" s="140"/>
      <c r="BA1393" s="140"/>
      <c r="BB1393" s="140"/>
      <c r="BC1393" s="140"/>
      <c r="BD1393" s="140"/>
      <c r="BE1393" s="140"/>
      <c r="BF1393" s="140"/>
      <c r="BG1393" s="140"/>
      <c r="BH1393" s="140"/>
      <c r="BI1393" s="140"/>
      <c r="BJ1393" s="140"/>
    </row>
    <row r="1394" spans="1:62" s="101" customFormat="1" ht="18" customHeight="1" x14ac:dyDescent="0.25">
      <c r="A1394" s="180"/>
      <c r="B1394" s="180"/>
      <c r="C1394" s="180"/>
      <c r="D1394" s="180"/>
      <c r="E1394" s="180"/>
      <c r="F1394" s="180"/>
      <c r="G1394" s="180"/>
      <c r="H1394" s="180"/>
      <c r="I1394" s="156"/>
      <c r="J1394" s="156"/>
      <c r="K1394" s="156"/>
      <c r="L1394" s="156"/>
      <c r="M1394" s="156"/>
      <c r="N1394" s="156"/>
      <c r="O1394" s="156"/>
      <c r="P1394" s="156"/>
      <c r="Q1394" s="156"/>
      <c r="R1394" s="156"/>
      <c r="S1394" s="156"/>
      <c r="T1394" s="156"/>
      <c r="U1394" s="156"/>
      <c r="V1394" s="156"/>
      <c r="W1394" s="156"/>
      <c r="X1394" s="156"/>
      <c r="Y1394" s="156"/>
      <c r="Z1394" s="156"/>
      <c r="AA1394" s="156"/>
      <c r="AB1394" s="156"/>
      <c r="AC1394" s="156"/>
      <c r="AD1394" s="156"/>
      <c r="AE1394" s="156"/>
      <c r="AF1394" s="156"/>
      <c r="AG1394" s="156"/>
      <c r="AH1394" s="156"/>
      <c r="AI1394" s="156"/>
      <c r="AJ1394" s="156"/>
      <c r="AK1394" s="156"/>
      <c r="AL1394" s="156"/>
      <c r="AM1394" s="156"/>
      <c r="AN1394" s="156"/>
      <c r="AO1394" s="156"/>
      <c r="AP1394" s="156"/>
      <c r="AQ1394" s="156"/>
      <c r="AS1394" s="140"/>
      <c r="AT1394" s="140"/>
      <c r="AU1394" s="140"/>
      <c r="AV1394" s="140"/>
      <c r="AW1394" s="140"/>
      <c r="AX1394" s="140"/>
      <c r="AY1394" s="140"/>
      <c r="AZ1394" s="140"/>
      <c r="BA1394" s="140"/>
      <c r="BB1394" s="140"/>
      <c r="BC1394" s="140"/>
      <c r="BD1394" s="140"/>
      <c r="BE1394" s="140"/>
      <c r="BF1394" s="140"/>
      <c r="BG1394" s="140"/>
      <c r="BH1394" s="140"/>
      <c r="BI1394" s="140"/>
      <c r="BJ1394" s="140"/>
    </row>
    <row r="1395" spans="1:62" s="101" customFormat="1" ht="18" customHeight="1" x14ac:dyDescent="0.25">
      <c r="A1395" s="180"/>
      <c r="B1395" s="180"/>
      <c r="C1395" s="180"/>
      <c r="D1395" s="180"/>
      <c r="E1395" s="180"/>
      <c r="F1395" s="180"/>
      <c r="G1395" s="180"/>
      <c r="H1395" s="180"/>
      <c r="I1395" s="156"/>
      <c r="J1395" s="156"/>
      <c r="K1395" s="156"/>
      <c r="L1395" s="156"/>
      <c r="M1395" s="156"/>
      <c r="N1395" s="156"/>
      <c r="O1395" s="156"/>
      <c r="P1395" s="156"/>
      <c r="Q1395" s="156"/>
      <c r="R1395" s="156"/>
      <c r="S1395" s="156"/>
      <c r="T1395" s="156"/>
      <c r="U1395" s="156"/>
      <c r="V1395" s="156"/>
      <c r="W1395" s="156"/>
      <c r="X1395" s="156"/>
      <c r="Y1395" s="156"/>
      <c r="Z1395" s="156"/>
      <c r="AA1395" s="156"/>
      <c r="AB1395" s="156"/>
      <c r="AC1395" s="156"/>
      <c r="AD1395" s="156"/>
      <c r="AE1395" s="156"/>
      <c r="AF1395" s="156"/>
      <c r="AG1395" s="156"/>
      <c r="AH1395" s="156"/>
      <c r="AI1395" s="156"/>
      <c r="AJ1395" s="156"/>
      <c r="AK1395" s="156"/>
      <c r="AL1395" s="156"/>
      <c r="AM1395" s="156"/>
      <c r="AN1395" s="156"/>
      <c r="AO1395" s="156"/>
      <c r="AP1395" s="156"/>
      <c r="AQ1395" s="156"/>
      <c r="AS1395" s="140"/>
      <c r="AT1395" s="140"/>
      <c r="AU1395" s="140"/>
      <c r="AV1395" s="140"/>
      <c r="AW1395" s="140"/>
      <c r="AX1395" s="140"/>
      <c r="AY1395" s="140"/>
      <c r="AZ1395" s="140"/>
      <c r="BA1395" s="140"/>
      <c r="BB1395" s="140"/>
      <c r="BC1395" s="140"/>
      <c r="BD1395" s="140"/>
      <c r="BE1395" s="140"/>
      <c r="BF1395" s="140"/>
      <c r="BG1395" s="140"/>
      <c r="BH1395" s="140"/>
      <c r="BI1395" s="140"/>
      <c r="BJ1395" s="140"/>
    </row>
    <row r="1396" spans="1:62" s="101" customFormat="1" ht="18" customHeight="1" x14ac:dyDescent="0.25">
      <c r="A1396" s="180"/>
      <c r="B1396" s="180"/>
      <c r="C1396" s="180"/>
      <c r="D1396" s="180"/>
      <c r="E1396" s="180"/>
      <c r="F1396" s="180"/>
      <c r="G1396" s="180"/>
      <c r="H1396" s="180"/>
      <c r="I1396" s="156"/>
      <c r="J1396" s="156"/>
      <c r="K1396" s="156"/>
      <c r="L1396" s="156"/>
      <c r="M1396" s="156"/>
      <c r="N1396" s="156"/>
      <c r="O1396" s="156"/>
      <c r="P1396" s="156"/>
      <c r="Q1396" s="156"/>
      <c r="R1396" s="156"/>
      <c r="S1396" s="156"/>
      <c r="T1396" s="156"/>
      <c r="U1396" s="156"/>
      <c r="V1396" s="156"/>
      <c r="W1396" s="156"/>
      <c r="X1396" s="156"/>
      <c r="Y1396" s="156"/>
      <c r="Z1396" s="156"/>
      <c r="AA1396" s="156"/>
      <c r="AB1396" s="156"/>
      <c r="AC1396" s="156"/>
      <c r="AD1396" s="156"/>
      <c r="AE1396" s="156"/>
      <c r="AF1396" s="156"/>
      <c r="AG1396" s="156"/>
      <c r="AH1396" s="156"/>
      <c r="AI1396" s="156"/>
      <c r="AJ1396" s="156"/>
      <c r="AK1396" s="156"/>
      <c r="AL1396" s="156"/>
      <c r="AM1396" s="156"/>
      <c r="AN1396" s="156"/>
      <c r="AO1396" s="156"/>
      <c r="AP1396" s="156"/>
      <c r="AQ1396" s="156"/>
      <c r="AS1396" s="140"/>
      <c r="AT1396" s="140"/>
      <c r="AU1396" s="140"/>
      <c r="AV1396" s="140"/>
      <c r="AW1396" s="140"/>
      <c r="AX1396" s="140"/>
      <c r="AY1396" s="140"/>
      <c r="AZ1396" s="140"/>
      <c r="BA1396" s="140"/>
      <c r="BB1396" s="140"/>
      <c r="BC1396" s="140"/>
      <c r="BD1396" s="140"/>
      <c r="BE1396" s="140"/>
      <c r="BF1396" s="140"/>
      <c r="BG1396" s="140"/>
      <c r="BH1396" s="140"/>
      <c r="BI1396" s="140"/>
      <c r="BJ1396" s="140"/>
    </row>
    <row r="1397" spans="1:62" s="101" customFormat="1" ht="18" customHeight="1" x14ac:dyDescent="0.25">
      <c r="A1397" s="180"/>
      <c r="B1397" s="180"/>
      <c r="C1397" s="180"/>
      <c r="D1397" s="180"/>
      <c r="E1397" s="180"/>
      <c r="F1397" s="180"/>
      <c r="G1397" s="180"/>
      <c r="H1397" s="180"/>
      <c r="I1397" s="156"/>
      <c r="J1397" s="156"/>
      <c r="K1397" s="156"/>
      <c r="L1397" s="156"/>
      <c r="M1397" s="156"/>
      <c r="N1397" s="156"/>
      <c r="O1397" s="156"/>
      <c r="P1397" s="156"/>
      <c r="Q1397" s="156"/>
      <c r="R1397" s="156"/>
      <c r="S1397" s="156"/>
      <c r="T1397" s="156"/>
      <c r="U1397" s="156"/>
      <c r="V1397" s="156"/>
      <c r="W1397" s="156"/>
      <c r="X1397" s="156"/>
      <c r="Y1397" s="156"/>
      <c r="Z1397" s="156"/>
      <c r="AA1397" s="156"/>
      <c r="AB1397" s="156"/>
      <c r="AC1397" s="156"/>
      <c r="AD1397" s="156"/>
      <c r="AE1397" s="156"/>
      <c r="AF1397" s="156"/>
      <c r="AG1397" s="156"/>
      <c r="AH1397" s="156"/>
      <c r="AI1397" s="156"/>
      <c r="AJ1397" s="156"/>
      <c r="AK1397" s="156"/>
      <c r="AL1397" s="156"/>
      <c r="AM1397" s="156"/>
      <c r="AN1397" s="156"/>
      <c r="AO1397" s="156"/>
      <c r="AP1397" s="156"/>
      <c r="AQ1397" s="156"/>
      <c r="AS1397" s="140"/>
      <c r="AT1397" s="140"/>
      <c r="AU1397" s="140"/>
      <c r="AV1397" s="140"/>
      <c r="AW1397" s="140"/>
      <c r="AX1397" s="140"/>
      <c r="AY1397" s="140"/>
      <c r="AZ1397" s="140"/>
      <c r="BA1397" s="140"/>
      <c r="BB1397" s="140"/>
      <c r="BC1397" s="140"/>
      <c r="BD1397" s="140"/>
      <c r="BE1397" s="140"/>
      <c r="BF1397" s="140"/>
      <c r="BG1397" s="140"/>
      <c r="BH1397" s="140"/>
      <c r="BI1397" s="140"/>
      <c r="BJ1397" s="140"/>
    </row>
    <row r="1398" spans="1:62" s="101" customFormat="1" ht="18" customHeight="1" x14ac:dyDescent="0.25">
      <c r="A1398" s="180"/>
      <c r="B1398" s="180"/>
      <c r="C1398" s="180"/>
      <c r="D1398" s="180"/>
      <c r="E1398" s="180"/>
      <c r="F1398" s="180"/>
      <c r="G1398" s="180"/>
      <c r="H1398" s="180"/>
      <c r="I1398" s="156"/>
      <c r="J1398" s="156"/>
      <c r="K1398" s="156"/>
      <c r="L1398" s="156"/>
      <c r="M1398" s="156"/>
      <c r="N1398" s="156"/>
      <c r="O1398" s="156"/>
      <c r="P1398" s="156"/>
      <c r="Q1398" s="156"/>
      <c r="R1398" s="156"/>
      <c r="S1398" s="156"/>
      <c r="T1398" s="156"/>
      <c r="U1398" s="156"/>
      <c r="V1398" s="156"/>
      <c r="W1398" s="156"/>
      <c r="X1398" s="156"/>
      <c r="Y1398" s="156"/>
      <c r="Z1398" s="156"/>
      <c r="AA1398" s="156"/>
      <c r="AB1398" s="156"/>
      <c r="AC1398" s="156"/>
      <c r="AD1398" s="156"/>
      <c r="AE1398" s="156"/>
      <c r="AF1398" s="156"/>
      <c r="AG1398" s="156"/>
      <c r="AH1398" s="156"/>
      <c r="AI1398" s="156"/>
      <c r="AJ1398" s="156"/>
      <c r="AK1398" s="156"/>
      <c r="AL1398" s="156"/>
      <c r="AM1398" s="156"/>
      <c r="AN1398" s="156"/>
      <c r="AO1398" s="156"/>
      <c r="AP1398" s="156"/>
      <c r="AQ1398" s="156"/>
      <c r="AS1398" s="140"/>
      <c r="AT1398" s="140"/>
      <c r="AU1398" s="140"/>
      <c r="AV1398" s="140"/>
      <c r="AW1398" s="140"/>
      <c r="AX1398" s="140"/>
      <c r="AY1398" s="140"/>
      <c r="AZ1398" s="140"/>
      <c r="BA1398" s="140"/>
      <c r="BB1398" s="140"/>
      <c r="BC1398" s="140"/>
      <c r="BD1398" s="140"/>
      <c r="BE1398" s="140"/>
      <c r="BF1398" s="140"/>
      <c r="BG1398" s="140"/>
      <c r="BH1398" s="140"/>
      <c r="BI1398" s="140"/>
      <c r="BJ1398" s="140"/>
    </row>
    <row r="1399" spans="1:62" s="101" customFormat="1" ht="18" customHeight="1" x14ac:dyDescent="0.25">
      <c r="A1399" s="180"/>
      <c r="B1399" s="180"/>
      <c r="C1399" s="180"/>
      <c r="D1399" s="180"/>
      <c r="E1399" s="180"/>
      <c r="F1399" s="180"/>
      <c r="G1399" s="180"/>
      <c r="H1399" s="180"/>
      <c r="I1399" s="156"/>
      <c r="J1399" s="156"/>
      <c r="K1399" s="156"/>
      <c r="L1399" s="156"/>
      <c r="M1399" s="156"/>
      <c r="N1399" s="156"/>
      <c r="O1399" s="156"/>
      <c r="P1399" s="156"/>
      <c r="Q1399" s="156"/>
      <c r="R1399" s="156"/>
      <c r="S1399" s="156"/>
      <c r="T1399" s="156"/>
      <c r="U1399" s="156"/>
      <c r="V1399" s="156"/>
      <c r="W1399" s="156"/>
      <c r="X1399" s="156"/>
      <c r="Y1399" s="156"/>
      <c r="Z1399" s="156"/>
      <c r="AA1399" s="156"/>
      <c r="AB1399" s="156"/>
      <c r="AC1399" s="156"/>
      <c r="AD1399" s="156"/>
      <c r="AE1399" s="156"/>
      <c r="AF1399" s="156"/>
      <c r="AG1399" s="156"/>
      <c r="AH1399" s="156"/>
      <c r="AI1399" s="156"/>
      <c r="AJ1399" s="156"/>
      <c r="AK1399" s="156"/>
      <c r="AL1399" s="156"/>
      <c r="AM1399" s="156"/>
      <c r="AN1399" s="156"/>
      <c r="AO1399" s="156"/>
      <c r="AP1399" s="156"/>
      <c r="AQ1399" s="156"/>
      <c r="AS1399" s="140"/>
      <c r="AT1399" s="140"/>
      <c r="AU1399" s="140"/>
      <c r="AV1399" s="140"/>
      <c r="AW1399" s="140"/>
      <c r="AX1399" s="140"/>
      <c r="AY1399" s="140"/>
      <c r="AZ1399" s="140"/>
      <c r="BA1399" s="140"/>
      <c r="BB1399" s="140"/>
      <c r="BC1399" s="140"/>
      <c r="BD1399" s="140"/>
      <c r="BE1399" s="140"/>
      <c r="BF1399" s="140"/>
      <c r="BG1399" s="140"/>
      <c r="BH1399" s="140"/>
      <c r="BI1399" s="140"/>
      <c r="BJ1399" s="140"/>
    </row>
    <row r="1417" spans="1:62" s="101" customFormat="1" ht="18" customHeight="1" x14ac:dyDescent="0.25">
      <c r="A1417" s="180"/>
      <c r="B1417" s="180"/>
      <c r="C1417" s="180"/>
      <c r="D1417" s="180"/>
      <c r="E1417" s="180"/>
      <c r="F1417" s="180"/>
      <c r="G1417" s="180"/>
      <c r="H1417" s="180"/>
      <c r="I1417" s="156"/>
      <c r="J1417" s="156"/>
      <c r="K1417" s="156"/>
      <c r="L1417" s="156"/>
      <c r="M1417" s="156"/>
      <c r="N1417" s="156"/>
      <c r="O1417" s="156"/>
      <c r="P1417" s="156"/>
      <c r="Q1417" s="156"/>
      <c r="R1417" s="156"/>
      <c r="S1417" s="156"/>
      <c r="T1417" s="156"/>
      <c r="U1417" s="156"/>
      <c r="V1417" s="156"/>
      <c r="W1417" s="156"/>
      <c r="X1417" s="156"/>
      <c r="Y1417" s="156"/>
      <c r="Z1417" s="156"/>
      <c r="AA1417" s="156"/>
      <c r="AB1417" s="156"/>
      <c r="AC1417" s="156"/>
      <c r="AD1417" s="156"/>
      <c r="AE1417" s="156"/>
      <c r="AF1417" s="156"/>
      <c r="AG1417" s="156"/>
      <c r="AH1417" s="156"/>
      <c r="AI1417" s="156"/>
      <c r="AJ1417" s="156"/>
      <c r="AK1417" s="156"/>
      <c r="AL1417" s="156"/>
      <c r="AM1417" s="156"/>
      <c r="AN1417" s="156"/>
      <c r="AO1417" s="156"/>
      <c r="AP1417" s="156"/>
      <c r="AQ1417" s="156"/>
      <c r="AS1417" s="140"/>
      <c r="AT1417" s="140"/>
      <c r="AU1417" s="140"/>
      <c r="AV1417" s="140"/>
      <c r="AW1417" s="140"/>
      <c r="AX1417" s="140"/>
      <c r="AY1417" s="140"/>
      <c r="AZ1417" s="140"/>
      <c r="BA1417" s="140"/>
      <c r="BB1417" s="140"/>
      <c r="BC1417" s="140"/>
      <c r="BD1417" s="140"/>
      <c r="BE1417" s="140"/>
      <c r="BF1417" s="140"/>
      <c r="BG1417" s="140"/>
      <c r="BH1417" s="140"/>
      <c r="BI1417" s="140"/>
      <c r="BJ1417" s="140"/>
    </row>
    <row r="1418" spans="1:62" s="101" customFormat="1" ht="18" customHeight="1" x14ac:dyDescent="0.25">
      <c r="A1418" s="180"/>
      <c r="B1418" s="180"/>
      <c r="C1418" s="180"/>
      <c r="D1418" s="180"/>
      <c r="E1418" s="180"/>
      <c r="F1418" s="180"/>
      <c r="G1418" s="180"/>
      <c r="H1418" s="180"/>
      <c r="I1418" s="156"/>
      <c r="J1418" s="156"/>
      <c r="K1418" s="156"/>
      <c r="L1418" s="156"/>
      <c r="M1418" s="156"/>
      <c r="N1418" s="156"/>
      <c r="O1418" s="156"/>
      <c r="P1418" s="156"/>
      <c r="Q1418" s="156"/>
      <c r="R1418" s="156"/>
      <c r="S1418" s="156"/>
      <c r="T1418" s="156"/>
      <c r="U1418" s="156"/>
      <c r="V1418" s="156"/>
      <c r="W1418" s="156"/>
      <c r="X1418" s="156"/>
      <c r="Y1418" s="156"/>
      <c r="Z1418" s="156"/>
      <c r="AA1418" s="156"/>
      <c r="AB1418" s="156"/>
      <c r="AC1418" s="156"/>
      <c r="AD1418" s="156"/>
      <c r="AE1418" s="156"/>
      <c r="AF1418" s="156"/>
      <c r="AG1418" s="156"/>
      <c r="AH1418" s="156"/>
      <c r="AI1418" s="156"/>
      <c r="AJ1418" s="156"/>
      <c r="AK1418" s="156"/>
      <c r="AL1418" s="156"/>
      <c r="AM1418" s="156"/>
      <c r="AN1418" s="156"/>
      <c r="AO1418" s="156"/>
      <c r="AP1418" s="156"/>
      <c r="AQ1418" s="156"/>
      <c r="AS1418" s="140"/>
      <c r="AT1418" s="140"/>
      <c r="AU1418" s="140"/>
      <c r="AV1418" s="140"/>
      <c r="AW1418" s="140"/>
      <c r="AX1418" s="140"/>
      <c r="AY1418" s="140"/>
      <c r="AZ1418" s="140"/>
      <c r="BA1418" s="140"/>
      <c r="BB1418" s="140"/>
      <c r="BC1418" s="140"/>
      <c r="BD1418" s="140"/>
      <c r="BE1418" s="140"/>
      <c r="BF1418" s="140"/>
      <c r="BG1418" s="140"/>
      <c r="BH1418" s="140"/>
      <c r="BI1418" s="140"/>
      <c r="BJ1418" s="140"/>
    </row>
    <row r="1419" spans="1:62" s="101" customFormat="1" ht="18" customHeight="1" x14ac:dyDescent="0.25">
      <c r="A1419" s="180"/>
      <c r="B1419" s="180"/>
      <c r="C1419" s="180"/>
      <c r="D1419" s="180"/>
      <c r="E1419" s="180"/>
      <c r="F1419" s="180"/>
      <c r="G1419" s="180"/>
      <c r="H1419" s="180"/>
      <c r="I1419" s="156"/>
      <c r="J1419" s="156"/>
      <c r="K1419" s="156"/>
      <c r="L1419" s="156"/>
      <c r="M1419" s="156"/>
      <c r="N1419" s="156"/>
      <c r="O1419" s="156"/>
      <c r="P1419" s="156"/>
      <c r="Q1419" s="156"/>
      <c r="R1419" s="156"/>
      <c r="S1419" s="156"/>
      <c r="T1419" s="156"/>
      <c r="U1419" s="156"/>
      <c r="V1419" s="156"/>
      <c r="W1419" s="156"/>
      <c r="X1419" s="156"/>
      <c r="Y1419" s="156"/>
      <c r="Z1419" s="156"/>
      <c r="AA1419" s="156"/>
      <c r="AB1419" s="156"/>
      <c r="AC1419" s="156"/>
      <c r="AD1419" s="156"/>
      <c r="AE1419" s="156"/>
      <c r="AF1419" s="156"/>
      <c r="AG1419" s="156"/>
      <c r="AH1419" s="156"/>
      <c r="AI1419" s="156"/>
      <c r="AJ1419" s="156"/>
      <c r="AK1419" s="156"/>
      <c r="AL1419" s="156"/>
      <c r="AM1419" s="156"/>
      <c r="AN1419" s="156"/>
      <c r="AO1419" s="156"/>
      <c r="AP1419" s="156"/>
      <c r="AQ1419" s="156"/>
      <c r="AS1419" s="140"/>
      <c r="AT1419" s="140"/>
      <c r="AU1419" s="140"/>
      <c r="AV1419" s="140"/>
      <c r="AW1419" s="140"/>
      <c r="AX1419" s="140"/>
      <c r="AY1419" s="140"/>
      <c r="AZ1419" s="140"/>
      <c r="BA1419" s="140"/>
      <c r="BB1419" s="140"/>
      <c r="BC1419" s="140"/>
      <c r="BD1419" s="140"/>
      <c r="BE1419" s="140"/>
      <c r="BF1419" s="140"/>
      <c r="BG1419" s="140"/>
      <c r="BH1419" s="140"/>
      <c r="BI1419" s="140"/>
      <c r="BJ1419" s="140"/>
    </row>
    <row r="1420" spans="1:62" s="101" customFormat="1" ht="18" customHeight="1" x14ac:dyDescent="0.25">
      <c r="A1420" s="180"/>
      <c r="B1420" s="180"/>
      <c r="C1420" s="180"/>
      <c r="D1420" s="180"/>
      <c r="E1420" s="180"/>
      <c r="F1420" s="180"/>
      <c r="G1420" s="180"/>
      <c r="H1420" s="180"/>
      <c r="I1420" s="156"/>
      <c r="J1420" s="156"/>
      <c r="K1420" s="156"/>
      <c r="L1420" s="156"/>
      <c r="M1420" s="156"/>
      <c r="N1420" s="156"/>
      <c r="O1420" s="156"/>
      <c r="P1420" s="156"/>
      <c r="Q1420" s="156"/>
      <c r="R1420" s="156"/>
      <c r="S1420" s="156"/>
      <c r="T1420" s="156"/>
      <c r="U1420" s="156"/>
      <c r="V1420" s="156"/>
      <c r="W1420" s="156"/>
      <c r="X1420" s="156"/>
      <c r="Y1420" s="156"/>
      <c r="Z1420" s="156"/>
      <c r="AA1420" s="156"/>
      <c r="AB1420" s="156"/>
      <c r="AC1420" s="156"/>
      <c r="AD1420" s="156"/>
      <c r="AE1420" s="156"/>
      <c r="AF1420" s="156"/>
      <c r="AG1420" s="156"/>
      <c r="AH1420" s="156"/>
      <c r="AI1420" s="156"/>
      <c r="AJ1420" s="156"/>
      <c r="AK1420" s="156"/>
      <c r="AL1420" s="156"/>
      <c r="AM1420" s="156"/>
      <c r="AN1420" s="156"/>
      <c r="AO1420" s="156"/>
      <c r="AP1420" s="156"/>
      <c r="AQ1420" s="156"/>
      <c r="AS1420" s="140"/>
      <c r="AT1420" s="140"/>
      <c r="AU1420" s="140"/>
      <c r="AV1420" s="140"/>
      <c r="AW1420" s="140"/>
      <c r="AX1420" s="140"/>
      <c r="AY1420" s="140"/>
      <c r="AZ1420" s="140"/>
      <c r="BA1420" s="140"/>
      <c r="BB1420" s="140"/>
      <c r="BC1420" s="140"/>
      <c r="BD1420" s="140"/>
      <c r="BE1420" s="140"/>
      <c r="BF1420" s="140"/>
      <c r="BG1420" s="140"/>
      <c r="BH1420" s="140"/>
      <c r="BI1420" s="140"/>
      <c r="BJ1420" s="140"/>
    </row>
    <row r="1421" spans="1:62" s="101" customFormat="1" ht="18" customHeight="1" x14ac:dyDescent="0.25">
      <c r="A1421" s="180"/>
      <c r="B1421" s="180"/>
      <c r="C1421" s="180"/>
      <c r="D1421" s="180"/>
      <c r="E1421" s="180"/>
      <c r="F1421" s="180"/>
      <c r="G1421" s="180"/>
      <c r="H1421" s="180"/>
      <c r="I1421" s="156"/>
      <c r="J1421" s="156"/>
      <c r="K1421" s="156"/>
      <c r="L1421" s="156"/>
      <c r="M1421" s="156"/>
      <c r="N1421" s="156"/>
      <c r="O1421" s="156"/>
      <c r="P1421" s="156"/>
      <c r="Q1421" s="156"/>
      <c r="R1421" s="156"/>
      <c r="S1421" s="156"/>
      <c r="T1421" s="156"/>
      <c r="U1421" s="156"/>
      <c r="V1421" s="156"/>
      <c r="W1421" s="156"/>
      <c r="X1421" s="156"/>
      <c r="Y1421" s="156"/>
      <c r="Z1421" s="156"/>
      <c r="AA1421" s="156"/>
      <c r="AB1421" s="156"/>
      <c r="AC1421" s="156"/>
      <c r="AD1421" s="156"/>
      <c r="AE1421" s="156"/>
      <c r="AF1421" s="156"/>
      <c r="AG1421" s="156"/>
      <c r="AH1421" s="156"/>
      <c r="AI1421" s="156"/>
      <c r="AJ1421" s="156"/>
      <c r="AK1421" s="156"/>
      <c r="AL1421" s="156"/>
      <c r="AM1421" s="156"/>
      <c r="AN1421" s="156"/>
      <c r="AO1421" s="156"/>
      <c r="AP1421" s="156"/>
      <c r="AQ1421" s="156"/>
      <c r="AS1421" s="140"/>
      <c r="AT1421" s="140"/>
      <c r="AU1421" s="140"/>
      <c r="AV1421" s="140"/>
      <c r="AW1421" s="140"/>
      <c r="AX1421" s="140"/>
      <c r="AY1421" s="140"/>
      <c r="AZ1421" s="140"/>
      <c r="BA1421" s="140"/>
      <c r="BB1421" s="140"/>
      <c r="BC1421" s="140"/>
      <c r="BD1421" s="140"/>
      <c r="BE1421" s="140"/>
      <c r="BF1421" s="140"/>
      <c r="BG1421" s="140"/>
      <c r="BH1421" s="140"/>
      <c r="BI1421" s="140"/>
      <c r="BJ1421" s="140"/>
    </row>
    <row r="1422" spans="1:62" s="101" customFormat="1" ht="18" customHeight="1" x14ac:dyDescent="0.25">
      <c r="A1422" s="180"/>
      <c r="B1422" s="180"/>
      <c r="C1422" s="180"/>
      <c r="D1422" s="180"/>
      <c r="E1422" s="180"/>
      <c r="F1422" s="180"/>
      <c r="G1422" s="180"/>
      <c r="H1422" s="180"/>
      <c r="I1422" s="156"/>
      <c r="J1422" s="156"/>
      <c r="K1422" s="156"/>
      <c r="L1422" s="156"/>
      <c r="M1422" s="156"/>
      <c r="N1422" s="156"/>
      <c r="O1422" s="156"/>
      <c r="P1422" s="156"/>
      <c r="Q1422" s="156"/>
      <c r="R1422" s="156"/>
      <c r="S1422" s="156"/>
      <c r="T1422" s="156"/>
      <c r="U1422" s="156"/>
      <c r="V1422" s="156"/>
      <c r="W1422" s="156"/>
      <c r="X1422" s="156"/>
      <c r="Y1422" s="156"/>
      <c r="Z1422" s="156"/>
      <c r="AA1422" s="156"/>
      <c r="AB1422" s="156"/>
      <c r="AC1422" s="156"/>
      <c r="AD1422" s="156"/>
      <c r="AE1422" s="156"/>
      <c r="AF1422" s="156"/>
      <c r="AG1422" s="156"/>
      <c r="AH1422" s="156"/>
      <c r="AI1422" s="156"/>
      <c r="AJ1422" s="156"/>
      <c r="AK1422" s="156"/>
      <c r="AL1422" s="156"/>
      <c r="AM1422" s="156"/>
      <c r="AN1422" s="156"/>
      <c r="AO1422" s="156"/>
      <c r="AP1422" s="156"/>
      <c r="AQ1422" s="156"/>
      <c r="AS1422" s="140"/>
      <c r="AT1422" s="140"/>
      <c r="AU1422" s="140"/>
      <c r="AV1422" s="140"/>
      <c r="AW1422" s="140"/>
      <c r="AX1422" s="140"/>
      <c r="AY1422" s="140"/>
      <c r="AZ1422" s="140"/>
      <c r="BA1422" s="140"/>
      <c r="BB1422" s="140"/>
      <c r="BC1422" s="140"/>
      <c r="BD1422" s="140"/>
      <c r="BE1422" s="140"/>
      <c r="BF1422" s="140"/>
      <c r="BG1422" s="140"/>
      <c r="BH1422" s="140"/>
      <c r="BI1422" s="140"/>
      <c r="BJ1422" s="140"/>
    </row>
    <row r="1423" spans="1:62" s="101" customFormat="1" ht="18" customHeight="1" x14ac:dyDescent="0.25">
      <c r="A1423" s="180"/>
      <c r="B1423" s="180"/>
      <c r="C1423" s="180"/>
      <c r="D1423" s="180"/>
      <c r="E1423" s="180"/>
      <c r="F1423" s="180"/>
      <c r="G1423" s="180"/>
      <c r="H1423" s="180"/>
      <c r="I1423" s="156"/>
      <c r="J1423" s="156"/>
      <c r="K1423" s="156"/>
      <c r="L1423" s="156"/>
      <c r="M1423" s="156"/>
      <c r="N1423" s="156"/>
      <c r="O1423" s="156"/>
      <c r="P1423" s="156"/>
      <c r="Q1423" s="156"/>
      <c r="R1423" s="156"/>
      <c r="S1423" s="156"/>
      <c r="T1423" s="156"/>
      <c r="U1423" s="156"/>
      <c r="V1423" s="156"/>
      <c r="W1423" s="156"/>
      <c r="X1423" s="156"/>
      <c r="Y1423" s="156"/>
      <c r="Z1423" s="156"/>
      <c r="AA1423" s="156"/>
      <c r="AB1423" s="156"/>
      <c r="AC1423" s="156"/>
      <c r="AD1423" s="156"/>
      <c r="AE1423" s="156"/>
      <c r="AF1423" s="156"/>
      <c r="AG1423" s="156"/>
      <c r="AH1423" s="156"/>
      <c r="AI1423" s="156"/>
      <c r="AJ1423" s="156"/>
      <c r="AK1423" s="156"/>
      <c r="AL1423" s="156"/>
      <c r="AM1423" s="156"/>
      <c r="AN1423" s="156"/>
      <c r="AO1423" s="156"/>
      <c r="AP1423" s="156"/>
      <c r="AQ1423" s="156"/>
      <c r="AS1423" s="140"/>
      <c r="AT1423" s="140"/>
      <c r="AU1423" s="140"/>
      <c r="AV1423" s="140"/>
      <c r="AW1423" s="140"/>
      <c r="AX1423" s="140"/>
      <c r="AY1423" s="140"/>
      <c r="AZ1423" s="140"/>
      <c r="BA1423" s="140"/>
      <c r="BB1423" s="140"/>
      <c r="BC1423" s="140"/>
      <c r="BD1423" s="140"/>
      <c r="BE1423" s="140"/>
      <c r="BF1423" s="140"/>
      <c r="BG1423" s="140"/>
      <c r="BH1423" s="140"/>
      <c r="BI1423" s="140"/>
      <c r="BJ1423" s="140"/>
    </row>
    <row r="1441" spans="1:62" s="101" customFormat="1" ht="18" customHeight="1" x14ac:dyDescent="0.25">
      <c r="A1441" s="180"/>
      <c r="B1441" s="180"/>
      <c r="C1441" s="180"/>
      <c r="D1441" s="180"/>
      <c r="E1441" s="180"/>
      <c r="F1441" s="180"/>
      <c r="G1441" s="180"/>
      <c r="H1441" s="180"/>
      <c r="I1441" s="156"/>
      <c r="J1441" s="156"/>
      <c r="K1441" s="156"/>
      <c r="L1441" s="156"/>
      <c r="M1441" s="156"/>
      <c r="N1441" s="156"/>
      <c r="O1441" s="156"/>
      <c r="P1441" s="156"/>
      <c r="Q1441" s="156"/>
      <c r="R1441" s="156"/>
      <c r="S1441" s="156"/>
      <c r="T1441" s="156"/>
      <c r="U1441" s="156"/>
      <c r="V1441" s="156"/>
      <c r="W1441" s="156"/>
      <c r="X1441" s="156"/>
      <c r="Y1441" s="156"/>
      <c r="Z1441" s="156"/>
      <c r="AA1441" s="156"/>
      <c r="AB1441" s="156"/>
      <c r="AC1441" s="156"/>
      <c r="AD1441" s="156"/>
      <c r="AE1441" s="156"/>
      <c r="AF1441" s="156"/>
      <c r="AG1441" s="156"/>
      <c r="AH1441" s="156"/>
      <c r="AI1441" s="156"/>
      <c r="AJ1441" s="156"/>
      <c r="AK1441" s="156"/>
      <c r="AL1441" s="156"/>
      <c r="AM1441" s="156"/>
      <c r="AN1441" s="156"/>
      <c r="AO1441" s="156"/>
      <c r="AP1441" s="156"/>
      <c r="AQ1441" s="156"/>
      <c r="AS1441" s="140"/>
      <c r="AT1441" s="140"/>
      <c r="AU1441" s="140"/>
      <c r="AV1441" s="140"/>
      <c r="AW1441" s="140"/>
      <c r="AX1441" s="140"/>
      <c r="AY1441" s="140"/>
      <c r="AZ1441" s="140"/>
      <c r="BA1441" s="140"/>
      <c r="BB1441" s="140"/>
      <c r="BC1441" s="140"/>
      <c r="BD1441" s="140"/>
      <c r="BE1441" s="140"/>
      <c r="BF1441" s="140"/>
      <c r="BG1441" s="140"/>
      <c r="BH1441" s="140"/>
      <c r="BI1441" s="140"/>
      <c r="BJ1441" s="140"/>
    </row>
    <row r="1442" spans="1:62" s="101" customFormat="1" ht="18" customHeight="1" x14ac:dyDescent="0.25">
      <c r="A1442" s="180"/>
      <c r="B1442" s="180"/>
      <c r="C1442" s="180"/>
      <c r="D1442" s="180"/>
      <c r="E1442" s="180"/>
      <c r="F1442" s="180"/>
      <c r="G1442" s="180"/>
      <c r="H1442" s="180"/>
      <c r="I1442" s="156"/>
      <c r="J1442" s="156"/>
      <c r="K1442" s="156"/>
      <c r="L1442" s="156"/>
      <c r="M1442" s="156"/>
      <c r="N1442" s="156"/>
      <c r="O1442" s="156"/>
      <c r="P1442" s="156"/>
      <c r="Q1442" s="156"/>
      <c r="R1442" s="156"/>
      <c r="S1442" s="156"/>
      <c r="T1442" s="156"/>
      <c r="U1442" s="156"/>
      <c r="V1442" s="156"/>
      <c r="W1442" s="156"/>
      <c r="X1442" s="156"/>
      <c r="Y1442" s="156"/>
      <c r="Z1442" s="156"/>
      <c r="AA1442" s="156"/>
      <c r="AB1442" s="156"/>
      <c r="AC1442" s="156"/>
      <c r="AD1442" s="156"/>
      <c r="AE1442" s="156"/>
      <c r="AF1442" s="156"/>
      <c r="AG1442" s="156"/>
      <c r="AH1442" s="156"/>
      <c r="AI1442" s="156"/>
      <c r="AJ1442" s="156"/>
      <c r="AK1442" s="156"/>
      <c r="AL1442" s="156"/>
      <c r="AM1442" s="156"/>
      <c r="AN1442" s="156"/>
      <c r="AO1442" s="156"/>
      <c r="AP1442" s="156"/>
      <c r="AQ1442" s="156"/>
      <c r="AS1442" s="140"/>
      <c r="AT1442" s="140"/>
      <c r="AU1442" s="140"/>
      <c r="AV1442" s="140"/>
      <c r="AW1442" s="140"/>
      <c r="AX1442" s="140"/>
      <c r="AY1442" s="140"/>
      <c r="AZ1442" s="140"/>
      <c r="BA1442" s="140"/>
      <c r="BB1442" s="140"/>
      <c r="BC1442" s="140"/>
      <c r="BD1442" s="140"/>
      <c r="BE1442" s="140"/>
      <c r="BF1442" s="140"/>
      <c r="BG1442" s="140"/>
      <c r="BH1442" s="140"/>
      <c r="BI1442" s="140"/>
      <c r="BJ1442" s="140"/>
    </row>
    <row r="1443" spans="1:62" s="101" customFormat="1" ht="18" customHeight="1" x14ac:dyDescent="0.25">
      <c r="A1443" s="180"/>
      <c r="B1443" s="180"/>
      <c r="C1443" s="180"/>
      <c r="D1443" s="180"/>
      <c r="E1443" s="180"/>
      <c r="F1443" s="180"/>
      <c r="G1443" s="180"/>
      <c r="H1443" s="180"/>
      <c r="I1443" s="156"/>
      <c r="J1443" s="156"/>
      <c r="K1443" s="156"/>
      <c r="L1443" s="156"/>
      <c r="M1443" s="156"/>
      <c r="N1443" s="156"/>
      <c r="O1443" s="156"/>
      <c r="P1443" s="156"/>
      <c r="Q1443" s="156"/>
      <c r="R1443" s="156"/>
      <c r="S1443" s="156"/>
      <c r="T1443" s="156"/>
      <c r="U1443" s="156"/>
      <c r="V1443" s="156"/>
      <c r="W1443" s="156"/>
      <c r="X1443" s="156"/>
      <c r="Y1443" s="156"/>
      <c r="Z1443" s="156"/>
      <c r="AA1443" s="156"/>
      <c r="AB1443" s="156"/>
      <c r="AC1443" s="156"/>
      <c r="AD1443" s="156"/>
      <c r="AE1443" s="156"/>
      <c r="AF1443" s="156"/>
      <c r="AG1443" s="156"/>
      <c r="AH1443" s="156"/>
      <c r="AI1443" s="156"/>
      <c r="AJ1443" s="156"/>
      <c r="AK1443" s="156"/>
      <c r="AL1443" s="156"/>
      <c r="AM1443" s="156"/>
      <c r="AN1443" s="156"/>
      <c r="AO1443" s="156"/>
      <c r="AP1443" s="156"/>
      <c r="AQ1443" s="156"/>
      <c r="AS1443" s="140"/>
      <c r="AT1443" s="140"/>
      <c r="AU1443" s="140"/>
      <c r="AV1443" s="140"/>
      <c r="AW1443" s="140"/>
      <c r="AX1443" s="140"/>
      <c r="AY1443" s="140"/>
      <c r="AZ1443" s="140"/>
      <c r="BA1443" s="140"/>
      <c r="BB1443" s="140"/>
      <c r="BC1443" s="140"/>
      <c r="BD1443" s="140"/>
      <c r="BE1443" s="140"/>
      <c r="BF1443" s="140"/>
      <c r="BG1443" s="140"/>
      <c r="BH1443" s="140"/>
      <c r="BI1443" s="140"/>
      <c r="BJ1443" s="140"/>
    </row>
    <row r="1444" spans="1:62" s="101" customFormat="1" ht="18" customHeight="1" x14ac:dyDescent="0.25">
      <c r="A1444" s="180"/>
      <c r="B1444" s="180"/>
      <c r="C1444" s="180"/>
      <c r="D1444" s="180"/>
      <c r="E1444" s="180"/>
      <c r="F1444" s="180"/>
      <c r="G1444" s="180"/>
      <c r="H1444" s="180"/>
      <c r="I1444" s="156"/>
      <c r="J1444" s="156"/>
      <c r="K1444" s="156"/>
      <c r="L1444" s="156"/>
      <c r="M1444" s="156"/>
      <c r="N1444" s="156"/>
      <c r="O1444" s="156"/>
      <c r="P1444" s="156"/>
      <c r="Q1444" s="156"/>
      <c r="R1444" s="156"/>
      <c r="S1444" s="156"/>
      <c r="T1444" s="156"/>
      <c r="U1444" s="156"/>
      <c r="V1444" s="156"/>
      <c r="W1444" s="156"/>
      <c r="X1444" s="156"/>
      <c r="Y1444" s="156"/>
      <c r="Z1444" s="156"/>
      <c r="AA1444" s="156"/>
      <c r="AB1444" s="156"/>
      <c r="AC1444" s="156"/>
      <c r="AD1444" s="156"/>
      <c r="AE1444" s="156"/>
      <c r="AF1444" s="156"/>
      <c r="AG1444" s="156"/>
      <c r="AH1444" s="156"/>
      <c r="AI1444" s="156"/>
      <c r="AJ1444" s="156"/>
      <c r="AK1444" s="156"/>
      <c r="AL1444" s="156"/>
      <c r="AM1444" s="156"/>
      <c r="AN1444" s="156"/>
      <c r="AO1444" s="156"/>
      <c r="AP1444" s="156"/>
      <c r="AQ1444" s="156"/>
      <c r="AS1444" s="140"/>
      <c r="AT1444" s="140"/>
      <c r="AU1444" s="140"/>
      <c r="AV1444" s="140"/>
      <c r="AW1444" s="140"/>
      <c r="AX1444" s="140"/>
      <c r="AY1444" s="140"/>
      <c r="AZ1444" s="140"/>
      <c r="BA1444" s="140"/>
      <c r="BB1444" s="140"/>
      <c r="BC1444" s="140"/>
      <c r="BD1444" s="140"/>
      <c r="BE1444" s="140"/>
      <c r="BF1444" s="140"/>
      <c r="BG1444" s="140"/>
      <c r="BH1444" s="140"/>
      <c r="BI1444" s="140"/>
      <c r="BJ1444" s="140"/>
    </row>
    <row r="1445" spans="1:62" s="101" customFormat="1" ht="18" customHeight="1" x14ac:dyDescent="0.25">
      <c r="A1445" s="180"/>
      <c r="B1445" s="180"/>
      <c r="C1445" s="180"/>
      <c r="D1445" s="180"/>
      <c r="E1445" s="180"/>
      <c r="F1445" s="180"/>
      <c r="G1445" s="180"/>
      <c r="H1445" s="180"/>
      <c r="I1445" s="156"/>
      <c r="J1445" s="156"/>
      <c r="K1445" s="156"/>
      <c r="L1445" s="156"/>
      <c r="M1445" s="156"/>
      <c r="N1445" s="156"/>
      <c r="O1445" s="156"/>
      <c r="P1445" s="156"/>
      <c r="Q1445" s="156"/>
      <c r="R1445" s="156"/>
      <c r="S1445" s="156"/>
      <c r="T1445" s="156"/>
      <c r="U1445" s="156"/>
      <c r="V1445" s="156"/>
      <c r="W1445" s="156"/>
      <c r="X1445" s="156"/>
      <c r="Y1445" s="156"/>
      <c r="Z1445" s="156"/>
      <c r="AA1445" s="156"/>
      <c r="AB1445" s="156"/>
      <c r="AC1445" s="156"/>
      <c r="AD1445" s="156"/>
      <c r="AE1445" s="156"/>
      <c r="AF1445" s="156"/>
      <c r="AG1445" s="156"/>
      <c r="AH1445" s="156"/>
      <c r="AI1445" s="156"/>
      <c r="AJ1445" s="156"/>
      <c r="AK1445" s="156"/>
      <c r="AL1445" s="156"/>
      <c r="AM1445" s="156"/>
      <c r="AN1445" s="156"/>
      <c r="AO1445" s="156"/>
      <c r="AP1445" s="156"/>
      <c r="AQ1445" s="156"/>
      <c r="AS1445" s="140"/>
      <c r="AT1445" s="140"/>
      <c r="AU1445" s="140"/>
      <c r="AV1445" s="140"/>
      <c r="AW1445" s="140"/>
      <c r="AX1445" s="140"/>
      <c r="AY1445" s="140"/>
      <c r="AZ1445" s="140"/>
      <c r="BA1445" s="140"/>
      <c r="BB1445" s="140"/>
      <c r="BC1445" s="140"/>
      <c r="BD1445" s="140"/>
      <c r="BE1445" s="140"/>
      <c r="BF1445" s="140"/>
      <c r="BG1445" s="140"/>
      <c r="BH1445" s="140"/>
      <c r="BI1445" s="140"/>
      <c r="BJ1445" s="140"/>
    </row>
    <row r="1446" spans="1:62" s="101" customFormat="1" ht="18" customHeight="1" x14ac:dyDescent="0.25">
      <c r="A1446" s="180"/>
      <c r="B1446" s="180"/>
      <c r="C1446" s="180"/>
      <c r="D1446" s="180"/>
      <c r="E1446" s="180"/>
      <c r="F1446" s="180"/>
      <c r="G1446" s="180"/>
      <c r="H1446" s="180"/>
      <c r="I1446" s="156"/>
      <c r="J1446" s="156"/>
      <c r="K1446" s="156"/>
      <c r="L1446" s="156"/>
      <c r="M1446" s="156"/>
      <c r="N1446" s="156"/>
      <c r="O1446" s="156"/>
      <c r="P1446" s="156"/>
      <c r="Q1446" s="156"/>
      <c r="R1446" s="156"/>
      <c r="S1446" s="156"/>
      <c r="T1446" s="156"/>
      <c r="U1446" s="156"/>
      <c r="V1446" s="156"/>
      <c r="W1446" s="156"/>
      <c r="X1446" s="156"/>
      <c r="Y1446" s="156"/>
      <c r="Z1446" s="156"/>
      <c r="AA1446" s="156"/>
      <c r="AB1446" s="156"/>
      <c r="AC1446" s="156"/>
      <c r="AD1446" s="156"/>
      <c r="AE1446" s="156"/>
      <c r="AF1446" s="156"/>
      <c r="AG1446" s="156"/>
      <c r="AH1446" s="156"/>
      <c r="AI1446" s="156"/>
      <c r="AJ1446" s="156"/>
      <c r="AK1446" s="156"/>
      <c r="AL1446" s="156"/>
      <c r="AM1446" s="156"/>
      <c r="AN1446" s="156"/>
      <c r="AO1446" s="156"/>
      <c r="AP1446" s="156"/>
      <c r="AQ1446" s="156"/>
      <c r="AS1446" s="140"/>
      <c r="AT1446" s="140"/>
      <c r="AU1446" s="140"/>
      <c r="AV1446" s="140"/>
      <c r="AW1446" s="140"/>
      <c r="AX1446" s="140"/>
      <c r="AY1446" s="140"/>
      <c r="AZ1446" s="140"/>
      <c r="BA1446" s="140"/>
      <c r="BB1446" s="140"/>
      <c r="BC1446" s="140"/>
      <c r="BD1446" s="140"/>
      <c r="BE1446" s="140"/>
      <c r="BF1446" s="140"/>
      <c r="BG1446" s="140"/>
      <c r="BH1446" s="140"/>
      <c r="BI1446" s="140"/>
      <c r="BJ1446" s="140"/>
    </row>
    <row r="1447" spans="1:62" s="101" customFormat="1" ht="18" customHeight="1" x14ac:dyDescent="0.25">
      <c r="A1447" s="180"/>
      <c r="B1447" s="180"/>
      <c r="C1447" s="180"/>
      <c r="D1447" s="180"/>
      <c r="E1447" s="180"/>
      <c r="F1447" s="180"/>
      <c r="G1447" s="180"/>
      <c r="H1447" s="180"/>
      <c r="I1447" s="156"/>
      <c r="J1447" s="156"/>
      <c r="K1447" s="156"/>
      <c r="L1447" s="156"/>
      <c r="M1447" s="156"/>
      <c r="N1447" s="156"/>
      <c r="O1447" s="156"/>
      <c r="P1447" s="156"/>
      <c r="Q1447" s="156"/>
      <c r="R1447" s="156"/>
      <c r="S1447" s="156"/>
      <c r="T1447" s="156"/>
      <c r="U1447" s="156"/>
      <c r="V1447" s="156"/>
      <c r="W1447" s="156"/>
      <c r="X1447" s="156"/>
      <c r="Y1447" s="156"/>
      <c r="Z1447" s="156"/>
      <c r="AA1447" s="156"/>
      <c r="AB1447" s="156"/>
      <c r="AC1447" s="156"/>
      <c r="AD1447" s="156"/>
      <c r="AE1447" s="156"/>
      <c r="AF1447" s="156"/>
      <c r="AG1447" s="156"/>
      <c r="AH1447" s="156"/>
      <c r="AI1447" s="156"/>
      <c r="AJ1447" s="156"/>
      <c r="AK1447" s="156"/>
      <c r="AL1447" s="156"/>
      <c r="AM1447" s="156"/>
      <c r="AN1447" s="156"/>
      <c r="AO1447" s="156"/>
      <c r="AP1447" s="156"/>
      <c r="AQ1447" s="156"/>
      <c r="AS1447" s="140"/>
      <c r="AT1447" s="140"/>
      <c r="AU1447" s="140"/>
      <c r="AV1447" s="140"/>
      <c r="AW1447" s="140"/>
      <c r="AX1447" s="140"/>
      <c r="AY1447" s="140"/>
      <c r="AZ1447" s="140"/>
      <c r="BA1447" s="140"/>
      <c r="BB1447" s="140"/>
      <c r="BC1447" s="140"/>
      <c r="BD1447" s="140"/>
      <c r="BE1447" s="140"/>
      <c r="BF1447" s="140"/>
      <c r="BG1447" s="140"/>
      <c r="BH1447" s="140"/>
      <c r="BI1447" s="140"/>
      <c r="BJ1447" s="140"/>
    </row>
    <row r="1465" spans="1:62" s="101" customFormat="1" ht="18" customHeight="1" x14ac:dyDescent="0.25">
      <c r="A1465" s="180"/>
      <c r="B1465" s="180"/>
      <c r="C1465" s="180"/>
      <c r="D1465" s="180"/>
      <c r="E1465" s="180"/>
      <c r="F1465" s="180"/>
      <c r="G1465" s="180"/>
      <c r="H1465" s="180"/>
      <c r="I1465" s="156"/>
      <c r="J1465" s="156"/>
      <c r="K1465" s="156"/>
      <c r="L1465" s="156"/>
      <c r="M1465" s="156"/>
      <c r="N1465" s="156"/>
      <c r="O1465" s="156"/>
      <c r="P1465" s="156"/>
      <c r="Q1465" s="156"/>
      <c r="R1465" s="156"/>
      <c r="S1465" s="156"/>
      <c r="T1465" s="156"/>
      <c r="U1465" s="156"/>
      <c r="V1465" s="156"/>
      <c r="W1465" s="156"/>
      <c r="X1465" s="156"/>
      <c r="Y1465" s="156"/>
      <c r="Z1465" s="156"/>
      <c r="AA1465" s="156"/>
      <c r="AB1465" s="156"/>
      <c r="AC1465" s="156"/>
      <c r="AD1465" s="156"/>
      <c r="AE1465" s="156"/>
      <c r="AF1465" s="156"/>
      <c r="AG1465" s="156"/>
      <c r="AH1465" s="156"/>
      <c r="AI1465" s="156"/>
      <c r="AJ1465" s="156"/>
      <c r="AK1465" s="156"/>
      <c r="AL1465" s="156"/>
      <c r="AM1465" s="156"/>
      <c r="AN1465" s="156"/>
      <c r="AO1465" s="156"/>
      <c r="AP1465" s="156"/>
      <c r="AQ1465" s="156"/>
      <c r="AS1465" s="140"/>
      <c r="AT1465" s="140"/>
      <c r="AU1465" s="140"/>
      <c r="AV1465" s="140"/>
      <c r="AW1465" s="140"/>
      <c r="AX1465" s="140"/>
      <c r="AY1465" s="140"/>
      <c r="AZ1465" s="140"/>
      <c r="BA1465" s="140"/>
      <c r="BB1465" s="140"/>
      <c r="BC1465" s="140"/>
      <c r="BD1465" s="140"/>
      <c r="BE1465" s="140"/>
      <c r="BF1465" s="140"/>
      <c r="BG1465" s="140"/>
      <c r="BH1465" s="140"/>
      <c r="BI1465" s="140"/>
      <c r="BJ1465" s="140"/>
    </row>
    <row r="1466" spans="1:62" s="101" customFormat="1" ht="18" customHeight="1" x14ac:dyDescent="0.25">
      <c r="A1466" s="180"/>
      <c r="B1466" s="180"/>
      <c r="C1466" s="180"/>
      <c r="D1466" s="180"/>
      <c r="E1466" s="180"/>
      <c r="F1466" s="180"/>
      <c r="G1466" s="180"/>
      <c r="H1466" s="180"/>
      <c r="I1466" s="156"/>
      <c r="J1466" s="156"/>
      <c r="K1466" s="156"/>
      <c r="L1466" s="156"/>
      <c r="M1466" s="156"/>
      <c r="N1466" s="156"/>
      <c r="O1466" s="156"/>
      <c r="P1466" s="156"/>
      <c r="Q1466" s="156"/>
      <c r="R1466" s="156"/>
      <c r="S1466" s="156"/>
      <c r="T1466" s="156"/>
      <c r="U1466" s="156"/>
      <c r="V1466" s="156"/>
      <c r="W1466" s="156"/>
      <c r="X1466" s="156"/>
      <c r="Y1466" s="156"/>
      <c r="Z1466" s="156"/>
      <c r="AA1466" s="156"/>
      <c r="AB1466" s="156"/>
      <c r="AC1466" s="156"/>
      <c r="AD1466" s="156"/>
      <c r="AE1466" s="156"/>
      <c r="AF1466" s="156"/>
      <c r="AG1466" s="156"/>
      <c r="AH1466" s="156"/>
      <c r="AI1466" s="156"/>
      <c r="AJ1466" s="156"/>
      <c r="AK1466" s="156"/>
      <c r="AL1466" s="156"/>
      <c r="AM1466" s="156"/>
      <c r="AN1466" s="156"/>
      <c r="AO1466" s="156"/>
      <c r="AP1466" s="156"/>
      <c r="AQ1466" s="156"/>
      <c r="AS1466" s="140"/>
      <c r="AT1466" s="140"/>
      <c r="AU1466" s="140"/>
      <c r="AV1466" s="140"/>
      <c r="AW1466" s="140"/>
      <c r="AX1466" s="140"/>
      <c r="AY1466" s="140"/>
      <c r="AZ1466" s="140"/>
      <c r="BA1466" s="140"/>
      <c r="BB1466" s="140"/>
      <c r="BC1466" s="140"/>
      <c r="BD1466" s="140"/>
      <c r="BE1466" s="140"/>
      <c r="BF1466" s="140"/>
      <c r="BG1466" s="140"/>
      <c r="BH1466" s="140"/>
      <c r="BI1466" s="140"/>
      <c r="BJ1466" s="140"/>
    </row>
    <row r="1467" spans="1:62" s="101" customFormat="1" ht="18" customHeight="1" x14ac:dyDescent="0.25">
      <c r="A1467" s="180"/>
      <c r="B1467" s="180"/>
      <c r="C1467" s="180"/>
      <c r="D1467" s="180"/>
      <c r="E1467" s="180"/>
      <c r="F1467" s="180"/>
      <c r="G1467" s="180"/>
      <c r="H1467" s="180"/>
      <c r="I1467" s="156"/>
      <c r="J1467" s="156"/>
      <c r="K1467" s="156"/>
      <c r="L1467" s="156"/>
      <c r="M1467" s="156"/>
      <c r="N1467" s="156"/>
      <c r="O1467" s="156"/>
      <c r="P1467" s="156"/>
      <c r="Q1467" s="156"/>
      <c r="R1467" s="156"/>
      <c r="S1467" s="156"/>
      <c r="T1467" s="156"/>
      <c r="U1467" s="156"/>
      <c r="V1467" s="156"/>
      <c r="W1467" s="156"/>
      <c r="X1467" s="156"/>
      <c r="Y1467" s="156"/>
      <c r="Z1467" s="156"/>
      <c r="AA1467" s="156"/>
      <c r="AB1467" s="156"/>
      <c r="AC1467" s="156"/>
      <c r="AD1467" s="156"/>
      <c r="AE1467" s="156"/>
      <c r="AF1467" s="156"/>
      <c r="AG1467" s="156"/>
      <c r="AH1467" s="156"/>
      <c r="AI1467" s="156"/>
      <c r="AJ1467" s="156"/>
      <c r="AK1467" s="156"/>
      <c r="AL1467" s="156"/>
      <c r="AM1467" s="156"/>
      <c r="AN1467" s="156"/>
      <c r="AO1467" s="156"/>
      <c r="AP1467" s="156"/>
      <c r="AQ1467" s="156"/>
      <c r="AS1467" s="140"/>
      <c r="AT1467" s="140"/>
      <c r="AU1467" s="140"/>
      <c r="AV1467" s="140"/>
      <c r="AW1467" s="140"/>
      <c r="AX1467" s="140"/>
      <c r="AY1467" s="140"/>
      <c r="AZ1467" s="140"/>
      <c r="BA1467" s="140"/>
      <c r="BB1467" s="140"/>
      <c r="BC1467" s="140"/>
      <c r="BD1467" s="140"/>
      <c r="BE1467" s="140"/>
      <c r="BF1467" s="140"/>
      <c r="BG1467" s="140"/>
      <c r="BH1467" s="140"/>
      <c r="BI1467" s="140"/>
      <c r="BJ1467" s="140"/>
    </row>
    <row r="1468" spans="1:62" s="101" customFormat="1" ht="18" customHeight="1" x14ac:dyDescent="0.25">
      <c r="A1468" s="180"/>
      <c r="B1468" s="180"/>
      <c r="C1468" s="180"/>
      <c r="D1468" s="180"/>
      <c r="E1468" s="180"/>
      <c r="F1468" s="180"/>
      <c r="G1468" s="180"/>
      <c r="H1468" s="180"/>
      <c r="I1468" s="156"/>
      <c r="J1468" s="156"/>
      <c r="K1468" s="156"/>
      <c r="L1468" s="156"/>
      <c r="M1468" s="156"/>
      <c r="N1468" s="156"/>
      <c r="O1468" s="156"/>
      <c r="P1468" s="156"/>
      <c r="Q1468" s="156"/>
      <c r="R1468" s="156"/>
      <c r="S1468" s="156"/>
      <c r="T1468" s="156"/>
      <c r="U1468" s="156"/>
      <c r="V1468" s="156"/>
      <c r="W1468" s="156"/>
      <c r="X1468" s="156"/>
      <c r="Y1468" s="156"/>
      <c r="Z1468" s="156"/>
      <c r="AA1468" s="156"/>
      <c r="AB1468" s="156"/>
      <c r="AC1468" s="156"/>
      <c r="AD1468" s="156"/>
      <c r="AE1468" s="156"/>
      <c r="AF1468" s="156"/>
      <c r="AG1468" s="156"/>
      <c r="AH1468" s="156"/>
      <c r="AI1468" s="156"/>
      <c r="AJ1468" s="156"/>
      <c r="AK1468" s="156"/>
      <c r="AL1468" s="156"/>
      <c r="AM1468" s="156"/>
      <c r="AN1468" s="156"/>
      <c r="AO1468" s="156"/>
      <c r="AP1468" s="156"/>
      <c r="AQ1468" s="156"/>
      <c r="AS1468" s="140"/>
      <c r="AT1468" s="140"/>
      <c r="AU1468" s="140"/>
      <c r="AV1468" s="140"/>
      <c r="AW1468" s="140"/>
      <c r="AX1468" s="140"/>
      <c r="AY1468" s="140"/>
      <c r="AZ1468" s="140"/>
      <c r="BA1468" s="140"/>
      <c r="BB1468" s="140"/>
      <c r="BC1468" s="140"/>
      <c r="BD1468" s="140"/>
      <c r="BE1468" s="140"/>
      <c r="BF1468" s="140"/>
      <c r="BG1468" s="140"/>
      <c r="BH1468" s="140"/>
      <c r="BI1468" s="140"/>
      <c r="BJ1468" s="140"/>
    </row>
    <row r="1469" spans="1:62" s="101" customFormat="1" ht="18" customHeight="1" x14ac:dyDescent="0.25">
      <c r="A1469" s="180"/>
      <c r="B1469" s="180"/>
      <c r="C1469" s="180"/>
      <c r="D1469" s="180"/>
      <c r="E1469" s="180"/>
      <c r="F1469" s="180"/>
      <c r="G1469" s="180"/>
      <c r="H1469" s="180"/>
      <c r="I1469" s="156"/>
      <c r="J1469" s="156"/>
      <c r="K1469" s="156"/>
      <c r="L1469" s="156"/>
      <c r="M1469" s="156"/>
      <c r="N1469" s="156"/>
      <c r="O1469" s="156"/>
      <c r="P1469" s="156"/>
      <c r="Q1469" s="156"/>
      <c r="R1469" s="156"/>
      <c r="S1469" s="156"/>
      <c r="T1469" s="156"/>
      <c r="U1469" s="156"/>
      <c r="V1469" s="156"/>
      <c r="W1469" s="156"/>
      <c r="X1469" s="156"/>
      <c r="Y1469" s="156"/>
      <c r="Z1469" s="156"/>
      <c r="AA1469" s="156"/>
      <c r="AB1469" s="156"/>
      <c r="AC1469" s="156"/>
      <c r="AD1469" s="156"/>
      <c r="AE1469" s="156"/>
      <c r="AF1469" s="156"/>
      <c r="AG1469" s="156"/>
      <c r="AH1469" s="156"/>
      <c r="AI1469" s="156"/>
      <c r="AJ1469" s="156"/>
      <c r="AK1469" s="156"/>
      <c r="AL1469" s="156"/>
      <c r="AM1469" s="156"/>
      <c r="AN1469" s="156"/>
      <c r="AO1469" s="156"/>
      <c r="AP1469" s="156"/>
      <c r="AQ1469" s="156"/>
      <c r="AS1469" s="140"/>
      <c r="AT1469" s="140"/>
      <c r="AU1469" s="140"/>
      <c r="AV1469" s="140"/>
      <c r="AW1469" s="140"/>
      <c r="AX1469" s="140"/>
      <c r="AY1469" s="140"/>
      <c r="AZ1469" s="140"/>
      <c r="BA1469" s="140"/>
      <c r="BB1469" s="140"/>
      <c r="BC1469" s="140"/>
      <c r="BD1469" s="140"/>
      <c r="BE1469" s="140"/>
      <c r="BF1469" s="140"/>
      <c r="BG1469" s="140"/>
      <c r="BH1469" s="140"/>
      <c r="BI1469" s="140"/>
      <c r="BJ1469" s="140"/>
    </row>
    <row r="1470" spans="1:62" s="101" customFormat="1" ht="18" customHeight="1" x14ac:dyDescent="0.25">
      <c r="A1470" s="180"/>
      <c r="B1470" s="180"/>
      <c r="C1470" s="180"/>
      <c r="D1470" s="180"/>
      <c r="E1470" s="180"/>
      <c r="F1470" s="180"/>
      <c r="G1470" s="180"/>
      <c r="H1470" s="180"/>
      <c r="I1470" s="156"/>
      <c r="J1470" s="156"/>
      <c r="K1470" s="156"/>
      <c r="L1470" s="156"/>
      <c r="M1470" s="156"/>
      <c r="N1470" s="156"/>
      <c r="O1470" s="156"/>
      <c r="P1470" s="156"/>
      <c r="Q1470" s="156"/>
      <c r="R1470" s="156"/>
      <c r="S1470" s="156"/>
      <c r="T1470" s="156"/>
      <c r="U1470" s="156"/>
      <c r="V1470" s="156"/>
      <c r="W1470" s="156"/>
      <c r="X1470" s="156"/>
      <c r="Y1470" s="156"/>
      <c r="Z1470" s="156"/>
      <c r="AA1470" s="156"/>
      <c r="AB1470" s="156"/>
      <c r="AC1470" s="156"/>
      <c r="AD1470" s="156"/>
      <c r="AE1470" s="156"/>
      <c r="AF1470" s="156"/>
      <c r="AG1470" s="156"/>
      <c r="AH1470" s="156"/>
      <c r="AI1470" s="156"/>
      <c r="AJ1470" s="156"/>
      <c r="AK1470" s="156"/>
      <c r="AL1470" s="156"/>
      <c r="AM1470" s="156"/>
      <c r="AN1470" s="156"/>
      <c r="AO1470" s="156"/>
      <c r="AP1470" s="156"/>
      <c r="AQ1470" s="156"/>
      <c r="AS1470" s="140"/>
      <c r="AT1470" s="140"/>
      <c r="AU1470" s="140"/>
      <c r="AV1470" s="140"/>
      <c r="AW1470" s="140"/>
      <c r="AX1470" s="140"/>
      <c r="AY1470" s="140"/>
      <c r="AZ1470" s="140"/>
      <c r="BA1470" s="140"/>
      <c r="BB1470" s="140"/>
      <c r="BC1470" s="140"/>
      <c r="BD1470" s="140"/>
      <c r="BE1470" s="140"/>
      <c r="BF1470" s="140"/>
      <c r="BG1470" s="140"/>
      <c r="BH1470" s="140"/>
      <c r="BI1470" s="140"/>
      <c r="BJ1470" s="140"/>
    </row>
    <row r="1471" spans="1:62" s="101" customFormat="1" ht="18" customHeight="1" x14ac:dyDescent="0.25">
      <c r="A1471" s="180"/>
      <c r="B1471" s="180"/>
      <c r="C1471" s="180"/>
      <c r="D1471" s="180"/>
      <c r="E1471" s="180"/>
      <c r="F1471" s="180"/>
      <c r="G1471" s="180"/>
      <c r="H1471" s="180"/>
      <c r="I1471" s="156"/>
      <c r="J1471" s="156"/>
      <c r="K1471" s="156"/>
      <c r="L1471" s="156"/>
      <c r="M1471" s="156"/>
      <c r="N1471" s="156"/>
      <c r="O1471" s="156"/>
      <c r="P1471" s="156"/>
      <c r="Q1471" s="156"/>
      <c r="R1471" s="156"/>
      <c r="S1471" s="156"/>
      <c r="T1471" s="156"/>
      <c r="U1471" s="156"/>
      <c r="V1471" s="156"/>
      <c r="W1471" s="156"/>
      <c r="X1471" s="156"/>
      <c r="Y1471" s="156"/>
      <c r="Z1471" s="156"/>
      <c r="AA1471" s="156"/>
      <c r="AB1471" s="156"/>
      <c r="AC1471" s="156"/>
      <c r="AD1471" s="156"/>
      <c r="AE1471" s="156"/>
      <c r="AF1471" s="156"/>
      <c r="AG1471" s="156"/>
      <c r="AH1471" s="156"/>
      <c r="AI1471" s="156"/>
      <c r="AJ1471" s="156"/>
      <c r="AK1471" s="156"/>
      <c r="AL1471" s="156"/>
      <c r="AM1471" s="156"/>
      <c r="AN1471" s="156"/>
      <c r="AO1471" s="156"/>
      <c r="AP1471" s="156"/>
      <c r="AQ1471" s="156"/>
      <c r="AS1471" s="140"/>
      <c r="AT1471" s="140"/>
      <c r="AU1471" s="140"/>
      <c r="AV1471" s="140"/>
      <c r="AW1471" s="140"/>
      <c r="AX1471" s="140"/>
      <c r="AY1471" s="140"/>
      <c r="AZ1471" s="140"/>
      <c r="BA1471" s="140"/>
      <c r="BB1471" s="140"/>
      <c r="BC1471" s="140"/>
      <c r="BD1471" s="140"/>
      <c r="BE1471" s="140"/>
      <c r="BF1471" s="140"/>
      <c r="BG1471" s="140"/>
      <c r="BH1471" s="140"/>
      <c r="BI1471" s="140"/>
      <c r="BJ1471" s="140"/>
    </row>
    <row r="1489" spans="1:62" s="101" customFormat="1" ht="18" customHeight="1" x14ac:dyDescent="0.25">
      <c r="A1489" s="180"/>
      <c r="B1489" s="180"/>
      <c r="C1489" s="180"/>
      <c r="D1489" s="180"/>
      <c r="E1489" s="180"/>
      <c r="F1489" s="180"/>
      <c r="G1489" s="180"/>
      <c r="H1489" s="180"/>
      <c r="I1489" s="156"/>
      <c r="J1489" s="156"/>
      <c r="K1489" s="156"/>
      <c r="L1489" s="156"/>
      <c r="M1489" s="156"/>
      <c r="N1489" s="156"/>
      <c r="O1489" s="156"/>
      <c r="P1489" s="156"/>
      <c r="Q1489" s="156"/>
      <c r="R1489" s="156"/>
      <c r="S1489" s="156"/>
      <c r="T1489" s="156"/>
      <c r="U1489" s="156"/>
      <c r="V1489" s="156"/>
      <c r="W1489" s="156"/>
      <c r="X1489" s="156"/>
      <c r="Y1489" s="156"/>
      <c r="Z1489" s="156"/>
      <c r="AA1489" s="156"/>
      <c r="AB1489" s="156"/>
      <c r="AC1489" s="156"/>
      <c r="AD1489" s="156"/>
      <c r="AE1489" s="156"/>
      <c r="AF1489" s="156"/>
      <c r="AG1489" s="156"/>
      <c r="AH1489" s="156"/>
      <c r="AI1489" s="156"/>
      <c r="AJ1489" s="156"/>
      <c r="AK1489" s="156"/>
      <c r="AL1489" s="156"/>
      <c r="AM1489" s="156"/>
      <c r="AN1489" s="156"/>
      <c r="AO1489" s="156"/>
      <c r="AP1489" s="156"/>
      <c r="AQ1489" s="156"/>
      <c r="AS1489" s="140"/>
      <c r="AT1489" s="140"/>
      <c r="AU1489" s="140"/>
      <c r="AV1489" s="140"/>
      <c r="AW1489" s="140"/>
      <c r="AX1489" s="140"/>
      <c r="AY1489" s="140"/>
      <c r="AZ1489" s="140"/>
      <c r="BA1489" s="140"/>
      <c r="BB1489" s="140"/>
      <c r="BC1489" s="140"/>
      <c r="BD1489" s="140"/>
      <c r="BE1489" s="140"/>
      <c r="BF1489" s="140"/>
      <c r="BG1489" s="140"/>
      <c r="BH1489" s="140"/>
      <c r="BI1489" s="140"/>
      <c r="BJ1489" s="140"/>
    </row>
    <row r="1490" spans="1:62" s="101" customFormat="1" ht="18" customHeight="1" x14ac:dyDescent="0.25">
      <c r="A1490" s="180"/>
      <c r="B1490" s="180"/>
      <c r="C1490" s="180"/>
      <c r="D1490" s="180"/>
      <c r="E1490" s="180"/>
      <c r="F1490" s="180"/>
      <c r="G1490" s="180"/>
      <c r="H1490" s="180"/>
      <c r="I1490" s="156"/>
      <c r="J1490" s="156"/>
      <c r="K1490" s="156"/>
      <c r="L1490" s="156"/>
      <c r="M1490" s="156"/>
      <c r="N1490" s="156"/>
      <c r="O1490" s="156"/>
      <c r="P1490" s="156"/>
      <c r="Q1490" s="156"/>
      <c r="R1490" s="156"/>
      <c r="S1490" s="156"/>
      <c r="T1490" s="156"/>
      <c r="U1490" s="156"/>
      <c r="V1490" s="156"/>
      <c r="W1490" s="156"/>
      <c r="X1490" s="156"/>
      <c r="Y1490" s="156"/>
      <c r="Z1490" s="156"/>
      <c r="AA1490" s="156"/>
      <c r="AB1490" s="156"/>
      <c r="AC1490" s="156"/>
      <c r="AD1490" s="156"/>
      <c r="AE1490" s="156"/>
      <c r="AF1490" s="156"/>
      <c r="AG1490" s="156"/>
      <c r="AH1490" s="156"/>
      <c r="AI1490" s="156"/>
      <c r="AJ1490" s="156"/>
      <c r="AK1490" s="156"/>
      <c r="AL1490" s="156"/>
      <c r="AM1490" s="156"/>
      <c r="AN1490" s="156"/>
      <c r="AO1490" s="156"/>
      <c r="AP1490" s="156"/>
      <c r="AQ1490" s="156"/>
      <c r="AS1490" s="140"/>
      <c r="AT1490" s="140"/>
      <c r="AU1490" s="140"/>
      <c r="AV1490" s="140"/>
      <c r="AW1490" s="140"/>
      <c r="AX1490" s="140"/>
      <c r="AY1490" s="140"/>
      <c r="AZ1490" s="140"/>
      <c r="BA1490" s="140"/>
      <c r="BB1490" s="140"/>
      <c r="BC1490" s="140"/>
      <c r="BD1490" s="140"/>
      <c r="BE1490" s="140"/>
      <c r="BF1490" s="140"/>
      <c r="BG1490" s="140"/>
      <c r="BH1490" s="140"/>
      <c r="BI1490" s="140"/>
      <c r="BJ1490" s="140"/>
    </row>
    <row r="1491" spans="1:62" s="101" customFormat="1" ht="18" customHeight="1" x14ac:dyDescent="0.25">
      <c r="A1491" s="180"/>
      <c r="B1491" s="180"/>
      <c r="C1491" s="180"/>
      <c r="D1491" s="180"/>
      <c r="E1491" s="180"/>
      <c r="F1491" s="180"/>
      <c r="G1491" s="180"/>
      <c r="H1491" s="180"/>
      <c r="I1491" s="156"/>
      <c r="J1491" s="156"/>
      <c r="K1491" s="156"/>
      <c r="L1491" s="156"/>
      <c r="M1491" s="156"/>
      <c r="N1491" s="156"/>
      <c r="O1491" s="156"/>
      <c r="P1491" s="156"/>
      <c r="Q1491" s="156"/>
      <c r="R1491" s="156"/>
      <c r="S1491" s="156"/>
      <c r="T1491" s="156"/>
      <c r="U1491" s="156"/>
      <c r="V1491" s="156"/>
      <c r="W1491" s="156"/>
      <c r="X1491" s="156"/>
      <c r="Y1491" s="156"/>
      <c r="Z1491" s="156"/>
      <c r="AA1491" s="156"/>
      <c r="AB1491" s="156"/>
      <c r="AC1491" s="156"/>
      <c r="AD1491" s="156"/>
      <c r="AE1491" s="156"/>
      <c r="AF1491" s="156"/>
      <c r="AG1491" s="156"/>
      <c r="AH1491" s="156"/>
      <c r="AI1491" s="156"/>
      <c r="AJ1491" s="156"/>
      <c r="AK1491" s="156"/>
      <c r="AL1491" s="156"/>
      <c r="AM1491" s="156"/>
      <c r="AN1491" s="156"/>
      <c r="AO1491" s="156"/>
      <c r="AP1491" s="156"/>
      <c r="AQ1491" s="156"/>
      <c r="AS1491" s="140"/>
      <c r="AT1491" s="140"/>
      <c r="AU1491" s="140"/>
      <c r="AV1491" s="140"/>
      <c r="AW1491" s="140"/>
      <c r="AX1491" s="140"/>
      <c r="AY1491" s="140"/>
      <c r="AZ1491" s="140"/>
      <c r="BA1491" s="140"/>
      <c r="BB1491" s="140"/>
      <c r="BC1491" s="140"/>
      <c r="BD1491" s="140"/>
      <c r="BE1491" s="140"/>
      <c r="BF1491" s="140"/>
      <c r="BG1491" s="140"/>
      <c r="BH1491" s="140"/>
      <c r="BI1491" s="140"/>
      <c r="BJ1491" s="140"/>
    </row>
    <row r="1492" spans="1:62" s="101" customFormat="1" ht="18" customHeight="1" x14ac:dyDescent="0.25">
      <c r="A1492" s="180"/>
      <c r="B1492" s="180"/>
      <c r="C1492" s="180"/>
      <c r="D1492" s="180"/>
      <c r="E1492" s="180"/>
      <c r="F1492" s="180"/>
      <c r="G1492" s="180"/>
      <c r="H1492" s="180"/>
      <c r="I1492" s="156"/>
      <c r="J1492" s="156"/>
      <c r="K1492" s="156"/>
      <c r="L1492" s="156"/>
      <c r="M1492" s="156"/>
      <c r="N1492" s="156"/>
      <c r="O1492" s="156"/>
      <c r="P1492" s="156"/>
      <c r="Q1492" s="156"/>
      <c r="R1492" s="156"/>
      <c r="S1492" s="156"/>
      <c r="T1492" s="156"/>
      <c r="U1492" s="156"/>
      <c r="V1492" s="156"/>
      <c r="W1492" s="156"/>
      <c r="X1492" s="156"/>
      <c r="Y1492" s="156"/>
      <c r="Z1492" s="156"/>
      <c r="AA1492" s="156"/>
      <c r="AB1492" s="156"/>
      <c r="AC1492" s="156"/>
      <c r="AD1492" s="156"/>
      <c r="AE1492" s="156"/>
      <c r="AF1492" s="156"/>
      <c r="AG1492" s="156"/>
      <c r="AH1492" s="156"/>
      <c r="AI1492" s="156"/>
      <c r="AJ1492" s="156"/>
      <c r="AK1492" s="156"/>
      <c r="AL1492" s="156"/>
      <c r="AM1492" s="156"/>
      <c r="AN1492" s="156"/>
      <c r="AO1492" s="156"/>
      <c r="AP1492" s="156"/>
      <c r="AQ1492" s="156"/>
      <c r="AS1492" s="140"/>
      <c r="AT1492" s="140"/>
      <c r="AU1492" s="140"/>
      <c r="AV1492" s="140"/>
      <c r="AW1492" s="140"/>
      <c r="AX1492" s="140"/>
      <c r="AY1492" s="140"/>
      <c r="AZ1492" s="140"/>
      <c r="BA1492" s="140"/>
      <c r="BB1492" s="140"/>
      <c r="BC1492" s="140"/>
      <c r="BD1492" s="140"/>
      <c r="BE1492" s="140"/>
      <c r="BF1492" s="140"/>
      <c r="BG1492" s="140"/>
      <c r="BH1492" s="140"/>
      <c r="BI1492" s="140"/>
      <c r="BJ1492" s="140"/>
    </row>
    <row r="1493" spans="1:62" s="101" customFormat="1" ht="18" customHeight="1" x14ac:dyDescent="0.25">
      <c r="A1493" s="180"/>
      <c r="B1493" s="180"/>
      <c r="C1493" s="180"/>
      <c r="D1493" s="180"/>
      <c r="E1493" s="180"/>
      <c r="F1493" s="180"/>
      <c r="G1493" s="180"/>
      <c r="H1493" s="180"/>
      <c r="I1493" s="156"/>
      <c r="J1493" s="156"/>
      <c r="K1493" s="156"/>
      <c r="L1493" s="156"/>
      <c r="M1493" s="156"/>
      <c r="N1493" s="156"/>
      <c r="O1493" s="156"/>
      <c r="P1493" s="156"/>
      <c r="Q1493" s="156"/>
      <c r="R1493" s="156"/>
      <c r="S1493" s="156"/>
      <c r="T1493" s="156"/>
      <c r="U1493" s="156"/>
      <c r="V1493" s="156"/>
      <c r="W1493" s="156"/>
      <c r="X1493" s="156"/>
      <c r="Y1493" s="156"/>
      <c r="Z1493" s="156"/>
      <c r="AA1493" s="156"/>
      <c r="AB1493" s="156"/>
      <c r="AC1493" s="156"/>
      <c r="AD1493" s="156"/>
      <c r="AE1493" s="156"/>
      <c r="AF1493" s="156"/>
      <c r="AG1493" s="156"/>
      <c r="AH1493" s="156"/>
      <c r="AI1493" s="156"/>
      <c r="AJ1493" s="156"/>
      <c r="AK1493" s="156"/>
      <c r="AL1493" s="156"/>
      <c r="AM1493" s="156"/>
      <c r="AN1493" s="156"/>
      <c r="AO1493" s="156"/>
      <c r="AP1493" s="156"/>
      <c r="AQ1493" s="156"/>
      <c r="AS1493" s="140"/>
      <c r="AT1493" s="140"/>
      <c r="AU1493" s="140"/>
      <c r="AV1493" s="140"/>
      <c r="AW1493" s="140"/>
      <c r="AX1493" s="140"/>
      <c r="AY1493" s="140"/>
      <c r="AZ1493" s="140"/>
      <c r="BA1493" s="140"/>
      <c r="BB1493" s="140"/>
      <c r="BC1493" s="140"/>
      <c r="BD1493" s="140"/>
      <c r="BE1493" s="140"/>
      <c r="BF1493" s="140"/>
      <c r="BG1493" s="140"/>
      <c r="BH1493" s="140"/>
      <c r="BI1493" s="140"/>
      <c r="BJ1493" s="140"/>
    </row>
    <row r="1494" spans="1:62" s="101" customFormat="1" ht="18" customHeight="1" x14ac:dyDescent="0.25">
      <c r="A1494" s="180"/>
      <c r="B1494" s="180"/>
      <c r="C1494" s="180"/>
      <c r="D1494" s="180"/>
      <c r="E1494" s="180"/>
      <c r="F1494" s="180"/>
      <c r="G1494" s="180"/>
      <c r="H1494" s="180"/>
      <c r="I1494" s="156"/>
      <c r="J1494" s="156"/>
      <c r="K1494" s="156"/>
      <c r="L1494" s="156"/>
      <c r="M1494" s="156"/>
      <c r="N1494" s="156"/>
      <c r="O1494" s="156"/>
      <c r="P1494" s="156"/>
      <c r="Q1494" s="156"/>
      <c r="R1494" s="156"/>
      <c r="S1494" s="156"/>
      <c r="T1494" s="156"/>
      <c r="U1494" s="156"/>
      <c r="V1494" s="156"/>
      <c r="W1494" s="156"/>
      <c r="X1494" s="156"/>
      <c r="Y1494" s="156"/>
      <c r="Z1494" s="156"/>
      <c r="AA1494" s="156"/>
      <c r="AB1494" s="156"/>
      <c r="AC1494" s="156"/>
      <c r="AD1494" s="156"/>
      <c r="AE1494" s="156"/>
      <c r="AF1494" s="156"/>
      <c r="AG1494" s="156"/>
      <c r="AH1494" s="156"/>
      <c r="AI1494" s="156"/>
      <c r="AJ1494" s="156"/>
      <c r="AK1494" s="156"/>
      <c r="AL1494" s="156"/>
      <c r="AM1494" s="156"/>
      <c r="AN1494" s="156"/>
      <c r="AO1494" s="156"/>
      <c r="AP1494" s="156"/>
      <c r="AQ1494" s="156"/>
      <c r="AS1494" s="140"/>
      <c r="AT1494" s="140"/>
      <c r="AU1494" s="140"/>
      <c r="AV1494" s="140"/>
      <c r="AW1494" s="140"/>
      <c r="AX1494" s="140"/>
      <c r="AY1494" s="140"/>
      <c r="AZ1494" s="140"/>
      <c r="BA1494" s="140"/>
      <c r="BB1494" s="140"/>
      <c r="BC1494" s="140"/>
      <c r="BD1494" s="140"/>
      <c r="BE1494" s="140"/>
      <c r="BF1494" s="140"/>
      <c r="BG1494" s="140"/>
      <c r="BH1494" s="140"/>
      <c r="BI1494" s="140"/>
      <c r="BJ1494" s="140"/>
    </row>
    <row r="1495" spans="1:62" s="101" customFormat="1" ht="18" customHeight="1" x14ac:dyDescent="0.25">
      <c r="A1495" s="180"/>
      <c r="B1495" s="180"/>
      <c r="C1495" s="180"/>
      <c r="D1495" s="180"/>
      <c r="E1495" s="180"/>
      <c r="F1495" s="180"/>
      <c r="G1495" s="180"/>
      <c r="H1495" s="180"/>
      <c r="I1495" s="156"/>
      <c r="J1495" s="156"/>
      <c r="K1495" s="156"/>
      <c r="L1495" s="156"/>
      <c r="M1495" s="156"/>
      <c r="N1495" s="156"/>
      <c r="O1495" s="156"/>
      <c r="P1495" s="156"/>
      <c r="Q1495" s="156"/>
      <c r="R1495" s="156"/>
      <c r="S1495" s="156"/>
      <c r="T1495" s="156"/>
      <c r="U1495" s="156"/>
      <c r="V1495" s="156"/>
      <c r="W1495" s="156"/>
      <c r="X1495" s="156"/>
      <c r="Y1495" s="156"/>
      <c r="Z1495" s="156"/>
      <c r="AA1495" s="156"/>
      <c r="AB1495" s="156"/>
      <c r="AC1495" s="156"/>
      <c r="AD1495" s="156"/>
      <c r="AE1495" s="156"/>
      <c r="AF1495" s="156"/>
      <c r="AG1495" s="156"/>
      <c r="AH1495" s="156"/>
      <c r="AI1495" s="156"/>
      <c r="AJ1495" s="156"/>
      <c r="AK1495" s="156"/>
      <c r="AL1495" s="156"/>
      <c r="AM1495" s="156"/>
      <c r="AN1495" s="156"/>
      <c r="AO1495" s="156"/>
      <c r="AP1495" s="156"/>
      <c r="AQ1495" s="156"/>
      <c r="AS1495" s="140"/>
      <c r="AT1495" s="140"/>
      <c r="AU1495" s="140"/>
      <c r="AV1495" s="140"/>
      <c r="AW1495" s="140"/>
      <c r="AX1495" s="140"/>
      <c r="AY1495" s="140"/>
      <c r="AZ1495" s="140"/>
      <c r="BA1495" s="140"/>
      <c r="BB1495" s="140"/>
      <c r="BC1495" s="140"/>
      <c r="BD1495" s="140"/>
      <c r="BE1495" s="140"/>
      <c r="BF1495" s="140"/>
      <c r="BG1495" s="140"/>
      <c r="BH1495" s="140"/>
      <c r="BI1495" s="140"/>
      <c r="BJ1495" s="140"/>
    </row>
    <row r="1513" spans="1:62" s="101" customFormat="1" ht="18" customHeight="1" x14ac:dyDescent="0.25">
      <c r="A1513" s="180"/>
      <c r="B1513" s="180"/>
      <c r="C1513" s="180"/>
      <c r="D1513" s="180"/>
      <c r="E1513" s="180"/>
      <c r="F1513" s="180"/>
      <c r="G1513" s="180"/>
      <c r="H1513" s="180"/>
      <c r="I1513" s="156"/>
      <c r="J1513" s="156"/>
      <c r="K1513" s="156"/>
      <c r="L1513" s="156"/>
      <c r="M1513" s="156"/>
      <c r="N1513" s="156"/>
      <c r="O1513" s="156"/>
      <c r="P1513" s="156"/>
      <c r="Q1513" s="156"/>
      <c r="R1513" s="156"/>
      <c r="S1513" s="156"/>
      <c r="T1513" s="156"/>
      <c r="U1513" s="156"/>
      <c r="V1513" s="156"/>
      <c r="W1513" s="156"/>
      <c r="X1513" s="156"/>
      <c r="Y1513" s="156"/>
      <c r="Z1513" s="156"/>
      <c r="AA1513" s="156"/>
      <c r="AB1513" s="156"/>
      <c r="AC1513" s="156"/>
      <c r="AD1513" s="156"/>
      <c r="AE1513" s="156"/>
      <c r="AF1513" s="156"/>
      <c r="AG1513" s="156"/>
      <c r="AH1513" s="156"/>
      <c r="AI1513" s="156"/>
      <c r="AJ1513" s="156"/>
      <c r="AK1513" s="156"/>
      <c r="AL1513" s="156"/>
      <c r="AM1513" s="156"/>
      <c r="AN1513" s="156"/>
      <c r="AO1513" s="156"/>
      <c r="AP1513" s="156"/>
      <c r="AQ1513" s="156"/>
      <c r="AS1513" s="140"/>
      <c r="AT1513" s="140"/>
      <c r="AU1513" s="140"/>
      <c r="AV1513" s="140"/>
      <c r="AW1513" s="140"/>
      <c r="AX1513" s="140"/>
      <c r="AY1513" s="140"/>
      <c r="AZ1513" s="140"/>
      <c r="BA1513" s="140"/>
      <c r="BB1513" s="140"/>
      <c r="BC1513" s="140"/>
      <c r="BD1513" s="140"/>
      <c r="BE1513" s="140"/>
      <c r="BF1513" s="140"/>
      <c r="BG1513" s="140"/>
      <c r="BH1513" s="140"/>
      <c r="BI1513" s="140"/>
      <c r="BJ1513" s="140"/>
    </row>
    <row r="1514" spans="1:62" s="101" customFormat="1" ht="18" customHeight="1" x14ac:dyDescent="0.25">
      <c r="A1514" s="180"/>
      <c r="B1514" s="180"/>
      <c r="C1514" s="180"/>
      <c r="D1514" s="180"/>
      <c r="E1514" s="180"/>
      <c r="F1514" s="180"/>
      <c r="G1514" s="180"/>
      <c r="H1514" s="180"/>
      <c r="I1514" s="156"/>
      <c r="J1514" s="156"/>
      <c r="K1514" s="156"/>
      <c r="L1514" s="156"/>
      <c r="M1514" s="156"/>
      <c r="N1514" s="156"/>
      <c r="O1514" s="156"/>
      <c r="P1514" s="156"/>
      <c r="Q1514" s="156"/>
      <c r="R1514" s="156"/>
      <c r="S1514" s="156"/>
      <c r="T1514" s="156"/>
      <c r="U1514" s="156"/>
      <c r="V1514" s="156"/>
      <c r="W1514" s="156"/>
      <c r="X1514" s="156"/>
      <c r="Y1514" s="156"/>
      <c r="Z1514" s="156"/>
      <c r="AA1514" s="156"/>
      <c r="AB1514" s="156"/>
      <c r="AC1514" s="156"/>
      <c r="AD1514" s="156"/>
      <c r="AE1514" s="156"/>
      <c r="AF1514" s="156"/>
      <c r="AG1514" s="156"/>
      <c r="AH1514" s="156"/>
      <c r="AI1514" s="156"/>
      <c r="AJ1514" s="156"/>
      <c r="AK1514" s="156"/>
      <c r="AL1514" s="156"/>
      <c r="AM1514" s="156"/>
      <c r="AN1514" s="156"/>
      <c r="AO1514" s="156"/>
      <c r="AP1514" s="156"/>
      <c r="AQ1514" s="156"/>
      <c r="AS1514" s="140"/>
      <c r="AT1514" s="140"/>
      <c r="AU1514" s="140"/>
      <c r="AV1514" s="140"/>
      <c r="AW1514" s="140"/>
      <c r="AX1514" s="140"/>
      <c r="AY1514" s="140"/>
      <c r="AZ1514" s="140"/>
      <c r="BA1514" s="140"/>
      <c r="BB1514" s="140"/>
      <c r="BC1514" s="140"/>
      <c r="BD1514" s="140"/>
      <c r="BE1514" s="140"/>
      <c r="BF1514" s="140"/>
      <c r="BG1514" s="140"/>
      <c r="BH1514" s="140"/>
      <c r="BI1514" s="140"/>
      <c r="BJ1514" s="140"/>
    </row>
    <row r="1515" spans="1:62" s="101" customFormat="1" ht="18" customHeight="1" x14ac:dyDescent="0.25">
      <c r="A1515" s="180"/>
      <c r="B1515" s="180"/>
      <c r="C1515" s="180"/>
      <c r="D1515" s="180"/>
      <c r="E1515" s="180"/>
      <c r="F1515" s="180"/>
      <c r="G1515" s="180"/>
      <c r="H1515" s="180"/>
      <c r="I1515" s="156"/>
      <c r="J1515" s="156"/>
      <c r="K1515" s="156"/>
      <c r="L1515" s="156"/>
      <c r="M1515" s="156"/>
      <c r="N1515" s="156"/>
      <c r="O1515" s="156"/>
      <c r="P1515" s="156"/>
      <c r="Q1515" s="156"/>
      <c r="R1515" s="156"/>
      <c r="S1515" s="156"/>
      <c r="T1515" s="156"/>
      <c r="U1515" s="156"/>
      <c r="V1515" s="156"/>
      <c r="W1515" s="156"/>
      <c r="X1515" s="156"/>
      <c r="Y1515" s="156"/>
      <c r="Z1515" s="156"/>
      <c r="AA1515" s="156"/>
      <c r="AB1515" s="156"/>
      <c r="AC1515" s="156"/>
      <c r="AD1515" s="156"/>
      <c r="AE1515" s="156"/>
      <c r="AF1515" s="156"/>
      <c r="AG1515" s="156"/>
      <c r="AH1515" s="156"/>
      <c r="AI1515" s="156"/>
      <c r="AJ1515" s="156"/>
      <c r="AK1515" s="156"/>
      <c r="AL1515" s="156"/>
      <c r="AM1515" s="156"/>
      <c r="AN1515" s="156"/>
      <c r="AO1515" s="156"/>
      <c r="AP1515" s="156"/>
      <c r="AQ1515" s="156"/>
      <c r="AS1515" s="140"/>
      <c r="AT1515" s="140"/>
      <c r="AU1515" s="140"/>
      <c r="AV1515" s="140"/>
      <c r="AW1515" s="140"/>
      <c r="AX1515" s="140"/>
      <c r="AY1515" s="140"/>
      <c r="AZ1515" s="140"/>
      <c r="BA1515" s="140"/>
      <c r="BB1515" s="140"/>
      <c r="BC1515" s="140"/>
      <c r="BD1515" s="140"/>
      <c r="BE1515" s="140"/>
      <c r="BF1515" s="140"/>
      <c r="BG1515" s="140"/>
      <c r="BH1515" s="140"/>
      <c r="BI1515" s="140"/>
      <c r="BJ1515" s="140"/>
    </row>
    <row r="1516" spans="1:62" s="101" customFormat="1" ht="18" customHeight="1" x14ac:dyDescent="0.25">
      <c r="A1516" s="180"/>
      <c r="B1516" s="180"/>
      <c r="C1516" s="180"/>
      <c r="D1516" s="180"/>
      <c r="E1516" s="180"/>
      <c r="F1516" s="180"/>
      <c r="G1516" s="180"/>
      <c r="H1516" s="180"/>
      <c r="I1516" s="156"/>
      <c r="J1516" s="156"/>
      <c r="K1516" s="156"/>
      <c r="L1516" s="156"/>
      <c r="M1516" s="156"/>
      <c r="N1516" s="156"/>
      <c r="O1516" s="156"/>
      <c r="P1516" s="156"/>
      <c r="Q1516" s="156"/>
      <c r="R1516" s="156"/>
      <c r="S1516" s="156"/>
      <c r="T1516" s="156"/>
      <c r="U1516" s="156"/>
      <c r="V1516" s="156"/>
      <c r="W1516" s="156"/>
      <c r="X1516" s="156"/>
      <c r="Y1516" s="156"/>
      <c r="Z1516" s="156"/>
      <c r="AA1516" s="156"/>
      <c r="AB1516" s="156"/>
      <c r="AC1516" s="156"/>
      <c r="AD1516" s="156"/>
      <c r="AE1516" s="156"/>
      <c r="AF1516" s="156"/>
      <c r="AG1516" s="156"/>
      <c r="AH1516" s="156"/>
      <c r="AI1516" s="156"/>
      <c r="AJ1516" s="156"/>
      <c r="AK1516" s="156"/>
      <c r="AL1516" s="156"/>
      <c r="AM1516" s="156"/>
      <c r="AN1516" s="156"/>
      <c r="AO1516" s="156"/>
      <c r="AP1516" s="156"/>
      <c r="AQ1516" s="156"/>
      <c r="AS1516" s="140"/>
      <c r="AT1516" s="140"/>
      <c r="AU1516" s="140"/>
      <c r="AV1516" s="140"/>
      <c r="AW1516" s="140"/>
      <c r="AX1516" s="140"/>
      <c r="AY1516" s="140"/>
      <c r="AZ1516" s="140"/>
      <c r="BA1516" s="140"/>
      <c r="BB1516" s="140"/>
      <c r="BC1516" s="140"/>
      <c r="BD1516" s="140"/>
      <c r="BE1516" s="140"/>
      <c r="BF1516" s="140"/>
      <c r="BG1516" s="140"/>
      <c r="BH1516" s="140"/>
      <c r="BI1516" s="140"/>
      <c r="BJ1516" s="140"/>
    </row>
    <row r="1517" spans="1:62" s="101" customFormat="1" ht="18" customHeight="1" x14ac:dyDescent="0.25">
      <c r="A1517" s="180"/>
      <c r="B1517" s="180"/>
      <c r="C1517" s="180"/>
      <c r="D1517" s="180"/>
      <c r="E1517" s="180"/>
      <c r="F1517" s="180"/>
      <c r="G1517" s="180"/>
      <c r="H1517" s="180"/>
      <c r="I1517" s="156"/>
      <c r="J1517" s="156"/>
      <c r="K1517" s="156"/>
      <c r="L1517" s="156"/>
      <c r="M1517" s="156"/>
      <c r="N1517" s="156"/>
      <c r="O1517" s="156"/>
      <c r="P1517" s="156"/>
      <c r="Q1517" s="156"/>
      <c r="R1517" s="156"/>
      <c r="S1517" s="156"/>
      <c r="T1517" s="156"/>
      <c r="U1517" s="156"/>
      <c r="V1517" s="156"/>
      <c r="W1517" s="156"/>
      <c r="X1517" s="156"/>
      <c r="Y1517" s="156"/>
      <c r="Z1517" s="156"/>
      <c r="AA1517" s="156"/>
      <c r="AB1517" s="156"/>
      <c r="AC1517" s="156"/>
      <c r="AD1517" s="156"/>
      <c r="AE1517" s="156"/>
      <c r="AF1517" s="156"/>
      <c r="AG1517" s="156"/>
      <c r="AH1517" s="156"/>
      <c r="AI1517" s="156"/>
      <c r="AJ1517" s="156"/>
      <c r="AK1517" s="156"/>
      <c r="AL1517" s="156"/>
      <c r="AM1517" s="156"/>
      <c r="AN1517" s="156"/>
      <c r="AO1517" s="156"/>
      <c r="AP1517" s="156"/>
      <c r="AQ1517" s="156"/>
      <c r="AS1517" s="140"/>
      <c r="AT1517" s="140"/>
      <c r="AU1517" s="140"/>
      <c r="AV1517" s="140"/>
      <c r="AW1517" s="140"/>
      <c r="AX1517" s="140"/>
      <c r="AY1517" s="140"/>
      <c r="AZ1517" s="140"/>
      <c r="BA1517" s="140"/>
      <c r="BB1517" s="140"/>
      <c r="BC1517" s="140"/>
      <c r="BD1517" s="140"/>
      <c r="BE1517" s="140"/>
      <c r="BF1517" s="140"/>
      <c r="BG1517" s="140"/>
      <c r="BH1517" s="140"/>
      <c r="BI1517" s="140"/>
      <c r="BJ1517" s="140"/>
    </row>
    <row r="1518" spans="1:62" s="101" customFormat="1" ht="18" customHeight="1" x14ac:dyDescent="0.25">
      <c r="A1518" s="180"/>
      <c r="B1518" s="180"/>
      <c r="C1518" s="180"/>
      <c r="D1518" s="180"/>
      <c r="E1518" s="180"/>
      <c r="F1518" s="180"/>
      <c r="G1518" s="180"/>
      <c r="H1518" s="180"/>
      <c r="I1518" s="156"/>
      <c r="J1518" s="156"/>
      <c r="K1518" s="156"/>
      <c r="L1518" s="156"/>
      <c r="M1518" s="156"/>
      <c r="N1518" s="156"/>
      <c r="O1518" s="156"/>
      <c r="P1518" s="156"/>
      <c r="Q1518" s="156"/>
      <c r="R1518" s="156"/>
      <c r="S1518" s="156"/>
      <c r="T1518" s="156"/>
      <c r="U1518" s="156"/>
      <c r="V1518" s="156"/>
      <c r="W1518" s="156"/>
      <c r="X1518" s="156"/>
      <c r="Y1518" s="156"/>
      <c r="Z1518" s="156"/>
      <c r="AA1518" s="156"/>
      <c r="AB1518" s="156"/>
      <c r="AC1518" s="156"/>
      <c r="AD1518" s="156"/>
      <c r="AE1518" s="156"/>
      <c r="AF1518" s="156"/>
      <c r="AG1518" s="156"/>
      <c r="AH1518" s="156"/>
      <c r="AI1518" s="156"/>
      <c r="AJ1518" s="156"/>
      <c r="AK1518" s="156"/>
      <c r="AL1518" s="156"/>
      <c r="AM1518" s="156"/>
      <c r="AN1518" s="156"/>
      <c r="AO1518" s="156"/>
      <c r="AP1518" s="156"/>
      <c r="AQ1518" s="156"/>
      <c r="AS1518" s="140"/>
      <c r="AT1518" s="140"/>
      <c r="AU1518" s="140"/>
      <c r="AV1518" s="140"/>
      <c r="AW1518" s="140"/>
      <c r="AX1518" s="140"/>
      <c r="AY1518" s="140"/>
      <c r="AZ1518" s="140"/>
      <c r="BA1518" s="140"/>
      <c r="BB1518" s="140"/>
      <c r="BC1518" s="140"/>
      <c r="BD1518" s="140"/>
      <c r="BE1518" s="140"/>
      <c r="BF1518" s="140"/>
      <c r="BG1518" s="140"/>
      <c r="BH1518" s="140"/>
      <c r="BI1518" s="140"/>
      <c r="BJ1518" s="140"/>
    </row>
    <row r="1519" spans="1:62" s="101" customFormat="1" ht="18" customHeight="1" x14ac:dyDescent="0.25">
      <c r="A1519" s="180"/>
      <c r="B1519" s="180"/>
      <c r="C1519" s="180"/>
      <c r="D1519" s="180"/>
      <c r="E1519" s="180"/>
      <c r="F1519" s="180"/>
      <c r="G1519" s="180"/>
      <c r="H1519" s="180"/>
      <c r="I1519" s="156"/>
      <c r="J1519" s="156"/>
      <c r="K1519" s="156"/>
      <c r="L1519" s="156"/>
      <c r="M1519" s="156"/>
      <c r="N1519" s="156"/>
      <c r="O1519" s="156"/>
      <c r="P1519" s="156"/>
      <c r="Q1519" s="156"/>
      <c r="R1519" s="156"/>
      <c r="S1519" s="156"/>
      <c r="T1519" s="156"/>
      <c r="U1519" s="156"/>
      <c r="V1519" s="156"/>
      <c r="W1519" s="156"/>
      <c r="X1519" s="156"/>
      <c r="Y1519" s="156"/>
      <c r="Z1519" s="156"/>
      <c r="AA1519" s="156"/>
      <c r="AB1519" s="156"/>
      <c r="AC1519" s="156"/>
      <c r="AD1519" s="156"/>
      <c r="AE1519" s="156"/>
      <c r="AF1519" s="156"/>
      <c r="AG1519" s="156"/>
      <c r="AH1519" s="156"/>
      <c r="AI1519" s="156"/>
      <c r="AJ1519" s="156"/>
      <c r="AK1519" s="156"/>
      <c r="AL1519" s="156"/>
      <c r="AM1519" s="156"/>
      <c r="AN1519" s="156"/>
      <c r="AO1519" s="156"/>
      <c r="AP1519" s="156"/>
      <c r="AQ1519" s="156"/>
      <c r="AS1519" s="140"/>
      <c r="AT1519" s="140"/>
      <c r="AU1519" s="140"/>
      <c r="AV1519" s="140"/>
      <c r="AW1519" s="140"/>
      <c r="AX1519" s="140"/>
      <c r="AY1519" s="140"/>
      <c r="AZ1519" s="140"/>
      <c r="BA1519" s="140"/>
      <c r="BB1519" s="140"/>
      <c r="BC1519" s="140"/>
      <c r="BD1519" s="140"/>
      <c r="BE1519" s="140"/>
      <c r="BF1519" s="140"/>
      <c r="BG1519" s="140"/>
      <c r="BH1519" s="140"/>
      <c r="BI1519" s="140"/>
      <c r="BJ1519" s="140"/>
    </row>
  </sheetData>
  <mergeCells count="67">
    <mergeCell ref="O8:P10"/>
    <mergeCell ref="C12:D12"/>
    <mergeCell ref="F12:G12"/>
    <mergeCell ref="I12:J12"/>
    <mergeCell ref="L12:M12"/>
    <mergeCell ref="O12:P12"/>
    <mergeCell ref="R12:S12"/>
    <mergeCell ref="U12:V12"/>
    <mergeCell ref="C14:D14"/>
    <mergeCell ref="F14:G14"/>
    <mergeCell ref="I14:J14"/>
    <mergeCell ref="L14:M14"/>
    <mergeCell ref="O14:P14"/>
    <mergeCell ref="R14:S14"/>
    <mergeCell ref="U14:V14"/>
    <mergeCell ref="U22:V22"/>
    <mergeCell ref="C30:D30"/>
    <mergeCell ref="F30:G30"/>
    <mergeCell ref="I30:J30"/>
    <mergeCell ref="L30:M30"/>
    <mergeCell ref="O30:P30"/>
    <mergeCell ref="R30:S30"/>
    <mergeCell ref="U30:V30"/>
    <mergeCell ref="C22:D22"/>
    <mergeCell ref="F22:G22"/>
    <mergeCell ref="I22:J22"/>
    <mergeCell ref="L22:M22"/>
    <mergeCell ref="O22:P22"/>
    <mergeCell ref="R22:S22"/>
    <mergeCell ref="U38:V38"/>
    <mergeCell ref="C46:D46"/>
    <mergeCell ref="F46:G46"/>
    <mergeCell ref="I46:J46"/>
    <mergeCell ref="L46:M46"/>
    <mergeCell ref="O46:P46"/>
    <mergeCell ref="R46:S46"/>
    <mergeCell ref="U46:V46"/>
    <mergeCell ref="C38:D38"/>
    <mergeCell ref="F38:G38"/>
    <mergeCell ref="I38:J38"/>
    <mergeCell ref="L38:M38"/>
    <mergeCell ref="O38:P38"/>
    <mergeCell ref="R38:S38"/>
    <mergeCell ref="C72:U72"/>
    <mergeCell ref="C54:D54"/>
    <mergeCell ref="F54:G54"/>
    <mergeCell ref="I54:J54"/>
    <mergeCell ref="L54:M54"/>
    <mergeCell ref="O54:P54"/>
    <mergeCell ref="R54:S54"/>
    <mergeCell ref="U54:V54"/>
    <mergeCell ref="C68:U68"/>
    <mergeCell ref="C69:U69"/>
    <mergeCell ref="C70:U70"/>
    <mergeCell ref="C71:U71"/>
    <mergeCell ref="C84:U84"/>
    <mergeCell ref="C73:U73"/>
    <mergeCell ref="C74:U74"/>
    <mergeCell ref="C75:U75"/>
    <mergeCell ref="C76:U76"/>
    <mergeCell ref="C77:U77"/>
    <mergeCell ref="C78:U78"/>
    <mergeCell ref="C79:U79"/>
    <mergeCell ref="C80:U80"/>
    <mergeCell ref="C81:U81"/>
    <mergeCell ref="C82:U82"/>
    <mergeCell ref="C83:U83"/>
  </mergeCells>
  <conditionalFormatting sqref="C12">
    <cfRule type="expression" dxfId="449" priority="75">
      <formula>Y62="Y"</formula>
    </cfRule>
  </conditionalFormatting>
  <conditionalFormatting sqref="C14 C22 I22 O22 R22 U22 C30 I30 L30 O30 R30 U30 C38 I38 L38 O38 R38 U38 C46 C54">
    <cfRule type="expression" dxfId="448" priority="74">
      <formula>Y21="Y"</formula>
    </cfRule>
  </conditionalFormatting>
  <conditionalFormatting sqref="C23:C28">
    <cfRule type="expression" dxfId="447" priority="59">
      <formula>D23="x"</formula>
    </cfRule>
  </conditionalFormatting>
  <conditionalFormatting sqref="C31:C36">
    <cfRule type="expression" dxfId="446" priority="58">
      <formula>D31="x"</formula>
    </cfRule>
  </conditionalFormatting>
  <conditionalFormatting sqref="C39:C44">
    <cfRule type="expression" dxfId="445" priority="57">
      <formula>D39="x"</formula>
    </cfRule>
  </conditionalFormatting>
  <conditionalFormatting sqref="C47:C52">
    <cfRule type="expression" dxfId="444" priority="56">
      <formula>D47="x"</formula>
    </cfRule>
  </conditionalFormatting>
  <conditionalFormatting sqref="C55:C60">
    <cfRule type="expression" dxfId="443" priority="22">
      <formula>D55="x"</formula>
    </cfRule>
  </conditionalFormatting>
  <conditionalFormatting sqref="D14 D22 D30 D38 D46 D54">
    <cfRule type="expression" dxfId="442" priority="72">
      <formula>E21="Y"</formula>
    </cfRule>
  </conditionalFormatting>
  <conditionalFormatting sqref="F12">
    <cfRule type="expression" dxfId="441" priority="77">
      <formula>AB62="Y"</formula>
    </cfRule>
  </conditionalFormatting>
  <conditionalFormatting sqref="F14">
    <cfRule type="expression" dxfId="440" priority="8">
      <formula>AB21="Y"</formula>
    </cfRule>
  </conditionalFormatting>
  <conditionalFormatting sqref="F15:F20">
    <cfRule type="expression" dxfId="439" priority="6">
      <formula>G15="x"</formula>
    </cfRule>
  </conditionalFormatting>
  <conditionalFormatting sqref="F22">
    <cfRule type="expression" dxfId="438" priority="4">
      <formula>AB29="Y"</formula>
    </cfRule>
  </conditionalFormatting>
  <conditionalFormatting sqref="F23:F28">
    <cfRule type="expression" dxfId="437" priority="45">
      <formula>G23="x"</formula>
    </cfRule>
  </conditionalFormatting>
  <conditionalFormatting sqref="F30">
    <cfRule type="expression" dxfId="436" priority="3">
      <formula>AB37="Y"</formula>
    </cfRule>
  </conditionalFormatting>
  <conditionalFormatting sqref="F31:F36">
    <cfRule type="expression" dxfId="435" priority="44">
      <formula>G31="x"</formula>
    </cfRule>
  </conditionalFormatting>
  <conditionalFormatting sqref="F38">
    <cfRule type="expression" dxfId="434" priority="2">
      <formula>AB45="Y"</formula>
    </cfRule>
  </conditionalFormatting>
  <conditionalFormatting sqref="F39:F44">
    <cfRule type="expression" dxfId="433" priority="38">
      <formula>G39="x"</formula>
    </cfRule>
  </conditionalFormatting>
  <conditionalFormatting sqref="F46">
    <cfRule type="expression" dxfId="432" priority="1">
      <formula>AB53="Y"</formula>
    </cfRule>
  </conditionalFormatting>
  <conditionalFormatting sqref="F47:F52">
    <cfRule type="expression" dxfId="431" priority="32">
      <formula>G47="x"</formula>
    </cfRule>
  </conditionalFormatting>
  <conditionalFormatting sqref="F54">
    <cfRule type="expression" dxfId="430" priority="70">
      <formula>AB61="Y"</formula>
    </cfRule>
  </conditionalFormatting>
  <conditionalFormatting sqref="G14">
    <cfRule type="expression" dxfId="429" priority="9">
      <formula>#REF!="Y"</formula>
    </cfRule>
  </conditionalFormatting>
  <conditionalFormatting sqref="I12">
    <cfRule type="expression" dxfId="428" priority="5">
      <formula>AE62="Y"</formula>
    </cfRule>
  </conditionalFormatting>
  <conditionalFormatting sqref="I14">
    <cfRule type="expression" dxfId="427" priority="11">
      <formula>AE21="Y"</formula>
    </cfRule>
  </conditionalFormatting>
  <conditionalFormatting sqref="I15:I20">
    <cfRule type="expression" dxfId="426" priority="10">
      <formula>J15="x"</formula>
    </cfRule>
  </conditionalFormatting>
  <conditionalFormatting sqref="I23:I28">
    <cfRule type="expression" dxfId="425" priority="46">
      <formula>J23="x"</formula>
    </cfRule>
  </conditionalFormatting>
  <conditionalFormatting sqref="I31:I36">
    <cfRule type="expression" dxfId="424" priority="43">
      <formula>J31="x"</formula>
    </cfRule>
  </conditionalFormatting>
  <conditionalFormatting sqref="I39:I44">
    <cfRule type="expression" dxfId="423" priority="37">
      <formula>J39="x"</formula>
    </cfRule>
  </conditionalFormatting>
  <conditionalFormatting sqref="I46">
    <cfRule type="expression" dxfId="422" priority="71">
      <formula>AE53="Y"</formula>
    </cfRule>
  </conditionalFormatting>
  <conditionalFormatting sqref="I47:I52">
    <cfRule type="expression" dxfId="421" priority="31">
      <formula>J47="x"</formula>
    </cfRule>
  </conditionalFormatting>
  <conditionalFormatting sqref="I54">
    <cfRule type="expression" dxfId="420" priority="69">
      <formula>AE61="Y"</formula>
    </cfRule>
  </conditionalFormatting>
  <conditionalFormatting sqref="J14">
    <cfRule type="expression" dxfId="419" priority="12">
      <formula>#REF!="Y"</formula>
    </cfRule>
  </conditionalFormatting>
  <conditionalFormatting sqref="L12">
    <cfRule type="expression" dxfId="418" priority="79">
      <formula>AH62="Y"</formula>
    </cfRule>
  </conditionalFormatting>
  <conditionalFormatting sqref="L14">
    <cfRule type="expression" dxfId="417" priority="14">
      <formula>AH21="Y"</formula>
    </cfRule>
  </conditionalFormatting>
  <conditionalFormatting sqref="L15:L20">
    <cfRule type="expression" dxfId="416" priority="13">
      <formula>M15="x"</formula>
    </cfRule>
  </conditionalFormatting>
  <conditionalFormatting sqref="L22">
    <cfRule type="expression" dxfId="415" priority="73">
      <formula>AH29="Y"</formula>
    </cfRule>
  </conditionalFormatting>
  <conditionalFormatting sqref="L23:L28">
    <cfRule type="expression" dxfId="414" priority="47">
      <formula>M23="x"</formula>
    </cfRule>
  </conditionalFormatting>
  <conditionalFormatting sqref="L31:L36">
    <cfRule type="expression" dxfId="413" priority="42">
      <formula>M31="x"</formula>
    </cfRule>
  </conditionalFormatting>
  <conditionalFormatting sqref="L39:L44">
    <cfRule type="expression" dxfId="412" priority="36">
      <formula>M39="x"</formula>
    </cfRule>
  </conditionalFormatting>
  <conditionalFormatting sqref="L46">
    <cfRule type="expression" dxfId="411" priority="30">
      <formula>AH53="Y"</formula>
    </cfRule>
  </conditionalFormatting>
  <conditionalFormatting sqref="L47:L52">
    <cfRule type="expression" dxfId="410" priority="29">
      <formula>M47="x"</formula>
    </cfRule>
  </conditionalFormatting>
  <conditionalFormatting sqref="L54">
    <cfRule type="expression" dxfId="409" priority="68">
      <formula>AH61="Y"</formula>
    </cfRule>
  </conditionalFormatting>
  <conditionalFormatting sqref="M14">
    <cfRule type="expression" dxfId="408" priority="15">
      <formula>#REF!="Y"</formula>
    </cfRule>
  </conditionalFormatting>
  <conditionalFormatting sqref="O12">
    <cfRule type="expression" dxfId="407" priority="84">
      <formula>AK62="Y"</formula>
    </cfRule>
  </conditionalFormatting>
  <conditionalFormatting sqref="O14">
    <cfRule type="expression" dxfId="406" priority="17">
      <formula>AK21="Y"</formula>
    </cfRule>
  </conditionalFormatting>
  <conditionalFormatting sqref="O15:O20">
    <cfRule type="expression" dxfId="405" priority="16">
      <formula>P15="x"</formula>
    </cfRule>
  </conditionalFormatting>
  <conditionalFormatting sqref="O23:O28">
    <cfRule type="expression" dxfId="404" priority="48">
      <formula>P23="x"</formula>
    </cfRule>
  </conditionalFormatting>
  <conditionalFormatting sqref="O31:O36">
    <cfRule type="expression" dxfId="403" priority="41">
      <formula>P31="x"</formula>
    </cfRule>
  </conditionalFormatting>
  <conditionalFormatting sqref="O39:O44">
    <cfRule type="expression" dxfId="402" priority="35">
      <formula>P39="x"</formula>
    </cfRule>
  </conditionalFormatting>
  <conditionalFormatting sqref="O46">
    <cfRule type="expression" dxfId="401" priority="28">
      <formula>AK53="Y"</formula>
    </cfRule>
  </conditionalFormatting>
  <conditionalFormatting sqref="O47:O52">
    <cfRule type="expression" dxfId="400" priority="27">
      <formula>P47="x"</formula>
    </cfRule>
  </conditionalFormatting>
  <conditionalFormatting sqref="O54">
    <cfRule type="expression" dxfId="399" priority="67">
      <formula>AK61="Y"</formula>
    </cfRule>
  </conditionalFormatting>
  <conditionalFormatting sqref="P14">
    <cfRule type="expression" dxfId="398" priority="18">
      <formula>#REF!="Y"</formula>
    </cfRule>
  </conditionalFormatting>
  <conditionalFormatting sqref="R12">
    <cfRule type="expression" dxfId="397" priority="81">
      <formula>AN62="Y"</formula>
    </cfRule>
  </conditionalFormatting>
  <conditionalFormatting sqref="R14">
    <cfRule type="expression" dxfId="396" priority="20">
      <formula>AN21="Y"</formula>
    </cfRule>
  </conditionalFormatting>
  <conditionalFormatting sqref="R15:R20">
    <cfRule type="expression" dxfId="395" priority="19">
      <formula>S15="x"</formula>
    </cfRule>
  </conditionalFormatting>
  <conditionalFormatting sqref="R23:R28">
    <cfRule type="expression" dxfId="394" priority="49">
      <formula>S23="x"</formula>
    </cfRule>
  </conditionalFormatting>
  <conditionalFormatting sqref="R31:R36">
    <cfRule type="expression" dxfId="393" priority="40">
      <formula>S31="x"</formula>
    </cfRule>
  </conditionalFormatting>
  <conditionalFormatting sqref="R39:R44">
    <cfRule type="expression" dxfId="392" priority="34">
      <formula>S39="x"</formula>
    </cfRule>
  </conditionalFormatting>
  <conditionalFormatting sqref="R46">
    <cfRule type="expression" dxfId="391" priority="26">
      <formula>AN53="Y"</formula>
    </cfRule>
  </conditionalFormatting>
  <conditionalFormatting sqref="R47:R52">
    <cfRule type="expression" dxfId="390" priority="25">
      <formula>S47="x"</formula>
    </cfRule>
  </conditionalFormatting>
  <conditionalFormatting sqref="R54">
    <cfRule type="expression" dxfId="389" priority="66">
      <formula>AN61="Y"</formula>
    </cfRule>
  </conditionalFormatting>
  <conditionalFormatting sqref="S14">
    <cfRule type="expression" dxfId="388" priority="21">
      <formula>#REF!="Y"</formula>
    </cfRule>
  </conditionalFormatting>
  <conditionalFormatting sqref="U12">
    <cfRule type="expression" dxfId="387" priority="83">
      <formula>AQ62="Y"</formula>
    </cfRule>
  </conditionalFormatting>
  <conditionalFormatting sqref="U14">
    <cfRule type="expression" dxfId="386" priority="82">
      <formula>AQ21="Y"</formula>
    </cfRule>
  </conditionalFormatting>
  <conditionalFormatting sqref="U15:U20">
    <cfRule type="expression" dxfId="385" priority="51">
      <formula>V15="x"</formula>
    </cfRule>
  </conditionalFormatting>
  <conditionalFormatting sqref="U23:U28">
    <cfRule type="expression" dxfId="384" priority="50">
      <formula>V23="x"</formula>
    </cfRule>
  </conditionalFormatting>
  <conditionalFormatting sqref="U31:U36">
    <cfRule type="expression" dxfId="383" priority="39">
      <formula>V31="x"</formula>
    </cfRule>
  </conditionalFormatting>
  <conditionalFormatting sqref="U39:U44">
    <cfRule type="expression" dxfId="382" priority="33">
      <formula>V39="x"</formula>
    </cfRule>
  </conditionalFormatting>
  <conditionalFormatting sqref="U46">
    <cfRule type="expression" dxfId="381" priority="24">
      <formula>AQ53="Y"</formula>
    </cfRule>
  </conditionalFormatting>
  <conditionalFormatting sqref="U47:U52">
    <cfRule type="expression" dxfId="380" priority="23">
      <formula>V47="x"</formula>
    </cfRule>
  </conditionalFormatting>
  <conditionalFormatting sqref="U54">
    <cfRule type="expression" dxfId="379" priority="65">
      <formula>AQ61="Y"</formula>
    </cfRule>
  </conditionalFormatting>
  <conditionalFormatting sqref="V12">
    <cfRule type="expression" dxfId="378" priority="86">
      <formula>#REF!="Y"</formula>
    </cfRule>
  </conditionalFormatting>
  <conditionalFormatting sqref="V14 V22 V30 V38">
    <cfRule type="expression" dxfId="377" priority="85">
      <formula>#REF!="Y"</formula>
    </cfRule>
  </conditionalFormatting>
  <dataValidations count="1">
    <dataValidation type="list" allowBlank="1" showInputMessage="1" showErrorMessage="1" sqref="M23:M28 P39:P44 S23:S28 V39:V44 G23:G28 J39:J44 D31:D36 M31:M36 M47:M52 G39:G44 S31:S36 V31:V36 S39:S44 J31:J36 M15:M20 J23:J28 P23:P28 D15:D20 V23:V28 J15:J20 D39:D44 V15:V20 D47:D52 J55:J61 P31:P36 M39:M44 G15:G20 D23:D28 G55:G61 G31:G36 J47:J53 G47:G53 D55:D60 S15:S20 P15:P20" xr:uid="{DF9112B9-0023-456C-9B45-E7EA580DADD9}">
      <formula1>"x"</formula1>
    </dataValidation>
  </dataValidations>
  <pageMargins left="0.7" right="0.7" top="0.75" bottom="0.75" header="0" footer="0"/>
  <pageSetup paperSize="9" scale="61" fitToHeight="0" orientation="landscape" r:id="rId1"/>
  <rowBreaks count="1" manualBreakCount="1">
    <brk id="64" max="16" man="1"/>
  </rowBreaks>
  <colBreaks count="1" manualBreakCount="1">
    <brk id="43"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A9565-B9D0-4749-A4E6-3D968244FB02}">
  <sheetPr>
    <pageSetUpPr fitToPage="1"/>
  </sheetPr>
  <dimension ref="A1:BJ1519"/>
  <sheetViews>
    <sheetView showGridLines="0" zoomScaleNormal="100" workbookViewId="0"/>
  </sheetViews>
  <sheetFormatPr defaultColWidth="12.453125" defaultRowHeight="18" customHeight="1" x14ac:dyDescent="0.25"/>
  <cols>
    <col min="1" max="1" width="4.6328125" style="180" customWidth="1"/>
    <col min="2" max="2" width="2.6328125" style="180" customWidth="1"/>
    <col min="3" max="3" width="25.81640625" style="180" customWidth="1"/>
    <col min="4" max="5" width="2.6328125" style="180" customWidth="1"/>
    <col min="6" max="6" width="25.81640625" style="180" customWidth="1"/>
    <col min="7" max="8" width="2.6328125" style="180" customWidth="1"/>
    <col min="9" max="9" width="25.81640625" style="156" customWidth="1"/>
    <col min="10" max="11" width="2.6328125" style="156" customWidth="1"/>
    <col min="12" max="12" width="25.81640625" style="156" customWidth="1"/>
    <col min="13" max="14" width="2.6328125" style="156" customWidth="1"/>
    <col min="15" max="15" width="25.81640625" style="156" customWidth="1"/>
    <col min="16" max="17" width="2.6328125" style="156" customWidth="1"/>
    <col min="18" max="18" width="25.81640625" style="156" customWidth="1"/>
    <col min="19" max="20" width="2.6328125" style="156" customWidth="1"/>
    <col min="21" max="21" width="25.81640625" style="156" customWidth="1"/>
    <col min="22" max="22" width="2.6328125" style="156" customWidth="1"/>
    <col min="23" max="23" width="10.54296875" style="156" customWidth="1"/>
    <col min="24" max="24" width="10.54296875" style="156" hidden="1" customWidth="1"/>
    <col min="25" max="25" width="19" style="156" hidden="1" customWidth="1"/>
    <col min="26" max="27" width="5.7265625" style="156" hidden="1" customWidth="1"/>
    <col min="28" max="28" width="19.1796875" style="156" hidden="1" customWidth="1"/>
    <col min="29" max="30" width="5.7265625" style="156" hidden="1" customWidth="1"/>
    <col min="31" max="31" width="19.1796875" style="156" hidden="1" customWidth="1"/>
    <col min="32" max="33" width="5.7265625" style="156" hidden="1" customWidth="1"/>
    <col min="34" max="34" width="19" style="156" hidden="1" customWidth="1"/>
    <col min="35" max="36" width="5.7265625" style="156" hidden="1" customWidth="1"/>
    <col min="37" max="37" width="19" style="156" hidden="1" customWidth="1"/>
    <col min="38" max="39" width="5.7265625" style="156" hidden="1" customWidth="1"/>
    <col min="40" max="40" width="19" style="156" hidden="1" customWidth="1"/>
    <col min="41" max="42" width="3.90625" style="156" hidden="1" customWidth="1"/>
    <col min="43" max="43" width="19" style="156" hidden="1" customWidth="1"/>
    <col min="44" max="44" width="4.6328125" style="101" customWidth="1"/>
    <col min="45" max="45" width="4.6328125" style="140" customWidth="1"/>
    <col min="46" max="54" width="10.453125" style="140" customWidth="1"/>
    <col min="55" max="55" width="4.453125" style="140" customWidth="1"/>
    <col min="56" max="56" width="10.81640625" style="140" customWidth="1"/>
    <col min="57" max="57" width="21.1796875" style="140" customWidth="1"/>
    <col min="58" max="58" width="24.1796875" style="140" customWidth="1"/>
    <col min="59" max="59" width="33.81640625" style="140" customWidth="1"/>
    <col min="60" max="60" width="13.54296875" style="140" customWidth="1"/>
    <col min="61" max="61" width="6.453125" style="140" customWidth="1"/>
    <col min="62" max="119" width="27.1796875" style="140" customWidth="1"/>
    <col min="120" max="16383" width="12.453125" style="140" customWidth="1"/>
    <col min="16384" max="16384" width="12.453125" style="140"/>
  </cols>
  <sheetData>
    <row r="1" spans="1:62" s="168" customFormat="1" ht="12" customHeight="1" x14ac:dyDescent="0.2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D1" s="26"/>
      <c r="BE1" s="26"/>
      <c r="BF1" s="26"/>
      <c r="BG1" s="26"/>
      <c r="BH1" s="26"/>
      <c r="BI1" s="26"/>
      <c r="BJ1" s="26"/>
    </row>
    <row r="2" spans="1:62" s="168" customFormat="1" ht="25" customHeight="1" x14ac:dyDescent="0.25">
      <c r="A2" s="19"/>
      <c r="B2" s="10"/>
      <c r="C2" s="96" t="s">
        <v>215</v>
      </c>
      <c r="D2" s="96"/>
      <c r="E2" s="96"/>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2"/>
      <c r="AS2" s="12"/>
      <c r="AT2" s="12"/>
      <c r="AU2" s="12"/>
      <c r="AV2" s="12"/>
      <c r="AW2" s="12"/>
      <c r="AX2" s="12"/>
      <c r="AY2" s="12"/>
      <c r="AZ2" s="12"/>
      <c r="BA2" s="12"/>
      <c r="BB2" s="12"/>
      <c r="BC2" s="26"/>
      <c r="BD2" s="26"/>
      <c r="BE2" s="26"/>
      <c r="BF2" s="26"/>
      <c r="BG2" s="26"/>
      <c r="BH2" s="26"/>
      <c r="BI2" s="26"/>
      <c r="BJ2" s="26"/>
    </row>
    <row r="3" spans="1:62" s="168" customFormat="1" ht="20.25" customHeight="1" x14ac:dyDescent="0.25">
      <c r="A3" s="19"/>
      <c r="B3" s="13"/>
      <c r="C3" s="97" t="str">
        <f>Fields!$E$10</f>
        <v>2024 Calendar</v>
      </c>
      <c r="D3" s="97"/>
      <c r="E3" s="97"/>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5"/>
      <c r="AS3" s="15"/>
      <c r="AT3" s="15"/>
      <c r="AU3" s="15"/>
      <c r="AV3" s="15"/>
      <c r="AW3" s="15"/>
      <c r="AX3" s="15"/>
      <c r="AY3" s="15"/>
      <c r="AZ3" s="15"/>
      <c r="BA3" s="15"/>
      <c r="BB3" s="15"/>
      <c r="BC3" s="26"/>
      <c r="BD3" s="26"/>
      <c r="BE3" s="26"/>
      <c r="BF3" s="26"/>
      <c r="BG3" s="26"/>
      <c r="BH3" s="26"/>
      <c r="BI3" s="26"/>
      <c r="BJ3" s="26"/>
    </row>
    <row r="4" spans="1:62" s="168" customFormat="1" ht="12" customHeight="1" x14ac:dyDescent="0.25">
      <c r="A4" s="37"/>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25"/>
      <c r="AT4" s="25"/>
      <c r="AU4" s="25"/>
      <c r="AV4" s="25"/>
      <c r="AW4" s="25"/>
      <c r="AX4" s="25"/>
      <c r="AY4" s="25"/>
      <c r="AZ4" s="25"/>
      <c r="BA4" s="25"/>
      <c r="BB4" s="25"/>
      <c r="BC4" s="26"/>
      <c r="BD4" s="26"/>
      <c r="BE4" s="26"/>
      <c r="BF4" s="26"/>
      <c r="BG4" s="26"/>
      <c r="BH4" s="26"/>
      <c r="BI4" s="26"/>
      <c r="BJ4" s="26"/>
    </row>
    <row r="5" spans="1:62" s="168" customFormat="1" ht="12" customHeight="1" x14ac:dyDescent="0.25">
      <c r="A5" s="37"/>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25"/>
      <c r="AT5" s="25"/>
      <c r="AU5" s="25"/>
      <c r="AV5" s="25"/>
      <c r="AW5" s="25"/>
      <c r="AX5" s="25"/>
      <c r="AY5" s="25"/>
      <c r="AZ5" s="25"/>
      <c r="BA5" s="25"/>
      <c r="BB5" s="25"/>
      <c r="BC5" s="26"/>
      <c r="BD5" s="26"/>
      <c r="BE5" s="26"/>
      <c r="BF5" s="26"/>
      <c r="BG5" s="26"/>
      <c r="BH5" s="26"/>
      <c r="BI5" s="26"/>
      <c r="BJ5" s="26"/>
    </row>
    <row r="6" spans="1:62" s="168" customFormat="1" ht="18" customHeight="1" thickBot="1" x14ac:dyDescent="0.3">
      <c r="A6" s="179"/>
      <c r="B6" s="179"/>
      <c r="C6" s="63" t="s">
        <v>147</v>
      </c>
      <c r="D6" s="29"/>
      <c r="E6" s="29"/>
      <c r="F6" s="29"/>
      <c r="G6" s="29"/>
      <c r="H6" s="29"/>
      <c r="I6" s="29"/>
      <c r="J6" s="29"/>
      <c r="K6" s="29"/>
      <c r="L6" s="29"/>
      <c r="M6" s="29"/>
      <c r="N6" s="29"/>
      <c r="O6" s="29"/>
      <c r="P6" s="29"/>
      <c r="Q6" s="29"/>
      <c r="R6" s="29"/>
      <c r="S6" s="29"/>
      <c r="T6" s="29"/>
      <c r="U6" s="29"/>
      <c r="V6" s="29"/>
      <c r="W6" s="178"/>
      <c r="X6" s="178"/>
      <c r="Y6" s="178"/>
      <c r="Z6" s="178"/>
      <c r="AA6" s="178"/>
      <c r="AB6" s="178"/>
      <c r="AC6" s="178"/>
      <c r="AD6" s="178"/>
      <c r="AE6" s="178"/>
      <c r="AF6" s="178"/>
      <c r="AG6" s="178"/>
      <c r="AH6" s="178"/>
      <c r="AI6" s="178"/>
      <c r="AJ6" s="178"/>
      <c r="AK6" s="178"/>
      <c r="AL6" s="178"/>
      <c r="AM6" s="178"/>
      <c r="AN6" s="178"/>
      <c r="AO6" s="178"/>
      <c r="AP6" s="178"/>
      <c r="AQ6" s="178"/>
      <c r="AR6" s="19"/>
      <c r="AS6" s="25"/>
      <c r="AT6" s="18" t="s">
        <v>29</v>
      </c>
      <c r="AU6" s="18"/>
      <c r="AV6" s="18"/>
      <c r="AW6" s="18"/>
      <c r="AX6" s="18"/>
      <c r="AY6" s="18"/>
      <c r="AZ6" s="18"/>
      <c r="BA6" s="18"/>
      <c r="BB6" s="18"/>
      <c r="BC6" s="26"/>
      <c r="BD6" s="26"/>
      <c r="BE6" s="26"/>
      <c r="BF6" s="26"/>
      <c r="BG6" s="26"/>
      <c r="BH6" s="26"/>
      <c r="BI6" s="26"/>
      <c r="BJ6" s="26"/>
    </row>
    <row r="7" spans="1:62" s="168" customFormat="1" ht="12" customHeight="1" thickTop="1" x14ac:dyDescent="0.25">
      <c r="A7" s="179"/>
      <c r="B7" s="179"/>
      <c r="C7" s="179"/>
      <c r="D7" s="179"/>
      <c r="E7" s="179"/>
      <c r="F7" s="179"/>
      <c r="G7" s="179"/>
      <c r="H7" s="179"/>
      <c r="I7" s="179"/>
      <c r="J7" s="179"/>
      <c r="K7" s="179"/>
      <c r="L7" s="179"/>
      <c r="M7" s="179"/>
      <c r="N7" s="179"/>
      <c r="O7" s="179"/>
      <c r="P7" s="179"/>
      <c r="Q7" s="179"/>
      <c r="R7" s="179"/>
      <c r="S7" s="179"/>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9"/>
      <c r="AS7" s="25"/>
      <c r="AT7" s="170"/>
      <c r="AU7" s="25"/>
      <c r="AV7" s="25"/>
      <c r="AW7" s="25"/>
      <c r="AX7" s="25"/>
      <c r="AY7" s="25"/>
      <c r="AZ7" s="25"/>
      <c r="BA7" s="25"/>
      <c r="BB7" s="25"/>
      <c r="BC7" s="26"/>
      <c r="BD7" s="26"/>
      <c r="BE7" s="26"/>
      <c r="BF7" s="26"/>
      <c r="BG7" s="26"/>
      <c r="BH7" s="26"/>
      <c r="BI7" s="26"/>
      <c r="BJ7" s="26"/>
    </row>
    <row r="8" spans="1:62" s="168" customFormat="1" ht="12" customHeight="1" x14ac:dyDescent="0.25">
      <c r="A8" s="179"/>
      <c r="B8" s="179"/>
      <c r="C8" s="179"/>
      <c r="D8" s="179"/>
      <c r="E8" s="179"/>
      <c r="F8" s="179"/>
      <c r="G8" s="179"/>
      <c r="H8" s="179"/>
      <c r="I8" s="179"/>
      <c r="J8" s="179"/>
      <c r="K8" s="179"/>
      <c r="L8" s="179"/>
      <c r="M8" s="179"/>
      <c r="N8" s="179"/>
      <c r="O8" s="514" t="s">
        <v>174</v>
      </c>
      <c r="P8" s="514"/>
      <c r="Q8" s="179"/>
      <c r="R8" s="179"/>
      <c r="S8" s="179"/>
      <c r="T8" s="179"/>
      <c r="U8" s="179"/>
      <c r="V8" s="179"/>
      <c r="W8" s="179"/>
      <c r="X8" s="179"/>
      <c r="Y8" s="179"/>
      <c r="Z8" s="179"/>
      <c r="AA8" s="179"/>
      <c r="AB8" s="179"/>
      <c r="AC8" s="179"/>
      <c r="AD8" s="179"/>
      <c r="AE8" s="179"/>
      <c r="AF8" s="179"/>
      <c r="AG8" s="179"/>
      <c r="AH8" s="179"/>
      <c r="AI8" s="179"/>
      <c r="AJ8" s="179"/>
      <c r="AK8" s="179"/>
      <c r="AL8" s="179"/>
      <c r="AM8" s="179"/>
      <c r="AN8" s="179"/>
      <c r="AO8" s="179"/>
      <c r="AP8" s="179"/>
      <c r="AQ8" s="179"/>
      <c r="AR8" s="19"/>
      <c r="AS8" s="25"/>
      <c r="AT8" s="170"/>
      <c r="AU8" s="25"/>
      <c r="AV8" s="25"/>
      <c r="AW8" s="25"/>
      <c r="AX8" s="25"/>
      <c r="AY8" s="25"/>
      <c r="AZ8" s="25"/>
      <c r="BA8" s="25"/>
      <c r="BB8" s="25"/>
      <c r="BC8" s="26"/>
      <c r="BD8" s="26"/>
      <c r="BE8" s="26"/>
      <c r="BF8" s="26"/>
      <c r="BG8" s="26"/>
      <c r="BH8" s="26"/>
      <c r="BI8" s="26"/>
      <c r="BJ8" s="26"/>
    </row>
    <row r="9" spans="1:62" s="168" customFormat="1" ht="25" customHeight="1" x14ac:dyDescent="0.25">
      <c r="A9" s="179"/>
      <c r="B9" s="179"/>
      <c r="C9" s="235" t="s">
        <v>216</v>
      </c>
      <c r="D9" s="179"/>
      <c r="E9" s="179"/>
      <c r="F9" s="179"/>
      <c r="G9" s="179"/>
      <c r="H9" s="179"/>
      <c r="I9" s="233"/>
      <c r="J9" s="233"/>
      <c r="K9" s="233"/>
      <c r="L9" s="233"/>
      <c r="M9" s="233"/>
      <c r="N9" s="233"/>
      <c r="O9" s="514"/>
      <c r="P9" s="514"/>
      <c r="Q9" s="179"/>
      <c r="R9" s="179"/>
      <c r="S9" s="179"/>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9"/>
      <c r="AS9" s="25"/>
      <c r="AT9" s="170"/>
      <c r="AU9" s="25"/>
      <c r="AV9" s="25"/>
      <c r="AW9" s="25"/>
      <c r="AX9" s="25"/>
      <c r="AY9" s="25"/>
      <c r="AZ9" s="25"/>
      <c r="BA9" s="25"/>
      <c r="BB9" s="25"/>
      <c r="BC9" s="26"/>
      <c r="BD9" s="26"/>
      <c r="BE9" s="26"/>
      <c r="BF9" s="26"/>
      <c r="BG9" s="26"/>
      <c r="BH9" s="26"/>
      <c r="BI9" s="26"/>
      <c r="BJ9" s="26"/>
    </row>
    <row r="10" spans="1:62" s="168" customFormat="1" ht="25" customHeight="1" thickBot="1" x14ac:dyDescent="0.3">
      <c r="A10" s="179"/>
      <c r="B10" s="179"/>
      <c r="C10" s="194">
        <v>2024</v>
      </c>
      <c r="D10" s="179"/>
      <c r="E10" s="179"/>
      <c r="F10" s="179"/>
      <c r="G10" s="179"/>
      <c r="H10" s="179"/>
      <c r="I10" s="179"/>
      <c r="J10" s="179"/>
      <c r="K10" s="179"/>
      <c r="L10" s="179"/>
      <c r="M10" s="179"/>
      <c r="N10" s="179"/>
      <c r="O10" s="514"/>
      <c r="P10" s="514"/>
      <c r="Q10" s="183"/>
      <c r="R10" s="179"/>
      <c r="S10" s="179"/>
      <c r="T10" s="179"/>
      <c r="U10" s="179"/>
      <c r="V10" s="179"/>
      <c r="W10" s="179"/>
      <c r="X10" s="179"/>
      <c r="Y10" s="257" t="s">
        <v>183</v>
      </c>
      <c r="Z10" s="257"/>
      <c r="AA10" s="257"/>
      <c r="AB10" s="258"/>
      <c r="AC10" s="258"/>
      <c r="AD10" s="258"/>
      <c r="AE10" s="258"/>
      <c r="AF10" s="258"/>
      <c r="AG10" s="258"/>
      <c r="AH10" s="258"/>
      <c r="AI10" s="258"/>
      <c r="AJ10" s="258"/>
      <c r="AK10" s="258"/>
      <c r="AL10" s="258"/>
      <c r="AM10" s="258"/>
      <c r="AN10" s="258"/>
      <c r="AO10" s="258"/>
      <c r="AP10" s="258"/>
      <c r="AQ10" s="258"/>
      <c r="AR10" s="19"/>
      <c r="AS10" s="25"/>
      <c r="AT10" s="170"/>
      <c r="AU10" s="25"/>
      <c r="AV10" s="25"/>
      <c r="AW10" s="25"/>
      <c r="AX10" s="25"/>
      <c r="AY10" s="25"/>
      <c r="AZ10" s="25"/>
      <c r="BA10" s="25"/>
      <c r="BB10" s="25"/>
      <c r="BC10" s="26"/>
      <c r="BD10" s="26"/>
      <c r="BE10" s="26"/>
      <c r="BF10" s="26"/>
      <c r="BG10" s="26"/>
      <c r="BH10" s="26"/>
      <c r="BI10" s="26"/>
      <c r="BJ10" s="26"/>
    </row>
    <row r="11" spans="1:62" s="168" customFormat="1" ht="16" customHeight="1" x14ac:dyDescent="0.25">
      <c r="A11" s="179"/>
      <c r="B11" s="179"/>
      <c r="C11" s="179"/>
      <c r="D11" s="179"/>
      <c r="E11" s="179"/>
      <c r="F11" s="179"/>
      <c r="G11" s="179"/>
      <c r="H11" s="179"/>
      <c r="I11" s="179"/>
      <c r="J11" s="179"/>
      <c r="K11" s="179"/>
      <c r="L11" s="179"/>
      <c r="M11" s="179"/>
      <c r="N11" s="179"/>
      <c r="O11" s="179"/>
      <c r="P11" s="179"/>
      <c r="Q11" s="183"/>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9"/>
      <c r="AS11" s="25"/>
      <c r="AT11" s="170"/>
      <c r="AU11" s="25"/>
      <c r="AV11" s="25"/>
      <c r="AW11" s="25"/>
      <c r="AX11" s="25"/>
      <c r="AY11" s="25"/>
      <c r="AZ11" s="25"/>
      <c r="BA11" s="25"/>
      <c r="BB11" s="25"/>
      <c r="BC11" s="26"/>
      <c r="BD11" s="26"/>
      <c r="BE11" s="26"/>
      <c r="BF11" s="26"/>
      <c r="BG11" s="26"/>
      <c r="BH11" s="26"/>
      <c r="BI11" s="26"/>
      <c r="BJ11" s="26"/>
    </row>
    <row r="12" spans="1:62" s="268" customFormat="1" ht="20" customHeight="1" x14ac:dyDescent="0.25">
      <c r="A12" s="260"/>
      <c r="B12" s="260"/>
      <c r="C12" s="510" t="s">
        <v>121</v>
      </c>
      <c r="D12" s="511"/>
      <c r="E12" s="261"/>
      <c r="F12" s="510" t="s">
        <v>122</v>
      </c>
      <c r="G12" s="511"/>
      <c r="H12" s="260"/>
      <c r="I12" s="510" t="s">
        <v>221</v>
      </c>
      <c r="J12" s="511"/>
      <c r="K12" s="261"/>
      <c r="L12" s="510" t="s">
        <v>123</v>
      </c>
      <c r="M12" s="511"/>
      <c r="N12" s="260"/>
      <c r="O12" s="510" t="s">
        <v>124</v>
      </c>
      <c r="P12" s="511"/>
      <c r="Q12" s="262"/>
      <c r="R12" s="510" t="s">
        <v>125</v>
      </c>
      <c r="S12" s="511"/>
      <c r="T12" s="260"/>
      <c r="U12" s="510" t="s">
        <v>126</v>
      </c>
      <c r="V12" s="511"/>
      <c r="W12" s="260"/>
      <c r="X12" s="260"/>
      <c r="Y12" s="272" t="s">
        <v>181</v>
      </c>
      <c r="Z12" s="272"/>
      <c r="AA12" s="272"/>
      <c r="AB12" s="272" t="s">
        <v>175</v>
      </c>
      <c r="AC12" s="272"/>
      <c r="AD12" s="272"/>
      <c r="AE12" s="273" t="s">
        <v>176</v>
      </c>
      <c r="AF12" s="273"/>
      <c r="AG12" s="273"/>
      <c r="AH12" s="273" t="s">
        <v>177</v>
      </c>
      <c r="AI12" s="273"/>
      <c r="AJ12" s="273"/>
      <c r="AK12" s="273" t="s">
        <v>178</v>
      </c>
      <c r="AL12" s="273"/>
      <c r="AM12" s="273"/>
      <c r="AN12" s="273" t="s">
        <v>179</v>
      </c>
      <c r="AO12" s="273"/>
      <c r="AP12" s="273"/>
      <c r="AQ12" s="273" t="s">
        <v>180</v>
      </c>
      <c r="AR12" s="264"/>
      <c r="AS12" s="265"/>
      <c r="AT12" s="170" t="s">
        <v>138</v>
      </c>
      <c r="AU12" s="265"/>
      <c r="AV12" s="265"/>
      <c r="AW12" s="265"/>
      <c r="AX12" s="265"/>
      <c r="AY12" s="265"/>
      <c r="AZ12" s="265"/>
      <c r="BA12" s="265"/>
      <c r="BB12" s="265"/>
      <c r="BC12" s="267"/>
      <c r="BD12" s="267"/>
      <c r="BE12" s="267"/>
      <c r="BF12" s="267"/>
      <c r="BG12" s="267"/>
      <c r="BH12" s="267"/>
      <c r="BI12" s="267"/>
      <c r="BJ12" s="267"/>
    </row>
    <row r="13" spans="1:62" s="168" customFormat="1" ht="18" customHeight="1" x14ac:dyDescent="0.25">
      <c r="A13" s="179"/>
      <c r="B13" s="179"/>
      <c r="C13" s="179"/>
      <c r="D13" s="179"/>
      <c r="E13" s="157"/>
      <c r="F13" s="179"/>
      <c r="G13" s="179"/>
      <c r="H13" s="179"/>
      <c r="I13" s="179"/>
      <c r="J13" s="179"/>
      <c r="K13" s="157"/>
      <c r="L13" s="179"/>
      <c r="M13" s="179"/>
      <c r="N13" s="179"/>
      <c r="O13" s="179"/>
      <c r="P13" s="179"/>
      <c r="Q13" s="183"/>
      <c r="R13" s="179"/>
      <c r="S13" s="179"/>
      <c r="T13" s="179"/>
      <c r="U13" s="179"/>
      <c r="V13" s="179"/>
      <c r="W13" s="179"/>
      <c r="X13" s="179"/>
      <c r="Y13" s="179"/>
      <c r="Z13" s="179"/>
      <c r="AA13" s="179"/>
      <c r="AB13" s="179"/>
      <c r="AC13" s="179"/>
      <c r="AD13" s="179"/>
      <c r="AE13" s="179"/>
      <c r="AF13" s="179"/>
      <c r="AG13" s="179"/>
      <c r="AH13" s="179"/>
      <c r="AI13" s="179"/>
      <c r="AJ13" s="179"/>
      <c r="AK13" s="179"/>
      <c r="AL13" s="179"/>
      <c r="AM13" s="179"/>
      <c r="AN13" s="179"/>
      <c r="AO13" s="179"/>
      <c r="AP13" s="179"/>
      <c r="AQ13" s="179"/>
      <c r="AR13" s="19"/>
      <c r="AS13" s="25"/>
      <c r="AT13" s="170"/>
      <c r="AU13" s="25"/>
      <c r="AV13" s="25"/>
      <c r="AW13" s="25"/>
      <c r="AX13" s="25"/>
      <c r="AY13" s="25"/>
      <c r="AZ13" s="25"/>
      <c r="BA13" s="25"/>
      <c r="BB13" s="25"/>
      <c r="BC13" s="26"/>
      <c r="BD13" s="26"/>
      <c r="BE13" s="26"/>
      <c r="BF13" s="26"/>
      <c r="BG13" s="26"/>
      <c r="BH13" s="26"/>
      <c r="BI13" s="26"/>
      <c r="BJ13" s="26"/>
    </row>
    <row r="14" spans="1:62" s="268" customFormat="1" ht="18" customHeight="1" x14ac:dyDescent="0.25">
      <c r="A14" s="260"/>
      <c r="B14" s="260"/>
      <c r="C14" s="517"/>
      <c r="D14" s="517"/>
      <c r="E14" s="294"/>
      <c r="F14" s="517"/>
      <c r="G14" s="517"/>
      <c r="H14" s="175"/>
      <c r="I14" s="517"/>
      <c r="J14" s="517"/>
      <c r="K14" s="294"/>
      <c r="L14" s="517"/>
      <c r="M14" s="517"/>
      <c r="N14" s="175"/>
      <c r="O14" s="513">
        <f>L14+1</f>
        <v>1</v>
      </c>
      <c r="P14" s="513"/>
      <c r="Q14" s="176"/>
      <c r="R14" s="513">
        <f>O14+1</f>
        <v>2</v>
      </c>
      <c r="S14" s="513"/>
      <c r="T14" s="260"/>
      <c r="U14" s="513">
        <f>R14+1</f>
        <v>3</v>
      </c>
      <c r="V14" s="513"/>
      <c r="W14" s="260"/>
      <c r="X14" s="260"/>
      <c r="Y14" s="263" t="s">
        <v>174</v>
      </c>
      <c r="Z14" s="312"/>
      <c r="AA14" s="312"/>
      <c r="AB14" s="263" t="s">
        <v>174</v>
      </c>
      <c r="AC14" s="312"/>
      <c r="AD14" s="312"/>
      <c r="AE14" s="263" t="s">
        <v>174</v>
      </c>
      <c r="AF14" s="312"/>
      <c r="AG14" s="312"/>
      <c r="AH14" s="263" t="s">
        <v>174</v>
      </c>
      <c r="AI14" s="312"/>
      <c r="AJ14" s="312"/>
      <c r="AK14" s="263" t="s">
        <v>174</v>
      </c>
      <c r="AL14" s="312"/>
      <c r="AM14" s="312"/>
      <c r="AN14" s="263" t="s">
        <v>174</v>
      </c>
      <c r="AO14" s="312"/>
      <c r="AP14" s="312"/>
      <c r="AQ14" s="263" t="s">
        <v>174</v>
      </c>
      <c r="AR14" s="264"/>
      <c r="AS14" s="265"/>
      <c r="AT14" s="170"/>
      <c r="AU14" s="265"/>
      <c r="AV14" s="265"/>
      <c r="AW14" s="265"/>
      <c r="AX14" s="265"/>
      <c r="AY14" s="265"/>
      <c r="AZ14" s="265"/>
      <c r="BA14" s="265"/>
      <c r="BB14" s="265"/>
      <c r="BC14" s="267"/>
      <c r="BD14" s="267"/>
      <c r="BE14" s="267"/>
      <c r="BF14" s="267"/>
      <c r="BG14" s="267"/>
      <c r="BH14" s="267"/>
      <c r="BI14" s="267"/>
      <c r="BJ14" s="267"/>
    </row>
    <row r="15" spans="1:62" s="168" customFormat="1" ht="18" customHeight="1" x14ac:dyDescent="0.25">
      <c r="A15" s="179"/>
      <c r="B15" s="179"/>
      <c r="C15" s="295"/>
      <c r="D15" s="296"/>
      <c r="E15" s="297"/>
      <c r="F15" s="295"/>
      <c r="G15" s="296"/>
      <c r="H15" s="298"/>
      <c r="I15" s="295"/>
      <c r="J15" s="296"/>
      <c r="K15" s="297"/>
      <c r="L15" s="295"/>
      <c r="M15" s="296"/>
      <c r="N15" s="298"/>
      <c r="O15" s="186" t="s">
        <v>209</v>
      </c>
      <c r="P15" s="323" t="s">
        <v>143</v>
      </c>
      <c r="Q15" s="340"/>
      <c r="R15" s="186"/>
      <c r="S15" s="323"/>
      <c r="T15" s="325"/>
      <c r="U15" s="186"/>
      <c r="V15" s="323"/>
      <c r="W15" s="325"/>
      <c r="X15" s="179"/>
      <c r="Y15" s="243" t="str">
        <f t="shared" ref="Y15:Y20" si="0">IF(AND(C15&lt;&gt;"",D15="x"),1,IF(AND(C15&lt;&gt;"",D15&lt;&gt;"x"),0,"-"))</f>
        <v>-</v>
      </c>
      <c r="Z15" s="313"/>
      <c r="AA15" s="313"/>
      <c r="AB15" s="243" t="str">
        <f t="shared" ref="AB15:AB20" si="1">IF(AND(F15&lt;&gt;"",G15="x"),1,IF(AND(F15&lt;&gt;"",G15&lt;&gt;"x"),0,"-"))</f>
        <v>-</v>
      </c>
      <c r="AC15" s="313"/>
      <c r="AD15" s="313"/>
      <c r="AE15" s="243" t="str">
        <f t="shared" ref="AE15:AE20" si="2">IF(AND(I15&lt;&gt;"",J15="x"),1,IF(AND(I15&lt;&gt;"",J15&lt;&gt;"x"),0,"-"))</f>
        <v>-</v>
      </c>
      <c r="AF15" s="313"/>
      <c r="AG15" s="313"/>
      <c r="AH15" s="243" t="str">
        <f t="shared" ref="AH15:AH20" si="3">IF(AND(L15&lt;&gt;"",M15="x"),1,IF(AND(L15&lt;&gt;"",M15&lt;&gt;"x"),0,"-"))</f>
        <v>-</v>
      </c>
      <c r="AI15" s="313"/>
      <c r="AJ15" s="313"/>
      <c r="AK15" s="243">
        <f t="shared" ref="AK15:AK20" si="4">IF(AND(O15&lt;&gt;"",P15="x"),1,IF(AND(O15&lt;&gt;"",P15&lt;&gt;"x"),0,"-"))</f>
        <v>1</v>
      </c>
      <c r="AL15" s="313"/>
      <c r="AM15" s="313"/>
      <c r="AN15" s="243" t="str">
        <f t="shared" ref="AN15:AN20" si="5">IF(AND(R15&lt;&gt;"",S15="x"),1,IF(AND(R15&lt;&gt;"",S15&lt;&gt;"x"),0,"-"))</f>
        <v>-</v>
      </c>
      <c r="AO15" s="313"/>
      <c r="AP15" s="313"/>
      <c r="AQ15" s="243" t="str">
        <f t="shared" ref="AQ15:AQ20" si="6">IF(AND(U15&lt;&gt;"",V15="x"),1,IF(AND(U15&lt;&gt;"",V15&lt;&gt;"x"),0,"-"))</f>
        <v>-</v>
      </c>
      <c r="AR15" s="19"/>
      <c r="AS15" s="25"/>
      <c r="AT15" s="170" t="s">
        <v>148</v>
      </c>
      <c r="AU15" s="25"/>
      <c r="AV15" s="25"/>
      <c r="AW15" s="25"/>
      <c r="AX15" s="25"/>
      <c r="AY15" s="25"/>
      <c r="AZ15" s="25"/>
      <c r="BA15" s="25"/>
      <c r="BB15" s="25"/>
      <c r="BC15" s="26"/>
      <c r="BD15" s="26"/>
      <c r="BE15" s="26"/>
      <c r="BF15" s="26"/>
      <c r="BG15" s="26"/>
      <c r="BH15" s="26"/>
      <c r="BI15" s="26"/>
      <c r="BJ15" s="26"/>
    </row>
    <row r="16" spans="1:62" s="168" customFormat="1" ht="18" customHeight="1" x14ac:dyDescent="0.25">
      <c r="A16" s="179"/>
      <c r="B16" s="179"/>
      <c r="C16" s="299"/>
      <c r="D16" s="296"/>
      <c r="E16" s="297"/>
      <c r="F16" s="295"/>
      <c r="G16" s="296"/>
      <c r="H16" s="298"/>
      <c r="I16" s="295"/>
      <c r="J16" s="296"/>
      <c r="K16" s="297"/>
      <c r="L16" s="295"/>
      <c r="M16" s="296"/>
      <c r="N16" s="298"/>
      <c r="O16" s="184"/>
      <c r="P16" s="323"/>
      <c r="Q16" s="340"/>
      <c r="R16" s="184"/>
      <c r="S16" s="323"/>
      <c r="T16" s="325"/>
      <c r="U16" s="184"/>
      <c r="V16" s="323"/>
      <c r="W16" s="325"/>
      <c r="X16" s="179"/>
      <c r="Y16" s="243" t="str">
        <f t="shared" si="0"/>
        <v>-</v>
      </c>
      <c r="Z16" s="313"/>
      <c r="AA16" s="313"/>
      <c r="AB16" s="243" t="str">
        <f t="shared" si="1"/>
        <v>-</v>
      </c>
      <c r="AC16" s="313"/>
      <c r="AD16" s="313"/>
      <c r="AE16" s="243" t="str">
        <f t="shared" si="2"/>
        <v>-</v>
      </c>
      <c r="AF16" s="313"/>
      <c r="AG16" s="313"/>
      <c r="AH16" s="243" t="str">
        <f t="shared" si="3"/>
        <v>-</v>
      </c>
      <c r="AI16" s="313"/>
      <c r="AJ16" s="313"/>
      <c r="AK16" s="243" t="str">
        <f t="shared" si="4"/>
        <v>-</v>
      </c>
      <c r="AL16" s="313"/>
      <c r="AM16" s="313"/>
      <c r="AN16" s="243" t="str">
        <f t="shared" si="5"/>
        <v>-</v>
      </c>
      <c r="AO16" s="313"/>
      <c r="AP16" s="313"/>
      <c r="AQ16" s="243" t="str">
        <f t="shared" si="6"/>
        <v>-</v>
      </c>
      <c r="AR16" s="19"/>
      <c r="AS16" s="25"/>
      <c r="AT16" s="170"/>
      <c r="AU16" s="25"/>
      <c r="AV16" s="25"/>
      <c r="AW16" s="25"/>
      <c r="AX16" s="25"/>
      <c r="AY16" s="25"/>
      <c r="AZ16" s="25"/>
      <c r="BA16" s="25"/>
      <c r="BB16" s="25"/>
      <c r="BC16" s="26"/>
      <c r="BD16" s="26"/>
      <c r="BE16" s="26"/>
      <c r="BF16" s="26"/>
      <c r="BG16" s="26"/>
      <c r="BH16" s="26"/>
      <c r="BI16" s="26"/>
      <c r="BJ16" s="26"/>
    </row>
    <row r="17" spans="1:62" s="168" customFormat="1" ht="18" customHeight="1" x14ac:dyDescent="0.25">
      <c r="A17" s="179"/>
      <c r="B17" s="179"/>
      <c r="C17" s="300"/>
      <c r="D17" s="296"/>
      <c r="E17" s="297"/>
      <c r="F17" s="300"/>
      <c r="G17" s="296"/>
      <c r="H17" s="298"/>
      <c r="I17" s="300"/>
      <c r="J17" s="296"/>
      <c r="K17" s="297"/>
      <c r="L17" s="300"/>
      <c r="M17" s="296"/>
      <c r="N17" s="298"/>
      <c r="O17" s="184"/>
      <c r="P17" s="323"/>
      <c r="Q17" s="340"/>
      <c r="R17" s="184"/>
      <c r="S17" s="323"/>
      <c r="T17" s="325"/>
      <c r="U17" s="184"/>
      <c r="V17" s="323"/>
      <c r="W17" s="325"/>
      <c r="X17" s="179"/>
      <c r="Y17" s="243" t="str">
        <f t="shared" si="0"/>
        <v>-</v>
      </c>
      <c r="Z17" s="313"/>
      <c r="AA17" s="313"/>
      <c r="AB17" s="243" t="str">
        <f t="shared" si="1"/>
        <v>-</v>
      </c>
      <c r="AC17" s="313"/>
      <c r="AD17" s="313"/>
      <c r="AE17" s="243" t="str">
        <f t="shared" si="2"/>
        <v>-</v>
      </c>
      <c r="AF17" s="313"/>
      <c r="AG17" s="313"/>
      <c r="AH17" s="243" t="str">
        <f t="shared" si="3"/>
        <v>-</v>
      </c>
      <c r="AI17" s="313"/>
      <c r="AJ17" s="313"/>
      <c r="AK17" s="243" t="str">
        <f t="shared" si="4"/>
        <v>-</v>
      </c>
      <c r="AL17" s="313"/>
      <c r="AM17" s="313"/>
      <c r="AN17" s="243" t="str">
        <f t="shared" si="5"/>
        <v>-</v>
      </c>
      <c r="AO17" s="313"/>
      <c r="AP17" s="313"/>
      <c r="AQ17" s="243" t="str">
        <f t="shared" si="6"/>
        <v>-</v>
      </c>
      <c r="AR17" s="19"/>
      <c r="AS17" s="169"/>
      <c r="AT17" s="170" t="s">
        <v>149</v>
      </c>
      <c r="AU17" s="169"/>
      <c r="AV17" s="169"/>
      <c r="AW17" s="169"/>
      <c r="AX17" s="169"/>
      <c r="AY17" s="169"/>
      <c r="AZ17" s="169"/>
      <c r="BA17" s="169"/>
      <c r="BB17" s="169"/>
      <c r="BC17" s="169"/>
      <c r="BD17" s="169"/>
      <c r="BE17" s="169"/>
      <c r="BF17" s="169"/>
      <c r="BG17" s="169"/>
      <c r="BH17" s="169"/>
      <c r="BI17" s="169"/>
      <c r="BJ17" s="169"/>
    </row>
    <row r="18" spans="1:62" s="168" customFormat="1" ht="18" customHeight="1" x14ac:dyDescent="0.25">
      <c r="A18" s="179"/>
      <c r="B18" s="179"/>
      <c r="C18" s="295"/>
      <c r="D18" s="296"/>
      <c r="E18" s="297"/>
      <c r="F18" s="295"/>
      <c r="G18" s="296"/>
      <c r="H18" s="298"/>
      <c r="I18" s="295"/>
      <c r="J18" s="296"/>
      <c r="K18" s="297"/>
      <c r="L18" s="295"/>
      <c r="M18" s="296"/>
      <c r="N18" s="298"/>
      <c r="O18" s="184"/>
      <c r="P18" s="323"/>
      <c r="Q18" s="340"/>
      <c r="R18" s="184"/>
      <c r="S18" s="323"/>
      <c r="T18" s="325"/>
      <c r="U18" s="184"/>
      <c r="V18" s="323"/>
      <c r="W18" s="325"/>
      <c r="X18" s="179"/>
      <c r="Y18" s="243" t="str">
        <f t="shared" si="0"/>
        <v>-</v>
      </c>
      <c r="Z18" s="313"/>
      <c r="AA18" s="313"/>
      <c r="AB18" s="243" t="str">
        <f t="shared" si="1"/>
        <v>-</v>
      </c>
      <c r="AC18" s="313"/>
      <c r="AD18" s="313"/>
      <c r="AE18" s="243" t="str">
        <f t="shared" si="2"/>
        <v>-</v>
      </c>
      <c r="AF18" s="313"/>
      <c r="AG18" s="313"/>
      <c r="AH18" s="243" t="str">
        <f t="shared" si="3"/>
        <v>-</v>
      </c>
      <c r="AI18" s="313"/>
      <c r="AJ18" s="313"/>
      <c r="AK18" s="243" t="str">
        <f t="shared" si="4"/>
        <v>-</v>
      </c>
      <c r="AL18" s="313"/>
      <c r="AM18" s="313"/>
      <c r="AN18" s="243" t="str">
        <f t="shared" si="5"/>
        <v>-</v>
      </c>
      <c r="AO18" s="313"/>
      <c r="AP18" s="313"/>
      <c r="AQ18" s="243" t="str">
        <f t="shared" si="6"/>
        <v>-</v>
      </c>
      <c r="AR18" s="19"/>
      <c r="AS18" s="169"/>
      <c r="AT18" s="170"/>
      <c r="AU18" s="169"/>
      <c r="AV18" s="169"/>
      <c r="AW18" s="169"/>
      <c r="AX18" s="169"/>
      <c r="AY18" s="169"/>
      <c r="AZ18" s="169"/>
      <c r="BA18" s="169"/>
      <c r="BB18" s="169"/>
      <c r="BC18" s="169"/>
      <c r="BD18" s="169"/>
      <c r="BE18" s="169"/>
      <c r="BF18" s="169"/>
      <c r="BG18" s="169"/>
      <c r="BH18" s="169"/>
      <c r="BI18" s="169"/>
      <c r="BJ18" s="169"/>
    </row>
    <row r="19" spans="1:62" s="168" customFormat="1" ht="18" customHeight="1" x14ac:dyDescent="0.25">
      <c r="A19" s="179"/>
      <c r="B19" s="179"/>
      <c r="C19" s="300"/>
      <c r="D19" s="296"/>
      <c r="E19" s="297"/>
      <c r="F19" s="300"/>
      <c r="G19" s="296"/>
      <c r="H19" s="298"/>
      <c r="I19" s="300"/>
      <c r="J19" s="296"/>
      <c r="K19" s="297"/>
      <c r="L19" s="300"/>
      <c r="M19" s="296"/>
      <c r="N19" s="298"/>
      <c r="O19" s="184"/>
      <c r="P19" s="323"/>
      <c r="Q19" s="340"/>
      <c r="R19" s="184"/>
      <c r="S19" s="323"/>
      <c r="T19" s="325"/>
      <c r="U19" s="184"/>
      <c r="V19" s="323"/>
      <c r="W19" s="325"/>
      <c r="X19" s="179"/>
      <c r="Y19" s="243" t="str">
        <f t="shared" si="0"/>
        <v>-</v>
      </c>
      <c r="Z19" s="313"/>
      <c r="AA19" s="313"/>
      <c r="AB19" s="243" t="str">
        <f t="shared" si="1"/>
        <v>-</v>
      </c>
      <c r="AC19" s="313"/>
      <c r="AD19" s="313"/>
      <c r="AE19" s="243" t="str">
        <f t="shared" si="2"/>
        <v>-</v>
      </c>
      <c r="AF19" s="313"/>
      <c r="AG19" s="313"/>
      <c r="AH19" s="243" t="str">
        <f t="shared" si="3"/>
        <v>-</v>
      </c>
      <c r="AI19" s="313"/>
      <c r="AJ19" s="313"/>
      <c r="AK19" s="243" t="str">
        <f t="shared" si="4"/>
        <v>-</v>
      </c>
      <c r="AL19" s="313"/>
      <c r="AM19" s="313"/>
      <c r="AN19" s="243" t="str">
        <f t="shared" si="5"/>
        <v>-</v>
      </c>
      <c r="AO19" s="313"/>
      <c r="AP19" s="313"/>
      <c r="AQ19" s="243" t="str">
        <f t="shared" si="6"/>
        <v>-</v>
      </c>
      <c r="AR19" s="19"/>
      <c r="AS19" s="169"/>
      <c r="AT19" s="170"/>
      <c r="AU19" s="169"/>
      <c r="AV19" s="169"/>
      <c r="AW19" s="169"/>
      <c r="AX19" s="169"/>
      <c r="AY19" s="169"/>
      <c r="AZ19" s="169"/>
      <c r="BA19" s="169"/>
      <c r="BB19" s="169"/>
      <c r="BC19" s="169"/>
      <c r="BD19" s="169"/>
      <c r="BE19" s="169"/>
      <c r="BF19" s="169"/>
      <c r="BG19" s="169"/>
      <c r="BH19" s="169"/>
      <c r="BI19" s="169"/>
      <c r="BJ19" s="169"/>
    </row>
    <row r="20" spans="1:62" s="168" customFormat="1" ht="18" customHeight="1" x14ac:dyDescent="0.25">
      <c r="A20" s="179"/>
      <c r="B20" s="179"/>
      <c r="C20" s="295"/>
      <c r="D20" s="296"/>
      <c r="E20" s="297"/>
      <c r="F20" s="295"/>
      <c r="G20" s="296"/>
      <c r="H20" s="298"/>
      <c r="I20" s="295"/>
      <c r="J20" s="296"/>
      <c r="K20" s="297"/>
      <c r="L20" s="295"/>
      <c r="M20" s="296"/>
      <c r="N20" s="298"/>
      <c r="O20" s="185"/>
      <c r="P20" s="323"/>
      <c r="Q20" s="340"/>
      <c r="R20" s="185"/>
      <c r="S20" s="323"/>
      <c r="T20" s="325"/>
      <c r="U20" s="185"/>
      <c r="V20" s="323"/>
      <c r="W20" s="325"/>
      <c r="X20" s="179"/>
      <c r="Y20" s="243" t="str">
        <f t="shared" si="0"/>
        <v>-</v>
      </c>
      <c r="Z20" s="313"/>
      <c r="AA20" s="313"/>
      <c r="AB20" s="243" t="str">
        <f t="shared" si="1"/>
        <v>-</v>
      </c>
      <c r="AC20" s="313"/>
      <c r="AD20" s="313"/>
      <c r="AE20" s="243" t="str">
        <f t="shared" si="2"/>
        <v>-</v>
      </c>
      <c r="AF20" s="313"/>
      <c r="AG20" s="313"/>
      <c r="AH20" s="243" t="str">
        <f t="shared" si="3"/>
        <v>-</v>
      </c>
      <c r="AI20" s="313"/>
      <c r="AJ20" s="313"/>
      <c r="AK20" s="243" t="str">
        <f t="shared" si="4"/>
        <v>-</v>
      </c>
      <c r="AL20" s="313"/>
      <c r="AM20" s="313"/>
      <c r="AN20" s="243" t="str">
        <f t="shared" si="5"/>
        <v>-</v>
      </c>
      <c r="AO20" s="313"/>
      <c r="AP20" s="313"/>
      <c r="AQ20" s="243" t="str">
        <f t="shared" si="6"/>
        <v>-</v>
      </c>
      <c r="AR20" s="19"/>
      <c r="AS20" s="169"/>
      <c r="AT20" s="170"/>
      <c r="AU20" s="169"/>
      <c r="AV20" s="169"/>
      <c r="AW20" s="169"/>
      <c r="AX20" s="169"/>
      <c r="AY20" s="169"/>
      <c r="AZ20" s="169"/>
      <c r="BA20" s="169"/>
      <c r="BB20" s="169"/>
      <c r="BC20" s="169"/>
      <c r="BD20" s="169"/>
      <c r="BE20" s="169"/>
      <c r="BF20" s="169"/>
      <c r="BG20" s="169"/>
      <c r="BH20" s="169"/>
      <c r="BI20" s="169"/>
      <c r="BJ20" s="169"/>
    </row>
    <row r="21" spans="1:62" s="168" customFormat="1" ht="18" customHeight="1" x14ac:dyDescent="0.25">
      <c r="A21" s="179"/>
      <c r="B21" s="179"/>
      <c r="C21" s="295"/>
      <c r="D21" s="296"/>
      <c r="E21" s="301"/>
      <c r="F21" s="302"/>
      <c r="G21" s="296"/>
      <c r="H21" s="303"/>
      <c r="I21" s="302"/>
      <c r="J21" s="296"/>
      <c r="K21" s="240"/>
      <c r="L21" s="238"/>
      <c r="M21" s="232"/>
      <c r="N21" s="241"/>
      <c r="O21" s="238"/>
      <c r="P21" s="232"/>
      <c r="Q21" s="242"/>
      <c r="R21" s="238"/>
      <c r="S21" s="232"/>
      <c r="T21" s="241"/>
      <c r="U21" s="238"/>
      <c r="V21" s="232"/>
      <c r="W21" s="179"/>
      <c r="X21" s="179"/>
      <c r="Y21" s="239" t="str">
        <f t="shared" ref="Y21:AQ21" si="7">IF(COUNTIFS(Y15:Y20,0)&gt;0,"N",IF(COUNTIFS(Y15:Y20,1)&gt;0,"Y","-"))</f>
        <v>-</v>
      </c>
      <c r="Z21" s="303"/>
      <c r="AA21" s="303"/>
      <c r="AB21" s="239" t="str">
        <f t="shared" si="7"/>
        <v>-</v>
      </c>
      <c r="AC21" s="303"/>
      <c r="AD21" s="303"/>
      <c r="AE21" s="239" t="str">
        <f t="shared" si="7"/>
        <v>-</v>
      </c>
      <c r="AF21" s="303"/>
      <c r="AG21" s="303"/>
      <c r="AH21" s="239" t="str">
        <f t="shared" si="7"/>
        <v>-</v>
      </c>
      <c r="AI21" s="303"/>
      <c r="AJ21" s="303"/>
      <c r="AK21" s="239" t="str">
        <f t="shared" si="7"/>
        <v>Y</v>
      </c>
      <c r="AL21" s="303"/>
      <c r="AM21" s="303"/>
      <c r="AN21" s="239" t="str">
        <f t="shared" si="7"/>
        <v>-</v>
      </c>
      <c r="AO21" s="303"/>
      <c r="AP21" s="303"/>
      <c r="AQ21" s="239" t="str">
        <f t="shared" si="7"/>
        <v>-</v>
      </c>
      <c r="AR21" s="19"/>
      <c r="AS21" s="169"/>
      <c r="AT21" s="170"/>
      <c r="AU21" s="169"/>
      <c r="AV21" s="169"/>
      <c r="AW21" s="169"/>
      <c r="AX21" s="169"/>
      <c r="AY21" s="169"/>
      <c r="AZ21" s="169"/>
      <c r="BA21" s="169"/>
      <c r="BB21" s="169"/>
      <c r="BC21" s="169"/>
      <c r="BD21" s="169"/>
      <c r="BE21" s="169"/>
      <c r="BF21" s="169"/>
      <c r="BG21" s="169"/>
      <c r="BH21" s="169"/>
      <c r="BI21" s="169"/>
      <c r="BJ21" s="169"/>
    </row>
    <row r="22" spans="1:62" s="268" customFormat="1" ht="18" customHeight="1" x14ac:dyDescent="0.25">
      <c r="A22" s="260"/>
      <c r="B22" s="260"/>
      <c r="C22" s="513">
        <f>U14+1</f>
        <v>4</v>
      </c>
      <c r="D22" s="513"/>
      <c r="E22" s="261"/>
      <c r="F22" s="513">
        <f>C22+1</f>
        <v>5</v>
      </c>
      <c r="G22" s="513"/>
      <c r="H22" s="260"/>
      <c r="I22" s="513">
        <f>F22+1</f>
        <v>6</v>
      </c>
      <c r="J22" s="513"/>
      <c r="K22" s="261"/>
      <c r="L22" s="513">
        <f>I22+1</f>
        <v>7</v>
      </c>
      <c r="M22" s="513"/>
      <c r="N22" s="260"/>
      <c r="O22" s="513">
        <f>L22+1</f>
        <v>8</v>
      </c>
      <c r="P22" s="513"/>
      <c r="Q22" s="262"/>
      <c r="R22" s="513">
        <f>O22+1</f>
        <v>9</v>
      </c>
      <c r="S22" s="513"/>
      <c r="T22" s="260"/>
      <c r="U22" s="513">
        <f>R22+1</f>
        <v>10</v>
      </c>
      <c r="V22" s="513"/>
      <c r="W22" s="260"/>
      <c r="X22" s="260"/>
      <c r="Y22" s="263" t="s">
        <v>174</v>
      </c>
      <c r="Z22" s="312"/>
      <c r="AA22" s="312"/>
      <c r="AB22" s="263" t="s">
        <v>174</v>
      </c>
      <c r="AC22" s="312"/>
      <c r="AD22" s="312"/>
      <c r="AE22" s="263" t="s">
        <v>174</v>
      </c>
      <c r="AF22" s="312"/>
      <c r="AG22" s="312"/>
      <c r="AH22" s="263" t="s">
        <v>174</v>
      </c>
      <c r="AI22" s="312"/>
      <c r="AJ22" s="312"/>
      <c r="AK22" s="263" t="s">
        <v>174</v>
      </c>
      <c r="AL22" s="312"/>
      <c r="AM22" s="312"/>
      <c r="AN22" s="263" t="s">
        <v>174</v>
      </c>
      <c r="AO22" s="312"/>
      <c r="AP22" s="312"/>
      <c r="AQ22" s="263" t="s">
        <v>174</v>
      </c>
      <c r="AR22" s="264"/>
      <c r="AS22" s="266"/>
      <c r="AT22" s="266"/>
      <c r="AU22" s="266"/>
      <c r="AV22" s="266"/>
      <c r="AW22" s="266"/>
      <c r="AX22" s="266"/>
      <c r="AY22" s="266"/>
      <c r="AZ22" s="266"/>
      <c r="BA22" s="266"/>
      <c r="BB22" s="266"/>
      <c r="BC22" s="266"/>
      <c r="BD22" s="266"/>
      <c r="BE22" s="266"/>
      <c r="BF22" s="266"/>
      <c r="BG22" s="266"/>
      <c r="BH22" s="266"/>
      <c r="BI22" s="266"/>
      <c r="BJ22" s="266"/>
    </row>
    <row r="23" spans="1:62" s="168" customFormat="1" ht="18" customHeight="1" x14ac:dyDescent="0.25">
      <c r="A23" s="179"/>
      <c r="B23" s="179"/>
      <c r="C23" s="186"/>
      <c r="D23" s="323"/>
      <c r="E23" s="324"/>
      <c r="F23" s="186"/>
      <c r="G23" s="323"/>
      <c r="H23" s="325"/>
      <c r="I23" s="186"/>
      <c r="J23" s="323"/>
      <c r="K23" s="324"/>
      <c r="L23" s="186"/>
      <c r="M23" s="323"/>
      <c r="N23" s="325"/>
      <c r="O23" s="186"/>
      <c r="P23" s="323"/>
      <c r="Q23" s="326"/>
      <c r="R23" s="186"/>
      <c r="S23" s="323"/>
      <c r="T23" s="325"/>
      <c r="U23" s="186"/>
      <c r="V23" s="323"/>
      <c r="W23" s="325"/>
      <c r="X23" s="179"/>
      <c r="Y23" s="243" t="str">
        <f t="shared" ref="Y23:Y28" si="8">IF(AND(C23&lt;&gt;"",D23="x"),1,IF(AND(C23&lt;&gt;"",D23&lt;&gt;"x"),0,"-"))</f>
        <v>-</v>
      </c>
      <c r="Z23" s="312"/>
      <c r="AA23" s="312"/>
      <c r="AB23" s="243" t="str">
        <f t="shared" ref="AB23:AB28" si="9">IF(AND(F23&lt;&gt;"",G23="x"),1,IF(AND(F23&lt;&gt;"",G23&lt;&gt;"x"),0,"-"))</f>
        <v>-</v>
      </c>
      <c r="AC23" s="313"/>
      <c r="AD23" s="313"/>
      <c r="AE23" s="243" t="str">
        <f t="shared" ref="AE23:AE28" si="10">IF(AND(I23&lt;&gt;"",J23="x"),1,IF(AND(I23&lt;&gt;"",J23&lt;&gt;"x"),0,"-"))</f>
        <v>-</v>
      </c>
      <c r="AF23" s="313"/>
      <c r="AG23" s="313"/>
      <c r="AH23" s="243" t="str">
        <f t="shared" ref="AH23:AH28" si="11">IF(AND(L23&lt;&gt;"",M23="x"),1,IF(AND(L23&lt;&gt;"",M23&lt;&gt;"x"),0,"-"))</f>
        <v>-</v>
      </c>
      <c r="AI23" s="313"/>
      <c r="AJ23" s="313"/>
      <c r="AK23" s="243" t="str">
        <f t="shared" ref="AK23:AK28" si="12">IF(AND(O23&lt;&gt;"",P23="x"),1,IF(AND(O23&lt;&gt;"",P23&lt;&gt;"x"),0,"-"))</f>
        <v>-</v>
      </c>
      <c r="AL23" s="313"/>
      <c r="AM23" s="313"/>
      <c r="AN23" s="243" t="str">
        <f t="shared" ref="AN23:AN28" si="13">IF(AND(R23&lt;&gt;"",S23="x"),1,IF(AND(R23&lt;&gt;"",S23&lt;&gt;"x"),0,"-"))</f>
        <v>-</v>
      </c>
      <c r="AO23" s="313"/>
      <c r="AP23" s="313"/>
      <c r="AQ23" s="243" t="str">
        <f t="shared" ref="AQ23:AQ28" si="14">IF(AND(U23&lt;&gt;"",V23="x"),1,IF(AND(U23&lt;&gt;"",V23&lt;&gt;"x"),0,"-"))</f>
        <v>-</v>
      </c>
      <c r="AR23" s="19"/>
      <c r="AS23" s="169"/>
      <c r="AT23" s="170"/>
      <c r="AU23" s="169"/>
      <c r="AV23" s="169"/>
      <c r="AW23" s="169"/>
      <c r="AX23" s="169"/>
      <c r="AY23" s="169"/>
      <c r="AZ23" s="169"/>
      <c r="BA23" s="169"/>
      <c r="BB23" s="169"/>
      <c r="BC23" s="169"/>
      <c r="BD23" s="169"/>
      <c r="BE23" s="169"/>
      <c r="BF23" s="169"/>
      <c r="BG23" s="169"/>
      <c r="BH23" s="169"/>
      <c r="BI23" s="169"/>
      <c r="BJ23" s="169"/>
    </row>
    <row r="24" spans="1:62" s="168" customFormat="1" ht="18" customHeight="1" x14ac:dyDescent="0.25">
      <c r="A24" s="179"/>
      <c r="B24" s="179"/>
      <c r="C24" s="184"/>
      <c r="D24" s="323"/>
      <c r="E24" s="324"/>
      <c r="F24" s="184"/>
      <c r="G24" s="323"/>
      <c r="H24" s="325"/>
      <c r="I24" s="184"/>
      <c r="J24" s="323"/>
      <c r="K24" s="324"/>
      <c r="L24" s="184"/>
      <c r="M24" s="323"/>
      <c r="N24" s="325"/>
      <c r="O24" s="184"/>
      <c r="P24" s="323"/>
      <c r="Q24" s="326"/>
      <c r="R24" s="184"/>
      <c r="S24" s="323"/>
      <c r="T24" s="325"/>
      <c r="U24" s="184"/>
      <c r="V24" s="323"/>
      <c r="W24" s="325"/>
      <c r="X24" s="179"/>
      <c r="Y24" s="243" t="str">
        <f t="shared" si="8"/>
        <v>-</v>
      </c>
      <c r="Z24" s="313"/>
      <c r="AA24" s="313"/>
      <c r="AB24" s="243" t="str">
        <f t="shared" si="9"/>
        <v>-</v>
      </c>
      <c r="AC24" s="313"/>
      <c r="AD24" s="313"/>
      <c r="AE24" s="243" t="str">
        <f t="shared" si="10"/>
        <v>-</v>
      </c>
      <c r="AF24" s="313"/>
      <c r="AG24" s="313"/>
      <c r="AH24" s="243" t="str">
        <f t="shared" si="11"/>
        <v>-</v>
      </c>
      <c r="AI24" s="313"/>
      <c r="AJ24" s="313"/>
      <c r="AK24" s="243" t="str">
        <f t="shared" si="12"/>
        <v>-</v>
      </c>
      <c r="AL24" s="313"/>
      <c r="AM24" s="313"/>
      <c r="AN24" s="243" t="str">
        <f t="shared" si="13"/>
        <v>-</v>
      </c>
      <c r="AO24" s="313"/>
      <c r="AP24" s="313"/>
      <c r="AQ24" s="243" t="str">
        <f t="shared" si="14"/>
        <v>-</v>
      </c>
      <c r="AR24" s="19"/>
      <c r="AS24" s="169"/>
      <c r="AT24" s="170"/>
      <c r="AU24" s="169"/>
      <c r="AV24" s="169"/>
      <c r="AW24" s="169"/>
      <c r="AX24" s="169"/>
      <c r="AY24" s="169"/>
      <c r="AZ24" s="169"/>
      <c r="BA24" s="169"/>
      <c r="BB24" s="169"/>
      <c r="BC24" s="169"/>
      <c r="BD24" s="169"/>
      <c r="BE24" s="169"/>
      <c r="BF24" s="169"/>
      <c r="BG24" s="169"/>
      <c r="BH24" s="169"/>
      <c r="BI24" s="169"/>
      <c r="BJ24" s="169"/>
    </row>
    <row r="25" spans="1:62" s="168" customFormat="1" ht="18" customHeight="1" x14ac:dyDescent="0.25">
      <c r="A25" s="179"/>
      <c r="B25" s="179"/>
      <c r="C25" s="184"/>
      <c r="D25" s="323"/>
      <c r="E25" s="324"/>
      <c r="F25" s="184"/>
      <c r="G25" s="323"/>
      <c r="H25" s="325"/>
      <c r="I25" s="184"/>
      <c r="J25" s="323"/>
      <c r="K25" s="324"/>
      <c r="L25" s="184"/>
      <c r="M25" s="323"/>
      <c r="N25" s="325"/>
      <c r="O25" s="184"/>
      <c r="P25" s="323"/>
      <c r="Q25" s="326"/>
      <c r="R25" s="184"/>
      <c r="S25" s="323"/>
      <c r="T25" s="325"/>
      <c r="U25" s="184"/>
      <c r="V25" s="323"/>
      <c r="W25" s="325"/>
      <c r="X25" s="179"/>
      <c r="Y25" s="243" t="str">
        <f t="shared" si="8"/>
        <v>-</v>
      </c>
      <c r="Z25" s="313"/>
      <c r="AA25" s="313"/>
      <c r="AB25" s="243" t="str">
        <f t="shared" si="9"/>
        <v>-</v>
      </c>
      <c r="AC25" s="313"/>
      <c r="AD25" s="313"/>
      <c r="AE25" s="243" t="str">
        <f t="shared" si="10"/>
        <v>-</v>
      </c>
      <c r="AF25" s="313"/>
      <c r="AG25" s="313"/>
      <c r="AH25" s="243" t="str">
        <f t="shared" si="11"/>
        <v>-</v>
      </c>
      <c r="AI25" s="313"/>
      <c r="AJ25" s="313"/>
      <c r="AK25" s="243" t="str">
        <f t="shared" si="12"/>
        <v>-</v>
      </c>
      <c r="AL25" s="313"/>
      <c r="AM25" s="313"/>
      <c r="AN25" s="243" t="str">
        <f t="shared" si="13"/>
        <v>-</v>
      </c>
      <c r="AO25" s="313"/>
      <c r="AP25" s="313"/>
      <c r="AQ25" s="243" t="str">
        <f t="shared" si="14"/>
        <v>-</v>
      </c>
      <c r="AR25" s="19"/>
      <c r="AS25" s="169"/>
      <c r="AT25" s="170"/>
      <c r="AU25" s="169"/>
      <c r="AV25" s="169"/>
      <c r="AW25" s="169"/>
      <c r="AX25" s="169"/>
      <c r="AY25" s="169"/>
      <c r="AZ25" s="169"/>
      <c r="BA25" s="169"/>
      <c r="BB25" s="169"/>
      <c r="BC25" s="169"/>
      <c r="BD25" s="169"/>
      <c r="BE25" s="169"/>
      <c r="BF25" s="169"/>
      <c r="BG25" s="169"/>
      <c r="BH25" s="169"/>
      <c r="BI25" s="169"/>
      <c r="BJ25" s="169"/>
    </row>
    <row r="26" spans="1:62" ht="18" customHeight="1" x14ac:dyDescent="0.25">
      <c r="C26" s="184"/>
      <c r="D26" s="323"/>
      <c r="E26" s="324"/>
      <c r="F26" s="184"/>
      <c r="G26" s="323"/>
      <c r="H26" s="325"/>
      <c r="I26" s="184"/>
      <c r="J26" s="323"/>
      <c r="K26" s="324"/>
      <c r="L26" s="184"/>
      <c r="M26" s="323"/>
      <c r="N26" s="325"/>
      <c r="O26" s="184"/>
      <c r="P26" s="323"/>
      <c r="Q26" s="326"/>
      <c r="R26" s="184"/>
      <c r="S26" s="323"/>
      <c r="T26" s="325"/>
      <c r="U26" s="184"/>
      <c r="V26" s="323"/>
      <c r="W26" s="325"/>
      <c r="X26" s="179"/>
      <c r="Y26" s="243" t="str">
        <f t="shared" si="8"/>
        <v>-</v>
      </c>
      <c r="Z26" s="313"/>
      <c r="AA26" s="313"/>
      <c r="AB26" s="243" t="str">
        <f t="shared" si="9"/>
        <v>-</v>
      </c>
      <c r="AC26" s="313"/>
      <c r="AD26" s="313"/>
      <c r="AE26" s="243" t="str">
        <f t="shared" si="10"/>
        <v>-</v>
      </c>
      <c r="AF26" s="313"/>
      <c r="AG26" s="313"/>
      <c r="AH26" s="243" t="str">
        <f t="shared" si="11"/>
        <v>-</v>
      </c>
      <c r="AI26" s="313"/>
      <c r="AJ26" s="313"/>
      <c r="AK26" s="243" t="str">
        <f t="shared" si="12"/>
        <v>-</v>
      </c>
      <c r="AL26" s="313"/>
      <c r="AM26" s="313"/>
      <c r="AN26" s="243" t="str">
        <f t="shared" si="13"/>
        <v>-</v>
      </c>
      <c r="AO26" s="313"/>
      <c r="AP26" s="313"/>
      <c r="AQ26" s="243" t="str">
        <f t="shared" si="14"/>
        <v>-</v>
      </c>
      <c r="AS26" s="170"/>
      <c r="AT26" s="170"/>
      <c r="AU26" s="169"/>
      <c r="AV26" s="169"/>
      <c r="AW26" s="169"/>
      <c r="AX26" s="169"/>
      <c r="AY26" s="169"/>
      <c r="AZ26" s="169"/>
      <c r="BA26" s="169"/>
      <c r="BB26" s="169"/>
      <c r="BC26" s="170"/>
      <c r="BD26" s="170"/>
      <c r="BE26" s="170"/>
      <c r="BF26" s="170"/>
      <c r="BG26" s="170"/>
      <c r="BH26" s="170"/>
      <c r="BI26" s="170"/>
      <c r="BJ26" s="170"/>
    </row>
    <row r="27" spans="1:62" s="167" customFormat="1" ht="18" customHeight="1" x14ac:dyDescent="0.25">
      <c r="A27" s="181"/>
      <c r="B27" s="181"/>
      <c r="C27" s="184"/>
      <c r="D27" s="323"/>
      <c r="E27" s="324"/>
      <c r="F27" s="184"/>
      <c r="G27" s="323"/>
      <c r="H27" s="325"/>
      <c r="I27" s="184"/>
      <c r="J27" s="323"/>
      <c r="K27" s="324"/>
      <c r="L27" s="184"/>
      <c r="M27" s="323"/>
      <c r="N27" s="325"/>
      <c r="O27" s="184"/>
      <c r="P27" s="323"/>
      <c r="Q27" s="326"/>
      <c r="R27" s="184"/>
      <c r="S27" s="323"/>
      <c r="T27" s="325"/>
      <c r="U27" s="184"/>
      <c r="V27" s="323"/>
      <c r="W27" s="325"/>
      <c r="X27" s="179"/>
      <c r="Y27" s="243" t="str">
        <f t="shared" si="8"/>
        <v>-</v>
      </c>
      <c r="Z27" s="313"/>
      <c r="AA27" s="313"/>
      <c r="AB27" s="243" t="str">
        <f t="shared" si="9"/>
        <v>-</v>
      </c>
      <c r="AC27" s="313"/>
      <c r="AD27" s="313"/>
      <c r="AE27" s="243" t="str">
        <f t="shared" si="10"/>
        <v>-</v>
      </c>
      <c r="AF27" s="313"/>
      <c r="AG27" s="313"/>
      <c r="AH27" s="243" t="str">
        <f t="shared" si="11"/>
        <v>-</v>
      </c>
      <c r="AI27" s="313"/>
      <c r="AJ27" s="313"/>
      <c r="AK27" s="243" t="str">
        <f t="shared" si="12"/>
        <v>-</v>
      </c>
      <c r="AL27" s="313"/>
      <c r="AM27" s="313"/>
      <c r="AN27" s="243" t="str">
        <f t="shared" si="13"/>
        <v>-</v>
      </c>
      <c r="AO27" s="313"/>
      <c r="AP27" s="313"/>
      <c r="AQ27" s="243" t="str">
        <f t="shared" si="14"/>
        <v>-</v>
      </c>
      <c r="AR27" s="151"/>
      <c r="AS27" s="171"/>
      <c r="AT27" s="170"/>
      <c r="AU27" s="169"/>
      <c r="AV27" s="169"/>
      <c r="AW27" s="169"/>
      <c r="AX27" s="169"/>
      <c r="AY27" s="169"/>
      <c r="AZ27" s="169"/>
      <c r="BA27" s="169"/>
      <c r="BB27" s="169"/>
      <c r="BC27" s="171"/>
    </row>
    <row r="28" spans="1:62" ht="18" customHeight="1" x14ac:dyDescent="0.25">
      <c r="B28" s="182"/>
      <c r="C28" s="185"/>
      <c r="D28" s="323"/>
      <c r="E28" s="324"/>
      <c r="F28" s="185"/>
      <c r="G28" s="323"/>
      <c r="H28" s="325"/>
      <c r="I28" s="185"/>
      <c r="J28" s="323"/>
      <c r="K28" s="324"/>
      <c r="L28" s="185"/>
      <c r="M28" s="323"/>
      <c r="N28" s="325"/>
      <c r="O28" s="185"/>
      <c r="P28" s="323"/>
      <c r="Q28" s="326"/>
      <c r="R28" s="185"/>
      <c r="S28" s="323"/>
      <c r="T28" s="325"/>
      <c r="U28" s="185"/>
      <c r="V28" s="323"/>
      <c r="W28" s="325"/>
      <c r="X28" s="179"/>
      <c r="Y28" s="243" t="str">
        <f t="shared" si="8"/>
        <v>-</v>
      </c>
      <c r="Z28" s="313"/>
      <c r="AA28" s="313"/>
      <c r="AB28" s="243" t="str">
        <f t="shared" si="9"/>
        <v>-</v>
      </c>
      <c r="AC28" s="313"/>
      <c r="AD28" s="313"/>
      <c r="AE28" s="243" t="str">
        <f t="shared" si="10"/>
        <v>-</v>
      </c>
      <c r="AF28" s="313"/>
      <c r="AG28" s="313"/>
      <c r="AH28" s="243" t="str">
        <f t="shared" si="11"/>
        <v>-</v>
      </c>
      <c r="AI28" s="313"/>
      <c r="AJ28" s="313"/>
      <c r="AK28" s="243" t="str">
        <f t="shared" si="12"/>
        <v>-</v>
      </c>
      <c r="AL28" s="313"/>
      <c r="AM28" s="313"/>
      <c r="AN28" s="243" t="str">
        <f t="shared" si="13"/>
        <v>-</v>
      </c>
      <c r="AO28" s="313"/>
      <c r="AP28" s="313"/>
      <c r="AQ28" s="243" t="str">
        <f t="shared" si="14"/>
        <v>-</v>
      </c>
      <c r="AR28" s="139"/>
      <c r="AS28" s="170"/>
      <c r="AT28" s="170"/>
      <c r="AU28" s="169"/>
      <c r="AV28" s="169"/>
      <c r="AW28" s="169"/>
      <c r="AX28" s="169"/>
      <c r="AY28" s="169"/>
      <c r="AZ28" s="169"/>
      <c r="BA28" s="169"/>
      <c r="BB28" s="169"/>
      <c r="BC28" s="170"/>
    </row>
    <row r="29" spans="1:62" ht="18" customHeight="1" x14ac:dyDescent="0.25">
      <c r="B29" s="182"/>
      <c r="C29" s="231"/>
      <c r="D29" s="232"/>
      <c r="E29" s="240"/>
      <c r="F29" s="238"/>
      <c r="G29" s="232"/>
      <c r="H29" s="241"/>
      <c r="I29" s="238"/>
      <c r="J29" s="232"/>
      <c r="K29" s="240"/>
      <c r="L29" s="238"/>
      <c r="M29" s="232"/>
      <c r="N29" s="241"/>
      <c r="O29" s="238"/>
      <c r="P29" s="232"/>
      <c r="Q29" s="242"/>
      <c r="R29" s="238"/>
      <c r="S29" s="232"/>
      <c r="T29" s="241"/>
      <c r="U29" s="238"/>
      <c r="V29" s="232"/>
      <c r="W29" s="179"/>
      <c r="X29" s="179"/>
      <c r="Y29" s="239" t="str">
        <f t="shared" ref="Y29:AQ29" si="15">IF(COUNTIFS(Y23:Y28,0)&gt;0,"N",IF(COUNTIFS(Y23:Y28,1)&gt;0,"Y","-"))</f>
        <v>-</v>
      </c>
      <c r="Z29" s="313"/>
      <c r="AA29" s="313"/>
      <c r="AB29" s="239" t="str">
        <f t="shared" si="15"/>
        <v>-</v>
      </c>
      <c r="AC29" s="303"/>
      <c r="AD29" s="303"/>
      <c r="AE29" s="239" t="str">
        <f t="shared" si="15"/>
        <v>-</v>
      </c>
      <c r="AF29" s="303"/>
      <c r="AG29" s="303"/>
      <c r="AH29" s="239" t="str">
        <f t="shared" si="15"/>
        <v>-</v>
      </c>
      <c r="AI29" s="303"/>
      <c r="AJ29" s="303"/>
      <c r="AK29" s="239" t="str">
        <f t="shared" si="15"/>
        <v>-</v>
      </c>
      <c r="AL29" s="303"/>
      <c r="AM29" s="303"/>
      <c r="AN29" s="239" t="str">
        <f t="shared" si="15"/>
        <v>-</v>
      </c>
      <c r="AO29" s="303"/>
      <c r="AP29" s="303"/>
      <c r="AQ29" s="239" t="str">
        <f t="shared" si="15"/>
        <v>-</v>
      </c>
      <c r="AR29" s="139"/>
      <c r="AS29" s="170"/>
      <c r="AT29" s="170"/>
      <c r="AU29" s="169"/>
      <c r="AV29" s="169"/>
      <c r="AW29" s="169"/>
      <c r="AX29" s="169"/>
      <c r="AY29" s="169"/>
      <c r="AZ29" s="169"/>
      <c r="BA29" s="169"/>
      <c r="BB29" s="169"/>
      <c r="BC29" s="170"/>
    </row>
    <row r="30" spans="1:62" s="271" customFormat="1" ht="18" customHeight="1" x14ac:dyDescent="0.25">
      <c r="A30" s="260"/>
      <c r="B30" s="269"/>
      <c r="C30" s="513">
        <f>U22+1</f>
        <v>11</v>
      </c>
      <c r="D30" s="513"/>
      <c r="E30" s="261"/>
      <c r="F30" s="513">
        <f>C30+1</f>
        <v>12</v>
      </c>
      <c r="G30" s="513"/>
      <c r="H30" s="260"/>
      <c r="I30" s="513">
        <f>F30+1</f>
        <v>13</v>
      </c>
      <c r="J30" s="513"/>
      <c r="K30" s="261"/>
      <c r="L30" s="513">
        <f>I30+1</f>
        <v>14</v>
      </c>
      <c r="M30" s="513"/>
      <c r="N30" s="260"/>
      <c r="O30" s="513">
        <f>L30+1</f>
        <v>15</v>
      </c>
      <c r="P30" s="513"/>
      <c r="Q30" s="262"/>
      <c r="R30" s="513">
        <f>O30+1</f>
        <v>16</v>
      </c>
      <c r="S30" s="513"/>
      <c r="T30" s="260"/>
      <c r="U30" s="513">
        <f>R30+1</f>
        <v>17</v>
      </c>
      <c r="V30" s="513"/>
      <c r="W30" s="260"/>
      <c r="X30" s="260"/>
      <c r="Y30" s="263" t="s">
        <v>174</v>
      </c>
      <c r="Z30" s="303"/>
      <c r="AA30" s="303"/>
      <c r="AB30" s="263" t="s">
        <v>174</v>
      </c>
      <c r="AC30" s="312"/>
      <c r="AD30" s="312"/>
      <c r="AE30" s="263" t="s">
        <v>174</v>
      </c>
      <c r="AF30" s="312"/>
      <c r="AG30" s="312"/>
      <c r="AH30" s="263" t="s">
        <v>174</v>
      </c>
      <c r="AI30" s="312"/>
      <c r="AJ30" s="312"/>
      <c r="AK30" s="263" t="s">
        <v>174</v>
      </c>
      <c r="AL30" s="312"/>
      <c r="AM30" s="312"/>
      <c r="AN30" s="263" t="s">
        <v>174</v>
      </c>
      <c r="AO30" s="312"/>
      <c r="AP30" s="312"/>
      <c r="AQ30" s="263" t="s">
        <v>174</v>
      </c>
      <c r="AR30" s="270"/>
      <c r="AS30" s="266"/>
      <c r="AT30" s="266"/>
      <c r="AU30" s="266"/>
      <c r="AV30" s="266"/>
      <c r="AW30" s="266"/>
      <c r="AX30" s="266"/>
      <c r="AY30" s="266"/>
      <c r="AZ30" s="266"/>
      <c r="BA30" s="266"/>
      <c r="BB30" s="266"/>
      <c r="BC30" s="266"/>
    </row>
    <row r="31" spans="1:62" ht="18" customHeight="1" x14ac:dyDescent="0.25">
      <c r="B31" s="182"/>
      <c r="C31" s="186"/>
      <c r="D31" s="323"/>
      <c r="E31" s="324"/>
      <c r="F31" s="186"/>
      <c r="G31" s="323"/>
      <c r="H31" s="325"/>
      <c r="I31" s="186"/>
      <c r="J31" s="323"/>
      <c r="K31" s="324"/>
      <c r="L31" s="186"/>
      <c r="M31" s="323"/>
      <c r="N31" s="325"/>
      <c r="O31" s="186"/>
      <c r="P31" s="323"/>
      <c r="Q31" s="326"/>
      <c r="R31" s="186"/>
      <c r="S31" s="323"/>
      <c r="T31" s="325"/>
      <c r="U31" s="186"/>
      <c r="V31" s="323"/>
      <c r="W31" s="179"/>
      <c r="X31" s="179"/>
      <c r="Y31" s="243" t="str">
        <f t="shared" ref="Y31:Y36" si="16">IF(AND(C31&lt;&gt;"",D31="x"),1,IF(AND(C31&lt;&gt;"",D31&lt;&gt;"x"),0,"-"))</f>
        <v>-</v>
      </c>
      <c r="Z31" s="312"/>
      <c r="AA31" s="312"/>
      <c r="AB31" s="243" t="str">
        <f t="shared" ref="AB31:AB36" si="17">IF(AND(F31&lt;&gt;"",G31="x"),1,IF(AND(F31&lt;&gt;"",G31&lt;&gt;"x"),0,"-"))</f>
        <v>-</v>
      </c>
      <c r="AC31" s="313"/>
      <c r="AD31" s="313"/>
      <c r="AE31" s="243" t="str">
        <f t="shared" ref="AE31:AE36" si="18">IF(AND(I31&lt;&gt;"",J31="x"),1,IF(AND(I31&lt;&gt;"",J31&lt;&gt;"x"),0,"-"))</f>
        <v>-</v>
      </c>
      <c r="AF31" s="313"/>
      <c r="AG31" s="313"/>
      <c r="AH31" s="243" t="str">
        <f t="shared" ref="AH31:AH36" si="19">IF(AND(L31&lt;&gt;"",M31="x"),1,IF(AND(L31&lt;&gt;"",M31&lt;&gt;"x"),0,"-"))</f>
        <v>-</v>
      </c>
      <c r="AI31" s="313"/>
      <c r="AJ31" s="313"/>
      <c r="AK31" s="243" t="str">
        <f t="shared" ref="AK31:AK36" si="20">IF(AND(O31&lt;&gt;"",P31="x"),1,IF(AND(O31&lt;&gt;"",P31&lt;&gt;"x"),0,"-"))</f>
        <v>-</v>
      </c>
      <c r="AL31" s="313"/>
      <c r="AM31" s="313"/>
      <c r="AN31" s="243" t="str">
        <f t="shared" ref="AN31:AN36" si="21">IF(AND(R31&lt;&gt;"",S31="x"),1,IF(AND(R31&lt;&gt;"",S31&lt;&gt;"x"),0,"-"))</f>
        <v>-</v>
      </c>
      <c r="AO31" s="313"/>
      <c r="AP31" s="313"/>
      <c r="AQ31" s="243" t="str">
        <f t="shared" ref="AQ31:AQ36" si="22">IF(AND(U31&lt;&gt;"",V31="x"),1,IF(AND(U31&lt;&gt;"",V31&lt;&gt;"x"),0,"-"))</f>
        <v>-</v>
      </c>
      <c r="AR31" s="139"/>
      <c r="AS31" s="170"/>
      <c r="AT31" s="170"/>
      <c r="AU31" s="169"/>
      <c r="AV31" s="169"/>
      <c r="AW31" s="169"/>
      <c r="AX31" s="169"/>
      <c r="AY31" s="169"/>
      <c r="AZ31" s="169"/>
      <c r="BA31" s="169"/>
      <c r="BB31" s="169"/>
      <c r="BC31" s="170"/>
    </row>
    <row r="32" spans="1:62" ht="18" customHeight="1" x14ac:dyDescent="0.25">
      <c r="B32" s="157"/>
      <c r="C32" s="184"/>
      <c r="D32" s="323"/>
      <c r="E32" s="324"/>
      <c r="F32" s="184"/>
      <c r="G32" s="323"/>
      <c r="H32" s="325"/>
      <c r="I32" s="184"/>
      <c r="J32" s="323"/>
      <c r="K32" s="324"/>
      <c r="L32" s="184"/>
      <c r="M32" s="323"/>
      <c r="N32" s="325"/>
      <c r="O32" s="184"/>
      <c r="P32" s="323"/>
      <c r="Q32" s="326"/>
      <c r="R32" s="184"/>
      <c r="S32" s="323"/>
      <c r="T32" s="325"/>
      <c r="U32" s="184"/>
      <c r="V32" s="323"/>
      <c r="W32" s="179"/>
      <c r="X32" s="179"/>
      <c r="Y32" s="243" t="str">
        <f t="shared" si="16"/>
        <v>-</v>
      </c>
      <c r="Z32" s="312"/>
      <c r="AA32" s="312"/>
      <c r="AB32" s="243" t="str">
        <f t="shared" si="17"/>
        <v>-</v>
      </c>
      <c r="AC32" s="313"/>
      <c r="AD32" s="313"/>
      <c r="AE32" s="243" t="str">
        <f t="shared" si="18"/>
        <v>-</v>
      </c>
      <c r="AF32" s="313"/>
      <c r="AG32" s="313"/>
      <c r="AH32" s="243" t="str">
        <f t="shared" si="19"/>
        <v>-</v>
      </c>
      <c r="AI32" s="313"/>
      <c r="AJ32" s="313"/>
      <c r="AK32" s="243" t="str">
        <f t="shared" si="20"/>
        <v>-</v>
      </c>
      <c r="AL32" s="313"/>
      <c r="AM32" s="313"/>
      <c r="AN32" s="243" t="str">
        <f t="shared" si="21"/>
        <v>-</v>
      </c>
      <c r="AO32" s="313"/>
      <c r="AP32" s="313"/>
      <c r="AQ32" s="243" t="str">
        <f t="shared" si="22"/>
        <v>-</v>
      </c>
      <c r="AR32" s="139"/>
      <c r="AS32" s="170"/>
      <c r="AT32" s="169"/>
      <c r="AU32" s="169"/>
      <c r="AV32" s="169"/>
      <c r="AW32" s="169"/>
      <c r="AX32" s="169"/>
      <c r="AY32" s="169"/>
      <c r="AZ32" s="169"/>
      <c r="BA32" s="169"/>
      <c r="BB32" s="169"/>
      <c r="BC32" s="170"/>
    </row>
    <row r="33" spans="1:55" ht="18" customHeight="1" x14ac:dyDescent="0.25">
      <c r="B33" s="157"/>
      <c r="C33" s="184"/>
      <c r="D33" s="323"/>
      <c r="E33" s="324"/>
      <c r="F33" s="184"/>
      <c r="G33" s="323"/>
      <c r="H33" s="325"/>
      <c r="I33" s="184"/>
      <c r="J33" s="323"/>
      <c r="K33" s="324"/>
      <c r="L33" s="184"/>
      <c r="M33" s="323"/>
      <c r="N33" s="325"/>
      <c r="O33" s="184"/>
      <c r="P33" s="323"/>
      <c r="Q33" s="326"/>
      <c r="R33" s="184"/>
      <c r="S33" s="323"/>
      <c r="T33" s="325"/>
      <c r="U33" s="184"/>
      <c r="V33" s="323"/>
      <c r="W33" s="179"/>
      <c r="X33" s="179"/>
      <c r="Y33" s="243" t="str">
        <f t="shared" si="16"/>
        <v>-</v>
      </c>
      <c r="Z33" s="313"/>
      <c r="AA33" s="313"/>
      <c r="AB33" s="243" t="str">
        <f t="shared" si="17"/>
        <v>-</v>
      </c>
      <c r="AC33" s="313"/>
      <c r="AD33" s="313"/>
      <c r="AE33" s="243" t="str">
        <f t="shared" si="18"/>
        <v>-</v>
      </c>
      <c r="AF33" s="313"/>
      <c r="AG33" s="313"/>
      <c r="AH33" s="243" t="str">
        <f t="shared" si="19"/>
        <v>-</v>
      </c>
      <c r="AI33" s="313"/>
      <c r="AJ33" s="313"/>
      <c r="AK33" s="243" t="str">
        <f t="shared" si="20"/>
        <v>-</v>
      </c>
      <c r="AL33" s="313"/>
      <c r="AM33" s="313"/>
      <c r="AN33" s="243" t="str">
        <f t="shared" si="21"/>
        <v>-</v>
      </c>
      <c r="AO33" s="313"/>
      <c r="AP33" s="313"/>
      <c r="AQ33" s="243" t="str">
        <f t="shared" si="22"/>
        <v>-</v>
      </c>
      <c r="AR33" s="139"/>
      <c r="AS33" s="170"/>
      <c r="AT33" s="169"/>
      <c r="AU33" s="169"/>
      <c r="AV33" s="169"/>
      <c r="AW33" s="169"/>
      <c r="AX33" s="169"/>
      <c r="AY33" s="169"/>
      <c r="AZ33" s="169"/>
      <c r="BA33" s="169"/>
      <c r="BB33" s="169"/>
      <c r="BC33" s="170"/>
    </row>
    <row r="34" spans="1:55" ht="18" customHeight="1" x14ac:dyDescent="0.25">
      <c r="B34" s="157"/>
      <c r="C34" s="184"/>
      <c r="D34" s="323"/>
      <c r="E34" s="324"/>
      <c r="F34" s="184"/>
      <c r="G34" s="323"/>
      <c r="H34" s="325"/>
      <c r="I34" s="184"/>
      <c r="J34" s="323"/>
      <c r="K34" s="324"/>
      <c r="L34" s="184"/>
      <c r="M34" s="323"/>
      <c r="N34" s="325"/>
      <c r="O34" s="184"/>
      <c r="P34" s="323"/>
      <c r="Q34" s="326"/>
      <c r="R34" s="184"/>
      <c r="S34" s="323"/>
      <c r="T34" s="325"/>
      <c r="U34" s="184"/>
      <c r="V34" s="323"/>
      <c r="W34" s="179"/>
      <c r="X34" s="179"/>
      <c r="Y34" s="243" t="str">
        <f t="shared" si="16"/>
        <v>-</v>
      </c>
      <c r="Z34" s="313"/>
      <c r="AA34" s="313"/>
      <c r="AB34" s="243" t="str">
        <f t="shared" si="17"/>
        <v>-</v>
      </c>
      <c r="AC34" s="313"/>
      <c r="AD34" s="313"/>
      <c r="AE34" s="243" t="str">
        <f t="shared" si="18"/>
        <v>-</v>
      </c>
      <c r="AF34" s="313"/>
      <c r="AG34" s="313"/>
      <c r="AH34" s="243" t="str">
        <f t="shared" si="19"/>
        <v>-</v>
      </c>
      <c r="AI34" s="313"/>
      <c r="AJ34" s="313"/>
      <c r="AK34" s="243" t="str">
        <f t="shared" si="20"/>
        <v>-</v>
      </c>
      <c r="AL34" s="313"/>
      <c r="AM34" s="313"/>
      <c r="AN34" s="243" t="str">
        <f t="shared" si="21"/>
        <v>-</v>
      </c>
      <c r="AO34" s="313"/>
      <c r="AP34" s="313"/>
      <c r="AQ34" s="243" t="str">
        <f t="shared" si="22"/>
        <v>-</v>
      </c>
      <c r="AR34" s="139"/>
      <c r="AS34" s="170"/>
      <c r="AT34" s="169"/>
      <c r="AU34" s="169"/>
      <c r="AV34" s="169"/>
      <c r="AW34" s="169"/>
      <c r="AX34" s="169"/>
      <c r="AY34" s="169"/>
      <c r="AZ34" s="169"/>
      <c r="BA34" s="169"/>
      <c r="BB34" s="169"/>
      <c r="BC34" s="170"/>
    </row>
    <row r="35" spans="1:55" ht="18" customHeight="1" x14ac:dyDescent="0.25">
      <c r="B35" s="157"/>
      <c r="C35" s="184"/>
      <c r="D35" s="323"/>
      <c r="E35" s="324"/>
      <c r="F35" s="184"/>
      <c r="G35" s="323"/>
      <c r="H35" s="325"/>
      <c r="I35" s="184"/>
      <c r="J35" s="323"/>
      <c r="K35" s="324"/>
      <c r="L35" s="184"/>
      <c r="M35" s="323"/>
      <c r="N35" s="325"/>
      <c r="O35" s="184"/>
      <c r="P35" s="323"/>
      <c r="Q35" s="326"/>
      <c r="R35" s="184"/>
      <c r="S35" s="323"/>
      <c r="T35" s="325"/>
      <c r="U35" s="184"/>
      <c r="V35" s="323"/>
      <c r="W35" s="179"/>
      <c r="X35" s="179"/>
      <c r="Y35" s="243" t="str">
        <f t="shared" si="16"/>
        <v>-</v>
      </c>
      <c r="Z35" s="313"/>
      <c r="AA35" s="313"/>
      <c r="AB35" s="243" t="str">
        <f t="shared" si="17"/>
        <v>-</v>
      </c>
      <c r="AC35" s="313"/>
      <c r="AD35" s="313"/>
      <c r="AE35" s="243" t="str">
        <f t="shared" si="18"/>
        <v>-</v>
      </c>
      <c r="AF35" s="313"/>
      <c r="AG35" s="313"/>
      <c r="AH35" s="243" t="str">
        <f t="shared" si="19"/>
        <v>-</v>
      </c>
      <c r="AI35" s="313"/>
      <c r="AJ35" s="313"/>
      <c r="AK35" s="243" t="str">
        <f t="shared" si="20"/>
        <v>-</v>
      </c>
      <c r="AL35" s="313"/>
      <c r="AM35" s="313"/>
      <c r="AN35" s="243" t="str">
        <f t="shared" si="21"/>
        <v>-</v>
      </c>
      <c r="AO35" s="313"/>
      <c r="AP35" s="313"/>
      <c r="AQ35" s="243" t="str">
        <f t="shared" si="22"/>
        <v>-</v>
      </c>
      <c r="AR35" s="139"/>
      <c r="AS35" s="170"/>
      <c r="AT35" s="169"/>
      <c r="AU35" s="169"/>
      <c r="AV35" s="169"/>
      <c r="AW35" s="169"/>
      <c r="AX35" s="169"/>
      <c r="AY35" s="169"/>
      <c r="AZ35" s="169"/>
      <c r="BA35" s="169"/>
      <c r="BB35" s="169"/>
      <c r="BC35" s="170"/>
    </row>
    <row r="36" spans="1:55" ht="18" customHeight="1" x14ac:dyDescent="0.25">
      <c r="B36" s="157"/>
      <c r="C36" s="185"/>
      <c r="D36" s="323"/>
      <c r="E36" s="324"/>
      <c r="F36" s="185"/>
      <c r="G36" s="323"/>
      <c r="H36" s="325"/>
      <c r="I36" s="185"/>
      <c r="J36" s="323"/>
      <c r="K36" s="324"/>
      <c r="L36" s="185"/>
      <c r="M36" s="323"/>
      <c r="N36" s="325"/>
      <c r="O36" s="185"/>
      <c r="P36" s="323"/>
      <c r="Q36" s="326"/>
      <c r="R36" s="185"/>
      <c r="S36" s="323"/>
      <c r="T36" s="325"/>
      <c r="U36" s="185"/>
      <c r="V36" s="323"/>
      <c r="W36" s="179"/>
      <c r="X36" s="179"/>
      <c r="Y36" s="243" t="str">
        <f t="shared" si="16"/>
        <v>-</v>
      </c>
      <c r="Z36" s="313"/>
      <c r="AA36" s="313"/>
      <c r="AB36" s="243" t="str">
        <f t="shared" si="17"/>
        <v>-</v>
      </c>
      <c r="AC36" s="313"/>
      <c r="AD36" s="313"/>
      <c r="AE36" s="243" t="str">
        <f t="shared" si="18"/>
        <v>-</v>
      </c>
      <c r="AF36" s="313"/>
      <c r="AG36" s="313"/>
      <c r="AH36" s="243" t="str">
        <f t="shared" si="19"/>
        <v>-</v>
      </c>
      <c r="AI36" s="313"/>
      <c r="AJ36" s="313"/>
      <c r="AK36" s="243" t="str">
        <f t="shared" si="20"/>
        <v>-</v>
      </c>
      <c r="AL36" s="313"/>
      <c r="AM36" s="313"/>
      <c r="AN36" s="243" t="str">
        <f t="shared" si="21"/>
        <v>-</v>
      </c>
      <c r="AO36" s="313"/>
      <c r="AP36" s="313"/>
      <c r="AQ36" s="243" t="str">
        <f t="shared" si="22"/>
        <v>-</v>
      </c>
      <c r="AR36" s="139"/>
      <c r="AS36" s="170"/>
      <c r="AT36" s="169"/>
      <c r="AU36" s="169"/>
      <c r="AV36" s="169"/>
      <c r="AW36" s="169"/>
      <c r="AX36" s="169"/>
      <c r="AY36" s="169"/>
      <c r="AZ36" s="169"/>
      <c r="BA36" s="169"/>
      <c r="BB36" s="169"/>
      <c r="BC36" s="170"/>
    </row>
    <row r="37" spans="1:55" ht="18" customHeight="1" x14ac:dyDescent="0.25">
      <c r="B37" s="157"/>
      <c r="C37" s="231"/>
      <c r="D37" s="232"/>
      <c r="E37" s="240"/>
      <c r="F37" s="238"/>
      <c r="G37" s="232"/>
      <c r="H37" s="241"/>
      <c r="I37" s="238"/>
      <c r="J37" s="232"/>
      <c r="K37" s="240"/>
      <c r="L37" s="238"/>
      <c r="M37" s="232"/>
      <c r="N37" s="241"/>
      <c r="O37" s="238"/>
      <c r="P37" s="232"/>
      <c r="Q37" s="242"/>
      <c r="R37" s="238"/>
      <c r="S37" s="232"/>
      <c r="T37" s="241"/>
      <c r="U37" s="238"/>
      <c r="V37" s="232"/>
      <c r="W37" s="179"/>
      <c r="X37" s="179"/>
      <c r="Y37" s="239" t="str">
        <f t="shared" ref="Y37:AQ37" si="23">IF(COUNTIFS(Y31:Y36,0)&gt;0,"N",IF(COUNTIFS(Y31:Y36,1)&gt;0,"Y","-"))</f>
        <v>-</v>
      </c>
      <c r="Z37" s="313"/>
      <c r="AA37" s="313"/>
      <c r="AB37" s="239" t="str">
        <f t="shared" si="23"/>
        <v>-</v>
      </c>
      <c r="AC37" s="303"/>
      <c r="AD37" s="303"/>
      <c r="AE37" s="239" t="str">
        <f t="shared" si="23"/>
        <v>-</v>
      </c>
      <c r="AF37" s="303"/>
      <c r="AG37" s="303"/>
      <c r="AH37" s="239" t="str">
        <f t="shared" si="23"/>
        <v>-</v>
      </c>
      <c r="AI37" s="303"/>
      <c r="AJ37" s="303"/>
      <c r="AK37" s="239" t="str">
        <f t="shared" si="23"/>
        <v>-</v>
      </c>
      <c r="AL37" s="303"/>
      <c r="AM37" s="303"/>
      <c r="AN37" s="239" t="str">
        <f t="shared" si="23"/>
        <v>-</v>
      </c>
      <c r="AO37" s="303"/>
      <c r="AP37" s="303"/>
      <c r="AQ37" s="239" t="str">
        <f t="shared" si="23"/>
        <v>-</v>
      </c>
      <c r="AR37" s="139"/>
      <c r="AS37" s="170"/>
      <c r="AT37" s="169"/>
      <c r="AU37" s="169"/>
      <c r="AV37" s="169"/>
      <c r="AW37" s="169"/>
      <c r="AX37" s="169"/>
      <c r="AY37" s="169"/>
      <c r="AZ37" s="169"/>
      <c r="BA37" s="169"/>
      <c r="BB37" s="169"/>
      <c r="BC37" s="170"/>
    </row>
    <row r="38" spans="1:55" s="271" customFormat="1" ht="18" customHeight="1" x14ac:dyDescent="0.25">
      <c r="A38" s="260"/>
      <c r="B38" s="261"/>
      <c r="C38" s="513">
        <f>U30+1</f>
        <v>18</v>
      </c>
      <c r="D38" s="513"/>
      <c r="E38" s="261"/>
      <c r="F38" s="513">
        <f>C38+1</f>
        <v>19</v>
      </c>
      <c r="G38" s="513"/>
      <c r="H38" s="260"/>
      <c r="I38" s="513">
        <f>F38+1</f>
        <v>20</v>
      </c>
      <c r="J38" s="513"/>
      <c r="K38" s="261"/>
      <c r="L38" s="513">
        <f>I38+1</f>
        <v>21</v>
      </c>
      <c r="M38" s="513"/>
      <c r="N38" s="260"/>
      <c r="O38" s="513">
        <f>L38+1</f>
        <v>22</v>
      </c>
      <c r="P38" s="513"/>
      <c r="Q38" s="262"/>
      <c r="R38" s="513">
        <f>O38+1</f>
        <v>23</v>
      </c>
      <c r="S38" s="513"/>
      <c r="T38" s="260"/>
      <c r="U38" s="513">
        <f>R38+1</f>
        <v>24</v>
      </c>
      <c r="V38" s="513"/>
      <c r="W38" s="260"/>
      <c r="X38" s="260"/>
      <c r="Y38" s="263" t="s">
        <v>174</v>
      </c>
      <c r="Z38" s="313"/>
      <c r="AA38" s="313"/>
      <c r="AB38" s="263" t="s">
        <v>174</v>
      </c>
      <c r="AC38" s="312"/>
      <c r="AD38" s="312"/>
      <c r="AE38" s="263" t="s">
        <v>174</v>
      </c>
      <c r="AF38" s="312"/>
      <c r="AG38" s="312"/>
      <c r="AH38" s="263" t="s">
        <v>174</v>
      </c>
      <c r="AI38" s="312"/>
      <c r="AJ38" s="312"/>
      <c r="AK38" s="263" t="s">
        <v>174</v>
      </c>
      <c r="AL38" s="312"/>
      <c r="AM38" s="312"/>
      <c r="AN38" s="263" t="s">
        <v>174</v>
      </c>
      <c r="AO38" s="312"/>
      <c r="AP38" s="312"/>
      <c r="AQ38" s="263" t="s">
        <v>174</v>
      </c>
      <c r="AR38" s="270"/>
      <c r="AS38" s="266"/>
      <c r="AT38" s="266"/>
      <c r="AU38" s="266"/>
      <c r="AV38" s="266"/>
      <c r="AW38" s="266"/>
      <c r="AX38" s="266"/>
      <c r="AY38" s="266"/>
      <c r="AZ38" s="266"/>
      <c r="BA38" s="266"/>
      <c r="BB38" s="266"/>
      <c r="BC38" s="266"/>
    </row>
    <row r="39" spans="1:55" ht="18" customHeight="1" x14ac:dyDescent="0.25">
      <c r="B39" s="157"/>
      <c r="C39" s="186"/>
      <c r="D39" s="323"/>
      <c r="E39" s="324"/>
      <c r="F39" s="186"/>
      <c r="G39" s="323"/>
      <c r="H39" s="325"/>
      <c r="I39" s="186"/>
      <c r="J39" s="323"/>
      <c r="K39" s="324"/>
      <c r="L39" s="186"/>
      <c r="M39" s="323"/>
      <c r="N39" s="325"/>
      <c r="O39" s="186"/>
      <c r="P39" s="323"/>
      <c r="Q39" s="326"/>
      <c r="R39" s="186"/>
      <c r="S39" s="323"/>
      <c r="T39" s="325"/>
      <c r="U39" s="186"/>
      <c r="V39" s="323"/>
      <c r="W39" s="179"/>
      <c r="X39" s="179"/>
      <c r="Y39" s="243" t="str">
        <f t="shared" ref="Y39:Y44" si="24">IF(AND(C39&lt;&gt;"",D39="x"),1,IF(AND(C39&lt;&gt;"",D39&lt;&gt;"x"),0,"-"))</f>
        <v>-</v>
      </c>
      <c r="Z39" s="303"/>
      <c r="AA39" s="303"/>
      <c r="AB39" s="243" t="str">
        <f t="shared" ref="AB39:AB44" si="25">IF(AND(F39&lt;&gt;"",G39="x"),1,IF(AND(F39&lt;&gt;"",G39&lt;&gt;"x"),0,"-"))</f>
        <v>-</v>
      </c>
      <c r="AC39" s="313"/>
      <c r="AD39" s="313"/>
      <c r="AE39" s="243" t="str">
        <f t="shared" ref="AE39:AE44" si="26">IF(AND(I39&lt;&gt;"",J39="x"),1,IF(AND(I39&lt;&gt;"",J39&lt;&gt;"x"),0,"-"))</f>
        <v>-</v>
      </c>
      <c r="AF39" s="313"/>
      <c r="AG39" s="313"/>
      <c r="AH39" s="243" t="str">
        <f t="shared" ref="AH39:AH44" si="27">IF(AND(L39&lt;&gt;"",M39="x"),1,IF(AND(L39&lt;&gt;"",M39&lt;&gt;"x"),0,"-"))</f>
        <v>-</v>
      </c>
      <c r="AI39" s="313"/>
      <c r="AJ39" s="313"/>
      <c r="AK39" s="243" t="str">
        <f t="shared" ref="AK39:AK44" si="28">IF(AND(O39&lt;&gt;"",P39="x"),1,IF(AND(O39&lt;&gt;"",P39&lt;&gt;"x"),0,"-"))</f>
        <v>-</v>
      </c>
      <c r="AL39" s="313"/>
      <c r="AM39" s="313"/>
      <c r="AN39" s="243" t="str">
        <f t="shared" ref="AN39:AN44" si="29">IF(AND(R39&lt;&gt;"",S39="x"),1,IF(AND(R39&lt;&gt;"",S39&lt;&gt;"x"),0,"-"))</f>
        <v>-</v>
      </c>
      <c r="AO39" s="313"/>
      <c r="AP39" s="313"/>
      <c r="AQ39" s="243" t="str">
        <f t="shared" ref="AQ39:AQ44" si="30">IF(AND(U39&lt;&gt;"",V39="x"),1,IF(AND(U39&lt;&gt;"",V39&lt;&gt;"x"),0,"-"))</f>
        <v>-</v>
      </c>
      <c r="AR39" s="139"/>
      <c r="AS39" s="170"/>
      <c r="AT39" s="170"/>
      <c r="AU39" s="170"/>
      <c r="AV39" s="170"/>
      <c r="AW39" s="170"/>
      <c r="AX39" s="170"/>
      <c r="AY39" s="170"/>
      <c r="AZ39" s="170"/>
      <c r="BA39" s="170"/>
      <c r="BB39" s="170"/>
      <c r="BC39" s="170"/>
    </row>
    <row r="40" spans="1:55" ht="18" customHeight="1" x14ac:dyDescent="0.25">
      <c r="B40" s="157"/>
      <c r="C40" s="184"/>
      <c r="D40" s="323"/>
      <c r="E40" s="324"/>
      <c r="F40" s="184"/>
      <c r="G40" s="323"/>
      <c r="H40" s="325"/>
      <c r="I40" s="184"/>
      <c r="J40" s="323"/>
      <c r="K40" s="324"/>
      <c r="L40" s="184"/>
      <c r="M40" s="323"/>
      <c r="N40" s="325"/>
      <c r="O40" s="184"/>
      <c r="P40" s="323"/>
      <c r="Q40" s="326"/>
      <c r="R40" s="184"/>
      <c r="S40" s="323"/>
      <c r="T40" s="325"/>
      <c r="U40" s="184"/>
      <c r="V40" s="323"/>
      <c r="W40" s="179"/>
      <c r="X40" s="179"/>
      <c r="Y40" s="243" t="str">
        <f t="shared" si="24"/>
        <v>-</v>
      </c>
      <c r="Z40" s="312"/>
      <c r="AA40" s="312"/>
      <c r="AB40" s="243" t="str">
        <f t="shared" si="25"/>
        <v>-</v>
      </c>
      <c r="AC40" s="313"/>
      <c r="AD40" s="313"/>
      <c r="AE40" s="243" t="str">
        <f t="shared" si="26"/>
        <v>-</v>
      </c>
      <c r="AF40" s="313"/>
      <c r="AG40" s="313"/>
      <c r="AH40" s="243" t="str">
        <f t="shared" si="27"/>
        <v>-</v>
      </c>
      <c r="AI40" s="313"/>
      <c r="AJ40" s="313"/>
      <c r="AK40" s="243" t="str">
        <f t="shared" si="28"/>
        <v>-</v>
      </c>
      <c r="AL40" s="313"/>
      <c r="AM40" s="313"/>
      <c r="AN40" s="243" t="str">
        <f t="shared" si="29"/>
        <v>-</v>
      </c>
      <c r="AO40" s="313"/>
      <c r="AP40" s="313"/>
      <c r="AQ40" s="243" t="str">
        <f t="shared" si="30"/>
        <v>-</v>
      </c>
      <c r="AR40" s="139"/>
      <c r="AS40" s="170"/>
      <c r="AT40" s="170"/>
      <c r="AU40" s="170"/>
      <c r="AV40" s="170"/>
      <c r="AW40" s="170"/>
      <c r="AX40" s="170"/>
      <c r="AY40" s="170"/>
      <c r="AZ40" s="170"/>
      <c r="BA40" s="170"/>
      <c r="BB40" s="170"/>
      <c r="BC40" s="170"/>
    </row>
    <row r="41" spans="1:55" ht="18" customHeight="1" x14ac:dyDescent="0.25">
      <c r="B41" s="157"/>
      <c r="C41" s="184"/>
      <c r="D41" s="323"/>
      <c r="E41" s="324"/>
      <c r="F41" s="184"/>
      <c r="G41" s="323"/>
      <c r="H41" s="325"/>
      <c r="I41" s="184"/>
      <c r="J41" s="323"/>
      <c r="K41" s="324"/>
      <c r="L41" s="184"/>
      <c r="M41" s="323"/>
      <c r="N41" s="325"/>
      <c r="O41" s="184"/>
      <c r="P41" s="323"/>
      <c r="Q41" s="326"/>
      <c r="R41" s="184"/>
      <c r="S41" s="323"/>
      <c r="T41" s="325"/>
      <c r="U41" s="184"/>
      <c r="V41" s="323"/>
      <c r="W41" s="179"/>
      <c r="X41" s="179"/>
      <c r="Y41" s="243" t="str">
        <f t="shared" si="24"/>
        <v>-</v>
      </c>
      <c r="Z41" s="312"/>
      <c r="AA41" s="312"/>
      <c r="AB41" s="243" t="str">
        <f t="shared" si="25"/>
        <v>-</v>
      </c>
      <c r="AC41" s="313"/>
      <c r="AD41" s="313"/>
      <c r="AE41" s="243" t="str">
        <f t="shared" si="26"/>
        <v>-</v>
      </c>
      <c r="AF41" s="313"/>
      <c r="AG41" s="313"/>
      <c r="AH41" s="243" t="str">
        <f t="shared" si="27"/>
        <v>-</v>
      </c>
      <c r="AI41" s="313"/>
      <c r="AJ41" s="313"/>
      <c r="AK41" s="243" t="str">
        <f t="shared" si="28"/>
        <v>-</v>
      </c>
      <c r="AL41" s="313"/>
      <c r="AM41" s="313"/>
      <c r="AN41" s="243" t="str">
        <f t="shared" si="29"/>
        <v>-</v>
      </c>
      <c r="AO41" s="313"/>
      <c r="AP41" s="313"/>
      <c r="AQ41" s="243" t="str">
        <f t="shared" si="30"/>
        <v>-</v>
      </c>
      <c r="AR41" s="139"/>
      <c r="AS41" s="170"/>
      <c r="AT41" s="170"/>
      <c r="AU41" s="170"/>
      <c r="AV41" s="170"/>
      <c r="AW41" s="170"/>
      <c r="AX41" s="170"/>
      <c r="AY41" s="170"/>
      <c r="AZ41" s="170"/>
      <c r="BA41" s="170"/>
      <c r="BB41" s="170"/>
      <c r="BC41" s="170"/>
    </row>
    <row r="42" spans="1:55" ht="18" customHeight="1" x14ac:dyDescent="0.25">
      <c r="B42" s="157"/>
      <c r="C42" s="184"/>
      <c r="D42" s="323"/>
      <c r="E42" s="324"/>
      <c r="F42" s="184"/>
      <c r="G42" s="323"/>
      <c r="H42" s="325"/>
      <c r="I42" s="184"/>
      <c r="J42" s="323"/>
      <c r="K42" s="324"/>
      <c r="L42" s="184"/>
      <c r="M42" s="323"/>
      <c r="N42" s="325"/>
      <c r="O42" s="184"/>
      <c r="P42" s="323"/>
      <c r="Q42" s="326"/>
      <c r="R42" s="184"/>
      <c r="S42" s="323"/>
      <c r="T42" s="325"/>
      <c r="U42" s="184"/>
      <c r="V42" s="323"/>
      <c r="W42" s="179"/>
      <c r="X42" s="179"/>
      <c r="Y42" s="243" t="str">
        <f t="shared" si="24"/>
        <v>-</v>
      </c>
      <c r="Z42" s="313"/>
      <c r="AA42" s="313"/>
      <c r="AB42" s="243" t="str">
        <f t="shared" si="25"/>
        <v>-</v>
      </c>
      <c r="AC42" s="313"/>
      <c r="AD42" s="313"/>
      <c r="AE42" s="243" t="str">
        <f t="shared" si="26"/>
        <v>-</v>
      </c>
      <c r="AF42" s="313"/>
      <c r="AG42" s="313"/>
      <c r="AH42" s="243" t="str">
        <f t="shared" si="27"/>
        <v>-</v>
      </c>
      <c r="AI42" s="313"/>
      <c r="AJ42" s="313"/>
      <c r="AK42" s="243" t="str">
        <f t="shared" si="28"/>
        <v>-</v>
      </c>
      <c r="AL42" s="313"/>
      <c r="AM42" s="313"/>
      <c r="AN42" s="243" t="str">
        <f t="shared" si="29"/>
        <v>-</v>
      </c>
      <c r="AO42" s="313"/>
      <c r="AP42" s="313"/>
      <c r="AQ42" s="243" t="str">
        <f t="shared" si="30"/>
        <v>-</v>
      </c>
      <c r="AR42" s="139"/>
      <c r="AS42" s="170"/>
      <c r="AT42" s="170"/>
      <c r="AU42" s="170"/>
      <c r="AV42" s="170"/>
      <c r="AW42" s="170"/>
      <c r="AX42" s="170"/>
      <c r="AY42" s="170"/>
      <c r="AZ42" s="170"/>
      <c r="BA42" s="170"/>
      <c r="BB42" s="170"/>
      <c r="BC42" s="170"/>
    </row>
    <row r="43" spans="1:55" ht="18" customHeight="1" x14ac:dyDescent="0.25">
      <c r="B43" s="157"/>
      <c r="C43" s="184"/>
      <c r="D43" s="323"/>
      <c r="E43" s="324"/>
      <c r="F43" s="184"/>
      <c r="G43" s="323"/>
      <c r="H43" s="325"/>
      <c r="I43" s="184"/>
      <c r="J43" s="323"/>
      <c r="K43" s="324"/>
      <c r="L43" s="184"/>
      <c r="M43" s="323"/>
      <c r="N43" s="325"/>
      <c r="O43" s="184"/>
      <c r="P43" s="323"/>
      <c r="Q43" s="326"/>
      <c r="R43" s="184"/>
      <c r="S43" s="323"/>
      <c r="T43" s="325"/>
      <c r="U43" s="184"/>
      <c r="V43" s="323"/>
      <c r="W43" s="179"/>
      <c r="X43" s="179"/>
      <c r="Y43" s="243" t="str">
        <f t="shared" si="24"/>
        <v>-</v>
      </c>
      <c r="Z43" s="313"/>
      <c r="AA43" s="313"/>
      <c r="AB43" s="243" t="str">
        <f t="shared" si="25"/>
        <v>-</v>
      </c>
      <c r="AC43" s="313"/>
      <c r="AD43" s="313"/>
      <c r="AE43" s="243" t="str">
        <f t="shared" si="26"/>
        <v>-</v>
      </c>
      <c r="AF43" s="313"/>
      <c r="AG43" s="313"/>
      <c r="AH43" s="243" t="str">
        <f t="shared" si="27"/>
        <v>-</v>
      </c>
      <c r="AI43" s="313"/>
      <c r="AJ43" s="313"/>
      <c r="AK43" s="243" t="str">
        <f t="shared" si="28"/>
        <v>-</v>
      </c>
      <c r="AL43" s="313"/>
      <c r="AM43" s="313"/>
      <c r="AN43" s="243" t="str">
        <f t="shared" si="29"/>
        <v>-</v>
      </c>
      <c r="AO43" s="313"/>
      <c r="AP43" s="313"/>
      <c r="AQ43" s="243" t="str">
        <f t="shared" si="30"/>
        <v>-</v>
      </c>
      <c r="AR43" s="139"/>
      <c r="AS43" s="170"/>
      <c r="AT43" s="170"/>
      <c r="AU43" s="170"/>
      <c r="AV43" s="170"/>
      <c r="AW43" s="170"/>
      <c r="AX43" s="170"/>
      <c r="AY43" s="170"/>
      <c r="AZ43" s="170"/>
      <c r="BA43" s="170"/>
      <c r="BB43" s="170"/>
      <c r="BC43" s="170"/>
    </row>
    <row r="44" spans="1:55" ht="18" customHeight="1" x14ac:dyDescent="0.25">
      <c r="B44" s="157"/>
      <c r="C44" s="185"/>
      <c r="D44" s="323"/>
      <c r="E44" s="324"/>
      <c r="F44" s="185"/>
      <c r="G44" s="323"/>
      <c r="H44" s="325"/>
      <c r="I44" s="185"/>
      <c r="J44" s="323"/>
      <c r="K44" s="324"/>
      <c r="L44" s="185"/>
      <c r="M44" s="323"/>
      <c r="N44" s="325"/>
      <c r="O44" s="185"/>
      <c r="P44" s="323"/>
      <c r="Q44" s="326"/>
      <c r="R44" s="185"/>
      <c r="S44" s="323"/>
      <c r="T44" s="325"/>
      <c r="U44" s="185"/>
      <c r="V44" s="323"/>
      <c r="W44" s="179"/>
      <c r="X44" s="179"/>
      <c r="Y44" s="243" t="str">
        <f t="shared" si="24"/>
        <v>-</v>
      </c>
      <c r="Z44" s="313"/>
      <c r="AA44" s="313"/>
      <c r="AB44" s="243" t="str">
        <f t="shared" si="25"/>
        <v>-</v>
      </c>
      <c r="AC44" s="313"/>
      <c r="AD44" s="313"/>
      <c r="AE44" s="243" t="str">
        <f t="shared" si="26"/>
        <v>-</v>
      </c>
      <c r="AF44" s="313"/>
      <c r="AG44" s="313"/>
      <c r="AH44" s="243" t="str">
        <f t="shared" si="27"/>
        <v>-</v>
      </c>
      <c r="AI44" s="313"/>
      <c r="AJ44" s="313"/>
      <c r="AK44" s="243" t="str">
        <f t="shared" si="28"/>
        <v>-</v>
      </c>
      <c r="AL44" s="313"/>
      <c r="AM44" s="313"/>
      <c r="AN44" s="243" t="str">
        <f t="shared" si="29"/>
        <v>-</v>
      </c>
      <c r="AO44" s="313"/>
      <c r="AP44" s="313"/>
      <c r="AQ44" s="243" t="str">
        <f t="shared" si="30"/>
        <v>-</v>
      </c>
      <c r="AR44" s="139"/>
      <c r="AS44" s="170"/>
      <c r="AT44" s="170"/>
      <c r="AU44" s="170"/>
      <c r="AV44" s="170"/>
      <c r="AW44" s="170"/>
      <c r="AX44" s="170"/>
      <c r="AY44" s="170"/>
      <c r="AZ44" s="170"/>
      <c r="BA44" s="170"/>
      <c r="BB44" s="170"/>
      <c r="BC44" s="170"/>
    </row>
    <row r="45" spans="1:55" ht="18" customHeight="1" x14ac:dyDescent="0.25">
      <c r="B45" s="157"/>
      <c r="C45" s="231"/>
      <c r="D45" s="328"/>
      <c r="E45" s="329"/>
      <c r="F45" s="328"/>
      <c r="G45" s="328"/>
      <c r="H45" s="330"/>
      <c r="I45" s="328"/>
      <c r="J45" s="328"/>
      <c r="K45" s="329"/>
      <c r="L45" s="328"/>
      <c r="M45" s="328"/>
      <c r="N45" s="330"/>
      <c r="O45" s="328"/>
      <c r="P45" s="328"/>
      <c r="Q45" s="331"/>
      <c r="R45" s="328"/>
      <c r="S45" s="328"/>
      <c r="T45" s="330"/>
      <c r="U45" s="328"/>
      <c r="V45" s="328"/>
      <c r="W45" s="179"/>
      <c r="X45" s="179"/>
      <c r="Y45" s="239" t="str">
        <f t="shared" ref="Y45:AQ45" si="31">IF(COUNTIFS(Y39:Y44,0)&gt;0,"N",IF(COUNTIFS(Y39:Y44,1)&gt;0,"Y","-"))</f>
        <v>-</v>
      </c>
      <c r="Z45" s="313"/>
      <c r="AA45" s="313"/>
      <c r="AB45" s="239" t="str">
        <f t="shared" si="31"/>
        <v>-</v>
      </c>
      <c r="AC45" s="303"/>
      <c r="AD45" s="303"/>
      <c r="AE45" s="239" t="str">
        <f t="shared" si="31"/>
        <v>-</v>
      </c>
      <c r="AF45" s="303"/>
      <c r="AG45" s="303"/>
      <c r="AH45" s="239" t="str">
        <f t="shared" si="31"/>
        <v>-</v>
      </c>
      <c r="AI45" s="303"/>
      <c r="AJ45" s="303"/>
      <c r="AK45" s="239" t="str">
        <f t="shared" si="31"/>
        <v>-</v>
      </c>
      <c r="AL45" s="303"/>
      <c r="AM45" s="303"/>
      <c r="AN45" s="239" t="str">
        <f t="shared" si="31"/>
        <v>-</v>
      </c>
      <c r="AO45" s="303"/>
      <c r="AP45" s="303"/>
      <c r="AQ45" s="239" t="str">
        <f t="shared" si="31"/>
        <v>-</v>
      </c>
      <c r="AR45" s="139"/>
      <c r="AS45" s="170"/>
      <c r="AT45" s="170"/>
      <c r="AU45" s="170"/>
      <c r="AV45" s="170"/>
      <c r="AW45" s="170"/>
      <c r="AX45" s="170"/>
      <c r="AY45" s="170"/>
      <c r="AZ45" s="170"/>
      <c r="BA45" s="170"/>
      <c r="BB45" s="170"/>
      <c r="BC45" s="170"/>
    </row>
    <row r="46" spans="1:55" s="271" customFormat="1" x14ac:dyDescent="0.25">
      <c r="A46" s="260"/>
      <c r="B46" s="261"/>
      <c r="C46" s="513">
        <f>U38+1</f>
        <v>25</v>
      </c>
      <c r="D46" s="513"/>
      <c r="E46" s="261"/>
      <c r="F46" s="513">
        <f>C46+1</f>
        <v>26</v>
      </c>
      <c r="G46" s="513"/>
      <c r="H46" s="260"/>
      <c r="I46" s="513">
        <f>F46+1</f>
        <v>27</v>
      </c>
      <c r="J46" s="513"/>
      <c r="K46" s="261"/>
      <c r="L46" s="513">
        <f>I46+1</f>
        <v>28</v>
      </c>
      <c r="M46" s="513"/>
      <c r="N46" s="176"/>
      <c r="O46" s="513">
        <f>L46+1</f>
        <v>29</v>
      </c>
      <c r="P46" s="513"/>
      <c r="Q46" s="176"/>
      <c r="R46" s="513">
        <f>O46+1</f>
        <v>30</v>
      </c>
      <c r="S46" s="513"/>
      <c r="T46" s="176"/>
      <c r="U46" s="513">
        <f>R46+1</f>
        <v>31</v>
      </c>
      <c r="V46" s="513"/>
      <c r="W46" s="175"/>
      <c r="X46" s="260"/>
      <c r="Y46" s="263" t="s">
        <v>174</v>
      </c>
      <c r="Z46" s="313"/>
      <c r="AA46" s="313"/>
      <c r="AB46" s="263" t="s">
        <v>174</v>
      </c>
      <c r="AC46" s="312"/>
      <c r="AD46" s="312"/>
      <c r="AE46" s="263" t="s">
        <v>174</v>
      </c>
      <c r="AF46" s="312"/>
      <c r="AG46" s="312"/>
      <c r="AH46" s="263" t="s">
        <v>174</v>
      </c>
      <c r="AI46" s="312"/>
      <c r="AJ46" s="312"/>
      <c r="AK46" s="263" t="s">
        <v>174</v>
      </c>
      <c r="AL46" s="312"/>
      <c r="AM46" s="312"/>
      <c r="AN46" s="263" t="s">
        <v>174</v>
      </c>
      <c r="AO46" s="312"/>
      <c r="AP46" s="312"/>
      <c r="AQ46" s="263" t="s">
        <v>174</v>
      </c>
      <c r="AR46" s="270"/>
      <c r="AS46" s="266"/>
      <c r="AT46" s="266"/>
      <c r="AU46" s="266"/>
      <c r="AV46" s="266"/>
      <c r="AW46" s="266"/>
      <c r="AX46" s="266"/>
      <c r="AY46" s="266"/>
      <c r="AZ46" s="266"/>
      <c r="BA46" s="266"/>
      <c r="BB46" s="266"/>
      <c r="BC46" s="266"/>
    </row>
    <row r="47" spans="1:55" ht="18" customHeight="1" x14ac:dyDescent="0.25">
      <c r="B47" s="157"/>
      <c r="C47" s="186"/>
      <c r="D47" s="323"/>
      <c r="E47" s="324"/>
      <c r="F47" s="186"/>
      <c r="G47" s="323"/>
      <c r="H47" s="325"/>
      <c r="I47" s="186"/>
      <c r="J47" s="323"/>
      <c r="K47" s="324"/>
      <c r="L47" s="186"/>
      <c r="M47" s="323"/>
      <c r="N47" s="334"/>
      <c r="O47" s="186"/>
      <c r="P47" s="323"/>
      <c r="Q47" s="334"/>
      <c r="R47" s="186"/>
      <c r="S47" s="323"/>
      <c r="T47" s="334"/>
      <c r="U47" s="186"/>
      <c r="V47" s="323"/>
      <c r="W47" s="298"/>
      <c r="X47" s="179"/>
      <c r="Y47" s="243" t="str">
        <f t="shared" ref="Y47:Y52" si="32">IF(AND(C47&lt;&gt;"",D47="x"),1,IF(AND(C47&lt;&gt;"",D47&lt;&gt;"x"),0,"-"))</f>
        <v>-</v>
      </c>
      <c r="Z47" s="313"/>
      <c r="AA47" s="313"/>
      <c r="AB47" s="243" t="str">
        <f t="shared" ref="AB47:AB52" si="33">IF(AND(F47&lt;&gt;"",G47="x"),1,IF(AND(F47&lt;&gt;"",G47&lt;&gt;"x"),0,"-"))</f>
        <v>-</v>
      </c>
      <c r="AC47" s="313"/>
      <c r="AD47" s="313"/>
      <c r="AE47" s="243" t="str">
        <f t="shared" ref="AE47:AE52" si="34">IF(AND(I47&lt;&gt;"",J47="x"),1,IF(AND(I47&lt;&gt;"",J47&lt;&gt;"x"),0,"-"))</f>
        <v>-</v>
      </c>
      <c r="AF47" s="313"/>
      <c r="AG47" s="313"/>
      <c r="AH47" s="243" t="str">
        <f t="shared" ref="AH47:AH52" si="35">IF(AND(L47&lt;&gt;"",M47="x"),1,IF(AND(L47&lt;&gt;"",M47&lt;&gt;"x"),0,"-"))</f>
        <v>-</v>
      </c>
      <c r="AI47" s="313"/>
      <c r="AJ47" s="313"/>
      <c r="AK47" s="243" t="str">
        <f t="shared" ref="AK47:AK52" si="36">IF(AND(O47&lt;&gt;"",P47="x"),1,IF(AND(O47&lt;&gt;"",P47&lt;&gt;"x"),0,"-"))</f>
        <v>-</v>
      </c>
      <c r="AL47" s="313"/>
      <c r="AM47" s="313"/>
      <c r="AN47" s="243" t="str">
        <f t="shared" ref="AN47:AN52" si="37">IF(AND(R47&lt;&gt;"",S47="x"),1,IF(AND(R47&lt;&gt;"",S47&lt;&gt;"x"),0,"-"))</f>
        <v>-</v>
      </c>
      <c r="AO47" s="313"/>
      <c r="AP47" s="313"/>
      <c r="AQ47" s="243" t="str">
        <f t="shared" ref="AQ47:AQ52" si="38">IF(AND(U47&lt;&gt;"",V47="x"),1,IF(AND(U47&lt;&gt;"",V47&lt;&gt;"x"),0,"-"))</f>
        <v>-</v>
      </c>
      <c r="AR47" s="139"/>
      <c r="AS47" s="170"/>
      <c r="AT47" s="170"/>
      <c r="AU47" s="170"/>
      <c r="AV47" s="170"/>
      <c r="AW47" s="170"/>
      <c r="AX47" s="170"/>
      <c r="AY47" s="170"/>
      <c r="AZ47" s="170"/>
      <c r="BA47" s="170"/>
      <c r="BB47" s="170"/>
      <c r="BC47" s="170"/>
    </row>
    <row r="48" spans="1:55" ht="18" customHeight="1" x14ac:dyDescent="0.25">
      <c r="B48" s="157"/>
      <c r="C48" s="184"/>
      <c r="D48" s="323"/>
      <c r="E48" s="324"/>
      <c r="F48" s="184"/>
      <c r="G48" s="323"/>
      <c r="H48" s="325"/>
      <c r="I48" s="184"/>
      <c r="J48" s="323"/>
      <c r="K48" s="324"/>
      <c r="L48" s="184"/>
      <c r="M48" s="323"/>
      <c r="N48" s="334"/>
      <c r="O48" s="184"/>
      <c r="P48" s="323"/>
      <c r="Q48" s="334"/>
      <c r="R48" s="184"/>
      <c r="S48" s="323"/>
      <c r="T48" s="334"/>
      <c r="U48" s="184"/>
      <c r="V48" s="323"/>
      <c r="W48" s="298"/>
      <c r="X48" s="179"/>
      <c r="Y48" s="243" t="str">
        <f t="shared" si="32"/>
        <v>-</v>
      </c>
      <c r="Z48" s="303"/>
      <c r="AA48" s="303"/>
      <c r="AB48" s="243" t="str">
        <f t="shared" si="33"/>
        <v>-</v>
      </c>
      <c r="AC48" s="313"/>
      <c r="AD48" s="313"/>
      <c r="AE48" s="243" t="str">
        <f t="shared" si="34"/>
        <v>-</v>
      </c>
      <c r="AF48" s="313"/>
      <c r="AG48" s="313"/>
      <c r="AH48" s="243" t="str">
        <f t="shared" si="35"/>
        <v>-</v>
      </c>
      <c r="AI48" s="313"/>
      <c r="AJ48" s="313"/>
      <c r="AK48" s="243" t="str">
        <f t="shared" si="36"/>
        <v>-</v>
      </c>
      <c r="AL48" s="313"/>
      <c r="AM48" s="313"/>
      <c r="AN48" s="243" t="str">
        <f t="shared" si="37"/>
        <v>-</v>
      </c>
      <c r="AO48" s="313"/>
      <c r="AP48" s="313"/>
      <c r="AQ48" s="243" t="str">
        <f t="shared" si="38"/>
        <v>-</v>
      </c>
      <c r="AR48" s="139"/>
      <c r="AS48" s="170"/>
      <c r="AT48" s="170"/>
      <c r="AU48" s="170"/>
      <c r="AV48" s="170"/>
      <c r="AW48" s="170"/>
      <c r="AX48" s="170"/>
      <c r="AY48" s="170"/>
      <c r="AZ48" s="170"/>
      <c r="BA48" s="170"/>
      <c r="BB48" s="170"/>
      <c r="BC48" s="170"/>
    </row>
    <row r="49" spans="2:55" ht="18" customHeight="1" x14ac:dyDescent="0.25">
      <c r="B49" s="157"/>
      <c r="C49" s="184"/>
      <c r="D49" s="323"/>
      <c r="E49" s="324"/>
      <c r="F49" s="184"/>
      <c r="G49" s="323"/>
      <c r="H49" s="325"/>
      <c r="I49" s="184"/>
      <c r="J49" s="323"/>
      <c r="K49" s="324"/>
      <c r="L49" s="184"/>
      <c r="M49" s="323"/>
      <c r="N49" s="334"/>
      <c r="O49" s="184"/>
      <c r="P49" s="323"/>
      <c r="Q49" s="334"/>
      <c r="R49" s="184"/>
      <c r="S49" s="323"/>
      <c r="T49" s="334"/>
      <c r="U49" s="184"/>
      <c r="V49" s="323"/>
      <c r="W49" s="298"/>
      <c r="X49" s="179"/>
      <c r="Y49" s="243" t="str">
        <f t="shared" si="32"/>
        <v>-</v>
      </c>
      <c r="Z49" s="312"/>
      <c r="AA49" s="312"/>
      <c r="AB49" s="243" t="str">
        <f t="shared" si="33"/>
        <v>-</v>
      </c>
      <c r="AC49" s="313"/>
      <c r="AD49" s="313"/>
      <c r="AE49" s="243" t="str">
        <f t="shared" si="34"/>
        <v>-</v>
      </c>
      <c r="AF49" s="313"/>
      <c r="AG49" s="313"/>
      <c r="AH49" s="243" t="str">
        <f t="shared" si="35"/>
        <v>-</v>
      </c>
      <c r="AI49" s="313"/>
      <c r="AJ49" s="313"/>
      <c r="AK49" s="243" t="str">
        <f t="shared" si="36"/>
        <v>-</v>
      </c>
      <c r="AL49" s="313"/>
      <c r="AM49" s="313"/>
      <c r="AN49" s="243" t="str">
        <f t="shared" si="37"/>
        <v>-</v>
      </c>
      <c r="AO49" s="313"/>
      <c r="AP49" s="313"/>
      <c r="AQ49" s="243" t="str">
        <f t="shared" si="38"/>
        <v>-</v>
      </c>
      <c r="AR49" s="139"/>
      <c r="AS49" s="170"/>
      <c r="AT49" s="170"/>
      <c r="AU49" s="170"/>
      <c r="AV49" s="170"/>
      <c r="AW49" s="170"/>
      <c r="AX49" s="170"/>
      <c r="AY49" s="170"/>
      <c r="AZ49" s="170"/>
      <c r="BA49" s="170"/>
      <c r="BB49" s="170"/>
      <c r="BC49" s="170"/>
    </row>
    <row r="50" spans="2:55" ht="18" customHeight="1" x14ac:dyDescent="0.25">
      <c r="B50" s="157"/>
      <c r="C50" s="184"/>
      <c r="D50" s="323"/>
      <c r="E50" s="324"/>
      <c r="F50" s="184"/>
      <c r="G50" s="323"/>
      <c r="H50" s="325"/>
      <c r="I50" s="184"/>
      <c r="J50" s="323"/>
      <c r="K50" s="324"/>
      <c r="L50" s="184"/>
      <c r="M50" s="323"/>
      <c r="N50" s="334"/>
      <c r="O50" s="184"/>
      <c r="P50" s="323"/>
      <c r="Q50" s="334"/>
      <c r="R50" s="184"/>
      <c r="S50" s="323"/>
      <c r="T50" s="334"/>
      <c r="U50" s="184"/>
      <c r="V50" s="323"/>
      <c r="W50" s="298"/>
      <c r="X50" s="179"/>
      <c r="Y50" s="243" t="str">
        <f t="shared" si="32"/>
        <v>-</v>
      </c>
      <c r="Z50" s="312"/>
      <c r="AA50" s="312"/>
      <c r="AB50" s="243" t="str">
        <f t="shared" si="33"/>
        <v>-</v>
      </c>
      <c r="AC50" s="313"/>
      <c r="AD50" s="313"/>
      <c r="AE50" s="243" t="str">
        <f t="shared" si="34"/>
        <v>-</v>
      </c>
      <c r="AF50" s="313"/>
      <c r="AG50" s="313"/>
      <c r="AH50" s="243" t="str">
        <f t="shared" si="35"/>
        <v>-</v>
      </c>
      <c r="AI50" s="313"/>
      <c r="AJ50" s="313"/>
      <c r="AK50" s="243" t="str">
        <f t="shared" si="36"/>
        <v>-</v>
      </c>
      <c r="AL50" s="313"/>
      <c r="AM50" s="313"/>
      <c r="AN50" s="243" t="str">
        <f t="shared" si="37"/>
        <v>-</v>
      </c>
      <c r="AO50" s="313"/>
      <c r="AP50" s="313"/>
      <c r="AQ50" s="243" t="str">
        <f t="shared" si="38"/>
        <v>-</v>
      </c>
      <c r="AR50" s="139"/>
      <c r="AS50" s="170"/>
      <c r="AT50" s="170"/>
      <c r="AU50" s="170"/>
      <c r="AV50" s="170"/>
      <c r="AW50" s="170"/>
      <c r="AX50" s="170"/>
      <c r="AY50" s="170"/>
      <c r="AZ50" s="170"/>
      <c r="BA50" s="170"/>
      <c r="BB50" s="170"/>
      <c r="BC50" s="170"/>
    </row>
    <row r="51" spans="2:55" ht="18" customHeight="1" x14ac:dyDescent="0.25">
      <c r="B51" s="157"/>
      <c r="C51" s="184"/>
      <c r="D51" s="323"/>
      <c r="E51" s="324"/>
      <c r="F51" s="184"/>
      <c r="G51" s="323"/>
      <c r="H51" s="325"/>
      <c r="I51" s="184"/>
      <c r="J51" s="323"/>
      <c r="K51" s="324"/>
      <c r="L51" s="184"/>
      <c r="M51" s="323"/>
      <c r="N51" s="334"/>
      <c r="O51" s="184"/>
      <c r="P51" s="323"/>
      <c r="Q51" s="334"/>
      <c r="R51" s="184"/>
      <c r="S51" s="323"/>
      <c r="T51" s="334"/>
      <c r="U51" s="184"/>
      <c r="V51" s="323"/>
      <c r="W51" s="298"/>
      <c r="X51" s="179"/>
      <c r="Y51" s="243" t="str">
        <f t="shared" si="32"/>
        <v>-</v>
      </c>
      <c r="Z51" s="313"/>
      <c r="AA51" s="313"/>
      <c r="AB51" s="243" t="str">
        <f t="shared" si="33"/>
        <v>-</v>
      </c>
      <c r="AC51" s="313"/>
      <c r="AD51" s="313"/>
      <c r="AE51" s="243" t="str">
        <f t="shared" si="34"/>
        <v>-</v>
      </c>
      <c r="AF51" s="313"/>
      <c r="AG51" s="313"/>
      <c r="AH51" s="243" t="str">
        <f t="shared" si="35"/>
        <v>-</v>
      </c>
      <c r="AI51" s="313"/>
      <c r="AJ51" s="313"/>
      <c r="AK51" s="243" t="str">
        <f t="shared" si="36"/>
        <v>-</v>
      </c>
      <c r="AL51" s="313"/>
      <c r="AM51" s="313"/>
      <c r="AN51" s="243" t="str">
        <f t="shared" si="37"/>
        <v>-</v>
      </c>
      <c r="AO51" s="313"/>
      <c r="AP51" s="313"/>
      <c r="AQ51" s="243" t="str">
        <f t="shared" si="38"/>
        <v>-</v>
      </c>
      <c r="AR51" s="139"/>
      <c r="AS51" s="170"/>
      <c r="AT51" s="170"/>
      <c r="AU51" s="170"/>
      <c r="AV51" s="170"/>
      <c r="AW51" s="170"/>
      <c r="AX51" s="170"/>
      <c r="AY51" s="170"/>
      <c r="AZ51" s="170"/>
      <c r="BA51" s="170"/>
      <c r="BB51" s="170"/>
      <c r="BC51" s="170"/>
    </row>
    <row r="52" spans="2:55" ht="18" customHeight="1" x14ac:dyDescent="0.25">
      <c r="B52" s="157"/>
      <c r="C52" s="185"/>
      <c r="D52" s="323"/>
      <c r="E52" s="324"/>
      <c r="F52" s="185"/>
      <c r="G52" s="323"/>
      <c r="H52" s="325"/>
      <c r="I52" s="185"/>
      <c r="J52" s="323"/>
      <c r="K52" s="324"/>
      <c r="L52" s="185"/>
      <c r="M52" s="323"/>
      <c r="N52" s="334"/>
      <c r="O52" s="185"/>
      <c r="P52" s="323"/>
      <c r="Q52" s="334"/>
      <c r="R52" s="185"/>
      <c r="S52" s="323"/>
      <c r="T52" s="334"/>
      <c r="U52" s="185"/>
      <c r="V52" s="323"/>
      <c r="W52" s="298"/>
      <c r="X52" s="179"/>
      <c r="Y52" s="243" t="str">
        <f t="shared" si="32"/>
        <v>-</v>
      </c>
      <c r="Z52" s="313"/>
      <c r="AA52" s="313"/>
      <c r="AB52" s="243" t="str">
        <f t="shared" si="33"/>
        <v>-</v>
      </c>
      <c r="AC52" s="313"/>
      <c r="AD52" s="313"/>
      <c r="AE52" s="243" t="str">
        <f t="shared" si="34"/>
        <v>-</v>
      </c>
      <c r="AF52" s="313"/>
      <c r="AG52" s="313"/>
      <c r="AH52" s="243" t="str">
        <f t="shared" si="35"/>
        <v>-</v>
      </c>
      <c r="AI52" s="313"/>
      <c r="AJ52" s="313"/>
      <c r="AK52" s="243" t="str">
        <f t="shared" si="36"/>
        <v>-</v>
      </c>
      <c r="AL52" s="313"/>
      <c r="AM52" s="313"/>
      <c r="AN52" s="243" t="str">
        <f t="shared" si="37"/>
        <v>-</v>
      </c>
      <c r="AO52" s="313"/>
      <c r="AP52" s="313"/>
      <c r="AQ52" s="243" t="str">
        <f t="shared" si="38"/>
        <v>-</v>
      </c>
      <c r="AR52" s="139"/>
      <c r="AS52" s="170"/>
      <c r="AT52" s="170"/>
      <c r="AU52" s="170"/>
      <c r="AV52" s="170"/>
      <c r="AW52" s="170"/>
      <c r="AX52" s="170"/>
      <c r="AY52" s="170"/>
      <c r="AZ52" s="170"/>
      <c r="BA52" s="170"/>
      <c r="BB52" s="170"/>
      <c r="BC52" s="170"/>
    </row>
    <row r="53" spans="2:55" ht="18" hidden="1" customHeight="1" x14ac:dyDescent="0.25">
      <c r="B53" s="157"/>
      <c r="C53" s="334"/>
      <c r="D53" s="334"/>
      <c r="E53" s="335"/>
      <c r="F53" s="279"/>
      <c r="G53" s="279"/>
      <c r="H53" s="339"/>
      <c r="I53" s="279"/>
      <c r="J53" s="279"/>
      <c r="K53" s="335"/>
      <c r="L53" s="279"/>
      <c r="M53" s="279"/>
      <c r="N53" s="279"/>
      <c r="O53" s="279"/>
      <c r="P53" s="279"/>
      <c r="Q53" s="279"/>
      <c r="R53" s="279"/>
      <c r="S53" s="279"/>
      <c r="T53" s="279"/>
      <c r="U53" s="279"/>
      <c r="V53" s="279"/>
      <c r="W53" s="298"/>
      <c r="X53" s="169"/>
      <c r="Y53" s="239" t="str">
        <f t="shared" ref="Y53:AQ53" si="39">IF(COUNTIFS(Y47:Y52,0)&gt;0,"N",IF(COUNTIFS(Y47:Y52,1)&gt;0,"Y","-"))</f>
        <v>-</v>
      </c>
      <c r="Z53" s="313"/>
      <c r="AA53" s="313"/>
      <c r="AB53" s="239" t="str">
        <f t="shared" si="39"/>
        <v>-</v>
      </c>
      <c r="AC53" s="303"/>
      <c r="AD53" s="303"/>
      <c r="AE53" s="239" t="str">
        <f t="shared" si="39"/>
        <v>-</v>
      </c>
      <c r="AF53" s="303"/>
      <c r="AG53" s="303"/>
      <c r="AH53" s="239" t="str">
        <f t="shared" si="39"/>
        <v>-</v>
      </c>
      <c r="AI53" s="303"/>
      <c r="AJ53" s="303"/>
      <c r="AK53" s="239" t="str">
        <f t="shared" si="39"/>
        <v>-</v>
      </c>
      <c r="AL53" s="303"/>
      <c r="AM53" s="303"/>
      <c r="AN53" s="239" t="str">
        <f t="shared" si="39"/>
        <v>-</v>
      </c>
      <c r="AO53" s="303"/>
      <c r="AP53" s="303"/>
      <c r="AQ53" s="239" t="str">
        <f t="shared" si="39"/>
        <v>-</v>
      </c>
      <c r="AR53" s="139"/>
      <c r="AS53" s="170"/>
      <c r="AT53" s="170"/>
      <c r="AU53" s="170"/>
      <c r="AV53" s="170"/>
      <c r="AW53" s="170"/>
      <c r="AX53" s="170"/>
      <c r="AY53" s="170"/>
      <c r="AZ53" s="170"/>
      <c r="BA53" s="170"/>
      <c r="BB53" s="170"/>
      <c r="BC53" s="170"/>
    </row>
    <row r="54" spans="2:55" ht="18" hidden="1" customHeight="1" x14ac:dyDescent="0.25">
      <c r="B54" s="157"/>
      <c r="C54" s="518"/>
      <c r="D54" s="518"/>
      <c r="E54" s="324"/>
      <c r="F54" s="519"/>
      <c r="G54" s="519"/>
      <c r="H54" s="338"/>
      <c r="I54" s="519"/>
      <c r="J54" s="519"/>
      <c r="K54" s="334"/>
      <c r="L54" s="519"/>
      <c r="M54" s="519"/>
      <c r="N54" s="340"/>
      <c r="O54" s="519"/>
      <c r="P54" s="519"/>
      <c r="Q54" s="340"/>
      <c r="R54" s="519"/>
      <c r="S54" s="519"/>
      <c r="T54" s="340"/>
      <c r="U54" s="519"/>
      <c r="V54" s="519"/>
      <c r="W54" s="298"/>
      <c r="X54" s="169"/>
      <c r="Y54" s="237" t="s">
        <v>174</v>
      </c>
      <c r="Z54" s="313"/>
      <c r="AA54" s="313"/>
      <c r="AB54" s="237" t="s">
        <v>174</v>
      </c>
      <c r="AC54" s="314"/>
      <c r="AD54" s="314"/>
      <c r="AE54" s="237" t="s">
        <v>174</v>
      </c>
      <c r="AF54" s="314"/>
      <c r="AG54" s="314"/>
      <c r="AH54" s="237" t="s">
        <v>174</v>
      </c>
      <c r="AI54" s="314"/>
      <c r="AJ54" s="314"/>
      <c r="AK54" s="237" t="s">
        <v>174</v>
      </c>
      <c r="AL54" s="314"/>
      <c r="AM54" s="314"/>
      <c r="AN54" s="237" t="s">
        <v>174</v>
      </c>
      <c r="AO54" s="314"/>
      <c r="AP54" s="314"/>
      <c r="AQ54" s="237" t="s">
        <v>174</v>
      </c>
      <c r="AR54" s="139"/>
      <c r="AS54" s="170"/>
      <c r="AT54" s="170"/>
      <c r="AU54" s="170"/>
      <c r="AV54" s="170"/>
      <c r="AW54" s="170"/>
      <c r="AX54" s="170"/>
      <c r="AY54" s="170"/>
      <c r="AZ54" s="170"/>
      <c r="BA54" s="170"/>
      <c r="BB54" s="170"/>
      <c r="BC54" s="170"/>
    </row>
    <row r="55" spans="2:55" ht="18" hidden="1" customHeight="1" x14ac:dyDescent="0.25">
      <c r="B55" s="157"/>
      <c r="C55" s="186"/>
      <c r="D55" s="323"/>
      <c r="E55" s="324"/>
      <c r="F55" s="295"/>
      <c r="G55" s="279"/>
      <c r="H55" s="338"/>
      <c r="I55" s="295"/>
      <c r="J55" s="279"/>
      <c r="K55" s="334"/>
      <c r="L55" s="295"/>
      <c r="M55" s="279"/>
      <c r="N55" s="334"/>
      <c r="O55" s="295"/>
      <c r="P55" s="279"/>
      <c r="Q55" s="334"/>
      <c r="R55" s="295"/>
      <c r="S55" s="279"/>
      <c r="T55" s="334"/>
      <c r="U55" s="295"/>
      <c r="V55" s="279"/>
      <c r="W55" s="298"/>
      <c r="X55" s="169"/>
      <c r="Y55" s="243" t="str">
        <f t="shared" ref="Y55:Y60" si="40">IF(AND(C55&lt;&gt;"",D55="x"),1,IF(AND(C55&lt;&gt;"",D55&lt;&gt;"x"),0,"-"))</f>
        <v>-</v>
      </c>
      <c r="Z55" s="313"/>
      <c r="AA55" s="313"/>
      <c r="AB55" s="243" t="str">
        <f t="shared" ref="AB55:AB60" si="41">IF(AND(F55&lt;&gt;"",G55="x"),1,IF(AND(F55&lt;&gt;"",G55&lt;&gt;"x"),0,"-"))</f>
        <v>-</v>
      </c>
      <c r="AC55" s="313"/>
      <c r="AD55" s="313"/>
      <c r="AE55" s="243" t="str">
        <f t="shared" ref="AE55:AE60" si="42">IF(AND(I55&lt;&gt;"",J55="x"),1,IF(AND(I55&lt;&gt;"",J55&lt;&gt;"x"),0,"-"))</f>
        <v>-</v>
      </c>
      <c r="AF55" s="313"/>
      <c r="AG55" s="313"/>
      <c r="AH55" s="243" t="str">
        <f t="shared" ref="AH55:AH60" si="43">IF(AND(L55&lt;&gt;"",M55="x"),1,IF(AND(L55&lt;&gt;"",M55&lt;&gt;"x"),0,"-"))</f>
        <v>-</v>
      </c>
      <c r="AI55" s="313"/>
      <c r="AJ55" s="313"/>
      <c r="AK55" s="243" t="str">
        <f t="shared" ref="AK55:AK60" si="44">IF(AND(O55&lt;&gt;"",P55="x"),1,IF(AND(O55&lt;&gt;"",P55&lt;&gt;"x"),0,"-"))</f>
        <v>-</v>
      </c>
      <c r="AL55" s="313"/>
      <c r="AM55" s="313"/>
      <c r="AN55" s="243" t="str">
        <f t="shared" ref="AN55:AN60" si="45">IF(AND(R55&lt;&gt;"",S55="x"),1,IF(AND(R55&lt;&gt;"",S55&lt;&gt;"x"),0,"-"))</f>
        <v>-</v>
      </c>
      <c r="AO55" s="313"/>
      <c r="AP55" s="313"/>
      <c r="AQ55" s="243" t="str">
        <f t="shared" ref="AQ55:AQ60" si="46">IF(AND(U55&lt;&gt;"",V55="x"),1,IF(AND(U55&lt;&gt;"",V55&lt;&gt;"x"),0,"-"))</f>
        <v>-</v>
      </c>
      <c r="AR55" s="139"/>
      <c r="AS55" s="170"/>
      <c r="AT55" s="170"/>
      <c r="AU55" s="170"/>
      <c r="AV55" s="170"/>
      <c r="AW55" s="170"/>
      <c r="AX55" s="170"/>
      <c r="AY55" s="170"/>
      <c r="AZ55" s="170"/>
      <c r="BA55" s="170"/>
      <c r="BB55" s="170"/>
      <c r="BC55" s="170"/>
    </row>
    <row r="56" spans="2:55" ht="18" hidden="1" customHeight="1" x14ac:dyDescent="0.25">
      <c r="B56" s="157"/>
      <c r="C56" s="184"/>
      <c r="D56" s="323"/>
      <c r="E56" s="324"/>
      <c r="F56" s="295"/>
      <c r="G56" s="279"/>
      <c r="H56" s="338"/>
      <c r="I56" s="295"/>
      <c r="J56" s="279"/>
      <c r="K56" s="334"/>
      <c r="L56" s="295"/>
      <c r="M56" s="279"/>
      <c r="N56" s="334"/>
      <c r="O56" s="295"/>
      <c r="P56" s="279"/>
      <c r="Q56" s="334"/>
      <c r="R56" s="295"/>
      <c r="S56" s="279"/>
      <c r="T56" s="334"/>
      <c r="U56" s="295"/>
      <c r="V56" s="279"/>
      <c r="W56" s="298"/>
      <c r="X56" s="169"/>
      <c r="Y56" s="243" t="str">
        <f t="shared" si="40"/>
        <v>-</v>
      </c>
      <c r="Z56" s="313"/>
      <c r="AA56" s="313"/>
      <c r="AB56" s="243" t="str">
        <f t="shared" si="41"/>
        <v>-</v>
      </c>
      <c r="AC56" s="313"/>
      <c r="AD56" s="313"/>
      <c r="AE56" s="243" t="str">
        <f t="shared" si="42"/>
        <v>-</v>
      </c>
      <c r="AF56" s="313"/>
      <c r="AG56" s="313"/>
      <c r="AH56" s="243" t="str">
        <f t="shared" si="43"/>
        <v>-</v>
      </c>
      <c r="AI56" s="313"/>
      <c r="AJ56" s="313"/>
      <c r="AK56" s="243" t="str">
        <f t="shared" si="44"/>
        <v>-</v>
      </c>
      <c r="AL56" s="313"/>
      <c r="AM56" s="313"/>
      <c r="AN56" s="243" t="str">
        <f t="shared" si="45"/>
        <v>-</v>
      </c>
      <c r="AO56" s="313"/>
      <c r="AP56" s="313"/>
      <c r="AQ56" s="243" t="str">
        <f t="shared" si="46"/>
        <v>-</v>
      </c>
      <c r="AR56" s="139"/>
      <c r="AS56" s="170"/>
      <c r="AT56" s="170"/>
      <c r="AU56" s="170"/>
      <c r="AV56" s="170"/>
      <c r="AW56" s="170"/>
      <c r="AX56" s="170"/>
      <c r="AY56" s="170"/>
      <c r="AZ56" s="170"/>
      <c r="BA56" s="170"/>
      <c r="BB56" s="170"/>
      <c r="BC56" s="170"/>
    </row>
    <row r="57" spans="2:55" ht="18" hidden="1" customHeight="1" x14ac:dyDescent="0.25">
      <c r="B57" s="157"/>
      <c r="C57" s="184"/>
      <c r="D57" s="323"/>
      <c r="E57" s="324"/>
      <c r="F57" s="295"/>
      <c r="G57" s="279"/>
      <c r="H57" s="338"/>
      <c r="I57" s="295"/>
      <c r="J57" s="279"/>
      <c r="K57" s="334"/>
      <c r="L57" s="295"/>
      <c r="M57" s="279"/>
      <c r="N57" s="334"/>
      <c r="O57" s="295"/>
      <c r="P57" s="279"/>
      <c r="Q57" s="334"/>
      <c r="R57" s="295"/>
      <c r="S57" s="279"/>
      <c r="T57" s="334"/>
      <c r="U57" s="295"/>
      <c r="V57" s="279"/>
      <c r="W57" s="298"/>
      <c r="X57" s="169"/>
      <c r="Y57" s="243" t="str">
        <f t="shared" si="40"/>
        <v>-</v>
      </c>
      <c r="Z57" s="303"/>
      <c r="AA57" s="303"/>
      <c r="AB57" s="243" t="str">
        <f t="shared" si="41"/>
        <v>-</v>
      </c>
      <c r="AC57" s="313"/>
      <c r="AD57" s="313"/>
      <c r="AE57" s="243" t="str">
        <f t="shared" si="42"/>
        <v>-</v>
      </c>
      <c r="AF57" s="313"/>
      <c r="AG57" s="313"/>
      <c r="AH57" s="243" t="str">
        <f t="shared" si="43"/>
        <v>-</v>
      </c>
      <c r="AI57" s="313"/>
      <c r="AJ57" s="313"/>
      <c r="AK57" s="243" t="str">
        <f t="shared" si="44"/>
        <v>-</v>
      </c>
      <c r="AL57" s="313"/>
      <c r="AM57" s="313"/>
      <c r="AN57" s="243" t="str">
        <f t="shared" si="45"/>
        <v>-</v>
      </c>
      <c r="AO57" s="313"/>
      <c r="AP57" s="313"/>
      <c r="AQ57" s="243" t="str">
        <f t="shared" si="46"/>
        <v>-</v>
      </c>
      <c r="AR57" s="139"/>
      <c r="AS57" s="170"/>
      <c r="AT57" s="170"/>
      <c r="AU57" s="170"/>
      <c r="AV57" s="170"/>
      <c r="AW57" s="170"/>
      <c r="AX57" s="170"/>
      <c r="AY57" s="170"/>
      <c r="AZ57" s="170"/>
      <c r="BA57" s="170"/>
      <c r="BB57" s="170"/>
      <c r="BC57" s="170"/>
    </row>
    <row r="58" spans="2:55" ht="18" hidden="1" customHeight="1" x14ac:dyDescent="0.25">
      <c r="B58" s="157"/>
      <c r="C58" s="184"/>
      <c r="D58" s="323"/>
      <c r="E58" s="324"/>
      <c r="F58" s="295"/>
      <c r="G58" s="279"/>
      <c r="H58" s="338"/>
      <c r="I58" s="295"/>
      <c r="J58" s="279"/>
      <c r="K58" s="334"/>
      <c r="L58" s="295"/>
      <c r="M58" s="279"/>
      <c r="N58" s="334"/>
      <c r="O58" s="295"/>
      <c r="P58" s="279"/>
      <c r="Q58" s="334"/>
      <c r="R58" s="295"/>
      <c r="S58" s="279"/>
      <c r="T58" s="334"/>
      <c r="U58" s="295"/>
      <c r="V58" s="279"/>
      <c r="W58" s="298"/>
      <c r="X58" s="169"/>
      <c r="Y58" s="243" t="str">
        <f t="shared" si="40"/>
        <v>-</v>
      </c>
      <c r="Z58" s="312"/>
      <c r="AA58" s="312"/>
      <c r="AB58" s="243" t="str">
        <f t="shared" si="41"/>
        <v>-</v>
      </c>
      <c r="AC58" s="313"/>
      <c r="AD58" s="313"/>
      <c r="AE58" s="243" t="str">
        <f t="shared" si="42"/>
        <v>-</v>
      </c>
      <c r="AF58" s="313"/>
      <c r="AG58" s="313"/>
      <c r="AH58" s="243" t="str">
        <f t="shared" si="43"/>
        <v>-</v>
      </c>
      <c r="AI58" s="313"/>
      <c r="AJ58" s="313"/>
      <c r="AK58" s="243" t="str">
        <f t="shared" si="44"/>
        <v>-</v>
      </c>
      <c r="AL58" s="313"/>
      <c r="AM58" s="313"/>
      <c r="AN58" s="243" t="str">
        <f t="shared" si="45"/>
        <v>-</v>
      </c>
      <c r="AO58" s="313"/>
      <c r="AP58" s="313"/>
      <c r="AQ58" s="243" t="str">
        <f t="shared" si="46"/>
        <v>-</v>
      </c>
      <c r="AR58" s="139"/>
      <c r="AS58" s="170"/>
      <c r="AT58" s="170"/>
      <c r="AU58" s="170"/>
      <c r="AV58" s="170"/>
      <c r="AW58" s="170"/>
      <c r="AX58" s="170"/>
      <c r="AY58" s="170"/>
      <c r="AZ58" s="170"/>
      <c r="BA58" s="170"/>
      <c r="BB58" s="170"/>
      <c r="BC58" s="170"/>
    </row>
    <row r="59" spans="2:55" ht="18" hidden="1" customHeight="1" x14ac:dyDescent="0.25">
      <c r="B59" s="157"/>
      <c r="C59" s="184"/>
      <c r="D59" s="323"/>
      <c r="E59" s="324"/>
      <c r="F59" s="295"/>
      <c r="G59" s="279"/>
      <c r="H59" s="338"/>
      <c r="I59" s="295"/>
      <c r="J59" s="279"/>
      <c r="K59" s="334"/>
      <c r="L59" s="295"/>
      <c r="M59" s="279"/>
      <c r="N59" s="334"/>
      <c r="O59" s="295"/>
      <c r="P59" s="279"/>
      <c r="Q59" s="334"/>
      <c r="R59" s="295"/>
      <c r="S59" s="279"/>
      <c r="T59" s="334"/>
      <c r="U59" s="295"/>
      <c r="V59" s="279"/>
      <c r="W59" s="298"/>
      <c r="X59" s="169"/>
      <c r="Y59" s="243" t="str">
        <f t="shared" si="40"/>
        <v>-</v>
      </c>
      <c r="Z59" s="312"/>
      <c r="AA59" s="312"/>
      <c r="AB59" s="243" t="str">
        <f t="shared" si="41"/>
        <v>-</v>
      </c>
      <c r="AC59" s="313"/>
      <c r="AD59" s="313"/>
      <c r="AE59" s="243" t="str">
        <f t="shared" si="42"/>
        <v>-</v>
      </c>
      <c r="AF59" s="313"/>
      <c r="AG59" s="313"/>
      <c r="AH59" s="243" t="str">
        <f t="shared" si="43"/>
        <v>-</v>
      </c>
      <c r="AI59" s="313"/>
      <c r="AJ59" s="313"/>
      <c r="AK59" s="243" t="str">
        <f t="shared" si="44"/>
        <v>-</v>
      </c>
      <c r="AL59" s="313"/>
      <c r="AM59" s="313"/>
      <c r="AN59" s="243" t="str">
        <f t="shared" si="45"/>
        <v>-</v>
      </c>
      <c r="AO59" s="313"/>
      <c r="AP59" s="313"/>
      <c r="AQ59" s="243" t="str">
        <f t="shared" si="46"/>
        <v>-</v>
      </c>
      <c r="AR59" s="139"/>
      <c r="AS59" s="170"/>
      <c r="AT59" s="170"/>
      <c r="AU59" s="170"/>
      <c r="AV59" s="170"/>
      <c r="AW59" s="170"/>
      <c r="AX59" s="170"/>
      <c r="AY59" s="170"/>
      <c r="AZ59" s="170"/>
      <c r="BA59" s="170"/>
      <c r="BB59" s="170"/>
      <c r="BC59" s="170"/>
    </row>
    <row r="60" spans="2:55" ht="18" hidden="1" customHeight="1" x14ac:dyDescent="0.25">
      <c r="B60" s="157"/>
      <c r="C60" s="185"/>
      <c r="D60" s="323"/>
      <c r="E60" s="324"/>
      <c r="F60" s="295"/>
      <c r="G60" s="279"/>
      <c r="H60" s="338"/>
      <c r="I60" s="295"/>
      <c r="J60" s="279"/>
      <c r="K60" s="334"/>
      <c r="L60" s="295"/>
      <c r="M60" s="279"/>
      <c r="N60" s="334"/>
      <c r="O60" s="295"/>
      <c r="P60" s="279"/>
      <c r="Q60" s="334"/>
      <c r="R60" s="295"/>
      <c r="S60" s="279"/>
      <c r="T60" s="334"/>
      <c r="U60" s="295"/>
      <c r="V60" s="279"/>
      <c r="W60" s="298"/>
      <c r="X60" s="169"/>
      <c r="Y60" s="243" t="str">
        <f t="shared" si="40"/>
        <v>-</v>
      </c>
      <c r="Z60" s="313"/>
      <c r="AA60" s="313"/>
      <c r="AB60" s="243" t="str">
        <f t="shared" si="41"/>
        <v>-</v>
      </c>
      <c r="AC60" s="313"/>
      <c r="AD60" s="313"/>
      <c r="AE60" s="243" t="str">
        <f t="shared" si="42"/>
        <v>-</v>
      </c>
      <c r="AF60" s="313"/>
      <c r="AG60" s="313"/>
      <c r="AH60" s="243" t="str">
        <f t="shared" si="43"/>
        <v>-</v>
      </c>
      <c r="AI60" s="313"/>
      <c r="AJ60" s="313"/>
      <c r="AK60" s="243" t="str">
        <f t="shared" si="44"/>
        <v>-</v>
      </c>
      <c r="AL60" s="313"/>
      <c r="AM60" s="313"/>
      <c r="AN60" s="243" t="str">
        <f t="shared" si="45"/>
        <v>-</v>
      </c>
      <c r="AO60" s="313"/>
      <c r="AP60" s="313"/>
      <c r="AQ60" s="243" t="str">
        <f t="shared" si="46"/>
        <v>-</v>
      </c>
      <c r="AR60" s="139"/>
      <c r="AS60" s="170"/>
      <c r="AT60" s="170"/>
      <c r="AU60" s="170"/>
      <c r="AV60" s="170"/>
      <c r="AW60" s="170"/>
      <c r="AX60" s="170"/>
      <c r="AY60" s="170"/>
      <c r="AZ60" s="170"/>
      <c r="BA60" s="170"/>
      <c r="BB60" s="170"/>
      <c r="BC60" s="170"/>
    </row>
    <row r="61" spans="2:55" ht="18" hidden="1" customHeight="1" x14ac:dyDescent="0.25">
      <c r="B61" s="297"/>
      <c r="C61" s="334"/>
      <c r="D61" s="334"/>
      <c r="E61" s="335"/>
      <c r="F61" s="279"/>
      <c r="G61" s="279"/>
      <c r="H61" s="339"/>
      <c r="I61" s="279"/>
      <c r="J61" s="279"/>
      <c r="K61" s="335"/>
      <c r="L61" s="279"/>
      <c r="M61" s="279"/>
      <c r="N61" s="279"/>
      <c r="O61" s="279"/>
      <c r="P61" s="279"/>
      <c r="Q61" s="279"/>
      <c r="R61" s="279"/>
      <c r="S61" s="279"/>
      <c r="T61" s="279"/>
      <c r="U61" s="279"/>
      <c r="V61" s="279"/>
      <c r="W61" s="298"/>
      <c r="X61" s="169"/>
      <c r="Y61" s="239" t="str">
        <f t="shared" ref="Y61:AQ61" si="47">IF(COUNTIFS(Y55:Y60,0)&gt;0,"N",IF(COUNTIFS(Y55:Y60,1)&gt;0,"Y","-"))</f>
        <v>-</v>
      </c>
      <c r="Z61" s="313"/>
      <c r="AA61" s="313"/>
      <c r="AB61" s="239" t="str">
        <f t="shared" si="47"/>
        <v>-</v>
      </c>
      <c r="AC61" s="303"/>
      <c r="AD61" s="303"/>
      <c r="AE61" s="239" t="str">
        <f t="shared" si="47"/>
        <v>-</v>
      </c>
      <c r="AF61" s="303"/>
      <c r="AG61" s="303"/>
      <c r="AH61" s="239" t="str">
        <f t="shared" si="47"/>
        <v>-</v>
      </c>
      <c r="AI61" s="303"/>
      <c r="AJ61" s="303"/>
      <c r="AK61" s="239" t="str">
        <f t="shared" si="47"/>
        <v>-</v>
      </c>
      <c r="AL61" s="303"/>
      <c r="AM61" s="303"/>
      <c r="AN61" s="239" t="str">
        <f t="shared" si="47"/>
        <v>-</v>
      </c>
      <c r="AO61" s="303"/>
      <c r="AP61" s="303"/>
      <c r="AQ61" s="239" t="str">
        <f t="shared" si="47"/>
        <v>-</v>
      </c>
      <c r="AR61" s="139"/>
      <c r="AS61" s="170"/>
      <c r="AT61" s="170"/>
      <c r="AU61" s="170"/>
      <c r="AV61" s="170"/>
      <c r="AW61" s="170"/>
      <c r="AX61" s="170"/>
      <c r="AY61" s="170"/>
      <c r="AZ61" s="170"/>
      <c r="BA61" s="170"/>
      <c r="BB61" s="170"/>
      <c r="BC61" s="170"/>
    </row>
    <row r="62" spans="2:55" ht="18" hidden="1" customHeight="1" x14ac:dyDescent="0.25">
      <c r="B62" s="157"/>
      <c r="C62" s="336" t="s">
        <v>182</v>
      </c>
      <c r="D62" s="337"/>
      <c r="E62" s="337"/>
      <c r="F62" s="337"/>
      <c r="G62" s="337"/>
      <c r="H62" s="341"/>
      <c r="I62" s="337"/>
      <c r="J62" s="337"/>
      <c r="K62" s="337"/>
      <c r="L62" s="337"/>
      <c r="M62" s="337"/>
      <c r="N62" s="342"/>
      <c r="O62" s="337"/>
      <c r="P62" s="337"/>
      <c r="Q62" s="337"/>
      <c r="R62" s="337"/>
      <c r="S62" s="337"/>
      <c r="T62" s="337"/>
      <c r="U62" s="337"/>
      <c r="V62" s="337"/>
      <c r="W62" s="248"/>
      <c r="X62" s="179"/>
      <c r="Y62" s="249" t="str">
        <f t="shared" ref="Y62:AQ62" si="48">IFERROR(IF(COUNTIFS(Y14:Y61,"N")&gt;0,"-",IF(COUNTIFS(Y14:Y61,"Y")&gt;0,"Y","-")),"-")</f>
        <v>-</v>
      </c>
      <c r="Z62" s="313"/>
      <c r="AA62" s="313"/>
      <c r="AB62" s="249" t="str">
        <f t="shared" si="48"/>
        <v>-</v>
      </c>
      <c r="AC62" s="315"/>
      <c r="AD62" s="315"/>
      <c r="AE62" s="249" t="str">
        <f t="shared" si="48"/>
        <v>-</v>
      </c>
      <c r="AF62" s="315"/>
      <c r="AG62" s="315"/>
      <c r="AH62" s="249" t="str">
        <f t="shared" si="48"/>
        <v>-</v>
      </c>
      <c r="AI62" s="315"/>
      <c r="AJ62" s="315"/>
      <c r="AK62" s="249" t="str">
        <f t="shared" si="48"/>
        <v>Y</v>
      </c>
      <c r="AL62" s="315"/>
      <c r="AM62" s="315"/>
      <c r="AN62" s="249" t="str">
        <f t="shared" si="48"/>
        <v>-</v>
      </c>
      <c r="AO62" s="315"/>
      <c r="AP62" s="315"/>
      <c r="AQ62" s="249" t="str">
        <f t="shared" si="48"/>
        <v>-</v>
      </c>
      <c r="AR62" s="139"/>
      <c r="AS62" s="170"/>
      <c r="AT62" s="170"/>
      <c r="AU62" s="170"/>
      <c r="AV62" s="170"/>
      <c r="AW62" s="170"/>
      <c r="AX62" s="170"/>
      <c r="AY62" s="170"/>
      <c r="AZ62" s="170"/>
      <c r="BA62" s="170"/>
      <c r="BB62" s="170"/>
      <c r="BC62" s="170"/>
    </row>
    <row r="63" spans="2:55" ht="18" customHeight="1" x14ac:dyDescent="0.25">
      <c r="B63" s="157"/>
      <c r="C63" s="231"/>
      <c r="D63" s="328"/>
      <c r="E63" s="329"/>
      <c r="F63" s="328"/>
      <c r="G63" s="328"/>
      <c r="H63" s="330"/>
      <c r="I63" s="328"/>
      <c r="J63" s="328"/>
      <c r="K63" s="329"/>
      <c r="L63" s="328"/>
      <c r="M63" s="328"/>
      <c r="N63" s="330"/>
      <c r="O63" s="328"/>
      <c r="P63" s="328"/>
      <c r="Q63" s="331"/>
      <c r="R63" s="328"/>
      <c r="S63" s="328"/>
      <c r="T63" s="330"/>
      <c r="U63" s="328"/>
      <c r="V63" s="328"/>
      <c r="X63" s="236" t="s">
        <v>184</v>
      </c>
      <c r="Y63" s="234">
        <f t="shared" ref="Y63:AQ63" si="49">COUNTIFS(Y15:Y61,1)+COUNTIFS(Y15:Y61,0)</f>
        <v>0</v>
      </c>
      <c r="Z63" s="234"/>
      <c r="AA63" s="234"/>
      <c r="AB63" s="234">
        <f t="shared" si="49"/>
        <v>0</v>
      </c>
      <c r="AC63" s="313"/>
      <c r="AD63" s="313"/>
      <c r="AE63" s="234">
        <f t="shared" si="49"/>
        <v>0</v>
      </c>
      <c r="AF63" s="313"/>
      <c r="AG63" s="313"/>
      <c r="AH63" s="234">
        <f t="shared" si="49"/>
        <v>0</v>
      </c>
      <c r="AI63" s="313"/>
      <c r="AJ63" s="313"/>
      <c r="AK63" s="234">
        <f t="shared" si="49"/>
        <v>1</v>
      </c>
      <c r="AL63" s="313"/>
      <c r="AM63" s="313"/>
      <c r="AN63" s="234">
        <f t="shared" si="49"/>
        <v>0</v>
      </c>
      <c r="AO63" s="313"/>
      <c r="AP63" s="313"/>
      <c r="AQ63" s="234">
        <f t="shared" si="49"/>
        <v>0</v>
      </c>
      <c r="AR63" s="139"/>
      <c r="AS63" s="170"/>
      <c r="AT63" s="170"/>
      <c r="AU63" s="170"/>
      <c r="AV63" s="170"/>
      <c r="AW63" s="170"/>
      <c r="AX63" s="170"/>
      <c r="AY63" s="170"/>
      <c r="AZ63" s="170"/>
      <c r="BA63" s="170"/>
      <c r="BB63" s="170"/>
      <c r="BC63" s="170"/>
    </row>
    <row r="64" spans="2:55" ht="18" customHeight="1" x14ac:dyDescent="0.25">
      <c r="B64" s="157"/>
      <c r="C64" s="157"/>
      <c r="D64" s="157"/>
      <c r="E64" s="157"/>
      <c r="F64" s="157"/>
      <c r="G64" s="157"/>
      <c r="H64" s="179"/>
      <c r="I64" s="157"/>
      <c r="J64" s="157"/>
      <c r="K64" s="157"/>
      <c r="L64" s="157"/>
      <c r="M64" s="157"/>
      <c r="N64" s="157"/>
      <c r="O64" s="157"/>
      <c r="P64" s="157"/>
      <c r="Q64" s="157"/>
      <c r="R64" s="157"/>
      <c r="S64" s="157"/>
      <c r="T64" s="157"/>
      <c r="U64" s="157"/>
      <c r="V64" s="157"/>
      <c r="X64" s="236" t="s">
        <v>185</v>
      </c>
      <c r="Y64" s="234">
        <f t="shared" ref="Y64:AQ64" si="50">COUNTIFS(Y15:Y61,1)</f>
        <v>0</v>
      </c>
      <c r="Z64" s="234"/>
      <c r="AA64" s="234"/>
      <c r="AB64" s="234">
        <f t="shared" si="50"/>
        <v>0</v>
      </c>
      <c r="AC64" s="234"/>
      <c r="AD64" s="234"/>
      <c r="AE64" s="234">
        <f t="shared" si="50"/>
        <v>0</v>
      </c>
      <c r="AF64" s="234"/>
      <c r="AG64" s="234"/>
      <c r="AH64" s="234">
        <f t="shared" si="50"/>
        <v>0</v>
      </c>
      <c r="AI64" s="234"/>
      <c r="AJ64" s="234"/>
      <c r="AK64" s="234">
        <f t="shared" si="50"/>
        <v>1</v>
      </c>
      <c r="AL64" s="234"/>
      <c r="AM64" s="234"/>
      <c r="AN64" s="234">
        <f t="shared" si="50"/>
        <v>0</v>
      </c>
      <c r="AO64" s="234"/>
      <c r="AP64" s="234"/>
      <c r="AQ64" s="234">
        <f t="shared" si="50"/>
        <v>0</v>
      </c>
      <c r="AR64" s="139"/>
      <c r="AS64" s="170"/>
      <c r="AT64" s="170"/>
      <c r="AU64" s="170"/>
      <c r="AV64" s="170"/>
      <c r="AW64" s="170"/>
      <c r="AX64" s="170"/>
      <c r="AY64" s="170"/>
      <c r="AZ64" s="170"/>
      <c r="BA64" s="170"/>
      <c r="BB64" s="170"/>
      <c r="BC64" s="170"/>
    </row>
    <row r="65" spans="1:62" ht="18" customHeight="1" x14ac:dyDescent="0.25">
      <c r="B65" s="157"/>
      <c r="C65" s="157"/>
      <c r="D65" s="157"/>
      <c r="E65" s="157"/>
      <c r="F65" s="157"/>
      <c r="G65" s="157"/>
      <c r="H65" s="157"/>
      <c r="X65" s="236" t="s">
        <v>186</v>
      </c>
      <c r="Y65" s="234">
        <f t="shared" ref="Y65:AQ65" si="51">COUNTIFS(Y15:Y61,0)</f>
        <v>0</v>
      </c>
      <c r="Z65" s="234"/>
      <c r="AA65" s="234"/>
      <c r="AB65" s="234">
        <f t="shared" si="51"/>
        <v>0</v>
      </c>
      <c r="AC65" s="234"/>
      <c r="AD65" s="234"/>
      <c r="AE65" s="234">
        <f t="shared" si="51"/>
        <v>0</v>
      </c>
      <c r="AF65" s="234"/>
      <c r="AG65" s="234"/>
      <c r="AH65" s="234">
        <f t="shared" si="51"/>
        <v>0</v>
      </c>
      <c r="AI65" s="234"/>
      <c r="AJ65" s="234"/>
      <c r="AK65" s="234">
        <f t="shared" si="51"/>
        <v>0</v>
      </c>
      <c r="AL65" s="234"/>
      <c r="AM65" s="234"/>
      <c r="AN65" s="234">
        <f t="shared" si="51"/>
        <v>0</v>
      </c>
      <c r="AO65" s="234"/>
      <c r="AP65" s="234"/>
      <c r="AQ65" s="234">
        <f t="shared" si="51"/>
        <v>0</v>
      </c>
      <c r="AR65" s="139"/>
      <c r="AS65" s="170"/>
      <c r="AT65" s="170"/>
      <c r="AU65" s="170"/>
      <c r="AV65" s="170"/>
      <c r="AW65" s="170"/>
      <c r="AX65" s="170"/>
      <c r="AY65" s="170"/>
      <c r="AZ65" s="170"/>
      <c r="BA65" s="170"/>
      <c r="BB65" s="170"/>
      <c r="BC65" s="170"/>
    </row>
    <row r="66" spans="1:62" ht="18" customHeight="1" thickBot="1" x14ac:dyDescent="0.3">
      <c r="C66" s="63" t="s">
        <v>139</v>
      </c>
      <c r="D66" s="29"/>
      <c r="E66" s="29"/>
      <c r="F66" s="29"/>
      <c r="G66" s="29"/>
      <c r="H66" s="29"/>
      <c r="I66" s="29"/>
      <c r="J66" s="29"/>
      <c r="K66" s="29"/>
      <c r="L66" s="29"/>
      <c r="M66" s="29"/>
      <c r="N66" s="29"/>
      <c r="O66" s="29"/>
      <c r="P66" s="29"/>
      <c r="Q66" s="29"/>
      <c r="R66" s="29"/>
      <c r="S66" s="29"/>
      <c r="T66" s="29"/>
      <c r="U66" s="29"/>
      <c r="V66" s="178"/>
      <c r="W66" s="179"/>
      <c r="X66" s="179"/>
      <c r="Y66" s="179"/>
      <c r="Z66" s="179"/>
      <c r="AA66" s="179"/>
      <c r="AB66" s="179"/>
      <c r="AC66" s="179"/>
      <c r="AD66" s="179"/>
      <c r="AE66" s="179"/>
      <c r="AF66" s="179"/>
      <c r="AG66" s="179"/>
      <c r="AH66" s="179"/>
      <c r="AI66" s="179"/>
      <c r="AJ66" s="179"/>
      <c r="AK66" s="179"/>
      <c r="AL66" s="179"/>
      <c r="AM66" s="179"/>
      <c r="AN66" s="179"/>
      <c r="AO66" s="179"/>
      <c r="AP66" s="179"/>
      <c r="AQ66" s="179"/>
      <c r="AS66" s="170"/>
      <c r="AT66" s="170"/>
      <c r="AU66" s="170"/>
      <c r="AV66" s="170"/>
      <c r="AW66" s="170"/>
      <c r="AX66" s="170"/>
      <c r="AY66" s="170"/>
      <c r="AZ66" s="170"/>
      <c r="BA66" s="170"/>
      <c r="BB66" s="170"/>
      <c r="BC66" s="170"/>
    </row>
    <row r="67" spans="1:62" ht="18" customHeight="1" thickTop="1" x14ac:dyDescent="0.25">
      <c r="I67" s="181"/>
      <c r="J67" s="181"/>
      <c r="K67" s="181"/>
      <c r="L67" s="181"/>
      <c r="M67" s="181"/>
      <c r="N67" s="181"/>
      <c r="O67" s="181"/>
      <c r="P67" s="181"/>
      <c r="Q67" s="181"/>
      <c r="R67" s="181"/>
      <c r="S67" s="181"/>
      <c r="T67" s="181"/>
      <c r="U67" s="181"/>
      <c r="V67" s="181"/>
      <c r="W67" s="179"/>
      <c r="X67" s="236" t="s">
        <v>184</v>
      </c>
      <c r="Y67" s="179">
        <f>SUM(Y63:AQ63)</f>
        <v>1</v>
      </c>
      <c r="Z67" s="179"/>
      <c r="AA67" s="179"/>
      <c r="AB67" s="179"/>
      <c r="AC67" s="179"/>
      <c r="AD67" s="179"/>
      <c r="AE67" s="179"/>
      <c r="AF67" s="179"/>
      <c r="AG67" s="179"/>
      <c r="AH67" s="179"/>
      <c r="AI67" s="179"/>
      <c r="AJ67" s="179"/>
      <c r="AK67" s="179"/>
      <c r="AL67" s="179"/>
      <c r="AM67" s="179"/>
      <c r="AN67" s="179"/>
      <c r="AO67" s="179"/>
      <c r="AP67" s="179"/>
      <c r="AQ67" s="179"/>
    </row>
    <row r="68" spans="1:62" ht="37.5" customHeight="1" x14ac:dyDescent="0.25">
      <c r="C68" s="512" t="s">
        <v>140</v>
      </c>
      <c r="D68" s="512"/>
      <c r="E68" s="512"/>
      <c r="F68" s="512"/>
      <c r="G68" s="512"/>
      <c r="H68" s="512"/>
      <c r="I68" s="512"/>
      <c r="J68" s="512"/>
      <c r="K68" s="512"/>
      <c r="L68" s="512"/>
      <c r="M68" s="512"/>
      <c r="N68" s="512"/>
      <c r="O68" s="512"/>
      <c r="P68" s="512"/>
      <c r="Q68" s="512"/>
      <c r="R68" s="512"/>
      <c r="S68" s="512"/>
      <c r="T68" s="512"/>
      <c r="U68" s="512"/>
      <c r="V68" s="189"/>
      <c r="W68" s="179"/>
      <c r="X68" s="236" t="s">
        <v>185</v>
      </c>
      <c r="Y68" s="179">
        <f>SUM(Y64:AQ64)</f>
        <v>1</v>
      </c>
      <c r="Z68" s="179"/>
      <c r="AA68" s="179"/>
      <c r="AB68" s="179"/>
      <c r="AC68" s="179"/>
      <c r="AD68" s="179"/>
      <c r="AE68" s="179"/>
      <c r="AF68" s="179"/>
      <c r="AG68" s="179"/>
      <c r="AH68" s="179"/>
      <c r="AI68" s="179"/>
      <c r="AJ68" s="179"/>
      <c r="AK68" s="179"/>
      <c r="AL68" s="179"/>
      <c r="AM68" s="179"/>
      <c r="AN68" s="179"/>
      <c r="AO68" s="179"/>
      <c r="AP68" s="179"/>
      <c r="AQ68" s="179"/>
    </row>
    <row r="69" spans="1:62" ht="37.5" customHeight="1" x14ac:dyDescent="0.25">
      <c r="C69" s="512"/>
      <c r="D69" s="512"/>
      <c r="E69" s="512"/>
      <c r="F69" s="512"/>
      <c r="G69" s="512"/>
      <c r="H69" s="512"/>
      <c r="I69" s="512"/>
      <c r="J69" s="512"/>
      <c r="K69" s="512"/>
      <c r="L69" s="512"/>
      <c r="M69" s="512"/>
      <c r="N69" s="512"/>
      <c r="O69" s="512"/>
      <c r="P69" s="512"/>
      <c r="Q69" s="512"/>
      <c r="R69" s="512"/>
      <c r="S69" s="512"/>
      <c r="T69" s="512"/>
      <c r="U69" s="512"/>
      <c r="V69" s="189"/>
      <c r="W69" s="179"/>
      <c r="X69" s="236" t="s">
        <v>186</v>
      </c>
      <c r="Y69" s="179">
        <f>SUM(Y65:AQ65)</f>
        <v>0</v>
      </c>
      <c r="Z69" s="179"/>
      <c r="AA69" s="179"/>
      <c r="AB69" s="179"/>
      <c r="AC69" s="179"/>
      <c r="AD69" s="179"/>
      <c r="AE69" s="179"/>
      <c r="AF69" s="179"/>
      <c r="AG69" s="179"/>
      <c r="AH69" s="179"/>
      <c r="AI69" s="179"/>
      <c r="AJ69" s="179"/>
      <c r="AK69" s="179"/>
      <c r="AL69" s="179"/>
      <c r="AM69" s="179"/>
      <c r="AN69" s="179"/>
      <c r="AO69" s="179"/>
      <c r="AP69" s="179"/>
      <c r="AQ69" s="179"/>
    </row>
    <row r="70" spans="1:62" s="101" customFormat="1" ht="37.5" customHeight="1" x14ac:dyDescent="0.25">
      <c r="A70" s="180"/>
      <c r="B70" s="180"/>
      <c r="C70" s="512"/>
      <c r="D70" s="512"/>
      <c r="E70" s="512"/>
      <c r="F70" s="512"/>
      <c r="G70" s="512"/>
      <c r="H70" s="512"/>
      <c r="I70" s="512"/>
      <c r="J70" s="512"/>
      <c r="K70" s="512"/>
      <c r="L70" s="512"/>
      <c r="M70" s="512"/>
      <c r="N70" s="512"/>
      <c r="O70" s="512"/>
      <c r="P70" s="512"/>
      <c r="Q70" s="512"/>
      <c r="R70" s="512"/>
      <c r="S70" s="512"/>
      <c r="T70" s="512"/>
      <c r="U70" s="512"/>
      <c r="V70" s="189"/>
      <c r="W70" s="179"/>
      <c r="X70" s="179"/>
      <c r="Y70" s="179"/>
      <c r="Z70" s="179"/>
      <c r="AA70" s="179"/>
      <c r="AB70" s="179"/>
      <c r="AC70" s="179"/>
      <c r="AD70" s="179"/>
      <c r="AE70" s="179"/>
      <c r="AF70" s="179"/>
      <c r="AG70" s="179"/>
      <c r="AH70" s="179"/>
      <c r="AI70" s="179"/>
      <c r="AJ70" s="179"/>
      <c r="AK70" s="179"/>
      <c r="AL70" s="179"/>
      <c r="AM70" s="179"/>
      <c r="AN70" s="179"/>
      <c r="AO70" s="179"/>
      <c r="AP70" s="179"/>
      <c r="AQ70" s="179"/>
      <c r="AS70" s="140"/>
      <c r="AT70" s="140"/>
      <c r="AU70" s="140"/>
      <c r="AV70" s="140"/>
      <c r="AW70" s="140"/>
      <c r="AX70" s="140"/>
      <c r="AY70" s="140"/>
      <c r="AZ70" s="140"/>
      <c r="BA70" s="140"/>
      <c r="BB70" s="140"/>
      <c r="BC70" s="140"/>
      <c r="BD70" s="140"/>
      <c r="BE70" s="140"/>
      <c r="BF70" s="140"/>
      <c r="BG70" s="140"/>
      <c r="BH70" s="140"/>
      <c r="BI70" s="140"/>
      <c r="BJ70" s="140"/>
    </row>
    <row r="71" spans="1:62" s="101" customFormat="1" ht="37.5" customHeight="1" x14ac:dyDescent="0.25">
      <c r="A71" s="180"/>
      <c r="B71" s="180"/>
      <c r="C71" s="512"/>
      <c r="D71" s="512"/>
      <c r="E71" s="512"/>
      <c r="F71" s="512"/>
      <c r="G71" s="512"/>
      <c r="H71" s="512"/>
      <c r="I71" s="512"/>
      <c r="J71" s="512"/>
      <c r="K71" s="512"/>
      <c r="L71" s="512"/>
      <c r="M71" s="512"/>
      <c r="N71" s="512"/>
      <c r="O71" s="512"/>
      <c r="P71" s="512"/>
      <c r="Q71" s="512"/>
      <c r="R71" s="512"/>
      <c r="S71" s="512"/>
      <c r="T71" s="512"/>
      <c r="U71" s="512"/>
      <c r="V71" s="189"/>
      <c r="W71" s="179"/>
      <c r="X71" s="179"/>
      <c r="Y71" s="179"/>
      <c r="Z71" s="179"/>
      <c r="AA71" s="179"/>
      <c r="AB71" s="179"/>
      <c r="AC71" s="179"/>
      <c r="AD71" s="179"/>
      <c r="AE71" s="179"/>
      <c r="AF71" s="179"/>
      <c r="AG71" s="179"/>
      <c r="AH71" s="179"/>
      <c r="AI71" s="179"/>
      <c r="AJ71" s="179"/>
      <c r="AK71" s="179"/>
      <c r="AL71" s="179"/>
      <c r="AM71" s="179"/>
      <c r="AN71" s="179"/>
      <c r="AO71" s="179"/>
      <c r="AP71" s="179"/>
      <c r="AQ71" s="179"/>
      <c r="AS71" s="140"/>
      <c r="AT71" s="140"/>
      <c r="AU71" s="140"/>
      <c r="AV71" s="140"/>
      <c r="AW71" s="140"/>
      <c r="AX71" s="140"/>
      <c r="AY71" s="140"/>
      <c r="AZ71" s="140"/>
      <c r="BA71" s="140"/>
      <c r="BB71" s="140"/>
      <c r="BC71" s="140"/>
      <c r="BD71" s="140"/>
      <c r="BE71" s="140"/>
      <c r="BF71" s="140"/>
      <c r="BG71" s="140"/>
      <c r="BH71" s="140"/>
      <c r="BI71" s="140"/>
      <c r="BJ71" s="140"/>
    </row>
    <row r="72" spans="1:62" s="101" customFormat="1" ht="37.5" customHeight="1" x14ac:dyDescent="0.25">
      <c r="A72" s="180"/>
      <c r="B72" s="180"/>
      <c r="C72" s="512"/>
      <c r="D72" s="512"/>
      <c r="E72" s="512"/>
      <c r="F72" s="512"/>
      <c r="G72" s="512"/>
      <c r="H72" s="512"/>
      <c r="I72" s="512"/>
      <c r="J72" s="512"/>
      <c r="K72" s="512"/>
      <c r="L72" s="512"/>
      <c r="M72" s="512"/>
      <c r="N72" s="512"/>
      <c r="O72" s="512"/>
      <c r="P72" s="512"/>
      <c r="Q72" s="512"/>
      <c r="R72" s="512"/>
      <c r="S72" s="512"/>
      <c r="T72" s="512"/>
      <c r="U72" s="512"/>
      <c r="V72" s="189"/>
      <c r="W72" s="179"/>
      <c r="X72" s="179"/>
      <c r="Y72" s="179"/>
      <c r="Z72" s="179"/>
      <c r="AA72" s="179"/>
      <c r="AB72" s="179"/>
      <c r="AC72" s="179"/>
      <c r="AD72" s="179"/>
      <c r="AE72" s="179"/>
      <c r="AF72" s="179"/>
      <c r="AG72" s="179"/>
      <c r="AH72" s="179"/>
      <c r="AI72" s="179"/>
      <c r="AJ72" s="179"/>
      <c r="AK72" s="179"/>
      <c r="AL72" s="179"/>
      <c r="AM72" s="179"/>
      <c r="AN72" s="179"/>
      <c r="AO72" s="179"/>
      <c r="AP72" s="179"/>
      <c r="AQ72" s="179"/>
      <c r="AS72" s="140"/>
      <c r="AT72" s="140"/>
      <c r="AU72" s="140"/>
      <c r="AV72" s="140"/>
      <c r="AW72" s="140"/>
      <c r="AX72" s="140"/>
      <c r="AY72" s="140"/>
      <c r="AZ72" s="140"/>
      <c r="BA72" s="140"/>
      <c r="BB72" s="140"/>
      <c r="BC72" s="140"/>
      <c r="BD72" s="140"/>
      <c r="BE72" s="140"/>
      <c r="BF72" s="140"/>
      <c r="BG72" s="140"/>
      <c r="BH72" s="140"/>
      <c r="BI72" s="140"/>
      <c r="BJ72" s="140"/>
    </row>
    <row r="73" spans="1:62" s="101" customFormat="1" ht="37.5" customHeight="1" x14ac:dyDescent="0.25">
      <c r="A73" s="180"/>
      <c r="B73" s="180"/>
      <c r="C73" s="512"/>
      <c r="D73" s="512"/>
      <c r="E73" s="512"/>
      <c r="F73" s="512"/>
      <c r="G73" s="512"/>
      <c r="H73" s="512"/>
      <c r="I73" s="512"/>
      <c r="J73" s="512"/>
      <c r="K73" s="512"/>
      <c r="L73" s="512"/>
      <c r="M73" s="512"/>
      <c r="N73" s="512"/>
      <c r="O73" s="512"/>
      <c r="P73" s="512"/>
      <c r="Q73" s="512"/>
      <c r="R73" s="512"/>
      <c r="S73" s="512"/>
      <c r="T73" s="512"/>
      <c r="U73" s="512"/>
      <c r="V73" s="189"/>
      <c r="W73" s="179"/>
      <c r="X73" s="179"/>
      <c r="Y73" s="179"/>
      <c r="Z73" s="179"/>
      <c r="AA73" s="179"/>
      <c r="AB73" s="179"/>
      <c r="AC73" s="179"/>
      <c r="AD73" s="179"/>
      <c r="AE73" s="179"/>
      <c r="AF73" s="179"/>
      <c r="AG73" s="179"/>
      <c r="AH73" s="179"/>
      <c r="AI73" s="179"/>
      <c r="AJ73" s="179"/>
      <c r="AK73" s="179"/>
      <c r="AL73" s="179"/>
      <c r="AM73" s="179"/>
      <c r="AN73" s="179"/>
      <c r="AO73" s="179"/>
      <c r="AP73" s="179"/>
      <c r="AQ73" s="179"/>
      <c r="AS73" s="140"/>
      <c r="AT73" s="140"/>
      <c r="AU73" s="140"/>
      <c r="AV73" s="140"/>
      <c r="AW73" s="140"/>
      <c r="AX73" s="140"/>
      <c r="AY73" s="140"/>
      <c r="AZ73" s="140"/>
      <c r="BA73" s="140"/>
      <c r="BB73" s="140"/>
      <c r="BC73" s="140"/>
      <c r="BD73" s="140"/>
      <c r="BE73" s="140"/>
      <c r="BF73" s="140"/>
      <c r="BG73" s="140"/>
      <c r="BH73" s="140"/>
      <c r="BI73" s="140"/>
      <c r="BJ73" s="140"/>
    </row>
    <row r="74" spans="1:62" s="101" customFormat="1" ht="37.5" customHeight="1" x14ac:dyDescent="0.25">
      <c r="A74" s="180"/>
      <c r="B74" s="180"/>
      <c r="C74" s="512"/>
      <c r="D74" s="512"/>
      <c r="E74" s="512"/>
      <c r="F74" s="512"/>
      <c r="G74" s="512"/>
      <c r="H74" s="512"/>
      <c r="I74" s="512"/>
      <c r="J74" s="512"/>
      <c r="K74" s="512"/>
      <c r="L74" s="512"/>
      <c r="M74" s="512"/>
      <c r="N74" s="512"/>
      <c r="O74" s="512"/>
      <c r="P74" s="512"/>
      <c r="Q74" s="512"/>
      <c r="R74" s="512"/>
      <c r="S74" s="512"/>
      <c r="T74" s="512"/>
      <c r="U74" s="512"/>
      <c r="V74" s="189"/>
      <c r="W74" s="179"/>
      <c r="X74" s="179"/>
      <c r="Y74" s="179"/>
      <c r="Z74" s="179"/>
      <c r="AA74" s="179"/>
      <c r="AB74" s="179"/>
      <c r="AC74" s="179"/>
      <c r="AD74" s="179"/>
      <c r="AE74" s="179"/>
      <c r="AF74" s="179"/>
      <c r="AG74" s="179"/>
      <c r="AH74" s="179"/>
      <c r="AI74" s="179"/>
      <c r="AJ74" s="179"/>
      <c r="AK74" s="179"/>
      <c r="AL74" s="179"/>
      <c r="AM74" s="179"/>
      <c r="AN74" s="179"/>
      <c r="AO74" s="179"/>
      <c r="AP74" s="179"/>
      <c r="AQ74" s="179"/>
      <c r="AS74" s="140"/>
      <c r="AT74" s="140"/>
      <c r="AU74" s="140"/>
      <c r="AV74" s="140"/>
      <c r="AW74" s="140"/>
      <c r="AX74" s="140"/>
      <c r="AY74" s="140"/>
      <c r="AZ74" s="140"/>
      <c r="BA74" s="140"/>
      <c r="BB74" s="140"/>
      <c r="BC74" s="140"/>
      <c r="BD74" s="140"/>
      <c r="BE74" s="140"/>
      <c r="BF74" s="140"/>
      <c r="BG74" s="140"/>
      <c r="BH74" s="140"/>
      <c r="BI74" s="140"/>
      <c r="BJ74" s="140"/>
    </row>
    <row r="75" spans="1:62" s="101" customFormat="1" ht="37.5" customHeight="1" x14ac:dyDescent="0.25">
      <c r="A75" s="180"/>
      <c r="B75" s="180"/>
      <c r="C75" s="512"/>
      <c r="D75" s="512"/>
      <c r="E75" s="512"/>
      <c r="F75" s="512"/>
      <c r="G75" s="512"/>
      <c r="H75" s="512"/>
      <c r="I75" s="512"/>
      <c r="J75" s="512"/>
      <c r="K75" s="512"/>
      <c r="L75" s="512"/>
      <c r="M75" s="512"/>
      <c r="N75" s="512"/>
      <c r="O75" s="512"/>
      <c r="P75" s="512"/>
      <c r="Q75" s="512"/>
      <c r="R75" s="512"/>
      <c r="S75" s="512"/>
      <c r="T75" s="512"/>
      <c r="U75" s="512"/>
      <c r="V75" s="189"/>
      <c r="W75" s="179"/>
      <c r="X75" s="179"/>
      <c r="Y75" s="179"/>
      <c r="Z75" s="179"/>
      <c r="AA75" s="179"/>
      <c r="AB75" s="179"/>
      <c r="AC75" s="179"/>
      <c r="AD75" s="179"/>
      <c r="AE75" s="179"/>
      <c r="AF75" s="179"/>
      <c r="AG75" s="179"/>
      <c r="AH75" s="179"/>
      <c r="AI75" s="179"/>
      <c r="AJ75" s="179"/>
      <c r="AK75" s="179"/>
      <c r="AL75" s="179"/>
      <c r="AM75" s="179"/>
      <c r="AN75" s="179"/>
      <c r="AO75" s="179"/>
      <c r="AP75" s="179"/>
      <c r="AQ75" s="179"/>
      <c r="AS75" s="140"/>
      <c r="AT75" s="140"/>
      <c r="AU75" s="140"/>
      <c r="AV75" s="140"/>
      <c r="AW75" s="140"/>
      <c r="AX75" s="140"/>
      <c r="AY75" s="140"/>
      <c r="AZ75" s="140"/>
      <c r="BA75" s="140"/>
      <c r="BB75" s="140"/>
      <c r="BC75" s="140"/>
      <c r="BD75" s="140"/>
      <c r="BE75" s="140"/>
      <c r="BF75" s="140"/>
      <c r="BG75" s="140"/>
      <c r="BH75" s="140"/>
      <c r="BI75" s="140"/>
      <c r="BJ75" s="140"/>
    </row>
    <row r="76" spans="1:62" s="101" customFormat="1" ht="37.5" customHeight="1" x14ac:dyDescent="0.25">
      <c r="A76" s="180"/>
      <c r="B76" s="180"/>
      <c r="C76" s="512"/>
      <c r="D76" s="512"/>
      <c r="E76" s="512"/>
      <c r="F76" s="512"/>
      <c r="G76" s="512"/>
      <c r="H76" s="512"/>
      <c r="I76" s="512"/>
      <c r="J76" s="512"/>
      <c r="K76" s="512"/>
      <c r="L76" s="512"/>
      <c r="M76" s="512"/>
      <c r="N76" s="512"/>
      <c r="O76" s="512"/>
      <c r="P76" s="512"/>
      <c r="Q76" s="512"/>
      <c r="R76" s="512"/>
      <c r="S76" s="512"/>
      <c r="T76" s="512"/>
      <c r="U76" s="512"/>
      <c r="V76" s="189"/>
      <c r="W76" s="179"/>
      <c r="X76" s="179"/>
      <c r="Y76" s="179"/>
      <c r="Z76" s="179"/>
      <c r="AA76" s="179"/>
      <c r="AB76" s="179"/>
      <c r="AC76" s="179"/>
      <c r="AD76" s="179"/>
      <c r="AE76" s="179"/>
      <c r="AF76" s="179"/>
      <c r="AG76" s="179"/>
      <c r="AH76" s="179"/>
      <c r="AI76" s="179"/>
      <c r="AJ76" s="179"/>
      <c r="AK76" s="179"/>
      <c r="AL76" s="179"/>
      <c r="AM76" s="179"/>
      <c r="AN76" s="179"/>
      <c r="AO76" s="179"/>
      <c r="AP76" s="179"/>
      <c r="AQ76" s="179"/>
      <c r="AS76" s="140"/>
      <c r="AT76" s="140"/>
      <c r="AU76" s="140"/>
      <c r="AV76" s="140"/>
      <c r="AW76" s="140"/>
      <c r="AX76" s="140"/>
      <c r="AY76" s="140"/>
      <c r="AZ76" s="140"/>
      <c r="BA76" s="140"/>
      <c r="BB76" s="140"/>
      <c r="BC76" s="140"/>
      <c r="BD76" s="140"/>
      <c r="BE76" s="140"/>
      <c r="BF76" s="140"/>
      <c r="BG76" s="140"/>
      <c r="BH76" s="140"/>
      <c r="BI76" s="140"/>
      <c r="BJ76" s="140"/>
    </row>
    <row r="77" spans="1:62" s="101" customFormat="1" ht="37.5" customHeight="1" x14ac:dyDescent="0.25">
      <c r="A77" s="180"/>
      <c r="B77" s="180"/>
      <c r="C77" s="512"/>
      <c r="D77" s="512"/>
      <c r="E77" s="512"/>
      <c r="F77" s="512"/>
      <c r="G77" s="512"/>
      <c r="H77" s="512"/>
      <c r="I77" s="512"/>
      <c r="J77" s="512"/>
      <c r="K77" s="512"/>
      <c r="L77" s="512"/>
      <c r="M77" s="512"/>
      <c r="N77" s="512"/>
      <c r="O77" s="512"/>
      <c r="P77" s="512"/>
      <c r="Q77" s="512"/>
      <c r="R77" s="512"/>
      <c r="S77" s="512"/>
      <c r="T77" s="512"/>
      <c r="U77" s="512"/>
      <c r="V77" s="189"/>
      <c r="W77" s="179"/>
      <c r="X77" s="179"/>
      <c r="Y77" s="179"/>
      <c r="Z77" s="179"/>
      <c r="AA77" s="179"/>
      <c r="AB77" s="179"/>
      <c r="AC77" s="179"/>
      <c r="AD77" s="179"/>
      <c r="AE77" s="179"/>
      <c r="AF77" s="179"/>
      <c r="AG77" s="179"/>
      <c r="AH77" s="179"/>
      <c r="AI77" s="179"/>
      <c r="AJ77" s="179"/>
      <c r="AK77" s="179"/>
      <c r="AL77" s="179"/>
      <c r="AM77" s="179"/>
      <c r="AN77" s="179"/>
      <c r="AO77" s="179"/>
      <c r="AP77" s="179"/>
      <c r="AQ77" s="179"/>
      <c r="AS77" s="140"/>
      <c r="AT77" s="140"/>
      <c r="AU77" s="140"/>
      <c r="AV77" s="140"/>
      <c r="AW77" s="140"/>
      <c r="AX77" s="140"/>
      <c r="AY77" s="140"/>
      <c r="AZ77" s="140"/>
      <c r="BA77" s="140"/>
      <c r="BB77" s="140"/>
      <c r="BC77" s="140"/>
      <c r="BD77" s="140"/>
      <c r="BE77" s="140"/>
      <c r="BF77" s="140"/>
      <c r="BG77" s="140"/>
      <c r="BH77" s="140"/>
      <c r="BI77" s="140"/>
      <c r="BJ77" s="140"/>
    </row>
    <row r="78" spans="1:62" s="101" customFormat="1" ht="37.5" customHeight="1" x14ac:dyDescent="0.25">
      <c r="A78" s="180"/>
      <c r="B78" s="180"/>
      <c r="C78" s="512"/>
      <c r="D78" s="512"/>
      <c r="E78" s="512"/>
      <c r="F78" s="512"/>
      <c r="G78" s="512"/>
      <c r="H78" s="512"/>
      <c r="I78" s="512"/>
      <c r="J78" s="512"/>
      <c r="K78" s="512"/>
      <c r="L78" s="512"/>
      <c r="M78" s="512"/>
      <c r="N78" s="512"/>
      <c r="O78" s="512"/>
      <c r="P78" s="512"/>
      <c r="Q78" s="512"/>
      <c r="R78" s="512"/>
      <c r="S78" s="512"/>
      <c r="T78" s="512"/>
      <c r="U78" s="512"/>
      <c r="V78" s="189"/>
      <c r="W78" s="179"/>
      <c r="X78" s="179"/>
      <c r="Y78" s="179"/>
      <c r="Z78" s="179"/>
      <c r="AA78" s="179"/>
      <c r="AB78" s="179"/>
      <c r="AC78" s="179"/>
      <c r="AD78" s="179"/>
      <c r="AE78" s="179"/>
      <c r="AF78" s="179"/>
      <c r="AG78" s="179"/>
      <c r="AH78" s="179"/>
      <c r="AI78" s="179"/>
      <c r="AJ78" s="179"/>
      <c r="AK78" s="179"/>
      <c r="AL78" s="179"/>
      <c r="AM78" s="179"/>
      <c r="AN78" s="179"/>
      <c r="AO78" s="179"/>
      <c r="AP78" s="179"/>
      <c r="AQ78" s="179"/>
      <c r="AS78" s="140"/>
      <c r="AT78" s="140"/>
      <c r="AU78" s="140"/>
      <c r="AV78" s="140"/>
      <c r="AW78" s="140"/>
      <c r="AX78" s="140"/>
      <c r="AY78" s="140"/>
      <c r="AZ78" s="140"/>
      <c r="BA78" s="140"/>
      <c r="BB78" s="140"/>
      <c r="BC78" s="140"/>
      <c r="BD78" s="140"/>
      <c r="BE78" s="140"/>
      <c r="BF78" s="140"/>
      <c r="BG78" s="140"/>
      <c r="BH78" s="140"/>
      <c r="BI78" s="140"/>
      <c r="BJ78" s="140"/>
    </row>
    <row r="79" spans="1:62" s="101" customFormat="1" ht="37.5" customHeight="1" x14ac:dyDescent="0.25">
      <c r="A79" s="180"/>
      <c r="B79" s="180"/>
      <c r="C79" s="512"/>
      <c r="D79" s="512"/>
      <c r="E79" s="512"/>
      <c r="F79" s="512"/>
      <c r="G79" s="512"/>
      <c r="H79" s="512"/>
      <c r="I79" s="512"/>
      <c r="J79" s="512"/>
      <c r="K79" s="512"/>
      <c r="L79" s="512"/>
      <c r="M79" s="512"/>
      <c r="N79" s="512"/>
      <c r="O79" s="512"/>
      <c r="P79" s="512"/>
      <c r="Q79" s="512"/>
      <c r="R79" s="512"/>
      <c r="S79" s="512"/>
      <c r="T79" s="512"/>
      <c r="U79" s="512"/>
      <c r="V79" s="189"/>
      <c r="W79" s="179"/>
      <c r="X79" s="179"/>
      <c r="Y79" s="179"/>
      <c r="Z79" s="179"/>
      <c r="AA79" s="179"/>
      <c r="AB79" s="179"/>
      <c r="AC79" s="179"/>
      <c r="AD79" s="179"/>
      <c r="AE79" s="179"/>
      <c r="AF79" s="179"/>
      <c r="AG79" s="179"/>
      <c r="AH79" s="179"/>
      <c r="AI79" s="179"/>
      <c r="AJ79" s="179"/>
      <c r="AK79" s="179"/>
      <c r="AL79" s="179"/>
      <c r="AM79" s="179"/>
      <c r="AN79" s="179"/>
      <c r="AO79" s="179"/>
      <c r="AP79" s="179"/>
      <c r="AQ79" s="179"/>
      <c r="AS79" s="140"/>
      <c r="AT79" s="140"/>
      <c r="AU79" s="140"/>
      <c r="AV79" s="140"/>
      <c r="AW79" s="140"/>
      <c r="AX79" s="140"/>
      <c r="AY79" s="140"/>
      <c r="AZ79" s="140"/>
      <c r="BA79" s="140"/>
      <c r="BB79" s="140"/>
      <c r="BC79" s="140"/>
      <c r="BD79" s="140"/>
      <c r="BE79" s="140"/>
      <c r="BF79" s="140"/>
      <c r="BG79" s="140"/>
      <c r="BH79" s="140"/>
      <c r="BI79" s="140"/>
      <c r="BJ79" s="140"/>
    </row>
    <row r="80" spans="1:62" s="101" customFormat="1" ht="37.5" customHeight="1" x14ac:dyDescent="0.25">
      <c r="A80" s="180"/>
      <c r="B80" s="180"/>
      <c r="C80" s="512"/>
      <c r="D80" s="512"/>
      <c r="E80" s="512"/>
      <c r="F80" s="512"/>
      <c r="G80" s="512"/>
      <c r="H80" s="512"/>
      <c r="I80" s="512"/>
      <c r="J80" s="512"/>
      <c r="K80" s="512"/>
      <c r="L80" s="512"/>
      <c r="M80" s="512"/>
      <c r="N80" s="512"/>
      <c r="O80" s="512"/>
      <c r="P80" s="512"/>
      <c r="Q80" s="512"/>
      <c r="R80" s="512"/>
      <c r="S80" s="512"/>
      <c r="T80" s="512"/>
      <c r="U80" s="512"/>
      <c r="V80" s="189"/>
      <c r="W80" s="179"/>
      <c r="X80" s="179"/>
      <c r="Y80" s="179"/>
      <c r="Z80" s="179"/>
      <c r="AA80" s="179"/>
      <c r="AB80" s="179"/>
      <c r="AC80" s="179"/>
      <c r="AD80" s="179"/>
      <c r="AE80" s="179"/>
      <c r="AF80" s="179"/>
      <c r="AG80" s="179"/>
      <c r="AH80" s="179"/>
      <c r="AI80" s="179"/>
      <c r="AJ80" s="179"/>
      <c r="AK80" s="179"/>
      <c r="AL80" s="179"/>
      <c r="AM80" s="179"/>
      <c r="AN80" s="179"/>
      <c r="AO80" s="179"/>
      <c r="AP80" s="179"/>
      <c r="AQ80" s="179"/>
      <c r="AS80" s="140"/>
      <c r="AT80" s="140"/>
      <c r="AU80" s="140"/>
      <c r="AV80" s="140"/>
      <c r="AW80" s="140"/>
      <c r="AX80" s="140"/>
      <c r="AY80" s="140"/>
      <c r="AZ80" s="140"/>
      <c r="BA80" s="140"/>
      <c r="BB80" s="140"/>
      <c r="BC80" s="140"/>
      <c r="BD80" s="140"/>
      <c r="BE80" s="140"/>
      <c r="BF80" s="140"/>
      <c r="BG80" s="140"/>
      <c r="BH80" s="140"/>
      <c r="BI80" s="140"/>
      <c r="BJ80" s="140"/>
    </row>
    <row r="81" spans="1:62" s="101" customFormat="1" ht="37.5" customHeight="1" x14ac:dyDescent="0.25">
      <c r="A81" s="180"/>
      <c r="B81" s="180"/>
      <c r="C81" s="512"/>
      <c r="D81" s="512"/>
      <c r="E81" s="512"/>
      <c r="F81" s="512"/>
      <c r="G81" s="512"/>
      <c r="H81" s="512"/>
      <c r="I81" s="512"/>
      <c r="J81" s="512"/>
      <c r="K81" s="512"/>
      <c r="L81" s="512"/>
      <c r="M81" s="512"/>
      <c r="N81" s="512"/>
      <c r="O81" s="512"/>
      <c r="P81" s="512"/>
      <c r="Q81" s="512"/>
      <c r="R81" s="512"/>
      <c r="S81" s="512"/>
      <c r="T81" s="512"/>
      <c r="U81" s="512"/>
      <c r="V81" s="189"/>
      <c r="W81" s="179"/>
      <c r="X81" s="179"/>
      <c r="Y81" s="179"/>
      <c r="Z81" s="179"/>
      <c r="AA81" s="179"/>
      <c r="AB81" s="179"/>
      <c r="AC81" s="179"/>
      <c r="AD81" s="179"/>
      <c r="AE81" s="179"/>
      <c r="AF81" s="179"/>
      <c r="AG81" s="179"/>
      <c r="AH81" s="179"/>
      <c r="AI81" s="179"/>
      <c r="AJ81" s="179"/>
      <c r="AK81" s="179"/>
      <c r="AL81" s="179"/>
      <c r="AM81" s="179"/>
      <c r="AN81" s="179"/>
      <c r="AO81" s="179"/>
      <c r="AP81" s="179"/>
      <c r="AQ81" s="179"/>
      <c r="AS81" s="140"/>
      <c r="AT81" s="140"/>
      <c r="AU81" s="140"/>
      <c r="AV81" s="140"/>
      <c r="AW81" s="140"/>
      <c r="AX81" s="140"/>
      <c r="AY81" s="140"/>
      <c r="AZ81" s="140"/>
      <c r="BA81" s="140"/>
      <c r="BB81" s="140"/>
      <c r="BC81" s="140"/>
      <c r="BD81" s="140"/>
      <c r="BE81" s="140"/>
      <c r="BF81" s="140"/>
      <c r="BG81" s="140"/>
      <c r="BH81" s="140"/>
      <c r="BI81" s="140"/>
      <c r="BJ81" s="140"/>
    </row>
    <row r="82" spans="1:62" s="101" customFormat="1" ht="37.5" customHeight="1" x14ac:dyDescent="0.25">
      <c r="A82" s="180"/>
      <c r="B82" s="180"/>
      <c r="C82" s="512"/>
      <c r="D82" s="512"/>
      <c r="E82" s="512"/>
      <c r="F82" s="512"/>
      <c r="G82" s="512"/>
      <c r="H82" s="512"/>
      <c r="I82" s="512"/>
      <c r="J82" s="512"/>
      <c r="K82" s="512"/>
      <c r="L82" s="512"/>
      <c r="M82" s="512"/>
      <c r="N82" s="512"/>
      <c r="O82" s="512"/>
      <c r="P82" s="512"/>
      <c r="Q82" s="512"/>
      <c r="R82" s="512"/>
      <c r="S82" s="512"/>
      <c r="T82" s="512"/>
      <c r="U82" s="512"/>
      <c r="V82" s="189"/>
      <c r="W82" s="179"/>
      <c r="X82" s="179"/>
      <c r="Y82" s="179"/>
      <c r="Z82" s="179"/>
      <c r="AA82" s="179"/>
      <c r="AB82" s="179"/>
      <c r="AC82" s="179"/>
      <c r="AD82" s="179"/>
      <c r="AE82" s="179"/>
      <c r="AF82" s="179"/>
      <c r="AG82" s="179"/>
      <c r="AH82" s="179"/>
      <c r="AI82" s="179"/>
      <c r="AJ82" s="179"/>
      <c r="AK82" s="179"/>
      <c r="AL82" s="179"/>
      <c r="AM82" s="179"/>
      <c r="AN82" s="179"/>
      <c r="AO82" s="179"/>
      <c r="AP82" s="179"/>
      <c r="AQ82" s="179"/>
      <c r="AS82" s="140"/>
      <c r="AT82" s="140"/>
      <c r="AU82" s="140"/>
      <c r="AV82" s="140"/>
      <c r="AW82" s="140"/>
      <c r="AX82" s="140"/>
      <c r="AY82" s="140"/>
      <c r="AZ82" s="140"/>
      <c r="BA82" s="140"/>
      <c r="BB82" s="140"/>
      <c r="BC82" s="140"/>
      <c r="BD82" s="140"/>
      <c r="BE82" s="140"/>
      <c r="BF82" s="140"/>
      <c r="BG82" s="140"/>
      <c r="BH82" s="140"/>
      <c r="BI82" s="140"/>
      <c r="BJ82" s="140"/>
    </row>
    <row r="83" spans="1:62" s="101" customFormat="1" ht="37.5" customHeight="1" x14ac:dyDescent="0.25">
      <c r="A83" s="180"/>
      <c r="B83" s="180"/>
      <c r="C83" s="512"/>
      <c r="D83" s="512"/>
      <c r="E83" s="512"/>
      <c r="F83" s="512"/>
      <c r="G83" s="512"/>
      <c r="H83" s="512"/>
      <c r="I83" s="512"/>
      <c r="J83" s="512"/>
      <c r="K83" s="512"/>
      <c r="L83" s="512"/>
      <c r="M83" s="512"/>
      <c r="N83" s="512"/>
      <c r="O83" s="512"/>
      <c r="P83" s="512"/>
      <c r="Q83" s="512"/>
      <c r="R83" s="512"/>
      <c r="S83" s="512"/>
      <c r="T83" s="512"/>
      <c r="U83" s="512"/>
      <c r="V83" s="189"/>
      <c r="W83" s="179"/>
      <c r="X83" s="179"/>
      <c r="Y83" s="179"/>
      <c r="Z83" s="179"/>
      <c r="AA83" s="179"/>
      <c r="AB83" s="179"/>
      <c r="AC83" s="179"/>
      <c r="AD83" s="179"/>
      <c r="AE83" s="179"/>
      <c r="AF83" s="179"/>
      <c r="AG83" s="179"/>
      <c r="AH83" s="179"/>
      <c r="AI83" s="179"/>
      <c r="AJ83" s="179"/>
      <c r="AK83" s="179"/>
      <c r="AL83" s="179"/>
      <c r="AM83" s="179"/>
      <c r="AN83" s="179"/>
      <c r="AO83" s="179"/>
      <c r="AP83" s="179"/>
      <c r="AQ83" s="179"/>
      <c r="AS83" s="140"/>
      <c r="AT83" s="140"/>
      <c r="AU83" s="140"/>
      <c r="AV83" s="140"/>
      <c r="AW83" s="140"/>
      <c r="AX83" s="140"/>
      <c r="AY83" s="140"/>
      <c r="AZ83" s="140"/>
      <c r="BA83" s="140"/>
      <c r="BB83" s="140"/>
      <c r="BC83" s="140"/>
      <c r="BD83" s="140"/>
      <c r="BE83" s="140"/>
      <c r="BF83" s="140"/>
      <c r="BG83" s="140"/>
      <c r="BH83" s="140"/>
      <c r="BI83" s="140"/>
      <c r="BJ83" s="140"/>
    </row>
    <row r="84" spans="1:62" s="101" customFormat="1" ht="37.5" customHeight="1" x14ac:dyDescent="0.25">
      <c r="A84" s="180"/>
      <c r="B84" s="180"/>
      <c r="C84" s="512"/>
      <c r="D84" s="512"/>
      <c r="E84" s="512"/>
      <c r="F84" s="512"/>
      <c r="G84" s="512"/>
      <c r="H84" s="512"/>
      <c r="I84" s="512"/>
      <c r="J84" s="512"/>
      <c r="K84" s="512"/>
      <c r="L84" s="512"/>
      <c r="M84" s="512"/>
      <c r="N84" s="512"/>
      <c r="O84" s="512"/>
      <c r="P84" s="512"/>
      <c r="Q84" s="512"/>
      <c r="R84" s="512"/>
      <c r="S84" s="512"/>
      <c r="T84" s="512"/>
      <c r="U84" s="512"/>
      <c r="V84" s="189"/>
      <c r="W84" s="179"/>
      <c r="X84" s="179"/>
      <c r="Y84" s="179"/>
      <c r="Z84" s="179"/>
      <c r="AA84" s="179"/>
      <c r="AB84" s="179"/>
      <c r="AC84" s="179"/>
      <c r="AD84" s="179"/>
      <c r="AE84" s="179"/>
      <c r="AF84" s="179"/>
      <c r="AG84" s="179"/>
      <c r="AH84" s="179"/>
      <c r="AI84" s="179"/>
      <c r="AJ84" s="179"/>
      <c r="AK84" s="179"/>
      <c r="AL84" s="179"/>
      <c r="AM84" s="179"/>
      <c r="AN84" s="179"/>
      <c r="AO84" s="179"/>
      <c r="AP84" s="179"/>
      <c r="AQ84" s="179"/>
      <c r="AS84" s="140"/>
      <c r="AT84" s="140"/>
      <c r="AU84" s="140"/>
      <c r="AV84" s="140"/>
      <c r="AW84" s="140"/>
      <c r="AX84" s="140"/>
      <c r="AY84" s="140"/>
      <c r="AZ84" s="140"/>
      <c r="BA84" s="140"/>
      <c r="BB84" s="140"/>
      <c r="BC84" s="140"/>
      <c r="BD84" s="140"/>
      <c r="BE84" s="140"/>
      <c r="BF84" s="140"/>
      <c r="BG84" s="140"/>
      <c r="BH84" s="140"/>
      <c r="BI84" s="140"/>
      <c r="BJ84" s="140"/>
    </row>
    <row r="85" spans="1:62" s="101" customFormat="1" ht="18" customHeight="1" x14ac:dyDescent="0.25">
      <c r="A85" s="180"/>
      <c r="B85" s="180"/>
      <c r="C85" s="180"/>
      <c r="D85" s="180"/>
      <c r="E85" s="180"/>
      <c r="F85" s="180"/>
      <c r="G85" s="180"/>
      <c r="H85" s="180"/>
      <c r="I85" s="181"/>
      <c r="J85" s="181"/>
      <c r="K85" s="181"/>
      <c r="L85" s="181"/>
      <c r="M85" s="181"/>
      <c r="N85" s="181"/>
      <c r="O85" s="181"/>
      <c r="P85" s="181"/>
      <c r="Q85" s="181"/>
      <c r="R85" s="181"/>
      <c r="S85" s="181"/>
      <c r="T85" s="181"/>
      <c r="U85" s="181"/>
      <c r="V85" s="181"/>
      <c r="W85" s="179"/>
      <c r="X85" s="179"/>
      <c r="Y85" s="179"/>
      <c r="Z85" s="179"/>
      <c r="AA85" s="179"/>
      <c r="AB85" s="179"/>
      <c r="AC85" s="179"/>
      <c r="AD85" s="179"/>
      <c r="AE85" s="179"/>
      <c r="AF85" s="179"/>
      <c r="AG85" s="179"/>
      <c r="AH85" s="179"/>
      <c r="AI85" s="179"/>
      <c r="AJ85" s="179"/>
      <c r="AK85" s="179"/>
      <c r="AL85" s="179"/>
      <c r="AM85" s="179"/>
      <c r="AN85" s="179"/>
      <c r="AO85" s="179"/>
      <c r="AP85" s="179"/>
      <c r="AQ85" s="179"/>
      <c r="AS85" s="140"/>
      <c r="AT85" s="140"/>
      <c r="AU85" s="140"/>
      <c r="AV85" s="140"/>
      <c r="AW85" s="140"/>
      <c r="AX85" s="140"/>
      <c r="AY85" s="140"/>
      <c r="AZ85" s="140"/>
      <c r="BA85" s="140"/>
      <c r="BB85" s="140"/>
      <c r="BC85" s="140"/>
      <c r="BD85" s="140"/>
      <c r="BE85" s="140"/>
      <c r="BF85" s="140"/>
      <c r="BG85" s="140"/>
      <c r="BH85" s="140"/>
      <c r="BI85" s="140"/>
      <c r="BJ85" s="140"/>
    </row>
    <row r="86" spans="1:62" s="101" customFormat="1" ht="18" customHeight="1" x14ac:dyDescent="0.25">
      <c r="A86" s="180"/>
      <c r="B86" s="180"/>
      <c r="C86" s="180"/>
      <c r="D86" s="180"/>
      <c r="E86" s="180"/>
      <c r="F86" s="180"/>
      <c r="G86" s="180"/>
      <c r="H86" s="180"/>
      <c r="I86" s="181"/>
      <c r="J86" s="181"/>
      <c r="K86" s="181"/>
      <c r="L86" s="181"/>
      <c r="M86" s="181"/>
      <c r="N86" s="181"/>
      <c r="O86" s="181"/>
      <c r="P86" s="181"/>
      <c r="Q86" s="181"/>
      <c r="R86" s="181"/>
      <c r="S86" s="181"/>
      <c r="T86" s="181"/>
      <c r="U86" s="181"/>
      <c r="V86" s="181"/>
      <c r="W86" s="179"/>
      <c r="X86" s="179"/>
      <c r="Y86" s="179"/>
      <c r="Z86" s="179"/>
      <c r="AA86" s="179"/>
      <c r="AB86" s="179"/>
      <c r="AC86" s="179"/>
      <c r="AD86" s="179"/>
      <c r="AE86" s="179"/>
      <c r="AF86" s="179"/>
      <c r="AG86" s="179"/>
      <c r="AH86" s="179"/>
      <c r="AI86" s="179"/>
      <c r="AJ86" s="179"/>
      <c r="AK86" s="179"/>
      <c r="AL86" s="179"/>
      <c r="AM86" s="179"/>
      <c r="AN86" s="179"/>
      <c r="AO86" s="179"/>
      <c r="AP86" s="179"/>
      <c r="AQ86" s="179"/>
      <c r="AS86" s="140"/>
      <c r="AT86" s="140"/>
      <c r="AU86" s="140"/>
      <c r="AV86" s="140"/>
      <c r="AW86" s="140"/>
      <c r="AX86" s="140"/>
      <c r="AY86" s="140"/>
      <c r="AZ86" s="140"/>
      <c r="BA86" s="140"/>
      <c r="BB86" s="140"/>
      <c r="BC86" s="140"/>
      <c r="BD86" s="140"/>
      <c r="BE86" s="140"/>
      <c r="BF86" s="140"/>
      <c r="BG86" s="140"/>
      <c r="BH86" s="140"/>
      <c r="BI86" s="140"/>
      <c r="BJ86" s="140"/>
    </row>
    <row r="87" spans="1:62" s="101" customFormat="1" ht="18" customHeight="1" x14ac:dyDescent="0.25">
      <c r="A87" s="180"/>
      <c r="B87" s="180"/>
      <c r="C87" s="180"/>
      <c r="D87" s="180"/>
      <c r="E87" s="180"/>
      <c r="F87" s="180"/>
      <c r="G87" s="180"/>
      <c r="H87" s="180"/>
      <c r="I87" s="181"/>
      <c r="J87" s="181"/>
      <c r="K87" s="181"/>
      <c r="L87" s="181"/>
      <c r="M87" s="181"/>
      <c r="N87" s="181"/>
      <c r="O87" s="181"/>
      <c r="P87" s="181"/>
      <c r="Q87" s="181"/>
      <c r="R87" s="181"/>
      <c r="S87" s="181"/>
      <c r="T87" s="181"/>
      <c r="U87" s="181"/>
      <c r="V87" s="181"/>
      <c r="W87" s="179"/>
      <c r="X87" s="179"/>
      <c r="Y87" s="179"/>
      <c r="Z87" s="179"/>
      <c r="AA87" s="179"/>
      <c r="AB87" s="179"/>
      <c r="AC87" s="179"/>
      <c r="AD87" s="179"/>
      <c r="AE87" s="179"/>
      <c r="AF87" s="179"/>
      <c r="AG87" s="179"/>
      <c r="AH87" s="179"/>
      <c r="AI87" s="179"/>
      <c r="AJ87" s="179"/>
      <c r="AK87" s="179"/>
      <c r="AL87" s="179"/>
      <c r="AM87" s="179"/>
      <c r="AN87" s="179"/>
      <c r="AO87" s="179"/>
      <c r="AP87" s="179"/>
      <c r="AQ87" s="179"/>
      <c r="AS87" s="140"/>
      <c r="AT87" s="140"/>
      <c r="AU87" s="140"/>
      <c r="AV87" s="140"/>
      <c r="AW87" s="140"/>
      <c r="AX87" s="140"/>
      <c r="AY87" s="140"/>
      <c r="AZ87" s="140"/>
      <c r="BA87" s="140"/>
      <c r="BB87" s="140"/>
      <c r="BC87" s="140"/>
      <c r="BD87" s="140"/>
      <c r="BE87" s="140"/>
      <c r="BF87" s="140"/>
      <c r="BG87" s="140"/>
      <c r="BH87" s="140"/>
      <c r="BI87" s="140"/>
      <c r="BJ87" s="140"/>
    </row>
    <row r="88" spans="1:62" s="101" customFormat="1" ht="18" customHeight="1" x14ac:dyDescent="0.25">
      <c r="A88" s="180"/>
      <c r="B88" s="180"/>
      <c r="C88" s="180"/>
      <c r="D88" s="180"/>
      <c r="E88" s="180"/>
      <c r="F88" s="180"/>
      <c r="G88" s="180"/>
      <c r="H88" s="180"/>
      <c r="I88" s="181"/>
      <c r="J88" s="181"/>
      <c r="K88" s="181"/>
      <c r="L88" s="181"/>
      <c r="M88" s="181"/>
      <c r="N88" s="181"/>
      <c r="O88" s="181"/>
      <c r="P88" s="181"/>
      <c r="Q88" s="181"/>
      <c r="R88" s="181"/>
      <c r="S88" s="181"/>
      <c r="T88" s="181"/>
      <c r="U88" s="181"/>
      <c r="V88" s="181"/>
      <c r="W88" s="179"/>
      <c r="X88" s="179"/>
      <c r="Y88" s="179"/>
      <c r="Z88" s="179"/>
      <c r="AA88" s="179"/>
      <c r="AB88" s="179"/>
      <c r="AC88" s="179"/>
      <c r="AD88" s="179"/>
      <c r="AE88" s="179"/>
      <c r="AF88" s="179"/>
      <c r="AG88" s="179"/>
      <c r="AH88" s="179"/>
      <c r="AI88" s="179"/>
      <c r="AJ88" s="179"/>
      <c r="AK88" s="179"/>
      <c r="AL88" s="179"/>
      <c r="AM88" s="179"/>
      <c r="AN88" s="179"/>
      <c r="AO88" s="179"/>
      <c r="AP88" s="179"/>
      <c r="AQ88" s="179"/>
      <c r="AS88" s="140"/>
      <c r="AT88" s="140"/>
      <c r="AU88" s="140"/>
      <c r="AV88" s="140"/>
      <c r="AW88" s="140"/>
      <c r="AX88" s="140"/>
      <c r="AY88" s="140"/>
      <c r="AZ88" s="140"/>
      <c r="BA88" s="140"/>
      <c r="BB88" s="140"/>
      <c r="BC88" s="140"/>
      <c r="BD88" s="140"/>
      <c r="BE88" s="140"/>
      <c r="BF88" s="140"/>
      <c r="BG88" s="140"/>
      <c r="BH88" s="140"/>
      <c r="BI88" s="140"/>
      <c r="BJ88" s="140"/>
    </row>
    <row r="89" spans="1:62" s="101" customFormat="1" ht="18" customHeight="1" x14ac:dyDescent="0.25">
      <c r="A89" s="180"/>
      <c r="B89" s="180"/>
      <c r="C89" s="180"/>
      <c r="D89" s="180"/>
      <c r="E89" s="180"/>
      <c r="F89" s="180"/>
      <c r="G89" s="180"/>
      <c r="H89" s="180"/>
      <c r="I89" s="181"/>
      <c r="J89" s="181"/>
      <c r="K89" s="181"/>
      <c r="L89" s="181"/>
      <c r="M89" s="181"/>
      <c r="N89" s="181"/>
      <c r="O89" s="181"/>
      <c r="P89" s="181"/>
      <c r="Q89" s="181"/>
      <c r="R89" s="181"/>
      <c r="S89" s="181"/>
      <c r="T89" s="181"/>
      <c r="U89" s="181"/>
      <c r="V89" s="181"/>
      <c r="W89" s="179"/>
      <c r="X89" s="179"/>
      <c r="Y89" s="179"/>
      <c r="Z89" s="179"/>
      <c r="AA89" s="179"/>
      <c r="AB89" s="179"/>
      <c r="AC89" s="179"/>
      <c r="AD89" s="179"/>
      <c r="AE89" s="179"/>
      <c r="AF89" s="179"/>
      <c r="AG89" s="179"/>
      <c r="AH89" s="179"/>
      <c r="AI89" s="179"/>
      <c r="AJ89" s="179"/>
      <c r="AK89" s="179"/>
      <c r="AL89" s="179"/>
      <c r="AM89" s="179"/>
      <c r="AN89" s="179"/>
      <c r="AO89" s="179"/>
      <c r="AP89" s="179"/>
      <c r="AQ89" s="179"/>
      <c r="AS89" s="140"/>
      <c r="AT89" s="140"/>
      <c r="AU89" s="140"/>
      <c r="AV89" s="140"/>
      <c r="AW89" s="140"/>
      <c r="AX89" s="140"/>
      <c r="AY89" s="140"/>
      <c r="AZ89" s="140"/>
      <c r="BA89" s="140"/>
      <c r="BB89" s="140"/>
      <c r="BC89" s="140"/>
      <c r="BD89" s="140"/>
      <c r="BE89" s="140"/>
      <c r="BF89" s="140"/>
      <c r="BG89" s="140"/>
      <c r="BH89" s="140"/>
      <c r="BI89" s="140"/>
      <c r="BJ89" s="140"/>
    </row>
    <row r="90" spans="1:62" s="101" customFormat="1" ht="18" customHeight="1" x14ac:dyDescent="0.25">
      <c r="A90" s="180"/>
      <c r="B90" s="180"/>
      <c r="C90" s="180"/>
      <c r="D90" s="180"/>
      <c r="E90" s="180"/>
      <c r="F90" s="180"/>
      <c r="G90" s="180"/>
      <c r="H90" s="180"/>
      <c r="I90" s="181"/>
      <c r="J90" s="181"/>
      <c r="K90" s="181"/>
      <c r="L90" s="181"/>
      <c r="M90" s="181"/>
      <c r="N90" s="181"/>
      <c r="O90" s="181"/>
      <c r="P90" s="181"/>
      <c r="Q90" s="181"/>
      <c r="R90" s="181"/>
      <c r="S90" s="181"/>
      <c r="T90" s="181"/>
      <c r="U90" s="181"/>
      <c r="V90" s="181"/>
      <c r="W90" s="179"/>
      <c r="X90" s="179"/>
      <c r="Y90" s="179"/>
      <c r="Z90" s="179"/>
      <c r="AA90" s="179"/>
      <c r="AB90" s="179"/>
      <c r="AC90" s="179"/>
      <c r="AD90" s="179"/>
      <c r="AE90" s="179"/>
      <c r="AF90" s="179"/>
      <c r="AG90" s="179"/>
      <c r="AH90" s="179"/>
      <c r="AI90" s="179"/>
      <c r="AJ90" s="179"/>
      <c r="AK90" s="179"/>
      <c r="AL90" s="179"/>
      <c r="AM90" s="179"/>
      <c r="AN90" s="179"/>
      <c r="AO90" s="179"/>
      <c r="AP90" s="179"/>
      <c r="AQ90" s="179"/>
      <c r="AS90" s="140"/>
      <c r="AT90" s="140"/>
      <c r="AU90" s="140"/>
      <c r="AV90" s="140"/>
      <c r="AW90" s="140"/>
      <c r="AX90" s="140"/>
      <c r="AY90" s="140"/>
      <c r="AZ90" s="140"/>
      <c r="BA90" s="140"/>
      <c r="BB90" s="140"/>
      <c r="BC90" s="140"/>
      <c r="BD90" s="140"/>
      <c r="BE90" s="140"/>
      <c r="BF90" s="140"/>
      <c r="BG90" s="140"/>
      <c r="BH90" s="140"/>
      <c r="BI90" s="140"/>
      <c r="BJ90" s="140"/>
    </row>
    <row r="91" spans="1:62" s="101" customFormat="1" ht="18" customHeight="1" x14ac:dyDescent="0.25">
      <c r="A91" s="180"/>
      <c r="B91" s="180"/>
      <c r="C91" s="180"/>
      <c r="D91" s="180"/>
      <c r="E91" s="180"/>
      <c r="F91" s="180"/>
      <c r="G91" s="180"/>
      <c r="H91" s="180"/>
      <c r="I91" s="181"/>
      <c r="J91" s="181"/>
      <c r="K91" s="181"/>
      <c r="L91" s="181"/>
      <c r="M91" s="181"/>
      <c r="N91" s="181"/>
      <c r="O91" s="181"/>
      <c r="P91" s="181"/>
      <c r="Q91" s="181"/>
      <c r="R91" s="181"/>
      <c r="S91" s="181"/>
      <c r="T91" s="181"/>
      <c r="U91" s="181"/>
      <c r="V91" s="181"/>
      <c r="W91" s="179"/>
      <c r="X91" s="179"/>
      <c r="Y91" s="179"/>
      <c r="Z91" s="179"/>
      <c r="AA91" s="179"/>
      <c r="AB91" s="179"/>
      <c r="AC91" s="179"/>
      <c r="AD91" s="179"/>
      <c r="AE91" s="179"/>
      <c r="AF91" s="179"/>
      <c r="AG91" s="179"/>
      <c r="AH91" s="179"/>
      <c r="AI91" s="179"/>
      <c r="AJ91" s="179"/>
      <c r="AK91" s="179"/>
      <c r="AL91" s="179"/>
      <c r="AM91" s="179"/>
      <c r="AN91" s="179"/>
      <c r="AO91" s="179"/>
      <c r="AP91" s="179"/>
      <c r="AQ91" s="179"/>
      <c r="AS91" s="140"/>
      <c r="AT91" s="140"/>
      <c r="AU91" s="140"/>
      <c r="AV91" s="140"/>
      <c r="AW91" s="140"/>
      <c r="AX91" s="140"/>
      <c r="AY91" s="140"/>
      <c r="AZ91" s="140"/>
      <c r="BA91" s="140"/>
      <c r="BB91" s="140"/>
      <c r="BC91" s="140"/>
      <c r="BD91" s="140"/>
      <c r="BE91" s="140"/>
      <c r="BF91" s="140"/>
      <c r="BG91" s="140"/>
      <c r="BH91" s="140"/>
      <c r="BI91" s="140"/>
      <c r="BJ91" s="140"/>
    </row>
    <row r="92" spans="1:62" s="101" customFormat="1" ht="18" customHeight="1" x14ac:dyDescent="0.25">
      <c r="A92" s="180"/>
      <c r="B92" s="180"/>
      <c r="C92" s="180"/>
      <c r="D92" s="180"/>
      <c r="E92" s="180"/>
      <c r="F92" s="180"/>
      <c r="G92" s="180"/>
      <c r="H92" s="180"/>
      <c r="I92" s="181"/>
      <c r="J92" s="181"/>
      <c r="K92" s="181"/>
      <c r="L92" s="181"/>
      <c r="M92" s="181"/>
      <c r="N92" s="181"/>
      <c r="O92" s="181"/>
      <c r="P92" s="181"/>
      <c r="Q92" s="181"/>
      <c r="R92" s="181"/>
      <c r="S92" s="181"/>
      <c r="T92" s="181"/>
      <c r="U92" s="181"/>
      <c r="V92" s="181"/>
      <c r="W92" s="179"/>
      <c r="X92" s="179"/>
      <c r="Y92" s="179"/>
      <c r="Z92" s="179"/>
      <c r="AA92" s="179"/>
      <c r="AB92" s="179"/>
      <c r="AC92" s="179"/>
      <c r="AD92" s="179"/>
      <c r="AE92" s="179"/>
      <c r="AF92" s="179"/>
      <c r="AG92" s="179"/>
      <c r="AH92" s="179"/>
      <c r="AI92" s="179"/>
      <c r="AJ92" s="179"/>
      <c r="AK92" s="179"/>
      <c r="AL92" s="179"/>
      <c r="AM92" s="179"/>
      <c r="AN92" s="179"/>
      <c r="AO92" s="179"/>
      <c r="AP92" s="179"/>
      <c r="AQ92" s="179"/>
      <c r="AS92" s="140"/>
      <c r="AT92" s="140"/>
      <c r="AU92" s="140"/>
      <c r="AV92" s="140"/>
      <c r="AW92" s="140"/>
      <c r="AX92" s="140"/>
      <c r="AY92" s="140"/>
      <c r="AZ92" s="140"/>
      <c r="BA92" s="140"/>
      <c r="BB92" s="140"/>
      <c r="BC92" s="140"/>
      <c r="BD92" s="140"/>
      <c r="BE92" s="140"/>
      <c r="BF92" s="140"/>
      <c r="BG92" s="140"/>
      <c r="BH92" s="140"/>
      <c r="BI92" s="140"/>
      <c r="BJ92" s="140"/>
    </row>
    <row r="93" spans="1:62" s="101" customFormat="1" ht="18" customHeight="1" x14ac:dyDescent="0.25">
      <c r="A93" s="180"/>
      <c r="B93" s="180"/>
      <c r="C93" s="180"/>
      <c r="D93" s="180"/>
      <c r="E93" s="180"/>
      <c r="F93" s="180"/>
      <c r="G93" s="180"/>
      <c r="H93" s="180"/>
      <c r="I93" s="181"/>
      <c r="J93" s="181"/>
      <c r="K93" s="181"/>
      <c r="L93" s="181"/>
      <c r="M93" s="181"/>
      <c r="N93" s="181"/>
      <c r="O93" s="181"/>
      <c r="P93" s="181"/>
      <c r="Q93" s="181"/>
      <c r="R93" s="181"/>
      <c r="S93" s="181"/>
      <c r="T93" s="181"/>
      <c r="U93" s="181"/>
      <c r="V93" s="181"/>
      <c r="W93" s="179"/>
      <c r="X93" s="179"/>
      <c r="Y93" s="179"/>
      <c r="Z93" s="179"/>
      <c r="AA93" s="179"/>
      <c r="AB93" s="179"/>
      <c r="AC93" s="179"/>
      <c r="AD93" s="179"/>
      <c r="AE93" s="179"/>
      <c r="AF93" s="179"/>
      <c r="AG93" s="179"/>
      <c r="AH93" s="179"/>
      <c r="AI93" s="179"/>
      <c r="AJ93" s="179"/>
      <c r="AK93" s="179"/>
      <c r="AL93" s="179"/>
      <c r="AM93" s="179"/>
      <c r="AN93" s="179"/>
      <c r="AO93" s="179"/>
      <c r="AP93" s="179"/>
      <c r="AQ93" s="179"/>
      <c r="AS93" s="140"/>
      <c r="AT93" s="140"/>
      <c r="AU93" s="140"/>
      <c r="AV93" s="140"/>
      <c r="AW93" s="140"/>
      <c r="AX93" s="140"/>
      <c r="AY93" s="140"/>
      <c r="AZ93" s="140"/>
      <c r="BA93" s="140"/>
      <c r="BB93" s="140"/>
      <c r="BC93" s="140"/>
      <c r="BD93" s="140"/>
      <c r="BE93" s="140"/>
      <c r="BF93" s="140"/>
      <c r="BG93" s="140"/>
      <c r="BH93" s="140"/>
      <c r="BI93" s="140"/>
      <c r="BJ93" s="140"/>
    </row>
    <row r="94" spans="1:62" s="101" customFormat="1" ht="18" customHeight="1" x14ac:dyDescent="0.25">
      <c r="A94" s="180"/>
      <c r="B94" s="180"/>
      <c r="C94" s="180"/>
      <c r="D94" s="180"/>
      <c r="E94" s="180"/>
      <c r="F94" s="180"/>
      <c r="G94" s="180"/>
      <c r="H94" s="180"/>
      <c r="I94" s="181"/>
      <c r="J94" s="181"/>
      <c r="K94" s="181"/>
      <c r="L94" s="181"/>
      <c r="M94" s="181"/>
      <c r="N94" s="181"/>
      <c r="O94" s="181"/>
      <c r="P94" s="181"/>
      <c r="Q94" s="181"/>
      <c r="R94" s="181"/>
      <c r="S94" s="181"/>
      <c r="T94" s="181"/>
      <c r="U94" s="181"/>
      <c r="V94" s="181"/>
      <c r="W94" s="179"/>
      <c r="X94" s="179"/>
      <c r="Y94" s="179"/>
      <c r="Z94" s="179"/>
      <c r="AA94" s="179"/>
      <c r="AB94" s="179"/>
      <c r="AC94" s="179"/>
      <c r="AD94" s="179"/>
      <c r="AE94" s="179"/>
      <c r="AF94" s="179"/>
      <c r="AG94" s="179"/>
      <c r="AH94" s="179"/>
      <c r="AI94" s="179"/>
      <c r="AJ94" s="179"/>
      <c r="AK94" s="179"/>
      <c r="AL94" s="179"/>
      <c r="AM94" s="179"/>
      <c r="AN94" s="179"/>
      <c r="AO94" s="179"/>
      <c r="AP94" s="179"/>
      <c r="AQ94" s="179"/>
      <c r="AS94" s="140"/>
      <c r="AT94" s="140"/>
      <c r="AU94" s="140"/>
      <c r="AV94" s="140"/>
      <c r="AW94" s="140"/>
      <c r="AX94" s="140"/>
      <c r="AY94" s="140"/>
      <c r="AZ94" s="140"/>
      <c r="BA94" s="140"/>
      <c r="BB94" s="140"/>
      <c r="BC94" s="140"/>
      <c r="BD94" s="140"/>
      <c r="BE94" s="140"/>
      <c r="BF94" s="140"/>
      <c r="BG94" s="140"/>
      <c r="BH94" s="140"/>
      <c r="BI94" s="140"/>
      <c r="BJ94" s="140"/>
    </row>
    <row r="95" spans="1:62" s="101" customFormat="1" ht="18" customHeight="1" x14ac:dyDescent="0.25">
      <c r="A95" s="180"/>
      <c r="B95" s="180"/>
      <c r="C95" s="180"/>
      <c r="D95" s="180"/>
      <c r="E95" s="180"/>
      <c r="F95" s="180"/>
      <c r="G95" s="180"/>
      <c r="H95" s="180"/>
      <c r="I95" s="181"/>
      <c r="J95" s="181"/>
      <c r="K95" s="181"/>
      <c r="L95" s="181"/>
      <c r="M95" s="181"/>
      <c r="N95" s="181"/>
      <c r="O95" s="181"/>
      <c r="P95" s="181"/>
      <c r="Q95" s="181"/>
      <c r="R95" s="181"/>
      <c r="S95" s="181"/>
      <c r="T95" s="181"/>
      <c r="U95" s="181"/>
      <c r="V95" s="181"/>
      <c r="W95" s="179"/>
      <c r="X95" s="179"/>
      <c r="Y95" s="179"/>
      <c r="Z95" s="179"/>
      <c r="AA95" s="179"/>
      <c r="AB95" s="179"/>
      <c r="AC95" s="179"/>
      <c r="AD95" s="179"/>
      <c r="AE95" s="179"/>
      <c r="AF95" s="179"/>
      <c r="AG95" s="179"/>
      <c r="AH95" s="179"/>
      <c r="AI95" s="179"/>
      <c r="AJ95" s="179"/>
      <c r="AK95" s="179"/>
      <c r="AL95" s="179"/>
      <c r="AM95" s="179"/>
      <c r="AN95" s="179"/>
      <c r="AO95" s="179"/>
      <c r="AP95" s="179"/>
      <c r="AQ95" s="179"/>
      <c r="AS95" s="140"/>
      <c r="AT95" s="140"/>
      <c r="AU95" s="140"/>
      <c r="AV95" s="140"/>
      <c r="AW95" s="140"/>
      <c r="AX95" s="140"/>
      <c r="AY95" s="140"/>
      <c r="AZ95" s="140"/>
      <c r="BA95" s="140"/>
      <c r="BB95" s="140"/>
      <c r="BC95" s="140"/>
      <c r="BD95" s="140"/>
      <c r="BE95" s="140"/>
      <c r="BF95" s="140"/>
      <c r="BG95" s="140"/>
      <c r="BH95" s="140"/>
      <c r="BI95" s="140"/>
      <c r="BJ95" s="140"/>
    </row>
    <row r="96" spans="1:62" s="101" customFormat="1" ht="18" customHeight="1" x14ac:dyDescent="0.25">
      <c r="A96" s="180"/>
      <c r="B96" s="180"/>
      <c r="C96" s="180"/>
      <c r="D96" s="180"/>
      <c r="E96" s="180"/>
      <c r="F96" s="180"/>
      <c r="G96" s="180"/>
      <c r="H96" s="180"/>
      <c r="I96" s="181"/>
      <c r="J96" s="181"/>
      <c r="K96" s="181"/>
      <c r="L96" s="181"/>
      <c r="M96" s="181"/>
      <c r="N96" s="181"/>
      <c r="O96" s="181"/>
      <c r="P96" s="181"/>
      <c r="Q96" s="181"/>
      <c r="R96" s="181"/>
      <c r="S96" s="181"/>
      <c r="T96" s="181"/>
      <c r="U96" s="181"/>
      <c r="V96" s="181"/>
      <c r="W96" s="179"/>
      <c r="X96" s="179"/>
      <c r="Y96" s="179"/>
      <c r="Z96" s="179"/>
      <c r="AA96" s="179"/>
      <c r="AB96" s="179"/>
      <c r="AC96" s="179"/>
      <c r="AD96" s="179"/>
      <c r="AE96" s="179"/>
      <c r="AF96" s="179"/>
      <c r="AG96" s="179"/>
      <c r="AH96" s="179"/>
      <c r="AI96" s="179"/>
      <c r="AJ96" s="179"/>
      <c r="AK96" s="179"/>
      <c r="AL96" s="179"/>
      <c r="AM96" s="179"/>
      <c r="AN96" s="179"/>
      <c r="AO96" s="179"/>
      <c r="AP96" s="179"/>
      <c r="AQ96" s="179"/>
      <c r="AS96" s="140"/>
      <c r="AT96" s="140"/>
      <c r="AU96" s="140"/>
      <c r="AV96" s="140"/>
      <c r="AW96" s="140"/>
      <c r="AX96" s="140"/>
      <c r="AY96" s="140"/>
      <c r="AZ96" s="140"/>
      <c r="BA96" s="140"/>
      <c r="BB96" s="140"/>
      <c r="BC96" s="140"/>
      <c r="BD96" s="140"/>
      <c r="BE96" s="140"/>
      <c r="BF96" s="140"/>
      <c r="BG96" s="140"/>
      <c r="BH96" s="140"/>
      <c r="BI96" s="140"/>
      <c r="BJ96" s="140"/>
    </row>
    <row r="97" spans="1:62" s="101" customFormat="1" ht="18" customHeight="1" x14ac:dyDescent="0.25">
      <c r="A97" s="180"/>
      <c r="B97" s="180"/>
      <c r="C97" s="180"/>
      <c r="D97" s="180"/>
      <c r="E97" s="180"/>
      <c r="F97" s="180"/>
      <c r="G97" s="180"/>
      <c r="H97" s="180"/>
      <c r="I97" s="181"/>
      <c r="J97" s="181"/>
      <c r="K97" s="181"/>
      <c r="L97" s="181"/>
      <c r="M97" s="181"/>
      <c r="N97" s="181"/>
      <c r="O97" s="181"/>
      <c r="P97" s="181"/>
      <c r="Q97" s="181"/>
      <c r="R97" s="181"/>
      <c r="S97" s="181"/>
      <c r="T97" s="181"/>
      <c r="U97" s="181"/>
      <c r="V97" s="181"/>
      <c r="W97" s="179"/>
      <c r="X97" s="179"/>
      <c r="Y97" s="179"/>
      <c r="Z97" s="179"/>
      <c r="AA97" s="179"/>
      <c r="AB97" s="179"/>
      <c r="AC97" s="179"/>
      <c r="AD97" s="179"/>
      <c r="AE97" s="179"/>
      <c r="AF97" s="179"/>
      <c r="AG97" s="179"/>
      <c r="AH97" s="179"/>
      <c r="AI97" s="179"/>
      <c r="AJ97" s="179"/>
      <c r="AK97" s="179"/>
      <c r="AL97" s="179"/>
      <c r="AM97" s="179"/>
      <c r="AN97" s="179"/>
      <c r="AO97" s="179"/>
      <c r="AP97" s="179"/>
      <c r="AQ97" s="179"/>
      <c r="AS97" s="140"/>
      <c r="AT97" s="140"/>
      <c r="AU97" s="140"/>
      <c r="AV97" s="140"/>
      <c r="AW97" s="140"/>
      <c r="AX97" s="140"/>
      <c r="AY97" s="140"/>
      <c r="AZ97" s="140"/>
      <c r="BA97" s="140"/>
      <c r="BB97" s="140"/>
      <c r="BC97" s="140"/>
      <c r="BD97" s="140"/>
      <c r="BE97" s="140"/>
      <c r="BF97" s="140"/>
      <c r="BG97" s="140"/>
      <c r="BH97" s="140"/>
      <c r="BI97" s="140"/>
      <c r="BJ97" s="140"/>
    </row>
    <row r="98" spans="1:62" s="101" customFormat="1" ht="18" customHeight="1" x14ac:dyDescent="0.25">
      <c r="A98" s="180"/>
      <c r="B98" s="180"/>
      <c r="C98" s="180"/>
      <c r="D98" s="180"/>
      <c r="E98" s="180"/>
      <c r="F98" s="180"/>
      <c r="G98" s="180"/>
      <c r="H98" s="180"/>
      <c r="I98" s="181"/>
      <c r="J98" s="181"/>
      <c r="K98" s="181"/>
      <c r="L98" s="181"/>
      <c r="M98" s="181"/>
      <c r="N98" s="181"/>
      <c r="O98" s="181"/>
      <c r="P98" s="181"/>
      <c r="Q98" s="181"/>
      <c r="R98" s="181"/>
      <c r="S98" s="181"/>
      <c r="T98" s="181"/>
      <c r="U98" s="181"/>
      <c r="V98" s="181"/>
      <c r="W98" s="179"/>
      <c r="X98" s="179"/>
      <c r="Y98" s="179"/>
      <c r="Z98" s="179"/>
      <c r="AA98" s="179"/>
      <c r="AB98" s="179"/>
      <c r="AC98" s="179"/>
      <c r="AD98" s="179"/>
      <c r="AE98" s="179"/>
      <c r="AF98" s="179"/>
      <c r="AG98" s="179"/>
      <c r="AH98" s="179"/>
      <c r="AI98" s="179"/>
      <c r="AJ98" s="179"/>
      <c r="AK98" s="179"/>
      <c r="AL98" s="179"/>
      <c r="AM98" s="179"/>
      <c r="AN98" s="179"/>
      <c r="AO98" s="179"/>
      <c r="AP98" s="179"/>
      <c r="AQ98" s="179"/>
      <c r="AS98" s="140"/>
      <c r="AT98" s="140"/>
      <c r="AU98" s="140"/>
      <c r="AV98" s="140"/>
      <c r="AW98" s="140"/>
      <c r="AX98" s="140"/>
      <c r="AY98" s="140"/>
      <c r="AZ98" s="140"/>
      <c r="BA98" s="140"/>
      <c r="BB98" s="140"/>
      <c r="BC98" s="140"/>
      <c r="BD98" s="140"/>
      <c r="BE98" s="140"/>
      <c r="BF98" s="140"/>
      <c r="BG98" s="140"/>
      <c r="BH98" s="140"/>
      <c r="BI98" s="140"/>
      <c r="BJ98" s="140"/>
    </row>
    <row r="99" spans="1:62" s="101" customFormat="1" ht="18" customHeight="1" x14ac:dyDescent="0.25">
      <c r="A99" s="180"/>
      <c r="B99" s="180"/>
      <c r="C99" s="180"/>
      <c r="D99" s="180"/>
      <c r="E99" s="180"/>
      <c r="F99" s="180"/>
      <c r="G99" s="180"/>
      <c r="H99" s="180"/>
      <c r="I99" s="181"/>
      <c r="J99" s="181"/>
      <c r="K99" s="181"/>
      <c r="L99" s="181"/>
      <c r="M99" s="181"/>
      <c r="N99" s="181"/>
      <c r="O99" s="181"/>
      <c r="P99" s="181"/>
      <c r="Q99" s="181"/>
      <c r="R99" s="181"/>
      <c r="S99" s="181"/>
      <c r="T99" s="181"/>
      <c r="U99" s="181"/>
      <c r="V99" s="181"/>
      <c r="W99" s="179"/>
      <c r="X99" s="179"/>
      <c r="Y99" s="179"/>
      <c r="Z99" s="179"/>
      <c r="AA99" s="179"/>
      <c r="AB99" s="179"/>
      <c r="AC99" s="179"/>
      <c r="AD99" s="179"/>
      <c r="AE99" s="179"/>
      <c r="AF99" s="179"/>
      <c r="AG99" s="179"/>
      <c r="AH99" s="179"/>
      <c r="AI99" s="179"/>
      <c r="AJ99" s="179"/>
      <c r="AK99" s="179"/>
      <c r="AL99" s="179"/>
      <c r="AM99" s="179"/>
      <c r="AN99" s="179"/>
      <c r="AO99" s="179"/>
      <c r="AP99" s="179"/>
      <c r="AQ99" s="179"/>
      <c r="AS99" s="140"/>
      <c r="AT99" s="140"/>
      <c r="AU99" s="140"/>
      <c r="AV99" s="140"/>
      <c r="AW99" s="140"/>
      <c r="AX99" s="140"/>
      <c r="AY99" s="140"/>
      <c r="AZ99" s="140"/>
      <c r="BA99" s="140"/>
      <c r="BB99" s="140"/>
      <c r="BC99" s="140"/>
      <c r="BD99" s="140"/>
      <c r="BE99" s="140"/>
      <c r="BF99" s="140"/>
      <c r="BG99" s="140"/>
      <c r="BH99" s="140"/>
      <c r="BI99" s="140"/>
      <c r="BJ99" s="140"/>
    </row>
    <row r="100" spans="1:62" s="101" customFormat="1" ht="18" customHeight="1" x14ac:dyDescent="0.25">
      <c r="A100" s="180"/>
      <c r="B100" s="180"/>
      <c r="C100" s="180"/>
      <c r="D100" s="180"/>
      <c r="E100" s="180"/>
      <c r="F100" s="180"/>
      <c r="G100" s="180"/>
      <c r="H100" s="180"/>
      <c r="I100" s="181"/>
      <c r="J100" s="181"/>
      <c r="K100" s="181"/>
      <c r="L100" s="181"/>
      <c r="M100" s="181"/>
      <c r="N100" s="181"/>
      <c r="O100" s="181"/>
      <c r="P100" s="181"/>
      <c r="Q100" s="181"/>
      <c r="R100" s="181"/>
      <c r="S100" s="181"/>
      <c r="T100" s="181"/>
      <c r="U100" s="181"/>
      <c r="V100" s="181"/>
      <c r="W100" s="179"/>
      <c r="X100" s="179"/>
      <c r="Y100" s="179"/>
      <c r="Z100" s="179"/>
      <c r="AA100" s="179"/>
      <c r="AB100" s="179"/>
      <c r="AC100" s="179"/>
      <c r="AD100" s="179"/>
      <c r="AE100" s="179"/>
      <c r="AF100" s="179"/>
      <c r="AG100" s="179"/>
      <c r="AH100" s="179"/>
      <c r="AI100" s="179"/>
      <c r="AJ100" s="179"/>
      <c r="AK100" s="179"/>
      <c r="AL100" s="179"/>
      <c r="AM100" s="179"/>
      <c r="AN100" s="179"/>
      <c r="AO100" s="179"/>
      <c r="AP100" s="179"/>
      <c r="AQ100" s="179"/>
      <c r="AS100" s="140"/>
      <c r="AT100" s="140"/>
      <c r="AU100" s="140"/>
      <c r="AV100" s="140"/>
      <c r="AW100" s="140"/>
      <c r="AX100" s="140"/>
      <c r="AY100" s="140"/>
      <c r="AZ100" s="140"/>
      <c r="BA100" s="140"/>
      <c r="BB100" s="140"/>
      <c r="BC100" s="140"/>
      <c r="BD100" s="140"/>
      <c r="BE100" s="140"/>
      <c r="BF100" s="140"/>
      <c r="BG100" s="140"/>
      <c r="BH100" s="140"/>
      <c r="BI100" s="140"/>
      <c r="BJ100" s="140"/>
    </row>
    <row r="101" spans="1:62" s="101" customFormat="1" ht="18" customHeight="1" x14ac:dyDescent="0.25">
      <c r="A101" s="180"/>
      <c r="B101" s="180"/>
      <c r="C101" s="180"/>
      <c r="D101" s="180"/>
      <c r="E101" s="180"/>
      <c r="F101" s="180"/>
      <c r="G101" s="180"/>
      <c r="H101" s="180"/>
      <c r="I101" s="181"/>
      <c r="J101" s="181"/>
      <c r="K101" s="181"/>
      <c r="L101" s="181"/>
      <c r="M101" s="181"/>
      <c r="N101" s="181"/>
      <c r="O101" s="181"/>
      <c r="P101" s="181"/>
      <c r="Q101" s="181"/>
      <c r="R101" s="181"/>
      <c r="S101" s="181"/>
      <c r="T101" s="181"/>
      <c r="U101" s="181"/>
      <c r="V101" s="181"/>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S101" s="140"/>
      <c r="AT101" s="140"/>
      <c r="AU101" s="140"/>
      <c r="AV101" s="140"/>
      <c r="AW101" s="140"/>
      <c r="AX101" s="140"/>
      <c r="AY101" s="140"/>
      <c r="AZ101" s="140"/>
      <c r="BA101" s="140"/>
      <c r="BB101" s="140"/>
      <c r="BC101" s="140"/>
      <c r="BD101" s="140"/>
      <c r="BE101" s="140"/>
      <c r="BF101" s="140"/>
      <c r="BG101" s="140"/>
      <c r="BH101" s="140"/>
      <c r="BI101" s="140"/>
      <c r="BJ101" s="140"/>
    </row>
    <row r="102" spans="1:62" s="101" customFormat="1" ht="18" customHeight="1" x14ac:dyDescent="0.25">
      <c r="A102" s="180"/>
      <c r="B102" s="180"/>
      <c r="C102" s="180"/>
      <c r="D102" s="180"/>
      <c r="E102" s="180"/>
      <c r="F102" s="180"/>
      <c r="G102" s="180"/>
      <c r="H102" s="180"/>
      <c r="I102" s="181"/>
      <c r="J102" s="181"/>
      <c r="K102" s="181"/>
      <c r="L102" s="181"/>
      <c r="M102" s="181"/>
      <c r="N102" s="181"/>
      <c r="O102" s="181"/>
      <c r="P102" s="181"/>
      <c r="Q102" s="181"/>
      <c r="R102" s="181"/>
      <c r="S102" s="181"/>
      <c r="T102" s="181"/>
      <c r="U102" s="181"/>
      <c r="V102" s="181"/>
      <c r="W102" s="179"/>
      <c r="X102" s="179"/>
      <c r="Y102" s="179"/>
      <c r="Z102" s="179"/>
      <c r="AA102" s="179"/>
      <c r="AB102" s="179"/>
      <c r="AC102" s="179"/>
      <c r="AD102" s="179"/>
      <c r="AE102" s="179"/>
      <c r="AF102" s="179"/>
      <c r="AG102" s="179"/>
      <c r="AH102" s="179"/>
      <c r="AI102" s="179"/>
      <c r="AJ102" s="179"/>
      <c r="AK102" s="179"/>
      <c r="AL102" s="179"/>
      <c r="AM102" s="179"/>
      <c r="AN102" s="179"/>
      <c r="AO102" s="179"/>
      <c r="AP102" s="179"/>
      <c r="AQ102" s="179"/>
      <c r="AS102" s="140"/>
      <c r="AT102" s="140"/>
      <c r="AU102" s="140"/>
      <c r="AV102" s="140"/>
      <c r="AW102" s="140"/>
      <c r="AX102" s="140"/>
      <c r="AY102" s="140"/>
      <c r="AZ102" s="140"/>
      <c r="BA102" s="140"/>
      <c r="BB102" s="140"/>
      <c r="BC102" s="140"/>
      <c r="BD102" s="140"/>
      <c r="BE102" s="140"/>
      <c r="BF102" s="140"/>
      <c r="BG102" s="140"/>
      <c r="BH102" s="140"/>
      <c r="BI102" s="140"/>
      <c r="BJ102" s="140"/>
    </row>
    <row r="103" spans="1:62" s="101" customFormat="1" ht="18" customHeight="1" x14ac:dyDescent="0.25">
      <c r="A103" s="180"/>
      <c r="B103" s="180"/>
      <c r="C103" s="180"/>
      <c r="D103" s="180"/>
      <c r="E103" s="180"/>
      <c r="F103" s="180"/>
      <c r="G103" s="180"/>
      <c r="H103" s="180"/>
      <c r="I103" s="181"/>
      <c r="J103" s="181"/>
      <c r="K103" s="181"/>
      <c r="L103" s="181"/>
      <c r="M103" s="181"/>
      <c r="N103" s="181"/>
      <c r="O103" s="181"/>
      <c r="P103" s="181"/>
      <c r="Q103" s="181"/>
      <c r="R103" s="181"/>
      <c r="S103" s="181"/>
      <c r="T103" s="181"/>
      <c r="U103" s="181"/>
      <c r="V103" s="181"/>
      <c r="W103" s="179"/>
      <c r="X103" s="179"/>
      <c r="Y103" s="179"/>
      <c r="Z103" s="179"/>
      <c r="AA103" s="179"/>
      <c r="AB103" s="179"/>
      <c r="AC103" s="179"/>
      <c r="AD103" s="179"/>
      <c r="AE103" s="179"/>
      <c r="AF103" s="179"/>
      <c r="AG103" s="179"/>
      <c r="AH103" s="179"/>
      <c r="AI103" s="179"/>
      <c r="AJ103" s="179"/>
      <c r="AK103" s="179"/>
      <c r="AL103" s="179"/>
      <c r="AM103" s="179"/>
      <c r="AN103" s="179"/>
      <c r="AO103" s="179"/>
      <c r="AP103" s="179"/>
      <c r="AQ103" s="179"/>
      <c r="AS103" s="140"/>
      <c r="AT103" s="140"/>
      <c r="AU103" s="140"/>
      <c r="AV103" s="140"/>
      <c r="AW103" s="140"/>
      <c r="AX103" s="140"/>
      <c r="AY103" s="140"/>
      <c r="AZ103" s="140"/>
      <c r="BA103" s="140"/>
      <c r="BB103" s="140"/>
      <c r="BC103" s="140"/>
      <c r="BD103" s="140"/>
      <c r="BE103" s="140"/>
      <c r="BF103" s="140"/>
      <c r="BG103" s="140"/>
      <c r="BH103" s="140"/>
      <c r="BI103" s="140"/>
      <c r="BJ103" s="140"/>
    </row>
    <row r="104" spans="1:62" s="101" customFormat="1" ht="18" customHeight="1" x14ac:dyDescent="0.25">
      <c r="A104" s="180"/>
      <c r="B104" s="180"/>
      <c r="C104" s="180"/>
      <c r="D104" s="180"/>
      <c r="E104" s="180"/>
      <c r="F104" s="180"/>
      <c r="G104" s="180"/>
      <c r="H104" s="180"/>
      <c r="I104" s="181"/>
      <c r="J104" s="181"/>
      <c r="K104" s="181"/>
      <c r="L104" s="181"/>
      <c r="M104" s="181"/>
      <c r="N104" s="181"/>
      <c r="O104" s="181"/>
      <c r="P104" s="181"/>
      <c r="Q104" s="181"/>
      <c r="R104" s="181"/>
      <c r="S104" s="181"/>
      <c r="T104" s="181"/>
      <c r="U104" s="181"/>
      <c r="V104" s="181"/>
      <c r="W104" s="179"/>
      <c r="X104" s="179"/>
      <c r="Y104" s="179"/>
      <c r="Z104" s="179"/>
      <c r="AA104" s="179"/>
      <c r="AB104" s="179"/>
      <c r="AC104" s="179"/>
      <c r="AD104" s="179"/>
      <c r="AE104" s="179"/>
      <c r="AF104" s="179"/>
      <c r="AG104" s="179"/>
      <c r="AH104" s="179"/>
      <c r="AI104" s="179"/>
      <c r="AJ104" s="179"/>
      <c r="AK104" s="179"/>
      <c r="AL104" s="179"/>
      <c r="AM104" s="179"/>
      <c r="AN104" s="179"/>
      <c r="AO104" s="179"/>
      <c r="AP104" s="179"/>
      <c r="AQ104" s="179"/>
      <c r="AS104" s="140"/>
      <c r="AT104" s="140"/>
      <c r="AU104" s="140"/>
      <c r="AV104" s="140"/>
      <c r="AW104" s="140"/>
      <c r="AX104" s="140"/>
      <c r="AY104" s="140"/>
      <c r="AZ104" s="140"/>
      <c r="BA104" s="140"/>
      <c r="BB104" s="140"/>
      <c r="BC104" s="140"/>
      <c r="BD104" s="140"/>
      <c r="BE104" s="140"/>
      <c r="BF104" s="140"/>
      <c r="BG104" s="140"/>
      <c r="BH104" s="140"/>
      <c r="BI104" s="140"/>
      <c r="BJ104" s="140"/>
    </row>
    <row r="105" spans="1:62" s="101" customFormat="1" ht="18" customHeight="1" x14ac:dyDescent="0.25">
      <c r="A105" s="180"/>
      <c r="B105" s="180"/>
      <c r="C105" s="180"/>
      <c r="D105" s="180"/>
      <c r="E105" s="180"/>
      <c r="F105" s="180"/>
      <c r="G105" s="180"/>
      <c r="H105" s="180"/>
      <c r="I105" s="181"/>
      <c r="J105" s="181"/>
      <c r="K105" s="181"/>
      <c r="L105" s="181"/>
      <c r="M105" s="181"/>
      <c r="N105" s="181"/>
      <c r="O105" s="181"/>
      <c r="P105" s="181"/>
      <c r="Q105" s="181"/>
      <c r="R105" s="181"/>
      <c r="S105" s="181"/>
      <c r="T105" s="181"/>
      <c r="U105" s="181"/>
      <c r="V105" s="181"/>
      <c r="W105" s="179"/>
      <c r="X105" s="179"/>
      <c r="Y105" s="179"/>
      <c r="Z105" s="179"/>
      <c r="AA105" s="179"/>
      <c r="AB105" s="179"/>
      <c r="AC105" s="179"/>
      <c r="AD105" s="179"/>
      <c r="AE105" s="179"/>
      <c r="AF105" s="179"/>
      <c r="AG105" s="179"/>
      <c r="AH105" s="179"/>
      <c r="AI105" s="179"/>
      <c r="AJ105" s="179"/>
      <c r="AK105" s="179"/>
      <c r="AL105" s="179"/>
      <c r="AM105" s="179"/>
      <c r="AN105" s="179"/>
      <c r="AO105" s="179"/>
      <c r="AP105" s="179"/>
      <c r="AQ105" s="179"/>
      <c r="AS105" s="140"/>
      <c r="AT105" s="140"/>
      <c r="AU105" s="140"/>
      <c r="AV105" s="140"/>
      <c r="AW105" s="140"/>
      <c r="AX105" s="140"/>
      <c r="AY105" s="140"/>
      <c r="AZ105" s="140"/>
      <c r="BA105" s="140"/>
      <c r="BB105" s="140"/>
      <c r="BC105" s="140"/>
      <c r="BD105" s="140"/>
      <c r="BE105" s="140"/>
      <c r="BF105" s="140"/>
      <c r="BG105" s="140"/>
      <c r="BH105" s="140"/>
      <c r="BI105" s="140"/>
      <c r="BJ105" s="140"/>
    </row>
    <row r="106" spans="1:62" s="101" customFormat="1" ht="18" customHeight="1" x14ac:dyDescent="0.25">
      <c r="A106" s="180"/>
      <c r="B106" s="180"/>
      <c r="C106" s="180"/>
      <c r="D106" s="180"/>
      <c r="E106" s="180"/>
      <c r="F106" s="180"/>
      <c r="G106" s="180"/>
      <c r="H106" s="180"/>
      <c r="I106" s="181"/>
      <c r="J106" s="181"/>
      <c r="K106" s="181"/>
      <c r="L106" s="181"/>
      <c r="M106" s="181"/>
      <c r="N106" s="181"/>
      <c r="O106" s="181"/>
      <c r="P106" s="181"/>
      <c r="Q106" s="181"/>
      <c r="R106" s="181"/>
      <c r="S106" s="181"/>
      <c r="T106" s="181"/>
      <c r="U106" s="181"/>
      <c r="V106" s="181"/>
      <c r="W106" s="179"/>
      <c r="X106" s="179"/>
      <c r="Y106" s="179"/>
      <c r="Z106" s="179"/>
      <c r="AA106" s="179"/>
      <c r="AB106" s="179"/>
      <c r="AC106" s="179"/>
      <c r="AD106" s="179"/>
      <c r="AE106" s="179"/>
      <c r="AF106" s="179"/>
      <c r="AG106" s="179"/>
      <c r="AH106" s="179"/>
      <c r="AI106" s="179"/>
      <c r="AJ106" s="179"/>
      <c r="AK106" s="179"/>
      <c r="AL106" s="179"/>
      <c r="AM106" s="179"/>
      <c r="AN106" s="179"/>
      <c r="AO106" s="179"/>
      <c r="AP106" s="179"/>
      <c r="AQ106" s="179"/>
      <c r="AS106" s="140"/>
      <c r="AT106" s="140"/>
      <c r="AU106" s="140"/>
      <c r="AV106" s="140"/>
      <c r="AW106" s="140"/>
      <c r="AX106" s="140"/>
      <c r="AY106" s="140"/>
      <c r="AZ106" s="140"/>
      <c r="BA106" s="140"/>
      <c r="BB106" s="140"/>
      <c r="BC106" s="140"/>
      <c r="BD106" s="140"/>
      <c r="BE106" s="140"/>
      <c r="BF106" s="140"/>
      <c r="BG106" s="140"/>
      <c r="BH106" s="140"/>
      <c r="BI106" s="140"/>
      <c r="BJ106" s="140"/>
    </row>
    <row r="107" spans="1:62" s="101" customFormat="1" ht="18" customHeight="1" x14ac:dyDescent="0.25">
      <c r="A107" s="180"/>
      <c r="B107" s="180"/>
      <c r="C107" s="180"/>
      <c r="D107" s="180"/>
      <c r="E107" s="180"/>
      <c r="F107" s="180"/>
      <c r="G107" s="180"/>
      <c r="H107" s="180"/>
      <c r="I107" s="181"/>
      <c r="J107" s="181"/>
      <c r="K107" s="181"/>
      <c r="L107" s="181"/>
      <c r="M107" s="181"/>
      <c r="N107" s="181"/>
      <c r="O107" s="181"/>
      <c r="P107" s="181"/>
      <c r="Q107" s="181"/>
      <c r="R107" s="181"/>
      <c r="S107" s="181"/>
      <c r="T107" s="181"/>
      <c r="U107" s="181"/>
      <c r="V107" s="181"/>
      <c r="W107" s="179"/>
      <c r="X107" s="179"/>
      <c r="Y107" s="179"/>
      <c r="Z107" s="179"/>
      <c r="AA107" s="179"/>
      <c r="AB107" s="179"/>
      <c r="AC107" s="179"/>
      <c r="AD107" s="179"/>
      <c r="AE107" s="179"/>
      <c r="AF107" s="179"/>
      <c r="AG107" s="179"/>
      <c r="AH107" s="179"/>
      <c r="AI107" s="179"/>
      <c r="AJ107" s="179"/>
      <c r="AK107" s="179"/>
      <c r="AL107" s="179"/>
      <c r="AM107" s="179"/>
      <c r="AN107" s="179"/>
      <c r="AO107" s="179"/>
      <c r="AP107" s="179"/>
      <c r="AQ107" s="179"/>
      <c r="AS107" s="140"/>
      <c r="AT107" s="140"/>
      <c r="AU107" s="140"/>
      <c r="AV107" s="140"/>
      <c r="AW107" s="140"/>
      <c r="AX107" s="140"/>
      <c r="AY107" s="140"/>
      <c r="AZ107" s="140"/>
      <c r="BA107" s="140"/>
      <c r="BB107" s="140"/>
      <c r="BC107" s="140"/>
      <c r="BD107" s="140"/>
      <c r="BE107" s="140"/>
      <c r="BF107" s="140"/>
      <c r="BG107" s="140"/>
      <c r="BH107" s="140"/>
      <c r="BI107" s="140"/>
      <c r="BJ107" s="140"/>
    </row>
    <row r="108" spans="1:62" s="101" customFormat="1" ht="18" customHeight="1" x14ac:dyDescent="0.25">
      <c r="A108" s="180"/>
      <c r="B108" s="180"/>
      <c r="C108" s="180"/>
      <c r="D108" s="180"/>
      <c r="E108" s="180"/>
      <c r="F108" s="180"/>
      <c r="G108" s="180"/>
      <c r="H108" s="180"/>
      <c r="I108" s="181"/>
      <c r="J108" s="181"/>
      <c r="K108" s="181"/>
      <c r="L108" s="181"/>
      <c r="M108" s="181"/>
      <c r="N108" s="181"/>
      <c r="O108" s="181"/>
      <c r="P108" s="181"/>
      <c r="Q108" s="181"/>
      <c r="R108" s="181"/>
      <c r="S108" s="181"/>
      <c r="T108" s="181"/>
      <c r="U108" s="181"/>
      <c r="V108" s="181"/>
      <c r="W108" s="179"/>
      <c r="X108" s="179"/>
      <c r="Y108" s="179"/>
      <c r="Z108" s="179"/>
      <c r="AA108" s="179"/>
      <c r="AB108" s="179"/>
      <c r="AC108" s="179"/>
      <c r="AD108" s="179"/>
      <c r="AE108" s="179"/>
      <c r="AF108" s="179"/>
      <c r="AG108" s="179"/>
      <c r="AH108" s="179"/>
      <c r="AI108" s="179"/>
      <c r="AJ108" s="179"/>
      <c r="AK108" s="179"/>
      <c r="AL108" s="179"/>
      <c r="AM108" s="179"/>
      <c r="AN108" s="179"/>
      <c r="AO108" s="179"/>
      <c r="AP108" s="179"/>
      <c r="AQ108" s="179"/>
      <c r="AS108" s="140"/>
      <c r="AT108" s="140"/>
      <c r="AU108" s="140"/>
      <c r="AV108" s="140"/>
      <c r="AW108" s="140"/>
      <c r="AX108" s="140"/>
      <c r="AY108" s="140"/>
      <c r="AZ108" s="140"/>
      <c r="BA108" s="140"/>
      <c r="BB108" s="140"/>
      <c r="BC108" s="140"/>
      <c r="BD108" s="140"/>
      <c r="BE108" s="140"/>
      <c r="BF108" s="140"/>
      <c r="BG108" s="140"/>
      <c r="BH108" s="140"/>
      <c r="BI108" s="140"/>
      <c r="BJ108" s="140"/>
    </row>
    <row r="109" spans="1:62" s="101" customFormat="1" ht="18" customHeight="1" x14ac:dyDescent="0.25">
      <c r="A109" s="180"/>
      <c r="B109" s="180"/>
      <c r="C109" s="180"/>
      <c r="D109" s="180"/>
      <c r="E109" s="180"/>
      <c r="F109" s="180"/>
      <c r="G109" s="180"/>
      <c r="H109" s="180"/>
      <c r="I109" s="181"/>
      <c r="J109" s="181"/>
      <c r="K109" s="181"/>
      <c r="L109" s="181"/>
      <c r="M109" s="181"/>
      <c r="N109" s="181"/>
      <c r="O109" s="181"/>
      <c r="P109" s="181"/>
      <c r="Q109" s="181"/>
      <c r="R109" s="181"/>
      <c r="S109" s="181"/>
      <c r="T109" s="181"/>
      <c r="U109" s="181"/>
      <c r="V109" s="181"/>
      <c r="W109" s="179"/>
      <c r="X109" s="179"/>
      <c r="Y109" s="179"/>
      <c r="Z109" s="179"/>
      <c r="AA109" s="179"/>
      <c r="AB109" s="179"/>
      <c r="AC109" s="179"/>
      <c r="AD109" s="179"/>
      <c r="AE109" s="179"/>
      <c r="AF109" s="179"/>
      <c r="AG109" s="179"/>
      <c r="AH109" s="179"/>
      <c r="AI109" s="179"/>
      <c r="AJ109" s="179"/>
      <c r="AK109" s="179"/>
      <c r="AL109" s="179"/>
      <c r="AM109" s="179"/>
      <c r="AN109" s="179"/>
      <c r="AO109" s="179"/>
      <c r="AP109" s="179"/>
      <c r="AQ109" s="179"/>
      <c r="AS109" s="140"/>
      <c r="AT109" s="140"/>
      <c r="AU109" s="140"/>
      <c r="AV109" s="140"/>
      <c r="AW109" s="140"/>
      <c r="AX109" s="140"/>
      <c r="AY109" s="140"/>
      <c r="AZ109" s="140"/>
      <c r="BA109" s="140"/>
      <c r="BB109" s="140"/>
      <c r="BC109" s="140"/>
      <c r="BD109" s="140"/>
      <c r="BE109" s="140"/>
      <c r="BF109" s="140"/>
      <c r="BG109" s="140"/>
      <c r="BH109" s="140"/>
      <c r="BI109" s="140"/>
      <c r="BJ109" s="140"/>
    </row>
    <row r="110" spans="1:62" s="101" customFormat="1" ht="18" customHeight="1" x14ac:dyDescent="0.25">
      <c r="A110" s="180"/>
      <c r="B110" s="180"/>
      <c r="C110" s="180"/>
      <c r="D110" s="180"/>
      <c r="E110" s="180"/>
      <c r="F110" s="180"/>
      <c r="G110" s="180"/>
      <c r="H110" s="180"/>
      <c r="I110" s="181"/>
      <c r="J110" s="181"/>
      <c r="K110" s="181"/>
      <c r="L110" s="181"/>
      <c r="M110" s="181"/>
      <c r="N110" s="181"/>
      <c r="O110" s="181"/>
      <c r="P110" s="181"/>
      <c r="Q110" s="181"/>
      <c r="R110" s="181"/>
      <c r="S110" s="181"/>
      <c r="T110" s="181"/>
      <c r="U110" s="181"/>
      <c r="V110" s="181"/>
      <c r="W110" s="179"/>
      <c r="X110" s="179"/>
      <c r="Y110" s="179"/>
      <c r="Z110" s="179"/>
      <c r="AA110" s="179"/>
      <c r="AB110" s="179"/>
      <c r="AC110" s="179"/>
      <c r="AD110" s="179"/>
      <c r="AE110" s="179"/>
      <c r="AF110" s="179"/>
      <c r="AG110" s="179"/>
      <c r="AH110" s="179"/>
      <c r="AI110" s="179"/>
      <c r="AJ110" s="179"/>
      <c r="AK110" s="179"/>
      <c r="AL110" s="179"/>
      <c r="AM110" s="179"/>
      <c r="AN110" s="179"/>
      <c r="AO110" s="179"/>
      <c r="AP110" s="179"/>
      <c r="AQ110" s="179"/>
      <c r="AS110" s="140"/>
      <c r="AT110" s="140"/>
      <c r="AU110" s="140"/>
      <c r="AV110" s="140"/>
      <c r="AW110" s="140"/>
      <c r="AX110" s="140"/>
      <c r="AY110" s="140"/>
      <c r="AZ110" s="140"/>
      <c r="BA110" s="140"/>
      <c r="BB110" s="140"/>
      <c r="BC110" s="140"/>
      <c r="BD110" s="140"/>
      <c r="BE110" s="140"/>
      <c r="BF110" s="140"/>
      <c r="BG110" s="140"/>
      <c r="BH110" s="140"/>
      <c r="BI110" s="140"/>
      <c r="BJ110" s="140"/>
    </row>
    <row r="111" spans="1:62" s="101" customFormat="1" ht="18" customHeight="1" x14ac:dyDescent="0.25">
      <c r="A111" s="180"/>
      <c r="B111" s="180"/>
      <c r="C111" s="180"/>
      <c r="D111" s="180"/>
      <c r="E111" s="180"/>
      <c r="F111" s="180"/>
      <c r="G111" s="180"/>
      <c r="H111" s="180"/>
      <c r="I111" s="181"/>
      <c r="J111" s="181"/>
      <c r="K111" s="181"/>
      <c r="L111" s="181"/>
      <c r="M111" s="181"/>
      <c r="N111" s="181"/>
      <c r="O111" s="181"/>
      <c r="P111" s="181"/>
      <c r="Q111" s="181"/>
      <c r="R111" s="181"/>
      <c r="S111" s="181"/>
      <c r="T111" s="181"/>
      <c r="U111" s="181"/>
      <c r="V111" s="181"/>
      <c r="W111" s="179"/>
      <c r="X111" s="179"/>
      <c r="Y111" s="179"/>
      <c r="Z111" s="179"/>
      <c r="AA111" s="179"/>
      <c r="AB111" s="179"/>
      <c r="AC111" s="179"/>
      <c r="AD111" s="179"/>
      <c r="AE111" s="179"/>
      <c r="AF111" s="179"/>
      <c r="AG111" s="179"/>
      <c r="AH111" s="179"/>
      <c r="AI111" s="179"/>
      <c r="AJ111" s="179"/>
      <c r="AK111" s="179"/>
      <c r="AL111" s="179"/>
      <c r="AM111" s="179"/>
      <c r="AN111" s="179"/>
      <c r="AO111" s="179"/>
      <c r="AP111" s="179"/>
      <c r="AQ111" s="179"/>
      <c r="AS111" s="140"/>
      <c r="AT111" s="140"/>
      <c r="AU111" s="140"/>
      <c r="AV111" s="140"/>
      <c r="AW111" s="140"/>
      <c r="AX111" s="140"/>
      <c r="AY111" s="140"/>
      <c r="AZ111" s="140"/>
      <c r="BA111" s="140"/>
      <c r="BB111" s="140"/>
      <c r="BC111" s="140"/>
      <c r="BD111" s="140"/>
      <c r="BE111" s="140"/>
      <c r="BF111" s="140"/>
      <c r="BG111" s="140"/>
      <c r="BH111" s="140"/>
      <c r="BI111" s="140"/>
      <c r="BJ111" s="140"/>
    </row>
    <row r="112" spans="1:62" s="101" customFormat="1" ht="18" customHeight="1" x14ac:dyDescent="0.25">
      <c r="A112" s="180"/>
      <c r="B112" s="180"/>
      <c r="C112" s="180"/>
      <c r="D112" s="180"/>
      <c r="E112" s="180"/>
      <c r="F112" s="180"/>
      <c r="G112" s="180"/>
      <c r="H112" s="180"/>
      <c r="I112" s="181"/>
      <c r="J112" s="181"/>
      <c r="K112" s="181"/>
      <c r="L112" s="181"/>
      <c r="M112" s="181"/>
      <c r="N112" s="181"/>
      <c r="O112" s="181"/>
      <c r="P112" s="181"/>
      <c r="Q112" s="181"/>
      <c r="R112" s="181"/>
      <c r="S112" s="181"/>
      <c r="T112" s="181"/>
      <c r="U112" s="181"/>
      <c r="V112" s="181"/>
      <c r="W112" s="179"/>
      <c r="X112" s="179"/>
      <c r="Y112" s="179"/>
      <c r="Z112" s="179"/>
      <c r="AA112" s="179"/>
      <c r="AB112" s="179"/>
      <c r="AC112" s="179"/>
      <c r="AD112" s="179"/>
      <c r="AE112" s="179"/>
      <c r="AF112" s="179"/>
      <c r="AG112" s="179"/>
      <c r="AH112" s="179"/>
      <c r="AI112" s="179"/>
      <c r="AJ112" s="179"/>
      <c r="AK112" s="179"/>
      <c r="AL112" s="179"/>
      <c r="AM112" s="179"/>
      <c r="AN112" s="179"/>
      <c r="AO112" s="179"/>
      <c r="AP112" s="179"/>
      <c r="AQ112" s="179"/>
      <c r="AS112" s="140"/>
      <c r="AT112" s="140"/>
      <c r="AU112" s="140"/>
      <c r="AV112" s="140"/>
      <c r="AW112" s="140"/>
      <c r="AX112" s="140"/>
      <c r="AY112" s="140"/>
      <c r="AZ112" s="140"/>
      <c r="BA112" s="140"/>
      <c r="BB112" s="140"/>
      <c r="BC112" s="140"/>
      <c r="BD112" s="140"/>
      <c r="BE112" s="140"/>
      <c r="BF112" s="140"/>
      <c r="BG112" s="140"/>
      <c r="BH112" s="140"/>
      <c r="BI112" s="140"/>
      <c r="BJ112" s="140"/>
    </row>
    <row r="113" spans="1:62" s="101" customFormat="1" ht="18" customHeight="1" x14ac:dyDescent="0.25">
      <c r="A113" s="180"/>
      <c r="B113" s="180"/>
      <c r="C113" s="180"/>
      <c r="D113" s="180"/>
      <c r="E113" s="180"/>
      <c r="F113" s="180"/>
      <c r="G113" s="180"/>
      <c r="H113" s="180"/>
      <c r="I113" s="181"/>
      <c r="J113" s="181"/>
      <c r="K113" s="181"/>
      <c r="L113" s="181"/>
      <c r="M113" s="181"/>
      <c r="N113" s="181"/>
      <c r="O113" s="181"/>
      <c r="P113" s="181"/>
      <c r="Q113" s="181"/>
      <c r="R113" s="181"/>
      <c r="S113" s="181"/>
      <c r="T113" s="181"/>
      <c r="U113" s="181"/>
      <c r="V113" s="181"/>
      <c r="W113" s="179"/>
      <c r="X113" s="179"/>
      <c r="Y113" s="179"/>
      <c r="Z113" s="179"/>
      <c r="AA113" s="179"/>
      <c r="AB113" s="179"/>
      <c r="AC113" s="179"/>
      <c r="AD113" s="179"/>
      <c r="AE113" s="179"/>
      <c r="AF113" s="179"/>
      <c r="AG113" s="179"/>
      <c r="AH113" s="179"/>
      <c r="AI113" s="179"/>
      <c r="AJ113" s="179"/>
      <c r="AK113" s="179"/>
      <c r="AL113" s="179"/>
      <c r="AM113" s="179"/>
      <c r="AN113" s="179"/>
      <c r="AO113" s="179"/>
      <c r="AP113" s="179"/>
      <c r="AQ113" s="179"/>
      <c r="AS113" s="140"/>
      <c r="AT113" s="140"/>
      <c r="AU113" s="140"/>
      <c r="AV113" s="140"/>
      <c r="AW113" s="140"/>
      <c r="AX113" s="140"/>
      <c r="AY113" s="140"/>
      <c r="AZ113" s="140"/>
      <c r="BA113" s="140"/>
      <c r="BB113" s="140"/>
      <c r="BC113" s="140"/>
      <c r="BD113" s="140"/>
      <c r="BE113" s="140"/>
      <c r="BF113" s="140"/>
      <c r="BG113" s="140"/>
      <c r="BH113" s="140"/>
      <c r="BI113" s="140"/>
      <c r="BJ113" s="140"/>
    </row>
    <row r="114" spans="1:62" s="101" customFormat="1" ht="18" customHeight="1" x14ac:dyDescent="0.25">
      <c r="A114" s="180"/>
      <c r="B114" s="180"/>
      <c r="C114" s="180"/>
      <c r="D114" s="180"/>
      <c r="E114" s="180"/>
      <c r="F114" s="180"/>
      <c r="G114" s="180"/>
      <c r="H114" s="180"/>
      <c r="I114" s="181"/>
      <c r="J114" s="181"/>
      <c r="K114" s="181"/>
      <c r="L114" s="181"/>
      <c r="M114" s="181"/>
      <c r="N114" s="181"/>
      <c r="O114" s="181"/>
      <c r="P114" s="181"/>
      <c r="Q114" s="181"/>
      <c r="R114" s="181"/>
      <c r="S114" s="181"/>
      <c r="T114" s="181"/>
      <c r="U114" s="181"/>
      <c r="V114" s="181"/>
      <c r="W114" s="179"/>
      <c r="X114" s="179"/>
      <c r="Y114" s="179"/>
      <c r="Z114" s="179"/>
      <c r="AA114" s="179"/>
      <c r="AB114" s="179"/>
      <c r="AC114" s="179"/>
      <c r="AD114" s="179"/>
      <c r="AE114" s="179"/>
      <c r="AF114" s="179"/>
      <c r="AG114" s="179"/>
      <c r="AH114" s="179"/>
      <c r="AI114" s="179"/>
      <c r="AJ114" s="179"/>
      <c r="AK114" s="179"/>
      <c r="AL114" s="179"/>
      <c r="AM114" s="179"/>
      <c r="AN114" s="179"/>
      <c r="AO114" s="179"/>
      <c r="AP114" s="179"/>
      <c r="AQ114" s="179"/>
      <c r="AS114" s="140"/>
      <c r="AT114" s="140"/>
      <c r="AU114" s="140"/>
      <c r="AV114" s="140"/>
      <c r="AW114" s="140"/>
      <c r="AX114" s="140"/>
      <c r="AY114" s="140"/>
      <c r="AZ114" s="140"/>
      <c r="BA114" s="140"/>
      <c r="BB114" s="140"/>
      <c r="BC114" s="140"/>
      <c r="BD114" s="140"/>
      <c r="BE114" s="140"/>
      <c r="BF114" s="140"/>
      <c r="BG114" s="140"/>
      <c r="BH114" s="140"/>
      <c r="BI114" s="140"/>
      <c r="BJ114" s="140"/>
    </row>
    <row r="115" spans="1:62" s="101" customFormat="1" ht="18" customHeight="1" x14ac:dyDescent="0.25">
      <c r="A115" s="180"/>
      <c r="B115" s="180"/>
      <c r="C115" s="180"/>
      <c r="D115" s="180"/>
      <c r="E115" s="180"/>
      <c r="F115" s="180"/>
      <c r="G115" s="180"/>
      <c r="H115" s="180"/>
      <c r="I115" s="181"/>
      <c r="J115" s="181"/>
      <c r="K115" s="181"/>
      <c r="L115" s="181"/>
      <c r="M115" s="181"/>
      <c r="N115" s="181"/>
      <c r="O115" s="181"/>
      <c r="P115" s="181"/>
      <c r="Q115" s="181"/>
      <c r="R115" s="181"/>
      <c r="S115" s="181"/>
      <c r="T115" s="181"/>
      <c r="U115" s="181"/>
      <c r="V115" s="181"/>
      <c r="W115" s="179"/>
      <c r="X115" s="179"/>
      <c r="Y115" s="179"/>
      <c r="Z115" s="179"/>
      <c r="AA115" s="179"/>
      <c r="AB115" s="179"/>
      <c r="AC115" s="179"/>
      <c r="AD115" s="179"/>
      <c r="AE115" s="179"/>
      <c r="AF115" s="179"/>
      <c r="AG115" s="179"/>
      <c r="AH115" s="179"/>
      <c r="AI115" s="179"/>
      <c r="AJ115" s="179"/>
      <c r="AK115" s="179"/>
      <c r="AL115" s="179"/>
      <c r="AM115" s="179"/>
      <c r="AN115" s="179"/>
      <c r="AO115" s="179"/>
      <c r="AP115" s="179"/>
      <c r="AQ115" s="179"/>
      <c r="AS115" s="140"/>
      <c r="AT115" s="140"/>
      <c r="AU115" s="140"/>
      <c r="AV115" s="140"/>
      <c r="AW115" s="140"/>
      <c r="AX115" s="140"/>
      <c r="AY115" s="140"/>
      <c r="AZ115" s="140"/>
      <c r="BA115" s="140"/>
      <c r="BB115" s="140"/>
      <c r="BC115" s="140"/>
      <c r="BD115" s="140"/>
      <c r="BE115" s="140"/>
      <c r="BF115" s="140"/>
      <c r="BG115" s="140"/>
      <c r="BH115" s="140"/>
      <c r="BI115" s="140"/>
      <c r="BJ115" s="140"/>
    </row>
    <row r="116" spans="1:62" s="101" customFormat="1" ht="18" customHeight="1" x14ac:dyDescent="0.25">
      <c r="A116" s="180"/>
      <c r="B116" s="180"/>
      <c r="C116" s="180"/>
      <c r="D116" s="180"/>
      <c r="E116" s="180"/>
      <c r="F116" s="180"/>
      <c r="G116" s="180"/>
      <c r="H116" s="180"/>
      <c r="I116" s="181"/>
      <c r="J116" s="181"/>
      <c r="K116" s="181"/>
      <c r="L116" s="181"/>
      <c r="M116" s="181"/>
      <c r="N116" s="181"/>
      <c r="O116" s="181"/>
      <c r="P116" s="181"/>
      <c r="Q116" s="181"/>
      <c r="R116" s="181"/>
      <c r="S116" s="181"/>
      <c r="T116" s="181"/>
      <c r="U116" s="181"/>
      <c r="V116" s="181"/>
      <c r="W116" s="179"/>
      <c r="X116" s="179"/>
      <c r="Y116" s="179"/>
      <c r="Z116" s="179"/>
      <c r="AA116" s="179"/>
      <c r="AB116" s="179"/>
      <c r="AC116" s="179"/>
      <c r="AD116" s="179"/>
      <c r="AE116" s="179"/>
      <c r="AF116" s="179"/>
      <c r="AG116" s="179"/>
      <c r="AH116" s="179"/>
      <c r="AI116" s="179"/>
      <c r="AJ116" s="179"/>
      <c r="AK116" s="179"/>
      <c r="AL116" s="179"/>
      <c r="AM116" s="179"/>
      <c r="AN116" s="179"/>
      <c r="AO116" s="179"/>
      <c r="AP116" s="179"/>
      <c r="AQ116" s="179"/>
      <c r="AS116" s="140"/>
      <c r="AT116" s="140"/>
      <c r="AU116" s="140"/>
      <c r="AV116" s="140"/>
      <c r="AW116" s="140"/>
      <c r="AX116" s="140"/>
      <c r="AY116" s="140"/>
      <c r="AZ116" s="140"/>
      <c r="BA116" s="140"/>
      <c r="BB116" s="140"/>
      <c r="BC116" s="140"/>
      <c r="BD116" s="140"/>
      <c r="BE116" s="140"/>
      <c r="BF116" s="140"/>
      <c r="BG116" s="140"/>
      <c r="BH116" s="140"/>
      <c r="BI116" s="140"/>
      <c r="BJ116" s="140"/>
    </row>
    <row r="117" spans="1:62" s="101" customFormat="1" ht="18" customHeight="1" x14ac:dyDescent="0.25">
      <c r="A117" s="180"/>
      <c r="B117" s="180"/>
      <c r="C117" s="180"/>
      <c r="D117" s="180"/>
      <c r="E117" s="180"/>
      <c r="F117" s="180"/>
      <c r="G117" s="180"/>
      <c r="H117" s="180"/>
      <c r="I117" s="181"/>
      <c r="J117" s="181"/>
      <c r="K117" s="181"/>
      <c r="L117" s="181"/>
      <c r="M117" s="181"/>
      <c r="N117" s="181"/>
      <c r="O117" s="181"/>
      <c r="P117" s="181"/>
      <c r="Q117" s="181"/>
      <c r="R117" s="181"/>
      <c r="S117" s="181"/>
      <c r="T117" s="181"/>
      <c r="U117" s="181"/>
      <c r="V117" s="181"/>
      <c r="W117" s="179"/>
      <c r="X117" s="179"/>
      <c r="Y117" s="179"/>
      <c r="Z117" s="179"/>
      <c r="AA117" s="179"/>
      <c r="AB117" s="179"/>
      <c r="AC117" s="179"/>
      <c r="AD117" s="179"/>
      <c r="AE117" s="179"/>
      <c r="AF117" s="179"/>
      <c r="AG117" s="179"/>
      <c r="AH117" s="179"/>
      <c r="AI117" s="179"/>
      <c r="AJ117" s="179"/>
      <c r="AK117" s="179"/>
      <c r="AL117" s="179"/>
      <c r="AM117" s="179"/>
      <c r="AN117" s="179"/>
      <c r="AO117" s="179"/>
      <c r="AP117" s="179"/>
      <c r="AQ117" s="179"/>
      <c r="AS117" s="140"/>
      <c r="AT117" s="140"/>
      <c r="AU117" s="140"/>
      <c r="AV117" s="140"/>
      <c r="AW117" s="140"/>
      <c r="AX117" s="140"/>
      <c r="AY117" s="140"/>
      <c r="AZ117" s="140"/>
      <c r="BA117" s="140"/>
      <c r="BB117" s="140"/>
      <c r="BC117" s="140"/>
      <c r="BD117" s="140"/>
      <c r="BE117" s="140"/>
      <c r="BF117" s="140"/>
      <c r="BG117" s="140"/>
      <c r="BH117" s="140"/>
      <c r="BI117" s="140"/>
      <c r="BJ117" s="140"/>
    </row>
    <row r="118" spans="1:62" s="101" customFormat="1" ht="18" customHeight="1" x14ac:dyDescent="0.25">
      <c r="A118" s="180"/>
      <c r="B118" s="180"/>
      <c r="C118" s="180"/>
      <c r="D118" s="180"/>
      <c r="E118" s="180"/>
      <c r="F118" s="180"/>
      <c r="G118" s="180"/>
      <c r="H118" s="180"/>
      <c r="I118" s="181"/>
      <c r="J118" s="181"/>
      <c r="K118" s="181"/>
      <c r="L118" s="181"/>
      <c r="M118" s="181"/>
      <c r="N118" s="181"/>
      <c r="O118" s="181"/>
      <c r="P118" s="181"/>
      <c r="Q118" s="181"/>
      <c r="R118" s="181"/>
      <c r="S118" s="181"/>
      <c r="T118" s="181"/>
      <c r="U118" s="181"/>
      <c r="V118" s="181"/>
      <c r="W118" s="179"/>
      <c r="X118" s="179"/>
      <c r="Y118" s="179"/>
      <c r="Z118" s="179"/>
      <c r="AA118" s="179"/>
      <c r="AB118" s="179"/>
      <c r="AC118" s="179"/>
      <c r="AD118" s="179"/>
      <c r="AE118" s="179"/>
      <c r="AF118" s="179"/>
      <c r="AG118" s="179"/>
      <c r="AH118" s="179"/>
      <c r="AI118" s="179"/>
      <c r="AJ118" s="179"/>
      <c r="AK118" s="179"/>
      <c r="AL118" s="179"/>
      <c r="AM118" s="179"/>
      <c r="AN118" s="179"/>
      <c r="AO118" s="179"/>
      <c r="AP118" s="179"/>
      <c r="AQ118" s="179"/>
      <c r="AS118" s="140"/>
      <c r="AT118" s="140"/>
      <c r="AU118" s="140"/>
      <c r="AV118" s="140"/>
      <c r="AW118" s="140"/>
      <c r="AX118" s="140"/>
      <c r="AY118" s="140"/>
      <c r="AZ118" s="140"/>
      <c r="BA118" s="140"/>
      <c r="BB118" s="140"/>
      <c r="BC118" s="140"/>
      <c r="BD118" s="140"/>
      <c r="BE118" s="140"/>
      <c r="BF118" s="140"/>
      <c r="BG118" s="140"/>
      <c r="BH118" s="140"/>
      <c r="BI118" s="140"/>
      <c r="BJ118" s="140"/>
    </row>
    <row r="119" spans="1:62" s="101" customFormat="1" ht="18" customHeight="1" x14ac:dyDescent="0.25">
      <c r="A119" s="180"/>
      <c r="B119" s="180"/>
      <c r="C119" s="180"/>
      <c r="D119" s="180"/>
      <c r="E119" s="180"/>
      <c r="F119" s="180"/>
      <c r="G119" s="180"/>
      <c r="H119" s="180"/>
      <c r="I119" s="181"/>
      <c r="J119" s="181"/>
      <c r="K119" s="181"/>
      <c r="L119" s="181"/>
      <c r="M119" s="181"/>
      <c r="N119" s="181"/>
      <c r="O119" s="181"/>
      <c r="P119" s="181"/>
      <c r="Q119" s="181"/>
      <c r="R119" s="181"/>
      <c r="S119" s="181"/>
      <c r="T119" s="181"/>
      <c r="U119" s="181"/>
      <c r="V119" s="181"/>
      <c r="W119" s="179"/>
      <c r="X119" s="179"/>
      <c r="Y119" s="179"/>
      <c r="Z119" s="179"/>
      <c r="AA119" s="179"/>
      <c r="AB119" s="179"/>
      <c r="AC119" s="179"/>
      <c r="AD119" s="179"/>
      <c r="AE119" s="179"/>
      <c r="AF119" s="179"/>
      <c r="AG119" s="179"/>
      <c r="AH119" s="179"/>
      <c r="AI119" s="179"/>
      <c r="AJ119" s="179"/>
      <c r="AK119" s="179"/>
      <c r="AL119" s="179"/>
      <c r="AM119" s="179"/>
      <c r="AN119" s="179"/>
      <c r="AO119" s="179"/>
      <c r="AP119" s="179"/>
      <c r="AQ119" s="179"/>
      <c r="AS119" s="140"/>
      <c r="AT119" s="140"/>
      <c r="AU119" s="140"/>
      <c r="AV119" s="140"/>
      <c r="AW119" s="140"/>
      <c r="AX119" s="140"/>
      <c r="AY119" s="140"/>
      <c r="AZ119" s="140"/>
      <c r="BA119" s="140"/>
      <c r="BB119" s="140"/>
      <c r="BC119" s="140"/>
      <c r="BD119" s="140"/>
      <c r="BE119" s="140"/>
      <c r="BF119" s="140"/>
      <c r="BG119" s="140"/>
      <c r="BH119" s="140"/>
      <c r="BI119" s="140"/>
      <c r="BJ119" s="140"/>
    </row>
    <row r="120" spans="1:62" s="101" customFormat="1" ht="18" customHeight="1" x14ac:dyDescent="0.25">
      <c r="A120" s="180"/>
      <c r="B120" s="180"/>
      <c r="C120" s="180"/>
      <c r="D120" s="180"/>
      <c r="E120" s="180"/>
      <c r="F120" s="180"/>
      <c r="G120" s="180"/>
      <c r="H120" s="180"/>
      <c r="I120" s="181"/>
      <c r="J120" s="181"/>
      <c r="K120" s="181"/>
      <c r="L120" s="181"/>
      <c r="M120" s="181"/>
      <c r="N120" s="181"/>
      <c r="O120" s="181"/>
      <c r="P120" s="181"/>
      <c r="Q120" s="181"/>
      <c r="R120" s="181"/>
      <c r="S120" s="181"/>
      <c r="T120" s="181"/>
      <c r="U120" s="181"/>
      <c r="V120" s="181"/>
      <c r="W120" s="179"/>
      <c r="X120" s="179"/>
      <c r="Y120" s="179"/>
      <c r="Z120" s="179"/>
      <c r="AA120" s="179"/>
      <c r="AB120" s="179"/>
      <c r="AC120" s="179"/>
      <c r="AD120" s="179"/>
      <c r="AE120" s="179"/>
      <c r="AF120" s="179"/>
      <c r="AG120" s="179"/>
      <c r="AH120" s="179"/>
      <c r="AI120" s="179"/>
      <c r="AJ120" s="179"/>
      <c r="AK120" s="179"/>
      <c r="AL120" s="179"/>
      <c r="AM120" s="179"/>
      <c r="AN120" s="179"/>
      <c r="AO120" s="179"/>
      <c r="AP120" s="179"/>
      <c r="AQ120" s="179"/>
      <c r="AS120" s="140"/>
      <c r="AT120" s="140"/>
      <c r="AU120" s="140"/>
      <c r="AV120" s="140"/>
      <c r="AW120" s="140"/>
      <c r="AX120" s="140"/>
      <c r="AY120" s="140"/>
      <c r="AZ120" s="140"/>
      <c r="BA120" s="140"/>
      <c r="BB120" s="140"/>
      <c r="BC120" s="140"/>
      <c r="BD120" s="140"/>
      <c r="BE120" s="140"/>
      <c r="BF120" s="140"/>
      <c r="BG120" s="140"/>
      <c r="BH120" s="140"/>
      <c r="BI120" s="140"/>
      <c r="BJ120" s="140"/>
    </row>
    <row r="121" spans="1:62" s="101" customFormat="1" ht="18" customHeight="1" x14ac:dyDescent="0.25">
      <c r="A121" s="180"/>
      <c r="B121" s="180"/>
      <c r="C121" s="180"/>
      <c r="D121" s="180"/>
      <c r="E121" s="180"/>
      <c r="F121" s="180"/>
      <c r="G121" s="180"/>
      <c r="H121" s="180"/>
      <c r="I121" s="181"/>
      <c r="J121" s="181"/>
      <c r="K121" s="181"/>
      <c r="L121" s="181"/>
      <c r="M121" s="181"/>
      <c r="N121" s="181"/>
      <c r="O121" s="181"/>
      <c r="P121" s="181"/>
      <c r="Q121" s="181"/>
      <c r="R121" s="181"/>
      <c r="S121" s="181"/>
      <c r="T121" s="181"/>
      <c r="U121" s="181"/>
      <c r="V121" s="181"/>
      <c r="W121" s="179"/>
      <c r="X121" s="179"/>
      <c r="Y121" s="179"/>
      <c r="Z121" s="179"/>
      <c r="AA121" s="179"/>
      <c r="AB121" s="179"/>
      <c r="AC121" s="179"/>
      <c r="AD121" s="179"/>
      <c r="AE121" s="179"/>
      <c r="AF121" s="179"/>
      <c r="AG121" s="179"/>
      <c r="AH121" s="179"/>
      <c r="AI121" s="179"/>
      <c r="AJ121" s="179"/>
      <c r="AK121" s="179"/>
      <c r="AL121" s="179"/>
      <c r="AM121" s="179"/>
      <c r="AN121" s="179"/>
      <c r="AO121" s="179"/>
      <c r="AP121" s="179"/>
      <c r="AQ121" s="179"/>
      <c r="AS121" s="140"/>
      <c r="AT121" s="140"/>
      <c r="AU121" s="140"/>
      <c r="AV121" s="140"/>
      <c r="AW121" s="140"/>
      <c r="AX121" s="140"/>
      <c r="AY121" s="140"/>
      <c r="AZ121" s="140"/>
      <c r="BA121" s="140"/>
      <c r="BB121" s="140"/>
      <c r="BC121" s="140"/>
      <c r="BD121" s="140"/>
      <c r="BE121" s="140"/>
      <c r="BF121" s="140"/>
      <c r="BG121" s="140"/>
      <c r="BH121" s="140"/>
      <c r="BI121" s="140"/>
      <c r="BJ121" s="140"/>
    </row>
    <row r="122" spans="1:62" s="101" customFormat="1" ht="18" customHeight="1" x14ac:dyDescent="0.25">
      <c r="A122" s="180"/>
      <c r="B122" s="180"/>
      <c r="C122" s="180"/>
      <c r="D122" s="180"/>
      <c r="E122" s="180"/>
      <c r="F122" s="180"/>
      <c r="G122" s="180"/>
      <c r="H122" s="180"/>
      <c r="I122" s="181"/>
      <c r="J122" s="181"/>
      <c r="K122" s="181"/>
      <c r="L122" s="181"/>
      <c r="M122" s="181"/>
      <c r="N122" s="181"/>
      <c r="O122" s="181"/>
      <c r="P122" s="181"/>
      <c r="Q122" s="181"/>
      <c r="R122" s="181"/>
      <c r="S122" s="181"/>
      <c r="T122" s="181"/>
      <c r="U122" s="181"/>
      <c r="V122" s="181"/>
      <c r="W122" s="179"/>
      <c r="X122" s="179"/>
      <c r="Y122" s="179"/>
      <c r="Z122" s="179"/>
      <c r="AA122" s="179"/>
      <c r="AB122" s="179"/>
      <c r="AC122" s="179"/>
      <c r="AD122" s="179"/>
      <c r="AE122" s="179"/>
      <c r="AF122" s="179"/>
      <c r="AG122" s="179"/>
      <c r="AH122" s="179"/>
      <c r="AI122" s="179"/>
      <c r="AJ122" s="179"/>
      <c r="AK122" s="179"/>
      <c r="AL122" s="179"/>
      <c r="AM122" s="179"/>
      <c r="AN122" s="179"/>
      <c r="AO122" s="179"/>
      <c r="AP122" s="179"/>
      <c r="AQ122" s="179"/>
      <c r="AS122" s="140"/>
      <c r="AT122" s="140"/>
      <c r="AU122" s="140"/>
      <c r="AV122" s="140"/>
      <c r="AW122" s="140"/>
      <c r="AX122" s="140"/>
      <c r="AY122" s="140"/>
      <c r="AZ122" s="140"/>
      <c r="BA122" s="140"/>
      <c r="BB122" s="140"/>
      <c r="BC122" s="140"/>
      <c r="BD122" s="140"/>
      <c r="BE122" s="140"/>
      <c r="BF122" s="140"/>
      <c r="BG122" s="140"/>
      <c r="BH122" s="140"/>
      <c r="BI122" s="140"/>
      <c r="BJ122" s="140"/>
    </row>
    <row r="123" spans="1:62" s="101" customFormat="1" ht="18" customHeight="1" x14ac:dyDescent="0.25">
      <c r="A123" s="180"/>
      <c r="B123" s="180"/>
      <c r="C123" s="180"/>
      <c r="D123" s="180"/>
      <c r="E123" s="180"/>
      <c r="F123" s="180"/>
      <c r="G123" s="180"/>
      <c r="H123" s="180"/>
      <c r="I123" s="181"/>
      <c r="J123" s="181"/>
      <c r="K123" s="181"/>
      <c r="L123" s="181"/>
      <c r="M123" s="181"/>
      <c r="N123" s="181"/>
      <c r="O123" s="181"/>
      <c r="P123" s="181"/>
      <c r="Q123" s="181"/>
      <c r="R123" s="181"/>
      <c r="S123" s="181"/>
      <c r="T123" s="181"/>
      <c r="U123" s="181"/>
      <c r="V123" s="181"/>
      <c r="W123" s="179"/>
      <c r="X123" s="179"/>
      <c r="Y123" s="179"/>
      <c r="Z123" s="179"/>
      <c r="AA123" s="179"/>
      <c r="AB123" s="179"/>
      <c r="AC123" s="179"/>
      <c r="AD123" s="179"/>
      <c r="AE123" s="179"/>
      <c r="AF123" s="179"/>
      <c r="AG123" s="179"/>
      <c r="AH123" s="179"/>
      <c r="AI123" s="179"/>
      <c r="AJ123" s="179"/>
      <c r="AK123" s="179"/>
      <c r="AL123" s="179"/>
      <c r="AM123" s="179"/>
      <c r="AN123" s="179"/>
      <c r="AO123" s="179"/>
      <c r="AP123" s="179"/>
      <c r="AQ123" s="179"/>
      <c r="AS123" s="140"/>
      <c r="AT123" s="140"/>
      <c r="AU123" s="140"/>
      <c r="AV123" s="140"/>
      <c r="AW123" s="140"/>
      <c r="AX123" s="140"/>
      <c r="AY123" s="140"/>
      <c r="AZ123" s="140"/>
      <c r="BA123" s="140"/>
      <c r="BB123" s="140"/>
      <c r="BC123" s="140"/>
      <c r="BD123" s="140"/>
      <c r="BE123" s="140"/>
      <c r="BF123" s="140"/>
      <c r="BG123" s="140"/>
      <c r="BH123" s="140"/>
      <c r="BI123" s="140"/>
      <c r="BJ123" s="140"/>
    </row>
    <row r="124" spans="1:62" s="101" customFormat="1" ht="18" customHeight="1" x14ac:dyDescent="0.25">
      <c r="A124" s="180"/>
      <c r="B124" s="180"/>
      <c r="C124" s="180"/>
      <c r="D124" s="180"/>
      <c r="E124" s="180"/>
      <c r="F124" s="180"/>
      <c r="G124" s="180"/>
      <c r="H124" s="180"/>
      <c r="I124" s="181"/>
      <c r="J124" s="181"/>
      <c r="K124" s="181"/>
      <c r="L124" s="181"/>
      <c r="M124" s="181"/>
      <c r="N124" s="181"/>
      <c r="O124" s="181"/>
      <c r="P124" s="181"/>
      <c r="Q124" s="181"/>
      <c r="R124" s="181"/>
      <c r="S124" s="181"/>
      <c r="T124" s="181"/>
      <c r="U124" s="181"/>
      <c r="V124" s="181"/>
      <c r="W124" s="179"/>
      <c r="X124" s="179"/>
      <c r="Y124" s="179"/>
      <c r="Z124" s="179"/>
      <c r="AA124" s="179"/>
      <c r="AB124" s="179"/>
      <c r="AC124" s="179"/>
      <c r="AD124" s="179"/>
      <c r="AE124" s="179"/>
      <c r="AF124" s="179"/>
      <c r="AG124" s="179"/>
      <c r="AH124" s="179"/>
      <c r="AI124" s="179"/>
      <c r="AJ124" s="179"/>
      <c r="AK124" s="179"/>
      <c r="AL124" s="179"/>
      <c r="AM124" s="179"/>
      <c r="AN124" s="179"/>
      <c r="AO124" s="179"/>
      <c r="AP124" s="179"/>
      <c r="AQ124" s="179"/>
      <c r="AS124" s="140"/>
      <c r="AT124" s="140"/>
      <c r="AU124" s="140"/>
      <c r="AV124" s="140"/>
      <c r="AW124" s="140"/>
      <c r="AX124" s="140"/>
      <c r="AY124" s="140"/>
      <c r="AZ124" s="140"/>
      <c r="BA124" s="140"/>
      <c r="BB124" s="140"/>
      <c r="BC124" s="140"/>
      <c r="BD124" s="140"/>
      <c r="BE124" s="140"/>
      <c r="BF124" s="140"/>
      <c r="BG124" s="140"/>
      <c r="BH124" s="140"/>
      <c r="BI124" s="140"/>
      <c r="BJ124" s="140"/>
    </row>
    <row r="125" spans="1:62" s="101" customFormat="1" ht="18" customHeight="1" x14ac:dyDescent="0.25">
      <c r="A125" s="180"/>
      <c r="B125" s="180"/>
      <c r="C125" s="180"/>
      <c r="D125" s="180"/>
      <c r="E125" s="180"/>
      <c r="F125" s="180"/>
      <c r="G125" s="180"/>
      <c r="H125" s="180"/>
      <c r="I125" s="181"/>
      <c r="J125" s="181"/>
      <c r="K125" s="181"/>
      <c r="L125" s="181"/>
      <c r="M125" s="181"/>
      <c r="N125" s="181"/>
      <c r="O125" s="181"/>
      <c r="P125" s="181"/>
      <c r="Q125" s="181"/>
      <c r="R125" s="181"/>
      <c r="S125" s="181"/>
      <c r="T125" s="181"/>
      <c r="U125" s="181"/>
      <c r="V125" s="181"/>
      <c r="W125" s="179"/>
      <c r="X125" s="179"/>
      <c r="Y125" s="179"/>
      <c r="Z125" s="179"/>
      <c r="AA125" s="179"/>
      <c r="AB125" s="179"/>
      <c r="AC125" s="179"/>
      <c r="AD125" s="179"/>
      <c r="AE125" s="179"/>
      <c r="AF125" s="179"/>
      <c r="AG125" s="179"/>
      <c r="AH125" s="179"/>
      <c r="AI125" s="179"/>
      <c r="AJ125" s="179"/>
      <c r="AK125" s="179"/>
      <c r="AL125" s="179"/>
      <c r="AM125" s="179"/>
      <c r="AN125" s="179"/>
      <c r="AO125" s="179"/>
      <c r="AP125" s="179"/>
      <c r="AQ125" s="179"/>
      <c r="AS125" s="140"/>
      <c r="AT125" s="140"/>
      <c r="AU125" s="140"/>
      <c r="AV125" s="140"/>
      <c r="AW125" s="140"/>
      <c r="AX125" s="140"/>
      <c r="AY125" s="140"/>
      <c r="AZ125" s="140"/>
      <c r="BA125" s="140"/>
      <c r="BB125" s="140"/>
      <c r="BC125" s="140"/>
      <c r="BD125" s="140"/>
      <c r="BE125" s="140"/>
      <c r="BF125" s="140"/>
      <c r="BG125" s="140"/>
      <c r="BH125" s="140"/>
      <c r="BI125" s="140"/>
      <c r="BJ125" s="140"/>
    </row>
    <row r="126" spans="1:62" s="101" customFormat="1" ht="18" customHeight="1" x14ac:dyDescent="0.25">
      <c r="A126" s="180"/>
      <c r="B126" s="180"/>
      <c r="C126" s="180"/>
      <c r="D126" s="180"/>
      <c r="E126" s="180"/>
      <c r="F126" s="180"/>
      <c r="G126" s="180"/>
      <c r="H126" s="180"/>
      <c r="I126" s="181"/>
      <c r="J126" s="181"/>
      <c r="K126" s="181"/>
      <c r="L126" s="181"/>
      <c r="M126" s="181"/>
      <c r="N126" s="181"/>
      <c r="O126" s="181"/>
      <c r="P126" s="181"/>
      <c r="Q126" s="181"/>
      <c r="R126" s="181"/>
      <c r="S126" s="181"/>
      <c r="T126" s="181"/>
      <c r="U126" s="181"/>
      <c r="V126" s="181"/>
      <c r="W126" s="179"/>
      <c r="X126" s="179"/>
      <c r="Y126" s="179"/>
      <c r="Z126" s="179"/>
      <c r="AA126" s="179"/>
      <c r="AB126" s="179"/>
      <c r="AC126" s="179"/>
      <c r="AD126" s="179"/>
      <c r="AE126" s="179"/>
      <c r="AF126" s="179"/>
      <c r="AG126" s="179"/>
      <c r="AH126" s="179"/>
      <c r="AI126" s="179"/>
      <c r="AJ126" s="179"/>
      <c r="AK126" s="179"/>
      <c r="AL126" s="179"/>
      <c r="AM126" s="179"/>
      <c r="AN126" s="179"/>
      <c r="AO126" s="179"/>
      <c r="AP126" s="179"/>
      <c r="AQ126" s="179"/>
      <c r="AS126" s="140"/>
      <c r="AT126" s="140"/>
      <c r="AU126" s="140"/>
      <c r="AV126" s="140"/>
      <c r="AW126" s="140"/>
      <c r="AX126" s="140"/>
      <c r="AY126" s="140"/>
      <c r="AZ126" s="140"/>
      <c r="BA126" s="140"/>
      <c r="BB126" s="140"/>
      <c r="BC126" s="140"/>
      <c r="BD126" s="140"/>
      <c r="BE126" s="140"/>
      <c r="BF126" s="140"/>
      <c r="BG126" s="140"/>
      <c r="BH126" s="140"/>
      <c r="BI126" s="140"/>
      <c r="BJ126" s="140"/>
    </row>
    <row r="127" spans="1:62" s="101" customFormat="1" ht="18" customHeight="1" x14ac:dyDescent="0.25">
      <c r="A127" s="180"/>
      <c r="B127" s="180"/>
      <c r="C127" s="180"/>
      <c r="D127" s="180"/>
      <c r="E127" s="180"/>
      <c r="F127" s="180"/>
      <c r="G127" s="180"/>
      <c r="H127" s="180"/>
      <c r="I127" s="181"/>
      <c r="J127" s="181"/>
      <c r="K127" s="181"/>
      <c r="L127" s="181"/>
      <c r="M127" s="181"/>
      <c r="N127" s="181"/>
      <c r="O127" s="181"/>
      <c r="P127" s="181"/>
      <c r="Q127" s="181"/>
      <c r="R127" s="181"/>
      <c r="S127" s="181"/>
      <c r="T127" s="181"/>
      <c r="U127" s="181"/>
      <c r="V127" s="181"/>
      <c r="W127" s="179"/>
      <c r="X127" s="179"/>
      <c r="Y127" s="179"/>
      <c r="Z127" s="179"/>
      <c r="AA127" s="179"/>
      <c r="AB127" s="179"/>
      <c r="AC127" s="179"/>
      <c r="AD127" s="179"/>
      <c r="AE127" s="179"/>
      <c r="AF127" s="179"/>
      <c r="AG127" s="179"/>
      <c r="AH127" s="179"/>
      <c r="AI127" s="179"/>
      <c r="AJ127" s="179"/>
      <c r="AK127" s="179"/>
      <c r="AL127" s="179"/>
      <c r="AM127" s="179"/>
      <c r="AN127" s="179"/>
      <c r="AO127" s="179"/>
      <c r="AP127" s="179"/>
      <c r="AQ127" s="179"/>
      <c r="AS127" s="140"/>
      <c r="AT127" s="140"/>
      <c r="AU127" s="140"/>
      <c r="AV127" s="140"/>
      <c r="AW127" s="140"/>
      <c r="AX127" s="140"/>
      <c r="AY127" s="140"/>
      <c r="AZ127" s="140"/>
      <c r="BA127" s="140"/>
      <c r="BB127" s="140"/>
      <c r="BC127" s="140"/>
      <c r="BD127" s="140"/>
      <c r="BE127" s="140"/>
      <c r="BF127" s="140"/>
      <c r="BG127" s="140"/>
      <c r="BH127" s="140"/>
      <c r="BI127" s="140"/>
      <c r="BJ127" s="140"/>
    </row>
    <row r="128" spans="1:62" s="101" customFormat="1" ht="18" customHeight="1" x14ac:dyDescent="0.25">
      <c r="A128" s="180"/>
      <c r="B128" s="180"/>
      <c r="C128" s="180"/>
      <c r="D128" s="180"/>
      <c r="E128" s="180"/>
      <c r="F128" s="180"/>
      <c r="G128" s="180"/>
      <c r="H128" s="180"/>
      <c r="I128" s="181"/>
      <c r="J128" s="181"/>
      <c r="K128" s="181"/>
      <c r="L128" s="181"/>
      <c r="M128" s="181"/>
      <c r="N128" s="181"/>
      <c r="O128" s="181"/>
      <c r="P128" s="181"/>
      <c r="Q128" s="181"/>
      <c r="R128" s="181"/>
      <c r="S128" s="181"/>
      <c r="T128" s="181"/>
      <c r="U128" s="181"/>
      <c r="V128" s="181"/>
      <c r="W128" s="179"/>
      <c r="X128" s="179"/>
      <c r="Y128" s="179"/>
      <c r="Z128" s="179"/>
      <c r="AA128" s="179"/>
      <c r="AB128" s="179"/>
      <c r="AC128" s="179"/>
      <c r="AD128" s="179"/>
      <c r="AE128" s="179"/>
      <c r="AF128" s="179"/>
      <c r="AG128" s="179"/>
      <c r="AH128" s="179"/>
      <c r="AI128" s="179"/>
      <c r="AJ128" s="179"/>
      <c r="AK128" s="179"/>
      <c r="AL128" s="179"/>
      <c r="AM128" s="179"/>
      <c r="AN128" s="179"/>
      <c r="AO128" s="179"/>
      <c r="AP128" s="179"/>
      <c r="AQ128" s="179"/>
      <c r="AS128" s="140"/>
      <c r="AT128" s="140"/>
      <c r="AU128" s="140"/>
      <c r="AV128" s="140"/>
      <c r="AW128" s="140"/>
      <c r="AX128" s="140"/>
      <c r="AY128" s="140"/>
      <c r="AZ128" s="140"/>
      <c r="BA128" s="140"/>
      <c r="BB128" s="140"/>
      <c r="BC128" s="140"/>
      <c r="BD128" s="140"/>
      <c r="BE128" s="140"/>
      <c r="BF128" s="140"/>
      <c r="BG128" s="140"/>
      <c r="BH128" s="140"/>
      <c r="BI128" s="140"/>
      <c r="BJ128" s="140"/>
    </row>
    <row r="129" spans="1:62" s="101" customFormat="1" ht="18" customHeight="1" x14ac:dyDescent="0.25">
      <c r="A129" s="180"/>
      <c r="B129" s="180"/>
      <c r="C129" s="180"/>
      <c r="D129" s="180"/>
      <c r="E129" s="180"/>
      <c r="F129" s="180"/>
      <c r="G129" s="180"/>
      <c r="H129" s="180"/>
      <c r="I129" s="181"/>
      <c r="J129" s="181"/>
      <c r="K129" s="181"/>
      <c r="L129" s="181"/>
      <c r="M129" s="181"/>
      <c r="N129" s="181"/>
      <c r="O129" s="181"/>
      <c r="P129" s="181"/>
      <c r="Q129" s="181"/>
      <c r="R129" s="181"/>
      <c r="S129" s="181"/>
      <c r="T129" s="181"/>
      <c r="U129" s="181"/>
      <c r="V129" s="181"/>
      <c r="W129" s="179"/>
      <c r="X129" s="179"/>
      <c r="Y129" s="179"/>
      <c r="Z129" s="179"/>
      <c r="AA129" s="179"/>
      <c r="AB129" s="179"/>
      <c r="AC129" s="179"/>
      <c r="AD129" s="179"/>
      <c r="AE129" s="179"/>
      <c r="AF129" s="179"/>
      <c r="AG129" s="179"/>
      <c r="AH129" s="179"/>
      <c r="AI129" s="179"/>
      <c r="AJ129" s="179"/>
      <c r="AK129" s="179"/>
      <c r="AL129" s="179"/>
      <c r="AM129" s="179"/>
      <c r="AN129" s="179"/>
      <c r="AO129" s="179"/>
      <c r="AP129" s="179"/>
      <c r="AQ129" s="179"/>
      <c r="AS129" s="140"/>
      <c r="AT129" s="140"/>
      <c r="AU129" s="140"/>
      <c r="AV129" s="140"/>
      <c r="AW129" s="140"/>
      <c r="AX129" s="140"/>
      <c r="AY129" s="140"/>
      <c r="AZ129" s="140"/>
      <c r="BA129" s="140"/>
      <c r="BB129" s="140"/>
      <c r="BC129" s="140"/>
      <c r="BD129" s="140"/>
      <c r="BE129" s="140"/>
      <c r="BF129" s="140"/>
      <c r="BG129" s="140"/>
      <c r="BH129" s="140"/>
      <c r="BI129" s="140"/>
      <c r="BJ129" s="140"/>
    </row>
    <row r="130" spans="1:62" s="101" customFormat="1" ht="18" customHeight="1" x14ac:dyDescent="0.25">
      <c r="A130" s="180"/>
      <c r="B130" s="180"/>
      <c r="C130" s="180"/>
      <c r="D130" s="180"/>
      <c r="E130" s="180"/>
      <c r="F130" s="180"/>
      <c r="G130" s="180"/>
      <c r="H130" s="180"/>
      <c r="I130" s="181"/>
      <c r="J130" s="181"/>
      <c r="K130" s="181"/>
      <c r="L130" s="181"/>
      <c r="M130" s="181"/>
      <c r="N130" s="181"/>
      <c r="O130" s="181"/>
      <c r="P130" s="181"/>
      <c r="Q130" s="181"/>
      <c r="R130" s="181"/>
      <c r="S130" s="181"/>
      <c r="T130" s="181"/>
      <c r="U130" s="181"/>
      <c r="V130" s="181"/>
      <c r="W130" s="179"/>
      <c r="X130" s="179"/>
      <c r="Y130" s="179"/>
      <c r="Z130" s="179"/>
      <c r="AA130" s="179"/>
      <c r="AB130" s="179"/>
      <c r="AC130" s="179"/>
      <c r="AD130" s="179"/>
      <c r="AE130" s="179"/>
      <c r="AF130" s="179"/>
      <c r="AG130" s="179"/>
      <c r="AH130" s="179"/>
      <c r="AI130" s="179"/>
      <c r="AJ130" s="179"/>
      <c r="AK130" s="179"/>
      <c r="AL130" s="179"/>
      <c r="AM130" s="179"/>
      <c r="AN130" s="179"/>
      <c r="AO130" s="179"/>
      <c r="AP130" s="179"/>
      <c r="AQ130" s="179"/>
      <c r="AS130" s="140"/>
      <c r="AT130" s="140"/>
      <c r="AU130" s="140"/>
      <c r="AV130" s="140"/>
      <c r="AW130" s="140"/>
      <c r="AX130" s="140"/>
      <c r="AY130" s="140"/>
      <c r="AZ130" s="140"/>
      <c r="BA130" s="140"/>
      <c r="BB130" s="140"/>
      <c r="BC130" s="140"/>
      <c r="BD130" s="140"/>
      <c r="BE130" s="140"/>
      <c r="BF130" s="140"/>
      <c r="BG130" s="140"/>
      <c r="BH130" s="140"/>
      <c r="BI130" s="140"/>
      <c r="BJ130" s="140"/>
    </row>
    <row r="131" spans="1:62" s="101" customFormat="1" ht="18" customHeight="1" x14ac:dyDescent="0.25">
      <c r="A131" s="180"/>
      <c r="B131" s="180"/>
      <c r="C131" s="180"/>
      <c r="D131" s="180"/>
      <c r="E131" s="180"/>
      <c r="F131" s="180"/>
      <c r="G131" s="180"/>
      <c r="H131" s="180"/>
      <c r="I131" s="181"/>
      <c r="J131" s="181"/>
      <c r="K131" s="181"/>
      <c r="L131" s="181"/>
      <c r="M131" s="181"/>
      <c r="N131" s="181"/>
      <c r="O131" s="181"/>
      <c r="P131" s="181"/>
      <c r="Q131" s="181"/>
      <c r="R131" s="181"/>
      <c r="S131" s="181"/>
      <c r="T131" s="181"/>
      <c r="U131" s="181"/>
      <c r="V131" s="181"/>
      <c r="W131" s="179"/>
      <c r="X131" s="179"/>
      <c r="Y131" s="179"/>
      <c r="Z131" s="179"/>
      <c r="AA131" s="179"/>
      <c r="AB131" s="179"/>
      <c r="AC131" s="179"/>
      <c r="AD131" s="179"/>
      <c r="AE131" s="179"/>
      <c r="AF131" s="179"/>
      <c r="AG131" s="179"/>
      <c r="AH131" s="179"/>
      <c r="AI131" s="179"/>
      <c r="AJ131" s="179"/>
      <c r="AK131" s="179"/>
      <c r="AL131" s="179"/>
      <c r="AM131" s="179"/>
      <c r="AN131" s="179"/>
      <c r="AO131" s="179"/>
      <c r="AP131" s="179"/>
      <c r="AQ131" s="179"/>
      <c r="AS131" s="140"/>
      <c r="AT131" s="140"/>
      <c r="AU131" s="140"/>
      <c r="AV131" s="140"/>
      <c r="AW131" s="140"/>
      <c r="AX131" s="140"/>
      <c r="AY131" s="140"/>
      <c r="AZ131" s="140"/>
      <c r="BA131" s="140"/>
      <c r="BB131" s="140"/>
      <c r="BC131" s="140"/>
      <c r="BD131" s="140"/>
      <c r="BE131" s="140"/>
      <c r="BF131" s="140"/>
      <c r="BG131" s="140"/>
      <c r="BH131" s="140"/>
      <c r="BI131" s="140"/>
      <c r="BJ131" s="140"/>
    </row>
    <row r="132" spans="1:62" s="101" customFormat="1" ht="18" customHeight="1" x14ac:dyDescent="0.25">
      <c r="A132" s="180"/>
      <c r="B132" s="180"/>
      <c r="C132" s="180"/>
      <c r="D132" s="180"/>
      <c r="E132" s="180"/>
      <c r="F132" s="180"/>
      <c r="G132" s="180"/>
      <c r="H132" s="180"/>
      <c r="I132" s="181"/>
      <c r="J132" s="181"/>
      <c r="K132" s="181"/>
      <c r="L132" s="181"/>
      <c r="M132" s="181"/>
      <c r="N132" s="181"/>
      <c r="O132" s="181"/>
      <c r="P132" s="181"/>
      <c r="Q132" s="181"/>
      <c r="R132" s="181"/>
      <c r="S132" s="181"/>
      <c r="T132" s="181"/>
      <c r="U132" s="181"/>
      <c r="V132" s="181"/>
      <c r="W132" s="179"/>
      <c r="X132" s="179"/>
      <c r="Y132" s="179"/>
      <c r="Z132" s="179"/>
      <c r="AA132" s="179"/>
      <c r="AB132" s="179"/>
      <c r="AC132" s="179"/>
      <c r="AD132" s="179"/>
      <c r="AE132" s="179"/>
      <c r="AF132" s="179"/>
      <c r="AG132" s="179"/>
      <c r="AH132" s="179"/>
      <c r="AI132" s="179"/>
      <c r="AJ132" s="179"/>
      <c r="AK132" s="179"/>
      <c r="AL132" s="179"/>
      <c r="AM132" s="179"/>
      <c r="AN132" s="179"/>
      <c r="AO132" s="179"/>
      <c r="AP132" s="179"/>
      <c r="AQ132" s="179"/>
      <c r="AS132" s="140"/>
      <c r="AT132" s="140"/>
      <c r="AU132" s="140"/>
      <c r="AV132" s="140"/>
      <c r="AW132" s="140"/>
      <c r="AX132" s="140"/>
      <c r="AY132" s="140"/>
      <c r="AZ132" s="140"/>
      <c r="BA132" s="140"/>
      <c r="BB132" s="140"/>
      <c r="BC132" s="140"/>
      <c r="BD132" s="140"/>
      <c r="BE132" s="140"/>
      <c r="BF132" s="140"/>
      <c r="BG132" s="140"/>
      <c r="BH132" s="140"/>
      <c r="BI132" s="140"/>
      <c r="BJ132" s="140"/>
    </row>
    <row r="133" spans="1:62" s="101" customFormat="1" ht="18" customHeight="1" x14ac:dyDescent="0.25">
      <c r="A133" s="180"/>
      <c r="B133" s="180"/>
      <c r="C133" s="180"/>
      <c r="D133" s="180"/>
      <c r="E133" s="180"/>
      <c r="F133" s="180"/>
      <c r="G133" s="180"/>
      <c r="H133" s="180"/>
      <c r="I133" s="181"/>
      <c r="J133" s="181"/>
      <c r="K133" s="181"/>
      <c r="L133" s="181"/>
      <c r="M133" s="181"/>
      <c r="N133" s="181"/>
      <c r="O133" s="181"/>
      <c r="P133" s="181"/>
      <c r="Q133" s="181"/>
      <c r="R133" s="181"/>
      <c r="S133" s="181"/>
      <c r="T133" s="181"/>
      <c r="U133" s="181"/>
      <c r="V133" s="181"/>
      <c r="W133" s="179"/>
      <c r="X133" s="179"/>
      <c r="Y133" s="179"/>
      <c r="Z133" s="179"/>
      <c r="AA133" s="179"/>
      <c r="AB133" s="179"/>
      <c r="AC133" s="179"/>
      <c r="AD133" s="179"/>
      <c r="AE133" s="179"/>
      <c r="AF133" s="179"/>
      <c r="AG133" s="179"/>
      <c r="AH133" s="179"/>
      <c r="AI133" s="179"/>
      <c r="AJ133" s="179"/>
      <c r="AK133" s="179"/>
      <c r="AL133" s="179"/>
      <c r="AM133" s="179"/>
      <c r="AN133" s="179"/>
      <c r="AO133" s="179"/>
      <c r="AP133" s="179"/>
      <c r="AQ133" s="179"/>
      <c r="AS133" s="140"/>
      <c r="AT133" s="140"/>
      <c r="AU133" s="140"/>
      <c r="AV133" s="140"/>
      <c r="AW133" s="140"/>
      <c r="AX133" s="140"/>
      <c r="AY133" s="140"/>
      <c r="AZ133" s="140"/>
      <c r="BA133" s="140"/>
      <c r="BB133" s="140"/>
      <c r="BC133" s="140"/>
      <c r="BD133" s="140"/>
      <c r="BE133" s="140"/>
      <c r="BF133" s="140"/>
      <c r="BG133" s="140"/>
      <c r="BH133" s="140"/>
      <c r="BI133" s="140"/>
      <c r="BJ133" s="140"/>
    </row>
    <row r="134" spans="1:62" s="101" customFormat="1" ht="18" customHeight="1" x14ac:dyDescent="0.25">
      <c r="A134" s="180"/>
      <c r="B134" s="180"/>
      <c r="C134" s="180"/>
      <c r="D134" s="180"/>
      <c r="E134" s="180"/>
      <c r="F134" s="180"/>
      <c r="G134" s="180"/>
      <c r="H134" s="180"/>
      <c r="I134" s="181"/>
      <c r="J134" s="181"/>
      <c r="K134" s="181"/>
      <c r="L134" s="181"/>
      <c r="M134" s="181"/>
      <c r="N134" s="181"/>
      <c r="O134" s="181"/>
      <c r="P134" s="181"/>
      <c r="Q134" s="181"/>
      <c r="R134" s="181"/>
      <c r="S134" s="181"/>
      <c r="T134" s="181"/>
      <c r="U134" s="181"/>
      <c r="V134" s="181"/>
      <c r="W134" s="179"/>
      <c r="X134" s="179"/>
      <c r="Y134" s="179"/>
      <c r="Z134" s="179"/>
      <c r="AA134" s="179"/>
      <c r="AB134" s="179"/>
      <c r="AC134" s="179"/>
      <c r="AD134" s="179"/>
      <c r="AE134" s="179"/>
      <c r="AF134" s="179"/>
      <c r="AG134" s="179"/>
      <c r="AH134" s="179"/>
      <c r="AI134" s="179"/>
      <c r="AJ134" s="179"/>
      <c r="AK134" s="179"/>
      <c r="AL134" s="179"/>
      <c r="AM134" s="179"/>
      <c r="AN134" s="179"/>
      <c r="AO134" s="179"/>
      <c r="AP134" s="179"/>
      <c r="AQ134" s="179"/>
      <c r="AS134" s="140"/>
      <c r="AT134" s="140"/>
      <c r="AU134" s="140"/>
      <c r="AV134" s="140"/>
      <c r="AW134" s="140"/>
      <c r="AX134" s="140"/>
      <c r="AY134" s="140"/>
      <c r="AZ134" s="140"/>
      <c r="BA134" s="140"/>
      <c r="BB134" s="140"/>
      <c r="BC134" s="140"/>
      <c r="BD134" s="140"/>
      <c r="BE134" s="140"/>
      <c r="BF134" s="140"/>
      <c r="BG134" s="140"/>
      <c r="BH134" s="140"/>
      <c r="BI134" s="140"/>
      <c r="BJ134" s="140"/>
    </row>
    <row r="135" spans="1:62" s="101" customFormat="1" ht="18" customHeight="1" x14ac:dyDescent="0.25">
      <c r="A135" s="180"/>
      <c r="B135" s="180"/>
      <c r="C135" s="180"/>
      <c r="D135" s="180"/>
      <c r="E135" s="180"/>
      <c r="F135" s="180"/>
      <c r="G135" s="180"/>
      <c r="H135" s="180"/>
      <c r="I135" s="181"/>
      <c r="J135" s="181"/>
      <c r="K135" s="181"/>
      <c r="L135" s="181"/>
      <c r="M135" s="181"/>
      <c r="N135" s="181"/>
      <c r="O135" s="181"/>
      <c r="P135" s="181"/>
      <c r="Q135" s="181"/>
      <c r="R135" s="181"/>
      <c r="S135" s="181"/>
      <c r="T135" s="181"/>
      <c r="U135" s="181"/>
      <c r="V135" s="181"/>
      <c r="W135" s="179"/>
      <c r="X135" s="179"/>
      <c r="Y135" s="179"/>
      <c r="Z135" s="179"/>
      <c r="AA135" s="179"/>
      <c r="AB135" s="179"/>
      <c r="AC135" s="179"/>
      <c r="AD135" s="179"/>
      <c r="AE135" s="179"/>
      <c r="AF135" s="179"/>
      <c r="AG135" s="179"/>
      <c r="AH135" s="179"/>
      <c r="AI135" s="179"/>
      <c r="AJ135" s="179"/>
      <c r="AK135" s="179"/>
      <c r="AL135" s="179"/>
      <c r="AM135" s="179"/>
      <c r="AN135" s="179"/>
      <c r="AO135" s="179"/>
      <c r="AP135" s="179"/>
      <c r="AQ135" s="179"/>
      <c r="AS135" s="140"/>
      <c r="AT135" s="140"/>
      <c r="AU135" s="140"/>
      <c r="AV135" s="140"/>
      <c r="AW135" s="140"/>
      <c r="AX135" s="140"/>
      <c r="AY135" s="140"/>
      <c r="AZ135" s="140"/>
      <c r="BA135" s="140"/>
      <c r="BB135" s="140"/>
      <c r="BC135" s="140"/>
      <c r="BD135" s="140"/>
      <c r="BE135" s="140"/>
      <c r="BF135" s="140"/>
      <c r="BG135" s="140"/>
      <c r="BH135" s="140"/>
      <c r="BI135" s="140"/>
      <c r="BJ135" s="140"/>
    </row>
    <row r="136" spans="1:62" s="101" customFormat="1" ht="18" customHeight="1" x14ac:dyDescent="0.25">
      <c r="A136" s="180"/>
      <c r="B136" s="180"/>
      <c r="C136" s="180"/>
      <c r="D136" s="180"/>
      <c r="E136" s="180"/>
      <c r="F136" s="180"/>
      <c r="G136" s="180"/>
      <c r="H136" s="180"/>
      <c r="I136" s="181"/>
      <c r="J136" s="181"/>
      <c r="K136" s="181"/>
      <c r="L136" s="181"/>
      <c r="M136" s="181"/>
      <c r="N136" s="181"/>
      <c r="O136" s="181"/>
      <c r="P136" s="181"/>
      <c r="Q136" s="181"/>
      <c r="R136" s="181"/>
      <c r="S136" s="181"/>
      <c r="T136" s="181"/>
      <c r="U136" s="181"/>
      <c r="V136" s="181"/>
      <c r="W136" s="179"/>
      <c r="X136" s="179"/>
      <c r="Y136" s="179"/>
      <c r="Z136" s="179"/>
      <c r="AA136" s="179"/>
      <c r="AB136" s="179"/>
      <c r="AC136" s="179"/>
      <c r="AD136" s="179"/>
      <c r="AE136" s="179"/>
      <c r="AF136" s="179"/>
      <c r="AG136" s="179"/>
      <c r="AH136" s="179"/>
      <c r="AI136" s="179"/>
      <c r="AJ136" s="179"/>
      <c r="AK136" s="179"/>
      <c r="AL136" s="179"/>
      <c r="AM136" s="179"/>
      <c r="AN136" s="179"/>
      <c r="AO136" s="179"/>
      <c r="AP136" s="179"/>
      <c r="AQ136" s="179"/>
      <c r="AS136" s="140"/>
      <c r="AT136" s="140"/>
      <c r="AU136" s="140"/>
      <c r="AV136" s="140"/>
      <c r="AW136" s="140"/>
      <c r="AX136" s="140"/>
      <c r="AY136" s="140"/>
      <c r="AZ136" s="140"/>
      <c r="BA136" s="140"/>
      <c r="BB136" s="140"/>
      <c r="BC136" s="140"/>
      <c r="BD136" s="140"/>
      <c r="BE136" s="140"/>
      <c r="BF136" s="140"/>
      <c r="BG136" s="140"/>
      <c r="BH136" s="140"/>
      <c r="BI136" s="140"/>
      <c r="BJ136" s="140"/>
    </row>
    <row r="137" spans="1:62" s="101" customFormat="1" ht="18" customHeight="1" x14ac:dyDescent="0.25">
      <c r="A137" s="180"/>
      <c r="B137" s="180"/>
      <c r="C137" s="180"/>
      <c r="D137" s="180"/>
      <c r="E137" s="180"/>
      <c r="F137" s="180"/>
      <c r="G137" s="180"/>
      <c r="H137" s="180"/>
      <c r="I137" s="181"/>
      <c r="J137" s="181"/>
      <c r="K137" s="181"/>
      <c r="L137" s="181"/>
      <c r="M137" s="181"/>
      <c r="N137" s="181"/>
      <c r="O137" s="181"/>
      <c r="P137" s="181"/>
      <c r="Q137" s="181"/>
      <c r="R137" s="181"/>
      <c r="S137" s="181"/>
      <c r="T137" s="181"/>
      <c r="U137" s="181"/>
      <c r="V137" s="181"/>
      <c r="W137" s="179"/>
      <c r="X137" s="179"/>
      <c r="Y137" s="179"/>
      <c r="Z137" s="179"/>
      <c r="AA137" s="179"/>
      <c r="AB137" s="179"/>
      <c r="AC137" s="179"/>
      <c r="AD137" s="179"/>
      <c r="AE137" s="179"/>
      <c r="AF137" s="179"/>
      <c r="AG137" s="179"/>
      <c r="AH137" s="179"/>
      <c r="AI137" s="179"/>
      <c r="AJ137" s="179"/>
      <c r="AK137" s="179"/>
      <c r="AL137" s="179"/>
      <c r="AM137" s="179"/>
      <c r="AN137" s="179"/>
      <c r="AO137" s="179"/>
      <c r="AP137" s="179"/>
      <c r="AQ137" s="179"/>
      <c r="AS137" s="140"/>
      <c r="AT137" s="140"/>
      <c r="AU137" s="140"/>
      <c r="AV137" s="140"/>
      <c r="AW137" s="140"/>
      <c r="AX137" s="140"/>
      <c r="AY137" s="140"/>
      <c r="AZ137" s="140"/>
      <c r="BA137" s="140"/>
      <c r="BB137" s="140"/>
      <c r="BC137" s="140"/>
      <c r="BD137" s="140"/>
      <c r="BE137" s="140"/>
      <c r="BF137" s="140"/>
      <c r="BG137" s="140"/>
      <c r="BH137" s="140"/>
      <c r="BI137" s="140"/>
      <c r="BJ137" s="140"/>
    </row>
    <row r="138" spans="1:62" s="101" customFormat="1" ht="18" customHeight="1" x14ac:dyDescent="0.25">
      <c r="A138" s="180"/>
      <c r="B138" s="180"/>
      <c r="C138" s="180"/>
      <c r="D138" s="180"/>
      <c r="E138" s="180"/>
      <c r="F138" s="180"/>
      <c r="G138" s="180"/>
      <c r="H138" s="180"/>
      <c r="I138" s="181"/>
      <c r="J138" s="181"/>
      <c r="K138" s="181"/>
      <c r="L138" s="181"/>
      <c r="M138" s="181"/>
      <c r="N138" s="181"/>
      <c r="O138" s="181"/>
      <c r="P138" s="181"/>
      <c r="Q138" s="181"/>
      <c r="R138" s="181"/>
      <c r="S138" s="181"/>
      <c r="T138" s="181"/>
      <c r="U138" s="181"/>
      <c r="V138" s="181"/>
      <c r="W138" s="179"/>
      <c r="X138" s="179"/>
      <c r="Y138" s="179"/>
      <c r="Z138" s="179"/>
      <c r="AA138" s="179"/>
      <c r="AB138" s="179"/>
      <c r="AC138" s="179"/>
      <c r="AD138" s="179"/>
      <c r="AE138" s="179"/>
      <c r="AF138" s="179"/>
      <c r="AG138" s="179"/>
      <c r="AH138" s="179"/>
      <c r="AI138" s="179"/>
      <c r="AJ138" s="179"/>
      <c r="AK138" s="179"/>
      <c r="AL138" s="179"/>
      <c r="AM138" s="179"/>
      <c r="AN138" s="179"/>
      <c r="AO138" s="179"/>
      <c r="AP138" s="179"/>
      <c r="AQ138" s="179"/>
      <c r="AS138" s="140"/>
      <c r="AT138" s="140"/>
      <c r="AU138" s="140"/>
      <c r="AV138" s="140"/>
      <c r="AW138" s="140"/>
      <c r="AX138" s="140"/>
      <c r="AY138" s="140"/>
      <c r="AZ138" s="140"/>
      <c r="BA138" s="140"/>
      <c r="BB138" s="140"/>
      <c r="BC138" s="140"/>
      <c r="BD138" s="140"/>
      <c r="BE138" s="140"/>
      <c r="BF138" s="140"/>
      <c r="BG138" s="140"/>
      <c r="BH138" s="140"/>
      <c r="BI138" s="140"/>
      <c r="BJ138" s="140"/>
    </row>
    <row r="139" spans="1:62" s="101" customFormat="1" ht="18" customHeight="1" x14ac:dyDescent="0.25">
      <c r="A139" s="180"/>
      <c r="B139" s="180"/>
      <c r="C139" s="180"/>
      <c r="D139" s="180"/>
      <c r="E139" s="180"/>
      <c r="F139" s="180"/>
      <c r="G139" s="180"/>
      <c r="H139" s="180"/>
      <c r="I139" s="181"/>
      <c r="J139" s="181"/>
      <c r="K139" s="181"/>
      <c r="L139" s="181"/>
      <c r="M139" s="181"/>
      <c r="N139" s="181"/>
      <c r="O139" s="181"/>
      <c r="P139" s="181"/>
      <c r="Q139" s="181"/>
      <c r="R139" s="181"/>
      <c r="S139" s="181"/>
      <c r="T139" s="181"/>
      <c r="U139" s="181"/>
      <c r="V139" s="181"/>
      <c r="W139" s="179"/>
      <c r="X139" s="179"/>
      <c r="Y139" s="179"/>
      <c r="Z139" s="179"/>
      <c r="AA139" s="179"/>
      <c r="AB139" s="179"/>
      <c r="AC139" s="179"/>
      <c r="AD139" s="179"/>
      <c r="AE139" s="179"/>
      <c r="AF139" s="179"/>
      <c r="AG139" s="179"/>
      <c r="AH139" s="179"/>
      <c r="AI139" s="179"/>
      <c r="AJ139" s="179"/>
      <c r="AK139" s="179"/>
      <c r="AL139" s="179"/>
      <c r="AM139" s="179"/>
      <c r="AN139" s="179"/>
      <c r="AO139" s="179"/>
      <c r="AP139" s="179"/>
      <c r="AQ139" s="179"/>
      <c r="AS139" s="140"/>
      <c r="AT139" s="140"/>
      <c r="AU139" s="140"/>
      <c r="AV139" s="140"/>
      <c r="AW139" s="140"/>
      <c r="AX139" s="140"/>
      <c r="AY139" s="140"/>
      <c r="AZ139" s="140"/>
      <c r="BA139" s="140"/>
      <c r="BB139" s="140"/>
      <c r="BC139" s="140"/>
      <c r="BD139" s="140"/>
      <c r="BE139" s="140"/>
      <c r="BF139" s="140"/>
      <c r="BG139" s="140"/>
      <c r="BH139" s="140"/>
      <c r="BI139" s="140"/>
      <c r="BJ139" s="140"/>
    </row>
    <row r="140" spans="1:62" s="101" customFormat="1" ht="18" customHeight="1" x14ac:dyDescent="0.25">
      <c r="A140" s="180"/>
      <c r="B140" s="180"/>
      <c r="C140" s="180"/>
      <c r="D140" s="180"/>
      <c r="E140" s="180"/>
      <c r="F140" s="180"/>
      <c r="G140" s="180"/>
      <c r="H140" s="180"/>
      <c r="I140" s="181"/>
      <c r="J140" s="181"/>
      <c r="K140" s="181"/>
      <c r="L140" s="181"/>
      <c r="M140" s="181"/>
      <c r="N140" s="181"/>
      <c r="O140" s="181"/>
      <c r="P140" s="181"/>
      <c r="Q140" s="181"/>
      <c r="R140" s="181"/>
      <c r="S140" s="181"/>
      <c r="T140" s="181"/>
      <c r="U140" s="181"/>
      <c r="V140" s="181"/>
      <c r="W140" s="179"/>
      <c r="X140" s="179"/>
      <c r="Y140" s="179"/>
      <c r="Z140" s="179"/>
      <c r="AA140" s="179"/>
      <c r="AB140" s="179"/>
      <c r="AC140" s="179"/>
      <c r="AD140" s="179"/>
      <c r="AE140" s="179"/>
      <c r="AF140" s="179"/>
      <c r="AG140" s="179"/>
      <c r="AH140" s="179"/>
      <c r="AI140" s="179"/>
      <c r="AJ140" s="179"/>
      <c r="AK140" s="179"/>
      <c r="AL140" s="179"/>
      <c r="AM140" s="179"/>
      <c r="AN140" s="179"/>
      <c r="AO140" s="179"/>
      <c r="AP140" s="179"/>
      <c r="AQ140" s="179"/>
      <c r="AS140" s="140"/>
      <c r="AT140" s="140"/>
      <c r="AU140" s="140"/>
      <c r="AV140" s="140"/>
      <c r="AW140" s="140"/>
      <c r="AX140" s="140"/>
      <c r="AY140" s="140"/>
      <c r="AZ140" s="140"/>
      <c r="BA140" s="140"/>
      <c r="BB140" s="140"/>
      <c r="BC140" s="140"/>
      <c r="BD140" s="140"/>
      <c r="BE140" s="140"/>
      <c r="BF140" s="140"/>
      <c r="BG140" s="140"/>
      <c r="BH140" s="140"/>
      <c r="BI140" s="140"/>
      <c r="BJ140" s="140"/>
    </row>
    <row r="141" spans="1:62" s="101" customFormat="1" ht="18" customHeight="1" x14ac:dyDescent="0.25">
      <c r="A141" s="180"/>
      <c r="B141" s="180"/>
      <c r="C141" s="180"/>
      <c r="D141" s="180"/>
      <c r="E141" s="180"/>
      <c r="F141" s="180"/>
      <c r="G141" s="180"/>
      <c r="H141" s="180"/>
      <c r="I141" s="181"/>
      <c r="J141" s="181"/>
      <c r="K141" s="181"/>
      <c r="L141" s="181"/>
      <c r="M141" s="181"/>
      <c r="N141" s="181"/>
      <c r="O141" s="181"/>
      <c r="P141" s="181"/>
      <c r="Q141" s="181"/>
      <c r="R141" s="181"/>
      <c r="S141" s="181"/>
      <c r="T141" s="181"/>
      <c r="U141" s="181"/>
      <c r="V141" s="181"/>
      <c r="W141" s="179"/>
      <c r="X141" s="179"/>
      <c r="Y141" s="179"/>
      <c r="Z141" s="179"/>
      <c r="AA141" s="179"/>
      <c r="AB141" s="179"/>
      <c r="AC141" s="179"/>
      <c r="AD141" s="179"/>
      <c r="AE141" s="179"/>
      <c r="AF141" s="179"/>
      <c r="AG141" s="179"/>
      <c r="AH141" s="179"/>
      <c r="AI141" s="179"/>
      <c r="AJ141" s="179"/>
      <c r="AK141" s="179"/>
      <c r="AL141" s="179"/>
      <c r="AM141" s="179"/>
      <c r="AN141" s="179"/>
      <c r="AO141" s="179"/>
      <c r="AP141" s="179"/>
      <c r="AQ141" s="179"/>
      <c r="AS141" s="140"/>
      <c r="AT141" s="140"/>
      <c r="AU141" s="140"/>
      <c r="AV141" s="140"/>
      <c r="AW141" s="140"/>
      <c r="AX141" s="140"/>
      <c r="AY141" s="140"/>
      <c r="AZ141" s="140"/>
      <c r="BA141" s="140"/>
      <c r="BB141" s="140"/>
      <c r="BC141" s="140"/>
      <c r="BD141" s="140"/>
      <c r="BE141" s="140"/>
      <c r="BF141" s="140"/>
      <c r="BG141" s="140"/>
      <c r="BH141" s="140"/>
      <c r="BI141" s="140"/>
      <c r="BJ141" s="140"/>
    </row>
    <row r="142" spans="1:62" s="101" customFormat="1" ht="18" customHeight="1" x14ac:dyDescent="0.25">
      <c r="A142" s="180"/>
      <c r="B142" s="180"/>
      <c r="C142" s="180"/>
      <c r="D142" s="180"/>
      <c r="E142" s="180"/>
      <c r="F142" s="180"/>
      <c r="G142" s="180"/>
      <c r="H142" s="180"/>
      <c r="I142" s="181"/>
      <c r="J142" s="181"/>
      <c r="K142" s="181"/>
      <c r="L142" s="181"/>
      <c r="M142" s="181"/>
      <c r="N142" s="181"/>
      <c r="O142" s="181"/>
      <c r="P142" s="181"/>
      <c r="Q142" s="181"/>
      <c r="R142" s="181"/>
      <c r="S142" s="181"/>
      <c r="T142" s="181"/>
      <c r="U142" s="181"/>
      <c r="V142" s="181"/>
      <c r="W142" s="179"/>
      <c r="X142" s="179"/>
      <c r="Y142" s="179"/>
      <c r="Z142" s="179"/>
      <c r="AA142" s="179"/>
      <c r="AB142" s="179"/>
      <c r="AC142" s="179"/>
      <c r="AD142" s="179"/>
      <c r="AE142" s="179"/>
      <c r="AF142" s="179"/>
      <c r="AG142" s="179"/>
      <c r="AH142" s="179"/>
      <c r="AI142" s="179"/>
      <c r="AJ142" s="179"/>
      <c r="AK142" s="179"/>
      <c r="AL142" s="179"/>
      <c r="AM142" s="179"/>
      <c r="AN142" s="179"/>
      <c r="AO142" s="179"/>
      <c r="AP142" s="179"/>
      <c r="AQ142" s="179"/>
      <c r="AS142" s="140"/>
      <c r="AT142" s="140"/>
      <c r="AU142" s="140"/>
      <c r="AV142" s="140"/>
      <c r="AW142" s="140"/>
      <c r="AX142" s="140"/>
      <c r="AY142" s="140"/>
      <c r="AZ142" s="140"/>
      <c r="BA142" s="140"/>
      <c r="BB142" s="140"/>
      <c r="BC142" s="140"/>
      <c r="BD142" s="140"/>
      <c r="BE142" s="140"/>
      <c r="BF142" s="140"/>
      <c r="BG142" s="140"/>
      <c r="BH142" s="140"/>
      <c r="BI142" s="140"/>
      <c r="BJ142" s="140"/>
    </row>
    <row r="143" spans="1:62" s="101" customFormat="1" ht="18" customHeight="1" x14ac:dyDescent="0.25">
      <c r="A143" s="180"/>
      <c r="B143" s="180"/>
      <c r="C143" s="180"/>
      <c r="D143" s="180"/>
      <c r="E143" s="180"/>
      <c r="F143" s="180"/>
      <c r="G143" s="180"/>
      <c r="H143" s="180"/>
      <c r="I143" s="181"/>
      <c r="J143" s="181"/>
      <c r="K143" s="181"/>
      <c r="L143" s="181"/>
      <c r="M143" s="181"/>
      <c r="N143" s="181"/>
      <c r="O143" s="181"/>
      <c r="P143" s="181"/>
      <c r="Q143" s="181"/>
      <c r="R143" s="181"/>
      <c r="S143" s="181"/>
      <c r="T143" s="181"/>
      <c r="U143" s="181"/>
      <c r="V143" s="181"/>
      <c r="W143" s="179"/>
      <c r="X143" s="179"/>
      <c r="Y143" s="179"/>
      <c r="Z143" s="179"/>
      <c r="AA143" s="179"/>
      <c r="AB143" s="179"/>
      <c r="AC143" s="179"/>
      <c r="AD143" s="179"/>
      <c r="AE143" s="179"/>
      <c r="AF143" s="179"/>
      <c r="AG143" s="179"/>
      <c r="AH143" s="179"/>
      <c r="AI143" s="179"/>
      <c r="AJ143" s="179"/>
      <c r="AK143" s="179"/>
      <c r="AL143" s="179"/>
      <c r="AM143" s="179"/>
      <c r="AN143" s="179"/>
      <c r="AO143" s="179"/>
      <c r="AP143" s="179"/>
      <c r="AQ143" s="179"/>
      <c r="AS143" s="140"/>
      <c r="AT143" s="140"/>
      <c r="AU143" s="140"/>
      <c r="AV143" s="140"/>
      <c r="AW143" s="140"/>
      <c r="AX143" s="140"/>
      <c r="AY143" s="140"/>
      <c r="AZ143" s="140"/>
      <c r="BA143" s="140"/>
      <c r="BB143" s="140"/>
      <c r="BC143" s="140"/>
      <c r="BD143" s="140"/>
      <c r="BE143" s="140"/>
      <c r="BF143" s="140"/>
      <c r="BG143" s="140"/>
      <c r="BH143" s="140"/>
      <c r="BI143" s="140"/>
      <c r="BJ143" s="140"/>
    </row>
    <row r="144" spans="1:62" s="101" customFormat="1" ht="18" customHeight="1" x14ac:dyDescent="0.25">
      <c r="A144" s="180"/>
      <c r="B144" s="180"/>
      <c r="C144" s="180"/>
      <c r="D144" s="180"/>
      <c r="E144" s="180"/>
      <c r="F144" s="180"/>
      <c r="G144" s="180"/>
      <c r="H144" s="180"/>
      <c r="I144" s="181"/>
      <c r="J144" s="181"/>
      <c r="K144" s="181"/>
      <c r="L144" s="181"/>
      <c r="M144" s="181"/>
      <c r="N144" s="181"/>
      <c r="O144" s="181"/>
      <c r="P144" s="181"/>
      <c r="Q144" s="181"/>
      <c r="R144" s="181"/>
      <c r="S144" s="181"/>
      <c r="T144" s="181"/>
      <c r="U144" s="181"/>
      <c r="V144" s="181"/>
      <c r="W144" s="179"/>
      <c r="X144" s="179"/>
      <c r="Y144" s="179"/>
      <c r="Z144" s="179"/>
      <c r="AA144" s="179"/>
      <c r="AB144" s="179"/>
      <c r="AC144" s="179"/>
      <c r="AD144" s="179"/>
      <c r="AE144" s="179"/>
      <c r="AF144" s="179"/>
      <c r="AG144" s="179"/>
      <c r="AH144" s="179"/>
      <c r="AI144" s="179"/>
      <c r="AJ144" s="179"/>
      <c r="AK144" s="179"/>
      <c r="AL144" s="179"/>
      <c r="AM144" s="179"/>
      <c r="AN144" s="179"/>
      <c r="AO144" s="179"/>
      <c r="AP144" s="179"/>
      <c r="AQ144" s="179"/>
      <c r="AS144" s="140"/>
      <c r="AT144" s="140"/>
      <c r="AU144" s="140"/>
      <c r="AV144" s="140"/>
      <c r="AW144" s="140"/>
      <c r="AX144" s="140"/>
      <c r="AY144" s="140"/>
      <c r="AZ144" s="140"/>
      <c r="BA144" s="140"/>
      <c r="BB144" s="140"/>
      <c r="BC144" s="140"/>
      <c r="BD144" s="140"/>
      <c r="BE144" s="140"/>
      <c r="BF144" s="140"/>
      <c r="BG144" s="140"/>
      <c r="BH144" s="140"/>
      <c r="BI144" s="140"/>
      <c r="BJ144" s="140"/>
    </row>
    <row r="145" spans="1:62" s="101" customFormat="1" ht="18" customHeight="1" x14ac:dyDescent="0.25">
      <c r="A145" s="180"/>
      <c r="B145" s="180"/>
      <c r="C145" s="180"/>
      <c r="D145" s="180"/>
      <c r="E145" s="180"/>
      <c r="F145" s="180"/>
      <c r="G145" s="180"/>
      <c r="H145" s="180"/>
      <c r="I145" s="181"/>
      <c r="J145" s="181"/>
      <c r="K145" s="181"/>
      <c r="L145" s="181"/>
      <c r="M145" s="181"/>
      <c r="N145" s="181"/>
      <c r="O145" s="181"/>
      <c r="P145" s="181"/>
      <c r="Q145" s="181"/>
      <c r="R145" s="181"/>
      <c r="S145" s="181"/>
      <c r="T145" s="181"/>
      <c r="U145" s="181"/>
      <c r="V145" s="181"/>
      <c r="W145" s="179"/>
      <c r="X145" s="179"/>
      <c r="Y145" s="179"/>
      <c r="Z145" s="179"/>
      <c r="AA145" s="179"/>
      <c r="AB145" s="179"/>
      <c r="AC145" s="179"/>
      <c r="AD145" s="179"/>
      <c r="AE145" s="179"/>
      <c r="AF145" s="179"/>
      <c r="AG145" s="179"/>
      <c r="AH145" s="179"/>
      <c r="AI145" s="179"/>
      <c r="AJ145" s="179"/>
      <c r="AK145" s="179"/>
      <c r="AL145" s="179"/>
      <c r="AM145" s="179"/>
      <c r="AN145" s="179"/>
      <c r="AO145" s="179"/>
      <c r="AP145" s="179"/>
      <c r="AQ145" s="179"/>
      <c r="AS145" s="140"/>
      <c r="AT145" s="140"/>
      <c r="AU145" s="140"/>
      <c r="AV145" s="140"/>
      <c r="AW145" s="140"/>
      <c r="AX145" s="140"/>
      <c r="AY145" s="140"/>
      <c r="AZ145" s="140"/>
      <c r="BA145" s="140"/>
      <c r="BB145" s="140"/>
      <c r="BC145" s="140"/>
      <c r="BD145" s="140"/>
      <c r="BE145" s="140"/>
      <c r="BF145" s="140"/>
      <c r="BG145" s="140"/>
      <c r="BH145" s="140"/>
      <c r="BI145" s="140"/>
      <c r="BJ145" s="140"/>
    </row>
    <row r="146" spans="1:62" s="101" customFormat="1" ht="18" customHeight="1" x14ac:dyDescent="0.25">
      <c r="A146" s="180"/>
      <c r="B146" s="180"/>
      <c r="C146" s="180"/>
      <c r="D146" s="180"/>
      <c r="E146" s="180"/>
      <c r="F146" s="180"/>
      <c r="G146" s="180"/>
      <c r="H146" s="180"/>
      <c r="I146" s="181"/>
      <c r="J146" s="181"/>
      <c r="K146" s="181"/>
      <c r="L146" s="181"/>
      <c r="M146" s="181"/>
      <c r="N146" s="181"/>
      <c r="O146" s="181"/>
      <c r="P146" s="181"/>
      <c r="Q146" s="181"/>
      <c r="R146" s="181"/>
      <c r="S146" s="181"/>
      <c r="T146" s="181"/>
      <c r="U146" s="181"/>
      <c r="V146" s="181"/>
      <c r="W146" s="179"/>
      <c r="X146" s="179"/>
      <c r="Y146" s="179"/>
      <c r="Z146" s="179"/>
      <c r="AA146" s="179"/>
      <c r="AB146" s="179"/>
      <c r="AC146" s="179"/>
      <c r="AD146" s="179"/>
      <c r="AE146" s="179"/>
      <c r="AF146" s="179"/>
      <c r="AG146" s="179"/>
      <c r="AH146" s="179"/>
      <c r="AI146" s="179"/>
      <c r="AJ146" s="179"/>
      <c r="AK146" s="179"/>
      <c r="AL146" s="179"/>
      <c r="AM146" s="179"/>
      <c r="AN146" s="179"/>
      <c r="AO146" s="179"/>
      <c r="AP146" s="179"/>
      <c r="AQ146" s="179"/>
      <c r="AS146" s="140"/>
      <c r="AT146" s="140"/>
      <c r="AU146" s="140"/>
      <c r="AV146" s="140"/>
      <c r="AW146" s="140"/>
      <c r="AX146" s="140"/>
      <c r="AY146" s="140"/>
      <c r="AZ146" s="140"/>
      <c r="BA146" s="140"/>
      <c r="BB146" s="140"/>
      <c r="BC146" s="140"/>
      <c r="BD146" s="140"/>
      <c r="BE146" s="140"/>
      <c r="BF146" s="140"/>
      <c r="BG146" s="140"/>
      <c r="BH146" s="140"/>
      <c r="BI146" s="140"/>
      <c r="BJ146" s="140"/>
    </row>
    <row r="147" spans="1:62" s="101" customFormat="1" ht="18" customHeight="1" x14ac:dyDescent="0.25">
      <c r="A147" s="180"/>
      <c r="B147" s="180"/>
      <c r="C147" s="180"/>
      <c r="D147" s="180"/>
      <c r="E147" s="180"/>
      <c r="F147" s="180"/>
      <c r="G147" s="180"/>
      <c r="H147" s="180"/>
      <c r="I147" s="181"/>
      <c r="J147" s="181"/>
      <c r="K147" s="181"/>
      <c r="L147" s="181"/>
      <c r="M147" s="181"/>
      <c r="N147" s="181"/>
      <c r="O147" s="181"/>
      <c r="P147" s="181"/>
      <c r="Q147" s="181"/>
      <c r="R147" s="181"/>
      <c r="S147" s="181"/>
      <c r="T147" s="181"/>
      <c r="U147" s="181"/>
      <c r="V147" s="181"/>
      <c r="W147" s="179"/>
      <c r="X147" s="179"/>
      <c r="Y147" s="179"/>
      <c r="Z147" s="179"/>
      <c r="AA147" s="179"/>
      <c r="AB147" s="179"/>
      <c r="AC147" s="179"/>
      <c r="AD147" s="179"/>
      <c r="AE147" s="179"/>
      <c r="AF147" s="179"/>
      <c r="AG147" s="179"/>
      <c r="AH147" s="179"/>
      <c r="AI147" s="179"/>
      <c r="AJ147" s="179"/>
      <c r="AK147" s="179"/>
      <c r="AL147" s="179"/>
      <c r="AM147" s="179"/>
      <c r="AN147" s="179"/>
      <c r="AO147" s="179"/>
      <c r="AP147" s="179"/>
      <c r="AQ147" s="179"/>
      <c r="AS147" s="140"/>
      <c r="AT147" s="140"/>
      <c r="AU147" s="140"/>
      <c r="AV147" s="140"/>
      <c r="AW147" s="140"/>
      <c r="AX147" s="140"/>
      <c r="AY147" s="140"/>
      <c r="AZ147" s="140"/>
      <c r="BA147" s="140"/>
      <c r="BB147" s="140"/>
      <c r="BC147" s="140"/>
      <c r="BD147" s="140"/>
      <c r="BE147" s="140"/>
      <c r="BF147" s="140"/>
      <c r="BG147" s="140"/>
      <c r="BH147" s="140"/>
      <c r="BI147" s="140"/>
      <c r="BJ147" s="140"/>
    </row>
    <row r="148" spans="1:62" s="101" customFormat="1" ht="18" customHeight="1" x14ac:dyDescent="0.25">
      <c r="A148" s="180"/>
      <c r="B148" s="180"/>
      <c r="C148" s="180"/>
      <c r="D148" s="180"/>
      <c r="E148" s="180"/>
      <c r="F148" s="180"/>
      <c r="G148" s="180"/>
      <c r="H148" s="180"/>
      <c r="I148" s="181"/>
      <c r="J148" s="181"/>
      <c r="K148" s="181"/>
      <c r="L148" s="181"/>
      <c r="M148" s="181"/>
      <c r="N148" s="181"/>
      <c r="O148" s="181"/>
      <c r="P148" s="181"/>
      <c r="Q148" s="181"/>
      <c r="R148" s="181"/>
      <c r="S148" s="181"/>
      <c r="T148" s="181"/>
      <c r="U148" s="181"/>
      <c r="V148" s="181"/>
      <c r="W148" s="181"/>
      <c r="X148" s="181"/>
      <c r="Y148" s="181"/>
      <c r="Z148" s="181"/>
      <c r="AA148" s="181"/>
      <c r="AB148" s="181"/>
      <c r="AC148" s="181"/>
      <c r="AD148" s="181"/>
      <c r="AE148" s="181"/>
      <c r="AF148" s="181"/>
      <c r="AG148" s="181"/>
      <c r="AH148" s="181"/>
      <c r="AI148" s="181"/>
      <c r="AJ148" s="181"/>
      <c r="AK148" s="181"/>
      <c r="AL148" s="181"/>
      <c r="AM148" s="181"/>
      <c r="AN148" s="181"/>
      <c r="AO148" s="181"/>
      <c r="AP148" s="181"/>
      <c r="AQ148" s="181"/>
      <c r="AS148" s="140"/>
      <c r="AT148" s="140"/>
      <c r="AU148" s="140"/>
      <c r="AV148" s="140"/>
      <c r="AW148" s="140"/>
      <c r="AX148" s="140"/>
      <c r="AY148" s="140"/>
      <c r="AZ148" s="140"/>
      <c r="BA148" s="140"/>
      <c r="BB148" s="140"/>
      <c r="BC148" s="140"/>
      <c r="BD148" s="140"/>
      <c r="BE148" s="140"/>
      <c r="BF148" s="140"/>
      <c r="BG148" s="140"/>
      <c r="BH148" s="140"/>
      <c r="BI148" s="140"/>
      <c r="BJ148" s="140"/>
    </row>
    <row r="149" spans="1:62" s="101" customFormat="1" ht="18" customHeight="1" x14ac:dyDescent="0.25">
      <c r="A149" s="180"/>
      <c r="B149" s="180"/>
      <c r="C149" s="180"/>
      <c r="D149" s="180"/>
      <c r="E149" s="180"/>
      <c r="F149" s="180"/>
      <c r="G149" s="180"/>
      <c r="H149" s="180"/>
      <c r="I149" s="181"/>
      <c r="J149" s="181"/>
      <c r="K149" s="181"/>
      <c r="L149" s="181"/>
      <c r="M149" s="181"/>
      <c r="N149" s="181"/>
      <c r="O149" s="181"/>
      <c r="P149" s="181"/>
      <c r="Q149" s="181"/>
      <c r="R149" s="181"/>
      <c r="S149" s="181"/>
      <c r="T149" s="181"/>
      <c r="U149" s="181"/>
      <c r="V149" s="181"/>
      <c r="W149" s="181"/>
      <c r="X149" s="181"/>
      <c r="Y149" s="181"/>
      <c r="Z149" s="181"/>
      <c r="AA149" s="181"/>
      <c r="AB149" s="181"/>
      <c r="AC149" s="181"/>
      <c r="AD149" s="181"/>
      <c r="AE149" s="181"/>
      <c r="AF149" s="181"/>
      <c r="AG149" s="181"/>
      <c r="AH149" s="181"/>
      <c r="AI149" s="181"/>
      <c r="AJ149" s="181"/>
      <c r="AK149" s="181"/>
      <c r="AL149" s="181"/>
      <c r="AM149" s="181"/>
      <c r="AN149" s="181"/>
      <c r="AO149" s="181"/>
      <c r="AP149" s="181"/>
      <c r="AQ149" s="181"/>
      <c r="AS149" s="140"/>
      <c r="AT149" s="140"/>
      <c r="AU149" s="140"/>
      <c r="AV149" s="140"/>
      <c r="AW149" s="140"/>
      <c r="AX149" s="140"/>
      <c r="AY149" s="140"/>
      <c r="AZ149" s="140"/>
      <c r="BA149" s="140"/>
      <c r="BB149" s="140"/>
      <c r="BC149" s="140"/>
      <c r="BD149" s="140"/>
      <c r="BE149" s="140"/>
      <c r="BF149" s="140"/>
      <c r="BG149" s="140"/>
      <c r="BH149" s="140"/>
      <c r="BI149" s="140"/>
      <c r="BJ149" s="140"/>
    </row>
    <row r="150" spans="1:62" s="101" customFormat="1" ht="18" customHeight="1" x14ac:dyDescent="0.25">
      <c r="A150" s="180"/>
      <c r="B150" s="180"/>
      <c r="C150" s="180"/>
      <c r="D150" s="180"/>
      <c r="E150" s="180"/>
      <c r="F150" s="180"/>
      <c r="G150" s="180"/>
      <c r="H150" s="180"/>
      <c r="I150" s="181"/>
      <c r="J150" s="181"/>
      <c r="K150" s="181"/>
      <c r="L150" s="181"/>
      <c r="M150" s="181"/>
      <c r="N150" s="181"/>
      <c r="O150" s="181"/>
      <c r="P150" s="181"/>
      <c r="Q150" s="181"/>
      <c r="R150" s="181"/>
      <c r="S150" s="181"/>
      <c r="T150" s="181"/>
      <c r="U150" s="181"/>
      <c r="V150" s="181"/>
      <c r="W150" s="181"/>
      <c r="X150" s="181"/>
      <c r="Y150" s="181"/>
      <c r="Z150" s="181"/>
      <c r="AA150" s="181"/>
      <c r="AB150" s="181"/>
      <c r="AC150" s="181"/>
      <c r="AD150" s="181"/>
      <c r="AE150" s="181"/>
      <c r="AF150" s="181"/>
      <c r="AG150" s="181"/>
      <c r="AH150" s="181"/>
      <c r="AI150" s="181"/>
      <c r="AJ150" s="181"/>
      <c r="AK150" s="181"/>
      <c r="AL150" s="181"/>
      <c r="AM150" s="181"/>
      <c r="AN150" s="181"/>
      <c r="AO150" s="181"/>
      <c r="AP150" s="181"/>
      <c r="AQ150" s="181"/>
      <c r="AS150" s="140"/>
      <c r="AT150" s="140"/>
      <c r="AU150" s="140"/>
      <c r="AV150" s="140"/>
      <c r="AW150" s="140"/>
      <c r="AX150" s="140"/>
      <c r="AY150" s="140"/>
      <c r="AZ150" s="140"/>
      <c r="BA150" s="140"/>
      <c r="BB150" s="140"/>
      <c r="BC150" s="140"/>
      <c r="BD150" s="140"/>
      <c r="BE150" s="140"/>
      <c r="BF150" s="140"/>
      <c r="BG150" s="140"/>
      <c r="BH150" s="140"/>
      <c r="BI150" s="140"/>
      <c r="BJ150" s="140"/>
    </row>
    <row r="151" spans="1:62" s="101" customFormat="1" ht="18" customHeight="1" x14ac:dyDescent="0.25">
      <c r="A151" s="180"/>
      <c r="B151" s="180"/>
      <c r="C151" s="180"/>
      <c r="D151" s="180"/>
      <c r="E151" s="180"/>
      <c r="F151" s="180"/>
      <c r="G151" s="180"/>
      <c r="H151" s="180"/>
      <c r="I151" s="181"/>
      <c r="J151" s="181"/>
      <c r="K151" s="181"/>
      <c r="L151" s="181"/>
      <c r="M151" s="181"/>
      <c r="N151" s="181"/>
      <c r="O151" s="181"/>
      <c r="P151" s="181"/>
      <c r="Q151" s="181"/>
      <c r="R151" s="181"/>
      <c r="S151" s="181"/>
      <c r="T151" s="181"/>
      <c r="U151" s="181"/>
      <c r="V151" s="181"/>
      <c r="W151" s="181"/>
      <c r="X151" s="181"/>
      <c r="Y151" s="181"/>
      <c r="Z151" s="181"/>
      <c r="AA151" s="181"/>
      <c r="AB151" s="181"/>
      <c r="AC151" s="181"/>
      <c r="AD151" s="181"/>
      <c r="AE151" s="181"/>
      <c r="AF151" s="181"/>
      <c r="AG151" s="181"/>
      <c r="AH151" s="181"/>
      <c r="AI151" s="181"/>
      <c r="AJ151" s="181"/>
      <c r="AK151" s="181"/>
      <c r="AL151" s="181"/>
      <c r="AM151" s="181"/>
      <c r="AN151" s="181"/>
      <c r="AO151" s="181"/>
      <c r="AP151" s="181"/>
      <c r="AQ151" s="181"/>
      <c r="AS151" s="140"/>
      <c r="AT151" s="140"/>
      <c r="AU151" s="140"/>
      <c r="AV151" s="140"/>
      <c r="AW151" s="140"/>
      <c r="AX151" s="140"/>
      <c r="AY151" s="140"/>
      <c r="AZ151" s="140"/>
      <c r="BA151" s="140"/>
      <c r="BB151" s="140"/>
      <c r="BC151" s="140"/>
      <c r="BD151" s="140"/>
      <c r="BE151" s="140"/>
      <c r="BF151" s="140"/>
      <c r="BG151" s="140"/>
      <c r="BH151" s="140"/>
      <c r="BI151" s="140"/>
      <c r="BJ151" s="140"/>
    </row>
    <row r="152" spans="1:62" s="101" customFormat="1" ht="18" customHeight="1" x14ac:dyDescent="0.25">
      <c r="A152" s="180"/>
      <c r="B152" s="180"/>
      <c r="C152" s="180"/>
      <c r="D152" s="180"/>
      <c r="E152" s="180"/>
      <c r="F152" s="180"/>
      <c r="G152" s="180"/>
      <c r="H152" s="180"/>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F152" s="181"/>
      <c r="AG152" s="181"/>
      <c r="AH152" s="181"/>
      <c r="AI152" s="181"/>
      <c r="AJ152" s="181"/>
      <c r="AK152" s="181"/>
      <c r="AL152" s="181"/>
      <c r="AM152" s="181"/>
      <c r="AN152" s="181"/>
      <c r="AO152" s="181"/>
      <c r="AP152" s="181"/>
      <c r="AQ152" s="181"/>
      <c r="AS152" s="140"/>
      <c r="AT152" s="140"/>
      <c r="AU152" s="140"/>
      <c r="AV152" s="140"/>
      <c r="AW152" s="140"/>
      <c r="AX152" s="140"/>
      <c r="AY152" s="140"/>
      <c r="AZ152" s="140"/>
      <c r="BA152" s="140"/>
      <c r="BB152" s="140"/>
      <c r="BC152" s="140"/>
      <c r="BD152" s="140"/>
      <c r="BE152" s="140"/>
      <c r="BF152" s="140"/>
      <c r="BG152" s="140"/>
      <c r="BH152" s="140"/>
      <c r="BI152" s="140"/>
      <c r="BJ152" s="140"/>
    </row>
    <row r="153" spans="1:62" s="101" customFormat="1" ht="18" customHeight="1" x14ac:dyDescent="0.25">
      <c r="A153" s="180"/>
      <c r="B153" s="180"/>
      <c r="C153" s="180"/>
      <c r="D153" s="180"/>
      <c r="E153" s="180"/>
      <c r="F153" s="180"/>
      <c r="G153" s="180"/>
      <c r="H153" s="180"/>
      <c r="I153" s="181"/>
      <c r="J153" s="181"/>
      <c r="K153" s="181"/>
      <c r="L153" s="181"/>
      <c r="M153" s="181"/>
      <c r="N153" s="181"/>
      <c r="O153" s="181"/>
      <c r="P153" s="181"/>
      <c r="Q153" s="181"/>
      <c r="R153" s="181"/>
      <c r="S153" s="181"/>
      <c r="T153" s="181"/>
      <c r="U153" s="181"/>
      <c r="V153" s="181"/>
      <c r="W153" s="181"/>
      <c r="X153" s="181"/>
      <c r="Y153" s="181"/>
      <c r="Z153" s="181"/>
      <c r="AA153" s="181"/>
      <c r="AB153" s="181"/>
      <c r="AC153" s="181"/>
      <c r="AD153" s="181"/>
      <c r="AE153" s="181"/>
      <c r="AF153" s="181"/>
      <c r="AG153" s="181"/>
      <c r="AH153" s="181"/>
      <c r="AI153" s="181"/>
      <c r="AJ153" s="181"/>
      <c r="AK153" s="181"/>
      <c r="AL153" s="181"/>
      <c r="AM153" s="181"/>
      <c r="AN153" s="181"/>
      <c r="AO153" s="181"/>
      <c r="AP153" s="181"/>
      <c r="AQ153" s="181"/>
      <c r="AS153" s="140"/>
      <c r="AT153" s="140"/>
      <c r="AU153" s="140"/>
      <c r="AV153" s="140"/>
      <c r="AW153" s="140"/>
      <c r="AX153" s="140"/>
      <c r="AY153" s="140"/>
      <c r="AZ153" s="140"/>
      <c r="BA153" s="140"/>
      <c r="BB153" s="140"/>
      <c r="BC153" s="140"/>
      <c r="BD153" s="140"/>
      <c r="BE153" s="140"/>
      <c r="BF153" s="140"/>
      <c r="BG153" s="140"/>
      <c r="BH153" s="140"/>
      <c r="BI153" s="140"/>
      <c r="BJ153" s="140"/>
    </row>
    <row r="154" spans="1:62" s="101" customFormat="1" ht="18" customHeight="1" x14ac:dyDescent="0.25">
      <c r="A154" s="180"/>
      <c r="B154" s="180"/>
      <c r="C154" s="180"/>
      <c r="D154" s="180"/>
      <c r="E154" s="180"/>
      <c r="F154" s="180"/>
      <c r="G154" s="180"/>
      <c r="H154" s="180"/>
      <c r="I154" s="181"/>
      <c r="J154" s="181"/>
      <c r="K154" s="181"/>
      <c r="L154" s="181"/>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c r="AL154" s="181"/>
      <c r="AM154" s="181"/>
      <c r="AN154" s="181"/>
      <c r="AO154" s="181"/>
      <c r="AP154" s="181"/>
      <c r="AQ154" s="181"/>
      <c r="AS154" s="140"/>
      <c r="AT154" s="140"/>
      <c r="AU154" s="140"/>
      <c r="AV154" s="140"/>
      <c r="AW154" s="140"/>
      <c r="AX154" s="140"/>
      <c r="AY154" s="140"/>
      <c r="AZ154" s="140"/>
      <c r="BA154" s="140"/>
      <c r="BB154" s="140"/>
      <c r="BC154" s="140"/>
      <c r="BD154" s="140"/>
      <c r="BE154" s="140"/>
      <c r="BF154" s="140"/>
      <c r="BG154" s="140"/>
      <c r="BH154" s="140"/>
      <c r="BI154" s="140"/>
      <c r="BJ154" s="140"/>
    </row>
    <row r="155" spans="1:62" s="101" customFormat="1" ht="18" customHeight="1" x14ac:dyDescent="0.25">
      <c r="A155" s="180"/>
      <c r="B155" s="180"/>
      <c r="C155" s="180"/>
      <c r="D155" s="180"/>
      <c r="E155" s="180"/>
      <c r="F155" s="180"/>
      <c r="G155" s="180"/>
      <c r="H155" s="180"/>
      <c r="I155" s="181"/>
      <c r="J155" s="181"/>
      <c r="K155" s="181"/>
      <c r="L155" s="181"/>
      <c r="M155" s="181"/>
      <c r="N155" s="181"/>
      <c r="O155" s="181"/>
      <c r="P155" s="181"/>
      <c r="Q155" s="181"/>
      <c r="R155" s="181"/>
      <c r="S155" s="181"/>
      <c r="T155" s="181"/>
      <c r="U155" s="181"/>
      <c r="V155" s="181"/>
      <c r="W155" s="181"/>
      <c r="X155" s="181"/>
      <c r="Y155" s="181"/>
      <c r="Z155" s="181"/>
      <c r="AA155" s="181"/>
      <c r="AB155" s="181"/>
      <c r="AC155" s="181"/>
      <c r="AD155" s="181"/>
      <c r="AE155" s="181"/>
      <c r="AF155" s="181"/>
      <c r="AG155" s="181"/>
      <c r="AH155" s="181"/>
      <c r="AI155" s="181"/>
      <c r="AJ155" s="181"/>
      <c r="AK155" s="181"/>
      <c r="AL155" s="181"/>
      <c r="AM155" s="181"/>
      <c r="AN155" s="181"/>
      <c r="AO155" s="181"/>
      <c r="AP155" s="181"/>
      <c r="AQ155" s="181"/>
      <c r="AS155" s="140"/>
      <c r="AT155" s="140"/>
      <c r="AU155" s="140"/>
      <c r="AV155" s="140"/>
      <c r="AW155" s="140"/>
      <c r="AX155" s="140"/>
      <c r="AY155" s="140"/>
      <c r="AZ155" s="140"/>
      <c r="BA155" s="140"/>
      <c r="BB155" s="140"/>
      <c r="BC155" s="140"/>
      <c r="BD155" s="140"/>
      <c r="BE155" s="140"/>
      <c r="BF155" s="140"/>
      <c r="BG155" s="140"/>
      <c r="BH155" s="140"/>
      <c r="BI155" s="140"/>
      <c r="BJ155" s="140"/>
    </row>
    <row r="156" spans="1:62" s="101" customFormat="1" ht="18" customHeight="1" x14ac:dyDescent="0.25">
      <c r="A156" s="180"/>
      <c r="B156" s="180"/>
      <c r="C156" s="180"/>
      <c r="D156" s="180"/>
      <c r="E156" s="180"/>
      <c r="F156" s="180"/>
      <c r="G156" s="180"/>
      <c r="H156" s="180"/>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S156" s="140"/>
      <c r="AT156" s="140"/>
      <c r="AU156" s="140"/>
      <c r="AV156" s="140"/>
      <c r="AW156" s="140"/>
      <c r="AX156" s="140"/>
      <c r="AY156" s="140"/>
      <c r="AZ156" s="140"/>
      <c r="BA156" s="140"/>
      <c r="BB156" s="140"/>
      <c r="BC156" s="140"/>
      <c r="BD156" s="140"/>
      <c r="BE156" s="140"/>
      <c r="BF156" s="140"/>
      <c r="BG156" s="140"/>
      <c r="BH156" s="140"/>
      <c r="BI156" s="140"/>
      <c r="BJ156" s="140"/>
    </row>
    <row r="157" spans="1:62" s="101" customFormat="1" ht="18" customHeight="1" x14ac:dyDescent="0.25">
      <c r="A157" s="180"/>
      <c r="B157" s="180"/>
      <c r="C157" s="180"/>
      <c r="D157" s="180"/>
      <c r="E157" s="180"/>
      <c r="F157" s="180"/>
      <c r="G157" s="180"/>
      <c r="H157" s="180"/>
      <c r="I157" s="181"/>
      <c r="J157" s="181"/>
      <c r="K157" s="181"/>
      <c r="L157" s="181"/>
      <c r="M157" s="181"/>
      <c r="N157" s="181"/>
      <c r="O157" s="181"/>
      <c r="P157" s="181"/>
      <c r="Q157" s="181"/>
      <c r="R157" s="181"/>
      <c r="S157" s="181"/>
      <c r="T157" s="181"/>
      <c r="U157" s="181"/>
      <c r="V157" s="181"/>
      <c r="W157" s="181"/>
      <c r="X157" s="181"/>
      <c r="Y157" s="181"/>
      <c r="Z157" s="181"/>
      <c r="AA157" s="181"/>
      <c r="AB157" s="181"/>
      <c r="AC157" s="181"/>
      <c r="AD157" s="181"/>
      <c r="AE157" s="181"/>
      <c r="AF157" s="181"/>
      <c r="AG157" s="181"/>
      <c r="AH157" s="181"/>
      <c r="AI157" s="181"/>
      <c r="AJ157" s="181"/>
      <c r="AK157" s="181"/>
      <c r="AL157" s="181"/>
      <c r="AM157" s="181"/>
      <c r="AN157" s="181"/>
      <c r="AO157" s="181"/>
      <c r="AP157" s="181"/>
      <c r="AQ157" s="181"/>
      <c r="AS157" s="140"/>
      <c r="AT157" s="140"/>
      <c r="AU157" s="140"/>
      <c r="AV157" s="140"/>
      <c r="AW157" s="140"/>
      <c r="AX157" s="140"/>
      <c r="AY157" s="140"/>
      <c r="AZ157" s="140"/>
      <c r="BA157" s="140"/>
      <c r="BB157" s="140"/>
      <c r="BC157" s="140"/>
      <c r="BD157" s="140"/>
      <c r="BE157" s="140"/>
      <c r="BF157" s="140"/>
      <c r="BG157" s="140"/>
      <c r="BH157" s="140"/>
      <c r="BI157" s="140"/>
      <c r="BJ157" s="140"/>
    </row>
    <row r="158" spans="1:62" s="101" customFormat="1" ht="18" customHeight="1" x14ac:dyDescent="0.25">
      <c r="A158" s="180"/>
      <c r="B158" s="180"/>
      <c r="C158" s="180"/>
      <c r="D158" s="180"/>
      <c r="E158" s="180"/>
      <c r="F158" s="180"/>
      <c r="G158" s="180"/>
      <c r="H158" s="180"/>
      <c r="I158" s="181"/>
      <c r="J158" s="181"/>
      <c r="K158" s="181"/>
      <c r="L158" s="181"/>
      <c r="M158" s="181"/>
      <c r="N158" s="181"/>
      <c r="O158" s="181"/>
      <c r="P158" s="181"/>
      <c r="Q158" s="181"/>
      <c r="R158" s="181"/>
      <c r="S158" s="181"/>
      <c r="T158" s="181"/>
      <c r="U158" s="181"/>
      <c r="V158" s="181"/>
      <c r="W158" s="181"/>
      <c r="X158" s="181"/>
      <c r="Y158" s="181"/>
      <c r="Z158" s="181"/>
      <c r="AA158" s="181"/>
      <c r="AB158" s="181"/>
      <c r="AC158" s="181"/>
      <c r="AD158" s="181"/>
      <c r="AE158" s="181"/>
      <c r="AF158" s="181"/>
      <c r="AG158" s="181"/>
      <c r="AH158" s="181"/>
      <c r="AI158" s="181"/>
      <c r="AJ158" s="181"/>
      <c r="AK158" s="181"/>
      <c r="AL158" s="181"/>
      <c r="AM158" s="181"/>
      <c r="AN158" s="181"/>
      <c r="AO158" s="181"/>
      <c r="AP158" s="181"/>
      <c r="AQ158" s="181"/>
      <c r="AS158" s="140"/>
      <c r="AT158" s="140"/>
      <c r="AU158" s="140"/>
      <c r="AV158" s="140"/>
      <c r="AW158" s="140"/>
      <c r="AX158" s="140"/>
      <c r="AY158" s="140"/>
      <c r="AZ158" s="140"/>
      <c r="BA158" s="140"/>
      <c r="BB158" s="140"/>
      <c r="BC158" s="140"/>
      <c r="BD158" s="140"/>
      <c r="BE158" s="140"/>
      <c r="BF158" s="140"/>
      <c r="BG158" s="140"/>
      <c r="BH158" s="140"/>
      <c r="BI158" s="140"/>
      <c r="BJ158" s="140"/>
    </row>
    <row r="159" spans="1:62" s="101" customFormat="1" ht="18" customHeight="1" x14ac:dyDescent="0.25">
      <c r="A159" s="180"/>
      <c r="B159" s="180"/>
      <c r="C159" s="180"/>
      <c r="D159" s="180"/>
      <c r="E159" s="180"/>
      <c r="F159" s="180"/>
      <c r="G159" s="180"/>
      <c r="H159" s="180"/>
      <c r="I159" s="181"/>
      <c r="J159" s="181"/>
      <c r="K159" s="181"/>
      <c r="L159" s="181"/>
      <c r="M159" s="181"/>
      <c r="N159" s="181"/>
      <c r="O159" s="181"/>
      <c r="P159" s="181"/>
      <c r="Q159" s="181"/>
      <c r="R159" s="181"/>
      <c r="S159" s="181"/>
      <c r="T159" s="181"/>
      <c r="U159" s="181"/>
      <c r="V159" s="181"/>
      <c r="W159" s="181"/>
      <c r="X159" s="181"/>
      <c r="Y159" s="181"/>
      <c r="Z159" s="181"/>
      <c r="AA159" s="181"/>
      <c r="AB159" s="181"/>
      <c r="AC159" s="181"/>
      <c r="AD159" s="181"/>
      <c r="AE159" s="181"/>
      <c r="AF159" s="181"/>
      <c r="AG159" s="181"/>
      <c r="AH159" s="181"/>
      <c r="AI159" s="181"/>
      <c r="AJ159" s="181"/>
      <c r="AK159" s="181"/>
      <c r="AL159" s="181"/>
      <c r="AM159" s="181"/>
      <c r="AN159" s="181"/>
      <c r="AO159" s="181"/>
      <c r="AP159" s="181"/>
      <c r="AQ159" s="181"/>
      <c r="AS159" s="140"/>
      <c r="AT159" s="140"/>
      <c r="AU159" s="140"/>
      <c r="AV159" s="140"/>
      <c r="AW159" s="140"/>
      <c r="AX159" s="140"/>
      <c r="AY159" s="140"/>
      <c r="AZ159" s="140"/>
      <c r="BA159" s="140"/>
      <c r="BB159" s="140"/>
      <c r="BC159" s="140"/>
      <c r="BD159" s="140"/>
      <c r="BE159" s="140"/>
      <c r="BF159" s="140"/>
      <c r="BG159" s="140"/>
      <c r="BH159" s="140"/>
      <c r="BI159" s="140"/>
      <c r="BJ159" s="140"/>
    </row>
    <row r="160" spans="1:62" s="101" customFormat="1" ht="18" customHeight="1" x14ac:dyDescent="0.25">
      <c r="A160" s="180"/>
      <c r="B160" s="180"/>
      <c r="C160" s="180"/>
      <c r="D160" s="180"/>
      <c r="E160" s="180"/>
      <c r="F160" s="180"/>
      <c r="G160" s="180"/>
      <c r="H160" s="180"/>
      <c r="I160" s="181"/>
      <c r="J160" s="181"/>
      <c r="K160" s="181"/>
      <c r="L160" s="181"/>
      <c r="M160" s="181"/>
      <c r="N160" s="181"/>
      <c r="O160" s="181"/>
      <c r="P160" s="181"/>
      <c r="Q160" s="181"/>
      <c r="R160" s="181"/>
      <c r="S160" s="181"/>
      <c r="T160" s="181"/>
      <c r="U160" s="181"/>
      <c r="V160" s="181"/>
      <c r="W160" s="181"/>
      <c r="X160" s="181"/>
      <c r="Y160" s="181"/>
      <c r="Z160" s="181"/>
      <c r="AA160" s="181"/>
      <c r="AB160" s="181"/>
      <c r="AC160" s="181"/>
      <c r="AD160" s="181"/>
      <c r="AE160" s="181"/>
      <c r="AF160" s="181"/>
      <c r="AG160" s="181"/>
      <c r="AH160" s="181"/>
      <c r="AI160" s="181"/>
      <c r="AJ160" s="181"/>
      <c r="AK160" s="181"/>
      <c r="AL160" s="181"/>
      <c r="AM160" s="181"/>
      <c r="AN160" s="181"/>
      <c r="AO160" s="181"/>
      <c r="AP160" s="181"/>
      <c r="AQ160" s="181"/>
      <c r="AS160" s="140"/>
      <c r="AT160" s="140"/>
      <c r="AU160" s="140"/>
      <c r="AV160" s="140"/>
      <c r="AW160" s="140"/>
      <c r="AX160" s="140"/>
      <c r="AY160" s="140"/>
      <c r="AZ160" s="140"/>
      <c r="BA160" s="140"/>
      <c r="BB160" s="140"/>
      <c r="BC160" s="140"/>
      <c r="BD160" s="140"/>
      <c r="BE160" s="140"/>
      <c r="BF160" s="140"/>
      <c r="BG160" s="140"/>
      <c r="BH160" s="140"/>
      <c r="BI160" s="140"/>
      <c r="BJ160" s="140"/>
    </row>
    <row r="161" spans="1:62" s="101" customFormat="1" ht="18" customHeight="1" x14ac:dyDescent="0.25">
      <c r="A161" s="180"/>
      <c r="B161" s="180"/>
      <c r="C161" s="180"/>
      <c r="D161" s="180"/>
      <c r="E161" s="180"/>
      <c r="F161" s="180"/>
      <c r="G161" s="180"/>
      <c r="H161" s="180"/>
      <c r="I161" s="181"/>
      <c r="J161" s="181"/>
      <c r="K161" s="181"/>
      <c r="L161" s="181"/>
      <c r="M161" s="181"/>
      <c r="N161" s="181"/>
      <c r="O161" s="181"/>
      <c r="P161" s="181"/>
      <c r="Q161" s="181"/>
      <c r="R161" s="181"/>
      <c r="S161" s="181"/>
      <c r="T161" s="181"/>
      <c r="U161" s="181"/>
      <c r="V161" s="181"/>
      <c r="W161" s="181"/>
      <c r="X161" s="181"/>
      <c r="Y161" s="181"/>
      <c r="Z161" s="181"/>
      <c r="AA161" s="181"/>
      <c r="AB161" s="181"/>
      <c r="AC161" s="181"/>
      <c r="AD161" s="181"/>
      <c r="AE161" s="181"/>
      <c r="AF161" s="181"/>
      <c r="AG161" s="181"/>
      <c r="AH161" s="181"/>
      <c r="AI161" s="181"/>
      <c r="AJ161" s="181"/>
      <c r="AK161" s="181"/>
      <c r="AL161" s="181"/>
      <c r="AM161" s="181"/>
      <c r="AN161" s="181"/>
      <c r="AO161" s="181"/>
      <c r="AP161" s="181"/>
      <c r="AQ161" s="181"/>
      <c r="AS161" s="140"/>
      <c r="AT161" s="140"/>
      <c r="AU161" s="140"/>
      <c r="AV161" s="140"/>
      <c r="AW161" s="140"/>
      <c r="AX161" s="140"/>
      <c r="AY161" s="140"/>
      <c r="AZ161" s="140"/>
      <c r="BA161" s="140"/>
      <c r="BB161" s="140"/>
      <c r="BC161" s="140"/>
      <c r="BD161" s="140"/>
      <c r="BE161" s="140"/>
      <c r="BF161" s="140"/>
      <c r="BG161" s="140"/>
      <c r="BH161" s="140"/>
      <c r="BI161" s="140"/>
      <c r="BJ161" s="140"/>
    </row>
    <row r="162" spans="1:62" s="101" customFormat="1" ht="18" customHeight="1" x14ac:dyDescent="0.25">
      <c r="A162" s="180"/>
      <c r="B162" s="180"/>
      <c r="C162" s="180"/>
      <c r="D162" s="180"/>
      <c r="E162" s="180"/>
      <c r="F162" s="180"/>
      <c r="G162" s="180"/>
      <c r="H162" s="180"/>
      <c r="I162" s="181"/>
      <c r="J162" s="181"/>
      <c r="K162" s="181"/>
      <c r="L162" s="181"/>
      <c r="M162" s="181"/>
      <c r="N162" s="181"/>
      <c r="O162" s="181"/>
      <c r="P162" s="181"/>
      <c r="Q162" s="181"/>
      <c r="R162" s="181"/>
      <c r="S162" s="181"/>
      <c r="T162" s="181"/>
      <c r="U162" s="181"/>
      <c r="V162" s="181"/>
      <c r="W162" s="181"/>
      <c r="X162" s="181"/>
      <c r="Y162" s="181"/>
      <c r="Z162" s="181"/>
      <c r="AA162" s="181"/>
      <c r="AB162" s="181"/>
      <c r="AC162" s="181"/>
      <c r="AD162" s="181"/>
      <c r="AE162" s="181"/>
      <c r="AF162" s="181"/>
      <c r="AG162" s="181"/>
      <c r="AH162" s="181"/>
      <c r="AI162" s="181"/>
      <c r="AJ162" s="181"/>
      <c r="AK162" s="181"/>
      <c r="AL162" s="181"/>
      <c r="AM162" s="181"/>
      <c r="AN162" s="181"/>
      <c r="AO162" s="181"/>
      <c r="AP162" s="181"/>
      <c r="AQ162" s="181"/>
      <c r="AS162" s="140"/>
      <c r="AT162" s="140"/>
      <c r="AU162" s="140"/>
      <c r="AV162" s="140"/>
      <c r="AW162" s="140"/>
      <c r="AX162" s="140"/>
      <c r="AY162" s="140"/>
      <c r="AZ162" s="140"/>
      <c r="BA162" s="140"/>
      <c r="BB162" s="140"/>
      <c r="BC162" s="140"/>
      <c r="BD162" s="140"/>
      <c r="BE162" s="140"/>
      <c r="BF162" s="140"/>
      <c r="BG162" s="140"/>
      <c r="BH162" s="140"/>
      <c r="BI162" s="140"/>
      <c r="BJ162" s="140"/>
    </row>
    <row r="169" spans="1:62" s="101" customFormat="1" ht="18" customHeight="1" x14ac:dyDescent="0.25">
      <c r="A169" s="180"/>
      <c r="B169" s="180"/>
      <c r="C169" s="180"/>
      <c r="D169" s="180"/>
      <c r="E169" s="180"/>
      <c r="F169" s="180"/>
      <c r="G169" s="180"/>
      <c r="H169" s="180"/>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c r="AE169" s="156"/>
      <c r="AF169" s="156"/>
      <c r="AG169" s="156"/>
      <c r="AH169" s="156"/>
      <c r="AI169" s="156"/>
      <c r="AJ169" s="156"/>
      <c r="AK169" s="156"/>
      <c r="AL169" s="156"/>
      <c r="AM169" s="156"/>
      <c r="AN169" s="156"/>
      <c r="AO169" s="156"/>
      <c r="AP169" s="156"/>
      <c r="AQ169" s="156"/>
      <c r="AS169" s="140"/>
      <c r="AT169" s="140"/>
      <c r="AU169" s="140"/>
      <c r="AV169" s="140"/>
      <c r="AW169" s="140"/>
      <c r="AX169" s="140"/>
      <c r="AY169" s="140"/>
      <c r="AZ169" s="140"/>
      <c r="BA169" s="140"/>
      <c r="BB169" s="140"/>
      <c r="BC169" s="140"/>
      <c r="BD169" s="140"/>
      <c r="BE169" s="140"/>
      <c r="BF169" s="140"/>
      <c r="BG169" s="140"/>
      <c r="BH169" s="140"/>
      <c r="BI169" s="140"/>
      <c r="BJ169" s="140"/>
    </row>
    <row r="170" spans="1:62" s="101" customFormat="1" ht="18" customHeight="1" x14ac:dyDescent="0.25">
      <c r="A170" s="180"/>
      <c r="B170" s="180"/>
      <c r="C170" s="180"/>
      <c r="D170" s="180"/>
      <c r="E170" s="180"/>
      <c r="F170" s="180"/>
      <c r="G170" s="180"/>
      <c r="H170" s="180"/>
      <c r="I170" s="156"/>
      <c r="J170" s="156"/>
      <c r="K170" s="156"/>
      <c r="L170" s="156"/>
      <c r="M170" s="156"/>
      <c r="N170" s="156"/>
      <c r="O170" s="156"/>
      <c r="P170" s="156"/>
      <c r="Q170" s="156"/>
      <c r="R170" s="156"/>
      <c r="S170" s="156"/>
      <c r="T170" s="156"/>
      <c r="U170" s="156"/>
      <c r="V170" s="156"/>
      <c r="W170" s="156"/>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S170" s="140"/>
      <c r="AT170" s="140"/>
      <c r="AU170" s="140"/>
      <c r="AV170" s="140"/>
      <c r="AW170" s="140"/>
      <c r="AX170" s="140"/>
      <c r="AY170" s="140"/>
      <c r="AZ170" s="140"/>
      <c r="BA170" s="140"/>
      <c r="BB170" s="140"/>
      <c r="BC170" s="140"/>
      <c r="BD170" s="140"/>
      <c r="BE170" s="140"/>
      <c r="BF170" s="140"/>
      <c r="BG170" s="140"/>
      <c r="BH170" s="140"/>
      <c r="BI170" s="140"/>
      <c r="BJ170" s="140"/>
    </row>
    <row r="171" spans="1:62" s="101" customFormat="1" ht="18" customHeight="1" x14ac:dyDescent="0.25">
      <c r="A171" s="180"/>
      <c r="B171" s="180"/>
      <c r="C171" s="180"/>
      <c r="D171" s="180"/>
      <c r="E171" s="180"/>
      <c r="F171" s="180"/>
      <c r="G171" s="180"/>
      <c r="H171" s="180"/>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S171" s="140"/>
      <c r="AT171" s="140"/>
      <c r="AU171" s="140"/>
      <c r="AV171" s="140"/>
      <c r="AW171" s="140"/>
      <c r="AX171" s="140"/>
      <c r="AY171" s="140"/>
      <c r="AZ171" s="140"/>
      <c r="BA171" s="140"/>
      <c r="BB171" s="140"/>
      <c r="BC171" s="140"/>
      <c r="BD171" s="140"/>
      <c r="BE171" s="140"/>
      <c r="BF171" s="140"/>
      <c r="BG171" s="140"/>
      <c r="BH171" s="140"/>
      <c r="BI171" s="140"/>
      <c r="BJ171" s="140"/>
    </row>
    <row r="172" spans="1:62" s="101" customFormat="1" ht="18" customHeight="1" x14ac:dyDescent="0.25">
      <c r="A172" s="180"/>
      <c r="B172" s="180"/>
      <c r="C172" s="180"/>
      <c r="D172" s="180"/>
      <c r="E172" s="180"/>
      <c r="F172" s="180"/>
      <c r="G172" s="180"/>
      <c r="H172" s="180"/>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S172" s="140"/>
      <c r="AT172" s="140"/>
      <c r="AU172" s="140"/>
      <c r="AV172" s="140"/>
      <c r="AW172" s="140"/>
      <c r="AX172" s="140"/>
      <c r="AY172" s="140"/>
      <c r="AZ172" s="140"/>
      <c r="BA172" s="140"/>
      <c r="BB172" s="140"/>
      <c r="BC172" s="140"/>
      <c r="BD172" s="140"/>
      <c r="BE172" s="140"/>
      <c r="BF172" s="140"/>
      <c r="BG172" s="140"/>
      <c r="BH172" s="140"/>
      <c r="BI172" s="140"/>
      <c r="BJ172" s="140"/>
    </row>
    <row r="173" spans="1:62" s="101" customFormat="1" ht="18" customHeight="1" x14ac:dyDescent="0.25">
      <c r="A173" s="180"/>
      <c r="B173" s="180"/>
      <c r="C173" s="180"/>
      <c r="D173" s="180"/>
      <c r="E173" s="180"/>
      <c r="F173" s="180"/>
      <c r="G173" s="180"/>
      <c r="H173" s="180"/>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S173" s="140"/>
      <c r="AT173" s="140"/>
      <c r="AU173" s="140"/>
      <c r="AV173" s="140"/>
      <c r="AW173" s="140"/>
      <c r="AX173" s="140"/>
      <c r="AY173" s="140"/>
      <c r="AZ173" s="140"/>
      <c r="BA173" s="140"/>
      <c r="BB173" s="140"/>
      <c r="BC173" s="140"/>
      <c r="BD173" s="140"/>
      <c r="BE173" s="140"/>
      <c r="BF173" s="140"/>
      <c r="BG173" s="140"/>
      <c r="BH173" s="140"/>
      <c r="BI173" s="140"/>
      <c r="BJ173" s="140"/>
    </row>
    <row r="174" spans="1:62" s="101" customFormat="1" ht="18" customHeight="1" x14ac:dyDescent="0.25">
      <c r="A174" s="180"/>
      <c r="B174" s="180"/>
      <c r="C174" s="180"/>
      <c r="D174" s="180"/>
      <c r="E174" s="180"/>
      <c r="F174" s="180"/>
      <c r="G174" s="180"/>
      <c r="H174" s="180"/>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S174" s="140"/>
      <c r="AT174" s="140"/>
      <c r="AU174" s="140"/>
      <c r="AV174" s="140"/>
      <c r="AW174" s="140"/>
      <c r="AX174" s="140"/>
      <c r="AY174" s="140"/>
      <c r="AZ174" s="140"/>
      <c r="BA174" s="140"/>
      <c r="BB174" s="140"/>
      <c r="BC174" s="140"/>
      <c r="BD174" s="140"/>
      <c r="BE174" s="140"/>
      <c r="BF174" s="140"/>
      <c r="BG174" s="140"/>
      <c r="BH174" s="140"/>
      <c r="BI174" s="140"/>
      <c r="BJ174" s="140"/>
    </row>
    <row r="175" spans="1:62" s="101" customFormat="1" ht="18" customHeight="1" x14ac:dyDescent="0.25">
      <c r="A175" s="180"/>
      <c r="B175" s="180"/>
      <c r="C175" s="180"/>
      <c r="D175" s="180"/>
      <c r="E175" s="180"/>
      <c r="F175" s="180"/>
      <c r="G175" s="180"/>
      <c r="H175" s="180"/>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S175" s="140"/>
      <c r="AT175" s="140"/>
      <c r="AU175" s="140"/>
      <c r="AV175" s="140"/>
      <c r="AW175" s="140"/>
      <c r="AX175" s="140"/>
      <c r="AY175" s="140"/>
      <c r="AZ175" s="140"/>
      <c r="BA175" s="140"/>
      <c r="BB175" s="140"/>
      <c r="BC175" s="140"/>
      <c r="BD175" s="140"/>
      <c r="BE175" s="140"/>
      <c r="BF175" s="140"/>
      <c r="BG175" s="140"/>
      <c r="BH175" s="140"/>
      <c r="BI175" s="140"/>
      <c r="BJ175" s="140"/>
    </row>
    <row r="193" spans="1:62" s="101" customFormat="1" ht="18" customHeight="1" x14ac:dyDescent="0.25">
      <c r="A193" s="180"/>
      <c r="B193" s="180"/>
      <c r="C193" s="180"/>
      <c r="D193" s="180"/>
      <c r="E193" s="180"/>
      <c r="F193" s="180"/>
      <c r="G193" s="180"/>
      <c r="H193" s="180"/>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S193" s="140"/>
      <c r="AT193" s="140"/>
      <c r="AU193" s="140"/>
      <c r="AV193" s="140"/>
      <c r="AW193" s="140"/>
      <c r="AX193" s="140"/>
      <c r="AY193" s="140"/>
      <c r="AZ193" s="140"/>
      <c r="BA193" s="140"/>
      <c r="BB193" s="140"/>
      <c r="BC193" s="140"/>
      <c r="BD193" s="140"/>
      <c r="BE193" s="140"/>
      <c r="BF193" s="140"/>
      <c r="BG193" s="140"/>
      <c r="BH193" s="140"/>
      <c r="BI193" s="140"/>
      <c r="BJ193" s="140"/>
    </row>
    <row r="194" spans="1:62" s="101" customFormat="1" ht="18" customHeight="1" x14ac:dyDescent="0.25">
      <c r="A194" s="180"/>
      <c r="B194" s="180"/>
      <c r="C194" s="180"/>
      <c r="D194" s="180"/>
      <c r="E194" s="180"/>
      <c r="F194" s="180"/>
      <c r="G194" s="180"/>
      <c r="H194" s="180"/>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S194" s="140"/>
      <c r="AT194" s="140"/>
      <c r="AU194" s="140"/>
      <c r="AV194" s="140"/>
      <c r="AW194" s="140"/>
      <c r="AX194" s="140"/>
      <c r="AY194" s="140"/>
      <c r="AZ194" s="140"/>
      <c r="BA194" s="140"/>
      <c r="BB194" s="140"/>
      <c r="BC194" s="140"/>
      <c r="BD194" s="140"/>
      <c r="BE194" s="140"/>
      <c r="BF194" s="140"/>
      <c r="BG194" s="140"/>
      <c r="BH194" s="140"/>
      <c r="BI194" s="140"/>
      <c r="BJ194" s="140"/>
    </row>
    <row r="195" spans="1:62" s="101" customFormat="1" ht="18" customHeight="1" x14ac:dyDescent="0.25">
      <c r="A195" s="180"/>
      <c r="B195" s="180"/>
      <c r="C195" s="180"/>
      <c r="D195" s="180"/>
      <c r="E195" s="180"/>
      <c r="F195" s="180"/>
      <c r="G195" s="180"/>
      <c r="H195" s="180"/>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S195" s="140"/>
      <c r="AT195" s="140"/>
      <c r="AU195" s="140"/>
      <c r="AV195" s="140"/>
      <c r="AW195" s="140"/>
      <c r="AX195" s="140"/>
      <c r="AY195" s="140"/>
      <c r="AZ195" s="140"/>
      <c r="BA195" s="140"/>
      <c r="BB195" s="140"/>
      <c r="BC195" s="140"/>
      <c r="BD195" s="140"/>
      <c r="BE195" s="140"/>
      <c r="BF195" s="140"/>
      <c r="BG195" s="140"/>
      <c r="BH195" s="140"/>
      <c r="BI195" s="140"/>
      <c r="BJ195" s="140"/>
    </row>
    <row r="196" spans="1:62" s="101" customFormat="1" ht="18" customHeight="1" x14ac:dyDescent="0.25">
      <c r="A196" s="180"/>
      <c r="B196" s="180"/>
      <c r="C196" s="180"/>
      <c r="D196" s="180"/>
      <c r="E196" s="180"/>
      <c r="F196" s="180"/>
      <c r="G196" s="180"/>
      <c r="H196" s="180"/>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S196" s="140"/>
      <c r="AT196" s="140"/>
      <c r="AU196" s="140"/>
      <c r="AV196" s="140"/>
      <c r="AW196" s="140"/>
      <c r="AX196" s="140"/>
      <c r="AY196" s="140"/>
      <c r="AZ196" s="140"/>
      <c r="BA196" s="140"/>
      <c r="BB196" s="140"/>
      <c r="BC196" s="140"/>
      <c r="BD196" s="140"/>
      <c r="BE196" s="140"/>
      <c r="BF196" s="140"/>
      <c r="BG196" s="140"/>
      <c r="BH196" s="140"/>
      <c r="BI196" s="140"/>
      <c r="BJ196" s="140"/>
    </row>
    <row r="197" spans="1:62" s="101" customFormat="1" ht="18" customHeight="1" x14ac:dyDescent="0.25">
      <c r="A197" s="180"/>
      <c r="B197" s="180"/>
      <c r="C197" s="180"/>
      <c r="D197" s="180"/>
      <c r="E197" s="180"/>
      <c r="F197" s="180"/>
      <c r="G197" s="180"/>
      <c r="H197" s="180"/>
      <c r="I197" s="156"/>
      <c r="J197" s="156"/>
      <c r="K197" s="156"/>
      <c r="L197" s="156"/>
      <c r="M197" s="156"/>
      <c r="N197" s="156"/>
      <c r="O197" s="156"/>
      <c r="P197" s="156"/>
      <c r="Q197" s="156"/>
      <c r="R197" s="156"/>
      <c r="S197" s="156"/>
      <c r="T197" s="156"/>
      <c r="U197" s="156"/>
      <c r="V197" s="156"/>
      <c r="W197" s="156"/>
      <c r="X197" s="156"/>
      <c r="Y197" s="156"/>
      <c r="Z197" s="156"/>
      <c r="AA197" s="156"/>
      <c r="AB197" s="156"/>
      <c r="AC197" s="156"/>
      <c r="AD197" s="156"/>
      <c r="AE197" s="156"/>
      <c r="AF197" s="156"/>
      <c r="AG197" s="156"/>
      <c r="AH197" s="156"/>
      <c r="AI197" s="156"/>
      <c r="AJ197" s="156"/>
      <c r="AK197" s="156"/>
      <c r="AL197" s="156"/>
      <c r="AM197" s="156"/>
      <c r="AN197" s="156"/>
      <c r="AO197" s="156"/>
      <c r="AP197" s="156"/>
      <c r="AQ197" s="156"/>
      <c r="AS197" s="140"/>
      <c r="AT197" s="140"/>
      <c r="AU197" s="140"/>
      <c r="AV197" s="140"/>
      <c r="AW197" s="140"/>
      <c r="AX197" s="140"/>
      <c r="AY197" s="140"/>
      <c r="AZ197" s="140"/>
      <c r="BA197" s="140"/>
      <c r="BB197" s="140"/>
      <c r="BC197" s="140"/>
      <c r="BD197" s="140"/>
      <c r="BE197" s="140"/>
      <c r="BF197" s="140"/>
      <c r="BG197" s="140"/>
      <c r="BH197" s="140"/>
      <c r="BI197" s="140"/>
      <c r="BJ197" s="140"/>
    </row>
    <row r="198" spans="1:62" s="101" customFormat="1" ht="18" customHeight="1" x14ac:dyDescent="0.25">
      <c r="A198" s="180"/>
      <c r="B198" s="180"/>
      <c r="C198" s="180"/>
      <c r="D198" s="180"/>
      <c r="E198" s="180"/>
      <c r="F198" s="180"/>
      <c r="G198" s="180"/>
      <c r="H198" s="180"/>
      <c r="I198" s="156"/>
      <c r="J198" s="156"/>
      <c r="K198" s="156"/>
      <c r="L198" s="156"/>
      <c r="M198" s="156"/>
      <c r="N198" s="156"/>
      <c r="O198" s="156"/>
      <c r="P198" s="156"/>
      <c r="Q198" s="156"/>
      <c r="R198" s="156"/>
      <c r="S198" s="156"/>
      <c r="T198" s="156"/>
      <c r="U198" s="156"/>
      <c r="V198" s="156"/>
      <c r="W198" s="156"/>
      <c r="X198" s="156"/>
      <c r="Y198" s="156"/>
      <c r="Z198" s="156"/>
      <c r="AA198" s="156"/>
      <c r="AB198" s="156"/>
      <c r="AC198" s="156"/>
      <c r="AD198" s="156"/>
      <c r="AE198" s="156"/>
      <c r="AF198" s="156"/>
      <c r="AG198" s="156"/>
      <c r="AH198" s="156"/>
      <c r="AI198" s="156"/>
      <c r="AJ198" s="156"/>
      <c r="AK198" s="156"/>
      <c r="AL198" s="156"/>
      <c r="AM198" s="156"/>
      <c r="AN198" s="156"/>
      <c r="AO198" s="156"/>
      <c r="AP198" s="156"/>
      <c r="AQ198" s="156"/>
      <c r="AS198" s="140"/>
      <c r="AT198" s="140"/>
      <c r="AU198" s="140"/>
      <c r="AV198" s="140"/>
      <c r="AW198" s="140"/>
      <c r="AX198" s="140"/>
      <c r="AY198" s="140"/>
      <c r="AZ198" s="140"/>
      <c r="BA198" s="140"/>
      <c r="BB198" s="140"/>
      <c r="BC198" s="140"/>
      <c r="BD198" s="140"/>
      <c r="BE198" s="140"/>
      <c r="BF198" s="140"/>
      <c r="BG198" s="140"/>
      <c r="BH198" s="140"/>
      <c r="BI198" s="140"/>
      <c r="BJ198" s="140"/>
    </row>
    <row r="199" spans="1:62" s="101" customFormat="1" ht="18" customHeight="1" x14ac:dyDescent="0.25">
      <c r="A199" s="180"/>
      <c r="B199" s="180"/>
      <c r="C199" s="180"/>
      <c r="D199" s="180"/>
      <c r="E199" s="180"/>
      <c r="F199" s="180"/>
      <c r="G199" s="180"/>
      <c r="H199" s="180"/>
      <c r="I199" s="156"/>
      <c r="J199" s="156"/>
      <c r="K199" s="156"/>
      <c r="L199" s="156"/>
      <c r="M199" s="156"/>
      <c r="N199" s="156"/>
      <c r="O199" s="156"/>
      <c r="P199" s="156"/>
      <c r="Q199" s="156"/>
      <c r="R199" s="156"/>
      <c r="S199" s="156"/>
      <c r="T199" s="156"/>
      <c r="U199" s="156"/>
      <c r="V199" s="156"/>
      <c r="W199" s="156"/>
      <c r="X199" s="156"/>
      <c r="Y199" s="156"/>
      <c r="Z199" s="156"/>
      <c r="AA199" s="156"/>
      <c r="AB199" s="156"/>
      <c r="AC199" s="156"/>
      <c r="AD199" s="156"/>
      <c r="AE199" s="156"/>
      <c r="AF199" s="156"/>
      <c r="AG199" s="156"/>
      <c r="AH199" s="156"/>
      <c r="AI199" s="156"/>
      <c r="AJ199" s="156"/>
      <c r="AK199" s="156"/>
      <c r="AL199" s="156"/>
      <c r="AM199" s="156"/>
      <c r="AN199" s="156"/>
      <c r="AO199" s="156"/>
      <c r="AP199" s="156"/>
      <c r="AQ199" s="156"/>
      <c r="AS199" s="140"/>
      <c r="AT199" s="140"/>
      <c r="AU199" s="140"/>
      <c r="AV199" s="140"/>
      <c r="AW199" s="140"/>
      <c r="AX199" s="140"/>
      <c r="AY199" s="140"/>
      <c r="AZ199" s="140"/>
      <c r="BA199" s="140"/>
      <c r="BB199" s="140"/>
      <c r="BC199" s="140"/>
      <c r="BD199" s="140"/>
      <c r="BE199" s="140"/>
      <c r="BF199" s="140"/>
      <c r="BG199" s="140"/>
      <c r="BH199" s="140"/>
      <c r="BI199" s="140"/>
      <c r="BJ199" s="140"/>
    </row>
    <row r="217" spans="1:62" s="101" customFormat="1" ht="18" customHeight="1" x14ac:dyDescent="0.25">
      <c r="A217" s="180"/>
      <c r="B217" s="180"/>
      <c r="C217" s="180"/>
      <c r="D217" s="180"/>
      <c r="E217" s="180"/>
      <c r="F217" s="180"/>
      <c r="G217" s="180"/>
      <c r="H217" s="180"/>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S217" s="140"/>
      <c r="AT217" s="140"/>
      <c r="AU217" s="140"/>
      <c r="AV217" s="140"/>
      <c r="AW217" s="140"/>
      <c r="AX217" s="140"/>
      <c r="AY217" s="140"/>
      <c r="AZ217" s="140"/>
      <c r="BA217" s="140"/>
      <c r="BB217" s="140"/>
      <c r="BC217" s="140"/>
      <c r="BD217" s="140"/>
      <c r="BE217" s="140"/>
      <c r="BF217" s="140"/>
      <c r="BG217" s="140"/>
      <c r="BH217" s="140"/>
      <c r="BI217" s="140"/>
      <c r="BJ217" s="140"/>
    </row>
    <row r="218" spans="1:62" s="101" customFormat="1" ht="18" customHeight="1" x14ac:dyDescent="0.25">
      <c r="A218" s="180"/>
      <c r="B218" s="180"/>
      <c r="C218" s="180"/>
      <c r="D218" s="180"/>
      <c r="E218" s="180"/>
      <c r="F218" s="180"/>
      <c r="G218" s="180"/>
      <c r="H218" s="180"/>
      <c r="I218" s="156"/>
      <c r="J218" s="156"/>
      <c r="K218" s="156"/>
      <c r="L218" s="156"/>
      <c r="M218" s="156"/>
      <c r="N218" s="156"/>
      <c r="O218" s="156"/>
      <c r="P218" s="156"/>
      <c r="Q218" s="156"/>
      <c r="R218" s="156"/>
      <c r="S218" s="156"/>
      <c r="T218" s="156"/>
      <c r="U218" s="156"/>
      <c r="V218" s="156"/>
      <c r="W218" s="156"/>
      <c r="X218" s="156"/>
      <c r="Y218" s="156"/>
      <c r="Z218" s="156"/>
      <c r="AA218" s="156"/>
      <c r="AB218" s="156"/>
      <c r="AC218" s="156"/>
      <c r="AD218" s="156"/>
      <c r="AE218" s="156"/>
      <c r="AF218" s="156"/>
      <c r="AG218" s="156"/>
      <c r="AH218" s="156"/>
      <c r="AI218" s="156"/>
      <c r="AJ218" s="156"/>
      <c r="AK218" s="156"/>
      <c r="AL218" s="156"/>
      <c r="AM218" s="156"/>
      <c r="AN218" s="156"/>
      <c r="AO218" s="156"/>
      <c r="AP218" s="156"/>
      <c r="AQ218" s="156"/>
      <c r="AS218" s="140"/>
      <c r="AT218" s="140"/>
      <c r="AU218" s="140"/>
      <c r="AV218" s="140"/>
      <c r="AW218" s="140"/>
      <c r="AX218" s="140"/>
      <c r="AY218" s="140"/>
      <c r="AZ218" s="140"/>
      <c r="BA218" s="140"/>
      <c r="BB218" s="140"/>
      <c r="BC218" s="140"/>
      <c r="BD218" s="140"/>
      <c r="BE218" s="140"/>
      <c r="BF218" s="140"/>
      <c r="BG218" s="140"/>
      <c r="BH218" s="140"/>
      <c r="BI218" s="140"/>
      <c r="BJ218" s="140"/>
    </row>
    <row r="219" spans="1:62" s="101" customFormat="1" ht="18" customHeight="1" x14ac:dyDescent="0.25">
      <c r="A219" s="180"/>
      <c r="B219" s="180"/>
      <c r="C219" s="180"/>
      <c r="D219" s="180"/>
      <c r="E219" s="180"/>
      <c r="F219" s="180"/>
      <c r="G219" s="180"/>
      <c r="H219" s="180"/>
      <c r="I219" s="156"/>
      <c r="J219" s="156"/>
      <c r="K219" s="156"/>
      <c r="L219" s="156"/>
      <c r="M219" s="156"/>
      <c r="N219" s="156"/>
      <c r="O219" s="156"/>
      <c r="P219" s="156"/>
      <c r="Q219" s="156"/>
      <c r="R219" s="156"/>
      <c r="S219" s="156"/>
      <c r="T219" s="156"/>
      <c r="U219" s="156"/>
      <c r="V219" s="156"/>
      <c r="W219" s="156"/>
      <c r="X219" s="156"/>
      <c r="Y219" s="156"/>
      <c r="Z219" s="156"/>
      <c r="AA219" s="156"/>
      <c r="AB219" s="156"/>
      <c r="AC219" s="156"/>
      <c r="AD219" s="156"/>
      <c r="AE219" s="156"/>
      <c r="AF219" s="156"/>
      <c r="AG219" s="156"/>
      <c r="AH219" s="156"/>
      <c r="AI219" s="156"/>
      <c r="AJ219" s="156"/>
      <c r="AK219" s="156"/>
      <c r="AL219" s="156"/>
      <c r="AM219" s="156"/>
      <c r="AN219" s="156"/>
      <c r="AO219" s="156"/>
      <c r="AP219" s="156"/>
      <c r="AQ219" s="156"/>
      <c r="AS219" s="140"/>
      <c r="AT219" s="140"/>
      <c r="AU219" s="140"/>
      <c r="AV219" s="140"/>
      <c r="AW219" s="140"/>
      <c r="AX219" s="140"/>
      <c r="AY219" s="140"/>
      <c r="AZ219" s="140"/>
      <c r="BA219" s="140"/>
      <c r="BB219" s="140"/>
      <c r="BC219" s="140"/>
      <c r="BD219" s="140"/>
      <c r="BE219" s="140"/>
      <c r="BF219" s="140"/>
      <c r="BG219" s="140"/>
      <c r="BH219" s="140"/>
      <c r="BI219" s="140"/>
      <c r="BJ219" s="140"/>
    </row>
    <row r="220" spans="1:62" s="101" customFormat="1" ht="18" customHeight="1" x14ac:dyDescent="0.25">
      <c r="A220" s="180"/>
      <c r="B220" s="180"/>
      <c r="C220" s="180"/>
      <c r="D220" s="180"/>
      <c r="E220" s="180"/>
      <c r="F220" s="180"/>
      <c r="G220" s="180"/>
      <c r="H220" s="180"/>
      <c r="I220" s="156"/>
      <c r="J220" s="156"/>
      <c r="K220" s="156"/>
      <c r="L220" s="156"/>
      <c r="M220" s="156"/>
      <c r="N220" s="156"/>
      <c r="O220" s="156"/>
      <c r="P220" s="156"/>
      <c r="Q220" s="156"/>
      <c r="R220" s="156"/>
      <c r="S220" s="156"/>
      <c r="T220" s="156"/>
      <c r="U220" s="156"/>
      <c r="V220" s="156"/>
      <c r="W220" s="156"/>
      <c r="X220" s="156"/>
      <c r="Y220" s="156"/>
      <c r="Z220" s="156"/>
      <c r="AA220" s="156"/>
      <c r="AB220" s="156"/>
      <c r="AC220" s="156"/>
      <c r="AD220" s="156"/>
      <c r="AE220" s="156"/>
      <c r="AF220" s="156"/>
      <c r="AG220" s="156"/>
      <c r="AH220" s="156"/>
      <c r="AI220" s="156"/>
      <c r="AJ220" s="156"/>
      <c r="AK220" s="156"/>
      <c r="AL220" s="156"/>
      <c r="AM220" s="156"/>
      <c r="AN220" s="156"/>
      <c r="AO220" s="156"/>
      <c r="AP220" s="156"/>
      <c r="AQ220" s="156"/>
      <c r="AS220" s="140"/>
      <c r="AT220" s="140"/>
      <c r="AU220" s="140"/>
      <c r="AV220" s="140"/>
      <c r="AW220" s="140"/>
      <c r="AX220" s="140"/>
      <c r="AY220" s="140"/>
      <c r="AZ220" s="140"/>
      <c r="BA220" s="140"/>
      <c r="BB220" s="140"/>
      <c r="BC220" s="140"/>
      <c r="BD220" s="140"/>
      <c r="BE220" s="140"/>
      <c r="BF220" s="140"/>
      <c r="BG220" s="140"/>
      <c r="BH220" s="140"/>
      <c r="BI220" s="140"/>
      <c r="BJ220" s="140"/>
    </row>
    <row r="221" spans="1:62" s="101" customFormat="1" ht="18" customHeight="1" x14ac:dyDescent="0.25">
      <c r="A221" s="180"/>
      <c r="B221" s="180"/>
      <c r="C221" s="180"/>
      <c r="D221" s="180"/>
      <c r="E221" s="180"/>
      <c r="F221" s="180"/>
      <c r="G221" s="180"/>
      <c r="H221" s="180"/>
      <c r="I221" s="156"/>
      <c r="J221" s="156"/>
      <c r="K221" s="156"/>
      <c r="L221" s="156"/>
      <c r="M221" s="156"/>
      <c r="N221" s="156"/>
      <c r="O221" s="156"/>
      <c r="P221" s="156"/>
      <c r="Q221" s="156"/>
      <c r="R221" s="156"/>
      <c r="S221" s="156"/>
      <c r="T221" s="156"/>
      <c r="U221" s="156"/>
      <c r="V221" s="156"/>
      <c r="W221" s="156"/>
      <c r="X221" s="156"/>
      <c r="Y221" s="156"/>
      <c r="Z221" s="156"/>
      <c r="AA221" s="156"/>
      <c r="AB221" s="156"/>
      <c r="AC221" s="156"/>
      <c r="AD221" s="156"/>
      <c r="AE221" s="156"/>
      <c r="AF221" s="156"/>
      <c r="AG221" s="156"/>
      <c r="AH221" s="156"/>
      <c r="AI221" s="156"/>
      <c r="AJ221" s="156"/>
      <c r="AK221" s="156"/>
      <c r="AL221" s="156"/>
      <c r="AM221" s="156"/>
      <c r="AN221" s="156"/>
      <c r="AO221" s="156"/>
      <c r="AP221" s="156"/>
      <c r="AQ221" s="156"/>
      <c r="AS221" s="140"/>
      <c r="AT221" s="140"/>
      <c r="AU221" s="140"/>
      <c r="AV221" s="140"/>
      <c r="AW221" s="140"/>
      <c r="AX221" s="140"/>
      <c r="AY221" s="140"/>
      <c r="AZ221" s="140"/>
      <c r="BA221" s="140"/>
      <c r="BB221" s="140"/>
      <c r="BC221" s="140"/>
      <c r="BD221" s="140"/>
      <c r="BE221" s="140"/>
      <c r="BF221" s="140"/>
      <c r="BG221" s="140"/>
      <c r="BH221" s="140"/>
      <c r="BI221" s="140"/>
      <c r="BJ221" s="140"/>
    </row>
    <row r="222" spans="1:62" s="101" customFormat="1" ht="18" customHeight="1" x14ac:dyDescent="0.25">
      <c r="A222" s="180"/>
      <c r="B222" s="180"/>
      <c r="C222" s="180"/>
      <c r="D222" s="180"/>
      <c r="E222" s="180"/>
      <c r="F222" s="180"/>
      <c r="G222" s="180"/>
      <c r="H222" s="180"/>
      <c r="I222" s="156"/>
      <c r="J222" s="156"/>
      <c r="K222" s="156"/>
      <c r="L222" s="156"/>
      <c r="M222" s="156"/>
      <c r="N222" s="156"/>
      <c r="O222" s="156"/>
      <c r="P222" s="156"/>
      <c r="Q222" s="156"/>
      <c r="R222" s="156"/>
      <c r="S222" s="156"/>
      <c r="T222" s="156"/>
      <c r="U222" s="156"/>
      <c r="V222" s="156"/>
      <c r="W222" s="156"/>
      <c r="X222" s="156"/>
      <c r="Y222" s="156"/>
      <c r="Z222" s="156"/>
      <c r="AA222" s="156"/>
      <c r="AB222" s="156"/>
      <c r="AC222" s="156"/>
      <c r="AD222" s="156"/>
      <c r="AE222" s="156"/>
      <c r="AF222" s="156"/>
      <c r="AG222" s="156"/>
      <c r="AH222" s="156"/>
      <c r="AI222" s="156"/>
      <c r="AJ222" s="156"/>
      <c r="AK222" s="156"/>
      <c r="AL222" s="156"/>
      <c r="AM222" s="156"/>
      <c r="AN222" s="156"/>
      <c r="AO222" s="156"/>
      <c r="AP222" s="156"/>
      <c r="AQ222" s="156"/>
      <c r="AS222" s="140"/>
      <c r="AT222" s="140"/>
      <c r="AU222" s="140"/>
      <c r="AV222" s="140"/>
      <c r="AW222" s="140"/>
      <c r="AX222" s="140"/>
      <c r="AY222" s="140"/>
      <c r="AZ222" s="140"/>
      <c r="BA222" s="140"/>
      <c r="BB222" s="140"/>
      <c r="BC222" s="140"/>
      <c r="BD222" s="140"/>
      <c r="BE222" s="140"/>
      <c r="BF222" s="140"/>
      <c r="BG222" s="140"/>
      <c r="BH222" s="140"/>
      <c r="BI222" s="140"/>
      <c r="BJ222" s="140"/>
    </row>
    <row r="223" spans="1:62" s="101" customFormat="1" ht="18" customHeight="1" x14ac:dyDescent="0.25">
      <c r="A223" s="180"/>
      <c r="B223" s="180"/>
      <c r="C223" s="180"/>
      <c r="D223" s="180"/>
      <c r="E223" s="180"/>
      <c r="F223" s="180"/>
      <c r="G223" s="180"/>
      <c r="H223" s="180"/>
      <c r="I223" s="156"/>
      <c r="J223" s="156"/>
      <c r="K223" s="156"/>
      <c r="L223" s="156"/>
      <c r="M223" s="156"/>
      <c r="N223" s="156"/>
      <c r="O223" s="156"/>
      <c r="P223" s="156"/>
      <c r="Q223" s="156"/>
      <c r="R223" s="156"/>
      <c r="S223" s="156"/>
      <c r="T223" s="156"/>
      <c r="U223" s="156"/>
      <c r="V223" s="156"/>
      <c r="W223" s="156"/>
      <c r="X223" s="156"/>
      <c r="Y223" s="156"/>
      <c r="Z223" s="156"/>
      <c r="AA223" s="156"/>
      <c r="AB223" s="156"/>
      <c r="AC223" s="156"/>
      <c r="AD223" s="156"/>
      <c r="AE223" s="156"/>
      <c r="AF223" s="156"/>
      <c r="AG223" s="156"/>
      <c r="AH223" s="156"/>
      <c r="AI223" s="156"/>
      <c r="AJ223" s="156"/>
      <c r="AK223" s="156"/>
      <c r="AL223" s="156"/>
      <c r="AM223" s="156"/>
      <c r="AN223" s="156"/>
      <c r="AO223" s="156"/>
      <c r="AP223" s="156"/>
      <c r="AQ223" s="156"/>
      <c r="AS223" s="140"/>
      <c r="AT223" s="140"/>
      <c r="AU223" s="140"/>
      <c r="AV223" s="140"/>
      <c r="AW223" s="140"/>
      <c r="AX223" s="140"/>
      <c r="AY223" s="140"/>
      <c r="AZ223" s="140"/>
      <c r="BA223" s="140"/>
      <c r="BB223" s="140"/>
      <c r="BC223" s="140"/>
      <c r="BD223" s="140"/>
      <c r="BE223" s="140"/>
      <c r="BF223" s="140"/>
      <c r="BG223" s="140"/>
      <c r="BH223" s="140"/>
      <c r="BI223" s="140"/>
      <c r="BJ223" s="140"/>
    </row>
    <row r="241" spans="1:62" s="101" customFormat="1" ht="18" customHeight="1" x14ac:dyDescent="0.25">
      <c r="A241" s="180"/>
      <c r="B241" s="180"/>
      <c r="C241" s="180"/>
      <c r="D241" s="180"/>
      <c r="E241" s="180"/>
      <c r="F241" s="180"/>
      <c r="G241" s="180"/>
      <c r="H241" s="180"/>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S241" s="140"/>
      <c r="AT241" s="140"/>
      <c r="AU241" s="140"/>
      <c r="AV241" s="140"/>
      <c r="AW241" s="140"/>
      <c r="AX241" s="140"/>
      <c r="AY241" s="140"/>
      <c r="AZ241" s="140"/>
      <c r="BA241" s="140"/>
      <c r="BB241" s="140"/>
      <c r="BC241" s="140"/>
      <c r="BD241" s="140"/>
      <c r="BE241" s="140"/>
      <c r="BF241" s="140"/>
      <c r="BG241" s="140"/>
      <c r="BH241" s="140"/>
      <c r="BI241" s="140"/>
      <c r="BJ241" s="140"/>
    </row>
    <row r="242" spans="1:62" s="101" customFormat="1" ht="18" customHeight="1" x14ac:dyDescent="0.25">
      <c r="A242" s="180"/>
      <c r="B242" s="180"/>
      <c r="C242" s="180"/>
      <c r="D242" s="180"/>
      <c r="E242" s="180"/>
      <c r="F242" s="180"/>
      <c r="G242" s="180"/>
      <c r="H242" s="180"/>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S242" s="140"/>
      <c r="AT242" s="140"/>
      <c r="AU242" s="140"/>
      <c r="AV242" s="140"/>
      <c r="AW242" s="140"/>
      <c r="AX242" s="140"/>
      <c r="AY242" s="140"/>
      <c r="AZ242" s="140"/>
      <c r="BA242" s="140"/>
      <c r="BB242" s="140"/>
      <c r="BC242" s="140"/>
      <c r="BD242" s="140"/>
      <c r="BE242" s="140"/>
      <c r="BF242" s="140"/>
      <c r="BG242" s="140"/>
      <c r="BH242" s="140"/>
      <c r="BI242" s="140"/>
      <c r="BJ242" s="140"/>
    </row>
    <row r="243" spans="1:62" s="101" customFormat="1" ht="18" customHeight="1" x14ac:dyDescent="0.25">
      <c r="A243" s="180"/>
      <c r="B243" s="180"/>
      <c r="C243" s="180"/>
      <c r="D243" s="180"/>
      <c r="E243" s="180"/>
      <c r="F243" s="180"/>
      <c r="G243" s="180"/>
      <c r="H243" s="180"/>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S243" s="140"/>
      <c r="AT243" s="140"/>
      <c r="AU243" s="140"/>
      <c r="AV243" s="140"/>
      <c r="AW243" s="140"/>
      <c r="AX243" s="140"/>
      <c r="AY243" s="140"/>
      <c r="AZ243" s="140"/>
      <c r="BA243" s="140"/>
      <c r="BB243" s="140"/>
      <c r="BC243" s="140"/>
      <c r="BD243" s="140"/>
      <c r="BE243" s="140"/>
      <c r="BF243" s="140"/>
      <c r="BG243" s="140"/>
      <c r="BH243" s="140"/>
      <c r="BI243" s="140"/>
      <c r="BJ243" s="140"/>
    </row>
    <row r="244" spans="1:62" s="101" customFormat="1" ht="18" customHeight="1" x14ac:dyDescent="0.25">
      <c r="A244" s="180"/>
      <c r="B244" s="180"/>
      <c r="C244" s="180"/>
      <c r="D244" s="180"/>
      <c r="E244" s="180"/>
      <c r="F244" s="180"/>
      <c r="G244" s="180"/>
      <c r="H244" s="180"/>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S244" s="140"/>
      <c r="AT244" s="140"/>
      <c r="AU244" s="140"/>
      <c r="AV244" s="140"/>
      <c r="AW244" s="140"/>
      <c r="AX244" s="140"/>
      <c r="AY244" s="140"/>
      <c r="AZ244" s="140"/>
      <c r="BA244" s="140"/>
      <c r="BB244" s="140"/>
      <c r="BC244" s="140"/>
      <c r="BD244" s="140"/>
      <c r="BE244" s="140"/>
      <c r="BF244" s="140"/>
      <c r="BG244" s="140"/>
      <c r="BH244" s="140"/>
      <c r="BI244" s="140"/>
      <c r="BJ244" s="140"/>
    </row>
    <row r="245" spans="1:62" s="101" customFormat="1" ht="18" customHeight="1" x14ac:dyDescent="0.25">
      <c r="A245" s="180"/>
      <c r="B245" s="180"/>
      <c r="C245" s="180"/>
      <c r="D245" s="180"/>
      <c r="E245" s="180"/>
      <c r="F245" s="180"/>
      <c r="G245" s="180"/>
      <c r="H245" s="180"/>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S245" s="140"/>
      <c r="AT245" s="140"/>
      <c r="AU245" s="140"/>
      <c r="AV245" s="140"/>
      <c r="AW245" s="140"/>
      <c r="AX245" s="140"/>
      <c r="AY245" s="140"/>
      <c r="AZ245" s="140"/>
      <c r="BA245" s="140"/>
      <c r="BB245" s="140"/>
      <c r="BC245" s="140"/>
      <c r="BD245" s="140"/>
      <c r="BE245" s="140"/>
      <c r="BF245" s="140"/>
      <c r="BG245" s="140"/>
      <c r="BH245" s="140"/>
      <c r="BI245" s="140"/>
      <c r="BJ245" s="140"/>
    </row>
    <row r="246" spans="1:62" s="101" customFormat="1" ht="18" customHeight="1" x14ac:dyDescent="0.25">
      <c r="A246" s="180"/>
      <c r="B246" s="180"/>
      <c r="C246" s="180"/>
      <c r="D246" s="180"/>
      <c r="E246" s="180"/>
      <c r="F246" s="180"/>
      <c r="G246" s="180"/>
      <c r="H246" s="180"/>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S246" s="140"/>
      <c r="AT246" s="140"/>
      <c r="AU246" s="140"/>
      <c r="AV246" s="140"/>
      <c r="AW246" s="140"/>
      <c r="AX246" s="140"/>
      <c r="AY246" s="140"/>
      <c r="AZ246" s="140"/>
      <c r="BA246" s="140"/>
      <c r="BB246" s="140"/>
      <c r="BC246" s="140"/>
      <c r="BD246" s="140"/>
      <c r="BE246" s="140"/>
      <c r="BF246" s="140"/>
      <c r="BG246" s="140"/>
      <c r="BH246" s="140"/>
      <c r="BI246" s="140"/>
      <c r="BJ246" s="140"/>
    </row>
    <row r="247" spans="1:62" s="101" customFormat="1" ht="18" customHeight="1" x14ac:dyDescent="0.25">
      <c r="A247" s="180"/>
      <c r="B247" s="180"/>
      <c r="C247" s="180"/>
      <c r="D247" s="180"/>
      <c r="E247" s="180"/>
      <c r="F247" s="180"/>
      <c r="G247" s="180"/>
      <c r="H247" s="180"/>
      <c r="I247" s="156"/>
      <c r="J247" s="156"/>
      <c r="K247" s="156"/>
      <c r="L247" s="156"/>
      <c r="M247" s="156"/>
      <c r="N247" s="156"/>
      <c r="O247" s="156"/>
      <c r="P247" s="156"/>
      <c r="Q247" s="156"/>
      <c r="R247" s="156"/>
      <c r="S247" s="156"/>
      <c r="T247" s="156"/>
      <c r="U247" s="156"/>
      <c r="V247" s="156"/>
      <c r="W247" s="156"/>
      <c r="X247" s="156"/>
      <c r="Y247" s="156"/>
      <c r="Z247" s="156"/>
      <c r="AA247" s="156"/>
      <c r="AB247" s="156"/>
      <c r="AC247" s="156"/>
      <c r="AD247" s="156"/>
      <c r="AE247" s="156"/>
      <c r="AF247" s="156"/>
      <c r="AG247" s="156"/>
      <c r="AH247" s="156"/>
      <c r="AI247" s="156"/>
      <c r="AJ247" s="156"/>
      <c r="AK247" s="156"/>
      <c r="AL247" s="156"/>
      <c r="AM247" s="156"/>
      <c r="AN247" s="156"/>
      <c r="AO247" s="156"/>
      <c r="AP247" s="156"/>
      <c r="AQ247" s="156"/>
      <c r="AS247" s="140"/>
      <c r="AT247" s="140"/>
      <c r="AU247" s="140"/>
      <c r="AV247" s="140"/>
      <c r="AW247" s="140"/>
      <c r="AX247" s="140"/>
      <c r="AY247" s="140"/>
      <c r="AZ247" s="140"/>
      <c r="BA247" s="140"/>
      <c r="BB247" s="140"/>
      <c r="BC247" s="140"/>
      <c r="BD247" s="140"/>
      <c r="BE247" s="140"/>
      <c r="BF247" s="140"/>
      <c r="BG247" s="140"/>
      <c r="BH247" s="140"/>
      <c r="BI247" s="140"/>
      <c r="BJ247" s="140"/>
    </row>
    <row r="265" spans="1:62" s="101" customFormat="1" ht="18" customHeight="1" x14ac:dyDescent="0.25">
      <c r="A265" s="180"/>
      <c r="B265" s="180"/>
      <c r="C265" s="180"/>
      <c r="D265" s="180"/>
      <c r="E265" s="180"/>
      <c r="F265" s="180"/>
      <c r="G265" s="180"/>
      <c r="H265" s="180"/>
      <c r="I265" s="156"/>
      <c r="J265" s="156"/>
      <c r="K265" s="156"/>
      <c r="L265" s="156"/>
      <c r="M265" s="156"/>
      <c r="N265" s="156"/>
      <c r="O265" s="156"/>
      <c r="P265" s="156"/>
      <c r="Q265" s="156"/>
      <c r="R265" s="156"/>
      <c r="S265" s="156"/>
      <c r="T265" s="156"/>
      <c r="U265" s="156"/>
      <c r="V265" s="156"/>
      <c r="W265" s="156"/>
      <c r="X265" s="156"/>
      <c r="Y265" s="156"/>
      <c r="Z265" s="156"/>
      <c r="AA265" s="156"/>
      <c r="AB265" s="156"/>
      <c r="AC265" s="156"/>
      <c r="AD265" s="156"/>
      <c r="AE265" s="156"/>
      <c r="AF265" s="156"/>
      <c r="AG265" s="156"/>
      <c r="AH265" s="156"/>
      <c r="AI265" s="156"/>
      <c r="AJ265" s="156"/>
      <c r="AK265" s="156"/>
      <c r="AL265" s="156"/>
      <c r="AM265" s="156"/>
      <c r="AN265" s="156"/>
      <c r="AO265" s="156"/>
      <c r="AP265" s="156"/>
      <c r="AQ265" s="156"/>
      <c r="AS265" s="140"/>
      <c r="AT265" s="140"/>
      <c r="AU265" s="140"/>
      <c r="AV265" s="140"/>
      <c r="AW265" s="140"/>
      <c r="AX265" s="140"/>
      <c r="AY265" s="140"/>
      <c r="AZ265" s="140"/>
      <c r="BA265" s="140"/>
      <c r="BB265" s="140"/>
      <c r="BC265" s="140"/>
      <c r="BD265" s="140"/>
      <c r="BE265" s="140"/>
      <c r="BF265" s="140"/>
      <c r="BG265" s="140"/>
      <c r="BH265" s="140"/>
      <c r="BI265" s="140"/>
      <c r="BJ265" s="140"/>
    </row>
    <row r="266" spans="1:62" s="101" customFormat="1" ht="18" customHeight="1" x14ac:dyDescent="0.25">
      <c r="A266" s="180"/>
      <c r="B266" s="180"/>
      <c r="C266" s="180"/>
      <c r="D266" s="180"/>
      <c r="E266" s="180"/>
      <c r="F266" s="180"/>
      <c r="G266" s="180"/>
      <c r="H266" s="180"/>
      <c r="I266" s="156"/>
      <c r="J266" s="156"/>
      <c r="K266" s="156"/>
      <c r="L266" s="156"/>
      <c r="M266" s="156"/>
      <c r="N266" s="156"/>
      <c r="O266" s="156"/>
      <c r="P266" s="156"/>
      <c r="Q266" s="156"/>
      <c r="R266" s="156"/>
      <c r="S266" s="156"/>
      <c r="T266" s="156"/>
      <c r="U266" s="156"/>
      <c r="V266" s="156"/>
      <c r="W266" s="156"/>
      <c r="X266" s="156"/>
      <c r="Y266" s="156"/>
      <c r="Z266" s="156"/>
      <c r="AA266" s="156"/>
      <c r="AB266" s="156"/>
      <c r="AC266" s="156"/>
      <c r="AD266" s="156"/>
      <c r="AE266" s="156"/>
      <c r="AF266" s="156"/>
      <c r="AG266" s="156"/>
      <c r="AH266" s="156"/>
      <c r="AI266" s="156"/>
      <c r="AJ266" s="156"/>
      <c r="AK266" s="156"/>
      <c r="AL266" s="156"/>
      <c r="AM266" s="156"/>
      <c r="AN266" s="156"/>
      <c r="AO266" s="156"/>
      <c r="AP266" s="156"/>
      <c r="AQ266" s="156"/>
      <c r="AS266" s="140"/>
      <c r="AT266" s="140"/>
      <c r="AU266" s="140"/>
      <c r="AV266" s="140"/>
      <c r="AW266" s="140"/>
      <c r="AX266" s="140"/>
      <c r="AY266" s="140"/>
      <c r="AZ266" s="140"/>
      <c r="BA266" s="140"/>
      <c r="BB266" s="140"/>
      <c r="BC266" s="140"/>
      <c r="BD266" s="140"/>
      <c r="BE266" s="140"/>
      <c r="BF266" s="140"/>
      <c r="BG266" s="140"/>
      <c r="BH266" s="140"/>
      <c r="BI266" s="140"/>
      <c r="BJ266" s="140"/>
    </row>
    <row r="267" spans="1:62" s="101" customFormat="1" ht="18" customHeight="1" x14ac:dyDescent="0.25">
      <c r="A267" s="180"/>
      <c r="B267" s="180"/>
      <c r="C267" s="180"/>
      <c r="D267" s="180"/>
      <c r="E267" s="180"/>
      <c r="F267" s="180"/>
      <c r="G267" s="180"/>
      <c r="H267" s="180"/>
      <c r="I267" s="156"/>
      <c r="J267" s="156"/>
      <c r="K267" s="156"/>
      <c r="L267" s="156"/>
      <c r="M267" s="156"/>
      <c r="N267" s="156"/>
      <c r="O267" s="156"/>
      <c r="P267" s="156"/>
      <c r="Q267" s="156"/>
      <c r="R267" s="156"/>
      <c r="S267" s="156"/>
      <c r="T267" s="156"/>
      <c r="U267" s="156"/>
      <c r="V267" s="156"/>
      <c r="W267" s="156"/>
      <c r="X267" s="156"/>
      <c r="Y267" s="156"/>
      <c r="Z267" s="156"/>
      <c r="AA267" s="156"/>
      <c r="AB267" s="156"/>
      <c r="AC267" s="156"/>
      <c r="AD267" s="156"/>
      <c r="AE267" s="156"/>
      <c r="AF267" s="156"/>
      <c r="AG267" s="156"/>
      <c r="AH267" s="156"/>
      <c r="AI267" s="156"/>
      <c r="AJ267" s="156"/>
      <c r="AK267" s="156"/>
      <c r="AL267" s="156"/>
      <c r="AM267" s="156"/>
      <c r="AN267" s="156"/>
      <c r="AO267" s="156"/>
      <c r="AP267" s="156"/>
      <c r="AQ267" s="156"/>
      <c r="AS267" s="140"/>
      <c r="AT267" s="140"/>
      <c r="AU267" s="140"/>
      <c r="AV267" s="140"/>
      <c r="AW267" s="140"/>
      <c r="AX267" s="140"/>
      <c r="AY267" s="140"/>
      <c r="AZ267" s="140"/>
      <c r="BA267" s="140"/>
      <c r="BB267" s="140"/>
      <c r="BC267" s="140"/>
      <c r="BD267" s="140"/>
      <c r="BE267" s="140"/>
      <c r="BF267" s="140"/>
      <c r="BG267" s="140"/>
      <c r="BH267" s="140"/>
      <c r="BI267" s="140"/>
      <c r="BJ267" s="140"/>
    </row>
    <row r="268" spans="1:62" s="101" customFormat="1" ht="18" customHeight="1" x14ac:dyDescent="0.25">
      <c r="A268" s="180"/>
      <c r="B268" s="180"/>
      <c r="C268" s="180"/>
      <c r="D268" s="180"/>
      <c r="E268" s="180"/>
      <c r="F268" s="180"/>
      <c r="G268" s="180"/>
      <c r="H268" s="180"/>
      <c r="I268" s="156"/>
      <c r="J268" s="156"/>
      <c r="K268" s="156"/>
      <c r="L268" s="156"/>
      <c r="M268" s="156"/>
      <c r="N268" s="156"/>
      <c r="O268" s="156"/>
      <c r="P268" s="156"/>
      <c r="Q268" s="156"/>
      <c r="R268" s="156"/>
      <c r="S268" s="156"/>
      <c r="T268" s="156"/>
      <c r="U268" s="156"/>
      <c r="V268" s="156"/>
      <c r="W268" s="156"/>
      <c r="X268" s="156"/>
      <c r="Y268" s="156"/>
      <c r="Z268" s="156"/>
      <c r="AA268" s="156"/>
      <c r="AB268" s="156"/>
      <c r="AC268" s="156"/>
      <c r="AD268" s="156"/>
      <c r="AE268" s="156"/>
      <c r="AF268" s="156"/>
      <c r="AG268" s="156"/>
      <c r="AH268" s="156"/>
      <c r="AI268" s="156"/>
      <c r="AJ268" s="156"/>
      <c r="AK268" s="156"/>
      <c r="AL268" s="156"/>
      <c r="AM268" s="156"/>
      <c r="AN268" s="156"/>
      <c r="AO268" s="156"/>
      <c r="AP268" s="156"/>
      <c r="AQ268" s="156"/>
      <c r="AS268" s="140"/>
      <c r="AT268" s="140"/>
      <c r="AU268" s="140"/>
      <c r="AV268" s="140"/>
      <c r="AW268" s="140"/>
      <c r="AX268" s="140"/>
      <c r="AY268" s="140"/>
      <c r="AZ268" s="140"/>
      <c r="BA268" s="140"/>
      <c r="BB268" s="140"/>
      <c r="BC268" s="140"/>
      <c r="BD268" s="140"/>
      <c r="BE268" s="140"/>
      <c r="BF268" s="140"/>
      <c r="BG268" s="140"/>
      <c r="BH268" s="140"/>
      <c r="BI268" s="140"/>
      <c r="BJ268" s="140"/>
    </row>
    <row r="269" spans="1:62" s="101" customFormat="1" ht="18" customHeight="1" x14ac:dyDescent="0.25">
      <c r="A269" s="180"/>
      <c r="B269" s="180"/>
      <c r="C269" s="180"/>
      <c r="D269" s="180"/>
      <c r="E269" s="180"/>
      <c r="F269" s="180"/>
      <c r="G269" s="180"/>
      <c r="H269" s="180"/>
      <c r="I269" s="156"/>
      <c r="J269" s="156"/>
      <c r="K269" s="156"/>
      <c r="L269" s="156"/>
      <c r="M269" s="156"/>
      <c r="N269" s="156"/>
      <c r="O269" s="156"/>
      <c r="P269" s="156"/>
      <c r="Q269" s="156"/>
      <c r="R269" s="156"/>
      <c r="S269" s="156"/>
      <c r="T269" s="156"/>
      <c r="U269" s="156"/>
      <c r="V269" s="156"/>
      <c r="W269" s="156"/>
      <c r="X269" s="156"/>
      <c r="Y269" s="156"/>
      <c r="Z269" s="156"/>
      <c r="AA269" s="156"/>
      <c r="AB269" s="156"/>
      <c r="AC269" s="156"/>
      <c r="AD269" s="156"/>
      <c r="AE269" s="156"/>
      <c r="AF269" s="156"/>
      <c r="AG269" s="156"/>
      <c r="AH269" s="156"/>
      <c r="AI269" s="156"/>
      <c r="AJ269" s="156"/>
      <c r="AK269" s="156"/>
      <c r="AL269" s="156"/>
      <c r="AM269" s="156"/>
      <c r="AN269" s="156"/>
      <c r="AO269" s="156"/>
      <c r="AP269" s="156"/>
      <c r="AQ269" s="156"/>
      <c r="AS269" s="140"/>
      <c r="AT269" s="140"/>
      <c r="AU269" s="140"/>
      <c r="AV269" s="140"/>
      <c r="AW269" s="140"/>
      <c r="AX269" s="140"/>
      <c r="AY269" s="140"/>
      <c r="AZ269" s="140"/>
      <c r="BA269" s="140"/>
      <c r="BB269" s="140"/>
      <c r="BC269" s="140"/>
      <c r="BD269" s="140"/>
      <c r="BE269" s="140"/>
      <c r="BF269" s="140"/>
      <c r="BG269" s="140"/>
      <c r="BH269" s="140"/>
      <c r="BI269" s="140"/>
      <c r="BJ269" s="140"/>
    </row>
    <row r="270" spans="1:62" s="101" customFormat="1" ht="18" customHeight="1" x14ac:dyDescent="0.25">
      <c r="A270" s="180"/>
      <c r="B270" s="180"/>
      <c r="C270" s="180"/>
      <c r="D270" s="180"/>
      <c r="E270" s="180"/>
      <c r="F270" s="180"/>
      <c r="G270" s="180"/>
      <c r="H270" s="180"/>
      <c r="I270" s="156"/>
      <c r="J270" s="156"/>
      <c r="K270" s="156"/>
      <c r="L270" s="156"/>
      <c r="M270" s="156"/>
      <c r="N270" s="156"/>
      <c r="O270" s="156"/>
      <c r="P270" s="156"/>
      <c r="Q270" s="156"/>
      <c r="R270" s="156"/>
      <c r="S270" s="156"/>
      <c r="T270" s="156"/>
      <c r="U270" s="156"/>
      <c r="V270" s="156"/>
      <c r="W270" s="156"/>
      <c r="X270" s="156"/>
      <c r="Y270" s="156"/>
      <c r="Z270" s="156"/>
      <c r="AA270" s="156"/>
      <c r="AB270" s="156"/>
      <c r="AC270" s="156"/>
      <c r="AD270" s="156"/>
      <c r="AE270" s="156"/>
      <c r="AF270" s="156"/>
      <c r="AG270" s="156"/>
      <c r="AH270" s="156"/>
      <c r="AI270" s="156"/>
      <c r="AJ270" s="156"/>
      <c r="AK270" s="156"/>
      <c r="AL270" s="156"/>
      <c r="AM270" s="156"/>
      <c r="AN270" s="156"/>
      <c r="AO270" s="156"/>
      <c r="AP270" s="156"/>
      <c r="AQ270" s="156"/>
      <c r="AS270" s="140"/>
      <c r="AT270" s="140"/>
      <c r="AU270" s="140"/>
      <c r="AV270" s="140"/>
      <c r="AW270" s="140"/>
      <c r="AX270" s="140"/>
      <c r="AY270" s="140"/>
      <c r="AZ270" s="140"/>
      <c r="BA270" s="140"/>
      <c r="BB270" s="140"/>
      <c r="BC270" s="140"/>
      <c r="BD270" s="140"/>
      <c r="BE270" s="140"/>
      <c r="BF270" s="140"/>
      <c r="BG270" s="140"/>
      <c r="BH270" s="140"/>
      <c r="BI270" s="140"/>
      <c r="BJ270" s="140"/>
    </row>
    <row r="271" spans="1:62" s="101" customFormat="1" ht="18" customHeight="1" x14ac:dyDescent="0.25">
      <c r="A271" s="180"/>
      <c r="B271" s="180"/>
      <c r="C271" s="180"/>
      <c r="D271" s="180"/>
      <c r="E271" s="180"/>
      <c r="F271" s="180"/>
      <c r="G271" s="180"/>
      <c r="H271" s="180"/>
      <c r="I271" s="156"/>
      <c r="J271" s="156"/>
      <c r="K271" s="156"/>
      <c r="L271" s="156"/>
      <c r="M271" s="156"/>
      <c r="N271" s="156"/>
      <c r="O271" s="156"/>
      <c r="P271" s="156"/>
      <c r="Q271" s="156"/>
      <c r="R271" s="156"/>
      <c r="S271" s="156"/>
      <c r="T271" s="156"/>
      <c r="U271" s="156"/>
      <c r="V271" s="156"/>
      <c r="W271" s="156"/>
      <c r="X271" s="156"/>
      <c r="Y271" s="156"/>
      <c r="Z271" s="156"/>
      <c r="AA271" s="156"/>
      <c r="AB271" s="156"/>
      <c r="AC271" s="156"/>
      <c r="AD271" s="156"/>
      <c r="AE271" s="156"/>
      <c r="AF271" s="156"/>
      <c r="AG271" s="156"/>
      <c r="AH271" s="156"/>
      <c r="AI271" s="156"/>
      <c r="AJ271" s="156"/>
      <c r="AK271" s="156"/>
      <c r="AL271" s="156"/>
      <c r="AM271" s="156"/>
      <c r="AN271" s="156"/>
      <c r="AO271" s="156"/>
      <c r="AP271" s="156"/>
      <c r="AQ271" s="156"/>
      <c r="AS271" s="140"/>
      <c r="AT271" s="140"/>
      <c r="AU271" s="140"/>
      <c r="AV271" s="140"/>
      <c r="AW271" s="140"/>
      <c r="AX271" s="140"/>
      <c r="AY271" s="140"/>
      <c r="AZ271" s="140"/>
      <c r="BA271" s="140"/>
      <c r="BB271" s="140"/>
      <c r="BC271" s="140"/>
      <c r="BD271" s="140"/>
      <c r="BE271" s="140"/>
      <c r="BF271" s="140"/>
      <c r="BG271" s="140"/>
      <c r="BH271" s="140"/>
      <c r="BI271" s="140"/>
      <c r="BJ271" s="140"/>
    </row>
    <row r="289" spans="1:62" s="101" customFormat="1" ht="18" customHeight="1" x14ac:dyDescent="0.25">
      <c r="A289" s="180"/>
      <c r="B289" s="180"/>
      <c r="C289" s="180"/>
      <c r="D289" s="180"/>
      <c r="E289" s="180"/>
      <c r="F289" s="180"/>
      <c r="G289" s="180"/>
      <c r="H289" s="180"/>
      <c r="I289" s="156"/>
      <c r="J289" s="156"/>
      <c r="K289" s="156"/>
      <c r="L289" s="156"/>
      <c r="M289" s="156"/>
      <c r="N289" s="156"/>
      <c r="O289" s="156"/>
      <c r="P289" s="156"/>
      <c r="Q289" s="156"/>
      <c r="R289" s="156"/>
      <c r="S289" s="156"/>
      <c r="T289" s="156"/>
      <c r="U289" s="156"/>
      <c r="V289" s="156"/>
      <c r="W289" s="156"/>
      <c r="X289" s="156"/>
      <c r="Y289" s="156"/>
      <c r="Z289" s="156"/>
      <c r="AA289" s="156"/>
      <c r="AB289" s="156"/>
      <c r="AC289" s="156"/>
      <c r="AD289" s="156"/>
      <c r="AE289" s="156"/>
      <c r="AF289" s="156"/>
      <c r="AG289" s="156"/>
      <c r="AH289" s="156"/>
      <c r="AI289" s="156"/>
      <c r="AJ289" s="156"/>
      <c r="AK289" s="156"/>
      <c r="AL289" s="156"/>
      <c r="AM289" s="156"/>
      <c r="AN289" s="156"/>
      <c r="AO289" s="156"/>
      <c r="AP289" s="156"/>
      <c r="AQ289" s="156"/>
      <c r="AS289" s="140"/>
      <c r="AT289" s="140"/>
      <c r="AU289" s="140"/>
      <c r="AV289" s="140"/>
      <c r="AW289" s="140"/>
      <c r="AX289" s="140"/>
      <c r="AY289" s="140"/>
      <c r="AZ289" s="140"/>
      <c r="BA289" s="140"/>
      <c r="BB289" s="140"/>
      <c r="BC289" s="140"/>
      <c r="BD289" s="140"/>
      <c r="BE289" s="140"/>
      <c r="BF289" s="140"/>
      <c r="BG289" s="140"/>
      <c r="BH289" s="140"/>
      <c r="BI289" s="140"/>
      <c r="BJ289" s="140"/>
    </row>
    <row r="290" spans="1:62" s="101" customFormat="1" ht="18" customHeight="1" x14ac:dyDescent="0.25">
      <c r="A290" s="180"/>
      <c r="B290" s="180"/>
      <c r="C290" s="180"/>
      <c r="D290" s="180"/>
      <c r="E290" s="180"/>
      <c r="F290" s="180"/>
      <c r="G290" s="180"/>
      <c r="H290" s="180"/>
      <c r="I290" s="156"/>
      <c r="J290" s="156"/>
      <c r="K290" s="156"/>
      <c r="L290" s="156"/>
      <c r="M290" s="156"/>
      <c r="N290" s="156"/>
      <c r="O290" s="156"/>
      <c r="P290" s="156"/>
      <c r="Q290" s="156"/>
      <c r="R290" s="156"/>
      <c r="S290" s="156"/>
      <c r="T290" s="156"/>
      <c r="U290" s="156"/>
      <c r="V290" s="156"/>
      <c r="W290" s="156"/>
      <c r="X290" s="156"/>
      <c r="Y290" s="156"/>
      <c r="Z290" s="156"/>
      <c r="AA290" s="156"/>
      <c r="AB290" s="156"/>
      <c r="AC290" s="156"/>
      <c r="AD290" s="156"/>
      <c r="AE290" s="156"/>
      <c r="AF290" s="156"/>
      <c r="AG290" s="156"/>
      <c r="AH290" s="156"/>
      <c r="AI290" s="156"/>
      <c r="AJ290" s="156"/>
      <c r="AK290" s="156"/>
      <c r="AL290" s="156"/>
      <c r="AM290" s="156"/>
      <c r="AN290" s="156"/>
      <c r="AO290" s="156"/>
      <c r="AP290" s="156"/>
      <c r="AQ290" s="156"/>
      <c r="AS290" s="140"/>
      <c r="AT290" s="140"/>
      <c r="AU290" s="140"/>
      <c r="AV290" s="140"/>
      <c r="AW290" s="140"/>
      <c r="AX290" s="140"/>
      <c r="AY290" s="140"/>
      <c r="AZ290" s="140"/>
      <c r="BA290" s="140"/>
      <c r="BB290" s="140"/>
      <c r="BC290" s="140"/>
      <c r="BD290" s="140"/>
      <c r="BE290" s="140"/>
      <c r="BF290" s="140"/>
      <c r="BG290" s="140"/>
      <c r="BH290" s="140"/>
      <c r="BI290" s="140"/>
      <c r="BJ290" s="140"/>
    </row>
    <row r="291" spans="1:62" s="101" customFormat="1" ht="18" customHeight="1" x14ac:dyDescent="0.25">
      <c r="A291" s="180"/>
      <c r="B291" s="180"/>
      <c r="C291" s="180"/>
      <c r="D291" s="180"/>
      <c r="E291" s="180"/>
      <c r="F291" s="180"/>
      <c r="G291" s="180"/>
      <c r="H291" s="180"/>
      <c r="I291" s="156"/>
      <c r="J291" s="156"/>
      <c r="K291" s="156"/>
      <c r="L291" s="156"/>
      <c r="M291" s="156"/>
      <c r="N291" s="156"/>
      <c r="O291" s="156"/>
      <c r="P291" s="156"/>
      <c r="Q291" s="156"/>
      <c r="R291" s="156"/>
      <c r="S291" s="156"/>
      <c r="T291" s="156"/>
      <c r="U291" s="156"/>
      <c r="V291" s="156"/>
      <c r="W291" s="156"/>
      <c r="X291" s="156"/>
      <c r="Y291" s="156"/>
      <c r="Z291" s="156"/>
      <c r="AA291" s="156"/>
      <c r="AB291" s="156"/>
      <c r="AC291" s="156"/>
      <c r="AD291" s="156"/>
      <c r="AE291" s="156"/>
      <c r="AF291" s="156"/>
      <c r="AG291" s="156"/>
      <c r="AH291" s="156"/>
      <c r="AI291" s="156"/>
      <c r="AJ291" s="156"/>
      <c r="AK291" s="156"/>
      <c r="AL291" s="156"/>
      <c r="AM291" s="156"/>
      <c r="AN291" s="156"/>
      <c r="AO291" s="156"/>
      <c r="AP291" s="156"/>
      <c r="AQ291" s="156"/>
      <c r="AS291" s="140"/>
      <c r="AT291" s="140"/>
      <c r="AU291" s="140"/>
      <c r="AV291" s="140"/>
      <c r="AW291" s="140"/>
      <c r="AX291" s="140"/>
      <c r="AY291" s="140"/>
      <c r="AZ291" s="140"/>
      <c r="BA291" s="140"/>
      <c r="BB291" s="140"/>
      <c r="BC291" s="140"/>
      <c r="BD291" s="140"/>
      <c r="BE291" s="140"/>
      <c r="BF291" s="140"/>
      <c r="BG291" s="140"/>
      <c r="BH291" s="140"/>
      <c r="BI291" s="140"/>
      <c r="BJ291" s="140"/>
    </row>
    <row r="292" spans="1:62" s="101" customFormat="1" ht="18" customHeight="1" x14ac:dyDescent="0.25">
      <c r="A292" s="180"/>
      <c r="B292" s="180"/>
      <c r="C292" s="180"/>
      <c r="D292" s="180"/>
      <c r="E292" s="180"/>
      <c r="F292" s="180"/>
      <c r="G292" s="180"/>
      <c r="H292" s="180"/>
      <c r="I292" s="156"/>
      <c r="J292" s="156"/>
      <c r="K292" s="156"/>
      <c r="L292" s="156"/>
      <c r="M292" s="156"/>
      <c r="N292" s="156"/>
      <c r="O292" s="156"/>
      <c r="P292" s="156"/>
      <c r="Q292" s="156"/>
      <c r="R292" s="156"/>
      <c r="S292" s="156"/>
      <c r="T292" s="156"/>
      <c r="U292" s="156"/>
      <c r="V292" s="156"/>
      <c r="W292" s="156"/>
      <c r="X292" s="156"/>
      <c r="Y292" s="156"/>
      <c r="Z292" s="156"/>
      <c r="AA292" s="156"/>
      <c r="AB292" s="156"/>
      <c r="AC292" s="156"/>
      <c r="AD292" s="156"/>
      <c r="AE292" s="156"/>
      <c r="AF292" s="156"/>
      <c r="AG292" s="156"/>
      <c r="AH292" s="156"/>
      <c r="AI292" s="156"/>
      <c r="AJ292" s="156"/>
      <c r="AK292" s="156"/>
      <c r="AL292" s="156"/>
      <c r="AM292" s="156"/>
      <c r="AN292" s="156"/>
      <c r="AO292" s="156"/>
      <c r="AP292" s="156"/>
      <c r="AQ292" s="156"/>
      <c r="AS292" s="140"/>
      <c r="AT292" s="140"/>
      <c r="AU292" s="140"/>
      <c r="AV292" s="140"/>
      <c r="AW292" s="140"/>
      <c r="AX292" s="140"/>
      <c r="AY292" s="140"/>
      <c r="AZ292" s="140"/>
      <c r="BA292" s="140"/>
      <c r="BB292" s="140"/>
      <c r="BC292" s="140"/>
      <c r="BD292" s="140"/>
      <c r="BE292" s="140"/>
      <c r="BF292" s="140"/>
      <c r="BG292" s="140"/>
      <c r="BH292" s="140"/>
      <c r="BI292" s="140"/>
      <c r="BJ292" s="140"/>
    </row>
    <row r="293" spans="1:62" s="101" customFormat="1" ht="18" customHeight="1" x14ac:dyDescent="0.25">
      <c r="A293" s="180"/>
      <c r="B293" s="180"/>
      <c r="C293" s="180"/>
      <c r="D293" s="180"/>
      <c r="E293" s="180"/>
      <c r="F293" s="180"/>
      <c r="G293" s="180"/>
      <c r="H293" s="180"/>
      <c r="I293" s="156"/>
      <c r="J293" s="156"/>
      <c r="K293" s="156"/>
      <c r="L293" s="156"/>
      <c r="M293" s="156"/>
      <c r="N293" s="156"/>
      <c r="O293" s="156"/>
      <c r="P293" s="156"/>
      <c r="Q293" s="156"/>
      <c r="R293" s="156"/>
      <c r="S293" s="156"/>
      <c r="T293" s="156"/>
      <c r="U293" s="156"/>
      <c r="V293" s="156"/>
      <c r="W293" s="156"/>
      <c r="X293" s="156"/>
      <c r="Y293" s="156"/>
      <c r="Z293" s="156"/>
      <c r="AA293" s="156"/>
      <c r="AB293" s="156"/>
      <c r="AC293" s="156"/>
      <c r="AD293" s="156"/>
      <c r="AE293" s="156"/>
      <c r="AF293" s="156"/>
      <c r="AG293" s="156"/>
      <c r="AH293" s="156"/>
      <c r="AI293" s="156"/>
      <c r="AJ293" s="156"/>
      <c r="AK293" s="156"/>
      <c r="AL293" s="156"/>
      <c r="AM293" s="156"/>
      <c r="AN293" s="156"/>
      <c r="AO293" s="156"/>
      <c r="AP293" s="156"/>
      <c r="AQ293" s="156"/>
      <c r="AS293" s="140"/>
      <c r="AT293" s="140"/>
      <c r="AU293" s="140"/>
      <c r="AV293" s="140"/>
      <c r="AW293" s="140"/>
      <c r="AX293" s="140"/>
      <c r="AY293" s="140"/>
      <c r="AZ293" s="140"/>
      <c r="BA293" s="140"/>
      <c r="BB293" s="140"/>
      <c r="BC293" s="140"/>
      <c r="BD293" s="140"/>
      <c r="BE293" s="140"/>
      <c r="BF293" s="140"/>
      <c r="BG293" s="140"/>
      <c r="BH293" s="140"/>
      <c r="BI293" s="140"/>
      <c r="BJ293" s="140"/>
    </row>
    <row r="294" spans="1:62" s="101" customFormat="1" ht="18" customHeight="1" x14ac:dyDescent="0.25">
      <c r="A294" s="180"/>
      <c r="B294" s="180"/>
      <c r="C294" s="180"/>
      <c r="D294" s="180"/>
      <c r="E294" s="180"/>
      <c r="F294" s="180"/>
      <c r="G294" s="180"/>
      <c r="H294" s="180"/>
      <c r="I294" s="156"/>
      <c r="J294" s="156"/>
      <c r="K294" s="156"/>
      <c r="L294" s="156"/>
      <c r="M294" s="156"/>
      <c r="N294" s="156"/>
      <c r="O294" s="156"/>
      <c r="P294" s="156"/>
      <c r="Q294" s="156"/>
      <c r="R294" s="156"/>
      <c r="S294" s="156"/>
      <c r="T294" s="156"/>
      <c r="U294" s="156"/>
      <c r="V294" s="156"/>
      <c r="W294" s="156"/>
      <c r="X294" s="156"/>
      <c r="Y294" s="156"/>
      <c r="Z294" s="156"/>
      <c r="AA294" s="156"/>
      <c r="AB294" s="156"/>
      <c r="AC294" s="156"/>
      <c r="AD294" s="156"/>
      <c r="AE294" s="156"/>
      <c r="AF294" s="156"/>
      <c r="AG294" s="156"/>
      <c r="AH294" s="156"/>
      <c r="AI294" s="156"/>
      <c r="AJ294" s="156"/>
      <c r="AK294" s="156"/>
      <c r="AL294" s="156"/>
      <c r="AM294" s="156"/>
      <c r="AN294" s="156"/>
      <c r="AO294" s="156"/>
      <c r="AP294" s="156"/>
      <c r="AQ294" s="156"/>
      <c r="AS294" s="140"/>
      <c r="AT294" s="140"/>
      <c r="AU294" s="140"/>
      <c r="AV294" s="140"/>
      <c r="AW294" s="140"/>
      <c r="AX294" s="140"/>
      <c r="AY294" s="140"/>
      <c r="AZ294" s="140"/>
      <c r="BA294" s="140"/>
      <c r="BB294" s="140"/>
      <c r="BC294" s="140"/>
      <c r="BD294" s="140"/>
      <c r="BE294" s="140"/>
      <c r="BF294" s="140"/>
      <c r="BG294" s="140"/>
      <c r="BH294" s="140"/>
      <c r="BI294" s="140"/>
      <c r="BJ294" s="140"/>
    </row>
    <row r="295" spans="1:62" s="101" customFormat="1" ht="18" customHeight="1" x14ac:dyDescent="0.25">
      <c r="A295" s="180"/>
      <c r="B295" s="180"/>
      <c r="C295" s="180"/>
      <c r="D295" s="180"/>
      <c r="E295" s="180"/>
      <c r="F295" s="180"/>
      <c r="G295" s="180"/>
      <c r="H295" s="180"/>
      <c r="I295" s="156"/>
      <c r="J295" s="156"/>
      <c r="K295" s="156"/>
      <c r="L295" s="156"/>
      <c r="M295" s="156"/>
      <c r="N295" s="156"/>
      <c r="O295" s="156"/>
      <c r="P295" s="156"/>
      <c r="Q295" s="156"/>
      <c r="R295" s="156"/>
      <c r="S295" s="156"/>
      <c r="T295" s="156"/>
      <c r="U295" s="156"/>
      <c r="V295" s="156"/>
      <c r="W295" s="156"/>
      <c r="X295" s="156"/>
      <c r="Y295" s="156"/>
      <c r="Z295" s="156"/>
      <c r="AA295" s="156"/>
      <c r="AB295" s="156"/>
      <c r="AC295" s="156"/>
      <c r="AD295" s="156"/>
      <c r="AE295" s="156"/>
      <c r="AF295" s="156"/>
      <c r="AG295" s="156"/>
      <c r="AH295" s="156"/>
      <c r="AI295" s="156"/>
      <c r="AJ295" s="156"/>
      <c r="AK295" s="156"/>
      <c r="AL295" s="156"/>
      <c r="AM295" s="156"/>
      <c r="AN295" s="156"/>
      <c r="AO295" s="156"/>
      <c r="AP295" s="156"/>
      <c r="AQ295" s="156"/>
      <c r="AS295" s="140"/>
      <c r="AT295" s="140"/>
      <c r="AU295" s="140"/>
      <c r="AV295" s="140"/>
      <c r="AW295" s="140"/>
      <c r="AX295" s="140"/>
      <c r="AY295" s="140"/>
      <c r="AZ295" s="140"/>
      <c r="BA295" s="140"/>
      <c r="BB295" s="140"/>
      <c r="BC295" s="140"/>
      <c r="BD295" s="140"/>
      <c r="BE295" s="140"/>
      <c r="BF295" s="140"/>
      <c r="BG295" s="140"/>
      <c r="BH295" s="140"/>
      <c r="BI295" s="140"/>
      <c r="BJ295" s="140"/>
    </row>
    <row r="313" spans="1:62" s="101" customFormat="1" ht="18" customHeight="1" x14ac:dyDescent="0.25">
      <c r="A313" s="180"/>
      <c r="B313" s="180"/>
      <c r="C313" s="180"/>
      <c r="D313" s="180"/>
      <c r="E313" s="180"/>
      <c r="F313" s="180"/>
      <c r="G313" s="180"/>
      <c r="H313" s="180"/>
      <c r="I313" s="156"/>
      <c r="J313" s="156"/>
      <c r="K313" s="156"/>
      <c r="L313" s="156"/>
      <c r="M313" s="156"/>
      <c r="N313" s="156"/>
      <c r="O313" s="156"/>
      <c r="P313" s="156"/>
      <c r="Q313" s="156"/>
      <c r="R313" s="156"/>
      <c r="S313" s="156"/>
      <c r="T313" s="156"/>
      <c r="U313" s="156"/>
      <c r="V313" s="156"/>
      <c r="W313" s="156"/>
      <c r="X313" s="156"/>
      <c r="Y313" s="156"/>
      <c r="Z313" s="156"/>
      <c r="AA313" s="156"/>
      <c r="AB313" s="156"/>
      <c r="AC313" s="156"/>
      <c r="AD313" s="156"/>
      <c r="AE313" s="156"/>
      <c r="AF313" s="156"/>
      <c r="AG313" s="156"/>
      <c r="AH313" s="156"/>
      <c r="AI313" s="156"/>
      <c r="AJ313" s="156"/>
      <c r="AK313" s="156"/>
      <c r="AL313" s="156"/>
      <c r="AM313" s="156"/>
      <c r="AN313" s="156"/>
      <c r="AO313" s="156"/>
      <c r="AP313" s="156"/>
      <c r="AQ313" s="156"/>
      <c r="AS313" s="140"/>
      <c r="AT313" s="140"/>
      <c r="AU313" s="140"/>
      <c r="AV313" s="140"/>
      <c r="AW313" s="140"/>
      <c r="AX313" s="140"/>
      <c r="AY313" s="140"/>
      <c r="AZ313" s="140"/>
      <c r="BA313" s="140"/>
      <c r="BB313" s="140"/>
      <c r="BC313" s="140"/>
      <c r="BD313" s="140"/>
      <c r="BE313" s="140"/>
      <c r="BF313" s="140"/>
      <c r="BG313" s="140"/>
      <c r="BH313" s="140"/>
      <c r="BI313" s="140"/>
      <c r="BJ313" s="140"/>
    </row>
    <row r="314" spans="1:62" s="101" customFormat="1" ht="18" customHeight="1" x14ac:dyDescent="0.25">
      <c r="A314" s="180"/>
      <c r="B314" s="180"/>
      <c r="C314" s="180"/>
      <c r="D314" s="180"/>
      <c r="E314" s="180"/>
      <c r="F314" s="180"/>
      <c r="G314" s="180"/>
      <c r="H314" s="180"/>
      <c r="I314" s="156"/>
      <c r="J314" s="156"/>
      <c r="K314" s="156"/>
      <c r="L314" s="156"/>
      <c r="M314" s="156"/>
      <c r="N314" s="156"/>
      <c r="O314" s="156"/>
      <c r="P314" s="156"/>
      <c r="Q314" s="156"/>
      <c r="R314" s="156"/>
      <c r="S314" s="156"/>
      <c r="T314" s="156"/>
      <c r="U314" s="156"/>
      <c r="V314" s="156"/>
      <c r="W314" s="156"/>
      <c r="X314" s="156"/>
      <c r="Y314" s="156"/>
      <c r="Z314" s="156"/>
      <c r="AA314" s="156"/>
      <c r="AB314" s="156"/>
      <c r="AC314" s="156"/>
      <c r="AD314" s="156"/>
      <c r="AE314" s="156"/>
      <c r="AF314" s="156"/>
      <c r="AG314" s="156"/>
      <c r="AH314" s="156"/>
      <c r="AI314" s="156"/>
      <c r="AJ314" s="156"/>
      <c r="AK314" s="156"/>
      <c r="AL314" s="156"/>
      <c r="AM314" s="156"/>
      <c r="AN314" s="156"/>
      <c r="AO314" s="156"/>
      <c r="AP314" s="156"/>
      <c r="AQ314" s="156"/>
      <c r="AS314" s="140"/>
      <c r="AT314" s="140"/>
      <c r="AU314" s="140"/>
      <c r="AV314" s="140"/>
      <c r="AW314" s="140"/>
      <c r="AX314" s="140"/>
      <c r="AY314" s="140"/>
      <c r="AZ314" s="140"/>
      <c r="BA314" s="140"/>
      <c r="BB314" s="140"/>
      <c r="BC314" s="140"/>
      <c r="BD314" s="140"/>
      <c r="BE314" s="140"/>
      <c r="BF314" s="140"/>
      <c r="BG314" s="140"/>
      <c r="BH314" s="140"/>
      <c r="BI314" s="140"/>
      <c r="BJ314" s="140"/>
    </row>
    <row r="315" spans="1:62" s="101" customFormat="1" ht="18" customHeight="1" x14ac:dyDescent="0.25">
      <c r="A315" s="180"/>
      <c r="B315" s="180"/>
      <c r="C315" s="180"/>
      <c r="D315" s="180"/>
      <c r="E315" s="180"/>
      <c r="F315" s="180"/>
      <c r="G315" s="180"/>
      <c r="H315" s="180"/>
      <c r="I315" s="156"/>
      <c r="J315" s="156"/>
      <c r="K315" s="156"/>
      <c r="L315" s="156"/>
      <c r="M315" s="156"/>
      <c r="N315" s="156"/>
      <c r="O315" s="156"/>
      <c r="P315" s="156"/>
      <c r="Q315" s="156"/>
      <c r="R315" s="156"/>
      <c r="S315" s="156"/>
      <c r="T315" s="156"/>
      <c r="U315" s="156"/>
      <c r="V315" s="156"/>
      <c r="W315" s="156"/>
      <c r="X315" s="156"/>
      <c r="Y315" s="156"/>
      <c r="Z315" s="156"/>
      <c r="AA315" s="156"/>
      <c r="AB315" s="156"/>
      <c r="AC315" s="156"/>
      <c r="AD315" s="156"/>
      <c r="AE315" s="156"/>
      <c r="AF315" s="156"/>
      <c r="AG315" s="156"/>
      <c r="AH315" s="156"/>
      <c r="AI315" s="156"/>
      <c r="AJ315" s="156"/>
      <c r="AK315" s="156"/>
      <c r="AL315" s="156"/>
      <c r="AM315" s="156"/>
      <c r="AN315" s="156"/>
      <c r="AO315" s="156"/>
      <c r="AP315" s="156"/>
      <c r="AQ315" s="156"/>
      <c r="AS315" s="140"/>
      <c r="AT315" s="140"/>
      <c r="AU315" s="140"/>
      <c r="AV315" s="140"/>
      <c r="AW315" s="140"/>
      <c r="AX315" s="140"/>
      <c r="AY315" s="140"/>
      <c r="AZ315" s="140"/>
      <c r="BA315" s="140"/>
      <c r="BB315" s="140"/>
      <c r="BC315" s="140"/>
      <c r="BD315" s="140"/>
      <c r="BE315" s="140"/>
      <c r="BF315" s="140"/>
      <c r="BG315" s="140"/>
      <c r="BH315" s="140"/>
      <c r="BI315" s="140"/>
      <c r="BJ315" s="140"/>
    </row>
    <row r="316" spans="1:62" s="101" customFormat="1" ht="18" customHeight="1" x14ac:dyDescent="0.25">
      <c r="A316" s="180"/>
      <c r="B316" s="180"/>
      <c r="C316" s="180"/>
      <c r="D316" s="180"/>
      <c r="E316" s="180"/>
      <c r="F316" s="180"/>
      <c r="G316" s="180"/>
      <c r="H316" s="180"/>
      <c r="I316" s="156"/>
      <c r="J316" s="156"/>
      <c r="K316" s="156"/>
      <c r="L316" s="156"/>
      <c r="M316" s="156"/>
      <c r="N316" s="156"/>
      <c r="O316" s="156"/>
      <c r="P316" s="156"/>
      <c r="Q316" s="156"/>
      <c r="R316" s="156"/>
      <c r="S316" s="156"/>
      <c r="T316" s="156"/>
      <c r="U316" s="156"/>
      <c r="V316" s="156"/>
      <c r="W316" s="156"/>
      <c r="X316" s="156"/>
      <c r="Y316" s="156"/>
      <c r="Z316" s="156"/>
      <c r="AA316" s="156"/>
      <c r="AB316" s="156"/>
      <c r="AC316" s="156"/>
      <c r="AD316" s="156"/>
      <c r="AE316" s="156"/>
      <c r="AF316" s="156"/>
      <c r="AG316" s="156"/>
      <c r="AH316" s="156"/>
      <c r="AI316" s="156"/>
      <c r="AJ316" s="156"/>
      <c r="AK316" s="156"/>
      <c r="AL316" s="156"/>
      <c r="AM316" s="156"/>
      <c r="AN316" s="156"/>
      <c r="AO316" s="156"/>
      <c r="AP316" s="156"/>
      <c r="AQ316" s="156"/>
      <c r="AS316" s="140"/>
      <c r="AT316" s="140"/>
      <c r="AU316" s="140"/>
      <c r="AV316" s="140"/>
      <c r="AW316" s="140"/>
      <c r="AX316" s="140"/>
      <c r="AY316" s="140"/>
      <c r="AZ316" s="140"/>
      <c r="BA316" s="140"/>
      <c r="BB316" s="140"/>
      <c r="BC316" s="140"/>
      <c r="BD316" s="140"/>
      <c r="BE316" s="140"/>
      <c r="BF316" s="140"/>
      <c r="BG316" s="140"/>
      <c r="BH316" s="140"/>
      <c r="BI316" s="140"/>
      <c r="BJ316" s="140"/>
    </row>
    <row r="317" spans="1:62" s="101" customFormat="1" ht="18" customHeight="1" x14ac:dyDescent="0.25">
      <c r="A317" s="180"/>
      <c r="B317" s="180"/>
      <c r="C317" s="180"/>
      <c r="D317" s="180"/>
      <c r="E317" s="180"/>
      <c r="F317" s="180"/>
      <c r="G317" s="180"/>
      <c r="H317" s="180"/>
      <c r="I317" s="156"/>
      <c r="J317" s="156"/>
      <c r="K317" s="156"/>
      <c r="L317" s="156"/>
      <c r="M317" s="156"/>
      <c r="N317" s="156"/>
      <c r="O317" s="156"/>
      <c r="P317" s="156"/>
      <c r="Q317" s="156"/>
      <c r="R317" s="156"/>
      <c r="S317" s="156"/>
      <c r="T317" s="156"/>
      <c r="U317" s="156"/>
      <c r="V317" s="156"/>
      <c r="W317" s="156"/>
      <c r="X317" s="156"/>
      <c r="Y317" s="156"/>
      <c r="Z317" s="156"/>
      <c r="AA317" s="156"/>
      <c r="AB317" s="156"/>
      <c r="AC317" s="156"/>
      <c r="AD317" s="156"/>
      <c r="AE317" s="156"/>
      <c r="AF317" s="156"/>
      <c r="AG317" s="156"/>
      <c r="AH317" s="156"/>
      <c r="AI317" s="156"/>
      <c r="AJ317" s="156"/>
      <c r="AK317" s="156"/>
      <c r="AL317" s="156"/>
      <c r="AM317" s="156"/>
      <c r="AN317" s="156"/>
      <c r="AO317" s="156"/>
      <c r="AP317" s="156"/>
      <c r="AQ317" s="156"/>
      <c r="AS317" s="140"/>
      <c r="AT317" s="140"/>
      <c r="AU317" s="140"/>
      <c r="AV317" s="140"/>
      <c r="AW317" s="140"/>
      <c r="AX317" s="140"/>
      <c r="AY317" s="140"/>
      <c r="AZ317" s="140"/>
      <c r="BA317" s="140"/>
      <c r="BB317" s="140"/>
      <c r="BC317" s="140"/>
      <c r="BD317" s="140"/>
      <c r="BE317" s="140"/>
      <c r="BF317" s="140"/>
      <c r="BG317" s="140"/>
      <c r="BH317" s="140"/>
      <c r="BI317" s="140"/>
      <c r="BJ317" s="140"/>
    </row>
    <row r="318" spans="1:62" s="101" customFormat="1" ht="18" customHeight="1" x14ac:dyDescent="0.25">
      <c r="A318" s="180"/>
      <c r="B318" s="180"/>
      <c r="C318" s="180"/>
      <c r="D318" s="180"/>
      <c r="E318" s="180"/>
      <c r="F318" s="180"/>
      <c r="G318" s="180"/>
      <c r="H318" s="180"/>
      <c r="I318" s="156"/>
      <c r="J318" s="156"/>
      <c r="K318" s="156"/>
      <c r="L318" s="156"/>
      <c r="M318" s="156"/>
      <c r="N318" s="156"/>
      <c r="O318" s="156"/>
      <c r="P318" s="156"/>
      <c r="Q318" s="156"/>
      <c r="R318" s="156"/>
      <c r="S318" s="156"/>
      <c r="T318" s="156"/>
      <c r="U318" s="156"/>
      <c r="V318" s="156"/>
      <c r="W318" s="156"/>
      <c r="X318" s="156"/>
      <c r="Y318" s="156"/>
      <c r="Z318" s="156"/>
      <c r="AA318" s="156"/>
      <c r="AB318" s="156"/>
      <c r="AC318" s="156"/>
      <c r="AD318" s="156"/>
      <c r="AE318" s="156"/>
      <c r="AF318" s="156"/>
      <c r="AG318" s="156"/>
      <c r="AH318" s="156"/>
      <c r="AI318" s="156"/>
      <c r="AJ318" s="156"/>
      <c r="AK318" s="156"/>
      <c r="AL318" s="156"/>
      <c r="AM318" s="156"/>
      <c r="AN318" s="156"/>
      <c r="AO318" s="156"/>
      <c r="AP318" s="156"/>
      <c r="AQ318" s="156"/>
      <c r="AS318" s="140"/>
      <c r="AT318" s="140"/>
      <c r="AU318" s="140"/>
      <c r="AV318" s="140"/>
      <c r="AW318" s="140"/>
      <c r="AX318" s="140"/>
      <c r="AY318" s="140"/>
      <c r="AZ318" s="140"/>
      <c r="BA318" s="140"/>
      <c r="BB318" s="140"/>
      <c r="BC318" s="140"/>
      <c r="BD318" s="140"/>
      <c r="BE318" s="140"/>
      <c r="BF318" s="140"/>
      <c r="BG318" s="140"/>
      <c r="BH318" s="140"/>
      <c r="BI318" s="140"/>
      <c r="BJ318" s="140"/>
    </row>
    <row r="319" spans="1:62" s="101" customFormat="1" ht="18" customHeight="1" x14ac:dyDescent="0.25">
      <c r="A319" s="180"/>
      <c r="B319" s="180"/>
      <c r="C319" s="180"/>
      <c r="D319" s="180"/>
      <c r="E319" s="180"/>
      <c r="F319" s="180"/>
      <c r="G319" s="180"/>
      <c r="H319" s="180"/>
      <c r="I319" s="156"/>
      <c r="J319" s="156"/>
      <c r="K319" s="156"/>
      <c r="L319" s="156"/>
      <c r="M319" s="156"/>
      <c r="N319" s="156"/>
      <c r="O319" s="156"/>
      <c r="P319" s="156"/>
      <c r="Q319" s="156"/>
      <c r="R319" s="156"/>
      <c r="S319" s="156"/>
      <c r="T319" s="156"/>
      <c r="U319" s="156"/>
      <c r="V319" s="156"/>
      <c r="W319" s="156"/>
      <c r="X319" s="156"/>
      <c r="Y319" s="156"/>
      <c r="Z319" s="156"/>
      <c r="AA319" s="156"/>
      <c r="AB319" s="156"/>
      <c r="AC319" s="156"/>
      <c r="AD319" s="156"/>
      <c r="AE319" s="156"/>
      <c r="AF319" s="156"/>
      <c r="AG319" s="156"/>
      <c r="AH319" s="156"/>
      <c r="AI319" s="156"/>
      <c r="AJ319" s="156"/>
      <c r="AK319" s="156"/>
      <c r="AL319" s="156"/>
      <c r="AM319" s="156"/>
      <c r="AN319" s="156"/>
      <c r="AO319" s="156"/>
      <c r="AP319" s="156"/>
      <c r="AQ319" s="156"/>
      <c r="AS319" s="140"/>
      <c r="AT319" s="140"/>
      <c r="AU319" s="140"/>
      <c r="AV319" s="140"/>
      <c r="AW319" s="140"/>
      <c r="AX319" s="140"/>
      <c r="AY319" s="140"/>
      <c r="AZ319" s="140"/>
      <c r="BA319" s="140"/>
      <c r="BB319" s="140"/>
      <c r="BC319" s="140"/>
      <c r="BD319" s="140"/>
      <c r="BE319" s="140"/>
      <c r="BF319" s="140"/>
      <c r="BG319" s="140"/>
      <c r="BH319" s="140"/>
      <c r="BI319" s="140"/>
      <c r="BJ319" s="140"/>
    </row>
    <row r="337" spans="1:62" s="101" customFormat="1" ht="18" customHeight="1" x14ac:dyDescent="0.25">
      <c r="A337" s="180"/>
      <c r="B337" s="180"/>
      <c r="C337" s="180"/>
      <c r="D337" s="180"/>
      <c r="E337" s="180"/>
      <c r="F337" s="180"/>
      <c r="G337" s="180"/>
      <c r="H337" s="180"/>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c r="AE337" s="156"/>
      <c r="AF337" s="156"/>
      <c r="AG337" s="156"/>
      <c r="AH337" s="156"/>
      <c r="AI337" s="156"/>
      <c r="AJ337" s="156"/>
      <c r="AK337" s="156"/>
      <c r="AL337" s="156"/>
      <c r="AM337" s="156"/>
      <c r="AN337" s="156"/>
      <c r="AO337" s="156"/>
      <c r="AP337" s="156"/>
      <c r="AQ337" s="156"/>
      <c r="AS337" s="140"/>
      <c r="AT337" s="140"/>
      <c r="AU337" s="140"/>
      <c r="AV337" s="140"/>
      <c r="AW337" s="140"/>
      <c r="AX337" s="140"/>
      <c r="AY337" s="140"/>
      <c r="AZ337" s="140"/>
      <c r="BA337" s="140"/>
      <c r="BB337" s="140"/>
      <c r="BC337" s="140"/>
      <c r="BD337" s="140"/>
      <c r="BE337" s="140"/>
      <c r="BF337" s="140"/>
      <c r="BG337" s="140"/>
      <c r="BH337" s="140"/>
      <c r="BI337" s="140"/>
      <c r="BJ337" s="140"/>
    </row>
    <row r="338" spans="1:62" s="101" customFormat="1" ht="18" customHeight="1" x14ac:dyDescent="0.25">
      <c r="A338" s="180"/>
      <c r="B338" s="180"/>
      <c r="C338" s="180"/>
      <c r="D338" s="180"/>
      <c r="E338" s="180"/>
      <c r="F338" s="180"/>
      <c r="G338" s="180"/>
      <c r="H338" s="180"/>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F338" s="156"/>
      <c r="AG338" s="156"/>
      <c r="AH338" s="156"/>
      <c r="AI338" s="156"/>
      <c r="AJ338" s="156"/>
      <c r="AK338" s="156"/>
      <c r="AL338" s="156"/>
      <c r="AM338" s="156"/>
      <c r="AN338" s="156"/>
      <c r="AO338" s="156"/>
      <c r="AP338" s="156"/>
      <c r="AQ338" s="156"/>
      <c r="AS338" s="140"/>
      <c r="AT338" s="140"/>
      <c r="AU338" s="140"/>
      <c r="AV338" s="140"/>
      <c r="AW338" s="140"/>
      <c r="AX338" s="140"/>
      <c r="AY338" s="140"/>
      <c r="AZ338" s="140"/>
      <c r="BA338" s="140"/>
      <c r="BB338" s="140"/>
      <c r="BC338" s="140"/>
      <c r="BD338" s="140"/>
      <c r="BE338" s="140"/>
      <c r="BF338" s="140"/>
      <c r="BG338" s="140"/>
      <c r="BH338" s="140"/>
      <c r="BI338" s="140"/>
      <c r="BJ338" s="140"/>
    </row>
    <row r="339" spans="1:62" s="101" customFormat="1" ht="18" customHeight="1" x14ac:dyDescent="0.25">
      <c r="A339" s="180"/>
      <c r="B339" s="180"/>
      <c r="C339" s="180"/>
      <c r="D339" s="180"/>
      <c r="E339" s="180"/>
      <c r="F339" s="180"/>
      <c r="G339" s="180"/>
      <c r="H339" s="180"/>
      <c r="I339" s="156"/>
      <c r="J339" s="156"/>
      <c r="K339" s="156"/>
      <c r="L339" s="156"/>
      <c r="M339" s="156"/>
      <c r="N339" s="156"/>
      <c r="O339" s="156"/>
      <c r="P339" s="156"/>
      <c r="Q339" s="156"/>
      <c r="R339" s="156"/>
      <c r="S339" s="156"/>
      <c r="T339" s="156"/>
      <c r="U339" s="156"/>
      <c r="V339" s="156"/>
      <c r="W339" s="156"/>
      <c r="X339" s="156"/>
      <c r="Y339" s="156"/>
      <c r="Z339" s="156"/>
      <c r="AA339" s="156"/>
      <c r="AB339" s="156"/>
      <c r="AC339" s="156"/>
      <c r="AD339" s="156"/>
      <c r="AE339" s="156"/>
      <c r="AF339" s="156"/>
      <c r="AG339" s="156"/>
      <c r="AH339" s="156"/>
      <c r="AI339" s="156"/>
      <c r="AJ339" s="156"/>
      <c r="AK339" s="156"/>
      <c r="AL339" s="156"/>
      <c r="AM339" s="156"/>
      <c r="AN339" s="156"/>
      <c r="AO339" s="156"/>
      <c r="AP339" s="156"/>
      <c r="AQ339" s="156"/>
      <c r="AS339" s="140"/>
      <c r="AT339" s="140"/>
      <c r="AU339" s="140"/>
      <c r="AV339" s="140"/>
      <c r="AW339" s="140"/>
      <c r="AX339" s="140"/>
      <c r="AY339" s="140"/>
      <c r="AZ339" s="140"/>
      <c r="BA339" s="140"/>
      <c r="BB339" s="140"/>
      <c r="BC339" s="140"/>
      <c r="BD339" s="140"/>
      <c r="BE339" s="140"/>
      <c r="BF339" s="140"/>
      <c r="BG339" s="140"/>
      <c r="BH339" s="140"/>
      <c r="BI339" s="140"/>
      <c r="BJ339" s="140"/>
    </row>
    <row r="340" spans="1:62" s="101" customFormat="1" ht="18" customHeight="1" x14ac:dyDescent="0.25">
      <c r="A340" s="180"/>
      <c r="B340" s="180"/>
      <c r="C340" s="180"/>
      <c r="D340" s="180"/>
      <c r="E340" s="180"/>
      <c r="F340" s="180"/>
      <c r="G340" s="180"/>
      <c r="H340" s="180"/>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c r="AE340" s="156"/>
      <c r="AF340" s="156"/>
      <c r="AG340" s="156"/>
      <c r="AH340" s="156"/>
      <c r="AI340" s="156"/>
      <c r="AJ340" s="156"/>
      <c r="AK340" s="156"/>
      <c r="AL340" s="156"/>
      <c r="AM340" s="156"/>
      <c r="AN340" s="156"/>
      <c r="AO340" s="156"/>
      <c r="AP340" s="156"/>
      <c r="AQ340" s="156"/>
      <c r="AS340" s="140"/>
      <c r="AT340" s="140"/>
      <c r="AU340" s="140"/>
      <c r="AV340" s="140"/>
      <c r="AW340" s="140"/>
      <c r="AX340" s="140"/>
      <c r="AY340" s="140"/>
      <c r="AZ340" s="140"/>
      <c r="BA340" s="140"/>
      <c r="BB340" s="140"/>
      <c r="BC340" s="140"/>
      <c r="BD340" s="140"/>
      <c r="BE340" s="140"/>
      <c r="BF340" s="140"/>
      <c r="BG340" s="140"/>
      <c r="BH340" s="140"/>
      <c r="BI340" s="140"/>
      <c r="BJ340" s="140"/>
    </row>
    <row r="341" spans="1:62" s="101" customFormat="1" ht="18" customHeight="1" x14ac:dyDescent="0.25">
      <c r="A341" s="180"/>
      <c r="B341" s="180"/>
      <c r="C341" s="180"/>
      <c r="D341" s="180"/>
      <c r="E341" s="180"/>
      <c r="F341" s="180"/>
      <c r="G341" s="180"/>
      <c r="H341" s="180"/>
      <c r="I341" s="156"/>
      <c r="J341" s="156"/>
      <c r="K341" s="156"/>
      <c r="L341" s="156"/>
      <c r="M341" s="156"/>
      <c r="N341" s="156"/>
      <c r="O341" s="156"/>
      <c r="P341" s="156"/>
      <c r="Q341" s="156"/>
      <c r="R341" s="156"/>
      <c r="S341" s="156"/>
      <c r="T341" s="156"/>
      <c r="U341" s="156"/>
      <c r="V341" s="156"/>
      <c r="W341" s="156"/>
      <c r="X341" s="156"/>
      <c r="Y341" s="156"/>
      <c r="Z341" s="156"/>
      <c r="AA341" s="156"/>
      <c r="AB341" s="156"/>
      <c r="AC341" s="156"/>
      <c r="AD341" s="156"/>
      <c r="AE341" s="156"/>
      <c r="AF341" s="156"/>
      <c r="AG341" s="156"/>
      <c r="AH341" s="156"/>
      <c r="AI341" s="156"/>
      <c r="AJ341" s="156"/>
      <c r="AK341" s="156"/>
      <c r="AL341" s="156"/>
      <c r="AM341" s="156"/>
      <c r="AN341" s="156"/>
      <c r="AO341" s="156"/>
      <c r="AP341" s="156"/>
      <c r="AQ341" s="156"/>
      <c r="AS341" s="140"/>
      <c r="AT341" s="140"/>
      <c r="AU341" s="140"/>
      <c r="AV341" s="140"/>
      <c r="AW341" s="140"/>
      <c r="AX341" s="140"/>
      <c r="AY341" s="140"/>
      <c r="AZ341" s="140"/>
      <c r="BA341" s="140"/>
      <c r="BB341" s="140"/>
      <c r="BC341" s="140"/>
      <c r="BD341" s="140"/>
      <c r="BE341" s="140"/>
      <c r="BF341" s="140"/>
      <c r="BG341" s="140"/>
      <c r="BH341" s="140"/>
      <c r="BI341" s="140"/>
      <c r="BJ341" s="140"/>
    </row>
    <row r="342" spans="1:62" s="101" customFormat="1" ht="18" customHeight="1" x14ac:dyDescent="0.25">
      <c r="A342" s="180"/>
      <c r="B342" s="180"/>
      <c r="C342" s="180"/>
      <c r="D342" s="180"/>
      <c r="E342" s="180"/>
      <c r="F342" s="180"/>
      <c r="G342" s="180"/>
      <c r="H342" s="180"/>
      <c r="I342" s="156"/>
      <c r="J342" s="156"/>
      <c r="K342" s="156"/>
      <c r="L342" s="156"/>
      <c r="M342" s="156"/>
      <c r="N342" s="156"/>
      <c r="O342" s="156"/>
      <c r="P342" s="156"/>
      <c r="Q342" s="156"/>
      <c r="R342" s="156"/>
      <c r="S342" s="156"/>
      <c r="T342" s="156"/>
      <c r="U342" s="156"/>
      <c r="V342" s="156"/>
      <c r="W342" s="156"/>
      <c r="X342" s="156"/>
      <c r="Y342" s="156"/>
      <c r="Z342" s="156"/>
      <c r="AA342" s="156"/>
      <c r="AB342" s="156"/>
      <c r="AC342" s="156"/>
      <c r="AD342" s="156"/>
      <c r="AE342" s="156"/>
      <c r="AF342" s="156"/>
      <c r="AG342" s="156"/>
      <c r="AH342" s="156"/>
      <c r="AI342" s="156"/>
      <c r="AJ342" s="156"/>
      <c r="AK342" s="156"/>
      <c r="AL342" s="156"/>
      <c r="AM342" s="156"/>
      <c r="AN342" s="156"/>
      <c r="AO342" s="156"/>
      <c r="AP342" s="156"/>
      <c r="AQ342" s="156"/>
      <c r="AS342" s="140"/>
      <c r="AT342" s="140"/>
      <c r="AU342" s="140"/>
      <c r="AV342" s="140"/>
      <c r="AW342" s="140"/>
      <c r="AX342" s="140"/>
      <c r="AY342" s="140"/>
      <c r="AZ342" s="140"/>
      <c r="BA342" s="140"/>
      <c r="BB342" s="140"/>
      <c r="BC342" s="140"/>
      <c r="BD342" s="140"/>
      <c r="BE342" s="140"/>
      <c r="BF342" s="140"/>
      <c r="BG342" s="140"/>
      <c r="BH342" s="140"/>
      <c r="BI342" s="140"/>
      <c r="BJ342" s="140"/>
    </row>
    <row r="343" spans="1:62" s="101" customFormat="1" ht="18" customHeight="1" x14ac:dyDescent="0.25">
      <c r="A343" s="180"/>
      <c r="B343" s="180"/>
      <c r="C343" s="180"/>
      <c r="D343" s="180"/>
      <c r="E343" s="180"/>
      <c r="F343" s="180"/>
      <c r="G343" s="180"/>
      <c r="H343" s="180"/>
      <c r="I343" s="156"/>
      <c r="J343" s="156"/>
      <c r="K343" s="156"/>
      <c r="L343" s="156"/>
      <c r="M343" s="156"/>
      <c r="N343" s="156"/>
      <c r="O343" s="156"/>
      <c r="P343" s="156"/>
      <c r="Q343" s="156"/>
      <c r="R343" s="156"/>
      <c r="S343" s="156"/>
      <c r="T343" s="156"/>
      <c r="U343" s="156"/>
      <c r="V343" s="156"/>
      <c r="W343" s="156"/>
      <c r="X343" s="156"/>
      <c r="Y343" s="156"/>
      <c r="Z343" s="156"/>
      <c r="AA343" s="156"/>
      <c r="AB343" s="156"/>
      <c r="AC343" s="156"/>
      <c r="AD343" s="156"/>
      <c r="AE343" s="156"/>
      <c r="AF343" s="156"/>
      <c r="AG343" s="156"/>
      <c r="AH343" s="156"/>
      <c r="AI343" s="156"/>
      <c r="AJ343" s="156"/>
      <c r="AK343" s="156"/>
      <c r="AL343" s="156"/>
      <c r="AM343" s="156"/>
      <c r="AN343" s="156"/>
      <c r="AO343" s="156"/>
      <c r="AP343" s="156"/>
      <c r="AQ343" s="156"/>
      <c r="AS343" s="140"/>
      <c r="AT343" s="140"/>
      <c r="AU343" s="140"/>
      <c r="AV343" s="140"/>
      <c r="AW343" s="140"/>
      <c r="AX343" s="140"/>
      <c r="AY343" s="140"/>
      <c r="AZ343" s="140"/>
      <c r="BA343" s="140"/>
      <c r="BB343" s="140"/>
      <c r="BC343" s="140"/>
      <c r="BD343" s="140"/>
      <c r="BE343" s="140"/>
      <c r="BF343" s="140"/>
      <c r="BG343" s="140"/>
      <c r="BH343" s="140"/>
      <c r="BI343" s="140"/>
      <c r="BJ343" s="140"/>
    </row>
    <row r="361" spans="1:62" s="101" customFormat="1" ht="18" customHeight="1" x14ac:dyDescent="0.25">
      <c r="A361" s="180"/>
      <c r="B361" s="180"/>
      <c r="C361" s="180"/>
      <c r="D361" s="180"/>
      <c r="E361" s="180"/>
      <c r="F361" s="180"/>
      <c r="G361" s="180"/>
      <c r="H361" s="180"/>
      <c r="I361" s="156"/>
      <c r="J361" s="156"/>
      <c r="K361" s="156"/>
      <c r="L361" s="156"/>
      <c r="M361" s="156"/>
      <c r="N361" s="156"/>
      <c r="O361" s="156"/>
      <c r="P361" s="156"/>
      <c r="Q361" s="156"/>
      <c r="R361" s="156"/>
      <c r="S361" s="156"/>
      <c r="T361" s="156"/>
      <c r="U361" s="156"/>
      <c r="V361" s="156"/>
      <c r="W361" s="156"/>
      <c r="X361" s="156"/>
      <c r="Y361" s="156"/>
      <c r="Z361" s="156"/>
      <c r="AA361" s="156"/>
      <c r="AB361" s="156"/>
      <c r="AC361" s="156"/>
      <c r="AD361" s="156"/>
      <c r="AE361" s="156"/>
      <c r="AF361" s="156"/>
      <c r="AG361" s="156"/>
      <c r="AH361" s="156"/>
      <c r="AI361" s="156"/>
      <c r="AJ361" s="156"/>
      <c r="AK361" s="156"/>
      <c r="AL361" s="156"/>
      <c r="AM361" s="156"/>
      <c r="AN361" s="156"/>
      <c r="AO361" s="156"/>
      <c r="AP361" s="156"/>
      <c r="AQ361" s="156"/>
      <c r="AS361" s="140"/>
      <c r="AT361" s="140"/>
      <c r="AU361" s="140"/>
      <c r="AV361" s="140"/>
      <c r="AW361" s="140"/>
      <c r="AX361" s="140"/>
      <c r="AY361" s="140"/>
      <c r="AZ361" s="140"/>
      <c r="BA361" s="140"/>
      <c r="BB361" s="140"/>
      <c r="BC361" s="140"/>
      <c r="BD361" s="140"/>
      <c r="BE361" s="140"/>
      <c r="BF361" s="140"/>
      <c r="BG361" s="140"/>
      <c r="BH361" s="140"/>
      <c r="BI361" s="140"/>
      <c r="BJ361" s="140"/>
    </row>
    <row r="362" spans="1:62" s="101" customFormat="1" ht="18" customHeight="1" x14ac:dyDescent="0.25">
      <c r="A362" s="180"/>
      <c r="B362" s="180"/>
      <c r="C362" s="180"/>
      <c r="D362" s="180"/>
      <c r="E362" s="180"/>
      <c r="F362" s="180"/>
      <c r="G362" s="180"/>
      <c r="H362" s="180"/>
      <c r="I362" s="156"/>
      <c r="J362" s="156"/>
      <c r="K362" s="156"/>
      <c r="L362" s="156"/>
      <c r="M362" s="156"/>
      <c r="N362" s="156"/>
      <c r="O362" s="156"/>
      <c r="P362" s="156"/>
      <c r="Q362" s="156"/>
      <c r="R362" s="156"/>
      <c r="S362" s="156"/>
      <c r="T362" s="156"/>
      <c r="U362" s="156"/>
      <c r="V362" s="156"/>
      <c r="W362" s="156"/>
      <c r="X362" s="156"/>
      <c r="Y362" s="156"/>
      <c r="Z362" s="156"/>
      <c r="AA362" s="156"/>
      <c r="AB362" s="156"/>
      <c r="AC362" s="156"/>
      <c r="AD362" s="156"/>
      <c r="AE362" s="156"/>
      <c r="AF362" s="156"/>
      <c r="AG362" s="156"/>
      <c r="AH362" s="156"/>
      <c r="AI362" s="156"/>
      <c r="AJ362" s="156"/>
      <c r="AK362" s="156"/>
      <c r="AL362" s="156"/>
      <c r="AM362" s="156"/>
      <c r="AN362" s="156"/>
      <c r="AO362" s="156"/>
      <c r="AP362" s="156"/>
      <c r="AQ362" s="156"/>
      <c r="AS362" s="140"/>
      <c r="AT362" s="140"/>
      <c r="AU362" s="140"/>
      <c r="AV362" s="140"/>
      <c r="AW362" s="140"/>
      <c r="AX362" s="140"/>
      <c r="AY362" s="140"/>
      <c r="AZ362" s="140"/>
      <c r="BA362" s="140"/>
      <c r="BB362" s="140"/>
      <c r="BC362" s="140"/>
      <c r="BD362" s="140"/>
      <c r="BE362" s="140"/>
      <c r="BF362" s="140"/>
      <c r="BG362" s="140"/>
      <c r="BH362" s="140"/>
      <c r="BI362" s="140"/>
      <c r="BJ362" s="140"/>
    </row>
    <row r="363" spans="1:62" s="101" customFormat="1" ht="18" customHeight="1" x14ac:dyDescent="0.25">
      <c r="A363" s="180"/>
      <c r="B363" s="180"/>
      <c r="C363" s="180"/>
      <c r="D363" s="180"/>
      <c r="E363" s="180"/>
      <c r="F363" s="180"/>
      <c r="G363" s="180"/>
      <c r="H363" s="180"/>
      <c r="I363" s="156"/>
      <c r="J363" s="156"/>
      <c r="K363" s="156"/>
      <c r="L363" s="156"/>
      <c r="M363" s="156"/>
      <c r="N363" s="156"/>
      <c r="O363" s="156"/>
      <c r="P363" s="156"/>
      <c r="Q363" s="156"/>
      <c r="R363" s="156"/>
      <c r="S363" s="156"/>
      <c r="T363" s="156"/>
      <c r="U363" s="156"/>
      <c r="V363" s="156"/>
      <c r="W363" s="156"/>
      <c r="X363" s="156"/>
      <c r="Y363" s="156"/>
      <c r="Z363" s="156"/>
      <c r="AA363" s="156"/>
      <c r="AB363" s="156"/>
      <c r="AC363" s="156"/>
      <c r="AD363" s="156"/>
      <c r="AE363" s="156"/>
      <c r="AF363" s="156"/>
      <c r="AG363" s="156"/>
      <c r="AH363" s="156"/>
      <c r="AI363" s="156"/>
      <c r="AJ363" s="156"/>
      <c r="AK363" s="156"/>
      <c r="AL363" s="156"/>
      <c r="AM363" s="156"/>
      <c r="AN363" s="156"/>
      <c r="AO363" s="156"/>
      <c r="AP363" s="156"/>
      <c r="AQ363" s="156"/>
      <c r="AS363" s="140"/>
      <c r="AT363" s="140"/>
      <c r="AU363" s="140"/>
      <c r="AV363" s="140"/>
      <c r="AW363" s="140"/>
      <c r="AX363" s="140"/>
      <c r="AY363" s="140"/>
      <c r="AZ363" s="140"/>
      <c r="BA363" s="140"/>
      <c r="BB363" s="140"/>
      <c r="BC363" s="140"/>
      <c r="BD363" s="140"/>
      <c r="BE363" s="140"/>
      <c r="BF363" s="140"/>
      <c r="BG363" s="140"/>
      <c r="BH363" s="140"/>
      <c r="BI363" s="140"/>
      <c r="BJ363" s="140"/>
    </row>
    <row r="364" spans="1:62" s="101" customFormat="1" ht="18" customHeight="1" x14ac:dyDescent="0.25">
      <c r="A364" s="180"/>
      <c r="B364" s="180"/>
      <c r="C364" s="180"/>
      <c r="D364" s="180"/>
      <c r="E364" s="180"/>
      <c r="F364" s="180"/>
      <c r="G364" s="180"/>
      <c r="H364" s="180"/>
      <c r="I364" s="156"/>
      <c r="J364" s="156"/>
      <c r="K364" s="156"/>
      <c r="L364" s="156"/>
      <c r="M364" s="156"/>
      <c r="N364" s="156"/>
      <c r="O364" s="156"/>
      <c r="P364" s="156"/>
      <c r="Q364" s="156"/>
      <c r="R364" s="156"/>
      <c r="S364" s="156"/>
      <c r="T364" s="156"/>
      <c r="U364" s="156"/>
      <c r="V364" s="156"/>
      <c r="W364" s="156"/>
      <c r="X364" s="156"/>
      <c r="Y364" s="156"/>
      <c r="Z364" s="156"/>
      <c r="AA364" s="156"/>
      <c r="AB364" s="156"/>
      <c r="AC364" s="156"/>
      <c r="AD364" s="156"/>
      <c r="AE364" s="156"/>
      <c r="AF364" s="156"/>
      <c r="AG364" s="156"/>
      <c r="AH364" s="156"/>
      <c r="AI364" s="156"/>
      <c r="AJ364" s="156"/>
      <c r="AK364" s="156"/>
      <c r="AL364" s="156"/>
      <c r="AM364" s="156"/>
      <c r="AN364" s="156"/>
      <c r="AO364" s="156"/>
      <c r="AP364" s="156"/>
      <c r="AQ364" s="156"/>
      <c r="AS364" s="140"/>
      <c r="AT364" s="140"/>
      <c r="AU364" s="140"/>
      <c r="AV364" s="140"/>
      <c r="AW364" s="140"/>
      <c r="AX364" s="140"/>
      <c r="AY364" s="140"/>
      <c r="AZ364" s="140"/>
      <c r="BA364" s="140"/>
      <c r="BB364" s="140"/>
      <c r="BC364" s="140"/>
      <c r="BD364" s="140"/>
      <c r="BE364" s="140"/>
      <c r="BF364" s="140"/>
      <c r="BG364" s="140"/>
      <c r="BH364" s="140"/>
      <c r="BI364" s="140"/>
      <c r="BJ364" s="140"/>
    </row>
    <row r="365" spans="1:62" s="101" customFormat="1" ht="18" customHeight="1" x14ac:dyDescent="0.25">
      <c r="A365" s="180"/>
      <c r="B365" s="180"/>
      <c r="C365" s="180"/>
      <c r="D365" s="180"/>
      <c r="E365" s="180"/>
      <c r="F365" s="180"/>
      <c r="G365" s="180"/>
      <c r="H365" s="180"/>
      <c r="I365" s="156"/>
      <c r="J365" s="156"/>
      <c r="K365" s="156"/>
      <c r="L365" s="156"/>
      <c r="M365" s="156"/>
      <c r="N365" s="156"/>
      <c r="O365" s="156"/>
      <c r="P365" s="156"/>
      <c r="Q365" s="156"/>
      <c r="R365" s="156"/>
      <c r="S365" s="156"/>
      <c r="T365" s="156"/>
      <c r="U365" s="156"/>
      <c r="V365" s="156"/>
      <c r="W365" s="156"/>
      <c r="X365" s="156"/>
      <c r="Y365" s="156"/>
      <c r="Z365" s="156"/>
      <c r="AA365" s="156"/>
      <c r="AB365" s="156"/>
      <c r="AC365" s="156"/>
      <c r="AD365" s="156"/>
      <c r="AE365" s="156"/>
      <c r="AF365" s="156"/>
      <c r="AG365" s="156"/>
      <c r="AH365" s="156"/>
      <c r="AI365" s="156"/>
      <c r="AJ365" s="156"/>
      <c r="AK365" s="156"/>
      <c r="AL365" s="156"/>
      <c r="AM365" s="156"/>
      <c r="AN365" s="156"/>
      <c r="AO365" s="156"/>
      <c r="AP365" s="156"/>
      <c r="AQ365" s="156"/>
      <c r="AS365" s="140"/>
      <c r="AT365" s="140"/>
      <c r="AU365" s="140"/>
      <c r="AV365" s="140"/>
      <c r="AW365" s="140"/>
      <c r="AX365" s="140"/>
      <c r="AY365" s="140"/>
      <c r="AZ365" s="140"/>
      <c r="BA365" s="140"/>
      <c r="BB365" s="140"/>
      <c r="BC365" s="140"/>
      <c r="BD365" s="140"/>
      <c r="BE365" s="140"/>
      <c r="BF365" s="140"/>
      <c r="BG365" s="140"/>
      <c r="BH365" s="140"/>
      <c r="BI365" s="140"/>
      <c r="BJ365" s="140"/>
    </row>
    <row r="366" spans="1:62" s="101" customFormat="1" ht="18" customHeight="1" x14ac:dyDescent="0.25">
      <c r="A366" s="180"/>
      <c r="B366" s="180"/>
      <c r="C366" s="180"/>
      <c r="D366" s="180"/>
      <c r="E366" s="180"/>
      <c r="F366" s="180"/>
      <c r="G366" s="180"/>
      <c r="H366" s="180"/>
      <c r="I366" s="156"/>
      <c r="J366" s="156"/>
      <c r="K366" s="156"/>
      <c r="L366" s="156"/>
      <c r="M366" s="156"/>
      <c r="N366" s="156"/>
      <c r="O366" s="156"/>
      <c r="P366" s="156"/>
      <c r="Q366" s="156"/>
      <c r="R366" s="156"/>
      <c r="S366" s="156"/>
      <c r="T366" s="156"/>
      <c r="U366" s="156"/>
      <c r="V366" s="156"/>
      <c r="W366" s="156"/>
      <c r="X366" s="156"/>
      <c r="Y366" s="156"/>
      <c r="Z366" s="156"/>
      <c r="AA366" s="156"/>
      <c r="AB366" s="156"/>
      <c r="AC366" s="156"/>
      <c r="AD366" s="156"/>
      <c r="AE366" s="156"/>
      <c r="AF366" s="156"/>
      <c r="AG366" s="156"/>
      <c r="AH366" s="156"/>
      <c r="AI366" s="156"/>
      <c r="AJ366" s="156"/>
      <c r="AK366" s="156"/>
      <c r="AL366" s="156"/>
      <c r="AM366" s="156"/>
      <c r="AN366" s="156"/>
      <c r="AO366" s="156"/>
      <c r="AP366" s="156"/>
      <c r="AQ366" s="156"/>
      <c r="AS366" s="140"/>
      <c r="AT366" s="140"/>
      <c r="AU366" s="140"/>
      <c r="AV366" s="140"/>
      <c r="AW366" s="140"/>
      <c r="AX366" s="140"/>
      <c r="AY366" s="140"/>
      <c r="AZ366" s="140"/>
      <c r="BA366" s="140"/>
      <c r="BB366" s="140"/>
      <c r="BC366" s="140"/>
      <c r="BD366" s="140"/>
      <c r="BE366" s="140"/>
      <c r="BF366" s="140"/>
      <c r="BG366" s="140"/>
      <c r="BH366" s="140"/>
      <c r="BI366" s="140"/>
      <c r="BJ366" s="140"/>
    </row>
    <row r="367" spans="1:62" s="101" customFormat="1" ht="18" customHeight="1" x14ac:dyDescent="0.25">
      <c r="A367" s="180"/>
      <c r="B367" s="180"/>
      <c r="C367" s="180"/>
      <c r="D367" s="180"/>
      <c r="E367" s="180"/>
      <c r="F367" s="180"/>
      <c r="G367" s="180"/>
      <c r="H367" s="180"/>
      <c r="I367" s="156"/>
      <c r="J367" s="156"/>
      <c r="K367" s="156"/>
      <c r="L367" s="156"/>
      <c r="M367" s="156"/>
      <c r="N367" s="156"/>
      <c r="O367" s="156"/>
      <c r="P367" s="156"/>
      <c r="Q367" s="156"/>
      <c r="R367" s="156"/>
      <c r="S367" s="156"/>
      <c r="T367" s="156"/>
      <c r="U367" s="156"/>
      <c r="V367" s="156"/>
      <c r="W367" s="156"/>
      <c r="X367" s="156"/>
      <c r="Y367" s="156"/>
      <c r="Z367" s="156"/>
      <c r="AA367" s="156"/>
      <c r="AB367" s="156"/>
      <c r="AC367" s="156"/>
      <c r="AD367" s="156"/>
      <c r="AE367" s="156"/>
      <c r="AF367" s="156"/>
      <c r="AG367" s="156"/>
      <c r="AH367" s="156"/>
      <c r="AI367" s="156"/>
      <c r="AJ367" s="156"/>
      <c r="AK367" s="156"/>
      <c r="AL367" s="156"/>
      <c r="AM367" s="156"/>
      <c r="AN367" s="156"/>
      <c r="AO367" s="156"/>
      <c r="AP367" s="156"/>
      <c r="AQ367" s="156"/>
      <c r="AS367" s="140"/>
      <c r="AT367" s="140"/>
      <c r="AU367" s="140"/>
      <c r="AV367" s="140"/>
      <c r="AW367" s="140"/>
      <c r="AX367" s="140"/>
      <c r="AY367" s="140"/>
      <c r="AZ367" s="140"/>
      <c r="BA367" s="140"/>
      <c r="BB367" s="140"/>
      <c r="BC367" s="140"/>
      <c r="BD367" s="140"/>
      <c r="BE367" s="140"/>
      <c r="BF367" s="140"/>
      <c r="BG367" s="140"/>
      <c r="BH367" s="140"/>
      <c r="BI367" s="140"/>
      <c r="BJ367" s="140"/>
    </row>
    <row r="385" spans="1:62" s="101" customFormat="1" ht="18" customHeight="1" x14ac:dyDescent="0.25">
      <c r="A385" s="180"/>
      <c r="B385" s="180"/>
      <c r="C385" s="180"/>
      <c r="D385" s="180"/>
      <c r="E385" s="180"/>
      <c r="F385" s="180"/>
      <c r="G385" s="180"/>
      <c r="H385" s="180"/>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c r="AE385" s="156"/>
      <c r="AF385" s="156"/>
      <c r="AG385" s="156"/>
      <c r="AH385" s="156"/>
      <c r="AI385" s="156"/>
      <c r="AJ385" s="156"/>
      <c r="AK385" s="156"/>
      <c r="AL385" s="156"/>
      <c r="AM385" s="156"/>
      <c r="AN385" s="156"/>
      <c r="AO385" s="156"/>
      <c r="AP385" s="156"/>
      <c r="AQ385" s="156"/>
      <c r="AS385" s="140"/>
      <c r="AT385" s="140"/>
      <c r="AU385" s="140"/>
      <c r="AV385" s="140"/>
      <c r="AW385" s="140"/>
      <c r="AX385" s="140"/>
      <c r="AY385" s="140"/>
      <c r="AZ385" s="140"/>
      <c r="BA385" s="140"/>
      <c r="BB385" s="140"/>
      <c r="BC385" s="140"/>
      <c r="BD385" s="140"/>
      <c r="BE385" s="140"/>
      <c r="BF385" s="140"/>
      <c r="BG385" s="140"/>
      <c r="BH385" s="140"/>
      <c r="BI385" s="140"/>
      <c r="BJ385" s="140"/>
    </row>
    <row r="386" spans="1:62" s="101" customFormat="1" ht="18" customHeight="1" x14ac:dyDescent="0.25">
      <c r="A386" s="180"/>
      <c r="B386" s="180"/>
      <c r="C386" s="180"/>
      <c r="D386" s="180"/>
      <c r="E386" s="180"/>
      <c r="F386" s="180"/>
      <c r="G386" s="180"/>
      <c r="H386" s="180"/>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c r="AE386" s="156"/>
      <c r="AF386" s="156"/>
      <c r="AG386" s="156"/>
      <c r="AH386" s="156"/>
      <c r="AI386" s="156"/>
      <c r="AJ386" s="156"/>
      <c r="AK386" s="156"/>
      <c r="AL386" s="156"/>
      <c r="AM386" s="156"/>
      <c r="AN386" s="156"/>
      <c r="AO386" s="156"/>
      <c r="AP386" s="156"/>
      <c r="AQ386" s="156"/>
      <c r="AS386" s="140"/>
      <c r="AT386" s="140"/>
      <c r="AU386" s="140"/>
      <c r="AV386" s="140"/>
      <c r="AW386" s="140"/>
      <c r="AX386" s="140"/>
      <c r="AY386" s="140"/>
      <c r="AZ386" s="140"/>
      <c r="BA386" s="140"/>
      <c r="BB386" s="140"/>
      <c r="BC386" s="140"/>
      <c r="BD386" s="140"/>
      <c r="BE386" s="140"/>
      <c r="BF386" s="140"/>
      <c r="BG386" s="140"/>
      <c r="BH386" s="140"/>
      <c r="BI386" s="140"/>
      <c r="BJ386" s="140"/>
    </row>
    <row r="387" spans="1:62" s="101" customFormat="1" ht="18" customHeight="1" x14ac:dyDescent="0.25">
      <c r="A387" s="180"/>
      <c r="B387" s="180"/>
      <c r="C387" s="180"/>
      <c r="D387" s="180"/>
      <c r="E387" s="180"/>
      <c r="F387" s="180"/>
      <c r="G387" s="180"/>
      <c r="H387" s="180"/>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c r="AE387" s="156"/>
      <c r="AF387" s="156"/>
      <c r="AG387" s="156"/>
      <c r="AH387" s="156"/>
      <c r="AI387" s="156"/>
      <c r="AJ387" s="156"/>
      <c r="AK387" s="156"/>
      <c r="AL387" s="156"/>
      <c r="AM387" s="156"/>
      <c r="AN387" s="156"/>
      <c r="AO387" s="156"/>
      <c r="AP387" s="156"/>
      <c r="AQ387" s="156"/>
      <c r="AS387" s="140"/>
      <c r="AT387" s="140"/>
      <c r="AU387" s="140"/>
      <c r="AV387" s="140"/>
      <c r="AW387" s="140"/>
      <c r="AX387" s="140"/>
      <c r="AY387" s="140"/>
      <c r="AZ387" s="140"/>
      <c r="BA387" s="140"/>
      <c r="BB387" s="140"/>
      <c r="BC387" s="140"/>
      <c r="BD387" s="140"/>
      <c r="BE387" s="140"/>
      <c r="BF387" s="140"/>
      <c r="BG387" s="140"/>
      <c r="BH387" s="140"/>
      <c r="BI387" s="140"/>
      <c r="BJ387" s="140"/>
    </row>
    <row r="388" spans="1:62" s="101" customFormat="1" ht="18" customHeight="1" x14ac:dyDescent="0.25">
      <c r="A388" s="180"/>
      <c r="B388" s="180"/>
      <c r="C388" s="180"/>
      <c r="D388" s="180"/>
      <c r="E388" s="180"/>
      <c r="F388" s="180"/>
      <c r="G388" s="180"/>
      <c r="H388" s="180"/>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c r="AE388" s="156"/>
      <c r="AF388" s="156"/>
      <c r="AG388" s="156"/>
      <c r="AH388" s="156"/>
      <c r="AI388" s="156"/>
      <c r="AJ388" s="156"/>
      <c r="AK388" s="156"/>
      <c r="AL388" s="156"/>
      <c r="AM388" s="156"/>
      <c r="AN388" s="156"/>
      <c r="AO388" s="156"/>
      <c r="AP388" s="156"/>
      <c r="AQ388" s="156"/>
      <c r="AS388" s="140"/>
      <c r="AT388" s="140"/>
      <c r="AU388" s="140"/>
      <c r="AV388" s="140"/>
      <c r="AW388" s="140"/>
      <c r="AX388" s="140"/>
      <c r="AY388" s="140"/>
      <c r="AZ388" s="140"/>
      <c r="BA388" s="140"/>
      <c r="BB388" s="140"/>
      <c r="BC388" s="140"/>
      <c r="BD388" s="140"/>
      <c r="BE388" s="140"/>
      <c r="BF388" s="140"/>
      <c r="BG388" s="140"/>
      <c r="BH388" s="140"/>
      <c r="BI388" s="140"/>
      <c r="BJ388" s="140"/>
    </row>
    <row r="389" spans="1:62" s="101" customFormat="1" ht="18" customHeight="1" x14ac:dyDescent="0.25">
      <c r="A389" s="180"/>
      <c r="B389" s="180"/>
      <c r="C389" s="180"/>
      <c r="D389" s="180"/>
      <c r="E389" s="180"/>
      <c r="F389" s="180"/>
      <c r="G389" s="180"/>
      <c r="H389" s="180"/>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c r="AE389" s="156"/>
      <c r="AF389" s="156"/>
      <c r="AG389" s="156"/>
      <c r="AH389" s="156"/>
      <c r="AI389" s="156"/>
      <c r="AJ389" s="156"/>
      <c r="AK389" s="156"/>
      <c r="AL389" s="156"/>
      <c r="AM389" s="156"/>
      <c r="AN389" s="156"/>
      <c r="AO389" s="156"/>
      <c r="AP389" s="156"/>
      <c r="AQ389" s="156"/>
      <c r="AS389" s="140"/>
      <c r="AT389" s="140"/>
      <c r="AU389" s="140"/>
      <c r="AV389" s="140"/>
      <c r="AW389" s="140"/>
      <c r="AX389" s="140"/>
      <c r="AY389" s="140"/>
      <c r="AZ389" s="140"/>
      <c r="BA389" s="140"/>
      <c r="BB389" s="140"/>
      <c r="BC389" s="140"/>
      <c r="BD389" s="140"/>
      <c r="BE389" s="140"/>
      <c r="BF389" s="140"/>
      <c r="BG389" s="140"/>
      <c r="BH389" s="140"/>
      <c r="BI389" s="140"/>
      <c r="BJ389" s="140"/>
    </row>
    <row r="390" spans="1:62" s="101" customFormat="1" ht="18" customHeight="1" x14ac:dyDescent="0.25">
      <c r="A390" s="180"/>
      <c r="B390" s="180"/>
      <c r="C390" s="180"/>
      <c r="D390" s="180"/>
      <c r="E390" s="180"/>
      <c r="F390" s="180"/>
      <c r="G390" s="180"/>
      <c r="H390" s="180"/>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c r="AE390" s="156"/>
      <c r="AF390" s="156"/>
      <c r="AG390" s="156"/>
      <c r="AH390" s="156"/>
      <c r="AI390" s="156"/>
      <c r="AJ390" s="156"/>
      <c r="AK390" s="156"/>
      <c r="AL390" s="156"/>
      <c r="AM390" s="156"/>
      <c r="AN390" s="156"/>
      <c r="AO390" s="156"/>
      <c r="AP390" s="156"/>
      <c r="AQ390" s="156"/>
      <c r="AS390" s="140"/>
      <c r="AT390" s="140"/>
      <c r="AU390" s="140"/>
      <c r="AV390" s="140"/>
      <c r="AW390" s="140"/>
      <c r="AX390" s="140"/>
      <c r="AY390" s="140"/>
      <c r="AZ390" s="140"/>
      <c r="BA390" s="140"/>
      <c r="BB390" s="140"/>
      <c r="BC390" s="140"/>
      <c r="BD390" s="140"/>
      <c r="BE390" s="140"/>
      <c r="BF390" s="140"/>
      <c r="BG390" s="140"/>
      <c r="BH390" s="140"/>
      <c r="BI390" s="140"/>
      <c r="BJ390" s="140"/>
    </row>
    <row r="391" spans="1:62" s="101" customFormat="1" ht="18" customHeight="1" x14ac:dyDescent="0.25">
      <c r="A391" s="180"/>
      <c r="B391" s="180"/>
      <c r="C391" s="180"/>
      <c r="D391" s="180"/>
      <c r="E391" s="180"/>
      <c r="F391" s="180"/>
      <c r="G391" s="180"/>
      <c r="H391" s="180"/>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c r="AE391" s="156"/>
      <c r="AF391" s="156"/>
      <c r="AG391" s="156"/>
      <c r="AH391" s="156"/>
      <c r="AI391" s="156"/>
      <c r="AJ391" s="156"/>
      <c r="AK391" s="156"/>
      <c r="AL391" s="156"/>
      <c r="AM391" s="156"/>
      <c r="AN391" s="156"/>
      <c r="AO391" s="156"/>
      <c r="AP391" s="156"/>
      <c r="AQ391" s="156"/>
      <c r="AS391" s="140"/>
      <c r="AT391" s="140"/>
      <c r="AU391" s="140"/>
      <c r="AV391" s="140"/>
      <c r="AW391" s="140"/>
      <c r="AX391" s="140"/>
      <c r="AY391" s="140"/>
      <c r="AZ391" s="140"/>
      <c r="BA391" s="140"/>
      <c r="BB391" s="140"/>
      <c r="BC391" s="140"/>
      <c r="BD391" s="140"/>
      <c r="BE391" s="140"/>
      <c r="BF391" s="140"/>
      <c r="BG391" s="140"/>
      <c r="BH391" s="140"/>
      <c r="BI391" s="140"/>
      <c r="BJ391" s="140"/>
    </row>
    <row r="409" spans="1:62" s="101" customFormat="1" ht="18" customHeight="1" x14ac:dyDescent="0.25">
      <c r="A409" s="180"/>
      <c r="B409" s="180"/>
      <c r="C409" s="180"/>
      <c r="D409" s="180"/>
      <c r="E409" s="180"/>
      <c r="F409" s="180"/>
      <c r="G409" s="180"/>
      <c r="H409" s="180"/>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S409" s="140"/>
      <c r="AT409" s="140"/>
      <c r="AU409" s="140"/>
      <c r="AV409" s="140"/>
      <c r="AW409" s="140"/>
      <c r="AX409" s="140"/>
      <c r="AY409" s="140"/>
      <c r="AZ409" s="140"/>
      <c r="BA409" s="140"/>
      <c r="BB409" s="140"/>
      <c r="BC409" s="140"/>
      <c r="BD409" s="140"/>
      <c r="BE409" s="140"/>
      <c r="BF409" s="140"/>
      <c r="BG409" s="140"/>
      <c r="BH409" s="140"/>
      <c r="BI409" s="140"/>
      <c r="BJ409" s="140"/>
    </row>
    <row r="410" spans="1:62" s="101" customFormat="1" ht="18" customHeight="1" x14ac:dyDescent="0.25">
      <c r="A410" s="180"/>
      <c r="B410" s="180"/>
      <c r="C410" s="180"/>
      <c r="D410" s="180"/>
      <c r="E410" s="180"/>
      <c r="F410" s="180"/>
      <c r="G410" s="180"/>
      <c r="H410" s="180"/>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S410" s="140"/>
      <c r="AT410" s="140"/>
      <c r="AU410" s="140"/>
      <c r="AV410" s="140"/>
      <c r="AW410" s="140"/>
      <c r="AX410" s="140"/>
      <c r="AY410" s="140"/>
      <c r="AZ410" s="140"/>
      <c r="BA410" s="140"/>
      <c r="BB410" s="140"/>
      <c r="BC410" s="140"/>
      <c r="BD410" s="140"/>
      <c r="BE410" s="140"/>
      <c r="BF410" s="140"/>
      <c r="BG410" s="140"/>
      <c r="BH410" s="140"/>
      <c r="BI410" s="140"/>
      <c r="BJ410" s="140"/>
    </row>
    <row r="411" spans="1:62" s="101" customFormat="1" ht="18" customHeight="1" x14ac:dyDescent="0.25">
      <c r="A411" s="180"/>
      <c r="B411" s="180"/>
      <c r="C411" s="180"/>
      <c r="D411" s="180"/>
      <c r="E411" s="180"/>
      <c r="F411" s="180"/>
      <c r="G411" s="180"/>
      <c r="H411" s="180"/>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S411" s="140"/>
      <c r="AT411" s="140"/>
      <c r="AU411" s="140"/>
      <c r="AV411" s="140"/>
      <c r="AW411" s="140"/>
      <c r="AX411" s="140"/>
      <c r="AY411" s="140"/>
      <c r="AZ411" s="140"/>
      <c r="BA411" s="140"/>
      <c r="BB411" s="140"/>
      <c r="BC411" s="140"/>
      <c r="BD411" s="140"/>
      <c r="BE411" s="140"/>
      <c r="BF411" s="140"/>
      <c r="BG411" s="140"/>
      <c r="BH411" s="140"/>
      <c r="BI411" s="140"/>
      <c r="BJ411" s="140"/>
    </row>
    <row r="412" spans="1:62" s="101" customFormat="1" ht="18" customHeight="1" x14ac:dyDescent="0.25">
      <c r="A412" s="180"/>
      <c r="B412" s="180"/>
      <c r="C412" s="180"/>
      <c r="D412" s="180"/>
      <c r="E412" s="180"/>
      <c r="F412" s="180"/>
      <c r="G412" s="180"/>
      <c r="H412" s="180"/>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S412" s="140"/>
      <c r="AT412" s="140"/>
      <c r="AU412" s="140"/>
      <c r="AV412" s="140"/>
      <c r="AW412" s="140"/>
      <c r="AX412" s="140"/>
      <c r="AY412" s="140"/>
      <c r="AZ412" s="140"/>
      <c r="BA412" s="140"/>
      <c r="BB412" s="140"/>
      <c r="BC412" s="140"/>
      <c r="BD412" s="140"/>
      <c r="BE412" s="140"/>
      <c r="BF412" s="140"/>
      <c r="BG412" s="140"/>
      <c r="BH412" s="140"/>
      <c r="BI412" s="140"/>
      <c r="BJ412" s="140"/>
    </row>
    <row r="413" spans="1:62" s="101" customFormat="1" ht="18" customHeight="1" x14ac:dyDescent="0.25">
      <c r="A413" s="180"/>
      <c r="B413" s="180"/>
      <c r="C413" s="180"/>
      <c r="D413" s="180"/>
      <c r="E413" s="180"/>
      <c r="F413" s="180"/>
      <c r="G413" s="180"/>
      <c r="H413" s="180"/>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S413" s="140"/>
      <c r="AT413" s="140"/>
      <c r="AU413" s="140"/>
      <c r="AV413" s="140"/>
      <c r="AW413" s="140"/>
      <c r="AX413" s="140"/>
      <c r="AY413" s="140"/>
      <c r="AZ413" s="140"/>
      <c r="BA413" s="140"/>
      <c r="BB413" s="140"/>
      <c r="BC413" s="140"/>
      <c r="BD413" s="140"/>
      <c r="BE413" s="140"/>
      <c r="BF413" s="140"/>
      <c r="BG413" s="140"/>
      <c r="BH413" s="140"/>
      <c r="BI413" s="140"/>
      <c r="BJ413" s="140"/>
    </row>
    <row r="414" spans="1:62" s="101" customFormat="1" ht="18" customHeight="1" x14ac:dyDescent="0.25">
      <c r="A414" s="180"/>
      <c r="B414" s="180"/>
      <c r="C414" s="180"/>
      <c r="D414" s="180"/>
      <c r="E414" s="180"/>
      <c r="F414" s="180"/>
      <c r="G414" s="180"/>
      <c r="H414" s="180"/>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S414" s="140"/>
      <c r="AT414" s="140"/>
      <c r="AU414" s="140"/>
      <c r="AV414" s="140"/>
      <c r="AW414" s="140"/>
      <c r="AX414" s="140"/>
      <c r="AY414" s="140"/>
      <c r="AZ414" s="140"/>
      <c r="BA414" s="140"/>
      <c r="BB414" s="140"/>
      <c r="BC414" s="140"/>
      <c r="BD414" s="140"/>
      <c r="BE414" s="140"/>
      <c r="BF414" s="140"/>
      <c r="BG414" s="140"/>
      <c r="BH414" s="140"/>
      <c r="BI414" s="140"/>
      <c r="BJ414" s="140"/>
    </row>
    <row r="415" spans="1:62" s="101" customFormat="1" ht="18" customHeight="1" x14ac:dyDescent="0.25">
      <c r="A415" s="180"/>
      <c r="B415" s="180"/>
      <c r="C415" s="180"/>
      <c r="D415" s="180"/>
      <c r="E415" s="180"/>
      <c r="F415" s="180"/>
      <c r="G415" s="180"/>
      <c r="H415" s="180"/>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S415" s="140"/>
      <c r="AT415" s="140"/>
      <c r="AU415" s="140"/>
      <c r="AV415" s="140"/>
      <c r="AW415" s="140"/>
      <c r="AX415" s="140"/>
      <c r="AY415" s="140"/>
      <c r="AZ415" s="140"/>
      <c r="BA415" s="140"/>
      <c r="BB415" s="140"/>
      <c r="BC415" s="140"/>
      <c r="BD415" s="140"/>
      <c r="BE415" s="140"/>
      <c r="BF415" s="140"/>
      <c r="BG415" s="140"/>
      <c r="BH415" s="140"/>
      <c r="BI415" s="140"/>
      <c r="BJ415" s="140"/>
    </row>
    <row r="433" spans="1:62" s="101" customFormat="1" ht="18" customHeight="1" x14ac:dyDescent="0.25">
      <c r="A433" s="180"/>
      <c r="B433" s="180"/>
      <c r="C433" s="180"/>
      <c r="D433" s="180"/>
      <c r="E433" s="180"/>
      <c r="F433" s="180"/>
      <c r="G433" s="180"/>
      <c r="H433" s="180"/>
      <c r="I433" s="156"/>
      <c r="J433" s="156"/>
      <c r="K433" s="156"/>
      <c r="L433" s="156"/>
      <c r="M433" s="156"/>
      <c r="N433" s="156"/>
      <c r="O433" s="156"/>
      <c r="P433" s="156"/>
      <c r="Q433" s="156"/>
      <c r="R433" s="156"/>
      <c r="S433" s="156"/>
      <c r="T433" s="156"/>
      <c r="U433" s="156"/>
      <c r="V433" s="156"/>
      <c r="W433" s="156"/>
      <c r="X433" s="156"/>
      <c r="Y433" s="156"/>
      <c r="Z433" s="156"/>
      <c r="AA433" s="156"/>
      <c r="AB433" s="156"/>
      <c r="AC433" s="156"/>
      <c r="AD433" s="156"/>
      <c r="AE433" s="156"/>
      <c r="AF433" s="156"/>
      <c r="AG433" s="156"/>
      <c r="AH433" s="156"/>
      <c r="AI433" s="156"/>
      <c r="AJ433" s="156"/>
      <c r="AK433" s="156"/>
      <c r="AL433" s="156"/>
      <c r="AM433" s="156"/>
      <c r="AN433" s="156"/>
      <c r="AO433" s="156"/>
      <c r="AP433" s="156"/>
      <c r="AQ433" s="156"/>
      <c r="AS433" s="140"/>
      <c r="AT433" s="140"/>
      <c r="AU433" s="140"/>
      <c r="AV433" s="140"/>
      <c r="AW433" s="140"/>
      <c r="AX433" s="140"/>
      <c r="AY433" s="140"/>
      <c r="AZ433" s="140"/>
      <c r="BA433" s="140"/>
      <c r="BB433" s="140"/>
      <c r="BC433" s="140"/>
      <c r="BD433" s="140"/>
      <c r="BE433" s="140"/>
      <c r="BF433" s="140"/>
      <c r="BG433" s="140"/>
      <c r="BH433" s="140"/>
      <c r="BI433" s="140"/>
      <c r="BJ433" s="140"/>
    </row>
    <row r="434" spans="1:62" s="101" customFormat="1" ht="18" customHeight="1" x14ac:dyDescent="0.25">
      <c r="A434" s="180"/>
      <c r="B434" s="180"/>
      <c r="C434" s="180"/>
      <c r="D434" s="180"/>
      <c r="E434" s="180"/>
      <c r="F434" s="180"/>
      <c r="G434" s="180"/>
      <c r="H434" s="180"/>
      <c r="I434" s="156"/>
      <c r="J434" s="156"/>
      <c r="K434" s="156"/>
      <c r="L434" s="156"/>
      <c r="M434" s="156"/>
      <c r="N434" s="156"/>
      <c r="O434" s="156"/>
      <c r="P434" s="156"/>
      <c r="Q434" s="156"/>
      <c r="R434" s="156"/>
      <c r="S434" s="156"/>
      <c r="T434" s="156"/>
      <c r="U434" s="156"/>
      <c r="V434" s="156"/>
      <c r="W434" s="156"/>
      <c r="X434" s="156"/>
      <c r="Y434" s="156"/>
      <c r="Z434" s="156"/>
      <c r="AA434" s="156"/>
      <c r="AB434" s="156"/>
      <c r="AC434" s="156"/>
      <c r="AD434" s="156"/>
      <c r="AE434" s="156"/>
      <c r="AF434" s="156"/>
      <c r="AG434" s="156"/>
      <c r="AH434" s="156"/>
      <c r="AI434" s="156"/>
      <c r="AJ434" s="156"/>
      <c r="AK434" s="156"/>
      <c r="AL434" s="156"/>
      <c r="AM434" s="156"/>
      <c r="AN434" s="156"/>
      <c r="AO434" s="156"/>
      <c r="AP434" s="156"/>
      <c r="AQ434" s="156"/>
      <c r="AS434" s="140"/>
      <c r="AT434" s="140"/>
      <c r="AU434" s="140"/>
      <c r="AV434" s="140"/>
      <c r="AW434" s="140"/>
      <c r="AX434" s="140"/>
      <c r="AY434" s="140"/>
      <c r="AZ434" s="140"/>
      <c r="BA434" s="140"/>
      <c r="BB434" s="140"/>
      <c r="BC434" s="140"/>
      <c r="BD434" s="140"/>
      <c r="BE434" s="140"/>
      <c r="BF434" s="140"/>
      <c r="BG434" s="140"/>
      <c r="BH434" s="140"/>
      <c r="BI434" s="140"/>
      <c r="BJ434" s="140"/>
    </row>
    <row r="435" spans="1:62" s="101" customFormat="1" ht="18" customHeight="1" x14ac:dyDescent="0.25">
      <c r="A435" s="180"/>
      <c r="B435" s="180"/>
      <c r="C435" s="180"/>
      <c r="D435" s="180"/>
      <c r="E435" s="180"/>
      <c r="F435" s="180"/>
      <c r="G435" s="180"/>
      <c r="H435" s="180"/>
      <c r="I435" s="156"/>
      <c r="J435" s="156"/>
      <c r="K435" s="156"/>
      <c r="L435" s="156"/>
      <c r="M435" s="156"/>
      <c r="N435" s="156"/>
      <c r="O435" s="156"/>
      <c r="P435" s="156"/>
      <c r="Q435" s="156"/>
      <c r="R435" s="156"/>
      <c r="S435" s="156"/>
      <c r="T435" s="156"/>
      <c r="U435" s="156"/>
      <c r="V435" s="156"/>
      <c r="W435" s="156"/>
      <c r="X435" s="156"/>
      <c r="Y435" s="156"/>
      <c r="Z435" s="156"/>
      <c r="AA435" s="156"/>
      <c r="AB435" s="156"/>
      <c r="AC435" s="156"/>
      <c r="AD435" s="156"/>
      <c r="AE435" s="156"/>
      <c r="AF435" s="156"/>
      <c r="AG435" s="156"/>
      <c r="AH435" s="156"/>
      <c r="AI435" s="156"/>
      <c r="AJ435" s="156"/>
      <c r="AK435" s="156"/>
      <c r="AL435" s="156"/>
      <c r="AM435" s="156"/>
      <c r="AN435" s="156"/>
      <c r="AO435" s="156"/>
      <c r="AP435" s="156"/>
      <c r="AQ435" s="156"/>
      <c r="AS435" s="140"/>
      <c r="AT435" s="140"/>
      <c r="AU435" s="140"/>
      <c r="AV435" s="140"/>
      <c r="AW435" s="140"/>
      <c r="AX435" s="140"/>
      <c r="AY435" s="140"/>
      <c r="AZ435" s="140"/>
      <c r="BA435" s="140"/>
      <c r="BB435" s="140"/>
      <c r="BC435" s="140"/>
      <c r="BD435" s="140"/>
      <c r="BE435" s="140"/>
      <c r="BF435" s="140"/>
      <c r="BG435" s="140"/>
      <c r="BH435" s="140"/>
      <c r="BI435" s="140"/>
      <c r="BJ435" s="140"/>
    </row>
    <row r="436" spans="1:62" s="101" customFormat="1" ht="18" customHeight="1" x14ac:dyDescent="0.25">
      <c r="A436" s="180"/>
      <c r="B436" s="180"/>
      <c r="C436" s="180"/>
      <c r="D436" s="180"/>
      <c r="E436" s="180"/>
      <c r="F436" s="180"/>
      <c r="G436" s="180"/>
      <c r="H436" s="180"/>
      <c r="I436" s="156"/>
      <c r="J436" s="156"/>
      <c r="K436" s="156"/>
      <c r="L436" s="156"/>
      <c r="M436" s="156"/>
      <c r="N436" s="156"/>
      <c r="O436" s="156"/>
      <c r="P436" s="156"/>
      <c r="Q436" s="156"/>
      <c r="R436" s="156"/>
      <c r="S436" s="156"/>
      <c r="T436" s="156"/>
      <c r="U436" s="156"/>
      <c r="V436" s="156"/>
      <c r="W436" s="156"/>
      <c r="X436" s="156"/>
      <c r="Y436" s="156"/>
      <c r="Z436" s="156"/>
      <c r="AA436" s="156"/>
      <c r="AB436" s="156"/>
      <c r="AC436" s="156"/>
      <c r="AD436" s="156"/>
      <c r="AE436" s="156"/>
      <c r="AF436" s="156"/>
      <c r="AG436" s="156"/>
      <c r="AH436" s="156"/>
      <c r="AI436" s="156"/>
      <c r="AJ436" s="156"/>
      <c r="AK436" s="156"/>
      <c r="AL436" s="156"/>
      <c r="AM436" s="156"/>
      <c r="AN436" s="156"/>
      <c r="AO436" s="156"/>
      <c r="AP436" s="156"/>
      <c r="AQ436" s="156"/>
      <c r="AS436" s="140"/>
      <c r="AT436" s="140"/>
      <c r="AU436" s="140"/>
      <c r="AV436" s="140"/>
      <c r="AW436" s="140"/>
      <c r="AX436" s="140"/>
      <c r="AY436" s="140"/>
      <c r="AZ436" s="140"/>
      <c r="BA436" s="140"/>
      <c r="BB436" s="140"/>
      <c r="BC436" s="140"/>
      <c r="BD436" s="140"/>
      <c r="BE436" s="140"/>
      <c r="BF436" s="140"/>
      <c r="BG436" s="140"/>
      <c r="BH436" s="140"/>
      <c r="BI436" s="140"/>
      <c r="BJ436" s="140"/>
    </row>
    <row r="437" spans="1:62" s="101" customFormat="1" ht="18" customHeight="1" x14ac:dyDescent="0.25">
      <c r="A437" s="180"/>
      <c r="B437" s="180"/>
      <c r="C437" s="180"/>
      <c r="D437" s="180"/>
      <c r="E437" s="180"/>
      <c r="F437" s="180"/>
      <c r="G437" s="180"/>
      <c r="H437" s="180"/>
      <c r="I437" s="156"/>
      <c r="J437" s="156"/>
      <c r="K437" s="156"/>
      <c r="L437" s="156"/>
      <c r="M437" s="156"/>
      <c r="N437" s="156"/>
      <c r="O437" s="156"/>
      <c r="P437" s="156"/>
      <c r="Q437" s="156"/>
      <c r="R437" s="156"/>
      <c r="S437" s="156"/>
      <c r="T437" s="156"/>
      <c r="U437" s="156"/>
      <c r="V437" s="156"/>
      <c r="W437" s="156"/>
      <c r="X437" s="156"/>
      <c r="Y437" s="156"/>
      <c r="Z437" s="156"/>
      <c r="AA437" s="156"/>
      <c r="AB437" s="156"/>
      <c r="AC437" s="156"/>
      <c r="AD437" s="156"/>
      <c r="AE437" s="156"/>
      <c r="AF437" s="156"/>
      <c r="AG437" s="156"/>
      <c r="AH437" s="156"/>
      <c r="AI437" s="156"/>
      <c r="AJ437" s="156"/>
      <c r="AK437" s="156"/>
      <c r="AL437" s="156"/>
      <c r="AM437" s="156"/>
      <c r="AN437" s="156"/>
      <c r="AO437" s="156"/>
      <c r="AP437" s="156"/>
      <c r="AQ437" s="156"/>
      <c r="AS437" s="140"/>
      <c r="AT437" s="140"/>
      <c r="AU437" s="140"/>
      <c r="AV437" s="140"/>
      <c r="AW437" s="140"/>
      <c r="AX437" s="140"/>
      <c r="AY437" s="140"/>
      <c r="AZ437" s="140"/>
      <c r="BA437" s="140"/>
      <c r="BB437" s="140"/>
      <c r="BC437" s="140"/>
      <c r="BD437" s="140"/>
      <c r="BE437" s="140"/>
      <c r="BF437" s="140"/>
      <c r="BG437" s="140"/>
      <c r="BH437" s="140"/>
      <c r="BI437" s="140"/>
      <c r="BJ437" s="140"/>
    </row>
    <row r="438" spans="1:62" s="101" customFormat="1" ht="18" customHeight="1" x14ac:dyDescent="0.25">
      <c r="A438" s="180"/>
      <c r="B438" s="180"/>
      <c r="C438" s="180"/>
      <c r="D438" s="180"/>
      <c r="E438" s="180"/>
      <c r="F438" s="180"/>
      <c r="G438" s="180"/>
      <c r="H438" s="180"/>
      <c r="I438" s="156"/>
      <c r="J438" s="156"/>
      <c r="K438" s="156"/>
      <c r="L438" s="156"/>
      <c r="M438" s="156"/>
      <c r="N438" s="156"/>
      <c r="O438" s="156"/>
      <c r="P438" s="156"/>
      <c r="Q438" s="156"/>
      <c r="R438" s="156"/>
      <c r="S438" s="156"/>
      <c r="T438" s="156"/>
      <c r="U438" s="156"/>
      <c r="V438" s="156"/>
      <c r="W438" s="156"/>
      <c r="X438" s="156"/>
      <c r="Y438" s="156"/>
      <c r="Z438" s="156"/>
      <c r="AA438" s="156"/>
      <c r="AB438" s="156"/>
      <c r="AC438" s="156"/>
      <c r="AD438" s="156"/>
      <c r="AE438" s="156"/>
      <c r="AF438" s="156"/>
      <c r="AG438" s="156"/>
      <c r="AH438" s="156"/>
      <c r="AI438" s="156"/>
      <c r="AJ438" s="156"/>
      <c r="AK438" s="156"/>
      <c r="AL438" s="156"/>
      <c r="AM438" s="156"/>
      <c r="AN438" s="156"/>
      <c r="AO438" s="156"/>
      <c r="AP438" s="156"/>
      <c r="AQ438" s="156"/>
      <c r="AS438" s="140"/>
      <c r="AT438" s="140"/>
      <c r="AU438" s="140"/>
      <c r="AV438" s="140"/>
      <c r="AW438" s="140"/>
      <c r="AX438" s="140"/>
      <c r="AY438" s="140"/>
      <c r="AZ438" s="140"/>
      <c r="BA438" s="140"/>
      <c r="BB438" s="140"/>
      <c r="BC438" s="140"/>
      <c r="BD438" s="140"/>
      <c r="BE438" s="140"/>
      <c r="BF438" s="140"/>
      <c r="BG438" s="140"/>
      <c r="BH438" s="140"/>
      <c r="BI438" s="140"/>
      <c r="BJ438" s="140"/>
    </row>
    <row r="439" spans="1:62" s="101" customFormat="1" ht="18" customHeight="1" x14ac:dyDescent="0.25">
      <c r="A439" s="180"/>
      <c r="B439" s="180"/>
      <c r="C439" s="180"/>
      <c r="D439" s="180"/>
      <c r="E439" s="180"/>
      <c r="F439" s="180"/>
      <c r="G439" s="180"/>
      <c r="H439" s="180"/>
      <c r="I439" s="156"/>
      <c r="J439" s="156"/>
      <c r="K439" s="156"/>
      <c r="L439" s="156"/>
      <c r="M439" s="156"/>
      <c r="N439" s="156"/>
      <c r="O439" s="156"/>
      <c r="P439" s="156"/>
      <c r="Q439" s="156"/>
      <c r="R439" s="156"/>
      <c r="S439" s="156"/>
      <c r="T439" s="156"/>
      <c r="U439" s="156"/>
      <c r="V439" s="156"/>
      <c r="W439" s="156"/>
      <c r="X439" s="156"/>
      <c r="Y439" s="156"/>
      <c r="Z439" s="156"/>
      <c r="AA439" s="156"/>
      <c r="AB439" s="156"/>
      <c r="AC439" s="156"/>
      <c r="AD439" s="156"/>
      <c r="AE439" s="156"/>
      <c r="AF439" s="156"/>
      <c r="AG439" s="156"/>
      <c r="AH439" s="156"/>
      <c r="AI439" s="156"/>
      <c r="AJ439" s="156"/>
      <c r="AK439" s="156"/>
      <c r="AL439" s="156"/>
      <c r="AM439" s="156"/>
      <c r="AN439" s="156"/>
      <c r="AO439" s="156"/>
      <c r="AP439" s="156"/>
      <c r="AQ439" s="156"/>
      <c r="AS439" s="140"/>
      <c r="AT439" s="140"/>
      <c r="AU439" s="140"/>
      <c r="AV439" s="140"/>
      <c r="AW439" s="140"/>
      <c r="AX439" s="140"/>
      <c r="AY439" s="140"/>
      <c r="AZ439" s="140"/>
      <c r="BA439" s="140"/>
      <c r="BB439" s="140"/>
      <c r="BC439" s="140"/>
      <c r="BD439" s="140"/>
      <c r="BE439" s="140"/>
      <c r="BF439" s="140"/>
      <c r="BG439" s="140"/>
      <c r="BH439" s="140"/>
      <c r="BI439" s="140"/>
      <c r="BJ439" s="140"/>
    </row>
    <row r="457" spans="1:62" s="101" customFormat="1" ht="18" customHeight="1" x14ac:dyDescent="0.25">
      <c r="A457" s="180"/>
      <c r="B457" s="180"/>
      <c r="C457" s="180"/>
      <c r="D457" s="180"/>
      <c r="E457" s="180"/>
      <c r="F457" s="180"/>
      <c r="G457" s="180"/>
      <c r="H457" s="180"/>
      <c r="I457" s="156"/>
      <c r="J457" s="156"/>
      <c r="K457" s="156"/>
      <c r="L457" s="156"/>
      <c r="M457" s="156"/>
      <c r="N457" s="156"/>
      <c r="O457" s="156"/>
      <c r="P457" s="156"/>
      <c r="Q457" s="156"/>
      <c r="R457" s="156"/>
      <c r="S457" s="156"/>
      <c r="T457" s="156"/>
      <c r="U457" s="156"/>
      <c r="V457" s="156"/>
      <c r="W457" s="156"/>
      <c r="X457" s="156"/>
      <c r="Y457" s="156"/>
      <c r="Z457" s="156"/>
      <c r="AA457" s="156"/>
      <c r="AB457" s="156"/>
      <c r="AC457" s="156"/>
      <c r="AD457" s="156"/>
      <c r="AE457" s="156"/>
      <c r="AF457" s="156"/>
      <c r="AG457" s="156"/>
      <c r="AH457" s="156"/>
      <c r="AI457" s="156"/>
      <c r="AJ457" s="156"/>
      <c r="AK457" s="156"/>
      <c r="AL457" s="156"/>
      <c r="AM457" s="156"/>
      <c r="AN457" s="156"/>
      <c r="AO457" s="156"/>
      <c r="AP457" s="156"/>
      <c r="AQ457" s="156"/>
      <c r="AS457" s="140"/>
      <c r="AT457" s="140"/>
      <c r="AU457" s="140"/>
      <c r="AV457" s="140"/>
      <c r="AW457" s="140"/>
      <c r="AX457" s="140"/>
      <c r="AY457" s="140"/>
      <c r="AZ457" s="140"/>
      <c r="BA457" s="140"/>
      <c r="BB457" s="140"/>
      <c r="BC457" s="140"/>
      <c r="BD457" s="140"/>
      <c r="BE457" s="140"/>
      <c r="BF457" s="140"/>
      <c r="BG457" s="140"/>
      <c r="BH457" s="140"/>
      <c r="BI457" s="140"/>
      <c r="BJ457" s="140"/>
    </row>
    <row r="458" spans="1:62" s="101" customFormat="1" ht="18" customHeight="1" x14ac:dyDescent="0.25">
      <c r="A458" s="180"/>
      <c r="B458" s="180"/>
      <c r="C458" s="180"/>
      <c r="D458" s="180"/>
      <c r="E458" s="180"/>
      <c r="F458" s="180"/>
      <c r="G458" s="180"/>
      <c r="H458" s="180"/>
      <c r="I458" s="156"/>
      <c r="J458" s="156"/>
      <c r="K458" s="156"/>
      <c r="L458" s="156"/>
      <c r="M458" s="156"/>
      <c r="N458" s="156"/>
      <c r="O458" s="156"/>
      <c r="P458" s="156"/>
      <c r="Q458" s="156"/>
      <c r="R458" s="156"/>
      <c r="S458" s="156"/>
      <c r="T458" s="156"/>
      <c r="U458" s="156"/>
      <c r="V458" s="156"/>
      <c r="W458" s="156"/>
      <c r="X458" s="156"/>
      <c r="Y458" s="156"/>
      <c r="Z458" s="156"/>
      <c r="AA458" s="156"/>
      <c r="AB458" s="156"/>
      <c r="AC458" s="156"/>
      <c r="AD458" s="156"/>
      <c r="AE458" s="156"/>
      <c r="AF458" s="156"/>
      <c r="AG458" s="156"/>
      <c r="AH458" s="156"/>
      <c r="AI458" s="156"/>
      <c r="AJ458" s="156"/>
      <c r="AK458" s="156"/>
      <c r="AL458" s="156"/>
      <c r="AM458" s="156"/>
      <c r="AN458" s="156"/>
      <c r="AO458" s="156"/>
      <c r="AP458" s="156"/>
      <c r="AQ458" s="156"/>
      <c r="AS458" s="140"/>
      <c r="AT458" s="140"/>
      <c r="AU458" s="140"/>
      <c r="AV458" s="140"/>
      <c r="AW458" s="140"/>
      <c r="AX458" s="140"/>
      <c r="AY458" s="140"/>
      <c r="AZ458" s="140"/>
      <c r="BA458" s="140"/>
      <c r="BB458" s="140"/>
      <c r="BC458" s="140"/>
      <c r="BD458" s="140"/>
      <c r="BE458" s="140"/>
      <c r="BF458" s="140"/>
      <c r="BG458" s="140"/>
      <c r="BH458" s="140"/>
      <c r="BI458" s="140"/>
      <c r="BJ458" s="140"/>
    </row>
    <row r="459" spans="1:62" s="101" customFormat="1" ht="18" customHeight="1" x14ac:dyDescent="0.25">
      <c r="A459" s="180"/>
      <c r="B459" s="180"/>
      <c r="C459" s="180"/>
      <c r="D459" s="180"/>
      <c r="E459" s="180"/>
      <c r="F459" s="180"/>
      <c r="G459" s="180"/>
      <c r="H459" s="180"/>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F459" s="156"/>
      <c r="AG459" s="156"/>
      <c r="AH459" s="156"/>
      <c r="AI459" s="156"/>
      <c r="AJ459" s="156"/>
      <c r="AK459" s="156"/>
      <c r="AL459" s="156"/>
      <c r="AM459" s="156"/>
      <c r="AN459" s="156"/>
      <c r="AO459" s="156"/>
      <c r="AP459" s="156"/>
      <c r="AQ459" s="156"/>
      <c r="AS459" s="140"/>
      <c r="AT459" s="140"/>
      <c r="AU459" s="140"/>
      <c r="AV459" s="140"/>
      <c r="AW459" s="140"/>
      <c r="AX459" s="140"/>
      <c r="AY459" s="140"/>
      <c r="AZ459" s="140"/>
      <c r="BA459" s="140"/>
      <c r="BB459" s="140"/>
      <c r="BC459" s="140"/>
      <c r="BD459" s="140"/>
      <c r="BE459" s="140"/>
      <c r="BF459" s="140"/>
      <c r="BG459" s="140"/>
      <c r="BH459" s="140"/>
      <c r="BI459" s="140"/>
      <c r="BJ459" s="140"/>
    </row>
    <row r="460" spans="1:62" s="101" customFormat="1" ht="18" customHeight="1" x14ac:dyDescent="0.25">
      <c r="A460" s="180"/>
      <c r="B460" s="180"/>
      <c r="C460" s="180"/>
      <c r="D460" s="180"/>
      <c r="E460" s="180"/>
      <c r="F460" s="180"/>
      <c r="G460" s="180"/>
      <c r="H460" s="180"/>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S460" s="140"/>
      <c r="AT460" s="140"/>
      <c r="AU460" s="140"/>
      <c r="AV460" s="140"/>
      <c r="AW460" s="140"/>
      <c r="AX460" s="140"/>
      <c r="AY460" s="140"/>
      <c r="AZ460" s="140"/>
      <c r="BA460" s="140"/>
      <c r="BB460" s="140"/>
      <c r="BC460" s="140"/>
      <c r="BD460" s="140"/>
      <c r="BE460" s="140"/>
      <c r="BF460" s="140"/>
      <c r="BG460" s="140"/>
      <c r="BH460" s="140"/>
      <c r="BI460" s="140"/>
      <c r="BJ460" s="140"/>
    </row>
    <row r="461" spans="1:62" s="101" customFormat="1" ht="18" customHeight="1" x14ac:dyDescent="0.25">
      <c r="A461" s="180"/>
      <c r="B461" s="180"/>
      <c r="C461" s="180"/>
      <c r="D461" s="180"/>
      <c r="E461" s="180"/>
      <c r="F461" s="180"/>
      <c r="G461" s="180"/>
      <c r="H461" s="180"/>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S461" s="140"/>
      <c r="AT461" s="140"/>
      <c r="AU461" s="140"/>
      <c r="AV461" s="140"/>
      <c r="AW461" s="140"/>
      <c r="AX461" s="140"/>
      <c r="AY461" s="140"/>
      <c r="AZ461" s="140"/>
      <c r="BA461" s="140"/>
      <c r="BB461" s="140"/>
      <c r="BC461" s="140"/>
      <c r="BD461" s="140"/>
      <c r="BE461" s="140"/>
      <c r="BF461" s="140"/>
      <c r="BG461" s="140"/>
      <c r="BH461" s="140"/>
      <c r="BI461" s="140"/>
      <c r="BJ461" s="140"/>
    </row>
    <row r="462" spans="1:62" s="101" customFormat="1" ht="18" customHeight="1" x14ac:dyDescent="0.25">
      <c r="A462" s="180"/>
      <c r="B462" s="180"/>
      <c r="C462" s="180"/>
      <c r="D462" s="180"/>
      <c r="E462" s="180"/>
      <c r="F462" s="180"/>
      <c r="G462" s="180"/>
      <c r="H462" s="180"/>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F462" s="156"/>
      <c r="AG462" s="156"/>
      <c r="AH462" s="156"/>
      <c r="AI462" s="156"/>
      <c r="AJ462" s="156"/>
      <c r="AK462" s="156"/>
      <c r="AL462" s="156"/>
      <c r="AM462" s="156"/>
      <c r="AN462" s="156"/>
      <c r="AO462" s="156"/>
      <c r="AP462" s="156"/>
      <c r="AQ462" s="156"/>
      <c r="AS462" s="140"/>
      <c r="AT462" s="140"/>
      <c r="AU462" s="140"/>
      <c r="AV462" s="140"/>
      <c r="AW462" s="140"/>
      <c r="AX462" s="140"/>
      <c r="AY462" s="140"/>
      <c r="AZ462" s="140"/>
      <c r="BA462" s="140"/>
      <c r="BB462" s="140"/>
      <c r="BC462" s="140"/>
      <c r="BD462" s="140"/>
      <c r="BE462" s="140"/>
      <c r="BF462" s="140"/>
      <c r="BG462" s="140"/>
      <c r="BH462" s="140"/>
      <c r="BI462" s="140"/>
      <c r="BJ462" s="140"/>
    </row>
    <row r="463" spans="1:62" s="101" customFormat="1" ht="18" customHeight="1" x14ac:dyDescent="0.25">
      <c r="A463" s="180"/>
      <c r="B463" s="180"/>
      <c r="C463" s="180"/>
      <c r="D463" s="180"/>
      <c r="E463" s="180"/>
      <c r="F463" s="180"/>
      <c r="G463" s="180"/>
      <c r="H463" s="180"/>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56"/>
      <c r="AG463" s="156"/>
      <c r="AH463" s="156"/>
      <c r="AI463" s="156"/>
      <c r="AJ463" s="156"/>
      <c r="AK463" s="156"/>
      <c r="AL463" s="156"/>
      <c r="AM463" s="156"/>
      <c r="AN463" s="156"/>
      <c r="AO463" s="156"/>
      <c r="AP463" s="156"/>
      <c r="AQ463" s="156"/>
      <c r="AS463" s="140"/>
      <c r="AT463" s="140"/>
      <c r="AU463" s="140"/>
      <c r="AV463" s="140"/>
      <c r="AW463" s="140"/>
      <c r="AX463" s="140"/>
      <c r="AY463" s="140"/>
      <c r="AZ463" s="140"/>
      <c r="BA463" s="140"/>
      <c r="BB463" s="140"/>
      <c r="BC463" s="140"/>
      <c r="BD463" s="140"/>
      <c r="BE463" s="140"/>
      <c r="BF463" s="140"/>
      <c r="BG463" s="140"/>
      <c r="BH463" s="140"/>
      <c r="BI463" s="140"/>
      <c r="BJ463" s="140"/>
    </row>
    <row r="481" spans="1:62" s="101" customFormat="1" ht="18" customHeight="1" x14ac:dyDescent="0.25">
      <c r="A481" s="180"/>
      <c r="B481" s="180"/>
      <c r="C481" s="180"/>
      <c r="D481" s="180"/>
      <c r="E481" s="180"/>
      <c r="F481" s="180"/>
      <c r="G481" s="180"/>
      <c r="H481" s="180"/>
      <c r="I481" s="156"/>
      <c r="J481" s="156"/>
      <c r="K481" s="156"/>
      <c r="L481" s="156"/>
      <c r="M481" s="156"/>
      <c r="N481" s="156"/>
      <c r="O481" s="156"/>
      <c r="P481" s="156"/>
      <c r="Q481" s="156"/>
      <c r="R481" s="156"/>
      <c r="S481" s="156"/>
      <c r="T481" s="156"/>
      <c r="U481" s="156"/>
      <c r="V481" s="156"/>
      <c r="W481" s="156"/>
      <c r="X481" s="156"/>
      <c r="Y481" s="156"/>
      <c r="Z481" s="156"/>
      <c r="AA481" s="156"/>
      <c r="AB481" s="156"/>
      <c r="AC481" s="156"/>
      <c r="AD481" s="156"/>
      <c r="AE481" s="156"/>
      <c r="AF481" s="156"/>
      <c r="AG481" s="156"/>
      <c r="AH481" s="156"/>
      <c r="AI481" s="156"/>
      <c r="AJ481" s="156"/>
      <c r="AK481" s="156"/>
      <c r="AL481" s="156"/>
      <c r="AM481" s="156"/>
      <c r="AN481" s="156"/>
      <c r="AO481" s="156"/>
      <c r="AP481" s="156"/>
      <c r="AQ481" s="156"/>
      <c r="AS481" s="140"/>
      <c r="AT481" s="140"/>
      <c r="AU481" s="140"/>
      <c r="AV481" s="140"/>
      <c r="AW481" s="140"/>
      <c r="AX481" s="140"/>
      <c r="AY481" s="140"/>
      <c r="AZ481" s="140"/>
      <c r="BA481" s="140"/>
      <c r="BB481" s="140"/>
      <c r="BC481" s="140"/>
      <c r="BD481" s="140"/>
      <c r="BE481" s="140"/>
      <c r="BF481" s="140"/>
      <c r="BG481" s="140"/>
      <c r="BH481" s="140"/>
      <c r="BI481" s="140"/>
      <c r="BJ481" s="140"/>
    </row>
    <row r="482" spans="1:62" s="101" customFormat="1" ht="18" customHeight="1" x14ac:dyDescent="0.25">
      <c r="A482" s="180"/>
      <c r="B482" s="180"/>
      <c r="C482" s="180"/>
      <c r="D482" s="180"/>
      <c r="E482" s="180"/>
      <c r="F482" s="180"/>
      <c r="G482" s="180"/>
      <c r="H482" s="180"/>
      <c r="I482" s="156"/>
      <c r="J482" s="156"/>
      <c r="K482" s="156"/>
      <c r="L482" s="156"/>
      <c r="M482" s="156"/>
      <c r="N482" s="156"/>
      <c r="O482" s="156"/>
      <c r="P482" s="156"/>
      <c r="Q482" s="156"/>
      <c r="R482" s="156"/>
      <c r="S482" s="156"/>
      <c r="T482" s="156"/>
      <c r="U482" s="156"/>
      <c r="V482" s="156"/>
      <c r="W482" s="156"/>
      <c r="X482" s="156"/>
      <c r="Y482" s="156"/>
      <c r="Z482" s="156"/>
      <c r="AA482" s="156"/>
      <c r="AB482" s="156"/>
      <c r="AC482" s="156"/>
      <c r="AD482" s="156"/>
      <c r="AE482" s="156"/>
      <c r="AF482" s="156"/>
      <c r="AG482" s="156"/>
      <c r="AH482" s="156"/>
      <c r="AI482" s="156"/>
      <c r="AJ482" s="156"/>
      <c r="AK482" s="156"/>
      <c r="AL482" s="156"/>
      <c r="AM482" s="156"/>
      <c r="AN482" s="156"/>
      <c r="AO482" s="156"/>
      <c r="AP482" s="156"/>
      <c r="AQ482" s="156"/>
      <c r="AS482" s="140"/>
      <c r="AT482" s="140"/>
      <c r="AU482" s="140"/>
      <c r="AV482" s="140"/>
      <c r="AW482" s="140"/>
      <c r="AX482" s="140"/>
      <c r="AY482" s="140"/>
      <c r="AZ482" s="140"/>
      <c r="BA482" s="140"/>
      <c r="BB482" s="140"/>
      <c r="BC482" s="140"/>
      <c r="BD482" s="140"/>
      <c r="BE482" s="140"/>
      <c r="BF482" s="140"/>
      <c r="BG482" s="140"/>
      <c r="BH482" s="140"/>
      <c r="BI482" s="140"/>
      <c r="BJ482" s="140"/>
    </row>
    <row r="483" spans="1:62" s="101" customFormat="1" ht="18" customHeight="1" x14ac:dyDescent="0.25">
      <c r="A483" s="180"/>
      <c r="B483" s="180"/>
      <c r="C483" s="180"/>
      <c r="D483" s="180"/>
      <c r="E483" s="180"/>
      <c r="F483" s="180"/>
      <c r="G483" s="180"/>
      <c r="H483" s="180"/>
      <c r="I483" s="156"/>
      <c r="J483" s="156"/>
      <c r="K483" s="156"/>
      <c r="L483" s="156"/>
      <c r="M483" s="156"/>
      <c r="N483" s="156"/>
      <c r="O483" s="156"/>
      <c r="P483" s="156"/>
      <c r="Q483" s="156"/>
      <c r="R483" s="156"/>
      <c r="S483" s="156"/>
      <c r="T483" s="156"/>
      <c r="U483" s="156"/>
      <c r="V483" s="156"/>
      <c r="W483" s="156"/>
      <c r="X483" s="156"/>
      <c r="Y483" s="156"/>
      <c r="Z483" s="156"/>
      <c r="AA483" s="156"/>
      <c r="AB483" s="156"/>
      <c r="AC483" s="156"/>
      <c r="AD483" s="156"/>
      <c r="AE483" s="156"/>
      <c r="AF483" s="156"/>
      <c r="AG483" s="156"/>
      <c r="AH483" s="156"/>
      <c r="AI483" s="156"/>
      <c r="AJ483" s="156"/>
      <c r="AK483" s="156"/>
      <c r="AL483" s="156"/>
      <c r="AM483" s="156"/>
      <c r="AN483" s="156"/>
      <c r="AO483" s="156"/>
      <c r="AP483" s="156"/>
      <c r="AQ483" s="156"/>
      <c r="AS483" s="140"/>
      <c r="AT483" s="140"/>
      <c r="AU483" s="140"/>
      <c r="AV483" s="140"/>
      <c r="AW483" s="140"/>
      <c r="AX483" s="140"/>
      <c r="AY483" s="140"/>
      <c r="AZ483" s="140"/>
      <c r="BA483" s="140"/>
      <c r="BB483" s="140"/>
      <c r="BC483" s="140"/>
      <c r="BD483" s="140"/>
      <c r="BE483" s="140"/>
      <c r="BF483" s="140"/>
      <c r="BG483" s="140"/>
      <c r="BH483" s="140"/>
      <c r="BI483" s="140"/>
      <c r="BJ483" s="140"/>
    </row>
    <row r="484" spans="1:62" s="101" customFormat="1" ht="18" customHeight="1" x14ac:dyDescent="0.25">
      <c r="A484" s="180"/>
      <c r="B484" s="180"/>
      <c r="C484" s="180"/>
      <c r="D484" s="180"/>
      <c r="E484" s="180"/>
      <c r="F484" s="180"/>
      <c r="G484" s="180"/>
      <c r="H484" s="180"/>
      <c r="I484" s="156"/>
      <c r="J484" s="156"/>
      <c r="K484" s="156"/>
      <c r="L484" s="156"/>
      <c r="M484" s="156"/>
      <c r="N484" s="156"/>
      <c r="O484" s="156"/>
      <c r="P484" s="156"/>
      <c r="Q484" s="156"/>
      <c r="R484" s="156"/>
      <c r="S484" s="156"/>
      <c r="T484" s="156"/>
      <c r="U484" s="156"/>
      <c r="V484" s="156"/>
      <c r="W484" s="156"/>
      <c r="X484" s="156"/>
      <c r="Y484" s="156"/>
      <c r="Z484" s="156"/>
      <c r="AA484" s="156"/>
      <c r="AB484" s="156"/>
      <c r="AC484" s="156"/>
      <c r="AD484" s="156"/>
      <c r="AE484" s="156"/>
      <c r="AF484" s="156"/>
      <c r="AG484" s="156"/>
      <c r="AH484" s="156"/>
      <c r="AI484" s="156"/>
      <c r="AJ484" s="156"/>
      <c r="AK484" s="156"/>
      <c r="AL484" s="156"/>
      <c r="AM484" s="156"/>
      <c r="AN484" s="156"/>
      <c r="AO484" s="156"/>
      <c r="AP484" s="156"/>
      <c r="AQ484" s="156"/>
      <c r="AS484" s="140"/>
      <c r="AT484" s="140"/>
      <c r="AU484" s="140"/>
      <c r="AV484" s="140"/>
      <c r="AW484" s="140"/>
      <c r="AX484" s="140"/>
      <c r="AY484" s="140"/>
      <c r="AZ484" s="140"/>
      <c r="BA484" s="140"/>
      <c r="BB484" s="140"/>
      <c r="BC484" s="140"/>
      <c r="BD484" s="140"/>
      <c r="BE484" s="140"/>
      <c r="BF484" s="140"/>
      <c r="BG484" s="140"/>
      <c r="BH484" s="140"/>
      <c r="BI484" s="140"/>
      <c r="BJ484" s="140"/>
    </row>
    <row r="485" spans="1:62" s="101" customFormat="1" ht="18" customHeight="1" x14ac:dyDescent="0.25">
      <c r="A485" s="180"/>
      <c r="B485" s="180"/>
      <c r="C485" s="180"/>
      <c r="D485" s="180"/>
      <c r="E485" s="180"/>
      <c r="F485" s="180"/>
      <c r="G485" s="180"/>
      <c r="H485" s="180"/>
      <c r="I485" s="156"/>
      <c r="J485" s="156"/>
      <c r="K485" s="156"/>
      <c r="L485" s="156"/>
      <c r="M485" s="156"/>
      <c r="N485" s="156"/>
      <c r="O485" s="156"/>
      <c r="P485" s="156"/>
      <c r="Q485" s="156"/>
      <c r="R485" s="156"/>
      <c r="S485" s="156"/>
      <c r="T485" s="156"/>
      <c r="U485" s="156"/>
      <c r="V485" s="156"/>
      <c r="W485" s="156"/>
      <c r="X485" s="156"/>
      <c r="Y485" s="156"/>
      <c r="Z485" s="156"/>
      <c r="AA485" s="156"/>
      <c r="AB485" s="156"/>
      <c r="AC485" s="156"/>
      <c r="AD485" s="156"/>
      <c r="AE485" s="156"/>
      <c r="AF485" s="156"/>
      <c r="AG485" s="156"/>
      <c r="AH485" s="156"/>
      <c r="AI485" s="156"/>
      <c r="AJ485" s="156"/>
      <c r="AK485" s="156"/>
      <c r="AL485" s="156"/>
      <c r="AM485" s="156"/>
      <c r="AN485" s="156"/>
      <c r="AO485" s="156"/>
      <c r="AP485" s="156"/>
      <c r="AQ485" s="156"/>
      <c r="AS485" s="140"/>
      <c r="AT485" s="140"/>
      <c r="AU485" s="140"/>
      <c r="AV485" s="140"/>
      <c r="AW485" s="140"/>
      <c r="AX485" s="140"/>
      <c r="AY485" s="140"/>
      <c r="AZ485" s="140"/>
      <c r="BA485" s="140"/>
      <c r="BB485" s="140"/>
      <c r="BC485" s="140"/>
      <c r="BD485" s="140"/>
      <c r="BE485" s="140"/>
      <c r="BF485" s="140"/>
      <c r="BG485" s="140"/>
      <c r="BH485" s="140"/>
      <c r="BI485" s="140"/>
      <c r="BJ485" s="140"/>
    </row>
    <row r="486" spans="1:62" s="101" customFormat="1" ht="18" customHeight="1" x14ac:dyDescent="0.25">
      <c r="A486" s="180"/>
      <c r="B486" s="180"/>
      <c r="C486" s="180"/>
      <c r="D486" s="180"/>
      <c r="E486" s="180"/>
      <c r="F486" s="180"/>
      <c r="G486" s="180"/>
      <c r="H486" s="180"/>
      <c r="I486" s="156"/>
      <c r="J486" s="156"/>
      <c r="K486" s="156"/>
      <c r="L486" s="156"/>
      <c r="M486" s="156"/>
      <c r="N486" s="156"/>
      <c r="O486" s="156"/>
      <c r="P486" s="156"/>
      <c r="Q486" s="156"/>
      <c r="R486" s="156"/>
      <c r="S486" s="156"/>
      <c r="T486" s="156"/>
      <c r="U486" s="156"/>
      <c r="V486" s="156"/>
      <c r="W486" s="156"/>
      <c r="X486" s="156"/>
      <c r="Y486" s="156"/>
      <c r="Z486" s="156"/>
      <c r="AA486" s="156"/>
      <c r="AB486" s="156"/>
      <c r="AC486" s="156"/>
      <c r="AD486" s="156"/>
      <c r="AE486" s="156"/>
      <c r="AF486" s="156"/>
      <c r="AG486" s="156"/>
      <c r="AH486" s="156"/>
      <c r="AI486" s="156"/>
      <c r="AJ486" s="156"/>
      <c r="AK486" s="156"/>
      <c r="AL486" s="156"/>
      <c r="AM486" s="156"/>
      <c r="AN486" s="156"/>
      <c r="AO486" s="156"/>
      <c r="AP486" s="156"/>
      <c r="AQ486" s="156"/>
      <c r="AS486" s="140"/>
      <c r="AT486" s="140"/>
      <c r="AU486" s="140"/>
      <c r="AV486" s="140"/>
      <c r="AW486" s="140"/>
      <c r="AX486" s="140"/>
      <c r="AY486" s="140"/>
      <c r="AZ486" s="140"/>
      <c r="BA486" s="140"/>
      <c r="BB486" s="140"/>
      <c r="BC486" s="140"/>
      <c r="BD486" s="140"/>
      <c r="BE486" s="140"/>
      <c r="BF486" s="140"/>
      <c r="BG486" s="140"/>
      <c r="BH486" s="140"/>
      <c r="BI486" s="140"/>
      <c r="BJ486" s="140"/>
    </row>
    <row r="487" spans="1:62" s="101" customFormat="1" ht="18" customHeight="1" x14ac:dyDescent="0.25">
      <c r="A487" s="180"/>
      <c r="B487" s="180"/>
      <c r="C487" s="180"/>
      <c r="D487" s="180"/>
      <c r="E487" s="180"/>
      <c r="F487" s="180"/>
      <c r="G487" s="180"/>
      <c r="H487" s="180"/>
      <c r="I487" s="156"/>
      <c r="J487" s="156"/>
      <c r="K487" s="156"/>
      <c r="L487" s="156"/>
      <c r="M487" s="156"/>
      <c r="N487" s="156"/>
      <c r="O487" s="156"/>
      <c r="P487" s="156"/>
      <c r="Q487" s="156"/>
      <c r="R487" s="156"/>
      <c r="S487" s="156"/>
      <c r="T487" s="156"/>
      <c r="U487" s="156"/>
      <c r="V487" s="156"/>
      <c r="W487" s="156"/>
      <c r="X487" s="156"/>
      <c r="Y487" s="156"/>
      <c r="Z487" s="156"/>
      <c r="AA487" s="156"/>
      <c r="AB487" s="156"/>
      <c r="AC487" s="156"/>
      <c r="AD487" s="156"/>
      <c r="AE487" s="156"/>
      <c r="AF487" s="156"/>
      <c r="AG487" s="156"/>
      <c r="AH487" s="156"/>
      <c r="AI487" s="156"/>
      <c r="AJ487" s="156"/>
      <c r="AK487" s="156"/>
      <c r="AL487" s="156"/>
      <c r="AM487" s="156"/>
      <c r="AN487" s="156"/>
      <c r="AO487" s="156"/>
      <c r="AP487" s="156"/>
      <c r="AQ487" s="156"/>
      <c r="AS487" s="140"/>
      <c r="AT487" s="140"/>
      <c r="AU487" s="140"/>
      <c r="AV487" s="140"/>
      <c r="AW487" s="140"/>
      <c r="AX487" s="140"/>
      <c r="AY487" s="140"/>
      <c r="AZ487" s="140"/>
      <c r="BA487" s="140"/>
      <c r="BB487" s="140"/>
      <c r="BC487" s="140"/>
      <c r="BD487" s="140"/>
      <c r="BE487" s="140"/>
      <c r="BF487" s="140"/>
      <c r="BG487" s="140"/>
      <c r="BH487" s="140"/>
      <c r="BI487" s="140"/>
      <c r="BJ487" s="140"/>
    </row>
    <row r="505" spans="1:62" s="101" customFormat="1" ht="18" customHeight="1" x14ac:dyDescent="0.25">
      <c r="A505" s="180"/>
      <c r="B505" s="180"/>
      <c r="C505" s="180"/>
      <c r="D505" s="180"/>
      <c r="E505" s="180"/>
      <c r="F505" s="180"/>
      <c r="G505" s="180"/>
      <c r="H505" s="180"/>
      <c r="I505" s="156"/>
      <c r="J505" s="156"/>
      <c r="K505" s="156"/>
      <c r="L505" s="156"/>
      <c r="M505" s="156"/>
      <c r="N505" s="156"/>
      <c r="O505" s="156"/>
      <c r="P505" s="156"/>
      <c r="Q505" s="156"/>
      <c r="R505" s="156"/>
      <c r="S505" s="156"/>
      <c r="T505" s="156"/>
      <c r="U505" s="156"/>
      <c r="V505" s="156"/>
      <c r="W505" s="156"/>
      <c r="X505" s="156"/>
      <c r="Y505" s="156"/>
      <c r="Z505" s="156"/>
      <c r="AA505" s="156"/>
      <c r="AB505" s="156"/>
      <c r="AC505" s="156"/>
      <c r="AD505" s="156"/>
      <c r="AE505" s="156"/>
      <c r="AF505" s="156"/>
      <c r="AG505" s="156"/>
      <c r="AH505" s="156"/>
      <c r="AI505" s="156"/>
      <c r="AJ505" s="156"/>
      <c r="AK505" s="156"/>
      <c r="AL505" s="156"/>
      <c r="AM505" s="156"/>
      <c r="AN505" s="156"/>
      <c r="AO505" s="156"/>
      <c r="AP505" s="156"/>
      <c r="AQ505" s="156"/>
      <c r="AS505" s="140"/>
      <c r="AT505" s="140"/>
      <c r="AU505" s="140"/>
      <c r="AV505" s="140"/>
      <c r="AW505" s="140"/>
      <c r="AX505" s="140"/>
      <c r="AY505" s="140"/>
      <c r="AZ505" s="140"/>
      <c r="BA505" s="140"/>
      <c r="BB505" s="140"/>
      <c r="BC505" s="140"/>
      <c r="BD505" s="140"/>
      <c r="BE505" s="140"/>
      <c r="BF505" s="140"/>
      <c r="BG505" s="140"/>
      <c r="BH505" s="140"/>
      <c r="BI505" s="140"/>
      <c r="BJ505" s="140"/>
    </row>
    <row r="506" spans="1:62" s="101" customFormat="1" ht="18" customHeight="1" x14ac:dyDescent="0.25">
      <c r="A506" s="180"/>
      <c r="B506" s="180"/>
      <c r="C506" s="180"/>
      <c r="D506" s="180"/>
      <c r="E506" s="180"/>
      <c r="F506" s="180"/>
      <c r="G506" s="180"/>
      <c r="H506" s="180"/>
      <c r="I506" s="156"/>
      <c r="J506" s="156"/>
      <c r="K506" s="156"/>
      <c r="L506" s="156"/>
      <c r="M506" s="156"/>
      <c r="N506" s="156"/>
      <c r="O506" s="156"/>
      <c r="P506" s="156"/>
      <c r="Q506" s="156"/>
      <c r="R506" s="156"/>
      <c r="S506" s="156"/>
      <c r="T506" s="156"/>
      <c r="U506" s="156"/>
      <c r="V506" s="156"/>
      <c r="W506" s="156"/>
      <c r="X506" s="156"/>
      <c r="Y506" s="156"/>
      <c r="Z506" s="156"/>
      <c r="AA506" s="156"/>
      <c r="AB506" s="156"/>
      <c r="AC506" s="156"/>
      <c r="AD506" s="156"/>
      <c r="AE506" s="156"/>
      <c r="AF506" s="156"/>
      <c r="AG506" s="156"/>
      <c r="AH506" s="156"/>
      <c r="AI506" s="156"/>
      <c r="AJ506" s="156"/>
      <c r="AK506" s="156"/>
      <c r="AL506" s="156"/>
      <c r="AM506" s="156"/>
      <c r="AN506" s="156"/>
      <c r="AO506" s="156"/>
      <c r="AP506" s="156"/>
      <c r="AQ506" s="156"/>
      <c r="AS506" s="140"/>
      <c r="AT506" s="140"/>
      <c r="AU506" s="140"/>
      <c r="AV506" s="140"/>
      <c r="AW506" s="140"/>
      <c r="AX506" s="140"/>
      <c r="AY506" s="140"/>
      <c r="AZ506" s="140"/>
      <c r="BA506" s="140"/>
      <c r="BB506" s="140"/>
      <c r="BC506" s="140"/>
      <c r="BD506" s="140"/>
      <c r="BE506" s="140"/>
      <c r="BF506" s="140"/>
      <c r="BG506" s="140"/>
      <c r="BH506" s="140"/>
      <c r="BI506" s="140"/>
      <c r="BJ506" s="140"/>
    </row>
    <row r="507" spans="1:62" s="101" customFormat="1" ht="18" customHeight="1" x14ac:dyDescent="0.25">
      <c r="A507" s="180"/>
      <c r="B507" s="180"/>
      <c r="C507" s="180"/>
      <c r="D507" s="180"/>
      <c r="E507" s="180"/>
      <c r="F507" s="180"/>
      <c r="G507" s="180"/>
      <c r="H507" s="180"/>
      <c r="I507" s="156"/>
      <c r="J507" s="156"/>
      <c r="K507" s="156"/>
      <c r="L507" s="156"/>
      <c r="M507" s="156"/>
      <c r="N507" s="156"/>
      <c r="O507" s="156"/>
      <c r="P507" s="156"/>
      <c r="Q507" s="156"/>
      <c r="R507" s="156"/>
      <c r="S507" s="156"/>
      <c r="T507" s="156"/>
      <c r="U507" s="156"/>
      <c r="V507" s="156"/>
      <c r="W507" s="156"/>
      <c r="X507" s="156"/>
      <c r="Y507" s="156"/>
      <c r="Z507" s="156"/>
      <c r="AA507" s="156"/>
      <c r="AB507" s="156"/>
      <c r="AC507" s="156"/>
      <c r="AD507" s="156"/>
      <c r="AE507" s="156"/>
      <c r="AF507" s="156"/>
      <c r="AG507" s="156"/>
      <c r="AH507" s="156"/>
      <c r="AI507" s="156"/>
      <c r="AJ507" s="156"/>
      <c r="AK507" s="156"/>
      <c r="AL507" s="156"/>
      <c r="AM507" s="156"/>
      <c r="AN507" s="156"/>
      <c r="AO507" s="156"/>
      <c r="AP507" s="156"/>
      <c r="AQ507" s="156"/>
      <c r="AS507" s="140"/>
      <c r="AT507" s="140"/>
      <c r="AU507" s="140"/>
      <c r="AV507" s="140"/>
      <c r="AW507" s="140"/>
      <c r="AX507" s="140"/>
      <c r="AY507" s="140"/>
      <c r="AZ507" s="140"/>
      <c r="BA507" s="140"/>
      <c r="BB507" s="140"/>
      <c r="BC507" s="140"/>
      <c r="BD507" s="140"/>
      <c r="BE507" s="140"/>
      <c r="BF507" s="140"/>
      <c r="BG507" s="140"/>
      <c r="BH507" s="140"/>
      <c r="BI507" s="140"/>
      <c r="BJ507" s="140"/>
    </row>
    <row r="508" spans="1:62" s="101" customFormat="1" ht="18" customHeight="1" x14ac:dyDescent="0.25">
      <c r="A508" s="180"/>
      <c r="B508" s="180"/>
      <c r="C508" s="180"/>
      <c r="D508" s="180"/>
      <c r="E508" s="180"/>
      <c r="F508" s="180"/>
      <c r="G508" s="180"/>
      <c r="H508" s="180"/>
      <c r="I508" s="156"/>
      <c r="J508" s="156"/>
      <c r="K508" s="156"/>
      <c r="L508" s="156"/>
      <c r="M508" s="156"/>
      <c r="N508" s="156"/>
      <c r="O508" s="156"/>
      <c r="P508" s="156"/>
      <c r="Q508" s="156"/>
      <c r="R508" s="156"/>
      <c r="S508" s="156"/>
      <c r="T508" s="156"/>
      <c r="U508" s="156"/>
      <c r="V508" s="156"/>
      <c r="W508" s="156"/>
      <c r="X508" s="156"/>
      <c r="Y508" s="156"/>
      <c r="Z508" s="156"/>
      <c r="AA508" s="156"/>
      <c r="AB508" s="156"/>
      <c r="AC508" s="156"/>
      <c r="AD508" s="156"/>
      <c r="AE508" s="156"/>
      <c r="AF508" s="156"/>
      <c r="AG508" s="156"/>
      <c r="AH508" s="156"/>
      <c r="AI508" s="156"/>
      <c r="AJ508" s="156"/>
      <c r="AK508" s="156"/>
      <c r="AL508" s="156"/>
      <c r="AM508" s="156"/>
      <c r="AN508" s="156"/>
      <c r="AO508" s="156"/>
      <c r="AP508" s="156"/>
      <c r="AQ508" s="156"/>
      <c r="AS508" s="140"/>
      <c r="AT508" s="140"/>
      <c r="AU508" s="140"/>
      <c r="AV508" s="140"/>
      <c r="AW508" s="140"/>
      <c r="AX508" s="140"/>
      <c r="AY508" s="140"/>
      <c r="AZ508" s="140"/>
      <c r="BA508" s="140"/>
      <c r="BB508" s="140"/>
      <c r="BC508" s="140"/>
      <c r="BD508" s="140"/>
      <c r="BE508" s="140"/>
      <c r="BF508" s="140"/>
      <c r="BG508" s="140"/>
      <c r="BH508" s="140"/>
      <c r="BI508" s="140"/>
      <c r="BJ508" s="140"/>
    </row>
    <row r="509" spans="1:62" s="101" customFormat="1" ht="18" customHeight="1" x14ac:dyDescent="0.25">
      <c r="A509" s="180"/>
      <c r="B509" s="180"/>
      <c r="C509" s="180"/>
      <c r="D509" s="180"/>
      <c r="E509" s="180"/>
      <c r="F509" s="180"/>
      <c r="G509" s="180"/>
      <c r="H509" s="180"/>
      <c r="I509" s="156"/>
      <c r="J509" s="156"/>
      <c r="K509" s="156"/>
      <c r="L509" s="156"/>
      <c r="M509" s="156"/>
      <c r="N509" s="156"/>
      <c r="O509" s="156"/>
      <c r="P509" s="156"/>
      <c r="Q509" s="156"/>
      <c r="R509" s="156"/>
      <c r="S509" s="156"/>
      <c r="T509" s="156"/>
      <c r="U509" s="156"/>
      <c r="V509" s="156"/>
      <c r="W509" s="156"/>
      <c r="X509" s="156"/>
      <c r="Y509" s="156"/>
      <c r="Z509" s="156"/>
      <c r="AA509" s="156"/>
      <c r="AB509" s="156"/>
      <c r="AC509" s="156"/>
      <c r="AD509" s="156"/>
      <c r="AE509" s="156"/>
      <c r="AF509" s="156"/>
      <c r="AG509" s="156"/>
      <c r="AH509" s="156"/>
      <c r="AI509" s="156"/>
      <c r="AJ509" s="156"/>
      <c r="AK509" s="156"/>
      <c r="AL509" s="156"/>
      <c r="AM509" s="156"/>
      <c r="AN509" s="156"/>
      <c r="AO509" s="156"/>
      <c r="AP509" s="156"/>
      <c r="AQ509" s="156"/>
      <c r="AS509" s="140"/>
      <c r="AT509" s="140"/>
      <c r="AU509" s="140"/>
      <c r="AV509" s="140"/>
      <c r="AW509" s="140"/>
      <c r="AX509" s="140"/>
      <c r="AY509" s="140"/>
      <c r="AZ509" s="140"/>
      <c r="BA509" s="140"/>
      <c r="BB509" s="140"/>
      <c r="BC509" s="140"/>
      <c r="BD509" s="140"/>
      <c r="BE509" s="140"/>
      <c r="BF509" s="140"/>
      <c r="BG509" s="140"/>
      <c r="BH509" s="140"/>
      <c r="BI509" s="140"/>
      <c r="BJ509" s="140"/>
    </row>
    <row r="510" spans="1:62" s="101" customFormat="1" ht="18" customHeight="1" x14ac:dyDescent="0.25">
      <c r="A510" s="180"/>
      <c r="B510" s="180"/>
      <c r="C510" s="180"/>
      <c r="D510" s="180"/>
      <c r="E510" s="180"/>
      <c r="F510" s="180"/>
      <c r="G510" s="180"/>
      <c r="H510" s="180"/>
      <c r="I510" s="156"/>
      <c r="J510" s="156"/>
      <c r="K510" s="156"/>
      <c r="L510" s="156"/>
      <c r="M510" s="156"/>
      <c r="N510" s="156"/>
      <c r="O510" s="156"/>
      <c r="P510" s="156"/>
      <c r="Q510" s="156"/>
      <c r="R510" s="156"/>
      <c r="S510" s="156"/>
      <c r="T510" s="156"/>
      <c r="U510" s="156"/>
      <c r="V510" s="156"/>
      <c r="W510" s="156"/>
      <c r="X510" s="156"/>
      <c r="Y510" s="156"/>
      <c r="Z510" s="156"/>
      <c r="AA510" s="156"/>
      <c r="AB510" s="156"/>
      <c r="AC510" s="156"/>
      <c r="AD510" s="156"/>
      <c r="AE510" s="156"/>
      <c r="AF510" s="156"/>
      <c r="AG510" s="156"/>
      <c r="AH510" s="156"/>
      <c r="AI510" s="156"/>
      <c r="AJ510" s="156"/>
      <c r="AK510" s="156"/>
      <c r="AL510" s="156"/>
      <c r="AM510" s="156"/>
      <c r="AN510" s="156"/>
      <c r="AO510" s="156"/>
      <c r="AP510" s="156"/>
      <c r="AQ510" s="156"/>
      <c r="AS510" s="140"/>
      <c r="AT510" s="140"/>
      <c r="AU510" s="140"/>
      <c r="AV510" s="140"/>
      <c r="AW510" s="140"/>
      <c r="AX510" s="140"/>
      <c r="AY510" s="140"/>
      <c r="AZ510" s="140"/>
      <c r="BA510" s="140"/>
      <c r="BB510" s="140"/>
      <c r="BC510" s="140"/>
      <c r="BD510" s="140"/>
      <c r="BE510" s="140"/>
      <c r="BF510" s="140"/>
      <c r="BG510" s="140"/>
      <c r="BH510" s="140"/>
      <c r="BI510" s="140"/>
      <c r="BJ510" s="140"/>
    </row>
    <row r="511" spans="1:62" s="101" customFormat="1" ht="18" customHeight="1" x14ac:dyDescent="0.25">
      <c r="A511" s="180"/>
      <c r="B511" s="180"/>
      <c r="C511" s="180"/>
      <c r="D511" s="180"/>
      <c r="E511" s="180"/>
      <c r="F511" s="180"/>
      <c r="G511" s="180"/>
      <c r="H511" s="180"/>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c r="AI511" s="156"/>
      <c r="AJ511" s="156"/>
      <c r="AK511" s="156"/>
      <c r="AL511" s="156"/>
      <c r="AM511" s="156"/>
      <c r="AN511" s="156"/>
      <c r="AO511" s="156"/>
      <c r="AP511" s="156"/>
      <c r="AQ511" s="156"/>
      <c r="AS511" s="140"/>
      <c r="AT511" s="140"/>
      <c r="AU511" s="140"/>
      <c r="AV511" s="140"/>
      <c r="AW511" s="140"/>
      <c r="AX511" s="140"/>
      <c r="AY511" s="140"/>
      <c r="AZ511" s="140"/>
      <c r="BA511" s="140"/>
      <c r="BB511" s="140"/>
      <c r="BC511" s="140"/>
      <c r="BD511" s="140"/>
      <c r="BE511" s="140"/>
      <c r="BF511" s="140"/>
      <c r="BG511" s="140"/>
      <c r="BH511" s="140"/>
      <c r="BI511" s="140"/>
      <c r="BJ511" s="140"/>
    </row>
    <row r="529" spans="1:62" s="101" customFormat="1" ht="18" customHeight="1" x14ac:dyDescent="0.25">
      <c r="A529" s="180"/>
      <c r="B529" s="180"/>
      <c r="C529" s="180"/>
      <c r="D529" s="180"/>
      <c r="E529" s="180"/>
      <c r="F529" s="180"/>
      <c r="G529" s="180"/>
      <c r="H529" s="180"/>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S529" s="140"/>
      <c r="AT529" s="140"/>
      <c r="AU529" s="140"/>
      <c r="AV529" s="140"/>
      <c r="AW529" s="140"/>
      <c r="AX529" s="140"/>
      <c r="AY529" s="140"/>
      <c r="AZ529" s="140"/>
      <c r="BA529" s="140"/>
      <c r="BB529" s="140"/>
      <c r="BC529" s="140"/>
      <c r="BD529" s="140"/>
      <c r="BE529" s="140"/>
      <c r="BF529" s="140"/>
      <c r="BG529" s="140"/>
      <c r="BH529" s="140"/>
      <c r="BI529" s="140"/>
      <c r="BJ529" s="140"/>
    </row>
    <row r="530" spans="1:62" s="101" customFormat="1" ht="18" customHeight="1" x14ac:dyDescent="0.25">
      <c r="A530" s="180"/>
      <c r="B530" s="180"/>
      <c r="C530" s="180"/>
      <c r="D530" s="180"/>
      <c r="E530" s="180"/>
      <c r="F530" s="180"/>
      <c r="G530" s="180"/>
      <c r="H530" s="180"/>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S530" s="140"/>
      <c r="AT530" s="140"/>
      <c r="AU530" s="140"/>
      <c r="AV530" s="140"/>
      <c r="AW530" s="140"/>
      <c r="AX530" s="140"/>
      <c r="AY530" s="140"/>
      <c r="AZ530" s="140"/>
      <c r="BA530" s="140"/>
      <c r="BB530" s="140"/>
      <c r="BC530" s="140"/>
      <c r="BD530" s="140"/>
      <c r="BE530" s="140"/>
      <c r="BF530" s="140"/>
      <c r="BG530" s="140"/>
      <c r="BH530" s="140"/>
      <c r="BI530" s="140"/>
      <c r="BJ530" s="140"/>
    </row>
    <row r="531" spans="1:62" s="101" customFormat="1" ht="18" customHeight="1" x14ac:dyDescent="0.25">
      <c r="A531" s="180"/>
      <c r="B531" s="180"/>
      <c r="C531" s="180"/>
      <c r="D531" s="180"/>
      <c r="E531" s="180"/>
      <c r="F531" s="180"/>
      <c r="G531" s="180"/>
      <c r="H531" s="180"/>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S531" s="140"/>
      <c r="AT531" s="140"/>
      <c r="AU531" s="140"/>
      <c r="AV531" s="140"/>
      <c r="AW531" s="140"/>
      <c r="AX531" s="140"/>
      <c r="AY531" s="140"/>
      <c r="AZ531" s="140"/>
      <c r="BA531" s="140"/>
      <c r="BB531" s="140"/>
      <c r="BC531" s="140"/>
      <c r="BD531" s="140"/>
      <c r="BE531" s="140"/>
      <c r="BF531" s="140"/>
      <c r="BG531" s="140"/>
      <c r="BH531" s="140"/>
      <c r="BI531" s="140"/>
      <c r="BJ531" s="140"/>
    </row>
    <row r="532" spans="1:62" s="101" customFormat="1" ht="18" customHeight="1" x14ac:dyDescent="0.25">
      <c r="A532" s="180"/>
      <c r="B532" s="180"/>
      <c r="C532" s="180"/>
      <c r="D532" s="180"/>
      <c r="E532" s="180"/>
      <c r="F532" s="180"/>
      <c r="G532" s="180"/>
      <c r="H532" s="180"/>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S532" s="140"/>
      <c r="AT532" s="140"/>
      <c r="AU532" s="140"/>
      <c r="AV532" s="140"/>
      <c r="AW532" s="140"/>
      <c r="AX532" s="140"/>
      <c r="AY532" s="140"/>
      <c r="AZ532" s="140"/>
      <c r="BA532" s="140"/>
      <c r="BB532" s="140"/>
      <c r="BC532" s="140"/>
      <c r="BD532" s="140"/>
      <c r="BE532" s="140"/>
      <c r="BF532" s="140"/>
      <c r="BG532" s="140"/>
      <c r="BH532" s="140"/>
      <c r="BI532" s="140"/>
      <c r="BJ532" s="140"/>
    </row>
    <row r="533" spans="1:62" s="101" customFormat="1" ht="18" customHeight="1" x14ac:dyDescent="0.25">
      <c r="A533" s="180"/>
      <c r="B533" s="180"/>
      <c r="C533" s="180"/>
      <c r="D533" s="180"/>
      <c r="E533" s="180"/>
      <c r="F533" s="180"/>
      <c r="G533" s="180"/>
      <c r="H533" s="180"/>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S533" s="140"/>
      <c r="AT533" s="140"/>
      <c r="AU533" s="140"/>
      <c r="AV533" s="140"/>
      <c r="AW533" s="140"/>
      <c r="AX533" s="140"/>
      <c r="AY533" s="140"/>
      <c r="AZ533" s="140"/>
      <c r="BA533" s="140"/>
      <c r="BB533" s="140"/>
      <c r="BC533" s="140"/>
      <c r="BD533" s="140"/>
      <c r="BE533" s="140"/>
      <c r="BF533" s="140"/>
      <c r="BG533" s="140"/>
      <c r="BH533" s="140"/>
      <c r="BI533" s="140"/>
      <c r="BJ533" s="140"/>
    </row>
    <row r="534" spans="1:62" s="101" customFormat="1" ht="18" customHeight="1" x14ac:dyDescent="0.25">
      <c r="A534" s="180"/>
      <c r="B534" s="180"/>
      <c r="C534" s="180"/>
      <c r="D534" s="180"/>
      <c r="E534" s="180"/>
      <c r="F534" s="180"/>
      <c r="G534" s="180"/>
      <c r="H534" s="180"/>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S534" s="140"/>
      <c r="AT534" s="140"/>
      <c r="AU534" s="140"/>
      <c r="AV534" s="140"/>
      <c r="AW534" s="140"/>
      <c r="AX534" s="140"/>
      <c r="AY534" s="140"/>
      <c r="AZ534" s="140"/>
      <c r="BA534" s="140"/>
      <c r="BB534" s="140"/>
      <c r="BC534" s="140"/>
      <c r="BD534" s="140"/>
      <c r="BE534" s="140"/>
      <c r="BF534" s="140"/>
      <c r="BG534" s="140"/>
      <c r="BH534" s="140"/>
      <c r="BI534" s="140"/>
      <c r="BJ534" s="140"/>
    </row>
    <row r="535" spans="1:62" s="101" customFormat="1" ht="18" customHeight="1" x14ac:dyDescent="0.25">
      <c r="A535" s="180"/>
      <c r="B535" s="180"/>
      <c r="C535" s="180"/>
      <c r="D535" s="180"/>
      <c r="E535" s="180"/>
      <c r="F535" s="180"/>
      <c r="G535" s="180"/>
      <c r="H535" s="180"/>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S535" s="140"/>
      <c r="AT535" s="140"/>
      <c r="AU535" s="140"/>
      <c r="AV535" s="140"/>
      <c r="AW535" s="140"/>
      <c r="AX535" s="140"/>
      <c r="AY535" s="140"/>
      <c r="AZ535" s="140"/>
      <c r="BA535" s="140"/>
      <c r="BB535" s="140"/>
      <c r="BC535" s="140"/>
      <c r="BD535" s="140"/>
      <c r="BE535" s="140"/>
      <c r="BF535" s="140"/>
      <c r="BG535" s="140"/>
      <c r="BH535" s="140"/>
      <c r="BI535" s="140"/>
      <c r="BJ535" s="140"/>
    </row>
    <row r="553" spans="1:62" s="101" customFormat="1" ht="18" customHeight="1" x14ac:dyDescent="0.25">
      <c r="A553" s="180"/>
      <c r="B553" s="180"/>
      <c r="C553" s="180"/>
      <c r="D553" s="180"/>
      <c r="E553" s="180"/>
      <c r="F553" s="180"/>
      <c r="G553" s="180"/>
      <c r="H553" s="180"/>
      <c r="I553" s="156"/>
      <c r="J553" s="156"/>
      <c r="K553" s="156"/>
      <c r="L553" s="156"/>
      <c r="M553" s="156"/>
      <c r="N553" s="156"/>
      <c r="O553" s="156"/>
      <c r="P553" s="156"/>
      <c r="Q553" s="156"/>
      <c r="R553" s="156"/>
      <c r="S553" s="156"/>
      <c r="T553" s="156"/>
      <c r="U553" s="156"/>
      <c r="V553" s="156"/>
      <c r="W553" s="156"/>
      <c r="X553" s="156"/>
      <c r="Y553" s="156"/>
      <c r="Z553" s="156"/>
      <c r="AA553" s="156"/>
      <c r="AB553" s="156"/>
      <c r="AC553" s="156"/>
      <c r="AD553" s="156"/>
      <c r="AE553" s="156"/>
      <c r="AF553" s="156"/>
      <c r="AG553" s="156"/>
      <c r="AH553" s="156"/>
      <c r="AI553" s="156"/>
      <c r="AJ553" s="156"/>
      <c r="AK553" s="156"/>
      <c r="AL553" s="156"/>
      <c r="AM553" s="156"/>
      <c r="AN553" s="156"/>
      <c r="AO553" s="156"/>
      <c r="AP553" s="156"/>
      <c r="AQ553" s="156"/>
      <c r="AS553" s="140"/>
      <c r="AT553" s="140"/>
      <c r="AU553" s="140"/>
      <c r="AV553" s="140"/>
      <c r="AW553" s="140"/>
      <c r="AX553" s="140"/>
      <c r="AY553" s="140"/>
      <c r="AZ553" s="140"/>
      <c r="BA553" s="140"/>
      <c r="BB553" s="140"/>
      <c r="BC553" s="140"/>
      <c r="BD553" s="140"/>
      <c r="BE553" s="140"/>
      <c r="BF553" s="140"/>
      <c r="BG553" s="140"/>
      <c r="BH553" s="140"/>
      <c r="BI553" s="140"/>
      <c r="BJ553" s="140"/>
    </row>
    <row r="554" spans="1:62" s="101" customFormat="1" ht="18" customHeight="1" x14ac:dyDescent="0.25">
      <c r="A554" s="180"/>
      <c r="B554" s="180"/>
      <c r="C554" s="180"/>
      <c r="D554" s="180"/>
      <c r="E554" s="180"/>
      <c r="F554" s="180"/>
      <c r="G554" s="180"/>
      <c r="H554" s="180"/>
      <c r="I554" s="156"/>
      <c r="J554" s="156"/>
      <c r="K554" s="156"/>
      <c r="L554" s="156"/>
      <c r="M554" s="156"/>
      <c r="N554" s="156"/>
      <c r="O554" s="156"/>
      <c r="P554" s="156"/>
      <c r="Q554" s="156"/>
      <c r="R554" s="156"/>
      <c r="S554" s="156"/>
      <c r="T554" s="156"/>
      <c r="U554" s="156"/>
      <c r="V554" s="156"/>
      <c r="W554" s="156"/>
      <c r="X554" s="156"/>
      <c r="Y554" s="156"/>
      <c r="Z554" s="156"/>
      <c r="AA554" s="156"/>
      <c r="AB554" s="156"/>
      <c r="AC554" s="156"/>
      <c r="AD554" s="156"/>
      <c r="AE554" s="156"/>
      <c r="AF554" s="156"/>
      <c r="AG554" s="156"/>
      <c r="AH554" s="156"/>
      <c r="AI554" s="156"/>
      <c r="AJ554" s="156"/>
      <c r="AK554" s="156"/>
      <c r="AL554" s="156"/>
      <c r="AM554" s="156"/>
      <c r="AN554" s="156"/>
      <c r="AO554" s="156"/>
      <c r="AP554" s="156"/>
      <c r="AQ554" s="156"/>
      <c r="AS554" s="140"/>
      <c r="AT554" s="140"/>
      <c r="AU554" s="140"/>
      <c r="AV554" s="140"/>
      <c r="AW554" s="140"/>
      <c r="AX554" s="140"/>
      <c r="AY554" s="140"/>
      <c r="AZ554" s="140"/>
      <c r="BA554" s="140"/>
      <c r="BB554" s="140"/>
      <c r="BC554" s="140"/>
      <c r="BD554" s="140"/>
      <c r="BE554" s="140"/>
      <c r="BF554" s="140"/>
      <c r="BG554" s="140"/>
      <c r="BH554" s="140"/>
      <c r="BI554" s="140"/>
      <c r="BJ554" s="140"/>
    </row>
    <row r="555" spans="1:62" s="101" customFormat="1" ht="18" customHeight="1" x14ac:dyDescent="0.25">
      <c r="A555" s="180"/>
      <c r="B555" s="180"/>
      <c r="C555" s="180"/>
      <c r="D555" s="180"/>
      <c r="E555" s="180"/>
      <c r="F555" s="180"/>
      <c r="G555" s="180"/>
      <c r="H555" s="180"/>
      <c r="I555" s="156"/>
      <c r="J555" s="156"/>
      <c r="K555" s="156"/>
      <c r="L555" s="156"/>
      <c r="M555" s="156"/>
      <c r="N555" s="156"/>
      <c r="O555" s="156"/>
      <c r="P555" s="156"/>
      <c r="Q555" s="156"/>
      <c r="R555" s="156"/>
      <c r="S555" s="156"/>
      <c r="T555" s="156"/>
      <c r="U555" s="156"/>
      <c r="V555" s="156"/>
      <c r="W555" s="156"/>
      <c r="X555" s="156"/>
      <c r="Y555" s="156"/>
      <c r="Z555" s="156"/>
      <c r="AA555" s="156"/>
      <c r="AB555" s="156"/>
      <c r="AC555" s="156"/>
      <c r="AD555" s="156"/>
      <c r="AE555" s="156"/>
      <c r="AF555" s="156"/>
      <c r="AG555" s="156"/>
      <c r="AH555" s="156"/>
      <c r="AI555" s="156"/>
      <c r="AJ555" s="156"/>
      <c r="AK555" s="156"/>
      <c r="AL555" s="156"/>
      <c r="AM555" s="156"/>
      <c r="AN555" s="156"/>
      <c r="AO555" s="156"/>
      <c r="AP555" s="156"/>
      <c r="AQ555" s="156"/>
      <c r="AS555" s="140"/>
      <c r="AT555" s="140"/>
      <c r="AU555" s="140"/>
      <c r="AV555" s="140"/>
      <c r="AW555" s="140"/>
      <c r="AX555" s="140"/>
      <c r="AY555" s="140"/>
      <c r="AZ555" s="140"/>
      <c r="BA555" s="140"/>
      <c r="BB555" s="140"/>
      <c r="BC555" s="140"/>
      <c r="BD555" s="140"/>
      <c r="BE555" s="140"/>
      <c r="BF555" s="140"/>
      <c r="BG555" s="140"/>
      <c r="BH555" s="140"/>
      <c r="BI555" s="140"/>
      <c r="BJ555" s="140"/>
    </row>
    <row r="556" spans="1:62" s="101" customFormat="1" ht="18" customHeight="1" x14ac:dyDescent="0.25">
      <c r="A556" s="180"/>
      <c r="B556" s="180"/>
      <c r="C556" s="180"/>
      <c r="D556" s="180"/>
      <c r="E556" s="180"/>
      <c r="F556" s="180"/>
      <c r="G556" s="180"/>
      <c r="H556" s="180"/>
      <c r="I556" s="156"/>
      <c r="J556" s="156"/>
      <c r="K556" s="156"/>
      <c r="L556" s="156"/>
      <c r="M556" s="156"/>
      <c r="N556" s="156"/>
      <c r="O556" s="156"/>
      <c r="P556" s="156"/>
      <c r="Q556" s="156"/>
      <c r="R556" s="156"/>
      <c r="S556" s="156"/>
      <c r="T556" s="156"/>
      <c r="U556" s="156"/>
      <c r="V556" s="156"/>
      <c r="W556" s="156"/>
      <c r="X556" s="156"/>
      <c r="Y556" s="156"/>
      <c r="Z556" s="156"/>
      <c r="AA556" s="156"/>
      <c r="AB556" s="156"/>
      <c r="AC556" s="156"/>
      <c r="AD556" s="156"/>
      <c r="AE556" s="156"/>
      <c r="AF556" s="156"/>
      <c r="AG556" s="156"/>
      <c r="AH556" s="156"/>
      <c r="AI556" s="156"/>
      <c r="AJ556" s="156"/>
      <c r="AK556" s="156"/>
      <c r="AL556" s="156"/>
      <c r="AM556" s="156"/>
      <c r="AN556" s="156"/>
      <c r="AO556" s="156"/>
      <c r="AP556" s="156"/>
      <c r="AQ556" s="156"/>
      <c r="AS556" s="140"/>
      <c r="AT556" s="140"/>
      <c r="AU556" s="140"/>
      <c r="AV556" s="140"/>
      <c r="AW556" s="140"/>
      <c r="AX556" s="140"/>
      <c r="AY556" s="140"/>
      <c r="AZ556" s="140"/>
      <c r="BA556" s="140"/>
      <c r="BB556" s="140"/>
      <c r="BC556" s="140"/>
      <c r="BD556" s="140"/>
      <c r="BE556" s="140"/>
      <c r="BF556" s="140"/>
      <c r="BG556" s="140"/>
      <c r="BH556" s="140"/>
      <c r="BI556" s="140"/>
      <c r="BJ556" s="140"/>
    </row>
    <row r="557" spans="1:62" s="101" customFormat="1" ht="18" customHeight="1" x14ac:dyDescent="0.25">
      <c r="A557" s="180"/>
      <c r="B557" s="180"/>
      <c r="C557" s="180"/>
      <c r="D557" s="180"/>
      <c r="E557" s="180"/>
      <c r="F557" s="180"/>
      <c r="G557" s="180"/>
      <c r="H557" s="180"/>
      <c r="I557" s="156"/>
      <c r="J557" s="156"/>
      <c r="K557" s="156"/>
      <c r="L557" s="156"/>
      <c r="M557" s="156"/>
      <c r="N557" s="156"/>
      <c r="O557" s="156"/>
      <c r="P557" s="156"/>
      <c r="Q557" s="156"/>
      <c r="R557" s="156"/>
      <c r="S557" s="156"/>
      <c r="T557" s="156"/>
      <c r="U557" s="156"/>
      <c r="V557" s="156"/>
      <c r="W557" s="156"/>
      <c r="X557" s="156"/>
      <c r="Y557" s="156"/>
      <c r="Z557" s="156"/>
      <c r="AA557" s="156"/>
      <c r="AB557" s="156"/>
      <c r="AC557" s="156"/>
      <c r="AD557" s="156"/>
      <c r="AE557" s="156"/>
      <c r="AF557" s="156"/>
      <c r="AG557" s="156"/>
      <c r="AH557" s="156"/>
      <c r="AI557" s="156"/>
      <c r="AJ557" s="156"/>
      <c r="AK557" s="156"/>
      <c r="AL557" s="156"/>
      <c r="AM557" s="156"/>
      <c r="AN557" s="156"/>
      <c r="AO557" s="156"/>
      <c r="AP557" s="156"/>
      <c r="AQ557" s="156"/>
      <c r="AS557" s="140"/>
      <c r="AT557" s="140"/>
      <c r="AU557" s="140"/>
      <c r="AV557" s="140"/>
      <c r="AW557" s="140"/>
      <c r="AX557" s="140"/>
      <c r="AY557" s="140"/>
      <c r="AZ557" s="140"/>
      <c r="BA557" s="140"/>
      <c r="BB557" s="140"/>
      <c r="BC557" s="140"/>
      <c r="BD557" s="140"/>
      <c r="BE557" s="140"/>
      <c r="BF557" s="140"/>
      <c r="BG557" s="140"/>
      <c r="BH557" s="140"/>
      <c r="BI557" s="140"/>
      <c r="BJ557" s="140"/>
    </row>
    <row r="558" spans="1:62" s="101" customFormat="1" ht="18" customHeight="1" x14ac:dyDescent="0.25">
      <c r="A558" s="180"/>
      <c r="B558" s="180"/>
      <c r="C558" s="180"/>
      <c r="D558" s="180"/>
      <c r="E558" s="180"/>
      <c r="F558" s="180"/>
      <c r="G558" s="180"/>
      <c r="H558" s="180"/>
      <c r="I558" s="156"/>
      <c r="J558" s="156"/>
      <c r="K558" s="156"/>
      <c r="L558" s="156"/>
      <c r="M558" s="156"/>
      <c r="N558" s="156"/>
      <c r="O558" s="156"/>
      <c r="P558" s="156"/>
      <c r="Q558" s="156"/>
      <c r="R558" s="156"/>
      <c r="S558" s="156"/>
      <c r="T558" s="156"/>
      <c r="U558" s="156"/>
      <c r="V558" s="156"/>
      <c r="W558" s="156"/>
      <c r="X558" s="156"/>
      <c r="Y558" s="156"/>
      <c r="Z558" s="156"/>
      <c r="AA558" s="156"/>
      <c r="AB558" s="156"/>
      <c r="AC558" s="156"/>
      <c r="AD558" s="156"/>
      <c r="AE558" s="156"/>
      <c r="AF558" s="156"/>
      <c r="AG558" s="156"/>
      <c r="AH558" s="156"/>
      <c r="AI558" s="156"/>
      <c r="AJ558" s="156"/>
      <c r="AK558" s="156"/>
      <c r="AL558" s="156"/>
      <c r="AM558" s="156"/>
      <c r="AN558" s="156"/>
      <c r="AO558" s="156"/>
      <c r="AP558" s="156"/>
      <c r="AQ558" s="156"/>
      <c r="AS558" s="140"/>
      <c r="AT558" s="140"/>
      <c r="AU558" s="140"/>
      <c r="AV558" s="140"/>
      <c r="AW558" s="140"/>
      <c r="AX558" s="140"/>
      <c r="AY558" s="140"/>
      <c r="AZ558" s="140"/>
      <c r="BA558" s="140"/>
      <c r="BB558" s="140"/>
      <c r="BC558" s="140"/>
      <c r="BD558" s="140"/>
      <c r="BE558" s="140"/>
      <c r="BF558" s="140"/>
      <c r="BG558" s="140"/>
      <c r="BH558" s="140"/>
      <c r="BI558" s="140"/>
      <c r="BJ558" s="140"/>
    </row>
    <row r="559" spans="1:62" s="101" customFormat="1" ht="18" customHeight="1" x14ac:dyDescent="0.25">
      <c r="A559" s="180"/>
      <c r="B559" s="180"/>
      <c r="C559" s="180"/>
      <c r="D559" s="180"/>
      <c r="E559" s="180"/>
      <c r="F559" s="180"/>
      <c r="G559" s="180"/>
      <c r="H559" s="180"/>
      <c r="I559" s="156"/>
      <c r="J559" s="156"/>
      <c r="K559" s="156"/>
      <c r="L559" s="156"/>
      <c r="M559" s="156"/>
      <c r="N559" s="156"/>
      <c r="O559" s="156"/>
      <c r="P559" s="156"/>
      <c r="Q559" s="156"/>
      <c r="R559" s="156"/>
      <c r="S559" s="156"/>
      <c r="T559" s="156"/>
      <c r="U559" s="156"/>
      <c r="V559" s="156"/>
      <c r="W559" s="156"/>
      <c r="X559" s="156"/>
      <c r="Y559" s="156"/>
      <c r="Z559" s="156"/>
      <c r="AA559" s="156"/>
      <c r="AB559" s="156"/>
      <c r="AC559" s="156"/>
      <c r="AD559" s="156"/>
      <c r="AE559" s="156"/>
      <c r="AF559" s="156"/>
      <c r="AG559" s="156"/>
      <c r="AH559" s="156"/>
      <c r="AI559" s="156"/>
      <c r="AJ559" s="156"/>
      <c r="AK559" s="156"/>
      <c r="AL559" s="156"/>
      <c r="AM559" s="156"/>
      <c r="AN559" s="156"/>
      <c r="AO559" s="156"/>
      <c r="AP559" s="156"/>
      <c r="AQ559" s="156"/>
      <c r="AS559" s="140"/>
      <c r="AT559" s="140"/>
      <c r="AU559" s="140"/>
      <c r="AV559" s="140"/>
      <c r="AW559" s="140"/>
      <c r="AX559" s="140"/>
      <c r="AY559" s="140"/>
      <c r="AZ559" s="140"/>
      <c r="BA559" s="140"/>
      <c r="BB559" s="140"/>
      <c r="BC559" s="140"/>
      <c r="BD559" s="140"/>
      <c r="BE559" s="140"/>
      <c r="BF559" s="140"/>
      <c r="BG559" s="140"/>
      <c r="BH559" s="140"/>
      <c r="BI559" s="140"/>
      <c r="BJ559" s="140"/>
    </row>
    <row r="577" spans="1:62" s="101" customFormat="1" ht="18" customHeight="1" x14ac:dyDescent="0.25">
      <c r="A577" s="180"/>
      <c r="B577" s="180"/>
      <c r="C577" s="180"/>
      <c r="D577" s="180"/>
      <c r="E577" s="180"/>
      <c r="F577" s="180"/>
      <c r="G577" s="180"/>
      <c r="H577" s="180"/>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S577" s="140"/>
      <c r="AT577" s="140"/>
      <c r="AU577" s="140"/>
      <c r="AV577" s="140"/>
      <c r="AW577" s="140"/>
      <c r="AX577" s="140"/>
      <c r="AY577" s="140"/>
      <c r="AZ577" s="140"/>
      <c r="BA577" s="140"/>
      <c r="BB577" s="140"/>
      <c r="BC577" s="140"/>
      <c r="BD577" s="140"/>
      <c r="BE577" s="140"/>
      <c r="BF577" s="140"/>
      <c r="BG577" s="140"/>
      <c r="BH577" s="140"/>
      <c r="BI577" s="140"/>
      <c r="BJ577" s="140"/>
    </row>
    <row r="578" spans="1:62" s="101" customFormat="1" ht="18" customHeight="1" x14ac:dyDescent="0.25">
      <c r="A578" s="180"/>
      <c r="B578" s="180"/>
      <c r="C578" s="180"/>
      <c r="D578" s="180"/>
      <c r="E578" s="180"/>
      <c r="F578" s="180"/>
      <c r="G578" s="180"/>
      <c r="H578" s="180"/>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S578" s="140"/>
      <c r="AT578" s="140"/>
      <c r="AU578" s="140"/>
      <c r="AV578" s="140"/>
      <c r="AW578" s="140"/>
      <c r="AX578" s="140"/>
      <c r="AY578" s="140"/>
      <c r="AZ578" s="140"/>
      <c r="BA578" s="140"/>
      <c r="BB578" s="140"/>
      <c r="BC578" s="140"/>
      <c r="BD578" s="140"/>
      <c r="BE578" s="140"/>
      <c r="BF578" s="140"/>
      <c r="BG578" s="140"/>
      <c r="BH578" s="140"/>
      <c r="BI578" s="140"/>
      <c r="BJ578" s="140"/>
    </row>
    <row r="579" spans="1:62" s="101" customFormat="1" ht="18" customHeight="1" x14ac:dyDescent="0.25">
      <c r="A579" s="180"/>
      <c r="B579" s="180"/>
      <c r="C579" s="180"/>
      <c r="D579" s="180"/>
      <c r="E579" s="180"/>
      <c r="F579" s="180"/>
      <c r="G579" s="180"/>
      <c r="H579" s="180"/>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S579" s="140"/>
      <c r="AT579" s="140"/>
      <c r="AU579" s="140"/>
      <c r="AV579" s="140"/>
      <c r="AW579" s="140"/>
      <c r="AX579" s="140"/>
      <c r="AY579" s="140"/>
      <c r="AZ579" s="140"/>
      <c r="BA579" s="140"/>
      <c r="BB579" s="140"/>
      <c r="BC579" s="140"/>
      <c r="BD579" s="140"/>
      <c r="BE579" s="140"/>
      <c r="BF579" s="140"/>
      <c r="BG579" s="140"/>
      <c r="BH579" s="140"/>
      <c r="BI579" s="140"/>
      <c r="BJ579" s="140"/>
    </row>
    <row r="580" spans="1:62" s="101" customFormat="1" ht="18" customHeight="1" x14ac:dyDescent="0.25">
      <c r="A580" s="180"/>
      <c r="B580" s="180"/>
      <c r="C580" s="180"/>
      <c r="D580" s="180"/>
      <c r="E580" s="180"/>
      <c r="F580" s="180"/>
      <c r="G580" s="180"/>
      <c r="H580" s="180"/>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S580" s="140"/>
      <c r="AT580" s="140"/>
      <c r="AU580" s="140"/>
      <c r="AV580" s="140"/>
      <c r="AW580" s="140"/>
      <c r="AX580" s="140"/>
      <c r="AY580" s="140"/>
      <c r="AZ580" s="140"/>
      <c r="BA580" s="140"/>
      <c r="BB580" s="140"/>
      <c r="BC580" s="140"/>
      <c r="BD580" s="140"/>
      <c r="BE580" s="140"/>
      <c r="BF580" s="140"/>
      <c r="BG580" s="140"/>
      <c r="BH580" s="140"/>
      <c r="BI580" s="140"/>
      <c r="BJ580" s="140"/>
    </row>
    <row r="581" spans="1:62" s="101" customFormat="1" ht="18" customHeight="1" x14ac:dyDescent="0.25">
      <c r="A581" s="180"/>
      <c r="B581" s="180"/>
      <c r="C581" s="180"/>
      <c r="D581" s="180"/>
      <c r="E581" s="180"/>
      <c r="F581" s="180"/>
      <c r="G581" s="180"/>
      <c r="H581" s="180"/>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S581" s="140"/>
      <c r="AT581" s="140"/>
      <c r="AU581" s="140"/>
      <c r="AV581" s="140"/>
      <c r="AW581" s="140"/>
      <c r="AX581" s="140"/>
      <c r="AY581" s="140"/>
      <c r="AZ581" s="140"/>
      <c r="BA581" s="140"/>
      <c r="BB581" s="140"/>
      <c r="BC581" s="140"/>
      <c r="BD581" s="140"/>
      <c r="BE581" s="140"/>
      <c r="BF581" s="140"/>
      <c r="BG581" s="140"/>
      <c r="BH581" s="140"/>
      <c r="BI581" s="140"/>
      <c r="BJ581" s="140"/>
    </row>
    <row r="582" spans="1:62" s="101" customFormat="1" ht="18" customHeight="1" x14ac:dyDescent="0.25">
      <c r="A582" s="180"/>
      <c r="B582" s="180"/>
      <c r="C582" s="180"/>
      <c r="D582" s="180"/>
      <c r="E582" s="180"/>
      <c r="F582" s="180"/>
      <c r="G582" s="180"/>
      <c r="H582" s="180"/>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S582" s="140"/>
      <c r="AT582" s="140"/>
      <c r="AU582" s="140"/>
      <c r="AV582" s="140"/>
      <c r="AW582" s="140"/>
      <c r="AX582" s="140"/>
      <c r="AY582" s="140"/>
      <c r="AZ582" s="140"/>
      <c r="BA582" s="140"/>
      <c r="BB582" s="140"/>
      <c r="BC582" s="140"/>
      <c r="BD582" s="140"/>
      <c r="BE582" s="140"/>
      <c r="BF582" s="140"/>
      <c r="BG582" s="140"/>
      <c r="BH582" s="140"/>
      <c r="BI582" s="140"/>
      <c r="BJ582" s="140"/>
    </row>
    <row r="583" spans="1:62" s="101" customFormat="1" ht="18" customHeight="1" x14ac:dyDescent="0.25">
      <c r="A583" s="180"/>
      <c r="B583" s="180"/>
      <c r="C583" s="180"/>
      <c r="D583" s="180"/>
      <c r="E583" s="180"/>
      <c r="F583" s="180"/>
      <c r="G583" s="180"/>
      <c r="H583" s="180"/>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S583" s="140"/>
      <c r="AT583" s="140"/>
      <c r="AU583" s="140"/>
      <c r="AV583" s="140"/>
      <c r="AW583" s="140"/>
      <c r="AX583" s="140"/>
      <c r="AY583" s="140"/>
      <c r="AZ583" s="140"/>
      <c r="BA583" s="140"/>
      <c r="BB583" s="140"/>
      <c r="BC583" s="140"/>
      <c r="BD583" s="140"/>
      <c r="BE583" s="140"/>
      <c r="BF583" s="140"/>
      <c r="BG583" s="140"/>
      <c r="BH583" s="140"/>
      <c r="BI583" s="140"/>
      <c r="BJ583" s="140"/>
    </row>
    <row r="601" spans="1:62" s="101" customFormat="1" ht="18" customHeight="1" x14ac:dyDescent="0.25">
      <c r="A601" s="180"/>
      <c r="B601" s="180"/>
      <c r="C601" s="180"/>
      <c r="D601" s="180"/>
      <c r="E601" s="180"/>
      <c r="F601" s="180"/>
      <c r="G601" s="180"/>
      <c r="H601" s="180"/>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S601" s="140"/>
      <c r="AT601" s="140"/>
      <c r="AU601" s="140"/>
      <c r="AV601" s="140"/>
      <c r="AW601" s="140"/>
      <c r="AX601" s="140"/>
      <c r="AY601" s="140"/>
      <c r="AZ601" s="140"/>
      <c r="BA601" s="140"/>
      <c r="BB601" s="140"/>
      <c r="BC601" s="140"/>
      <c r="BD601" s="140"/>
      <c r="BE601" s="140"/>
      <c r="BF601" s="140"/>
      <c r="BG601" s="140"/>
      <c r="BH601" s="140"/>
      <c r="BI601" s="140"/>
      <c r="BJ601" s="140"/>
    </row>
    <row r="602" spans="1:62" s="101" customFormat="1" ht="18" customHeight="1" x14ac:dyDescent="0.25">
      <c r="A602" s="180"/>
      <c r="B602" s="180"/>
      <c r="C602" s="180"/>
      <c r="D602" s="180"/>
      <c r="E602" s="180"/>
      <c r="F602" s="180"/>
      <c r="G602" s="180"/>
      <c r="H602" s="180"/>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S602" s="140"/>
      <c r="AT602" s="140"/>
      <c r="AU602" s="140"/>
      <c r="AV602" s="140"/>
      <c r="AW602" s="140"/>
      <c r="AX602" s="140"/>
      <c r="AY602" s="140"/>
      <c r="AZ602" s="140"/>
      <c r="BA602" s="140"/>
      <c r="BB602" s="140"/>
      <c r="BC602" s="140"/>
      <c r="BD602" s="140"/>
      <c r="BE602" s="140"/>
      <c r="BF602" s="140"/>
      <c r="BG602" s="140"/>
      <c r="BH602" s="140"/>
      <c r="BI602" s="140"/>
      <c r="BJ602" s="140"/>
    </row>
    <row r="603" spans="1:62" s="101" customFormat="1" ht="18" customHeight="1" x14ac:dyDescent="0.25">
      <c r="A603" s="180"/>
      <c r="B603" s="180"/>
      <c r="C603" s="180"/>
      <c r="D603" s="180"/>
      <c r="E603" s="180"/>
      <c r="F603" s="180"/>
      <c r="G603" s="180"/>
      <c r="H603" s="180"/>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S603" s="140"/>
      <c r="AT603" s="140"/>
      <c r="AU603" s="140"/>
      <c r="AV603" s="140"/>
      <c r="AW603" s="140"/>
      <c r="AX603" s="140"/>
      <c r="AY603" s="140"/>
      <c r="AZ603" s="140"/>
      <c r="BA603" s="140"/>
      <c r="BB603" s="140"/>
      <c r="BC603" s="140"/>
      <c r="BD603" s="140"/>
      <c r="BE603" s="140"/>
      <c r="BF603" s="140"/>
      <c r="BG603" s="140"/>
      <c r="BH603" s="140"/>
      <c r="BI603" s="140"/>
      <c r="BJ603" s="140"/>
    </row>
    <row r="604" spans="1:62" s="101" customFormat="1" ht="18" customHeight="1" x14ac:dyDescent="0.25">
      <c r="A604" s="180"/>
      <c r="B604" s="180"/>
      <c r="C604" s="180"/>
      <c r="D604" s="180"/>
      <c r="E604" s="180"/>
      <c r="F604" s="180"/>
      <c r="G604" s="180"/>
      <c r="H604" s="180"/>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S604" s="140"/>
      <c r="AT604" s="140"/>
      <c r="AU604" s="140"/>
      <c r="AV604" s="140"/>
      <c r="AW604" s="140"/>
      <c r="AX604" s="140"/>
      <c r="AY604" s="140"/>
      <c r="AZ604" s="140"/>
      <c r="BA604" s="140"/>
      <c r="BB604" s="140"/>
      <c r="BC604" s="140"/>
      <c r="BD604" s="140"/>
      <c r="BE604" s="140"/>
      <c r="BF604" s="140"/>
      <c r="BG604" s="140"/>
      <c r="BH604" s="140"/>
      <c r="BI604" s="140"/>
      <c r="BJ604" s="140"/>
    </row>
    <row r="605" spans="1:62" s="101" customFormat="1" ht="18" customHeight="1" x14ac:dyDescent="0.25">
      <c r="A605" s="180"/>
      <c r="B605" s="180"/>
      <c r="C605" s="180"/>
      <c r="D605" s="180"/>
      <c r="E605" s="180"/>
      <c r="F605" s="180"/>
      <c r="G605" s="180"/>
      <c r="H605" s="180"/>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S605" s="140"/>
      <c r="AT605" s="140"/>
      <c r="AU605" s="140"/>
      <c r="AV605" s="140"/>
      <c r="AW605" s="140"/>
      <c r="AX605" s="140"/>
      <c r="AY605" s="140"/>
      <c r="AZ605" s="140"/>
      <c r="BA605" s="140"/>
      <c r="BB605" s="140"/>
      <c r="BC605" s="140"/>
      <c r="BD605" s="140"/>
      <c r="BE605" s="140"/>
      <c r="BF605" s="140"/>
      <c r="BG605" s="140"/>
      <c r="BH605" s="140"/>
      <c r="BI605" s="140"/>
      <c r="BJ605" s="140"/>
    </row>
    <row r="606" spans="1:62" s="101" customFormat="1" ht="18" customHeight="1" x14ac:dyDescent="0.25">
      <c r="A606" s="180"/>
      <c r="B606" s="180"/>
      <c r="C606" s="180"/>
      <c r="D606" s="180"/>
      <c r="E606" s="180"/>
      <c r="F606" s="180"/>
      <c r="G606" s="180"/>
      <c r="H606" s="180"/>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S606" s="140"/>
      <c r="AT606" s="140"/>
      <c r="AU606" s="140"/>
      <c r="AV606" s="140"/>
      <c r="AW606" s="140"/>
      <c r="AX606" s="140"/>
      <c r="AY606" s="140"/>
      <c r="AZ606" s="140"/>
      <c r="BA606" s="140"/>
      <c r="BB606" s="140"/>
      <c r="BC606" s="140"/>
      <c r="BD606" s="140"/>
      <c r="BE606" s="140"/>
      <c r="BF606" s="140"/>
      <c r="BG606" s="140"/>
      <c r="BH606" s="140"/>
      <c r="BI606" s="140"/>
      <c r="BJ606" s="140"/>
    </row>
    <row r="607" spans="1:62" s="101" customFormat="1" ht="18" customHeight="1" x14ac:dyDescent="0.25">
      <c r="A607" s="180"/>
      <c r="B607" s="180"/>
      <c r="C607" s="180"/>
      <c r="D607" s="180"/>
      <c r="E607" s="180"/>
      <c r="F607" s="180"/>
      <c r="G607" s="180"/>
      <c r="H607" s="180"/>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S607" s="140"/>
      <c r="AT607" s="140"/>
      <c r="AU607" s="140"/>
      <c r="AV607" s="140"/>
      <c r="AW607" s="140"/>
      <c r="AX607" s="140"/>
      <c r="AY607" s="140"/>
      <c r="AZ607" s="140"/>
      <c r="BA607" s="140"/>
      <c r="BB607" s="140"/>
      <c r="BC607" s="140"/>
      <c r="BD607" s="140"/>
      <c r="BE607" s="140"/>
      <c r="BF607" s="140"/>
      <c r="BG607" s="140"/>
      <c r="BH607" s="140"/>
      <c r="BI607" s="140"/>
      <c r="BJ607" s="140"/>
    </row>
    <row r="625" spans="1:62" s="101" customFormat="1" ht="18" customHeight="1" x14ac:dyDescent="0.25">
      <c r="A625" s="180"/>
      <c r="B625" s="180"/>
      <c r="C625" s="180"/>
      <c r="D625" s="180"/>
      <c r="E625" s="180"/>
      <c r="F625" s="180"/>
      <c r="G625" s="180"/>
      <c r="H625" s="180"/>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c r="AE625" s="156"/>
      <c r="AF625" s="156"/>
      <c r="AG625" s="156"/>
      <c r="AH625" s="156"/>
      <c r="AI625" s="156"/>
      <c r="AJ625" s="156"/>
      <c r="AK625" s="156"/>
      <c r="AL625" s="156"/>
      <c r="AM625" s="156"/>
      <c r="AN625" s="156"/>
      <c r="AO625" s="156"/>
      <c r="AP625" s="156"/>
      <c r="AQ625" s="156"/>
      <c r="AS625" s="140"/>
      <c r="AT625" s="140"/>
      <c r="AU625" s="140"/>
      <c r="AV625" s="140"/>
      <c r="AW625" s="140"/>
      <c r="AX625" s="140"/>
      <c r="AY625" s="140"/>
      <c r="AZ625" s="140"/>
      <c r="BA625" s="140"/>
      <c r="BB625" s="140"/>
      <c r="BC625" s="140"/>
      <c r="BD625" s="140"/>
      <c r="BE625" s="140"/>
      <c r="BF625" s="140"/>
      <c r="BG625" s="140"/>
      <c r="BH625" s="140"/>
      <c r="BI625" s="140"/>
      <c r="BJ625" s="140"/>
    </row>
    <row r="626" spans="1:62" s="101" customFormat="1" ht="18" customHeight="1" x14ac:dyDescent="0.25">
      <c r="A626" s="180"/>
      <c r="B626" s="180"/>
      <c r="C626" s="180"/>
      <c r="D626" s="180"/>
      <c r="E626" s="180"/>
      <c r="F626" s="180"/>
      <c r="G626" s="180"/>
      <c r="H626" s="180"/>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c r="AE626" s="156"/>
      <c r="AF626" s="156"/>
      <c r="AG626" s="156"/>
      <c r="AH626" s="156"/>
      <c r="AI626" s="156"/>
      <c r="AJ626" s="156"/>
      <c r="AK626" s="156"/>
      <c r="AL626" s="156"/>
      <c r="AM626" s="156"/>
      <c r="AN626" s="156"/>
      <c r="AO626" s="156"/>
      <c r="AP626" s="156"/>
      <c r="AQ626" s="156"/>
      <c r="AS626" s="140"/>
      <c r="AT626" s="140"/>
      <c r="AU626" s="140"/>
      <c r="AV626" s="140"/>
      <c r="AW626" s="140"/>
      <c r="AX626" s="140"/>
      <c r="AY626" s="140"/>
      <c r="AZ626" s="140"/>
      <c r="BA626" s="140"/>
      <c r="BB626" s="140"/>
      <c r="BC626" s="140"/>
      <c r="BD626" s="140"/>
      <c r="BE626" s="140"/>
      <c r="BF626" s="140"/>
      <c r="BG626" s="140"/>
      <c r="BH626" s="140"/>
      <c r="BI626" s="140"/>
      <c r="BJ626" s="140"/>
    </row>
    <row r="627" spans="1:62" s="101" customFormat="1" ht="18" customHeight="1" x14ac:dyDescent="0.25">
      <c r="A627" s="180"/>
      <c r="B627" s="180"/>
      <c r="C627" s="180"/>
      <c r="D627" s="180"/>
      <c r="E627" s="180"/>
      <c r="F627" s="180"/>
      <c r="G627" s="180"/>
      <c r="H627" s="180"/>
      <c r="I627" s="156"/>
      <c r="J627" s="156"/>
      <c r="K627" s="156"/>
      <c r="L627" s="156"/>
      <c r="M627" s="156"/>
      <c r="N627" s="156"/>
      <c r="O627" s="156"/>
      <c r="P627" s="156"/>
      <c r="Q627" s="156"/>
      <c r="R627" s="156"/>
      <c r="S627" s="156"/>
      <c r="T627" s="156"/>
      <c r="U627" s="156"/>
      <c r="V627" s="156"/>
      <c r="W627" s="156"/>
      <c r="X627" s="156"/>
      <c r="Y627" s="156"/>
      <c r="Z627" s="156"/>
      <c r="AA627" s="156"/>
      <c r="AB627" s="156"/>
      <c r="AC627" s="156"/>
      <c r="AD627" s="156"/>
      <c r="AE627" s="156"/>
      <c r="AF627" s="156"/>
      <c r="AG627" s="156"/>
      <c r="AH627" s="156"/>
      <c r="AI627" s="156"/>
      <c r="AJ627" s="156"/>
      <c r="AK627" s="156"/>
      <c r="AL627" s="156"/>
      <c r="AM627" s="156"/>
      <c r="AN627" s="156"/>
      <c r="AO627" s="156"/>
      <c r="AP627" s="156"/>
      <c r="AQ627" s="156"/>
      <c r="AS627" s="140"/>
      <c r="AT627" s="140"/>
      <c r="AU627" s="140"/>
      <c r="AV627" s="140"/>
      <c r="AW627" s="140"/>
      <c r="AX627" s="140"/>
      <c r="AY627" s="140"/>
      <c r="AZ627" s="140"/>
      <c r="BA627" s="140"/>
      <c r="BB627" s="140"/>
      <c r="BC627" s="140"/>
      <c r="BD627" s="140"/>
      <c r="BE627" s="140"/>
      <c r="BF627" s="140"/>
      <c r="BG627" s="140"/>
      <c r="BH627" s="140"/>
      <c r="BI627" s="140"/>
      <c r="BJ627" s="140"/>
    </row>
    <row r="628" spans="1:62" s="101" customFormat="1" ht="18" customHeight="1" x14ac:dyDescent="0.25">
      <c r="A628" s="180"/>
      <c r="B628" s="180"/>
      <c r="C628" s="180"/>
      <c r="D628" s="180"/>
      <c r="E628" s="180"/>
      <c r="F628" s="180"/>
      <c r="G628" s="180"/>
      <c r="H628" s="180"/>
      <c r="I628" s="156"/>
      <c r="J628" s="156"/>
      <c r="K628" s="156"/>
      <c r="L628" s="156"/>
      <c r="M628" s="156"/>
      <c r="N628" s="156"/>
      <c r="O628" s="156"/>
      <c r="P628" s="156"/>
      <c r="Q628" s="156"/>
      <c r="R628" s="156"/>
      <c r="S628" s="156"/>
      <c r="T628" s="156"/>
      <c r="U628" s="156"/>
      <c r="V628" s="156"/>
      <c r="W628" s="156"/>
      <c r="X628" s="156"/>
      <c r="Y628" s="156"/>
      <c r="Z628" s="156"/>
      <c r="AA628" s="156"/>
      <c r="AB628" s="156"/>
      <c r="AC628" s="156"/>
      <c r="AD628" s="156"/>
      <c r="AE628" s="156"/>
      <c r="AF628" s="156"/>
      <c r="AG628" s="156"/>
      <c r="AH628" s="156"/>
      <c r="AI628" s="156"/>
      <c r="AJ628" s="156"/>
      <c r="AK628" s="156"/>
      <c r="AL628" s="156"/>
      <c r="AM628" s="156"/>
      <c r="AN628" s="156"/>
      <c r="AO628" s="156"/>
      <c r="AP628" s="156"/>
      <c r="AQ628" s="156"/>
      <c r="AS628" s="140"/>
      <c r="AT628" s="140"/>
      <c r="AU628" s="140"/>
      <c r="AV628" s="140"/>
      <c r="AW628" s="140"/>
      <c r="AX628" s="140"/>
      <c r="AY628" s="140"/>
      <c r="AZ628" s="140"/>
      <c r="BA628" s="140"/>
      <c r="BB628" s="140"/>
      <c r="BC628" s="140"/>
      <c r="BD628" s="140"/>
      <c r="BE628" s="140"/>
      <c r="BF628" s="140"/>
      <c r="BG628" s="140"/>
      <c r="BH628" s="140"/>
      <c r="BI628" s="140"/>
      <c r="BJ628" s="140"/>
    </row>
    <row r="629" spans="1:62" s="101" customFormat="1" ht="18" customHeight="1" x14ac:dyDescent="0.25">
      <c r="A629" s="180"/>
      <c r="B629" s="180"/>
      <c r="C629" s="180"/>
      <c r="D629" s="180"/>
      <c r="E629" s="180"/>
      <c r="F629" s="180"/>
      <c r="G629" s="180"/>
      <c r="H629" s="180"/>
      <c r="I629" s="156"/>
      <c r="J629" s="156"/>
      <c r="K629" s="156"/>
      <c r="L629" s="156"/>
      <c r="M629" s="156"/>
      <c r="N629" s="156"/>
      <c r="O629" s="156"/>
      <c r="P629" s="156"/>
      <c r="Q629" s="156"/>
      <c r="R629" s="156"/>
      <c r="S629" s="156"/>
      <c r="T629" s="156"/>
      <c r="U629" s="156"/>
      <c r="V629" s="156"/>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S629" s="140"/>
      <c r="AT629" s="140"/>
      <c r="AU629" s="140"/>
      <c r="AV629" s="140"/>
      <c r="AW629" s="140"/>
      <c r="AX629" s="140"/>
      <c r="AY629" s="140"/>
      <c r="AZ629" s="140"/>
      <c r="BA629" s="140"/>
      <c r="BB629" s="140"/>
      <c r="BC629" s="140"/>
      <c r="BD629" s="140"/>
      <c r="BE629" s="140"/>
      <c r="BF629" s="140"/>
      <c r="BG629" s="140"/>
      <c r="BH629" s="140"/>
      <c r="BI629" s="140"/>
      <c r="BJ629" s="140"/>
    </row>
    <row r="630" spans="1:62" s="101" customFormat="1" ht="18" customHeight="1" x14ac:dyDescent="0.25">
      <c r="A630" s="180"/>
      <c r="B630" s="180"/>
      <c r="C630" s="180"/>
      <c r="D630" s="180"/>
      <c r="E630" s="180"/>
      <c r="F630" s="180"/>
      <c r="G630" s="180"/>
      <c r="H630" s="180"/>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S630" s="140"/>
      <c r="AT630" s="140"/>
      <c r="AU630" s="140"/>
      <c r="AV630" s="140"/>
      <c r="AW630" s="140"/>
      <c r="AX630" s="140"/>
      <c r="AY630" s="140"/>
      <c r="AZ630" s="140"/>
      <c r="BA630" s="140"/>
      <c r="BB630" s="140"/>
      <c r="BC630" s="140"/>
      <c r="BD630" s="140"/>
      <c r="BE630" s="140"/>
      <c r="BF630" s="140"/>
      <c r="BG630" s="140"/>
      <c r="BH630" s="140"/>
      <c r="BI630" s="140"/>
      <c r="BJ630" s="140"/>
    </row>
    <row r="631" spans="1:62" s="101" customFormat="1" ht="18" customHeight="1" x14ac:dyDescent="0.25">
      <c r="A631" s="180"/>
      <c r="B631" s="180"/>
      <c r="C631" s="180"/>
      <c r="D631" s="180"/>
      <c r="E631" s="180"/>
      <c r="F631" s="180"/>
      <c r="G631" s="180"/>
      <c r="H631" s="180"/>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S631" s="140"/>
      <c r="AT631" s="140"/>
      <c r="AU631" s="140"/>
      <c r="AV631" s="140"/>
      <c r="AW631" s="140"/>
      <c r="AX631" s="140"/>
      <c r="AY631" s="140"/>
      <c r="AZ631" s="140"/>
      <c r="BA631" s="140"/>
      <c r="BB631" s="140"/>
      <c r="BC631" s="140"/>
      <c r="BD631" s="140"/>
      <c r="BE631" s="140"/>
      <c r="BF631" s="140"/>
      <c r="BG631" s="140"/>
      <c r="BH631" s="140"/>
      <c r="BI631" s="140"/>
      <c r="BJ631" s="140"/>
    </row>
    <row r="649" spans="1:62" s="101" customFormat="1" ht="18" customHeight="1" x14ac:dyDescent="0.25">
      <c r="A649" s="180"/>
      <c r="B649" s="180"/>
      <c r="C649" s="180"/>
      <c r="D649" s="180"/>
      <c r="E649" s="180"/>
      <c r="F649" s="180"/>
      <c r="G649" s="180"/>
      <c r="H649" s="180"/>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S649" s="140"/>
      <c r="AT649" s="140"/>
      <c r="AU649" s="140"/>
      <c r="AV649" s="140"/>
      <c r="AW649" s="140"/>
      <c r="AX649" s="140"/>
      <c r="AY649" s="140"/>
      <c r="AZ649" s="140"/>
      <c r="BA649" s="140"/>
      <c r="BB649" s="140"/>
      <c r="BC649" s="140"/>
      <c r="BD649" s="140"/>
      <c r="BE649" s="140"/>
      <c r="BF649" s="140"/>
      <c r="BG649" s="140"/>
      <c r="BH649" s="140"/>
      <c r="BI649" s="140"/>
      <c r="BJ649" s="140"/>
    </row>
    <row r="650" spans="1:62" s="101" customFormat="1" ht="18" customHeight="1" x14ac:dyDescent="0.25">
      <c r="A650" s="180"/>
      <c r="B650" s="180"/>
      <c r="C650" s="180"/>
      <c r="D650" s="180"/>
      <c r="E650" s="180"/>
      <c r="F650" s="180"/>
      <c r="G650" s="180"/>
      <c r="H650" s="180"/>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S650" s="140"/>
      <c r="AT650" s="140"/>
      <c r="AU650" s="140"/>
      <c r="AV650" s="140"/>
      <c r="AW650" s="140"/>
      <c r="AX650" s="140"/>
      <c r="AY650" s="140"/>
      <c r="AZ650" s="140"/>
      <c r="BA650" s="140"/>
      <c r="BB650" s="140"/>
      <c r="BC650" s="140"/>
      <c r="BD650" s="140"/>
      <c r="BE650" s="140"/>
      <c r="BF650" s="140"/>
      <c r="BG650" s="140"/>
      <c r="BH650" s="140"/>
      <c r="BI650" s="140"/>
      <c r="BJ650" s="140"/>
    </row>
    <row r="651" spans="1:62" s="101" customFormat="1" ht="18" customHeight="1" x14ac:dyDescent="0.25">
      <c r="A651" s="180"/>
      <c r="B651" s="180"/>
      <c r="C651" s="180"/>
      <c r="D651" s="180"/>
      <c r="E651" s="180"/>
      <c r="F651" s="180"/>
      <c r="G651" s="180"/>
      <c r="H651" s="180"/>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S651" s="140"/>
      <c r="AT651" s="140"/>
      <c r="AU651" s="140"/>
      <c r="AV651" s="140"/>
      <c r="AW651" s="140"/>
      <c r="AX651" s="140"/>
      <c r="AY651" s="140"/>
      <c r="AZ651" s="140"/>
      <c r="BA651" s="140"/>
      <c r="BB651" s="140"/>
      <c r="BC651" s="140"/>
      <c r="BD651" s="140"/>
      <c r="BE651" s="140"/>
      <c r="BF651" s="140"/>
      <c r="BG651" s="140"/>
      <c r="BH651" s="140"/>
      <c r="BI651" s="140"/>
      <c r="BJ651" s="140"/>
    </row>
    <row r="652" spans="1:62" s="101" customFormat="1" ht="18" customHeight="1" x14ac:dyDescent="0.25">
      <c r="A652" s="180"/>
      <c r="B652" s="180"/>
      <c r="C652" s="180"/>
      <c r="D652" s="180"/>
      <c r="E652" s="180"/>
      <c r="F652" s="180"/>
      <c r="G652" s="180"/>
      <c r="H652" s="180"/>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F652" s="156"/>
      <c r="AG652" s="156"/>
      <c r="AH652" s="156"/>
      <c r="AI652" s="156"/>
      <c r="AJ652" s="156"/>
      <c r="AK652" s="156"/>
      <c r="AL652" s="156"/>
      <c r="AM652" s="156"/>
      <c r="AN652" s="156"/>
      <c r="AO652" s="156"/>
      <c r="AP652" s="156"/>
      <c r="AQ652" s="156"/>
      <c r="AS652" s="140"/>
      <c r="AT652" s="140"/>
      <c r="AU652" s="140"/>
      <c r="AV652" s="140"/>
      <c r="AW652" s="140"/>
      <c r="AX652" s="140"/>
      <c r="AY652" s="140"/>
      <c r="AZ652" s="140"/>
      <c r="BA652" s="140"/>
      <c r="BB652" s="140"/>
      <c r="BC652" s="140"/>
      <c r="BD652" s="140"/>
      <c r="BE652" s="140"/>
      <c r="BF652" s="140"/>
      <c r="BG652" s="140"/>
      <c r="BH652" s="140"/>
      <c r="BI652" s="140"/>
      <c r="BJ652" s="140"/>
    </row>
    <row r="653" spans="1:62" s="101" customFormat="1" ht="18" customHeight="1" x14ac:dyDescent="0.25">
      <c r="A653" s="180"/>
      <c r="B653" s="180"/>
      <c r="C653" s="180"/>
      <c r="D653" s="180"/>
      <c r="E653" s="180"/>
      <c r="F653" s="180"/>
      <c r="G653" s="180"/>
      <c r="H653" s="180"/>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F653" s="156"/>
      <c r="AG653" s="156"/>
      <c r="AH653" s="156"/>
      <c r="AI653" s="156"/>
      <c r="AJ653" s="156"/>
      <c r="AK653" s="156"/>
      <c r="AL653" s="156"/>
      <c r="AM653" s="156"/>
      <c r="AN653" s="156"/>
      <c r="AO653" s="156"/>
      <c r="AP653" s="156"/>
      <c r="AQ653" s="156"/>
      <c r="AS653" s="140"/>
      <c r="AT653" s="140"/>
      <c r="AU653" s="140"/>
      <c r="AV653" s="140"/>
      <c r="AW653" s="140"/>
      <c r="AX653" s="140"/>
      <c r="AY653" s="140"/>
      <c r="AZ653" s="140"/>
      <c r="BA653" s="140"/>
      <c r="BB653" s="140"/>
      <c r="BC653" s="140"/>
      <c r="BD653" s="140"/>
      <c r="BE653" s="140"/>
      <c r="BF653" s="140"/>
      <c r="BG653" s="140"/>
      <c r="BH653" s="140"/>
      <c r="BI653" s="140"/>
      <c r="BJ653" s="140"/>
    </row>
    <row r="654" spans="1:62" s="101" customFormat="1" ht="18" customHeight="1" x14ac:dyDescent="0.25">
      <c r="A654" s="180"/>
      <c r="B654" s="180"/>
      <c r="C654" s="180"/>
      <c r="D654" s="180"/>
      <c r="E654" s="180"/>
      <c r="F654" s="180"/>
      <c r="G654" s="180"/>
      <c r="H654" s="180"/>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F654" s="156"/>
      <c r="AG654" s="156"/>
      <c r="AH654" s="156"/>
      <c r="AI654" s="156"/>
      <c r="AJ654" s="156"/>
      <c r="AK654" s="156"/>
      <c r="AL654" s="156"/>
      <c r="AM654" s="156"/>
      <c r="AN654" s="156"/>
      <c r="AO654" s="156"/>
      <c r="AP654" s="156"/>
      <c r="AQ654" s="156"/>
      <c r="AS654" s="140"/>
      <c r="AT654" s="140"/>
      <c r="AU654" s="140"/>
      <c r="AV654" s="140"/>
      <c r="AW654" s="140"/>
      <c r="AX654" s="140"/>
      <c r="AY654" s="140"/>
      <c r="AZ654" s="140"/>
      <c r="BA654" s="140"/>
      <c r="BB654" s="140"/>
      <c r="BC654" s="140"/>
      <c r="BD654" s="140"/>
      <c r="BE654" s="140"/>
      <c r="BF654" s="140"/>
      <c r="BG654" s="140"/>
      <c r="BH654" s="140"/>
      <c r="BI654" s="140"/>
      <c r="BJ654" s="140"/>
    </row>
    <row r="655" spans="1:62" s="101" customFormat="1" ht="18" customHeight="1" x14ac:dyDescent="0.25">
      <c r="A655" s="180"/>
      <c r="B655" s="180"/>
      <c r="C655" s="180"/>
      <c r="D655" s="180"/>
      <c r="E655" s="180"/>
      <c r="F655" s="180"/>
      <c r="G655" s="180"/>
      <c r="H655" s="180"/>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S655" s="140"/>
      <c r="AT655" s="140"/>
      <c r="AU655" s="140"/>
      <c r="AV655" s="140"/>
      <c r="AW655" s="140"/>
      <c r="AX655" s="140"/>
      <c r="AY655" s="140"/>
      <c r="AZ655" s="140"/>
      <c r="BA655" s="140"/>
      <c r="BB655" s="140"/>
      <c r="BC655" s="140"/>
      <c r="BD655" s="140"/>
      <c r="BE655" s="140"/>
      <c r="BF655" s="140"/>
      <c r="BG655" s="140"/>
      <c r="BH655" s="140"/>
      <c r="BI655" s="140"/>
      <c r="BJ655" s="140"/>
    </row>
    <row r="673" spans="1:62" s="101" customFormat="1" ht="18" customHeight="1" x14ac:dyDescent="0.25">
      <c r="A673" s="180"/>
      <c r="B673" s="180"/>
      <c r="C673" s="180"/>
      <c r="D673" s="180"/>
      <c r="E673" s="180"/>
      <c r="F673" s="180"/>
      <c r="G673" s="180"/>
      <c r="H673" s="180"/>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F673" s="156"/>
      <c r="AG673" s="156"/>
      <c r="AH673" s="156"/>
      <c r="AI673" s="156"/>
      <c r="AJ673" s="156"/>
      <c r="AK673" s="156"/>
      <c r="AL673" s="156"/>
      <c r="AM673" s="156"/>
      <c r="AN673" s="156"/>
      <c r="AO673" s="156"/>
      <c r="AP673" s="156"/>
      <c r="AQ673" s="156"/>
      <c r="AS673" s="140"/>
      <c r="AT673" s="140"/>
      <c r="AU673" s="140"/>
      <c r="AV673" s="140"/>
      <c r="AW673" s="140"/>
      <c r="AX673" s="140"/>
      <c r="AY673" s="140"/>
      <c r="AZ673" s="140"/>
      <c r="BA673" s="140"/>
      <c r="BB673" s="140"/>
      <c r="BC673" s="140"/>
      <c r="BD673" s="140"/>
      <c r="BE673" s="140"/>
      <c r="BF673" s="140"/>
      <c r="BG673" s="140"/>
      <c r="BH673" s="140"/>
      <c r="BI673" s="140"/>
      <c r="BJ673" s="140"/>
    </row>
    <row r="674" spans="1:62" s="101" customFormat="1" ht="18" customHeight="1" x14ac:dyDescent="0.25">
      <c r="A674" s="180"/>
      <c r="B674" s="180"/>
      <c r="C674" s="180"/>
      <c r="D674" s="180"/>
      <c r="E674" s="180"/>
      <c r="F674" s="180"/>
      <c r="G674" s="180"/>
      <c r="H674" s="180"/>
      <c r="I674" s="156"/>
      <c r="J674" s="156"/>
      <c r="K674" s="156"/>
      <c r="L674" s="156"/>
      <c r="M674" s="156"/>
      <c r="N674" s="156"/>
      <c r="O674" s="156"/>
      <c r="P674" s="156"/>
      <c r="Q674" s="156"/>
      <c r="R674" s="156"/>
      <c r="S674" s="156"/>
      <c r="T674" s="156"/>
      <c r="U674" s="156"/>
      <c r="V674" s="156"/>
      <c r="W674" s="156"/>
      <c r="X674" s="156"/>
      <c r="Y674" s="156"/>
      <c r="Z674" s="156"/>
      <c r="AA674" s="156"/>
      <c r="AB674" s="156"/>
      <c r="AC674" s="156"/>
      <c r="AD674" s="156"/>
      <c r="AE674" s="156"/>
      <c r="AF674" s="156"/>
      <c r="AG674" s="156"/>
      <c r="AH674" s="156"/>
      <c r="AI674" s="156"/>
      <c r="AJ674" s="156"/>
      <c r="AK674" s="156"/>
      <c r="AL674" s="156"/>
      <c r="AM674" s="156"/>
      <c r="AN674" s="156"/>
      <c r="AO674" s="156"/>
      <c r="AP674" s="156"/>
      <c r="AQ674" s="156"/>
      <c r="AS674" s="140"/>
      <c r="AT674" s="140"/>
      <c r="AU674" s="140"/>
      <c r="AV674" s="140"/>
      <c r="AW674" s="140"/>
      <c r="AX674" s="140"/>
      <c r="AY674" s="140"/>
      <c r="AZ674" s="140"/>
      <c r="BA674" s="140"/>
      <c r="BB674" s="140"/>
      <c r="BC674" s="140"/>
      <c r="BD674" s="140"/>
      <c r="BE674" s="140"/>
      <c r="BF674" s="140"/>
      <c r="BG674" s="140"/>
      <c r="BH674" s="140"/>
      <c r="BI674" s="140"/>
      <c r="BJ674" s="140"/>
    </row>
    <row r="675" spans="1:62" s="101" customFormat="1" ht="18" customHeight="1" x14ac:dyDescent="0.25">
      <c r="A675" s="180"/>
      <c r="B675" s="180"/>
      <c r="C675" s="180"/>
      <c r="D675" s="180"/>
      <c r="E675" s="180"/>
      <c r="F675" s="180"/>
      <c r="G675" s="180"/>
      <c r="H675" s="180"/>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F675" s="156"/>
      <c r="AG675" s="156"/>
      <c r="AH675" s="156"/>
      <c r="AI675" s="156"/>
      <c r="AJ675" s="156"/>
      <c r="AK675" s="156"/>
      <c r="AL675" s="156"/>
      <c r="AM675" s="156"/>
      <c r="AN675" s="156"/>
      <c r="AO675" s="156"/>
      <c r="AP675" s="156"/>
      <c r="AQ675" s="156"/>
      <c r="AS675" s="140"/>
      <c r="AT675" s="140"/>
      <c r="AU675" s="140"/>
      <c r="AV675" s="140"/>
      <c r="AW675" s="140"/>
      <c r="AX675" s="140"/>
      <c r="AY675" s="140"/>
      <c r="AZ675" s="140"/>
      <c r="BA675" s="140"/>
      <c r="BB675" s="140"/>
      <c r="BC675" s="140"/>
      <c r="BD675" s="140"/>
      <c r="BE675" s="140"/>
      <c r="BF675" s="140"/>
      <c r="BG675" s="140"/>
      <c r="BH675" s="140"/>
      <c r="BI675" s="140"/>
      <c r="BJ675" s="140"/>
    </row>
    <row r="676" spans="1:62" s="101" customFormat="1" ht="18" customHeight="1" x14ac:dyDescent="0.25">
      <c r="A676" s="180"/>
      <c r="B676" s="180"/>
      <c r="C676" s="180"/>
      <c r="D676" s="180"/>
      <c r="E676" s="180"/>
      <c r="F676" s="180"/>
      <c r="G676" s="180"/>
      <c r="H676" s="180"/>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F676" s="156"/>
      <c r="AG676" s="156"/>
      <c r="AH676" s="156"/>
      <c r="AI676" s="156"/>
      <c r="AJ676" s="156"/>
      <c r="AK676" s="156"/>
      <c r="AL676" s="156"/>
      <c r="AM676" s="156"/>
      <c r="AN676" s="156"/>
      <c r="AO676" s="156"/>
      <c r="AP676" s="156"/>
      <c r="AQ676" s="156"/>
      <c r="AS676" s="140"/>
      <c r="AT676" s="140"/>
      <c r="AU676" s="140"/>
      <c r="AV676" s="140"/>
      <c r="AW676" s="140"/>
      <c r="AX676" s="140"/>
      <c r="AY676" s="140"/>
      <c r="AZ676" s="140"/>
      <c r="BA676" s="140"/>
      <c r="BB676" s="140"/>
      <c r="BC676" s="140"/>
      <c r="BD676" s="140"/>
      <c r="BE676" s="140"/>
      <c r="BF676" s="140"/>
      <c r="BG676" s="140"/>
      <c r="BH676" s="140"/>
      <c r="BI676" s="140"/>
      <c r="BJ676" s="140"/>
    </row>
    <row r="677" spans="1:62" s="101" customFormat="1" ht="18" customHeight="1" x14ac:dyDescent="0.25">
      <c r="A677" s="180"/>
      <c r="B677" s="180"/>
      <c r="C677" s="180"/>
      <c r="D677" s="180"/>
      <c r="E677" s="180"/>
      <c r="F677" s="180"/>
      <c r="G677" s="180"/>
      <c r="H677" s="180"/>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F677" s="156"/>
      <c r="AG677" s="156"/>
      <c r="AH677" s="156"/>
      <c r="AI677" s="156"/>
      <c r="AJ677" s="156"/>
      <c r="AK677" s="156"/>
      <c r="AL677" s="156"/>
      <c r="AM677" s="156"/>
      <c r="AN677" s="156"/>
      <c r="AO677" s="156"/>
      <c r="AP677" s="156"/>
      <c r="AQ677" s="156"/>
      <c r="AS677" s="140"/>
      <c r="AT677" s="140"/>
      <c r="AU677" s="140"/>
      <c r="AV677" s="140"/>
      <c r="AW677" s="140"/>
      <c r="AX677" s="140"/>
      <c r="AY677" s="140"/>
      <c r="AZ677" s="140"/>
      <c r="BA677" s="140"/>
      <c r="BB677" s="140"/>
      <c r="BC677" s="140"/>
      <c r="BD677" s="140"/>
      <c r="BE677" s="140"/>
      <c r="BF677" s="140"/>
      <c r="BG677" s="140"/>
      <c r="BH677" s="140"/>
      <c r="BI677" s="140"/>
      <c r="BJ677" s="140"/>
    </row>
    <row r="678" spans="1:62" s="101" customFormat="1" ht="18" customHeight="1" x14ac:dyDescent="0.25">
      <c r="A678" s="180"/>
      <c r="B678" s="180"/>
      <c r="C678" s="180"/>
      <c r="D678" s="180"/>
      <c r="E678" s="180"/>
      <c r="F678" s="180"/>
      <c r="G678" s="180"/>
      <c r="H678" s="180"/>
      <c r="I678" s="156"/>
      <c r="J678" s="156"/>
      <c r="K678" s="156"/>
      <c r="L678" s="156"/>
      <c r="M678" s="156"/>
      <c r="N678" s="156"/>
      <c r="O678" s="156"/>
      <c r="P678" s="156"/>
      <c r="Q678" s="156"/>
      <c r="R678" s="156"/>
      <c r="S678" s="156"/>
      <c r="T678" s="156"/>
      <c r="U678" s="156"/>
      <c r="V678" s="156"/>
      <c r="W678" s="156"/>
      <c r="X678" s="156"/>
      <c r="Y678" s="156"/>
      <c r="Z678" s="156"/>
      <c r="AA678" s="156"/>
      <c r="AB678" s="156"/>
      <c r="AC678" s="156"/>
      <c r="AD678" s="156"/>
      <c r="AE678" s="156"/>
      <c r="AF678" s="156"/>
      <c r="AG678" s="156"/>
      <c r="AH678" s="156"/>
      <c r="AI678" s="156"/>
      <c r="AJ678" s="156"/>
      <c r="AK678" s="156"/>
      <c r="AL678" s="156"/>
      <c r="AM678" s="156"/>
      <c r="AN678" s="156"/>
      <c r="AO678" s="156"/>
      <c r="AP678" s="156"/>
      <c r="AQ678" s="156"/>
      <c r="AS678" s="140"/>
      <c r="AT678" s="140"/>
      <c r="AU678" s="140"/>
      <c r="AV678" s="140"/>
      <c r="AW678" s="140"/>
      <c r="AX678" s="140"/>
      <c r="AY678" s="140"/>
      <c r="AZ678" s="140"/>
      <c r="BA678" s="140"/>
      <c r="BB678" s="140"/>
      <c r="BC678" s="140"/>
      <c r="BD678" s="140"/>
      <c r="BE678" s="140"/>
      <c r="BF678" s="140"/>
      <c r="BG678" s="140"/>
      <c r="BH678" s="140"/>
      <c r="BI678" s="140"/>
      <c r="BJ678" s="140"/>
    </row>
    <row r="679" spans="1:62" s="101" customFormat="1" ht="18" customHeight="1" x14ac:dyDescent="0.25">
      <c r="A679" s="180"/>
      <c r="B679" s="180"/>
      <c r="C679" s="180"/>
      <c r="D679" s="180"/>
      <c r="E679" s="180"/>
      <c r="F679" s="180"/>
      <c r="G679" s="180"/>
      <c r="H679" s="180"/>
      <c r="I679" s="156"/>
      <c r="J679" s="156"/>
      <c r="K679" s="156"/>
      <c r="L679" s="156"/>
      <c r="M679" s="156"/>
      <c r="N679" s="156"/>
      <c r="O679" s="156"/>
      <c r="P679" s="156"/>
      <c r="Q679" s="156"/>
      <c r="R679" s="156"/>
      <c r="S679" s="156"/>
      <c r="T679" s="156"/>
      <c r="U679" s="156"/>
      <c r="V679" s="156"/>
      <c r="W679" s="156"/>
      <c r="X679" s="156"/>
      <c r="Y679" s="156"/>
      <c r="Z679" s="156"/>
      <c r="AA679" s="156"/>
      <c r="AB679" s="156"/>
      <c r="AC679" s="156"/>
      <c r="AD679" s="156"/>
      <c r="AE679" s="156"/>
      <c r="AF679" s="156"/>
      <c r="AG679" s="156"/>
      <c r="AH679" s="156"/>
      <c r="AI679" s="156"/>
      <c r="AJ679" s="156"/>
      <c r="AK679" s="156"/>
      <c r="AL679" s="156"/>
      <c r="AM679" s="156"/>
      <c r="AN679" s="156"/>
      <c r="AO679" s="156"/>
      <c r="AP679" s="156"/>
      <c r="AQ679" s="156"/>
      <c r="AS679" s="140"/>
      <c r="AT679" s="140"/>
      <c r="AU679" s="140"/>
      <c r="AV679" s="140"/>
      <c r="AW679" s="140"/>
      <c r="AX679" s="140"/>
      <c r="AY679" s="140"/>
      <c r="AZ679" s="140"/>
      <c r="BA679" s="140"/>
      <c r="BB679" s="140"/>
      <c r="BC679" s="140"/>
      <c r="BD679" s="140"/>
      <c r="BE679" s="140"/>
      <c r="BF679" s="140"/>
      <c r="BG679" s="140"/>
      <c r="BH679" s="140"/>
      <c r="BI679" s="140"/>
      <c r="BJ679" s="140"/>
    </row>
    <row r="697" spans="1:62" s="101" customFormat="1" ht="18" customHeight="1" x14ac:dyDescent="0.25">
      <c r="A697" s="180"/>
      <c r="B697" s="180"/>
      <c r="C697" s="180"/>
      <c r="D697" s="180"/>
      <c r="E697" s="180"/>
      <c r="F697" s="180"/>
      <c r="G697" s="180"/>
      <c r="H697" s="180"/>
      <c r="I697" s="156"/>
      <c r="J697" s="156"/>
      <c r="K697" s="156"/>
      <c r="L697" s="156"/>
      <c r="M697" s="156"/>
      <c r="N697" s="156"/>
      <c r="O697" s="156"/>
      <c r="P697" s="156"/>
      <c r="Q697" s="156"/>
      <c r="R697" s="156"/>
      <c r="S697" s="156"/>
      <c r="T697" s="156"/>
      <c r="U697" s="156"/>
      <c r="V697" s="156"/>
      <c r="W697" s="156"/>
      <c r="X697" s="156"/>
      <c r="Y697" s="156"/>
      <c r="Z697" s="156"/>
      <c r="AA697" s="156"/>
      <c r="AB697" s="156"/>
      <c r="AC697" s="156"/>
      <c r="AD697" s="156"/>
      <c r="AE697" s="156"/>
      <c r="AF697" s="156"/>
      <c r="AG697" s="156"/>
      <c r="AH697" s="156"/>
      <c r="AI697" s="156"/>
      <c r="AJ697" s="156"/>
      <c r="AK697" s="156"/>
      <c r="AL697" s="156"/>
      <c r="AM697" s="156"/>
      <c r="AN697" s="156"/>
      <c r="AO697" s="156"/>
      <c r="AP697" s="156"/>
      <c r="AQ697" s="156"/>
      <c r="AS697" s="140"/>
      <c r="AT697" s="140"/>
      <c r="AU697" s="140"/>
      <c r="AV697" s="140"/>
      <c r="AW697" s="140"/>
      <c r="AX697" s="140"/>
      <c r="AY697" s="140"/>
      <c r="AZ697" s="140"/>
      <c r="BA697" s="140"/>
      <c r="BB697" s="140"/>
      <c r="BC697" s="140"/>
      <c r="BD697" s="140"/>
      <c r="BE697" s="140"/>
      <c r="BF697" s="140"/>
      <c r="BG697" s="140"/>
      <c r="BH697" s="140"/>
      <c r="BI697" s="140"/>
      <c r="BJ697" s="140"/>
    </row>
    <row r="698" spans="1:62" s="101" customFormat="1" ht="18" customHeight="1" x14ac:dyDescent="0.25">
      <c r="A698" s="180"/>
      <c r="B698" s="180"/>
      <c r="C698" s="180"/>
      <c r="D698" s="180"/>
      <c r="E698" s="180"/>
      <c r="F698" s="180"/>
      <c r="G698" s="180"/>
      <c r="H698" s="180"/>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c r="AF698" s="156"/>
      <c r="AG698" s="156"/>
      <c r="AH698" s="156"/>
      <c r="AI698" s="156"/>
      <c r="AJ698" s="156"/>
      <c r="AK698" s="156"/>
      <c r="AL698" s="156"/>
      <c r="AM698" s="156"/>
      <c r="AN698" s="156"/>
      <c r="AO698" s="156"/>
      <c r="AP698" s="156"/>
      <c r="AQ698" s="156"/>
      <c r="AS698" s="140"/>
      <c r="AT698" s="140"/>
      <c r="AU698" s="140"/>
      <c r="AV698" s="140"/>
      <c r="AW698" s="140"/>
      <c r="AX698" s="140"/>
      <c r="AY698" s="140"/>
      <c r="AZ698" s="140"/>
      <c r="BA698" s="140"/>
      <c r="BB698" s="140"/>
      <c r="BC698" s="140"/>
      <c r="BD698" s="140"/>
      <c r="BE698" s="140"/>
      <c r="BF698" s="140"/>
      <c r="BG698" s="140"/>
      <c r="BH698" s="140"/>
      <c r="BI698" s="140"/>
      <c r="BJ698" s="140"/>
    </row>
    <row r="699" spans="1:62" s="101" customFormat="1" ht="18" customHeight="1" x14ac:dyDescent="0.25">
      <c r="A699" s="180"/>
      <c r="B699" s="180"/>
      <c r="C699" s="180"/>
      <c r="D699" s="180"/>
      <c r="E699" s="180"/>
      <c r="F699" s="180"/>
      <c r="G699" s="180"/>
      <c r="H699" s="180"/>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c r="AF699" s="156"/>
      <c r="AG699" s="156"/>
      <c r="AH699" s="156"/>
      <c r="AI699" s="156"/>
      <c r="AJ699" s="156"/>
      <c r="AK699" s="156"/>
      <c r="AL699" s="156"/>
      <c r="AM699" s="156"/>
      <c r="AN699" s="156"/>
      <c r="AO699" s="156"/>
      <c r="AP699" s="156"/>
      <c r="AQ699" s="156"/>
      <c r="AS699" s="140"/>
      <c r="AT699" s="140"/>
      <c r="AU699" s="140"/>
      <c r="AV699" s="140"/>
      <c r="AW699" s="140"/>
      <c r="AX699" s="140"/>
      <c r="AY699" s="140"/>
      <c r="AZ699" s="140"/>
      <c r="BA699" s="140"/>
      <c r="BB699" s="140"/>
      <c r="BC699" s="140"/>
      <c r="BD699" s="140"/>
      <c r="BE699" s="140"/>
      <c r="BF699" s="140"/>
      <c r="BG699" s="140"/>
      <c r="BH699" s="140"/>
      <c r="BI699" s="140"/>
      <c r="BJ699" s="140"/>
    </row>
    <row r="700" spans="1:62" s="101" customFormat="1" ht="18" customHeight="1" x14ac:dyDescent="0.25">
      <c r="A700" s="180"/>
      <c r="B700" s="180"/>
      <c r="C700" s="180"/>
      <c r="D700" s="180"/>
      <c r="E700" s="180"/>
      <c r="F700" s="180"/>
      <c r="G700" s="180"/>
      <c r="H700" s="180"/>
      <c r="I700" s="156"/>
      <c r="J700" s="156"/>
      <c r="K700" s="156"/>
      <c r="L700" s="156"/>
      <c r="M700" s="156"/>
      <c r="N700" s="156"/>
      <c r="O700" s="156"/>
      <c r="P700" s="156"/>
      <c r="Q700" s="156"/>
      <c r="R700" s="156"/>
      <c r="S700" s="156"/>
      <c r="T700" s="156"/>
      <c r="U700" s="156"/>
      <c r="V700" s="156"/>
      <c r="W700" s="156"/>
      <c r="X700" s="156"/>
      <c r="Y700" s="156"/>
      <c r="Z700" s="156"/>
      <c r="AA700" s="156"/>
      <c r="AB700" s="156"/>
      <c r="AC700" s="156"/>
      <c r="AD700" s="156"/>
      <c r="AE700" s="156"/>
      <c r="AF700" s="156"/>
      <c r="AG700" s="156"/>
      <c r="AH700" s="156"/>
      <c r="AI700" s="156"/>
      <c r="AJ700" s="156"/>
      <c r="AK700" s="156"/>
      <c r="AL700" s="156"/>
      <c r="AM700" s="156"/>
      <c r="AN700" s="156"/>
      <c r="AO700" s="156"/>
      <c r="AP700" s="156"/>
      <c r="AQ700" s="156"/>
      <c r="AS700" s="140"/>
      <c r="AT700" s="140"/>
      <c r="AU700" s="140"/>
      <c r="AV700" s="140"/>
      <c r="AW700" s="140"/>
      <c r="AX700" s="140"/>
      <c r="AY700" s="140"/>
      <c r="AZ700" s="140"/>
      <c r="BA700" s="140"/>
      <c r="BB700" s="140"/>
      <c r="BC700" s="140"/>
      <c r="BD700" s="140"/>
      <c r="BE700" s="140"/>
      <c r="BF700" s="140"/>
      <c r="BG700" s="140"/>
      <c r="BH700" s="140"/>
      <c r="BI700" s="140"/>
      <c r="BJ700" s="140"/>
    </row>
    <row r="701" spans="1:62" s="101" customFormat="1" ht="18" customHeight="1" x14ac:dyDescent="0.25">
      <c r="A701" s="180"/>
      <c r="B701" s="180"/>
      <c r="C701" s="180"/>
      <c r="D701" s="180"/>
      <c r="E701" s="180"/>
      <c r="F701" s="180"/>
      <c r="G701" s="180"/>
      <c r="H701" s="180"/>
      <c r="I701" s="156"/>
      <c r="J701" s="156"/>
      <c r="K701" s="156"/>
      <c r="L701" s="156"/>
      <c r="M701" s="156"/>
      <c r="N701" s="156"/>
      <c r="O701" s="156"/>
      <c r="P701" s="156"/>
      <c r="Q701" s="156"/>
      <c r="R701" s="156"/>
      <c r="S701" s="156"/>
      <c r="T701" s="156"/>
      <c r="U701" s="156"/>
      <c r="V701" s="156"/>
      <c r="W701" s="156"/>
      <c r="X701" s="156"/>
      <c r="Y701" s="156"/>
      <c r="Z701" s="156"/>
      <c r="AA701" s="156"/>
      <c r="AB701" s="156"/>
      <c r="AC701" s="156"/>
      <c r="AD701" s="156"/>
      <c r="AE701" s="156"/>
      <c r="AF701" s="156"/>
      <c r="AG701" s="156"/>
      <c r="AH701" s="156"/>
      <c r="AI701" s="156"/>
      <c r="AJ701" s="156"/>
      <c r="AK701" s="156"/>
      <c r="AL701" s="156"/>
      <c r="AM701" s="156"/>
      <c r="AN701" s="156"/>
      <c r="AO701" s="156"/>
      <c r="AP701" s="156"/>
      <c r="AQ701" s="156"/>
      <c r="AS701" s="140"/>
      <c r="AT701" s="140"/>
      <c r="AU701" s="140"/>
      <c r="AV701" s="140"/>
      <c r="AW701" s="140"/>
      <c r="AX701" s="140"/>
      <c r="AY701" s="140"/>
      <c r="AZ701" s="140"/>
      <c r="BA701" s="140"/>
      <c r="BB701" s="140"/>
      <c r="BC701" s="140"/>
      <c r="BD701" s="140"/>
      <c r="BE701" s="140"/>
      <c r="BF701" s="140"/>
      <c r="BG701" s="140"/>
      <c r="BH701" s="140"/>
      <c r="BI701" s="140"/>
      <c r="BJ701" s="140"/>
    </row>
    <row r="702" spans="1:62" s="101" customFormat="1" ht="18" customHeight="1" x14ac:dyDescent="0.25">
      <c r="A702" s="180"/>
      <c r="B702" s="180"/>
      <c r="C702" s="180"/>
      <c r="D702" s="180"/>
      <c r="E702" s="180"/>
      <c r="F702" s="180"/>
      <c r="G702" s="180"/>
      <c r="H702" s="180"/>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F702" s="156"/>
      <c r="AG702" s="156"/>
      <c r="AH702" s="156"/>
      <c r="AI702" s="156"/>
      <c r="AJ702" s="156"/>
      <c r="AK702" s="156"/>
      <c r="AL702" s="156"/>
      <c r="AM702" s="156"/>
      <c r="AN702" s="156"/>
      <c r="AO702" s="156"/>
      <c r="AP702" s="156"/>
      <c r="AQ702" s="156"/>
      <c r="AS702" s="140"/>
      <c r="AT702" s="140"/>
      <c r="AU702" s="140"/>
      <c r="AV702" s="140"/>
      <c r="AW702" s="140"/>
      <c r="AX702" s="140"/>
      <c r="AY702" s="140"/>
      <c r="AZ702" s="140"/>
      <c r="BA702" s="140"/>
      <c r="BB702" s="140"/>
      <c r="BC702" s="140"/>
      <c r="BD702" s="140"/>
      <c r="BE702" s="140"/>
      <c r="BF702" s="140"/>
      <c r="BG702" s="140"/>
      <c r="BH702" s="140"/>
      <c r="BI702" s="140"/>
      <c r="BJ702" s="140"/>
    </row>
    <row r="703" spans="1:62" s="101" customFormat="1" ht="18" customHeight="1" x14ac:dyDescent="0.25">
      <c r="A703" s="180"/>
      <c r="B703" s="180"/>
      <c r="C703" s="180"/>
      <c r="D703" s="180"/>
      <c r="E703" s="180"/>
      <c r="F703" s="180"/>
      <c r="G703" s="180"/>
      <c r="H703" s="180"/>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F703" s="156"/>
      <c r="AG703" s="156"/>
      <c r="AH703" s="156"/>
      <c r="AI703" s="156"/>
      <c r="AJ703" s="156"/>
      <c r="AK703" s="156"/>
      <c r="AL703" s="156"/>
      <c r="AM703" s="156"/>
      <c r="AN703" s="156"/>
      <c r="AO703" s="156"/>
      <c r="AP703" s="156"/>
      <c r="AQ703" s="156"/>
      <c r="AS703" s="140"/>
      <c r="AT703" s="140"/>
      <c r="AU703" s="140"/>
      <c r="AV703" s="140"/>
      <c r="AW703" s="140"/>
      <c r="AX703" s="140"/>
      <c r="AY703" s="140"/>
      <c r="AZ703" s="140"/>
      <c r="BA703" s="140"/>
      <c r="BB703" s="140"/>
      <c r="BC703" s="140"/>
      <c r="BD703" s="140"/>
      <c r="BE703" s="140"/>
      <c r="BF703" s="140"/>
      <c r="BG703" s="140"/>
      <c r="BH703" s="140"/>
      <c r="BI703" s="140"/>
      <c r="BJ703" s="140"/>
    </row>
    <row r="721" spans="1:62" s="101" customFormat="1" ht="18" customHeight="1" x14ac:dyDescent="0.25">
      <c r="A721" s="180"/>
      <c r="B721" s="180"/>
      <c r="C721" s="180"/>
      <c r="D721" s="180"/>
      <c r="E721" s="180"/>
      <c r="F721" s="180"/>
      <c r="G721" s="180"/>
      <c r="H721" s="180"/>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F721" s="156"/>
      <c r="AG721" s="156"/>
      <c r="AH721" s="156"/>
      <c r="AI721" s="156"/>
      <c r="AJ721" s="156"/>
      <c r="AK721" s="156"/>
      <c r="AL721" s="156"/>
      <c r="AM721" s="156"/>
      <c r="AN721" s="156"/>
      <c r="AO721" s="156"/>
      <c r="AP721" s="156"/>
      <c r="AQ721" s="156"/>
      <c r="AS721" s="140"/>
      <c r="AT721" s="140"/>
      <c r="AU721" s="140"/>
      <c r="AV721" s="140"/>
      <c r="AW721" s="140"/>
      <c r="AX721" s="140"/>
      <c r="AY721" s="140"/>
      <c r="AZ721" s="140"/>
      <c r="BA721" s="140"/>
      <c r="BB721" s="140"/>
      <c r="BC721" s="140"/>
      <c r="BD721" s="140"/>
      <c r="BE721" s="140"/>
      <c r="BF721" s="140"/>
      <c r="BG721" s="140"/>
      <c r="BH721" s="140"/>
      <c r="BI721" s="140"/>
      <c r="BJ721" s="140"/>
    </row>
    <row r="722" spans="1:62" s="101" customFormat="1" ht="18" customHeight="1" x14ac:dyDescent="0.25">
      <c r="A722" s="180"/>
      <c r="B722" s="180"/>
      <c r="C722" s="180"/>
      <c r="D722" s="180"/>
      <c r="E722" s="180"/>
      <c r="F722" s="180"/>
      <c r="G722" s="180"/>
      <c r="H722" s="180"/>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F722" s="156"/>
      <c r="AG722" s="156"/>
      <c r="AH722" s="156"/>
      <c r="AI722" s="156"/>
      <c r="AJ722" s="156"/>
      <c r="AK722" s="156"/>
      <c r="AL722" s="156"/>
      <c r="AM722" s="156"/>
      <c r="AN722" s="156"/>
      <c r="AO722" s="156"/>
      <c r="AP722" s="156"/>
      <c r="AQ722" s="156"/>
      <c r="AS722" s="140"/>
      <c r="AT722" s="140"/>
      <c r="AU722" s="140"/>
      <c r="AV722" s="140"/>
      <c r="AW722" s="140"/>
      <c r="AX722" s="140"/>
      <c r="AY722" s="140"/>
      <c r="AZ722" s="140"/>
      <c r="BA722" s="140"/>
      <c r="BB722" s="140"/>
      <c r="BC722" s="140"/>
      <c r="BD722" s="140"/>
      <c r="BE722" s="140"/>
      <c r="BF722" s="140"/>
      <c r="BG722" s="140"/>
      <c r="BH722" s="140"/>
      <c r="BI722" s="140"/>
      <c r="BJ722" s="140"/>
    </row>
    <row r="723" spans="1:62" s="101" customFormat="1" ht="18" customHeight="1" x14ac:dyDescent="0.25">
      <c r="A723" s="180"/>
      <c r="B723" s="180"/>
      <c r="C723" s="180"/>
      <c r="D723" s="180"/>
      <c r="E723" s="180"/>
      <c r="F723" s="180"/>
      <c r="G723" s="180"/>
      <c r="H723" s="180"/>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F723" s="156"/>
      <c r="AG723" s="156"/>
      <c r="AH723" s="156"/>
      <c r="AI723" s="156"/>
      <c r="AJ723" s="156"/>
      <c r="AK723" s="156"/>
      <c r="AL723" s="156"/>
      <c r="AM723" s="156"/>
      <c r="AN723" s="156"/>
      <c r="AO723" s="156"/>
      <c r="AP723" s="156"/>
      <c r="AQ723" s="156"/>
      <c r="AS723" s="140"/>
      <c r="AT723" s="140"/>
      <c r="AU723" s="140"/>
      <c r="AV723" s="140"/>
      <c r="AW723" s="140"/>
      <c r="AX723" s="140"/>
      <c r="AY723" s="140"/>
      <c r="AZ723" s="140"/>
      <c r="BA723" s="140"/>
      <c r="BB723" s="140"/>
      <c r="BC723" s="140"/>
      <c r="BD723" s="140"/>
      <c r="BE723" s="140"/>
      <c r="BF723" s="140"/>
      <c r="BG723" s="140"/>
      <c r="BH723" s="140"/>
      <c r="BI723" s="140"/>
      <c r="BJ723" s="140"/>
    </row>
    <row r="724" spans="1:62" s="101" customFormat="1" ht="18" customHeight="1" x14ac:dyDescent="0.25">
      <c r="A724" s="180"/>
      <c r="B724" s="180"/>
      <c r="C724" s="180"/>
      <c r="D724" s="180"/>
      <c r="E724" s="180"/>
      <c r="F724" s="180"/>
      <c r="G724" s="180"/>
      <c r="H724" s="180"/>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F724" s="156"/>
      <c r="AG724" s="156"/>
      <c r="AH724" s="156"/>
      <c r="AI724" s="156"/>
      <c r="AJ724" s="156"/>
      <c r="AK724" s="156"/>
      <c r="AL724" s="156"/>
      <c r="AM724" s="156"/>
      <c r="AN724" s="156"/>
      <c r="AO724" s="156"/>
      <c r="AP724" s="156"/>
      <c r="AQ724" s="156"/>
      <c r="AS724" s="140"/>
      <c r="AT724" s="140"/>
      <c r="AU724" s="140"/>
      <c r="AV724" s="140"/>
      <c r="AW724" s="140"/>
      <c r="AX724" s="140"/>
      <c r="AY724" s="140"/>
      <c r="AZ724" s="140"/>
      <c r="BA724" s="140"/>
      <c r="BB724" s="140"/>
      <c r="BC724" s="140"/>
      <c r="BD724" s="140"/>
      <c r="BE724" s="140"/>
      <c r="BF724" s="140"/>
      <c r="BG724" s="140"/>
      <c r="BH724" s="140"/>
      <c r="BI724" s="140"/>
      <c r="BJ724" s="140"/>
    </row>
    <row r="725" spans="1:62" s="101" customFormat="1" ht="18" customHeight="1" x14ac:dyDescent="0.25">
      <c r="A725" s="180"/>
      <c r="B725" s="180"/>
      <c r="C725" s="180"/>
      <c r="D725" s="180"/>
      <c r="E725" s="180"/>
      <c r="F725" s="180"/>
      <c r="G725" s="180"/>
      <c r="H725" s="180"/>
      <c r="I725" s="156"/>
      <c r="J725" s="156"/>
      <c r="K725" s="156"/>
      <c r="L725" s="156"/>
      <c r="M725" s="156"/>
      <c r="N725" s="156"/>
      <c r="O725" s="156"/>
      <c r="P725" s="156"/>
      <c r="Q725" s="156"/>
      <c r="R725" s="156"/>
      <c r="S725" s="156"/>
      <c r="T725" s="156"/>
      <c r="U725" s="156"/>
      <c r="V725" s="156"/>
      <c r="W725" s="156"/>
      <c r="X725" s="156"/>
      <c r="Y725" s="156"/>
      <c r="Z725" s="156"/>
      <c r="AA725" s="156"/>
      <c r="AB725" s="156"/>
      <c r="AC725" s="156"/>
      <c r="AD725" s="156"/>
      <c r="AE725" s="156"/>
      <c r="AF725" s="156"/>
      <c r="AG725" s="156"/>
      <c r="AH725" s="156"/>
      <c r="AI725" s="156"/>
      <c r="AJ725" s="156"/>
      <c r="AK725" s="156"/>
      <c r="AL725" s="156"/>
      <c r="AM725" s="156"/>
      <c r="AN725" s="156"/>
      <c r="AO725" s="156"/>
      <c r="AP725" s="156"/>
      <c r="AQ725" s="156"/>
      <c r="AS725" s="140"/>
      <c r="AT725" s="140"/>
      <c r="AU725" s="140"/>
      <c r="AV725" s="140"/>
      <c r="AW725" s="140"/>
      <c r="AX725" s="140"/>
      <c r="AY725" s="140"/>
      <c r="AZ725" s="140"/>
      <c r="BA725" s="140"/>
      <c r="BB725" s="140"/>
      <c r="BC725" s="140"/>
      <c r="BD725" s="140"/>
      <c r="BE725" s="140"/>
      <c r="BF725" s="140"/>
      <c r="BG725" s="140"/>
      <c r="BH725" s="140"/>
      <c r="BI725" s="140"/>
      <c r="BJ725" s="140"/>
    </row>
    <row r="726" spans="1:62" s="101" customFormat="1" ht="18" customHeight="1" x14ac:dyDescent="0.25">
      <c r="A726" s="180"/>
      <c r="B726" s="180"/>
      <c r="C726" s="180"/>
      <c r="D726" s="180"/>
      <c r="E726" s="180"/>
      <c r="F726" s="180"/>
      <c r="G726" s="180"/>
      <c r="H726" s="180"/>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F726" s="156"/>
      <c r="AG726" s="156"/>
      <c r="AH726" s="156"/>
      <c r="AI726" s="156"/>
      <c r="AJ726" s="156"/>
      <c r="AK726" s="156"/>
      <c r="AL726" s="156"/>
      <c r="AM726" s="156"/>
      <c r="AN726" s="156"/>
      <c r="AO726" s="156"/>
      <c r="AP726" s="156"/>
      <c r="AQ726" s="156"/>
      <c r="AS726" s="140"/>
      <c r="AT726" s="140"/>
      <c r="AU726" s="140"/>
      <c r="AV726" s="140"/>
      <c r="AW726" s="140"/>
      <c r="AX726" s="140"/>
      <c r="AY726" s="140"/>
      <c r="AZ726" s="140"/>
      <c r="BA726" s="140"/>
      <c r="BB726" s="140"/>
      <c r="BC726" s="140"/>
      <c r="BD726" s="140"/>
      <c r="BE726" s="140"/>
      <c r="BF726" s="140"/>
      <c r="BG726" s="140"/>
      <c r="BH726" s="140"/>
      <c r="BI726" s="140"/>
      <c r="BJ726" s="140"/>
    </row>
    <row r="727" spans="1:62" s="101" customFormat="1" ht="18" customHeight="1" x14ac:dyDescent="0.25">
      <c r="A727" s="180"/>
      <c r="B727" s="180"/>
      <c r="C727" s="180"/>
      <c r="D727" s="180"/>
      <c r="E727" s="180"/>
      <c r="F727" s="180"/>
      <c r="G727" s="180"/>
      <c r="H727" s="180"/>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F727" s="156"/>
      <c r="AG727" s="156"/>
      <c r="AH727" s="156"/>
      <c r="AI727" s="156"/>
      <c r="AJ727" s="156"/>
      <c r="AK727" s="156"/>
      <c r="AL727" s="156"/>
      <c r="AM727" s="156"/>
      <c r="AN727" s="156"/>
      <c r="AO727" s="156"/>
      <c r="AP727" s="156"/>
      <c r="AQ727" s="156"/>
      <c r="AS727" s="140"/>
      <c r="AT727" s="140"/>
      <c r="AU727" s="140"/>
      <c r="AV727" s="140"/>
      <c r="AW727" s="140"/>
      <c r="AX727" s="140"/>
      <c r="AY727" s="140"/>
      <c r="AZ727" s="140"/>
      <c r="BA727" s="140"/>
      <c r="BB727" s="140"/>
      <c r="BC727" s="140"/>
      <c r="BD727" s="140"/>
      <c r="BE727" s="140"/>
      <c r="BF727" s="140"/>
      <c r="BG727" s="140"/>
      <c r="BH727" s="140"/>
      <c r="BI727" s="140"/>
      <c r="BJ727" s="140"/>
    </row>
    <row r="745" spans="1:62" s="101" customFormat="1" ht="18" customHeight="1" x14ac:dyDescent="0.25">
      <c r="A745" s="180"/>
      <c r="B745" s="180"/>
      <c r="C745" s="180"/>
      <c r="D745" s="180"/>
      <c r="E745" s="180"/>
      <c r="F745" s="180"/>
      <c r="G745" s="180"/>
      <c r="H745" s="180"/>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F745" s="156"/>
      <c r="AG745" s="156"/>
      <c r="AH745" s="156"/>
      <c r="AI745" s="156"/>
      <c r="AJ745" s="156"/>
      <c r="AK745" s="156"/>
      <c r="AL745" s="156"/>
      <c r="AM745" s="156"/>
      <c r="AN745" s="156"/>
      <c r="AO745" s="156"/>
      <c r="AP745" s="156"/>
      <c r="AQ745" s="156"/>
      <c r="AS745" s="140"/>
      <c r="AT745" s="140"/>
      <c r="AU745" s="140"/>
      <c r="AV745" s="140"/>
      <c r="AW745" s="140"/>
      <c r="AX745" s="140"/>
      <c r="AY745" s="140"/>
      <c r="AZ745" s="140"/>
      <c r="BA745" s="140"/>
      <c r="BB745" s="140"/>
      <c r="BC745" s="140"/>
      <c r="BD745" s="140"/>
      <c r="BE745" s="140"/>
      <c r="BF745" s="140"/>
      <c r="BG745" s="140"/>
      <c r="BH745" s="140"/>
      <c r="BI745" s="140"/>
      <c r="BJ745" s="140"/>
    </row>
    <row r="746" spans="1:62" s="101" customFormat="1" ht="18" customHeight="1" x14ac:dyDescent="0.25">
      <c r="A746" s="180"/>
      <c r="B746" s="180"/>
      <c r="C746" s="180"/>
      <c r="D746" s="180"/>
      <c r="E746" s="180"/>
      <c r="F746" s="180"/>
      <c r="G746" s="180"/>
      <c r="H746" s="180"/>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c r="AF746" s="156"/>
      <c r="AG746" s="156"/>
      <c r="AH746" s="156"/>
      <c r="AI746" s="156"/>
      <c r="AJ746" s="156"/>
      <c r="AK746" s="156"/>
      <c r="AL746" s="156"/>
      <c r="AM746" s="156"/>
      <c r="AN746" s="156"/>
      <c r="AO746" s="156"/>
      <c r="AP746" s="156"/>
      <c r="AQ746" s="156"/>
      <c r="AS746" s="140"/>
      <c r="AT746" s="140"/>
      <c r="AU746" s="140"/>
      <c r="AV746" s="140"/>
      <c r="AW746" s="140"/>
      <c r="AX746" s="140"/>
      <c r="AY746" s="140"/>
      <c r="AZ746" s="140"/>
      <c r="BA746" s="140"/>
      <c r="BB746" s="140"/>
      <c r="BC746" s="140"/>
      <c r="BD746" s="140"/>
      <c r="BE746" s="140"/>
      <c r="BF746" s="140"/>
      <c r="BG746" s="140"/>
      <c r="BH746" s="140"/>
      <c r="BI746" s="140"/>
      <c r="BJ746" s="140"/>
    </row>
    <row r="747" spans="1:62" s="101" customFormat="1" ht="18" customHeight="1" x14ac:dyDescent="0.25">
      <c r="A747" s="180"/>
      <c r="B747" s="180"/>
      <c r="C747" s="180"/>
      <c r="D747" s="180"/>
      <c r="E747" s="180"/>
      <c r="F747" s="180"/>
      <c r="G747" s="180"/>
      <c r="H747" s="180"/>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c r="AF747" s="156"/>
      <c r="AG747" s="156"/>
      <c r="AH747" s="156"/>
      <c r="AI747" s="156"/>
      <c r="AJ747" s="156"/>
      <c r="AK747" s="156"/>
      <c r="AL747" s="156"/>
      <c r="AM747" s="156"/>
      <c r="AN747" s="156"/>
      <c r="AO747" s="156"/>
      <c r="AP747" s="156"/>
      <c r="AQ747" s="156"/>
      <c r="AS747" s="140"/>
      <c r="AT747" s="140"/>
      <c r="AU747" s="140"/>
      <c r="AV747" s="140"/>
      <c r="AW747" s="140"/>
      <c r="AX747" s="140"/>
      <c r="AY747" s="140"/>
      <c r="AZ747" s="140"/>
      <c r="BA747" s="140"/>
      <c r="BB747" s="140"/>
      <c r="BC747" s="140"/>
      <c r="BD747" s="140"/>
      <c r="BE747" s="140"/>
      <c r="BF747" s="140"/>
      <c r="BG747" s="140"/>
      <c r="BH747" s="140"/>
      <c r="BI747" s="140"/>
      <c r="BJ747" s="140"/>
    </row>
    <row r="748" spans="1:62" s="101" customFormat="1" ht="18" customHeight="1" x14ac:dyDescent="0.25">
      <c r="A748" s="180"/>
      <c r="B748" s="180"/>
      <c r="C748" s="180"/>
      <c r="D748" s="180"/>
      <c r="E748" s="180"/>
      <c r="F748" s="180"/>
      <c r="G748" s="180"/>
      <c r="H748" s="180"/>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c r="AF748" s="156"/>
      <c r="AG748" s="156"/>
      <c r="AH748" s="156"/>
      <c r="AI748" s="156"/>
      <c r="AJ748" s="156"/>
      <c r="AK748" s="156"/>
      <c r="AL748" s="156"/>
      <c r="AM748" s="156"/>
      <c r="AN748" s="156"/>
      <c r="AO748" s="156"/>
      <c r="AP748" s="156"/>
      <c r="AQ748" s="156"/>
      <c r="AS748" s="140"/>
      <c r="AT748" s="140"/>
      <c r="AU748" s="140"/>
      <c r="AV748" s="140"/>
      <c r="AW748" s="140"/>
      <c r="AX748" s="140"/>
      <c r="AY748" s="140"/>
      <c r="AZ748" s="140"/>
      <c r="BA748" s="140"/>
      <c r="BB748" s="140"/>
      <c r="BC748" s="140"/>
      <c r="BD748" s="140"/>
      <c r="BE748" s="140"/>
      <c r="BF748" s="140"/>
      <c r="BG748" s="140"/>
      <c r="BH748" s="140"/>
      <c r="BI748" s="140"/>
      <c r="BJ748" s="140"/>
    </row>
    <row r="749" spans="1:62" s="101" customFormat="1" ht="18" customHeight="1" x14ac:dyDescent="0.25">
      <c r="A749" s="180"/>
      <c r="B749" s="180"/>
      <c r="C749" s="180"/>
      <c r="D749" s="180"/>
      <c r="E749" s="180"/>
      <c r="F749" s="180"/>
      <c r="G749" s="180"/>
      <c r="H749" s="180"/>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c r="AF749" s="156"/>
      <c r="AG749" s="156"/>
      <c r="AH749" s="156"/>
      <c r="AI749" s="156"/>
      <c r="AJ749" s="156"/>
      <c r="AK749" s="156"/>
      <c r="AL749" s="156"/>
      <c r="AM749" s="156"/>
      <c r="AN749" s="156"/>
      <c r="AO749" s="156"/>
      <c r="AP749" s="156"/>
      <c r="AQ749" s="156"/>
      <c r="AS749" s="140"/>
      <c r="AT749" s="140"/>
      <c r="AU749" s="140"/>
      <c r="AV749" s="140"/>
      <c r="AW749" s="140"/>
      <c r="AX749" s="140"/>
      <c r="AY749" s="140"/>
      <c r="AZ749" s="140"/>
      <c r="BA749" s="140"/>
      <c r="BB749" s="140"/>
      <c r="BC749" s="140"/>
      <c r="BD749" s="140"/>
      <c r="BE749" s="140"/>
      <c r="BF749" s="140"/>
      <c r="BG749" s="140"/>
      <c r="BH749" s="140"/>
      <c r="BI749" s="140"/>
      <c r="BJ749" s="140"/>
    </row>
    <row r="750" spans="1:62" s="101" customFormat="1" ht="18" customHeight="1" x14ac:dyDescent="0.25">
      <c r="A750" s="180"/>
      <c r="B750" s="180"/>
      <c r="C750" s="180"/>
      <c r="D750" s="180"/>
      <c r="E750" s="180"/>
      <c r="F750" s="180"/>
      <c r="G750" s="180"/>
      <c r="H750" s="180"/>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c r="AF750" s="156"/>
      <c r="AG750" s="156"/>
      <c r="AH750" s="156"/>
      <c r="AI750" s="156"/>
      <c r="AJ750" s="156"/>
      <c r="AK750" s="156"/>
      <c r="AL750" s="156"/>
      <c r="AM750" s="156"/>
      <c r="AN750" s="156"/>
      <c r="AO750" s="156"/>
      <c r="AP750" s="156"/>
      <c r="AQ750" s="156"/>
      <c r="AS750" s="140"/>
      <c r="AT750" s="140"/>
      <c r="AU750" s="140"/>
      <c r="AV750" s="140"/>
      <c r="AW750" s="140"/>
      <c r="AX750" s="140"/>
      <c r="AY750" s="140"/>
      <c r="AZ750" s="140"/>
      <c r="BA750" s="140"/>
      <c r="BB750" s="140"/>
      <c r="BC750" s="140"/>
      <c r="BD750" s="140"/>
      <c r="BE750" s="140"/>
      <c r="BF750" s="140"/>
      <c r="BG750" s="140"/>
      <c r="BH750" s="140"/>
      <c r="BI750" s="140"/>
      <c r="BJ750" s="140"/>
    </row>
    <row r="751" spans="1:62" s="101" customFormat="1" ht="18" customHeight="1" x14ac:dyDescent="0.25">
      <c r="A751" s="180"/>
      <c r="B751" s="180"/>
      <c r="C751" s="180"/>
      <c r="D751" s="180"/>
      <c r="E751" s="180"/>
      <c r="F751" s="180"/>
      <c r="G751" s="180"/>
      <c r="H751" s="180"/>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c r="AF751" s="156"/>
      <c r="AG751" s="156"/>
      <c r="AH751" s="156"/>
      <c r="AI751" s="156"/>
      <c r="AJ751" s="156"/>
      <c r="AK751" s="156"/>
      <c r="AL751" s="156"/>
      <c r="AM751" s="156"/>
      <c r="AN751" s="156"/>
      <c r="AO751" s="156"/>
      <c r="AP751" s="156"/>
      <c r="AQ751" s="156"/>
      <c r="AS751" s="140"/>
      <c r="AT751" s="140"/>
      <c r="AU751" s="140"/>
      <c r="AV751" s="140"/>
      <c r="AW751" s="140"/>
      <c r="AX751" s="140"/>
      <c r="AY751" s="140"/>
      <c r="AZ751" s="140"/>
      <c r="BA751" s="140"/>
      <c r="BB751" s="140"/>
      <c r="BC751" s="140"/>
      <c r="BD751" s="140"/>
      <c r="BE751" s="140"/>
      <c r="BF751" s="140"/>
      <c r="BG751" s="140"/>
      <c r="BH751" s="140"/>
      <c r="BI751" s="140"/>
      <c r="BJ751" s="140"/>
    </row>
    <row r="769" spans="1:62" s="101" customFormat="1" ht="18" customHeight="1" x14ac:dyDescent="0.25">
      <c r="A769" s="180"/>
      <c r="B769" s="180"/>
      <c r="C769" s="180"/>
      <c r="D769" s="180"/>
      <c r="E769" s="180"/>
      <c r="F769" s="180"/>
      <c r="G769" s="180"/>
      <c r="H769" s="180"/>
      <c r="I769" s="156"/>
      <c r="J769" s="156"/>
      <c r="K769" s="156"/>
      <c r="L769" s="156"/>
      <c r="M769" s="156"/>
      <c r="N769" s="156"/>
      <c r="O769" s="156"/>
      <c r="P769" s="156"/>
      <c r="Q769" s="156"/>
      <c r="R769" s="156"/>
      <c r="S769" s="156"/>
      <c r="T769" s="156"/>
      <c r="U769" s="156"/>
      <c r="V769" s="156"/>
      <c r="W769" s="156"/>
      <c r="X769" s="156"/>
      <c r="Y769" s="156"/>
      <c r="Z769" s="156"/>
      <c r="AA769" s="156"/>
      <c r="AB769" s="156"/>
      <c r="AC769" s="156"/>
      <c r="AD769" s="156"/>
      <c r="AE769" s="156"/>
      <c r="AF769" s="156"/>
      <c r="AG769" s="156"/>
      <c r="AH769" s="156"/>
      <c r="AI769" s="156"/>
      <c r="AJ769" s="156"/>
      <c r="AK769" s="156"/>
      <c r="AL769" s="156"/>
      <c r="AM769" s="156"/>
      <c r="AN769" s="156"/>
      <c r="AO769" s="156"/>
      <c r="AP769" s="156"/>
      <c r="AQ769" s="156"/>
      <c r="AS769" s="140"/>
      <c r="AT769" s="140"/>
      <c r="AU769" s="140"/>
      <c r="AV769" s="140"/>
      <c r="AW769" s="140"/>
      <c r="AX769" s="140"/>
      <c r="AY769" s="140"/>
      <c r="AZ769" s="140"/>
      <c r="BA769" s="140"/>
      <c r="BB769" s="140"/>
      <c r="BC769" s="140"/>
      <c r="BD769" s="140"/>
      <c r="BE769" s="140"/>
      <c r="BF769" s="140"/>
      <c r="BG769" s="140"/>
      <c r="BH769" s="140"/>
      <c r="BI769" s="140"/>
      <c r="BJ769" s="140"/>
    </row>
    <row r="770" spans="1:62" s="101" customFormat="1" ht="18" customHeight="1" x14ac:dyDescent="0.25">
      <c r="A770" s="180"/>
      <c r="B770" s="180"/>
      <c r="C770" s="180"/>
      <c r="D770" s="180"/>
      <c r="E770" s="180"/>
      <c r="F770" s="180"/>
      <c r="G770" s="180"/>
      <c r="H770" s="180"/>
      <c r="I770" s="156"/>
      <c r="J770" s="156"/>
      <c r="K770" s="156"/>
      <c r="L770" s="156"/>
      <c r="M770" s="156"/>
      <c r="N770" s="156"/>
      <c r="O770" s="156"/>
      <c r="P770" s="156"/>
      <c r="Q770" s="156"/>
      <c r="R770" s="156"/>
      <c r="S770" s="156"/>
      <c r="T770" s="156"/>
      <c r="U770" s="156"/>
      <c r="V770" s="156"/>
      <c r="W770" s="156"/>
      <c r="X770" s="156"/>
      <c r="Y770" s="156"/>
      <c r="Z770" s="156"/>
      <c r="AA770" s="156"/>
      <c r="AB770" s="156"/>
      <c r="AC770" s="156"/>
      <c r="AD770" s="156"/>
      <c r="AE770" s="156"/>
      <c r="AF770" s="156"/>
      <c r="AG770" s="156"/>
      <c r="AH770" s="156"/>
      <c r="AI770" s="156"/>
      <c r="AJ770" s="156"/>
      <c r="AK770" s="156"/>
      <c r="AL770" s="156"/>
      <c r="AM770" s="156"/>
      <c r="AN770" s="156"/>
      <c r="AO770" s="156"/>
      <c r="AP770" s="156"/>
      <c r="AQ770" s="156"/>
      <c r="AS770" s="140"/>
      <c r="AT770" s="140"/>
      <c r="AU770" s="140"/>
      <c r="AV770" s="140"/>
      <c r="AW770" s="140"/>
      <c r="AX770" s="140"/>
      <c r="AY770" s="140"/>
      <c r="AZ770" s="140"/>
      <c r="BA770" s="140"/>
      <c r="BB770" s="140"/>
      <c r="BC770" s="140"/>
      <c r="BD770" s="140"/>
      <c r="BE770" s="140"/>
      <c r="BF770" s="140"/>
      <c r="BG770" s="140"/>
      <c r="BH770" s="140"/>
      <c r="BI770" s="140"/>
      <c r="BJ770" s="140"/>
    </row>
    <row r="771" spans="1:62" s="101" customFormat="1" ht="18" customHeight="1" x14ac:dyDescent="0.25">
      <c r="A771" s="180"/>
      <c r="B771" s="180"/>
      <c r="C771" s="180"/>
      <c r="D771" s="180"/>
      <c r="E771" s="180"/>
      <c r="F771" s="180"/>
      <c r="G771" s="180"/>
      <c r="H771" s="180"/>
      <c r="I771" s="156"/>
      <c r="J771" s="156"/>
      <c r="K771" s="156"/>
      <c r="L771" s="156"/>
      <c r="M771" s="156"/>
      <c r="N771" s="156"/>
      <c r="O771" s="156"/>
      <c r="P771" s="156"/>
      <c r="Q771" s="156"/>
      <c r="R771" s="156"/>
      <c r="S771" s="156"/>
      <c r="T771" s="156"/>
      <c r="U771" s="156"/>
      <c r="V771" s="156"/>
      <c r="W771" s="156"/>
      <c r="X771" s="156"/>
      <c r="Y771" s="156"/>
      <c r="Z771" s="156"/>
      <c r="AA771" s="156"/>
      <c r="AB771" s="156"/>
      <c r="AC771" s="156"/>
      <c r="AD771" s="156"/>
      <c r="AE771" s="156"/>
      <c r="AF771" s="156"/>
      <c r="AG771" s="156"/>
      <c r="AH771" s="156"/>
      <c r="AI771" s="156"/>
      <c r="AJ771" s="156"/>
      <c r="AK771" s="156"/>
      <c r="AL771" s="156"/>
      <c r="AM771" s="156"/>
      <c r="AN771" s="156"/>
      <c r="AO771" s="156"/>
      <c r="AP771" s="156"/>
      <c r="AQ771" s="156"/>
      <c r="AS771" s="140"/>
      <c r="AT771" s="140"/>
      <c r="AU771" s="140"/>
      <c r="AV771" s="140"/>
      <c r="AW771" s="140"/>
      <c r="AX771" s="140"/>
      <c r="AY771" s="140"/>
      <c r="AZ771" s="140"/>
      <c r="BA771" s="140"/>
      <c r="BB771" s="140"/>
      <c r="BC771" s="140"/>
      <c r="BD771" s="140"/>
      <c r="BE771" s="140"/>
      <c r="BF771" s="140"/>
      <c r="BG771" s="140"/>
      <c r="BH771" s="140"/>
      <c r="BI771" s="140"/>
      <c r="BJ771" s="140"/>
    </row>
    <row r="772" spans="1:62" s="101" customFormat="1" ht="18" customHeight="1" x14ac:dyDescent="0.25">
      <c r="A772" s="180"/>
      <c r="B772" s="180"/>
      <c r="C772" s="180"/>
      <c r="D772" s="180"/>
      <c r="E772" s="180"/>
      <c r="F772" s="180"/>
      <c r="G772" s="180"/>
      <c r="H772" s="180"/>
      <c r="I772" s="156"/>
      <c r="J772" s="156"/>
      <c r="K772" s="156"/>
      <c r="L772" s="156"/>
      <c r="M772" s="156"/>
      <c r="N772" s="156"/>
      <c r="O772" s="156"/>
      <c r="P772" s="156"/>
      <c r="Q772" s="156"/>
      <c r="R772" s="156"/>
      <c r="S772" s="156"/>
      <c r="T772" s="156"/>
      <c r="U772" s="156"/>
      <c r="V772" s="156"/>
      <c r="W772" s="156"/>
      <c r="X772" s="156"/>
      <c r="Y772" s="156"/>
      <c r="Z772" s="156"/>
      <c r="AA772" s="156"/>
      <c r="AB772" s="156"/>
      <c r="AC772" s="156"/>
      <c r="AD772" s="156"/>
      <c r="AE772" s="156"/>
      <c r="AF772" s="156"/>
      <c r="AG772" s="156"/>
      <c r="AH772" s="156"/>
      <c r="AI772" s="156"/>
      <c r="AJ772" s="156"/>
      <c r="AK772" s="156"/>
      <c r="AL772" s="156"/>
      <c r="AM772" s="156"/>
      <c r="AN772" s="156"/>
      <c r="AO772" s="156"/>
      <c r="AP772" s="156"/>
      <c r="AQ772" s="156"/>
      <c r="AS772" s="140"/>
      <c r="AT772" s="140"/>
      <c r="AU772" s="140"/>
      <c r="AV772" s="140"/>
      <c r="AW772" s="140"/>
      <c r="AX772" s="140"/>
      <c r="AY772" s="140"/>
      <c r="AZ772" s="140"/>
      <c r="BA772" s="140"/>
      <c r="BB772" s="140"/>
      <c r="BC772" s="140"/>
      <c r="BD772" s="140"/>
      <c r="BE772" s="140"/>
      <c r="BF772" s="140"/>
      <c r="BG772" s="140"/>
      <c r="BH772" s="140"/>
      <c r="BI772" s="140"/>
      <c r="BJ772" s="140"/>
    </row>
    <row r="773" spans="1:62" s="101" customFormat="1" ht="18" customHeight="1" x14ac:dyDescent="0.25">
      <c r="A773" s="180"/>
      <c r="B773" s="180"/>
      <c r="C773" s="180"/>
      <c r="D773" s="180"/>
      <c r="E773" s="180"/>
      <c r="F773" s="180"/>
      <c r="G773" s="180"/>
      <c r="H773" s="180"/>
      <c r="I773" s="156"/>
      <c r="J773" s="156"/>
      <c r="K773" s="156"/>
      <c r="L773" s="156"/>
      <c r="M773" s="156"/>
      <c r="N773" s="156"/>
      <c r="O773" s="156"/>
      <c r="P773" s="156"/>
      <c r="Q773" s="156"/>
      <c r="R773" s="156"/>
      <c r="S773" s="156"/>
      <c r="T773" s="156"/>
      <c r="U773" s="156"/>
      <c r="V773" s="156"/>
      <c r="W773" s="156"/>
      <c r="X773" s="156"/>
      <c r="Y773" s="156"/>
      <c r="Z773" s="156"/>
      <c r="AA773" s="156"/>
      <c r="AB773" s="156"/>
      <c r="AC773" s="156"/>
      <c r="AD773" s="156"/>
      <c r="AE773" s="156"/>
      <c r="AF773" s="156"/>
      <c r="AG773" s="156"/>
      <c r="AH773" s="156"/>
      <c r="AI773" s="156"/>
      <c r="AJ773" s="156"/>
      <c r="AK773" s="156"/>
      <c r="AL773" s="156"/>
      <c r="AM773" s="156"/>
      <c r="AN773" s="156"/>
      <c r="AO773" s="156"/>
      <c r="AP773" s="156"/>
      <c r="AQ773" s="156"/>
      <c r="AS773" s="140"/>
      <c r="AT773" s="140"/>
      <c r="AU773" s="140"/>
      <c r="AV773" s="140"/>
      <c r="AW773" s="140"/>
      <c r="AX773" s="140"/>
      <c r="AY773" s="140"/>
      <c r="AZ773" s="140"/>
      <c r="BA773" s="140"/>
      <c r="BB773" s="140"/>
      <c r="BC773" s="140"/>
      <c r="BD773" s="140"/>
      <c r="BE773" s="140"/>
      <c r="BF773" s="140"/>
      <c r="BG773" s="140"/>
      <c r="BH773" s="140"/>
      <c r="BI773" s="140"/>
      <c r="BJ773" s="140"/>
    </row>
    <row r="774" spans="1:62" s="101" customFormat="1" ht="18" customHeight="1" x14ac:dyDescent="0.25">
      <c r="A774" s="180"/>
      <c r="B774" s="180"/>
      <c r="C774" s="180"/>
      <c r="D774" s="180"/>
      <c r="E774" s="180"/>
      <c r="F774" s="180"/>
      <c r="G774" s="180"/>
      <c r="H774" s="180"/>
      <c r="I774" s="156"/>
      <c r="J774" s="156"/>
      <c r="K774" s="156"/>
      <c r="L774" s="156"/>
      <c r="M774" s="156"/>
      <c r="N774" s="156"/>
      <c r="O774" s="156"/>
      <c r="P774" s="156"/>
      <c r="Q774" s="156"/>
      <c r="R774" s="156"/>
      <c r="S774" s="156"/>
      <c r="T774" s="156"/>
      <c r="U774" s="156"/>
      <c r="V774" s="156"/>
      <c r="W774" s="156"/>
      <c r="X774" s="156"/>
      <c r="Y774" s="156"/>
      <c r="Z774" s="156"/>
      <c r="AA774" s="156"/>
      <c r="AB774" s="156"/>
      <c r="AC774" s="156"/>
      <c r="AD774" s="156"/>
      <c r="AE774" s="156"/>
      <c r="AF774" s="156"/>
      <c r="AG774" s="156"/>
      <c r="AH774" s="156"/>
      <c r="AI774" s="156"/>
      <c r="AJ774" s="156"/>
      <c r="AK774" s="156"/>
      <c r="AL774" s="156"/>
      <c r="AM774" s="156"/>
      <c r="AN774" s="156"/>
      <c r="AO774" s="156"/>
      <c r="AP774" s="156"/>
      <c r="AQ774" s="156"/>
      <c r="AS774" s="140"/>
      <c r="AT774" s="140"/>
      <c r="AU774" s="140"/>
      <c r="AV774" s="140"/>
      <c r="AW774" s="140"/>
      <c r="AX774" s="140"/>
      <c r="AY774" s="140"/>
      <c r="AZ774" s="140"/>
      <c r="BA774" s="140"/>
      <c r="BB774" s="140"/>
      <c r="BC774" s="140"/>
      <c r="BD774" s="140"/>
      <c r="BE774" s="140"/>
      <c r="BF774" s="140"/>
      <c r="BG774" s="140"/>
      <c r="BH774" s="140"/>
      <c r="BI774" s="140"/>
      <c r="BJ774" s="140"/>
    </row>
    <row r="775" spans="1:62" s="101" customFormat="1" ht="18" customHeight="1" x14ac:dyDescent="0.25">
      <c r="A775" s="180"/>
      <c r="B775" s="180"/>
      <c r="C775" s="180"/>
      <c r="D775" s="180"/>
      <c r="E775" s="180"/>
      <c r="F775" s="180"/>
      <c r="G775" s="180"/>
      <c r="H775" s="180"/>
      <c r="I775" s="156"/>
      <c r="J775" s="156"/>
      <c r="K775" s="156"/>
      <c r="L775" s="156"/>
      <c r="M775" s="156"/>
      <c r="N775" s="156"/>
      <c r="O775" s="156"/>
      <c r="P775" s="156"/>
      <c r="Q775" s="156"/>
      <c r="R775" s="156"/>
      <c r="S775" s="156"/>
      <c r="T775" s="156"/>
      <c r="U775" s="156"/>
      <c r="V775" s="156"/>
      <c r="W775" s="156"/>
      <c r="X775" s="156"/>
      <c r="Y775" s="156"/>
      <c r="Z775" s="156"/>
      <c r="AA775" s="156"/>
      <c r="AB775" s="156"/>
      <c r="AC775" s="156"/>
      <c r="AD775" s="156"/>
      <c r="AE775" s="156"/>
      <c r="AF775" s="156"/>
      <c r="AG775" s="156"/>
      <c r="AH775" s="156"/>
      <c r="AI775" s="156"/>
      <c r="AJ775" s="156"/>
      <c r="AK775" s="156"/>
      <c r="AL775" s="156"/>
      <c r="AM775" s="156"/>
      <c r="AN775" s="156"/>
      <c r="AO775" s="156"/>
      <c r="AP775" s="156"/>
      <c r="AQ775" s="156"/>
      <c r="AS775" s="140"/>
      <c r="AT775" s="140"/>
      <c r="AU775" s="140"/>
      <c r="AV775" s="140"/>
      <c r="AW775" s="140"/>
      <c r="AX775" s="140"/>
      <c r="AY775" s="140"/>
      <c r="AZ775" s="140"/>
      <c r="BA775" s="140"/>
      <c r="BB775" s="140"/>
      <c r="BC775" s="140"/>
      <c r="BD775" s="140"/>
      <c r="BE775" s="140"/>
      <c r="BF775" s="140"/>
      <c r="BG775" s="140"/>
      <c r="BH775" s="140"/>
      <c r="BI775" s="140"/>
      <c r="BJ775" s="140"/>
    </row>
    <row r="793" spans="1:62" s="101" customFormat="1" ht="18" customHeight="1" x14ac:dyDescent="0.25">
      <c r="A793" s="180"/>
      <c r="B793" s="180"/>
      <c r="C793" s="180"/>
      <c r="D793" s="180"/>
      <c r="E793" s="180"/>
      <c r="F793" s="180"/>
      <c r="G793" s="180"/>
      <c r="H793" s="180"/>
      <c r="I793" s="156"/>
      <c r="J793" s="156"/>
      <c r="K793" s="156"/>
      <c r="L793" s="156"/>
      <c r="M793" s="156"/>
      <c r="N793" s="156"/>
      <c r="O793" s="156"/>
      <c r="P793" s="156"/>
      <c r="Q793" s="156"/>
      <c r="R793" s="156"/>
      <c r="S793" s="156"/>
      <c r="T793" s="156"/>
      <c r="U793" s="156"/>
      <c r="V793" s="156"/>
      <c r="W793" s="156"/>
      <c r="X793" s="156"/>
      <c r="Y793" s="156"/>
      <c r="Z793" s="156"/>
      <c r="AA793" s="156"/>
      <c r="AB793" s="156"/>
      <c r="AC793" s="156"/>
      <c r="AD793" s="156"/>
      <c r="AE793" s="156"/>
      <c r="AF793" s="156"/>
      <c r="AG793" s="156"/>
      <c r="AH793" s="156"/>
      <c r="AI793" s="156"/>
      <c r="AJ793" s="156"/>
      <c r="AK793" s="156"/>
      <c r="AL793" s="156"/>
      <c r="AM793" s="156"/>
      <c r="AN793" s="156"/>
      <c r="AO793" s="156"/>
      <c r="AP793" s="156"/>
      <c r="AQ793" s="156"/>
      <c r="AS793" s="140"/>
      <c r="AT793" s="140"/>
      <c r="AU793" s="140"/>
      <c r="AV793" s="140"/>
      <c r="AW793" s="140"/>
      <c r="AX793" s="140"/>
      <c r="AY793" s="140"/>
      <c r="AZ793" s="140"/>
      <c r="BA793" s="140"/>
      <c r="BB793" s="140"/>
      <c r="BC793" s="140"/>
      <c r="BD793" s="140"/>
      <c r="BE793" s="140"/>
      <c r="BF793" s="140"/>
      <c r="BG793" s="140"/>
      <c r="BH793" s="140"/>
      <c r="BI793" s="140"/>
      <c r="BJ793" s="140"/>
    </row>
    <row r="794" spans="1:62" s="101" customFormat="1" ht="18" customHeight="1" x14ac:dyDescent="0.25">
      <c r="A794" s="180"/>
      <c r="B794" s="180"/>
      <c r="C794" s="180"/>
      <c r="D794" s="180"/>
      <c r="E794" s="180"/>
      <c r="F794" s="180"/>
      <c r="G794" s="180"/>
      <c r="H794" s="180"/>
      <c r="I794" s="156"/>
      <c r="J794" s="156"/>
      <c r="K794" s="156"/>
      <c r="L794" s="156"/>
      <c r="M794" s="156"/>
      <c r="N794" s="156"/>
      <c r="O794" s="156"/>
      <c r="P794" s="156"/>
      <c r="Q794" s="156"/>
      <c r="R794" s="156"/>
      <c r="S794" s="156"/>
      <c r="T794" s="156"/>
      <c r="U794" s="156"/>
      <c r="V794" s="156"/>
      <c r="W794" s="156"/>
      <c r="X794" s="156"/>
      <c r="Y794" s="156"/>
      <c r="Z794" s="156"/>
      <c r="AA794" s="156"/>
      <c r="AB794" s="156"/>
      <c r="AC794" s="156"/>
      <c r="AD794" s="156"/>
      <c r="AE794" s="156"/>
      <c r="AF794" s="156"/>
      <c r="AG794" s="156"/>
      <c r="AH794" s="156"/>
      <c r="AI794" s="156"/>
      <c r="AJ794" s="156"/>
      <c r="AK794" s="156"/>
      <c r="AL794" s="156"/>
      <c r="AM794" s="156"/>
      <c r="AN794" s="156"/>
      <c r="AO794" s="156"/>
      <c r="AP794" s="156"/>
      <c r="AQ794" s="156"/>
      <c r="AS794" s="140"/>
      <c r="AT794" s="140"/>
      <c r="AU794" s="140"/>
      <c r="AV794" s="140"/>
      <c r="AW794" s="140"/>
      <c r="AX794" s="140"/>
      <c r="AY794" s="140"/>
      <c r="AZ794" s="140"/>
      <c r="BA794" s="140"/>
      <c r="BB794" s="140"/>
      <c r="BC794" s="140"/>
      <c r="BD794" s="140"/>
      <c r="BE794" s="140"/>
      <c r="BF794" s="140"/>
      <c r="BG794" s="140"/>
      <c r="BH794" s="140"/>
      <c r="BI794" s="140"/>
      <c r="BJ794" s="140"/>
    </row>
    <row r="795" spans="1:62" s="101" customFormat="1" ht="18" customHeight="1" x14ac:dyDescent="0.25">
      <c r="A795" s="180"/>
      <c r="B795" s="180"/>
      <c r="C795" s="180"/>
      <c r="D795" s="180"/>
      <c r="E795" s="180"/>
      <c r="F795" s="180"/>
      <c r="G795" s="180"/>
      <c r="H795" s="180"/>
      <c r="I795" s="156"/>
      <c r="J795" s="156"/>
      <c r="K795" s="156"/>
      <c r="L795" s="156"/>
      <c r="M795" s="156"/>
      <c r="N795" s="156"/>
      <c r="O795" s="156"/>
      <c r="P795" s="156"/>
      <c r="Q795" s="156"/>
      <c r="R795" s="156"/>
      <c r="S795" s="156"/>
      <c r="T795" s="156"/>
      <c r="U795" s="156"/>
      <c r="V795" s="156"/>
      <c r="W795" s="156"/>
      <c r="X795" s="156"/>
      <c r="Y795" s="156"/>
      <c r="Z795" s="156"/>
      <c r="AA795" s="156"/>
      <c r="AB795" s="156"/>
      <c r="AC795" s="156"/>
      <c r="AD795" s="156"/>
      <c r="AE795" s="156"/>
      <c r="AF795" s="156"/>
      <c r="AG795" s="156"/>
      <c r="AH795" s="156"/>
      <c r="AI795" s="156"/>
      <c r="AJ795" s="156"/>
      <c r="AK795" s="156"/>
      <c r="AL795" s="156"/>
      <c r="AM795" s="156"/>
      <c r="AN795" s="156"/>
      <c r="AO795" s="156"/>
      <c r="AP795" s="156"/>
      <c r="AQ795" s="156"/>
      <c r="AS795" s="140"/>
      <c r="AT795" s="140"/>
      <c r="AU795" s="140"/>
      <c r="AV795" s="140"/>
      <c r="AW795" s="140"/>
      <c r="AX795" s="140"/>
      <c r="AY795" s="140"/>
      <c r="AZ795" s="140"/>
      <c r="BA795" s="140"/>
      <c r="BB795" s="140"/>
      <c r="BC795" s="140"/>
      <c r="BD795" s="140"/>
      <c r="BE795" s="140"/>
      <c r="BF795" s="140"/>
      <c r="BG795" s="140"/>
      <c r="BH795" s="140"/>
      <c r="BI795" s="140"/>
      <c r="BJ795" s="140"/>
    </row>
    <row r="796" spans="1:62" s="101" customFormat="1" ht="18" customHeight="1" x14ac:dyDescent="0.25">
      <c r="A796" s="180"/>
      <c r="B796" s="180"/>
      <c r="C796" s="180"/>
      <c r="D796" s="180"/>
      <c r="E796" s="180"/>
      <c r="F796" s="180"/>
      <c r="G796" s="180"/>
      <c r="H796" s="180"/>
      <c r="I796" s="156"/>
      <c r="J796" s="156"/>
      <c r="K796" s="156"/>
      <c r="L796" s="156"/>
      <c r="M796" s="156"/>
      <c r="N796" s="156"/>
      <c r="O796" s="156"/>
      <c r="P796" s="156"/>
      <c r="Q796" s="156"/>
      <c r="R796" s="156"/>
      <c r="S796" s="156"/>
      <c r="T796" s="156"/>
      <c r="U796" s="156"/>
      <c r="V796" s="156"/>
      <c r="W796" s="156"/>
      <c r="X796" s="156"/>
      <c r="Y796" s="156"/>
      <c r="Z796" s="156"/>
      <c r="AA796" s="156"/>
      <c r="AB796" s="156"/>
      <c r="AC796" s="156"/>
      <c r="AD796" s="156"/>
      <c r="AE796" s="156"/>
      <c r="AF796" s="156"/>
      <c r="AG796" s="156"/>
      <c r="AH796" s="156"/>
      <c r="AI796" s="156"/>
      <c r="AJ796" s="156"/>
      <c r="AK796" s="156"/>
      <c r="AL796" s="156"/>
      <c r="AM796" s="156"/>
      <c r="AN796" s="156"/>
      <c r="AO796" s="156"/>
      <c r="AP796" s="156"/>
      <c r="AQ796" s="156"/>
      <c r="AS796" s="140"/>
      <c r="AT796" s="140"/>
      <c r="AU796" s="140"/>
      <c r="AV796" s="140"/>
      <c r="AW796" s="140"/>
      <c r="AX796" s="140"/>
      <c r="AY796" s="140"/>
      <c r="AZ796" s="140"/>
      <c r="BA796" s="140"/>
      <c r="BB796" s="140"/>
      <c r="BC796" s="140"/>
      <c r="BD796" s="140"/>
      <c r="BE796" s="140"/>
      <c r="BF796" s="140"/>
      <c r="BG796" s="140"/>
      <c r="BH796" s="140"/>
      <c r="BI796" s="140"/>
      <c r="BJ796" s="140"/>
    </row>
    <row r="797" spans="1:62" s="101" customFormat="1" ht="18" customHeight="1" x14ac:dyDescent="0.25">
      <c r="A797" s="180"/>
      <c r="B797" s="180"/>
      <c r="C797" s="180"/>
      <c r="D797" s="180"/>
      <c r="E797" s="180"/>
      <c r="F797" s="180"/>
      <c r="G797" s="180"/>
      <c r="H797" s="180"/>
      <c r="I797" s="156"/>
      <c r="J797" s="156"/>
      <c r="K797" s="156"/>
      <c r="L797" s="156"/>
      <c r="M797" s="156"/>
      <c r="N797" s="156"/>
      <c r="O797" s="156"/>
      <c r="P797" s="156"/>
      <c r="Q797" s="156"/>
      <c r="R797" s="156"/>
      <c r="S797" s="156"/>
      <c r="T797" s="156"/>
      <c r="U797" s="156"/>
      <c r="V797" s="156"/>
      <c r="W797" s="156"/>
      <c r="X797" s="156"/>
      <c r="Y797" s="156"/>
      <c r="Z797" s="156"/>
      <c r="AA797" s="156"/>
      <c r="AB797" s="156"/>
      <c r="AC797" s="156"/>
      <c r="AD797" s="156"/>
      <c r="AE797" s="156"/>
      <c r="AF797" s="156"/>
      <c r="AG797" s="156"/>
      <c r="AH797" s="156"/>
      <c r="AI797" s="156"/>
      <c r="AJ797" s="156"/>
      <c r="AK797" s="156"/>
      <c r="AL797" s="156"/>
      <c r="AM797" s="156"/>
      <c r="AN797" s="156"/>
      <c r="AO797" s="156"/>
      <c r="AP797" s="156"/>
      <c r="AQ797" s="156"/>
      <c r="AS797" s="140"/>
      <c r="AT797" s="140"/>
      <c r="AU797" s="140"/>
      <c r="AV797" s="140"/>
      <c r="AW797" s="140"/>
      <c r="AX797" s="140"/>
      <c r="AY797" s="140"/>
      <c r="AZ797" s="140"/>
      <c r="BA797" s="140"/>
      <c r="BB797" s="140"/>
      <c r="BC797" s="140"/>
      <c r="BD797" s="140"/>
      <c r="BE797" s="140"/>
      <c r="BF797" s="140"/>
      <c r="BG797" s="140"/>
      <c r="BH797" s="140"/>
      <c r="BI797" s="140"/>
      <c r="BJ797" s="140"/>
    </row>
    <row r="798" spans="1:62" s="101" customFormat="1" ht="18" customHeight="1" x14ac:dyDescent="0.25">
      <c r="A798" s="180"/>
      <c r="B798" s="180"/>
      <c r="C798" s="180"/>
      <c r="D798" s="180"/>
      <c r="E798" s="180"/>
      <c r="F798" s="180"/>
      <c r="G798" s="180"/>
      <c r="H798" s="180"/>
      <c r="I798" s="156"/>
      <c r="J798" s="156"/>
      <c r="K798" s="156"/>
      <c r="L798" s="156"/>
      <c r="M798" s="156"/>
      <c r="N798" s="156"/>
      <c r="O798" s="156"/>
      <c r="P798" s="156"/>
      <c r="Q798" s="156"/>
      <c r="R798" s="156"/>
      <c r="S798" s="156"/>
      <c r="T798" s="156"/>
      <c r="U798" s="156"/>
      <c r="V798" s="156"/>
      <c r="W798" s="156"/>
      <c r="X798" s="156"/>
      <c r="Y798" s="156"/>
      <c r="Z798" s="156"/>
      <c r="AA798" s="156"/>
      <c r="AB798" s="156"/>
      <c r="AC798" s="156"/>
      <c r="AD798" s="156"/>
      <c r="AE798" s="156"/>
      <c r="AF798" s="156"/>
      <c r="AG798" s="156"/>
      <c r="AH798" s="156"/>
      <c r="AI798" s="156"/>
      <c r="AJ798" s="156"/>
      <c r="AK798" s="156"/>
      <c r="AL798" s="156"/>
      <c r="AM798" s="156"/>
      <c r="AN798" s="156"/>
      <c r="AO798" s="156"/>
      <c r="AP798" s="156"/>
      <c r="AQ798" s="156"/>
      <c r="AS798" s="140"/>
      <c r="AT798" s="140"/>
      <c r="AU798" s="140"/>
      <c r="AV798" s="140"/>
      <c r="AW798" s="140"/>
      <c r="AX798" s="140"/>
      <c r="AY798" s="140"/>
      <c r="AZ798" s="140"/>
      <c r="BA798" s="140"/>
      <c r="BB798" s="140"/>
      <c r="BC798" s="140"/>
      <c r="BD798" s="140"/>
      <c r="BE798" s="140"/>
      <c r="BF798" s="140"/>
      <c r="BG798" s="140"/>
      <c r="BH798" s="140"/>
      <c r="BI798" s="140"/>
      <c r="BJ798" s="140"/>
    </row>
    <row r="799" spans="1:62" s="101" customFormat="1" ht="18" customHeight="1" x14ac:dyDescent="0.25">
      <c r="A799" s="180"/>
      <c r="B799" s="180"/>
      <c r="C799" s="180"/>
      <c r="D799" s="180"/>
      <c r="E799" s="180"/>
      <c r="F799" s="180"/>
      <c r="G799" s="180"/>
      <c r="H799" s="180"/>
      <c r="I799" s="156"/>
      <c r="J799" s="156"/>
      <c r="K799" s="156"/>
      <c r="L799" s="156"/>
      <c r="M799" s="156"/>
      <c r="N799" s="156"/>
      <c r="O799" s="156"/>
      <c r="P799" s="156"/>
      <c r="Q799" s="156"/>
      <c r="R799" s="156"/>
      <c r="S799" s="156"/>
      <c r="T799" s="156"/>
      <c r="U799" s="156"/>
      <c r="V799" s="156"/>
      <c r="W799" s="156"/>
      <c r="X799" s="156"/>
      <c r="Y799" s="156"/>
      <c r="Z799" s="156"/>
      <c r="AA799" s="156"/>
      <c r="AB799" s="156"/>
      <c r="AC799" s="156"/>
      <c r="AD799" s="156"/>
      <c r="AE799" s="156"/>
      <c r="AF799" s="156"/>
      <c r="AG799" s="156"/>
      <c r="AH799" s="156"/>
      <c r="AI799" s="156"/>
      <c r="AJ799" s="156"/>
      <c r="AK799" s="156"/>
      <c r="AL799" s="156"/>
      <c r="AM799" s="156"/>
      <c r="AN799" s="156"/>
      <c r="AO799" s="156"/>
      <c r="AP799" s="156"/>
      <c r="AQ799" s="156"/>
      <c r="AS799" s="140"/>
      <c r="AT799" s="140"/>
      <c r="AU799" s="140"/>
      <c r="AV799" s="140"/>
      <c r="AW799" s="140"/>
      <c r="AX799" s="140"/>
      <c r="AY799" s="140"/>
      <c r="AZ799" s="140"/>
      <c r="BA799" s="140"/>
      <c r="BB799" s="140"/>
      <c r="BC799" s="140"/>
      <c r="BD799" s="140"/>
      <c r="BE799" s="140"/>
      <c r="BF799" s="140"/>
      <c r="BG799" s="140"/>
      <c r="BH799" s="140"/>
      <c r="BI799" s="140"/>
      <c r="BJ799" s="140"/>
    </row>
    <row r="817" spans="1:62" s="101" customFormat="1" ht="18" customHeight="1" x14ac:dyDescent="0.25">
      <c r="A817" s="180"/>
      <c r="B817" s="180"/>
      <c r="C817" s="180"/>
      <c r="D817" s="180"/>
      <c r="E817" s="180"/>
      <c r="F817" s="180"/>
      <c r="G817" s="180"/>
      <c r="H817" s="180"/>
      <c r="I817" s="156"/>
      <c r="J817" s="156"/>
      <c r="K817" s="156"/>
      <c r="L817" s="156"/>
      <c r="M817" s="156"/>
      <c r="N817" s="156"/>
      <c r="O817" s="156"/>
      <c r="P817" s="156"/>
      <c r="Q817" s="156"/>
      <c r="R817" s="156"/>
      <c r="S817" s="156"/>
      <c r="T817" s="156"/>
      <c r="U817" s="156"/>
      <c r="V817" s="156"/>
      <c r="W817" s="156"/>
      <c r="X817" s="156"/>
      <c r="Y817" s="156"/>
      <c r="Z817" s="156"/>
      <c r="AA817" s="156"/>
      <c r="AB817" s="156"/>
      <c r="AC817" s="156"/>
      <c r="AD817" s="156"/>
      <c r="AE817" s="156"/>
      <c r="AF817" s="156"/>
      <c r="AG817" s="156"/>
      <c r="AH817" s="156"/>
      <c r="AI817" s="156"/>
      <c r="AJ817" s="156"/>
      <c r="AK817" s="156"/>
      <c r="AL817" s="156"/>
      <c r="AM817" s="156"/>
      <c r="AN817" s="156"/>
      <c r="AO817" s="156"/>
      <c r="AP817" s="156"/>
      <c r="AQ817" s="156"/>
      <c r="AS817" s="140"/>
      <c r="AT817" s="140"/>
      <c r="AU817" s="140"/>
      <c r="AV817" s="140"/>
      <c r="AW817" s="140"/>
      <c r="AX817" s="140"/>
      <c r="AY817" s="140"/>
      <c r="AZ817" s="140"/>
      <c r="BA817" s="140"/>
      <c r="BB817" s="140"/>
      <c r="BC817" s="140"/>
      <c r="BD817" s="140"/>
      <c r="BE817" s="140"/>
      <c r="BF817" s="140"/>
      <c r="BG817" s="140"/>
      <c r="BH817" s="140"/>
      <c r="BI817" s="140"/>
      <c r="BJ817" s="140"/>
    </row>
    <row r="818" spans="1:62" s="101" customFormat="1" ht="18" customHeight="1" x14ac:dyDescent="0.25">
      <c r="A818" s="180"/>
      <c r="B818" s="180"/>
      <c r="C818" s="180"/>
      <c r="D818" s="180"/>
      <c r="E818" s="180"/>
      <c r="F818" s="180"/>
      <c r="G818" s="180"/>
      <c r="H818" s="180"/>
      <c r="I818" s="156"/>
      <c r="J818" s="156"/>
      <c r="K818" s="156"/>
      <c r="L818" s="156"/>
      <c r="M818" s="156"/>
      <c r="N818" s="156"/>
      <c r="O818" s="156"/>
      <c r="P818" s="156"/>
      <c r="Q818" s="156"/>
      <c r="R818" s="156"/>
      <c r="S818" s="156"/>
      <c r="T818" s="156"/>
      <c r="U818" s="156"/>
      <c r="V818" s="156"/>
      <c r="W818" s="156"/>
      <c r="X818" s="156"/>
      <c r="Y818" s="156"/>
      <c r="Z818" s="156"/>
      <c r="AA818" s="156"/>
      <c r="AB818" s="156"/>
      <c r="AC818" s="156"/>
      <c r="AD818" s="156"/>
      <c r="AE818" s="156"/>
      <c r="AF818" s="156"/>
      <c r="AG818" s="156"/>
      <c r="AH818" s="156"/>
      <c r="AI818" s="156"/>
      <c r="AJ818" s="156"/>
      <c r="AK818" s="156"/>
      <c r="AL818" s="156"/>
      <c r="AM818" s="156"/>
      <c r="AN818" s="156"/>
      <c r="AO818" s="156"/>
      <c r="AP818" s="156"/>
      <c r="AQ818" s="156"/>
      <c r="AS818" s="140"/>
      <c r="AT818" s="140"/>
      <c r="AU818" s="140"/>
      <c r="AV818" s="140"/>
      <c r="AW818" s="140"/>
      <c r="AX818" s="140"/>
      <c r="AY818" s="140"/>
      <c r="AZ818" s="140"/>
      <c r="BA818" s="140"/>
      <c r="BB818" s="140"/>
      <c r="BC818" s="140"/>
      <c r="BD818" s="140"/>
      <c r="BE818" s="140"/>
      <c r="BF818" s="140"/>
      <c r="BG818" s="140"/>
      <c r="BH818" s="140"/>
      <c r="BI818" s="140"/>
      <c r="BJ818" s="140"/>
    </row>
    <row r="819" spans="1:62" s="101" customFormat="1" ht="18" customHeight="1" x14ac:dyDescent="0.25">
      <c r="A819" s="180"/>
      <c r="B819" s="180"/>
      <c r="C819" s="180"/>
      <c r="D819" s="180"/>
      <c r="E819" s="180"/>
      <c r="F819" s="180"/>
      <c r="G819" s="180"/>
      <c r="H819" s="180"/>
      <c r="I819" s="156"/>
      <c r="J819" s="156"/>
      <c r="K819" s="156"/>
      <c r="L819" s="156"/>
      <c r="M819" s="156"/>
      <c r="N819" s="156"/>
      <c r="O819" s="156"/>
      <c r="P819" s="156"/>
      <c r="Q819" s="156"/>
      <c r="R819" s="156"/>
      <c r="S819" s="156"/>
      <c r="T819" s="156"/>
      <c r="U819" s="156"/>
      <c r="V819" s="156"/>
      <c r="W819" s="156"/>
      <c r="X819" s="156"/>
      <c r="Y819" s="156"/>
      <c r="Z819" s="156"/>
      <c r="AA819" s="156"/>
      <c r="AB819" s="156"/>
      <c r="AC819" s="156"/>
      <c r="AD819" s="156"/>
      <c r="AE819" s="156"/>
      <c r="AF819" s="156"/>
      <c r="AG819" s="156"/>
      <c r="AH819" s="156"/>
      <c r="AI819" s="156"/>
      <c r="AJ819" s="156"/>
      <c r="AK819" s="156"/>
      <c r="AL819" s="156"/>
      <c r="AM819" s="156"/>
      <c r="AN819" s="156"/>
      <c r="AO819" s="156"/>
      <c r="AP819" s="156"/>
      <c r="AQ819" s="156"/>
      <c r="AS819" s="140"/>
      <c r="AT819" s="140"/>
      <c r="AU819" s="140"/>
      <c r="AV819" s="140"/>
      <c r="AW819" s="140"/>
      <c r="AX819" s="140"/>
      <c r="AY819" s="140"/>
      <c r="AZ819" s="140"/>
      <c r="BA819" s="140"/>
      <c r="BB819" s="140"/>
      <c r="BC819" s="140"/>
      <c r="BD819" s="140"/>
      <c r="BE819" s="140"/>
      <c r="BF819" s="140"/>
      <c r="BG819" s="140"/>
      <c r="BH819" s="140"/>
      <c r="BI819" s="140"/>
      <c r="BJ819" s="140"/>
    </row>
    <row r="820" spans="1:62" s="101" customFormat="1" ht="18" customHeight="1" x14ac:dyDescent="0.25">
      <c r="A820" s="180"/>
      <c r="B820" s="180"/>
      <c r="C820" s="180"/>
      <c r="D820" s="180"/>
      <c r="E820" s="180"/>
      <c r="F820" s="180"/>
      <c r="G820" s="180"/>
      <c r="H820" s="180"/>
      <c r="I820" s="156"/>
      <c r="J820" s="156"/>
      <c r="K820" s="156"/>
      <c r="L820" s="156"/>
      <c r="M820" s="156"/>
      <c r="N820" s="156"/>
      <c r="O820" s="156"/>
      <c r="P820" s="156"/>
      <c r="Q820" s="156"/>
      <c r="R820" s="156"/>
      <c r="S820" s="156"/>
      <c r="T820" s="156"/>
      <c r="U820" s="156"/>
      <c r="V820" s="156"/>
      <c r="W820" s="156"/>
      <c r="X820" s="156"/>
      <c r="Y820" s="156"/>
      <c r="Z820" s="156"/>
      <c r="AA820" s="156"/>
      <c r="AB820" s="156"/>
      <c r="AC820" s="156"/>
      <c r="AD820" s="156"/>
      <c r="AE820" s="156"/>
      <c r="AF820" s="156"/>
      <c r="AG820" s="156"/>
      <c r="AH820" s="156"/>
      <c r="AI820" s="156"/>
      <c r="AJ820" s="156"/>
      <c r="AK820" s="156"/>
      <c r="AL820" s="156"/>
      <c r="AM820" s="156"/>
      <c r="AN820" s="156"/>
      <c r="AO820" s="156"/>
      <c r="AP820" s="156"/>
      <c r="AQ820" s="156"/>
      <c r="AS820" s="140"/>
      <c r="AT820" s="140"/>
      <c r="AU820" s="140"/>
      <c r="AV820" s="140"/>
      <c r="AW820" s="140"/>
      <c r="AX820" s="140"/>
      <c r="AY820" s="140"/>
      <c r="AZ820" s="140"/>
      <c r="BA820" s="140"/>
      <c r="BB820" s="140"/>
      <c r="BC820" s="140"/>
      <c r="BD820" s="140"/>
      <c r="BE820" s="140"/>
      <c r="BF820" s="140"/>
      <c r="BG820" s="140"/>
      <c r="BH820" s="140"/>
      <c r="BI820" s="140"/>
      <c r="BJ820" s="140"/>
    </row>
    <row r="821" spans="1:62" s="101" customFormat="1" ht="18" customHeight="1" x14ac:dyDescent="0.25">
      <c r="A821" s="180"/>
      <c r="B821" s="180"/>
      <c r="C821" s="180"/>
      <c r="D821" s="180"/>
      <c r="E821" s="180"/>
      <c r="F821" s="180"/>
      <c r="G821" s="180"/>
      <c r="H821" s="180"/>
      <c r="I821" s="156"/>
      <c r="J821" s="156"/>
      <c r="K821" s="156"/>
      <c r="L821" s="156"/>
      <c r="M821" s="156"/>
      <c r="N821" s="156"/>
      <c r="O821" s="156"/>
      <c r="P821" s="156"/>
      <c r="Q821" s="156"/>
      <c r="R821" s="156"/>
      <c r="S821" s="156"/>
      <c r="T821" s="156"/>
      <c r="U821" s="156"/>
      <c r="V821" s="156"/>
      <c r="W821" s="156"/>
      <c r="X821" s="156"/>
      <c r="Y821" s="156"/>
      <c r="Z821" s="156"/>
      <c r="AA821" s="156"/>
      <c r="AB821" s="156"/>
      <c r="AC821" s="156"/>
      <c r="AD821" s="156"/>
      <c r="AE821" s="156"/>
      <c r="AF821" s="156"/>
      <c r="AG821" s="156"/>
      <c r="AH821" s="156"/>
      <c r="AI821" s="156"/>
      <c r="AJ821" s="156"/>
      <c r="AK821" s="156"/>
      <c r="AL821" s="156"/>
      <c r="AM821" s="156"/>
      <c r="AN821" s="156"/>
      <c r="AO821" s="156"/>
      <c r="AP821" s="156"/>
      <c r="AQ821" s="156"/>
      <c r="AS821" s="140"/>
      <c r="AT821" s="140"/>
      <c r="AU821" s="140"/>
      <c r="AV821" s="140"/>
      <c r="AW821" s="140"/>
      <c r="AX821" s="140"/>
      <c r="AY821" s="140"/>
      <c r="AZ821" s="140"/>
      <c r="BA821" s="140"/>
      <c r="BB821" s="140"/>
      <c r="BC821" s="140"/>
      <c r="BD821" s="140"/>
      <c r="BE821" s="140"/>
      <c r="BF821" s="140"/>
      <c r="BG821" s="140"/>
      <c r="BH821" s="140"/>
      <c r="BI821" s="140"/>
      <c r="BJ821" s="140"/>
    </row>
    <row r="822" spans="1:62" s="101" customFormat="1" ht="18" customHeight="1" x14ac:dyDescent="0.25">
      <c r="A822" s="180"/>
      <c r="B822" s="180"/>
      <c r="C822" s="180"/>
      <c r="D822" s="180"/>
      <c r="E822" s="180"/>
      <c r="F822" s="180"/>
      <c r="G822" s="180"/>
      <c r="H822" s="180"/>
      <c r="I822" s="156"/>
      <c r="J822" s="156"/>
      <c r="K822" s="156"/>
      <c r="L822" s="156"/>
      <c r="M822" s="156"/>
      <c r="N822" s="156"/>
      <c r="O822" s="156"/>
      <c r="P822" s="156"/>
      <c r="Q822" s="156"/>
      <c r="R822" s="156"/>
      <c r="S822" s="156"/>
      <c r="T822" s="156"/>
      <c r="U822" s="156"/>
      <c r="V822" s="156"/>
      <c r="W822" s="156"/>
      <c r="X822" s="156"/>
      <c r="Y822" s="156"/>
      <c r="Z822" s="156"/>
      <c r="AA822" s="156"/>
      <c r="AB822" s="156"/>
      <c r="AC822" s="156"/>
      <c r="AD822" s="156"/>
      <c r="AE822" s="156"/>
      <c r="AF822" s="156"/>
      <c r="AG822" s="156"/>
      <c r="AH822" s="156"/>
      <c r="AI822" s="156"/>
      <c r="AJ822" s="156"/>
      <c r="AK822" s="156"/>
      <c r="AL822" s="156"/>
      <c r="AM822" s="156"/>
      <c r="AN822" s="156"/>
      <c r="AO822" s="156"/>
      <c r="AP822" s="156"/>
      <c r="AQ822" s="156"/>
      <c r="AS822" s="140"/>
      <c r="AT822" s="140"/>
      <c r="AU822" s="140"/>
      <c r="AV822" s="140"/>
      <c r="AW822" s="140"/>
      <c r="AX822" s="140"/>
      <c r="AY822" s="140"/>
      <c r="AZ822" s="140"/>
      <c r="BA822" s="140"/>
      <c r="BB822" s="140"/>
      <c r="BC822" s="140"/>
      <c r="BD822" s="140"/>
      <c r="BE822" s="140"/>
      <c r="BF822" s="140"/>
      <c r="BG822" s="140"/>
      <c r="BH822" s="140"/>
      <c r="BI822" s="140"/>
      <c r="BJ822" s="140"/>
    </row>
    <row r="823" spans="1:62" s="101" customFormat="1" ht="18" customHeight="1" x14ac:dyDescent="0.25">
      <c r="A823" s="180"/>
      <c r="B823" s="180"/>
      <c r="C823" s="180"/>
      <c r="D823" s="180"/>
      <c r="E823" s="180"/>
      <c r="F823" s="180"/>
      <c r="G823" s="180"/>
      <c r="H823" s="180"/>
      <c r="I823" s="156"/>
      <c r="J823" s="156"/>
      <c r="K823" s="156"/>
      <c r="L823" s="156"/>
      <c r="M823" s="156"/>
      <c r="N823" s="156"/>
      <c r="O823" s="156"/>
      <c r="P823" s="156"/>
      <c r="Q823" s="156"/>
      <c r="R823" s="156"/>
      <c r="S823" s="156"/>
      <c r="T823" s="156"/>
      <c r="U823" s="156"/>
      <c r="V823" s="156"/>
      <c r="W823" s="156"/>
      <c r="X823" s="156"/>
      <c r="Y823" s="156"/>
      <c r="Z823" s="156"/>
      <c r="AA823" s="156"/>
      <c r="AB823" s="156"/>
      <c r="AC823" s="156"/>
      <c r="AD823" s="156"/>
      <c r="AE823" s="156"/>
      <c r="AF823" s="156"/>
      <c r="AG823" s="156"/>
      <c r="AH823" s="156"/>
      <c r="AI823" s="156"/>
      <c r="AJ823" s="156"/>
      <c r="AK823" s="156"/>
      <c r="AL823" s="156"/>
      <c r="AM823" s="156"/>
      <c r="AN823" s="156"/>
      <c r="AO823" s="156"/>
      <c r="AP823" s="156"/>
      <c r="AQ823" s="156"/>
      <c r="AS823" s="140"/>
      <c r="AT823" s="140"/>
      <c r="AU823" s="140"/>
      <c r="AV823" s="140"/>
      <c r="AW823" s="140"/>
      <c r="AX823" s="140"/>
      <c r="AY823" s="140"/>
      <c r="AZ823" s="140"/>
      <c r="BA823" s="140"/>
      <c r="BB823" s="140"/>
      <c r="BC823" s="140"/>
      <c r="BD823" s="140"/>
      <c r="BE823" s="140"/>
      <c r="BF823" s="140"/>
      <c r="BG823" s="140"/>
      <c r="BH823" s="140"/>
      <c r="BI823" s="140"/>
      <c r="BJ823" s="140"/>
    </row>
    <row r="841" spans="1:62" s="101" customFormat="1" ht="18" customHeight="1" x14ac:dyDescent="0.25">
      <c r="A841" s="180"/>
      <c r="B841" s="180"/>
      <c r="C841" s="180"/>
      <c r="D841" s="180"/>
      <c r="E841" s="180"/>
      <c r="F841" s="180"/>
      <c r="G841" s="180"/>
      <c r="H841" s="180"/>
      <c r="I841" s="156"/>
      <c r="J841" s="156"/>
      <c r="K841" s="156"/>
      <c r="L841" s="156"/>
      <c r="M841" s="156"/>
      <c r="N841" s="156"/>
      <c r="O841" s="156"/>
      <c r="P841" s="156"/>
      <c r="Q841" s="156"/>
      <c r="R841" s="156"/>
      <c r="S841" s="156"/>
      <c r="T841" s="156"/>
      <c r="U841" s="156"/>
      <c r="V841" s="156"/>
      <c r="W841" s="156"/>
      <c r="X841" s="156"/>
      <c r="Y841" s="156"/>
      <c r="Z841" s="156"/>
      <c r="AA841" s="156"/>
      <c r="AB841" s="156"/>
      <c r="AC841" s="156"/>
      <c r="AD841" s="156"/>
      <c r="AE841" s="156"/>
      <c r="AF841" s="156"/>
      <c r="AG841" s="156"/>
      <c r="AH841" s="156"/>
      <c r="AI841" s="156"/>
      <c r="AJ841" s="156"/>
      <c r="AK841" s="156"/>
      <c r="AL841" s="156"/>
      <c r="AM841" s="156"/>
      <c r="AN841" s="156"/>
      <c r="AO841" s="156"/>
      <c r="AP841" s="156"/>
      <c r="AQ841" s="156"/>
      <c r="AS841" s="140"/>
      <c r="AT841" s="140"/>
      <c r="AU841" s="140"/>
      <c r="AV841" s="140"/>
      <c r="AW841" s="140"/>
      <c r="AX841" s="140"/>
      <c r="AY841" s="140"/>
      <c r="AZ841" s="140"/>
      <c r="BA841" s="140"/>
      <c r="BB841" s="140"/>
      <c r="BC841" s="140"/>
      <c r="BD841" s="140"/>
      <c r="BE841" s="140"/>
      <c r="BF841" s="140"/>
      <c r="BG841" s="140"/>
      <c r="BH841" s="140"/>
      <c r="BI841" s="140"/>
      <c r="BJ841" s="140"/>
    </row>
    <row r="842" spans="1:62" s="101" customFormat="1" ht="18" customHeight="1" x14ac:dyDescent="0.25">
      <c r="A842" s="180"/>
      <c r="B842" s="180"/>
      <c r="C842" s="180"/>
      <c r="D842" s="180"/>
      <c r="E842" s="180"/>
      <c r="F842" s="180"/>
      <c r="G842" s="180"/>
      <c r="H842" s="180"/>
      <c r="I842" s="156"/>
      <c r="J842" s="156"/>
      <c r="K842" s="156"/>
      <c r="L842" s="156"/>
      <c r="M842" s="156"/>
      <c r="N842" s="156"/>
      <c r="O842" s="156"/>
      <c r="P842" s="156"/>
      <c r="Q842" s="156"/>
      <c r="R842" s="156"/>
      <c r="S842" s="156"/>
      <c r="T842" s="156"/>
      <c r="U842" s="156"/>
      <c r="V842" s="156"/>
      <c r="W842" s="156"/>
      <c r="X842" s="156"/>
      <c r="Y842" s="156"/>
      <c r="Z842" s="156"/>
      <c r="AA842" s="156"/>
      <c r="AB842" s="156"/>
      <c r="AC842" s="156"/>
      <c r="AD842" s="156"/>
      <c r="AE842" s="156"/>
      <c r="AF842" s="156"/>
      <c r="AG842" s="156"/>
      <c r="AH842" s="156"/>
      <c r="AI842" s="156"/>
      <c r="AJ842" s="156"/>
      <c r="AK842" s="156"/>
      <c r="AL842" s="156"/>
      <c r="AM842" s="156"/>
      <c r="AN842" s="156"/>
      <c r="AO842" s="156"/>
      <c r="AP842" s="156"/>
      <c r="AQ842" s="156"/>
      <c r="AS842" s="140"/>
      <c r="AT842" s="140"/>
      <c r="AU842" s="140"/>
      <c r="AV842" s="140"/>
      <c r="AW842" s="140"/>
      <c r="AX842" s="140"/>
      <c r="AY842" s="140"/>
      <c r="AZ842" s="140"/>
      <c r="BA842" s="140"/>
      <c r="BB842" s="140"/>
      <c r="BC842" s="140"/>
      <c r="BD842" s="140"/>
      <c r="BE842" s="140"/>
      <c r="BF842" s="140"/>
      <c r="BG842" s="140"/>
      <c r="BH842" s="140"/>
      <c r="BI842" s="140"/>
      <c r="BJ842" s="140"/>
    </row>
    <row r="843" spans="1:62" s="101" customFormat="1" ht="18" customHeight="1" x14ac:dyDescent="0.25">
      <c r="A843" s="180"/>
      <c r="B843" s="180"/>
      <c r="C843" s="180"/>
      <c r="D843" s="180"/>
      <c r="E843" s="180"/>
      <c r="F843" s="180"/>
      <c r="G843" s="180"/>
      <c r="H843" s="180"/>
      <c r="I843" s="156"/>
      <c r="J843" s="156"/>
      <c r="K843" s="156"/>
      <c r="L843" s="156"/>
      <c r="M843" s="156"/>
      <c r="N843" s="156"/>
      <c r="O843" s="156"/>
      <c r="P843" s="156"/>
      <c r="Q843" s="156"/>
      <c r="R843" s="156"/>
      <c r="S843" s="156"/>
      <c r="T843" s="156"/>
      <c r="U843" s="156"/>
      <c r="V843" s="156"/>
      <c r="W843" s="156"/>
      <c r="X843" s="156"/>
      <c r="Y843" s="156"/>
      <c r="Z843" s="156"/>
      <c r="AA843" s="156"/>
      <c r="AB843" s="156"/>
      <c r="AC843" s="156"/>
      <c r="AD843" s="156"/>
      <c r="AE843" s="156"/>
      <c r="AF843" s="156"/>
      <c r="AG843" s="156"/>
      <c r="AH843" s="156"/>
      <c r="AI843" s="156"/>
      <c r="AJ843" s="156"/>
      <c r="AK843" s="156"/>
      <c r="AL843" s="156"/>
      <c r="AM843" s="156"/>
      <c r="AN843" s="156"/>
      <c r="AO843" s="156"/>
      <c r="AP843" s="156"/>
      <c r="AQ843" s="156"/>
      <c r="AS843" s="140"/>
      <c r="AT843" s="140"/>
      <c r="AU843" s="140"/>
      <c r="AV843" s="140"/>
      <c r="AW843" s="140"/>
      <c r="AX843" s="140"/>
      <c r="AY843" s="140"/>
      <c r="AZ843" s="140"/>
      <c r="BA843" s="140"/>
      <c r="BB843" s="140"/>
      <c r="BC843" s="140"/>
      <c r="BD843" s="140"/>
      <c r="BE843" s="140"/>
      <c r="BF843" s="140"/>
      <c r="BG843" s="140"/>
      <c r="BH843" s="140"/>
      <c r="BI843" s="140"/>
      <c r="BJ843" s="140"/>
    </row>
    <row r="844" spans="1:62" s="101" customFormat="1" ht="18" customHeight="1" x14ac:dyDescent="0.25">
      <c r="A844" s="180"/>
      <c r="B844" s="180"/>
      <c r="C844" s="180"/>
      <c r="D844" s="180"/>
      <c r="E844" s="180"/>
      <c r="F844" s="180"/>
      <c r="G844" s="180"/>
      <c r="H844" s="180"/>
      <c r="I844" s="156"/>
      <c r="J844" s="156"/>
      <c r="K844" s="156"/>
      <c r="L844" s="156"/>
      <c r="M844" s="156"/>
      <c r="N844" s="156"/>
      <c r="O844" s="156"/>
      <c r="P844" s="156"/>
      <c r="Q844" s="156"/>
      <c r="R844" s="156"/>
      <c r="S844" s="156"/>
      <c r="T844" s="156"/>
      <c r="U844" s="156"/>
      <c r="V844" s="156"/>
      <c r="W844" s="156"/>
      <c r="X844" s="156"/>
      <c r="Y844" s="156"/>
      <c r="Z844" s="156"/>
      <c r="AA844" s="156"/>
      <c r="AB844" s="156"/>
      <c r="AC844" s="156"/>
      <c r="AD844" s="156"/>
      <c r="AE844" s="156"/>
      <c r="AF844" s="156"/>
      <c r="AG844" s="156"/>
      <c r="AH844" s="156"/>
      <c r="AI844" s="156"/>
      <c r="AJ844" s="156"/>
      <c r="AK844" s="156"/>
      <c r="AL844" s="156"/>
      <c r="AM844" s="156"/>
      <c r="AN844" s="156"/>
      <c r="AO844" s="156"/>
      <c r="AP844" s="156"/>
      <c r="AQ844" s="156"/>
      <c r="AS844" s="140"/>
      <c r="AT844" s="140"/>
      <c r="AU844" s="140"/>
      <c r="AV844" s="140"/>
      <c r="AW844" s="140"/>
      <c r="AX844" s="140"/>
      <c r="AY844" s="140"/>
      <c r="AZ844" s="140"/>
      <c r="BA844" s="140"/>
      <c r="BB844" s="140"/>
      <c r="BC844" s="140"/>
      <c r="BD844" s="140"/>
      <c r="BE844" s="140"/>
      <c r="BF844" s="140"/>
      <c r="BG844" s="140"/>
      <c r="BH844" s="140"/>
      <c r="BI844" s="140"/>
      <c r="BJ844" s="140"/>
    </row>
    <row r="845" spans="1:62" s="101" customFormat="1" ht="18" customHeight="1" x14ac:dyDescent="0.25">
      <c r="A845" s="180"/>
      <c r="B845" s="180"/>
      <c r="C845" s="180"/>
      <c r="D845" s="180"/>
      <c r="E845" s="180"/>
      <c r="F845" s="180"/>
      <c r="G845" s="180"/>
      <c r="H845" s="180"/>
      <c r="I845" s="156"/>
      <c r="J845" s="156"/>
      <c r="K845" s="156"/>
      <c r="L845" s="156"/>
      <c r="M845" s="156"/>
      <c r="N845" s="156"/>
      <c r="O845" s="156"/>
      <c r="P845" s="156"/>
      <c r="Q845" s="156"/>
      <c r="R845" s="156"/>
      <c r="S845" s="156"/>
      <c r="T845" s="156"/>
      <c r="U845" s="156"/>
      <c r="V845" s="156"/>
      <c r="W845" s="156"/>
      <c r="X845" s="156"/>
      <c r="Y845" s="156"/>
      <c r="Z845" s="156"/>
      <c r="AA845" s="156"/>
      <c r="AB845" s="156"/>
      <c r="AC845" s="156"/>
      <c r="AD845" s="156"/>
      <c r="AE845" s="156"/>
      <c r="AF845" s="156"/>
      <c r="AG845" s="156"/>
      <c r="AH845" s="156"/>
      <c r="AI845" s="156"/>
      <c r="AJ845" s="156"/>
      <c r="AK845" s="156"/>
      <c r="AL845" s="156"/>
      <c r="AM845" s="156"/>
      <c r="AN845" s="156"/>
      <c r="AO845" s="156"/>
      <c r="AP845" s="156"/>
      <c r="AQ845" s="156"/>
      <c r="AS845" s="140"/>
      <c r="AT845" s="140"/>
      <c r="AU845" s="140"/>
      <c r="AV845" s="140"/>
      <c r="AW845" s="140"/>
      <c r="AX845" s="140"/>
      <c r="AY845" s="140"/>
      <c r="AZ845" s="140"/>
      <c r="BA845" s="140"/>
      <c r="BB845" s="140"/>
      <c r="BC845" s="140"/>
      <c r="BD845" s="140"/>
      <c r="BE845" s="140"/>
      <c r="BF845" s="140"/>
      <c r="BG845" s="140"/>
      <c r="BH845" s="140"/>
      <c r="BI845" s="140"/>
      <c r="BJ845" s="140"/>
    </row>
    <row r="846" spans="1:62" s="101" customFormat="1" ht="18" customHeight="1" x14ac:dyDescent="0.25">
      <c r="A846" s="180"/>
      <c r="B846" s="180"/>
      <c r="C846" s="180"/>
      <c r="D846" s="180"/>
      <c r="E846" s="180"/>
      <c r="F846" s="180"/>
      <c r="G846" s="180"/>
      <c r="H846" s="180"/>
      <c r="I846" s="156"/>
      <c r="J846" s="156"/>
      <c r="K846" s="156"/>
      <c r="L846" s="156"/>
      <c r="M846" s="156"/>
      <c r="N846" s="156"/>
      <c r="O846" s="156"/>
      <c r="P846" s="156"/>
      <c r="Q846" s="156"/>
      <c r="R846" s="156"/>
      <c r="S846" s="156"/>
      <c r="T846" s="156"/>
      <c r="U846" s="156"/>
      <c r="V846" s="156"/>
      <c r="W846" s="156"/>
      <c r="X846" s="156"/>
      <c r="Y846" s="156"/>
      <c r="Z846" s="156"/>
      <c r="AA846" s="156"/>
      <c r="AB846" s="156"/>
      <c r="AC846" s="156"/>
      <c r="AD846" s="156"/>
      <c r="AE846" s="156"/>
      <c r="AF846" s="156"/>
      <c r="AG846" s="156"/>
      <c r="AH846" s="156"/>
      <c r="AI846" s="156"/>
      <c r="AJ846" s="156"/>
      <c r="AK846" s="156"/>
      <c r="AL846" s="156"/>
      <c r="AM846" s="156"/>
      <c r="AN846" s="156"/>
      <c r="AO846" s="156"/>
      <c r="AP846" s="156"/>
      <c r="AQ846" s="156"/>
      <c r="AS846" s="140"/>
      <c r="AT846" s="140"/>
      <c r="AU846" s="140"/>
      <c r="AV846" s="140"/>
      <c r="AW846" s="140"/>
      <c r="AX846" s="140"/>
      <c r="AY846" s="140"/>
      <c r="AZ846" s="140"/>
      <c r="BA846" s="140"/>
      <c r="BB846" s="140"/>
      <c r="BC846" s="140"/>
      <c r="BD846" s="140"/>
      <c r="BE846" s="140"/>
      <c r="BF846" s="140"/>
      <c r="BG846" s="140"/>
      <c r="BH846" s="140"/>
      <c r="BI846" s="140"/>
      <c r="BJ846" s="140"/>
    </row>
    <row r="847" spans="1:62" s="101" customFormat="1" ht="18" customHeight="1" x14ac:dyDescent="0.25">
      <c r="A847" s="180"/>
      <c r="B847" s="180"/>
      <c r="C847" s="180"/>
      <c r="D847" s="180"/>
      <c r="E847" s="180"/>
      <c r="F847" s="180"/>
      <c r="G847" s="180"/>
      <c r="H847" s="180"/>
      <c r="I847" s="156"/>
      <c r="J847" s="156"/>
      <c r="K847" s="156"/>
      <c r="L847" s="156"/>
      <c r="M847" s="156"/>
      <c r="N847" s="156"/>
      <c r="O847" s="156"/>
      <c r="P847" s="156"/>
      <c r="Q847" s="156"/>
      <c r="R847" s="156"/>
      <c r="S847" s="156"/>
      <c r="T847" s="156"/>
      <c r="U847" s="156"/>
      <c r="V847" s="156"/>
      <c r="W847" s="156"/>
      <c r="X847" s="156"/>
      <c r="Y847" s="156"/>
      <c r="Z847" s="156"/>
      <c r="AA847" s="156"/>
      <c r="AB847" s="156"/>
      <c r="AC847" s="156"/>
      <c r="AD847" s="156"/>
      <c r="AE847" s="156"/>
      <c r="AF847" s="156"/>
      <c r="AG847" s="156"/>
      <c r="AH847" s="156"/>
      <c r="AI847" s="156"/>
      <c r="AJ847" s="156"/>
      <c r="AK847" s="156"/>
      <c r="AL847" s="156"/>
      <c r="AM847" s="156"/>
      <c r="AN847" s="156"/>
      <c r="AO847" s="156"/>
      <c r="AP847" s="156"/>
      <c r="AQ847" s="156"/>
      <c r="AS847" s="140"/>
      <c r="AT847" s="140"/>
      <c r="AU847" s="140"/>
      <c r="AV847" s="140"/>
      <c r="AW847" s="140"/>
      <c r="AX847" s="140"/>
      <c r="AY847" s="140"/>
      <c r="AZ847" s="140"/>
      <c r="BA847" s="140"/>
      <c r="BB847" s="140"/>
      <c r="BC847" s="140"/>
      <c r="BD847" s="140"/>
      <c r="BE847" s="140"/>
      <c r="BF847" s="140"/>
      <c r="BG847" s="140"/>
      <c r="BH847" s="140"/>
      <c r="BI847" s="140"/>
      <c r="BJ847" s="140"/>
    </row>
    <row r="865" spans="1:62" s="101" customFormat="1" ht="18" customHeight="1" x14ac:dyDescent="0.25">
      <c r="A865" s="180"/>
      <c r="B865" s="180"/>
      <c r="C865" s="180"/>
      <c r="D865" s="180"/>
      <c r="E865" s="180"/>
      <c r="F865" s="180"/>
      <c r="G865" s="180"/>
      <c r="H865" s="180"/>
      <c r="I865" s="156"/>
      <c r="J865" s="156"/>
      <c r="K865" s="156"/>
      <c r="L865" s="156"/>
      <c r="M865" s="156"/>
      <c r="N865" s="156"/>
      <c r="O865" s="156"/>
      <c r="P865" s="156"/>
      <c r="Q865" s="156"/>
      <c r="R865" s="156"/>
      <c r="S865" s="156"/>
      <c r="T865" s="156"/>
      <c r="U865" s="156"/>
      <c r="V865" s="156"/>
      <c r="W865" s="156"/>
      <c r="X865" s="156"/>
      <c r="Y865" s="156"/>
      <c r="Z865" s="156"/>
      <c r="AA865" s="156"/>
      <c r="AB865" s="156"/>
      <c r="AC865" s="156"/>
      <c r="AD865" s="156"/>
      <c r="AE865" s="156"/>
      <c r="AF865" s="156"/>
      <c r="AG865" s="156"/>
      <c r="AH865" s="156"/>
      <c r="AI865" s="156"/>
      <c r="AJ865" s="156"/>
      <c r="AK865" s="156"/>
      <c r="AL865" s="156"/>
      <c r="AM865" s="156"/>
      <c r="AN865" s="156"/>
      <c r="AO865" s="156"/>
      <c r="AP865" s="156"/>
      <c r="AQ865" s="156"/>
      <c r="AS865" s="140"/>
      <c r="AT865" s="140"/>
      <c r="AU865" s="140"/>
      <c r="AV865" s="140"/>
      <c r="AW865" s="140"/>
      <c r="AX865" s="140"/>
      <c r="AY865" s="140"/>
      <c r="AZ865" s="140"/>
      <c r="BA865" s="140"/>
      <c r="BB865" s="140"/>
      <c r="BC865" s="140"/>
      <c r="BD865" s="140"/>
      <c r="BE865" s="140"/>
      <c r="BF865" s="140"/>
      <c r="BG865" s="140"/>
      <c r="BH865" s="140"/>
      <c r="BI865" s="140"/>
      <c r="BJ865" s="140"/>
    </row>
    <row r="866" spans="1:62" s="101" customFormat="1" ht="18" customHeight="1" x14ac:dyDescent="0.25">
      <c r="A866" s="180"/>
      <c r="B866" s="180"/>
      <c r="C866" s="180"/>
      <c r="D866" s="180"/>
      <c r="E866" s="180"/>
      <c r="F866" s="180"/>
      <c r="G866" s="180"/>
      <c r="H866" s="180"/>
      <c r="I866" s="156"/>
      <c r="J866" s="156"/>
      <c r="K866" s="156"/>
      <c r="L866" s="156"/>
      <c r="M866" s="156"/>
      <c r="N866" s="156"/>
      <c r="O866" s="156"/>
      <c r="P866" s="156"/>
      <c r="Q866" s="156"/>
      <c r="R866" s="156"/>
      <c r="S866" s="156"/>
      <c r="T866" s="156"/>
      <c r="U866" s="156"/>
      <c r="V866" s="156"/>
      <c r="W866" s="156"/>
      <c r="X866" s="156"/>
      <c r="Y866" s="156"/>
      <c r="Z866" s="156"/>
      <c r="AA866" s="156"/>
      <c r="AB866" s="156"/>
      <c r="AC866" s="156"/>
      <c r="AD866" s="156"/>
      <c r="AE866" s="156"/>
      <c r="AF866" s="156"/>
      <c r="AG866" s="156"/>
      <c r="AH866" s="156"/>
      <c r="AI866" s="156"/>
      <c r="AJ866" s="156"/>
      <c r="AK866" s="156"/>
      <c r="AL866" s="156"/>
      <c r="AM866" s="156"/>
      <c r="AN866" s="156"/>
      <c r="AO866" s="156"/>
      <c r="AP866" s="156"/>
      <c r="AQ866" s="156"/>
      <c r="AS866" s="140"/>
      <c r="AT866" s="140"/>
      <c r="AU866" s="140"/>
      <c r="AV866" s="140"/>
      <c r="AW866" s="140"/>
      <c r="AX866" s="140"/>
      <c r="AY866" s="140"/>
      <c r="AZ866" s="140"/>
      <c r="BA866" s="140"/>
      <c r="BB866" s="140"/>
      <c r="BC866" s="140"/>
      <c r="BD866" s="140"/>
      <c r="BE866" s="140"/>
      <c r="BF866" s="140"/>
      <c r="BG866" s="140"/>
      <c r="BH866" s="140"/>
      <c r="BI866" s="140"/>
      <c r="BJ866" s="140"/>
    </row>
    <row r="867" spans="1:62" s="101" customFormat="1" ht="18" customHeight="1" x14ac:dyDescent="0.25">
      <c r="A867" s="180"/>
      <c r="B867" s="180"/>
      <c r="C867" s="180"/>
      <c r="D867" s="180"/>
      <c r="E867" s="180"/>
      <c r="F867" s="180"/>
      <c r="G867" s="180"/>
      <c r="H867" s="180"/>
      <c r="I867" s="156"/>
      <c r="J867" s="156"/>
      <c r="K867" s="156"/>
      <c r="L867" s="156"/>
      <c r="M867" s="156"/>
      <c r="N867" s="156"/>
      <c r="O867" s="156"/>
      <c r="P867" s="156"/>
      <c r="Q867" s="156"/>
      <c r="R867" s="156"/>
      <c r="S867" s="156"/>
      <c r="T867" s="156"/>
      <c r="U867" s="156"/>
      <c r="V867" s="156"/>
      <c r="W867" s="156"/>
      <c r="X867" s="156"/>
      <c r="Y867" s="156"/>
      <c r="Z867" s="156"/>
      <c r="AA867" s="156"/>
      <c r="AB867" s="156"/>
      <c r="AC867" s="156"/>
      <c r="AD867" s="156"/>
      <c r="AE867" s="156"/>
      <c r="AF867" s="156"/>
      <c r="AG867" s="156"/>
      <c r="AH867" s="156"/>
      <c r="AI867" s="156"/>
      <c r="AJ867" s="156"/>
      <c r="AK867" s="156"/>
      <c r="AL867" s="156"/>
      <c r="AM867" s="156"/>
      <c r="AN867" s="156"/>
      <c r="AO867" s="156"/>
      <c r="AP867" s="156"/>
      <c r="AQ867" s="156"/>
      <c r="AS867" s="140"/>
      <c r="AT867" s="140"/>
      <c r="AU867" s="140"/>
      <c r="AV867" s="140"/>
      <c r="AW867" s="140"/>
      <c r="AX867" s="140"/>
      <c r="AY867" s="140"/>
      <c r="AZ867" s="140"/>
      <c r="BA867" s="140"/>
      <c r="BB867" s="140"/>
      <c r="BC867" s="140"/>
      <c r="BD867" s="140"/>
      <c r="BE867" s="140"/>
      <c r="BF867" s="140"/>
      <c r="BG867" s="140"/>
      <c r="BH867" s="140"/>
      <c r="BI867" s="140"/>
      <c r="BJ867" s="140"/>
    </row>
    <row r="868" spans="1:62" s="101" customFormat="1" ht="18" customHeight="1" x14ac:dyDescent="0.25">
      <c r="A868" s="180"/>
      <c r="B868" s="180"/>
      <c r="C868" s="180"/>
      <c r="D868" s="180"/>
      <c r="E868" s="180"/>
      <c r="F868" s="180"/>
      <c r="G868" s="180"/>
      <c r="H868" s="180"/>
      <c r="I868" s="156"/>
      <c r="J868" s="156"/>
      <c r="K868" s="156"/>
      <c r="L868" s="156"/>
      <c r="M868" s="156"/>
      <c r="N868" s="156"/>
      <c r="O868" s="156"/>
      <c r="P868" s="156"/>
      <c r="Q868" s="156"/>
      <c r="R868" s="156"/>
      <c r="S868" s="156"/>
      <c r="T868" s="156"/>
      <c r="U868" s="156"/>
      <c r="V868" s="156"/>
      <c r="W868" s="156"/>
      <c r="X868" s="156"/>
      <c r="Y868" s="156"/>
      <c r="Z868" s="156"/>
      <c r="AA868" s="156"/>
      <c r="AB868" s="156"/>
      <c r="AC868" s="156"/>
      <c r="AD868" s="156"/>
      <c r="AE868" s="156"/>
      <c r="AF868" s="156"/>
      <c r="AG868" s="156"/>
      <c r="AH868" s="156"/>
      <c r="AI868" s="156"/>
      <c r="AJ868" s="156"/>
      <c r="AK868" s="156"/>
      <c r="AL868" s="156"/>
      <c r="AM868" s="156"/>
      <c r="AN868" s="156"/>
      <c r="AO868" s="156"/>
      <c r="AP868" s="156"/>
      <c r="AQ868" s="156"/>
      <c r="AS868" s="140"/>
      <c r="AT868" s="140"/>
      <c r="AU868" s="140"/>
      <c r="AV868" s="140"/>
      <c r="AW868" s="140"/>
      <c r="AX868" s="140"/>
      <c r="AY868" s="140"/>
      <c r="AZ868" s="140"/>
      <c r="BA868" s="140"/>
      <c r="BB868" s="140"/>
      <c r="BC868" s="140"/>
      <c r="BD868" s="140"/>
      <c r="BE868" s="140"/>
      <c r="BF868" s="140"/>
      <c r="BG868" s="140"/>
      <c r="BH868" s="140"/>
      <c r="BI868" s="140"/>
      <c r="BJ868" s="140"/>
    </row>
    <row r="869" spans="1:62" s="101" customFormat="1" ht="18" customHeight="1" x14ac:dyDescent="0.25">
      <c r="A869" s="180"/>
      <c r="B869" s="180"/>
      <c r="C869" s="180"/>
      <c r="D869" s="180"/>
      <c r="E869" s="180"/>
      <c r="F869" s="180"/>
      <c r="G869" s="180"/>
      <c r="H869" s="180"/>
      <c r="I869" s="156"/>
      <c r="J869" s="156"/>
      <c r="K869" s="156"/>
      <c r="L869" s="156"/>
      <c r="M869" s="156"/>
      <c r="N869" s="156"/>
      <c r="O869" s="156"/>
      <c r="P869" s="156"/>
      <c r="Q869" s="156"/>
      <c r="R869" s="156"/>
      <c r="S869" s="156"/>
      <c r="T869" s="156"/>
      <c r="U869" s="156"/>
      <c r="V869" s="156"/>
      <c r="W869" s="156"/>
      <c r="X869" s="156"/>
      <c r="Y869" s="156"/>
      <c r="Z869" s="156"/>
      <c r="AA869" s="156"/>
      <c r="AB869" s="156"/>
      <c r="AC869" s="156"/>
      <c r="AD869" s="156"/>
      <c r="AE869" s="156"/>
      <c r="AF869" s="156"/>
      <c r="AG869" s="156"/>
      <c r="AH869" s="156"/>
      <c r="AI869" s="156"/>
      <c r="AJ869" s="156"/>
      <c r="AK869" s="156"/>
      <c r="AL869" s="156"/>
      <c r="AM869" s="156"/>
      <c r="AN869" s="156"/>
      <c r="AO869" s="156"/>
      <c r="AP869" s="156"/>
      <c r="AQ869" s="156"/>
      <c r="AS869" s="140"/>
      <c r="AT869" s="140"/>
      <c r="AU869" s="140"/>
      <c r="AV869" s="140"/>
      <c r="AW869" s="140"/>
      <c r="AX869" s="140"/>
      <c r="AY869" s="140"/>
      <c r="AZ869" s="140"/>
      <c r="BA869" s="140"/>
      <c r="BB869" s="140"/>
      <c r="BC869" s="140"/>
      <c r="BD869" s="140"/>
      <c r="BE869" s="140"/>
      <c r="BF869" s="140"/>
      <c r="BG869" s="140"/>
      <c r="BH869" s="140"/>
      <c r="BI869" s="140"/>
      <c r="BJ869" s="140"/>
    </row>
    <row r="870" spans="1:62" s="101" customFormat="1" ht="18" customHeight="1" x14ac:dyDescent="0.25">
      <c r="A870" s="180"/>
      <c r="B870" s="180"/>
      <c r="C870" s="180"/>
      <c r="D870" s="180"/>
      <c r="E870" s="180"/>
      <c r="F870" s="180"/>
      <c r="G870" s="180"/>
      <c r="H870" s="180"/>
      <c r="I870" s="156"/>
      <c r="J870" s="156"/>
      <c r="K870" s="156"/>
      <c r="L870" s="156"/>
      <c r="M870" s="156"/>
      <c r="N870" s="156"/>
      <c r="O870" s="156"/>
      <c r="P870" s="156"/>
      <c r="Q870" s="156"/>
      <c r="R870" s="156"/>
      <c r="S870" s="156"/>
      <c r="T870" s="156"/>
      <c r="U870" s="156"/>
      <c r="V870" s="156"/>
      <c r="W870" s="156"/>
      <c r="X870" s="156"/>
      <c r="Y870" s="156"/>
      <c r="Z870" s="156"/>
      <c r="AA870" s="156"/>
      <c r="AB870" s="156"/>
      <c r="AC870" s="156"/>
      <c r="AD870" s="156"/>
      <c r="AE870" s="156"/>
      <c r="AF870" s="156"/>
      <c r="AG870" s="156"/>
      <c r="AH870" s="156"/>
      <c r="AI870" s="156"/>
      <c r="AJ870" s="156"/>
      <c r="AK870" s="156"/>
      <c r="AL870" s="156"/>
      <c r="AM870" s="156"/>
      <c r="AN870" s="156"/>
      <c r="AO870" s="156"/>
      <c r="AP870" s="156"/>
      <c r="AQ870" s="156"/>
      <c r="AS870" s="140"/>
      <c r="AT870" s="140"/>
      <c r="AU870" s="140"/>
      <c r="AV870" s="140"/>
      <c r="AW870" s="140"/>
      <c r="AX870" s="140"/>
      <c r="AY870" s="140"/>
      <c r="AZ870" s="140"/>
      <c r="BA870" s="140"/>
      <c r="BB870" s="140"/>
      <c r="BC870" s="140"/>
      <c r="BD870" s="140"/>
      <c r="BE870" s="140"/>
      <c r="BF870" s="140"/>
      <c r="BG870" s="140"/>
      <c r="BH870" s="140"/>
      <c r="BI870" s="140"/>
      <c r="BJ870" s="140"/>
    </row>
    <row r="871" spans="1:62" s="101" customFormat="1" ht="18" customHeight="1" x14ac:dyDescent="0.25">
      <c r="A871" s="180"/>
      <c r="B871" s="180"/>
      <c r="C871" s="180"/>
      <c r="D871" s="180"/>
      <c r="E871" s="180"/>
      <c r="F871" s="180"/>
      <c r="G871" s="180"/>
      <c r="H871" s="180"/>
      <c r="I871" s="156"/>
      <c r="J871" s="156"/>
      <c r="K871" s="156"/>
      <c r="L871" s="156"/>
      <c r="M871" s="156"/>
      <c r="N871" s="156"/>
      <c r="O871" s="156"/>
      <c r="P871" s="156"/>
      <c r="Q871" s="156"/>
      <c r="R871" s="156"/>
      <c r="S871" s="156"/>
      <c r="T871" s="156"/>
      <c r="U871" s="156"/>
      <c r="V871" s="156"/>
      <c r="W871" s="156"/>
      <c r="X871" s="156"/>
      <c r="Y871" s="156"/>
      <c r="Z871" s="156"/>
      <c r="AA871" s="156"/>
      <c r="AB871" s="156"/>
      <c r="AC871" s="156"/>
      <c r="AD871" s="156"/>
      <c r="AE871" s="156"/>
      <c r="AF871" s="156"/>
      <c r="AG871" s="156"/>
      <c r="AH871" s="156"/>
      <c r="AI871" s="156"/>
      <c r="AJ871" s="156"/>
      <c r="AK871" s="156"/>
      <c r="AL871" s="156"/>
      <c r="AM871" s="156"/>
      <c r="AN871" s="156"/>
      <c r="AO871" s="156"/>
      <c r="AP871" s="156"/>
      <c r="AQ871" s="156"/>
      <c r="AS871" s="140"/>
      <c r="AT871" s="140"/>
      <c r="AU871" s="140"/>
      <c r="AV871" s="140"/>
      <c r="AW871" s="140"/>
      <c r="AX871" s="140"/>
      <c r="AY871" s="140"/>
      <c r="AZ871" s="140"/>
      <c r="BA871" s="140"/>
      <c r="BB871" s="140"/>
      <c r="BC871" s="140"/>
      <c r="BD871" s="140"/>
      <c r="BE871" s="140"/>
      <c r="BF871" s="140"/>
      <c r="BG871" s="140"/>
      <c r="BH871" s="140"/>
      <c r="BI871" s="140"/>
      <c r="BJ871" s="140"/>
    </row>
    <row r="889" spans="1:62" s="101" customFormat="1" ht="18" customHeight="1" x14ac:dyDescent="0.25">
      <c r="A889" s="180"/>
      <c r="B889" s="180"/>
      <c r="C889" s="180"/>
      <c r="D889" s="180"/>
      <c r="E889" s="180"/>
      <c r="F889" s="180"/>
      <c r="G889" s="180"/>
      <c r="H889" s="180"/>
      <c r="I889" s="156"/>
      <c r="J889" s="156"/>
      <c r="K889" s="156"/>
      <c r="L889" s="156"/>
      <c r="M889" s="156"/>
      <c r="N889" s="156"/>
      <c r="O889" s="156"/>
      <c r="P889" s="156"/>
      <c r="Q889" s="156"/>
      <c r="R889" s="156"/>
      <c r="S889" s="156"/>
      <c r="T889" s="156"/>
      <c r="U889" s="156"/>
      <c r="V889" s="156"/>
      <c r="W889" s="156"/>
      <c r="X889" s="156"/>
      <c r="Y889" s="156"/>
      <c r="Z889" s="156"/>
      <c r="AA889" s="156"/>
      <c r="AB889" s="156"/>
      <c r="AC889" s="156"/>
      <c r="AD889" s="156"/>
      <c r="AE889" s="156"/>
      <c r="AF889" s="156"/>
      <c r="AG889" s="156"/>
      <c r="AH889" s="156"/>
      <c r="AI889" s="156"/>
      <c r="AJ889" s="156"/>
      <c r="AK889" s="156"/>
      <c r="AL889" s="156"/>
      <c r="AM889" s="156"/>
      <c r="AN889" s="156"/>
      <c r="AO889" s="156"/>
      <c r="AP889" s="156"/>
      <c r="AQ889" s="156"/>
      <c r="AS889" s="140"/>
      <c r="AT889" s="140"/>
      <c r="AU889" s="140"/>
      <c r="AV889" s="140"/>
      <c r="AW889" s="140"/>
      <c r="AX889" s="140"/>
      <c r="AY889" s="140"/>
      <c r="AZ889" s="140"/>
      <c r="BA889" s="140"/>
      <c r="BB889" s="140"/>
      <c r="BC889" s="140"/>
      <c r="BD889" s="140"/>
      <c r="BE889" s="140"/>
      <c r="BF889" s="140"/>
      <c r="BG889" s="140"/>
      <c r="BH889" s="140"/>
      <c r="BI889" s="140"/>
      <c r="BJ889" s="140"/>
    </row>
    <row r="890" spans="1:62" s="101" customFormat="1" ht="18" customHeight="1" x14ac:dyDescent="0.25">
      <c r="A890" s="180"/>
      <c r="B890" s="180"/>
      <c r="C890" s="180"/>
      <c r="D890" s="180"/>
      <c r="E890" s="180"/>
      <c r="F890" s="180"/>
      <c r="G890" s="180"/>
      <c r="H890" s="180"/>
      <c r="I890" s="156"/>
      <c r="J890" s="156"/>
      <c r="K890" s="156"/>
      <c r="L890" s="156"/>
      <c r="M890" s="156"/>
      <c r="N890" s="156"/>
      <c r="O890" s="156"/>
      <c r="P890" s="156"/>
      <c r="Q890" s="156"/>
      <c r="R890" s="156"/>
      <c r="S890" s="156"/>
      <c r="T890" s="156"/>
      <c r="U890" s="156"/>
      <c r="V890" s="156"/>
      <c r="W890" s="156"/>
      <c r="X890" s="156"/>
      <c r="Y890" s="156"/>
      <c r="Z890" s="156"/>
      <c r="AA890" s="156"/>
      <c r="AB890" s="156"/>
      <c r="AC890" s="156"/>
      <c r="AD890" s="156"/>
      <c r="AE890" s="156"/>
      <c r="AF890" s="156"/>
      <c r="AG890" s="156"/>
      <c r="AH890" s="156"/>
      <c r="AI890" s="156"/>
      <c r="AJ890" s="156"/>
      <c r="AK890" s="156"/>
      <c r="AL890" s="156"/>
      <c r="AM890" s="156"/>
      <c r="AN890" s="156"/>
      <c r="AO890" s="156"/>
      <c r="AP890" s="156"/>
      <c r="AQ890" s="156"/>
      <c r="AS890" s="140"/>
      <c r="AT890" s="140"/>
      <c r="AU890" s="140"/>
      <c r="AV890" s="140"/>
      <c r="AW890" s="140"/>
      <c r="AX890" s="140"/>
      <c r="AY890" s="140"/>
      <c r="AZ890" s="140"/>
      <c r="BA890" s="140"/>
      <c r="BB890" s="140"/>
      <c r="BC890" s="140"/>
      <c r="BD890" s="140"/>
      <c r="BE890" s="140"/>
      <c r="BF890" s="140"/>
      <c r="BG890" s="140"/>
      <c r="BH890" s="140"/>
      <c r="BI890" s="140"/>
      <c r="BJ890" s="140"/>
    </row>
    <row r="891" spans="1:62" s="101" customFormat="1" ht="18" customHeight="1" x14ac:dyDescent="0.25">
      <c r="A891" s="180"/>
      <c r="B891" s="180"/>
      <c r="C891" s="180"/>
      <c r="D891" s="180"/>
      <c r="E891" s="180"/>
      <c r="F891" s="180"/>
      <c r="G891" s="180"/>
      <c r="H891" s="180"/>
      <c r="I891" s="156"/>
      <c r="J891" s="156"/>
      <c r="K891" s="156"/>
      <c r="L891" s="156"/>
      <c r="M891" s="156"/>
      <c r="N891" s="156"/>
      <c r="O891" s="156"/>
      <c r="P891" s="156"/>
      <c r="Q891" s="156"/>
      <c r="R891" s="156"/>
      <c r="S891" s="156"/>
      <c r="T891" s="156"/>
      <c r="U891" s="156"/>
      <c r="V891" s="156"/>
      <c r="W891" s="156"/>
      <c r="X891" s="156"/>
      <c r="Y891" s="156"/>
      <c r="Z891" s="156"/>
      <c r="AA891" s="156"/>
      <c r="AB891" s="156"/>
      <c r="AC891" s="156"/>
      <c r="AD891" s="156"/>
      <c r="AE891" s="156"/>
      <c r="AF891" s="156"/>
      <c r="AG891" s="156"/>
      <c r="AH891" s="156"/>
      <c r="AI891" s="156"/>
      <c r="AJ891" s="156"/>
      <c r="AK891" s="156"/>
      <c r="AL891" s="156"/>
      <c r="AM891" s="156"/>
      <c r="AN891" s="156"/>
      <c r="AO891" s="156"/>
      <c r="AP891" s="156"/>
      <c r="AQ891" s="156"/>
      <c r="AS891" s="140"/>
      <c r="AT891" s="140"/>
      <c r="AU891" s="140"/>
      <c r="AV891" s="140"/>
      <c r="AW891" s="140"/>
      <c r="AX891" s="140"/>
      <c r="AY891" s="140"/>
      <c r="AZ891" s="140"/>
      <c r="BA891" s="140"/>
      <c r="BB891" s="140"/>
      <c r="BC891" s="140"/>
      <c r="BD891" s="140"/>
      <c r="BE891" s="140"/>
      <c r="BF891" s="140"/>
      <c r="BG891" s="140"/>
      <c r="BH891" s="140"/>
      <c r="BI891" s="140"/>
      <c r="BJ891" s="140"/>
    </row>
    <row r="892" spans="1:62" s="101" customFormat="1" ht="18" customHeight="1" x14ac:dyDescent="0.25">
      <c r="A892" s="180"/>
      <c r="B892" s="180"/>
      <c r="C892" s="180"/>
      <c r="D892" s="180"/>
      <c r="E892" s="180"/>
      <c r="F892" s="180"/>
      <c r="G892" s="180"/>
      <c r="H892" s="180"/>
      <c r="I892" s="156"/>
      <c r="J892" s="156"/>
      <c r="K892" s="156"/>
      <c r="L892" s="156"/>
      <c r="M892" s="156"/>
      <c r="N892" s="156"/>
      <c r="O892" s="156"/>
      <c r="P892" s="156"/>
      <c r="Q892" s="156"/>
      <c r="R892" s="156"/>
      <c r="S892" s="156"/>
      <c r="T892" s="156"/>
      <c r="U892" s="156"/>
      <c r="V892" s="156"/>
      <c r="W892" s="156"/>
      <c r="X892" s="156"/>
      <c r="Y892" s="156"/>
      <c r="Z892" s="156"/>
      <c r="AA892" s="156"/>
      <c r="AB892" s="156"/>
      <c r="AC892" s="156"/>
      <c r="AD892" s="156"/>
      <c r="AE892" s="156"/>
      <c r="AF892" s="156"/>
      <c r="AG892" s="156"/>
      <c r="AH892" s="156"/>
      <c r="AI892" s="156"/>
      <c r="AJ892" s="156"/>
      <c r="AK892" s="156"/>
      <c r="AL892" s="156"/>
      <c r="AM892" s="156"/>
      <c r="AN892" s="156"/>
      <c r="AO892" s="156"/>
      <c r="AP892" s="156"/>
      <c r="AQ892" s="156"/>
      <c r="AS892" s="140"/>
      <c r="AT892" s="140"/>
      <c r="AU892" s="140"/>
      <c r="AV892" s="140"/>
      <c r="AW892" s="140"/>
      <c r="AX892" s="140"/>
      <c r="AY892" s="140"/>
      <c r="AZ892" s="140"/>
      <c r="BA892" s="140"/>
      <c r="BB892" s="140"/>
      <c r="BC892" s="140"/>
      <c r="BD892" s="140"/>
      <c r="BE892" s="140"/>
      <c r="BF892" s="140"/>
      <c r="BG892" s="140"/>
      <c r="BH892" s="140"/>
      <c r="BI892" s="140"/>
      <c r="BJ892" s="140"/>
    </row>
    <row r="893" spans="1:62" s="101" customFormat="1" ht="18" customHeight="1" x14ac:dyDescent="0.25">
      <c r="A893" s="180"/>
      <c r="B893" s="180"/>
      <c r="C893" s="180"/>
      <c r="D893" s="180"/>
      <c r="E893" s="180"/>
      <c r="F893" s="180"/>
      <c r="G893" s="180"/>
      <c r="H893" s="180"/>
      <c r="I893" s="156"/>
      <c r="J893" s="156"/>
      <c r="K893" s="156"/>
      <c r="L893" s="156"/>
      <c r="M893" s="156"/>
      <c r="N893" s="156"/>
      <c r="O893" s="156"/>
      <c r="P893" s="156"/>
      <c r="Q893" s="156"/>
      <c r="R893" s="156"/>
      <c r="S893" s="156"/>
      <c r="T893" s="156"/>
      <c r="U893" s="156"/>
      <c r="V893" s="156"/>
      <c r="W893" s="156"/>
      <c r="X893" s="156"/>
      <c r="Y893" s="156"/>
      <c r="Z893" s="156"/>
      <c r="AA893" s="156"/>
      <c r="AB893" s="156"/>
      <c r="AC893" s="156"/>
      <c r="AD893" s="156"/>
      <c r="AE893" s="156"/>
      <c r="AF893" s="156"/>
      <c r="AG893" s="156"/>
      <c r="AH893" s="156"/>
      <c r="AI893" s="156"/>
      <c r="AJ893" s="156"/>
      <c r="AK893" s="156"/>
      <c r="AL893" s="156"/>
      <c r="AM893" s="156"/>
      <c r="AN893" s="156"/>
      <c r="AO893" s="156"/>
      <c r="AP893" s="156"/>
      <c r="AQ893" s="156"/>
      <c r="AS893" s="140"/>
      <c r="AT893" s="140"/>
      <c r="AU893" s="140"/>
      <c r="AV893" s="140"/>
      <c r="AW893" s="140"/>
      <c r="AX893" s="140"/>
      <c r="AY893" s="140"/>
      <c r="AZ893" s="140"/>
      <c r="BA893" s="140"/>
      <c r="BB893" s="140"/>
      <c r="BC893" s="140"/>
      <c r="BD893" s="140"/>
      <c r="BE893" s="140"/>
      <c r="BF893" s="140"/>
      <c r="BG893" s="140"/>
      <c r="BH893" s="140"/>
      <c r="BI893" s="140"/>
      <c r="BJ893" s="140"/>
    </row>
    <row r="894" spans="1:62" s="101" customFormat="1" ht="18" customHeight="1" x14ac:dyDescent="0.25">
      <c r="A894" s="180"/>
      <c r="B894" s="180"/>
      <c r="C894" s="180"/>
      <c r="D894" s="180"/>
      <c r="E894" s="180"/>
      <c r="F894" s="180"/>
      <c r="G894" s="180"/>
      <c r="H894" s="180"/>
      <c r="I894" s="156"/>
      <c r="J894" s="156"/>
      <c r="K894" s="156"/>
      <c r="L894" s="156"/>
      <c r="M894" s="156"/>
      <c r="N894" s="156"/>
      <c r="O894" s="156"/>
      <c r="P894" s="156"/>
      <c r="Q894" s="156"/>
      <c r="R894" s="156"/>
      <c r="S894" s="156"/>
      <c r="T894" s="156"/>
      <c r="U894" s="156"/>
      <c r="V894" s="156"/>
      <c r="W894" s="156"/>
      <c r="X894" s="156"/>
      <c r="Y894" s="156"/>
      <c r="Z894" s="156"/>
      <c r="AA894" s="156"/>
      <c r="AB894" s="156"/>
      <c r="AC894" s="156"/>
      <c r="AD894" s="156"/>
      <c r="AE894" s="156"/>
      <c r="AF894" s="156"/>
      <c r="AG894" s="156"/>
      <c r="AH894" s="156"/>
      <c r="AI894" s="156"/>
      <c r="AJ894" s="156"/>
      <c r="AK894" s="156"/>
      <c r="AL894" s="156"/>
      <c r="AM894" s="156"/>
      <c r="AN894" s="156"/>
      <c r="AO894" s="156"/>
      <c r="AP894" s="156"/>
      <c r="AQ894" s="156"/>
      <c r="AS894" s="140"/>
      <c r="AT894" s="140"/>
      <c r="AU894" s="140"/>
      <c r="AV894" s="140"/>
      <c r="AW894" s="140"/>
      <c r="AX894" s="140"/>
      <c r="AY894" s="140"/>
      <c r="AZ894" s="140"/>
      <c r="BA894" s="140"/>
      <c r="BB894" s="140"/>
      <c r="BC894" s="140"/>
      <c r="BD894" s="140"/>
      <c r="BE894" s="140"/>
      <c r="BF894" s="140"/>
      <c r="BG894" s="140"/>
      <c r="BH894" s="140"/>
      <c r="BI894" s="140"/>
      <c r="BJ894" s="140"/>
    </row>
    <row r="895" spans="1:62" s="101" customFormat="1" ht="18" customHeight="1" x14ac:dyDescent="0.25">
      <c r="A895" s="180"/>
      <c r="B895" s="180"/>
      <c r="C895" s="180"/>
      <c r="D895" s="180"/>
      <c r="E895" s="180"/>
      <c r="F895" s="180"/>
      <c r="G895" s="180"/>
      <c r="H895" s="180"/>
      <c r="I895" s="156"/>
      <c r="J895" s="156"/>
      <c r="K895" s="156"/>
      <c r="L895" s="156"/>
      <c r="M895" s="156"/>
      <c r="N895" s="156"/>
      <c r="O895" s="156"/>
      <c r="P895" s="156"/>
      <c r="Q895" s="156"/>
      <c r="R895" s="156"/>
      <c r="S895" s="156"/>
      <c r="T895" s="156"/>
      <c r="U895" s="156"/>
      <c r="V895" s="156"/>
      <c r="W895" s="156"/>
      <c r="X895" s="156"/>
      <c r="Y895" s="156"/>
      <c r="Z895" s="156"/>
      <c r="AA895" s="156"/>
      <c r="AB895" s="156"/>
      <c r="AC895" s="156"/>
      <c r="AD895" s="156"/>
      <c r="AE895" s="156"/>
      <c r="AF895" s="156"/>
      <c r="AG895" s="156"/>
      <c r="AH895" s="156"/>
      <c r="AI895" s="156"/>
      <c r="AJ895" s="156"/>
      <c r="AK895" s="156"/>
      <c r="AL895" s="156"/>
      <c r="AM895" s="156"/>
      <c r="AN895" s="156"/>
      <c r="AO895" s="156"/>
      <c r="AP895" s="156"/>
      <c r="AQ895" s="156"/>
      <c r="AS895" s="140"/>
      <c r="AT895" s="140"/>
      <c r="AU895" s="140"/>
      <c r="AV895" s="140"/>
      <c r="AW895" s="140"/>
      <c r="AX895" s="140"/>
      <c r="AY895" s="140"/>
      <c r="AZ895" s="140"/>
      <c r="BA895" s="140"/>
      <c r="BB895" s="140"/>
      <c r="BC895" s="140"/>
      <c r="BD895" s="140"/>
      <c r="BE895" s="140"/>
      <c r="BF895" s="140"/>
      <c r="BG895" s="140"/>
      <c r="BH895" s="140"/>
      <c r="BI895" s="140"/>
      <c r="BJ895" s="140"/>
    </row>
    <row r="913" spans="1:62" s="101" customFormat="1" ht="18" customHeight="1" x14ac:dyDescent="0.25">
      <c r="A913" s="180"/>
      <c r="B913" s="180"/>
      <c r="C913" s="180"/>
      <c r="D913" s="180"/>
      <c r="E913" s="180"/>
      <c r="F913" s="180"/>
      <c r="G913" s="180"/>
      <c r="H913" s="180"/>
      <c r="I913" s="156"/>
      <c r="J913" s="156"/>
      <c r="K913" s="156"/>
      <c r="L913" s="156"/>
      <c r="M913" s="156"/>
      <c r="N913" s="156"/>
      <c r="O913" s="156"/>
      <c r="P913" s="156"/>
      <c r="Q913" s="156"/>
      <c r="R913" s="156"/>
      <c r="S913" s="156"/>
      <c r="T913" s="156"/>
      <c r="U913" s="156"/>
      <c r="V913" s="156"/>
      <c r="W913" s="156"/>
      <c r="X913" s="156"/>
      <c r="Y913" s="156"/>
      <c r="Z913" s="156"/>
      <c r="AA913" s="156"/>
      <c r="AB913" s="156"/>
      <c r="AC913" s="156"/>
      <c r="AD913" s="156"/>
      <c r="AE913" s="156"/>
      <c r="AF913" s="156"/>
      <c r="AG913" s="156"/>
      <c r="AH913" s="156"/>
      <c r="AI913" s="156"/>
      <c r="AJ913" s="156"/>
      <c r="AK913" s="156"/>
      <c r="AL913" s="156"/>
      <c r="AM913" s="156"/>
      <c r="AN913" s="156"/>
      <c r="AO913" s="156"/>
      <c r="AP913" s="156"/>
      <c r="AQ913" s="156"/>
      <c r="AS913" s="140"/>
      <c r="AT913" s="140"/>
      <c r="AU913" s="140"/>
      <c r="AV913" s="140"/>
      <c r="AW913" s="140"/>
      <c r="AX913" s="140"/>
      <c r="AY913" s="140"/>
      <c r="AZ913" s="140"/>
      <c r="BA913" s="140"/>
      <c r="BB913" s="140"/>
      <c r="BC913" s="140"/>
      <c r="BD913" s="140"/>
      <c r="BE913" s="140"/>
      <c r="BF913" s="140"/>
      <c r="BG913" s="140"/>
      <c r="BH913" s="140"/>
      <c r="BI913" s="140"/>
      <c r="BJ913" s="140"/>
    </row>
    <row r="914" spans="1:62" s="101" customFormat="1" ht="18" customHeight="1" x14ac:dyDescent="0.25">
      <c r="A914" s="180"/>
      <c r="B914" s="180"/>
      <c r="C914" s="180"/>
      <c r="D914" s="180"/>
      <c r="E914" s="180"/>
      <c r="F914" s="180"/>
      <c r="G914" s="180"/>
      <c r="H914" s="180"/>
      <c r="I914" s="156"/>
      <c r="J914" s="156"/>
      <c r="K914" s="156"/>
      <c r="L914" s="156"/>
      <c r="M914" s="156"/>
      <c r="N914" s="156"/>
      <c r="O914" s="156"/>
      <c r="P914" s="156"/>
      <c r="Q914" s="156"/>
      <c r="R914" s="156"/>
      <c r="S914" s="156"/>
      <c r="T914" s="156"/>
      <c r="U914" s="156"/>
      <c r="V914" s="156"/>
      <c r="W914" s="156"/>
      <c r="X914" s="156"/>
      <c r="Y914" s="156"/>
      <c r="Z914" s="156"/>
      <c r="AA914" s="156"/>
      <c r="AB914" s="156"/>
      <c r="AC914" s="156"/>
      <c r="AD914" s="156"/>
      <c r="AE914" s="156"/>
      <c r="AF914" s="156"/>
      <c r="AG914" s="156"/>
      <c r="AH914" s="156"/>
      <c r="AI914" s="156"/>
      <c r="AJ914" s="156"/>
      <c r="AK914" s="156"/>
      <c r="AL914" s="156"/>
      <c r="AM914" s="156"/>
      <c r="AN914" s="156"/>
      <c r="AO914" s="156"/>
      <c r="AP914" s="156"/>
      <c r="AQ914" s="156"/>
      <c r="AS914" s="140"/>
      <c r="AT914" s="140"/>
      <c r="AU914" s="140"/>
      <c r="AV914" s="140"/>
      <c r="AW914" s="140"/>
      <c r="AX914" s="140"/>
      <c r="AY914" s="140"/>
      <c r="AZ914" s="140"/>
      <c r="BA914" s="140"/>
      <c r="BB914" s="140"/>
      <c r="BC914" s="140"/>
      <c r="BD914" s="140"/>
      <c r="BE914" s="140"/>
      <c r="BF914" s="140"/>
      <c r="BG914" s="140"/>
      <c r="BH914" s="140"/>
      <c r="BI914" s="140"/>
      <c r="BJ914" s="140"/>
    </row>
    <row r="915" spans="1:62" s="101" customFormat="1" ht="18" customHeight="1" x14ac:dyDescent="0.25">
      <c r="A915" s="180"/>
      <c r="B915" s="180"/>
      <c r="C915" s="180"/>
      <c r="D915" s="180"/>
      <c r="E915" s="180"/>
      <c r="F915" s="180"/>
      <c r="G915" s="180"/>
      <c r="H915" s="180"/>
      <c r="I915" s="156"/>
      <c r="J915" s="156"/>
      <c r="K915" s="156"/>
      <c r="L915" s="156"/>
      <c r="M915" s="156"/>
      <c r="N915" s="156"/>
      <c r="O915" s="156"/>
      <c r="P915" s="156"/>
      <c r="Q915" s="156"/>
      <c r="R915" s="156"/>
      <c r="S915" s="156"/>
      <c r="T915" s="156"/>
      <c r="U915" s="156"/>
      <c r="V915" s="156"/>
      <c r="W915" s="156"/>
      <c r="X915" s="156"/>
      <c r="Y915" s="156"/>
      <c r="Z915" s="156"/>
      <c r="AA915" s="156"/>
      <c r="AB915" s="156"/>
      <c r="AC915" s="156"/>
      <c r="AD915" s="156"/>
      <c r="AE915" s="156"/>
      <c r="AF915" s="156"/>
      <c r="AG915" s="156"/>
      <c r="AH915" s="156"/>
      <c r="AI915" s="156"/>
      <c r="AJ915" s="156"/>
      <c r="AK915" s="156"/>
      <c r="AL915" s="156"/>
      <c r="AM915" s="156"/>
      <c r="AN915" s="156"/>
      <c r="AO915" s="156"/>
      <c r="AP915" s="156"/>
      <c r="AQ915" s="156"/>
      <c r="AS915" s="140"/>
      <c r="AT915" s="140"/>
      <c r="AU915" s="140"/>
      <c r="AV915" s="140"/>
      <c r="AW915" s="140"/>
      <c r="AX915" s="140"/>
      <c r="AY915" s="140"/>
      <c r="AZ915" s="140"/>
      <c r="BA915" s="140"/>
      <c r="BB915" s="140"/>
      <c r="BC915" s="140"/>
      <c r="BD915" s="140"/>
      <c r="BE915" s="140"/>
      <c r="BF915" s="140"/>
      <c r="BG915" s="140"/>
      <c r="BH915" s="140"/>
      <c r="BI915" s="140"/>
      <c r="BJ915" s="140"/>
    </row>
    <row r="916" spans="1:62" s="101" customFormat="1" ht="18" customHeight="1" x14ac:dyDescent="0.25">
      <c r="A916" s="180"/>
      <c r="B916" s="180"/>
      <c r="C916" s="180"/>
      <c r="D916" s="180"/>
      <c r="E916" s="180"/>
      <c r="F916" s="180"/>
      <c r="G916" s="180"/>
      <c r="H916" s="180"/>
      <c r="I916" s="156"/>
      <c r="J916" s="156"/>
      <c r="K916" s="156"/>
      <c r="L916" s="156"/>
      <c r="M916" s="156"/>
      <c r="N916" s="156"/>
      <c r="O916" s="156"/>
      <c r="P916" s="156"/>
      <c r="Q916" s="156"/>
      <c r="R916" s="156"/>
      <c r="S916" s="156"/>
      <c r="T916" s="156"/>
      <c r="U916" s="156"/>
      <c r="V916" s="156"/>
      <c r="W916" s="156"/>
      <c r="X916" s="156"/>
      <c r="Y916" s="156"/>
      <c r="Z916" s="156"/>
      <c r="AA916" s="156"/>
      <c r="AB916" s="156"/>
      <c r="AC916" s="156"/>
      <c r="AD916" s="156"/>
      <c r="AE916" s="156"/>
      <c r="AF916" s="156"/>
      <c r="AG916" s="156"/>
      <c r="AH916" s="156"/>
      <c r="AI916" s="156"/>
      <c r="AJ916" s="156"/>
      <c r="AK916" s="156"/>
      <c r="AL916" s="156"/>
      <c r="AM916" s="156"/>
      <c r="AN916" s="156"/>
      <c r="AO916" s="156"/>
      <c r="AP916" s="156"/>
      <c r="AQ916" s="156"/>
      <c r="AS916" s="140"/>
      <c r="AT916" s="140"/>
      <c r="AU916" s="140"/>
      <c r="AV916" s="140"/>
      <c r="AW916" s="140"/>
      <c r="AX916" s="140"/>
      <c r="AY916" s="140"/>
      <c r="AZ916" s="140"/>
      <c r="BA916" s="140"/>
      <c r="BB916" s="140"/>
      <c r="BC916" s="140"/>
      <c r="BD916" s="140"/>
      <c r="BE916" s="140"/>
      <c r="BF916" s="140"/>
      <c r="BG916" s="140"/>
      <c r="BH916" s="140"/>
      <c r="BI916" s="140"/>
      <c r="BJ916" s="140"/>
    </row>
    <row r="917" spans="1:62" s="101" customFormat="1" ht="18" customHeight="1" x14ac:dyDescent="0.25">
      <c r="A917" s="180"/>
      <c r="B917" s="180"/>
      <c r="C917" s="180"/>
      <c r="D917" s="180"/>
      <c r="E917" s="180"/>
      <c r="F917" s="180"/>
      <c r="G917" s="180"/>
      <c r="H917" s="180"/>
      <c r="I917" s="156"/>
      <c r="J917" s="156"/>
      <c r="K917" s="156"/>
      <c r="L917" s="156"/>
      <c r="M917" s="156"/>
      <c r="N917" s="156"/>
      <c r="O917" s="156"/>
      <c r="P917" s="156"/>
      <c r="Q917" s="156"/>
      <c r="R917" s="156"/>
      <c r="S917" s="156"/>
      <c r="T917" s="156"/>
      <c r="U917" s="156"/>
      <c r="V917" s="156"/>
      <c r="W917" s="156"/>
      <c r="X917" s="156"/>
      <c r="Y917" s="156"/>
      <c r="Z917" s="156"/>
      <c r="AA917" s="156"/>
      <c r="AB917" s="156"/>
      <c r="AC917" s="156"/>
      <c r="AD917" s="156"/>
      <c r="AE917" s="156"/>
      <c r="AF917" s="156"/>
      <c r="AG917" s="156"/>
      <c r="AH917" s="156"/>
      <c r="AI917" s="156"/>
      <c r="AJ917" s="156"/>
      <c r="AK917" s="156"/>
      <c r="AL917" s="156"/>
      <c r="AM917" s="156"/>
      <c r="AN917" s="156"/>
      <c r="AO917" s="156"/>
      <c r="AP917" s="156"/>
      <c r="AQ917" s="156"/>
      <c r="AS917" s="140"/>
      <c r="AT917" s="140"/>
      <c r="AU917" s="140"/>
      <c r="AV917" s="140"/>
      <c r="AW917" s="140"/>
      <c r="AX917" s="140"/>
      <c r="AY917" s="140"/>
      <c r="AZ917" s="140"/>
      <c r="BA917" s="140"/>
      <c r="BB917" s="140"/>
      <c r="BC917" s="140"/>
      <c r="BD917" s="140"/>
      <c r="BE917" s="140"/>
      <c r="BF917" s="140"/>
      <c r="BG917" s="140"/>
      <c r="BH917" s="140"/>
      <c r="BI917" s="140"/>
      <c r="BJ917" s="140"/>
    </row>
    <row r="918" spans="1:62" s="101" customFormat="1" ht="18" customHeight="1" x14ac:dyDescent="0.25">
      <c r="A918" s="180"/>
      <c r="B918" s="180"/>
      <c r="C918" s="180"/>
      <c r="D918" s="180"/>
      <c r="E918" s="180"/>
      <c r="F918" s="180"/>
      <c r="G918" s="180"/>
      <c r="H918" s="180"/>
      <c r="I918" s="156"/>
      <c r="J918" s="156"/>
      <c r="K918" s="156"/>
      <c r="L918" s="156"/>
      <c r="M918" s="156"/>
      <c r="N918" s="156"/>
      <c r="O918" s="156"/>
      <c r="P918" s="156"/>
      <c r="Q918" s="156"/>
      <c r="R918" s="156"/>
      <c r="S918" s="156"/>
      <c r="T918" s="156"/>
      <c r="U918" s="156"/>
      <c r="V918" s="156"/>
      <c r="W918" s="156"/>
      <c r="X918" s="156"/>
      <c r="Y918" s="156"/>
      <c r="Z918" s="156"/>
      <c r="AA918" s="156"/>
      <c r="AB918" s="156"/>
      <c r="AC918" s="156"/>
      <c r="AD918" s="156"/>
      <c r="AE918" s="156"/>
      <c r="AF918" s="156"/>
      <c r="AG918" s="156"/>
      <c r="AH918" s="156"/>
      <c r="AI918" s="156"/>
      <c r="AJ918" s="156"/>
      <c r="AK918" s="156"/>
      <c r="AL918" s="156"/>
      <c r="AM918" s="156"/>
      <c r="AN918" s="156"/>
      <c r="AO918" s="156"/>
      <c r="AP918" s="156"/>
      <c r="AQ918" s="156"/>
      <c r="AS918" s="140"/>
      <c r="AT918" s="140"/>
      <c r="AU918" s="140"/>
      <c r="AV918" s="140"/>
      <c r="AW918" s="140"/>
      <c r="AX918" s="140"/>
      <c r="AY918" s="140"/>
      <c r="AZ918" s="140"/>
      <c r="BA918" s="140"/>
      <c r="BB918" s="140"/>
      <c r="BC918" s="140"/>
      <c r="BD918" s="140"/>
      <c r="BE918" s="140"/>
      <c r="BF918" s="140"/>
      <c r="BG918" s="140"/>
      <c r="BH918" s="140"/>
      <c r="BI918" s="140"/>
      <c r="BJ918" s="140"/>
    </row>
    <row r="919" spans="1:62" s="101" customFormat="1" ht="18" customHeight="1" x14ac:dyDescent="0.25">
      <c r="A919" s="180"/>
      <c r="B919" s="180"/>
      <c r="C919" s="180"/>
      <c r="D919" s="180"/>
      <c r="E919" s="180"/>
      <c r="F919" s="180"/>
      <c r="G919" s="180"/>
      <c r="H919" s="180"/>
      <c r="I919" s="156"/>
      <c r="J919" s="156"/>
      <c r="K919" s="156"/>
      <c r="L919" s="156"/>
      <c r="M919" s="156"/>
      <c r="N919" s="156"/>
      <c r="O919" s="156"/>
      <c r="P919" s="156"/>
      <c r="Q919" s="156"/>
      <c r="R919" s="156"/>
      <c r="S919" s="156"/>
      <c r="T919" s="156"/>
      <c r="U919" s="156"/>
      <c r="V919" s="156"/>
      <c r="W919" s="156"/>
      <c r="X919" s="156"/>
      <c r="Y919" s="156"/>
      <c r="Z919" s="156"/>
      <c r="AA919" s="156"/>
      <c r="AB919" s="156"/>
      <c r="AC919" s="156"/>
      <c r="AD919" s="156"/>
      <c r="AE919" s="156"/>
      <c r="AF919" s="156"/>
      <c r="AG919" s="156"/>
      <c r="AH919" s="156"/>
      <c r="AI919" s="156"/>
      <c r="AJ919" s="156"/>
      <c r="AK919" s="156"/>
      <c r="AL919" s="156"/>
      <c r="AM919" s="156"/>
      <c r="AN919" s="156"/>
      <c r="AO919" s="156"/>
      <c r="AP919" s="156"/>
      <c r="AQ919" s="156"/>
      <c r="AS919" s="140"/>
      <c r="AT919" s="140"/>
      <c r="AU919" s="140"/>
      <c r="AV919" s="140"/>
      <c r="AW919" s="140"/>
      <c r="AX919" s="140"/>
      <c r="AY919" s="140"/>
      <c r="AZ919" s="140"/>
      <c r="BA919" s="140"/>
      <c r="BB919" s="140"/>
      <c r="BC919" s="140"/>
      <c r="BD919" s="140"/>
      <c r="BE919" s="140"/>
      <c r="BF919" s="140"/>
      <c r="BG919" s="140"/>
      <c r="BH919" s="140"/>
      <c r="BI919" s="140"/>
      <c r="BJ919" s="140"/>
    </row>
    <row r="937" spans="1:62" s="101" customFormat="1" ht="18" customHeight="1" x14ac:dyDescent="0.25">
      <c r="A937" s="180"/>
      <c r="B937" s="180"/>
      <c r="C937" s="180"/>
      <c r="D937" s="180"/>
      <c r="E937" s="180"/>
      <c r="F937" s="180"/>
      <c r="G937" s="180"/>
      <c r="H937" s="180"/>
      <c r="I937" s="156"/>
      <c r="J937" s="156"/>
      <c r="K937" s="156"/>
      <c r="L937" s="156"/>
      <c r="M937" s="156"/>
      <c r="N937" s="156"/>
      <c r="O937" s="156"/>
      <c r="P937" s="156"/>
      <c r="Q937" s="156"/>
      <c r="R937" s="156"/>
      <c r="S937" s="156"/>
      <c r="T937" s="156"/>
      <c r="U937" s="156"/>
      <c r="V937" s="156"/>
      <c r="W937" s="156"/>
      <c r="X937" s="156"/>
      <c r="Y937" s="156"/>
      <c r="Z937" s="156"/>
      <c r="AA937" s="156"/>
      <c r="AB937" s="156"/>
      <c r="AC937" s="156"/>
      <c r="AD937" s="156"/>
      <c r="AE937" s="156"/>
      <c r="AF937" s="156"/>
      <c r="AG937" s="156"/>
      <c r="AH937" s="156"/>
      <c r="AI937" s="156"/>
      <c r="AJ937" s="156"/>
      <c r="AK937" s="156"/>
      <c r="AL937" s="156"/>
      <c r="AM937" s="156"/>
      <c r="AN937" s="156"/>
      <c r="AO937" s="156"/>
      <c r="AP937" s="156"/>
      <c r="AQ937" s="156"/>
      <c r="AS937" s="140"/>
      <c r="AT937" s="140"/>
      <c r="AU937" s="140"/>
      <c r="AV937" s="140"/>
      <c r="AW937" s="140"/>
      <c r="AX937" s="140"/>
      <c r="AY937" s="140"/>
      <c r="AZ937" s="140"/>
      <c r="BA937" s="140"/>
      <c r="BB937" s="140"/>
      <c r="BC937" s="140"/>
      <c r="BD937" s="140"/>
      <c r="BE937" s="140"/>
      <c r="BF937" s="140"/>
      <c r="BG937" s="140"/>
      <c r="BH937" s="140"/>
      <c r="BI937" s="140"/>
      <c r="BJ937" s="140"/>
    </row>
    <row r="938" spans="1:62" s="101" customFormat="1" ht="18" customHeight="1" x14ac:dyDescent="0.25">
      <c r="A938" s="180"/>
      <c r="B938" s="180"/>
      <c r="C938" s="180"/>
      <c r="D938" s="180"/>
      <c r="E938" s="180"/>
      <c r="F938" s="180"/>
      <c r="G938" s="180"/>
      <c r="H938" s="180"/>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c r="AE938" s="156"/>
      <c r="AF938" s="156"/>
      <c r="AG938" s="156"/>
      <c r="AH938" s="156"/>
      <c r="AI938" s="156"/>
      <c r="AJ938" s="156"/>
      <c r="AK938" s="156"/>
      <c r="AL938" s="156"/>
      <c r="AM938" s="156"/>
      <c r="AN938" s="156"/>
      <c r="AO938" s="156"/>
      <c r="AP938" s="156"/>
      <c r="AQ938" s="156"/>
      <c r="AS938" s="140"/>
      <c r="AT938" s="140"/>
      <c r="AU938" s="140"/>
      <c r="AV938" s="140"/>
      <c r="AW938" s="140"/>
      <c r="AX938" s="140"/>
      <c r="AY938" s="140"/>
      <c r="AZ938" s="140"/>
      <c r="BA938" s="140"/>
      <c r="BB938" s="140"/>
      <c r="BC938" s="140"/>
      <c r="BD938" s="140"/>
      <c r="BE938" s="140"/>
      <c r="BF938" s="140"/>
      <c r="BG938" s="140"/>
      <c r="BH938" s="140"/>
      <c r="BI938" s="140"/>
      <c r="BJ938" s="140"/>
    </row>
    <row r="939" spans="1:62" s="101" customFormat="1" ht="18" customHeight="1" x14ac:dyDescent="0.25">
      <c r="A939" s="180"/>
      <c r="B939" s="180"/>
      <c r="C939" s="180"/>
      <c r="D939" s="180"/>
      <c r="E939" s="180"/>
      <c r="F939" s="180"/>
      <c r="G939" s="180"/>
      <c r="H939" s="180"/>
      <c r="I939" s="156"/>
      <c r="J939" s="156"/>
      <c r="K939" s="156"/>
      <c r="L939" s="156"/>
      <c r="M939" s="156"/>
      <c r="N939" s="156"/>
      <c r="O939" s="156"/>
      <c r="P939" s="156"/>
      <c r="Q939" s="156"/>
      <c r="R939" s="156"/>
      <c r="S939" s="156"/>
      <c r="T939" s="156"/>
      <c r="U939" s="156"/>
      <c r="V939" s="156"/>
      <c r="W939" s="156"/>
      <c r="X939" s="156"/>
      <c r="Y939" s="156"/>
      <c r="Z939" s="156"/>
      <c r="AA939" s="156"/>
      <c r="AB939" s="156"/>
      <c r="AC939" s="156"/>
      <c r="AD939" s="156"/>
      <c r="AE939" s="156"/>
      <c r="AF939" s="156"/>
      <c r="AG939" s="156"/>
      <c r="AH939" s="156"/>
      <c r="AI939" s="156"/>
      <c r="AJ939" s="156"/>
      <c r="AK939" s="156"/>
      <c r="AL939" s="156"/>
      <c r="AM939" s="156"/>
      <c r="AN939" s="156"/>
      <c r="AO939" s="156"/>
      <c r="AP939" s="156"/>
      <c r="AQ939" s="156"/>
      <c r="AS939" s="140"/>
      <c r="AT939" s="140"/>
      <c r="AU939" s="140"/>
      <c r="AV939" s="140"/>
      <c r="AW939" s="140"/>
      <c r="AX939" s="140"/>
      <c r="AY939" s="140"/>
      <c r="AZ939" s="140"/>
      <c r="BA939" s="140"/>
      <c r="BB939" s="140"/>
      <c r="BC939" s="140"/>
      <c r="BD939" s="140"/>
      <c r="BE939" s="140"/>
      <c r="BF939" s="140"/>
      <c r="BG939" s="140"/>
      <c r="BH939" s="140"/>
      <c r="BI939" s="140"/>
      <c r="BJ939" s="140"/>
    </row>
    <row r="940" spans="1:62" s="101" customFormat="1" ht="18" customHeight="1" x14ac:dyDescent="0.25">
      <c r="A940" s="180"/>
      <c r="B940" s="180"/>
      <c r="C940" s="180"/>
      <c r="D940" s="180"/>
      <c r="E940" s="180"/>
      <c r="F940" s="180"/>
      <c r="G940" s="180"/>
      <c r="H940" s="180"/>
      <c r="I940" s="156"/>
      <c r="J940" s="156"/>
      <c r="K940" s="156"/>
      <c r="L940" s="156"/>
      <c r="M940" s="156"/>
      <c r="N940" s="156"/>
      <c r="O940" s="156"/>
      <c r="P940" s="156"/>
      <c r="Q940" s="156"/>
      <c r="R940" s="156"/>
      <c r="S940" s="156"/>
      <c r="T940" s="156"/>
      <c r="U940" s="156"/>
      <c r="V940" s="156"/>
      <c r="W940" s="156"/>
      <c r="X940" s="156"/>
      <c r="Y940" s="156"/>
      <c r="Z940" s="156"/>
      <c r="AA940" s="156"/>
      <c r="AB940" s="156"/>
      <c r="AC940" s="156"/>
      <c r="AD940" s="156"/>
      <c r="AE940" s="156"/>
      <c r="AF940" s="156"/>
      <c r="AG940" s="156"/>
      <c r="AH940" s="156"/>
      <c r="AI940" s="156"/>
      <c r="AJ940" s="156"/>
      <c r="AK940" s="156"/>
      <c r="AL940" s="156"/>
      <c r="AM940" s="156"/>
      <c r="AN940" s="156"/>
      <c r="AO940" s="156"/>
      <c r="AP940" s="156"/>
      <c r="AQ940" s="156"/>
      <c r="AS940" s="140"/>
      <c r="AT940" s="140"/>
      <c r="AU940" s="140"/>
      <c r="AV940" s="140"/>
      <c r="AW940" s="140"/>
      <c r="AX940" s="140"/>
      <c r="AY940" s="140"/>
      <c r="AZ940" s="140"/>
      <c r="BA940" s="140"/>
      <c r="BB940" s="140"/>
      <c r="BC940" s="140"/>
      <c r="BD940" s="140"/>
      <c r="BE940" s="140"/>
      <c r="BF940" s="140"/>
      <c r="BG940" s="140"/>
      <c r="BH940" s="140"/>
      <c r="BI940" s="140"/>
      <c r="BJ940" s="140"/>
    </row>
    <row r="941" spans="1:62" s="101" customFormat="1" ht="18" customHeight="1" x14ac:dyDescent="0.25">
      <c r="A941" s="180"/>
      <c r="B941" s="180"/>
      <c r="C941" s="180"/>
      <c r="D941" s="180"/>
      <c r="E941" s="180"/>
      <c r="F941" s="180"/>
      <c r="G941" s="180"/>
      <c r="H941" s="180"/>
      <c r="I941" s="156"/>
      <c r="J941" s="156"/>
      <c r="K941" s="156"/>
      <c r="L941" s="156"/>
      <c r="M941" s="156"/>
      <c r="N941" s="156"/>
      <c r="O941" s="156"/>
      <c r="P941" s="156"/>
      <c r="Q941" s="156"/>
      <c r="R941" s="156"/>
      <c r="S941" s="156"/>
      <c r="T941" s="156"/>
      <c r="U941" s="156"/>
      <c r="V941" s="156"/>
      <c r="W941" s="156"/>
      <c r="X941" s="156"/>
      <c r="Y941" s="156"/>
      <c r="Z941" s="156"/>
      <c r="AA941" s="156"/>
      <c r="AB941" s="156"/>
      <c r="AC941" s="156"/>
      <c r="AD941" s="156"/>
      <c r="AE941" s="156"/>
      <c r="AF941" s="156"/>
      <c r="AG941" s="156"/>
      <c r="AH941" s="156"/>
      <c r="AI941" s="156"/>
      <c r="AJ941" s="156"/>
      <c r="AK941" s="156"/>
      <c r="AL941" s="156"/>
      <c r="AM941" s="156"/>
      <c r="AN941" s="156"/>
      <c r="AO941" s="156"/>
      <c r="AP941" s="156"/>
      <c r="AQ941" s="156"/>
      <c r="AS941" s="140"/>
      <c r="AT941" s="140"/>
      <c r="AU941" s="140"/>
      <c r="AV941" s="140"/>
      <c r="AW941" s="140"/>
      <c r="AX941" s="140"/>
      <c r="AY941" s="140"/>
      <c r="AZ941" s="140"/>
      <c r="BA941" s="140"/>
      <c r="BB941" s="140"/>
      <c r="BC941" s="140"/>
      <c r="BD941" s="140"/>
      <c r="BE941" s="140"/>
      <c r="BF941" s="140"/>
      <c r="BG941" s="140"/>
      <c r="BH941" s="140"/>
      <c r="BI941" s="140"/>
      <c r="BJ941" s="140"/>
    </row>
    <row r="942" spans="1:62" s="101" customFormat="1" ht="18" customHeight="1" x14ac:dyDescent="0.25">
      <c r="A942" s="180"/>
      <c r="B942" s="180"/>
      <c r="C942" s="180"/>
      <c r="D942" s="180"/>
      <c r="E942" s="180"/>
      <c r="F942" s="180"/>
      <c r="G942" s="180"/>
      <c r="H942" s="180"/>
      <c r="I942" s="156"/>
      <c r="J942" s="156"/>
      <c r="K942" s="156"/>
      <c r="L942" s="156"/>
      <c r="M942" s="156"/>
      <c r="N942" s="156"/>
      <c r="O942" s="156"/>
      <c r="P942" s="156"/>
      <c r="Q942" s="156"/>
      <c r="R942" s="156"/>
      <c r="S942" s="156"/>
      <c r="T942" s="156"/>
      <c r="U942" s="156"/>
      <c r="V942" s="156"/>
      <c r="W942" s="156"/>
      <c r="X942" s="156"/>
      <c r="Y942" s="156"/>
      <c r="Z942" s="156"/>
      <c r="AA942" s="156"/>
      <c r="AB942" s="156"/>
      <c r="AC942" s="156"/>
      <c r="AD942" s="156"/>
      <c r="AE942" s="156"/>
      <c r="AF942" s="156"/>
      <c r="AG942" s="156"/>
      <c r="AH942" s="156"/>
      <c r="AI942" s="156"/>
      <c r="AJ942" s="156"/>
      <c r="AK942" s="156"/>
      <c r="AL942" s="156"/>
      <c r="AM942" s="156"/>
      <c r="AN942" s="156"/>
      <c r="AO942" s="156"/>
      <c r="AP942" s="156"/>
      <c r="AQ942" s="156"/>
      <c r="AS942" s="140"/>
      <c r="AT942" s="140"/>
      <c r="AU942" s="140"/>
      <c r="AV942" s="140"/>
      <c r="AW942" s="140"/>
      <c r="AX942" s="140"/>
      <c r="AY942" s="140"/>
      <c r="AZ942" s="140"/>
      <c r="BA942" s="140"/>
      <c r="BB942" s="140"/>
      <c r="BC942" s="140"/>
      <c r="BD942" s="140"/>
      <c r="BE942" s="140"/>
      <c r="BF942" s="140"/>
      <c r="BG942" s="140"/>
      <c r="BH942" s="140"/>
      <c r="BI942" s="140"/>
      <c r="BJ942" s="140"/>
    </row>
    <row r="943" spans="1:62" s="101" customFormat="1" ht="18" customHeight="1" x14ac:dyDescent="0.25">
      <c r="A943" s="180"/>
      <c r="B943" s="180"/>
      <c r="C943" s="180"/>
      <c r="D943" s="180"/>
      <c r="E943" s="180"/>
      <c r="F943" s="180"/>
      <c r="G943" s="180"/>
      <c r="H943" s="180"/>
      <c r="I943" s="156"/>
      <c r="J943" s="156"/>
      <c r="K943" s="156"/>
      <c r="L943" s="156"/>
      <c r="M943" s="156"/>
      <c r="N943" s="156"/>
      <c r="O943" s="156"/>
      <c r="P943" s="156"/>
      <c r="Q943" s="156"/>
      <c r="R943" s="156"/>
      <c r="S943" s="156"/>
      <c r="T943" s="156"/>
      <c r="U943" s="156"/>
      <c r="V943" s="156"/>
      <c r="W943" s="156"/>
      <c r="X943" s="156"/>
      <c r="Y943" s="156"/>
      <c r="Z943" s="156"/>
      <c r="AA943" s="156"/>
      <c r="AB943" s="156"/>
      <c r="AC943" s="156"/>
      <c r="AD943" s="156"/>
      <c r="AE943" s="156"/>
      <c r="AF943" s="156"/>
      <c r="AG943" s="156"/>
      <c r="AH943" s="156"/>
      <c r="AI943" s="156"/>
      <c r="AJ943" s="156"/>
      <c r="AK943" s="156"/>
      <c r="AL943" s="156"/>
      <c r="AM943" s="156"/>
      <c r="AN943" s="156"/>
      <c r="AO943" s="156"/>
      <c r="AP943" s="156"/>
      <c r="AQ943" s="156"/>
      <c r="AS943" s="140"/>
      <c r="AT943" s="140"/>
      <c r="AU943" s="140"/>
      <c r="AV943" s="140"/>
      <c r="AW943" s="140"/>
      <c r="AX943" s="140"/>
      <c r="AY943" s="140"/>
      <c r="AZ943" s="140"/>
      <c r="BA943" s="140"/>
      <c r="BB943" s="140"/>
      <c r="BC943" s="140"/>
      <c r="BD943" s="140"/>
      <c r="BE943" s="140"/>
      <c r="BF943" s="140"/>
      <c r="BG943" s="140"/>
      <c r="BH943" s="140"/>
      <c r="BI943" s="140"/>
      <c r="BJ943" s="140"/>
    </row>
    <row r="961" spans="1:62" s="101" customFormat="1" ht="18" customHeight="1" x14ac:dyDescent="0.25">
      <c r="A961" s="180"/>
      <c r="B961" s="180"/>
      <c r="C961" s="180"/>
      <c r="D961" s="180"/>
      <c r="E961" s="180"/>
      <c r="F961" s="180"/>
      <c r="G961" s="180"/>
      <c r="H961" s="180"/>
      <c r="I961" s="156"/>
      <c r="J961" s="156"/>
      <c r="K961" s="156"/>
      <c r="L961" s="156"/>
      <c r="M961" s="156"/>
      <c r="N961" s="156"/>
      <c r="O961" s="156"/>
      <c r="P961" s="156"/>
      <c r="Q961" s="156"/>
      <c r="R961" s="156"/>
      <c r="S961" s="156"/>
      <c r="T961" s="156"/>
      <c r="U961" s="156"/>
      <c r="V961" s="156"/>
      <c r="W961" s="156"/>
      <c r="X961" s="156"/>
      <c r="Y961" s="156"/>
      <c r="Z961" s="156"/>
      <c r="AA961" s="156"/>
      <c r="AB961" s="156"/>
      <c r="AC961" s="156"/>
      <c r="AD961" s="156"/>
      <c r="AE961" s="156"/>
      <c r="AF961" s="156"/>
      <c r="AG961" s="156"/>
      <c r="AH961" s="156"/>
      <c r="AI961" s="156"/>
      <c r="AJ961" s="156"/>
      <c r="AK961" s="156"/>
      <c r="AL961" s="156"/>
      <c r="AM961" s="156"/>
      <c r="AN961" s="156"/>
      <c r="AO961" s="156"/>
      <c r="AP961" s="156"/>
      <c r="AQ961" s="156"/>
      <c r="AS961" s="140"/>
      <c r="AT961" s="140"/>
      <c r="AU961" s="140"/>
      <c r="AV961" s="140"/>
      <c r="AW961" s="140"/>
      <c r="AX961" s="140"/>
      <c r="AY961" s="140"/>
      <c r="AZ961" s="140"/>
      <c r="BA961" s="140"/>
      <c r="BB961" s="140"/>
      <c r="BC961" s="140"/>
      <c r="BD961" s="140"/>
      <c r="BE961" s="140"/>
      <c r="BF961" s="140"/>
      <c r="BG961" s="140"/>
      <c r="BH961" s="140"/>
      <c r="BI961" s="140"/>
      <c r="BJ961" s="140"/>
    </row>
    <row r="962" spans="1:62" s="101" customFormat="1" ht="18" customHeight="1" x14ac:dyDescent="0.25">
      <c r="A962" s="180"/>
      <c r="B962" s="180"/>
      <c r="C962" s="180"/>
      <c r="D962" s="180"/>
      <c r="E962" s="180"/>
      <c r="F962" s="180"/>
      <c r="G962" s="180"/>
      <c r="H962" s="180"/>
      <c r="I962" s="156"/>
      <c r="J962" s="156"/>
      <c r="K962" s="156"/>
      <c r="L962" s="156"/>
      <c r="M962" s="156"/>
      <c r="N962" s="156"/>
      <c r="O962" s="156"/>
      <c r="P962" s="156"/>
      <c r="Q962" s="156"/>
      <c r="R962" s="156"/>
      <c r="S962" s="156"/>
      <c r="T962" s="156"/>
      <c r="U962" s="156"/>
      <c r="V962" s="156"/>
      <c r="W962" s="156"/>
      <c r="X962" s="156"/>
      <c r="Y962" s="156"/>
      <c r="Z962" s="156"/>
      <c r="AA962" s="156"/>
      <c r="AB962" s="156"/>
      <c r="AC962" s="156"/>
      <c r="AD962" s="156"/>
      <c r="AE962" s="156"/>
      <c r="AF962" s="156"/>
      <c r="AG962" s="156"/>
      <c r="AH962" s="156"/>
      <c r="AI962" s="156"/>
      <c r="AJ962" s="156"/>
      <c r="AK962" s="156"/>
      <c r="AL962" s="156"/>
      <c r="AM962" s="156"/>
      <c r="AN962" s="156"/>
      <c r="AO962" s="156"/>
      <c r="AP962" s="156"/>
      <c r="AQ962" s="156"/>
      <c r="AS962" s="140"/>
      <c r="AT962" s="140"/>
      <c r="AU962" s="140"/>
      <c r="AV962" s="140"/>
      <c r="AW962" s="140"/>
      <c r="AX962" s="140"/>
      <c r="AY962" s="140"/>
      <c r="AZ962" s="140"/>
      <c r="BA962" s="140"/>
      <c r="BB962" s="140"/>
      <c r="BC962" s="140"/>
      <c r="BD962" s="140"/>
      <c r="BE962" s="140"/>
      <c r="BF962" s="140"/>
      <c r="BG962" s="140"/>
      <c r="BH962" s="140"/>
      <c r="BI962" s="140"/>
      <c r="BJ962" s="140"/>
    </row>
    <row r="963" spans="1:62" s="101" customFormat="1" ht="18" customHeight="1" x14ac:dyDescent="0.25">
      <c r="A963" s="180"/>
      <c r="B963" s="180"/>
      <c r="C963" s="180"/>
      <c r="D963" s="180"/>
      <c r="E963" s="180"/>
      <c r="F963" s="180"/>
      <c r="G963" s="180"/>
      <c r="H963" s="180"/>
      <c r="I963" s="156"/>
      <c r="J963" s="156"/>
      <c r="K963" s="156"/>
      <c r="L963" s="156"/>
      <c r="M963" s="156"/>
      <c r="N963" s="156"/>
      <c r="O963" s="156"/>
      <c r="P963" s="156"/>
      <c r="Q963" s="156"/>
      <c r="R963" s="156"/>
      <c r="S963" s="156"/>
      <c r="T963" s="156"/>
      <c r="U963" s="156"/>
      <c r="V963" s="156"/>
      <c r="W963" s="156"/>
      <c r="X963" s="156"/>
      <c r="Y963" s="156"/>
      <c r="Z963" s="156"/>
      <c r="AA963" s="156"/>
      <c r="AB963" s="156"/>
      <c r="AC963" s="156"/>
      <c r="AD963" s="156"/>
      <c r="AE963" s="156"/>
      <c r="AF963" s="156"/>
      <c r="AG963" s="156"/>
      <c r="AH963" s="156"/>
      <c r="AI963" s="156"/>
      <c r="AJ963" s="156"/>
      <c r="AK963" s="156"/>
      <c r="AL963" s="156"/>
      <c r="AM963" s="156"/>
      <c r="AN963" s="156"/>
      <c r="AO963" s="156"/>
      <c r="AP963" s="156"/>
      <c r="AQ963" s="156"/>
      <c r="AS963" s="140"/>
      <c r="AT963" s="140"/>
      <c r="AU963" s="140"/>
      <c r="AV963" s="140"/>
      <c r="AW963" s="140"/>
      <c r="AX963" s="140"/>
      <c r="AY963" s="140"/>
      <c r="AZ963" s="140"/>
      <c r="BA963" s="140"/>
      <c r="BB963" s="140"/>
      <c r="BC963" s="140"/>
      <c r="BD963" s="140"/>
      <c r="BE963" s="140"/>
      <c r="BF963" s="140"/>
      <c r="BG963" s="140"/>
      <c r="BH963" s="140"/>
      <c r="BI963" s="140"/>
      <c r="BJ963" s="140"/>
    </row>
    <row r="964" spans="1:62" s="101" customFormat="1" ht="18" customHeight="1" x14ac:dyDescent="0.25">
      <c r="A964" s="180"/>
      <c r="B964" s="180"/>
      <c r="C964" s="180"/>
      <c r="D964" s="180"/>
      <c r="E964" s="180"/>
      <c r="F964" s="180"/>
      <c r="G964" s="180"/>
      <c r="H964" s="180"/>
      <c r="I964" s="156"/>
      <c r="J964" s="156"/>
      <c r="K964" s="156"/>
      <c r="L964" s="156"/>
      <c r="M964" s="156"/>
      <c r="N964" s="156"/>
      <c r="O964" s="156"/>
      <c r="P964" s="156"/>
      <c r="Q964" s="156"/>
      <c r="R964" s="156"/>
      <c r="S964" s="156"/>
      <c r="T964" s="156"/>
      <c r="U964" s="156"/>
      <c r="V964" s="156"/>
      <c r="W964" s="156"/>
      <c r="X964" s="156"/>
      <c r="Y964" s="156"/>
      <c r="Z964" s="156"/>
      <c r="AA964" s="156"/>
      <c r="AB964" s="156"/>
      <c r="AC964" s="156"/>
      <c r="AD964" s="156"/>
      <c r="AE964" s="156"/>
      <c r="AF964" s="156"/>
      <c r="AG964" s="156"/>
      <c r="AH964" s="156"/>
      <c r="AI964" s="156"/>
      <c r="AJ964" s="156"/>
      <c r="AK964" s="156"/>
      <c r="AL964" s="156"/>
      <c r="AM964" s="156"/>
      <c r="AN964" s="156"/>
      <c r="AO964" s="156"/>
      <c r="AP964" s="156"/>
      <c r="AQ964" s="156"/>
      <c r="AS964" s="140"/>
      <c r="AT964" s="140"/>
      <c r="AU964" s="140"/>
      <c r="AV964" s="140"/>
      <c r="AW964" s="140"/>
      <c r="AX964" s="140"/>
      <c r="AY964" s="140"/>
      <c r="AZ964" s="140"/>
      <c r="BA964" s="140"/>
      <c r="BB964" s="140"/>
      <c r="BC964" s="140"/>
      <c r="BD964" s="140"/>
      <c r="BE964" s="140"/>
      <c r="BF964" s="140"/>
      <c r="BG964" s="140"/>
      <c r="BH964" s="140"/>
      <c r="BI964" s="140"/>
      <c r="BJ964" s="140"/>
    </row>
    <row r="965" spans="1:62" s="101" customFormat="1" ht="18" customHeight="1" x14ac:dyDescent="0.25">
      <c r="A965" s="180"/>
      <c r="B965" s="180"/>
      <c r="C965" s="180"/>
      <c r="D965" s="180"/>
      <c r="E965" s="180"/>
      <c r="F965" s="180"/>
      <c r="G965" s="180"/>
      <c r="H965" s="180"/>
      <c r="I965" s="156"/>
      <c r="J965" s="156"/>
      <c r="K965" s="156"/>
      <c r="L965" s="156"/>
      <c r="M965" s="156"/>
      <c r="N965" s="156"/>
      <c r="O965" s="156"/>
      <c r="P965" s="156"/>
      <c r="Q965" s="156"/>
      <c r="R965" s="156"/>
      <c r="S965" s="156"/>
      <c r="T965" s="156"/>
      <c r="U965" s="156"/>
      <c r="V965" s="156"/>
      <c r="W965" s="156"/>
      <c r="X965" s="156"/>
      <c r="Y965" s="156"/>
      <c r="Z965" s="156"/>
      <c r="AA965" s="156"/>
      <c r="AB965" s="156"/>
      <c r="AC965" s="156"/>
      <c r="AD965" s="156"/>
      <c r="AE965" s="156"/>
      <c r="AF965" s="156"/>
      <c r="AG965" s="156"/>
      <c r="AH965" s="156"/>
      <c r="AI965" s="156"/>
      <c r="AJ965" s="156"/>
      <c r="AK965" s="156"/>
      <c r="AL965" s="156"/>
      <c r="AM965" s="156"/>
      <c r="AN965" s="156"/>
      <c r="AO965" s="156"/>
      <c r="AP965" s="156"/>
      <c r="AQ965" s="156"/>
      <c r="AS965" s="140"/>
      <c r="AT965" s="140"/>
      <c r="AU965" s="140"/>
      <c r="AV965" s="140"/>
      <c r="AW965" s="140"/>
      <c r="AX965" s="140"/>
      <c r="AY965" s="140"/>
      <c r="AZ965" s="140"/>
      <c r="BA965" s="140"/>
      <c r="BB965" s="140"/>
      <c r="BC965" s="140"/>
      <c r="BD965" s="140"/>
      <c r="BE965" s="140"/>
      <c r="BF965" s="140"/>
      <c r="BG965" s="140"/>
      <c r="BH965" s="140"/>
      <c r="BI965" s="140"/>
      <c r="BJ965" s="140"/>
    </row>
    <row r="966" spans="1:62" s="101" customFormat="1" ht="18" customHeight="1" x14ac:dyDescent="0.25">
      <c r="A966" s="180"/>
      <c r="B966" s="180"/>
      <c r="C966" s="180"/>
      <c r="D966" s="180"/>
      <c r="E966" s="180"/>
      <c r="F966" s="180"/>
      <c r="G966" s="180"/>
      <c r="H966" s="180"/>
      <c r="I966" s="156"/>
      <c r="J966" s="156"/>
      <c r="K966" s="156"/>
      <c r="L966" s="156"/>
      <c r="M966" s="156"/>
      <c r="N966" s="156"/>
      <c r="O966" s="156"/>
      <c r="P966" s="156"/>
      <c r="Q966" s="156"/>
      <c r="R966" s="156"/>
      <c r="S966" s="156"/>
      <c r="T966" s="156"/>
      <c r="U966" s="156"/>
      <c r="V966" s="156"/>
      <c r="W966" s="156"/>
      <c r="X966" s="156"/>
      <c r="Y966" s="156"/>
      <c r="Z966" s="156"/>
      <c r="AA966" s="156"/>
      <c r="AB966" s="156"/>
      <c r="AC966" s="156"/>
      <c r="AD966" s="156"/>
      <c r="AE966" s="156"/>
      <c r="AF966" s="156"/>
      <c r="AG966" s="156"/>
      <c r="AH966" s="156"/>
      <c r="AI966" s="156"/>
      <c r="AJ966" s="156"/>
      <c r="AK966" s="156"/>
      <c r="AL966" s="156"/>
      <c r="AM966" s="156"/>
      <c r="AN966" s="156"/>
      <c r="AO966" s="156"/>
      <c r="AP966" s="156"/>
      <c r="AQ966" s="156"/>
      <c r="AS966" s="140"/>
      <c r="AT966" s="140"/>
      <c r="AU966" s="140"/>
      <c r="AV966" s="140"/>
      <c r="AW966" s="140"/>
      <c r="AX966" s="140"/>
      <c r="AY966" s="140"/>
      <c r="AZ966" s="140"/>
      <c r="BA966" s="140"/>
      <c r="BB966" s="140"/>
      <c r="BC966" s="140"/>
      <c r="BD966" s="140"/>
      <c r="BE966" s="140"/>
      <c r="BF966" s="140"/>
      <c r="BG966" s="140"/>
      <c r="BH966" s="140"/>
      <c r="BI966" s="140"/>
      <c r="BJ966" s="140"/>
    </row>
    <row r="967" spans="1:62" s="101" customFormat="1" ht="18" customHeight="1" x14ac:dyDescent="0.25">
      <c r="A967" s="180"/>
      <c r="B967" s="180"/>
      <c r="C967" s="180"/>
      <c r="D967" s="180"/>
      <c r="E967" s="180"/>
      <c r="F967" s="180"/>
      <c r="G967" s="180"/>
      <c r="H967" s="180"/>
      <c r="I967" s="156"/>
      <c r="J967" s="156"/>
      <c r="K967" s="156"/>
      <c r="L967" s="156"/>
      <c r="M967" s="156"/>
      <c r="N967" s="156"/>
      <c r="O967" s="156"/>
      <c r="P967" s="156"/>
      <c r="Q967" s="156"/>
      <c r="R967" s="156"/>
      <c r="S967" s="156"/>
      <c r="T967" s="156"/>
      <c r="U967" s="156"/>
      <c r="V967" s="156"/>
      <c r="W967" s="156"/>
      <c r="X967" s="156"/>
      <c r="Y967" s="156"/>
      <c r="Z967" s="156"/>
      <c r="AA967" s="156"/>
      <c r="AB967" s="156"/>
      <c r="AC967" s="156"/>
      <c r="AD967" s="156"/>
      <c r="AE967" s="156"/>
      <c r="AF967" s="156"/>
      <c r="AG967" s="156"/>
      <c r="AH967" s="156"/>
      <c r="AI967" s="156"/>
      <c r="AJ967" s="156"/>
      <c r="AK967" s="156"/>
      <c r="AL967" s="156"/>
      <c r="AM967" s="156"/>
      <c r="AN967" s="156"/>
      <c r="AO967" s="156"/>
      <c r="AP967" s="156"/>
      <c r="AQ967" s="156"/>
      <c r="AS967" s="140"/>
      <c r="AT967" s="140"/>
      <c r="AU967" s="140"/>
      <c r="AV967" s="140"/>
      <c r="AW967" s="140"/>
      <c r="AX967" s="140"/>
      <c r="AY967" s="140"/>
      <c r="AZ967" s="140"/>
      <c r="BA967" s="140"/>
      <c r="BB967" s="140"/>
      <c r="BC967" s="140"/>
      <c r="BD967" s="140"/>
      <c r="BE967" s="140"/>
      <c r="BF967" s="140"/>
      <c r="BG967" s="140"/>
      <c r="BH967" s="140"/>
      <c r="BI967" s="140"/>
      <c r="BJ967" s="140"/>
    </row>
    <row r="985" spans="1:62" s="101" customFormat="1" ht="18" customHeight="1" x14ac:dyDescent="0.25">
      <c r="A985" s="180"/>
      <c r="B985" s="180"/>
      <c r="C985" s="180"/>
      <c r="D985" s="180"/>
      <c r="E985" s="180"/>
      <c r="F985" s="180"/>
      <c r="G985" s="180"/>
      <c r="H985" s="180"/>
      <c r="I985" s="156"/>
      <c r="J985" s="156"/>
      <c r="K985" s="156"/>
      <c r="L985" s="156"/>
      <c r="M985" s="156"/>
      <c r="N985" s="156"/>
      <c r="O985" s="156"/>
      <c r="P985" s="156"/>
      <c r="Q985" s="156"/>
      <c r="R985" s="156"/>
      <c r="S985" s="156"/>
      <c r="T985" s="156"/>
      <c r="U985" s="156"/>
      <c r="V985" s="156"/>
      <c r="W985" s="156"/>
      <c r="X985" s="156"/>
      <c r="Y985" s="156"/>
      <c r="Z985" s="156"/>
      <c r="AA985" s="156"/>
      <c r="AB985" s="156"/>
      <c r="AC985" s="156"/>
      <c r="AD985" s="156"/>
      <c r="AE985" s="156"/>
      <c r="AF985" s="156"/>
      <c r="AG985" s="156"/>
      <c r="AH985" s="156"/>
      <c r="AI985" s="156"/>
      <c r="AJ985" s="156"/>
      <c r="AK985" s="156"/>
      <c r="AL985" s="156"/>
      <c r="AM985" s="156"/>
      <c r="AN985" s="156"/>
      <c r="AO985" s="156"/>
      <c r="AP985" s="156"/>
      <c r="AQ985" s="156"/>
      <c r="AS985" s="140"/>
      <c r="AT985" s="140"/>
      <c r="AU985" s="140"/>
      <c r="AV985" s="140"/>
      <c r="AW985" s="140"/>
      <c r="AX985" s="140"/>
      <c r="AY985" s="140"/>
      <c r="AZ985" s="140"/>
      <c r="BA985" s="140"/>
      <c r="BB985" s="140"/>
      <c r="BC985" s="140"/>
      <c r="BD985" s="140"/>
      <c r="BE985" s="140"/>
      <c r="BF985" s="140"/>
      <c r="BG985" s="140"/>
      <c r="BH985" s="140"/>
      <c r="BI985" s="140"/>
      <c r="BJ985" s="140"/>
    </row>
    <row r="986" spans="1:62" s="101" customFormat="1" ht="18" customHeight="1" x14ac:dyDescent="0.25">
      <c r="A986" s="180"/>
      <c r="B986" s="180"/>
      <c r="C986" s="180"/>
      <c r="D986" s="180"/>
      <c r="E986" s="180"/>
      <c r="F986" s="180"/>
      <c r="G986" s="180"/>
      <c r="H986" s="180"/>
      <c r="I986" s="156"/>
      <c r="J986" s="156"/>
      <c r="K986" s="156"/>
      <c r="L986" s="156"/>
      <c r="M986" s="156"/>
      <c r="N986" s="156"/>
      <c r="O986" s="156"/>
      <c r="P986" s="156"/>
      <c r="Q986" s="156"/>
      <c r="R986" s="156"/>
      <c r="S986" s="156"/>
      <c r="T986" s="156"/>
      <c r="U986" s="156"/>
      <c r="V986" s="156"/>
      <c r="W986" s="156"/>
      <c r="X986" s="156"/>
      <c r="Y986" s="156"/>
      <c r="Z986" s="156"/>
      <c r="AA986" s="156"/>
      <c r="AB986" s="156"/>
      <c r="AC986" s="156"/>
      <c r="AD986" s="156"/>
      <c r="AE986" s="156"/>
      <c r="AF986" s="156"/>
      <c r="AG986" s="156"/>
      <c r="AH986" s="156"/>
      <c r="AI986" s="156"/>
      <c r="AJ986" s="156"/>
      <c r="AK986" s="156"/>
      <c r="AL986" s="156"/>
      <c r="AM986" s="156"/>
      <c r="AN986" s="156"/>
      <c r="AO986" s="156"/>
      <c r="AP986" s="156"/>
      <c r="AQ986" s="156"/>
      <c r="AS986" s="140"/>
      <c r="AT986" s="140"/>
      <c r="AU986" s="140"/>
      <c r="AV986" s="140"/>
      <c r="AW986" s="140"/>
      <c r="AX986" s="140"/>
      <c r="AY986" s="140"/>
      <c r="AZ986" s="140"/>
      <c r="BA986" s="140"/>
      <c r="BB986" s="140"/>
      <c r="BC986" s="140"/>
      <c r="BD986" s="140"/>
      <c r="BE986" s="140"/>
      <c r="BF986" s="140"/>
      <c r="BG986" s="140"/>
      <c r="BH986" s="140"/>
      <c r="BI986" s="140"/>
      <c r="BJ986" s="140"/>
    </row>
    <row r="987" spans="1:62" s="101" customFormat="1" ht="18" customHeight="1" x14ac:dyDescent="0.25">
      <c r="A987" s="180"/>
      <c r="B987" s="180"/>
      <c r="C987" s="180"/>
      <c r="D987" s="180"/>
      <c r="E987" s="180"/>
      <c r="F987" s="180"/>
      <c r="G987" s="180"/>
      <c r="H987" s="180"/>
      <c r="I987" s="156"/>
      <c r="J987" s="156"/>
      <c r="K987" s="156"/>
      <c r="L987" s="156"/>
      <c r="M987" s="156"/>
      <c r="N987" s="156"/>
      <c r="O987" s="156"/>
      <c r="P987" s="156"/>
      <c r="Q987" s="156"/>
      <c r="R987" s="156"/>
      <c r="S987" s="156"/>
      <c r="T987" s="156"/>
      <c r="U987" s="156"/>
      <c r="V987" s="156"/>
      <c r="W987" s="156"/>
      <c r="X987" s="156"/>
      <c r="Y987" s="156"/>
      <c r="Z987" s="156"/>
      <c r="AA987" s="156"/>
      <c r="AB987" s="156"/>
      <c r="AC987" s="156"/>
      <c r="AD987" s="156"/>
      <c r="AE987" s="156"/>
      <c r="AF987" s="156"/>
      <c r="AG987" s="156"/>
      <c r="AH987" s="156"/>
      <c r="AI987" s="156"/>
      <c r="AJ987" s="156"/>
      <c r="AK987" s="156"/>
      <c r="AL987" s="156"/>
      <c r="AM987" s="156"/>
      <c r="AN987" s="156"/>
      <c r="AO987" s="156"/>
      <c r="AP987" s="156"/>
      <c r="AQ987" s="156"/>
      <c r="AS987" s="140"/>
      <c r="AT987" s="140"/>
      <c r="AU987" s="140"/>
      <c r="AV987" s="140"/>
      <c r="AW987" s="140"/>
      <c r="AX987" s="140"/>
      <c r="AY987" s="140"/>
      <c r="AZ987" s="140"/>
      <c r="BA987" s="140"/>
      <c r="BB987" s="140"/>
      <c r="BC987" s="140"/>
      <c r="BD987" s="140"/>
      <c r="BE987" s="140"/>
      <c r="BF987" s="140"/>
      <c r="BG987" s="140"/>
      <c r="BH987" s="140"/>
      <c r="BI987" s="140"/>
      <c r="BJ987" s="140"/>
    </row>
    <row r="988" spans="1:62" s="101" customFormat="1" ht="18" customHeight="1" x14ac:dyDescent="0.25">
      <c r="A988" s="180"/>
      <c r="B988" s="180"/>
      <c r="C988" s="180"/>
      <c r="D988" s="180"/>
      <c r="E988" s="180"/>
      <c r="F988" s="180"/>
      <c r="G988" s="180"/>
      <c r="H988" s="180"/>
      <c r="I988" s="156"/>
      <c r="J988" s="156"/>
      <c r="K988" s="156"/>
      <c r="L988" s="156"/>
      <c r="M988" s="156"/>
      <c r="N988" s="156"/>
      <c r="O988" s="156"/>
      <c r="P988" s="156"/>
      <c r="Q988" s="156"/>
      <c r="R988" s="156"/>
      <c r="S988" s="156"/>
      <c r="T988" s="156"/>
      <c r="U988" s="156"/>
      <c r="V988" s="156"/>
      <c r="W988" s="156"/>
      <c r="X988" s="156"/>
      <c r="Y988" s="156"/>
      <c r="Z988" s="156"/>
      <c r="AA988" s="156"/>
      <c r="AB988" s="156"/>
      <c r="AC988" s="156"/>
      <c r="AD988" s="156"/>
      <c r="AE988" s="156"/>
      <c r="AF988" s="156"/>
      <c r="AG988" s="156"/>
      <c r="AH988" s="156"/>
      <c r="AI988" s="156"/>
      <c r="AJ988" s="156"/>
      <c r="AK988" s="156"/>
      <c r="AL988" s="156"/>
      <c r="AM988" s="156"/>
      <c r="AN988" s="156"/>
      <c r="AO988" s="156"/>
      <c r="AP988" s="156"/>
      <c r="AQ988" s="156"/>
      <c r="AS988" s="140"/>
      <c r="AT988" s="140"/>
      <c r="AU988" s="140"/>
      <c r="AV988" s="140"/>
      <c r="AW988" s="140"/>
      <c r="AX988" s="140"/>
      <c r="AY988" s="140"/>
      <c r="AZ988" s="140"/>
      <c r="BA988" s="140"/>
      <c r="BB988" s="140"/>
      <c r="BC988" s="140"/>
      <c r="BD988" s="140"/>
      <c r="BE988" s="140"/>
      <c r="BF988" s="140"/>
      <c r="BG988" s="140"/>
      <c r="BH988" s="140"/>
      <c r="BI988" s="140"/>
      <c r="BJ988" s="140"/>
    </row>
    <row r="989" spans="1:62" s="101" customFormat="1" ht="18" customHeight="1" x14ac:dyDescent="0.25">
      <c r="A989" s="180"/>
      <c r="B989" s="180"/>
      <c r="C989" s="180"/>
      <c r="D989" s="180"/>
      <c r="E989" s="180"/>
      <c r="F989" s="180"/>
      <c r="G989" s="180"/>
      <c r="H989" s="180"/>
      <c r="I989" s="156"/>
      <c r="J989" s="156"/>
      <c r="K989" s="156"/>
      <c r="L989" s="156"/>
      <c r="M989" s="156"/>
      <c r="N989" s="156"/>
      <c r="O989" s="156"/>
      <c r="P989" s="156"/>
      <c r="Q989" s="156"/>
      <c r="R989" s="156"/>
      <c r="S989" s="156"/>
      <c r="T989" s="156"/>
      <c r="U989" s="156"/>
      <c r="V989" s="156"/>
      <c r="W989" s="156"/>
      <c r="X989" s="156"/>
      <c r="Y989" s="156"/>
      <c r="Z989" s="156"/>
      <c r="AA989" s="156"/>
      <c r="AB989" s="156"/>
      <c r="AC989" s="156"/>
      <c r="AD989" s="156"/>
      <c r="AE989" s="156"/>
      <c r="AF989" s="156"/>
      <c r="AG989" s="156"/>
      <c r="AH989" s="156"/>
      <c r="AI989" s="156"/>
      <c r="AJ989" s="156"/>
      <c r="AK989" s="156"/>
      <c r="AL989" s="156"/>
      <c r="AM989" s="156"/>
      <c r="AN989" s="156"/>
      <c r="AO989" s="156"/>
      <c r="AP989" s="156"/>
      <c r="AQ989" s="156"/>
      <c r="AS989" s="140"/>
      <c r="AT989" s="140"/>
      <c r="AU989" s="140"/>
      <c r="AV989" s="140"/>
      <c r="AW989" s="140"/>
      <c r="AX989" s="140"/>
      <c r="AY989" s="140"/>
      <c r="AZ989" s="140"/>
      <c r="BA989" s="140"/>
      <c r="BB989" s="140"/>
      <c r="BC989" s="140"/>
      <c r="BD989" s="140"/>
      <c r="BE989" s="140"/>
      <c r="BF989" s="140"/>
      <c r="BG989" s="140"/>
      <c r="BH989" s="140"/>
      <c r="BI989" s="140"/>
      <c r="BJ989" s="140"/>
    </row>
    <row r="990" spans="1:62" s="101" customFormat="1" ht="18" customHeight="1" x14ac:dyDescent="0.25">
      <c r="A990" s="180"/>
      <c r="B990" s="180"/>
      <c r="C990" s="180"/>
      <c r="D990" s="180"/>
      <c r="E990" s="180"/>
      <c r="F990" s="180"/>
      <c r="G990" s="180"/>
      <c r="H990" s="180"/>
      <c r="I990" s="156"/>
      <c r="J990" s="156"/>
      <c r="K990" s="156"/>
      <c r="L990" s="156"/>
      <c r="M990" s="156"/>
      <c r="N990" s="156"/>
      <c r="O990" s="156"/>
      <c r="P990" s="156"/>
      <c r="Q990" s="156"/>
      <c r="R990" s="156"/>
      <c r="S990" s="156"/>
      <c r="T990" s="156"/>
      <c r="U990" s="156"/>
      <c r="V990" s="156"/>
      <c r="W990" s="156"/>
      <c r="X990" s="156"/>
      <c r="Y990" s="156"/>
      <c r="Z990" s="156"/>
      <c r="AA990" s="156"/>
      <c r="AB990" s="156"/>
      <c r="AC990" s="156"/>
      <c r="AD990" s="156"/>
      <c r="AE990" s="156"/>
      <c r="AF990" s="156"/>
      <c r="AG990" s="156"/>
      <c r="AH990" s="156"/>
      <c r="AI990" s="156"/>
      <c r="AJ990" s="156"/>
      <c r="AK990" s="156"/>
      <c r="AL990" s="156"/>
      <c r="AM990" s="156"/>
      <c r="AN990" s="156"/>
      <c r="AO990" s="156"/>
      <c r="AP990" s="156"/>
      <c r="AQ990" s="156"/>
      <c r="AS990" s="140"/>
      <c r="AT990" s="140"/>
      <c r="AU990" s="140"/>
      <c r="AV990" s="140"/>
      <c r="AW990" s="140"/>
      <c r="AX990" s="140"/>
      <c r="AY990" s="140"/>
      <c r="AZ990" s="140"/>
      <c r="BA990" s="140"/>
      <c r="BB990" s="140"/>
      <c r="BC990" s="140"/>
      <c r="BD990" s="140"/>
      <c r="BE990" s="140"/>
      <c r="BF990" s="140"/>
      <c r="BG990" s="140"/>
      <c r="BH990" s="140"/>
      <c r="BI990" s="140"/>
      <c r="BJ990" s="140"/>
    </row>
    <row r="991" spans="1:62" s="101" customFormat="1" ht="18" customHeight="1" x14ac:dyDescent="0.25">
      <c r="A991" s="180"/>
      <c r="B991" s="180"/>
      <c r="C991" s="180"/>
      <c r="D991" s="180"/>
      <c r="E991" s="180"/>
      <c r="F991" s="180"/>
      <c r="G991" s="180"/>
      <c r="H991" s="180"/>
      <c r="I991" s="156"/>
      <c r="J991" s="156"/>
      <c r="K991" s="156"/>
      <c r="L991" s="156"/>
      <c r="M991" s="156"/>
      <c r="N991" s="156"/>
      <c r="O991" s="156"/>
      <c r="P991" s="156"/>
      <c r="Q991" s="156"/>
      <c r="R991" s="156"/>
      <c r="S991" s="156"/>
      <c r="T991" s="156"/>
      <c r="U991" s="156"/>
      <c r="V991" s="156"/>
      <c r="W991" s="156"/>
      <c r="X991" s="156"/>
      <c r="Y991" s="156"/>
      <c r="Z991" s="156"/>
      <c r="AA991" s="156"/>
      <c r="AB991" s="156"/>
      <c r="AC991" s="156"/>
      <c r="AD991" s="156"/>
      <c r="AE991" s="156"/>
      <c r="AF991" s="156"/>
      <c r="AG991" s="156"/>
      <c r="AH991" s="156"/>
      <c r="AI991" s="156"/>
      <c r="AJ991" s="156"/>
      <c r="AK991" s="156"/>
      <c r="AL991" s="156"/>
      <c r="AM991" s="156"/>
      <c r="AN991" s="156"/>
      <c r="AO991" s="156"/>
      <c r="AP991" s="156"/>
      <c r="AQ991" s="156"/>
      <c r="AS991" s="140"/>
      <c r="AT991" s="140"/>
      <c r="AU991" s="140"/>
      <c r="AV991" s="140"/>
      <c r="AW991" s="140"/>
      <c r="AX991" s="140"/>
      <c r="AY991" s="140"/>
      <c r="AZ991" s="140"/>
      <c r="BA991" s="140"/>
      <c r="BB991" s="140"/>
      <c r="BC991" s="140"/>
      <c r="BD991" s="140"/>
      <c r="BE991" s="140"/>
      <c r="BF991" s="140"/>
      <c r="BG991" s="140"/>
      <c r="BH991" s="140"/>
      <c r="BI991" s="140"/>
      <c r="BJ991" s="140"/>
    </row>
    <row r="1009" spans="1:62" s="101" customFormat="1" ht="18" customHeight="1" x14ac:dyDescent="0.25">
      <c r="A1009" s="180"/>
      <c r="B1009" s="180"/>
      <c r="C1009" s="180"/>
      <c r="D1009" s="180"/>
      <c r="E1009" s="180"/>
      <c r="F1009" s="180"/>
      <c r="G1009" s="180"/>
      <c r="H1009" s="180"/>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S1009" s="140"/>
      <c r="AT1009" s="140"/>
      <c r="AU1009" s="140"/>
      <c r="AV1009" s="140"/>
      <c r="AW1009" s="140"/>
      <c r="AX1009" s="140"/>
      <c r="AY1009" s="140"/>
      <c r="AZ1009" s="140"/>
      <c r="BA1009" s="140"/>
      <c r="BB1009" s="140"/>
      <c r="BC1009" s="140"/>
      <c r="BD1009" s="140"/>
      <c r="BE1009" s="140"/>
      <c r="BF1009" s="140"/>
      <c r="BG1009" s="140"/>
      <c r="BH1009" s="140"/>
      <c r="BI1009" s="140"/>
      <c r="BJ1009" s="140"/>
    </row>
    <row r="1010" spans="1:62" s="101" customFormat="1" ht="18" customHeight="1" x14ac:dyDescent="0.25">
      <c r="A1010" s="180"/>
      <c r="B1010" s="180"/>
      <c r="C1010" s="180"/>
      <c r="D1010" s="180"/>
      <c r="E1010" s="180"/>
      <c r="F1010" s="180"/>
      <c r="G1010" s="180"/>
      <c r="H1010" s="180"/>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S1010" s="140"/>
      <c r="AT1010" s="140"/>
      <c r="AU1010" s="140"/>
      <c r="AV1010" s="140"/>
      <c r="AW1010" s="140"/>
      <c r="AX1010" s="140"/>
      <c r="AY1010" s="140"/>
      <c r="AZ1010" s="140"/>
      <c r="BA1010" s="140"/>
      <c r="BB1010" s="140"/>
      <c r="BC1010" s="140"/>
      <c r="BD1010" s="140"/>
      <c r="BE1010" s="140"/>
      <c r="BF1010" s="140"/>
      <c r="BG1010" s="140"/>
      <c r="BH1010" s="140"/>
      <c r="BI1010" s="140"/>
      <c r="BJ1010" s="140"/>
    </row>
    <row r="1011" spans="1:62" s="101" customFormat="1" ht="18" customHeight="1" x14ac:dyDescent="0.25">
      <c r="A1011" s="180"/>
      <c r="B1011" s="180"/>
      <c r="C1011" s="180"/>
      <c r="D1011" s="180"/>
      <c r="E1011" s="180"/>
      <c r="F1011" s="180"/>
      <c r="G1011" s="180"/>
      <c r="H1011" s="180"/>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S1011" s="140"/>
      <c r="AT1011" s="140"/>
      <c r="AU1011" s="140"/>
      <c r="AV1011" s="140"/>
      <c r="AW1011" s="140"/>
      <c r="AX1011" s="140"/>
      <c r="AY1011" s="140"/>
      <c r="AZ1011" s="140"/>
      <c r="BA1011" s="140"/>
      <c r="BB1011" s="140"/>
      <c r="BC1011" s="140"/>
      <c r="BD1011" s="140"/>
      <c r="BE1011" s="140"/>
      <c r="BF1011" s="140"/>
      <c r="BG1011" s="140"/>
      <c r="BH1011" s="140"/>
      <c r="BI1011" s="140"/>
      <c r="BJ1011" s="140"/>
    </row>
    <row r="1012" spans="1:62" s="101" customFormat="1" ht="18" customHeight="1" x14ac:dyDescent="0.25">
      <c r="A1012" s="180"/>
      <c r="B1012" s="180"/>
      <c r="C1012" s="180"/>
      <c r="D1012" s="180"/>
      <c r="E1012" s="180"/>
      <c r="F1012" s="180"/>
      <c r="G1012" s="180"/>
      <c r="H1012" s="180"/>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S1012" s="140"/>
      <c r="AT1012" s="140"/>
      <c r="AU1012" s="140"/>
      <c r="AV1012" s="140"/>
      <c r="AW1012" s="140"/>
      <c r="AX1012" s="140"/>
      <c r="AY1012" s="140"/>
      <c r="AZ1012" s="140"/>
      <c r="BA1012" s="140"/>
      <c r="BB1012" s="140"/>
      <c r="BC1012" s="140"/>
      <c r="BD1012" s="140"/>
      <c r="BE1012" s="140"/>
      <c r="BF1012" s="140"/>
      <c r="BG1012" s="140"/>
      <c r="BH1012" s="140"/>
      <c r="BI1012" s="140"/>
      <c r="BJ1012" s="140"/>
    </row>
    <row r="1013" spans="1:62" s="101" customFormat="1" ht="18" customHeight="1" x14ac:dyDescent="0.25">
      <c r="A1013" s="180"/>
      <c r="B1013" s="180"/>
      <c r="C1013" s="180"/>
      <c r="D1013" s="180"/>
      <c r="E1013" s="180"/>
      <c r="F1013" s="180"/>
      <c r="G1013" s="180"/>
      <c r="H1013" s="180"/>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S1013" s="140"/>
      <c r="AT1013" s="140"/>
      <c r="AU1013" s="140"/>
      <c r="AV1013" s="140"/>
      <c r="AW1013" s="140"/>
      <c r="AX1013" s="140"/>
      <c r="AY1013" s="140"/>
      <c r="AZ1013" s="140"/>
      <c r="BA1013" s="140"/>
      <c r="BB1013" s="140"/>
      <c r="BC1013" s="140"/>
      <c r="BD1013" s="140"/>
      <c r="BE1013" s="140"/>
      <c r="BF1013" s="140"/>
      <c r="BG1013" s="140"/>
      <c r="BH1013" s="140"/>
      <c r="BI1013" s="140"/>
      <c r="BJ1013" s="140"/>
    </row>
    <row r="1014" spans="1:62" s="101" customFormat="1" ht="18" customHeight="1" x14ac:dyDescent="0.25">
      <c r="A1014" s="180"/>
      <c r="B1014" s="180"/>
      <c r="C1014" s="180"/>
      <c r="D1014" s="180"/>
      <c r="E1014" s="180"/>
      <c r="F1014" s="180"/>
      <c r="G1014" s="180"/>
      <c r="H1014" s="180"/>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S1014" s="140"/>
      <c r="AT1014" s="140"/>
      <c r="AU1014" s="140"/>
      <c r="AV1014" s="140"/>
      <c r="AW1014" s="140"/>
      <c r="AX1014" s="140"/>
      <c r="AY1014" s="140"/>
      <c r="AZ1014" s="140"/>
      <c r="BA1014" s="140"/>
      <c r="BB1014" s="140"/>
      <c r="BC1014" s="140"/>
      <c r="BD1014" s="140"/>
      <c r="BE1014" s="140"/>
      <c r="BF1014" s="140"/>
      <c r="BG1014" s="140"/>
      <c r="BH1014" s="140"/>
      <c r="BI1014" s="140"/>
      <c r="BJ1014" s="140"/>
    </row>
    <row r="1015" spans="1:62" s="101" customFormat="1" ht="18" customHeight="1" x14ac:dyDescent="0.25">
      <c r="A1015" s="180"/>
      <c r="B1015" s="180"/>
      <c r="C1015" s="180"/>
      <c r="D1015" s="180"/>
      <c r="E1015" s="180"/>
      <c r="F1015" s="180"/>
      <c r="G1015" s="180"/>
      <c r="H1015" s="180"/>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S1015" s="140"/>
      <c r="AT1015" s="140"/>
      <c r="AU1015" s="140"/>
      <c r="AV1015" s="140"/>
      <c r="AW1015" s="140"/>
      <c r="AX1015" s="140"/>
      <c r="AY1015" s="140"/>
      <c r="AZ1015" s="140"/>
      <c r="BA1015" s="140"/>
      <c r="BB1015" s="140"/>
      <c r="BC1015" s="140"/>
      <c r="BD1015" s="140"/>
      <c r="BE1015" s="140"/>
      <c r="BF1015" s="140"/>
      <c r="BG1015" s="140"/>
      <c r="BH1015" s="140"/>
      <c r="BI1015" s="140"/>
      <c r="BJ1015" s="140"/>
    </row>
    <row r="1033" spans="1:62" s="101" customFormat="1" ht="18" customHeight="1" x14ac:dyDescent="0.25">
      <c r="A1033" s="180"/>
      <c r="B1033" s="180"/>
      <c r="C1033" s="180"/>
      <c r="D1033" s="180"/>
      <c r="E1033" s="180"/>
      <c r="F1033" s="180"/>
      <c r="G1033" s="180"/>
      <c r="H1033" s="180"/>
      <c r="I1033" s="156"/>
      <c r="J1033" s="156"/>
      <c r="K1033" s="156"/>
      <c r="L1033" s="156"/>
      <c r="M1033" s="156"/>
      <c r="N1033" s="156"/>
      <c r="O1033" s="156"/>
      <c r="P1033" s="156"/>
      <c r="Q1033" s="156"/>
      <c r="R1033" s="156"/>
      <c r="S1033" s="156"/>
      <c r="T1033" s="156"/>
      <c r="U1033" s="156"/>
      <c r="V1033" s="156"/>
      <c r="W1033" s="156"/>
      <c r="X1033" s="156"/>
      <c r="Y1033" s="156"/>
      <c r="Z1033" s="156"/>
      <c r="AA1033" s="156"/>
      <c r="AB1033" s="156"/>
      <c r="AC1033" s="156"/>
      <c r="AD1033" s="156"/>
      <c r="AE1033" s="156"/>
      <c r="AF1033" s="156"/>
      <c r="AG1033" s="156"/>
      <c r="AH1033" s="156"/>
      <c r="AI1033" s="156"/>
      <c r="AJ1033" s="156"/>
      <c r="AK1033" s="156"/>
      <c r="AL1033" s="156"/>
      <c r="AM1033" s="156"/>
      <c r="AN1033" s="156"/>
      <c r="AO1033" s="156"/>
      <c r="AP1033" s="156"/>
      <c r="AQ1033" s="156"/>
      <c r="AS1033" s="140"/>
      <c r="AT1033" s="140"/>
      <c r="AU1033" s="140"/>
      <c r="AV1033" s="140"/>
      <c r="AW1033" s="140"/>
      <c r="AX1033" s="140"/>
      <c r="AY1033" s="140"/>
      <c r="AZ1033" s="140"/>
      <c r="BA1033" s="140"/>
      <c r="BB1033" s="140"/>
      <c r="BC1033" s="140"/>
      <c r="BD1033" s="140"/>
      <c r="BE1033" s="140"/>
      <c r="BF1033" s="140"/>
      <c r="BG1033" s="140"/>
      <c r="BH1033" s="140"/>
      <c r="BI1033" s="140"/>
      <c r="BJ1033" s="140"/>
    </row>
    <row r="1034" spans="1:62" s="101" customFormat="1" ht="18" customHeight="1" x14ac:dyDescent="0.25">
      <c r="A1034" s="180"/>
      <c r="B1034" s="180"/>
      <c r="C1034" s="180"/>
      <c r="D1034" s="180"/>
      <c r="E1034" s="180"/>
      <c r="F1034" s="180"/>
      <c r="G1034" s="180"/>
      <c r="H1034" s="180"/>
      <c r="I1034" s="156"/>
      <c r="J1034" s="156"/>
      <c r="K1034" s="156"/>
      <c r="L1034" s="156"/>
      <c r="M1034" s="156"/>
      <c r="N1034" s="156"/>
      <c r="O1034" s="156"/>
      <c r="P1034" s="156"/>
      <c r="Q1034" s="156"/>
      <c r="R1034" s="156"/>
      <c r="S1034" s="156"/>
      <c r="T1034" s="156"/>
      <c r="U1034" s="156"/>
      <c r="V1034" s="156"/>
      <c r="W1034" s="156"/>
      <c r="X1034" s="156"/>
      <c r="Y1034" s="156"/>
      <c r="Z1034" s="156"/>
      <c r="AA1034" s="156"/>
      <c r="AB1034" s="156"/>
      <c r="AC1034" s="156"/>
      <c r="AD1034" s="156"/>
      <c r="AE1034" s="156"/>
      <c r="AF1034" s="156"/>
      <c r="AG1034" s="156"/>
      <c r="AH1034" s="156"/>
      <c r="AI1034" s="156"/>
      <c r="AJ1034" s="156"/>
      <c r="AK1034" s="156"/>
      <c r="AL1034" s="156"/>
      <c r="AM1034" s="156"/>
      <c r="AN1034" s="156"/>
      <c r="AO1034" s="156"/>
      <c r="AP1034" s="156"/>
      <c r="AQ1034" s="156"/>
      <c r="AS1034" s="140"/>
      <c r="AT1034" s="140"/>
      <c r="AU1034" s="140"/>
      <c r="AV1034" s="140"/>
      <c r="AW1034" s="140"/>
      <c r="AX1034" s="140"/>
      <c r="AY1034" s="140"/>
      <c r="AZ1034" s="140"/>
      <c r="BA1034" s="140"/>
      <c r="BB1034" s="140"/>
      <c r="BC1034" s="140"/>
      <c r="BD1034" s="140"/>
      <c r="BE1034" s="140"/>
      <c r="BF1034" s="140"/>
      <c r="BG1034" s="140"/>
      <c r="BH1034" s="140"/>
      <c r="BI1034" s="140"/>
      <c r="BJ1034" s="140"/>
    </row>
    <row r="1035" spans="1:62" s="101" customFormat="1" ht="18" customHeight="1" x14ac:dyDescent="0.25">
      <c r="A1035" s="180"/>
      <c r="B1035" s="180"/>
      <c r="C1035" s="180"/>
      <c r="D1035" s="180"/>
      <c r="E1035" s="180"/>
      <c r="F1035" s="180"/>
      <c r="G1035" s="180"/>
      <c r="H1035" s="180"/>
      <c r="I1035" s="156"/>
      <c r="J1035" s="156"/>
      <c r="K1035" s="156"/>
      <c r="L1035" s="156"/>
      <c r="M1035" s="156"/>
      <c r="N1035" s="156"/>
      <c r="O1035" s="156"/>
      <c r="P1035" s="156"/>
      <c r="Q1035" s="156"/>
      <c r="R1035" s="156"/>
      <c r="S1035" s="156"/>
      <c r="T1035" s="156"/>
      <c r="U1035" s="156"/>
      <c r="V1035" s="156"/>
      <c r="W1035" s="156"/>
      <c r="X1035" s="156"/>
      <c r="Y1035" s="156"/>
      <c r="Z1035" s="156"/>
      <c r="AA1035" s="156"/>
      <c r="AB1035" s="156"/>
      <c r="AC1035" s="156"/>
      <c r="AD1035" s="156"/>
      <c r="AE1035" s="156"/>
      <c r="AF1035" s="156"/>
      <c r="AG1035" s="156"/>
      <c r="AH1035" s="156"/>
      <c r="AI1035" s="156"/>
      <c r="AJ1035" s="156"/>
      <c r="AK1035" s="156"/>
      <c r="AL1035" s="156"/>
      <c r="AM1035" s="156"/>
      <c r="AN1035" s="156"/>
      <c r="AO1035" s="156"/>
      <c r="AP1035" s="156"/>
      <c r="AQ1035" s="156"/>
      <c r="AS1035" s="140"/>
      <c r="AT1035" s="140"/>
      <c r="AU1035" s="140"/>
      <c r="AV1035" s="140"/>
      <c r="AW1035" s="140"/>
      <c r="AX1035" s="140"/>
      <c r="AY1035" s="140"/>
      <c r="AZ1035" s="140"/>
      <c r="BA1035" s="140"/>
      <c r="BB1035" s="140"/>
      <c r="BC1035" s="140"/>
      <c r="BD1035" s="140"/>
      <c r="BE1035" s="140"/>
      <c r="BF1035" s="140"/>
      <c r="BG1035" s="140"/>
      <c r="BH1035" s="140"/>
      <c r="BI1035" s="140"/>
      <c r="BJ1035" s="140"/>
    </row>
    <row r="1036" spans="1:62" s="101" customFormat="1" ht="18" customHeight="1" x14ac:dyDescent="0.25">
      <c r="A1036" s="180"/>
      <c r="B1036" s="180"/>
      <c r="C1036" s="180"/>
      <c r="D1036" s="180"/>
      <c r="E1036" s="180"/>
      <c r="F1036" s="180"/>
      <c r="G1036" s="180"/>
      <c r="H1036" s="180"/>
      <c r="I1036" s="156"/>
      <c r="J1036" s="156"/>
      <c r="K1036" s="156"/>
      <c r="L1036" s="156"/>
      <c r="M1036" s="156"/>
      <c r="N1036" s="156"/>
      <c r="O1036" s="156"/>
      <c r="P1036" s="156"/>
      <c r="Q1036" s="156"/>
      <c r="R1036" s="156"/>
      <c r="S1036" s="156"/>
      <c r="T1036" s="156"/>
      <c r="U1036" s="156"/>
      <c r="V1036" s="156"/>
      <c r="W1036" s="156"/>
      <c r="X1036" s="156"/>
      <c r="Y1036" s="156"/>
      <c r="Z1036" s="156"/>
      <c r="AA1036" s="156"/>
      <c r="AB1036" s="156"/>
      <c r="AC1036" s="156"/>
      <c r="AD1036" s="156"/>
      <c r="AE1036" s="156"/>
      <c r="AF1036" s="156"/>
      <c r="AG1036" s="156"/>
      <c r="AH1036" s="156"/>
      <c r="AI1036" s="156"/>
      <c r="AJ1036" s="156"/>
      <c r="AK1036" s="156"/>
      <c r="AL1036" s="156"/>
      <c r="AM1036" s="156"/>
      <c r="AN1036" s="156"/>
      <c r="AO1036" s="156"/>
      <c r="AP1036" s="156"/>
      <c r="AQ1036" s="156"/>
      <c r="AS1036" s="140"/>
      <c r="AT1036" s="140"/>
      <c r="AU1036" s="140"/>
      <c r="AV1036" s="140"/>
      <c r="AW1036" s="140"/>
      <c r="AX1036" s="140"/>
      <c r="AY1036" s="140"/>
      <c r="AZ1036" s="140"/>
      <c r="BA1036" s="140"/>
      <c r="BB1036" s="140"/>
      <c r="BC1036" s="140"/>
      <c r="BD1036" s="140"/>
      <c r="BE1036" s="140"/>
      <c r="BF1036" s="140"/>
      <c r="BG1036" s="140"/>
      <c r="BH1036" s="140"/>
      <c r="BI1036" s="140"/>
      <c r="BJ1036" s="140"/>
    </row>
    <row r="1037" spans="1:62" s="101" customFormat="1" ht="18" customHeight="1" x14ac:dyDescent="0.25">
      <c r="A1037" s="180"/>
      <c r="B1037" s="180"/>
      <c r="C1037" s="180"/>
      <c r="D1037" s="180"/>
      <c r="E1037" s="180"/>
      <c r="F1037" s="180"/>
      <c r="G1037" s="180"/>
      <c r="H1037" s="180"/>
      <c r="I1037" s="156"/>
      <c r="J1037" s="156"/>
      <c r="K1037" s="156"/>
      <c r="L1037" s="156"/>
      <c r="M1037" s="156"/>
      <c r="N1037" s="156"/>
      <c r="O1037" s="156"/>
      <c r="P1037" s="156"/>
      <c r="Q1037" s="156"/>
      <c r="R1037" s="156"/>
      <c r="S1037" s="156"/>
      <c r="T1037" s="156"/>
      <c r="U1037" s="156"/>
      <c r="V1037" s="156"/>
      <c r="W1037" s="156"/>
      <c r="X1037" s="156"/>
      <c r="Y1037" s="156"/>
      <c r="Z1037" s="156"/>
      <c r="AA1037" s="156"/>
      <c r="AB1037" s="156"/>
      <c r="AC1037" s="156"/>
      <c r="AD1037" s="156"/>
      <c r="AE1037" s="156"/>
      <c r="AF1037" s="156"/>
      <c r="AG1037" s="156"/>
      <c r="AH1037" s="156"/>
      <c r="AI1037" s="156"/>
      <c r="AJ1037" s="156"/>
      <c r="AK1037" s="156"/>
      <c r="AL1037" s="156"/>
      <c r="AM1037" s="156"/>
      <c r="AN1037" s="156"/>
      <c r="AO1037" s="156"/>
      <c r="AP1037" s="156"/>
      <c r="AQ1037" s="156"/>
      <c r="AS1037" s="140"/>
      <c r="AT1037" s="140"/>
      <c r="AU1037" s="140"/>
      <c r="AV1037" s="140"/>
      <c r="AW1037" s="140"/>
      <c r="AX1037" s="140"/>
      <c r="AY1037" s="140"/>
      <c r="AZ1037" s="140"/>
      <c r="BA1037" s="140"/>
      <c r="BB1037" s="140"/>
      <c r="BC1037" s="140"/>
      <c r="BD1037" s="140"/>
      <c r="BE1037" s="140"/>
      <c r="BF1037" s="140"/>
      <c r="BG1037" s="140"/>
      <c r="BH1037" s="140"/>
      <c r="BI1037" s="140"/>
      <c r="BJ1037" s="140"/>
    </row>
    <row r="1038" spans="1:62" s="101" customFormat="1" ht="18" customHeight="1" x14ac:dyDescent="0.25">
      <c r="A1038" s="180"/>
      <c r="B1038" s="180"/>
      <c r="C1038" s="180"/>
      <c r="D1038" s="180"/>
      <c r="E1038" s="180"/>
      <c r="F1038" s="180"/>
      <c r="G1038" s="180"/>
      <c r="H1038" s="180"/>
      <c r="I1038" s="156"/>
      <c r="J1038" s="156"/>
      <c r="K1038" s="156"/>
      <c r="L1038" s="156"/>
      <c r="M1038" s="156"/>
      <c r="N1038" s="156"/>
      <c r="O1038" s="156"/>
      <c r="P1038" s="156"/>
      <c r="Q1038" s="156"/>
      <c r="R1038" s="156"/>
      <c r="S1038" s="156"/>
      <c r="T1038" s="156"/>
      <c r="U1038" s="156"/>
      <c r="V1038" s="156"/>
      <c r="W1038" s="156"/>
      <c r="X1038" s="156"/>
      <c r="Y1038" s="156"/>
      <c r="Z1038" s="156"/>
      <c r="AA1038" s="156"/>
      <c r="AB1038" s="156"/>
      <c r="AC1038" s="156"/>
      <c r="AD1038" s="156"/>
      <c r="AE1038" s="156"/>
      <c r="AF1038" s="156"/>
      <c r="AG1038" s="156"/>
      <c r="AH1038" s="156"/>
      <c r="AI1038" s="156"/>
      <c r="AJ1038" s="156"/>
      <c r="AK1038" s="156"/>
      <c r="AL1038" s="156"/>
      <c r="AM1038" s="156"/>
      <c r="AN1038" s="156"/>
      <c r="AO1038" s="156"/>
      <c r="AP1038" s="156"/>
      <c r="AQ1038" s="156"/>
      <c r="AS1038" s="140"/>
      <c r="AT1038" s="140"/>
      <c r="AU1038" s="140"/>
      <c r="AV1038" s="140"/>
      <c r="AW1038" s="140"/>
      <c r="AX1038" s="140"/>
      <c r="AY1038" s="140"/>
      <c r="AZ1038" s="140"/>
      <c r="BA1038" s="140"/>
      <c r="BB1038" s="140"/>
      <c r="BC1038" s="140"/>
      <c r="BD1038" s="140"/>
      <c r="BE1038" s="140"/>
      <c r="BF1038" s="140"/>
      <c r="BG1038" s="140"/>
      <c r="BH1038" s="140"/>
      <c r="BI1038" s="140"/>
      <c r="BJ1038" s="140"/>
    </row>
    <row r="1039" spans="1:62" s="101" customFormat="1" ht="18" customHeight="1" x14ac:dyDescent="0.25">
      <c r="A1039" s="180"/>
      <c r="B1039" s="180"/>
      <c r="C1039" s="180"/>
      <c r="D1039" s="180"/>
      <c r="E1039" s="180"/>
      <c r="F1039" s="180"/>
      <c r="G1039" s="180"/>
      <c r="H1039" s="180"/>
      <c r="I1039" s="156"/>
      <c r="J1039" s="156"/>
      <c r="K1039" s="156"/>
      <c r="L1039" s="156"/>
      <c r="M1039" s="156"/>
      <c r="N1039" s="156"/>
      <c r="O1039" s="156"/>
      <c r="P1039" s="156"/>
      <c r="Q1039" s="156"/>
      <c r="R1039" s="156"/>
      <c r="S1039" s="156"/>
      <c r="T1039" s="156"/>
      <c r="U1039" s="156"/>
      <c r="V1039" s="156"/>
      <c r="W1039" s="156"/>
      <c r="X1039" s="156"/>
      <c r="Y1039" s="156"/>
      <c r="Z1039" s="156"/>
      <c r="AA1039" s="156"/>
      <c r="AB1039" s="156"/>
      <c r="AC1039" s="156"/>
      <c r="AD1039" s="156"/>
      <c r="AE1039" s="156"/>
      <c r="AF1039" s="156"/>
      <c r="AG1039" s="156"/>
      <c r="AH1039" s="156"/>
      <c r="AI1039" s="156"/>
      <c r="AJ1039" s="156"/>
      <c r="AK1039" s="156"/>
      <c r="AL1039" s="156"/>
      <c r="AM1039" s="156"/>
      <c r="AN1039" s="156"/>
      <c r="AO1039" s="156"/>
      <c r="AP1039" s="156"/>
      <c r="AQ1039" s="156"/>
      <c r="AS1039" s="140"/>
      <c r="AT1039" s="140"/>
      <c r="AU1039" s="140"/>
      <c r="AV1039" s="140"/>
      <c r="AW1039" s="140"/>
      <c r="AX1039" s="140"/>
      <c r="AY1039" s="140"/>
      <c r="AZ1039" s="140"/>
      <c r="BA1039" s="140"/>
      <c r="BB1039" s="140"/>
      <c r="BC1039" s="140"/>
      <c r="BD1039" s="140"/>
      <c r="BE1039" s="140"/>
      <c r="BF1039" s="140"/>
      <c r="BG1039" s="140"/>
      <c r="BH1039" s="140"/>
      <c r="BI1039" s="140"/>
      <c r="BJ1039" s="140"/>
    </row>
    <row r="1057" spans="1:62" s="101" customFormat="1" ht="18" customHeight="1" x14ac:dyDescent="0.25">
      <c r="A1057" s="180"/>
      <c r="B1057" s="180"/>
      <c r="C1057" s="180"/>
      <c r="D1057" s="180"/>
      <c r="E1057" s="180"/>
      <c r="F1057" s="180"/>
      <c r="G1057" s="180"/>
      <c r="H1057" s="180"/>
      <c r="I1057" s="156"/>
      <c r="J1057" s="156"/>
      <c r="K1057" s="156"/>
      <c r="L1057" s="156"/>
      <c r="M1057" s="156"/>
      <c r="N1057" s="156"/>
      <c r="O1057" s="156"/>
      <c r="P1057" s="156"/>
      <c r="Q1057" s="156"/>
      <c r="R1057" s="156"/>
      <c r="S1057" s="156"/>
      <c r="T1057" s="156"/>
      <c r="U1057" s="156"/>
      <c r="V1057" s="156"/>
      <c r="W1057" s="156"/>
      <c r="X1057" s="156"/>
      <c r="Y1057" s="156"/>
      <c r="Z1057" s="156"/>
      <c r="AA1057" s="156"/>
      <c r="AB1057" s="156"/>
      <c r="AC1057" s="156"/>
      <c r="AD1057" s="156"/>
      <c r="AE1057" s="156"/>
      <c r="AF1057" s="156"/>
      <c r="AG1057" s="156"/>
      <c r="AH1057" s="156"/>
      <c r="AI1057" s="156"/>
      <c r="AJ1057" s="156"/>
      <c r="AK1057" s="156"/>
      <c r="AL1057" s="156"/>
      <c r="AM1057" s="156"/>
      <c r="AN1057" s="156"/>
      <c r="AO1057" s="156"/>
      <c r="AP1057" s="156"/>
      <c r="AQ1057" s="156"/>
      <c r="AS1057" s="140"/>
      <c r="AT1057" s="140"/>
      <c r="AU1057" s="140"/>
      <c r="AV1057" s="140"/>
      <c r="AW1057" s="140"/>
      <c r="AX1057" s="140"/>
      <c r="AY1057" s="140"/>
      <c r="AZ1057" s="140"/>
      <c r="BA1057" s="140"/>
      <c r="BB1057" s="140"/>
      <c r="BC1057" s="140"/>
      <c r="BD1057" s="140"/>
      <c r="BE1057" s="140"/>
      <c r="BF1057" s="140"/>
      <c r="BG1057" s="140"/>
      <c r="BH1057" s="140"/>
      <c r="BI1057" s="140"/>
      <c r="BJ1057" s="140"/>
    </row>
    <row r="1058" spans="1:62" s="101" customFormat="1" ht="18" customHeight="1" x14ac:dyDescent="0.25">
      <c r="A1058" s="180"/>
      <c r="B1058" s="180"/>
      <c r="C1058" s="180"/>
      <c r="D1058" s="180"/>
      <c r="E1058" s="180"/>
      <c r="F1058" s="180"/>
      <c r="G1058" s="180"/>
      <c r="H1058" s="180"/>
      <c r="I1058" s="156"/>
      <c r="J1058" s="156"/>
      <c r="K1058" s="156"/>
      <c r="L1058" s="156"/>
      <c r="M1058" s="156"/>
      <c r="N1058" s="156"/>
      <c r="O1058" s="156"/>
      <c r="P1058" s="156"/>
      <c r="Q1058" s="156"/>
      <c r="R1058" s="156"/>
      <c r="S1058" s="156"/>
      <c r="T1058" s="156"/>
      <c r="U1058" s="156"/>
      <c r="V1058" s="156"/>
      <c r="W1058" s="156"/>
      <c r="X1058" s="156"/>
      <c r="Y1058" s="156"/>
      <c r="Z1058" s="156"/>
      <c r="AA1058" s="156"/>
      <c r="AB1058" s="156"/>
      <c r="AC1058" s="156"/>
      <c r="AD1058" s="156"/>
      <c r="AE1058" s="156"/>
      <c r="AF1058" s="156"/>
      <c r="AG1058" s="156"/>
      <c r="AH1058" s="156"/>
      <c r="AI1058" s="156"/>
      <c r="AJ1058" s="156"/>
      <c r="AK1058" s="156"/>
      <c r="AL1058" s="156"/>
      <c r="AM1058" s="156"/>
      <c r="AN1058" s="156"/>
      <c r="AO1058" s="156"/>
      <c r="AP1058" s="156"/>
      <c r="AQ1058" s="156"/>
      <c r="AS1058" s="140"/>
      <c r="AT1058" s="140"/>
      <c r="AU1058" s="140"/>
      <c r="AV1058" s="140"/>
      <c r="AW1058" s="140"/>
      <c r="AX1058" s="140"/>
      <c r="AY1058" s="140"/>
      <c r="AZ1058" s="140"/>
      <c r="BA1058" s="140"/>
      <c r="BB1058" s="140"/>
      <c r="BC1058" s="140"/>
      <c r="BD1058" s="140"/>
      <c r="BE1058" s="140"/>
      <c r="BF1058" s="140"/>
      <c r="BG1058" s="140"/>
      <c r="BH1058" s="140"/>
      <c r="BI1058" s="140"/>
      <c r="BJ1058" s="140"/>
    </row>
    <row r="1059" spans="1:62" s="101" customFormat="1" ht="18" customHeight="1" x14ac:dyDescent="0.25">
      <c r="A1059" s="180"/>
      <c r="B1059" s="180"/>
      <c r="C1059" s="180"/>
      <c r="D1059" s="180"/>
      <c r="E1059" s="180"/>
      <c r="F1059" s="180"/>
      <c r="G1059" s="180"/>
      <c r="H1059" s="180"/>
      <c r="I1059" s="156"/>
      <c r="J1059" s="156"/>
      <c r="K1059" s="156"/>
      <c r="L1059" s="156"/>
      <c r="M1059" s="156"/>
      <c r="N1059" s="156"/>
      <c r="O1059" s="156"/>
      <c r="P1059" s="156"/>
      <c r="Q1059" s="156"/>
      <c r="R1059" s="156"/>
      <c r="S1059" s="156"/>
      <c r="T1059" s="156"/>
      <c r="U1059" s="156"/>
      <c r="V1059" s="156"/>
      <c r="W1059" s="156"/>
      <c r="X1059" s="156"/>
      <c r="Y1059" s="156"/>
      <c r="Z1059" s="156"/>
      <c r="AA1059" s="156"/>
      <c r="AB1059" s="156"/>
      <c r="AC1059" s="156"/>
      <c r="AD1059" s="156"/>
      <c r="AE1059" s="156"/>
      <c r="AF1059" s="156"/>
      <c r="AG1059" s="156"/>
      <c r="AH1059" s="156"/>
      <c r="AI1059" s="156"/>
      <c r="AJ1059" s="156"/>
      <c r="AK1059" s="156"/>
      <c r="AL1059" s="156"/>
      <c r="AM1059" s="156"/>
      <c r="AN1059" s="156"/>
      <c r="AO1059" s="156"/>
      <c r="AP1059" s="156"/>
      <c r="AQ1059" s="156"/>
      <c r="AS1059" s="140"/>
      <c r="AT1059" s="140"/>
      <c r="AU1059" s="140"/>
      <c r="AV1059" s="140"/>
      <c r="AW1059" s="140"/>
      <c r="AX1059" s="140"/>
      <c r="AY1059" s="140"/>
      <c r="AZ1059" s="140"/>
      <c r="BA1059" s="140"/>
      <c r="BB1059" s="140"/>
      <c r="BC1059" s="140"/>
      <c r="BD1059" s="140"/>
      <c r="BE1059" s="140"/>
      <c r="BF1059" s="140"/>
      <c r="BG1059" s="140"/>
      <c r="BH1059" s="140"/>
      <c r="BI1059" s="140"/>
      <c r="BJ1059" s="140"/>
    </row>
    <row r="1060" spans="1:62" s="101" customFormat="1" ht="18" customHeight="1" x14ac:dyDescent="0.25">
      <c r="A1060" s="180"/>
      <c r="B1060" s="180"/>
      <c r="C1060" s="180"/>
      <c r="D1060" s="180"/>
      <c r="E1060" s="180"/>
      <c r="F1060" s="180"/>
      <c r="G1060" s="180"/>
      <c r="H1060" s="180"/>
      <c r="I1060" s="156"/>
      <c r="J1060" s="156"/>
      <c r="K1060" s="156"/>
      <c r="L1060" s="156"/>
      <c r="M1060" s="156"/>
      <c r="N1060" s="156"/>
      <c r="O1060" s="156"/>
      <c r="P1060" s="156"/>
      <c r="Q1060" s="156"/>
      <c r="R1060" s="156"/>
      <c r="S1060" s="156"/>
      <c r="T1060" s="156"/>
      <c r="U1060" s="156"/>
      <c r="V1060" s="156"/>
      <c r="W1060" s="156"/>
      <c r="X1060" s="156"/>
      <c r="Y1060" s="156"/>
      <c r="Z1060" s="156"/>
      <c r="AA1060" s="156"/>
      <c r="AB1060" s="156"/>
      <c r="AC1060" s="156"/>
      <c r="AD1060" s="156"/>
      <c r="AE1060" s="156"/>
      <c r="AF1060" s="156"/>
      <c r="AG1060" s="156"/>
      <c r="AH1060" s="156"/>
      <c r="AI1060" s="156"/>
      <c r="AJ1060" s="156"/>
      <c r="AK1060" s="156"/>
      <c r="AL1060" s="156"/>
      <c r="AM1060" s="156"/>
      <c r="AN1060" s="156"/>
      <c r="AO1060" s="156"/>
      <c r="AP1060" s="156"/>
      <c r="AQ1060" s="156"/>
      <c r="AS1060" s="140"/>
      <c r="AT1060" s="140"/>
      <c r="AU1060" s="140"/>
      <c r="AV1060" s="140"/>
      <c r="AW1060" s="140"/>
      <c r="AX1060" s="140"/>
      <c r="AY1060" s="140"/>
      <c r="AZ1060" s="140"/>
      <c r="BA1060" s="140"/>
      <c r="BB1060" s="140"/>
      <c r="BC1060" s="140"/>
      <c r="BD1060" s="140"/>
      <c r="BE1060" s="140"/>
      <c r="BF1060" s="140"/>
      <c r="BG1060" s="140"/>
      <c r="BH1060" s="140"/>
      <c r="BI1060" s="140"/>
      <c r="BJ1060" s="140"/>
    </row>
    <row r="1061" spans="1:62" s="101" customFormat="1" ht="18" customHeight="1" x14ac:dyDescent="0.25">
      <c r="A1061" s="180"/>
      <c r="B1061" s="180"/>
      <c r="C1061" s="180"/>
      <c r="D1061" s="180"/>
      <c r="E1061" s="180"/>
      <c r="F1061" s="180"/>
      <c r="G1061" s="180"/>
      <c r="H1061" s="180"/>
      <c r="I1061" s="156"/>
      <c r="J1061" s="156"/>
      <c r="K1061" s="156"/>
      <c r="L1061" s="156"/>
      <c r="M1061" s="156"/>
      <c r="N1061" s="156"/>
      <c r="O1061" s="156"/>
      <c r="P1061" s="156"/>
      <c r="Q1061" s="156"/>
      <c r="R1061" s="156"/>
      <c r="S1061" s="156"/>
      <c r="T1061" s="156"/>
      <c r="U1061" s="156"/>
      <c r="V1061" s="156"/>
      <c r="W1061" s="156"/>
      <c r="X1061" s="156"/>
      <c r="Y1061" s="156"/>
      <c r="Z1061" s="156"/>
      <c r="AA1061" s="156"/>
      <c r="AB1061" s="156"/>
      <c r="AC1061" s="156"/>
      <c r="AD1061" s="156"/>
      <c r="AE1061" s="156"/>
      <c r="AF1061" s="156"/>
      <c r="AG1061" s="156"/>
      <c r="AH1061" s="156"/>
      <c r="AI1061" s="156"/>
      <c r="AJ1061" s="156"/>
      <c r="AK1061" s="156"/>
      <c r="AL1061" s="156"/>
      <c r="AM1061" s="156"/>
      <c r="AN1061" s="156"/>
      <c r="AO1061" s="156"/>
      <c r="AP1061" s="156"/>
      <c r="AQ1061" s="156"/>
      <c r="AS1061" s="140"/>
      <c r="AT1061" s="140"/>
      <c r="AU1061" s="140"/>
      <c r="AV1061" s="140"/>
      <c r="AW1061" s="140"/>
      <c r="AX1061" s="140"/>
      <c r="AY1061" s="140"/>
      <c r="AZ1061" s="140"/>
      <c r="BA1061" s="140"/>
      <c r="BB1061" s="140"/>
      <c r="BC1061" s="140"/>
      <c r="BD1061" s="140"/>
      <c r="BE1061" s="140"/>
      <c r="BF1061" s="140"/>
      <c r="BG1061" s="140"/>
      <c r="BH1061" s="140"/>
      <c r="BI1061" s="140"/>
      <c r="BJ1061" s="140"/>
    </row>
    <row r="1062" spans="1:62" s="101" customFormat="1" ht="18" customHeight="1" x14ac:dyDescent="0.25">
      <c r="A1062" s="180"/>
      <c r="B1062" s="180"/>
      <c r="C1062" s="180"/>
      <c r="D1062" s="180"/>
      <c r="E1062" s="180"/>
      <c r="F1062" s="180"/>
      <c r="G1062" s="180"/>
      <c r="H1062" s="180"/>
      <c r="I1062" s="156"/>
      <c r="J1062" s="156"/>
      <c r="K1062" s="156"/>
      <c r="L1062" s="156"/>
      <c r="M1062" s="156"/>
      <c r="N1062" s="156"/>
      <c r="O1062" s="156"/>
      <c r="P1062" s="156"/>
      <c r="Q1062" s="156"/>
      <c r="R1062" s="156"/>
      <c r="S1062" s="156"/>
      <c r="T1062" s="156"/>
      <c r="U1062" s="156"/>
      <c r="V1062" s="156"/>
      <c r="W1062" s="156"/>
      <c r="X1062" s="156"/>
      <c r="Y1062" s="156"/>
      <c r="Z1062" s="156"/>
      <c r="AA1062" s="156"/>
      <c r="AB1062" s="156"/>
      <c r="AC1062" s="156"/>
      <c r="AD1062" s="156"/>
      <c r="AE1062" s="156"/>
      <c r="AF1062" s="156"/>
      <c r="AG1062" s="156"/>
      <c r="AH1062" s="156"/>
      <c r="AI1062" s="156"/>
      <c r="AJ1062" s="156"/>
      <c r="AK1062" s="156"/>
      <c r="AL1062" s="156"/>
      <c r="AM1062" s="156"/>
      <c r="AN1062" s="156"/>
      <c r="AO1062" s="156"/>
      <c r="AP1062" s="156"/>
      <c r="AQ1062" s="156"/>
      <c r="AS1062" s="140"/>
      <c r="AT1062" s="140"/>
      <c r="AU1062" s="140"/>
      <c r="AV1062" s="140"/>
      <c r="AW1062" s="140"/>
      <c r="AX1062" s="140"/>
      <c r="AY1062" s="140"/>
      <c r="AZ1062" s="140"/>
      <c r="BA1062" s="140"/>
      <c r="BB1062" s="140"/>
      <c r="BC1062" s="140"/>
      <c r="BD1062" s="140"/>
      <c r="BE1062" s="140"/>
      <c r="BF1062" s="140"/>
      <c r="BG1062" s="140"/>
      <c r="BH1062" s="140"/>
      <c r="BI1062" s="140"/>
      <c r="BJ1062" s="140"/>
    </row>
    <row r="1063" spans="1:62" s="101" customFormat="1" ht="18" customHeight="1" x14ac:dyDescent="0.25">
      <c r="A1063" s="180"/>
      <c r="B1063" s="180"/>
      <c r="C1063" s="180"/>
      <c r="D1063" s="180"/>
      <c r="E1063" s="180"/>
      <c r="F1063" s="180"/>
      <c r="G1063" s="180"/>
      <c r="H1063" s="180"/>
      <c r="I1063" s="156"/>
      <c r="J1063" s="156"/>
      <c r="K1063" s="156"/>
      <c r="L1063" s="156"/>
      <c r="M1063" s="156"/>
      <c r="N1063" s="156"/>
      <c r="O1063" s="156"/>
      <c r="P1063" s="156"/>
      <c r="Q1063" s="156"/>
      <c r="R1063" s="156"/>
      <c r="S1063" s="156"/>
      <c r="T1063" s="156"/>
      <c r="U1063" s="156"/>
      <c r="V1063" s="156"/>
      <c r="W1063" s="156"/>
      <c r="X1063" s="156"/>
      <c r="Y1063" s="156"/>
      <c r="Z1063" s="156"/>
      <c r="AA1063" s="156"/>
      <c r="AB1063" s="156"/>
      <c r="AC1063" s="156"/>
      <c r="AD1063" s="156"/>
      <c r="AE1063" s="156"/>
      <c r="AF1063" s="156"/>
      <c r="AG1063" s="156"/>
      <c r="AH1063" s="156"/>
      <c r="AI1063" s="156"/>
      <c r="AJ1063" s="156"/>
      <c r="AK1063" s="156"/>
      <c r="AL1063" s="156"/>
      <c r="AM1063" s="156"/>
      <c r="AN1063" s="156"/>
      <c r="AO1063" s="156"/>
      <c r="AP1063" s="156"/>
      <c r="AQ1063" s="156"/>
      <c r="AS1063" s="140"/>
      <c r="AT1063" s="140"/>
      <c r="AU1063" s="140"/>
      <c r="AV1063" s="140"/>
      <c r="AW1063" s="140"/>
      <c r="AX1063" s="140"/>
      <c r="AY1063" s="140"/>
      <c r="AZ1063" s="140"/>
      <c r="BA1063" s="140"/>
      <c r="BB1063" s="140"/>
      <c r="BC1063" s="140"/>
      <c r="BD1063" s="140"/>
      <c r="BE1063" s="140"/>
      <c r="BF1063" s="140"/>
      <c r="BG1063" s="140"/>
      <c r="BH1063" s="140"/>
      <c r="BI1063" s="140"/>
      <c r="BJ1063" s="140"/>
    </row>
    <row r="1081" spans="1:62" s="101" customFormat="1" ht="18" customHeight="1" x14ac:dyDescent="0.25">
      <c r="A1081" s="180"/>
      <c r="B1081" s="180"/>
      <c r="C1081" s="180"/>
      <c r="D1081" s="180"/>
      <c r="E1081" s="180"/>
      <c r="F1081" s="180"/>
      <c r="G1081" s="180"/>
      <c r="H1081" s="180"/>
      <c r="I1081" s="156"/>
      <c r="J1081" s="156"/>
      <c r="K1081" s="156"/>
      <c r="L1081" s="156"/>
      <c r="M1081" s="156"/>
      <c r="N1081" s="156"/>
      <c r="O1081" s="156"/>
      <c r="P1081" s="156"/>
      <c r="Q1081" s="156"/>
      <c r="R1081" s="156"/>
      <c r="S1081" s="156"/>
      <c r="T1081" s="156"/>
      <c r="U1081" s="156"/>
      <c r="V1081" s="156"/>
      <c r="W1081" s="156"/>
      <c r="X1081" s="156"/>
      <c r="Y1081" s="156"/>
      <c r="Z1081" s="156"/>
      <c r="AA1081" s="156"/>
      <c r="AB1081" s="156"/>
      <c r="AC1081" s="156"/>
      <c r="AD1081" s="156"/>
      <c r="AE1081" s="156"/>
      <c r="AF1081" s="156"/>
      <c r="AG1081" s="156"/>
      <c r="AH1081" s="156"/>
      <c r="AI1081" s="156"/>
      <c r="AJ1081" s="156"/>
      <c r="AK1081" s="156"/>
      <c r="AL1081" s="156"/>
      <c r="AM1081" s="156"/>
      <c r="AN1081" s="156"/>
      <c r="AO1081" s="156"/>
      <c r="AP1081" s="156"/>
      <c r="AQ1081" s="156"/>
      <c r="AS1081" s="140"/>
      <c r="AT1081" s="140"/>
      <c r="AU1081" s="140"/>
      <c r="AV1081" s="140"/>
      <c r="AW1081" s="140"/>
      <c r="AX1081" s="140"/>
      <c r="AY1081" s="140"/>
      <c r="AZ1081" s="140"/>
      <c r="BA1081" s="140"/>
      <c r="BB1081" s="140"/>
      <c r="BC1081" s="140"/>
      <c r="BD1081" s="140"/>
      <c r="BE1081" s="140"/>
      <c r="BF1081" s="140"/>
      <c r="BG1081" s="140"/>
      <c r="BH1081" s="140"/>
      <c r="BI1081" s="140"/>
      <c r="BJ1081" s="140"/>
    </row>
    <row r="1082" spans="1:62" s="101" customFormat="1" ht="18" customHeight="1" x14ac:dyDescent="0.25">
      <c r="A1082" s="180"/>
      <c r="B1082" s="180"/>
      <c r="C1082" s="180"/>
      <c r="D1082" s="180"/>
      <c r="E1082" s="180"/>
      <c r="F1082" s="180"/>
      <c r="G1082" s="180"/>
      <c r="H1082" s="180"/>
      <c r="I1082" s="156"/>
      <c r="J1082" s="156"/>
      <c r="K1082" s="156"/>
      <c r="L1082" s="156"/>
      <c r="M1082" s="156"/>
      <c r="N1082" s="156"/>
      <c r="O1082" s="156"/>
      <c r="P1082" s="156"/>
      <c r="Q1082" s="156"/>
      <c r="R1082" s="156"/>
      <c r="S1082" s="156"/>
      <c r="T1082" s="156"/>
      <c r="U1082" s="156"/>
      <c r="V1082" s="156"/>
      <c r="W1082" s="156"/>
      <c r="X1082" s="156"/>
      <c r="Y1082" s="156"/>
      <c r="Z1082" s="156"/>
      <c r="AA1082" s="156"/>
      <c r="AB1082" s="156"/>
      <c r="AC1082" s="156"/>
      <c r="AD1082" s="156"/>
      <c r="AE1082" s="156"/>
      <c r="AF1082" s="156"/>
      <c r="AG1082" s="156"/>
      <c r="AH1082" s="156"/>
      <c r="AI1082" s="156"/>
      <c r="AJ1082" s="156"/>
      <c r="AK1082" s="156"/>
      <c r="AL1082" s="156"/>
      <c r="AM1082" s="156"/>
      <c r="AN1082" s="156"/>
      <c r="AO1082" s="156"/>
      <c r="AP1082" s="156"/>
      <c r="AQ1082" s="156"/>
      <c r="AS1082" s="140"/>
      <c r="AT1082" s="140"/>
      <c r="AU1082" s="140"/>
      <c r="AV1082" s="140"/>
      <c r="AW1082" s="140"/>
      <c r="AX1082" s="140"/>
      <c r="AY1082" s="140"/>
      <c r="AZ1082" s="140"/>
      <c r="BA1082" s="140"/>
      <c r="BB1082" s="140"/>
      <c r="BC1082" s="140"/>
      <c r="BD1082" s="140"/>
      <c r="BE1082" s="140"/>
      <c r="BF1082" s="140"/>
      <c r="BG1082" s="140"/>
      <c r="BH1082" s="140"/>
      <c r="BI1082" s="140"/>
      <c r="BJ1082" s="140"/>
    </row>
    <row r="1083" spans="1:62" s="101" customFormat="1" ht="18" customHeight="1" x14ac:dyDescent="0.25">
      <c r="A1083" s="180"/>
      <c r="B1083" s="180"/>
      <c r="C1083" s="180"/>
      <c r="D1083" s="180"/>
      <c r="E1083" s="180"/>
      <c r="F1083" s="180"/>
      <c r="G1083" s="180"/>
      <c r="H1083" s="180"/>
      <c r="I1083" s="156"/>
      <c r="J1083" s="156"/>
      <c r="K1083" s="156"/>
      <c r="L1083" s="156"/>
      <c r="M1083" s="156"/>
      <c r="N1083" s="156"/>
      <c r="O1083" s="156"/>
      <c r="P1083" s="156"/>
      <c r="Q1083" s="156"/>
      <c r="R1083" s="156"/>
      <c r="S1083" s="156"/>
      <c r="T1083" s="156"/>
      <c r="U1083" s="156"/>
      <c r="V1083" s="156"/>
      <c r="W1083" s="156"/>
      <c r="X1083" s="156"/>
      <c r="Y1083" s="156"/>
      <c r="Z1083" s="156"/>
      <c r="AA1083" s="156"/>
      <c r="AB1083" s="156"/>
      <c r="AC1083" s="156"/>
      <c r="AD1083" s="156"/>
      <c r="AE1083" s="156"/>
      <c r="AF1083" s="156"/>
      <c r="AG1083" s="156"/>
      <c r="AH1083" s="156"/>
      <c r="AI1083" s="156"/>
      <c r="AJ1083" s="156"/>
      <c r="AK1083" s="156"/>
      <c r="AL1083" s="156"/>
      <c r="AM1083" s="156"/>
      <c r="AN1083" s="156"/>
      <c r="AO1083" s="156"/>
      <c r="AP1083" s="156"/>
      <c r="AQ1083" s="156"/>
      <c r="AS1083" s="140"/>
      <c r="AT1083" s="140"/>
      <c r="AU1083" s="140"/>
      <c r="AV1083" s="140"/>
      <c r="AW1083" s="140"/>
      <c r="AX1083" s="140"/>
      <c r="AY1083" s="140"/>
      <c r="AZ1083" s="140"/>
      <c r="BA1083" s="140"/>
      <c r="BB1083" s="140"/>
      <c r="BC1083" s="140"/>
      <c r="BD1083" s="140"/>
      <c r="BE1083" s="140"/>
      <c r="BF1083" s="140"/>
      <c r="BG1083" s="140"/>
      <c r="BH1083" s="140"/>
      <c r="BI1083" s="140"/>
      <c r="BJ1083" s="140"/>
    </row>
    <row r="1084" spans="1:62" s="101" customFormat="1" ht="18" customHeight="1" x14ac:dyDescent="0.25">
      <c r="A1084" s="180"/>
      <c r="B1084" s="180"/>
      <c r="C1084" s="180"/>
      <c r="D1084" s="180"/>
      <c r="E1084" s="180"/>
      <c r="F1084" s="180"/>
      <c r="G1084" s="180"/>
      <c r="H1084" s="180"/>
      <c r="I1084" s="156"/>
      <c r="J1084" s="156"/>
      <c r="K1084" s="156"/>
      <c r="L1084" s="156"/>
      <c r="M1084" s="156"/>
      <c r="N1084" s="156"/>
      <c r="O1084" s="156"/>
      <c r="P1084" s="156"/>
      <c r="Q1084" s="156"/>
      <c r="R1084" s="156"/>
      <c r="S1084" s="156"/>
      <c r="T1084" s="156"/>
      <c r="U1084" s="156"/>
      <c r="V1084" s="156"/>
      <c r="W1084" s="156"/>
      <c r="X1084" s="156"/>
      <c r="Y1084" s="156"/>
      <c r="Z1084" s="156"/>
      <c r="AA1084" s="156"/>
      <c r="AB1084" s="156"/>
      <c r="AC1084" s="156"/>
      <c r="AD1084" s="156"/>
      <c r="AE1084" s="156"/>
      <c r="AF1084" s="156"/>
      <c r="AG1084" s="156"/>
      <c r="AH1084" s="156"/>
      <c r="AI1084" s="156"/>
      <c r="AJ1084" s="156"/>
      <c r="AK1084" s="156"/>
      <c r="AL1084" s="156"/>
      <c r="AM1084" s="156"/>
      <c r="AN1084" s="156"/>
      <c r="AO1084" s="156"/>
      <c r="AP1084" s="156"/>
      <c r="AQ1084" s="156"/>
      <c r="AS1084" s="140"/>
      <c r="AT1084" s="140"/>
      <c r="AU1084" s="140"/>
      <c r="AV1084" s="140"/>
      <c r="AW1084" s="140"/>
      <c r="AX1084" s="140"/>
      <c r="AY1084" s="140"/>
      <c r="AZ1084" s="140"/>
      <c r="BA1084" s="140"/>
      <c r="BB1084" s="140"/>
      <c r="BC1084" s="140"/>
      <c r="BD1084" s="140"/>
      <c r="BE1084" s="140"/>
      <c r="BF1084" s="140"/>
      <c r="BG1084" s="140"/>
      <c r="BH1084" s="140"/>
      <c r="BI1084" s="140"/>
      <c r="BJ1084" s="140"/>
    </row>
    <row r="1085" spans="1:62" s="101" customFormat="1" ht="18" customHeight="1" x14ac:dyDescent="0.25">
      <c r="A1085" s="180"/>
      <c r="B1085" s="180"/>
      <c r="C1085" s="180"/>
      <c r="D1085" s="180"/>
      <c r="E1085" s="180"/>
      <c r="F1085" s="180"/>
      <c r="G1085" s="180"/>
      <c r="H1085" s="180"/>
      <c r="I1085" s="156"/>
      <c r="J1085" s="156"/>
      <c r="K1085" s="156"/>
      <c r="L1085" s="156"/>
      <c r="M1085" s="156"/>
      <c r="N1085" s="156"/>
      <c r="O1085" s="156"/>
      <c r="P1085" s="156"/>
      <c r="Q1085" s="156"/>
      <c r="R1085" s="156"/>
      <c r="S1085" s="156"/>
      <c r="T1085" s="156"/>
      <c r="U1085" s="156"/>
      <c r="V1085" s="156"/>
      <c r="W1085" s="156"/>
      <c r="X1085" s="156"/>
      <c r="Y1085" s="156"/>
      <c r="Z1085" s="156"/>
      <c r="AA1085" s="156"/>
      <c r="AB1085" s="156"/>
      <c r="AC1085" s="156"/>
      <c r="AD1085" s="156"/>
      <c r="AE1085" s="156"/>
      <c r="AF1085" s="156"/>
      <c r="AG1085" s="156"/>
      <c r="AH1085" s="156"/>
      <c r="AI1085" s="156"/>
      <c r="AJ1085" s="156"/>
      <c r="AK1085" s="156"/>
      <c r="AL1085" s="156"/>
      <c r="AM1085" s="156"/>
      <c r="AN1085" s="156"/>
      <c r="AO1085" s="156"/>
      <c r="AP1085" s="156"/>
      <c r="AQ1085" s="156"/>
      <c r="AS1085" s="140"/>
      <c r="AT1085" s="140"/>
      <c r="AU1085" s="140"/>
      <c r="AV1085" s="140"/>
      <c r="AW1085" s="140"/>
      <c r="AX1085" s="140"/>
      <c r="AY1085" s="140"/>
      <c r="AZ1085" s="140"/>
      <c r="BA1085" s="140"/>
      <c r="BB1085" s="140"/>
      <c r="BC1085" s="140"/>
      <c r="BD1085" s="140"/>
      <c r="BE1085" s="140"/>
      <c r="BF1085" s="140"/>
      <c r="BG1085" s="140"/>
      <c r="BH1085" s="140"/>
      <c r="BI1085" s="140"/>
      <c r="BJ1085" s="140"/>
    </row>
    <row r="1086" spans="1:62" s="101" customFormat="1" ht="18" customHeight="1" x14ac:dyDescent="0.25">
      <c r="A1086" s="180"/>
      <c r="B1086" s="180"/>
      <c r="C1086" s="180"/>
      <c r="D1086" s="180"/>
      <c r="E1086" s="180"/>
      <c r="F1086" s="180"/>
      <c r="G1086" s="180"/>
      <c r="H1086" s="180"/>
      <c r="I1086" s="156"/>
      <c r="J1086" s="156"/>
      <c r="K1086" s="156"/>
      <c r="L1086" s="156"/>
      <c r="M1086" s="156"/>
      <c r="N1086" s="156"/>
      <c r="O1086" s="156"/>
      <c r="P1086" s="156"/>
      <c r="Q1086" s="156"/>
      <c r="R1086" s="156"/>
      <c r="S1086" s="156"/>
      <c r="T1086" s="156"/>
      <c r="U1086" s="156"/>
      <c r="V1086" s="156"/>
      <c r="W1086" s="156"/>
      <c r="X1086" s="156"/>
      <c r="Y1086" s="156"/>
      <c r="Z1086" s="156"/>
      <c r="AA1086" s="156"/>
      <c r="AB1086" s="156"/>
      <c r="AC1086" s="156"/>
      <c r="AD1086" s="156"/>
      <c r="AE1086" s="156"/>
      <c r="AF1086" s="156"/>
      <c r="AG1086" s="156"/>
      <c r="AH1086" s="156"/>
      <c r="AI1086" s="156"/>
      <c r="AJ1086" s="156"/>
      <c r="AK1086" s="156"/>
      <c r="AL1086" s="156"/>
      <c r="AM1086" s="156"/>
      <c r="AN1086" s="156"/>
      <c r="AO1086" s="156"/>
      <c r="AP1086" s="156"/>
      <c r="AQ1086" s="156"/>
      <c r="AS1086" s="140"/>
      <c r="AT1086" s="140"/>
      <c r="AU1086" s="140"/>
      <c r="AV1086" s="140"/>
      <c r="AW1086" s="140"/>
      <c r="AX1086" s="140"/>
      <c r="AY1086" s="140"/>
      <c r="AZ1086" s="140"/>
      <c r="BA1086" s="140"/>
      <c r="BB1086" s="140"/>
      <c r="BC1086" s="140"/>
      <c r="BD1086" s="140"/>
      <c r="BE1086" s="140"/>
      <c r="BF1086" s="140"/>
      <c r="BG1086" s="140"/>
      <c r="BH1086" s="140"/>
      <c r="BI1086" s="140"/>
      <c r="BJ1086" s="140"/>
    </row>
    <row r="1087" spans="1:62" s="101" customFormat="1" ht="18" customHeight="1" x14ac:dyDescent="0.25">
      <c r="A1087" s="180"/>
      <c r="B1087" s="180"/>
      <c r="C1087" s="180"/>
      <c r="D1087" s="180"/>
      <c r="E1087" s="180"/>
      <c r="F1087" s="180"/>
      <c r="G1087" s="180"/>
      <c r="H1087" s="180"/>
      <c r="I1087" s="156"/>
      <c r="J1087" s="156"/>
      <c r="K1087" s="156"/>
      <c r="L1087" s="156"/>
      <c r="M1087" s="156"/>
      <c r="N1087" s="156"/>
      <c r="O1087" s="156"/>
      <c r="P1087" s="156"/>
      <c r="Q1087" s="156"/>
      <c r="R1087" s="156"/>
      <c r="S1087" s="156"/>
      <c r="T1087" s="156"/>
      <c r="U1087" s="156"/>
      <c r="V1087" s="156"/>
      <c r="W1087" s="156"/>
      <c r="X1087" s="156"/>
      <c r="Y1087" s="156"/>
      <c r="Z1087" s="156"/>
      <c r="AA1087" s="156"/>
      <c r="AB1087" s="156"/>
      <c r="AC1087" s="156"/>
      <c r="AD1087" s="156"/>
      <c r="AE1087" s="156"/>
      <c r="AF1087" s="156"/>
      <c r="AG1087" s="156"/>
      <c r="AH1087" s="156"/>
      <c r="AI1087" s="156"/>
      <c r="AJ1087" s="156"/>
      <c r="AK1087" s="156"/>
      <c r="AL1087" s="156"/>
      <c r="AM1087" s="156"/>
      <c r="AN1087" s="156"/>
      <c r="AO1087" s="156"/>
      <c r="AP1087" s="156"/>
      <c r="AQ1087" s="156"/>
      <c r="AS1087" s="140"/>
      <c r="AT1087" s="140"/>
      <c r="AU1087" s="140"/>
      <c r="AV1087" s="140"/>
      <c r="AW1087" s="140"/>
      <c r="AX1087" s="140"/>
      <c r="AY1087" s="140"/>
      <c r="AZ1087" s="140"/>
      <c r="BA1087" s="140"/>
      <c r="BB1087" s="140"/>
      <c r="BC1087" s="140"/>
      <c r="BD1087" s="140"/>
      <c r="BE1087" s="140"/>
      <c r="BF1087" s="140"/>
      <c r="BG1087" s="140"/>
      <c r="BH1087" s="140"/>
      <c r="BI1087" s="140"/>
      <c r="BJ1087" s="140"/>
    </row>
    <row r="1105" spans="1:62" s="101" customFormat="1" ht="18" customHeight="1" x14ac:dyDescent="0.25">
      <c r="A1105" s="180"/>
      <c r="B1105" s="180"/>
      <c r="C1105" s="180"/>
      <c r="D1105" s="180"/>
      <c r="E1105" s="180"/>
      <c r="F1105" s="180"/>
      <c r="G1105" s="180"/>
      <c r="H1105" s="180"/>
      <c r="I1105" s="156"/>
      <c r="J1105" s="156"/>
      <c r="K1105" s="156"/>
      <c r="L1105" s="156"/>
      <c r="M1105" s="156"/>
      <c r="N1105" s="156"/>
      <c r="O1105" s="156"/>
      <c r="P1105" s="156"/>
      <c r="Q1105" s="156"/>
      <c r="R1105" s="156"/>
      <c r="S1105" s="156"/>
      <c r="T1105" s="156"/>
      <c r="U1105" s="156"/>
      <c r="V1105" s="156"/>
      <c r="W1105" s="156"/>
      <c r="X1105" s="156"/>
      <c r="Y1105" s="156"/>
      <c r="Z1105" s="156"/>
      <c r="AA1105" s="156"/>
      <c r="AB1105" s="156"/>
      <c r="AC1105" s="156"/>
      <c r="AD1105" s="156"/>
      <c r="AE1105" s="156"/>
      <c r="AF1105" s="156"/>
      <c r="AG1105" s="156"/>
      <c r="AH1105" s="156"/>
      <c r="AI1105" s="156"/>
      <c r="AJ1105" s="156"/>
      <c r="AK1105" s="156"/>
      <c r="AL1105" s="156"/>
      <c r="AM1105" s="156"/>
      <c r="AN1105" s="156"/>
      <c r="AO1105" s="156"/>
      <c r="AP1105" s="156"/>
      <c r="AQ1105" s="156"/>
      <c r="AS1105" s="140"/>
      <c r="AT1105" s="140"/>
      <c r="AU1105" s="140"/>
      <c r="AV1105" s="140"/>
      <c r="AW1105" s="140"/>
      <c r="AX1105" s="140"/>
      <c r="AY1105" s="140"/>
      <c r="AZ1105" s="140"/>
      <c r="BA1105" s="140"/>
      <c r="BB1105" s="140"/>
      <c r="BC1105" s="140"/>
      <c r="BD1105" s="140"/>
      <c r="BE1105" s="140"/>
      <c r="BF1105" s="140"/>
      <c r="BG1105" s="140"/>
      <c r="BH1105" s="140"/>
      <c r="BI1105" s="140"/>
      <c r="BJ1105" s="140"/>
    </row>
    <row r="1106" spans="1:62" s="101" customFormat="1" ht="18" customHeight="1" x14ac:dyDescent="0.25">
      <c r="A1106" s="180"/>
      <c r="B1106" s="180"/>
      <c r="C1106" s="180"/>
      <c r="D1106" s="180"/>
      <c r="E1106" s="180"/>
      <c r="F1106" s="180"/>
      <c r="G1106" s="180"/>
      <c r="H1106" s="180"/>
      <c r="I1106" s="156"/>
      <c r="J1106" s="156"/>
      <c r="K1106" s="156"/>
      <c r="L1106" s="156"/>
      <c r="M1106" s="156"/>
      <c r="N1106" s="156"/>
      <c r="O1106" s="156"/>
      <c r="P1106" s="156"/>
      <c r="Q1106" s="156"/>
      <c r="R1106" s="156"/>
      <c r="S1106" s="156"/>
      <c r="T1106" s="156"/>
      <c r="U1106" s="156"/>
      <c r="V1106" s="156"/>
      <c r="W1106" s="156"/>
      <c r="X1106" s="156"/>
      <c r="Y1106" s="156"/>
      <c r="Z1106" s="156"/>
      <c r="AA1106" s="156"/>
      <c r="AB1106" s="156"/>
      <c r="AC1106" s="156"/>
      <c r="AD1106" s="156"/>
      <c r="AE1106" s="156"/>
      <c r="AF1106" s="156"/>
      <c r="AG1106" s="156"/>
      <c r="AH1106" s="156"/>
      <c r="AI1106" s="156"/>
      <c r="AJ1106" s="156"/>
      <c r="AK1106" s="156"/>
      <c r="AL1106" s="156"/>
      <c r="AM1106" s="156"/>
      <c r="AN1106" s="156"/>
      <c r="AO1106" s="156"/>
      <c r="AP1106" s="156"/>
      <c r="AQ1106" s="156"/>
      <c r="AS1106" s="140"/>
      <c r="AT1106" s="140"/>
      <c r="AU1106" s="140"/>
      <c r="AV1106" s="140"/>
      <c r="AW1106" s="140"/>
      <c r="AX1106" s="140"/>
      <c r="AY1106" s="140"/>
      <c r="AZ1106" s="140"/>
      <c r="BA1106" s="140"/>
      <c r="BB1106" s="140"/>
      <c r="BC1106" s="140"/>
      <c r="BD1106" s="140"/>
      <c r="BE1106" s="140"/>
      <c r="BF1106" s="140"/>
      <c r="BG1106" s="140"/>
      <c r="BH1106" s="140"/>
      <c r="BI1106" s="140"/>
      <c r="BJ1106" s="140"/>
    </row>
    <row r="1107" spans="1:62" s="101" customFormat="1" ht="18" customHeight="1" x14ac:dyDescent="0.25">
      <c r="A1107" s="180"/>
      <c r="B1107" s="180"/>
      <c r="C1107" s="180"/>
      <c r="D1107" s="180"/>
      <c r="E1107" s="180"/>
      <c r="F1107" s="180"/>
      <c r="G1107" s="180"/>
      <c r="H1107" s="180"/>
      <c r="I1107" s="156"/>
      <c r="J1107" s="156"/>
      <c r="K1107" s="156"/>
      <c r="L1107" s="156"/>
      <c r="M1107" s="156"/>
      <c r="N1107" s="156"/>
      <c r="O1107" s="156"/>
      <c r="P1107" s="156"/>
      <c r="Q1107" s="156"/>
      <c r="R1107" s="156"/>
      <c r="S1107" s="156"/>
      <c r="T1107" s="156"/>
      <c r="U1107" s="156"/>
      <c r="V1107" s="156"/>
      <c r="W1107" s="156"/>
      <c r="X1107" s="156"/>
      <c r="Y1107" s="156"/>
      <c r="Z1107" s="156"/>
      <c r="AA1107" s="156"/>
      <c r="AB1107" s="156"/>
      <c r="AC1107" s="156"/>
      <c r="AD1107" s="156"/>
      <c r="AE1107" s="156"/>
      <c r="AF1107" s="156"/>
      <c r="AG1107" s="156"/>
      <c r="AH1107" s="156"/>
      <c r="AI1107" s="156"/>
      <c r="AJ1107" s="156"/>
      <c r="AK1107" s="156"/>
      <c r="AL1107" s="156"/>
      <c r="AM1107" s="156"/>
      <c r="AN1107" s="156"/>
      <c r="AO1107" s="156"/>
      <c r="AP1107" s="156"/>
      <c r="AQ1107" s="156"/>
      <c r="AS1107" s="140"/>
      <c r="AT1107" s="140"/>
      <c r="AU1107" s="140"/>
      <c r="AV1107" s="140"/>
      <c r="AW1107" s="140"/>
      <c r="AX1107" s="140"/>
      <c r="AY1107" s="140"/>
      <c r="AZ1107" s="140"/>
      <c r="BA1107" s="140"/>
      <c r="BB1107" s="140"/>
      <c r="BC1107" s="140"/>
      <c r="BD1107" s="140"/>
      <c r="BE1107" s="140"/>
      <c r="BF1107" s="140"/>
      <c r="BG1107" s="140"/>
      <c r="BH1107" s="140"/>
      <c r="BI1107" s="140"/>
      <c r="BJ1107" s="140"/>
    </row>
    <row r="1108" spans="1:62" s="101" customFormat="1" ht="18" customHeight="1" x14ac:dyDescent="0.25">
      <c r="A1108" s="180"/>
      <c r="B1108" s="180"/>
      <c r="C1108" s="180"/>
      <c r="D1108" s="180"/>
      <c r="E1108" s="180"/>
      <c r="F1108" s="180"/>
      <c r="G1108" s="180"/>
      <c r="H1108" s="180"/>
      <c r="I1108" s="156"/>
      <c r="J1108" s="156"/>
      <c r="K1108" s="156"/>
      <c r="L1108" s="156"/>
      <c r="M1108" s="156"/>
      <c r="N1108" s="156"/>
      <c r="O1108" s="156"/>
      <c r="P1108" s="156"/>
      <c r="Q1108" s="156"/>
      <c r="R1108" s="156"/>
      <c r="S1108" s="156"/>
      <c r="T1108" s="156"/>
      <c r="U1108" s="156"/>
      <c r="V1108" s="156"/>
      <c r="W1108" s="156"/>
      <c r="X1108" s="156"/>
      <c r="Y1108" s="156"/>
      <c r="Z1108" s="156"/>
      <c r="AA1108" s="156"/>
      <c r="AB1108" s="156"/>
      <c r="AC1108" s="156"/>
      <c r="AD1108" s="156"/>
      <c r="AE1108" s="156"/>
      <c r="AF1108" s="156"/>
      <c r="AG1108" s="156"/>
      <c r="AH1108" s="156"/>
      <c r="AI1108" s="156"/>
      <c r="AJ1108" s="156"/>
      <c r="AK1108" s="156"/>
      <c r="AL1108" s="156"/>
      <c r="AM1108" s="156"/>
      <c r="AN1108" s="156"/>
      <c r="AO1108" s="156"/>
      <c r="AP1108" s="156"/>
      <c r="AQ1108" s="156"/>
      <c r="AS1108" s="140"/>
      <c r="AT1108" s="140"/>
      <c r="AU1108" s="140"/>
      <c r="AV1108" s="140"/>
      <c r="AW1108" s="140"/>
      <c r="AX1108" s="140"/>
      <c r="AY1108" s="140"/>
      <c r="AZ1108" s="140"/>
      <c r="BA1108" s="140"/>
      <c r="BB1108" s="140"/>
      <c r="BC1108" s="140"/>
      <c r="BD1108" s="140"/>
      <c r="BE1108" s="140"/>
      <c r="BF1108" s="140"/>
      <c r="BG1108" s="140"/>
      <c r="BH1108" s="140"/>
      <c r="BI1108" s="140"/>
      <c r="BJ1108" s="140"/>
    </row>
    <row r="1109" spans="1:62" s="101" customFormat="1" ht="18" customHeight="1" x14ac:dyDescent="0.25">
      <c r="A1109" s="180"/>
      <c r="B1109" s="180"/>
      <c r="C1109" s="180"/>
      <c r="D1109" s="180"/>
      <c r="E1109" s="180"/>
      <c r="F1109" s="180"/>
      <c r="G1109" s="180"/>
      <c r="H1109" s="180"/>
      <c r="I1109" s="156"/>
      <c r="J1109" s="156"/>
      <c r="K1109" s="156"/>
      <c r="L1109" s="156"/>
      <c r="M1109" s="156"/>
      <c r="N1109" s="156"/>
      <c r="O1109" s="156"/>
      <c r="P1109" s="156"/>
      <c r="Q1109" s="156"/>
      <c r="R1109" s="156"/>
      <c r="S1109" s="156"/>
      <c r="T1109" s="156"/>
      <c r="U1109" s="156"/>
      <c r="V1109" s="156"/>
      <c r="W1109" s="156"/>
      <c r="X1109" s="156"/>
      <c r="Y1109" s="156"/>
      <c r="Z1109" s="156"/>
      <c r="AA1109" s="156"/>
      <c r="AB1109" s="156"/>
      <c r="AC1109" s="156"/>
      <c r="AD1109" s="156"/>
      <c r="AE1109" s="156"/>
      <c r="AF1109" s="156"/>
      <c r="AG1109" s="156"/>
      <c r="AH1109" s="156"/>
      <c r="AI1109" s="156"/>
      <c r="AJ1109" s="156"/>
      <c r="AK1109" s="156"/>
      <c r="AL1109" s="156"/>
      <c r="AM1109" s="156"/>
      <c r="AN1109" s="156"/>
      <c r="AO1109" s="156"/>
      <c r="AP1109" s="156"/>
      <c r="AQ1109" s="156"/>
      <c r="AS1109" s="140"/>
      <c r="AT1109" s="140"/>
      <c r="AU1109" s="140"/>
      <c r="AV1109" s="140"/>
      <c r="AW1109" s="140"/>
      <c r="AX1109" s="140"/>
      <c r="AY1109" s="140"/>
      <c r="AZ1109" s="140"/>
      <c r="BA1109" s="140"/>
      <c r="BB1109" s="140"/>
      <c r="BC1109" s="140"/>
      <c r="BD1109" s="140"/>
      <c r="BE1109" s="140"/>
      <c r="BF1109" s="140"/>
      <c r="BG1109" s="140"/>
      <c r="BH1109" s="140"/>
      <c r="BI1109" s="140"/>
      <c r="BJ1109" s="140"/>
    </row>
    <row r="1110" spans="1:62" s="101" customFormat="1" ht="18" customHeight="1" x14ac:dyDescent="0.25">
      <c r="A1110" s="180"/>
      <c r="B1110" s="180"/>
      <c r="C1110" s="180"/>
      <c r="D1110" s="180"/>
      <c r="E1110" s="180"/>
      <c r="F1110" s="180"/>
      <c r="G1110" s="180"/>
      <c r="H1110" s="180"/>
      <c r="I1110" s="156"/>
      <c r="J1110" s="156"/>
      <c r="K1110" s="156"/>
      <c r="L1110" s="156"/>
      <c r="M1110" s="156"/>
      <c r="N1110" s="156"/>
      <c r="O1110" s="156"/>
      <c r="P1110" s="156"/>
      <c r="Q1110" s="156"/>
      <c r="R1110" s="156"/>
      <c r="S1110" s="156"/>
      <c r="T1110" s="156"/>
      <c r="U1110" s="156"/>
      <c r="V1110" s="156"/>
      <c r="W1110" s="156"/>
      <c r="X1110" s="156"/>
      <c r="Y1110" s="156"/>
      <c r="Z1110" s="156"/>
      <c r="AA1110" s="156"/>
      <c r="AB1110" s="156"/>
      <c r="AC1110" s="156"/>
      <c r="AD1110" s="156"/>
      <c r="AE1110" s="156"/>
      <c r="AF1110" s="156"/>
      <c r="AG1110" s="156"/>
      <c r="AH1110" s="156"/>
      <c r="AI1110" s="156"/>
      <c r="AJ1110" s="156"/>
      <c r="AK1110" s="156"/>
      <c r="AL1110" s="156"/>
      <c r="AM1110" s="156"/>
      <c r="AN1110" s="156"/>
      <c r="AO1110" s="156"/>
      <c r="AP1110" s="156"/>
      <c r="AQ1110" s="156"/>
      <c r="AS1110" s="140"/>
      <c r="AT1110" s="140"/>
      <c r="AU1110" s="140"/>
      <c r="AV1110" s="140"/>
      <c r="AW1110" s="140"/>
      <c r="AX1110" s="140"/>
      <c r="AY1110" s="140"/>
      <c r="AZ1110" s="140"/>
      <c r="BA1110" s="140"/>
      <c r="BB1110" s="140"/>
      <c r="BC1110" s="140"/>
      <c r="BD1110" s="140"/>
      <c r="BE1110" s="140"/>
      <c r="BF1110" s="140"/>
      <c r="BG1110" s="140"/>
      <c r="BH1110" s="140"/>
      <c r="BI1110" s="140"/>
      <c r="BJ1110" s="140"/>
    </row>
    <row r="1111" spans="1:62" s="101" customFormat="1" ht="18" customHeight="1" x14ac:dyDescent="0.25">
      <c r="A1111" s="180"/>
      <c r="B1111" s="180"/>
      <c r="C1111" s="180"/>
      <c r="D1111" s="180"/>
      <c r="E1111" s="180"/>
      <c r="F1111" s="180"/>
      <c r="G1111" s="180"/>
      <c r="H1111" s="180"/>
      <c r="I1111" s="156"/>
      <c r="J1111" s="156"/>
      <c r="K1111" s="156"/>
      <c r="L1111" s="156"/>
      <c r="M1111" s="156"/>
      <c r="N1111" s="156"/>
      <c r="O1111" s="156"/>
      <c r="P1111" s="156"/>
      <c r="Q1111" s="156"/>
      <c r="R1111" s="156"/>
      <c r="S1111" s="156"/>
      <c r="T1111" s="156"/>
      <c r="U1111" s="156"/>
      <c r="V1111" s="156"/>
      <c r="W1111" s="156"/>
      <c r="X1111" s="156"/>
      <c r="Y1111" s="156"/>
      <c r="Z1111" s="156"/>
      <c r="AA1111" s="156"/>
      <c r="AB1111" s="156"/>
      <c r="AC1111" s="156"/>
      <c r="AD1111" s="156"/>
      <c r="AE1111" s="156"/>
      <c r="AF1111" s="156"/>
      <c r="AG1111" s="156"/>
      <c r="AH1111" s="156"/>
      <c r="AI1111" s="156"/>
      <c r="AJ1111" s="156"/>
      <c r="AK1111" s="156"/>
      <c r="AL1111" s="156"/>
      <c r="AM1111" s="156"/>
      <c r="AN1111" s="156"/>
      <c r="AO1111" s="156"/>
      <c r="AP1111" s="156"/>
      <c r="AQ1111" s="156"/>
      <c r="AS1111" s="140"/>
      <c r="AT1111" s="140"/>
      <c r="AU1111" s="140"/>
      <c r="AV1111" s="140"/>
      <c r="AW1111" s="140"/>
      <c r="AX1111" s="140"/>
      <c r="AY1111" s="140"/>
      <c r="AZ1111" s="140"/>
      <c r="BA1111" s="140"/>
      <c r="BB1111" s="140"/>
      <c r="BC1111" s="140"/>
      <c r="BD1111" s="140"/>
      <c r="BE1111" s="140"/>
      <c r="BF1111" s="140"/>
      <c r="BG1111" s="140"/>
      <c r="BH1111" s="140"/>
      <c r="BI1111" s="140"/>
      <c r="BJ1111" s="140"/>
    </row>
    <row r="1129" spans="1:62" s="101" customFormat="1" ht="18" customHeight="1" x14ac:dyDescent="0.25">
      <c r="A1129" s="180"/>
      <c r="B1129" s="180"/>
      <c r="C1129" s="180"/>
      <c r="D1129" s="180"/>
      <c r="E1129" s="180"/>
      <c r="F1129" s="180"/>
      <c r="G1129" s="180"/>
      <c r="H1129" s="180"/>
      <c r="I1129" s="156"/>
      <c r="J1129" s="156"/>
      <c r="K1129" s="156"/>
      <c r="L1129" s="156"/>
      <c r="M1129" s="156"/>
      <c r="N1129" s="156"/>
      <c r="O1129" s="156"/>
      <c r="P1129" s="156"/>
      <c r="Q1129" s="156"/>
      <c r="R1129" s="156"/>
      <c r="S1129" s="156"/>
      <c r="T1129" s="156"/>
      <c r="U1129" s="156"/>
      <c r="V1129" s="156"/>
      <c r="W1129" s="156"/>
      <c r="X1129" s="156"/>
      <c r="Y1129" s="156"/>
      <c r="Z1129" s="156"/>
      <c r="AA1129" s="156"/>
      <c r="AB1129" s="156"/>
      <c r="AC1129" s="156"/>
      <c r="AD1129" s="156"/>
      <c r="AE1129" s="156"/>
      <c r="AF1129" s="156"/>
      <c r="AG1129" s="156"/>
      <c r="AH1129" s="156"/>
      <c r="AI1129" s="156"/>
      <c r="AJ1129" s="156"/>
      <c r="AK1129" s="156"/>
      <c r="AL1129" s="156"/>
      <c r="AM1129" s="156"/>
      <c r="AN1129" s="156"/>
      <c r="AO1129" s="156"/>
      <c r="AP1129" s="156"/>
      <c r="AQ1129" s="156"/>
      <c r="AS1129" s="140"/>
      <c r="AT1129" s="140"/>
      <c r="AU1129" s="140"/>
      <c r="AV1129" s="140"/>
      <c r="AW1129" s="140"/>
      <c r="AX1129" s="140"/>
      <c r="AY1129" s="140"/>
      <c r="AZ1129" s="140"/>
      <c r="BA1129" s="140"/>
      <c r="BB1129" s="140"/>
      <c r="BC1129" s="140"/>
      <c r="BD1129" s="140"/>
      <c r="BE1129" s="140"/>
      <c r="BF1129" s="140"/>
      <c r="BG1129" s="140"/>
      <c r="BH1129" s="140"/>
      <c r="BI1129" s="140"/>
      <c r="BJ1129" s="140"/>
    </row>
    <row r="1130" spans="1:62" s="101" customFormat="1" ht="18" customHeight="1" x14ac:dyDescent="0.25">
      <c r="A1130" s="180"/>
      <c r="B1130" s="180"/>
      <c r="C1130" s="180"/>
      <c r="D1130" s="180"/>
      <c r="E1130" s="180"/>
      <c r="F1130" s="180"/>
      <c r="G1130" s="180"/>
      <c r="H1130" s="180"/>
      <c r="I1130" s="156"/>
      <c r="J1130" s="156"/>
      <c r="K1130" s="156"/>
      <c r="L1130" s="156"/>
      <c r="M1130" s="156"/>
      <c r="N1130" s="156"/>
      <c r="O1130" s="156"/>
      <c r="P1130" s="156"/>
      <c r="Q1130" s="156"/>
      <c r="R1130" s="156"/>
      <c r="S1130" s="156"/>
      <c r="T1130" s="156"/>
      <c r="U1130" s="156"/>
      <c r="V1130" s="156"/>
      <c r="W1130" s="156"/>
      <c r="X1130" s="156"/>
      <c r="Y1130" s="156"/>
      <c r="Z1130" s="156"/>
      <c r="AA1130" s="156"/>
      <c r="AB1130" s="156"/>
      <c r="AC1130" s="156"/>
      <c r="AD1130" s="156"/>
      <c r="AE1130" s="156"/>
      <c r="AF1130" s="156"/>
      <c r="AG1130" s="156"/>
      <c r="AH1130" s="156"/>
      <c r="AI1130" s="156"/>
      <c r="AJ1130" s="156"/>
      <c r="AK1130" s="156"/>
      <c r="AL1130" s="156"/>
      <c r="AM1130" s="156"/>
      <c r="AN1130" s="156"/>
      <c r="AO1130" s="156"/>
      <c r="AP1130" s="156"/>
      <c r="AQ1130" s="156"/>
      <c r="AS1130" s="140"/>
      <c r="AT1130" s="140"/>
      <c r="AU1130" s="140"/>
      <c r="AV1130" s="140"/>
      <c r="AW1130" s="140"/>
      <c r="AX1130" s="140"/>
      <c r="AY1130" s="140"/>
      <c r="AZ1130" s="140"/>
      <c r="BA1130" s="140"/>
      <c r="BB1130" s="140"/>
      <c r="BC1130" s="140"/>
      <c r="BD1130" s="140"/>
      <c r="BE1130" s="140"/>
      <c r="BF1130" s="140"/>
      <c r="BG1130" s="140"/>
      <c r="BH1130" s="140"/>
      <c r="BI1130" s="140"/>
      <c r="BJ1130" s="140"/>
    </row>
    <row r="1131" spans="1:62" s="101" customFormat="1" ht="18" customHeight="1" x14ac:dyDescent="0.25">
      <c r="A1131" s="180"/>
      <c r="B1131" s="180"/>
      <c r="C1131" s="180"/>
      <c r="D1131" s="180"/>
      <c r="E1131" s="180"/>
      <c r="F1131" s="180"/>
      <c r="G1131" s="180"/>
      <c r="H1131" s="180"/>
      <c r="I1131" s="156"/>
      <c r="J1131" s="156"/>
      <c r="K1131" s="156"/>
      <c r="L1131" s="156"/>
      <c r="M1131" s="156"/>
      <c r="N1131" s="156"/>
      <c r="O1131" s="156"/>
      <c r="P1131" s="156"/>
      <c r="Q1131" s="156"/>
      <c r="R1131" s="156"/>
      <c r="S1131" s="156"/>
      <c r="T1131" s="156"/>
      <c r="U1131" s="156"/>
      <c r="V1131" s="156"/>
      <c r="W1131" s="156"/>
      <c r="X1131" s="156"/>
      <c r="Y1131" s="156"/>
      <c r="Z1131" s="156"/>
      <c r="AA1131" s="156"/>
      <c r="AB1131" s="156"/>
      <c r="AC1131" s="156"/>
      <c r="AD1131" s="156"/>
      <c r="AE1131" s="156"/>
      <c r="AF1131" s="156"/>
      <c r="AG1131" s="156"/>
      <c r="AH1131" s="156"/>
      <c r="AI1131" s="156"/>
      <c r="AJ1131" s="156"/>
      <c r="AK1131" s="156"/>
      <c r="AL1131" s="156"/>
      <c r="AM1131" s="156"/>
      <c r="AN1131" s="156"/>
      <c r="AO1131" s="156"/>
      <c r="AP1131" s="156"/>
      <c r="AQ1131" s="156"/>
      <c r="AS1131" s="140"/>
      <c r="AT1131" s="140"/>
      <c r="AU1131" s="140"/>
      <c r="AV1131" s="140"/>
      <c r="AW1131" s="140"/>
      <c r="AX1131" s="140"/>
      <c r="AY1131" s="140"/>
      <c r="AZ1131" s="140"/>
      <c r="BA1131" s="140"/>
      <c r="BB1131" s="140"/>
      <c r="BC1131" s="140"/>
      <c r="BD1131" s="140"/>
      <c r="BE1131" s="140"/>
      <c r="BF1131" s="140"/>
      <c r="BG1131" s="140"/>
      <c r="BH1131" s="140"/>
      <c r="BI1131" s="140"/>
      <c r="BJ1131" s="140"/>
    </row>
    <row r="1132" spans="1:62" s="101" customFormat="1" ht="18" customHeight="1" x14ac:dyDescent="0.25">
      <c r="A1132" s="180"/>
      <c r="B1132" s="180"/>
      <c r="C1132" s="180"/>
      <c r="D1132" s="180"/>
      <c r="E1132" s="180"/>
      <c r="F1132" s="180"/>
      <c r="G1132" s="180"/>
      <c r="H1132" s="180"/>
      <c r="I1132" s="156"/>
      <c r="J1132" s="156"/>
      <c r="K1132" s="156"/>
      <c r="L1132" s="156"/>
      <c r="M1132" s="156"/>
      <c r="N1132" s="156"/>
      <c r="O1132" s="156"/>
      <c r="P1132" s="156"/>
      <c r="Q1132" s="156"/>
      <c r="R1132" s="156"/>
      <c r="S1132" s="156"/>
      <c r="T1132" s="156"/>
      <c r="U1132" s="156"/>
      <c r="V1132" s="156"/>
      <c r="W1132" s="156"/>
      <c r="X1132" s="156"/>
      <c r="Y1132" s="156"/>
      <c r="Z1132" s="156"/>
      <c r="AA1132" s="156"/>
      <c r="AB1132" s="156"/>
      <c r="AC1132" s="156"/>
      <c r="AD1132" s="156"/>
      <c r="AE1132" s="156"/>
      <c r="AF1132" s="156"/>
      <c r="AG1132" s="156"/>
      <c r="AH1132" s="156"/>
      <c r="AI1132" s="156"/>
      <c r="AJ1132" s="156"/>
      <c r="AK1132" s="156"/>
      <c r="AL1132" s="156"/>
      <c r="AM1132" s="156"/>
      <c r="AN1132" s="156"/>
      <c r="AO1132" s="156"/>
      <c r="AP1132" s="156"/>
      <c r="AQ1132" s="156"/>
      <c r="AS1132" s="140"/>
      <c r="AT1132" s="140"/>
      <c r="AU1132" s="140"/>
      <c r="AV1132" s="140"/>
      <c r="AW1132" s="140"/>
      <c r="AX1132" s="140"/>
      <c r="AY1132" s="140"/>
      <c r="AZ1132" s="140"/>
      <c r="BA1132" s="140"/>
      <c r="BB1132" s="140"/>
      <c r="BC1132" s="140"/>
      <c r="BD1132" s="140"/>
      <c r="BE1132" s="140"/>
      <c r="BF1132" s="140"/>
      <c r="BG1132" s="140"/>
      <c r="BH1132" s="140"/>
      <c r="BI1132" s="140"/>
      <c r="BJ1132" s="140"/>
    </row>
    <row r="1133" spans="1:62" s="101" customFormat="1" ht="18" customHeight="1" x14ac:dyDescent="0.25">
      <c r="A1133" s="180"/>
      <c r="B1133" s="180"/>
      <c r="C1133" s="180"/>
      <c r="D1133" s="180"/>
      <c r="E1133" s="180"/>
      <c r="F1133" s="180"/>
      <c r="G1133" s="180"/>
      <c r="H1133" s="180"/>
      <c r="I1133" s="156"/>
      <c r="J1133" s="156"/>
      <c r="K1133" s="156"/>
      <c r="L1133" s="156"/>
      <c r="M1133" s="156"/>
      <c r="N1133" s="156"/>
      <c r="O1133" s="156"/>
      <c r="P1133" s="156"/>
      <c r="Q1133" s="156"/>
      <c r="R1133" s="156"/>
      <c r="S1133" s="156"/>
      <c r="T1133" s="156"/>
      <c r="U1133" s="156"/>
      <c r="V1133" s="156"/>
      <c r="W1133" s="156"/>
      <c r="X1133" s="156"/>
      <c r="Y1133" s="156"/>
      <c r="Z1133" s="156"/>
      <c r="AA1133" s="156"/>
      <c r="AB1133" s="156"/>
      <c r="AC1133" s="156"/>
      <c r="AD1133" s="156"/>
      <c r="AE1133" s="156"/>
      <c r="AF1133" s="156"/>
      <c r="AG1133" s="156"/>
      <c r="AH1133" s="156"/>
      <c r="AI1133" s="156"/>
      <c r="AJ1133" s="156"/>
      <c r="AK1133" s="156"/>
      <c r="AL1133" s="156"/>
      <c r="AM1133" s="156"/>
      <c r="AN1133" s="156"/>
      <c r="AO1133" s="156"/>
      <c r="AP1133" s="156"/>
      <c r="AQ1133" s="156"/>
      <c r="AS1133" s="140"/>
      <c r="AT1133" s="140"/>
      <c r="AU1133" s="140"/>
      <c r="AV1133" s="140"/>
      <c r="AW1133" s="140"/>
      <c r="AX1133" s="140"/>
      <c r="AY1133" s="140"/>
      <c r="AZ1133" s="140"/>
      <c r="BA1133" s="140"/>
      <c r="BB1133" s="140"/>
      <c r="BC1133" s="140"/>
      <c r="BD1133" s="140"/>
      <c r="BE1133" s="140"/>
      <c r="BF1133" s="140"/>
      <c r="BG1133" s="140"/>
      <c r="BH1133" s="140"/>
      <c r="BI1133" s="140"/>
      <c r="BJ1133" s="140"/>
    </row>
    <row r="1134" spans="1:62" s="101" customFormat="1" ht="18" customHeight="1" x14ac:dyDescent="0.25">
      <c r="A1134" s="180"/>
      <c r="B1134" s="180"/>
      <c r="C1134" s="180"/>
      <c r="D1134" s="180"/>
      <c r="E1134" s="180"/>
      <c r="F1134" s="180"/>
      <c r="G1134" s="180"/>
      <c r="H1134" s="180"/>
      <c r="I1134" s="156"/>
      <c r="J1134" s="156"/>
      <c r="K1134" s="156"/>
      <c r="L1134" s="156"/>
      <c r="M1134" s="156"/>
      <c r="N1134" s="156"/>
      <c r="O1134" s="156"/>
      <c r="P1134" s="156"/>
      <c r="Q1134" s="156"/>
      <c r="R1134" s="156"/>
      <c r="S1134" s="156"/>
      <c r="T1134" s="156"/>
      <c r="U1134" s="156"/>
      <c r="V1134" s="156"/>
      <c r="W1134" s="156"/>
      <c r="X1134" s="156"/>
      <c r="Y1134" s="156"/>
      <c r="Z1134" s="156"/>
      <c r="AA1134" s="156"/>
      <c r="AB1134" s="156"/>
      <c r="AC1134" s="156"/>
      <c r="AD1134" s="156"/>
      <c r="AE1134" s="156"/>
      <c r="AF1134" s="156"/>
      <c r="AG1134" s="156"/>
      <c r="AH1134" s="156"/>
      <c r="AI1134" s="156"/>
      <c r="AJ1134" s="156"/>
      <c r="AK1134" s="156"/>
      <c r="AL1134" s="156"/>
      <c r="AM1134" s="156"/>
      <c r="AN1134" s="156"/>
      <c r="AO1134" s="156"/>
      <c r="AP1134" s="156"/>
      <c r="AQ1134" s="156"/>
      <c r="AS1134" s="140"/>
      <c r="AT1134" s="140"/>
      <c r="AU1134" s="140"/>
      <c r="AV1134" s="140"/>
      <c r="AW1134" s="140"/>
      <c r="AX1134" s="140"/>
      <c r="AY1134" s="140"/>
      <c r="AZ1134" s="140"/>
      <c r="BA1134" s="140"/>
      <c r="BB1134" s="140"/>
      <c r="BC1134" s="140"/>
      <c r="BD1134" s="140"/>
      <c r="BE1134" s="140"/>
      <c r="BF1134" s="140"/>
      <c r="BG1134" s="140"/>
      <c r="BH1134" s="140"/>
      <c r="BI1134" s="140"/>
      <c r="BJ1134" s="140"/>
    </row>
    <row r="1135" spans="1:62" s="101" customFormat="1" ht="18" customHeight="1" x14ac:dyDescent="0.25">
      <c r="A1135" s="180"/>
      <c r="B1135" s="180"/>
      <c r="C1135" s="180"/>
      <c r="D1135" s="180"/>
      <c r="E1135" s="180"/>
      <c r="F1135" s="180"/>
      <c r="G1135" s="180"/>
      <c r="H1135" s="180"/>
      <c r="I1135" s="156"/>
      <c r="J1135" s="156"/>
      <c r="K1135" s="156"/>
      <c r="L1135" s="156"/>
      <c r="M1135" s="156"/>
      <c r="N1135" s="156"/>
      <c r="O1135" s="156"/>
      <c r="P1135" s="156"/>
      <c r="Q1135" s="156"/>
      <c r="R1135" s="156"/>
      <c r="S1135" s="156"/>
      <c r="T1135" s="156"/>
      <c r="U1135" s="156"/>
      <c r="V1135" s="156"/>
      <c r="W1135" s="156"/>
      <c r="X1135" s="156"/>
      <c r="Y1135" s="156"/>
      <c r="Z1135" s="156"/>
      <c r="AA1135" s="156"/>
      <c r="AB1135" s="156"/>
      <c r="AC1135" s="156"/>
      <c r="AD1135" s="156"/>
      <c r="AE1135" s="156"/>
      <c r="AF1135" s="156"/>
      <c r="AG1135" s="156"/>
      <c r="AH1135" s="156"/>
      <c r="AI1135" s="156"/>
      <c r="AJ1135" s="156"/>
      <c r="AK1135" s="156"/>
      <c r="AL1135" s="156"/>
      <c r="AM1135" s="156"/>
      <c r="AN1135" s="156"/>
      <c r="AO1135" s="156"/>
      <c r="AP1135" s="156"/>
      <c r="AQ1135" s="156"/>
      <c r="AS1135" s="140"/>
      <c r="AT1135" s="140"/>
      <c r="AU1135" s="140"/>
      <c r="AV1135" s="140"/>
      <c r="AW1135" s="140"/>
      <c r="AX1135" s="140"/>
      <c r="AY1135" s="140"/>
      <c r="AZ1135" s="140"/>
      <c r="BA1135" s="140"/>
      <c r="BB1135" s="140"/>
      <c r="BC1135" s="140"/>
      <c r="BD1135" s="140"/>
      <c r="BE1135" s="140"/>
      <c r="BF1135" s="140"/>
      <c r="BG1135" s="140"/>
      <c r="BH1135" s="140"/>
      <c r="BI1135" s="140"/>
      <c r="BJ1135" s="140"/>
    </row>
    <row r="1153" spans="1:62" s="101" customFormat="1" ht="18" customHeight="1" x14ac:dyDescent="0.25">
      <c r="A1153" s="180"/>
      <c r="B1153" s="180"/>
      <c r="C1153" s="180"/>
      <c r="D1153" s="180"/>
      <c r="E1153" s="180"/>
      <c r="F1153" s="180"/>
      <c r="G1153" s="180"/>
      <c r="H1153" s="180"/>
      <c r="I1153" s="156"/>
      <c r="J1153" s="156"/>
      <c r="K1153" s="156"/>
      <c r="L1153" s="156"/>
      <c r="M1153" s="156"/>
      <c r="N1153" s="156"/>
      <c r="O1153" s="156"/>
      <c r="P1153" s="156"/>
      <c r="Q1153" s="156"/>
      <c r="R1153" s="156"/>
      <c r="S1153" s="156"/>
      <c r="T1153" s="156"/>
      <c r="U1153" s="156"/>
      <c r="V1153" s="156"/>
      <c r="W1153" s="156"/>
      <c r="X1153" s="156"/>
      <c r="Y1153" s="156"/>
      <c r="Z1153" s="156"/>
      <c r="AA1153" s="156"/>
      <c r="AB1153" s="156"/>
      <c r="AC1153" s="156"/>
      <c r="AD1153" s="156"/>
      <c r="AE1153" s="156"/>
      <c r="AF1153" s="156"/>
      <c r="AG1153" s="156"/>
      <c r="AH1153" s="156"/>
      <c r="AI1153" s="156"/>
      <c r="AJ1153" s="156"/>
      <c r="AK1153" s="156"/>
      <c r="AL1153" s="156"/>
      <c r="AM1153" s="156"/>
      <c r="AN1153" s="156"/>
      <c r="AO1153" s="156"/>
      <c r="AP1153" s="156"/>
      <c r="AQ1153" s="156"/>
      <c r="AS1153" s="140"/>
      <c r="AT1153" s="140"/>
      <c r="AU1153" s="140"/>
      <c r="AV1153" s="140"/>
      <c r="AW1153" s="140"/>
      <c r="AX1153" s="140"/>
      <c r="AY1153" s="140"/>
      <c r="AZ1153" s="140"/>
      <c r="BA1153" s="140"/>
      <c r="BB1153" s="140"/>
      <c r="BC1153" s="140"/>
      <c r="BD1153" s="140"/>
      <c r="BE1153" s="140"/>
      <c r="BF1153" s="140"/>
      <c r="BG1153" s="140"/>
      <c r="BH1153" s="140"/>
      <c r="BI1153" s="140"/>
      <c r="BJ1153" s="140"/>
    </row>
    <row r="1154" spans="1:62" s="101" customFormat="1" ht="18" customHeight="1" x14ac:dyDescent="0.25">
      <c r="A1154" s="180"/>
      <c r="B1154" s="180"/>
      <c r="C1154" s="180"/>
      <c r="D1154" s="180"/>
      <c r="E1154" s="180"/>
      <c r="F1154" s="180"/>
      <c r="G1154" s="180"/>
      <c r="H1154" s="180"/>
      <c r="I1154" s="156"/>
      <c r="J1154" s="156"/>
      <c r="K1154" s="156"/>
      <c r="L1154" s="156"/>
      <c r="M1154" s="156"/>
      <c r="N1154" s="156"/>
      <c r="O1154" s="156"/>
      <c r="P1154" s="156"/>
      <c r="Q1154" s="156"/>
      <c r="R1154" s="156"/>
      <c r="S1154" s="156"/>
      <c r="T1154" s="156"/>
      <c r="U1154" s="156"/>
      <c r="V1154" s="156"/>
      <c r="W1154" s="156"/>
      <c r="X1154" s="156"/>
      <c r="Y1154" s="156"/>
      <c r="Z1154" s="156"/>
      <c r="AA1154" s="156"/>
      <c r="AB1154" s="156"/>
      <c r="AC1154" s="156"/>
      <c r="AD1154" s="156"/>
      <c r="AE1154" s="156"/>
      <c r="AF1154" s="156"/>
      <c r="AG1154" s="156"/>
      <c r="AH1154" s="156"/>
      <c r="AI1154" s="156"/>
      <c r="AJ1154" s="156"/>
      <c r="AK1154" s="156"/>
      <c r="AL1154" s="156"/>
      <c r="AM1154" s="156"/>
      <c r="AN1154" s="156"/>
      <c r="AO1154" s="156"/>
      <c r="AP1154" s="156"/>
      <c r="AQ1154" s="156"/>
      <c r="AS1154" s="140"/>
      <c r="AT1154" s="140"/>
      <c r="AU1154" s="140"/>
      <c r="AV1154" s="140"/>
      <c r="AW1154" s="140"/>
      <c r="AX1154" s="140"/>
      <c r="AY1154" s="140"/>
      <c r="AZ1154" s="140"/>
      <c r="BA1154" s="140"/>
      <c r="BB1154" s="140"/>
      <c r="BC1154" s="140"/>
      <c r="BD1154" s="140"/>
      <c r="BE1154" s="140"/>
      <c r="BF1154" s="140"/>
      <c r="BG1154" s="140"/>
      <c r="BH1154" s="140"/>
      <c r="BI1154" s="140"/>
      <c r="BJ1154" s="140"/>
    </row>
    <row r="1155" spans="1:62" s="101" customFormat="1" ht="18" customHeight="1" x14ac:dyDescent="0.25">
      <c r="A1155" s="180"/>
      <c r="B1155" s="180"/>
      <c r="C1155" s="180"/>
      <c r="D1155" s="180"/>
      <c r="E1155" s="180"/>
      <c r="F1155" s="180"/>
      <c r="G1155" s="180"/>
      <c r="H1155" s="180"/>
      <c r="I1155" s="156"/>
      <c r="J1155" s="156"/>
      <c r="K1155" s="156"/>
      <c r="L1155" s="156"/>
      <c r="M1155" s="156"/>
      <c r="N1155" s="156"/>
      <c r="O1155" s="156"/>
      <c r="P1155" s="156"/>
      <c r="Q1155" s="156"/>
      <c r="R1155" s="156"/>
      <c r="S1155" s="156"/>
      <c r="T1155" s="156"/>
      <c r="U1155" s="156"/>
      <c r="V1155" s="156"/>
      <c r="W1155" s="156"/>
      <c r="X1155" s="156"/>
      <c r="Y1155" s="156"/>
      <c r="Z1155" s="156"/>
      <c r="AA1155" s="156"/>
      <c r="AB1155" s="156"/>
      <c r="AC1155" s="156"/>
      <c r="AD1155" s="156"/>
      <c r="AE1155" s="156"/>
      <c r="AF1155" s="156"/>
      <c r="AG1155" s="156"/>
      <c r="AH1155" s="156"/>
      <c r="AI1155" s="156"/>
      <c r="AJ1155" s="156"/>
      <c r="AK1155" s="156"/>
      <c r="AL1155" s="156"/>
      <c r="AM1155" s="156"/>
      <c r="AN1155" s="156"/>
      <c r="AO1155" s="156"/>
      <c r="AP1155" s="156"/>
      <c r="AQ1155" s="156"/>
      <c r="AS1155" s="140"/>
      <c r="AT1155" s="140"/>
      <c r="AU1155" s="140"/>
      <c r="AV1155" s="140"/>
      <c r="AW1155" s="140"/>
      <c r="AX1155" s="140"/>
      <c r="AY1155" s="140"/>
      <c r="AZ1155" s="140"/>
      <c r="BA1155" s="140"/>
      <c r="BB1155" s="140"/>
      <c r="BC1155" s="140"/>
      <c r="BD1155" s="140"/>
      <c r="BE1155" s="140"/>
      <c r="BF1155" s="140"/>
      <c r="BG1155" s="140"/>
      <c r="BH1155" s="140"/>
      <c r="BI1155" s="140"/>
      <c r="BJ1155" s="140"/>
    </row>
    <row r="1156" spans="1:62" s="101" customFormat="1" ht="18" customHeight="1" x14ac:dyDescent="0.25">
      <c r="A1156" s="180"/>
      <c r="B1156" s="180"/>
      <c r="C1156" s="180"/>
      <c r="D1156" s="180"/>
      <c r="E1156" s="180"/>
      <c r="F1156" s="180"/>
      <c r="G1156" s="180"/>
      <c r="H1156" s="180"/>
      <c r="I1156" s="156"/>
      <c r="J1156" s="156"/>
      <c r="K1156" s="156"/>
      <c r="L1156" s="156"/>
      <c r="M1156" s="156"/>
      <c r="N1156" s="156"/>
      <c r="O1156" s="156"/>
      <c r="P1156" s="156"/>
      <c r="Q1156" s="156"/>
      <c r="R1156" s="156"/>
      <c r="S1156" s="156"/>
      <c r="T1156" s="156"/>
      <c r="U1156" s="156"/>
      <c r="V1156" s="156"/>
      <c r="W1156" s="156"/>
      <c r="X1156" s="156"/>
      <c r="Y1156" s="156"/>
      <c r="Z1156" s="156"/>
      <c r="AA1156" s="156"/>
      <c r="AB1156" s="156"/>
      <c r="AC1156" s="156"/>
      <c r="AD1156" s="156"/>
      <c r="AE1156" s="156"/>
      <c r="AF1156" s="156"/>
      <c r="AG1156" s="156"/>
      <c r="AH1156" s="156"/>
      <c r="AI1156" s="156"/>
      <c r="AJ1156" s="156"/>
      <c r="AK1156" s="156"/>
      <c r="AL1156" s="156"/>
      <c r="AM1156" s="156"/>
      <c r="AN1156" s="156"/>
      <c r="AO1156" s="156"/>
      <c r="AP1156" s="156"/>
      <c r="AQ1156" s="156"/>
      <c r="AS1156" s="140"/>
      <c r="AT1156" s="140"/>
      <c r="AU1156" s="140"/>
      <c r="AV1156" s="140"/>
      <c r="AW1156" s="140"/>
      <c r="AX1156" s="140"/>
      <c r="AY1156" s="140"/>
      <c r="AZ1156" s="140"/>
      <c r="BA1156" s="140"/>
      <c r="BB1156" s="140"/>
      <c r="BC1156" s="140"/>
      <c r="BD1156" s="140"/>
      <c r="BE1156" s="140"/>
      <c r="BF1156" s="140"/>
      <c r="BG1156" s="140"/>
      <c r="BH1156" s="140"/>
      <c r="BI1156" s="140"/>
      <c r="BJ1156" s="140"/>
    </row>
    <row r="1157" spans="1:62" s="101" customFormat="1" ht="18" customHeight="1" x14ac:dyDescent="0.25">
      <c r="A1157" s="180"/>
      <c r="B1157" s="180"/>
      <c r="C1157" s="180"/>
      <c r="D1157" s="180"/>
      <c r="E1157" s="180"/>
      <c r="F1157" s="180"/>
      <c r="G1157" s="180"/>
      <c r="H1157" s="180"/>
      <c r="I1157" s="156"/>
      <c r="J1157" s="156"/>
      <c r="K1157" s="156"/>
      <c r="L1157" s="156"/>
      <c r="M1157" s="156"/>
      <c r="N1157" s="156"/>
      <c r="O1157" s="156"/>
      <c r="P1157" s="156"/>
      <c r="Q1157" s="156"/>
      <c r="R1157" s="156"/>
      <c r="S1157" s="156"/>
      <c r="T1157" s="156"/>
      <c r="U1157" s="156"/>
      <c r="V1157" s="156"/>
      <c r="W1157" s="156"/>
      <c r="X1157" s="156"/>
      <c r="Y1157" s="156"/>
      <c r="Z1157" s="156"/>
      <c r="AA1157" s="156"/>
      <c r="AB1157" s="156"/>
      <c r="AC1157" s="156"/>
      <c r="AD1157" s="156"/>
      <c r="AE1157" s="156"/>
      <c r="AF1157" s="156"/>
      <c r="AG1157" s="156"/>
      <c r="AH1157" s="156"/>
      <c r="AI1157" s="156"/>
      <c r="AJ1157" s="156"/>
      <c r="AK1157" s="156"/>
      <c r="AL1157" s="156"/>
      <c r="AM1157" s="156"/>
      <c r="AN1157" s="156"/>
      <c r="AO1157" s="156"/>
      <c r="AP1157" s="156"/>
      <c r="AQ1157" s="156"/>
      <c r="AS1157" s="140"/>
      <c r="AT1157" s="140"/>
      <c r="AU1157" s="140"/>
      <c r="AV1157" s="140"/>
      <c r="AW1157" s="140"/>
      <c r="AX1157" s="140"/>
      <c r="AY1157" s="140"/>
      <c r="AZ1157" s="140"/>
      <c r="BA1157" s="140"/>
      <c r="BB1157" s="140"/>
      <c r="BC1157" s="140"/>
      <c r="BD1157" s="140"/>
      <c r="BE1157" s="140"/>
      <c r="BF1157" s="140"/>
      <c r="BG1157" s="140"/>
      <c r="BH1157" s="140"/>
      <c r="BI1157" s="140"/>
      <c r="BJ1157" s="140"/>
    </row>
    <row r="1158" spans="1:62" s="101" customFormat="1" ht="18" customHeight="1" x14ac:dyDescent="0.25">
      <c r="A1158" s="180"/>
      <c r="B1158" s="180"/>
      <c r="C1158" s="180"/>
      <c r="D1158" s="180"/>
      <c r="E1158" s="180"/>
      <c r="F1158" s="180"/>
      <c r="G1158" s="180"/>
      <c r="H1158" s="180"/>
      <c r="I1158" s="156"/>
      <c r="J1158" s="156"/>
      <c r="K1158" s="156"/>
      <c r="L1158" s="156"/>
      <c r="M1158" s="156"/>
      <c r="N1158" s="156"/>
      <c r="O1158" s="156"/>
      <c r="P1158" s="156"/>
      <c r="Q1158" s="156"/>
      <c r="R1158" s="156"/>
      <c r="S1158" s="156"/>
      <c r="T1158" s="156"/>
      <c r="U1158" s="156"/>
      <c r="V1158" s="156"/>
      <c r="W1158" s="156"/>
      <c r="X1158" s="156"/>
      <c r="Y1158" s="156"/>
      <c r="Z1158" s="156"/>
      <c r="AA1158" s="156"/>
      <c r="AB1158" s="156"/>
      <c r="AC1158" s="156"/>
      <c r="AD1158" s="156"/>
      <c r="AE1158" s="156"/>
      <c r="AF1158" s="156"/>
      <c r="AG1158" s="156"/>
      <c r="AH1158" s="156"/>
      <c r="AI1158" s="156"/>
      <c r="AJ1158" s="156"/>
      <c r="AK1158" s="156"/>
      <c r="AL1158" s="156"/>
      <c r="AM1158" s="156"/>
      <c r="AN1158" s="156"/>
      <c r="AO1158" s="156"/>
      <c r="AP1158" s="156"/>
      <c r="AQ1158" s="156"/>
      <c r="AS1158" s="140"/>
      <c r="AT1158" s="140"/>
      <c r="AU1158" s="140"/>
      <c r="AV1158" s="140"/>
      <c r="AW1158" s="140"/>
      <c r="AX1158" s="140"/>
      <c r="AY1158" s="140"/>
      <c r="AZ1158" s="140"/>
      <c r="BA1158" s="140"/>
      <c r="BB1158" s="140"/>
      <c r="BC1158" s="140"/>
      <c r="BD1158" s="140"/>
      <c r="BE1158" s="140"/>
      <c r="BF1158" s="140"/>
      <c r="BG1158" s="140"/>
      <c r="BH1158" s="140"/>
      <c r="BI1158" s="140"/>
      <c r="BJ1158" s="140"/>
    </row>
    <row r="1159" spans="1:62" s="101" customFormat="1" ht="18" customHeight="1" x14ac:dyDescent="0.25">
      <c r="A1159" s="180"/>
      <c r="B1159" s="180"/>
      <c r="C1159" s="180"/>
      <c r="D1159" s="180"/>
      <c r="E1159" s="180"/>
      <c r="F1159" s="180"/>
      <c r="G1159" s="180"/>
      <c r="H1159" s="180"/>
      <c r="I1159" s="156"/>
      <c r="J1159" s="156"/>
      <c r="K1159" s="156"/>
      <c r="L1159" s="156"/>
      <c r="M1159" s="156"/>
      <c r="N1159" s="156"/>
      <c r="O1159" s="156"/>
      <c r="P1159" s="156"/>
      <c r="Q1159" s="156"/>
      <c r="R1159" s="156"/>
      <c r="S1159" s="156"/>
      <c r="T1159" s="156"/>
      <c r="U1159" s="156"/>
      <c r="V1159" s="156"/>
      <c r="W1159" s="156"/>
      <c r="X1159" s="156"/>
      <c r="Y1159" s="156"/>
      <c r="Z1159" s="156"/>
      <c r="AA1159" s="156"/>
      <c r="AB1159" s="156"/>
      <c r="AC1159" s="156"/>
      <c r="AD1159" s="156"/>
      <c r="AE1159" s="156"/>
      <c r="AF1159" s="156"/>
      <c r="AG1159" s="156"/>
      <c r="AH1159" s="156"/>
      <c r="AI1159" s="156"/>
      <c r="AJ1159" s="156"/>
      <c r="AK1159" s="156"/>
      <c r="AL1159" s="156"/>
      <c r="AM1159" s="156"/>
      <c r="AN1159" s="156"/>
      <c r="AO1159" s="156"/>
      <c r="AP1159" s="156"/>
      <c r="AQ1159" s="156"/>
      <c r="AS1159" s="140"/>
      <c r="AT1159" s="140"/>
      <c r="AU1159" s="140"/>
      <c r="AV1159" s="140"/>
      <c r="AW1159" s="140"/>
      <c r="AX1159" s="140"/>
      <c r="AY1159" s="140"/>
      <c r="AZ1159" s="140"/>
      <c r="BA1159" s="140"/>
      <c r="BB1159" s="140"/>
      <c r="BC1159" s="140"/>
      <c r="BD1159" s="140"/>
      <c r="BE1159" s="140"/>
      <c r="BF1159" s="140"/>
      <c r="BG1159" s="140"/>
      <c r="BH1159" s="140"/>
      <c r="BI1159" s="140"/>
      <c r="BJ1159" s="140"/>
    </row>
    <row r="1177" spans="1:62" s="101" customFormat="1" ht="18" customHeight="1" x14ac:dyDescent="0.25">
      <c r="A1177" s="180"/>
      <c r="B1177" s="180"/>
      <c r="C1177" s="180"/>
      <c r="D1177" s="180"/>
      <c r="E1177" s="180"/>
      <c r="F1177" s="180"/>
      <c r="G1177" s="180"/>
      <c r="H1177" s="180"/>
      <c r="I1177" s="156"/>
      <c r="J1177" s="156"/>
      <c r="K1177" s="156"/>
      <c r="L1177" s="156"/>
      <c r="M1177" s="156"/>
      <c r="N1177" s="156"/>
      <c r="O1177" s="156"/>
      <c r="P1177" s="156"/>
      <c r="Q1177" s="156"/>
      <c r="R1177" s="156"/>
      <c r="S1177" s="156"/>
      <c r="T1177" s="156"/>
      <c r="U1177" s="156"/>
      <c r="V1177" s="156"/>
      <c r="W1177" s="156"/>
      <c r="X1177" s="156"/>
      <c r="Y1177" s="156"/>
      <c r="Z1177" s="156"/>
      <c r="AA1177" s="156"/>
      <c r="AB1177" s="156"/>
      <c r="AC1177" s="156"/>
      <c r="AD1177" s="156"/>
      <c r="AE1177" s="156"/>
      <c r="AF1177" s="156"/>
      <c r="AG1177" s="156"/>
      <c r="AH1177" s="156"/>
      <c r="AI1177" s="156"/>
      <c r="AJ1177" s="156"/>
      <c r="AK1177" s="156"/>
      <c r="AL1177" s="156"/>
      <c r="AM1177" s="156"/>
      <c r="AN1177" s="156"/>
      <c r="AO1177" s="156"/>
      <c r="AP1177" s="156"/>
      <c r="AQ1177" s="156"/>
      <c r="AS1177" s="140"/>
      <c r="AT1177" s="140"/>
      <c r="AU1177" s="140"/>
      <c r="AV1177" s="140"/>
      <c r="AW1177" s="140"/>
      <c r="AX1177" s="140"/>
      <c r="AY1177" s="140"/>
      <c r="AZ1177" s="140"/>
      <c r="BA1177" s="140"/>
      <c r="BB1177" s="140"/>
      <c r="BC1177" s="140"/>
      <c r="BD1177" s="140"/>
      <c r="BE1177" s="140"/>
      <c r="BF1177" s="140"/>
      <c r="BG1177" s="140"/>
      <c r="BH1177" s="140"/>
      <c r="BI1177" s="140"/>
      <c r="BJ1177" s="140"/>
    </row>
    <row r="1178" spans="1:62" s="101" customFormat="1" ht="18" customHeight="1" x14ac:dyDescent="0.25">
      <c r="A1178" s="180"/>
      <c r="B1178" s="180"/>
      <c r="C1178" s="180"/>
      <c r="D1178" s="180"/>
      <c r="E1178" s="180"/>
      <c r="F1178" s="180"/>
      <c r="G1178" s="180"/>
      <c r="H1178" s="180"/>
      <c r="I1178" s="156"/>
      <c r="J1178" s="156"/>
      <c r="K1178" s="156"/>
      <c r="L1178" s="156"/>
      <c r="M1178" s="156"/>
      <c r="N1178" s="156"/>
      <c r="O1178" s="156"/>
      <c r="P1178" s="156"/>
      <c r="Q1178" s="156"/>
      <c r="R1178" s="156"/>
      <c r="S1178" s="156"/>
      <c r="T1178" s="156"/>
      <c r="U1178" s="156"/>
      <c r="V1178" s="156"/>
      <c r="W1178" s="156"/>
      <c r="X1178" s="156"/>
      <c r="Y1178" s="156"/>
      <c r="Z1178" s="156"/>
      <c r="AA1178" s="156"/>
      <c r="AB1178" s="156"/>
      <c r="AC1178" s="156"/>
      <c r="AD1178" s="156"/>
      <c r="AE1178" s="156"/>
      <c r="AF1178" s="156"/>
      <c r="AG1178" s="156"/>
      <c r="AH1178" s="156"/>
      <c r="AI1178" s="156"/>
      <c r="AJ1178" s="156"/>
      <c r="AK1178" s="156"/>
      <c r="AL1178" s="156"/>
      <c r="AM1178" s="156"/>
      <c r="AN1178" s="156"/>
      <c r="AO1178" s="156"/>
      <c r="AP1178" s="156"/>
      <c r="AQ1178" s="156"/>
      <c r="AS1178" s="140"/>
      <c r="AT1178" s="140"/>
      <c r="AU1178" s="140"/>
      <c r="AV1178" s="140"/>
      <c r="AW1178" s="140"/>
      <c r="AX1178" s="140"/>
      <c r="AY1178" s="140"/>
      <c r="AZ1178" s="140"/>
      <c r="BA1178" s="140"/>
      <c r="BB1178" s="140"/>
      <c r="BC1178" s="140"/>
      <c r="BD1178" s="140"/>
      <c r="BE1178" s="140"/>
      <c r="BF1178" s="140"/>
      <c r="BG1178" s="140"/>
      <c r="BH1178" s="140"/>
      <c r="BI1178" s="140"/>
      <c r="BJ1178" s="140"/>
    </row>
    <row r="1179" spans="1:62" s="101" customFormat="1" ht="18" customHeight="1" x14ac:dyDescent="0.25">
      <c r="A1179" s="180"/>
      <c r="B1179" s="180"/>
      <c r="C1179" s="180"/>
      <c r="D1179" s="180"/>
      <c r="E1179" s="180"/>
      <c r="F1179" s="180"/>
      <c r="G1179" s="180"/>
      <c r="H1179" s="180"/>
      <c r="I1179" s="156"/>
      <c r="J1179" s="156"/>
      <c r="K1179" s="156"/>
      <c r="L1179" s="156"/>
      <c r="M1179" s="156"/>
      <c r="N1179" s="156"/>
      <c r="O1179" s="156"/>
      <c r="P1179" s="156"/>
      <c r="Q1179" s="156"/>
      <c r="R1179" s="156"/>
      <c r="S1179" s="156"/>
      <c r="T1179" s="156"/>
      <c r="U1179" s="156"/>
      <c r="V1179" s="156"/>
      <c r="W1179" s="156"/>
      <c r="X1179" s="156"/>
      <c r="Y1179" s="156"/>
      <c r="Z1179" s="156"/>
      <c r="AA1179" s="156"/>
      <c r="AB1179" s="156"/>
      <c r="AC1179" s="156"/>
      <c r="AD1179" s="156"/>
      <c r="AE1179" s="156"/>
      <c r="AF1179" s="156"/>
      <c r="AG1179" s="156"/>
      <c r="AH1179" s="156"/>
      <c r="AI1179" s="156"/>
      <c r="AJ1179" s="156"/>
      <c r="AK1179" s="156"/>
      <c r="AL1179" s="156"/>
      <c r="AM1179" s="156"/>
      <c r="AN1179" s="156"/>
      <c r="AO1179" s="156"/>
      <c r="AP1179" s="156"/>
      <c r="AQ1179" s="156"/>
      <c r="AS1179" s="140"/>
      <c r="AT1179" s="140"/>
      <c r="AU1179" s="140"/>
      <c r="AV1179" s="140"/>
      <c r="AW1179" s="140"/>
      <c r="AX1179" s="140"/>
      <c r="AY1179" s="140"/>
      <c r="AZ1179" s="140"/>
      <c r="BA1179" s="140"/>
      <c r="BB1179" s="140"/>
      <c r="BC1179" s="140"/>
      <c r="BD1179" s="140"/>
      <c r="BE1179" s="140"/>
      <c r="BF1179" s="140"/>
      <c r="BG1179" s="140"/>
      <c r="BH1179" s="140"/>
      <c r="BI1179" s="140"/>
      <c r="BJ1179" s="140"/>
    </row>
    <row r="1180" spans="1:62" s="101" customFormat="1" ht="18" customHeight="1" x14ac:dyDescent="0.25">
      <c r="A1180" s="180"/>
      <c r="B1180" s="180"/>
      <c r="C1180" s="180"/>
      <c r="D1180" s="180"/>
      <c r="E1180" s="180"/>
      <c r="F1180" s="180"/>
      <c r="G1180" s="180"/>
      <c r="H1180" s="180"/>
      <c r="I1180" s="156"/>
      <c r="J1180" s="156"/>
      <c r="K1180" s="156"/>
      <c r="L1180" s="156"/>
      <c r="M1180" s="156"/>
      <c r="N1180" s="156"/>
      <c r="O1180" s="156"/>
      <c r="P1180" s="156"/>
      <c r="Q1180" s="156"/>
      <c r="R1180" s="156"/>
      <c r="S1180" s="156"/>
      <c r="T1180" s="156"/>
      <c r="U1180" s="156"/>
      <c r="V1180" s="156"/>
      <c r="W1180" s="156"/>
      <c r="X1180" s="156"/>
      <c r="Y1180" s="156"/>
      <c r="Z1180" s="156"/>
      <c r="AA1180" s="156"/>
      <c r="AB1180" s="156"/>
      <c r="AC1180" s="156"/>
      <c r="AD1180" s="156"/>
      <c r="AE1180" s="156"/>
      <c r="AF1180" s="156"/>
      <c r="AG1180" s="156"/>
      <c r="AH1180" s="156"/>
      <c r="AI1180" s="156"/>
      <c r="AJ1180" s="156"/>
      <c r="AK1180" s="156"/>
      <c r="AL1180" s="156"/>
      <c r="AM1180" s="156"/>
      <c r="AN1180" s="156"/>
      <c r="AO1180" s="156"/>
      <c r="AP1180" s="156"/>
      <c r="AQ1180" s="156"/>
      <c r="AS1180" s="140"/>
      <c r="AT1180" s="140"/>
      <c r="AU1180" s="140"/>
      <c r="AV1180" s="140"/>
      <c r="AW1180" s="140"/>
      <c r="AX1180" s="140"/>
      <c r="AY1180" s="140"/>
      <c r="AZ1180" s="140"/>
      <c r="BA1180" s="140"/>
      <c r="BB1180" s="140"/>
      <c r="BC1180" s="140"/>
      <c r="BD1180" s="140"/>
      <c r="BE1180" s="140"/>
      <c r="BF1180" s="140"/>
      <c r="BG1180" s="140"/>
      <c r="BH1180" s="140"/>
      <c r="BI1180" s="140"/>
      <c r="BJ1180" s="140"/>
    </row>
    <row r="1181" spans="1:62" s="101" customFormat="1" ht="18" customHeight="1" x14ac:dyDescent="0.25">
      <c r="A1181" s="180"/>
      <c r="B1181" s="180"/>
      <c r="C1181" s="180"/>
      <c r="D1181" s="180"/>
      <c r="E1181" s="180"/>
      <c r="F1181" s="180"/>
      <c r="G1181" s="180"/>
      <c r="H1181" s="180"/>
      <c r="I1181" s="156"/>
      <c r="J1181" s="156"/>
      <c r="K1181" s="156"/>
      <c r="L1181" s="156"/>
      <c r="M1181" s="156"/>
      <c r="N1181" s="156"/>
      <c r="O1181" s="156"/>
      <c r="P1181" s="156"/>
      <c r="Q1181" s="156"/>
      <c r="R1181" s="156"/>
      <c r="S1181" s="156"/>
      <c r="T1181" s="156"/>
      <c r="U1181" s="156"/>
      <c r="V1181" s="156"/>
      <c r="W1181" s="156"/>
      <c r="X1181" s="156"/>
      <c r="Y1181" s="156"/>
      <c r="Z1181" s="156"/>
      <c r="AA1181" s="156"/>
      <c r="AB1181" s="156"/>
      <c r="AC1181" s="156"/>
      <c r="AD1181" s="156"/>
      <c r="AE1181" s="156"/>
      <c r="AF1181" s="156"/>
      <c r="AG1181" s="156"/>
      <c r="AH1181" s="156"/>
      <c r="AI1181" s="156"/>
      <c r="AJ1181" s="156"/>
      <c r="AK1181" s="156"/>
      <c r="AL1181" s="156"/>
      <c r="AM1181" s="156"/>
      <c r="AN1181" s="156"/>
      <c r="AO1181" s="156"/>
      <c r="AP1181" s="156"/>
      <c r="AQ1181" s="156"/>
      <c r="AS1181" s="140"/>
      <c r="AT1181" s="140"/>
      <c r="AU1181" s="140"/>
      <c r="AV1181" s="140"/>
      <c r="AW1181" s="140"/>
      <c r="AX1181" s="140"/>
      <c r="AY1181" s="140"/>
      <c r="AZ1181" s="140"/>
      <c r="BA1181" s="140"/>
      <c r="BB1181" s="140"/>
      <c r="BC1181" s="140"/>
      <c r="BD1181" s="140"/>
      <c r="BE1181" s="140"/>
      <c r="BF1181" s="140"/>
      <c r="BG1181" s="140"/>
      <c r="BH1181" s="140"/>
      <c r="BI1181" s="140"/>
      <c r="BJ1181" s="140"/>
    </row>
    <row r="1182" spans="1:62" s="101" customFormat="1" ht="18" customHeight="1" x14ac:dyDescent="0.25">
      <c r="A1182" s="180"/>
      <c r="B1182" s="180"/>
      <c r="C1182" s="180"/>
      <c r="D1182" s="180"/>
      <c r="E1182" s="180"/>
      <c r="F1182" s="180"/>
      <c r="G1182" s="180"/>
      <c r="H1182" s="180"/>
      <c r="I1182" s="156"/>
      <c r="J1182" s="156"/>
      <c r="K1182" s="156"/>
      <c r="L1182" s="156"/>
      <c r="M1182" s="156"/>
      <c r="N1182" s="156"/>
      <c r="O1182" s="156"/>
      <c r="P1182" s="156"/>
      <c r="Q1182" s="156"/>
      <c r="R1182" s="156"/>
      <c r="S1182" s="156"/>
      <c r="T1182" s="156"/>
      <c r="U1182" s="156"/>
      <c r="V1182" s="156"/>
      <c r="W1182" s="156"/>
      <c r="X1182" s="156"/>
      <c r="Y1182" s="156"/>
      <c r="Z1182" s="156"/>
      <c r="AA1182" s="156"/>
      <c r="AB1182" s="156"/>
      <c r="AC1182" s="156"/>
      <c r="AD1182" s="156"/>
      <c r="AE1182" s="156"/>
      <c r="AF1182" s="156"/>
      <c r="AG1182" s="156"/>
      <c r="AH1182" s="156"/>
      <c r="AI1182" s="156"/>
      <c r="AJ1182" s="156"/>
      <c r="AK1182" s="156"/>
      <c r="AL1182" s="156"/>
      <c r="AM1182" s="156"/>
      <c r="AN1182" s="156"/>
      <c r="AO1182" s="156"/>
      <c r="AP1182" s="156"/>
      <c r="AQ1182" s="156"/>
      <c r="AS1182" s="140"/>
      <c r="AT1182" s="140"/>
      <c r="AU1182" s="140"/>
      <c r="AV1182" s="140"/>
      <c r="AW1182" s="140"/>
      <c r="AX1182" s="140"/>
      <c r="AY1182" s="140"/>
      <c r="AZ1182" s="140"/>
      <c r="BA1182" s="140"/>
      <c r="BB1182" s="140"/>
      <c r="BC1182" s="140"/>
      <c r="BD1182" s="140"/>
      <c r="BE1182" s="140"/>
      <c r="BF1182" s="140"/>
      <c r="BG1182" s="140"/>
      <c r="BH1182" s="140"/>
      <c r="BI1182" s="140"/>
      <c r="BJ1182" s="140"/>
    </row>
    <row r="1183" spans="1:62" s="101" customFormat="1" ht="18" customHeight="1" x14ac:dyDescent="0.25">
      <c r="A1183" s="180"/>
      <c r="B1183" s="180"/>
      <c r="C1183" s="180"/>
      <c r="D1183" s="180"/>
      <c r="E1183" s="180"/>
      <c r="F1183" s="180"/>
      <c r="G1183" s="180"/>
      <c r="H1183" s="180"/>
      <c r="I1183" s="156"/>
      <c r="J1183" s="156"/>
      <c r="K1183" s="156"/>
      <c r="L1183" s="156"/>
      <c r="M1183" s="156"/>
      <c r="N1183" s="156"/>
      <c r="O1183" s="156"/>
      <c r="P1183" s="156"/>
      <c r="Q1183" s="156"/>
      <c r="R1183" s="156"/>
      <c r="S1183" s="156"/>
      <c r="T1183" s="156"/>
      <c r="U1183" s="156"/>
      <c r="V1183" s="156"/>
      <c r="W1183" s="156"/>
      <c r="X1183" s="156"/>
      <c r="Y1183" s="156"/>
      <c r="Z1183" s="156"/>
      <c r="AA1183" s="156"/>
      <c r="AB1183" s="156"/>
      <c r="AC1183" s="156"/>
      <c r="AD1183" s="156"/>
      <c r="AE1183" s="156"/>
      <c r="AF1183" s="156"/>
      <c r="AG1183" s="156"/>
      <c r="AH1183" s="156"/>
      <c r="AI1183" s="156"/>
      <c r="AJ1183" s="156"/>
      <c r="AK1183" s="156"/>
      <c r="AL1183" s="156"/>
      <c r="AM1183" s="156"/>
      <c r="AN1183" s="156"/>
      <c r="AO1183" s="156"/>
      <c r="AP1183" s="156"/>
      <c r="AQ1183" s="156"/>
      <c r="AS1183" s="140"/>
      <c r="AT1183" s="140"/>
      <c r="AU1183" s="140"/>
      <c r="AV1183" s="140"/>
      <c r="AW1183" s="140"/>
      <c r="AX1183" s="140"/>
      <c r="AY1183" s="140"/>
      <c r="AZ1183" s="140"/>
      <c r="BA1183" s="140"/>
      <c r="BB1183" s="140"/>
      <c r="BC1183" s="140"/>
      <c r="BD1183" s="140"/>
      <c r="BE1183" s="140"/>
      <c r="BF1183" s="140"/>
      <c r="BG1183" s="140"/>
      <c r="BH1183" s="140"/>
      <c r="BI1183" s="140"/>
      <c r="BJ1183" s="140"/>
    </row>
    <row r="1201" spans="1:62" s="101" customFormat="1" ht="18" customHeight="1" x14ac:dyDescent="0.25">
      <c r="A1201" s="180"/>
      <c r="B1201" s="180"/>
      <c r="C1201" s="180"/>
      <c r="D1201" s="180"/>
      <c r="E1201" s="180"/>
      <c r="F1201" s="180"/>
      <c r="G1201" s="180"/>
      <c r="H1201" s="180"/>
      <c r="I1201" s="156"/>
      <c r="J1201" s="156"/>
      <c r="K1201" s="156"/>
      <c r="L1201" s="156"/>
      <c r="M1201" s="156"/>
      <c r="N1201" s="156"/>
      <c r="O1201" s="156"/>
      <c r="P1201" s="156"/>
      <c r="Q1201" s="156"/>
      <c r="R1201" s="156"/>
      <c r="S1201" s="156"/>
      <c r="T1201" s="156"/>
      <c r="U1201" s="156"/>
      <c r="V1201" s="156"/>
      <c r="W1201" s="156"/>
      <c r="X1201" s="156"/>
      <c r="Y1201" s="156"/>
      <c r="Z1201" s="156"/>
      <c r="AA1201" s="156"/>
      <c r="AB1201" s="156"/>
      <c r="AC1201" s="156"/>
      <c r="AD1201" s="156"/>
      <c r="AE1201" s="156"/>
      <c r="AF1201" s="156"/>
      <c r="AG1201" s="156"/>
      <c r="AH1201" s="156"/>
      <c r="AI1201" s="156"/>
      <c r="AJ1201" s="156"/>
      <c r="AK1201" s="156"/>
      <c r="AL1201" s="156"/>
      <c r="AM1201" s="156"/>
      <c r="AN1201" s="156"/>
      <c r="AO1201" s="156"/>
      <c r="AP1201" s="156"/>
      <c r="AQ1201" s="156"/>
      <c r="AS1201" s="140"/>
      <c r="AT1201" s="140"/>
      <c r="AU1201" s="140"/>
      <c r="AV1201" s="140"/>
      <c r="AW1201" s="140"/>
      <c r="AX1201" s="140"/>
      <c r="AY1201" s="140"/>
      <c r="AZ1201" s="140"/>
      <c r="BA1201" s="140"/>
      <c r="BB1201" s="140"/>
      <c r="BC1201" s="140"/>
      <c r="BD1201" s="140"/>
      <c r="BE1201" s="140"/>
      <c r="BF1201" s="140"/>
      <c r="BG1201" s="140"/>
      <c r="BH1201" s="140"/>
      <c r="BI1201" s="140"/>
      <c r="BJ1201" s="140"/>
    </row>
    <row r="1202" spans="1:62" s="101" customFormat="1" ht="18" customHeight="1" x14ac:dyDescent="0.25">
      <c r="A1202" s="180"/>
      <c r="B1202" s="180"/>
      <c r="C1202" s="180"/>
      <c r="D1202" s="180"/>
      <c r="E1202" s="180"/>
      <c r="F1202" s="180"/>
      <c r="G1202" s="180"/>
      <c r="H1202" s="180"/>
      <c r="I1202" s="156"/>
      <c r="J1202" s="156"/>
      <c r="K1202" s="156"/>
      <c r="L1202" s="156"/>
      <c r="M1202" s="156"/>
      <c r="N1202" s="156"/>
      <c r="O1202" s="156"/>
      <c r="P1202" s="156"/>
      <c r="Q1202" s="156"/>
      <c r="R1202" s="156"/>
      <c r="S1202" s="156"/>
      <c r="T1202" s="156"/>
      <c r="U1202" s="156"/>
      <c r="V1202" s="156"/>
      <c r="W1202" s="156"/>
      <c r="X1202" s="156"/>
      <c r="Y1202" s="156"/>
      <c r="Z1202" s="156"/>
      <c r="AA1202" s="156"/>
      <c r="AB1202" s="156"/>
      <c r="AC1202" s="156"/>
      <c r="AD1202" s="156"/>
      <c r="AE1202" s="156"/>
      <c r="AF1202" s="156"/>
      <c r="AG1202" s="156"/>
      <c r="AH1202" s="156"/>
      <c r="AI1202" s="156"/>
      <c r="AJ1202" s="156"/>
      <c r="AK1202" s="156"/>
      <c r="AL1202" s="156"/>
      <c r="AM1202" s="156"/>
      <c r="AN1202" s="156"/>
      <c r="AO1202" s="156"/>
      <c r="AP1202" s="156"/>
      <c r="AQ1202" s="156"/>
      <c r="AS1202" s="140"/>
      <c r="AT1202" s="140"/>
      <c r="AU1202" s="140"/>
      <c r="AV1202" s="140"/>
      <c r="AW1202" s="140"/>
      <c r="AX1202" s="140"/>
      <c r="AY1202" s="140"/>
      <c r="AZ1202" s="140"/>
      <c r="BA1202" s="140"/>
      <c r="BB1202" s="140"/>
      <c r="BC1202" s="140"/>
      <c r="BD1202" s="140"/>
      <c r="BE1202" s="140"/>
      <c r="BF1202" s="140"/>
      <c r="BG1202" s="140"/>
      <c r="BH1202" s="140"/>
      <c r="BI1202" s="140"/>
      <c r="BJ1202" s="140"/>
    </row>
    <row r="1203" spans="1:62" s="101" customFormat="1" ht="18" customHeight="1" x14ac:dyDescent="0.25">
      <c r="A1203" s="180"/>
      <c r="B1203" s="180"/>
      <c r="C1203" s="180"/>
      <c r="D1203" s="180"/>
      <c r="E1203" s="180"/>
      <c r="F1203" s="180"/>
      <c r="G1203" s="180"/>
      <c r="H1203" s="180"/>
      <c r="I1203" s="156"/>
      <c r="J1203" s="156"/>
      <c r="K1203" s="156"/>
      <c r="L1203" s="156"/>
      <c r="M1203" s="156"/>
      <c r="N1203" s="156"/>
      <c r="O1203" s="156"/>
      <c r="P1203" s="156"/>
      <c r="Q1203" s="156"/>
      <c r="R1203" s="156"/>
      <c r="S1203" s="156"/>
      <c r="T1203" s="156"/>
      <c r="U1203" s="156"/>
      <c r="V1203" s="156"/>
      <c r="W1203" s="156"/>
      <c r="X1203" s="156"/>
      <c r="Y1203" s="156"/>
      <c r="Z1203" s="156"/>
      <c r="AA1203" s="156"/>
      <c r="AB1203" s="156"/>
      <c r="AC1203" s="156"/>
      <c r="AD1203" s="156"/>
      <c r="AE1203" s="156"/>
      <c r="AF1203" s="156"/>
      <c r="AG1203" s="156"/>
      <c r="AH1203" s="156"/>
      <c r="AI1203" s="156"/>
      <c r="AJ1203" s="156"/>
      <c r="AK1203" s="156"/>
      <c r="AL1203" s="156"/>
      <c r="AM1203" s="156"/>
      <c r="AN1203" s="156"/>
      <c r="AO1203" s="156"/>
      <c r="AP1203" s="156"/>
      <c r="AQ1203" s="156"/>
      <c r="AS1203" s="140"/>
      <c r="AT1203" s="140"/>
      <c r="AU1203" s="140"/>
      <c r="AV1203" s="140"/>
      <c r="AW1203" s="140"/>
      <c r="AX1203" s="140"/>
      <c r="AY1203" s="140"/>
      <c r="AZ1203" s="140"/>
      <c r="BA1203" s="140"/>
      <c r="BB1203" s="140"/>
      <c r="BC1203" s="140"/>
      <c r="BD1203" s="140"/>
      <c r="BE1203" s="140"/>
      <c r="BF1203" s="140"/>
      <c r="BG1203" s="140"/>
      <c r="BH1203" s="140"/>
      <c r="BI1203" s="140"/>
      <c r="BJ1203" s="140"/>
    </row>
    <row r="1204" spans="1:62" s="101" customFormat="1" ht="18" customHeight="1" x14ac:dyDescent="0.25">
      <c r="A1204" s="180"/>
      <c r="B1204" s="180"/>
      <c r="C1204" s="180"/>
      <c r="D1204" s="180"/>
      <c r="E1204" s="180"/>
      <c r="F1204" s="180"/>
      <c r="G1204" s="180"/>
      <c r="H1204" s="180"/>
      <c r="I1204" s="156"/>
      <c r="J1204" s="156"/>
      <c r="K1204" s="156"/>
      <c r="L1204" s="156"/>
      <c r="M1204" s="156"/>
      <c r="N1204" s="156"/>
      <c r="O1204" s="156"/>
      <c r="P1204" s="156"/>
      <c r="Q1204" s="156"/>
      <c r="R1204" s="156"/>
      <c r="S1204" s="156"/>
      <c r="T1204" s="156"/>
      <c r="U1204" s="156"/>
      <c r="V1204" s="156"/>
      <c r="W1204" s="156"/>
      <c r="X1204" s="156"/>
      <c r="Y1204" s="156"/>
      <c r="Z1204" s="156"/>
      <c r="AA1204" s="156"/>
      <c r="AB1204" s="156"/>
      <c r="AC1204" s="156"/>
      <c r="AD1204" s="156"/>
      <c r="AE1204" s="156"/>
      <c r="AF1204" s="156"/>
      <c r="AG1204" s="156"/>
      <c r="AH1204" s="156"/>
      <c r="AI1204" s="156"/>
      <c r="AJ1204" s="156"/>
      <c r="AK1204" s="156"/>
      <c r="AL1204" s="156"/>
      <c r="AM1204" s="156"/>
      <c r="AN1204" s="156"/>
      <c r="AO1204" s="156"/>
      <c r="AP1204" s="156"/>
      <c r="AQ1204" s="156"/>
      <c r="AS1204" s="140"/>
      <c r="AT1204" s="140"/>
      <c r="AU1204" s="140"/>
      <c r="AV1204" s="140"/>
      <c r="AW1204" s="140"/>
      <c r="AX1204" s="140"/>
      <c r="AY1204" s="140"/>
      <c r="AZ1204" s="140"/>
      <c r="BA1204" s="140"/>
      <c r="BB1204" s="140"/>
      <c r="BC1204" s="140"/>
      <c r="BD1204" s="140"/>
      <c r="BE1204" s="140"/>
      <c r="BF1204" s="140"/>
      <c r="BG1204" s="140"/>
      <c r="BH1204" s="140"/>
      <c r="BI1204" s="140"/>
      <c r="BJ1204" s="140"/>
    </row>
    <row r="1205" spans="1:62" s="101" customFormat="1" ht="18" customHeight="1" x14ac:dyDescent="0.25">
      <c r="A1205" s="180"/>
      <c r="B1205" s="180"/>
      <c r="C1205" s="180"/>
      <c r="D1205" s="180"/>
      <c r="E1205" s="180"/>
      <c r="F1205" s="180"/>
      <c r="G1205" s="180"/>
      <c r="H1205" s="180"/>
      <c r="I1205" s="156"/>
      <c r="J1205" s="156"/>
      <c r="K1205" s="156"/>
      <c r="L1205" s="156"/>
      <c r="M1205" s="156"/>
      <c r="N1205" s="156"/>
      <c r="O1205" s="156"/>
      <c r="P1205" s="156"/>
      <c r="Q1205" s="156"/>
      <c r="R1205" s="156"/>
      <c r="S1205" s="156"/>
      <c r="T1205" s="156"/>
      <c r="U1205" s="156"/>
      <c r="V1205" s="156"/>
      <c r="W1205" s="156"/>
      <c r="X1205" s="156"/>
      <c r="Y1205" s="156"/>
      <c r="Z1205" s="156"/>
      <c r="AA1205" s="156"/>
      <c r="AB1205" s="156"/>
      <c r="AC1205" s="156"/>
      <c r="AD1205" s="156"/>
      <c r="AE1205" s="156"/>
      <c r="AF1205" s="156"/>
      <c r="AG1205" s="156"/>
      <c r="AH1205" s="156"/>
      <c r="AI1205" s="156"/>
      <c r="AJ1205" s="156"/>
      <c r="AK1205" s="156"/>
      <c r="AL1205" s="156"/>
      <c r="AM1205" s="156"/>
      <c r="AN1205" s="156"/>
      <c r="AO1205" s="156"/>
      <c r="AP1205" s="156"/>
      <c r="AQ1205" s="156"/>
      <c r="AS1205" s="140"/>
      <c r="AT1205" s="140"/>
      <c r="AU1205" s="140"/>
      <c r="AV1205" s="140"/>
      <c r="AW1205" s="140"/>
      <c r="AX1205" s="140"/>
      <c r="AY1205" s="140"/>
      <c r="AZ1205" s="140"/>
      <c r="BA1205" s="140"/>
      <c r="BB1205" s="140"/>
      <c r="BC1205" s="140"/>
      <c r="BD1205" s="140"/>
      <c r="BE1205" s="140"/>
      <c r="BF1205" s="140"/>
      <c r="BG1205" s="140"/>
      <c r="BH1205" s="140"/>
      <c r="BI1205" s="140"/>
      <c r="BJ1205" s="140"/>
    </row>
    <row r="1206" spans="1:62" s="101" customFormat="1" ht="18" customHeight="1" x14ac:dyDescent="0.25">
      <c r="A1206" s="180"/>
      <c r="B1206" s="180"/>
      <c r="C1206" s="180"/>
      <c r="D1206" s="180"/>
      <c r="E1206" s="180"/>
      <c r="F1206" s="180"/>
      <c r="G1206" s="180"/>
      <c r="H1206" s="180"/>
      <c r="I1206" s="156"/>
      <c r="J1206" s="156"/>
      <c r="K1206" s="156"/>
      <c r="L1206" s="156"/>
      <c r="M1206" s="156"/>
      <c r="N1206" s="156"/>
      <c r="O1206" s="156"/>
      <c r="P1206" s="156"/>
      <c r="Q1206" s="156"/>
      <c r="R1206" s="156"/>
      <c r="S1206" s="156"/>
      <c r="T1206" s="156"/>
      <c r="U1206" s="156"/>
      <c r="V1206" s="156"/>
      <c r="W1206" s="156"/>
      <c r="X1206" s="156"/>
      <c r="Y1206" s="156"/>
      <c r="Z1206" s="156"/>
      <c r="AA1206" s="156"/>
      <c r="AB1206" s="156"/>
      <c r="AC1206" s="156"/>
      <c r="AD1206" s="156"/>
      <c r="AE1206" s="156"/>
      <c r="AF1206" s="156"/>
      <c r="AG1206" s="156"/>
      <c r="AH1206" s="156"/>
      <c r="AI1206" s="156"/>
      <c r="AJ1206" s="156"/>
      <c r="AK1206" s="156"/>
      <c r="AL1206" s="156"/>
      <c r="AM1206" s="156"/>
      <c r="AN1206" s="156"/>
      <c r="AO1206" s="156"/>
      <c r="AP1206" s="156"/>
      <c r="AQ1206" s="156"/>
      <c r="AS1206" s="140"/>
      <c r="AT1206" s="140"/>
      <c r="AU1206" s="140"/>
      <c r="AV1206" s="140"/>
      <c r="AW1206" s="140"/>
      <c r="AX1206" s="140"/>
      <c r="AY1206" s="140"/>
      <c r="AZ1206" s="140"/>
      <c r="BA1206" s="140"/>
      <c r="BB1206" s="140"/>
      <c r="BC1206" s="140"/>
      <c r="BD1206" s="140"/>
      <c r="BE1206" s="140"/>
      <c r="BF1206" s="140"/>
      <c r="BG1206" s="140"/>
      <c r="BH1206" s="140"/>
      <c r="BI1206" s="140"/>
      <c r="BJ1206" s="140"/>
    </row>
    <row r="1207" spans="1:62" s="101" customFormat="1" ht="18" customHeight="1" x14ac:dyDescent="0.25">
      <c r="A1207" s="180"/>
      <c r="B1207" s="180"/>
      <c r="C1207" s="180"/>
      <c r="D1207" s="180"/>
      <c r="E1207" s="180"/>
      <c r="F1207" s="180"/>
      <c r="G1207" s="180"/>
      <c r="H1207" s="180"/>
      <c r="I1207" s="156"/>
      <c r="J1207" s="156"/>
      <c r="K1207" s="156"/>
      <c r="L1207" s="156"/>
      <c r="M1207" s="156"/>
      <c r="N1207" s="156"/>
      <c r="O1207" s="156"/>
      <c r="P1207" s="156"/>
      <c r="Q1207" s="156"/>
      <c r="R1207" s="156"/>
      <c r="S1207" s="156"/>
      <c r="T1207" s="156"/>
      <c r="U1207" s="156"/>
      <c r="V1207" s="156"/>
      <c r="W1207" s="156"/>
      <c r="X1207" s="156"/>
      <c r="Y1207" s="156"/>
      <c r="Z1207" s="156"/>
      <c r="AA1207" s="156"/>
      <c r="AB1207" s="156"/>
      <c r="AC1207" s="156"/>
      <c r="AD1207" s="156"/>
      <c r="AE1207" s="156"/>
      <c r="AF1207" s="156"/>
      <c r="AG1207" s="156"/>
      <c r="AH1207" s="156"/>
      <c r="AI1207" s="156"/>
      <c r="AJ1207" s="156"/>
      <c r="AK1207" s="156"/>
      <c r="AL1207" s="156"/>
      <c r="AM1207" s="156"/>
      <c r="AN1207" s="156"/>
      <c r="AO1207" s="156"/>
      <c r="AP1207" s="156"/>
      <c r="AQ1207" s="156"/>
      <c r="AS1207" s="140"/>
      <c r="AT1207" s="140"/>
      <c r="AU1207" s="140"/>
      <c r="AV1207" s="140"/>
      <c r="AW1207" s="140"/>
      <c r="AX1207" s="140"/>
      <c r="AY1207" s="140"/>
      <c r="AZ1207" s="140"/>
      <c r="BA1207" s="140"/>
      <c r="BB1207" s="140"/>
      <c r="BC1207" s="140"/>
      <c r="BD1207" s="140"/>
      <c r="BE1207" s="140"/>
      <c r="BF1207" s="140"/>
      <c r="BG1207" s="140"/>
      <c r="BH1207" s="140"/>
      <c r="BI1207" s="140"/>
      <c r="BJ1207" s="140"/>
    </row>
    <row r="1225" spans="1:62" s="101" customFormat="1" ht="18" customHeight="1" x14ac:dyDescent="0.25">
      <c r="A1225" s="180"/>
      <c r="B1225" s="180"/>
      <c r="C1225" s="180"/>
      <c r="D1225" s="180"/>
      <c r="E1225" s="180"/>
      <c r="F1225" s="180"/>
      <c r="G1225" s="180"/>
      <c r="H1225" s="180"/>
      <c r="I1225" s="156"/>
      <c r="J1225" s="156"/>
      <c r="K1225" s="156"/>
      <c r="L1225" s="156"/>
      <c r="M1225" s="156"/>
      <c r="N1225" s="156"/>
      <c r="O1225" s="156"/>
      <c r="P1225" s="156"/>
      <c r="Q1225" s="156"/>
      <c r="R1225" s="156"/>
      <c r="S1225" s="156"/>
      <c r="T1225" s="156"/>
      <c r="U1225" s="156"/>
      <c r="V1225" s="156"/>
      <c r="W1225" s="156"/>
      <c r="X1225" s="156"/>
      <c r="Y1225" s="156"/>
      <c r="Z1225" s="156"/>
      <c r="AA1225" s="156"/>
      <c r="AB1225" s="156"/>
      <c r="AC1225" s="156"/>
      <c r="AD1225" s="156"/>
      <c r="AE1225" s="156"/>
      <c r="AF1225" s="156"/>
      <c r="AG1225" s="156"/>
      <c r="AH1225" s="156"/>
      <c r="AI1225" s="156"/>
      <c r="AJ1225" s="156"/>
      <c r="AK1225" s="156"/>
      <c r="AL1225" s="156"/>
      <c r="AM1225" s="156"/>
      <c r="AN1225" s="156"/>
      <c r="AO1225" s="156"/>
      <c r="AP1225" s="156"/>
      <c r="AQ1225" s="156"/>
      <c r="AS1225" s="140"/>
      <c r="AT1225" s="140"/>
      <c r="AU1225" s="140"/>
      <c r="AV1225" s="140"/>
      <c r="AW1225" s="140"/>
      <c r="AX1225" s="140"/>
      <c r="AY1225" s="140"/>
      <c r="AZ1225" s="140"/>
      <c r="BA1225" s="140"/>
      <c r="BB1225" s="140"/>
      <c r="BC1225" s="140"/>
      <c r="BD1225" s="140"/>
      <c r="BE1225" s="140"/>
      <c r="BF1225" s="140"/>
      <c r="BG1225" s="140"/>
      <c r="BH1225" s="140"/>
      <c r="BI1225" s="140"/>
      <c r="BJ1225" s="140"/>
    </row>
    <row r="1226" spans="1:62" s="101" customFormat="1" ht="18" customHeight="1" x14ac:dyDescent="0.25">
      <c r="A1226" s="180"/>
      <c r="B1226" s="180"/>
      <c r="C1226" s="180"/>
      <c r="D1226" s="180"/>
      <c r="E1226" s="180"/>
      <c r="F1226" s="180"/>
      <c r="G1226" s="180"/>
      <c r="H1226" s="180"/>
      <c r="I1226" s="156"/>
      <c r="J1226" s="156"/>
      <c r="K1226" s="156"/>
      <c r="L1226" s="156"/>
      <c r="M1226" s="156"/>
      <c r="N1226" s="156"/>
      <c r="O1226" s="156"/>
      <c r="P1226" s="156"/>
      <c r="Q1226" s="156"/>
      <c r="R1226" s="156"/>
      <c r="S1226" s="156"/>
      <c r="T1226" s="156"/>
      <c r="U1226" s="156"/>
      <c r="V1226" s="156"/>
      <c r="W1226" s="156"/>
      <c r="X1226" s="156"/>
      <c r="Y1226" s="156"/>
      <c r="Z1226" s="156"/>
      <c r="AA1226" s="156"/>
      <c r="AB1226" s="156"/>
      <c r="AC1226" s="156"/>
      <c r="AD1226" s="156"/>
      <c r="AE1226" s="156"/>
      <c r="AF1226" s="156"/>
      <c r="AG1226" s="156"/>
      <c r="AH1226" s="156"/>
      <c r="AI1226" s="156"/>
      <c r="AJ1226" s="156"/>
      <c r="AK1226" s="156"/>
      <c r="AL1226" s="156"/>
      <c r="AM1226" s="156"/>
      <c r="AN1226" s="156"/>
      <c r="AO1226" s="156"/>
      <c r="AP1226" s="156"/>
      <c r="AQ1226" s="156"/>
      <c r="AS1226" s="140"/>
      <c r="AT1226" s="140"/>
      <c r="AU1226" s="140"/>
      <c r="AV1226" s="140"/>
      <c r="AW1226" s="140"/>
      <c r="AX1226" s="140"/>
      <c r="AY1226" s="140"/>
      <c r="AZ1226" s="140"/>
      <c r="BA1226" s="140"/>
      <c r="BB1226" s="140"/>
      <c r="BC1226" s="140"/>
      <c r="BD1226" s="140"/>
      <c r="BE1226" s="140"/>
      <c r="BF1226" s="140"/>
      <c r="BG1226" s="140"/>
      <c r="BH1226" s="140"/>
      <c r="BI1226" s="140"/>
      <c r="BJ1226" s="140"/>
    </row>
    <row r="1227" spans="1:62" s="101" customFormat="1" ht="18" customHeight="1" x14ac:dyDescent="0.25">
      <c r="A1227" s="180"/>
      <c r="B1227" s="180"/>
      <c r="C1227" s="180"/>
      <c r="D1227" s="180"/>
      <c r="E1227" s="180"/>
      <c r="F1227" s="180"/>
      <c r="G1227" s="180"/>
      <c r="H1227" s="180"/>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c r="AI1227" s="156"/>
      <c r="AJ1227" s="156"/>
      <c r="AK1227" s="156"/>
      <c r="AL1227" s="156"/>
      <c r="AM1227" s="156"/>
      <c r="AN1227" s="156"/>
      <c r="AO1227" s="156"/>
      <c r="AP1227" s="156"/>
      <c r="AQ1227" s="156"/>
      <c r="AS1227" s="140"/>
      <c r="AT1227" s="140"/>
      <c r="AU1227" s="140"/>
      <c r="AV1227" s="140"/>
      <c r="AW1227" s="140"/>
      <c r="AX1227" s="140"/>
      <c r="AY1227" s="140"/>
      <c r="AZ1227" s="140"/>
      <c r="BA1227" s="140"/>
      <c r="BB1227" s="140"/>
      <c r="BC1227" s="140"/>
      <c r="BD1227" s="140"/>
      <c r="BE1227" s="140"/>
      <c r="BF1227" s="140"/>
      <c r="BG1227" s="140"/>
      <c r="BH1227" s="140"/>
      <c r="BI1227" s="140"/>
      <c r="BJ1227" s="140"/>
    </row>
    <row r="1228" spans="1:62" s="101" customFormat="1" ht="18" customHeight="1" x14ac:dyDescent="0.25">
      <c r="A1228" s="180"/>
      <c r="B1228" s="180"/>
      <c r="C1228" s="180"/>
      <c r="D1228" s="180"/>
      <c r="E1228" s="180"/>
      <c r="F1228" s="180"/>
      <c r="G1228" s="180"/>
      <c r="H1228" s="180"/>
      <c r="I1228" s="156"/>
      <c r="J1228" s="156"/>
      <c r="K1228" s="156"/>
      <c r="L1228" s="156"/>
      <c r="M1228" s="156"/>
      <c r="N1228" s="156"/>
      <c r="O1228" s="156"/>
      <c r="P1228" s="156"/>
      <c r="Q1228" s="156"/>
      <c r="R1228" s="156"/>
      <c r="S1228" s="156"/>
      <c r="T1228" s="156"/>
      <c r="U1228" s="156"/>
      <c r="V1228" s="156"/>
      <c r="W1228" s="156"/>
      <c r="X1228" s="156"/>
      <c r="Y1228" s="156"/>
      <c r="Z1228" s="156"/>
      <c r="AA1228" s="156"/>
      <c r="AB1228" s="156"/>
      <c r="AC1228" s="156"/>
      <c r="AD1228" s="156"/>
      <c r="AE1228" s="156"/>
      <c r="AF1228" s="156"/>
      <c r="AG1228" s="156"/>
      <c r="AH1228" s="156"/>
      <c r="AI1228" s="156"/>
      <c r="AJ1228" s="156"/>
      <c r="AK1228" s="156"/>
      <c r="AL1228" s="156"/>
      <c r="AM1228" s="156"/>
      <c r="AN1228" s="156"/>
      <c r="AO1228" s="156"/>
      <c r="AP1228" s="156"/>
      <c r="AQ1228" s="156"/>
      <c r="AS1228" s="140"/>
      <c r="AT1228" s="140"/>
      <c r="AU1228" s="140"/>
      <c r="AV1228" s="140"/>
      <c r="AW1228" s="140"/>
      <c r="AX1228" s="140"/>
      <c r="AY1228" s="140"/>
      <c r="AZ1228" s="140"/>
      <c r="BA1228" s="140"/>
      <c r="BB1228" s="140"/>
      <c r="BC1228" s="140"/>
      <c r="BD1228" s="140"/>
      <c r="BE1228" s="140"/>
      <c r="BF1228" s="140"/>
      <c r="BG1228" s="140"/>
      <c r="BH1228" s="140"/>
      <c r="BI1228" s="140"/>
      <c r="BJ1228" s="140"/>
    </row>
    <row r="1229" spans="1:62" s="101" customFormat="1" ht="18" customHeight="1" x14ac:dyDescent="0.25">
      <c r="A1229" s="180"/>
      <c r="B1229" s="180"/>
      <c r="C1229" s="180"/>
      <c r="D1229" s="180"/>
      <c r="E1229" s="180"/>
      <c r="F1229" s="180"/>
      <c r="G1229" s="180"/>
      <c r="H1229" s="180"/>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c r="AG1229" s="156"/>
      <c r="AH1229" s="156"/>
      <c r="AI1229" s="156"/>
      <c r="AJ1229" s="156"/>
      <c r="AK1229" s="156"/>
      <c r="AL1229" s="156"/>
      <c r="AM1229" s="156"/>
      <c r="AN1229" s="156"/>
      <c r="AO1229" s="156"/>
      <c r="AP1229" s="156"/>
      <c r="AQ1229" s="156"/>
      <c r="AS1229" s="140"/>
      <c r="AT1229" s="140"/>
      <c r="AU1229" s="140"/>
      <c r="AV1229" s="140"/>
      <c r="AW1229" s="140"/>
      <c r="AX1229" s="140"/>
      <c r="AY1229" s="140"/>
      <c r="AZ1229" s="140"/>
      <c r="BA1229" s="140"/>
      <c r="BB1229" s="140"/>
      <c r="BC1229" s="140"/>
      <c r="BD1229" s="140"/>
      <c r="BE1229" s="140"/>
      <c r="BF1229" s="140"/>
      <c r="BG1229" s="140"/>
      <c r="BH1229" s="140"/>
      <c r="BI1229" s="140"/>
      <c r="BJ1229" s="140"/>
    </row>
    <row r="1230" spans="1:62" s="101" customFormat="1" ht="18" customHeight="1" x14ac:dyDescent="0.25">
      <c r="A1230" s="180"/>
      <c r="B1230" s="180"/>
      <c r="C1230" s="180"/>
      <c r="D1230" s="180"/>
      <c r="E1230" s="180"/>
      <c r="F1230" s="180"/>
      <c r="G1230" s="180"/>
      <c r="H1230" s="180"/>
      <c r="I1230" s="156"/>
      <c r="J1230" s="156"/>
      <c r="K1230" s="156"/>
      <c r="L1230" s="156"/>
      <c r="M1230" s="156"/>
      <c r="N1230" s="156"/>
      <c r="O1230" s="156"/>
      <c r="P1230" s="156"/>
      <c r="Q1230" s="156"/>
      <c r="R1230" s="156"/>
      <c r="S1230" s="156"/>
      <c r="T1230" s="156"/>
      <c r="U1230" s="156"/>
      <c r="V1230" s="156"/>
      <c r="W1230" s="156"/>
      <c r="X1230" s="156"/>
      <c r="Y1230" s="156"/>
      <c r="Z1230" s="156"/>
      <c r="AA1230" s="156"/>
      <c r="AB1230" s="156"/>
      <c r="AC1230" s="156"/>
      <c r="AD1230" s="156"/>
      <c r="AE1230" s="156"/>
      <c r="AF1230" s="156"/>
      <c r="AG1230" s="156"/>
      <c r="AH1230" s="156"/>
      <c r="AI1230" s="156"/>
      <c r="AJ1230" s="156"/>
      <c r="AK1230" s="156"/>
      <c r="AL1230" s="156"/>
      <c r="AM1230" s="156"/>
      <c r="AN1230" s="156"/>
      <c r="AO1230" s="156"/>
      <c r="AP1230" s="156"/>
      <c r="AQ1230" s="156"/>
      <c r="AS1230" s="140"/>
      <c r="AT1230" s="140"/>
      <c r="AU1230" s="140"/>
      <c r="AV1230" s="140"/>
      <c r="AW1230" s="140"/>
      <c r="AX1230" s="140"/>
      <c r="AY1230" s="140"/>
      <c r="AZ1230" s="140"/>
      <c r="BA1230" s="140"/>
      <c r="BB1230" s="140"/>
      <c r="BC1230" s="140"/>
      <c r="BD1230" s="140"/>
      <c r="BE1230" s="140"/>
      <c r="BF1230" s="140"/>
      <c r="BG1230" s="140"/>
      <c r="BH1230" s="140"/>
      <c r="BI1230" s="140"/>
      <c r="BJ1230" s="140"/>
    </row>
    <row r="1231" spans="1:62" s="101" customFormat="1" ht="18" customHeight="1" x14ac:dyDescent="0.25">
      <c r="A1231" s="180"/>
      <c r="B1231" s="180"/>
      <c r="C1231" s="180"/>
      <c r="D1231" s="180"/>
      <c r="E1231" s="180"/>
      <c r="F1231" s="180"/>
      <c r="G1231" s="180"/>
      <c r="H1231" s="180"/>
      <c r="I1231" s="156"/>
      <c r="J1231" s="156"/>
      <c r="K1231" s="156"/>
      <c r="L1231" s="156"/>
      <c r="M1231" s="156"/>
      <c r="N1231" s="156"/>
      <c r="O1231" s="156"/>
      <c r="P1231" s="156"/>
      <c r="Q1231" s="156"/>
      <c r="R1231" s="156"/>
      <c r="S1231" s="156"/>
      <c r="T1231" s="156"/>
      <c r="U1231" s="156"/>
      <c r="V1231" s="156"/>
      <c r="W1231" s="156"/>
      <c r="X1231" s="156"/>
      <c r="Y1231" s="156"/>
      <c r="Z1231" s="156"/>
      <c r="AA1231" s="156"/>
      <c r="AB1231" s="156"/>
      <c r="AC1231" s="156"/>
      <c r="AD1231" s="156"/>
      <c r="AE1231" s="156"/>
      <c r="AF1231" s="156"/>
      <c r="AG1231" s="156"/>
      <c r="AH1231" s="156"/>
      <c r="AI1231" s="156"/>
      <c r="AJ1231" s="156"/>
      <c r="AK1231" s="156"/>
      <c r="AL1231" s="156"/>
      <c r="AM1231" s="156"/>
      <c r="AN1231" s="156"/>
      <c r="AO1231" s="156"/>
      <c r="AP1231" s="156"/>
      <c r="AQ1231" s="156"/>
      <c r="AS1231" s="140"/>
      <c r="AT1231" s="140"/>
      <c r="AU1231" s="140"/>
      <c r="AV1231" s="140"/>
      <c r="AW1231" s="140"/>
      <c r="AX1231" s="140"/>
      <c r="AY1231" s="140"/>
      <c r="AZ1231" s="140"/>
      <c r="BA1231" s="140"/>
      <c r="BB1231" s="140"/>
      <c r="BC1231" s="140"/>
      <c r="BD1231" s="140"/>
      <c r="BE1231" s="140"/>
      <c r="BF1231" s="140"/>
      <c r="BG1231" s="140"/>
      <c r="BH1231" s="140"/>
      <c r="BI1231" s="140"/>
      <c r="BJ1231" s="140"/>
    </row>
    <row r="1249" spans="1:62" s="101" customFormat="1" ht="18" customHeight="1" x14ac:dyDescent="0.25">
      <c r="A1249" s="180"/>
      <c r="B1249" s="180"/>
      <c r="C1249" s="180"/>
      <c r="D1249" s="180"/>
      <c r="E1249" s="180"/>
      <c r="F1249" s="180"/>
      <c r="G1249" s="180"/>
      <c r="H1249" s="180"/>
      <c r="I1249" s="156"/>
      <c r="J1249" s="156"/>
      <c r="K1249" s="156"/>
      <c r="L1249" s="156"/>
      <c r="M1249" s="156"/>
      <c r="N1249" s="156"/>
      <c r="O1249" s="156"/>
      <c r="P1249" s="156"/>
      <c r="Q1249" s="156"/>
      <c r="R1249" s="156"/>
      <c r="S1249" s="156"/>
      <c r="T1249" s="156"/>
      <c r="U1249" s="156"/>
      <c r="V1249" s="156"/>
      <c r="W1249" s="156"/>
      <c r="X1249" s="156"/>
      <c r="Y1249" s="156"/>
      <c r="Z1249" s="156"/>
      <c r="AA1249" s="156"/>
      <c r="AB1249" s="156"/>
      <c r="AC1249" s="156"/>
      <c r="AD1249" s="156"/>
      <c r="AE1249" s="156"/>
      <c r="AF1249" s="156"/>
      <c r="AG1249" s="156"/>
      <c r="AH1249" s="156"/>
      <c r="AI1249" s="156"/>
      <c r="AJ1249" s="156"/>
      <c r="AK1249" s="156"/>
      <c r="AL1249" s="156"/>
      <c r="AM1249" s="156"/>
      <c r="AN1249" s="156"/>
      <c r="AO1249" s="156"/>
      <c r="AP1249" s="156"/>
      <c r="AQ1249" s="156"/>
      <c r="AS1249" s="140"/>
      <c r="AT1249" s="140"/>
      <c r="AU1249" s="140"/>
      <c r="AV1249" s="140"/>
      <c r="AW1249" s="140"/>
      <c r="AX1249" s="140"/>
      <c r="AY1249" s="140"/>
      <c r="AZ1249" s="140"/>
      <c r="BA1249" s="140"/>
      <c r="BB1249" s="140"/>
      <c r="BC1249" s="140"/>
      <c r="BD1249" s="140"/>
      <c r="BE1249" s="140"/>
      <c r="BF1249" s="140"/>
      <c r="BG1249" s="140"/>
      <c r="BH1249" s="140"/>
      <c r="BI1249" s="140"/>
      <c r="BJ1249" s="140"/>
    </row>
    <row r="1250" spans="1:62" s="101" customFormat="1" ht="18" customHeight="1" x14ac:dyDescent="0.25">
      <c r="A1250" s="180"/>
      <c r="B1250" s="180"/>
      <c r="C1250" s="180"/>
      <c r="D1250" s="180"/>
      <c r="E1250" s="180"/>
      <c r="F1250" s="180"/>
      <c r="G1250" s="180"/>
      <c r="H1250" s="180"/>
      <c r="I1250" s="156"/>
      <c r="J1250" s="156"/>
      <c r="K1250" s="156"/>
      <c r="L1250" s="156"/>
      <c r="M1250" s="156"/>
      <c r="N1250" s="156"/>
      <c r="O1250" s="156"/>
      <c r="P1250" s="156"/>
      <c r="Q1250" s="156"/>
      <c r="R1250" s="156"/>
      <c r="S1250" s="156"/>
      <c r="T1250" s="156"/>
      <c r="U1250" s="156"/>
      <c r="V1250" s="156"/>
      <c r="W1250" s="156"/>
      <c r="X1250" s="156"/>
      <c r="Y1250" s="156"/>
      <c r="Z1250" s="156"/>
      <c r="AA1250" s="156"/>
      <c r="AB1250" s="156"/>
      <c r="AC1250" s="156"/>
      <c r="AD1250" s="156"/>
      <c r="AE1250" s="156"/>
      <c r="AF1250" s="156"/>
      <c r="AG1250" s="156"/>
      <c r="AH1250" s="156"/>
      <c r="AI1250" s="156"/>
      <c r="AJ1250" s="156"/>
      <c r="AK1250" s="156"/>
      <c r="AL1250" s="156"/>
      <c r="AM1250" s="156"/>
      <c r="AN1250" s="156"/>
      <c r="AO1250" s="156"/>
      <c r="AP1250" s="156"/>
      <c r="AQ1250" s="156"/>
      <c r="AS1250" s="140"/>
      <c r="AT1250" s="140"/>
      <c r="AU1250" s="140"/>
      <c r="AV1250" s="140"/>
      <c r="AW1250" s="140"/>
      <c r="AX1250" s="140"/>
      <c r="AY1250" s="140"/>
      <c r="AZ1250" s="140"/>
      <c r="BA1250" s="140"/>
      <c r="BB1250" s="140"/>
      <c r="BC1250" s="140"/>
      <c r="BD1250" s="140"/>
      <c r="BE1250" s="140"/>
      <c r="BF1250" s="140"/>
      <c r="BG1250" s="140"/>
      <c r="BH1250" s="140"/>
      <c r="BI1250" s="140"/>
      <c r="BJ1250" s="140"/>
    </row>
    <row r="1251" spans="1:62" s="101" customFormat="1" ht="18" customHeight="1" x14ac:dyDescent="0.25">
      <c r="A1251" s="180"/>
      <c r="B1251" s="180"/>
      <c r="C1251" s="180"/>
      <c r="D1251" s="180"/>
      <c r="E1251" s="180"/>
      <c r="F1251" s="180"/>
      <c r="G1251" s="180"/>
      <c r="H1251" s="180"/>
      <c r="I1251" s="156"/>
      <c r="J1251" s="156"/>
      <c r="K1251" s="156"/>
      <c r="L1251" s="156"/>
      <c r="M1251" s="156"/>
      <c r="N1251" s="156"/>
      <c r="O1251" s="156"/>
      <c r="P1251" s="156"/>
      <c r="Q1251" s="156"/>
      <c r="R1251" s="156"/>
      <c r="S1251" s="156"/>
      <c r="T1251" s="156"/>
      <c r="U1251" s="156"/>
      <c r="V1251" s="156"/>
      <c r="W1251" s="156"/>
      <c r="X1251" s="156"/>
      <c r="Y1251" s="156"/>
      <c r="Z1251" s="156"/>
      <c r="AA1251" s="156"/>
      <c r="AB1251" s="156"/>
      <c r="AC1251" s="156"/>
      <c r="AD1251" s="156"/>
      <c r="AE1251" s="156"/>
      <c r="AF1251" s="156"/>
      <c r="AG1251" s="156"/>
      <c r="AH1251" s="156"/>
      <c r="AI1251" s="156"/>
      <c r="AJ1251" s="156"/>
      <c r="AK1251" s="156"/>
      <c r="AL1251" s="156"/>
      <c r="AM1251" s="156"/>
      <c r="AN1251" s="156"/>
      <c r="AO1251" s="156"/>
      <c r="AP1251" s="156"/>
      <c r="AQ1251" s="156"/>
      <c r="AS1251" s="140"/>
      <c r="AT1251" s="140"/>
      <c r="AU1251" s="140"/>
      <c r="AV1251" s="140"/>
      <c r="AW1251" s="140"/>
      <c r="AX1251" s="140"/>
      <c r="AY1251" s="140"/>
      <c r="AZ1251" s="140"/>
      <c r="BA1251" s="140"/>
      <c r="BB1251" s="140"/>
      <c r="BC1251" s="140"/>
      <c r="BD1251" s="140"/>
      <c r="BE1251" s="140"/>
      <c r="BF1251" s="140"/>
      <c r="BG1251" s="140"/>
      <c r="BH1251" s="140"/>
      <c r="BI1251" s="140"/>
      <c r="BJ1251" s="140"/>
    </row>
    <row r="1252" spans="1:62" s="101" customFormat="1" ht="18" customHeight="1" x14ac:dyDescent="0.25">
      <c r="A1252" s="180"/>
      <c r="B1252" s="180"/>
      <c r="C1252" s="180"/>
      <c r="D1252" s="180"/>
      <c r="E1252" s="180"/>
      <c r="F1252" s="180"/>
      <c r="G1252" s="180"/>
      <c r="H1252" s="180"/>
      <c r="I1252" s="156"/>
      <c r="J1252" s="156"/>
      <c r="K1252" s="156"/>
      <c r="L1252" s="156"/>
      <c r="M1252" s="156"/>
      <c r="N1252" s="156"/>
      <c r="O1252" s="156"/>
      <c r="P1252" s="156"/>
      <c r="Q1252" s="156"/>
      <c r="R1252" s="156"/>
      <c r="S1252" s="156"/>
      <c r="T1252" s="156"/>
      <c r="U1252" s="156"/>
      <c r="V1252" s="156"/>
      <c r="W1252" s="156"/>
      <c r="X1252" s="156"/>
      <c r="Y1252" s="156"/>
      <c r="Z1252" s="156"/>
      <c r="AA1252" s="156"/>
      <c r="AB1252" s="156"/>
      <c r="AC1252" s="156"/>
      <c r="AD1252" s="156"/>
      <c r="AE1252" s="156"/>
      <c r="AF1252" s="156"/>
      <c r="AG1252" s="156"/>
      <c r="AH1252" s="156"/>
      <c r="AI1252" s="156"/>
      <c r="AJ1252" s="156"/>
      <c r="AK1252" s="156"/>
      <c r="AL1252" s="156"/>
      <c r="AM1252" s="156"/>
      <c r="AN1252" s="156"/>
      <c r="AO1252" s="156"/>
      <c r="AP1252" s="156"/>
      <c r="AQ1252" s="156"/>
      <c r="AS1252" s="140"/>
      <c r="AT1252" s="140"/>
      <c r="AU1252" s="140"/>
      <c r="AV1252" s="140"/>
      <c r="AW1252" s="140"/>
      <c r="AX1252" s="140"/>
      <c r="AY1252" s="140"/>
      <c r="AZ1252" s="140"/>
      <c r="BA1252" s="140"/>
      <c r="BB1252" s="140"/>
      <c r="BC1252" s="140"/>
      <c r="BD1252" s="140"/>
      <c r="BE1252" s="140"/>
      <c r="BF1252" s="140"/>
      <c r="BG1252" s="140"/>
      <c r="BH1252" s="140"/>
      <c r="BI1252" s="140"/>
      <c r="BJ1252" s="140"/>
    </row>
    <row r="1253" spans="1:62" s="101" customFormat="1" ht="18" customHeight="1" x14ac:dyDescent="0.25">
      <c r="A1253" s="180"/>
      <c r="B1253" s="180"/>
      <c r="C1253" s="180"/>
      <c r="D1253" s="180"/>
      <c r="E1253" s="180"/>
      <c r="F1253" s="180"/>
      <c r="G1253" s="180"/>
      <c r="H1253" s="180"/>
      <c r="I1253" s="156"/>
      <c r="J1253" s="156"/>
      <c r="K1253" s="156"/>
      <c r="L1253" s="156"/>
      <c r="M1253" s="156"/>
      <c r="N1253" s="156"/>
      <c r="O1253" s="156"/>
      <c r="P1253" s="156"/>
      <c r="Q1253" s="156"/>
      <c r="R1253" s="156"/>
      <c r="S1253" s="156"/>
      <c r="T1253" s="156"/>
      <c r="U1253" s="156"/>
      <c r="V1253" s="156"/>
      <c r="W1253" s="156"/>
      <c r="X1253" s="156"/>
      <c r="Y1253" s="156"/>
      <c r="Z1253" s="156"/>
      <c r="AA1253" s="156"/>
      <c r="AB1253" s="156"/>
      <c r="AC1253" s="156"/>
      <c r="AD1253" s="156"/>
      <c r="AE1253" s="156"/>
      <c r="AF1253" s="156"/>
      <c r="AG1253" s="156"/>
      <c r="AH1253" s="156"/>
      <c r="AI1253" s="156"/>
      <c r="AJ1253" s="156"/>
      <c r="AK1253" s="156"/>
      <c r="AL1253" s="156"/>
      <c r="AM1253" s="156"/>
      <c r="AN1253" s="156"/>
      <c r="AO1253" s="156"/>
      <c r="AP1253" s="156"/>
      <c r="AQ1253" s="156"/>
      <c r="AS1253" s="140"/>
      <c r="AT1253" s="140"/>
      <c r="AU1253" s="140"/>
      <c r="AV1253" s="140"/>
      <c r="AW1253" s="140"/>
      <c r="AX1253" s="140"/>
      <c r="AY1253" s="140"/>
      <c r="AZ1253" s="140"/>
      <c r="BA1253" s="140"/>
      <c r="BB1253" s="140"/>
      <c r="BC1253" s="140"/>
      <c r="BD1253" s="140"/>
      <c r="BE1253" s="140"/>
      <c r="BF1253" s="140"/>
      <c r="BG1253" s="140"/>
      <c r="BH1253" s="140"/>
      <c r="BI1253" s="140"/>
      <c r="BJ1253" s="140"/>
    </row>
    <row r="1254" spans="1:62" s="101" customFormat="1" ht="18" customHeight="1" x14ac:dyDescent="0.25">
      <c r="A1254" s="180"/>
      <c r="B1254" s="180"/>
      <c r="C1254" s="180"/>
      <c r="D1254" s="180"/>
      <c r="E1254" s="180"/>
      <c r="F1254" s="180"/>
      <c r="G1254" s="180"/>
      <c r="H1254" s="180"/>
      <c r="I1254" s="156"/>
      <c r="J1254" s="156"/>
      <c r="K1254" s="156"/>
      <c r="L1254" s="156"/>
      <c r="M1254" s="156"/>
      <c r="N1254" s="156"/>
      <c r="O1254" s="156"/>
      <c r="P1254" s="156"/>
      <c r="Q1254" s="156"/>
      <c r="R1254" s="156"/>
      <c r="S1254" s="156"/>
      <c r="T1254" s="156"/>
      <c r="U1254" s="156"/>
      <c r="V1254" s="156"/>
      <c r="W1254" s="156"/>
      <c r="X1254" s="156"/>
      <c r="Y1254" s="156"/>
      <c r="Z1254" s="156"/>
      <c r="AA1254" s="156"/>
      <c r="AB1254" s="156"/>
      <c r="AC1254" s="156"/>
      <c r="AD1254" s="156"/>
      <c r="AE1254" s="156"/>
      <c r="AF1254" s="156"/>
      <c r="AG1254" s="156"/>
      <c r="AH1254" s="156"/>
      <c r="AI1254" s="156"/>
      <c r="AJ1254" s="156"/>
      <c r="AK1254" s="156"/>
      <c r="AL1254" s="156"/>
      <c r="AM1254" s="156"/>
      <c r="AN1254" s="156"/>
      <c r="AO1254" s="156"/>
      <c r="AP1254" s="156"/>
      <c r="AQ1254" s="156"/>
      <c r="AS1254" s="140"/>
      <c r="AT1254" s="140"/>
      <c r="AU1254" s="140"/>
      <c r="AV1254" s="140"/>
      <c r="AW1254" s="140"/>
      <c r="AX1254" s="140"/>
      <c r="AY1254" s="140"/>
      <c r="AZ1254" s="140"/>
      <c r="BA1254" s="140"/>
      <c r="BB1254" s="140"/>
      <c r="BC1254" s="140"/>
      <c r="BD1254" s="140"/>
      <c r="BE1254" s="140"/>
      <c r="BF1254" s="140"/>
      <c r="BG1254" s="140"/>
      <c r="BH1254" s="140"/>
      <c r="BI1254" s="140"/>
      <c r="BJ1254" s="140"/>
    </row>
    <row r="1255" spans="1:62" s="101" customFormat="1" ht="18" customHeight="1" x14ac:dyDescent="0.25">
      <c r="A1255" s="180"/>
      <c r="B1255" s="180"/>
      <c r="C1255" s="180"/>
      <c r="D1255" s="180"/>
      <c r="E1255" s="180"/>
      <c r="F1255" s="180"/>
      <c r="G1255" s="180"/>
      <c r="H1255" s="180"/>
      <c r="I1255" s="156"/>
      <c r="J1255" s="156"/>
      <c r="K1255" s="156"/>
      <c r="L1255" s="156"/>
      <c r="M1255" s="156"/>
      <c r="N1255" s="156"/>
      <c r="O1255" s="156"/>
      <c r="P1255" s="156"/>
      <c r="Q1255" s="156"/>
      <c r="R1255" s="156"/>
      <c r="S1255" s="156"/>
      <c r="T1255" s="156"/>
      <c r="U1255" s="156"/>
      <c r="V1255" s="156"/>
      <c r="W1255" s="156"/>
      <c r="X1255" s="156"/>
      <c r="Y1255" s="156"/>
      <c r="Z1255" s="156"/>
      <c r="AA1255" s="156"/>
      <c r="AB1255" s="156"/>
      <c r="AC1255" s="156"/>
      <c r="AD1255" s="156"/>
      <c r="AE1255" s="156"/>
      <c r="AF1255" s="156"/>
      <c r="AG1255" s="156"/>
      <c r="AH1255" s="156"/>
      <c r="AI1255" s="156"/>
      <c r="AJ1255" s="156"/>
      <c r="AK1255" s="156"/>
      <c r="AL1255" s="156"/>
      <c r="AM1255" s="156"/>
      <c r="AN1255" s="156"/>
      <c r="AO1255" s="156"/>
      <c r="AP1255" s="156"/>
      <c r="AQ1255" s="156"/>
      <c r="AS1255" s="140"/>
      <c r="AT1255" s="140"/>
      <c r="AU1255" s="140"/>
      <c r="AV1255" s="140"/>
      <c r="AW1255" s="140"/>
      <c r="AX1255" s="140"/>
      <c r="AY1255" s="140"/>
      <c r="AZ1255" s="140"/>
      <c r="BA1255" s="140"/>
      <c r="BB1255" s="140"/>
      <c r="BC1255" s="140"/>
      <c r="BD1255" s="140"/>
      <c r="BE1255" s="140"/>
      <c r="BF1255" s="140"/>
      <c r="BG1255" s="140"/>
      <c r="BH1255" s="140"/>
      <c r="BI1255" s="140"/>
      <c r="BJ1255" s="140"/>
    </row>
    <row r="1273" spans="1:62" s="101" customFormat="1" ht="18" customHeight="1" x14ac:dyDescent="0.25">
      <c r="A1273" s="180"/>
      <c r="B1273" s="180"/>
      <c r="C1273" s="180"/>
      <c r="D1273" s="180"/>
      <c r="E1273" s="180"/>
      <c r="F1273" s="180"/>
      <c r="G1273" s="180"/>
      <c r="H1273" s="180"/>
      <c r="I1273" s="156"/>
      <c r="J1273" s="156"/>
      <c r="K1273" s="156"/>
      <c r="L1273" s="156"/>
      <c r="M1273" s="156"/>
      <c r="N1273" s="156"/>
      <c r="O1273" s="156"/>
      <c r="P1273" s="156"/>
      <c r="Q1273" s="156"/>
      <c r="R1273" s="156"/>
      <c r="S1273" s="156"/>
      <c r="T1273" s="156"/>
      <c r="U1273" s="156"/>
      <c r="V1273" s="156"/>
      <c r="W1273" s="156"/>
      <c r="X1273" s="156"/>
      <c r="Y1273" s="156"/>
      <c r="Z1273" s="156"/>
      <c r="AA1273" s="156"/>
      <c r="AB1273" s="156"/>
      <c r="AC1273" s="156"/>
      <c r="AD1273" s="156"/>
      <c r="AE1273" s="156"/>
      <c r="AF1273" s="156"/>
      <c r="AG1273" s="156"/>
      <c r="AH1273" s="156"/>
      <c r="AI1273" s="156"/>
      <c r="AJ1273" s="156"/>
      <c r="AK1273" s="156"/>
      <c r="AL1273" s="156"/>
      <c r="AM1273" s="156"/>
      <c r="AN1273" s="156"/>
      <c r="AO1273" s="156"/>
      <c r="AP1273" s="156"/>
      <c r="AQ1273" s="156"/>
      <c r="AS1273" s="140"/>
      <c r="AT1273" s="140"/>
      <c r="AU1273" s="140"/>
      <c r="AV1273" s="140"/>
      <c r="AW1273" s="140"/>
      <c r="AX1273" s="140"/>
      <c r="AY1273" s="140"/>
      <c r="AZ1273" s="140"/>
      <c r="BA1273" s="140"/>
      <c r="BB1273" s="140"/>
      <c r="BC1273" s="140"/>
      <c r="BD1273" s="140"/>
      <c r="BE1273" s="140"/>
      <c r="BF1273" s="140"/>
      <c r="BG1273" s="140"/>
      <c r="BH1273" s="140"/>
      <c r="BI1273" s="140"/>
      <c r="BJ1273" s="140"/>
    </row>
    <row r="1274" spans="1:62" s="101" customFormat="1" ht="18" customHeight="1" x14ac:dyDescent="0.25">
      <c r="A1274" s="180"/>
      <c r="B1274" s="180"/>
      <c r="C1274" s="180"/>
      <c r="D1274" s="180"/>
      <c r="E1274" s="180"/>
      <c r="F1274" s="180"/>
      <c r="G1274" s="180"/>
      <c r="H1274" s="180"/>
      <c r="I1274" s="156"/>
      <c r="J1274" s="156"/>
      <c r="K1274" s="156"/>
      <c r="L1274" s="156"/>
      <c r="M1274" s="156"/>
      <c r="N1274" s="156"/>
      <c r="O1274" s="156"/>
      <c r="P1274" s="156"/>
      <c r="Q1274" s="156"/>
      <c r="R1274" s="156"/>
      <c r="S1274" s="156"/>
      <c r="T1274" s="156"/>
      <c r="U1274" s="156"/>
      <c r="V1274" s="156"/>
      <c r="W1274" s="156"/>
      <c r="X1274" s="156"/>
      <c r="Y1274" s="156"/>
      <c r="Z1274" s="156"/>
      <c r="AA1274" s="156"/>
      <c r="AB1274" s="156"/>
      <c r="AC1274" s="156"/>
      <c r="AD1274" s="156"/>
      <c r="AE1274" s="156"/>
      <c r="AF1274" s="156"/>
      <c r="AG1274" s="156"/>
      <c r="AH1274" s="156"/>
      <c r="AI1274" s="156"/>
      <c r="AJ1274" s="156"/>
      <c r="AK1274" s="156"/>
      <c r="AL1274" s="156"/>
      <c r="AM1274" s="156"/>
      <c r="AN1274" s="156"/>
      <c r="AO1274" s="156"/>
      <c r="AP1274" s="156"/>
      <c r="AQ1274" s="156"/>
      <c r="AS1274" s="140"/>
      <c r="AT1274" s="140"/>
      <c r="AU1274" s="140"/>
      <c r="AV1274" s="140"/>
      <c r="AW1274" s="140"/>
      <c r="AX1274" s="140"/>
      <c r="AY1274" s="140"/>
      <c r="AZ1274" s="140"/>
      <c r="BA1274" s="140"/>
      <c r="BB1274" s="140"/>
      <c r="BC1274" s="140"/>
      <c r="BD1274" s="140"/>
      <c r="BE1274" s="140"/>
      <c r="BF1274" s="140"/>
      <c r="BG1274" s="140"/>
      <c r="BH1274" s="140"/>
      <c r="BI1274" s="140"/>
      <c r="BJ1274" s="140"/>
    </row>
    <row r="1275" spans="1:62" s="101" customFormat="1" ht="18" customHeight="1" x14ac:dyDescent="0.25">
      <c r="A1275" s="180"/>
      <c r="B1275" s="180"/>
      <c r="C1275" s="180"/>
      <c r="D1275" s="180"/>
      <c r="E1275" s="180"/>
      <c r="F1275" s="180"/>
      <c r="G1275" s="180"/>
      <c r="H1275" s="180"/>
      <c r="I1275" s="156"/>
      <c r="J1275" s="156"/>
      <c r="K1275" s="156"/>
      <c r="L1275" s="156"/>
      <c r="M1275" s="156"/>
      <c r="N1275" s="156"/>
      <c r="O1275" s="156"/>
      <c r="P1275" s="156"/>
      <c r="Q1275" s="156"/>
      <c r="R1275" s="156"/>
      <c r="S1275" s="156"/>
      <c r="T1275" s="156"/>
      <c r="U1275" s="156"/>
      <c r="V1275" s="156"/>
      <c r="W1275" s="156"/>
      <c r="X1275" s="156"/>
      <c r="Y1275" s="156"/>
      <c r="Z1275" s="156"/>
      <c r="AA1275" s="156"/>
      <c r="AB1275" s="156"/>
      <c r="AC1275" s="156"/>
      <c r="AD1275" s="156"/>
      <c r="AE1275" s="156"/>
      <c r="AF1275" s="156"/>
      <c r="AG1275" s="156"/>
      <c r="AH1275" s="156"/>
      <c r="AI1275" s="156"/>
      <c r="AJ1275" s="156"/>
      <c r="AK1275" s="156"/>
      <c r="AL1275" s="156"/>
      <c r="AM1275" s="156"/>
      <c r="AN1275" s="156"/>
      <c r="AO1275" s="156"/>
      <c r="AP1275" s="156"/>
      <c r="AQ1275" s="156"/>
      <c r="AS1275" s="140"/>
      <c r="AT1275" s="140"/>
      <c r="AU1275" s="140"/>
      <c r="AV1275" s="140"/>
      <c r="AW1275" s="140"/>
      <c r="AX1275" s="140"/>
      <c r="AY1275" s="140"/>
      <c r="AZ1275" s="140"/>
      <c r="BA1275" s="140"/>
      <c r="BB1275" s="140"/>
      <c r="BC1275" s="140"/>
      <c r="BD1275" s="140"/>
      <c r="BE1275" s="140"/>
      <c r="BF1275" s="140"/>
      <c r="BG1275" s="140"/>
      <c r="BH1275" s="140"/>
      <c r="BI1275" s="140"/>
      <c r="BJ1275" s="140"/>
    </row>
    <row r="1276" spans="1:62" s="101" customFormat="1" ht="18" customHeight="1" x14ac:dyDescent="0.25">
      <c r="A1276" s="180"/>
      <c r="B1276" s="180"/>
      <c r="C1276" s="180"/>
      <c r="D1276" s="180"/>
      <c r="E1276" s="180"/>
      <c r="F1276" s="180"/>
      <c r="G1276" s="180"/>
      <c r="H1276" s="180"/>
      <c r="I1276" s="156"/>
      <c r="J1276" s="156"/>
      <c r="K1276" s="156"/>
      <c r="L1276" s="156"/>
      <c r="M1276" s="156"/>
      <c r="N1276" s="156"/>
      <c r="O1276" s="156"/>
      <c r="P1276" s="156"/>
      <c r="Q1276" s="156"/>
      <c r="R1276" s="156"/>
      <c r="S1276" s="156"/>
      <c r="T1276" s="156"/>
      <c r="U1276" s="156"/>
      <c r="V1276" s="156"/>
      <c r="W1276" s="156"/>
      <c r="X1276" s="156"/>
      <c r="Y1276" s="156"/>
      <c r="Z1276" s="156"/>
      <c r="AA1276" s="156"/>
      <c r="AB1276" s="156"/>
      <c r="AC1276" s="156"/>
      <c r="AD1276" s="156"/>
      <c r="AE1276" s="156"/>
      <c r="AF1276" s="156"/>
      <c r="AG1276" s="156"/>
      <c r="AH1276" s="156"/>
      <c r="AI1276" s="156"/>
      <c r="AJ1276" s="156"/>
      <c r="AK1276" s="156"/>
      <c r="AL1276" s="156"/>
      <c r="AM1276" s="156"/>
      <c r="AN1276" s="156"/>
      <c r="AO1276" s="156"/>
      <c r="AP1276" s="156"/>
      <c r="AQ1276" s="156"/>
      <c r="AS1276" s="140"/>
      <c r="AT1276" s="140"/>
      <c r="AU1276" s="140"/>
      <c r="AV1276" s="140"/>
      <c r="AW1276" s="140"/>
      <c r="AX1276" s="140"/>
      <c r="AY1276" s="140"/>
      <c r="AZ1276" s="140"/>
      <c r="BA1276" s="140"/>
      <c r="BB1276" s="140"/>
      <c r="BC1276" s="140"/>
      <c r="BD1276" s="140"/>
      <c r="BE1276" s="140"/>
      <c r="BF1276" s="140"/>
      <c r="BG1276" s="140"/>
      <c r="BH1276" s="140"/>
      <c r="BI1276" s="140"/>
      <c r="BJ1276" s="140"/>
    </row>
    <row r="1277" spans="1:62" s="101" customFormat="1" ht="18" customHeight="1" x14ac:dyDescent="0.25">
      <c r="A1277" s="180"/>
      <c r="B1277" s="180"/>
      <c r="C1277" s="180"/>
      <c r="D1277" s="180"/>
      <c r="E1277" s="180"/>
      <c r="F1277" s="180"/>
      <c r="G1277" s="180"/>
      <c r="H1277" s="180"/>
      <c r="I1277" s="156"/>
      <c r="J1277" s="156"/>
      <c r="K1277" s="156"/>
      <c r="L1277" s="156"/>
      <c r="M1277" s="156"/>
      <c r="N1277" s="156"/>
      <c r="O1277" s="156"/>
      <c r="P1277" s="156"/>
      <c r="Q1277" s="156"/>
      <c r="R1277" s="156"/>
      <c r="S1277" s="156"/>
      <c r="T1277" s="156"/>
      <c r="U1277" s="156"/>
      <c r="V1277" s="156"/>
      <c r="W1277" s="156"/>
      <c r="X1277" s="156"/>
      <c r="Y1277" s="156"/>
      <c r="Z1277" s="156"/>
      <c r="AA1277" s="156"/>
      <c r="AB1277" s="156"/>
      <c r="AC1277" s="156"/>
      <c r="AD1277" s="156"/>
      <c r="AE1277" s="156"/>
      <c r="AF1277" s="156"/>
      <c r="AG1277" s="156"/>
      <c r="AH1277" s="156"/>
      <c r="AI1277" s="156"/>
      <c r="AJ1277" s="156"/>
      <c r="AK1277" s="156"/>
      <c r="AL1277" s="156"/>
      <c r="AM1277" s="156"/>
      <c r="AN1277" s="156"/>
      <c r="AO1277" s="156"/>
      <c r="AP1277" s="156"/>
      <c r="AQ1277" s="156"/>
      <c r="AS1277" s="140"/>
      <c r="AT1277" s="140"/>
      <c r="AU1277" s="140"/>
      <c r="AV1277" s="140"/>
      <c r="AW1277" s="140"/>
      <c r="AX1277" s="140"/>
      <c r="AY1277" s="140"/>
      <c r="AZ1277" s="140"/>
      <c r="BA1277" s="140"/>
      <c r="BB1277" s="140"/>
      <c r="BC1277" s="140"/>
      <c r="BD1277" s="140"/>
      <c r="BE1277" s="140"/>
      <c r="BF1277" s="140"/>
      <c r="BG1277" s="140"/>
      <c r="BH1277" s="140"/>
      <c r="BI1277" s="140"/>
      <c r="BJ1277" s="140"/>
    </row>
    <row r="1278" spans="1:62" s="101" customFormat="1" ht="18" customHeight="1" x14ac:dyDescent="0.25">
      <c r="A1278" s="180"/>
      <c r="B1278" s="180"/>
      <c r="C1278" s="180"/>
      <c r="D1278" s="180"/>
      <c r="E1278" s="180"/>
      <c r="F1278" s="180"/>
      <c r="G1278" s="180"/>
      <c r="H1278" s="180"/>
      <c r="I1278" s="156"/>
      <c r="J1278" s="156"/>
      <c r="K1278" s="156"/>
      <c r="L1278" s="156"/>
      <c r="M1278" s="156"/>
      <c r="N1278" s="156"/>
      <c r="O1278" s="156"/>
      <c r="P1278" s="156"/>
      <c r="Q1278" s="156"/>
      <c r="R1278" s="156"/>
      <c r="S1278" s="156"/>
      <c r="T1278" s="156"/>
      <c r="U1278" s="156"/>
      <c r="V1278" s="156"/>
      <c r="W1278" s="156"/>
      <c r="X1278" s="156"/>
      <c r="Y1278" s="156"/>
      <c r="Z1278" s="156"/>
      <c r="AA1278" s="156"/>
      <c r="AB1278" s="156"/>
      <c r="AC1278" s="156"/>
      <c r="AD1278" s="156"/>
      <c r="AE1278" s="156"/>
      <c r="AF1278" s="156"/>
      <c r="AG1278" s="156"/>
      <c r="AH1278" s="156"/>
      <c r="AI1278" s="156"/>
      <c r="AJ1278" s="156"/>
      <c r="AK1278" s="156"/>
      <c r="AL1278" s="156"/>
      <c r="AM1278" s="156"/>
      <c r="AN1278" s="156"/>
      <c r="AO1278" s="156"/>
      <c r="AP1278" s="156"/>
      <c r="AQ1278" s="156"/>
      <c r="AS1278" s="140"/>
      <c r="AT1278" s="140"/>
      <c r="AU1278" s="140"/>
      <c r="AV1278" s="140"/>
      <c r="AW1278" s="140"/>
      <c r="AX1278" s="140"/>
      <c r="AY1278" s="140"/>
      <c r="AZ1278" s="140"/>
      <c r="BA1278" s="140"/>
      <c r="BB1278" s="140"/>
      <c r="BC1278" s="140"/>
      <c r="BD1278" s="140"/>
      <c r="BE1278" s="140"/>
      <c r="BF1278" s="140"/>
      <c r="BG1278" s="140"/>
      <c r="BH1278" s="140"/>
      <c r="BI1278" s="140"/>
      <c r="BJ1278" s="140"/>
    </row>
    <row r="1279" spans="1:62" s="101" customFormat="1" ht="18" customHeight="1" x14ac:dyDescent="0.25">
      <c r="A1279" s="180"/>
      <c r="B1279" s="180"/>
      <c r="C1279" s="180"/>
      <c r="D1279" s="180"/>
      <c r="E1279" s="180"/>
      <c r="F1279" s="180"/>
      <c r="G1279" s="180"/>
      <c r="H1279" s="180"/>
      <c r="I1279" s="156"/>
      <c r="J1279" s="156"/>
      <c r="K1279" s="156"/>
      <c r="L1279" s="156"/>
      <c r="M1279" s="156"/>
      <c r="N1279" s="156"/>
      <c r="O1279" s="156"/>
      <c r="P1279" s="156"/>
      <c r="Q1279" s="156"/>
      <c r="R1279" s="156"/>
      <c r="S1279" s="156"/>
      <c r="T1279" s="156"/>
      <c r="U1279" s="156"/>
      <c r="V1279" s="156"/>
      <c r="W1279" s="156"/>
      <c r="X1279" s="156"/>
      <c r="Y1279" s="156"/>
      <c r="Z1279" s="156"/>
      <c r="AA1279" s="156"/>
      <c r="AB1279" s="156"/>
      <c r="AC1279" s="156"/>
      <c r="AD1279" s="156"/>
      <c r="AE1279" s="156"/>
      <c r="AF1279" s="156"/>
      <c r="AG1279" s="156"/>
      <c r="AH1279" s="156"/>
      <c r="AI1279" s="156"/>
      <c r="AJ1279" s="156"/>
      <c r="AK1279" s="156"/>
      <c r="AL1279" s="156"/>
      <c r="AM1279" s="156"/>
      <c r="AN1279" s="156"/>
      <c r="AO1279" s="156"/>
      <c r="AP1279" s="156"/>
      <c r="AQ1279" s="156"/>
      <c r="AS1279" s="140"/>
      <c r="AT1279" s="140"/>
      <c r="AU1279" s="140"/>
      <c r="AV1279" s="140"/>
      <c r="AW1279" s="140"/>
      <c r="AX1279" s="140"/>
      <c r="AY1279" s="140"/>
      <c r="AZ1279" s="140"/>
      <c r="BA1279" s="140"/>
      <c r="BB1279" s="140"/>
      <c r="BC1279" s="140"/>
      <c r="BD1279" s="140"/>
      <c r="BE1279" s="140"/>
      <c r="BF1279" s="140"/>
      <c r="BG1279" s="140"/>
      <c r="BH1279" s="140"/>
      <c r="BI1279" s="140"/>
      <c r="BJ1279" s="140"/>
    </row>
    <row r="1297" spans="1:62" s="101" customFormat="1" ht="18" customHeight="1" x14ac:dyDescent="0.25">
      <c r="A1297" s="180"/>
      <c r="B1297" s="180"/>
      <c r="C1297" s="180"/>
      <c r="D1297" s="180"/>
      <c r="E1297" s="180"/>
      <c r="F1297" s="180"/>
      <c r="G1297" s="180"/>
      <c r="H1297" s="180"/>
      <c r="I1297" s="156"/>
      <c r="J1297" s="156"/>
      <c r="K1297" s="156"/>
      <c r="L1297" s="156"/>
      <c r="M1297" s="156"/>
      <c r="N1297" s="156"/>
      <c r="O1297" s="156"/>
      <c r="P1297" s="156"/>
      <c r="Q1297" s="156"/>
      <c r="R1297" s="156"/>
      <c r="S1297" s="156"/>
      <c r="T1297" s="156"/>
      <c r="U1297" s="156"/>
      <c r="V1297" s="156"/>
      <c r="W1297" s="156"/>
      <c r="X1297" s="156"/>
      <c r="Y1297" s="156"/>
      <c r="Z1297" s="156"/>
      <c r="AA1297" s="156"/>
      <c r="AB1297" s="156"/>
      <c r="AC1297" s="156"/>
      <c r="AD1297" s="156"/>
      <c r="AE1297" s="156"/>
      <c r="AF1297" s="156"/>
      <c r="AG1297" s="156"/>
      <c r="AH1297" s="156"/>
      <c r="AI1297" s="156"/>
      <c r="AJ1297" s="156"/>
      <c r="AK1297" s="156"/>
      <c r="AL1297" s="156"/>
      <c r="AM1297" s="156"/>
      <c r="AN1297" s="156"/>
      <c r="AO1297" s="156"/>
      <c r="AP1297" s="156"/>
      <c r="AQ1297" s="156"/>
      <c r="AS1297" s="140"/>
      <c r="AT1297" s="140"/>
      <c r="AU1297" s="140"/>
      <c r="AV1297" s="140"/>
      <c r="AW1297" s="140"/>
      <c r="AX1297" s="140"/>
      <c r="AY1297" s="140"/>
      <c r="AZ1297" s="140"/>
      <c r="BA1297" s="140"/>
      <c r="BB1297" s="140"/>
      <c r="BC1297" s="140"/>
      <c r="BD1297" s="140"/>
      <c r="BE1297" s="140"/>
      <c r="BF1297" s="140"/>
      <c r="BG1297" s="140"/>
      <c r="BH1297" s="140"/>
      <c r="BI1297" s="140"/>
      <c r="BJ1297" s="140"/>
    </row>
    <row r="1298" spans="1:62" s="101" customFormat="1" ht="18" customHeight="1" x14ac:dyDescent="0.25">
      <c r="A1298" s="180"/>
      <c r="B1298" s="180"/>
      <c r="C1298" s="180"/>
      <c r="D1298" s="180"/>
      <c r="E1298" s="180"/>
      <c r="F1298" s="180"/>
      <c r="G1298" s="180"/>
      <c r="H1298" s="180"/>
      <c r="I1298" s="156"/>
      <c r="J1298" s="156"/>
      <c r="K1298" s="156"/>
      <c r="L1298" s="156"/>
      <c r="M1298" s="156"/>
      <c r="N1298" s="156"/>
      <c r="O1298" s="156"/>
      <c r="P1298" s="156"/>
      <c r="Q1298" s="156"/>
      <c r="R1298" s="156"/>
      <c r="S1298" s="156"/>
      <c r="T1298" s="156"/>
      <c r="U1298" s="156"/>
      <c r="V1298" s="156"/>
      <c r="W1298" s="156"/>
      <c r="X1298" s="156"/>
      <c r="Y1298" s="156"/>
      <c r="Z1298" s="156"/>
      <c r="AA1298" s="156"/>
      <c r="AB1298" s="156"/>
      <c r="AC1298" s="156"/>
      <c r="AD1298" s="156"/>
      <c r="AE1298" s="156"/>
      <c r="AF1298" s="156"/>
      <c r="AG1298" s="156"/>
      <c r="AH1298" s="156"/>
      <c r="AI1298" s="156"/>
      <c r="AJ1298" s="156"/>
      <c r="AK1298" s="156"/>
      <c r="AL1298" s="156"/>
      <c r="AM1298" s="156"/>
      <c r="AN1298" s="156"/>
      <c r="AO1298" s="156"/>
      <c r="AP1298" s="156"/>
      <c r="AQ1298" s="156"/>
      <c r="AS1298" s="140"/>
      <c r="AT1298" s="140"/>
      <c r="AU1298" s="140"/>
      <c r="AV1298" s="140"/>
      <c r="AW1298" s="140"/>
      <c r="AX1298" s="140"/>
      <c r="AY1298" s="140"/>
      <c r="AZ1298" s="140"/>
      <c r="BA1298" s="140"/>
      <c r="BB1298" s="140"/>
      <c r="BC1298" s="140"/>
      <c r="BD1298" s="140"/>
      <c r="BE1298" s="140"/>
      <c r="BF1298" s="140"/>
      <c r="BG1298" s="140"/>
      <c r="BH1298" s="140"/>
      <c r="BI1298" s="140"/>
      <c r="BJ1298" s="140"/>
    </row>
    <row r="1299" spans="1:62" s="101" customFormat="1" ht="18" customHeight="1" x14ac:dyDescent="0.25">
      <c r="A1299" s="180"/>
      <c r="B1299" s="180"/>
      <c r="C1299" s="180"/>
      <c r="D1299" s="180"/>
      <c r="E1299" s="180"/>
      <c r="F1299" s="180"/>
      <c r="G1299" s="180"/>
      <c r="H1299" s="180"/>
      <c r="I1299" s="156"/>
      <c r="J1299" s="156"/>
      <c r="K1299" s="156"/>
      <c r="L1299" s="156"/>
      <c r="M1299" s="156"/>
      <c r="N1299" s="156"/>
      <c r="O1299" s="156"/>
      <c r="P1299" s="156"/>
      <c r="Q1299" s="156"/>
      <c r="R1299" s="156"/>
      <c r="S1299" s="156"/>
      <c r="T1299" s="156"/>
      <c r="U1299" s="156"/>
      <c r="V1299" s="156"/>
      <c r="W1299" s="156"/>
      <c r="X1299" s="156"/>
      <c r="Y1299" s="156"/>
      <c r="Z1299" s="156"/>
      <c r="AA1299" s="156"/>
      <c r="AB1299" s="156"/>
      <c r="AC1299" s="156"/>
      <c r="AD1299" s="156"/>
      <c r="AE1299" s="156"/>
      <c r="AF1299" s="156"/>
      <c r="AG1299" s="156"/>
      <c r="AH1299" s="156"/>
      <c r="AI1299" s="156"/>
      <c r="AJ1299" s="156"/>
      <c r="AK1299" s="156"/>
      <c r="AL1299" s="156"/>
      <c r="AM1299" s="156"/>
      <c r="AN1299" s="156"/>
      <c r="AO1299" s="156"/>
      <c r="AP1299" s="156"/>
      <c r="AQ1299" s="156"/>
      <c r="AS1299" s="140"/>
      <c r="AT1299" s="140"/>
      <c r="AU1299" s="140"/>
      <c r="AV1299" s="140"/>
      <c r="AW1299" s="140"/>
      <c r="AX1299" s="140"/>
      <c r="AY1299" s="140"/>
      <c r="AZ1299" s="140"/>
      <c r="BA1299" s="140"/>
      <c r="BB1299" s="140"/>
      <c r="BC1299" s="140"/>
      <c r="BD1299" s="140"/>
      <c r="BE1299" s="140"/>
      <c r="BF1299" s="140"/>
      <c r="BG1299" s="140"/>
      <c r="BH1299" s="140"/>
      <c r="BI1299" s="140"/>
      <c r="BJ1299" s="140"/>
    </row>
    <row r="1300" spans="1:62" s="101" customFormat="1" ht="18" customHeight="1" x14ac:dyDescent="0.25">
      <c r="A1300" s="180"/>
      <c r="B1300" s="180"/>
      <c r="C1300" s="180"/>
      <c r="D1300" s="180"/>
      <c r="E1300" s="180"/>
      <c r="F1300" s="180"/>
      <c r="G1300" s="180"/>
      <c r="H1300" s="180"/>
      <c r="I1300" s="156"/>
      <c r="J1300" s="156"/>
      <c r="K1300" s="156"/>
      <c r="L1300" s="156"/>
      <c r="M1300" s="156"/>
      <c r="N1300" s="156"/>
      <c r="O1300" s="156"/>
      <c r="P1300" s="156"/>
      <c r="Q1300" s="156"/>
      <c r="R1300" s="156"/>
      <c r="S1300" s="156"/>
      <c r="T1300" s="156"/>
      <c r="U1300" s="156"/>
      <c r="V1300" s="156"/>
      <c r="W1300" s="156"/>
      <c r="X1300" s="156"/>
      <c r="Y1300" s="156"/>
      <c r="Z1300" s="156"/>
      <c r="AA1300" s="156"/>
      <c r="AB1300" s="156"/>
      <c r="AC1300" s="156"/>
      <c r="AD1300" s="156"/>
      <c r="AE1300" s="156"/>
      <c r="AF1300" s="156"/>
      <c r="AG1300" s="156"/>
      <c r="AH1300" s="156"/>
      <c r="AI1300" s="156"/>
      <c r="AJ1300" s="156"/>
      <c r="AK1300" s="156"/>
      <c r="AL1300" s="156"/>
      <c r="AM1300" s="156"/>
      <c r="AN1300" s="156"/>
      <c r="AO1300" s="156"/>
      <c r="AP1300" s="156"/>
      <c r="AQ1300" s="156"/>
      <c r="AS1300" s="140"/>
      <c r="AT1300" s="140"/>
      <c r="AU1300" s="140"/>
      <c r="AV1300" s="140"/>
      <c r="AW1300" s="140"/>
      <c r="AX1300" s="140"/>
      <c r="AY1300" s="140"/>
      <c r="AZ1300" s="140"/>
      <c r="BA1300" s="140"/>
      <c r="BB1300" s="140"/>
      <c r="BC1300" s="140"/>
      <c r="BD1300" s="140"/>
      <c r="BE1300" s="140"/>
      <c r="BF1300" s="140"/>
      <c r="BG1300" s="140"/>
      <c r="BH1300" s="140"/>
      <c r="BI1300" s="140"/>
      <c r="BJ1300" s="140"/>
    </row>
    <row r="1301" spans="1:62" s="101" customFormat="1" ht="18" customHeight="1" x14ac:dyDescent="0.25">
      <c r="A1301" s="180"/>
      <c r="B1301" s="180"/>
      <c r="C1301" s="180"/>
      <c r="D1301" s="180"/>
      <c r="E1301" s="180"/>
      <c r="F1301" s="180"/>
      <c r="G1301" s="180"/>
      <c r="H1301" s="180"/>
      <c r="I1301" s="156"/>
      <c r="J1301" s="156"/>
      <c r="K1301" s="156"/>
      <c r="L1301" s="156"/>
      <c r="M1301" s="156"/>
      <c r="N1301" s="156"/>
      <c r="O1301" s="156"/>
      <c r="P1301" s="156"/>
      <c r="Q1301" s="156"/>
      <c r="R1301" s="156"/>
      <c r="S1301" s="156"/>
      <c r="T1301" s="156"/>
      <c r="U1301" s="156"/>
      <c r="V1301" s="156"/>
      <c r="W1301" s="156"/>
      <c r="X1301" s="156"/>
      <c r="Y1301" s="156"/>
      <c r="Z1301" s="156"/>
      <c r="AA1301" s="156"/>
      <c r="AB1301" s="156"/>
      <c r="AC1301" s="156"/>
      <c r="AD1301" s="156"/>
      <c r="AE1301" s="156"/>
      <c r="AF1301" s="156"/>
      <c r="AG1301" s="156"/>
      <c r="AH1301" s="156"/>
      <c r="AI1301" s="156"/>
      <c r="AJ1301" s="156"/>
      <c r="AK1301" s="156"/>
      <c r="AL1301" s="156"/>
      <c r="AM1301" s="156"/>
      <c r="AN1301" s="156"/>
      <c r="AO1301" s="156"/>
      <c r="AP1301" s="156"/>
      <c r="AQ1301" s="156"/>
      <c r="AS1301" s="140"/>
      <c r="AT1301" s="140"/>
      <c r="AU1301" s="140"/>
      <c r="AV1301" s="140"/>
      <c r="AW1301" s="140"/>
      <c r="AX1301" s="140"/>
      <c r="AY1301" s="140"/>
      <c r="AZ1301" s="140"/>
      <c r="BA1301" s="140"/>
      <c r="BB1301" s="140"/>
      <c r="BC1301" s="140"/>
      <c r="BD1301" s="140"/>
      <c r="BE1301" s="140"/>
      <c r="BF1301" s="140"/>
      <c r="BG1301" s="140"/>
      <c r="BH1301" s="140"/>
      <c r="BI1301" s="140"/>
      <c r="BJ1301" s="140"/>
    </row>
    <row r="1302" spans="1:62" s="101" customFormat="1" ht="18" customHeight="1" x14ac:dyDescent="0.25">
      <c r="A1302" s="180"/>
      <c r="B1302" s="180"/>
      <c r="C1302" s="180"/>
      <c r="D1302" s="180"/>
      <c r="E1302" s="180"/>
      <c r="F1302" s="180"/>
      <c r="G1302" s="180"/>
      <c r="H1302" s="180"/>
      <c r="I1302" s="156"/>
      <c r="J1302" s="156"/>
      <c r="K1302" s="156"/>
      <c r="L1302" s="156"/>
      <c r="M1302" s="156"/>
      <c r="N1302" s="156"/>
      <c r="O1302" s="156"/>
      <c r="P1302" s="156"/>
      <c r="Q1302" s="156"/>
      <c r="R1302" s="156"/>
      <c r="S1302" s="156"/>
      <c r="T1302" s="156"/>
      <c r="U1302" s="156"/>
      <c r="V1302" s="156"/>
      <c r="W1302" s="156"/>
      <c r="X1302" s="156"/>
      <c r="Y1302" s="156"/>
      <c r="Z1302" s="156"/>
      <c r="AA1302" s="156"/>
      <c r="AB1302" s="156"/>
      <c r="AC1302" s="156"/>
      <c r="AD1302" s="156"/>
      <c r="AE1302" s="156"/>
      <c r="AF1302" s="156"/>
      <c r="AG1302" s="156"/>
      <c r="AH1302" s="156"/>
      <c r="AI1302" s="156"/>
      <c r="AJ1302" s="156"/>
      <c r="AK1302" s="156"/>
      <c r="AL1302" s="156"/>
      <c r="AM1302" s="156"/>
      <c r="AN1302" s="156"/>
      <c r="AO1302" s="156"/>
      <c r="AP1302" s="156"/>
      <c r="AQ1302" s="156"/>
      <c r="AS1302" s="140"/>
      <c r="AT1302" s="140"/>
      <c r="AU1302" s="140"/>
      <c r="AV1302" s="140"/>
      <c r="AW1302" s="140"/>
      <c r="AX1302" s="140"/>
      <c r="AY1302" s="140"/>
      <c r="AZ1302" s="140"/>
      <c r="BA1302" s="140"/>
      <c r="BB1302" s="140"/>
      <c r="BC1302" s="140"/>
      <c r="BD1302" s="140"/>
      <c r="BE1302" s="140"/>
      <c r="BF1302" s="140"/>
      <c r="BG1302" s="140"/>
      <c r="BH1302" s="140"/>
      <c r="BI1302" s="140"/>
      <c r="BJ1302" s="140"/>
    </row>
    <row r="1303" spans="1:62" s="101" customFormat="1" ht="18" customHeight="1" x14ac:dyDescent="0.25">
      <c r="A1303" s="180"/>
      <c r="B1303" s="180"/>
      <c r="C1303" s="180"/>
      <c r="D1303" s="180"/>
      <c r="E1303" s="180"/>
      <c r="F1303" s="180"/>
      <c r="G1303" s="180"/>
      <c r="H1303" s="180"/>
      <c r="I1303" s="156"/>
      <c r="J1303" s="156"/>
      <c r="K1303" s="156"/>
      <c r="L1303" s="156"/>
      <c r="M1303" s="156"/>
      <c r="N1303" s="156"/>
      <c r="O1303" s="156"/>
      <c r="P1303" s="156"/>
      <c r="Q1303" s="156"/>
      <c r="R1303" s="156"/>
      <c r="S1303" s="156"/>
      <c r="T1303" s="156"/>
      <c r="U1303" s="156"/>
      <c r="V1303" s="156"/>
      <c r="W1303" s="156"/>
      <c r="X1303" s="156"/>
      <c r="Y1303" s="156"/>
      <c r="Z1303" s="156"/>
      <c r="AA1303" s="156"/>
      <c r="AB1303" s="156"/>
      <c r="AC1303" s="156"/>
      <c r="AD1303" s="156"/>
      <c r="AE1303" s="156"/>
      <c r="AF1303" s="156"/>
      <c r="AG1303" s="156"/>
      <c r="AH1303" s="156"/>
      <c r="AI1303" s="156"/>
      <c r="AJ1303" s="156"/>
      <c r="AK1303" s="156"/>
      <c r="AL1303" s="156"/>
      <c r="AM1303" s="156"/>
      <c r="AN1303" s="156"/>
      <c r="AO1303" s="156"/>
      <c r="AP1303" s="156"/>
      <c r="AQ1303" s="156"/>
      <c r="AS1303" s="140"/>
      <c r="AT1303" s="140"/>
      <c r="AU1303" s="140"/>
      <c r="AV1303" s="140"/>
      <c r="AW1303" s="140"/>
      <c r="AX1303" s="140"/>
      <c r="AY1303" s="140"/>
      <c r="AZ1303" s="140"/>
      <c r="BA1303" s="140"/>
      <c r="BB1303" s="140"/>
      <c r="BC1303" s="140"/>
      <c r="BD1303" s="140"/>
      <c r="BE1303" s="140"/>
      <c r="BF1303" s="140"/>
      <c r="BG1303" s="140"/>
      <c r="BH1303" s="140"/>
      <c r="BI1303" s="140"/>
      <c r="BJ1303" s="140"/>
    </row>
    <row r="1321" spans="1:62" s="101" customFormat="1" ht="18" customHeight="1" x14ac:dyDescent="0.25">
      <c r="A1321" s="180"/>
      <c r="B1321" s="180"/>
      <c r="C1321" s="180"/>
      <c r="D1321" s="180"/>
      <c r="E1321" s="180"/>
      <c r="F1321" s="180"/>
      <c r="G1321" s="180"/>
      <c r="H1321" s="180"/>
      <c r="I1321" s="156"/>
      <c r="J1321" s="156"/>
      <c r="K1321" s="156"/>
      <c r="L1321" s="156"/>
      <c r="M1321" s="156"/>
      <c r="N1321" s="156"/>
      <c r="O1321" s="156"/>
      <c r="P1321" s="156"/>
      <c r="Q1321" s="156"/>
      <c r="R1321" s="156"/>
      <c r="S1321" s="156"/>
      <c r="T1321" s="156"/>
      <c r="U1321" s="156"/>
      <c r="V1321" s="156"/>
      <c r="W1321" s="156"/>
      <c r="X1321" s="156"/>
      <c r="Y1321" s="156"/>
      <c r="Z1321" s="156"/>
      <c r="AA1321" s="156"/>
      <c r="AB1321" s="156"/>
      <c r="AC1321" s="156"/>
      <c r="AD1321" s="156"/>
      <c r="AE1321" s="156"/>
      <c r="AF1321" s="156"/>
      <c r="AG1321" s="156"/>
      <c r="AH1321" s="156"/>
      <c r="AI1321" s="156"/>
      <c r="AJ1321" s="156"/>
      <c r="AK1321" s="156"/>
      <c r="AL1321" s="156"/>
      <c r="AM1321" s="156"/>
      <c r="AN1321" s="156"/>
      <c r="AO1321" s="156"/>
      <c r="AP1321" s="156"/>
      <c r="AQ1321" s="156"/>
      <c r="AS1321" s="140"/>
      <c r="AT1321" s="140"/>
      <c r="AU1321" s="140"/>
      <c r="AV1321" s="140"/>
      <c r="AW1321" s="140"/>
      <c r="AX1321" s="140"/>
      <c r="AY1321" s="140"/>
      <c r="AZ1321" s="140"/>
      <c r="BA1321" s="140"/>
      <c r="BB1321" s="140"/>
      <c r="BC1321" s="140"/>
      <c r="BD1321" s="140"/>
      <c r="BE1321" s="140"/>
      <c r="BF1321" s="140"/>
      <c r="BG1321" s="140"/>
      <c r="BH1321" s="140"/>
      <c r="BI1321" s="140"/>
      <c r="BJ1321" s="140"/>
    </row>
    <row r="1322" spans="1:62" s="101" customFormat="1" ht="18" customHeight="1" x14ac:dyDescent="0.25">
      <c r="A1322" s="180"/>
      <c r="B1322" s="180"/>
      <c r="C1322" s="180"/>
      <c r="D1322" s="180"/>
      <c r="E1322" s="180"/>
      <c r="F1322" s="180"/>
      <c r="G1322" s="180"/>
      <c r="H1322" s="180"/>
      <c r="I1322" s="156"/>
      <c r="J1322" s="156"/>
      <c r="K1322" s="156"/>
      <c r="L1322" s="156"/>
      <c r="M1322" s="156"/>
      <c r="N1322" s="156"/>
      <c r="O1322" s="156"/>
      <c r="P1322" s="156"/>
      <c r="Q1322" s="156"/>
      <c r="R1322" s="156"/>
      <c r="S1322" s="156"/>
      <c r="T1322" s="156"/>
      <c r="U1322" s="156"/>
      <c r="V1322" s="156"/>
      <c r="W1322" s="156"/>
      <c r="X1322" s="156"/>
      <c r="Y1322" s="156"/>
      <c r="Z1322" s="156"/>
      <c r="AA1322" s="156"/>
      <c r="AB1322" s="156"/>
      <c r="AC1322" s="156"/>
      <c r="AD1322" s="156"/>
      <c r="AE1322" s="156"/>
      <c r="AF1322" s="156"/>
      <c r="AG1322" s="156"/>
      <c r="AH1322" s="156"/>
      <c r="AI1322" s="156"/>
      <c r="AJ1322" s="156"/>
      <c r="AK1322" s="156"/>
      <c r="AL1322" s="156"/>
      <c r="AM1322" s="156"/>
      <c r="AN1322" s="156"/>
      <c r="AO1322" s="156"/>
      <c r="AP1322" s="156"/>
      <c r="AQ1322" s="156"/>
      <c r="AS1322" s="140"/>
      <c r="AT1322" s="140"/>
      <c r="AU1322" s="140"/>
      <c r="AV1322" s="140"/>
      <c r="AW1322" s="140"/>
      <c r="AX1322" s="140"/>
      <c r="AY1322" s="140"/>
      <c r="AZ1322" s="140"/>
      <c r="BA1322" s="140"/>
      <c r="BB1322" s="140"/>
      <c r="BC1322" s="140"/>
      <c r="BD1322" s="140"/>
      <c r="BE1322" s="140"/>
      <c r="BF1322" s="140"/>
      <c r="BG1322" s="140"/>
      <c r="BH1322" s="140"/>
      <c r="BI1322" s="140"/>
      <c r="BJ1322" s="140"/>
    </row>
    <row r="1323" spans="1:62" s="101" customFormat="1" ht="18" customHeight="1" x14ac:dyDescent="0.25">
      <c r="A1323" s="180"/>
      <c r="B1323" s="180"/>
      <c r="C1323" s="180"/>
      <c r="D1323" s="180"/>
      <c r="E1323" s="180"/>
      <c r="F1323" s="180"/>
      <c r="G1323" s="180"/>
      <c r="H1323" s="180"/>
      <c r="I1323" s="156"/>
      <c r="J1323" s="156"/>
      <c r="K1323" s="156"/>
      <c r="L1323" s="156"/>
      <c r="M1323" s="156"/>
      <c r="N1323" s="156"/>
      <c r="O1323" s="156"/>
      <c r="P1323" s="156"/>
      <c r="Q1323" s="156"/>
      <c r="R1323" s="156"/>
      <c r="S1323" s="156"/>
      <c r="T1323" s="156"/>
      <c r="U1323" s="156"/>
      <c r="V1323" s="156"/>
      <c r="W1323" s="156"/>
      <c r="X1323" s="156"/>
      <c r="Y1323" s="156"/>
      <c r="Z1323" s="156"/>
      <c r="AA1323" s="156"/>
      <c r="AB1323" s="156"/>
      <c r="AC1323" s="156"/>
      <c r="AD1323" s="156"/>
      <c r="AE1323" s="156"/>
      <c r="AF1323" s="156"/>
      <c r="AG1323" s="156"/>
      <c r="AH1323" s="156"/>
      <c r="AI1323" s="156"/>
      <c r="AJ1323" s="156"/>
      <c r="AK1323" s="156"/>
      <c r="AL1323" s="156"/>
      <c r="AM1323" s="156"/>
      <c r="AN1323" s="156"/>
      <c r="AO1323" s="156"/>
      <c r="AP1323" s="156"/>
      <c r="AQ1323" s="156"/>
      <c r="AS1323" s="140"/>
      <c r="AT1323" s="140"/>
      <c r="AU1323" s="140"/>
      <c r="AV1323" s="140"/>
      <c r="AW1323" s="140"/>
      <c r="AX1323" s="140"/>
      <c r="AY1323" s="140"/>
      <c r="AZ1323" s="140"/>
      <c r="BA1323" s="140"/>
      <c r="BB1323" s="140"/>
      <c r="BC1323" s="140"/>
      <c r="BD1323" s="140"/>
      <c r="BE1323" s="140"/>
      <c r="BF1323" s="140"/>
      <c r="BG1323" s="140"/>
      <c r="BH1323" s="140"/>
      <c r="BI1323" s="140"/>
      <c r="BJ1323" s="140"/>
    </row>
    <row r="1324" spans="1:62" s="101" customFormat="1" ht="18" customHeight="1" x14ac:dyDescent="0.25">
      <c r="A1324" s="180"/>
      <c r="B1324" s="180"/>
      <c r="C1324" s="180"/>
      <c r="D1324" s="180"/>
      <c r="E1324" s="180"/>
      <c r="F1324" s="180"/>
      <c r="G1324" s="180"/>
      <c r="H1324" s="180"/>
      <c r="I1324" s="156"/>
      <c r="J1324" s="156"/>
      <c r="K1324" s="156"/>
      <c r="L1324" s="156"/>
      <c r="M1324" s="156"/>
      <c r="N1324" s="156"/>
      <c r="O1324" s="156"/>
      <c r="P1324" s="156"/>
      <c r="Q1324" s="156"/>
      <c r="R1324" s="156"/>
      <c r="S1324" s="156"/>
      <c r="T1324" s="156"/>
      <c r="U1324" s="156"/>
      <c r="V1324" s="156"/>
      <c r="W1324" s="156"/>
      <c r="X1324" s="156"/>
      <c r="Y1324" s="156"/>
      <c r="Z1324" s="156"/>
      <c r="AA1324" s="156"/>
      <c r="AB1324" s="156"/>
      <c r="AC1324" s="156"/>
      <c r="AD1324" s="156"/>
      <c r="AE1324" s="156"/>
      <c r="AF1324" s="156"/>
      <c r="AG1324" s="156"/>
      <c r="AH1324" s="156"/>
      <c r="AI1324" s="156"/>
      <c r="AJ1324" s="156"/>
      <c r="AK1324" s="156"/>
      <c r="AL1324" s="156"/>
      <c r="AM1324" s="156"/>
      <c r="AN1324" s="156"/>
      <c r="AO1324" s="156"/>
      <c r="AP1324" s="156"/>
      <c r="AQ1324" s="156"/>
      <c r="AS1324" s="140"/>
      <c r="AT1324" s="140"/>
      <c r="AU1324" s="140"/>
      <c r="AV1324" s="140"/>
      <c r="AW1324" s="140"/>
      <c r="AX1324" s="140"/>
      <c r="AY1324" s="140"/>
      <c r="AZ1324" s="140"/>
      <c r="BA1324" s="140"/>
      <c r="BB1324" s="140"/>
      <c r="BC1324" s="140"/>
      <c r="BD1324" s="140"/>
      <c r="BE1324" s="140"/>
      <c r="BF1324" s="140"/>
      <c r="BG1324" s="140"/>
      <c r="BH1324" s="140"/>
      <c r="BI1324" s="140"/>
      <c r="BJ1324" s="140"/>
    </row>
    <row r="1325" spans="1:62" s="101" customFormat="1" ht="18" customHeight="1" x14ac:dyDescent="0.25">
      <c r="A1325" s="180"/>
      <c r="B1325" s="180"/>
      <c r="C1325" s="180"/>
      <c r="D1325" s="180"/>
      <c r="E1325" s="180"/>
      <c r="F1325" s="180"/>
      <c r="G1325" s="180"/>
      <c r="H1325" s="180"/>
      <c r="I1325" s="156"/>
      <c r="J1325" s="156"/>
      <c r="K1325" s="156"/>
      <c r="L1325" s="156"/>
      <c r="M1325" s="156"/>
      <c r="N1325" s="156"/>
      <c r="O1325" s="156"/>
      <c r="P1325" s="156"/>
      <c r="Q1325" s="156"/>
      <c r="R1325" s="156"/>
      <c r="S1325" s="156"/>
      <c r="T1325" s="156"/>
      <c r="U1325" s="156"/>
      <c r="V1325" s="156"/>
      <c r="W1325" s="156"/>
      <c r="X1325" s="156"/>
      <c r="Y1325" s="156"/>
      <c r="Z1325" s="156"/>
      <c r="AA1325" s="156"/>
      <c r="AB1325" s="156"/>
      <c r="AC1325" s="156"/>
      <c r="AD1325" s="156"/>
      <c r="AE1325" s="156"/>
      <c r="AF1325" s="156"/>
      <c r="AG1325" s="156"/>
      <c r="AH1325" s="156"/>
      <c r="AI1325" s="156"/>
      <c r="AJ1325" s="156"/>
      <c r="AK1325" s="156"/>
      <c r="AL1325" s="156"/>
      <c r="AM1325" s="156"/>
      <c r="AN1325" s="156"/>
      <c r="AO1325" s="156"/>
      <c r="AP1325" s="156"/>
      <c r="AQ1325" s="156"/>
      <c r="AS1325" s="140"/>
      <c r="AT1325" s="140"/>
      <c r="AU1325" s="140"/>
      <c r="AV1325" s="140"/>
      <c r="AW1325" s="140"/>
      <c r="AX1325" s="140"/>
      <c r="AY1325" s="140"/>
      <c r="AZ1325" s="140"/>
      <c r="BA1325" s="140"/>
      <c r="BB1325" s="140"/>
      <c r="BC1325" s="140"/>
      <c r="BD1325" s="140"/>
      <c r="BE1325" s="140"/>
      <c r="BF1325" s="140"/>
      <c r="BG1325" s="140"/>
      <c r="BH1325" s="140"/>
      <c r="BI1325" s="140"/>
      <c r="BJ1325" s="140"/>
    </row>
    <row r="1326" spans="1:62" s="101" customFormat="1" ht="18" customHeight="1" x14ac:dyDescent="0.25">
      <c r="A1326" s="180"/>
      <c r="B1326" s="180"/>
      <c r="C1326" s="180"/>
      <c r="D1326" s="180"/>
      <c r="E1326" s="180"/>
      <c r="F1326" s="180"/>
      <c r="G1326" s="180"/>
      <c r="H1326" s="180"/>
      <c r="I1326" s="156"/>
      <c r="J1326" s="156"/>
      <c r="K1326" s="156"/>
      <c r="L1326" s="156"/>
      <c r="M1326" s="156"/>
      <c r="N1326" s="156"/>
      <c r="O1326" s="156"/>
      <c r="P1326" s="156"/>
      <c r="Q1326" s="156"/>
      <c r="R1326" s="156"/>
      <c r="S1326" s="156"/>
      <c r="T1326" s="156"/>
      <c r="U1326" s="156"/>
      <c r="V1326" s="156"/>
      <c r="W1326" s="156"/>
      <c r="X1326" s="156"/>
      <c r="Y1326" s="156"/>
      <c r="Z1326" s="156"/>
      <c r="AA1326" s="156"/>
      <c r="AB1326" s="156"/>
      <c r="AC1326" s="156"/>
      <c r="AD1326" s="156"/>
      <c r="AE1326" s="156"/>
      <c r="AF1326" s="156"/>
      <c r="AG1326" s="156"/>
      <c r="AH1326" s="156"/>
      <c r="AI1326" s="156"/>
      <c r="AJ1326" s="156"/>
      <c r="AK1326" s="156"/>
      <c r="AL1326" s="156"/>
      <c r="AM1326" s="156"/>
      <c r="AN1326" s="156"/>
      <c r="AO1326" s="156"/>
      <c r="AP1326" s="156"/>
      <c r="AQ1326" s="156"/>
      <c r="AS1326" s="140"/>
      <c r="AT1326" s="140"/>
      <c r="AU1326" s="140"/>
      <c r="AV1326" s="140"/>
      <c r="AW1326" s="140"/>
      <c r="AX1326" s="140"/>
      <c r="AY1326" s="140"/>
      <c r="AZ1326" s="140"/>
      <c r="BA1326" s="140"/>
      <c r="BB1326" s="140"/>
      <c r="BC1326" s="140"/>
      <c r="BD1326" s="140"/>
      <c r="BE1326" s="140"/>
      <c r="BF1326" s="140"/>
      <c r="BG1326" s="140"/>
      <c r="BH1326" s="140"/>
      <c r="BI1326" s="140"/>
      <c r="BJ1326" s="140"/>
    </row>
    <row r="1327" spans="1:62" s="101" customFormat="1" ht="18" customHeight="1" x14ac:dyDescent="0.25">
      <c r="A1327" s="180"/>
      <c r="B1327" s="180"/>
      <c r="C1327" s="180"/>
      <c r="D1327" s="180"/>
      <c r="E1327" s="180"/>
      <c r="F1327" s="180"/>
      <c r="G1327" s="180"/>
      <c r="H1327" s="180"/>
      <c r="I1327" s="156"/>
      <c r="J1327" s="156"/>
      <c r="K1327" s="156"/>
      <c r="L1327" s="156"/>
      <c r="M1327" s="156"/>
      <c r="N1327" s="156"/>
      <c r="O1327" s="156"/>
      <c r="P1327" s="156"/>
      <c r="Q1327" s="156"/>
      <c r="R1327" s="156"/>
      <c r="S1327" s="156"/>
      <c r="T1327" s="156"/>
      <c r="U1327" s="156"/>
      <c r="V1327" s="156"/>
      <c r="W1327" s="156"/>
      <c r="X1327" s="156"/>
      <c r="Y1327" s="156"/>
      <c r="Z1327" s="156"/>
      <c r="AA1327" s="156"/>
      <c r="AB1327" s="156"/>
      <c r="AC1327" s="156"/>
      <c r="AD1327" s="156"/>
      <c r="AE1327" s="156"/>
      <c r="AF1327" s="156"/>
      <c r="AG1327" s="156"/>
      <c r="AH1327" s="156"/>
      <c r="AI1327" s="156"/>
      <c r="AJ1327" s="156"/>
      <c r="AK1327" s="156"/>
      <c r="AL1327" s="156"/>
      <c r="AM1327" s="156"/>
      <c r="AN1327" s="156"/>
      <c r="AO1327" s="156"/>
      <c r="AP1327" s="156"/>
      <c r="AQ1327" s="156"/>
      <c r="AS1327" s="140"/>
      <c r="AT1327" s="140"/>
      <c r="AU1327" s="140"/>
      <c r="AV1327" s="140"/>
      <c r="AW1327" s="140"/>
      <c r="AX1327" s="140"/>
      <c r="AY1327" s="140"/>
      <c r="AZ1327" s="140"/>
      <c r="BA1327" s="140"/>
      <c r="BB1327" s="140"/>
      <c r="BC1327" s="140"/>
      <c r="BD1327" s="140"/>
      <c r="BE1327" s="140"/>
      <c r="BF1327" s="140"/>
      <c r="BG1327" s="140"/>
      <c r="BH1327" s="140"/>
      <c r="BI1327" s="140"/>
      <c r="BJ1327" s="140"/>
    </row>
    <row r="1345" spans="1:62" s="101" customFormat="1" ht="18" customHeight="1" x14ac:dyDescent="0.25">
      <c r="A1345" s="180"/>
      <c r="B1345" s="180"/>
      <c r="C1345" s="180"/>
      <c r="D1345" s="180"/>
      <c r="E1345" s="180"/>
      <c r="F1345" s="180"/>
      <c r="G1345" s="180"/>
      <c r="H1345" s="180"/>
      <c r="I1345" s="156"/>
      <c r="J1345" s="156"/>
      <c r="K1345" s="156"/>
      <c r="L1345" s="156"/>
      <c r="M1345" s="156"/>
      <c r="N1345" s="156"/>
      <c r="O1345" s="156"/>
      <c r="P1345" s="156"/>
      <c r="Q1345" s="156"/>
      <c r="R1345" s="156"/>
      <c r="S1345" s="156"/>
      <c r="T1345" s="156"/>
      <c r="U1345" s="156"/>
      <c r="V1345" s="156"/>
      <c r="W1345" s="156"/>
      <c r="X1345" s="156"/>
      <c r="Y1345" s="156"/>
      <c r="Z1345" s="156"/>
      <c r="AA1345" s="156"/>
      <c r="AB1345" s="156"/>
      <c r="AC1345" s="156"/>
      <c r="AD1345" s="156"/>
      <c r="AE1345" s="156"/>
      <c r="AF1345" s="156"/>
      <c r="AG1345" s="156"/>
      <c r="AH1345" s="156"/>
      <c r="AI1345" s="156"/>
      <c r="AJ1345" s="156"/>
      <c r="AK1345" s="156"/>
      <c r="AL1345" s="156"/>
      <c r="AM1345" s="156"/>
      <c r="AN1345" s="156"/>
      <c r="AO1345" s="156"/>
      <c r="AP1345" s="156"/>
      <c r="AQ1345" s="156"/>
      <c r="AS1345" s="140"/>
      <c r="AT1345" s="140"/>
      <c r="AU1345" s="140"/>
      <c r="AV1345" s="140"/>
      <c r="AW1345" s="140"/>
      <c r="AX1345" s="140"/>
      <c r="AY1345" s="140"/>
      <c r="AZ1345" s="140"/>
      <c r="BA1345" s="140"/>
      <c r="BB1345" s="140"/>
      <c r="BC1345" s="140"/>
      <c r="BD1345" s="140"/>
      <c r="BE1345" s="140"/>
      <c r="BF1345" s="140"/>
      <c r="BG1345" s="140"/>
      <c r="BH1345" s="140"/>
      <c r="BI1345" s="140"/>
      <c r="BJ1345" s="140"/>
    </row>
    <row r="1346" spans="1:62" s="101" customFormat="1" ht="18" customHeight="1" x14ac:dyDescent="0.25">
      <c r="A1346" s="180"/>
      <c r="B1346" s="180"/>
      <c r="C1346" s="180"/>
      <c r="D1346" s="180"/>
      <c r="E1346" s="180"/>
      <c r="F1346" s="180"/>
      <c r="G1346" s="180"/>
      <c r="H1346" s="180"/>
      <c r="I1346" s="156"/>
      <c r="J1346" s="156"/>
      <c r="K1346" s="156"/>
      <c r="L1346" s="156"/>
      <c r="M1346" s="156"/>
      <c r="N1346" s="156"/>
      <c r="O1346" s="156"/>
      <c r="P1346" s="156"/>
      <c r="Q1346" s="156"/>
      <c r="R1346" s="156"/>
      <c r="S1346" s="156"/>
      <c r="T1346" s="156"/>
      <c r="U1346" s="156"/>
      <c r="V1346" s="156"/>
      <c r="W1346" s="156"/>
      <c r="X1346" s="156"/>
      <c r="Y1346" s="156"/>
      <c r="Z1346" s="156"/>
      <c r="AA1346" s="156"/>
      <c r="AB1346" s="156"/>
      <c r="AC1346" s="156"/>
      <c r="AD1346" s="156"/>
      <c r="AE1346" s="156"/>
      <c r="AF1346" s="156"/>
      <c r="AG1346" s="156"/>
      <c r="AH1346" s="156"/>
      <c r="AI1346" s="156"/>
      <c r="AJ1346" s="156"/>
      <c r="AK1346" s="156"/>
      <c r="AL1346" s="156"/>
      <c r="AM1346" s="156"/>
      <c r="AN1346" s="156"/>
      <c r="AO1346" s="156"/>
      <c r="AP1346" s="156"/>
      <c r="AQ1346" s="156"/>
      <c r="AS1346" s="140"/>
      <c r="AT1346" s="140"/>
      <c r="AU1346" s="140"/>
      <c r="AV1346" s="140"/>
      <c r="AW1346" s="140"/>
      <c r="AX1346" s="140"/>
      <c r="AY1346" s="140"/>
      <c r="AZ1346" s="140"/>
      <c r="BA1346" s="140"/>
      <c r="BB1346" s="140"/>
      <c r="BC1346" s="140"/>
      <c r="BD1346" s="140"/>
      <c r="BE1346" s="140"/>
      <c r="BF1346" s="140"/>
      <c r="BG1346" s="140"/>
      <c r="BH1346" s="140"/>
      <c r="BI1346" s="140"/>
      <c r="BJ1346" s="140"/>
    </row>
    <row r="1347" spans="1:62" s="101" customFormat="1" ht="18" customHeight="1" x14ac:dyDescent="0.25">
      <c r="A1347" s="180"/>
      <c r="B1347" s="180"/>
      <c r="C1347" s="180"/>
      <c r="D1347" s="180"/>
      <c r="E1347" s="180"/>
      <c r="F1347" s="180"/>
      <c r="G1347" s="180"/>
      <c r="H1347" s="180"/>
      <c r="I1347" s="156"/>
      <c r="J1347" s="156"/>
      <c r="K1347" s="156"/>
      <c r="L1347" s="156"/>
      <c r="M1347" s="156"/>
      <c r="N1347" s="156"/>
      <c r="O1347" s="156"/>
      <c r="P1347" s="156"/>
      <c r="Q1347" s="156"/>
      <c r="R1347" s="156"/>
      <c r="S1347" s="156"/>
      <c r="T1347" s="156"/>
      <c r="U1347" s="156"/>
      <c r="V1347" s="156"/>
      <c r="W1347" s="156"/>
      <c r="X1347" s="156"/>
      <c r="Y1347" s="156"/>
      <c r="Z1347" s="156"/>
      <c r="AA1347" s="156"/>
      <c r="AB1347" s="156"/>
      <c r="AC1347" s="156"/>
      <c r="AD1347" s="156"/>
      <c r="AE1347" s="156"/>
      <c r="AF1347" s="156"/>
      <c r="AG1347" s="156"/>
      <c r="AH1347" s="156"/>
      <c r="AI1347" s="156"/>
      <c r="AJ1347" s="156"/>
      <c r="AK1347" s="156"/>
      <c r="AL1347" s="156"/>
      <c r="AM1347" s="156"/>
      <c r="AN1347" s="156"/>
      <c r="AO1347" s="156"/>
      <c r="AP1347" s="156"/>
      <c r="AQ1347" s="156"/>
      <c r="AS1347" s="140"/>
      <c r="AT1347" s="140"/>
      <c r="AU1347" s="140"/>
      <c r="AV1347" s="140"/>
      <c r="AW1347" s="140"/>
      <c r="AX1347" s="140"/>
      <c r="AY1347" s="140"/>
      <c r="AZ1347" s="140"/>
      <c r="BA1347" s="140"/>
      <c r="BB1347" s="140"/>
      <c r="BC1347" s="140"/>
      <c r="BD1347" s="140"/>
      <c r="BE1347" s="140"/>
      <c r="BF1347" s="140"/>
      <c r="BG1347" s="140"/>
      <c r="BH1347" s="140"/>
      <c r="BI1347" s="140"/>
      <c r="BJ1347" s="140"/>
    </row>
    <row r="1348" spans="1:62" s="101" customFormat="1" ht="18" customHeight="1" x14ac:dyDescent="0.25">
      <c r="A1348" s="180"/>
      <c r="B1348" s="180"/>
      <c r="C1348" s="180"/>
      <c r="D1348" s="180"/>
      <c r="E1348" s="180"/>
      <c r="F1348" s="180"/>
      <c r="G1348" s="180"/>
      <c r="H1348" s="180"/>
      <c r="I1348" s="156"/>
      <c r="J1348" s="156"/>
      <c r="K1348" s="156"/>
      <c r="L1348" s="156"/>
      <c r="M1348" s="156"/>
      <c r="N1348" s="156"/>
      <c r="O1348" s="156"/>
      <c r="P1348" s="156"/>
      <c r="Q1348" s="156"/>
      <c r="R1348" s="156"/>
      <c r="S1348" s="156"/>
      <c r="T1348" s="156"/>
      <c r="U1348" s="156"/>
      <c r="V1348" s="156"/>
      <c r="W1348" s="156"/>
      <c r="X1348" s="156"/>
      <c r="Y1348" s="156"/>
      <c r="Z1348" s="156"/>
      <c r="AA1348" s="156"/>
      <c r="AB1348" s="156"/>
      <c r="AC1348" s="156"/>
      <c r="AD1348" s="156"/>
      <c r="AE1348" s="156"/>
      <c r="AF1348" s="156"/>
      <c r="AG1348" s="156"/>
      <c r="AH1348" s="156"/>
      <c r="AI1348" s="156"/>
      <c r="AJ1348" s="156"/>
      <c r="AK1348" s="156"/>
      <c r="AL1348" s="156"/>
      <c r="AM1348" s="156"/>
      <c r="AN1348" s="156"/>
      <c r="AO1348" s="156"/>
      <c r="AP1348" s="156"/>
      <c r="AQ1348" s="156"/>
      <c r="AS1348" s="140"/>
      <c r="AT1348" s="140"/>
      <c r="AU1348" s="140"/>
      <c r="AV1348" s="140"/>
      <c r="AW1348" s="140"/>
      <c r="AX1348" s="140"/>
      <c r="AY1348" s="140"/>
      <c r="AZ1348" s="140"/>
      <c r="BA1348" s="140"/>
      <c r="BB1348" s="140"/>
      <c r="BC1348" s="140"/>
      <c r="BD1348" s="140"/>
      <c r="BE1348" s="140"/>
      <c r="BF1348" s="140"/>
      <c r="BG1348" s="140"/>
      <c r="BH1348" s="140"/>
      <c r="BI1348" s="140"/>
      <c r="BJ1348" s="140"/>
    </row>
    <row r="1349" spans="1:62" s="101" customFormat="1" ht="18" customHeight="1" x14ac:dyDescent="0.25">
      <c r="A1349" s="180"/>
      <c r="B1349" s="180"/>
      <c r="C1349" s="180"/>
      <c r="D1349" s="180"/>
      <c r="E1349" s="180"/>
      <c r="F1349" s="180"/>
      <c r="G1349" s="180"/>
      <c r="H1349" s="180"/>
      <c r="I1349" s="156"/>
      <c r="J1349" s="156"/>
      <c r="K1349" s="156"/>
      <c r="L1349" s="156"/>
      <c r="M1349" s="156"/>
      <c r="N1349" s="156"/>
      <c r="O1349" s="156"/>
      <c r="P1349" s="156"/>
      <c r="Q1349" s="156"/>
      <c r="R1349" s="156"/>
      <c r="S1349" s="156"/>
      <c r="T1349" s="156"/>
      <c r="U1349" s="156"/>
      <c r="V1349" s="156"/>
      <c r="W1349" s="156"/>
      <c r="X1349" s="156"/>
      <c r="Y1349" s="156"/>
      <c r="Z1349" s="156"/>
      <c r="AA1349" s="156"/>
      <c r="AB1349" s="156"/>
      <c r="AC1349" s="156"/>
      <c r="AD1349" s="156"/>
      <c r="AE1349" s="156"/>
      <c r="AF1349" s="156"/>
      <c r="AG1349" s="156"/>
      <c r="AH1349" s="156"/>
      <c r="AI1349" s="156"/>
      <c r="AJ1349" s="156"/>
      <c r="AK1349" s="156"/>
      <c r="AL1349" s="156"/>
      <c r="AM1349" s="156"/>
      <c r="AN1349" s="156"/>
      <c r="AO1349" s="156"/>
      <c r="AP1349" s="156"/>
      <c r="AQ1349" s="156"/>
      <c r="AS1349" s="140"/>
      <c r="AT1349" s="140"/>
      <c r="AU1349" s="140"/>
      <c r="AV1349" s="140"/>
      <c r="AW1349" s="140"/>
      <c r="AX1349" s="140"/>
      <c r="AY1349" s="140"/>
      <c r="AZ1349" s="140"/>
      <c r="BA1349" s="140"/>
      <c r="BB1349" s="140"/>
      <c r="BC1349" s="140"/>
      <c r="BD1349" s="140"/>
      <c r="BE1349" s="140"/>
      <c r="BF1349" s="140"/>
      <c r="BG1349" s="140"/>
      <c r="BH1349" s="140"/>
      <c r="BI1349" s="140"/>
      <c r="BJ1349" s="140"/>
    </row>
    <row r="1350" spans="1:62" s="101" customFormat="1" ht="18" customHeight="1" x14ac:dyDescent="0.25">
      <c r="A1350" s="180"/>
      <c r="B1350" s="180"/>
      <c r="C1350" s="180"/>
      <c r="D1350" s="180"/>
      <c r="E1350" s="180"/>
      <c r="F1350" s="180"/>
      <c r="G1350" s="180"/>
      <c r="H1350" s="180"/>
      <c r="I1350" s="156"/>
      <c r="J1350" s="156"/>
      <c r="K1350" s="156"/>
      <c r="L1350" s="156"/>
      <c r="M1350" s="156"/>
      <c r="N1350" s="156"/>
      <c r="O1350" s="156"/>
      <c r="P1350" s="156"/>
      <c r="Q1350" s="156"/>
      <c r="R1350" s="156"/>
      <c r="S1350" s="156"/>
      <c r="T1350" s="156"/>
      <c r="U1350" s="156"/>
      <c r="V1350" s="156"/>
      <c r="W1350" s="156"/>
      <c r="X1350" s="156"/>
      <c r="Y1350" s="156"/>
      <c r="Z1350" s="156"/>
      <c r="AA1350" s="156"/>
      <c r="AB1350" s="156"/>
      <c r="AC1350" s="156"/>
      <c r="AD1350" s="156"/>
      <c r="AE1350" s="156"/>
      <c r="AF1350" s="156"/>
      <c r="AG1350" s="156"/>
      <c r="AH1350" s="156"/>
      <c r="AI1350" s="156"/>
      <c r="AJ1350" s="156"/>
      <c r="AK1350" s="156"/>
      <c r="AL1350" s="156"/>
      <c r="AM1350" s="156"/>
      <c r="AN1350" s="156"/>
      <c r="AO1350" s="156"/>
      <c r="AP1350" s="156"/>
      <c r="AQ1350" s="156"/>
      <c r="AS1350" s="140"/>
      <c r="AT1350" s="140"/>
      <c r="AU1350" s="140"/>
      <c r="AV1350" s="140"/>
      <c r="AW1350" s="140"/>
      <c r="AX1350" s="140"/>
      <c r="AY1350" s="140"/>
      <c r="AZ1350" s="140"/>
      <c r="BA1350" s="140"/>
      <c r="BB1350" s="140"/>
      <c r="BC1350" s="140"/>
      <c r="BD1350" s="140"/>
      <c r="BE1350" s="140"/>
      <c r="BF1350" s="140"/>
      <c r="BG1350" s="140"/>
      <c r="BH1350" s="140"/>
      <c r="BI1350" s="140"/>
      <c r="BJ1350" s="140"/>
    </row>
    <row r="1351" spans="1:62" s="101" customFormat="1" ht="18" customHeight="1" x14ac:dyDescent="0.25">
      <c r="A1351" s="180"/>
      <c r="B1351" s="180"/>
      <c r="C1351" s="180"/>
      <c r="D1351" s="180"/>
      <c r="E1351" s="180"/>
      <c r="F1351" s="180"/>
      <c r="G1351" s="180"/>
      <c r="H1351" s="180"/>
      <c r="I1351" s="156"/>
      <c r="J1351" s="156"/>
      <c r="K1351" s="156"/>
      <c r="L1351" s="156"/>
      <c r="M1351" s="156"/>
      <c r="N1351" s="156"/>
      <c r="O1351" s="156"/>
      <c r="P1351" s="156"/>
      <c r="Q1351" s="156"/>
      <c r="R1351" s="156"/>
      <c r="S1351" s="156"/>
      <c r="T1351" s="156"/>
      <c r="U1351" s="156"/>
      <c r="V1351" s="156"/>
      <c r="W1351" s="156"/>
      <c r="X1351" s="156"/>
      <c r="Y1351" s="156"/>
      <c r="Z1351" s="156"/>
      <c r="AA1351" s="156"/>
      <c r="AB1351" s="156"/>
      <c r="AC1351" s="156"/>
      <c r="AD1351" s="156"/>
      <c r="AE1351" s="156"/>
      <c r="AF1351" s="156"/>
      <c r="AG1351" s="156"/>
      <c r="AH1351" s="156"/>
      <c r="AI1351" s="156"/>
      <c r="AJ1351" s="156"/>
      <c r="AK1351" s="156"/>
      <c r="AL1351" s="156"/>
      <c r="AM1351" s="156"/>
      <c r="AN1351" s="156"/>
      <c r="AO1351" s="156"/>
      <c r="AP1351" s="156"/>
      <c r="AQ1351" s="156"/>
      <c r="AS1351" s="140"/>
      <c r="AT1351" s="140"/>
      <c r="AU1351" s="140"/>
      <c r="AV1351" s="140"/>
      <c r="AW1351" s="140"/>
      <c r="AX1351" s="140"/>
      <c r="AY1351" s="140"/>
      <c r="AZ1351" s="140"/>
      <c r="BA1351" s="140"/>
      <c r="BB1351" s="140"/>
      <c r="BC1351" s="140"/>
      <c r="BD1351" s="140"/>
      <c r="BE1351" s="140"/>
      <c r="BF1351" s="140"/>
      <c r="BG1351" s="140"/>
      <c r="BH1351" s="140"/>
      <c r="BI1351" s="140"/>
      <c r="BJ1351" s="140"/>
    </row>
    <row r="1369" spans="1:62" s="101" customFormat="1" ht="18" customHeight="1" x14ac:dyDescent="0.25">
      <c r="A1369" s="180"/>
      <c r="B1369" s="180"/>
      <c r="C1369" s="180"/>
      <c r="D1369" s="180"/>
      <c r="E1369" s="180"/>
      <c r="F1369" s="180"/>
      <c r="G1369" s="180"/>
      <c r="H1369" s="180"/>
      <c r="I1369" s="156"/>
      <c r="J1369" s="156"/>
      <c r="K1369" s="156"/>
      <c r="L1369" s="156"/>
      <c r="M1369" s="156"/>
      <c r="N1369" s="156"/>
      <c r="O1369" s="156"/>
      <c r="P1369" s="156"/>
      <c r="Q1369" s="156"/>
      <c r="R1369" s="156"/>
      <c r="S1369" s="156"/>
      <c r="T1369" s="156"/>
      <c r="U1369" s="156"/>
      <c r="V1369" s="156"/>
      <c r="W1369" s="156"/>
      <c r="X1369" s="156"/>
      <c r="Y1369" s="156"/>
      <c r="Z1369" s="156"/>
      <c r="AA1369" s="156"/>
      <c r="AB1369" s="156"/>
      <c r="AC1369" s="156"/>
      <c r="AD1369" s="156"/>
      <c r="AE1369" s="156"/>
      <c r="AF1369" s="156"/>
      <c r="AG1369" s="156"/>
      <c r="AH1369" s="156"/>
      <c r="AI1369" s="156"/>
      <c r="AJ1369" s="156"/>
      <c r="AK1369" s="156"/>
      <c r="AL1369" s="156"/>
      <c r="AM1369" s="156"/>
      <c r="AN1369" s="156"/>
      <c r="AO1369" s="156"/>
      <c r="AP1369" s="156"/>
      <c r="AQ1369" s="156"/>
      <c r="AS1369" s="140"/>
      <c r="AT1369" s="140"/>
      <c r="AU1369" s="140"/>
      <c r="AV1369" s="140"/>
      <c r="AW1369" s="140"/>
      <c r="AX1369" s="140"/>
      <c r="AY1369" s="140"/>
      <c r="AZ1369" s="140"/>
      <c r="BA1369" s="140"/>
      <c r="BB1369" s="140"/>
      <c r="BC1369" s="140"/>
      <c r="BD1369" s="140"/>
      <c r="BE1369" s="140"/>
      <c r="BF1369" s="140"/>
      <c r="BG1369" s="140"/>
      <c r="BH1369" s="140"/>
      <c r="BI1369" s="140"/>
      <c r="BJ1369" s="140"/>
    </row>
    <row r="1370" spans="1:62" s="101" customFormat="1" ht="18" customHeight="1" x14ac:dyDescent="0.25">
      <c r="A1370" s="180"/>
      <c r="B1370" s="180"/>
      <c r="C1370" s="180"/>
      <c r="D1370" s="180"/>
      <c r="E1370" s="180"/>
      <c r="F1370" s="180"/>
      <c r="G1370" s="180"/>
      <c r="H1370" s="180"/>
      <c r="I1370" s="156"/>
      <c r="J1370" s="156"/>
      <c r="K1370" s="156"/>
      <c r="L1370" s="156"/>
      <c r="M1370" s="156"/>
      <c r="N1370" s="156"/>
      <c r="O1370" s="156"/>
      <c r="P1370" s="156"/>
      <c r="Q1370" s="156"/>
      <c r="R1370" s="156"/>
      <c r="S1370" s="156"/>
      <c r="T1370" s="156"/>
      <c r="U1370" s="156"/>
      <c r="V1370" s="156"/>
      <c r="W1370" s="156"/>
      <c r="X1370" s="156"/>
      <c r="Y1370" s="156"/>
      <c r="Z1370" s="156"/>
      <c r="AA1370" s="156"/>
      <c r="AB1370" s="156"/>
      <c r="AC1370" s="156"/>
      <c r="AD1370" s="156"/>
      <c r="AE1370" s="156"/>
      <c r="AF1370" s="156"/>
      <c r="AG1370" s="156"/>
      <c r="AH1370" s="156"/>
      <c r="AI1370" s="156"/>
      <c r="AJ1370" s="156"/>
      <c r="AK1370" s="156"/>
      <c r="AL1370" s="156"/>
      <c r="AM1370" s="156"/>
      <c r="AN1370" s="156"/>
      <c r="AO1370" s="156"/>
      <c r="AP1370" s="156"/>
      <c r="AQ1370" s="156"/>
      <c r="AS1370" s="140"/>
      <c r="AT1370" s="140"/>
      <c r="AU1370" s="140"/>
      <c r="AV1370" s="140"/>
      <c r="AW1370" s="140"/>
      <c r="AX1370" s="140"/>
      <c r="AY1370" s="140"/>
      <c r="AZ1370" s="140"/>
      <c r="BA1370" s="140"/>
      <c r="BB1370" s="140"/>
      <c r="BC1370" s="140"/>
      <c r="BD1370" s="140"/>
      <c r="BE1370" s="140"/>
      <c r="BF1370" s="140"/>
      <c r="BG1370" s="140"/>
      <c r="BH1370" s="140"/>
      <c r="BI1370" s="140"/>
      <c r="BJ1370" s="140"/>
    </row>
    <row r="1371" spans="1:62" s="101" customFormat="1" ht="18" customHeight="1" x14ac:dyDescent="0.25">
      <c r="A1371" s="180"/>
      <c r="B1371" s="180"/>
      <c r="C1371" s="180"/>
      <c r="D1371" s="180"/>
      <c r="E1371" s="180"/>
      <c r="F1371" s="180"/>
      <c r="G1371" s="180"/>
      <c r="H1371" s="180"/>
      <c r="I1371" s="156"/>
      <c r="J1371" s="156"/>
      <c r="K1371" s="156"/>
      <c r="L1371" s="156"/>
      <c r="M1371" s="156"/>
      <c r="N1371" s="156"/>
      <c r="O1371" s="156"/>
      <c r="P1371" s="156"/>
      <c r="Q1371" s="156"/>
      <c r="R1371" s="156"/>
      <c r="S1371" s="156"/>
      <c r="T1371" s="156"/>
      <c r="U1371" s="156"/>
      <c r="V1371" s="156"/>
      <c r="W1371" s="156"/>
      <c r="X1371" s="156"/>
      <c r="Y1371" s="156"/>
      <c r="Z1371" s="156"/>
      <c r="AA1371" s="156"/>
      <c r="AB1371" s="156"/>
      <c r="AC1371" s="156"/>
      <c r="AD1371" s="156"/>
      <c r="AE1371" s="156"/>
      <c r="AF1371" s="156"/>
      <c r="AG1371" s="156"/>
      <c r="AH1371" s="156"/>
      <c r="AI1371" s="156"/>
      <c r="AJ1371" s="156"/>
      <c r="AK1371" s="156"/>
      <c r="AL1371" s="156"/>
      <c r="AM1371" s="156"/>
      <c r="AN1371" s="156"/>
      <c r="AO1371" s="156"/>
      <c r="AP1371" s="156"/>
      <c r="AQ1371" s="156"/>
      <c r="AS1371" s="140"/>
      <c r="AT1371" s="140"/>
      <c r="AU1371" s="140"/>
      <c r="AV1371" s="140"/>
      <c r="AW1371" s="140"/>
      <c r="AX1371" s="140"/>
      <c r="AY1371" s="140"/>
      <c r="AZ1371" s="140"/>
      <c r="BA1371" s="140"/>
      <c r="BB1371" s="140"/>
      <c r="BC1371" s="140"/>
      <c r="BD1371" s="140"/>
      <c r="BE1371" s="140"/>
      <c r="BF1371" s="140"/>
      <c r="BG1371" s="140"/>
      <c r="BH1371" s="140"/>
      <c r="BI1371" s="140"/>
      <c r="BJ1371" s="140"/>
    </row>
    <row r="1372" spans="1:62" s="101" customFormat="1" ht="18" customHeight="1" x14ac:dyDescent="0.25">
      <c r="A1372" s="180"/>
      <c r="B1372" s="180"/>
      <c r="C1372" s="180"/>
      <c r="D1372" s="180"/>
      <c r="E1372" s="180"/>
      <c r="F1372" s="180"/>
      <c r="G1372" s="180"/>
      <c r="H1372" s="180"/>
      <c r="I1372" s="156"/>
      <c r="J1372" s="156"/>
      <c r="K1372" s="156"/>
      <c r="L1372" s="156"/>
      <c r="M1372" s="156"/>
      <c r="N1372" s="156"/>
      <c r="O1372" s="156"/>
      <c r="P1372" s="156"/>
      <c r="Q1372" s="156"/>
      <c r="R1372" s="156"/>
      <c r="S1372" s="156"/>
      <c r="T1372" s="156"/>
      <c r="U1372" s="156"/>
      <c r="V1372" s="156"/>
      <c r="W1372" s="156"/>
      <c r="X1372" s="156"/>
      <c r="Y1372" s="156"/>
      <c r="Z1372" s="156"/>
      <c r="AA1372" s="156"/>
      <c r="AB1372" s="156"/>
      <c r="AC1372" s="156"/>
      <c r="AD1372" s="156"/>
      <c r="AE1372" s="156"/>
      <c r="AF1372" s="156"/>
      <c r="AG1372" s="156"/>
      <c r="AH1372" s="156"/>
      <c r="AI1372" s="156"/>
      <c r="AJ1372" s="156"/>
      <c r="AK1372" s="156"/>
      <c r="AL1372" s="156"/>
      <c r="AM1372" s="156"/>
      <c r="AN1372" s="156"/>
      <c r="AO1372" s="156"/>
      <c r="AP1372" s="156"/>
      <c r="AQ1372" s="156"/>
      <c r="AS1372" s="140"/>
      <c r="AT1372" s="140"/>
      <c r="AU1372" s="140"/>
      <c r="AV1372" s="140"/>
      <c r="AW1372" s="140"/>
      <c r="AX1372" s="140"/>
      <c r="AY1372" s="140"/>
      <c r="AZ1372" s="140"/>
      <c r="BA1372" s="140"/>
      <c r="BB1372" s="140"/>
      <c r="BC1372" s="140"/>
      <c r="BD1372" s="140"/>
      <c r="BE1372" s="140"/>
      <c r="BF1372" s="140"/>
      <c r="BG1372" s="140"/>
      <c r="BH1372" s="140"/>
      <c r="BI1372" s="140"/>
      <c r="BJ1372" s="140"/>
    </row>
    <row r="1373" spans="1:62" s="101" customFormat="1" ht="18" customHeight="1" x14ac:dyDescent="0.25">
      <c r="A1373" s="180"/>
      <c r="B1373" s="180"/>
      <c r="C1373" s="180"/>
      <c r="D1373" s="180"/>
      <c r="E1373" s="180"/>
      <c r="F1373" s="180"/>
      <c r="G1373" s="180"/>
      <c r="H1373" s="180"/>
      <c r="I1373" s="156"/>
      <c r="J1373" s="156"/>
      <c r="K1373" s="156"/>
      <c r="L1373" s="156"/>
      <c r="M1373" s="156"/>
      <c r="N1373" s="156"/>
      <c r="O1373" s="156"/>
      <c r="P1373" s="156"/>
      <c r="Q1373" s="156"/>
      <c r="R1373" s="156"/>
      <c r="S1373" s="156"/>
      <c r="T1373" s="156"/>
      <c r="U1373" s="156"/>
      <c r="V1373" s="156"/>
      <c r="W1373" s="156"/>
      <c r="X1373" s="156"/>
      <c r="Y1373" s="156"/>
      <c r="Z1373" s="156"/>
      <c r="AA1373" s="156"/>
      <c r="AB1373" s="156"/>
      <c r="AC1373" s="156"/>
      <c r="AD1373" s="156"/>
      <c r="AE1373" s="156"/>
      <c r="AF1373" s="156"/>
      <c r="AG1373" s="156"/>
      <c r="AH1373" s="156"/>
      <c r="AI1373" s="156"/>
      <c r="AJ1373" s="156"/>
      <c r="AK1373" s="156"/>
      <c r="AL1373" s="156"/>
      <c r="AM1373" s="156"/>
      <c r="AN1373" s="156"/>
      <c r="AO1373" s="156"/>
      <c r="AP1373" s="156"/>
      <c r="AQ1373" s="156"/>
      <c r="AS1373" s="140"/>
      <c r="AT1373" s="140"/>
      <c r="AU1373" s="140"/>
      <c r="AV1373" s="140"/>
      <c r="AW1373" s="140"/>
      <c r="AX1373" s="140"/>
      <c r="AY1373" s="140"/>
      <c r="AZ1373" s="140"/>
      <c r="BA1373" s="140"/>
      <c r="BB1373" s="140"/>
      <c r="BC1373" s="140"/>
      <c r="BD1373" s="140"/>
      <c r="BE1373" s="140"/>
      <c r="BF1373" s="140"/>
      <c r="BG1373" s="140"/>
      <c r="BH1373" s="140"/>
      <c r="BI1373" s="140"/>
      <c r="BJ1373" s="140"/>
    </row>
    <row r="1374" spans="1:62" s="101" customFormat="1" ht="18" customHeight="1" x14ac:dyDescent="0.25">
      <c r="A1374" s="180"/>
      <c r="B1374" s="180"/>
      <c r="C1374" s="180"/>
      <c r="D1374" s="180"/>
      <c r="E1374" s="180"/>
      <c r="F1374" s="180"/>
      <c r="G1374" s="180"/>
      <c r="H1374" s="180"/>
      <c r="I1374" s="156"/>
      <c r="J1374" s="156"/>
      <c r="K1374" s="156"/>
      <c r="L1374" s="156"/>
      <c r="M1374" s="156"/>
      <c r="N1374" s="156"/>
      <c r="O1374" s="156"/>
      <c r="P1374" s="156"/>
      <c r="Q1374" s="156"/>
      <c r="R1374" s="156"/>
      <c r="S1374" s="156"/>
      <c r="T1374" s="156"/>
      <c r="U1374" s="156"/>
      <c r="V1374" s="156"/>
      <c r="W1374" s="156"/>
      <c r="X1374" s="156"/>
      <c r="Y1374" s="156"/>
      <c r="Z1374" s="156"/>
      <c r="AA1374" s="156"/>
      <c r="AB1374" s="156"/>
      <c r="AC1374" s="156"/>
      <c r="AD1374" s="156"/>
      <c r="AE1374" s="156"/>
      <c r="AF1374" s="156"/>
      <c r="AG1374" s="156"/>
      <c r="AH1374" s="156"/>
      <c r="AI1374" s="156"/>
      <c r="AJ1374" s="156"/>
      <c r="AK1374" s="156"/>
      <c r="AL1374" s="156"/>
      <c r="AM1374" s="156"/>
      <c r="AN1374" s="156"/>
      <c r="AO1374" s="156"/>
      <c r="AP1374" s="156"/>
      <c r="AQ1374" s="156"/>
      <c r="AS1374" s="140"/>
      <c r="AT1374" s="140"/>
      <c r="AU1374" s="140"/>
      <c r="AV1374" s="140"/>
      <c r="AW1374" s="140"/>
      <c r="AX1374" s="140"/>
      <c r="AY1374" s="140"/>
      <c r="AZ1374" s="140"/>
      <c r="BA1374" s="140"/>
      <c r="BB1374" s="140"/>
      <c r="BC1374" s="140"/>
      <c r="BD1374" s="140"/>
      <c r="BE1374" s="140"/>
      <c r="BF1374" s="140"/>
      <c r="BG1374" s="140"/>
      <c r="BH1374" s="140"/>
      <c r="BI1374" s="140"/>
      <c r="BJ1374" s="140"/>
    </row>
    <row r="1375" spans="1:62" s="101" customFormat="1" ht="18" customHeight="1" x14ac:dyDescent="0.25">
      <c r="A1375" s="180"/>
      <c r="B1375" s="180"/>
      <c r="C1375" s="180"/>
      <c r="D1375" s="180"/>
      <c r="E1375" s="180"/>
      <c r="F1375" s="180"/>
      <c r="G1375" s="180"/>
      <c r="H1375" s="180"/>
      <c r="I1375" s="156"/>
      <c r="J1375" s="156"/>
      <c r="K1375" s="156"/>
      <c r="L1375" s="156"/>
      <c r="M1375" s="156"/>
      <c r="N1375" s="156"/>
      <c r="O1375" s="156"/>
      <c r="P1375" s="156"/>
      <c r="Q1375" s="156"/>
      <c r="R1375" s="156"/>
      <c r="S1375" s="156"/>
      <c r="T1375" s="156"/>
      <c r="U1375" s="156"/>
      <c r="V1375" s="156"/>
      <c r="W1375" s="156"/>
      <c r="X1375" s="156"/>
      <c r="Y1375" s="156"/>
      <c r="Z1375" s="156"/>
      <c r="AA1375" s="156"/>
      <c r="AB1375" s="156"/>
      <c r="AC1375" s="156"/>
      <c r="AD1375" s="156"/>
      <c r="AE1375" s="156"/>
      <c r="AF1375" s="156"/>
      <c r="AG1375" s="156"/>
      <c r="AH1375" s="156"/>
      <c r="AI1375" s="156"/>
      <c r="AJ1375" s="156"/>
      <c r="AK1375" s="156"/>
      <c r="AL1375" s="156"/>
      <c r="AM1375" s="156"/>
      <c r="AN1375" s="156"/>
      <c r="AO1375" s="156"/>
      <c r="AP1375" s="156"/>
      <c r="AQ1375" s="156"/>
      <c r="AS1375" s="140"/>
      <c r="AT1375" s="140"/>
      <c r="AU1375" s="140"/>
      <c r="AV1375" s="140"/>
      <c r="AW1375" s="140"/>
      <c r="AX1375" s="140"/>
      <c r="AY1375" s="140"/>
      <c r="AZ1375" s="140"/>
      <c r="BA1375" s="140"/>
      <c r="BB1375" s="140"/>
      <c r="BC1375" s="140"/>
      <c r="BD1375" s="140"/>
      <c r="BE1375" s="140"/>
      <c r="BF1375" s="140"/>
      <c r="BG1375" s="140"/>
      <c r="BH1375" s="140"/>
      <c r="BI1375" s="140"/>
      <c r="BJ1375" s="140"/>
    </row>
    <row r="1393" spans="1:62" s="101" customFormat="1" ht="18" customHeight="1" x14ac:dyDescent="0.25">
      <c r="A1393" s="180"/>
      <c r="B1393" s="180"/>
      <c r="C1393" s="180"/>
      <c r="D1393" s="180"/>
      <c r="E1393" s="180"/>
      <c r="F1393" s="180"/>
      <c r="G1393" s="180"/>
      <c r="H1393" s="180"/>
      <c r="I1393" s="156"/>
      <c r="J1393" s="156"/>
      <c r="K1393" s="156"/>
      <c r="L1393" s="156"/>
      <c r="M1393" s="156"/>
      <c r="N1393" s="156"/>
      <c r="O1393" s="156"/>
      <c r="P1393" s="156"/>
      <c r="Q1393" s="156"/>
      <c r="R1393" s="156"/>
      <c r="S1393" s="156"/>
      <c r="T1393" s="156"/>
      <c r="U1393" s="156"/>
      <c r="V1393" s="156"/>
      <c r="W1393" s="156"/>
      <c r="X1393" s="156"/>
      <c r="Y1393" s="156"/>
      <c r="Z1393" s="156"/>
      <c r="AA1393" s="156"/>
      <c r="AB1393" s="156"/>
      <c r="AC1393" s="156"/>
      <c r="AD1393" s="156"/>
      <c r="AE1393" s="156"/>
      <c r="AF1393" s="156"/>
      <c r="AG1393" s="156"/>
      <c r="AH1393" s="156"/>
      <c r="AI1393" s="156"/>
      <c r="AJ1393" s="156"/>
      <c r="AK1393" s="156"/>
      <c r="AL1393" s="156"/>
      <c r="AM1393" s="156"/>
      <c r="AN1393" s="156"/>
      <c r="AO1393" s="156"/>
      <c r="AP1393" s="156"/>
      <c r="AQ1393" s="156"/>
      <c r="AS1393" s="140"/>
      <c r="AT1393" s="140"/>
      <c r="AU1393" s="140"/>
      <c r="AV1393" s="140"/>
      <c r="AW1393" s="140"/>
      <c r="AX1393" s="140"/>
      <c r="AY1393" s="140"/>
      <c r="AZ1393" s="140"/>
      <c r="BA1393" s="140"/>
      <c r="BB1393" s="140"/>
      <c r="BC1393" s="140"/>
      <c r="BD1393" s="140"/>
      <c r="BE1393" s="140"/>
      <c r="BF1393" s="140"/>
      <c r="BG1393" s="140"/>
      <c r="BH1393" s="140"/>
      <c r="BI1393" s="140"/>
      <c r="BJ1393" s="140"/>
    </row>
    <row r="1394" spans="1:62" s="101" customFormat="1" ht="18" customHeight="1" x14ac:dyDescent="0.25">
      <c r="A1394" s="180"/>
      <c r="B1394" s="180"/>
      <c r="C1394" s="180"/>
      <c r="D1394" s="180"/>
      <c r="E1394" s="180"/>
      <c r="F1394" s="180"/>
      <c r="G1394" s="180"/>
      <c r="H1394" s="180"/>
      <c r="I1394" s="156"/>
      <c r="J1394" s="156"/>
      <c r="K1394" s="156"/>
      <c r="L1394" s="156"/>
      <c r="M1394" s="156"/>
      <c r="N1394" s="156"/>
      <c r="O1394" s="156"/>
      <c r="P1394" s="156"/>
      <c r="Q1394" s="156"/>
      <c r="R1394" s="156"/>
      <c r="S1394" s="156"/>
      <c r="T1394" s="156"/>
      <c r="U1394" s="156"/>
      <c r="V1394" s="156"/>
      <c r="W1394" s="156"/>
      <c r="X1394" s="156"/>
      <c r="Y1394" s="156"/>
      <c r="Z1394" s="156"/>
      <c r="AA1394" s="156"/>
      <c r="AB1394" s="156"/>
      <c r="AC1394" s="156"/>
      <c r="AD1394" s="156"/>
      <c r="AE1394" s="156"/>
      <c r="AF1394" s="156"/>
      <c r="AG1394" s="156"/>
      <c r="AH1394" s="156"/>
      <c r="AI1394" s="156"/>
      <c r="AJ1394" s="156"/>
      <c r="AK1394" s="156"/>
      <c r="AL1394" s="156"/>
      <c r="AM1394" s="156"/>
      <c r="AN1394" s="156"/>
      <c r="AO1394" s="156"/>
      <c r="AP1394" s="156"/>
      <c r="AQ1394" s="156"/>
      <c r="AS1394" s="140"/>
      <c r="AT1394" s="140"/>
      <c r="AU1394" s="140"/>
      <c r="AV1394" s="140"/>
      <c r="AW1394" s="140"/>
      <c r="AX1394" s="140"/>
      <c r="AY1394" s="140"/>
      <c r="AZ1394" s="140"/>
      <c r="BA1394" s="140"/>
      <c r="BB1394" s="140"/>
      <c r="BC1394" s="140"/>
      <c r="BD1394" s="140"/>
      <c r="BE1394" s="140"/>
      <c r="BF1394" s="140"/>
      <c r="BG1394" s="140"/>
      <c r="BH1394" s="140"/>
      <c r="BI1394" s="140"/>
      <c r="BJ1394" s="140"/>
    </row>
    <row r="1395" spans="1:62" s="101" customFormat="1" ht="18" customHeight="1" x14ac:dyDescent="0.25">
      <c r="A1395" s="180"/>
      <c r="B1395" s="180"/>
      <c r="C1395" s="180"/>
      <c r="D1395" s="180"/>
      <c r="E1395" s="180"/>
      <c r="F1395" s="180"/>
      <c r="G1395" s="180"/>
      <c r="H1395" s="180"/>
      <c r="I1395" s="156"/>
      <c r="J1395" s="156"/>
      <c r="K1395" s="156"/>
      <c r="L1395" s="156"/>
      <c r="M1395" s="156"/>
      <c r="N1395" s="156"/>
      <c r="O1395" s="156"/>
      <c r="P1395" s="156"/>
      <c r="Q1395" s="156"/>
      <c r="R1395" s="156"/>
      <c r="S1395" s="156"/>
      <c r="T1395" s="156"/>
      <c r="U1395" s="156"/>
      <c r="V1395" s="156"/>
      <c r="W1395" s="156"/>
      <c r="X1395" s="156"/>
      <c r="Y1395" s="156"/>
      <c r="Z1395" s="156"/>
      <c r="AA1395" s="156"/>
      <c r="AB1395" s="156"/>
      <c r="AC1395" s="156"/>
      <c r="AD1395" s="156"/>
      <c r="AE1395" s="156"/>
      <c r="AF1395" s="156"/>
      <c r="AG1395" s="156"/>
      <c r="AH1395" s="156"/>
      <c r="AI1395" s="156"/>
      <c r="AJ1395" s="156"/>
      <c r="AK1395" s="156"/>
      <c r="AL1395" s="156"/>
      <c r="AM1395" s="156"/>
      <c r="AN1395" s="156"/>
      <c r="AO1395" s="156"/>
      <c r="AP1395" s="156"/>
      <c r="AQ1395" s="156"/>
      <c r="AS1395" s="140"/>
      <c r="AT1395" s="140"/>
      <c r="AU1395" s="140"/>
      <c r="AV1395" s="140"/>
      <c r="AW1395" s="140"/>
      <c r="AX1395" s="140"/>
      <c r="AY1395" s="140"/>
      <c r="AZ1395" s="140"/>
      <c r="BA1395" s="140"/>
      <c r="BB1395" s="140"/>
      <c r="BC1395" s="140"/>
      <c r="BD1395" s="140"/>
      <c r="BE1395" s="140"/>
      <c r="BF1395" s="140"/>
      <c r="BG1395" s="140"/>
      <c r="BH1395" s="140"/>
      <c r="BI1395" s="140"/>
      <c r="BJ1395" s="140"/>
    </row>
    <row r="1396" spans="1:62" s="101" customFormat="1" ht="18" customHeight="1" x14ac:dyDescent="0.25">
      <c r="A1396" s="180"/>
      <c r="B1396" s="180"/>
      <c r="C1396" s="180"/>
      <c r="D1396" s="180"/>
      <c r="E1396" s="180"/>
      <c r="F1396" s="180"/>
      <c r="G1396" s="180"/>
      <c r="H1396" s="180"/>
      <c r="I1396" s="156"/>
      <c r="J1396" s="156"/>
      <c r="K1396" s="156"/>
      <c r="L1396" s="156"/>
      <c r="M1396" s="156"/>
      <c r="N1396" s="156"/>
      <c r="O1396" s="156"/>
      <c r="P1396" s="156"/>
      <c r="Q1396" s="156"/>
      <c r="R1396" s="156"/>
      <c r="S1396" s="156"/>
      <c r="T1396" s="156"/>
      <c r="U1396" s="156"/>
      <c r="V1396" s="156"/>
      <c r="W1396" s="156"/>
      <c r="X1396" s="156"/>
      <c r="Y1396" s="156"/>
      <c r="Z1396" s="156"/>
      <c r="AA1396" s="156"/>
      <c r="AB1396" s="156"/>
      <c r="AC1396" s="156"/>
      <c r="AD1396" s="156"/>
      <c r="AE1396" s="156"/>
      <c r="AF1396" s="156"/>
      <c r="AG1396" s="156"/>
      <c r="AH1396" s="156"/>
      <c r="AI1396" s="156"/>
      <c r="AJ1396" s="156"/>
      <c r="AK1396" s="156"/>
      <c r="AL1396" s="156"/>
      <c r="AM1396" s="156"/>
      <c r="AN1396" s="156"/>
      <c r="AO1396" s="156"/>
      <c r="AP1396" s="156"/>
      <c r="AQ1396" s="156"/>
      <c r="AS1396" s="140"/>
      <c r="AT1396" s="140"/>
      <c r="AU1396" s="140"/>
      <c r="AV1396" s="140"/>
      <c r="AW1396" s="140"/>
      <c r="AX1396" s="140"/>
      <c r="AY1396" s="140"/>
      <c r="AZ1396" s="140"/>
      <c r="BA1396" s="140"/>
      <c r="BB1396" s="140"/>
      <c r="BC1396" s="140"/>
      <c r="BD1396" s="140"/>
      <c r="BE1396" s="140"/>
      <c r="BF1396" s="140"/>
      <c r="BG1396" s="140"/>
      <c r="BH1396" s="140"/>
      <c r="BI1396" s="140"/>
      <c r="BJ1396" s="140"/>
    </row>
    <row r="1397" spans="1:62" s="101" customFormat="1" ht="18" customHeight="1" x14ac:dyDescent="0.25">
      <c r="A1397" s="180"/>
      <c r="B1397" s="180"/>
      <c r="C1397" s="180"/>
      <c r="D1397" s="180"/>
      <c r="E1397" s="180"/>
      <c r="F1397" s="180"/>
      <c r="G1397" s="180"/>
      <c r="H1397" s="180"/>
      <c r="I1397" s="156"/>
      <c r="J1397" s="156"/>
      <c r="K1397" s="156"/>
      <c r="L1397" s="156"/>
      <c r="M1397" s="156"/>
      <c r="N1397" s="156"/>
      <c r="O1397" s="156"/>
      <c r="P1397" s="156"/>
      <c r="Q1397" s="156"/>
      <c r="R1397" s="156"/>
      <c r="S1397" s="156"/>
      <c r="T1397" s="156"/>
      <c r="U1397" s="156"/>
      <c r="V1397" s="156"/>
      <c r="W1397" s="156"/>
      <c r="X1397" s="156"/>
      <c r="Y1397" s="156"/>
      <c r="Z1397" s="156"/>
      <c r="AA1397" s="156"/>
      <c r="AB1397" s="156"/>
      <c r="AC1397" s="156"/>
      <c r="AD1397" s="156"/>
      <c r="AE1397" s="156"/>
      <c r="AF1397" s="156"/>
      <c r="AG1397" s="156"/>
      <c r="AH1397" s="156"/>
      <c r="AI1397" s="156"/>
      <c r="AJ1397" s="156"/>
      <c r="AK1397" s="156"/>
      <c r="AL1397" s="156"/>
      <c r="AM1397" s="156"/>
      <c r="AN1397" s="156"/>
      <c r="AO1397" s="156"/>
      <c r="AP1397" s="156"/>
      <c r="AQ1397" s="156"/>
      <c r="AS1397" s="140"/>
      <c r="AT1397" s="140"/>
      <c r="AU1397" s="140"/>
      <c r="AV1397" s="140"/>
      <c r="AW1397" s="140"/>
      <c r="AX1397" s="140"/>
      <c r="AY1397" s="140"/>
      <c r="AZ1397" s="140"/>
      <c r="BA1397" s="140"/>
      <c r="BB1397" s="140"/>
      <c r="BC1397" s="140"/>
      <c r="BD1397" s="140"/>
      <c r="BE1397" s="140"/>
      <c r="BF1397" s="140"/>
      <c r="BG1397" s="140"/>
      <c r="BH1397" s="140"/>
      <c r="BI1397" s="140"/>
      <c r="BJ1397" s="140"/>
    </row>
    <row r="1398" spans="1:62" s="101" customFormat="1" ht="18" customHeight="1" x14ac:dyDescent="0.25">
      <c r="A1398" s="180"/>
      <c r="B1398" s="180"/>
      <c r="C1398" s="180"/>
      <c r="D1398" s="180"/>
      <c r="E1398" s="180"/>
      <c r="F1398" s="180"/>
      <c r="G1398" s="180"/>
      <c r="H1398" s="180"/>
      <c r="I1398" s="156"/>
      <c r="J1398" s="156"/>
      <c r="K1398" s="156"/>
      <c r="L1398" s="156"/>
      <c r="M1398" s="156"/>
      <c r="N1398" s="156"/>
      <c r="O1398" s="156"/>
      <c r="P1398" s="156"/>
      <c r="Q1398" s="156"/>
      <c r="R1398" s="156"/>
      <c r="S1398" s="156"/>
      <c r="T1398" s="156"/>
      <c r="U1398" s="156"/>
      <c r="V1398" s="156"/>
      <c r="W1398" s="156"/>
      <c r="X1398" s="156"/>
      <c r="Y1398" s="156"/>
      <c r="Z1398" s="156"/>
      <c r="AA1398" s="156"/>
      <c r="AB1398" s="156"/>
      <c r="AC1398" s="156"/>
      <c r="AD1398" s="156"/>
      <c r="AE1398" s="156"/>
      <c r="AF1398" s="156"/>
      <c r="AG1398" s="156"/>
      <c r="AH1398" s="156"/>
      <c r="AI1398" s="156"/>
      <c r="AJ1398" s="156"/>
      <c r="AK1398" s="156"/>
      <c r="AL1398" s="156"/>
      <c r="AM1398" s="156"/>
      <c r="AN1398" s="156"/>
      <c r="AO1398" s="156"/>
      <c r="AP1398" s="156"/>
      <c r="AQ1398" s="156"/>
      <c r="AS1398" s="140"/>
      <c r="AT1398" s="140"/>
      <c r="AU1398" s="140"/>
      <c r="AV1398" s="140"/>
      <c r="AW1398" s="140"/>
      <c r="AX1398" s="140"/>
      <c r="AY1398" s="140"/>
      <c r="AZ1398" s="140"/>
      <c r="BA1398" s="140"/>
      <c r="BB1398" s="140"/>
      <c r="BC1398" s="140"/>
      <c r="BD1398" s="140"/>
      <c r="BE1398" s="140"/>
      <c r="BF1398" s="140"/>
      <c r="BG1398" s="140"/>
      <c r="BH1398" s="140"/>
      <c r="BI1398" s="140"/>
      <c r="BJ1398" s="140"/>
    </row>
    <row r="1399" spans="1:62" s="101" customFormat="1" ht="18" customHeight="1" x14ac:dyDescent="0.25">
      <c r="A1399" s="180"/>
      <c r="B1399" s="180"/>
      <c r="C1399" s="180"/>
      <c r="D1399" s="180"/>
      <c r="E1399" s="180"/>
      <c r="F1399" s="180"/>
      <c r="G1399" s="180"/>
      <c r="H1399" s="180"/>
      <c r="I1399" s="156"/>
      <c r="J1399" s="156"/>
      <c r="K1399" s="156"/>
      <c r="L1399" s="156"/>
      <c r="M1399" s="156"/>
      <c r="N1399" s="156"/>
      <c r="O1399" s="156"/>
      <c r="P1399" s="156"/>
      <c r="Q1399" s="156"/>
      <c r="R1399" s="156"/>
      <c r="S1399" s="156"/>
      <c r="T1399" s="156"/>
      <c r="U1399" s="156"/>
      <c r="V1399" s="156"/>
      <c r="W1399" s="156"/>
      <c r="X1399" s="156"/>
      <c r="Y1399" s="156"/>
      <c r="Z1399" s="156"/>
      <c r="AA1399" s="156"/>
      <c r="AB1399" s="156"/>
      <c r="AC1399" s="156"/>
      <c r="AD1399" s="156"/>
      <c r="AE1399" s="156"/>
      <c r="AF1399" s="156"/>
      <c r="AG1399" s="156"/>
      <c r="AH1399" s="156"/>
      <c r="AI1399" s="156"/>
      <c r="AJ1399" s="156"/>
      <c r="AK1399" s="156"/>
      <c r="AL1399" s="156"/>
      <c r="AM1399" s="156"/>
      <c r="AN1399" s="156"/>
      <c r="AO1399" s="156"/>
      <c r="AP1399" s="156"/>
      <c r="AQ1399" s="156"/>
      <c r="AS1399" s="140"/>
      <c r="AT1399" s="140"/>
      <c r="AU1399" s="140"/>
      <c r="AV1399" s="140"/>
      <c r="AW1399" s="140"/>
      <c r="AX1399" s="140"/>
      <c r="AY1399" s="140"/>
      <c r="AZ1399" s="140"/>
      <c r="BA1399" s="140"/>
      <c r="BB1399" s="140"/>
      <c r="BC1399" s="140"/>
      <c r="BD1399" s="140"/>
      <c r="BE1399" s="140"/>
      <c r="BF1399" s="140"/>
      <c r="BG1399" s="140"/>
      <c r="BH1399" s="140"/>
      <c r="BI1399" s="140"/>
      <c r="BJ1399" s="140"/>
    </row>
    <row r="1417" spans="1:62" s="101" customFormat="1" ht="18" customHeight="1" x14ac:dyDescent="0.25">
      <c r="A1417" s="180"/>
      <c r="B1417" s="180"/>
      <c r="C1417" s="180"/>
      <c r="D1417" s="180"/>
      <c r="E1417" s="180"/>
      <c r="F1417" s="180"/>
      <c r="G1417" s="180"/>
      <c r="H1417" s="180"/>
      <c r="I1417" s="156"/>
      <c r="J1417" s="156"/>
      <c r="K1417" s="156"/>
      <c r="L1417" s="156"/>
      <c r="M1417" s="156"/>
      <c r="N1417" s="156"/>
      <c r="O1417" s="156"/>
      <c r="P1417" s="156"/>
      <c r="Q1417" s="156"/>
      <c r="R1417" s="156"/>
      <c r="S1417" s="156"/>
      <c r="T1417" s="156"/>
      <c r="U1417" s="156"/>
      <c r="V1417" s="156"/>
      <c r="W1417" s="156"/>
      <c r="X1417" s="156"/>
      <c r="Y1417" s="156"/>
      <c r="Z1417" s="156"/>
      <c r="AA1417" s="156"/>
      <c r="AB1417" s="156"/>
      <c r="AC1417" s="156"/>
      <c r="AD1417" s="156"/>
      <c r="AE1417" s="156"/>
      <c r="AF1417" s="156"/>
      <c r="AG1417" s="156"/>
      <c r="AH1417" s="156"/>
      <c r="AI1417" s="156"/>
      <c r="AJ1417" s="156"/>
      <c r="AK1417" s="156"/>
      <c r="AL1417" s="156"/>
      <c r="AM1417" s="156"/>
      <c r="AN1417" s="156"/>
      <c r="AO1417" s="156"/>
      <c r="AP1417" s="156"/>
      <c r="AQ1417" s="156"/>
      <c r="AS1417" s="140"/>
      <c r="AT1417" s="140"/>
      <c r="AU1417" s="140"/>
      <c r="AV1417" s="140"/>
      <c r="AW1417" s="140"/>
      <c r="AX1417" s="140"/>
      <c r="AY1417" s="140"/>
      <c r="AZ1417" s="140"/>
      <c r="BA1417" s="140"/>
      <c r="BB1417" s="140"/>
      <c r="BC1417" s="140"/>
      <c r="BD1417" s="140"/>
      <c r="BE1417" s="140"/>
      <c r="BF1417" s="140"/>
      <c r="BG1417" s="140"/>
      <c r="BH1417" s="140"/>
      <c r="BI1417" s="140"/>
      <c r="BJ1417" s="140"/>
    </row>
    <row r="1418" spans="1:62" s="101" customFormat="1" ht="18" customHeight="1" x14ac:dyDescent="0.25">
      <c r="A1418" s="180"/>
      <c r="B1418" s="180"/>
      <c r="C1418" s="180"/>
      <c r="D1418" s="180"/>
      <c r="E1418" s="180"/>
      <c r="F1418" s="180"/>
      <c r="G1418" s="180"/>
      <c r="H1418" s="180"/>
      <c r="I1418" s="156"/>
      <c r="J1418" s="156"/>
      <c r="K1418" s="156"/>
      <c r="L1418" s="156"/>
      <c r="M1418" s="156"/>
      <c r="N1418" s="156"/>
      <c r="O1418" s="156"/>
      <c r="P1418" s="156"/>
      <c r="Q1418" s="156"/>
      <c r="R1418" s="156"/>
      <c r="S1418" s="156"/>
      <c r="T1418" s="156"/>
      <c r="U1418" s="156"/>
      <c r="V1418" s="156"/>
      <c r="W1418" s="156"/>
      <c r="X1418" s="156"/>
      <c r="Y1418" s="156"/>
      <c r="Z1418" s="156"/>
      <c r="AA1418" s="156"/>
      <c r="AB1418" s="156"/>
      <c r="AC1418" s="156"/>
      <c r="AD1418" s="156"/>
      <c r="AE1418" s="156"/>
      <c r="AF1418" s="156"/>
      <c r="AG1418" s="156"/>
      <c r="AH1418" s="156"/>
      <c r="AI1418" s="156"/>
      <c r="AJ1418" s="156"/>
      <c r="AK1418" s="156"/>
      <c r="AL1418" s="156"/>
      <c r="AM1418" s="156"/>
      <c r="AN1418" s="156"/>
      <c r="AO1418" s="156"/>
      <c r="AP1418" s="156"/>
      <c r="AQ1418" s="156"/>
      <c r="AS1418" s="140"/>
      <c r="AT1418" s="140"/>
      <c r="AU1418" s="140"/>
      <c r="AV1418" s="140"/>
      <c r="AW1418" s="140"/>
      <c r="AX1418" s="140"/>
      <c r="AY1418" s="140"/>
      <c r="AZ1418" s="140"/>
      <c r="BA1418" s="140"/>
      <c r="BB1418" s="140"/>
      <c r="BC1418" s="140"/>
      <c r="BD1418" s="140"/>
      <c r="BE1418" s="140"/>
      <c r="BF1418" s="140"/>
      <c r="BG1418" s="140"/>
      <c r="BH1418" s="140"/>
      <c r="BI1418" s="140"/>
      <c r="BJ1418" s="140"/>
    </row>
    <row r="1419" spans="1:62" s="101" customFormat="1" ht="18" customHeight="1" x14ac:dyDescent="0.25">
      <c r="A1419" s="180"/>
      <c r="B1419" s="180"/>
      <c r="C1419" s="180"/>
      <c r="D1419" s="180"/>
      <c r="E1419" s="180"/>
      <c r="F1419" s="180"/>
      <c r="G1419" s="180"/>
      <c r="H1419" s="180"/>
      <c r="I1419" s="156"/>
      <c r="J1419" s="156"/>
      <c r="K1419" s="156"/>
      <c r="L1419" s="156"/>
      <c r="M1419" s="156"/>
      <c r="N1419" s="156"/>
      <c r="O1419" s="156"/>
      <c r="P1419" s="156"/>
      <c r="Q1419" s="156"/>
      <c r="R1419" s="156"/>
      <c r="S1419" s="156"/>
      <c r="T1419" s="156"/>
      <c r="U1419" s="156"/>
      <c r="V1419" s="156"/>
      <c r="W1419" s="156"/>
      <c r="X1419" s="156"/>
      <c r="Y1419" s="156"/>
      <c r="Z1419" s="156"/>
      <c r="AA1419" s="156"/>
      <c r="AB1419" s="156"/>
      <c r="AC1419" s="156"/>
      <c r="AD1419" s="156"/>
      <c r="AE1419" s="156"/>
      <c r="AF1419" s="156"/>
      <c r="AG1419" s="156"/>
      <c r="AH1419" s="156"/>
      <c r="AI1419" s="156"/>
      <c r="AJ1419" s="156"/>
      <c r="AK1419" s="156"/>
      <c r="AL1419" s="156"/>
      <c r="AM1419" s="156"/>
      <c r="AN1419" s="156"/>
      <c r="AO1419" s="156"/>
      <c r="AP1419" s="156"/>
      <c r="AQ1419" s="156"/>
      <c r="AS1419" s="140"/>
      <c r="AT1419" s="140"/>
      <c r="AU1419" s="140"/>
      <c r="AV1419" s="140"/>
      <c r="AW1419" s="140"/>
      <c r="AX1419" s="140"/>
      <c r="AY1419" s="140"/>
      <c r="AZ1419" s="140"/>
      <c r="BA1419" s="140"/>
      <c r="BB1419" s="140"/>
      <c r="BC1419" s="140"/>
      <c r="BD1419" s="140"/>
      <c r="BE1419" s="140"/>
      <c r="BF1419" s="140"/>
      <c r="BG1419" s="140"/>
      <c r="BH1419" s="140"/>
      <c r="BI1419" s="140"/>
      <c r="BJ1419" s="140"/>
    </row>
    <row r="1420" spans="1:62" s="101" customFormat="1" ht="18" customHeight="1" x14ac:dyDescent="0.25">
      <c r="A1420" s="180"/>
      <c r="B1420" s="180"/>
      <c r="C1420" s="180"/>
      <c r="D1420" s="180"/>
      <c r="E1420" s="180"/>
      <c r="F1420" s="180"/>
      <c r="G1420" s="180"/>
      <c r="H1420" s="180"/>
      <c r="I1420" s="156"/>
      <c r="J1420" s="156"/>
      <c r="K1420" s="156"/>
      <c r="L1420" s="156"/>
      <c r="M1420" s="156"/>
      <c r="N1420" s="156"/>
      <c r="O1420" s="156"/>
      <c r="P1420" s="156"/>
      <c r="Q1420" s="156"/>
      <c r="R1420" s="156"/>
      <c r="S1420" s="156"/>
      <c r="T1420" s="156"/>
      <c r="U1420" s="156"/>
      <c r="V1420" s="156"/>
      <c r="W1420" s="156"/>
      <c r="X1420" s="156"/>
      <c r="Y1420" s="156"/>
      <c r="Z1420" s="156"/>
      <c r="AA1420" s="156"/>
      <c r="AB1420" s="156"/>
      <c r="AC1420" s="156"/>
      <c r="AD1420" s="156"/>
      <c r="AE1420" s="156"/>
      <c r="AF1420" s="156"/>
      <c r="AG1420" s="156"/>
      <c r="AH1420" s="156"/>
      <c r="AI1420" s="156"/>
      <c r="AJ1420" s="156"/>
      <c r="AK1420" s="156"/>
      <c r="AL1420" s="156"/>
      <c r="AM1420" s="156"/>
      <c r="AN1420" s="156"/>
      <c r="AO1420" s="156"/>
      <c r="AP1420" s="156"/>
      <c r="AQ1420" s="156"/>
      <c r="AS1420" s="140"/>
      <c r="AT1420" s="140"/>
      <c r="AU1420" s="140"/>
      <c r="AV1420" s="140"/>
      <c r="AW1420" s="140"/>
      <c r="AX1420" s="140"/>
      <c r="AY1420" s="140"/>
      <c r="AZ1420" s="140"/>
      <c r="BA1420" s="140"/>
      <c r="BB1420" s="140"/>
      <c r="BC1420" s="140"/>
      <c r="BD1420" s="140"/>
      <c r="BE1420" s="140"/>
      <c r="BF1420" s="140"/>
      <c r="BG1420" s="140"/>
      <c r="BH1420" s="140"/>
      <c r="BI1420" s="140"/>
      <c r="BJ1420" s="140"/>
    </row>
    <row r="1421" spans="1:62" s="101" customFormat="1" ht="18" customHeight="1" x14ac:dyDescent="0.25">
      <c r="A1421" s="180"/>
      <c r="B1421" s="180"/>
      <c r="C1421" s="180"/>
      <c r="D1421" s="180"/>
      <c r="E1421" s="180"/>
      <c r="F1421" s="180"/>
      <c r="G1421" s="180"/>
      <c r="H1421" s="180"/>
      <c r="I1421" s="156"/>
      <c r="J1421" s="156"/>
      <c r="K1421" s="156"/>
      <c r="L1421" s="156"/>
      <c r="M1421" s="156"/>
      <c r="N1421" s="156"/>
      <c r="O1421" s="156"/>
      <c r="P1421" s="156"/>
      <c r="Q1421" s="156"/>
      <c r="R1421" s="156"/>
      <c r="S1421" s="156"/>
      <c r="T1421" s="156"/>
      <c r="U1421" s="156"/>
      <c r="V1421" s="156"/>
      <c r="W1421" s="156"/>
      <c r="X1421" s="156"/>
      <c r="Y1421" s="156"/>
      <c r="Z1421" s="156"/>
      <c r="AA1421" s="156"/>
      <c r="AB1421" s="156"/>
      <c r="AC1421" s="156"/>
      <c r="AD1421" s="156"/>
      <c r="AE1421" s="156"/>
      <c r="AF1421" s="156"/>
      <c r="AG1421" s="156"/>
      <c r="AH1421" s="156"/>
      <c r="AI1421" s="156"/>
      <c r="AJ1421" s="156"/>
      <c r="AK1421" s="156"/>
      <c r="AL1421" s="156"/>
      <c r="AM1421" s="156"/>
      <c r="AN1421" s="156"/>
      <c r="AO1421" s="156"/>
      <c r="AP1421" s="156"/>
      <c r="AQ1421" s="156"/>
      <c r="AS1421" s="140"/>
      <c r="AT1421" s="140"/>
      <c r="AU1421" s="140"/>
      <c r="AV1421" s="140"/>
      <c r="AW1421" s="140"/>
      <c r="AX1421" s="140"/>
      <c r="AY1421" s="140"/>
      <c r="AZ1421" s="140"/>
      <c r="BA1421" s="140"/>
      <c r="BB1421" s="140"/>
      <c r="BC1421" s="140"/>
      <c r="BD1421" s="140"/>
      <c r="BE1421" s="140"/>
      <c r="BF1421" s="140"/>
      <c r="BG1421" s="140"/>
      <c r="BH1421" s="140"/>
      <c r="BI1421" s="140"/>
      <c r="BJ1421" s="140"/>
    </row>
    <row r="1422" spans="1:62" s="101" customFormat="1" ht="18" customHeight="1" x14ac:dyDescent="0.25">
      <c r="A1422" s="180"/>
      <c r="B1422" s="180"/>
      <c r="C1422" s="180"/>
      <c r="D1422" s="180"/>
      <c r="E1422" s="180"/>
      <c r="F1422" s="180"/>
      <c r="G1422" s="180"/>
      <c r="H1422" s="180"/>
      <c r="I1422" s="156"/>
      <c r="J1422" s="156"/>
      <c r="K1422" s="156"/>
      <c r="L1422" s="156"/>
      <c r="M1422" s="156"/>
      <c r="N1422" s="156"/>
      <c r="O1422" s="156"/>
      <c r="P1422" s="156"/>
      <c r="Q1422" s="156"/>
      <c r="R1422" s="156"/>
      <c r="S1422" s="156"/>
      <c r="T1422" s="156"/>
      <c r="U1422" s="156"/>
      <c r="V1422" s="156"/>
      <c r="W1422" s="156"/>
      <c r="X1422" s="156"/>
      <c r="Y1422" s="156"/>
      <c r="Z1422" s="156"/>
      <c r="AA1422" s="156"/>
      <c r="AB1422" s="156"/>
      <c r="AC1422" s="156"/>
      <c r="AD1422" s="156"/>
      <c r="AE1422" s="156"/>
      <c r="AF1422" s="156"/>
      <c r="AG1422" s="156"/>
      <c r="AH1422" s="156"/>
      <c r="AI1422" s="156"/>
      <c r="AJ1422" s="156"/>
      <c r="AK1422" s="156"/>
      <c r="AL1422" s="156"/>
      <c r="AM1422" s="156"/>
      <c r="AN1422" s="156"/>
      <c r="AO1422" s="156"/>
      <c r="AP1422" s="156"/>
      <c r="AQ1422" s="156"/>
      <c r="AS1422" s="140"/>
      <c r="AT1422" s="140"/>
      <c r="AU1422" s="140"/>
      <c r="AV1422" s="140"/>
      <c r="AW1422" s="140"/>
      <c r="AX1422" s="140"/>
      <c r="AY1422" s="140"/>
      <c r="AZ1422" s="140"/>
      <c r="BA1422" s="140"/>
      <c r="BB1422" s="140"/>
      <c r="BC1422" s="140"/>
      <c r="BD1422" s="140"/>
      <c r="BE1422" s="140"/>
      <c r="BF1422" s="140"/>
      <c r="BG1422" s="140"/>
      <c r="BH1422" s="140"/>
      <c r="BI1422" s="140"/>
      <c r="BJ1422" s="140"/>
    </row>
    <row r="1423" spans="1:62" s="101" customFormat="1" ht="18" customHeight="1" x14ac:dyDescent="0.25">
      <c r="A1423" s="180"/>
      <c r="B1423" s="180"/>
      <c r="C1423" s="180"/>
      <c r="D1423" s="180"/>
      <c r="E1423" s="180"/>
      <c r="F1423" s="180"/>
      <c r="G1423" s="180"/>
      <c r="H1423" s="180"/>
      <c r="I1423" s="156"/>
      <c r="J1423" s="156"/>
      <c r="K1423" s="156"/>
      <c r="L1423" s="156"/>
      <c r="M1423" s="156"/>
      <c r="N1423" s="156"/>
      <c r="O1423" s="156"/>
      <c r="P1423" s="156"/>
      <c r="Q1423" s="156"/>
      <c r="R1423" s="156"/>
      <c r="S1423" s="156"/>
      <c r="T1423" s="156"/>
      <c r="U1423" s="156"/>
      <c r="V1423" s="156"/>
      <c r="W1423" s="156"/>
      <c r="X1423" s="156"/>
      <c r="Y1423" s="156"/>
      <c r="Z1423" s="156"/>
      <c r="AA1423" s="156"/>
      <c r="AB1423" s="156"/>
      <c r="AC1423" s="156"/>
      <c r="AD1423" s="156"/>
      <c r="AE1423" s="156"/>
      <c r="AF1423" s="156"/>
      <c r="AG1423" s="156"/>
      <c r="AH1423" s="156"/>
      <c r="AI1423" s="156"/>
      <c r="AJ1423" s="156"/>
      <c r="AK1423" s="156"/>
      <c r="AL1423" s="156"/>
      <c r="AM1423" s="156"/>
      <c r="AN1423" s="156"/>
      <c r="AO1423" s="156"/>
      <c r="AP1423" s="156"/>
      <c r="AQ1423" s="156"/>
      <c r="AS1423" s="140"/>
      <c r="AT1423" s="140"/>
      <c r="AU1423" s="140"/>
      <c r="AV1423" s="140"/>
      <c r="AW1423" s="140"/>
      <c r="AX1423" s="140"/>
      <c r="AY1423" s="140"/>
      <c r="AZ1423" s="140"/>
      <c r="BA1423" s="140"/>
      <c r="BB1423" s="140"/>
      <c r="BC1423" s="140"/>
      <c r="BD1423" s="140"/>
      <c r="BE1423" s="140"/>
      <c r="BF1423" s="140"/>
      <c r="BG1423" s="140"/>
      <c r="BH1423" s="140"/>
      <c r="BI1423" s="140"/>
      <c r="BJ1423" s="140"/>
    </row>
    <row r="1441" spans="1:62" s="101" customFormat="1" ht="18" customHeight="1" x14ac:dyDescent="0.25">
      <c r="A1441" s="180"/>
      <c r="B1441" s="180"/>
      <c r="C1441" s="180"/>
      <c r="D1441" s="180"/>
      <c r="E1441" s="180"/>
      <c r="F1441" s="180"/>
      <c r="G1441" s="180"/>
      <c r="H1441" s="180"/>
      <c r="I1441" s="156"/>
      <c r="J1441" s="156"/>
      <c r="K1441" s="156"/>
      <c r="L1441" s="156"/>
      <c r="M1441" s="156"/>
      <c r="N1441" s="156"/>
      <c r="O1441" s="156"/>
      <c r="P1441" s="156"/>
      <c r="Q1441" s="156"/>
      <c r="R1441" s="156"/>
      <c r="S1441" s="156"/>
      <c r="T1441" s="156"/>
      <c r="U1441" s="156"/>
      <c r="V1441" s="156"/>
      <c r="W1441" s="156"/>
      <c r="X1441" s="156"/>
      <c r="Y1441" s="156"/>
      <c r="Z1441" s="156"/>
      <c r="AA1441" s="156"/>
      <c r="AB1441" s="156"/>
      <c r="AC1441" s="156"/>
      <c r="AD1441" s="156"/>
      <c r="AE1441" s="156"/>
      <c r="AF1441" s="156"/>
      <c r="AG1441" s="156"/>
      <c r="AH1441" s="156"/>
      <c r="AI1441" s="156"/>
      <c r="AJ1441" s="156"/>
      <c r="AK1441" s="156"/>
      <c r="AL1441" s="156"/>
      <c r="AM1441" s="156"/>
      <c r="AN1441" s="156"/>
      <c r="AO1441" s="156"/>
      <c r="AP1441" s="156"/>
      <c r="AQ1441" s="156"/>
      <c r="AS1441" s="140"/>
      <c r="AT1441" s="140"/>
      <c r="AU1441" s="140"/>
      <c r="AV1441" s="140"/>
      <c r="AW1441" s="140"/>
      <c r="AX1441" s="140"/>
      <c r="AY1441" s="140"/>
      <c r="AZ1441" s="140"/>
      <c r="BA1441" s="140"/>
      <c r="BB1441" s="140"/>
      <c r="BC1441" s="140"/>
      <c r="BD1441" s="140"/>
      <c r="BE1441" s="140"/>
      <c r="BF1441" s="140"/>
      <c r="BG1441" s="140"/>
      <c r="BH1441" s="140"/>
      <c r="BI1441" s="140"/>
      <c r="BJ1441" s="140"/>
    </row>
    <row r="1442" spans="1:62" s="101" customFormat="1" ht="18" customHeight="1" x14ac:dyDescent="0.25">
      <c r="A1442" s="180"/>
      <c r="B1442" s="180"/>
      <c r="C1442" s="180"/>
      <c r="D1442" s="180"/>
      <c r="E1442" s="180"/>
      <c r="F1442" s="180"/>
      <c r="G1442" s="180"/>
      <c r="H1442" s="180"/>
      <c r="I1442" s="156"/>
      <c r="J1442" s="156"/>
      <c r="K1442" s="156"/>
      <c r="L1442" s="156"/>
      <c r="M1442" s="156"/>
      <c r="N1442" s="156"/>
      <c r="O1442" s="156"/>
      <c r="P1442" s="156"/>
      <c r="Q1442" s="156"/>
      <c r="R1442" s="156"/>
      <c r="S1442" s="156"/>
      <c r="T1442" s="156"/>
      <c r="U1442" s="156"/>
      <c r="V1442" s="156"/>
      <c r="W1442" s="156"/>
      <c r="X1442" s="156"/>
      <c r="Y1442" s="156"/>
      <c r="Z1442" s="156"/>
      <c r="AA1442" s="156"/>
      <c r="AB1442" s="156"/>
      <c r="AC1442" s="156"/>
      <c r="AD1442" s="156"/>
      <c r="AE1442" s="156"/>
      <c r="AF1442" s="156"/>
      <c r="AG1442" s="156"/>
      <c r="AH1442" s="156"/>
      <c r="AI1442" s="156"/>
      <c r="AJ1442" s="156"/>
      <c r="AK1442" s="156"/>
      <c r="AL1442" s="156"/>
      <c r="AM1442" s="156"/>
      <c r="AN1442" s="156"/>
      <c r="AO1442" s="156"/>
      <c r="AP1442" s="156"/>
      <c r="AQ1442" s="156"/>
      <c r="AS1442" s="140"/>
      <c r="AT1442" s="140"/>
      <c r="AU1442" s="140"/>
      <c r="AV1442" s="140"/>
      <c r="AW1442" s="140"/>
      <c r="AX1442" s="140"/>
      <c r="AY1442" s="140"/>
      <c r="AZ1442" s="140"/>
      <c r="BA1442" s="140"/>
      <c r="BB1442" s="140"/>
      <c r="BC1442" s="140"/>
      <c r="BD1442" s="140"/>
      <c r="BE1442" s="140"/>
      <c r="BF1442" s="140"/>
      <c r="BG1442" s="140"/>
      <c r="BH1442" s="140"/>
      <c r="BI1442" s="140"/>
      <c r="BJ1442" s="140"/>
    </row>
    <row r="1443" spans="1:62" s="101" customFormat="1" ht="18" customHeight="1" x14ac:dyDescent="0.25">
      <c r="A1443" s="180"/>
      <c r="B1443" s="180"/>
      <c r="C1443" s="180"/>
      <c r="D1443" s="180"/>
      <c r="E1443" s="180"/>
      <c r="F1443" s="180"/>
      <c r="G1443" s="180"/>
      <c r="H1443" s="180"/>
      <c r="I1443" s="156"/>
      <c r="J1443" s="156"/>
      <c r="K1443" s="156"/>
      <c r="L1443" s="156"/>
      <c r="M1443" s="156"/>
      <c r="N1443" s="156"/>
      <c r="O1443" s="156"/>
      <c r="P1443" s="156"/>
      <c r="Q1443" s="156"/>
      <c r="R1443" s="156"/>
      <c r="S1443" s="156"/>
      <c r="T1443" s="156"/>
      <c r="U1443" s="156"/>
      <c r="V1443" s="156"/>
      <c r="W1443" s="156"/>
      <c r="X1443" s="156"/>
      <c r="Y1443" s="156"/>
      <c r="Z1443" s="156"/>
      <c r="AA1443" s="156"/>
      <c r="AB1443" s="156"/>
      <c r="AC1443" s="156"/>
      <c r="AD1443" s="156"/>
      <c r="AE1443" s="156"/>
      <c r="AF1443" s="156"/>
      <c r="AG1443" s="156"/>
      <c r="AH1443" s="156"/>
      <c r="AI1443" s="156"/>
      <c r="AJ1443" s="156"/>
      <c r="AK1443" s="156"/>
      <c r="AL1443" s="156"/>
      <c r="AM1443" s="156"/>
      <c r="AN1443" s="156"/>
      <c r="AO1443" s="156"/>
      <c r="AP1443" s="156"/>
      <c r="AQ1443" s="156"/>
      <c r="AS1443" s="140"/>
      <c r="AT1443" s="140"/>
      <c r="AU1443" s="140"/>
      <c r="AV1443" s="140"/>
      <c r="AW1443" s="140"/>
      <c r="AX1443" s="140"/>
      <c r="AY1443" s="140"/>
      <c r="AZ1443" s="140"/>
      <c r="BA1443" s="140"/>
      <c r="BB1443" s="140"/>
      <c r="BC1443" s="140"/>
      <c r="BD1443" s="140"/>
      <c r="BE1443" s="140"/>
      <c r="BF1443" s="140"/>
      <c r="BG1443" s="140"/>
      <c r="BH1443" s="140"/>
      <c r="BI1443" s="140"/>
      <c r="BJ1443" s="140"/>
    </row>
    <row r="1444" spans="1:62" s="101" customFormat="1" ht="18" customHeight="1" x14ac:dyDescent="0.25">
      <c r="A1444" s="180"/>
      <c r="B1444" s="180"/>
      <c r="C1444" s="180"/>
      <c r="D1444" s="180"/>
      <c r="E1444" s="180"/>
      <c r="F1444" s="180"/>
      <c r="G1444" s="180"/>
      <c r="H1444" s="180"/>
      <c r="I1444" s="156"/>
      <c r="J1444" s="156"/>
      <c r="K1444" s="156"/>
      <c r="L1444" s="156"/>
      <c r="M1444" s="156"/>
      <c r="N1444" s="156"/>
      <c r="O1444" s="156"/>
      <c r="P1444" s="156"/>
      <c r="Q1444" s="156"/>
      <c r="R1444" s="156"/>
      <c r="S1444" s="156"/>
      <c r="T1444" s="156"/>
      <c r="U1444" s="156"/>
      <c r="V1444" s="156"/>
      <c r="W1444" s="156"/>
      <c r="X1444" s="156"/>
      <c r="Y1444" s="156"/>
      <c r="Z1444" s="156"/>
      <c r="AA1444" s="156"/>
      <c r="AB1444" s="156"/>
      <c r="AC1444" s="156"/>
      <c r="AD1444" s="156"/>
      <c r="AE1444" s="156"/>
      <c r="AF1444" s="156"/>
      <c r="AG1444" s="156"/>
      <c r="AH1444" s="156"/>
      <c r="AI1444" s="156"/>
      <c r="AJ1444" s="156"/>
      <c r="AK1444" s="156"/>
      <c r="AL1444" s="156"/>
      <c r="AM1444" s="156"/>
      <c r="AN1444" s="156"/>
      <c r="AO1444" s="156"/>
      <c r="AP1444" s="156"/>
      <c r="AQ1444" s="156"/>
      <c r="AS1444" s="140"/>
      <c r="AT1444" s="140"/>
      <c r="AU1444" s="140"/>
      <c r="AV1444" s="140"/>
      <c r="AW1444" s="140"/>
      <c r="AX1444" s="140"/>
      <c r="AY1444" s="140"/>
      <c r="AZ1444" s="140"/>
      <c r="BA1444" s="140"/>
      <c r="BB1444" s="140"/>
      <c r="BC1444" s="140"/>
      <c r="BD1444" s="140"/>
      <c r="BE1444" s="140"/>
      <c r="BF1444" s="140"/>
      <c r="BG1444" s="140"/>
      <c r="BH1444" s="140"/>
      <c r="BI1444" s="140"/>
      <c r="BJ1444" s="140"/>
    </row>
    <row r="1445" spans="1:62" s="101" customFormat="1" ht="18" customHeight="1" x14ac:dyDescent="0.25">
      <c r="A1445" s="180"/>
      <c r="B1445" s="180"/>
      <c r="C1445" s="180"/>
      <c r="D1445" s="180"/>
      <c r="E1445" s="180"/>
      <c r="F1445" s="180"/>
      <c r="G1445" s="180"/>
      <c r="H1445" s="180"/>
      <c r="I1445" s="156"/>
      <c r="J1445" s="156"/>
      <c r="K1445" s="156"/>
      <c r="L1445" s="156"/>
      <c r="M1445" s="156"/>
      <c r="N1445" s="156"/>
      <c r="O1445" s="156"/>
      <c r="P1445" s="156"/>
      <c r="Q1445" s="156"/>
      <c r="R1445" s="156"/>
      <c r="S1445" s="156"/>
      <c r="T1445" s="156"/>
      <c r="U1445" s="156"/>
      <c r="V1445" s="156"/>
      <c r="W1445" s="156"/>
      <c r="X1445" s="156"/>
      <c r="Y1445" s="156"/>
      <c r="Z1445" s="156"/>
      <c r="AA1445" s="156"/>
      <c r="AB1445" s="156"/>
      <c r="AC1445" s="156"/>
      <c r="AD1445" s="156"/>
      <c r="AE1445" s="156"/>
      <c r="AF1445" s="156"/>
      <c r="AG1445" s="156"/>
      <c r="AH1445" s="156"/>
      <c r="AI1445" s="156"/>
      <c r="AJ1445" s="156"/>
      <c r="AK1445" s="156"/>
      <c r="AL1445" s="156"/>
      <c r="AM1445" s="156"/>
      <c r="AN1445" s="156"/>
      <c r="AO1445" s="156"/>
      <c r="AP1445" s="156"/>
      <c r="AQ1445" s="156"/>
      <c r="AS1445" s="140"/>
      <c r="AT1445" s="140"/>
      <c r="AU1445" s="140"/>
      <c r="AV1445" s="140"/>
      <c r="AW1445" s="140"/>
      <c r="AX1445" s="140"/>
      <c r="AY1445" s="140"/>
      <c r="AZ1445" s="140"/>
      <c r="BA1445" s="140"/>
      <c r="BB1445" s="140"/>
      <c r="BC1445" s="140"/>
      <c r="BD1445" s="140"/>
      <c r="BE1445" s="140"/>
      <c r="BF1445" s="140"/>
      <c r="BG1445" s="140"/>
      <c r="BH1445" s="140"/>
      <c r="BI1445" s="140"/>
      <c r="BJ1445" s="140"/>
    </row>
    <row r="1446" spans="1:62" s="101" customFormat="1" ht="18" customHeight="1" x14ac:dyDescent="0.25">
      <c r="A1446" s="180"/>
      <c r="B1446" s="180"/>
      <c r="C1446" s="180"/>
      <c r="D1446" s="180"/>
      <c r="E1446" s="180"/>
      <c r="F1446" s="180"/>
      <c r="G1446" s="180"/>
      <c r="H1446" s="180"/>
      <c r="I1446" s="156"/>
      <c r="J1446" s="156"/>
      <c r="K1446" s="156"/>
      <c r="L1446" s="156"/>
      <c r="M1446" s="156"/>
      <c r="N1446" s="156"/>
      <c r="O1446" s="156"/>
      <c r="P1446" s="156"/>
      <c r="Q1446" s="156"/>
      <c r="R1446" s="156"/>
      <c r="S1446" s="156"/>
      <c r="T1446" s="156"/>
      <c r="U1446" s="156"/>
      <c r="V1446" s="156"/>
      <c r="W1446" s="156"/>
      <c r="X1446" s="156"/>
      <c r="Y1446" s="156"/>
      <c r="Z1446" s="156"/>
      <c r="AA1446" s="156"/>
      <c r="AB1446" s="156"/>
      <c r="AC1446" s="156"/>
      <c r="AD1446" s="156"/>
      <c r="AE1446" s="156"/>
      <c r="AF1446" s="156"/>
      <c r="AG1446" s="156"/>
      <c r="AH1446" s="156"/>
      <c r="AI1446" s="156"/>
      <c r="AJ1446" s="156"/>
      <c r="AK1446" s="156"/>
      <c r="AL1446" s="156"/>
      <c r="AM1446" s="156"/>
      <c r="AN1446" s="156"/>
      <c r="AO1446" s="156"/>
      <c r="AP1446" s="156"/>
      <c r="AQ1446" s="156"/>
      <c r="AS1446" s="140"/>
      <c r="AT1446" s="140"/>
      <c r="AU1446" s="140"/>
      <c r="AV1446" s="140"/>
      <c r="AW1446" s="140"/>
      <c r="AX1446" s="140"/>
      <c r="AY1446" s="140"/>
      <c r="AZ1446" s="140"/>
      <c r="BA1446" s="140"/>
      <c r="BB1446" s="140"/>
      <c r="BC1446" s="140"/>
      <c r="BD1446" s="140"/>
      <c r="BE1446" s="140"/>
      <c r="BF1446" s="140"/>
      <c r="BG1446" s="140"/>
      <c r="BH1446" s="140"/>
      <c r="BI1446" s="140"/>
      <c r="BJ1446" s="140"/>
    </row>
    <row r="1447" spans="1:62" s="101" customFormat="1" ht="18" customHeight="1" x14ac:dyDescent="0.25">
      <c r="A1447" s="180"/>
      <c r="B1447" s="180"/>
      <c r="C1447" s="180"/>
      <c r="D1447" s="180"/>
      <c r="E1447" s="180"/>
      <c r="F1447" s="180"/>
      <c r="G1447" s="180"/>
      <c r="H1447" s="180"/>
      <c r="I1447" s="156"/>
      <c r="J1447" s="156"/>
      <c r="K1447" s="156"/>
      <c r="L1447" s="156"/>
      <c r="M1447" s="156"/>
      <c r="N1447" s="156"/>
      <c r="O1447" s="156"/>
      <c r="P1447" s="156"/>
      <c r="Q1447" s="156"/>
      <c r="R1447" s="156"/>
      <c r="S1447" s="156"/>
      <c r="T1447" s="156"/>
      <c r="U1447" s="156"/>
      <c r="V1447" s="156"/>
      <c r="W1447" s="156"/>
      <c r="X1447" s="156"/>
      <c r="Y1447" s="156"/>
      <c r="Z1447" s="156"/>
      <c r="AA1447" s="156"/>
      <c r="AB1447" s="156"/>
      <c r="AC1447" s="156"/>
      <c r="AD1447" s="156"/>
      <c r="AE1447" s="156"/>
      <c r="AF1447" s="156"/>
      <c r="AG1447" s="156"/>
      <c r="AH1447" s="156"/>
      <c r="AI1447" s="156"/>
      <c r="AJ1447" s="156"/>
      <c r="AK1447" s="156"/>
      <c r="AL1447" s="156"/>
      <c r="AM1447" s="156"/>
      <c r="AN1447" s="156"/>
      <c r="AO1447" s="156"/>
      <c r="AP1447" s="156"/>
      <c r="AQ1447" s="156"/>
      <c r="AS1447" s="140"/>
      <c r="AT1447" s="140"/>
      <c r="AU1447" s="140"/>
      <c r="AV1447" s="140"/>
      <c r="AW1447" s="140"/>
      <c r="AX1447" s="140"/>
      <c r="AY1447" s="140"/>
      <c r="AZ1447" s="140"/>
      <c r="BA1447" s="140"/>
      <c r="BB1447" s="140"/>
      <c r="BC1447" s="140"/>
      <c r="BD1447" s="140"/>
      <c r="BE1447" s="140"/>
      <c r="BF1447" s="140"/>
      <c r="BG1447" s="140"/>
      <c r="BH1447" s="140"/>
      <c r="BI1447" s="140"/>
      <c r="BJ1447" s="140"/>
    </row>
    <row r="1465" spans="1:62" s="101" customFormat="1" ht="18" customHeight="1" x14ac:dyDescent="0.25">
      <c r="A1465" s="180"/>
      <c r="B1465" s="180"/>
      <c r="C1465" s="180"/>
      <c r="D1465" s="180"/>
      <c r="E1465" s="180"/>
      <c r="F1465" s="180"/>
      <c r="G1465" s="180"/>
      <c r="H1465" s="180"/>
      <c r="I1465" s="156"/>
      <c r="J1465" s="156"/>
      <c r="K1465" s="156"/>
      <c r="L1465" s="156"/>
      <c r="M1465" s="156"/>
      <c r="N1465" s="156"/>
      <c r="O1465" s="156"/>
      <c r="P1465" s="156"/>
      <c r="Q1465" s="156"/>
      <c r="R1465" s="156"/>
      <c r="S1465" s="156"/>
      <c r="T1465" s="156"/>
      <c r="U1465" s="156"/>
      <c r="V1465" s="156"/>
      <c r="W1465" s="156"/>
      <c r="X1465" s="156"/>
      <c r="Y1465" s="156"/>
      <c r="Z1465" s="156"/>
      <c r="AA1465" s="156"/>
      <c r="AB1465" s="156"/>
      <c r="AC1465" s="156"/>
      <c r="AD1465" s="156"/>
      <c r="AE1465" s="156"/>
      <c r="AF1465" s="156"/>
      <c r="AG1465" s="156"/>
      <c r="AH1465" s="156"/>
      <c r="AI1465" s="156"/>
      <c r="AJ1465" s="156"/>
      <c r="AK1465" s="156"/>
      <c r="AL1465" s="156"/>
      <c r="AM1465" s="156"/>
      <c r="AN1465" s="156"/>
      <c r="AO1465" s="156"/>
      <c r="AP1465" s="156"/>
      <c r="AQ1465" s="156"/>
      <c r="AS1465" s="140"/>
      <c r="AT1465" s="140"/>
      <c r="AU1465" s="140"/>
      <c r="AV1465" s="140"/>
      <c r="AW1465" s="140"/>
      <c r="AX1465" s="140"/>
      <c r="AY1465" s="140"/>
      <c r="AZ1465" s="140"/>
      <c r="BA1465" s="140"/>
      <c r="BB1465" s="140"/>
      <c r="BC1465" s="140"/>
      <c r="BD1465" s="140"/>
      <c r="BE1465" s="140"/>
      <c r="BF1465" s="140"/>
      <c r="BG1465" s="140"/>
      <c r="BH1465" s="140"/>
      <c r="BI1465" s="140"/>
      <c r="BJ1465" s="140"/>
    </row>
    <row r="1466" spans="1:62" s="101" customFormat="1" ht="18" customHeight="1" x14ac:dyDescent="0.25">
      <c r="A1466" s="180"/>
      <c r="B1466" s="180"/>
      <c r="C1466" s="180"/>
      <c r="D1466" s="180"/>
      <c r="E1466" s="180"/>
      <c r="F1466" s="180"/>
      <c r="G1466" s="180"/>
      <c r="H1466" s="180"/>
      <c r="I1466" s="156"/>
      <c r="J1466" s="156"/>
      <c r="K1466" s="156"/>
      <c r="L1466" s="156"/>
      <c r="M1466" s="156"/>
      <c r="N1466" s="156"/>
      <c r="O1466" s="156"/>
      <c r="P1466" s="156"/>
      <c r="Q1466" s="156"/>
      <c r="R1466" s="156"/>
      <c r="S1466" s="156"/>
      <c r="T1466" s="156"/>
      <c r="U1466" s="156"/>
      <c r="V1466" s="156"/>
      <c r="W1466" s="156"/>
      <c r="X1466" s="156"/>
      <c r="Y1466" s="156"/>
      <c r="Z1466" s="156"/>
      <c r="AA1466" s="156"/>
      <c r="AB1466" s="156"/>
      <c r="AC1466" s="156"/>
      <c r="AD1466" s="156"/>
      <c r="AE1466" s="156"/>
      <c r="AF1466" s="156"/>
      <c r="AG1466" s="156"/>
      <c r="AH1466" s="156"/>
      <c r="AI1466" s="156"/>
      <c r="AJ1466" s="156"/>
      <c r="AK1466" s="156"/>
      <c r="AL1466" s="156"/>
      <c r="AM1466" s="156"/>
      <c r="AN1466" s="156"/>
      <c r="AO1466" s="156"/>
      <c r="AP1466" s="156"/>
      <c r="AQ1466" s="156"/>
      <c r="AS1466" s="140"/>
      <c r="AT1466" s="140"/>
      <c r="AU1466" s="140"/>
      <c r="AV1466" s="140"/>
      <c r="AW1466" s="140"/>
      <c r="AX1466" s="140"/>
      <c r="AY1466" s="140"/>
      <c r="AZ1466" s="140"/>
      <c r="BA1466" s="140"/>
      <c r="BB1466" s="140"/>
      <c r="BC1466" s="140"/>
      <c r="BD1466" s="140"/>
      <c r="BE1466" s="140"/>
      <c r="BF1466" s="140"/>
      <c r="BG1466" s="140"/>
      <c r="BH1466" s="140"/>
      <c r="BI1466" s="140"/>
      <c r="BJ1466" s="140"/>
    </row>
    <row r="1467" spans="1:62" s="101" customFormat="1" ht="18" customHeight="1" x14ac:dyDescent="0.25">
      <c r="A1467" s="180"/>
      <c r="B1467" s="180"/>
      <c r="C1467" s="180"/>
      <c r="D1467" s="180"/>
      <c r="E1467" s="180"/>
      <c r="F1467" s="180"/>
      <c r="G1467" s="180"/>
      <c r="H1467" s="180"/>
      <c r="I1467" s="156"/>
      <c r="J1467" s="156"/>
      <c r="K1467" s="156"/>
      <c r="L1467" s="156"/>
      <c r="M1467" s="156"/>
      <c r="N1467" s="156"/>
      <c r="O1467" s="156"/>
      <c r="P1467" s="156"/>
      <c r="Q1467" s="156"/>
      <c r="R1467" s="156"/>
      <c r="S1467" s="156"/>
      <c r="T1467" s="156"/>
      <c r="U1467" s="156"/>
      <c r="V1467" s="156"/>
      <c r="W1467" s="156"/>
      <c r="X1467" s="156"/>
      <c r="Y1467" s="156"/>
      <c r="Z1467" s="156"/>
      <c r="AA1467" s="156"/>
      <c r="AB1467" s="156"/>
      <c r="AC1467" s="156"/>
      <c r="AD1467" s="156"/>
      <c r="AE1467" s="156"/>
      <c r="AF1467" s="156"/>
      <c r="AG1467" s="156"/>
      <c r="AH1467" s="156"/>
      <c r="AI1467" s="156"/>
      <c r="AJ1467" s="156"/>
      <c r="AK1467" s="156"/>
      <c r="AL1467" s="156"/>
      <c r="AM1467" s="156"/>
      <c r="AN1467" s="156"/>
      <c r="AO1467" s="156"/>
      <c r="AP1467" s="156"/>
      <c r="AQ1467" s="156"/>
      <c r="AS1467" s="140"/>
      <c r="AT1467" s="140"/>
      <c r="AU1467" s="140"/>
      <c r="AV1467" s="140"/>
      <c r="AW1467" s="140"/>
      <c r="AX1467" s="140"/>
      <c r="AY1467" s="140"/>
      <c r="AZ1467" s="140"/>
      <c r="BA1467" s="140"/>
      <c r="BB1467" s="140"/>
      <c r="BC1467" s="140"/>
      <c r="BD1467" s="140"/>
      <c r="BE1467" s="140"/>
      <c r="BF1467" s="140"/>
      <c r="BG1467" s="140"/>
      <c r="BH1467" s="140"/>
      <c r="BI1467" s="140"/>
      <c r="BJ1467" s="140"/>
    </row>
    <row r="1468" spans="1:62" s="101" customFormat="1" ht="18" customHeight="1" x14ac:dyDescent="0.25">
      <c r="A1468" s="180"/>
      <c r="B1468" s="180"/>
      <c r="C1468" s="180"/>
      <c r="D1468" s="180"/>
      <c r="E1468" s="180"/>
      <c r="F1468" s="180"/>
      <c r="G1468" s="180"/>
      <c r="H1468" s="180"/>
      <c r="I1468" s="156"/>
      <c r="J1468" s="156"/>
      <c r="K1468" s="156"/>
      <c r="L1468" s="156"/>
      <c r="M1468" s="156"/>
      <c r="N1468" s="156"/>
      <c r="O1468" s="156"/>
      <c r="P1468" s="156"/>
      <c r="Q1468" s="156"/>
      <c r="R1468" s="156"/>
      <c r="S1468" s="156"/>
      <c r="T1468" s="156"/>
      <c r="U1468" s="156"/>
      <c r="V1468" s="156"/>
      <c r="W1468" s="156"/>
      <c r="X1468" s="156"/>
      <c r="Y1468" s="156"/>
      <c r="Z1468" s="156"/>
      <c r="AA1468" s="156"/>
      <c r="AB1468" s="156"/>
      <c r="AC1468" s="156"/>
      <c r="AD1468" s="156"/>
      <c r="AE1468" s="156"/>
      <c r="AF1468" s="156"/>
      <c r="AG1468" s="156"/>
      <c r="AH1468" s="156"/>
      <c r="AI1468" s="156"/>
      <c r="AJ1468" s="156"/>
      <c r="AK1468" s="156"/>
      <c r="AL1468" s="156"/>
      <c r="AM1468" s="156"/>
      <c r="AN1468" s="156"/>
      <c r="AO1468" s="156"/>
      <c r="AP1468" s="156"/>
      <c r="AQ1468" s="156"/>
      <c r="AS1468" s="140"/>
      <c r="AT1468" s="140"/>
      <c r="AU1468" s="140"/>
      <c r="AV1468" s="140"/>
      <c r="AW1468" s="140"/>
      <c r="AX1468" s="140"/>
      <c r="AY1468" s="140"/>
      <c r="AZ1468" s="140"/>
      <c r="BA1468" s="140"/>
      <c r="BB1468" s="140"/>
      <c r="BC1468" s="140"/>
      <c r="BD1468" s="140"/>
      <c r="BE1468" s="140"/>
      <c r="BF1468" s="140"/>
      <c r="BG1468" s="140"/>
      <c r="BH1468" s="140"/>
      <c r="BI1468" s="140"/>
      <c r="BJ1468" s="140"/>
    </row>
    <row r="1469" spans="1:62" s="101" customFormat="1" ht="18" customHeight="1" x14ac:dyDescent="0.25">
      <c r="A1469" s="180"/>
      <c r="B1469" s="180"/>
      <c r="C1469" s="180"/>
      <c r="D1469" s="180"/>
      <c r="E1469" s="180"/>
      <c r="F1469" s="180"/>
      <c r="G1469" s="180"/>
      <c r="H1469" s="180"/>
      <c r="I1469" s="156"/>
      <c r="J1469" s="156"/>
      <c r="K1469" s="156"/>
      <c r="L1469" s="156"/>
      <c r="M1469" s="156"/>
      <c r="N1469" s="156"/>
      <c r="O1469" s="156"/>
      <c r="P1469" s="156"/>
      <c r="Q1469" s="156"/>
      <c r="R1469" s="156"/>
      <c r="S1469" s="156"/>
      <c r="T1469" s="156"/>
      <c r="U1469" s="156"/>
      <c r="V1469" s="156"/>
      <c r="W1469" s="156"/>
      <c r="X1469" s="156"/>
      <c r="Y1469" s="156"/>
      <c r="Z1469" s="156"/>
      <c r="AA1469" s="156"/>
      <c r="AB1469" s="156"/>
      <c r="AC1469" s="156"/>
      <c r="AD1469" s="156"/>
      <c r="AE1469" s="156"/>
      <c r="AF1469" s="156"/>
      <c r="AG1469" s="156"/>
      <c r="AH1469" s="156"/>
      <c r="AI1469" s="156"/>
      <c r="AJ1469" s="156"/>
      <c r="AK1469" s="156"/>
      <c r="AL1469" s="156"/>
      <c r="AM1469" s="156"/>
      <c r="AN1469" s="156"/>
      <c r="AO1469" s="156"/>
      <c r="AP1469" s="156"/>
      <c r="AQ1469" s="156"/>
      <c r="AS1469" s="140"/>
      <c r="AT1469" s="140"/>
      <c r="AU1469" s="140"/>
      <c r="AV1469" s="140"/>
      <c r="AW1469" s="140"/>
      <c r="AX1469" s="140"/>
      <c r="AY1469" s="140"/>
      <c r="AZ1469" s="140"/>
      <c r="BA1469" s="140"/>
      <c r="BB1469" s="140"/>
      <c r="BC1469" s="140"/>
      <c r="BD1469" s="140"/>
      <c r="BE1469" s="140"/>
      <c r="BF1469" s="140"/>
      <c r="BG1469" s="140"/>
      <c r="BH1469" s="140"/>
      <c r="BI1469" s="140"/>
      <c r="BJ1469" s="140"/>
    </row>
    <row r="1470" spans="1:62" s="101" customFormat="1" ht="18" customHeight="1" x14ac:dyDescent="0.25">
      <c r="A1470" s="180"/>
      <c r="B1470" s="180"/>
      <c r="C1470" s="180"/>
      <c r="D1470" s="180"/>
      <c r="E1470" s="180"/>
      <c r="F1470" s="180"/>
      <c r="G1470" s="180"/>
      <c r="H1470" s="180"/>
      <c r="I1470" s="156"/>
      <c r="J1470" s="156"/>
      <c r="K1470" s="156"/>
      <c r="L1470" s="156"/>
      <c r="M1470" s="156"/>
      <c r="N1470" s="156"/>
      <c r="O1470" s="156"/>
      <c r="P1470" s="156"/>
      <c r="Q1470" s="156"/>
      <c r="R1470" s="156"/>
      <c r="S1470" s="156"/>
      <c r="T1470" s="156"/>
      <c r="U1470" s="156"/>
      <c r="V1470" s="156"/>
      <c r="W1470" s="156"/>
      <c r="X1470" s="156"/>
      <c r="Y1470" s="156"/>
      <c r="Z1470" s="156"/>
      <c r="AA1470" s="156"/>
      <c r="AB1470" s="156"/>
      <c r="AC1470" s="156"/>
      <c r="AD1470" s="156"/>
      <c r="AE1470" s="156"/>
      <c r="AF1470" s="156"/>
      <c r="AG1470" s="156"/>
      <c r="AH1470" s="156"/>
      <c r="AI1470" s="156"/>
      <c r="AJ1470" s="156"/>
      <c r="AK1470" s="156"/>
      <c r="AL1470" s="156"/>
      <c r="AM1470" s="156"/>
      <c r="AN1470" s="156"/>
      <c r="AO1470" s="156"/>
      <c r="AP1470" s="156"/>
      <c r="AQ1470" s="156"/>
      <c r="AS1470" s="140"/>
      <c r="AT1470" s="140"/>
      <c r="AU1470" s="140"/>
      <c r="AV1470" s="140"/>
      <c r="AW1470" s="140"/>
      <c r="AX1470" s="140"/>
      <c r="AY1470" s="140"/>
      <c r="AZ1470" s="140"/>
      <c r="BA1470" s="140"/>
      <c r="BB1470" s="140"/>
      <c r="BC1470" s="140"/>
      <c r="BD1470" s="140"/>
      <c r="BE1470" s="140"/>
      <c r="BF1470" s="140"/>
      <c r="BG1470" s="140"/>
      <c r="BH1470" s="140"/>
      <c r="BI1470" s="140"/>
      <c r="BJ1470" s="140"/>
    </row>
    <row r="1471" spans="1:62" s="101" customFormat="1" ht="18" customHeight="1" x14ac:dyDescent="0.25">
      <c r="A1471" s="180"/>
      <c r="B1471" s="180"/>
      <c r="C1471" s="180"/>
      <c r="D1471" s="180"/>
      <c r="E1471" s="180"/>
      <c r="F1471" s="180"/>
      <c r="G1471" s="180"/>
      <c r="H1471" s="180"/>
      <c r="I1471" s="156"/>
      <c r="J1471" s="156"/>
      <c r="K1471" s="156"/>
      <c r="L1471" s="156"/>
      <c r="M1471" s="156"/>
      <c r="N1471" s="156"/>
      <c r="O1471" s="156"/>
      <c r="P1471" s="156"/>
      <c r="Q1471" s="156"/>
      <c r="R1471" s="156"/>
      <c r="S1471" s="156"/>
      <c r="T1471" s="156"/>
      <c r="U1471" s="156"/>
      <c r="V1471" s="156"/>
      <c r="W1471" s="156"/>
      <c r="X1471" s="156"/>
      <c r="Y1471" s="156"/>
      <c r="Z1471" s="156"/>
      <c r="AA1471" s="156"/>
      <c r="AB1471" s="156"/>
      <c r="AC1471" s="156"/>
      <c r="AD1471" s="156"/>
      <c r="AE1471" s="156"/>
      <c r="AF1471" s="156"/>
      <c r="AG1471" s="156"/>
      <c r="AH1471" s="156"/>
      <c r="AI1471" s="156"/>
      <c r="AJ1471" s="156"/>
      <c r="AK1471" s="156"/>
      <c r="AL1471" s="156"/>
      <c r="AM1471" s="156"/>
      <c r="AN1471" s="156"/>
      <c r="AO1471" s="156"/>
      <c r="AP1471" s="156"/>
      <c r="AQ1471" s="156"/>
      <c r="AS1471" s="140"/>
      <c r="AT1471" s="140"/>
      <c r="AU1471" s="140"/>
      <c r="AV1471" s="140"/>
      <c r="AW1471" s="140"/>
      <c r="AX1471" s="140"/>
      <c r="AY1471" s="140"/>
      <c r="AZ1471" s="140"/>
      <c r="BA1471" s="140"/>
      <c r="BB1471" s="140"/>
      <c r="BC1471" s="140"/>
      <c r="BD1471" s="140"/>
      <c r="BE1471" s="140"/>
      <c r="BF1471" s="140"/>
      <c r="BG1471" s="140"/>
      <c r="BH1471" s="140"/>
      <c r="BI1471" s="140"/>
      <c r="BJ1471" s="140"/>
    </row>
    <row r="1489" spans="1:62" s="101" customFormat="1" ht="18" customHeight="1" x14ac:dyDescent="0.25">
      <c r="A1489" s="180"/>
      <c r="B1489" s="180"/>
      <c r="C1489" s="180"/>
      <c r="D1489" s="180"/>
      <c r="E1489" s="180"/>
      <c r="F1489" s="180"/>
      <c r="G1489" s="180"/>
      <c r="H1489" s="180"/>
      <c r="I1489" s="156"/>
      <c r="J1489" s="156"/>
      <c r="K1489" s="156"/>
      <c r="L1489" s="156"/>
      <c r="M1489" s="156"/>
      <c r="N1489" s="156"/>
      <c r="O1489" s="156"/>
      <c r="P1489" s="156"/>
      <c r="Q1489" s="156"/>
      <c r="R1489" s="156"/>
      <c r="S1489" s="156"/>
      <c r="T1489" s="156"/>
      <c r="U1489" s="156"/>
      <c r="V1489" s="156"/>
      <c r="W1489" s="156"/>
      <c r="X1489" s="156"/>
      <c r="Y1489" s="156"/>
      <c r="Z1489" s="156"/>
      <c r="AA1489" s="156"/>
      <c r="AB1489" s="156"/>
      <c r="AC1489" s="156"/>
      <c r="AD1489" s="156"/>
      <c r="AE1489" s="156"/>
      <c r="AF1489" s="156"/>
      <c r="AG1489" s="156"/>
      <c r="AH1489" s="156"/>
      <c r="AI1489" s="156"/>
      <c r="AJ1489" s="156"/>
      <c r="AK1489" s="156"/>
      <c r="AL1489" s="156"/>
      <c r="AM1489" s="156"/>
      <c r="AN1489" s="156"/>
      <c r="AO1489" s="156"/>
      <c r="AP1489" s="156"/>
      <c r="AQ1489" s="156"/>
      <c r="AS1489" s="140"/>
      <c r="AT1489" s="140"/>
      <c r="AU1489" s="140"/>
      <c r="AV1489" s="140"/>
      <c r="AW1489" s="140"/>
      <c r="AX1489" s="140"/>
      <c r="AY1489" s="140"/>
      <c r="AZ1489" s="140"/>
      <c r="BA1489" s="140"/>
      <c r="BB1489" s="140"/>
      <c r="BC1489" s="140"/>
      <c r="BD1489" s="140"/>
      <c r="BE1489" s="140"/>
      <c r="BF1489" s="140"/>
      <c r="BG1489" s="140"/>
      <c r="BH1489" s="140"/>
      <c r="BI1489" s="140"/>
      <c r="BJ1489" s="140"/>
    </row>
    <row r="1490" spans="1:62" s="101" customFormat="1" ht="18" customHeight="1" x14ac:dyDescent="0.25">
      <c r="A1490" s="180"/>
      <c r="B1490" s="180"/>
      <c r="C1490" s="180"/>
      <c r="D1490" s="180"/>
      <c r="E1490" s="180"/>
      <c r="F1490" s="180"/>
      <c r="G1490" s="180"/>
      <c r="H1490" s="180"/>
      <c r="I1490" s="156"/>
      <c r="J1490" s="156"/>
      <c r="K1490" s="156"/>
      <c r="L1490" s="156"/>
      <c r="M1490" s="156"/>
      <c r="N1490" s="156"/>
      <c r="O1490" s="156"/>
      <c r="P1490" s="156"/>
      <c r="Q1490" s="156"/>
      <c r="R1490" s="156"/>
      <c r="S1490" s="156"/>
      <c r="T1490" s="156"/>
      <c r="U1490" s="156"/>
      <c r="V1490" s="156"/>
      <c r="W1490" s="156"/>
      <c r="X1490" s="156"/>
      <c r="Y1490" s="156"/>
      <c r="Z1490" s="156"/>
      <c r="AA1490" s="156"/>
      <c r="AB1490" s="156"/>
      <c r="AC1490" s="156"/>
      <c r="AD1490" s="156"/>
      <c r="AE1490" s="156"/>
      <c r="AF1490" s="156"/>
      <c r="AG1490" s="156"/>
      <c r="AH1490" s="156"/>
      <c r="AI1490" s="156"/>
      <c r="AJ1490" s="156"/>
      <c r="AK1490" s="156"/>
      <c r="AL1490" s="156"/>
      <c r="AM1490" s="156"/>
      <c r="AN1490" s="156"/>
      <c r="AO1490" s="156"/>
      <c r="AP1490" s="156"/>
      <c r="AQ1490" s="156"/>
      <c r="AS1490" s="140"/>
      <c r="AT1490" s="140"/>
      <c r="AU1490" s="140"/>
      <c r="AV1490" s="140"/>
      <c r="AW1490" s="140"/>
      <c r="AX1490" s="140"/>
      <c r="AY1490" s="140"/>
      <c r="AZ1490" s="140"/>
      <c r="BA1490" s="140"/>
      <c r="BB1490" s="140"/>
      <c r="BC1490" s="140"/>
      <c r="BD1490" s="140"/>
      <c r="BE1490" s="140"/>
      <c r="BF1490" s="140"/>
      <c r="BG1490" s="140"/>
      <c r="BH1490" s="140"/>
      <c r="BI1490" s="140"/>
      <c r="BJ1490" s="140"/>
    </row>
    <row r="1491" spans="1:62" s="101" customFormat="1" ht="18" customHeight="1" x14ac:dyDescent="0.25">
      <c r="A1491" s="180"/>
      <c r="B1491" s="180"/>
      <c r="C1491" s="180"/>
      <c r="D1491" s="180"/>
      <c r="E1491" s="180"/>
      <c r="F1491" s="180"/>
      <c r="G1491" s="180"/>
      <c r="H1491" s="180"/>
      <c r="I1491" s="156"/>
      <c r="J1491" s="156"/>
      <c r="K1491" s="156"/>
      <c r="L1491" s="156"/>
      <c r="M1491" s="156"/>
      <c r="N1491" s="156"/>
      <c r="O1491" s="156"/>
      <c r="P1491" s="156"/>
      <c r="Q1491" s="156"/>
      <c r="R1491" s="156"/>
      <c r="S1491" s="156"/>
      <c r="T1491" s="156"/>
      <c r="U1491" s="156"/>
      <c r="V1491" s="156"/>
      <c r="W1491" s="156"/>
      <c r="X1491" s="156"/>
      <c r="Y1491" s="156"/>
      <c r="Z1491" s="156"/>
      <c r="AA1491" s="156"/>
      <c r="AB1491" s="156"/>
      <c r="AC1491" s="156"/>
      <c r="AD1491" s="156"/>
      <c r="AE1491" s="156"/>
      <c r="AF1491" s="156"/>
      <c r="AG1491" s="156"/>
      <c r="AH1491" s="156"/>
      <c r="AI1491" s="156"/>
      <c r="AJ1491" s="156"/>
      <c r="AK1491" s="156"/>
      <c r="AL1491" s="156"/>
      <c r="AM1491" s="156"/>
      <c r="AN1491" s="156"/>
      <c r="AO1491" s="156"/>
      <c r="AP1491" s="156"/>
      <c r="AQ1491" s="156"/>
      <c r="AS1491" s="140"/>
      <c r="AT1491" s="140"/>
      <c r="AU1491" s="140"/>
      <c r="AV1491" s="140"/>
      <c r="AW1491" s="140"/>
      <c r="AX1491" s="140"/>
      <c r="AY1491" s="140"/>
      <c r="AZ1491" s="140"/>
      <c r="BA1491" s="140"/>
      <c r="BB1491" s="140"/>
      <c r="BC1491" s="140"/>
      <c r="BD1491" s="140"/>
      <c r="BE1491" s="140"/>
      <c r="BF1491" s="140"/>
      <c r="BG1491" s="140"/>
      <c r="BH1491" s="140"/>
      <c r="BI1491" s="140"/>
      <c r="BJ1491" s="140"/>
    </row>
    <row r="1492" spans="1:62" s="101" customFormat="1" ht="18" customHeight="1" x14ac:dyDescent="0.25">
      <c r="A1492" s="180"/>
      <c r="B1492" s="180"/>
      <c r="C1492" s="180"/>
      <c r="D1492" s="180"/>
      <c r="E1492" s="180"/>
      <c r="F1492" s="180"/>
      <c r="G1492" s="180"/>
      <c r="H1492" s="180"/>
      <c r="I1492" s="156"/>
      <c r="J1492" s="156"/>
      <c r="K1492" s="156"/>
      <c r="L1492" s="156"/>
      <c r="M1492" s="156"/>
      <c r="N1492" s="156"/>
      <c r="O1492" s="156"/>
      <c r="P1492" s="156"/>
      <c r="Q1492" s="156"/>
      <c r="R1492" s="156"/>
      <c r="S1492" s="156"/>
      <c r="T1492" s="156"/>
      <c r="U1492" s="156"/>
      <c r="V1492" s="156"/>
      <c r="W1492" s="156"/>
      <c r="X1492" s="156"/>
      <c r="Y1492" s="156"/>
      <c r="Z1492" s="156"/>
      <c r="AA1492" s="156"/>
      <c r="AB1492" s="156"/>
      <c r="AC1492" s="156"/>
      <c r="AD1492" s="156"/>
      <c r="AE1492" s="156"/>
      <c r="AF1492" s="156"/>
      <c r="AG1492" s="156"/>
      <c r="AH1492" s="156"/>
      <c r="AI1492" s="156"/>
      <c r="AJ1492" s="156"/>
      <c r="AK1492" s="156"/>
      <c r="AL1492" s="156"/>
      <c r="AM1492" s="156"/>
      <c r="AN1492" s="156"/>
      <c r="AO1492" s="156"/>
      <c r="AP1492" s="156"/>
      <c r="AQ1492" s="156"/>
      <c r="AS1492" s="140"/>
      <c r="AT1492" s="140"/>
      <c r="AU1492" s="140"/>
      <c r="AV1492" s="140"/>
      <c r="AW1492" s="140"/>
      <c r="AX1492" s="140"/>
      <c r="AY1492" s="140"/>
      <c r="AZ1492" s="140"/>
      <c r="BA1492" s="140"/>
      <c r="BB1492" s="140"/>
      <c r="BC1492" s="140"/>
      <c r="BD1492" s="140"/>
      <c r="BE1492" s="140"/>
      <c r="BF1492" s="140"/>
      <c r="BG1492" s="140"/>
      <c r="BH1492" s="140"/>
      <c r="BI1492" s="140"/>
      <c r="BJ1492" s="140"/>
    </row>
    <row r="1493" spans="1:62" s="101" customFormat="1" ht="18" customHeight="1" x14ac:dyDescent="0.25">
      <c r="A1493" s="180"/>
      <c r="B1493" s="180"/>
      <c r="C1493" s="180"/>
      <c r="D1493" s="180"/>
      <c r="E1493" s="180"/>
      <c r="F1493" s="180"/>
      <c r="G1493" s="180"/>
      <c r="H1493" s="180"/>
      <c r="I1493" s="156"/>
      <c r="J1493" s="156"/>
      <c r="K1493" s="156"/>
      <c r="L1493" s="156"/>
      <c r="M1493" s="156"/>
      <c r="N1493" s="156"/>
      <c r="O1493" s="156"/>
      <c r="P1493" s="156"/>
      <c r="Q1493" s="156"/>
      <c r="R1493" s="156"/>
      <c r="S1493" s="156"/>
      <c r="T1493" s="156"/>
      <c r="U1493" s="156"/>
      <c r="V1493" s="156"/>
      <c r="W1493" s="156"/>
      <c r="X1493" s="156"/>
      <c r="Y1493" s="156"/>
      <c r="Z1493" s="156"/>
      <c r="AA1493" s="156"/>
      <c r="AB1493" s="156"/>
      <c r="AC1493" s="156"/>
      <c r="AD1493" s="156"/>
      <c r="AE1493" s="156"/>
      <c r="AF1493" s="156"/>
      <c r="AG1493" s="156"/>
      <c r="AH1493" s="156"/>
      <c r="AI1493" s="156"/>
      <c r="AJ1493" s="156"/>
      <c r="AK1493" s="156"/>
      <c r="AL1493" s="156"/>
      <c r="AM1493" s="156"/>
      <c r="AN1493" s="156"/>
      <c r="AO1493" s="156"/>
      <c r="AP1493" s="156"/>
      <c r="AQ1493" s="156"/>
      <c r="AS1493" s="140"/>
      <c r="AT1493" s="140"/>
      <c r="AU1493" s="140"/>
      <c r="AV1493" s="140"/>
      <c r="AW1493" s="140"/>
      <c r="AX1493" s="140"/>
      <c r="AY1493" s="140"/>
      <c r="AZ1493" s="140"/>
      <c r="BA1493" s="140"/>
      <c r="BB1493" s="140"/>
      <c r="BC1493" s="140"/>
      <c r="BD1493" s="140"/>
      <c r="BE1493" s="140"/>
      <c r="BF1493" s="140"/>
      <c r="BG1493" s="140"/>
      <c r="BH1493" s="140"/>
      <c r="BI1493" s="140"/>
      <c r="BJ1493" s="140"/>
    </row>
    <row r="1494" spans="1:62" s="101" customFormat="1" ht="18" customHeight="1" x14ac:dyDescent="0.25">
      <c r="A1494" s="180"/>
      <c r="B1494" s="180"/>
      <c r="C1494" s="180"/>
      <c r="D1494" s="180"/>
      <c r="E1494" s="180"/>
      <c r="F1494" s="180"/>
      <c r="G1494" s="180"/>
      <c r="H1494" s="180"/>
      <c r="I1494" s="156"/>
      <c r="J1494" s="156"/>
      <c r="K1494" s="156"/>
      <c r="L1494" s="156"/>
      <c r="M1494" s="156"/>
      <c r="N1494" s="156"/>
      <c r="O1494" s="156"/>
      <c r="P1494" s="156"/>
      <c r="Q1494" s="156"/>
      <c r="R1494" s="156"/>
      <c r="S1494" s="156"/>
      <c r="T1494" s="156"/>
      <c r="U1494" s="156"/>
      <c r="V1494" s="156"/>
      <c r="W1494" s="156"/>
      <c r="X1494" s="156"/>
      <c r="Y1494" s="156"/>
      <c r="Z1494" s="156"/>
      <c r="AA1494" s="156"/>
      <c r="AB1494" s="156"/>
      <c r="AC1494" s="156"/>
      <c r="AD1494" s="156"/>
      <c r="AE1494" s="156"/>
      <c r="AF1494" s="156"/>
      <c r="AG1494" s="156"/>
      <c r="AH1494" s="156"/>
      <c r="AI1494" s="156"/>
      <c r="AJ1494" s="156"/>
      <c r="AK1494" s="156"/>
      <c r="AL1494" s="156"/>
      <c r="AM1494" s="156"/>
      <c r="AN1494" s="156"/>
      <c r="AO1494" s="156"/>
      <c r="AP1494" s="156"/>
      <c r="AQ1494" s="156"/>
      <c r="AS1494" s="140"/>
      <c r="AT1494" s="140"/>
      <c r="AU1494" s="140"/>
      <c r="AV1494" s="140"/>
      <c r="AW1494" s="140"/>
      <c r="AX1494" s="140"/>
      <c r="AY1494" s="140"/>
      <c r="AZ1494" s="140"/>
      <c r="BA1494" s="140"/>
      <c r="BB1494" s="140"/>
      <c r="BC1494" s="140"/>
      <c r="BD1494" s="140"/>
      <c r="BE1494" s="140"/>
      <c r="BF1494" s="140"/>
      <c r="BG1494" s="140"/>
      <c r="BH1494" s="140"/>
      <c r="BI1494" s="140"/>
      <c r="BJ1494" s="140"/>
    </row>
    <row r="1495" spans="1:62" s="101" customFormat="1" ht="18" customHeight="1" x14ac:dyDescent="0.25">
      <c r="A1495" s="180"/>
      <c r="B1495" s="180"/>
      <c r="C1495" s="180"/>
      <c r="D1495" s="180"/>
      <c r="E1495" s="180"/>
      <c r="F1495" s="180"/>
      <c r="G1495" s="180"/>
      <c r="H1495" s="180"/>
      <c r="I1495" s="156"/>
      <c r="J1495" s="156"/>
      <c r="K1495" s="156"/>
      <c r="L1495" s="156"/>
      <c r="M1495" s="156"/>
      <c r="N1495" s="156"/>
      <c r="O1495" s="156"/>
      <c r="P1495" s="156"/>
      <c r="Q1495" s="156"/>
      <c r="R1495" s="156"/>
      <c r="S1495" s="156"/>
      <c r="T1495" s="156"/>
      <c r="U1495" s="156"/>
      <c r="V1495" s="156"/>
      <c r="W1495" s="156"/>
      <c r="X1495" s="156"/>
      <c r="Y1495" s="156"/>
      <c r="Z1495" s="156"/>
      <c r="AA1495" s="156"/>
      <c r="AB1495" s="156"/>
      <c r="AC1495" s="156"/>
      <c r="AD1495" s="156"/>
      <c r="AE1495" s="156"/>
      <c r="AF1495" s="156"/>
      <c r="AG1495" s="156"/>
      <c r="AH1495" s="156"/>
      <c r="AI1495" s="156"/>
      <c r="AJ1495" s="156"/>
      <c r="AK1495" s="156"/>
      <c r="AL1495" s="156"/>
      <c r="AM1495" s="156"/>
      <c r="AN1495" s="156"/>
      <c r="AO1495" s="156"/>
      <c r="AP1495" s="156"/>
      <c r="AQ1495" s="156"/>
      <c r="AS1495" s="140"/>
      <c r="AT1495" s="140"/>
      <c r="AU1495" s="140"/>
      <c r="AV1495" s="140"/>
      <c r="AW1495" s="140"/>
      <c r="AX1495" s="140"/>
      <c r="AY1495" s="140"/>
      <c r="AZ1495" s="140"/>
      <c r="BA1495" s="140"/>
      <c r="BB1495" s="140"/>
      <c r="BC1495" s="140"/>
      <c r="BD1495" s="140"/>
      <c r="BE1495" s="140"/>
      <c r="BF1495" s="140"/>
      <c r="BG1495" s="140"/>
      <c r="BH1495" s="140"/>
      <c r="BI1495" s="140"/>
      <c r="BJ1495" s="140"/>
    </row>
    <row r="1513" spans="1:62" s="101" customFormat="1" ht="18" customHeight="1" x14ac:dyDescent="0.25">
      <c r="A1513" s="180"/>
      <c r="B1513" s="180"/>
      <c r="C1513" s="180"/>
      <c r="D1513" s="180"/>
      <c r="E1513" s="180"/>
      <c r="F1513" s="180"/>
      <c r="G1513" s="180"/>
      <c r="H1513" s="180"/>
      <c r="I1513" s="156"/>
      <c r="J1513" s="156"/>
      <c r="K1513" s="156"/>
      <c r="L1513" s="156"/>
      <c r="M1513" s="156"/>
      <c r="N1513" s="156"/>
      <c r="O1513" s="156"/>
      <c r="P1513" s="156"/>
      <c r="Q1513" s="156"/>
      <c r="R1513" s="156"/>
      <c r="S1513" s="156"/>
      <c r="T1513" s="156"/>
      <c r="U1513" s="156"/>
      <c r="V1513" s="156"/>
      <c r="W1513" s="156"/>
      <c r="X1513" s="156"/>
      <c r="Y1513" s="156"/>
      <c r="Z1513" s="156"/>
      <c r="AA1513" s="156"/>
      <c r="AB1513" s="156"/>
      <c r="AC1513" s="156"/>
      <c r="AD1513" s="156"/>
      <c r="AE1513" s="156"/>
      <c r="AF1513" s="156"/>
      <c r="AG1513" s="156"/>
      <c r="AH1513" s="156"/>
      <c r="AI1513" s="156"/>
      <c r="AJ1513" s="156"/>
      <c r="AK1513" s="156"/>
      <c r="AL1513" s="156"/>
      <c r="AM1513" s="156"/>
      <c r="AN1513" s="156"/>
      <c r="AO1513" s="156"/>
      <c r="AP1513" s="156"/>
      <c r="AQ1513" s="156"/>
      <c r="AS1513" s="140"/>
      <c r="AT1513" s="140"/>
      <c r="AU1513" s="140"/>
      <c r="AV1513" s="140"/>
      <c r="AW1513" s="140"/>
      <c r="AX1513" s="140"/>
      <c r="AY1513" s="140"/>
      <c r="AZ1513" s="140"/>
      <c r="BA1513" s="140"/>
      <c r="BB1513" s="140"/>
      <c r="BC1513" s="140"/>
      <c r="BD1513" s="140"/>
      <c r="BE1513" s="140"/>
      <c r="BF1513" s="140"/>
      <c r="BG1513" s="140"/>
      <c r="BH1513" s="140"/>
      <c r="BI1513" s="140"/>
      <c r="BJ1513" s="140"/>
    </row>
    <row r="1514" spans="1:62" s="101" customFormat="1" ht="18" customHeight="1" x14ac:dyDescent="0.25">
      <c r="A1514" s="180"/>
      <c r="B1514" s="180"/>
      <c r="C1514" s="180"/>
      <c r="D1514" s="180"/>
      <c r="E1514" s="180"/>
      <c r="F1514" s="180"/>
      <c r="G1514" s="180"/>
      <c r="H1514" s="180"/>
      <c r="I1514" s="156"/>
      <c r="J1514" s="156"/>
      <c r="K1514" s="156"/>
      <c r="L1514" s="156"/>
      <c r="M1514" s="156"/>
      <c r="N1514" s="156"/>
      <c r="O1514" s="156"/>
      <c r="P1514" s="156"/>
      <c r="Q1514" s="156"/>
      <c r="R1514" s="156"/>
      <c r="S1514" s="156"/>
      <c r="T1514" s="156"/>
      <c r="U1514" s="156"/>
      <c r="V1514" s="156"/>
      <c r="W1514" s="156"/>
      <c r="X1514" s="156"/>
      <c r="Y1514" s="156"/>
      <c r="Z1514" s="156"/>
      <c r="AA1514" s="156"/>
      <c r="AB1514" s="156"/>
      <c r="AC1514" s="156"/>
      <c r="AD1514" s="156"/>
      <c r="AE1514" s="156"/>
      <c r="AF1514" s="156"/>
      <c r="AG1514" s="156"/>
      <c r="AH1514" s="156"/>
      <c r="AI1514" s="156"/>
      <c r="AJ1514" s="156"/>
      <c r="AK1514" s="156"/>
      <c r="AL1514" s="156"/>
      <c r="AM1514" s="156"/>
      <c r="AN1514" s="156"/>
      <c r="AO1514" s="156"/>
      <c r="AP1514" s="156"/>
      <c r="AQ1514" s="156"/>
      <c r="AS1514" s="140"/>
      <c r="AT1514" s="140"/>
      <c r="AU1514" s="140"/>
      <c r="AV1514" s="140"/>
      <c r="AW1514" s="140"/>
      <c r="AX1514" s="140"/>
      <c r="AY1514" s="140"/>
      <c r="AZ1514" s="140"/>
      <c r="BA1514" s="140"/>
      <c r="BB1514" s="140"/>
      <c r="BC1514" s="140"/>
      <c r="BD1514" s="140"/>
      <c r="BE1514" s="140"/>
      <c r="BF1514" s="140"/>
      <c r="BG1514" s="140"/>
      <c r="BH1514" s="140"/>
      <c r="BI1514" s="140"/>
      <c r="BJ1514" s="140"/>
    </row>
    <row r="1515" spans="1:62" s="101" customFormat="1" ht="18" customHeight="1" x14ac:dyDescent="0.25">
      <c r="A1515" s="180"/>
      <c r="B1515" s="180"/>
      <c r="C1515" s="180"/>
      <c r="D1515" s="180"/>
      <c r="E1515" s="180"/>
      <c r="F1515" s="180"/>
      <c r="G1515" s="180"/>
      <c r="H1515" s="180"/>
      <c r="I1515" s="156"/>
      <c r="J1515" s="156"/>
      <c r="K1515" s="156"/>
      <c r="L1515" s="156"/>
      <c r="M1515" s="156"/>
      <c r="N1515" s="156"/>
      <c r="O1515" s="156"/>
      <c r="P1515" s="156"/>
      <c r="Q1515" s="156"/>
      <c r="R1515" s="156"/>
      <c r="S1515" s="156"/>
      <c r="T1515" s="156"/>
      <c r="U1515" s="156"/>
      <c r="V1515" s="156"/>
      <c r="W1515" s="156"/>
      <c r="X1515" s="156"/>
      <c r="Y1515" s="156"/>
      <c r="Z1515" s="156"/>
      <c r="AA1515" s="156"/>
      <c r="AB1515" s="156"/>
      <c r="AC1515" s="156"/>
      <c r="AD1515" s="156"/>
      <c r="AE1515" s="156"/>
      <c r="AF1515" s="156"/>
      <c r="AG1515" s="156"/>
      <c r="AH1515" s="156"/>
      <c r="AI1515" s="156"/>
      <c r="AJ1515" s="156"/>
      <c r="AK1515" s="156"/>
      <c r="AL1515" s="156"/>
      <c r="AM1515" s="156"/>
      <c r="AN1515" s="156"/>
      <c r="AO1515" s="156"/>
      <c r="AP1515" s="156"/>
      <c r="AQ1515" s="156"/>
      <c r="AS1515" s="140"/>
      <c r="AT1515" s="140"/>
      <c r="AU1515" s="140"/>
      <c r="AV1515" s="140"/>
      <c r="AW1515" s="140"/>
      <c r="AX1515" s="140"/>
      <c r="AY1515" s="140"/>
      <c r="AZ1515" s="140"/>
      <c r="BA1515" s="140"/>
      <c r="BB1515" s="140"/>
      <c r="BC1515" s="140"/>
      <c r="BD1515" s="140"/>
      <c r="BE1515" s="140"/>
      <c r="BF1515" s="140"/>
      <c r="BG1515" s="140"/>
      <c r="BH1515" s="140"/>
      <c r="BI1515" s="140"/>
      <c r="BJ1515" s="140"/>
    </row>
    <row r="1516" spans="1:62" s="101" customFormat="1" ht="18" customHeight="1" x14ac:dyDescent="0.25">
      <c r="A1516" s="180"/>
      <c r="B1516" s="180"/>
      <c r="C1516" s="180"/>
      <c r="D1516" s="180"/>
      <c r="E1516" s="180"/>
      <c r="F1516" s="180"/>
      <c r="G1516" s="180"/>
      <c r="H1516" s="180"/>
      <c r="I1516" s="156"/>
      <c r="J1516" s="156"/>
      <c r="K1516" s="156"/>
      <c r="L1516" s="156"/>
      <c r="M1516" s="156"/>
      <c r="N1516" s="156"/>
      <c r="O1516" s="156"/>
      <c r="P1516" s="156"/>
      <c r="Q1516" s="156"/>
      <c r="R1516" s="156"/>
      <c r="S1516" s="156"/>
      <c r="T1516" s="156"/>
      <c r="U1516" s="156"/>
      <c r="V1516" s="156"/>
      <c r="W1516" s="156"/>
      <c r="X1516" s="156"/>
      <c r="Y1516" s="156"/>
      <c r="Z1516" s="156"/>
      <c r="AA1516" s="156"/>
      <c r="AB1516" s="156"/>
      <c r="AC1516" s="156"/>
      <c r="AD1516" s="156"/>
      <c r="AE1516" s="156"/>
      <c r="AF1516" s="156"/>
      <c r="AG1516" s="156"/>
      <c r="AH1516" s="156"/>
      <c r="AI1516" s="156"/>
      <c r="AJ1516" s="156"/>
      <c r="AK1516" s="156"/>
      <c r="AL1516" s="156"/>
      <c r="AM1516" s="156"/>
      <c r="AN1516" s="156"/>
      <c r="AO1516" s="156"/>
      <c r="AP1516" s="156"/>
      <c r="AQ1516" s="156"/>
      <c r="AS1516" s="140"/>
      <c r="AT1516" s="140"/>
      <c r="AU1516" s="140"/>
      <c r="AV1516" s="140"/>
      <c r="AW1516" s="140"/>
      <c r="AX1516" s="140"/>
      <c r="AY1516" s="140"/>
      <c r="AZ1516" s="140"/>
      <c r="BA1516" s="140"/>
      <c r="BB1516" s="140"/>
      <c r="BC1516" s="140"/>
      <c r="BD1516" s="140"/>
      <c r="BE1516" s="140"/>
      <c r="BF1516" s="140"/>
      <c r="BG1516" s="140"/>
      <c r="BH1516" s="140"/>
      <c r="BI1516" s="140"/>
      <c r="BJ1516" s="140"/>
    </row>
    <row r="1517" spans="1:62" s="101" customFormat="1" ht="18" customHeight="1" x14ac:dyDescent="0.25">
      <c r="A1517" s="180"/>
      <c r="B1517" s="180"/>
      <c r="C1517" s="180"/>
      <c r="D1517" s="180"/>
      <c r="E1517" s="180"/>
      <c r="F1517" s="180"/>
      <c r="G1517" s="180"/>
      <c r="H1517" s="180"/>
      <c r="I1517" s="156"/>
      <c r="J1517" s="156"/>
      <c r="K1517" s="156"/>
      <c r="L1517" s="156"/>
      <c r="M1517" s="156"/>
      <c r="N1517" s="156"/>
      <c r="O1517" s="156"/>
      <c r="P1517" s="156"/>
      <c r="Q1517" s="156"/>
      <c r="R1517" s="156"/>
      <c r="S1517" s="156"/>
      <c r="T1517" s="156"/>
      <c r="U1517" s="156"/>
      <c r="V1517" s="156"/>
      <c r="W1517" s="156"/>
      <c r="X1517" s="156"/>
      <c r="Y1517" s="156"/>
      <c r="Z1517" s="156"/>
      <c r="AA1517" s="156"/>
      <c r="AB1517" s="156"/>
      <c r="AC1517" s="156"/>
      <c r="AD1517" s="156"/>
      <c r="AE1517" s="156"/>
      <c r="AF1517" s="156"/>
      <c r="AG1517" s="156"/>
      <c r="AH1517" s="156"/>
      <c r="AI1517" s="156"/>
      <c r="AJ1517" s="156"/>
      <c r="AK1517" s="156"/>
      <c r="AL1517" s="156"/>
      <c r="AM1517" s="156"/>
      <c r="AN1517" s="156"/>
      <c r="AO1517" s="156"/>
      <c r="AP1517" s="156"/>
      <c r="AQ1517" s="156"/>
      <c r="AS1517" s="140"/>
      <c r="AT1517" s="140"/>
      <c r="AU1517" s="140"/>
      <c r="AV1517" s="140"/>
      <c r="AW1517" s="140"/>
      <c r="AX1517" s="140"/>
      <c r="AY1517" s="140"/>
      <c r="AZ1517" s="140"/>
      <c r="BA1517" s="140"/>
      <c r="BB1517" s="140"/>
      <c r="BC1517" s="140"/>
      <c r="BD1517" s="140"/>
      <c r="BE1517" s="140"/>
      <c r="BF1517" s="140"/>
      <c r="BG1517" s="140"/>
      <c r="BH1517" s="140"/>
      <c r="BI1517" s="140"/>
      <c r="BJ1517" s="140"/>
    </row>
    <row r="1518" spans="1:62" s="101" customFormat="1" ht="18" customHeight="1" x14ac:dyDescent="0.25">
      <c r="A1518" s="180"/>
      <c r="B1518" s="180"/>
      <c r="C1518" s="180"/>
      <c r="D1518" s="180"/>
      <c r="E1518" s="180"/>
      <c r="F1518" s="180"/>
      <c r="G1518" s="180"/>
      <c r="H1518" s="180"/>
      <c r="I1518" s="156"/>
      <c r="J1518" s="156"/>
      <c r="K1518" s="156"/>
      <c r="L1518" s="156"/>
      <c r="M1518" s="156"/>
      <c r="N1518" s="156"/>
      <c r="O1518" s="156"/>
      <c r="P1518" s="156"/>
      <c r="Q1518" s="156"/>
      <c r="R1518" s="156"/>
      <c r="S1518" s="156"/>
      <c r="T1518" s="156"/>
      <c r="U1518" s="156"/>
      <c r="V1518" s="156"/>
      <c r="W1518" s="156"/>
      <c r="X1518" s="156"/>
      <c r="Y1518" s="156"/>
      <c r="Z1518" s="156"/>
      <c r="AA1518" s="156"/>
      <c r="AB1518" s="156"/>
      <c r="AC1518" s="156"/>
      <c r="AD1518" s="156"/>
      <c r="AE1518" s="156"/>
      <c r="AF1518" s="156"/>
      <c r="AG1518" s="156"/>
      <c r="AH1518" s="156"/>
      <c r="AI1518" s="156"/>
      <c r="AJ1518" s="156"/>
      <c r="AK1518" s="156"/>
      <c r="AL1518" s="156"/>
      <c r="AM1518" s="156"/>
      <c r="AN1518" s="156"/>
      <c r="AO1518" s="156"/>
      <c r="AP1518" s="156"/>
      <c r="AQ1518" s="156"/>
      <c r="AS1518" s="140"/>
      <c r="AT1518" s="140"/>
      <c r="AU1518" s="140"/>
      <c r="AV1518" s="140"/>
      <c r="AW1518" s="140"/>
      <c r="AX1518" s="140"/>
      <c r="AY1518" s="140"/>
      <c r="AZ1518" s="140"/>
      <c r="BA1518" s="140"/>
      <c r="BB1518" s="140"/>
      <c r="BC1518" s="140"/>
      <c r="BD1518" s="140"/>
      <c r="BE1518" s="140"/>
      <c r="BF1518" s="140"/>
      <c r="BG1518" s="140"/>
      <c r="BH1518" s="140"/>
      <c r="BI1518" s="140"/>
      <c r="BJ1518" s="140"/>
    </row>
    <row r="1519" spans="1:62" s="101" customFormat="1" ht="18" customHeight="1" x14ac:dyDescent="0.25">
      <c r="A1519" s="180"/>
      <c r="B1519" s="180"/>
      <c r="C1519" s="180"/>
      <c r="D1519" s="180"/>
      <c r="E1519" s="180"/>
      <c r="F1519" s="180"/>
      <c r="G1519" s="180"/>
      <c r="H1519" s="180"/>
      <c r="I1519" s="156"/>
      <c r="J1519" s="156"/>
      <c r="K1519" s="156"/>
      <c r="L1519" s="156"/>
      <c r="M1519" s="156"/>
      <c r="N1519" s="156"/>
      <c r="O1519" s="156"/>
      <c r="P1519" s="156"/>
      <c r="Q1519" s="156"/>
      <c r="R1519" s="156"/>
      <c r="S1519" s="156"/>
      <c r="T1519" s="156"/>
      <c r="U1519" s="156"/>
      <c r="V1519" s="156"/>
      <c r="W1519" s="156"/>
      <c r="X1519" s="156"/>
      <c r="Y1519" s="156"/>
      <c r="Z1519" s="156"/>
      <c r="AA1519" s="156"/>
      <c r="AB1519" s="156"/>
      <c r="AC1519" s="156"/>
      <c r="AD1519" s="156"/>
      <c r="AE1519" s="156"/>
      <c r="AF1519" s="156"/>
      <c r="AG1519" s="156"/>
      <c r="AH1519" s="156"/>
      <c r="AI1519" s="156"/>
      <c r="AJ1519" s="156"/>
      <c r="AK1519" s="156"/>
      <c r="AL1519" s="156"/>
      <c r="AM1519" s="156"/>
      <c r="AN1519" s="156"/>
      <c r="AO1519" s="156"/>
      <c r="AP1519" s="156"/>
      <c r="AQ1519" s="156"/>
      <c r="AS1519" s="140"/>
      <c r="AT1519" s="140"/>
      <c r="AU1519" s="140"/>
      <c r="AV1519" s="140"/>
      <c r="AW1519" s="140"/>
      <c r="AX1519" s="140"/>
      <c r="AY1519" s="140"/>
      <c r="AZ1519" s="140"/>
      <c r="BA1519" s="140"/>
      <c r="BB1519" s="140"/>
      <c r="BC1519" s="140"/>
      <c r="BD1519" s="140"/>
      <c r="BE1519" s="140"/>
      <c r="BF1519" s="140"/>
      <c r="BG1519" s="140"/>
      <c r="BH1519" s="140"/>
      <c r="BI1519" s="140"/>
      <c r="BJ1519" s="140"/>
    </row>
  </sheetData>
  <mergeCells count="67">
    <mergeCell ref="O8:P10"/>
    <mergeCell ref="C12:D12"/>
    <mergeCell ref="F12:G12"/>
    <mergeCell ref="I12:J12"/>
    <mergeCell ref="L12:M12"/>
    <mergeCell ref="O12:P12"/>
    <mergeCell ref="R12:S12"/>
    <mergeCell ref="U12:V12"/>
    <mergeCell ref="C14:D14"/>
    <mergeCell ref="F14:G14"/>
    <mergeCell ref="I14:J14"/>
    <mergeCell ref="L14:M14"/>
    <mergeCell ref="O14:P14"/>
    <mergeCell ref="R14:S14"/>
    <mergeCell ref="U14:V14"/>
    <mergeCell ref="U22:V22"/>
    <mergeCell ref="C30:D30"/>
    <mergeCell ref="F30:G30"/>
    <mergeCell ref="I30:J30"/>
    <mergeCell ref="L30:M30"/>
    <mergeCell ref="O30:P30"/>
    <mergeCell ref="R30:S30"/>
    <mergeCell ref="U30:V30"/>
    <mergeCell ref="C22:D22"/>
    <mergeCell ref="F22:G22"/>
    <mergeCell ref="I22:J22"/>
    <mergeCell ref="L22:M22"/>
    <mergeCell ref="O22:P22"/>
    <mergeCell ref="R22:S22"/>
    <mergeCell ref="U38:V38"/>
    <mergeCell ref="C46:D46"/>
    <mergeCell ref="F46:G46"/>
    <mergeCell ref="I46:J46"/>
    <mergeCell ref="L46:M46"/>
    <mergeCell ref="O46:P46"/>
    <mergeCell ref="R46:S46"/>
    <mergeCell ref="U46:V46"/>
    <mergeCell ref="C38:D38"/>
    <mergeCell ref="F38:G38"/>
    <mergeCell ref="I38:J38"/>
    <mergeCell ref="L38:M38"/>
    <mergeCell ref="O38:P38"/>
    <mergeCell ref="R38:S38"/>
    <mergeCell ref="C72:U72"/>
    <mergeCell ref="C54:D54"/>
    <mergeCell ref="F54:G54"/>
    <mergeCell ref="I54:J54"/>
    <mergeCell ref="L54:M54"/>
    <mergeCell ref="O54:P54"/>
    <mergeCell ref="R54:S54"/>
    <mergeCell ref="U54:V54"/>
    <mergeCell ref="C68:U68"/>
    <mergeCell ref="C69:U69"/>
    <mergeCell ref="C70:U70"/>
    <mergeCell ref="C71:U71"/>
    <mergeCell ref="C84:U84"/>
    <mergeCell ref="C73:U73"/>
    <mergeCell ref="C74:U74"/>
    <mergeCell ref="C75:U75"/>
    <mergeCell ref="C76:U76"/>
    <mergeCell ref="C77:U77"/>
    <mergeCell ref="C78:U78"/>
    <mergeCell ref="C79:U79"/>
    <mergeCell ref="C80:U80"/>
    <mergeCell ref="C81:U81"/>
    <mergeCell ref="C82:U82"/>
    <mergeCell ref="C83:U83"/>
  </mergeCells>
  <conditionalFormatting sqref="C12">
    <cfRule type="expression" dxfId="376" priority="72">
      <formula>Y62="Y"</formula>
    </cfRule>
  </conditionalFormatting>
  <conditionalFormatting sqref="C14 C22 I22 O22 R22 U22 C30 I30 L30 O30 R30 U30 C38 I38 L38 O38 R38 U38 C46 C54">
    <cfRule type="expression" dxfId="375" priority="71">
      <formula>Y21="Y"</formula>
    </cfRule>
  </conditionalFormatting>
  <conditionalFormatting sqref="C23:C28">
    <cfRule type="expression" dxfId="374" priority="61">
      <formula>D23="x"</formula>
    </cfRule>
  </conditionalFormatting>
  <conditionalFormatting sqref="C31:C36">
    <cfRule type="expression" dxfId="373" priority="60">
      <formula>D31="x"</formula>
    </cfRule>
  </conditionalFormatting>
  <conditionalFormatting sqref="C39:C44">
    <cfRule type="expression" dxfId="372" priority="59">
      <formula>D39="x"</formula>
    </cfRule>
  </conditionalFormatting>
  <conditionalFormatting sqref="C47:C52">
    <cfRule type="expression" dxfId="371" priority="58">
      <formula>D47="x"</formula>
    </cfRule>
  </conditionalFormatting>
  <conditionalFormatting sqref="C55:C60">
    <cfRule type="expression" dxfId="370" priority="28">
      <formula>D55="x"</formula>
    </cfRule>
  </conditionalFormatting>
  <conditionalFormatting sqref="D14 D22 D30 D38 D46 D54">
    <cfRule type="expression" dxfId="369" priority="69">
      <formula>E21="Y"</formula>
    </cfRule>
  </conditionalFormatting>
  <conditionalFormatting sqref="F12">
    <cfRule type="expression" dxfId="368" priority="74">
      <formula>AB62="Y"</formula>
    </cfRule>
  </conditionalFormatting>
  <conditionalFormatting sqref="F14">
    <cfRule type="expression" dxfId="367" priority="14">
      <formula>AB21="Y"</formula>
    </cfRule>
  </conditionalFormatting>
  <conditionalFormatting sqref="F15:F20">
    <cfRule type="expression" dxfId="366" priority="12">
      <formula>G15="x"</formula>
    </cfRule>
  </conditionalFormatting>
  <conditionalFormatting sqref="F22">
    <cfRule type="expression" dxfId="365" priority="4">
      <formula>AB29="Y"</formula>
    </cfRule>
  </conditionalFormatting>
  <conditionalFormatting sqref="F23:F28">
    <cfRule type="expression" dxfId="364" priority="51">
      <formula>G23="x"</formula>
    </cfRule>
  </conditionalFormatting>
  <conditionalFormatting sqref="F30">
    <cfRule type="expression" dxfId="363" priority="3">
      <formula>AB37="Y"</formula>
    </cfRule>
  </conditionalFormatting>
  <conditionalFormatting sqref="F31:F36">
    <cfRule type="expression" dxfId="362" priority="50">
      <formula>G31="x"</formula>
    </cfRule>
  </conditionalFormatting>
  <conditionalFormatting sqref="F38">
    <cfRule type="expression" dxfId="361" priority="2">
      <formula>AB45="Y"</formula>
    </cfRule>
  </conditionalFormatting>
  <conditionalFormatting sqref="F39:F44">
    <cfRule type="expression" dxfId="360" priority="44">
      <formula>G39="x"</formula>
    </cfRule>
  </conditionalFormatting>
  <conditionalFormatting sqref="F46">
    <cfRule type="expression" dxfId="359" priority="1">
      <formula>AB53="Y"</formula>
    </cfRule>
  </conditionalFormatting>
  <conditionalFormatting sqref="F47:F52">
    <cfRule type="expression" dxfId="358" priority="38">
      <formula>G47="x"</formula>
    </cfRule>
  </conditionalFormatting>
  <conditionalFormatting sqref="F54">
    <cfRule type="expression" dxfId="357" priority="67">
      <formula>AB61="Y"</formula>
    </cfRule>
  </conditionalFormatting>
  <conditionalFormatting sqref="G14">
    <cfRule type="expression" dxfId="356" priority="15">
      <formula>#REF!="Y"</formula>
    </cfRule>
  </conditionalFormatting>
  <conditionalFormatting sqref="I12">
    <cfRule type="expression" dxfId="355" priority="5">
      <formula>AE62="Y"</formula>
    </cfRule>
  </conditionalFormatting>
  <conditionalFormatting sqref="I14">
    <cfRule type="expression" dxfId="354" priority="17">
      <formula>AE21="Y"</formula>
    </cfRule>
  </conditionalFormatting>
  <conditionalFormatting sqref="I15:I20">
    <cfRule type="expression" dxfId="353" priority="16">
      <formula>J15="x"</formula>
    </cfRule>
  </conditionalFormatting>
  <conditionalFormatting sqref="I23:I28">
    <cfRule type="expression" dxfId="352" priority="52">
      <formula>J23="x"</formula>
    </cfRule>
  </conditionalFormatting>
  <conditionalFormatting sqref="I31:I36">
    <cfRule type="expression" dxfId="351" priority="49">
      <formula>J31="x"</formula>
    </cfRule>
  </conditionalFormatting>
  <conditionalFormatting sqref="I39:I44">
    <cfRule type="expression" dxfId="350" priority="43">
      <formula>J39="x"</formula>
    </cfRule>
  </conditionalFormatting>
  <conditionalFormatting sqref="I46">
    <cfRule type="expression" dxfId="349" priority="68">
      <formula>AE53="Y"</formula>
    </cfRule>
  </conditionalFormatting>
  <conditionalFormatting sqref="I47:I52">
    <cfRule type="expression" dxfId="348" priority="37">
      <formula>J47="x"</formula>
    </cfRule>
  </conditionalFormatting>
  <conditionalFormatting sqref="I54">
    <cfRule type="expression" dxfId="347" priority="66">
      <formula>AE61="Y"</formula>
    </cfRule>
  </conditionalFormatting>
  <conditionalFormatting sqref="J14">
    <cfRule type="expression" dxfId="346" priority="18">
      <formula>#REF!="Y"</formula>
    </cfRule>
  </conditionalFormatting>
  <conditionalFormatting sqref="L12">
    <cfRule type="expression" dxfId="345" priority="76">
      <formula>AH62="Y"</formula>
    </cfRule>
  </conditionalFormatting>
  <conditionalFormatting sqref="L14">
    <cfRule type="expression" dxfId="344" priority="20">
      <formula>AH21="Y"</formula>
    </cfRule>
  </conditionalFormatting>
  <conditionalFormatting sqref="L15:L20">
    <cfRule type="expression" dxfId="343" priority="19">
      <formula>M15="x"</formula>
    </cfRule>
  </conditionalFormatting>
  <conditionalFormatting sqref="L22">
    <cfRule type="expression" dxfId="342" priority="70">
      <formula>AH29="Y"</formula>
    </cfRule>
  </conditionalFormatting>
  <conditionalFormatting sqref="L23:L28">
    <cfRule type="expression" dxfId="341" priority="53">
      <formula>M23="x"</formula>
    </cfRule>
  </conditionalFormatting>
  <conditionalFormatting sqref="L31:L36">
    <cfRule type="expression" dxfId="340" priority="48">
      <formula>M31="x"</formula>
    </cfRule>
  </conditionalFormatting>
  <conditionalFormatting sqref="L39:L44">
    <cfRule type="expression" dxfId="339" priority="42">
      <formula>M39="x"</formula>
    </cfRule>
  </conditionalFormatting>
  <conditionalFormatting sqref="L46">
    <cfRule type="expression" dxfId="338" priority="36">
      <formula>AH53="Y"</formula>
    </cfRule>
  </conditionalFormatting>
  <conditionalFormatting sqref="L47:L52">
    <cfRule type="expression" dxfId="337" priority="35">
      <formula>M47="x"</formula>
    </cfRule>
  </conditionalFormatting>
  <conditionalFormatting sqref="L54">
    <cfRule type="expression" dxfId="336" priority="65">
      <formula>AH61="Y"</formula>
    </cfRule>
  </conditionalFormatting>
  <conditionalFormatting sqref="M14">
    <cfRule type="expression" dxfId="335" priority="21">
      <formula>#REF!="Y"</formula>
    </cfRule>
  </conditionalFormatting>
  <conditionalFormatting sqref="O12">
    <cfRule type="expression" dxfId="334" priority="80">
      <formula>AK62="Y"</formula>
    </cfRule>
  </conditionalFormatting>
  <conditionalFormatting sqref="O14">
    <cfRule type="expression" dxfId="333" priority="23">
      <formula>AK21="Y"</formula>
    </cfRule>
  </conditionalFormatting>
  <conditionalFormatting sqref="O15:O20">
    <cfRule type="expression" dxfId="332" priority="22">
      <formula>P15="x"</formula>
    </cfRule>
  </conditionalFormatting>
  <conditionalFormatting sqref="O23:O28">
    <cfRule type="expression" dxfId="331" priority="54">
      <formula>P23="x"</formula>
    </cfRule>
  </conditionalFormatting>
  <conditionalFormatting sqref="O31:O36">
    <cfRule type="expression" dxfId="330" priority="47">
      <formula>P31="x"</formula>
    </cfRule>
  </conditionalFormatting>
  <conditionalFormatting sqref="O39:O44">
    <cfRule type="expression" dxfId="329" priority="41">
      <formula>P39="x"</formula>
    </cfRule>
  </conditionalFormatting>
  <conditionalFormatting sqref="O46">
    <cfRule type="expression" dxfId="328" priority="11">
      <formula>AK53="Y"</formula>
    </cfRule>
  </conditionalFormatting>
  <conditionalFormatting sqref="O47:O52">
    <cfRule type="expression" dxfId="327" priority="10">
      <formula>P47="x"</formula>
    </cfRule>
  </conditionalFormatting>
  <conditionalFormatting sqref="O54">
    <cfRule type="expression" dxfId="326" priority="64">
      <formula>AK61="Y"</formula>
    </cfRule>
  </conditionalFormatting>
  <conditionalFormatting sqref="P14">
    <cfRule type="expression" dxfId="325" priority="24">
      <formula>#REF!="Y"</formula>
    </cfRule>
  </conditionalFormatting>
  <conditionalFormatting sqref="R12">
    <cfRule type="expression" dxfId="324" priority="77">
      <formula>AN62="Y"</formula>
    </cfRule>
  </conditionalFormatting>
  <conditionalFormatting sqref="R14">
    <cfRule type="expression" dxfId="323" priority="26">
      <formula>AN21="Y"</formula>
    </cfRule>
  </conditionalFormatting>
  <conditionalFormatting sqref="R15:R20">
    <cfRule type="expression" dxfId="322" priority="25">
      <formula>S15="x"</formula>
    </cfRule>
  </conditionalFormatting>
  <conditionalFormatting sqref="R23:R28">
    <cfRule type="expression" dxfId="321" priority="55">
      <formula>S23="x"</formula>
    </cfRule>
  </conditionalFormatting>
  <conditionalFormatting sqref="R31:R36">
    <cfRule type="expression" dxfId="320" priority="46">
      <formula>S31="x"</formula>
    </cfRule>
  </conditionalFormatting>
  <conditionalFormatting sqref="R39:R44">
    <cfRule type="expression" dxfId="319" priority="40">
      <formula>S39="x"</formula>
    </cfRule>
  </conditionalFormatting>
  <conditionalFormatting sqref="R46">
    <cfRule type="expression" dxfId="318" priority="9">
      <formula>AN53="Y"</formula>
    </cfRule>
  </conditionalFormatting>
  <conditionalFormatting sqref="R47:R52">
    <cfRule type="expression" dxfId="317" priority="8">
      <formula>S47="x"</formula>
    </cfRule>
  </conditionalFormatting>
  <conditionalFormatting sqref="R54">
    <cfRule type="expression" dxfId="316" priority="63">
      <formula>AN61="Y"</formula>
    </cfRule>
  </conditionalFormatting>
  <conditionalFormatting sqref="S14">
    <cfRule type="expression" dxfId="315" priority="27">
      <formula>#REF!="Y"</formula>
    </cfRule>
  </conditionalFormatting>
  <conditionalFormatting sqref="U12">
    <cfRule type="expression" dxfId="314" priority="79">
      <formula>AQ62="Y"</formula>
    </cfRule>
  </conditionalFormatting>
  <conditionalFormatting sqref="U14">
    <cfRule type="expression" dxfId="313" priority="78">
      <formula>AQ21="Y"</formula>
    </cfRule>
  </conditionalFormatting>
  <conditionalFormatting sqref="U15:U20">
    <cfRule type="expression" dxfId="312" priority="57">
      <formula>V15="x"</formula>
    </cfRule>
  </conditionalFormatting>
  <conditionalFormatting sqref="U23:U28">
    <cfRule type="expression" dxfId="311" priority="56">
      <formula>V23="x"</formula>
    </cfRule>
  </conditionalFormatting>
  <conditionalFormatting sqref="U31:U36">
    <cfRule type="expression" dxfId="310" priority="45">
      <formula>V31="x"</formula>
    </cfRule>
  </conditionalFormatting>
  <conditionalFormatting sqref="U39:U44">
    <cfRule type="expression" dxfId="309" priority="39">
      <formula>V39="x"</formula>
    </cfRule>
  </conditionalFormatting>
  <conditionalFormatting sqref="U46">
    <cfRule type="expression" dxfId="308" priority="7">
      <formula>AQ53="Y"</formula>
    </cfRule>
  </conditionalFormatting>
  <conditionalFormatting sqref="U47:U52">
    <cfRule type="expression" dxfId="307" priority="6">
      <formula>V47="x"</formula>
    </cfRule>
  </conditionalFormatting>
  <conditionalFormatting sqref="U54">
    <cfRule type="expression" dxfId="306" priority="62">
      <formula>AQ61="Y"</formula>
    </cfRule>
  </conditionalFormatting>
  <conditionalFormatting sqref="V12">
    <cfRule type="expression" dxfId="305" priority="82">
      <formula>#REF!="Y"</formula>
    </cfRule>
  </conditionalFormatting>
  <conditionalFormatting sqref="V14 V22 V30 V38">
    <cfRule type="expression" dxfId="304" priority="81">
      <formula>#REF!="Y"</formula>
    </cfRule>
  </conditionalFormatting>
  <dataValidations count="1">
    <dataValidation type="list" allowBlank="1" showInputMessage="1" showErrorMessage="1" sqref="M23:M28 P39:P44 S23:S28 V39:V44 G23:G28 J39:J44 D31:D36 M31:M36 M47:M52 G39:G44 S31:S36 V31:V36 S39:S44 J31:J36 D55:D60 J23:J28 P23:P28 D15:D20 V23:V28 S15:S20 D39:D44 V15:V20 D47:D52 J55:J61 P31:P36 M39:M44 P15:P20 D23:D28 G55:G61 G31:G36 J47:J53 G47:G53 P47:P52 S47:S52 V47:V52" xr:uid="{EA39FC45-A542-4EA7-921D-EFEBC5CAC863}">
      <formula1>"x"</formula1>
    </dataValidation>
  </dataValidations>
  <pageMargins left="0.7" right="0.7" top="0.75" bottom="0.75" header="0" footer="0"/>
  <pageSetup paperSize="9" scale="61" fitToHeight="0" orientation="landscape" r:id="rId1"/>
  <rowBreaks count="1" manualBreakCount="1">
    <brk id="64" max="16" man="1"/>
  </rowBreaks>
  <colBreaks count="1" manualBreakCount="1">
    <brk id="43" max="1048575" man="1"/>
  </col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01A15-C64D-48DF-9966-A6EAD576295B}">
  <sheetPr>
    <pageSetUpPr fitToPage="1"/>
  </sheetPr>
  <dimension ref="A1:BJ1519"/>
  <sheetViews>
    <sheetView showGridLines="0" zoomScaleNormal="100" workbookViewId="0"/>
  </sheetViews>
  <sheetFormatPr defaultColWidth="12.453125" defaultRowHeight="18" customHeight="1" x14ac:dyDescent="0.25"/>
  <cols>
    <col min="1" max="1" width="4.6328125" style="180" customWidth="1"/>
    <col min="2" max="2" width="2.6328125" style="180" customWidth="1"/>
    <col min="3" max="3" width="25.81640625" style="180" customWidth="1"/>
    <col min="4" max="5" width="2.6328125" style="180" customWidth="1"/>
    <col min="6" max="6" width="25.81640625" style="180" customWidth="1"/>
    <col min="7" max="8" width="2.6328125" style="180" customWidth="1"/>
    <col min="9" max="9" width="25.81640625" style="156" customWidth="1"/>
    <col min="10" max="11" width="2.6328125" style="156" customWidth="1"/>
    <col min="12" max="12" width="25.81640625" style="156" customWidth="1"/>
    <col min="13" max="14" width="2.6328125" style="156" customWidth="1"/>
    <col min="15" max="15" width="25.81640625" style="156" customWidth="1"/>
    <col min="16" max="17" width="2.6328125" style="156" customWidth="1"/>
    <col min="18" max="18" width="25.81640625" style="156" customWidth="1"/>
    <col min="19" max="20" width="2.6328125" style="156" customWidth="1"/>
    <col min="21" max="21" width="25.81640625" style="156" customWidth="1"/>
    <col min="22" max="22" width="2.6328125" style="156" customWidth="1"/>
    <col min="23" max="23" width="10.54296875" style="156" customWidth="1"/>
    <col min="24" max="24" width="10.54296875" style="156" hidden="1" customWidth="1"/>
    <col min="25" max="25" width="19" style="156" hidden="1" customWidth="1"/>
    <col min="26" max="27" width="5.7265625" style="156" hidden="1" customWidth="1"/>
    <col min="28" max="28" width="19.1796875" style="156" hidden="1" customWidth="1"/>
    <col min="29" max="30" width="5.7265625" style="156" hidden="1" customWidth="1"/>
    <col min="31" max="31" width="19.1796875" style="156" hidden="1" customWidth="1"/>
    <col min="32" max="33" width="5.7265625" style="156" hidden="1" customWidth="1"/>
    <col min="34" max="34" width="19" style="156" hidden="1" customWidth="1"/>
    <col min="35" max="36" width="5.7265625" style="156" hidden="1" customWidth="1"/>
    <col min="37" max="37" width="19" style="156" hidden="1" customWidth="1"/>
    <col min="38" max="39" width="5.7265625" style="156" hidden="1" customWidth="1"/>
    <col min="40" max="40" width="19" style="156" hidden="1" customWidth="1"/>
    <col min="41" max="42" width="3.90625" style="156" hidden="1" customWidth="1"/>
    <col min="43" max="43" width="19" style="156" hidden="1" customWidth="1"/>
    <col min="44" max="44" width="4.6328125" style="101" customWidth="1"/>
    <col min="45" max="45" width="4.6328125" style="140" customWidth="1"/>
    <col min="46" max="54" width="10.453125" style="140" customWidth="1"/>
    <col min="55" max="55" width="4.453125" style="140" customWidth="1"/>
    <col min="56" max="56" width="10.81640625" style="140" customWidth="1"/>
    <col min="57" max="57" width="21.1796875" style="140" customWidth="1"/>
    <col min="58" max="58" width="24.1796875" style="140" customWidth="1"/>
    <col min="59" max="59" width="33.81640625" style="140" customWidth="1"/>
    <col min="60" max="60" width="13.54296875" style="140" customWidth="1"/>
    <col min="61" max="61" width="6.453125" style="140" customWidth="1"/>
    <col min="62" max="119" width="27.1796875" style="140" customWidth="1"/>
    <col min="120" max="16383" width="12.453125" style="140" customWidth="1"/>
    <col min="16384" max="16384" width="12.453125" style="140"/>
  </cols>
  <sheetData>
    <row r="1" spans="1:62" s="168" customFormat="1" ht="12" customHeight="1" x14ac:dyDescent="0.2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D1" s="26"/>
      <c r="BE1" s="26"/>
      <c r="BF1" s="26"/>
      <c r="BG1" s="26"/>
      <c r="BH1" s="26"/>
      <c r="BI1" s="26"/>
      <c r="BJ1" s="26"/>
    </row>
    <row r="2" spans="1:62" s="168" customFormat="1" ht="25" customHeight="1" x14ac:dyDescent="0.25">
      <c r="A2" s="19"/>
      <c r="B2" s="10"/>
      <c r="C2" s="96" t="s">
        <v>217</v>
      </c>
      <c r="D2" s="96"/>
      <c r="E2" s="96"/>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2"/>
      <c r="AS2" s="12"/>
      <c r="AT2" s="12"/>
      <c r="AU2" s="12"/>
      <c r="AV2" s="12"/>
      <c r="AW2" s="12"/>
      <c r="AX2" s="12"/>
      <c r="AY2" s="12"/>
      <c r="AZ2" s="12"/>
      <c r="BA2" s="12"/>
      <c r="BB2" s="12"/>
      <c r="BC2" s="26"/>
      <c r="BD2" s="26"/>
      <c r="BE2" s="26"/>
      <c r="BF2" s="26"/>
      <c r="BG2" s="26"/>
      <c r="BH2" s="26"/>
      <c r="BI2" s="26"/>
      <c r="BJ2" s="26"/>
    </row>
    <row r="3" spans="1:62" s="168" customFormat="1" ht="20.25" customHeight="1" x14ac:dyDescent="0.25">
      <c r="A3" s="19"/>
      <c r="B3" s="13"/>
      <c r="C3" s="97" t="str">
        <f>Fields!$E$10</f>
        <v>2024 Calendar</v>
      </c>
      <c r="D3" s="97"/>
      <c r="E3" s="97"/>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5"/>
      <c r="AS3" s="15"/>
      <c r="AT3" s="15"/>
      <c r="AU3" s="15"/>
      <c r="AV3" s="15"/>
      <c r="AW3" s="15"/>
      <c r="AX3" s="15"/>
      <c r="AY3" s="15"/>
      <c r="AZ3" s="15"/>
      <c r="BA3" s="15"/>
      <c r="BB3" s="15"/>
      <c r="BC3" s="26"/>
      <c r="BD3" s="26"/>
      <c r="BE3" s="26"/>
      <c r="BF3" s="26"/>
      <c r="BG3" s="26"/>
      <c r="BH3" s="26"/>
      <c r="BI3" s="26"/>
      <c r="BJ3" s="26"/>
    </row>
    <row r="4" spans="1:62" s="168" customFormat="1" ht="12" customHeight="1" x14ac:dyDescent="0.25">
      <c r="A4" s="37"/>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25"/>
      <c r="AT4" s="25"/>
      <c r="AU4" s="25"/>
      <c r="AV4" s="25"/>
      <c r="AW4" s="25"/>
      <c r="AX4" s="25"/>
      <c r="AY4" s="25"/>
      <c r="AZ4" s="25"/>
      <c r="BA4" s="25"/>
      <c r="BB4" s="25"/>
      <c r="BC4" s="26"/>
      <c r="BD4" s="26"/>
      <c r="BE4" s="26"/>
      <c r="BF4" s="26"/>
      <c r="BG4" s="26"/>
      <c r="BH4" s="26"/>
      <c r="BI4" s="26"/>
      <c r="BJ4" s="26"/>
    </row>
    <row r="5" spans="1:62" s="168" customFormat="1" ht="12" customHeight="1" x14ac:dyDescent="0.25">
      <c r="A5" s="37"/>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25"/>
      <c r="AT5" s="25"/>
      <c r="AU5" s="25"/>
      <c r="AV5" s="25"/>
      <c r="AW5" s="25"/>
      <c r="AX5" s="25"/>
      <c r="AY5" s="25"/>
      <c r="AZ5" s="25"/>
      <c r="BA5" s="25"/>
      <c r="BB5" s="25"/>
      <c r="BC5" s="26"/>
      <c r="BD5" s="26"/>
      <c r="BE5" s="26"/>
      <c r="BF5" s="26"/>
      <c r="BG5" s="26"/>
      <c r="BH5" s="26"/>
      <c r="BI5" s="26"/>
      <c r="BJ5" s="26"/>
    </row>
    <row r="6" spans="1:62" s="168" customFormat="1" ht="18" customHeight="1" thickBot="1" x14ac:dyDescent="0.3">
      <c r="A6" s="179"/>
      <c r="B6" s="179"/>
      <c r="C6" s="63" t="s">
        <v>147</v>
      </c>
      <c r="D6" s="29"/>
      <c r="E6" s="29"/>
      <c r="F6" s="29"/>
      <c r="G6" s="29"/>
      <c r="H6" s="29"/>
      <c r="I6" s="29"/>
      <c r="J6" s="29"/>
      <c r="K6" s="29"/>
      <c r="L6" s="29"/>
      <c r="M6" s="29"/>
      <c r="N6" s="29"/>
      <c r="O6" s="29"/>
      <c r="P6" s="29"/>
      <c r="Q6" s="29"/>
      <c r="R6" s="29"/>
      <c r="S6" s="29"/>
      <c r="T6" s="29"/>
      <c r="U6" s="29"/>
      <c r="V6" s="29"/>
      <c r="W6" s="178"/>
      <c r="X6" s="178"/>
      <c r="Y6" s="178"/>
      <c r="Z6" s="178"/>
      <c r="AA6" s="178"/>
      <c r="AB6" s="178"/>
      <c r="AC6" s="178"/>
      <c r="AD6" s="178"/>
      <c r="AE6" s="178"/>
      <c r="AF6" s="178"/>
      <c r="AG6" s="178"/>
      <c r="AH6" s="178"/>
      <c r="AI6" s="178"/>
      <c r="AJ6" s="178"/>
      <c r="AK6" s="178"/>
      <c r="AL6" s="178"/>
      <c r="AM6" s="178"/>
      <c r="AN6" s="178"/>
      <c r="AO6" s="178"/>
      <c r="AP6" s="178"/>
      <c r="AQ6" s="178"/>
      <c r="AR6" s="19"/>
      <c r="AS6" s="25"/>
      <c r="AT6" s="18" t="s">
        <v>29</v>
      </c>
      <c r="AU6" s="18"/>
      <c r="AV6" s="18"/>
      <c r="AW6" s="18"/>
      <c r="AX6" s="18"/>
      <c r="AY6" s="18"/>
      <c r="AZ6" s="18"/>
      <c r="BA6" s="18"/>
      <c r="BB6" s="18"/>
      <c r="BC6" s="26"/>
      <c r="BD6" s="26"/>
      <c r="BE6" s="26"/>
      <c r="BF6" s="26"/>
      <c r="BG6" s="26"/>
      <c r="BH6" s="26"/>
      <c r="BI6" s="26"/>
      <c r="BJ6" s="26"/>
    </row>
    <row r="7" spans="1:62" s="168" customFormat="1" ht="12" customHeight="1" thickTop="1" x14ac:dyDescent="0.25">
      <c r="A7" s="179"/>
      <c r="B7" s="179"/>
      <c r="C7" s="179"/>
      <c r="D7" s="179"/>
      <c r="E7" s="179"/>
      <c r="F7" s="179"/>
      <c r="G7" s="179"/>
      <c r="H7" s="179"/>
      <c r="I7" s="179"/>
      <c r="J7" s="179"/>
      <c r="K7" s="179"/>
      <c r="L7" s="179"/>
      <c r="M7" s="179"/>
      <c r="N7" s="179"/>
      <c r="O7" s="179"/>
      <c r="P7" s="179"/>
      <c r="Q7" s="179"/>
      <c r="R7" s="179"/>
      <c r="S7" s="179"/>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9"/>
      <c r="AS7" s="25"/>
      <c r="AT7" s="170"/>
      <c r="AU7" s="25"/>
      <c r="AV7" s="25"/>
      <c r="AW7" s="25"/>
      <c r="AX7" s="25"/>
      <c r="AY7" s="25"/>
      <c r="AZ7" s="25"/>
      <c r="BA7" s="25"/>
      <c r="BB7" s="25"/>
      <c r="BC7" s="26"/>
      <c r="BD7" s="26"/>
      <c r="BE7" s="26"/>
      <c r="BF7" s="26"/>
      <c r="BG7" s="26"/>
      <c r="BH7" s="26"/>
      <c r="BI7" s="26"/>
      <c r="BJ7" s="26"/>
    </row>
    <row r="8" spans="1:62" s="168" customFormat="1" ht="12" customHeight="1" x14ac:dyDescent="0.25">
      <c r="A8" s="179"/>
      <c r="B8" s="179"/>
      <c r="C8" s="179"/>
      <c r="D8" s="179"/>
      <c r="E8" s="179"/>
      <c r="F8" s="179"/>
      <c r="G8" s="179"/>
      <c r="H8" s="179"/>
      <c r="I8" s="179"/>
      <c r="J8" s="179"/>
      <c r="K8" s="179"/>
      <c r="L8" s="179"/>
      <c r="M8" s="179"/>
      <c r="N8" s="179"/>
      <c r="O8" s="514" t="s">
        <v>174</v>
      </c>
      <c r="P8" s="514"/>
      <c r="Q8" s="179"/>
      <c r="R8" s="179"/>
      <c r="S8" s="179"/>
      <c r="T8" s="179"/>
      <c r="U8" s="179"/>
      <c r="V8" s="179"/>
      <c r="W8" s="179"/>
      <c r="X8" s="179"/>
      <c r="Y8" s="179"/>
      <c r="Z8" s="179"/>
      <c r="AA8" s="179"/>
      <c r="AB8" s="179"/>
      <c r="AC8" s="179"/>
      <c r="AD8" s="179"/>
      <c r="AE8" s="179"/>
      <c r="AF8" s="179"/>
      <c r="AG8" s="179"/>
      <c r="AH8" s="179"/>
      <c r="AI8" s="179"/>
      <c r="AJ8" s="179"/>
      <c r="AK8" s="179"/>
      <c r="AL8" s="179"/>
      <c r="AM8" s="179"/>
      <c r="AN8" s="179"/>
      <c r="AO8" s="179"/>
      <c r="AP8" s="179"/>
      <c r="AQ8" s="179"/>
      <c r="AR8" s="19"/>
      <c r="AS8" s="25"/>
      <c r="AT8" s="170"/>
      <c r="AU8" s="25"/>
      <c r="AV8" s="25"/>
      <c r="AW8" s="25"/>
      <c r="AX8" s="25"/>
      <c r="AY8" s="25"/>
      <c r="AZ8" s="25"/>
      <c r="BA8" s="25"/>
      <c r="BB8" s="25"/>
      <c r="BC8" s="26"/>
      <c r="BD8" s="26"/>
      <c r="BE8" s="26"/>
      <c r="BF8" s="26"/>
      <c r="BG8" s="26"/>
      <c r="BH8" s="26"/>
      <c r="BI8" s="26"/>
      <c r="BJ8" s="26"/>
    </row>
    <row r="9" spans="1:62" s="168" customFormat="1" ht="25" customHeight="1" x14ac:dyDescent="0.25">
      <c r="A9" s="179"/>
      <c r="B9" s="179"/>
      <c r="C9" s="235" t="s">
        <v>218</v>
      </c>
      <c r="D9" s="179"/>
      <c r="E9" s="179"/>
      <c r="F9" s="179"/>
      <c r="G9" s="179"/>
      <c r="H9" s="179"/>
      <c r="I9" s="233"/>
      <c r="J9" s="233"/>
      <c r="K9" s="233"/>
      <c r="L9" s="233"/>
      <c r="M9" s="233"/>
      <c r="N9" s="233"/>
      <c r="O9" s="514"/>
      <c r="P9" s="514"/>
      <c r="Q9" s="179"/>
      <c r="R9" s="179"/>
      <c r="S9" s="179"/>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9"/>
      <c r="AS9" s="25"/>
      <c r="AT9" s="170"/>
      <c r="AU9" s="25"/>
      <c r="AV9" s="25"/>
      <c r="AW9" s="25"/>
      <c r="AX9" s="25"/>
      <c r="AY9" s="25"/>
      <c r="AZ9" s="25"/>
      <c r="BA9" s="25"/>
      <c r="BB9" s="25"/>
      <c r="BC9" s="26"/>
      <c r="BD9" s="26"/>
      <c r="BE9" s="26"/>
      <c r="BF9" s="26"/>
      <c r="BG9" s="26"/>
      <c r="BH9" s="26"/>
      <c r="BI9" s="26"/>
      <c r="BJ9" s="26"/>
    </row>
    <row r="10" spans="1:62" s="168" customFormat="1" ht="25" customHeight="1" thickBot="1" x14ac:dyDescent="0.3">
      <c r="A10" s="179"/>
      <c r="B10" s="179"/>
      <c r="C10" s="194">
        <v>2024</v>
      </c>
      <c r="D10" s="179"/>
      <c r="E10" s="179"/>
      <c r="F10" s="179"/>
      <c r="G10" s="179"/>
      <c r="H10" s="179"/>
      <c r="I10" s="179"/>
      <c r="J10" s="179"/>
      <c r="K10" s="179"/>
      <c r="L10" s="179"/>
      <c r="M10" s="179"/>
      <c r="N10" s="179"/>
      <c r="O10" s="514"/>
      <c r="P10" s="514"/>
      <c r="Q10" s="183"/>
      <c r="R10" s="179"/>
      <c r="S10" s="179"/>
      <c r="T10" s="179"/>
      <c r="U10" s="179"/>
      <c r="V10" s="179"/>
      <c r="W10" s="179"/>
      <c r="X10" s="179"/>
      <c r="Y10" s="257" t="s">
        <v>183</v>
      </c>
      <c r="Z10" s="257"/>
      <c r="AA10" s="257"/>
      <c r="AB10" s="258"/>
      <c r="AC10" s="258"/>
      <c r="AD10" s="258"/>
      <c r="AE10" s="258"/>
      <c r="AF10" s="258"/>
      <c r="AG10" s="258"/>
      <c r="AH10" s="258"/>
      <c r="AI10" s="258"/>
      <c r="AJ10" s="258"/>
      <c r="AK10" s="258"/>
      <c r="AL10" s="258"/>
      <c r="AM10" s="258"/>
      <c r="AN10" s="258"/>
      <c r="AO10" s="258"/>
      <c r="AP10" s="258"/>
      <c r="AQ10" s="258"/>
      <c r="AR10" s="19"/>
      <c r="AS10" s="25"/>
      <c r="AT10" s="170"/>
      <c r="AU10" s="25"/>
      <c r="AV10" s="25"/>
      <c r="AW10" s="25"/>
      <c r="AX10" s="25"/>
      <c r="AY10" s="25"/>
      <c r="AZ10" s="25"/>
      <c r="BA10" s="25"/>
      <c r="BB10" s="25"/>
      <c r="BC10" s="26"/>
      <c r="BD10" s="26"/>
      <c r="BE10" s="26"/>
      <c r="BF10" s="26"/>
      <c r="BG10" s="26"/>
      <c r="BH10" s="26"/>
      <c r="BI10" s="26"/>
      <c r="BJ10" s="26"/>
    </row>
    <row r="11" spans="1:62" s="168" customFormat="1" ht="16" customHeight="1" x14ac:dyDescent="0.25">
      <c r="A11" s="179"/>
      <c r="B11" s="179"/>
      <c r="C11" s="179"/>
      <c r="D11" s="179"/>
      <c r="E11" s="179"/>
      <c r="F11" s="179"/>
      <c r="G11" s="179"/>
      <c r="H11" s="179"/>
      <c r="I11" s="179"/>
      <c r="J11" s="179"/>
      <c r="K11" s="179"/>
      <c r="L11" s="179"/>
      <c r="M11" s="179"/>
      <c r="N11" s="179"/>
      <c r="O11" s="179"/>
      <c r="P11" s="179"/>
      <c r="Q11" s="183"/>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9"/>
      <c r="AS11" s="25"/>
      <c r="AT11" s="170"/>
      <c r="AU11" s="25"/>
      <c r="AV11" s="25"/>
      <c r="AW11" s="25"/>
      <c r="AX11" s="25"/>
      <c r="AY11" s="25"/>
      <c r="AZ11" s="25"/>
      <c r="BA11" s="25"/>
      <c r="BB11" s="25"/>
      <c r="BC11" s="26"/>
      <c r="BD11" s="26"/>
      <c r="BE11" s="26"/>
      <c r="BF11" s="26"/>
      <c r="BG11" s="26"/>
      <c r="BH11" s="26"/>
      <c r="BI11" s="26"/>
      <c r="BJ11" s="26"/>
    </row>
    <row r="12" spans="1:62" s="268" customFormat="1" ht="20" customHeight="1" x14ac:dyDescent="0.25">
      <c r="A12" s="260"/>
      <c r="B12" s="260"/>
      <c r="C12" s="510" t="s">
        <v>121</v>
      </c>
      <c r="D12" s="511"/>
      <c r="E12" s="261"/>
      <c r="F12" s="510" t="s">
        <v>122</v>
      </c>
      <c r="G12" s="511"/>
      <c r="H12" s="260"/>
      <c r="I12" s="510" t="s">
        <v>221</v>
      </c>
      <c r="J12" s="511"/>
      <c r="K12" s="261"/>
      <c r="L12" s="510" t="s">
        <v>123</v>
      </c>
      <c r="M12" s="511"/>
      <c r="N12" s="260"/>
      <c r="O12" s="510" t="s">
        <v>124</v>
      </c>
      <c r="P12" s="511"/>
      <c r="Q12" s="262"/>
      <c r="R12" s="510" t="s">
        <v>125</v>
      </c>
      <c r="S12" s="511"/>
      <c r="T12" s="260"/>
      <c r="U12" s="510" t="s">
        <v>126</v>
      </c>
      <c r="V12" s="511"/>
      <c r="W12" s="260"/>
      <c r="X12" s="260"/>
      <c r="Y12" s="272" t="s">
        <v>181</v>
      </c>
      <c r="Z12" s="272"/>
      <c r="AA12" s="272"/>
      <c r="AB12" s="272" t="s">
        <v>175</v>
      </c>
      <c r="AC12" s="272"/>
      <c r="AD12" s="272"/>
      <c r="AE12" s="273" t="s">
        <v>176</v>
      </c>
      <c r="AF12" s="273"/>
      <c r="AG12" s="273"/>
      <c r="AH12" s="273" t="s">
        <v>177</v>
      </c>
      <c r="AI12" s="273"/>
      <c r="AJ12" s="273"/>
      <c r="AK12" s="273" t="s">
        <v>178</v>
      </c>
      <c r="AL12" s="273"/>
      <c r="AM12" s="273"/>
      <c r="AN12" s="273" t="s">
        <v>179</v>
      </c>
      <c r="AO12" s="273"/>
      <c r="AP12" s="273"/>
      <c r="AQ12" s="273" t="s">
        <v>180</v>
      </c>
      <c r="AR12" s="264"/>
      <c r="AS12" s="265"/>
      <c r="AT12" s="170" t="s">
        <v>138</v>
      </c>
      <c r="AU12" s="265"/>
      <c r="AV12" s="265"/>
      <c r="AW12" s="265"/>
      <c r="AX12" s="265"/>
      <c r="AY12" s="265"/>
      <c r="AZ12" s="265"/>
      <c r="BA12" s="265"/>
      <c r="BB12" s="265"/>
      <c r="BC12" s="267"/>
      <c r="BD12" s="267"/>
      <c r="BE12" s="267"/>
      <c r="BF12" s="267"/>
      <c r="BG12" s="267"/>
      <c r="BH12" s="267"/>
      <c r="BI12" s="267"/>
      <c r="BJ12" s="267"/>
    </row>
    <row r="13" spans="1:62" s="168" customFormat="1" ht="18" customHeight="1" x14ac:dyDescent="0.25">
      <c r="A13" s="179"/>
      <c r="B13" s="179"/>
      <c r="C13" s="179"/>
      <c r="D13" s="179"/>
      <c r="E13" s="157"/>
      <c r="F13" s="179"/>
      <c r="G13" s="179"/>
      <c r="H13" s="179"/>
      <c r="I13" s="179"/>
      <c r="J13" s="179"/>
      <c r="K13" s="157"/>
      <c r="L13" s="179"/>
      <c r="M13" s="179"/>
      <c r="N13" s="179"/>
      <c r="O13" s="179"/>
      <c r="P13" s="179"/>
      <c r="Q13" s="183"/>
      <c r="R13" s="179"/>
      <c r="S13" s="179"/>
      <c r="T13" s="179"/>
      <c r="U13" s="179"/>
      <c r="V13" s="179"/>
      <c r="W13" s="179"/>
      <c r="X13" s="179"/>
      <c r="Y13" s="179"/>
      <c r="Z13" s="179"/>
      <c r="AA13" s="179"/>
      <c r="AB13" s="179"/>
      <c r="AC13" s="179"/>
      <c r="AD13" s="179"/>
      <c r="AE13" s="179"/>
      <c r="AF13" s="179"/>
      <c r="AG13" s="179"/>
      <c r="AH13" s="179"/>
      <c r="AI13" s="179"/>
      <c r="AJ13" s="179"/>
      <c r="AK13" s="179"/>
      <c r="AL13" s="179"/>
      <c r="AM13" s="179"/>
      <c r="AN13" s="179"/>
      <c r="AO13" s="179"/>
      <c r="AP13" s="179"/>
      <c r="AQ13" s="179"/>
      <c r="AR13" s="19"/>
      <c r="AS13" s="25"/>
      <c r="AT13" s="170"/>
      <c r="AU13" s="25"/>
      <c r="AV13" s="25"/>
      <c r="AW13" s="25"/>
      <c r="AX13" s="25"/>
      <c r="AY13" s="25"/>
      <c r="AZ13" s="25"/>
      <c r="BA13" s="25"/>
      <c r="BB13" s="25"/>
      <c r="BC13" s="26"/>
      <c r="BD13" s="26"/>
      <c r="BE13" s="26"/>
      <c r="BF13" s="26"/>
      <c r="BG13" s="26"/>
      <c r="BH13" s="26"/>
      <c r="BI13" s="26"/>
      <c r="BJ13" s="26"/>
    </row>
    <row r="14" spans="1:62" s="268" customFormat="1" x14ac:dyDescent="0.25">
      <c r="A14" s="260"/>
      <c r="B14" s="260"/>
      <c r="C14" s="513">
        <v>1</v>
      </c>
      <c r="D14" s="513"/>
      <c r="E14" s="294"/>
      <c r="F14" s="513">
        <f>C14+1</f>
        <v>2</v>
      </c>
      <c r="G14" s="513"/>
      <c r="H14" s="175"/>
      <c r="I14" s="513">
        <f>F14+1</f>
        <v>3</v>
      </c>
      <c r="J14" s="513"/>
      <c r="K14" s="294"/>
      <c r="L14" s="513">
        <f>I14+1</f>
        <v>4</v>
      </c>
      <c r="M14" s="513"/>
      <c r="N14" s="175"/>
      <c r="O14" s="513">
        <f>L14+1</f>
        <v>5</v>
      </c>
      <c r="P14" s="513"/>
      <c r="Q14" s="176"/>
      <c r="R14" s="513">
        <f>O14+1</f>
        <v>6</v>
      </c>
      <c r="S14" s="513"/>
      <c r="T14" s="260"/>
      <c r="U14" s="513">
        <f>R14+1</f>
        <v>7</v>
      </c>
      <c r="V14" s="513"/>
      <c r="W14" s="260"/>
      <c r="X14" s="260"/>
      <c r="Y14" s="263" t="s">
        <v>174</v>
      </c>
      <c r="Z14" s="312"/>
      <c r="AA14" s="312"/>
      <c r="AB14" s="263" t="s">
        <v>174</v>
      </c>
      <c r="AC14" s="312"/>
      <c r="AD14" s="312"/>
      <c r="AE14" s="263" t="s">
        <v>174</v>
      </c>
      <c r="AF14" s="312"/>
      <c r="AG14" s="312"/>
      <c r="AH14" s="263" t="s">
        <v>174</v>
      </c>
      <c r="AI14" s="312"/>
      <c r="AJ14" s="312"/>
      <c r="AK14" s="263" t="s">
        <v>174</v>
      </c>
      <c r="AL14" s="312"/>
      <c r="AM14" s="312"/>
      <c r="AN14" s="263" t="s">
        <v>174</v>
      </c>
      <c r="AO14" s="312"/>
      <c r="AP14" s="312"/>
      <c r="AQ14" s="263" t="s">
        <v>174</v>
      </c>
      <c r="AR14" s="264"/>
      <c r="AS14" s="265"/>
      <c r="AT14" s="170"/>
      <c r="AU14" s="265"/>
      <c r="AV14" s="265"/>
      <c r="AW14" s="265"/>
      <c r="AX14" s="265"/>
      <c r="AY14" s="265"/>
      <c r="AZ14" s="265"/>
      <c r="BA14" s="265"/>
      <c r="BB14" s="265"/>
      <c r="BC14" s="267"/>
      <c r="BD14" s="267"/>
      <c r="BE14" s="267"/>
      <c r="BF14" s="267"/>
      <c r="BG14" s="267"/>
      <c r="BH14" s="267"/>
      <c r="BI14" s="267"/>
      <c r="BJ14" s="267"/>
    </row>
    <row r="15" spans="1:62" s="168" customFormat="1" ht="18" customHeight="1" x14ac:dyDescent="0.25">
      <c r="A15" s="179"/>
      <c r="B15" s="179"/>
      <c r="C15" s="186" t="s">
        <v>209</v>
      </c>
      <c r="D15" s="323" t="s">
        <v>143</v>
      </c>
      <c r="E15" s="334"/>
      <c r="F15" s="186"/>
      <c r="G15" s="323"/>
      <c r="H15" s="338"/>
      <c r="I15" s="186"/>
      <c r="J15" s="323"/>
      <c r="K15" s="334"/>
      <c r="L15" s="186"/>
      <c r="M15" s="323"/>
      <c r="N15" s="338"/>
      <c r="O15" s="186"/>
      <c r="P15" s="323"/>
      <c r="Q15" s="340"/>
      <c r="R15" s="186"/>
      <c r="S15" s="323"/>
      <c r="T15" s="325"/>
      <c r="U15" s="186"/>
      <c r="V15" s="323"/>
      <c r="W15" s="179"/>
      <c r="X15" s="179"/>
      <c r="Y15" s="243">
        <f t="shared" ref="Y15:Y20" si="0">IF(AND(C15&lt;&gt;"",D15="x"),1,IF(AND(C15&lt;&gt;"",D15&lt;&gt;"x"),0,"-"))</f>
        <v>1</v>
      </c>
      <c r="Z15" s="313"/>
      <c r="AA15" s="313"/>
      <c r="AB15" s="243" t="str">
        <f t="shared" ref="AB15:AB20" si="1">IF(AND(F15&lt;&gt;"",G15="x"),1,IF(AND(F15&lt;&gt;"",G15&lt;&gt;"x"),0,"-"))</f>
        <v>-</v>
      </c>
      <c r="AC15" s="313"/>
      <c r="AD15" s="313"/>
      <c r="AE15" s="243" t="str">
        <f t="shared" ref="AE15:AE20" si="2">IF(AND(I15&lt;&gt;"",J15="x"),1,IF(AND(I15&lt;&gt;"",J15&lt;&gt;"x"),0,"-"))</f>
        <v>-</v>
      </c>
      <c r="AF15" s="313"/>
      <c r="AG15" s="313"/>
      <c r="AH15" s="243" t="str">
        <f t="shared" ref="AH15:AH20" si="3">IF(AND(L15&lt;&gt;"",M15="x"),1,IF(AND(L15&lt;&gt;"",M15&lt;&gt;"x"),0,"-"))</f>
        <v>-</v>
      </c>
      <c r="AI15" s="313"/>
      <c r="AJ15" s="313"/>
      <c r="AK15" s="243" t="str">
        <f t="shared" ref="AK15:AK20" si="4">IF(AND(O15&lt;&gt;"",P15="x"),1,IF(AND(O15&lt;&gt;"",P15&lt;&gt;"x"),0,"-"))</f>
        <v>-</v>
      </c>
      <c r="AL15" s="313"/>
      <c r="AM15" s="313"/>
      <c r="AN15" s="243" t="str">
        <f t="shared" ref="AN15:AN20" si="5">IF(AND(R15&lt;&gt;"",S15="x"),1,IF(AND(R15&lt;&gt;"",S15&lt;&gt;"x"),0,"-"))</f>
        <v>-</v>
      </c>
      <c r="AO15" s="313"/>
      <c r="AP15" s="313"/>
      <c r="AQ15" s="243" t="str">
        <f t="shared" ref="AQ15:AQ20" si="6">IF(AND(U15&lt;&gt;"",V15="x"),1,IF(AND(U15&lt;&gt;"",V15&lt;&gt;"x"),0,"-"))</f>
        <v>-</v>
      </c>
      <c r="AR15" s="19"/>
      <c r="AS15" s="25"/>
      <c r="AT15" s="170" t="s">
        <v>148</v>
      </c>
      <c r="AU15" s="25"/>
      <c r="AV15" s="25"/>
      <c r="AW15" s="25"/>
      <c r="AX15" s="25"/>
      <c r="AY15" s="25"/>
      <c r="AZ15" s="25"/>
      <c r="BA15" s="25"/>
      <c r="BB15" s="25"/>
      <c r="BC15" s="26"/>
      <c r="BD15" s="26"/>
      <c r="BE15" s="26"/>
      <c r="BF15" s="26"/>
      <c r="BG15" s="26"/>
      <c r="BH15" s="26"/>
      <c r="BI15" s="26"/>
      <c r="BJ15" s="26"/>
    </row>
    <row r="16" spans="1:62" s="168" customFormat="1" ht="18" customHeight="1" x14ac:dyDescent="0.25">
      <c r="A16" s="179"/>
      <c r="B16" s="179"/>
      <c r="C16" s="184"/>
      <c r="D16" s="323"/>
      <c r="E16" s="334"/>
      <c r="F16" s="184"/>
      <c r="G16" s="323"/>
      <c r="H16" s="338"/>
      <c r="I16" s="184"/>
      <c r="J16" s="323"/>
      <c r="K16" s="334"/>
      <c r="L16" s="184"/>
      <c r="M16" s="323"/>
      <c r="N16" s="338"/>
      <c r="O16" s="184"/>
      <c r="P16" s="323"/>
      <c r="Q16" s="340"/>
      <c r="R16" s="184"/>
      <c r="S16" s="323"/>
      <c r="T16" s="325"/>
      <c r="U16" s="184"/>
      <c r="V16" s="323"/>
      <c r="W16" s="179"/>
      <c r="X16" s="179"/>
      <c r="Y16" s="243" t="str">
        <f t="shared" si="0"/>
        <v>-</v>
      </c>
      <c r="Z16" s="313"/>
      <c r="AA16" s="313"/>
      <c r="AB16" s="243" t="str">
        <f t="shared" si="1"/>
        <v>-</v>
      </c>
      <c r="AC16" s="313"/>
      <c r="AD16" s="313"/>
      <c r="AE16" s="243" t="str">
        <f t="shared" si="2"/>
        <v>-</v>
      </c>
      <c r="AF16" s="313"/>
      <c r="AG16" s="313"/>
      <c r="AH16" s="243" t="str">
        <f t="shared" si="3"/>
        <v>-</v>
      </c>
      <c r="AI16" s="313"/>
      <c r="AJ16" s="313"/>
      <c r="AK16" s="243" t="str">
        <f t="shared" si="4"/>
        <v>-</v>
      </c>
      <c r="AL16" s="313"/>
      <c r="AM16" s="313"/>
      <c r="AN16" s="243" t="str">
        <f t="shared" si="5"/>
        <v>-</v>
      </c>
      <c r="AO16" s="313"/>
      <c r="AP16" s="313"/>
      <c r="AQ16" s="243" t="str">
        <f t="shared" si="6"/>
        <v>-</v>
      </c>
      <c r="AR16" s="19"/>
      <c r="AS16" s="25"/>
      <c r="AT16" s="170"/>
      <c r="AU16" s="25"/>
      <c r="AV16" s="25"/>
      <c r="AW16" s="25"/>
      <c r="AX16" s="25"/>
      <c r="AY16" s="25"/>
      <c r="AZ16" s="25"/>
      <c r="BA16" s="25"/>
      <c r="BB16" s="25"/>
      <c r="BC16" s="26"/>
      <c r="BD16" s="26"/>
      <c r="BE16" s="26"/>
      <c r="BF16" s="26"/>
      <c r="BG16" s="26"/>
      <c r="BH16" s="26"/>
      <c r="BI16" s="26"/>
      <c r="BJ16" s="26"/>
    </row>
    <row r="17" spans="1:62" s="168" customFormat="1" ht="18" customHeight="1" x14ac:dyDescent="0.25">
      <c r="A17" s="179"/>
      <c r="B17" s="179"/>
      <c r="C17" s="184"/>
      <c r="D17" s="323"/>
      <c r="E17" s="334"/>
      <c r="F17" s="184"/>
      <c r="G17" s="323"/>
      <c r="H17" s="338"/>
      <c r="I17" s="184"/>
      <c r="J17" s="323"/>
      <c r="K17" s="334"/>
      <c r="L17" s="184"/>
      <c r="M17" s="323"/>
      <c r="N17" s="338"/>
      <c r="O17" s="184"/>
      <c r="P17" s="323"/>
      <c r="Q17" s="340"/>
      <c r="R17" s="184"/>
      <c r="S17" s="323"/>
      <c r="T17" s="325"/>
      <c r="U17" s="184"/>
      <c r="V17" s="323"/>
      <c r="W17" s="179"/>
      <c r="X17" s="179"/>
      <c r="Y17" s="243" t="str">
        <f t="shared" si="0"/>
        <v>-</v>
      </c>
      <c r="Z17" s="313"/>
      <c r="AA17" s="313"/>
      <c r="AB17" s="243" t="str">
        <f t="shared" si="1"/>
        <v>-</v>
      </c>
      <c r="AC17" s="313"/>
      <c r="AD17" s="313"/>
      <c r="AE17" s="243" t="str">
        <f t="shared" si="2"/>
        <v>-</v>
      </c>
      <c r="AF17" s="313"/>
      <c r="AG17" s="313"/>
      <c r="AH17" s="243" t="str">
        <f t="shared" si="3"/>
        <v>-</v>
      </c>
      <c r="AI17" s="313"/>
      <c r="AJ17" s="313"/>
      <c r="AK17" s="243" t="str">
        <f t="shared" si="4"/>
        <v>-</v>
      </c>
      <c r="AL17" s="313"/>
      <c r="AM17" s="313"/>
      <c r="AN17" s="243" t="str">
        <f t="shared" si="5"/>
        <v>-</v>
      </c>
      <c r="AO17" s="313"/>
      <c r="AP17" s="313"/>
      <c r="AQ17" s="243" t="str">
        <f t="shared" si="6"/>
        <v>-</v>
      </c>
      <c r="AR17" s="19"/>
      <c r="AS17" s="169"/>
      <c r="AT17" s="170" t="s">
        <v>149</v>
      </c>
      <c r="AU17" s="169"/>
      <c r="AV17" s="169"/>
      <c r="AW17" s="169"/>
      <c r="AX17" s="169"/>
      <c r="AY17" s="169"/>
      <c r="AZ17" s="169"/>
      <c r="BA17" s="169"/>
      <c r="BB17" s="169"/>
      <c r="BC17" s="169"/>
      <c r="BD17" s="169"/>
      <c r="BE17" s="169"/>
      <c r="BF17" s="169"/>
      <c r="BG17" s="169"/>
      <c r="BH17" s="169"/>
      <c r="BI17" s="169"/>
      <c r="BJ17" s="169"/>
    </row>
    <row r="18" spans="1:62" s="168" customFormat="1" ht="18" customHeight="1" x14ac:dyDescent="0.25">
      <c r="A18" s="179"/>
      <c r="B18" s="179"/>
      <c r="C18" s="184"/>
      <c r="D18" s="323"/>
      <c r="E18" s="334"/>
      <c r="F18" s="184"/>
      <c r="G18" s="323"/>
      <c r="H18" s="338"/>
      <c r="I18" s="184"/>
      <c r="J18" s="323"/>
      <c r="K18" s="334"/>
      <c r="L18" s="184"/>
      <c r="M18" s="323"/>
      <c r="N18" s="338"/>
      <c r="O18" s="184"/>
      <c r="P18" s="323"/>
      <c r="Q18" s="340"/>
      <c r="R18" s="184"/>
      <c r="S18" s="323"/>
      <c r="T18" s="325"/>
      <c r="U18" s="184"/>
      <c r="V18" s="323"/>
      <c r="W18" s="179"/>
      <c r="X18" s="179"/>
      <c r="Y18" s="243" t="str">
        <f t="shared" si="0"/>
        <v>-</v>
      </c>
      <c r="Z18" s="313"/>
      <c r="AA18" s="313"/>
      <c r="AB18" s="243" t="str">
        <f t="shared" si="1"/>
        <v>-</v>
      </c>
      <c r="AC18" s="313"/>
      <c r="AD18" s="313"/>
      <c r="AE18" s="243" t="str">
        <f t="shared" si="2"/>
        <v>-</v>
      </c>
      <c r="AF18" s="313"/>
      <c r="AG18" s="313"/>
      <c r="AH18" s="243" t="str">
        <f t="shared" si="3"/>
        <v>-</v>
      </c>
      <c r="AI18" s="313"/>
      <c r="AJ18" s="313"/>
      <c r="AK18" s="243" t="str">
        <f t="shared" si="4"/>
        <v>-</v>
      </c>
      <c r="AL18" s="313"/>
      <c r="AM18" s="313"/>
      <c r="AN18" s="243" t="str">
        <f t="shared" si="5"/>
        <v>-</v>
      </c>
      <c r="AO18" s="313"/>
      <c r="AP18" s="313"/>
      <c r="AQ18" s="243" t="str">
        <f t="shared" si="6"/>
        <v>-</v>
      </c>
      <c r="AR18" s="19"/>
      <c r="AS18" s="169"/>
      <c r="AT18" s="170"/>
      <c r="AU18" s="169"/>
      <c r="AV18" s="169"/>
      <c r="AW18" s="169"/>
      <c r="AX18" s="169"/>
      <c r="AY18" s="169"/>
      <c r="AZ18" s="169"/>
      <c r="BA18" s="169"/>
      <c r="BB18" s="169"/>
      <c r="BC18" s="169"/>
      <c r="BD18" s="169"/>
      <c r="BE18" s="169"/>
      <c r="BF18" s="169"/>
      <c r="BG18" s="169"/>
      <c r="BH18" s="169"/>
      <c r="BI18" s="169"/>
      <c r="BJ18" s="169"/>
    </row>
    <row r="19" spans="1:62" s="168" customFormat="1" ht="18" customHeight="1" x14ac:dyDescent="0.25">
      <c r="A19" s="179"/>
      <c r="B19" s="179"/>
      <c r="C19" s="184"/>
      <c r="D19" s="323"/>
      <c r="E19" s="334"/>
      <c r="F19" s="184"/>
      <c r="G19" s="323"/>
      <c r="H19" s="338"/>
      <c r="I19" s="184"/>
      <c r="J19" s="323"/>
      <c r="K19" s="334"/>
      <c r="L19" s="184"/>
      <c r="M19" s="323"/>
      <c r="N19" s="338"/>
      <c r="O19" s="184"/>
      <c r="P19" s="323"/>
      <c r="Q19" s="340"/>
      <c r="R19" s="184"/>
      <c r="S19" s="323"/>
      <c r="T19" s="325"/>
      <c r="U19" s="184"/>
      <c r="V19" s="323"/>
      <c r="W19" s="179"/>
      <c r="X19" s="179"/>
      <c r="Y19" s="243" t="str">
        <f t="shared" si="0"/>
        <v>-</v>
      </c>
      <c r="Z19" s="313"/>
      <c r="AA19" s="313"/>
      <c r="AB19" s="243" t="str">
        <f t="shared" si="1"/>
        <v>-</v>
      </c>
      <c r="AC19" s="313"/>
      <c r="AD19" s="313"/>
      <c r="AE19" s="243" t="str">
        <f t="shared" si="2"/>
        <v>-</v>
      </c>
      <c r="AF19" s="313"/>
      <c r="AG19" s="313"/>
      <c r="AH19" s="243" t="str">
        <f t="shared" si="3"/>
        <v>-</v>
      </c>
      <c r="AI19" s="313"/>
      <c r="AJ19" s="313"/>
      <c r="AK19" s="243" t="str">
        <f t="shared" si="4"/>
        <v>-</v>
      </c>
      <c r="AL19" s="313"/>
      <c r="AM19" s="313"/>
      <c r="AN19" s="243" t="str">
        <f t="shared" si="5"/>
        <v>-</v>
      </c>
      <c r="AO19" s="313"/>
      <c r="AP19" s="313"/>
      <c r="AQ19" s="243" t="str">
        <f t="shared" si="6"/>
        <v>-</v>
      </c>
      <c r="AR19" s="19"/>
      <c r="AS19" s="169"/>
      <c r="AT19" s="170"/>
      <c r="AU19" s="169"/>
      <c r="AV19" s="169"/>
      <c r="AW19" s="169"/>
      <c r="AX19" s="169"/>
      <c r="AY19" s="169"/>
      <c r="AZ19" s="169"/>
      <c r="BA19" s="169"/>
      <c r="BB19" s="169"/>
      <c r="BC19" s="169"/>
      <c r="BD19" s="169"/>
      <c r="BE19" s="169"/>
      <c r="BF19" s="169"/>
      <c r="BG19" s="169"/>
      <c r="BH19" s="169"/>
      <c r="BI19" s="169"/>
      <c r="BJ19" s="169"/>
    </row>
    <row r="20" spans="1:62" s="168" customFormat="1" ht="18" customHeight="1" x14ac:dyDescent="0.25">
      <c r="A20" s="179"/>
      <c r="B20" s="179"/>
      <c r="C20" s="185"/>
      <c r="D20" s="323"/>
      <c r="E20" s="334"/>
      <c r="F20" s="185"/>
      <c r="G20" s="323"/>
      <c r="H20" s="338"/>
      <c r="I20" s="185"/>
      <c r="J20" s="323"/>
      <c r="K20" s="334"/>
      <c r="L20" s="185"/>
      <c r="M20" s="323"/>
      <c r="N20" s="338"/>
      <c r="O20" s="185"/>
      <c r="P20" s="323"/>
      <c r="Q20" s="340"/>
      <c r="R20" s="185"/>
      <c r="S20" s="323"/>
      <c r="T20" s="325"/>
      <c r="U20" s="185"/>
      <c r="V20" s="323"/>
      <c r="W20" s="179"/>
      <c r="X20" s="179"/>
      <c r="Y20" s="243" t="str">
        <f t="shared" si="0"/>
        <v>-</v>
      </c>
      <c r="Z20" s="313"/>
      <c r="AA20" s="313"/>
      <c r="AB20" s="243" t="str">
        <f t="shared" si="1"/>
        <v>-</v>
      </c>
      <c r="AC20" s="313"/>
      <c r="AD20" s="313"/>
      <c r="AE20" s="243" t="str">
        <f t="shared" si="2"/>
        <v>-</v>
      </c>
      <c r="AF20" s="313"/>
      <c r="AG20" s="313"/>
      <c r="AH20" s="243" t="str">
        <f t="shared" si="3"/>
        <v>-</v>
      </c>
      <c r="AI20" s="313"/>
      <c r="AJ20" s="313"/>
      <c r="AK20" s="243" t="str">
        <f t="shared" si="4"/>
        <v>-</v>
      </c>
      <c r="AL20" s="313"/>
      <c r="AM20" s="313"/>
      <c r="AN20" s="243" t="str">
        <f t="shared" si="5"/>
        <v>-</v>
      </c>
      <c r="AO20" s="313"/>
      <c r="AP20" s="313"/>
      <c r="AQ20" s="243" t="str">
        <f t="shared" si="6"/>
        <v>-</v>
      </c>
      <c r="AR20" s="19"/>
      <c r="AS20" s="169"/>
      <c r="AT20" s="170"/>
      <c r="AU20" s="169"/>
      <c r="AV20" s="169"/>
      <c r="AW20" s="169"/>
      <c r="AX20" s="169"/>
      <c r="AY20" s="169"/>
      <c r="AZ20" s="169"/>
      <c r="BA20" s="169"/>
      <c r="BB20" s="169"/>
      <c r="BC20" s="169"/>
      <c r="BD20" s="169"/>
      <c r="BE20" s="169"/>
      <c r="BF20" s="169"/>
      <c r="BG20" s="169"/>
      <c r="BH20" s="169"/>
      <c r="BI20" s="169"/>
      <c r="BJ20" s="169"/>
    </row>
    <row r="21" spans="1:62" s="168" customFormat="1" ht="18" customHeight="1" x14ac:dyDescent="0.25">
      <c r="A21" s="179"/>
      <c r="B21" s="179"/>
      <c r="C21" s="295"/>
      <c r="D21" s="296"/>
      <c r="E21" s="301"/>
      <c r="F21" s="302"/>
      <c r="G21" s="296"/>
      <c r="H21" s="303"/>
      <c r="I21" s="302"/>
      <c r="J21" s="296"/>
      <c r="K21" s="240"/>
      <c r="L21" s="238"/>
      <c r="M21" s="232"/>
      <c r="N21" s="241"/>
      <c r="O21" s="238"/>
      <c r="P21" s="232"/>
      <c r="Q21" s="242"/>
      <c r="R21" s="238"/>
      <c r="S21" s="232"/>
      <c r="T21" s="241"/>
      <c r="U21" s="238"/>
      <c r="V21" s="232"/>
      <c r="W21" s="179"/>
      <c r="X21" s="179"/>
      <c r="Y21" s="239" t="str">
        <f t="shared" ref="Y21:AQ21" si="7">IF(COUNTIFS(Y15:Y20,0)&gt;0,"N",IF(COUNTIFS(Y15:Y20,1)&gt;0,"Y","-"))</f>
        <v>Y</v>
      </c>
      <c r="Z21" s="303"/>
      <c r="AA21" s="303"/>
      <c r="AB21" s="239" t="str">
        <f t="shared" si="7"/>
        <v>-</v>
      </c>
      <c r="AC21" s="303"/>
      <c r="AD21" s="303"/>
      <c r="AE21" s="239" t="str">
        <f t="shared" si="7"/>
        <v>-</v>
      </c>
      <c r="AF21" s="303"/>
      <c r="AG21" s="303"/>
      <c r="AH21" s="239" t="str">
        <f t="shared" si="7"/>
        <v>-</v>
      </c>
      <c r="AI21" s="303"/>
      <c r="AJ21" s="303"/>
      <c r="AK21" s="239" t="str">
        <f t="shared" si="7"/>
        <v>-</v>
      </c>
      <c r="AL21" s="303"/>
      <c r="AM21" s="303"/>
      <c r="AN21" s="239" t="str">
        <f t="shared" si="7"/>
        <v>-</v>
      </c>
      <c r="AO21" s="303"/>
      <c r="AP21" s="303"/>
      <c r="AQ21" s="239" t="str">
        <f t="shared" si="7"/>
        <v>-</v>
      </c>
      <c r="AR21" s="19"/>
      <c r="AS21" s="169"/>
      <c r="AT21" s="170"/>
      <c r="AU21" s="169"/>
      <c r="AV21" s="169"/>
      <c r="AW21" s="169"/>
      <c r="AX21" s="169"/>
      <c r="AY21" s="169"/>
      <c r="AZ21" s="169"/>
      <c r="BA21" s="169"/>
      <c r="BB21" s="169"/>
      <c r="BC21" s="169"/>
      <c r="BD21" s="169"/>
      <c r="BE21" s="169"/>
      <c r="BF21" s="169"/>
      <c r="BG21" s="169"/>
      <c r="BH21" s="169"/>
      <c r="BI21" s="169"/>
      <c r="BJ21" s="169"/>
    </row>
    <row r="22" spans="1:62" s="268" customFormat="1" ht="18" customHeight="1" x14ac:dyDescent="0.25">
      <c r="A22" s="260"/>
      <c r="B22" s="260"/>
      <c r="C22" s="513">
        <f>U14+1</f>
        <v>8</v>
      </c>
      <c r="D22" s="513"/>
      <c r="E22" s="261"/>
      <c r="F22" s="513">
        <f>C22+1</f>
        <v>9</v>
      </c>
      <c r="G22" s="513"/>
      <c r="H22" s="260"/>
      <c r="I22" s="513">
        <f>F22+1</f>
        <v>10</v>
      </c>
      <c r="J22" s="513"/>
      <c r="K22" s="261"/>
      <c r="L22" s="513">
        <f>I22+1</f>
        <v>11</v>
      </c>
      <c r="M22" s="513"/>
      <c r="N22" s="260"/>
      <c r="O22" s="513">
        <f>L22+1</f>
        <v>12</v>
      </c>
      <c r="P22" s="513"/>
      <c r="Q22" s="262"/>
      <c r="R22" s="513">
        <f>O22+1</f>
        <v>13</v>
      </c>
      <c r="S22" s="513"/>
      <c r="T22" s="260"/>
      <c r="U22" s="513">
        <f>R22+1</f>
        <v>14</v>
      </c>
      <c r="V22" s="513"/>
      <c r="W22" s="260"/>
      <c r="X22" s="260"/>
      <c r="Y22" s="263" t="s">
        <v>174</v>
      </c>
      <c r="Z22" s="312"/>
      <c r="AA22" s="312"/>
      <c r="AB22" s="263" t="s">
        <v>174</v>
      </c>
      <c r="AC22" s="312"/>
      <c r="AD22" s="312"/>
      <c r="AE22" s="263" t="s">
        <v>174</v>
      </c>
      <c r="AF22" s="312"/>
      <c r="AG22" s="312"/>
      <c r="AH22" s="263" t="s">
        <v>174</v>
      </c>
      <c r="AI22" s="312"/>
      <c r="AJ22" s="312"/>
      <c r="AK22" s="263" t="s">
        <v>174</v>
      </c>
      <c r="AL22" s="312"/>
      <c r="AM22" s="312"/>
      <c r="AN22" s="263" t="s">
        <v>174</v>
      </c>
      <c r="AO22" s="312"/>
      <c r="AP22" s="312"/>
      <c r="AQ22" s="263" t="s">
        <v>174</v>
      </c>
      <c r="AR22" s="264"/>
      <c r="AS22" s="266"/>
      <c r="AT22" s="266"/>
      <c r="AU22" s="266"/>
      <c r="AV22" s="266"/>
      <c r="AW22" s="266"/>
      <c r="AX22" s="266"/>
      <c r="AY22" s="266"/>
      <c r="AZ22" s="266"/>
      <c r="BA22" s="266"/>
      <c r="BB22" s="266"/>
      <c r="BC22" s="266"/>
      <c r="BD22" s="266"/>
      <c r="BE22" s="266"/>
      <c r="BF22" s="266"/>
      <c r="BG22" s="266"/>
      <c r="BH22" s="266"/>
      <c r="BI22" s="266"/>
      <c r="BJ22" s="266"/>
    </row>
    <row r="23" spans="1:62" s="168" customFormat="1" ht="18" customHeight="1" x14ac:dyDescent="0.25">
      <c r="A23" s="325"/>
      <c r="B23" s="325"/>
      <c r="C23" s="186"/>
      <c r="D23" s="323"/>
      <c r="E23" s="324"/>
      <c r="F23" s="186"/>
      <c r="G23" s="323"/>
      <c r="H23" s="325"/>
      <c r="I23" s="186"/>
      <c r="J23" s="323"/>
      <c r="K23" s="324"/>
      <c r="L23" s="186"/>
      <c r="M23" s="323"/>
      <c r="N23" s="325"/>
      <c r="O23" s="186"/>
      <c r="P23" s="323"/>
      <c r="Q23" s="326"/>
      <c r="R23" s="186"/>
      <c r="S23" s="323"/>
      <c r="T23" s="325"/>
      <c r="U23" s="186"/>
      <c r="V23" s="323"/>
      <c r="W23" s="179"/>
      <c r="X23" s="179"/>
      <c r="Y23" s="243" t="str">
        <f t="shared" ref="Y23:Y28" si="8">IF(AND(C23&lt;&gt;"",D23="x"),1,IF(AND(C23&lt;&gt;"",D23&lt;&gt;"x"),0,"-"))</f>
        <v>-</v>
      </c>
      <c r="Z23" s="312"/>
      <c r="AA23" s="312"/>
      <c r="AB23" s="243" t="str">
        <f t="shared" ref="AB23:AB28" si="9">IF(AND(F23&lt;&gt;"",G23="x"),1,IF(AND(F23&lt;&gt;"",G23&lt;&gt;"x"),0,"-"))</f>
        <v>-</v>
      </c>
      <c r="AC23" s="313"/>
      <c r="AD23" s="313"/>
      <c r="AE23" s="243" t="str">
        <f t="shared" ref="AE23:AE28" si="10">IF(AND(I23&lt;&gt;"",J23="x"),1,IF(AND(I23&lt;&gt;"",J23&lt;&gt;"x"),0,"-"))</f>
        <v>-</v>
      </c>
      <c r="AF23" s="313"/>
      <c r="AG23" s="313"/>
      <c r="AH23" s="243" t="str">
        <f t="shared" ref="AH23:AH28" si="11">IF(AND(L23&lt;&gt;"",M23="x"),1,IF(AND(L23&lt;&gt;"",M23&lt;&gt;"x"),0,"-"))</f>
        <v>-</v>
      </c>
      <c r="AI23" s="313"/>
      <c r="AJ23" s="313"/>
      <c r="AK23" s="243" t="str">
        <f t="shared" ref="AK23:AK28" si="12">IF(AND(O23&lt;&gt;"",P23="x"),1,IF(AND(O23&lt;&gt;"",P23&lt;&gt;"x"),0,"-"))</f>
        <v>-</v>
      </c>
      <c r="AL23" s="313"/>
      <c r="AM23" s="313"/>
      <c r="AN23" s="243" t="str">
        <f t="shared" ref="AN23:AN28" si="13">IF(AND(R23&lt;&gt;"",S23="x"),1,IF(AND(R23&lt;&gt;"",S23&lt;&gt;"x"),0,"-"))</f>
        <v>-</v>
      </c>
      <c r="AO23" s="313"/>
      <c r="AP23" s="313"/>
      <c r="AQ23" s="243" t="str">
        <f t="shared" ref="AQ23:AQ28" si="14">IF(AND(U23&lt;&gt;"",V23="x"),1,IF(AND(U23&lt;&gt;"",V23&lt;&gt;"x"),0,"-"))</f>
        <v>-</v>
      </c>
      <c r="AR23" s="19"/>
      <c r="AS23" s="169"/>
      <c r="AT23" s="170"/>
      <c r="AU23" s="169"/>
      <c r="AV23" s="169"/>
      <c r="AW23" s="169"/>
      <c r="AX23" s="169"/>
      <c r="AY23" s="169"/>
      <c r="AZ23" s="169"/>
      <c r="BA23" s="169"/>
      <c r="BB23" s="169"/>
      <c r="BC23" s="169"/>
      <c r="BD23" s="169"/>
      <c r="BE23" s="169"/>
      <c r="BF23" s="169"/>
      <c r="BG23" s="169"/>
      <c r="BH23" s="169"/>
      <c r="BI23" s="169"/>
      <c r="BJ23" s="169"/>
    </row>
    <row r="24" spans="1:62" s="168" customFormat="1" ht="18" customHeight="1" x14ac:dyDescent="0.25">
      <c r="A24" s="325"/>
      <c r="B24" s="325"/>
      <c r="C24" s="184"/>
      <c r="D24" s="323"/>
      <c r="E24" s="324"/>
      <c r="F24" s="184"/>
      <c r="G24" s="323"/>
      <c r="H24" s="325"/>
      <c r="I24" s="184"/>
      <c r="J24" s="323"/>
      <c r="K24" s="324"/>
      <c r="L24" s="184"/>
      <c r="M24" s="323"/>
      <c r="N24" s="325"/>
      <c r="O24" s="184"/>
      <c r="P24" s="323"/>
      <c r="Q24" s="326"/>
      <c r="R24" s="184"/>
      <c r="S24" s="323"/>
      <c r="T24" s="325"/>
      <c r="U24" s="184"/>
      <c r="V24" s="323"/>
      <c r="W24" s="179"/>
      <c r="X24" s="179"/>
      <c r="Y24" s="243" t="str">
        <f t="shared" si="8"/>
        <v>-</v>
      </c>
      <c r="Z24" s="313"/>
      <c r="AA24" s="313"/>
      <c r="AB24" s="243" t="str">
        <f t="shared" si="9"/>
        <v>-</v>
      </c>
      <c r="AC24" s="313"/>
      <c r="AD24" s="313"/>
      <c r="AE24" s="243" t="str">
        <f t="shared" si="10"/>
        <v>-</v>
      </c>
      <c r="AF24" s="313"/>
      <c r="AG24" s="313"/>
      <c r="AH24" s="243" t="str">
        <f t="shared" si="11"/>
        <v>-</v>
      </c>
      <c r="AI24" s="313"/>
      <c r="AJ24" s="313"/>
      <c r="AK24" s="243" t="str">
        <f t="shared" si="12"/>
        <v>-</v>
      </c>
      <c r="AL24" s="313"/>
      <c r="AM24" s="313"/>
      <c r="AN24" s="243" t="str">
        <f t="shared" si="13"/>
        <v>-</v>
      </c>
      <c r="AO24" s="313"/>
      <c r="AP24" s="313"/>
      <c r="AQ24" s="243" t="str">
        <f t="shared" si="14"/>
        <v>-</v>
      </c>
      <c r="AR24" s="19"/>
      <c r="AS24" s="169"/>
      <c r="AT24" s="170"/>
      <c r="AU24" s="169"/>
      <c r="AV24" s="169"/>
      <c r="AW24" s="169"/>
      <c r="AX24" s="169"/>
      <c r="AY24" s="169"/>
      <c r="AZ24" s="169"/>
      <c r="BA24" s="169"/>
      <c r="BB24" s="169"/>
      <c r="BC24" s="169"/>
      <c r="BD24" s="169"/>
      <c r="BE24" s="169"/>
      <c r="BF24" s="169"/>
      <c r="BG24" s="169"/>
      <c r="BH24" s="169"/>
      <c r="BI24" s="169"/>
      <c r="BJ24" s="169"/>
    </row>
    <row r="25" spans="1:62" s="168" customFormat="1" ht="18" customHeight="1" x14ac:dyDescent="0.25">
      <c r="A25" s="325"/>
      <c r="B25" s="325"/>
      <c r="C25" s="184"/>
      <c r="D25" s="323"/>
      <c r="E25" s="324"/>
      <c r="F25" s="184"/>
      <c r="G25" s="323"/>
      <c r="H25" s="325"/>
      <c r="I25" s="184"/>
      <c r="J25" s="323"/>
      <c r="K25" s="324"/>
      <c r="L25" s="184"/>
      <c r="M25" s="323"/>
      <c r="N25" s="325"/>
      <c r="O25" s="184"/>
      <c r="P25" s="323"/>
      <c r="Q25" s="326"/>
      <c r="R25" s="184"/>
      <c r="S25" s="323"/>
      <c r="T25" s="325"/>
      <c r="U25" s="184"/>
      <c r="V25" s="323"/>
      <c r="W25" s="179"/>
      <c r="X25" s="179"/>
      <c r="Y25" s="243" t="str">
        <f t="shared" si="8"/>
        <v>-</v>
      </c>
      <c r="Z25" s="313"/>
      <c r="AA25" s="313"/>
      <c r="AB25" s="243" t="str">
        <f t="shared" si="9"/>
        <v>-</v>
      </c>
      <c r="AC25" s="313"/>
      <c r="AD25" s="313"/>
      <c r="AE25" s="243" t="str">
        <f t="shared" si="10"/>
        <v>-</v>
      </c>
      <c r="AF25" s="313"/>
      <c r="AG25" s="313"/>
      <c r="AH25" s="243" t="str">
        <f t="shared" si="11"/>
        <v>-</v>
      </c>
      <c r="AI25" s="313"/>
      <c r="AJ25" s="313"/>
      <c r="AK25" s="243" t="str">
        <f t="shared" si="12"/>
        <v>-</v>
      </c>
      <c r="AL25" s="313"/>
      <c r="AM25" s="313"/>
      <c r="AN25" s="243" t="str">
        <f t="shared" si="13"/>
        <v>-</v>
      </c>
      <c r="AO25" s="313"/>
      <c r="AP25" s="313"/>
      <c r="AQ25" s="243" t="str">
        <f t="shared" si="14"/>
        <v>-</v>
      </c>
      <c r="AR25" s="19"/>
      <c r="AS25" s="169"/>
      <c r="AT25" s="170"/>
      <c r="AU25" s="169"/>
      <c r="AV25" s="169"/>
      <c r="AW25" s="169"/>
      <c r="AX25" s="169"/>
      <c r="AY25" s="169"/>
      <c r="AZ25" s="169"/>
      <c r="BA25" s="169"/>
      <c r="BB25" s="169"/>
      <c r="BC25" s="169"/>
      <c r="BD25" s="169"/>
      <c r="BE25" s="169"/>
      <c r="BF25" s="169"/>
      <c r="BG25" s="169"/>
      <c r="BH25" s="169"/>
      <c r="BI25" s="169"/>
      <c r="BJ25" s="169"/>
    </row>
    <row r="26" spans="1:62" ht="18" customHeight="1" x14ac:dyDescent="0.25">
      <c r="A26" s="325"/>
      <c r="B26" s="325"/>
      <c r="C26" s="184"/>
      <c r="D26" s="323"/>
      <c r="E26" s="324"/>
      <c r="F26" s="184"/>
      <c r="G26" s="323"/>
      <c r="H26" s="325"/>
      <c r="I26" s="184"/>
      <c r="J26" s="323"/>
      <c r="K26" s="324"/>
      <c r="L26" s="184"/>
      <c r="M26" s="323"/>
      <c r="N26" s="325"/>
      <c r="O26" s="184"/>
      <c r="P26" s="323"/>
      <c r="Q26" s="326"/>
      <c r="R26" s="184"/>
      <c r="S26" s="323"/>
      <c r="T26" s="325"/>
      <c r="U26" s="184"/>
      <c r="V26" s="323"/>
      <c r="W26" s="179"/>
      <c r="X26" s="179"/>
      <c r="Y26" s="243" t="str">
        <f t="shared" si="8"/>
        <v>-</v>
      </c>
      <c r="Z26" s="313"/>
      <c r="AA26" s="313"/>
      <c r="AB26" s="243" t="str">
        <f t="shared" si="9"/>
        <v>-</v>
      </c>
      <c r="AC26" s="313"/>
      <c r="AD26" s="313"/>
      <c r="AE26" s="243" t="str">
        <f t="shared" si="10"/>
        <v>-</v>
      </c>
      <c r="AF26" s="313"/>
      <c r="AG26" s="313"/>
      <c r="AH26" s="243" t="str">
        <f t="shared" si="11"/>
        <v>-</v>
      </c>
      <c r="AI26" s="313"/>
      <c r="AJ26" s="313"/>
      <c r="AK26" s="243" t="str">
        <f t="shared" si="12"/>
        <v>-</v>
      </c>
      <c r="AL26" s="313"/>
      <c r="AM26" s="313"/>
      <c r="AN26" s="243" t="str">
        <f t="shared" si="13"/>
        <v>-</v>
      </c>
      <c r="AO26" s="313"/>
      <c r="AP26" s="313"/>
      <c r="AQ26" s="243" t="str">
        <f t="shared" si="14"/>
        <v>-</v>
      </c>
      <c r="AS26" s="170"/>
      <c r="AT26" s="170"/>
      <c r="AU26" s="169"/>
      <c r="AV26" s="169"/>
      <c r="AW26" s="169"/>
      <c r="AX26" s="169"/>
      <c r="AY26" s="169"/>
      <c r="AZ26" s="169"/>
      <c r="BA26" s="169"/>
      <c r="BB26" s="169"/>
      <c r="BC26" s="170"/>
      <c r="BD26" s="170"/>
      <c r="BE26" s="170"/>
      <c r="BF26" s="170"/>
      <c r="BG26" s="170"/>
      <c r="BH26" s="170"/>
      <c r="BI26" s="170"/>
      <c r="BJ26" s="170"/>
    </row>
    <row r="27" spans="1:62" s="167" customFormat="1" ht="18" customHeight="1" x14ac:dyDescent="0.25">
      <c r="A27" s="164"/>
      <c r="B27" s="164"/>
      <c r="C27" s="184"/>
      <c r="D27" s="323"/>
      <c r="E27" s="324"/>
      <c r="F27" s="184"/>
      <c r="G27" s="323"/>
      <c r="H27" s="325"/>
      <c r="I27" s="184"/>
      <c r="J27" s="323"/>
      <c r="K27" s="324"/>
      <c r="L27" s="184"/>
      <c r="M27" s="323"/>
      <c r="N27" s="325"/>
      <c r="O27" s="184"/>
      <c r="P27" s="323"/>
      <c r="Q27" s="326"/>
      <c r="R27" s="184"/>
      <c r="S27" s="323"/>
      <c r="T27" s="325"/>
      <c r="U27" s="184"/>
      <c r="V27" s="323"/>
      <c r="W27" s="179"/>
      <c r="X27" s="179"/>
      <c r="Y27" s="243" t="str">
        <f t="shared" si="8"/>
        <v>-</v>
      </c>
      <c r="Z27" s="313"/>
      <c r="AA27" s="313"/>
      <c r="AB27" s="243" t="str">
        <f t="shared" si="9"/>
        <v>-</v>
      </c>
      <c r="AC27" s="313"/>
      <c r="AD27" s="313"/>
      <c r="AE27" s="243" t="str">
        <f t="shared" si="10"/>
        <v>-</v>
      </c>
      <c r="AF27" s="313"/>
      <c r="AG27" s="313"/>
      <c r="AH27" s="243" t="str">
        <f t="shared" si="11"/>
        <v>-</v>
      </c>
      <c r="AI27" s="313"/>
      <c r="AJ27" s="313"/>
      <c r="AK27" s="243" t="str">
        <f t="shared" si="12"/>
        <v>-</v>
      </c>
      <c r="AL27" s="313"/>
      <c r="AM27" s="313"/>
      <c r="AN27" s="243" t="str">
        <f t="shared" si="13"/>
        <v>-</v>
      </c>
      <c r="AO27" s="313"/>
      <c r="AP27" s="313"/>
      <c r="AQ27" s="243" t="str">
        <f t="shared" si="14"/>
        <v>-</v>
      </c>
      <c r="AR27" s="151"/>
      <c r="AS27" s="171"/>
      <c r="AT27" s="170"/>
      <c r="AU27" s="169"/>
      <c r="AV27" s="169"/>
      <c r="AW27" s="169"/>
      <c r="AX27" s="169"/>
      <c r="AY27" s="169"/>
      <c r="AZ27" s="169"/>
      <c r="BA27" s="169"/>
      <c r="BB27" s="169"/>
      <c r="BC27" s="171"/>
    </row>
    <row r="28" spans="1:62" ht="18" customHeight="1" x14ac:dyDescent="0.25">
      <c r="A28" s="325"/>
      <c r="B28" s="332"/>
      <c r="C28" s="185"/>
      <c r="D28" s="323"/>
      <c r="E28" s="324"/>
      <c r="F28" s="185"/>
      <c r="G28" s="323"/>
      <c r="H28" s="325"/>
      <c r="I28" s="185"/>
      <c r="J28" s="323"/>
      <c r="K28" s="324"/>
      <c r="L28" s="185"/>
      <c r="M28" s="323"/>
      <c r="N28" s="325"/>
      <c r="O28" s="185"/>
      <c r="P28" s="323"/>
      <c r="Q28" s="326"/>
      <c r="R28" s="185"/>
      <c r="S28" s="323"/>
      <c r="T28" s="325"/>
      <c r="U28" s="185"/>
      <c r="V28" s="323"/>
      <c r="W28" s="179"/>
      <c r="X28" s="179"/>
      <c r="Y28" s="243" t="str">
        <f t="shared" si="8"/>
        <v>-</v>
      </c>
      <c r="Z28" s="313"/>
      <c r="AA28" s="313"/>
      <c r="AB28" s="243" t="str">
        <f t="shared" si="9"/>
        <v>-</v>
      </c>
      <c r="AC28" s="313"/>
      <c r="AD28" s="313"/>
      <c r="AE28" s="243" t="str">
        <f t="shared" si="10"/>
        <v>-</v>
      </c>
      <c r="AF28" s="313"/>
      <c r="AG28" s="313"/>
      <c r="AH28" s="243" t="str">
        <f t="shared" si="11"/>
        <v>-</v>
      </c>
      <c r="AI28" s="313"/>
      <c r="AJ28" s="313"/>
      <c r="AK28" s="243" t="str">
        <f t="shared" si="12"/>
        <v>-</v>
      </c>
      <c r="AL28" s="313"/>
      <c r="AM28" s="313"/>
      <c r="AN28" s="243" t="str">
        <f t="shared" si="13"/>
        <v>-</v>
      </c>
      <c r="AO28" s="313"/>
      <c r="AP28" s="313"/>
      <c r="AQ28" s="243" t="str">
        <f t="shared" si="14"/>
        <v>-</v>
      </c>
      <c r="AR28" s="139"/>
      <c r="AS28" s="170"/>
      <c r="AT28" s="170"/>
      <c r="AU28" s="169"/>
      <c r="AV28" s="169"/>
      <c r="AW28" s="169"/>
      <c r="AX28" s="169"/>
      <c r="AY28" s="169"/>
      <c r="AZ28" s="169"/>
      <c r="BA28" s="169"/>
      <c r="BB28" s="169"/>
      <c r="BC28" s="170"/>
    </row>
    <row r="29" spans="1:62" ht="18" customHeight="1" x14ac:dyDescent="0.25">
      <c r="B29" s="182"/>
      <c r="C29" s="231"/>
      <c r="D29" s="232"/>
      <c r="E29" s="240"/>
      <c r="F29" s="238"/>
      <c r="G29" s="232"/>
      <c r="H29" s="241"/>
      <c r="I29" s="238"/>
      <c r="J29" s="232"/>
      <c r="K29" s="240"/>
      <c r="L29" s="238"/>
      <c r="M29" s="232"/>
      <c r="N29" s="241"/>
      <c r="O29" s="238"/>
      <c r="P29" s="232"/>
      <c r="Q29" s="242"/>
      <c r="R29" s="238"/>
      <c r="S29" s="232"/>
      <c r="T29" s="241"/>
      <c r="U29" s="238"/>
      <c r="V29" s="232"/>
      <c r="W29" s="179"/>
      <c r="X29" s="179"/>
      <c r="Y29" s="239" t="str">
        <f t="shared" ref="Y29:AQ29" si="15">IF(COUNTIFS(Y23:Y28,0)&gt;0,"N",IF(COUNTIFS(Y23:Y28,1)&gt;0,"Y","-"))</f>
        <v>-</v>
      </c>
      <c r="Z29" s="313"/>
      <c r="AA29" s="313"/>
      <c r="AB29" s="239" t="str">
        <f t="shared" si="15"/>
        <v>-</v>
      </c>
      <c r="AC29" s="303"/>
      <c r="AD29" s="303"/>
      <c r="AE29" s="239" t="str">
        <f t="shared" si="15"/>
        <v>-</v>
      </c>
      <c r="AF29" s="303"/>
      <c r="AG29" s="303"/>
      <c r="AH29" s="239" t="str">
        <f t="shared" si="15"/>
        <v>-</v>
      </c>
      <c r="AI29" s="303"/>
      <c r="AJ29" s="303"/>
      <c r="AK29" s="239" t="str">
        <f t="shared" si="15"/>
        <v>-</v>
      </c>
      <c r="AL29" s="303"/>
      <c r="AM29" s="303"/>
      <c r="AN29" s="239" t="str">
        <f t="shared" si="15"/>
        <v>-</v>
      </c>
      <c r="AO29" s="303"/>
      <c r="AP29" s="303"/>
      <c r="AQ29" s="239" t="str">
        <f t="shared" si="15"/>
        <v>-</v>
      </c>
      <c r="AR29" s="139"/>
      <c r="AS29" s="170"/>
      <c r="AT29" s="170"/>
      <c r="AU29" s="169"/>
      <c r="AV29" s="169"/>
      <c r="AW29" s="169"/>
      <c r="AX29" s="169"/>
      <c r="AY29" s="169"/>
      <c r="AZ29" s="169"/>
      <c r="BA29" s="169"/>
      <c r="BB29" s="169"/>
      <c r="BC29" s="170"/>
    </row>
    <row r="30" spans="1:62" s="271" customFormat="1" ht="18" customHeight="1" x14ac:dyDescent="0.25">
      <c r="A30" s="260"/>
      <c r="B30" s="269"/>
      <c r="C30" s="513">
        <f>U22+1</f>
        <v>15</v>
      </c>
      <c r="D30" s="513"/>
      <c r="E30" s="261"/>
      <c r="F30" s="513">
        <f>C30+1</f>
        <v>16</v>
      </c>
      <c r="G30" s="513"/>
      <c r="H30" s="260"/>
      <c r="I30" s="513">
        <f>F30+1</f>
        <v>17</v>
      </c>
      <c r="J30" s="513"/>
      <c r="K30" s="261"/>
      <c r="L30" s="513">
        <f>I30+1</f>
        <v>18</v>
      </c>
      <c r="M30" s="513"/>
      <c r="N30" s="260"/>
      <c r="O30" s="513">
        <f>L30+1</f>
        <v>19</v>
      </c>
      <c r="P30" s="513"/>
      <c r="Q30" s="262"/>
      <c r="R30" s="513">
        <f>O30+1</f>
        <v>20</v>
      </c>
      <c r="S30" s="513"/>
      <c r="T30" s="260"/>
      <c r="U30" s="513">
        <f>R30+1</f>
        <v>21</v>
      </c>
      <c r="V30" s="513"/>
      <c r="W30" s="260"/>
      <c r="X30" s="260"/>
      <c r="Y30" s="263" t="s">
        <v>174</v>
      </c>
      <c r="Z30" s="303"/>
      <c r="AA30" s="303"/>
      <c r="AB30" s="263" t="s">
        <v>174</v>
      </c>
      <c r="AC30" s="312"/>
      <c r="AD30" s="312"/>
      <c r="AE30" s="263" t="s">
        <v>174</v>
      </c>
      <c r="AF30" s="312"/>
      <c r="AG30" s="312"/>
      <c r="AH30" s="263" t="s">
        <v>174</v>
      </c>
      <c r="AI30" s="312"/>
      <c r="AJ30" s="312"/>
      <c r="AK30" s="263" t="s">
        <v>174</v>
      </c>
      <c r="AL30" s="312"/>
      <c r="AM30" s="312"/>
      <c r="AN30" s="263" t="s">
        <v>174</v>
      </c>
      <c r="AO30" s="312"/>
      <c r="AP30" s="312"/>
      <c r="AQ30" s="263" t="s">
        <v>174</v>
      </c>
      <c r="AR30" s="270"/>
      <c r="AS30" s="266"/>
      <c r="AT30" s="266"/>
      <c r="AU30" s="266"/>
      <c r="AV30" s="266"/>
      <c r="AW30" s="266"/>
      <c r="AX30" s="266"/>
      <c r="AY30" s="266"/>
      <c r="AZ30" s="266"/>
      <c r="BA30" s="266"/>
      <c r="BB30" s="266"/>
      <c r="BC30" s="266"/>
    </row>
    <row r="31" spans="1:62" ht="18" customHeight="1" x14ac:dyDescent="0.25">
      <c r="B31" s="182"/>
      <c r="C31" s="186"/>
      <c r="D31" s="323"/>
      <c r="E31" s="324"/>
      <c r="F31" s="186"/>
      <c r="G31" s="323"/>
      <c r="H31" s="325"/>
      <c r="I31" s="186"/>
      <c r="J31" s="323"/>
      <c r="K31" s="324"/>
      <c r="L31" s="186"/>
      <c r="M31" s="323"/>
      <c r="N31" s="325"/>
      <c r="O31" s="186"/>
      <c r="P31" s="323"/>
      <c r="Q31" s="326"/>
      <c r="R31" s="186"/>
      <c r="S31" s="323"/>
      <c r="T31" s="325"/>
      <c r="U31" s="186"/>
      <c r="V31" s="323"/>
      <c r="W31" s="179"/>
      <c r="X31" s="179"/>
      <c r="Y31" s="243" t="str">
        <f t="shared" ref="Y31:Y36" si="16">IF(AND(C31&lt;&gt;"",D31="x"),1,IF(AND(C31&lt;&gt;"",D31&lt;&gt;"x"),0,"-"))</f>
        <v>-</v>
      </c>
      <c r="Z31" s="312"/>
      <c r="AA31" s="312"/>
      <c r="AB31" s="243" t="str">
        <f t="shared" ref="AB31:AB36" si="17">IF(AND(F31&lt;&gt;"",G31="x"),1,IF(AND(F31&lt;&gt;"",G31&lt;&gt;"x"),0,"-"))</f>
        <v>-</v>
      </c>
      <c r="AC31" s="313"/>
      <c r="AD31" s="313"/>
      <c r="AE31" s="243" t="str">
        <f t="shared" ref="AE31:AE36" si="18">IF(AND(I31&lt;&gt;"",J31="x"),1,IF(AND(I31&lt;&gt;"",J31&lt;&gt;"x"),0,"-"))</f>
        <v>-</v>
      </c>
      <c r="AF31" s="313"/>
      <c r="AG31" s="313"/>
      <c r="AH31" s="243" t="str">
        <f t="shared" ref="AH31:AH36" si="19">IF(AND(L31&lt;&gt;"",M31="x"),1,IF(AND(L31&lt;&gt;"",M31&lt;&gt;"x"),0,"-"))</f>
        <v>-</v>
      </c>
      <c r="AI31" s="313"/>
      <c r="AJ31" s="313"/>
      <c r="AK31" s="243" t="str">
        <f t="shared" ref="AK31:AK36" si="20">IF(AND(O31&lt;&gt;"",P31="x"),1,IF(AND(O31&lt;&gt;"",P31&lt;&gt;"x"),0,"-"))</f>
        <v>-</v>
      </c>
      <c r="AL31" s="313"/>
      <c r="AM31" s="313"/>
      <c r="AN31" s="243" t="str">
        <f t="shared" ref="AN31:AN36" si="21">IF(AND(R31&lt;&gt;"",S31="x"),1,IF(AND(R31&lt;&gt;"",S31&lt;&gt;"x"),0,"-"))</f>
        <v>-</v>
      </c>
      <c r="AO31" s="313"/>
      <c r="AP31" s="313"/>
      <c r="AQ31" s="243" t="str">
        <f t="shared" ref="AQ31:AQ36" si="22">IF(AND(U31&lt;&gt;"",V31="x"),1,IF(AND(U31&lt;&gt;"",V31&lt;&gt;"x"),0,"-"))</f>
        <v>-</v>
      </c>
      <c r="AR31" s="139"/>
      <c r="AS31" s="170"/>
      <c r="AT31" s="170"/>
      <c r="AU31" s="169"/>
      <c r="AV31" s="169"/>
      <c r="AW31" s="169"/>
      <c r="AX31" s="169"/>
      <c r="AY31" s="169"/>
      <c r="AZ31" s="169"/>
      <c r="BA31" s="169"/>
      <c r="BB31" s="169"/>
      <c r="BC31" s="170"/>
    </row>
    <row r="32" spans="1:62" ht="18" customHeight="1" x14ac:dyDescent="0.25">
      <c r="B32" s="157"/>
      <c r="C32" s="184"/>
      <c r="D32" s="323"/>
      <c r="E32" s="324"/>
      <c r="F32" s="184"/>
      <c r="G32" s="323"/>
      <c r="H32" s="325"/>
      <c r="I32" s="184"/>
      <c r="J32" s="323"/>
      <c r="K32" s="324"/>
      <c r="L32" s="184"/>
      <c r="M32" s="323"/>
      <c r="N32" s="325"/>
      <c r="O32" s="184"/>
      <c r="P32" s="323"/>
      <c r="Q32" s="326"/>
      <c r="R32" s="184"/>
      <c r="S32" s="323"/>
      <c r="T32" s="325"/>
      <c r="U32" s="184"/>
      <c r="V32" s="323"/>
      <c r="W32" s="179"/>
      <c r="X32" s="179"/>
      <c r="Y32" s="243" t="str">
        <f t="shared" si="16"/>
        <v>-</v>
      </c>
      <c r="Z32" s="312"/>
      <c r="AA32" s="312"/>
      <c r="AB32" s="243" t="str">
        <f t="shared" si="17"/>
        <v>-</v>
      </c>
      <c r="AC32" s="313"/>
      <c r="AD32" s="313"/>
      <c r="AE32" s="243" t="str">
        <f t="shared" si="18"/>
        <v>-</v>
      </c>
      <c r="AF32" s="313"/>
      <c r="AG32" s="313"/>
      <c r="AH32" s="243" t="str">
        <f t="shared" si="19"/>
        <v>-</v>
      </c>
      <c r="AI32" s="313"/>
      <c r="AJ32" s="313"/>
      <c r="AK32" s="243" t="str">
        <f t="shared" si="20"/>
        <v>-</v>
      </c>
      <c r="AL32" s="313"/>
      <c r="AM32" s="313"/>
      <c r="AN32" s="243" t="str">
        <f t="shared" si="21"/>
        <v>-</v>
      </c>
      <c r="AO32" s="313"/>
      <c r="AP32" s="313"/>
      <c r="AQ32" s="243" t="str">
        <f t="shared" si="22"/>
        <v>-</v>
      </c>
      <c r="AR32" s="139"/>
      <c r="AS32" s="170"/>
      <c r="AT32" s="169"/>
      <c r="AU32" s="169"/>
      <c r="AV32" s="169"/>
      <c r="AW32" s="169"/>
      <c r="AX32" s="169"/>
      <c r="AY32" s="169"/>
      <c r="AZ32" s="169"/>
      <c r="BA32" s="169"/>
      <c r="BB32" s="169"/>
      <c r="BC32" s="170"/>
    </row>
    <row r="33" spans="1:55" ht="18" customHeight="1" x14ac:dyDescent="0.25">
      <c r="B33" s="157"/>
      <c r="C33" s="184"/>
      <c r="D33" s="323"/>
      <c r="E33" s="324"/>
      <c r="F33" s="184"/>
      <c r="G33" s="323"/>
      <c r="H33" s="325"/>
      <c r="I33" s="184"/>
      <c r="J33" s="323"/>
      <c r="K33" s="324"/>
      <c r="L33" s="184"/>
      <c r="M33" s="323"/>
      <c r="N33" s="325"/>
      <c r="O33" s="184"/>
      <c r="P33" s="323"/>
      <c r="Q33" s="326"/>
      <c r="R33" s="184"/>
      <c r="S33" s="323"/>
      <c r="T33" s="325"/>
      <c r="U33" s="184"/>
      <c r="V33" s="323"/>
      <c r="W33" s="179"/>
      <c r="X33" s="179"/>
      <c r="Y33" s="243" t="str">
        <f t="shared" si="16"/>
        <v>-</v>
      </c>
      <c r="Z33" s="313"/>
      <c r="AA33" s="313"/>
      <c r="AB33" s="243" t="str">
        <f t="shared" si="17"/>
        <v>-</v>
      </c>
      <c r="AC33" s="313"/>
      <c r="AD33" s="313"/>
      <c r="AE33" s="243" t="str">
        <f t="shared" si="18"/>
        <v>-</v>
      </c>
      <c r="AF33" s="313"/>
      <c r="AG33" s="313"/>
      <c r="AH33" s="243" t="str">
        <f t="shared" si="19"/>
        <v>-</v>
      </c>
      <c r="AI33" s="313"/>
      <c r="AJ33" s="313"/>
      <c r="AK33" s="243" t="str">
        <f t="shared" si="20"/>
        <v>-</v>
      </c>
      <c r="AL33" s="313"/>
      <c r="AM33" s="313"/>
      <c r="AN33" s="243" t="str">
        <f t="shared" si="21"/>
        <v>-</v>
      </c>
      <c r="AO33" s="313"/>
      <c r="AP33" s="313"/>
      <c r="AQ33" s="243" t="str">
        <f t="shared" si="22"/>
        <v>-</v>
      </c>
      <c r="AR33" s="139"/>
      <c r="AS33" s="170"/>
      <c r="AT33" s="169"/>
      <c r="AU33" s="169"/>
      <c r="AV33" s="169"/>
      <c r="AW33" s="169"/>
      <c r="AX33" s="169"/>
      <c r="AY33" s="169"/>
      <c r="AZ33" s="169"/>
      <c r="BA33" s="169"/>
      <c r="BB33" s="169"/>
      <c r="BC33" s="170"/>
    </row>
    <row r="34" spans="1:55" ht="18" customHeight="1" x14ac:dyDescent="0.25">
      <c r="B34" s="157"/>
      <c r="C34" s="184"/>
      <c r="D34" s="323"/>
      <c r="E34" s="324"/>
      <c r="F34" s="184"/>
      <c r="G34" s="323"/>
      <c r="H34" s="325"/>
      <c r="I34" s="184"/>
      <c r="J34" s="323"/>
      <c r="K34" s="324"/>
      <c r="L34" s="184"/>
      <c r="M34" s="323"/>
      <c r="N34" s="325"/>
      <c r="O34" s="184"/>
      <c r="P34" s="323"/>
      <c r="Q34" s="326"/>
      <c r="R34" s="184"/>
      <c r="S34" s="323"/>
      <c r="T34" s="325"/>
      <c r="U34" s="184"/>
      <c r="V34" s="323"/>
      <c r="W34" s="179"/>
      <c r="X34" s="179"/>
      <c r="Y34" s="243" t="str">
        <f t="shared" si="16"/>
        <v>-</v>
      </c>
      <c r="Z34" s="313"/>
      <c r="AA34" s="313"/>
      <c r="AB34" s="243" t="str">
        <f t="shared" si="17"/>
        <v>-</v>
      </c>
      <c r="AC34" s="313"/>
      <c r="AD34" s="313"/>
      <c r="AE34" s="243" t="str">
        <f t="shared" si="18"/>
        <v>-</v>
      </c>
      <c r="AF34" s="313"/>
      <c r="AG34" s="313"/>
      <c r="AH34" s="243" t="str">
        <f t="shared" si="19"/>
        <v>-</v>
      </c>
      <c r="AI34" s="313"/>
      <c r="AJ34" s="313"/>
      <c r="AK34" s="243" t="str">
        <f t="shared" si="20"/>
        <v>-</v>
      </c>
      <c r="AL34" s="313"/>
      <c r="AM34" s="313"/>
      <c r="AN34" s="243" t="str">
        <f t="shared" si="21"/>
        <v>-</v>
      </c>
      <c r="AO34" s="313"/>
      <c r="AP34" s="313"/>
      <c r="AQ34" s="243" t="str">
        <f t="shared" si="22"/>
        <v>-</v>
      </c>
      <c r="AR34" s="139"/>
      <c r="AS34" s="170"/>
      <c r="AT34" s="169"/>
      <c r="AU34" s="169"/>
      <c r="AV34" s="169"/>
      <c r="AW34" s="169"/>
      <c r="AX34" s="169"/>
      <c r="AY34" s="169"/>
      <c r="AZ34" s="169"/>
      <c r="BA34" s="169"/>
      <c r="BB34" s="169"/>
      <c r="BC34" s="170"/>
    </row>
    <row r="35" spans="1:55" ht="18" customHeight="1" x14ac:dyDescent="0.25">
      <c r="B35" s="157"/>
      <c r="C35" s="184"/>
      <c r="D35" s="323"/>
      <c r="E35" s="324"/>
      <c r="F35" s="184"/>
      <c r="G35" s="323"/>
      <c r="H35" s="325"/>
      <c r="I35" s="184"/>
      <c r="J35" s="323"/>
      <c r="K35" s="324"/>
      <c r="L35" s="184"/>
      <c r="M35" s="323"/>
      <c r="N35" s="325"/>
      <c r="O35" s="184"/>
      <c r="P35" s="323"/>
      <c r="Q35" s="326"/>
      <c r="R35" s="184"/>
      <c r="S35" s="323"/>
      <c r="T35" s="325"/>
      <c r="U35" s="184"/>
      <c r="V35" s="323"/>
      <c r="W35" s="179"/>
      <c r="X35" s="179"/>
      <c r="Y35" s="243" t="str">
        <f t="shared" si="16"/>
        <v>-</v>
      </c>
      <c r="Z35" s="313"/>
      <c r="AA35" s="313"/>
      <c r="AB35" s="243" t="str">
        <f t="shared" si="17"/>
        <v>-</v>
      </c>
      <c r="AC35" s="313"/>
      <c r="AD35" s="313"/>
      <c r="AE35" s="243" t="str">
        <f t="shared" si="18"/>
        <v>-</v>
      </c>
      <c r="AF35" s="313"/>
      <c r="AG35" s="313"/>
      <c r="AH35" s="243" t="str">
        <f t="shared" si="19"/>
        <v>-</v>
      </c>
      <c r="AI35" s="313"/>
      <c r="AJ35" s="313"/>
      <c r="AK35" s="243" t="str">
        <f t="shared" si="20"/>
        <v>-</v>
      </c>
      <c r="AL35" s="313"/>
      <c r="AM35" s="313"/>
      <c r="AN35" s="243" t="str">
        <f t="shared" si="21"/>
        <v>-</v>
      </c>
      <c r="AO35" s="313"/>
      <c r="AP35" s="313"/>
      <c r="AQ35" s="243" t="str">
        <f t="shared" si="22"/>
        <v>-</v>
      </c>
      <c r="AR35" s="139"/>
      <c r="AS35" s="170"/>
      <c r="AT35" s="169"/>
      <c r="AU35" s="169"/>
      <c r="AV35" s="169"/>
      <c r="AW35" s="169"/>
      <c r="AX35" s="169"/>
      <c r="AY35" s="169"/>
      <c r="AZ35" s="169"/>
      <c r="BA35" s="169"/>
      <c r="BB35" s="169"/>
      <c r="BC35" s="170"/>
    </row>
    <row r="36" spans="1:55" ht="18" customHeight="1" x14ac:dyDescent="0.25">
      <c r="B36" s="157"/>
      <c r="C36" s="185"/>
      <c r="D36" s="323"/>
      <c r="E36" s="324"/>
      <c r="F36" s="185"/>
      <c r="G36" s="323"/>
      <c r="H36" s="325"/>
      <c r="I36" s="185"/>
      <c r="J36" s="323"/>
      <c r="K36" s="324"/>
      <c r="L36" s="185"/>
      <c r="M36" s="323"/>
      <c r="N36" s="325"/>
      <c r="O36" s="185"/>
      <c r="P36" s="323"/>
      <c r="Q36" s="326"/>
      <c r="R36" s="185"/>
      <c r="S36" s="323"/>
      <c r="T36" s="325"/>
      <c r="U36" s="185"/>
      <c r="V36" s="323"/>
      <c r="W36" s="179"/>
      <c r="X36" s="179"/>
      <c r="Y36" s="243" t="str">
        <f t="shared" si="16"/>
        <v>-</v>
      </c>
      <c r="Z36" s="313"/>
      <c r="AA36" s="313"/>
      <c r="AB36" s="243" t="str">
        <f t="shared" si="17"/>
        <v>-</v>
      </c>
      <c r="AC36" s="313"/>
      <c r="AD36" s="313"/>
      <c r="AE36" s="243" t="str">
        <f t="shared" si="18"/>
        <v>-</v>
      </c>
      <c r="AF36" s="313"/>
      <c r="AG36" s="313"/>
      <c r="AH36" s="243" t="str">
        <f t="shared" si="19"/>
        <v>-</v>
      </c>
      <c r="AI36" s="313"/>
      <c r="AJ36" s="313"/>
      <c r="AK36" s="243" t="str">
        <f t="shared" si="20"/>
        <v>-</v>
      </c>
      <c r="AL36" s="313"/>
      <c r="AM36" s="313"/>
      <c r="AN36" s="243" t="str">
        <f t="shared" si="21"/>
        <v>-</v>
      </c>
      <c r="AO36" s="313"/>
      <c r="AP36" s="313"/>
      <c r="AQ36" s="243" t="str">
        <f t="shared" si="22"/>
        <v>-</v>
      </c>
      <c r="AR36" s="139"/>
      <c r="AS36" s="170"/>
      <c r="AT36" s="169"/>
      <c r="AU36" s="169"/>
      <c r="AV36" s="169"/>
      <c r="AW36" s="169"/>
      <c r="AX36" s="169"/>
      <c r="AY36" s="169"/>
      <c r="AZ36" s="169"/>
      <c r="BA36" s="169"/>
      <c r="BB36" s="169"/>
      <c r="BC36" s="170"/>
    </row>
    <row r="37" spans="1:55" ht="18" customHeight="1" x14ac:dyDescent="0.25">
      <c r="B37" s="157"/>
      <c r="C37" s="231"/>
      <c r="D37" s="232"/>
      <c r="E37" s="240"/>
      <c r="F37" s="238"/>
      <c r="G37" s="232"/>
      <c r="H37" s="241"/>
      <c r="I37" s="238"/>
      <c r="J37" s="232"/>
      <c r="K37" s="240"/>
      <c r="L37" s="238"/>
      <c r="M37" s="232"/>
      <c r="N37" s="241"/>
      <c r="O37" s="238"/>
      <c r="P37" s="232"/>
      <c r="Q37" s="242"/>
      <c r="R37" s="238"/>
      <c r="S37" s="232"/>
      <c r="T37" s="241"/>
      <c r="U37" s="238"/>
      <c r="V37" s="232"/>
      <c r="W37" s="179"/>
      <c r="X37" s="179"/>
      <c r="Y37" s="239" t="str">
        <f t="shared" ref="Y37:AQ37" si="23">IF(COUNTIFS(Y31:Y36,0)&gt;0,"N",IF(COUNTIFS(Y31:Y36,1)&gt;0,"Y","-"))</f>
        <v>-</v>
      </c>
      <c r="Z37" s="313"/>
      <c r="AA37" s="313"/>
      <c r="AB37" s="239" t="str">
        <f t="shared" si="23"/>
        <v>-</v>
      </c>
      <c r="AC37" s="303"/>
      <c r="AD37" s="303"/>
      <c r="AE37" s="239" t="str">
        <f t="shared" si="23"/>
        <v>-</v>
      </c>
      <c r="AF37" s="303"/>
      <c r="AG37" s="303"/>
      <c r="AH37" s="239" t="str">
        <f t="shared" si="23"/>
        <v>-</v>
      </c>
      <c r="AI37" s="303"/>
      <c r="AJ37" s="303"/>
      <c r="AK37" s="239" t="str">
        <f t="shared" si="23"/>
        <v>-</v>
      </c>
      <c r="AL37" s="303"/>
      <c r="AM37" s="303"/>
      <c r="AN37" s="239" t="str">
        <f t="shared" si="23"/>
        <v>-</v>
      </c>
      <c r="AO37" s="303"/>
      <c r="AP37" s="303"/>
      <c r="AQ37" s="239" t="str">
        <f t="shared" si="23"/>
        <v>-</v>
      </c>
      <c r="AR37" s="139"/>
      <c r="AS37" s="170"/>
      <c r="AT37" s="169"/>
      <c r="AU37" s="169"/>
      <c r="AV37" s="169"/>
      <c r="AW37" s="169"/>
      <c r="AX37" s="169"/>
      <c r="AY37" s="169"/>
      <c r="AZ37" s="169"/>
      <c r="BA37" s="169"/>
      <c r="BB37" s="169"/>
      <c r="BC37" s="170"/>
    </row>
    <row r="38" spans="1:55" s="271" customFormat="1" ht="18" customHeight="1" x14ac:dyDescent="0.25">
      <c r="A38" s="260"/>
      <c r="B38" s="261"/>
      <c r="C38" s="513">
        <f>U30+1</f>
        <v>22</v>
      </c>
      <c r="D38" s="513"/>
      <c r="E38" s="261"/>
      <c r="F38" s="513">
        <f>C38+1</f>
        <v>23</v>
      </c>
      <c r="G38" s="513"/>
      <c r="H38" s="260"/>
      <c r="I38" s="513">
        <f>F38+1</f>
        <v>24</v>
      </c>
      <c r="J38" s="513"/>
      <c r="K38" s="261"/>
      <c r="L38" s="513">
        <f>I38+1</f>
        <v>25</v>
      </c>
      <c r="M38" s="513"/>
      <c r="N38" s="260"/>
      <c r="O38" s="513">
        <f>L38+1</f>
        <v>26</v>
      </c>
      <c r="P38" s="513"/>
      <c r="Q38" s="262"/>
      <c r="R38" s="513">
        <f>O38+1</f>
        <v>27</v>
      </c>
      <c r="S38" s="513"/>
      <c r="T38" s="260"/>
      <c r="U38" s="513">
        <f>R38+1</f>
        <v>28</v>
      </c>
      <c r="V38" s="513"/>
      <c r="W38" s="260"/>
      <c r="X38" s="260"/>
      <c r="Y38" s="263" t="s">
        <v>174</v>
      </c>
      <c r="Z38" s="313"/>
      <c r="AA38" s="313"/>
      <c r="AB38" s="263" t="s">
        <v>174</v>
      </c>
      <c r="AC38" s="312"/>
      <c r="AD38" s="312"/>
      <c r="AE38" s="263" t="s">
        <v>174</v>
      </c>
      <c r="AF38" s="312"/>
      <c r="AG38" s="312"/>
      <c r="AH38" s="263" t="s">
        <v>174</v>
      </c>
      <c r="AI38" s="312"/>
      <c r="AJ38" s="312"/>
      <c r="AK38" s="263" t="s">
        <v>174</v>
      </c>
      <c r="AL38" s="312"/>
      <c r="AM38" s="312"/>
      <c r="AN38" s="263" t="s">
        <v>174</v>
      </c>
      <c r="AO38" s="312"/>
      <c r="AP38" s="312"/>
      <c r="AQ38" s="263" t="s">
        <v>174</v>
      </c>
      <c r="AR38" s="270"/>
      <c r="AS38" s="266"/>
      <c r="AT38" s="266"/>
      <c r="AU38" s="266"/>
      <c r="AV38" s="266"/>
      <c r="AW38" s="266"/>
      <c r="AX38" s="266"/>
      <c r="AY38" s="266"/>
      <c r="AZ38" s="266"/>
      <c r="BA38" s="266"/>
      <c r="BB38" s="266"/>
      <c r="BC38" s="266"/>
    </row>
    <row r="39" spans="1:55" ht="18" customHeight="1" x14ac:dyDescent="0.25">
      <c r="B39" s="157"/>
      <c r="C39" s="186"/>
      <c r="D39" s="323"/>
      <c r="E39" s="324"/>
      <c r="F39" s="186"/>
      <c r="G39" s="323"/>
      <c r="H39" s="325"/>
      <c r="I39" s="186"/>
      <c r="J39" s="323"/>
      <c r="K39" s="324"/>
      <c r="L39" s="186"/>
      <c r="M39" s="323"/>
      <c r="N39" s="325"/>
      <c r="O39" s="186"/>
      <c r="P39" s="323"/>
      <c r="Q39" s="326"/>
      <c r="R39" s="186"/>
      <c r="S39" s="323"/>
      <c r="T39" s="325"/>
      <c r="U39" s="186"/>
      <c r="V39" s="323"/>
      <c r="W39" s="179"/>
      <c r="X39" s="179"/>
      <c r="Y39" s="243" t="str">
        <f t="shared" ref="Y39:Y44" si="24">IF(AND(C39&lt;&gt;"",D39="x"),1,IF(AND(C39&lt;&gt;"",D39&lt;&gt;"x"),0,"-"))</f>
        <v>-</v>
      </c>
      <c r="Z39" s="303"/>
      <c r="AA39" s="303"/>
      <c r="AB39" s="243" t="str">
        <f t="shared" ref="AB39:AB44" si="25">IF(AND(F39&lt;&gt;"",G39="x"),1,IF(AND(F39&lt;&gt;"",G39&lt;&gt;"x"),0,"-"))</f>
        <v>-</v>
      </c>
      <c r="AC39" s="313"/>
      <c r="AD39" s="313"/>
      <c r="AE39" s="243" t="str">
        <f t="shared" ref="AE39:AE44" si="26">IF(AND(I39&lt;&gt;"",J39="x"),1,IF(AND(I39&lt;&gt;"",J39&lt;&gt;"x"),0,"-"))</f>
        <v>-</v>
      </c>
      <c r="AF39" s="313"/>
      <c r="AG39" s="313"/>
      <c r="AH39" s="243" t="str">
        <f t="shared" ref="AH39:AH44" si="27">IF(AND(L39&lt;&gt;"",M39="x"),1,IF(AND(L39&lt;&gt;"",M39&lt;&gt;"x"),0,"-"))</f>
        <v>-</v>
      </c>
      <c r="AI39" s="313"/>
      <c r="AJ39" s="313"/>
      <c r="AK39" s="243" t="str">
        <f t="shared" ref="AK39:AK44" si="28">IF(AND(O39&lt;&gt;"",P39="x"),1,IF(AND(O39&lt;&gt;"",P39&lt;&gt;"x"),0,"-"))</f>
        <v>-</v>
      </c>
      <c r="AL39" s="313"/>
      <c r="AM39" s="313"/>
      <c r="AN39" s="243" t="str">
        <f t="shared" ref="AN39:AN44" si="29">IF(AND(R39&lt;&gt;"",S39="x"),1,IF(AND(R39&lt;&gt;"",S39&lt;&gt;"x"),0,"-"))</f>
        <v>-</v>
      </c>
      <c r="AO39" s="313"/>
      <c r="AP39" s="313"/>
      <c r="AQ39" s="243" t="str">
        <f t="shared" ref="AQ39:AQ44" si="30">IF(AND(U39&lt;&gt;"",V39="x"),1,IF(AND(U39&lt;&gt;"",V39&lt;&gt;"x"),0,"-"))</f>
        <v>-</v>
      </c>
      <c r="AR39" s="139"/>
      <c r="AS39" s="170"/>
      <c r="AT39" s="170"/>
      <c r="AU39" s="170"/>
      <c r="AV39" s="170"/>
      <c r="AW39" s="170"/>
      <c r="AX39" s="170"/>
      <c r="AY39" s="170"/>
      <c r="AZ39" s="170"/>
      <c r="BA39" s="170"/>
      <c r="BB39" s="170"/>
      <c r="BC39" s="170"/>
    </row>
    <row r="40" spans="1:55" ht="18" customHeight="1" x14ac:dyDescent="0.25">
      <c r="B40" s="157"/>
      <c r="C40" s="184"/>
      <c r="D40" s="323"/>
      <c r="E40" s="324"/>
      <c r="F40" s="184"/>
      <c r="G40" s="323"/>
      <c r="H40" s="325"/>
      <c r="I40" s="184"/>
      <c r="J40" s="323"/>
      <c r="K40" s="324"/>
      <c r="L40" s="184"/>
      <c r="M40" s="323"/>
      <c r="N40" s="325"/>
      <c r="O40" s="184"/>
      <c r="P40" s="323"/>
      <c r="Q40" s="326"/>
      <c r="R40" s="184"/>
      <c r="S40" s="323"/>
      <c r="T40" s="325"/>
      <c r="U40" s="184"/>
      <c r="V40" s="323"/>
      <c r="W40" s="179"/>
      <c r="X40" s="179"/>
      <c r="Y40" s="243" t="str">
        <f t="shared" si="24"/>
        <v>-</v>
      </c>
      <c r="Z40" s="312"/>
      <c r="AA40" s="312"/>
      <c r="AB40" s="243" t="str">
        <f t="shared" si="25"/>
        <v>-</v>
      </c>
      <c r="AC40" s="313"/>
      <c r="AD40" s="313"/>
      <c r="AE40" s="243" t="str">
        <f t="shared" si="26"/>
        <v>-</v>
      </c>
      <c r="AF40" s="313"/>
      <c r="AG40" s="313"/>
      <c r="AH40" s="243" t="str">
        <f t="shared" si="27"/>
        <v>-</v>
      </c>
      <c r="AI40" s="313"/>
      <c r="AJ40" s="313"/>
      <c r="AK40" s="243" t="str">
        <f t="shared" si="28"/>
        <v>-</v>
      </c>
      <c r="AL40" s="313"/>
      <c r="AM40" s="313"/>
      <c r="AN40" s="243" t="str">
        <f t="shared" si="29"/>
        <v>-</v>
      </c>
      <c r="AO40" s="313"/>
      <c r="AP40" s="313"/>
      <c r="AQ40" s="243" t="str">
        <f t="shared" si="30"/>
        <v>-</v>
      </c>
      <c r="AR40" s="139"/>
      <c r="AS40" s="170"/>
      <c r="AT40" s="170"/>
      <c r="AU40" s="170"/>
      <c r="AV40" s="170"/>
      <c r="AW40" s="170"/>
      <c r="AX40" s="170"/>
      <c r="AY40" s="170"/>
      <c r="AZ40" s="170"/>
      <c r="BA40" s="170"/>
      <c r="BB40" s="170"/>
      <c r="BC40" s="170"/>
    </row>
    <row r="41" spans="1:55" ht="18" customHeight="1" x14ac:dyDescent="0.25">
      <c r="B41" s="157"/>
      <c r="C41" s="184"/>
      <c r="D41" s="323"/>
      <c r="E41" s="324"/>
      <c r="F41" s="184"/>
      <c r="G41" s="323"/>
      <c r="H41" s="325"/>
      <c r="I41" s="184"/>
      <c r="J41" s="323"/>
      <c r="K41" s="324"/>
      <c r="L41" s="184"/>
      <c r="M41" s="323"/>
      <c r="N41" s="325"/>
      <c r="O41" s="184"/>
      <c r="P41" s="323"/>
      <c r="Q41" s="326"/>
      <c r="R41" s="184"/>
      <c r="S41" s="323"/>
      <c r="T41" s="325"/>
      <c r="U41" s="184"/>
      <c r="V41" s="323"/>
      <c r="W41" s="179"/>
      <c r="X41" s="179"/>
      <c r="Y41" s="243" t="str">
        <f t="shared" si="24"/>
        <v>-</v>
      </c>
      <c r="Z41" s="312"/>
      <c r="AA41" s="312"/>
      <c r="AB41" s="243" t="str">
        <f t="shared" si="25"/>
        <v>-</v>
      </c>
      <c r="AC41" s="313"/>
      <c r="AD41" s="313"/>
      <c r="AE41" s="243" t="str">
        <f t="shared" si="26"/>
        <v>-</v>
      </c>
      <c r="AF41" s="313"/>
      <c r="AG41" s="313"/>
      <c r="AH41" s="243" t="str">
        <f t="shared" si="27"/>
        <v>-</v>
      </c>
      <c r="AI41" s="313"/>
      <c r="AJ41" s="313"/>
      <c r="AK41" s="243" t="str">
        <f t="shared" si="28"/>
        <v>-</v>
      </c>
      <c r="AL41" s="313"/>
      <c r="AM41" s="313"/>
      <c r="AN41" s="243" t="str">
        <f t="shared" si="29"/>
        <v>-</v>
      </c>
      <c r="AO41" s="313"/>
      <c r="AP41" s="313"/>
      <c r="AQ41" s="243" t="str">
        <f t="shared" si="30"/>
        <v>-</v>
      </c>
      <c r="AR41" s="139"/>
      <c r="AS41" s="170"/>
      <c r="AT41" s="170"/>
      <c r="AU41" s="170"/>
      <c r="AV41" s="170"/>
      <c r="AW41" s="170"/>
      <c r="AX41" s="170"/>
      <c r="AY41" s="170"/>
      <c r="AZ41" s="170"/>
      <c r="BA41" s="170"/>
      <c r="BB41" s="170"/>
      <c r="BC41" s="170"/>
    </row>
    <row r="42" spans="1:55" ht="18" customHeight="1" x14ac:dyDescent="0.25">
      <c r="B42" s="157"/>
      <c r="C42" s="184"/>
      <c r="D42" s="323"/>
      <c r="E42" s="324"/>
      <c r="F42" s="184"/>
      <c r="G42" s="323"/>
      <c r="H42" s="325"/>
      <c r="I42" s="184"/>
      <c r="J42" s="323"/>
      <c r="K42" s="324"/>
      <c r="L42" s="184"/>
      <c r="M42" s="323"/>
      <c r="N42" s="325"/>
      <c r="O42" s="184"/>
      <c r="P42" s="323"/>
      <c r="Q42" s="326"/>
      <c r="R42" s="184"/>
      <c r="S42" s="323"/>
      <c r="T42" s="325"/>
      <c r="U42" s="184"/>
      <c r="V42" s="323"/>
      <c r="W42" s="179"/>
      <c r="X42" s="179"/>
      <c r="Y42" s="243" t="str">
        <f t="shared" si="24"/>
        <v>-</v>
      </c>
      <c r="Z42" s="313"/>
      <c r="AA42" s="313"/>
      <c r="AB42" s="243" t="str">
        <f t="shared" si="25"/>
        <v>-</v>
      </c>
      <c r="AC42" s="313"/>
      <c r="AD42" s="313"/>
      <c r="AE42" s="243" t="str">
        <f t="shared" si="26"/>
        <v>-</v>
      </c>
      <c r="AF42" s="313"/>
      <c r="AG42" s="313"/>
      <c r="AH42" s="243" t="str">
        <f t="shared" si="27"/>
        <v>-</v>
      </c>
      <c r="AI42" s="313"/>
      <c r="AJ42" s="313"/>
      <c r="AK42" s="243" t="str">
        <f t="shared" si="28"/>
        <v>-</v>
      </c>
      <c r="AL42" s="313"/>
      <c r="AM42" s="313"/>
      <c r="AN42" s="243" t="str">
        <f t="shared" si="29"/>
        <v>-</v>
      </c>
      <c r="AO42" s="313"/>
      <c r="AP42" s="313"/>
      <c r="AQ42" s="243" t="str">
        <f t="shared" si="30"/>
        <v>-</v>
      </c>
      <c r="AR42" s="139"/>
      <c r="AS42" s="170"/>
      <c r="AT42" s="170"/>
      <c r="AU42" s="170"/>
      <c r="AV42" s="170"/>
      <c r="AW42" s="170"/>
      <c r="AX42" s="170"/>
      <c r="AY42" s="170"/>
      <c r="AZ42" s="170"/>
      <c r="BA42" s="170"/>
      <c r="BB42" s="170"/>
      <c r="BC42" s="170"/>
    </row>
    <row r="43" spans="1:55" ht="18" customHeight="1" x14ac:dyDescent="0.25">
      <c r="B43" s="157"/>
      <c r="C43" s="184"/>
      <c r="D43" s="323"/>
      <c r="E43" s="324"/>
      <c r="F43" s="184"/>
      <c r="G43" s="323"/>
      <c r="H43" s="325"/>
      <c r="I43" s="184"/>
      <c r="J43" s="323"/>
      <c r="K43" s="324"/>
      <c r="L43" s="184"/>
      <c r="M43" s="323"/>
      <c r="N43" s="325"/>
      <c r="O43" s="184"/>
      <c r="P43" s="323"/>
      <c r="Q43" s="326"/>
      <c r="R43" s="184"/>
      <c r="S43" s="323"/>
      <c r="T43" s="325"/>
      <c r="U43" s="184"/>
      <c r="V43" s="323"/>
      <c r="W43" s="179"/>
      <c r="X43" s="179"/>
      <c r="Y43" s="243" t="str">
        <f t="shared" si="24"/>
        <v>-</v>
      </c>
      <c r="Z43" s="313"/>
      <c r="AA43" s="313"/>
      <c r="AB43" s="243" t="str">
        <f t="shared" si="25"/>
        <v>-</v>
      </c>
      <c r="AC43" s="313"/>
      <c r="AD43" s="313"/>
      <c r="AE43" s="243" t="str">
        <f t="shared" si="26"/>
        <v>-</v>
      </c>
      <c r="AF43" s="313"/>
      <c r="AG43" s="313"/>
      <c r="AH43" s="243" t="str">
        <f t="shared" si="27"/>
        <v>-</v>
      </c>
      <c r="AI43" s="313"/>
      <c r="AJ43" s="313"/>
      <c r="AK43" s="243" t="str">
        <f t="shared" si="28"/>
        <v>-</v>
      </c>
      <c r="AL43" s="313"/>
      <c r="AM43" s="313"/>
      <c r="AN43" s="243" t="str">
        <f t="shared" si="29"/>
        <v>-</v>
      </c>
      <c r="AO43" s="313"/>
      <c r="AP43" s="313"/>
      <c r="AQ43" s="243" t="str">
        <f t="shared" si="30"/>
        <v>-</v>
      </c>
      <c r="AR43" s="139"/>
      <c r="AS43" s="170"/>
      <c r="AT43" s="170"/>
      <c r="AU43" s="170"/>
      <c r="AV43" s="170"/>
      <c r="AW43" s="170"/>
      <c r="AX43" s="170"/>
      <c r="AY43" s="170"/>
      <c r="AZ43" s="170"/>
      <c r="BA43" s="170"/>
      <c r="BB43" s="170"/>
      <c r="BC43" s="170"/>
    </row>
    <row r="44" spans="1:55" ht="18" customHeight="1" x14ac:dyDescent="0.25">
      <c r="B44" s="157"/>
      <c r="C44" s="185"/>
      <c r="D44" s="323"/>
      <c r="E44" s="324"/>
      <c r="F44" s="185"/>
      <c r="G44" s="323"/>
      <c r="H44" s="325"/>
      <c r="I44" s="316"/>
      <c r="J44" s="323"/>
      <c r="K44" s="324"/>
      <c r="L44" s="316"/>
      <c r="M44" s="343"/>
      <c r="N44" s="325"/>
      <c r="O44" s="316"/>
      <c r="P44" s="343"/>
      <c r="Q44" s="326"/>
      <c r="R44" s="316"/>
      <c r="S44" s="343"/>
      <c r="T44" s="344"/>
      <c r="U44" s="316"/>
      <c r="V44" s="343"/>
      <c r="W44" s="179"/>
      <c r="X44" s="179"/>
      <c r="Y44" s="243" t="str">
        <f t="shared" si="24"/>
        <v>-</v>
      </c>
      <c r="Z44" s="313"/>
      <c r="AA44" s="313"/>
      <c r="AB44" s="243" t="str">
        <f t="shared" si="25"/>
        <v>-</v>
      </c>
      <c r="AC44" s="313"/>
      <c r="AD44" s="313"/>
      <c r="AE44" s="243" t="str">
        <f t="shared" si="26"/>
        <v>-</v>
      </c>
      <c r="AF44" s="313"/>
      <c r="AG44" s="313"/>
      <c r="AH44" s="243" t="str">
        <f t="shared" si="27"/>
        <v>-</v>
      </c>
      <c r="AI44" s="313"/>
      <c r="AJ44" s="313"/>
      <c r="AK44" s="243" t="str">
        <f t="shared" si="28"/>
        <v>-</v>
      </c>
      <c r="AL44" s="313"/>
      <c r="AM44" s="313"/>
      <c r="AN44" s="243" t="str">
        <f t="shared" si="29"/>
        <v>-</v>
      </c>
      <c r="AO44" s="313"/>
      <c r="AP44" s="313"/>
      <c r="AQ44" s="243" t="str">
        <f t="shared" si="30"/>
        <v>-</v>
      </c>
      <c r="AR44" s="139"/>
      <c r="AS44" s="170"/>
      <c r="AT44" s="170"/>
      <c r="AU44" s="170"/>
      <c r="AV44" s="170"/>
      <c r="AW44" s="170"/>
      <c r="AX44" s="170"/>
      <c r="AY44" s="170"/>
      <c r="AZ44" s="170"/>
      <c r="BA44" s="170"/>
      <c r="BB44" s="170"/>
      <c r="BC44" s="170"/>
    </row>
    <row r="45" spans="1:55" ht="18" customHeight="1" x14ac:dyDescent="0.25">
      <c r="B45" s="157"/>
      <c r="C45" s="231"/>
      <c r="D45" s="232"/>
      <c r="E45" s="240"/>
      <c r="F45" s="238"/>
      <c r="G45" s="232"/>
      <c r="H45" s="241"/>
      <c r="I45" s="302"/>
      <c r="J45" s="296"/>
      <c r="K45" s="301"/>
      <c r="L45" s="302"/>
      <c r="M45" s="296"/>
      <c r="N45" s="303"/>
      <c r="O45" s="302"/>
      <c r="P45" s="296"/>
      <c r="Q45" s="317"/>
      <c r="R45" s="302"/>
      <c r="S45" s="296"/>
      <c r="T45" s="303"/>
      <c r="U45" s="302"/>
      <c r="V45" s="296"/>
      <c r="W45" s="179"/>
      <c r="X45" s="179"/>
      <c r="Y45" s="239" t="str">
        <f t="shared" ref="Y45:AQ45" si="31">IF(COUNTIFS(Y39:Y44,0)&gt;0,"N",IF(COUNTIFS(Y39:Y44,1)&gt;0,"Y","-"))</f>
        <v>-</v>
      </c>
      <c r="Z45" s="313"/>
      <c r="AA45" s="313"/>
      <c r="AB45" s="239" t="str">
        <f t="shared" si="31"/>
        <v>-</v>
      </c>
      <c r="AC45" s="303"/>
      <c r="AD45" s="303"/>
      <c r="AE45" s="239" t="str">
        <f t="shared" si="31"/>
        <v>-</v>
      </c>
      <c r="AF45" s="303"/>
      <c r="AG45" s="303"/>
      <c r="AH45" s="239" t="str">
        <f t="shared" si="31"/>
        <v>-</v>
      </c>
      <c r="AI45" s="303"/>
      <c r="AJ45" s="303"/>
      <c r="AK45" s="239" t="str">
        <f t="shared" si="31"/>
        <v>-</v>
      </c>
      <c r="AL45" s="303"/>
      <c r="AM45" s="303"/>
      <c r="AN45" s="239" t="str">
        <f t="shared" si="31"/>
        <v>-</v>
      </c>
      <c r="AO45" s="303"/>
      <c r="AP45" s="303"/>
      <c r="AQ45" s="239" t="str">
        <f t="shared" si="31"/>
        <v>-</v>
      </c>
      <c r="AR45" s="139"/>
      <c r="AS45" s="170"/>
      <c r="AT45" s="170"/>
      <c r="AU45" s="170"/>
      <c r="AV45" s="170"/>
      <c r="AW45" s="170"/>
      <c r="AX45" s="170"/>
      <c r="AY45" s="170"/>
      <c r="AZ45" s="170"/>
      <c r="BA45" s="170"/>
      <c r="BB45" s="170"/>
      <c r="BC45" s="170"/>
    </row>
    <row r="46" spans="1:55" s="271" customFormat="1" x14ac:dyDescent="0.25">
      <c r="A46" s="260"/>
      <c r="B46" s="261"/>
      <c r="C46" s="513">
        <f>U38+1</f>
        <v>29</v>
      </c>
      <c r="D46" s="513"/>
      <c r="E46" s="261"/>
      <c r="F46" s="513">
        <f>C46+1</f>
        <v>30</v>
      </c>
      <c r="G46" s="513"/>
      <c r="H46" s="260"/>
      <c r="I46" s="517"/>
      <c r="J46" s="517"/>
      <c r="K46" s="294"/>
      <c r="L46" s="517"/>
      <c r="M46" s="517"/>
      <c r="N46" s="176"/>
      <c r="O46" s="517"/>
      <c r="P46" s="517"/>
      <c r="Q46" s="176"/>
      <c r="R46" s="517"/>
      <c r="S46" s="517"/>
      <c r="T46" s="176"/>
      <c r="U46" s="517"/>
      <c r="V46" s="517"/>
      <c r="W46" s="175"/>
      <c r="X46" s="260"/>
      <c r="Y46" s="263" t="s">
        <v>174</v>
      </c>
      <c r="Z46" s="313"/>
      <c r="AA46" s="313"/>
      <c r="AB46" s="263" t="s">
        <v>174</v>
      </c>
      <c r="AC46" s="312"/>
      <c r="AD46" s="312"/>
      <c r="AE46" s="263" t="s">
        <v>174</v>
      </c>
      <c r="AF46" s="312"/>
      <c r="AG46" s="312"/>
      <c r="AH46" s="263" t="s">
        <v>174</v>
      </c>
      <c r="AI46" s="312"/>
      <c r="AJ46" s="312"/>
      <c r="AK46" s="263" t="s">
        <v>174</v>
      </c>
      <c r="AL46" s="312"/>
      <c r="AM46" s="312"/>
      <c r="AN46" s="263" t="s">
        <v>174</v>
      </c>
      <c r="AO46" s="312"/>
      <c r="AP46" s="312"/>
      <c r="AQ46" s="263" t="s">
        <v>174</v>
      </c>
      <c r="AR46" s="270"/>
      <c r="AS46" s="266"/>
      <c r="AT46" s="266"/>
      <c r="AU46" s="266"/>
      <c r="AV46" s="266"/>
      <c r="AW46" s="266"/>
      <c r="AX46" s="266"/>
      <c r="AY46" s="266"/>
      <c r="AZ46" s="266"/>
      <c r="BA46" s="266"/>
      <c r="BB46" s="266"/>
      <c r="BC46" s="266"/>
    </row>
    <row r="47" spans="1:55" ht="18" customHeight="1" x14ac:dyDescent="0.25">
      <c r="B47" s="157"/>
      <c r="C47" s="186"/>
      <c r="D47" s="323"/>
      <c r="E47" s="324"/>
      <c r="F47" s="186"/>
      <c r="G47" s="323"/>
      <c r="H47" s="179"/>
      <c r="I47" s="295"/>
      <c r="J47" s="296"/>
      <c r="K47" s="297"/>
      <c r="L47" s="295"/>
      <c r="M47" s="296"/>
      <c r="N47" s="297"/>
      <c r="O47" s="295"/>
      <c r="P47" s="296"/>
      <c r="Q47" s="297"/>
      <c r="R47" s="295"/>
      <c r="S47" s="296"/>
      <c r="T47" s="297"/>
      <c r="U47" s="295"/>
      <c r="V47" s="296"/>
      <c r="W47" s="298"/>
      <c r="X47" s="179"/>
      <c r="Y47" s="243" t="str">
        <f t="shared" ref="Y47:Y52" si="32">IF(AND(C47&lt;&gt;"",D47="x"),1,IF(AND(C47&lt;&gt;"",D47&lt;&gt;"x"),0,"-"))</f>
        <v>-</v>
      </c>
      <c r="Z47" s="313"/>
      <c r="AA47" s="313"/>
      <c r="AB47" s="243" t="str">
        <f t="shared" ref="AB47:AB52" si="33">IF(AND(F47&lt;&gt;"",G47="x"),1,IF(AND(F47&lt;&gt;"",G47&lt;&gt;"x"),0,"-"))</f>
        <v>-</v>
      </c>
      <c r="AC47" s="313"/>
      <c r="AD47" s="313"/>
      <c r="AE47" s="243" t="str">
        <f t="shared" ref="AE47:AE52" si="34">IF(AND(I47&lt;&gt;"",J47="x"),1,IF(AND(I47&lt;&gt;"",J47&lt;&gt;"x"),0,"-"))</f>
        <v>-</v>
      </c>
      <c r="AF47" s="313"/>
      <c r="AG47" s="313"/>
      <c r="AH47" s="243" t="str">
        <f t="shared" ref="AH47:AH52" si="35">IF(AND(L47&lt;&gt;"",M47="x"),1,IF(AND(L47&lt;&gt;"",M47&lt;&gt;"x"),0,"-"))</f>
        <v>-</v>
      </c>
      <c r="AI47" s="313"/>
      <c r="AJ47" s="313"/>
      <c r="AK47" s="243" t="str">
        <f t="shared" ref="AK47:AK52" si="36">IF(AND(O47&lt;&gt;"",P47="x"),1,IF(AND(O47&lt;&gt;"",P47&lt;&gt;"x"),0,"-"))</f>
        <v>-</v>
      </c>
      <c r="AL47" s="313"/>
      <c r="AM47" s="313"/>
      <c r="AN47" s="243" t="str">
        <f t="shared" ref="AN47:AN52" si="37">IF(AND(R47&lt;&gt;"",S47="x"),1,IF(AND(R47&lt;&gt;"",S47&lt;&gt;"x"),0,"-"))</f>
        <v>-</v>
      </c>
      <c r="AO47" s="313"/>
      <c r="AP47" s="313"/>
      <c r="AQ47" s="243" t="str">
        <f t="shared" ref="AQ47:AQ52" si="38">IF(AND(U47&lt;&gt;"",V47="x"),1,IF(AND(U47&lt;&gt;"",V47&lt;&gt;"x"),0,"-"))</f>
        <v>-</v>
      </c>
      <c r="AR47" s="139"/>
      <c r="AS47" s="170"/>
      <c r="AT47" s="170"/>
      <c r="AU47" s="170"/>
      <c r="AV47" s="170"/>
      <c r="AW47" s="170"/>
      <c r="AX47" s="170"/>
      <c r="AY47" s="170"/>
      <c r="AZ47" s="170"/>
      <c r="BA47" s="170"/>
      <c r="BB47" s="170"/>
      <c r="BC47" s="170"/>
    </row>
    <row r="48" spans="1:55" ht="18" customHeight="1" x14ac:dyDescent="0.25">
      <c r="B48" s="157"/>
      <c r="C48" s="184"/>
      <c r="D48" s="323"/>
      <c r="E48" s="324"/>
      <c r="F48" s="184"/>
      <c r="G48" s="323"/>
      <c r="H48" s="179"/>
      <c r="I48" s="295"/>
      <c r="J48" s="296"/>
      <c r="K48" s="297"/>
      <c r="L48" s="295"/>
      <c r="M48" s="296"/>
      <c r="N48" s="297"/>
      <c r="O48" s="295"/>
      <c r="P48" s="296"/>
      <c r="Q48" s="297"/>
      <c r="R48" s="295"/>
      <c r="S48" s="296"/>
      <c r="T48" s="297"/>
      <c r="U48" s="295"/>
      <c r="V48" s="296"/>
      <c r="W48" s="298"/>
      <c r="X48" s="179"/>
      <c r="Y48" s="243" t="str">
        <f t="shared" si="32"/>
        <v>-</v>
      </c>
      <c r="Z48" s="303"/>
      <c r="AA48" s="303"/>
      <c r="AB48" s="243" t="str">
        <f t="shared" si="33"/>
        <v>-</v>
      </c>
      <c r="AC48" s="313"/>
      <c r="AD48" s="313"/>
      <c r="AE48" s="243" t="str">
        <f t="shared" si="34"/>
        <v>-</v>
      </c>
      <c r="AF48" s="313"/>
      <c r="AG48" s="313"/>
      <c r="AH48" s="243" t="str">
        <f t="shared" si="35"/>
        <v>-</v>
      </c>
      <c r="AI48" s="313"/>
      <c r="AJ48" s="313"/>
      <c r="AK48" s="243" t="str">
        <f t="shared" si="36"/>
        <v>-</v>
      </c>
      <c r="AL48" s="313"/>
      <c r="AM48" s="313"/>
      <c r="AN48" s="243" t="str">
        <f t="shared" si="37"/>
        <v>-</v>
      </c>
      <c r="AO48" s="313"/>
      <c r="AP48" s="313"/>
      <c r="AQ48" s="243" t="str">
        <f t="shared" si="38"/>
        <v>-</v>
      </c>
      <c r="AR48" s="139"/>
      <c r="AS48" s="170"/>
      <c r="AT48" s="170"/>
      <c r="AU48" s="170"/>
      <c r="AV48" s="170"/>
      <c r="AW48" s="170"/>
      <c r="AX48" s="170"/>
      <c r="AY48" s="170"/>
      <c r="AZ48" s="170"/>
      <c r="BA48" s="170"/>
      <c r="BB48" s="170"/>
      <c r="BC48" s="170"/>
    </row>
    <row r="49" spans="2:55" ht="18" customHeight="1" x14ac:dyDescent="0.25">
      <c r="B49" s="157"/>
      <c r="C49" s="184"/>
      <c r="D49" s="323"/>
      <c r="E49" s="324"/>
      <c r="F49" s="184"/>
      <c r="G49" s="323"/>
      <c r="H49" s="179"/>
      <c r="I49" s="300"/>
      <c r="J49" s="296"/>
      <c r="K49" s="297"/>
      <c r="L49" s="300"/>
      <c r="M49" s="296"/>
      <c r="N49" s="297"/>
      <c r="O49" s="300"/>
      <c r="P49" s="296"/>
      <c r="Q49" s="297"/>
      <c r="R49" s="300"/>
      <c r="S49" s="296"/>
      <c r="T49" s="297"/>
      <c r="U49" s="300"/>
      <c r="V49" s="296"/>
      <c r="W49" s="298"/>
      <c r="X49" s="179"/>
      <c r="Y49" s="243" t="str">
        <f t="shared" si="32"/>
        <v>-</v>
      </c>
      <c r="Z49" s="312"/>
      <c r="AA49" s="312"/>
      <c r="AB49" s="243" t="str">
        <f t="shared" si="33"/>
        <v>-</v>
      </c>
      <c r="AC49" s="313"/>
      <c r="AD49" s="313"/>
      <c r="AE49" s="243" t="str">
        <f t="shared" si="34"/>
        <v>-</v>
      </c>
      <c r="AF49" s="313"/>
      <c r="AG49" s="313"/>
      <c r="AH49" s="243" t="str">
        <f t="shared" si="35"/>
        <v>-</v>
      </c>
      <c r="AI49" s="313"/>
      <c r="AJ49" s="313"/>
      <c r="AK49" s="243" t="str">
        <f t="shared" si="36"/>
        <v>-</v>
      </c>
      <c r="AL49" s="313"/>
      <c r="AM49" s="313"/>
      <c r="AN49" s="243" t="str">
        <f t="shared" si="37"/>
        <v>-</v>
      </c>
      <c r="AO49" s="313"/>
      <c r="AP49" s="313"/>
      <c r="AQ49" s="243" t="str">
        <f t="shared" si="38"/>
        <v>-</v>
      </c>
      <c r="AR49" s="139"/>
      <c r="AS49" s="170"/>
      <c r="AT49" s="170"/>
      <c r="AU49" s="170"/>
      <c r="AV49" s="170"/>
      <c r="AW49" s="170"/>
      <c r="AX49" s="170"/>
      <c r="AY49" s="170"/>
      <c r="AZ49" s="170"/>
      <c r="BA49" s="170"/>
      <c r="BB49" s="170"/>
      <c r="BC49" s="170"/>
    </row>
    <row r="50" spans="2:55" ht="18" customHeight="1" x14ac:dyDescent="0.25">
      <c r="B50" s="157"/>
      <c r="C50" s="184"/>
      <c r="D50" s="323"/>
      <c r="E50" s="324"/>
      <c r="F50" s="184"/>
      <c r="G50" s="323"/>
      <c r="H50" s="179"/>
      <c r="I50" s="295"/>
      <c r="J50" s="296"/>
      <c r="K50" s="297"/>
      <c r="L50" s="295"/>
      <c r="M50" s="296"/>
      <c r="N50" s="297"/>
      <c r="O50" s="295"/>
      <c r="P50" s="296"/>
      <c r="Q50" s="297"/>
      <c r="R50" s="295"/>
      <c r="S50" s="296"/>
      <c r="T50" s="297"/>
      <c r="U50" s="295"/>
      <c r="V50" s="296"/>
      <c r="W50" s="298"/>
      <c r="X50" s="179"/>
      <c r="Y50" s="243" t="str">
        <f t="shared" si="32"/>
        <v>-</v>
      </c>
      <c r="Z50" s="312"/>
      <c r="AA50" s="312"/>
      <c r="AB50" s="243" t="str">
        <f t="shared" si="33"/>
        <v>-</v>
      </c>
      <c r="AC50" s="313"/>
      <c r="AD50" s="313"/>
      <c r="AE50" s="243" t="str">
        <f t="shared" si="34"/>
        <v>-</v>
      </c>
      <c r="AF50" s="313"/>
      <c r="AG50" s="313"/>
      <c r="AH50" s="243" t="str">
        <f t="shared" si="35"/>
        <v>-</v>
      </c>
      <c r="AI50" s="313"/>
      <c r="AJ50" s="313"/>
      <c r="AK50" s="243" t="str">
        <f t="shared" si="36"/>
        <v>-</v>
      </c>
      <c r="AL50" s="313"/>
      <c r="AM50" s="313"/>
      <c r="AN50" s="243" t="str">
        <f t="shared" si="37"/>
        <v>-</v>
      </c>
      <c r="AO50" s="313"/>
      <c r="AP50" s="313"/>
      <c r="AQ50" s="243" t="str">
        <f t="shared" si="38"/>
        <v>-</v>
      </c>
      <c r="AR50" s="139"/>
      <c r="AS50" s="170"/>
      <c r="AT50" s="170"/>
      <c r="AU50" s="170"/>
      <c r="AV50" s="170"/>
      <c r="AW50" s="170"/>
      <c r="AX50" s="170"/>
      <c r="AY50" s="170"/>
      <c r="AZ50" s="170"/>
      <c r="BA50" s="170"/>
      <c r="BB50" s="170"/>
      <c r="BC50" s="170"/>
    </row>
    <row r="51" spans="2:55" ht="18" customHeight="1" x14ac:dyDescent="0.25">
      <c r="B51" s="157"/>
      <c r="C51" s="184"/>
      <c r="D51" s="323"/>
      <c r="E51" s="324"/>
      <c r="F51" s="184"/>
      <c r="G51" s="323"/>
      <c r="H51" s="179"/>
      <c r="I51" s="300"/>
      <c r="J51" s="296"/>
      <c r="K51" s="297"/>
      <c r="L51" s="300"/>
      <c r="M51" s="296"/>
      <c r="N51" s="297"/>
      <c r="O51" s="300"/>
      <c r="P51" s="296"/>
      <c r="Q51" s="297"/>
      <c r="R51" s="300"/>
      <c r="S51" s="296"/>
      <c r="T51" s="297"/>
      <c r="U51" s="300"/>
      <c r="V51" s="296"/>
      <c r="W51" s="298"/>
      <c r="X51" s="179"/>
      <c r="Y51" s="243" t="str">
        <f t="shared" si="32"/>
        <v>-</v>
      </c>
      <c r="Z51" s="313"/>
      <c r="AA51" s="313"/>
      <c r="AB51" s="243" t="str">
        <f t="shared" si="33"/>
        <v>-</v>
      </c>
      <c r="AC51" s="313"/>
      <c r="AD51" s="313"/>
      <c r="AE51" s="243" t="str">
        <f t="shared" si="34"/>
        <v>-</v>
      </c>
      <c r="AF51" s="313"/>
      <c r="AG51" s="313"/>
      <c r="AH51" s="243" t="str">
        <f t="shared" si="35"/>
        <v>-</v>
      </c>
      <c r="AI51" s="313"/>
      <c r="AJ51" s="313"/>
      <c r="AK51" s="243" t="str">
        <f t="shared" si="36"/>
        <v>-</v>
      </c>
      <c r="AL51" s="313"/>
      <c r="AM51" s="313"/>
      <c r="AN51" s="243" t="str">
        <f t="shared" si="37"/>
        <v>-</v>
      </c>
      <c r="AO51" s="313"/>
      <c r="AP51" s="313"/>
      <c r="AQ51" s="243" t="str">
        <f t="shared" si="38"/>
        <v>-</v>
      </c>
      <c r="AR51" s="139"/>
      <c r="AS51" s="170"/>
      <c r="AT51" s="170"/>
      <c r="AU51" s="170"/>
      <c r="AV51" s="170"/>
      <c r="AW51" s="170"/>
      <c r="AX51" s="170"/>
      <c r="AY51" s="170"/>
      <c r="AZ51" s="170"/>
      <c r="BA51" s="170"/>
      <c r="BB51" s="170"/>
      <c r="BC51" s="170"/>
    </row>
    <row r="52" spans="2:55" ht="18" customHeight="1" x14ac:dyDescent="0.25">
      <c r="B52" s="157"/>
      <c r="C52" s="185"/>
      <c r="D52" s="323"/>
      <c r="E52" s="324"/>
      <c r="F52" s="185"/>
      <c r="G52" s="323"/>
      <c r="H52" s="179"/>
      <c r="I52" s="295"/>
      <c r="J52" s="296"/>
      <c r="K52" s="297"/>
      <c r="L52" s="295"/>
      <c r="M52" s="296"/>
      <c r="N52" s="297"/>
      <c r="O52" s="295"/>
      <c r="P52" s="296"/>
      <c r="Q52" s="297"/>
      <c r="R52" s="295"/>
      <c r="S52" s="296"/>
      <c r="T52" s="297"/>
      <c r="U52" s="295"/>
      <c r="V52" s="296"/>
      <c r="W52" s="298"/>
      <c r="X52" s="179"/>
      <c r="Y52" s="243" t="str">
        <f t="shared" si="32"/>
        <v>-</v>
      </c>
      <c r="Z52" s="313"/>
      <c r="AA52" s="313"/>
      <c r="AB52" s="243" t="str">
        <f t="shared" si="33"/>
        <v>-</v>
      </c>
      <c r="AC52" s="313"/>
      <c r="AD52" s="313"/>
      <c r="AE52" s="243" t="str">
        <f t="shared" si="34"/>
        <v>-</v>
      </c>
      <c r="AF52" s="313"/>
      <c r="AG52" s="313"/>
      <c r="AH52" s="243" t="str">
        <f t="shared" si="35"/>
        <v>-</v>
      </c>
      <c r="AI52" s="313"/>
      <c r="AJ52" s="313"/>
      <c r="AK52" s="243" t="str">
        <f t="shared" si="36"/>
        <v>-</v>
      </c>
      <c r="AL52" s="313"/>
      <c r="AM52" s="313"/>
      <c r="AN52" s="243" t="str">
        <f t="shared" si="37"/>
        <v>-</v>
      </c>
      <c r="AO52" s="313"/>
      <c r="AP52" s="313"/>
      <c r="AQ52" s="243" t="str">
        <f t="shared" si="38"/>
        <v>-</v>
      </c>
      <c r="AR52" s="139"/>
      <c r="AS52" s="170"/>
      <c r="AT52" s="170"/>
      <c r="AU52" s="170"/>
      <c r="AV52" s="170"/>
      <c r="AW52" s="170"/>
      <c r="AX52" s="170"/>
      <c r="AY52" s="170"/>
      <c r="AZ52" s="170"/>
      <c r="BA52" s="170"/>
      <c r="BB52" s="170"/>
      <c r="BC52" s="170"/>
    </row>
    <row r="53" spans="2:55" ht="18" hidden="1" customHeight="1" x14ac:dyDescent="0.25">
      <c r="B53" s="157"/>
      <c r="C53" s="297"/>
      <c r="D53" s="297"/>
      <c r="E53" s="301"/>
      <c r="F53" s="302"/>
      <c r="G53" s="302"/>
      <c r="H53" s="303"/>
      <c r="I53" s="302"/>
      <c r="J53" s="302"/>
      <c r="K53" s="301"/>
      <c r="L53" s="302"/>
      <c r="M53" s="302"/>
      <c r="N53" s="302"/>
      <c r="O53" s="302"/>
      <c r="P53" s="302"/>
      <c r="Q53" s="302"/>
      <c r="R53" s="302"/>
      <c r="S53" s="302"/>
      <c r="T53" s="302"/>
      <c r="U53" s="302"/>
      <c r="V53" s="302"/>
      <c r="W53" s="298"/>
      <c r="X53" s="169"/>
      <c r="Y53" s="239" t="str">
        <f t="shared" ref="Y53:AQ53" si="39">IF(COUNTIFS(Y47:Y52,0)&gt;0,"N",IF(COUNTIFS(Y47:Y52,1)&gt;0,"Y","-"))</f>
        <v>-</v>
      </c>
      <c r="Z53" s="313"/>
      <c r="AA53" s="313"/>
      <c r="AB53" s="239" t="str">
        <f t="shared" si="39"/>
        <v>-</v>
      </c>
      <c r="AC53" s="303"/>
      <c r="AD53" s="303"/>
      <c r="AE53" s="239" t="str">
        <f t="shared" si="39"/>
        <v>-</v>
      </c>
      <c r="AF53" s="303"/>
      <c r="AG53" s="303"/>
      <c r="AH53" s="239" t="str">
        <f t="shared" si="39"/>
        <v>-</v>
      </c>
      <c r="AI53" s="303"/>
      <c r="AJ53" s="303"/>
      <c r="AK53" s="239" t="str">
        <f t="shared" si="39"/>
        <v>-</v>
      </c>
      <c r="AL53" s="303"/>
      <c r="AM53" s="303"/>
      <c r="AN53" s="239" t="str">
        <f t="shared" si="39"/>
        <v>-</v>
      </c>
      <c r="AO53" s="303"/>
      <c r="AP53" s="303"/>
      <c r="AQ53" s="239" t="str">
        <f t="shared" si="39"/>
        <v>-</v>
      </c>
      <c r="AR53" s="139"/>
      <c r="AS53" s="170"/>
      <c r="AT53" s="170"/>
      <c r="AU53" s="170"/>
      <c r="AV53" s="170"/>
      <c r="AW53" s="170"/>
      <c r="AX53" s="170"/>
      <c r="AY53" s="170"/>
      <c r="AZ53" s="170"/>
      <c r="BA53" s="170"/>
      <c r="BB53" s="170"/>
      <c r="BC53" s="170"/>
    </row>
    <row r="54" spans="2:55" ht="18" hidden="1" customHeight="1" x14ac:dyDescent="0.25">
      <c r="B54" s="157"/>
      <c r="C54" s="513"/>
      <c r="D54" s="513"/>
      <c r="E54" s="261"/>
      <c r="F54" s="517"/>
      <c r="G54" s="517"/>
      <c r="H54" s="175"/>
      <c r="I54" s="517"/>
      <c r="J54" s="517"/>
      <c r="K54" s="294"/>
      <c r="L54" s="517"/>
      <c r="M54" s="517"/>
      <c r="N54" s="176"/>
      <c r="O54" s="517"/>
      <c r="P54" s="517"/>
      <c r="Q54" s="176"/>
      <c r="R54" s="517"/>
      <c r="S54" s="517"/>
      <c r="T54" s="176"/>
      <c r="U54" s="517"/>
      <c r="V54" s="517"/>
      <c r="W54" s="298"/>
      <c r="X54" s="169"/>
      <c r="Y54" s="237" t="s">
        <v>174</v>
      </c>
      <c r="Z54" s="313"/>
      <c r="AA54" s="313"/>
      <c r="AB54" s="237" t="s">
        <v>174</v>
      </c>
      <c r="AC54" s="314"/>
      <c r="AD54" s="314"/>
      <c r="AE54" s="237" t="s">
        <v>174</v>
      </c>
      <c r="AF54" s="314"/>
      <c r="AG54" s="314"/>
      <c r="AH54" s="237" t="s">
        <v>174</v>
      </c>
      <c r="AI54" s="314"/>
      <c r="AJ54" s="314"/>
      <c r="AK54" s="237" t="s">
        <v>174</v>
      </c>
      <c r="AL54" s="314"/>
      <c r="AM54" s="314"/>
      <c r="AN54" s="237" t="s">
        <v>174</v>
      </c>
      <c r="AO54" s="314"/>
      <c r="AP54" s="314"/>
      <c r="AQ54" s="237" t="s">
        <v>174</v>
      </c>
      <c r="AR54" s="139"/>
      <c r="AS54" s="170"/>
      <c r="AT54" s="170"/>
      <c r="AU54" s="170"/>
      <c r="AV54" s="170"/>
      <c r="AW54" s="170"/>
      <c r="AX54" s="170"/>
      <c r="AY54" s="170"/>
      <c r="AZ54" s="170"/>
      <c r="BA54" s="170"/>
      <c r="BB54" s="170"/>
      <c r="BC54" s="170"/>
    </row>
    <row r="55" spans="2:55" ht="18" hidden="1" customHeight="1" x14ac:dyDescent="0.25">
      <c r="B55" s="157"/>
      <c r="C55" s="186"/>
      <c r="D55" s="190"/>
      <c r="E55" s="157"/>
      <c r="F55" s="295"/>
      <c r="G55" s="296"/>
      <c r="H55" s="298"/>
      <c r="I55" s="295"/>
      <c r="J55" s="296"/>
      <c r="K55" s="297"/>
      <c r="L55" s="295"/>
      <c r="M55" s="296"/>
      <c r="N55" s="297"/>
      <c r="O55" s="295"/>
      <c r="P55" s="296"/>
      <c r="Q55" s="297"/>
      <c r="R55" s="295"/>
      <c r="S55" s="296"/>
      <c r="T55" s="297"/>
      <c r="U55" s="295"/>
      <c r="V55" s="296"/>
      <c r="W55" s="298"/>
      <c r="X55" s="169"/>
      <c r="Y55" s="243" t="str">
        <f t="shared" ref="Y55:Y60" si="40">IF(AND(C55&lt;&gt;"",D55="x"),1,IF(AND(C55&lt;&gt;"",D55&lt;&gt;"x"),0,"-"))</f>
        <v>-</v>
      </c>
      <c r="Z55" s="313"/>
      <c r="AA55" s="313"/>
      <c r="AB55" s="243" t="str">
        <f t="shared" ref="AB55:AB60" si="41">IF(AND(F55&lt;&gt;"",G55="x"),1,IF(AND(F55&lt;&gt;"",G55&lt;&gt;"x"),0,"-"))</f>
        <v>-</v>
      </c>
      <c r="AC55" s="313"/>
      <c r="AD55" s="313"/>
      <c r="AE55" s="243" t="str">
        <f t="shared" ref="AE55:AE60" si="42">IF(AND(I55&lt;&gt;"",J55="x"),1,IF(AND(I55&lt;&gt;"",J55&lt;&gt;"x"),0,"-"))</f>
        <v>-</v>
      </c>
      <c r="AF55" s="313"/>
      <c r="AG55" s="313"/>
      <c r="AH55" s="243" t="str">
        <f t="shared" ref="AH55:AH60" si="43">IF(AND(L55&lt;&gt;"",M55="x"),1,IF(AND(L55&lt;&gt;"",M55&lt;&gt;"x"),0,"-"))</f>
        <v>-</v>
      </c>
      <c r="AI55" s="313"/>
      <c r="AJ55" s="313"/>
      <c r="AK55" s="243" t="str">
        <f t="shared" ref="AK55:AK60" si="44">IF(AND(O55&lt;&gt;"",P55="x"),1,IF(AND(O55&lt;&gt;"",P55&lt;&gt;"x"),0,"-"))</f>
        <v>-</v>
      </c>
      <c r="AL55" s="313"/>
      <c r="AM55" s="313"/>
      <c r="AN55" s="243" t="str">
        <f t="shared" ref="AN55:AN60" si="45">IF(AND(R55&lt;&gt;"",S55="x"),1,IF(AND(R55&lt;&gt;"",S55&lt;&gt;"x"),0,"-"))</f>
        <v>-</v>
      </c>
      <c r="AO55" s="313"/>
      <c r="AP55" s="313"/>
      <c r="AQ55" s="243" t="str">
        <f t="shared" ref="AQ55:AQ60" si="46">IF(AND(U55&lt;&gt;"",V55="x"),1,IF(AND(U55&lt;&gt;"",V55&lt;&gt;"x"),0,"-"))</f>
        <v>-</v>
      </c>
      <c r="AR55" s="139"/>
      <c r="AS55" s="170"/>
      <c r="AT55" s="170"/>
      <c r="AU55" s="170"/>
      <c r="AV55" s="170"/>
      <c r="AW55" s="170"/>
      <c r="AX55" s="170"/>
      <c r="AY55" s="170"/>
      <c r="AZ55" s="170"/>
      <c r="BA55" s="170"/>
      <c r="BB55" s="170"/>
      <c r="BC55" s="170"/>
    </row>
    <row r="56" spans="2:55" ht="18" hidden="1" customHeight="1" x14ac:dyDescent="0.25">
      <c r="B56" s="157"/>
      <c r="C56" s="184"/>
      <c r="D56" s="190"/>
      <c r="E56" s="157"/>
      <c r="F56" s="299"/>
      <c r="G56" s="296"/>
      <c r="H56" s="298"/>
      <c r="I56" s="299"/>
      <c r="J56" s="296"/>
      <c r="K56" s="297"/>
      <c r="L56" s="299"/>
      <c r="M56" s="296"/>
      <c r="N56" s="297"/>
      <c r="O56" s="299"/>
      <c r="P56" s="296"/>
      <c r="Q56" s="297"/>
      <c r="R56" s="299"/>
      <c r="S56" s="296"/>
      <c r="T56" s="297"/>
      <c r="U56" s="299"/>
      <c r="V56" s="296"/>
      <c r="W56" s="298"/>
      <c r="X56" s="169"/>
      <c r="Y56" s="243" t="str">
        <f t="shared" si="40"/>
        <v>-</v>
      </c>
      <c r="Z56" s="313"/>
      <c r="AA56" s="313"/>
      <c r="AB56" s="243" t="str">
        <f t="shared" si="41"/>
        <v>-</v>
      </c>
      <c r="AC56" s="313"/>
      <c r="AD56" s="313"/>
      <c r="AE56" s="243" t="str">
        <f t="shared" si="42"/>
        <v>-</v>
      </c>
      <c r="AF56" s="313"/>
      <c r="AG56" s="313"/>
      <c r="AH56" s="243" t="str">
        <f t="shared" si="43"/>
        <v>-</v>
      </c>
      <c r="AI56" s="313"/>
      <c r="AJ56" s="313"/>
      <c r="AK56" s="243" t="str">
        <f t="shared" si="44"/>
        <v>-</v>
      </c>
      <c r="AL56" s="313"/>
      <c r="AM56" s="313"/>
      <c r="AN56" s="243" t="str">
        <f t="shared" si="45"/>
        <v>-</v>
      </c>
      <c r="AO56" s="313"/>
      <c r="AP56" s="313"/>
      <c r="AQ56" s="243" t="str">
        <f t="shared" si="46"/>
        <v>-</v>
      </c>
      <c r="AR56" s="139"/>
      <c r="AS56" s="170"/>
      <c r="AT56" s="170"/>
      <c r="AU56" s="170"/>
      <c r="AV56" s="170"/>
      <c r="AW56" s="170"/>
      <c r="AX56" s="170"/>
      <c r="AY56" s="170"/>
      <c r="AZ56" s="170"/>
      <c r="BA56" s="170"/>
      <c r="BB56" s="170"/>
      <c r="BC56" s="170"/>
    </row>
    <row r="57" spans="2:55" ht="18" hidden="1" customHeight="1" x14ac:dyDescent="0.25">
      <c r="B57" s="157"/>
      <c r="C57" s="187"/>
      <c r="D57" s="190"/>
      <c r="E57" s="157"/>
      <c r="F57" s="300"/>
      <c r="G57" s="296"/>
      <c r="H57" s="298"/>
      <c r="I57" s="300"/>
      <c r="J57" s="296"/>
      <c r="K57" s="297"/>
      <c r="L57" s="300"/>
      <c r="M57" s="296"/>
      <c r="N57" s="297"/>
      <c r="O57" s="300"/>
      <c r="P57" s="296"/>
      <c r="Q57" s="297"/>
      <c r="R57" s="300"/>
      <c r="S57" s="296"/>
      <c r="T57" s="297"/>
      <c r="U57" s="300"/>
      <c r="V57" s="296"/>
      <c r="W57" s="298"/>
      <c r="X57" s="169"/>
      <c r="Y57" s="243" t="str">
        <f t="shared" si="40"/>
        <v>-</v>
      </c>
      <c r="Z57" s="303"/>
      <c r="AA57" s="303"/>
      <c r="AB57" s="243" t="str">
        <f t="shared" si="41"/>
        <v>-</v>
      </c>
      <c r="AC57" s="313"/>
      <c r="AD57" s="313"/>
      <c r="AE57" s="243" t="str">
        <f t="shared" si="42"/>
        <v>-</v>
      </c>
      <c r="AF57" s="313"/>
      <c r="AG57" s="313"/>
      <c r="AH57" s="243" t="str">
        <f t="shared" si="43"/>
        <v>-</v>
      </c>
      <c r="AI57" s="313"/>
      <c r="AJ57" s="313"/>
      <c r="AK57" s="243" t="str">
        <f t="shared" si="44"/>
        <v>-</v>
      </c>
      <c r="AL57" s="313"/>
      <c r="AM57" s="313"/>
      <c r="AN57" s="243" t="str">
        <f t="shared" si="45"/>
        <v>-</v>
      </c>
      <c r="AO57" s="313"/>
      <c r="AP57" s="313"/>
      <c r="AQ57" s="243" t="str">
        <f t="shared" si="46"/>
        <v>-</v>
      </c>
      <c r="AR57" s="139"/>
      <c r="AS57" s="170"/>
      <c r="AT57" s="170"/>
      <c r="AU57" s="170"/>
      <c r="AV57" s="170"/>
      <c r="AW57" s="170"/>
      <c r="AX57" s="170"/>
      <c r="AY57" s="170"/>
      <c r="AZ57" s="170"/>
      <c r="BA57" s="170"/>
      <c r="BB57" s="170"/>
      <c r="BC57" s="170"/>
    </row>
    <row r="58" spans="2:55" ht="18" hidden="1" customHeight="1" x14ac:dyDescent="0.25">
      <c r="B58" s="157"/>
      <c r="C58" s="184"/>
      <c r="D58" s="190"/>
      <c r="E58" s="157"/>
      <c r="F58" s="295"/>
      <c r="G58" s="296"/>
      <c r="H58" s="298"/>
      <c r="I58" s="295"/>
      <c r="J58" s="296"/>
      <c r="K58" s="297"/>
      <c r="L58" s="295"/>
      <c r="M58" s="296"/>
      <c r="N58" s="297"/>
      <c r="O58" s="295"/>
      <c r="P58" s="296"/>
      <c r="Q58" s="297"/>
      <c r="R58" s="295"/>
      <c r="S58" s="296"/>
      <c r="T58" s="297"/>
      <c r="U58" s="295"/>
      <c r="V58" s="296"/>
      <c r="W58" s="298"/>
      <c r="X58" s="169"/>
      <c r="Y58" s="243" t="str">
        <f t="shared" si="40"/>
        <v>-</v>
      </c>
      <c r="Z58" s="312"/>
      <c r="AA58" s="312"/>
      <c r="AB58" s="243" t="str">
        <f t="shared" si="41"/>
        <v>-</v>
      </c>
      <c r="AC58" s="313"/>
      <c r="AD58" s="313"/>
      <c r="AE58" s="243" t="str">
        <f t="shared" si="42"/>
        <v>-</v>
      </c>
      <c r="AF58" s="313"/>
      <c r="AG58" s="313"/>
      <c r="AH58" s="243" t="str">
        <f t="shared" si="43"/>
        <v>-</v>
      </c>
      <c r="AI58" s="313"/>
      <c r="AJ58" s="313"/>
      <c r="AK58" s="243" t="str">
        <f t="shared" si="44"/>
        <v>-</v>
      </c>
      <c r="AL58" s="313"/>
      <c r="AM58" s="313"/>
      <c r="AN58" s="243" t="str">
        <f t="shared" si="45"/>
        <v>-</v>
      </c>
      <c r="AO58" s="313"/>
      <c r="AP58" s="313"/>
      <c r="AQ58" s="243" t="str">
        <f t="shared" si="46"/>
        <v>-</v>
      </c>
      <c r="AR58" s="139"/>
      <c r="AS58" s="170"/>
      <c r="AT58" s="170"/>
      <c r="AU58" s="170"/>
      <c r="AV58" s="170"/>
      <c r="AW58" s="170"/>
      <c r="AX58" s="170"/>
      <c r="AY58" s="170"/>
      <c r="AZ58" s="170"/>
      <c r="BA58" s="170"/>
      <c r="BB58" s="170"/>
      <c r="BC58" s="170"/>
    </row>
    <row r="59" spans="2:55" ht="18" hidden="1" customHeight="1" x14ac:dyDescent="0.25">
      <c r="B59" s="157"/>
      <c r="C59" s="187"/>
      <c r="D59" s="190"/>
      <c r="E59" s="157"/>
      <c r="F59" s="300"/>
      <c r="G59" s="296"/>
      <c r="H59" s="298"/>
      <c r="I59" s="300"/>
      <c r="J59" s="296"/>
      <c r="K59" s="297"/>
      <c r="L59" s="300"/>
      <c r="M59" s="296"/>
      <c r="N59" s="297"/>
      <c r="O59" s="300"/>
      <c r="P59" s="296"/>
      <c r="Q59" s="297"/>
      <c r="R59" s="300"/>
      <c r="S59" s="296"/>
      <c r="T59" s="297"/>
      <c r="U59" s="300"/>
      <c r="V59" s="296"/>
      <c r="W59" s="298"/>
      <c r="X59" s="169"/>
      <c r="Y59" s="243" t="str">
        <f t="shared" si="40"/>
        <v>-</v>
      </c>
      <c r="Z59" s="312"/>
      <c r="AA59" s="312"/>
      <c r="AB59" s="243" t="str">
        <f t="shared" si="41"/>
        <v>-</v>
      </c>
      <c r="AC59" s="313"/>
      <c r="AD59" s="313"/>
      <c r="AE59" s="243" t="str">
        <f t="shared" si="42"/>
        <v>-</v>
      </c>
      <c r="AF59" s="313"/>
      <c r="AG59" s="313"/>
      <c r="AH59" s="243" t="str">
        <f t="shared" si="43"/>
        <v>-</v>
      </c>
      <c r="AI59" s="313"/>
      <c r="AJ59" s="313"/>
      <c r="AK59" s="243" t="str">
        <f t="shared" si="44"/>
        <v>-</v>
      </c>
      <c r="AL59" s="313"/>
      <c r="AM59" s="313"/>
      <c r="AN59" s="243" t="str">
        <f t="shared" si="45"/>
        <v>-</v>
      </c>
      <c r="AO59" s="313"/>
      <c r="AP59" s="313"/>
      <c r="AQ59" s="243" t="str">
        <f t="shared" si="46"/>
        <v>-</v>
      </c>
      <c r="AR59" s="139"/>
      <c r="AS59" s="170"/>
      <c r="AT59" s="170"/>
      <c r="AU59" s="170"/>
      <c r="AV59" s="170"/>
      <c r="AW59" s="170"/>
      <c r="AX59" s="170"/>
      <c r="AY59" s="170"/>
      <c r="AZ59" s="170"/>
      <c r="BA59" s="170"/>
      <c r="BB59" s="170"/>
      <c r="BC59" s="170"/>
    </row>
    <row r="60" spans="2:55" ht="18" hidden="1" customHeight="1" x14ac:dyDescent="0.25">
      <c r="B60" s="157"/>
      <c r="C60" s="185"/>
      <c r="D60" s="190"/>
      <c r="E60" s="157"/>
      <c r="F60" s="295"/>
      <c r="G60" s="296"/>
      <c r="H60" s="298"/>
      <c r="I60" s="295"/>
      <c r="J60" s="296"/>
      <c r="K60" s="297"/>
      <c r="L60" s="295"/>
      <c r="M60" s="296"/>
      <c r="N60" s="297"/>
      <c r="O60" s="295"/>
      <c r="P60" s="296"/>
      <c r="Q60" s="297"/>
      <c r="R60" s="295"/>
      <c r="S60" s="296"/>
      <c r="T60" s="297"/>
      <c r="U60" s="295"/>
      <c r="V60" s="296"/>
      <c r="W60" s="298"/>
      <c r="X60" s="169"/>
      <c r="Y60" s="243" t="str">
        <f t="shared" si="40"/>
        <v>-</v>
      </c>
      <c r="Z60" s="313"/>
      <c r="AA60" s="313"/>
      <c r="AB60" s="243" t="str">
        <f t="shared" si="41"/>
        <v>-</v>
      </c>
      <c r="AC60" s="313"/>
      <c r="AD60" s="313"/>
      <c r="AE60" s="243" t="str">
        <f t="shared" si="42"/>
        <v>-</v>
      </c>
      <c r="AF60" s="313"/>
      <c r="AG60" s="313"/>
      <c r="AH60" s="243" t="str">
        <f t="shared" si="43"/>
        <v>-</v>
      </c>
      <c r="AI60" s="313"/>
      <c r="AJ60" s="313"/>
      <c r="AK60" s="243" t="str">
        <f t="shared" si="44"/>
        <v>-</v>
      </c>
      <c r="AL60" s="313"/>
      <c r="AM60" s="313"/>
      <c r="AN60" s="243" t="str">
        <f t="shared" si="45"/>
        <v>-</v>
      </c>
      <c r="AO60" s="313"/>
      <c r="AP60" s="313"/>
      <c r="AQ60" s="243" t="str">
        <f t="shared" si="46"/>
        <v>-</v>
      </c>
      <c r="AR60" s="139"/>
      <c r="AS60" s="170"/>
      <c r="AT60" s="170"/>
      <c r="AU60" s="170"/>
      <c r="AV60" s="170"/>
      <c r="AW60" s="170"/>
      <c r="AX60" s="170"/>
      <c r="AY60" s="170"/>
      <c r="AZ60" s="170"/>
      <c r="BA60" s="170"/>
      <c r="BB60" s="170"/>
      <c r="BC60" s="170"/>
    </row>
    <row r="61" spans="2:55" ht="18" hidden="1" customHeight="1" x14ac:dyDescent="0.25">
      <c r="B61" s="297"/>
      <c r="C61" s="297"/>
      <c r="D61" s="297"/>
      <c r="E61" s="301"/>
      <c r="F61" s="302"/>
      <c r="G61" s="302"/>
      <c r="H61" s="303"/>
      <c r="I61" s="302"/>
      <c r="J61" s="302"/>
      <c r="K61" s="301"/>
      <c r="L61" s="302"/>
      <c r="M61" s="302"/>
      <c r="N61" s="302"/>
      <c r="O61" s="302"/>
      <c r="P61" s="302"/>
      <c r="Q61" s="302"/>
      <c r="R61" s="302"/>
      <c r="S61" s="302"/>
      <c r="T61" s="302"/>
      <c r="U61" s="302"/>
      <c r="V61" s="302"/>
      <c r="W61" s="298"/>
      <c r="X61" s="169"/>
      <c r="Y61" s="239" t="str">
        <f t="shared" ref="Y61:AQ61" si="47">IF(COUNTIFS(Y55:Y60,0)&gt;0,"N",IF(COUNTIFS(Y55:Y60,1)&gt;0,"Y","-"))</f>
        <v>-</v>
      </c>
      <c r="Z61" s="313"/>
      <c r="AA61" s="313"/>
      <c r="AB61" s="239" t="str">
        <f t="shared" si="47"/>
        <v>-</v>
      </c>
      <c r="AC61" s="303"/>
      <c r="AD61" s="303"/>
      <c r="AE61" s="239" t="str">
        <f t="shared" si="47"/>
        <v>-</v>
      </c>
      <c r="AF61" s="303"/>
      <c r="AG61" s="303"/>
      <c r="AH61" s="239" t="str">
        <f t="shared" si="47"/>
        <v>-</v>
      </c>
      <c r="AI61" s="303"/>
      <c r="AJ61" s="303"/>
      <c r="AK61" s="239" t="str">
        <f t="shared" si="47"/>
        <v>-</v>
      </c>
      <c r="AL61" s="303"/>
      <c r="AM61" s="303"/>
      <c r="AN61" s="239" t="str">
        <f t="shared" si="47"/>
        <v>-</v>
      </c>
      <c r="AO61" s="303"/>
      <c r="AP61" s="303"/>
      <c r="AQ61" s="239" t="str">
        <f t="shared" si="47"/>
        <v>-</v>
      </c>
      <c r="AR61" s="139"/>
      <c r="AS61" s="170"/>
      <c r="AT61" s="170"/>
      <c r="AU61" s="170"/>
      <c r="AV61" s="170"/>
      <c r="AW61" s="170"/>
      <c r="AX61" s="170"/>
      <c r="AY61" s="170"/>
      <c r="AZ61" s="170"/>
      <c r="BA61" s="170"/>
      <c r="BB61" s="170"/>
      <c r="BC61" s="170"/>
    </row>
    <row r="62" spans="2:55" ht="18" hidden="1" customHeight="1" x14ac:dyDescent="0.25">
      <c r="B62" s="157"/>
      <c r="C62" s="246" t="s">
        <v>182</v>
      </c>
      <c r="D62" s="247"/>
      <c r="E62" s="247"/>
      <c r="F62" s="247"/>
      <c r="G62" s="247"/>
      <c r="H62" s="248"/>
      <c r="I62" s="247"/>
      <c r="J62" s="247"/>
      <c r="K62" s="247"/>
      <c r="L62" s="247"/>
      <c r="M62" s="247"/>
      <c r="N62" s="249"/>
      <c r="O62" s="247"/>
      <c r="P62" s="247"/>
      <c r="Q62" s="247"/>
      <c r="R62" s="247"/>
      <c r="S62" s="247"/>
      <c r="T62" s="247"/>
      <c r="U62" s="247"/>
      <c r="V62" s="247"/>
      <c r="W62" s="248"/>
      <c r="X62" s="179"/>
      <c r="Y62" s="249" t="str">
        <f t="shared" ref="Y62:AQ62" si="48">IFERROR(IF(COUNTIFS(Y14:Y61,"N")&gt;0,"-",IF(COUNTIFS(Y14:Y61,"Y")&gt;0,"Y","-")),"-")</f>
        <v>Y</v>
      </c>
      <c r="Z62" s="313"/>
      <c r="AA62" s="313"/>
      <c r="AB62" s="249" t="str">
        <f t="shared" si="48"/>
        <v>-</v>
      </c>
      <c r="AC62" s="315"/>
      <c r="AD62" s="315"/>
      <c r="AE62" s="249" t="str">
        <f t="shared" si="48"/>
        <v>-</v>
      </c>
      <c r="AF62" s="315"/>
      <c r="AG62" s="315"/>
      <c r="AH62" s="249" t="str">
        <f t="shared" si="48"/>
        <v>-</v>
      </c>
      <c r="AI62" s="315"/>
      <c r="AJ62" s="315"/>
      <c r="AK62" s="249" t="str">
        <f t="shared" si="48"/>
        <v>-</v>
      </c>
      <c r="AL62" s="315"/>
      <c r="AM62" s="315"/>
      <c r="AN62" s="249" t="str">
        <f t="shared" si="48"/>
        <v>-</v>
      </c>
      <c r="AO62" s="315"/>
      <c r="AP62" s="315"/>
      <c r="AQ62" s="249" t="str">
        <f t="shared" si="48"/>
        <v>-</v>
      </c>
      <c r="AR62" s="139"/>
      <c r="AS62" s="170"/>
      <c r="AT62" s="170"/>
      <c r="AU62" s="170"/>
      <c r="AV62" s="170"/>
      <c r="AW62" s="170"/>
      <c r="AX62" s="170"/>
      <c r="AY62" s="170"/>
      <c r="AZ62" s="170"/>
      <c r="BA62" s="170"/>
      <c r="BB62" s="170"/>
      <c r="BC62" s="170"/>
    </row>
    <row r="63" spans="2:55" ht="18" customHeight="1" x14ac:dyDescent="0.25">
      <c r="B63" s="157"/>
      <c r="C63" s="231"/>
      <c r="D63" s="232"/>
      <c r="E63" s="240"/>
      <c r="F63" s="238"/>
      <c r="G63" s="232"/>
      <c r="H63" s="241"/>
      <c r="I63" s="238"/>
      <c r="J63" s="232"/>
      <c r="K63" s="240"/>
      <c r="L63" s="238"/>
      <c r="M63" s="232"/>
      <c r="N63" s="241"/>
      <c r="O63" s="238"/>
      <c r="P63" s="232"/>
      <c r="Q63" s="242"/>
      <c r="R63" s="238"/>
      <c r="S63" s="232"/>
      <c r="T63" s="241"/>
      <c r="U63" s="238"/>
      <c r="V63" s="232"/>
      <c r="X63" s="236" t="s">
        <v>184</v>
      </c>
      <c r="Y63" s="234">
        <f t="shared" ref="Y63:AQ63" si="49">COUNTIFS(Y15:Y61,1)+COUNTIFS(Y15:Y61,0)</f>
        <v>1</v>
      </c>
      <c r="Z63" s="234"/>
      <c r="AA63" s="234"/>
      <c r="AB63" s="234">
        <f t="shared" si="49"/>
        <v>0</v>
      </c>
      <c r="AC63" s="313"/>
      <c r="AD63" s="313"/>
      <c r="AE63" s="234">
        <f t="shared" si="49"/>
        <v>0</v>
      </c>
      <c r="AF63" s="313"/>
      <c r="AG63" s="313"/>
      <c r="AH63" s="234">
        <f t="shared" si="49"/>
        <v>0</v>
      </c>
      <c r="AI63" s="313"/>
      <c r="AJ63" s="313"/>
      <c r="AK63" s="234">
        <f t="shared" si="49"/>
        <v>0</v>
      </c>
      <c r="AL63" s="313"/>
      <c r="AM63" s="313"/>
      <c r="AN63" s="234">
        <f t="shared" si="49"/>
        <v>0</v>
      </c>
      <c r="AO63" s="313"/>
      <c r="AP63" s="313"/>
      <c r="AQ63" s="234">
        <f t="shared" si="49"/>
        <v>0</v>
      </c>
      <c r="AR63" s="139"/>
      <c r="AS63" s="170"/>
      <c r="AT63" s="170"/>
      <c r="AU63" s="170"/>
      <c r="AV63" s="170"/>
      <c r="AW63" s="170"/>
      <c r="AX63" s="170"/>
      <c r="AY63" s="170"/>
      <c r="AZ63" s="170"/>
      <c r="BA63" s="170"/>
      <c r="BB63" s="170"/>
      <c r="BC63" s="170"/>
    </row>
    <row r="64" spans="2:55" ht="18" customHeight="1" x14ac:dyDescent="0.25">
      <c r="B64" s="157"/>
      <c r="C64" s="157"/>
      <c r="D64" s="157"/>
      <c r="E64" s="157"/>
      <c r="F64" s="157"/>
      <c r="G64" s="157"/>
      <c r="H64" s="179"/>
      <c r="I64" s="157"/>
      <c r="J64" s="157"/>
      <c r="K64" s="157"/>
      <c r="L64" s="157"/>
      <c r="M64" s="157"/>
      <c r="N64" s="157"/>
      <c r="O64" s="157"/>
      <c r="P64" s="157"/>
      <c r="Q64" s="157"/>
      <c r="R64" s="157"/>
      <c r="S64" s="157"/>
      <c r="T64" s="157"/>
      <c r="U64" s="157"/>
      <c r="V64" s="157"/>
      <c r="X64" s="236" t="s">
        <v>185</v>
      </c>
      <c r="Y64" s="234">
        <f t="shared" ref="Y64:AQ64" si="50">COUNTIFS(Y15:Y61,1)</f>
        <v>1</v>
      </c>
      <c r="Z64" s="234"/>
      <c r="AA64" s="234"/>
      <c r="AB64" s="234">
        <f t="shared" si="50"/>
        <v>0</v>
      </c>
      <c r="AC64" s="234"/>
      <c r="AD64" s="234"/>
      <c r="AE64" s="234">
        <f t="shared" si="50"/>
        <v>0</v>
      </c>
      <c r="AF64" s="234"/>
      <c r="AG64" s="234"/>
      <c r="AH64" s="234">
        <f t="shared" si="50"/>
        <v>0</v>
      </c>
      <c r="AI64" s="234"/>
      <c r="AJ64" s="234"/>
      <c r="AK64" s="234">
        <f t="shared" si="50"/>
        <v>0</v>
      </c>
      <c r="AL64" s="234"/>
      <c r="AM64" s="234"/>
      <c r="AN64" s="234">
        <f t="shared" si="50"/>
        <v>0</v>
      </c>
      <c r="AO64" s="234"/>
      <c r="AP64" s="234"/>
      <c r="AQ64" s="234">
        <f t="shared" si="50"/>
        <v>0</v>
      </c>
      <c r="AR64" s="139"/>
      <c r="AS64" s="170"/>
      <c r="AT64" s="170"/>
      <c r="AU64" s="170"/>
      <c r="AV64" s="170"/>
      <c r="AW64" s="170"/>
      <c r="AX64" s="170"/>
      <c r="AY64" s="170"/>
      <c r="AZ64" s="170"/>
      <c r="BA64" s="170"/>
      <c r="BB64" s="170"/>
      <c r="BC64" s="170"/>
    </row>
    <row r="65" spans="1:62" ht="18" customHeight="1" x14ac:dyDescent="0.25">
      <c r="B65" s="157"/>
      <c r="C65" s="157"/>
      <c r="D65" s="157"/>
      <c r="E65" s="157"/>
      <c r="F65" s="157"/>
      <c r="G65" s="157"/>
      <c r="H65" s="157"/>
      <c r="X65" s="236" t="s">
        <v>186</v>
      </c>
      <c r="Y65" s="234">
        <f t="shared" ref="Y65:AQ65" si="51">COUNTIFS(Y15:Y61,0)</f>
        <v>0</v>
      </c>
      <c r="Z65" s="234"/>
      <c r="AA65" s="234"/>
      <c r="AB65" s="234">
        <f t="shared" si="51"/>
        <v>0</v>
      </c>
      <c r="AC65" s="234"/>
      <c r="AD65" s="234"/>
      <c r="AE65" s="234">
        <f t="shared" si="51"/>
        <v>0</v>
      </c>
      <c r="AF65" s="234"/>
      <c r="AG65" s="234"/>
      <c r="AH65" s="234">
        <f t="shared" si="51"/>
        <v>0</v>
      </c>
      <c r="AI65" s="234"/>
      <c r="AJ65" s="234"/>
      <c r="AK65" s="234">
        <f t="shared" si="51"/>
        <v>0</v>
      </c>
      <c r="AL65" s="234"/>
      <c r="AM65" s="234"/>
      <c r="AN65" s="234">
        <f t="shared" si="51"/>
        <v>0</v>
      </c>
      <c r="AO65" s="234"/>
      <c r="AP65" s="234"/>
      <c r="AQ65" s="234">
        <f t="shared" si="51"/>
        <v>0</v>
      </c>
      <c r="AR65" s="139"/>
      <c r="AS65" s="170"/>
      <c r="AT65" s="170"/>
      <c r="AU65" s="170"/>
      <c r="AV65" s="170"/>
      <c r="AW65" s="170"/>
      <c r="AX65" s="170"/>
      <c r="AY65" s="170"/>
      <c r="AZ65" s="170"/>
      <c r="BA65" s="170"/>
      <c r="BB65" s="170"/>
      <c r="BC65" s="170"/>
    </row>
    <row r="66" spans="1:62" ht="18" customHeight="1" thickBot="1" x14ac:dyDescent="0.3">
      <c r="C66" s="63" t="s">
        <v>139</v>
      </c>
      <c r="D66" s="29"/>
      <c r="E66" s="29"/>
      <c r="F66" s="29"/>
      <c r="G66" s="29"/>
      <c r="H66" s="29"/>
      <c r="I66" s="29"/>
      <c r="J66" s="29"/>
      <c r="K66" s="29"/>
      <c r="L66" s="29"/>
      <c r="M66" s="29"/>
      <c r="N66" s="29"/>
      <c r="O66" s="29"/>
      <c r="P66" s="29"/>
      <c r="Q66" s="29"/>
      <c r="R66" s="29"/>
      <c r="S66" s="29"/>
      <c r="T66" s="29"/>
      <c r="U66" s="29"/>
      <c r="V66" s="178"/>
      <c r="W66" s="179"/>
      <c r="X66" s="179"/>
      <c r="Y66" s="179"/>
      <c r="Z66" s="179"/>
      <c r="AA66" s="179"/>
      <c r="AB66" s="179"/>
      <c r="AC66" s="179"/>
      <c r="AD66" s="179"/>
      <c r="AE66" s="179"/>
      <c r="AF66" s="179"/>
      <c r="AG66" s="179"/>
      <c r="AH66" s="179"/>
      <c r="AI66" s="179"/>
      <c r="AJ66" s="179"/>
      <c r="AK66" s="179"/>
      <c r="AL66" s="179"/>
      <c r="AM66" s="179"/>
      <c r="AN66" s="179"/>
      <c r="AO66" s="179"/>
      <c r="AP66" s="179"/>
      <c r="AQ66" s="179"/>
      <c r="AS66" s="170"/>
      <c r="AT66" s="170"/>
      <c r="AU66" s="170"/>
      <c r="AV66" s="170"/>
      <c r="AW66" s="170"/>
      <c r="AX66" s="170"/>
      <c r="AY66" s="170"/>
      <c r="AZ66" s="170"/>
      <c r="BA66" s="170"/>
      <c r="BB66" s="170"/>
      <c r="BC66" s="170"/>
    </row>
    <row r="67" spans="1:62" ht="18" customHeight="1" thickTop="1" x14ac:dyDescent="0.25">
      <c r="I67" s="181"/>
      <c r="J67" s="181"/>
      <c r="K67" s="181"/>
      <c r="L67" s="181"/>
      <c r="M67" s="181"/>
      <c r="N67" s="181"/>
      <c r="O67" s="181"/>
      <c r="P67" s="181"/>
      <c r="Q67" s="181"/>
      <c r="R67" s="181"/>
      <c r="S67" s="181"/>
      <c r="T67" s="181"/>
      <c r="U67" s="181"/>
      <c r="V67" s="181"/>
      <c r="W67" s="179"/>
      <c r="X67" s="236" t="s">
        <v>184</v>
      </c>
      <c r="Y67" s="179">
        <f>SUM(Y63:AQ63)</f>
        <v>1</v>
      </c>
      <c r="Z67" s="179"/>
      <c r="AA67" s="179"/>
      <c r="AB67" s="179"/>
      <c r="AC67" s="179"/>
      <c r="AD67" s="179"/>
      <c r="AE67" s="179"/>
      <c r="AF67" s="179"/>
      <c r="AG67" s="179"/>
      <c r="AH67" s="179"/>
      <c r="AI67" s="179"/>
      <c r="AJ67" s="179"/>
      <c r="AK67" s="179"/>
      <c r="AL67" s="179"/>
      <c r="AM67" s="179"/>
      <c r="AN67" s="179"/>
      <c r="AO67" s="179"/>
      <c r="AP67" s="179"/>
      <c r="AQ67" s="179"/>
    </row>
    <row r="68" spans="1:62" ht="37.5" customHeight="1" x14ac:dyDescent="0.25">
      <c r="C68" s="512" t="s">
        <v>140</v>
      </c>
      <c r="D68" s="512"/>
      <c r="E68" s="512"/>
      <c r="F68" s="512"/>
      <c r="G68" s="512"/>
      <c r="H68" s="512"/>
      <c r="I68" s="512"/>
      <c r="J68" s="512"/>
      <c r="K68" s="512"/>
      <c r="L68" s="512"/>
      <c r="M68" s="512"/>
      <c r="N68" s="512"/>
      <c r="O68" s="512"/>
      <c r="P68" s="512"/>
      <c r="Q68" s="512"/>
      <c r="R68" s="512"/>
      <c r="S68" s="512"/>
      <c r="T68" s="512"/>
      <c r="U68" s="512"/>
      <c r="V68" s="189"/>
      <c r="W68" s="179"/>
      <c r="X68" s="236" t="s">
        <v>185</v>
      </c>
      <c r="Y68" s="179">
        <f>SUM(Y64:AQ64)</f>
        <v>1</v>
      </c>
      <c r="Z68" s="179"/>
      <c r="AA68" s="179"/>
      <c r="AB68" s="179"/>
      <c r="AC68" s="179"/>
      <c r="AD68" s="179"/>
      <c r="AE68" s="179"/>
      <c r="AF68" s="179"/>
      <c r="AG68" s="179"/>
      <c r="AH68" s="179"/>
      <c r="AI68" s="179"/>
      <c r="AJ68" s="179"/>
      <c r="AK68" s="179"/>
      <c r="AL68" s="179"/>
      <c r="AM68" s="179"/>
      <c r="AN68" s="179"/>
      <c r="AO68" s="179"/>
      <c r="AP68" s="179"/>
      <c r="AQ68" s="179"/>
    </row>
    <row r="69" spans="1:62" ht="37.5" customHeight="1" x14ac:dyDescent="0.25">
      <c r="C69" s="512"/>
      <c r="D69" s="512"/>
      <c r="E69" s="512"/>
      <c r="F69" s="512"/>
      <c r="G69" s="512"/>
      <c r="H69" s="512"/>
      <c r="I69" s="512"/>
      <c r="J69" s="512"/>
      <c r="K69" s="512"/>
      <c r="L69" s="512"/>
      <c r="M69" s="512"/>
      <c r="N69" s="512"/>
      <c r="O69" s="512"/>
      <c r="P69" s="512"/>
      <c r="Q69" s="512"/>
      <c r="R69" s="512"/>
      <c r="S69" s="512"/>
      <c r="T69" s="512"/>
      <c r="U69" s="512"/>
      <c r="V69" s="189"/>
      <c r="W69" s="179"/>
      <c r="X69" s="236" t="s">
        <v>186</v>
      </c>
      <c r="Y69" s="179">
        <f>SUM(Y65:AQ65)</f>
        <v>0</v>
      </c>
      <c r="Z69" s="179"/>
      <c r="AA69" s="179"/>
      <c r="AB69" s="179"/>
      <c r="AC69" s="179"/>
      <c r="AD69" s="179"/>
      <c r="AE69" s="179"/>
      <c r="AF69" s="179"/>
      <c r="AG69" s="179"/>
      <c r="AH69" s="179"/>
      <c r="AI69" s="179"/>
      <c r="AJ69" s="179"/>
      <c r="AK69" s="179"/>
      <c r="AL69" s="179"/>
      <c r="AM69" s="179"/>
      <c r="AN69" s="179"/>
      <c r="AO69" s="179"/>
      <c r="AP69" s="179"/>
      <c r="AQ69" s="179"/>
    </row>
    <row r="70" spans="1:62" s="101" customFormat="1" ht="37.5" customHeight="1" x14ac:dyDescent="0.25">
      <c r="A70" s="180"/>
      <c r="B70" s="180"/>
      <c r="C70" s="512"/>
      <c r="D70" s="512"/>
      <c r="E70" s="512"/>
      <c r="F70" s="512"/>
      <c r="G70" s="512"/>
      <c r="H70" s="512"/>
      <c r="I70" s="512"/>
      <c r="J70" s="512"/>
      <c r="K70" s="512"/>
      <c r="L70" s="512"/>
      <c r="M70" s="512"/>
      <c r="N70" s="512"/>
      <c r="O70" s="512"/>
      <c r="P70" s="512"/>
      <c r="Q70" s="512"/>
      <c r="R70" s="512"/>
      <c r="S70" s="512"/>
      <c r="T70" s="512"/>
      <c r="U70" s="512"/>
      <c r="V70" s="189"/>
      <c r="W70" s="179"/>
      <c r="X70" s="179"/>
      <c r="Y70" s="179"/>
      <c r="Z70" s="179"/>
      <c r="AA70" s="179"/>
      <c r="AB70" s="179"/>
      <c r="AC70" s="179"/>
      <c r="AD70" s="179"/>
      <c r="AE70" s="179"/>
      <c r="AF70" s="179"/>
      <c r="AG70" s="179"/>
      <c r="AH70" s="179"/>
      <c r="AI70" s="179"/>
      <c r="AJ70" s="179"/>
      <c r="AK70" s="179"/>
      <c r="AL70" s="179"/>
      <c r="AM70" s="179"/>
      <c r="AN70" s="179"/>
      <c r="AO70" s="179"/>
      <c r="AP70" s="179"/>
      <c r="AQ70" s="179"/>
      <c r="AS70" s="140"/>
      <c r="AT70" s="140"/>
      <c r="AU70" s="140"/>
      <c r="AV70" s="140"/>
      <c r="AW70" s="140"/>
      <c r="AX70" s="140"/>
      <c r="AY70" s="140"/>
      <c r="AZ70" s="140"/>
      <c r="BA70" s="140"/>
      <c r="BB70" s="140"/>
      <c r="BC70" s="140"/>
      <c r="BD70" s="140"/>
      <c r="BE70" s="140"/>
      <c r="BF70" s="140"/>
      <c r="BG70" s="140"/>
      <c r="BH70" s="140"/>
      <c r="BI70" s="140"/>
      <c r="BJ70" s="140"/>
    </row>
    <row r="71" spans="1:62" s="101" customFormat="1" ht="37.5" customHeight="1" x14ac:dyDescent="0.25">
      <c r="A71" s="180"/>
      <c r="B71" s="180"/>
      <c r="C71" s="512"/>
      <c r="D71" s="512"/>
      <c r="E71" s="512"/>
      <c r="F71" s="512"/>
      <c r="G71" s="512"/>
      <c r="H71" s="512"/>
      <c r="I71" s="512"/>
      <c r="J71" s="512"/>
      <c r="K71" s="512"/>
      <c r="L71" s="512"/>
      <c r="M71" s="512"/>
      <c r="N71" s="512"/>
      <c r="O71" s="512"/>
      <c r="P71" s="512"/>
      <c r="Q71" s="512"/>
      <c r="R71" s="512"/>
      <c r="S71" s="512"/>
      <c r="T71" s="512"/>
      <c r="U71" s="512"/>
      <c r="V71" s="189"/>
      <c r="W71" s="179"/>
      <c r="X71" s="179"/>
      <c r="Y71" s="179"/>
      <c r="Z71" s="179"/>
      <c r="AA71" s="179"/>
      <c r="AB71" s="179"/>
      <c r="AC71" s="179"/>
      <c r="AD71" s="179"/>
      <c r="AE71" s="179"/>
      <c r="AF71" s="179"/>
      <c r="AG71" s="179"/>
      <c r="AH71" s="179"/>
      <c r="AI71" s="179"/>
      <c r="AJ71" s="179"/>
      <c r="AK71" s="179"/>
      <c r="AL71" s="179"/>
      <c r="AM71" s="179"/>
      <c r="AN71" s="179"/>
      <c r="AO71" s="179"/>
      <c r="AP71" s="179"/>
      <c r="AQ71" s="179"/>
      <c r="AS71" s="140"/>
      <c r="AT71" s="140"/>
      <c r="AU71" s="140"/>
      <c r="AV71" s="140"/>
      <c r="AW71" s="140"/>
      <c r="AX71" s="140"/>
      <c r="AY71" s="140"/>
      <c r="AZ71" s="140"/>
      <c r="BA71" s="140"/>
      <c r="BB71" s="140"/>
      <c r="BC71" s="140"/>
      <c r="BD71" s="140"/>
      <c r="BE71" s="140"/>
      <c r="BF71" s="140"/>
      <c r="BG71" s="140"/>
      <c r="BH71" s="140"/>
      <c r="BI71" s="140"/>
      <c r="BJ71" s="140"/>
    </row>
    <row r="72" spans="1:62" s="101" customFormat="1" ht="37.5" customHeight="1" x14ac:dyDescent="0.25">
      <c r="A72" s="180"/>
      <c r="B72" s="180"/>
      <c r="C72" s="512"/>
      <c r="D72" s="512"/>
      <c r="E72" s="512"/>
      <c r="F72" s="512"/>
      <c r="G72" s="512"/>
      <c r="H72" s="512"/>
      <c r="I72" s="512"/>
      <c r="J72" s="512"/>
      <c r="K72" s="512"/>
      <c r="L72" s="512"/>
      <c r="M72" s="512"/>
      <c r="N72" s="512"/>
      <c r="O72" s="512"/>
      <c r="P72" s="512"/>
      <c r="Q72" s="512"/>
      <c r="R72" s="512"/>
      <c r="S72" s="512"/>
      <c r="T72" s="512"/>
      <c r="U72" s="512"/>
      <c r="V72" s="189"/>
      <c r="W72" s="179"/>
      <c r="X72" s="179"/>
      <c r="Y72" s="179"/>
      <c r="Z72" s="179"/>
      <c r="AA72" s="179"/>
      <c r="AB72" s="179"/>
      <c r="AC72" s="179"/>
      <c r="AD72" s="179"/>
      <c r="AE72" s="179"/>
      <c r="AF72" s="179"/>
      <c r="AG72" s="179"/>
      <c r="AH72" s="179"/>
      <c r="AI72" s="179"/>
      <c r="AJ72" s="179"/>
      <c r="AK72" s="179"/>
      <c r="AL72" s="179"/>
      <c r="AM72" s="179"/>
      <c r="AN72" s="179"/>
      <c r="AO72" s="179"/>
      <c r="AP72" s="179"/>
      <c r="AQ72" s="179"/>
      <c r="AS72" s="140"/>
      <c r="AT72" s="140"/>
      <c r="AU72" s="140"/>
      <c r="AV72" s="140"/>
      <c r="AW72" s="140"/>
      <c r="AX72" s="140"/>
      <c r="AY72" s="140"/>
      <c r="AZ72" s="140"/>
      <c r="BA72" s="140"/>
      <c r="BB72" s="140"/>
      <c r="BC72" s="140"/>
      <c r="BD72" s="140"/>
      <c r="BE72" s="140"/>
      <c r="BF72" s="140"/>
      <c r="BG72" s="140"/>
      <c r="BH72" s="140"/>
      <c r="BI72" s="140"/>
      <c r="BJ72" s="140"/>
    </row>
    <row r="73" spans="1:62" s="101" customFormat="1" ht="37.5" customHeight="1" x14ac:dyDescent="0.25">
      <c r="A73" s="180"/>
      <c r="B73" s="180"/>
      <c r="C73" s="512"/>
      <c r="D73" s="512"/>
      <c r="E73" s="512"/>
      <c r="F73" s="512"/>
      <c r="G73" s="512"/>
      <c r="H73" s="512"/>
      <c r="I73" s="512"/>
      <c r="J73" s="512"/>
      <c r="K73" s="512"/>
      <c r="L73" s="512"/>
      <c r="M73" s="512"/>
      <c r="N73" s="512"/>
      <c r="O73" s="512"/>
      <c r="P73" s="512"/>
      <c r="Q73" s="512"/>
      <c r="R73" s="512"/>
      <c r="S73" s="512"/>
      <c r="T73" s="512"/>
      <c r="U73" s="512"/>
      <c r="V73" s="189"/>
      <c r="W73" s="179"/>
      <c r="X73" s="179"/>
      <c r="Y73" s="179"/>
      <c r="Z73" s="179"/>
      <c r="AA73" s="179"/>
      <c r="AB73" s="179"/>
      <c r="AC73" s="179"/>
      <c r="AD73" s="179"/>
      <c r="AE73" s="179"/>
      <c r="AF73" s="179"/>
      <c r="AG73" s="179"/>
      <c r="AH73" s="179"/>
      <c r="AI73" s="179"/>
      <c r="AJ73" s="179"/>
      <c r="AK73" s="179"/>
      <c r="AL73" s="179"/>
      <c r="AM73" s="179"/>
      <c r="AN73" s="179"/>
      <c r="AO73" s="179"/>
      <c r="AP73" s="179"/>
      <c r="AQ73" s="179"/>
      <c r="AS73" s="140"/>
      <c r="AT73" s="140"/>
      <c r="AU73" s="140"/>
      <c r="AV73" s="140"/>
      <c r="AW73" s="140"/>
      <c r="AX73" s="140"/>
      <c r="AY73" s="140"/>
      <c r="AZ73" s="140"/>
      <c r="BA73" s="140"/>
      <c r="BB73" s="140"/>
      <c r="BC73" s="140"/>
      <c r="BD73" s="140"/>
      <c r="BE73" s="140"/>
      <c r="BF73" s="140"/>
      <c r="BG73" s="140"/>
      <c r="BH73" s="140"/>
      <c r="BI73" s="140"/>
      <c r="BJ73" s="140"/>
    </row>
    <row r="74" spans="1:62" s="101" customFormat="1" ht="37.5" customHeight="1" x14ac:dyDescent="0.25">
      <c r="A74" s="180"/>
      <c r="B74" s="180"/>
      <c r="C74" s="512"/>
      <c r="D74" s="512"/>
      <c r="E74" s="512"/>
      <c r="F74" s="512"/>
      <c r="G74" s="512"/>
      <c r="H74" s="512"/>
      <c r="I74" s="512"/>
      <c r="J74" s="512"/>
      <c r="K74" s="512"/>
      <c r="L74" s="512"/>
      <c r="M74" s="512"/>
      <c r="N74" s="512"/>
      <c r="O74" s="512"/>
      <c r="P74" s="512"/>
      <c r="Q74" s="512"/>
      <c r="R74" s="512"/>
      <c r="S74" s="512"/>
      <c r="T74" s="512"/>
      <c r="U74" s="512"/>
      <c r="V74" s="189"/>
      <c r="W74" s="179"/>
      <c r="X74" s="179"/>
      <c r="Y74" s="179"/>
      <c r="Z74" s="179"/>
      <c r="AA74" s="179"/>
      <c r="AB74" s="179"/>
      <c r="AC74" s="179"/>
      <c r="AD74" s="179"/>
      <c r="AE74" s="179"/>
      <c r="AF74" s="179"/>
      <c r="AG74" s="179"/>
      <c r="AH74" s="179"/>
      <c r="AI74" s="179"/>
      <c r="AJ74" s="179"/>
      <c r="AK74" s="179"/>
      <c r="AL74" s="179"/>
      <c r="AM74" s="179"/>
      <c r="AN74" s="179"/>
      <c r="AO74" s="179"/>
      <c r="AP74" s="179"/>
      <c r="AQ74" s="179"/>
      <c r="AS74" s="140"/>
      <c r="AT74" s="140"/>
      <c r="AU74" s="140"/>
      <c r="AV74" s="140"/>
      <c r="AW74" s="140"/>
      <c r="AX74" s="140"/>
      <c r="AY74" s="140"/>
      <c r="AZ74" s="140"/>
      <c r="BA74" s="140"/>
      <c r="BB74" s="140"/>
      <c r="BC74" s="140"/>
      <c r="BD74" s="140"/>
      <c r="BE74" s="140"/>
      <c r="BF74" s="140"/>
      <c r="BG74" s="140"/>
      <c r="BH74" s="140"/>
      <c r="BI74" s="140"/>
      <c r="BJ74" s="140"/>
    </row>
    <row r="75" spans="1:62" s="101" customFormat="1" ht="37.5" customHeight="1" x14ac:dyDescent="0.25">
      <c r="A75" s="180"/>
      <c r="B75" s="180"/>
      <c r="C75" s="512"/>
      <c r="D75" s="512"/>
      <c r="E75" s="512"/>
      <c r="F75" s="512"/>
      <c r="G75" s="512"/>
      <c r="H75" s="512"/>
      <c r="I75" s="512"/>
      <c r="J75" s="512"/>
      <c r="K75" s="512"/>
      <c r="L75" s="512"/>
      <c r="M75" s="512"/>
      <c r="N75" s="512"/>
      <c r="O75" s="512"/>
      <c r="P75" s="512"/>
      <c r="Q75" s="512"/>
      <c r="R75" s="512"/>
      <c r="S75" s="512"/>
      <c r="T75" s="512"/>
      <c r="U75" s="512"/>
      <c r="V75" s="189"/>
      <c r="W75" s="179"/>
      <c r="X75" s="179"/>
      <c r="Y75" s="179"/>
      <c r="Z75" s="179"/>
      <c r="AA75" s="179"/>
      <c r="AB75" s="179"/>
      <c r="AC75" s="179"/>
      <c r="AD75" s="179"/>
      <c r="AE75" s="179"/>
      <c r="AF75" s="179"/>
      <c r="AG75" s="179"/>
      <c r="AH75" s="179"/>
      <c r="AI75" s="179"/>
      <c r="AJ75" s="179"/>
      <c r="AK75" s="179"/>
      <c r="AL75" s="179"/>
      <c r="AM75" s="179"/>
      <c r="AN75" s="179"/>
      <c r="AO75" s="179"/>
      <c r="AP75" s="179"/>
      <c r="AQ75" s="179"/>
      <c r="AS75" s="140"/>
      <c r="AT75" s="140"/>
      <c r="AU75" s="140"/>
      <c r="AV75" s="140"/>
      <c r="AW75" s="140"/>
      <c r="AX75" s="140"/>
      <c r="AY75" s="140"/>
      <c r="AZ75" s="140"/>
      <c r="BA75" s="140"/>
      <c r="BB75" s="140"/>
      <c r="BC75" s="140"/>
      <c r="BD75" s="140"/>
      <c r="BE75" s="140"/>
      <c r="BF75" s="140"/>
      <c r="BG75" s="140"/>
      <c r="BH75" s="140"/>
      <c r="BI75" s="140"/>
      <c r="BJ75" s="140"/>
    </row>
    <row r="76" spans="1:62" s="101" customFormat="1" ht="37.5" customHeight="1" x14ac:dyDescent="0.25">
      <c r="A76" s="180"/>
      <c r="B76" s="180"/>
      <c r="C76" s="512"/>
      <c r="D76" s="512"/>
      <c r="E76" s="512"/>
      <c r="F76" s="512"/>
      <c r="G76" s="512"/>
      <c r="H76" s="512"/>
      <c r="I76" s="512"/>
      <c r="J76" s="512"/>
      <c r="K76" s="512"/>
      <c r="L76" s="512"/>
      <c r="M76" s="512"/>
      <c r="N76" s="512"/>
      <c r="O76" s="512"/>
      <c r="P76" s="512"/>
      <c r="Q76" s="512"/>
      <c r="R76" s="512"/>
      <c r="S76" s="512"/>
      <c r="T76" s="512"/>
      <c r="U76" s="512"/>
      <c r="V76" s="189"/>
      <c r="W76" s="179"/>
      <c r="X76" s="179"/>
      <c r="Y76" s="179"/>
      <c r="Z76" s="179"/>
      <c r="AA76" s="179"/>
      <c r="AB76" s="179"/>
      <c r="AC76" s="179"/>
      <c r="AD76" s="179"/>
      <c r="AE76" s="179"/>
      <c r="AF76" s="179"/>
      <c r="AG76" s="179"/>
      <c r="AH76" s="179"/>
      <c r="AI76" s="179"/>
      <c r="AJ76" s="179"/>
      <c r="AK76" s="179"/>
      <c r="AL76" s="179"/>
      <c r="AM76" s="179"/>
      <c r="AN76" s="179"/>
      <c r="AO76" s="179"/>
      <c r="AP76" s="179"/>
      <c r="AQ76" s="179"/>
      <c r="AS76" s="140"/>
      <c r="AT76" s="140"/>
      <c r="AU76" s="140"/>
      <c r="AV76" s="140"/>
      <c r="AW76" s="140"/>
      <c r="AX76" s="140"/>
      <c r="AY76" s="140"/>
      <c r="AZ76" s="140"/>
      <c r="BA76" s="140"/>
      <c r="BB76" s="140"/>
      <c r="BC76" s="140"/>
      <c r="BD76" s="140"/>
      <c r="BE76" s="140"/>
      <c r="BF76" s="140"/>
      <c r="BG76" s="140"/>
      <c r="BH76" s="140"/>
      <c r="BI76" s="140"/>
      <c r="BJ76" s="140"/>
    </row>
    <row r="77" spans="1:62" s="101" customFormat="1" ht="37.5" customHeight="1" x14ac:dyDescent="0.25">
      <c r="A77" s="180"/>
      <c r="B77" s="180"/>
      <c r="C77" s="512"/>
      <c r="D77" s="512"/>
      <c r="E77" s="512"/>
      <c r="F77" s="512"/>
      <c r="G77" s="512"/>
      <c r="H77" s="512"/>
      <c r="I77" s="512"/>
      <c r="J77" s="512"/>
      <c r="K77" s="512"/>
      <c r="L77" s="512"/>
      <c r="M77" s="512"/>
      <c r="N77" s="512"/>
      <c r="O77" s="512"/>
      <c r="P77" s="512"/>
      <c r="Q77" s="512"/>
      <c r="R77" s="512"/>
      <c r="S77" s="512"/>
      <c r="T77" s="512"/>
      <c r="U77" s="512"/>
      <c r="V77" s="189"/>
      <c r="W77" s="179"/>
      <c r="X77" s="179"/>
      <c r="Y77" s="179"/>
      <c r="Z77" s="179"/>
      <c r="AA77" s="179"/>
      <c r="AB77" s="179"/>
      <c r="AC77" s="179"/>
      <c r="AD77" s="179"/>
      <c r="AE77" s="179"/>
      <c r="AF77" s="179"/>
      <c r="AG77" s="179"/>
      <c r="AH77" s="179"/>
      <c r="AI77" s="179"/>
      <c r="AJ77" s="179"/>
      <c r="AK77" s="179"/>
      <c r="AL77" s="179"/>
      <c r="AM77" s="179"/>
      <c r="AN77" s="179"/>
      <c r="AO77" s="179"/>
      <c r="AP77" s="179"/>
      <c r="AQ77" s="179"/>
      <c r="AS77" s="140"/>
      <c r="AT77" s="140"/>
      <c r="AU77" s="140"/>
      <c r="AV77" s="140"/>
      <c r="AW77" s="140"/>
      <c r="AX77" s="140"/>
      <c r="AY77" s="140"/>
      <c r="AZ77" s="140"/>
      <c r="BA77" s="140"/>
      <c r="BB77" s="140"/>
      <c r="BC77" s="140"/>
      <c r="BD77" s="140"/>
      <c r="BE77" s="140"/>
      <c r="BF77" s="140"/>
      <c r="BG77" s="140"/>
      <c r="BH77" s="140"/>
      <c r="BI77" s="140"/>
      <c r="BJ77" s="140"/>
    </row>
    <row r="78" spans="1:62" s="101" customFormat="1" ht="37.5" customHeight="1" x14ac:dyDescent="0.25">
      <c r="A78" s="180"/>
      <c r="B78" s="180"/>
      <c r="C78" s="512"/>
      <c r="D78" s="512"/>
      <c r="E78" s="512"/>
      <c r="F78" s="512"/>
      <c r="G78" s="512"/>
      <c r="H78" s="512"/>
      <c r="I78" s="512"/>
      <c r="J78" s="512"/>
      <c r="K78" s="512"/>
      <c r="L78" s="512"/>
      <c r="M78" s="512"/>
      <c r="N78" s="512"/>
      <c r="O78" s="512"/>
      <c r="P78" s="512"/>
      <c r="Q78" s="512"/>
      <c r="R78" s="512"/>
      <c r="S78" s="512"/>
      <c r="T78" s="512"/>
      <c r="U78" s="512"/>
      <c r="V78" s="189"/>
      <c r="W78" s="179"/>
      <c r="X78" s="179"/>
      <c r="Y78" s="179"/>
      <c r="Z78" s="179"/>
      <c r="AA78" s="179"/>
      <c r="AB78" s="179"/>
      <c r="AC78" s="179"/>
      <c r="AD78" s="179"/>
      <c r="AE78" s="179"/>
      <c r="AF78" s="179"/>
      <c r="AG78" s="179"/>
      <c r="AH78" s="179"/>
      <c r="AI78" s="179"/>
      <c r="AJ78" s="179"/>
      <c r="AK78" s="179"/>
      <c r="AL78" s="179"/>
      <c r="AM78" s="179"/>
      <c r="AN78" s="179"/>
      <c r="AO78" s="179"/>
      <c r="AP78" s="179"/>
      <c r="AQ78" s="179"/>
      <c r="AS78" s="140"/>
      <c r="AT78" s="140"/>
      <c r="AU78" s="140"/>
      <c r="AV78" s="140"/>
      <c r="AW78" s="140"/>
      <c r="AX78" s="140"/>
      <c r="AY78" s="140"/>
      <c r="AZ78" s="140"/>
      <c r="BA78" s="140"/>
      <c r="BB78" s="140"/>
      <c r="BC78" s="140"/>
      <c r="BD78" s="140"/>
      <c r="BE78" s="140"/>
      <c r="BF78" s="140"/>
      <c r="BG78" s="140"/>
      <c r="BH78" s="140"/>
      <c r="BI78" s="140"/>
      <c r="BJ78" s="140"/>
    </row>
    <row r="79" spans="1:62" s="101" customFormat="1" ht="37.5" customHeight="1" x14ac:dyDescent="0.25">
      <c r="A79" s="180"/>
      <c r="B79" s="180"/>
      <c r="C79" s="512"/>
      <c r="D79" s="512"/>
      <c r="E79" s="512"/>
      <c r="F79" s="512"/>
      <c r="G79" s="512"/>
      <c r="H79" s="512"/>
      <c r="I79" s="512"/>
      <c r="J79" s="512"/>
      <c r="K79" s="512"/>
      <c r="L79" s="512"/>
      <c r="M79" s="512"/>
      <c r="N79" s="512"/>
      <c r="O79" s="512"/>
      <c r="P79" s="512"/>
      <c r="Q79" s="512"/>
      <c r="R79" s="512"/>
      <c r="S79" s="512"/>
      <c r="T79" s="512"/>
      <c r="U79" s="512"/>
      <c r="V79" s="189"/>
      <c r="W79" s="179"/>
      <c r="X79" s="179"/>
      <c r="Y79" s="179"/>
      <c r="Z79" s="179"/>
      <c r="AA79" s="179"/>
      <c r="AB79" s="179"/>
      <c r="AC79" s="179"/>
      <c r="AD79" s="179"/>
      <c r="AE79" s="179"/>
      <c r="AF79" s="179"/>
      <c r="AG79" s="179"/>
      <c r="AH79" s="179"/>
      <c r="AI79" s="179"/>
      <c r="AJ79" s="179"/>
      <c r="AK79" s="179"/>
      <c r="AL79" s="179"/>
      <c r="AM79" s="179"/>
      <c r="AN79" s="179"/>
      <c r="AO79" s="179"/>
      <c r="AP79" s="179"/>
      <c r="AQ79" s="179"/>
      <c r="AS79" s="140"/>
      <c r="AT79" s="140"/>
      <c r="AU79" s="140"/>
      <c r="AV79" s="140"/>
      <c r="AW79" s="140"/>
      <c r="AX79" s="140"/>
      <c r="AY79" s="140"/>
      <c r="AZ79" s="140"/>
      <c r="BA79" s="140"/>
      <c r="BB79" s="140"/>
      <c r="BC79" s="140"/>
      <c r="BD79" s="140"/>
      <c r="BE79" s="140"/>
      <c r="BF79" s="140"/>
      <c r="BG79" s="140"/>
      <c r="BH79" s="140"/>
      <c r="BI79" s="140"/>
      <c r="BJ79" s="140"/>
    </row>
    <row r="80" spans="1:62" s="101" customFormat="1" ht="37.5" customHeight="1" x14ac:dyDescent="0.25">
      <c r="A80" s="180"/>
      <c r="B80" s="180"/>
      <c r="C80" s="512"/>
      <c r="D80" s="512"/>
      <c r="E80" s="512"/>
      <c r="F80" s="512"/>
      <c r="G80" s="512"/>
      <c r="H80" s="512"/>
      <c r="I80" s="512"/>
      <c r="J80" s="512"/>
      <c r="K80" s="512"/>
      <c r="L80" s="512"/>
      <c r="M80" s="512"/>
      <c r="N80" s="512"/>
      <c r="O80" s="512"/>
      <c r="P80" s="512"/>
      <c r="Q80" s="512"/>
      <c r="R80" s="512"/>
      <c r="S80" s="512"/>
      <c r="T80" s="512"/>
      <c r="U80" s="512"/>
      <c r="V80" s="189"/>
      <c r="W80" s="179"/>
      <c r="X80" s="179"/>
      <c r="Y80" s="179"/>
      <c r="Z80" s="179"/>
      <c r="AA80" s="179"/>
      <c r="AB80" s="179"/>
      <c r="AC80" s="179"/>
      <c r="AD80" s="179"/>
      <c r="AE80" s="179"/>
      <c r="AF80" s="179"/>
      <c r="AG80" s="179"/>
      <c r="AH80" s="179"/>
      <c r="AI80" s="179"/>
      <c r="AJ80" s="179"/>
      <c r="AK80" s="179"/>
      <c r="AL80" s="179"/>
      <c r="AM80" s="179"/>
      <c r="AN80" s="179"/>
      <c r="AO80" s="179"/>
      <c r="AP80" s="179"/>
      <c r="AQ80" s="179"/>
      <c r="AS80" s="140"/>
      <c r="AT80" s="140"/>
      <c r="AU80" s="140"/>
      <c r="AV80" s="140"/>
      <c r="AW80" s="140"/>
      <c r="AX80" s="140"/>
      <c r="AY80" s="140"/>
      <c r="AZ80" s="140"/>
      <c r="BA80" s="140"/>
      <c r="BB80" s="140"/>
      <c r="BC80" s="140"/>
      <c r="BD80" s="140"/>
      <c r="BE80" s="140"/>
      <c r="BF80" s="140"/>
      <c r="BG80" s="140"/>
      <c r="BH80" s="140"/>
      <c r="BI80" s="140"/>
      <c r="BJ80" s="140"/>
    </row>
    <row r="81" spans="1:62" s="101" customFormat="1" ht="37.5" customHeight="1" x14ac:dyDescent="0.25">
      <c r="A81" s="180"/>
      <c r="B81" s="180"/>
      <c r="C81" s="512"/>
      <c r="D81" s="512"/>
      <c r="E81" s="512"/>
      <c r="F81" s="512"/>
      <c r="G81" s="512"/>
      <c r="H81" s="512"/>
      <c r="I81" s="512"/>
      <c r="J81" s="512"/>
      <c r="K81" s="512"/>
      <c r="L81" s="512"/>
      <c r="M81" s="512"/>
      <c r="N81" s="512"/>
      <c r="O81" s="512"/>
      <c r="P81" s="512"/>
      <c r="Q81" s="512"/>
      <c r="R81" s="512"/>
      <c r="S81" s="512"/>
      <c r="T81" s="512"/>
      <c r="U81" s="512"/>
      <c r="V81" s="189"/>
      <c r="W81" s="179"/>
      <c r="X81" s="179"/>
      <c r="Y81" s="179"/>
      <c r="Z81" s="179"/>
      <c r="AA81" s="179"/>
      <c r="AB81" s="179"/>
      <c r="AC81" s="179"/>
      <c r="AD81" s="179"/>
      <c r="AE81" s="179"/>
      <c r="AF81" s="179"/>
      <c r="AG81" s="179"/>
      <c r="AH81" s="179"/>
      <c r="AI81" s="179"/>
      <c r="AJ81" s="179"/>
      <c r="AK81" s="179"/>
      <c r="AL81" s="179"/>
      <c r="AM81" s="179"/>
      <c r="AN81" s="179"/>
      <c r="AO81" s="179"/>
      <c r="AP81" s="179"/>
      <c r="AQ81" s="179"/>
      <c r="AS81" s="140"/>
      <c r="AT81" s="140"/>
      <c r="AU81" s="140"/>
      <c r="AV81" s="140"/>
      <c r="AW81" s="140"/>
      <c r="AX81" s="140"/>
      <c r="AY81" s="140"/>
      <c r="AZ81" s="140"/>
      <c r="BA81" s="140"/>
      <c r="BB81" s="140"/>
      <c r="BC81" s="140"/>
      <c r="BD81" s="140"/>
      <c r="BE81" s="140"/>
      <c r="BF81" s="140"/>
      <c r="BG81" s="140"/>
      <c r="BH81" s="140"/>
      <c r="BI81" s="140"/>
      <c r="BJ81" s="140"/>
    </row>
    <row r="82" spans="1:62" s="101" customFormat="1" ht="37.5" customHeight="1" x14ac:dyDescent="0.25">
      <c r="A82" s="180"/>
      <c r="B82" s="180"/>
      <c r="C82" s="512"/>
      <c r="D82" s="512"/>
      <c r="E82" s="512"/>
      <c r="F82" s="512"/>
      <c r="G82" s="512"/>
      <c r="H82" s="512"/>
      <c r="I82" s="512"/>
      <c r="J82" s="512"/>
      <c r="K82" s="512"/>
      <c r="L82" s="512"/>
      <c r="M82" s="512"/>
      <c r="N82" s="512"/>
      <c r="O82" s="512"/>
      <c r="P82" s="512"/>
      <c r="Q82" s="512"/>
      <c r="R82" s="512"/>
      <c r="S82" s="512"/>
      <c r="T82" s="512"/>
      <c r="U82" s="512"/>
      <c r="V82" s="189"/>
      <c r="W82" s="179"/>
      <c r="X82" s="179"/>
      <c r="Y82" s="179"/>
      <c r="Z82" s="179"/>
      <c r="AA82" s="179"/>
      <c r="AB82" s="179"/>
      <c r="AC82" s="179"/>
      <c r="AD82" s="179"/>
      <c r="AE82" s="179"/>
      <c r="AF82" s="179"/>
      <c r="AG82" s="179"/>
      <c r="AH82" s="179"/>
      <c r="AI82" s="179"/>
      <c r="AJ82" s="179"/>
      <c r="AK82" s="179"/>
      <c r="AL82" s="179"/>
      <c r="AM82" s="179"/>
      <c r="AN82" s="179"/>
      <c r="AO82" s="179"/>
      <c r="AP82" s="179"/>
      <c r="AQ82" s="179"/>
      <c r="AS82" s="140"/>
      <c r="AT82" s="140"/>
      <c r="AU82" s="140"/>
      <c r="AV82" s="140"/>
      <c r="AW82" s="140"/>
      <c r="AX82" s="140"/>
      <c r="AY82" s="140"/>
      <c r="AZ82" s="140"/>
      <c r="BA82" s="140"/>
      <c r="BB82" s="140"/>
      <c r="BC82" s="140"/>
      <c r="BD82" s="140"/>
      <c r="BE82" s="140"/>
      <c r="BF82" s="140"/>
      <c r="BG82" s="140"/>
      <c r="BH82" s="140"/>
      <c r="BI82" s="140"/>
      <c r="BJ82" s="140"/>
    </row>
    <row r="83" spans="1:62" s="101" customFormat="1" ht="37.5" customHeight="1" x14ac:dyDescent="0.25">
      <c r="A83" s="180"/>
      <c r="B83" s="180"/>
      <c r="C83" s="512"/>
      <c r="D83" s="512"/>
      <c r="E83" s="512"/>
      <c r="F83" s="512"/>
      <c r="G83" s="512"/>
      <c r="H83" s="512"/>
      <c r="I83" s="512"/>
      <c r="J83" s="512"/>
      <c r="K83" s="512"/>
      <c r="L83" s="512"/>
      <c r="M83" s="512"/>
      <c r="N83" s="512"/>
      <c r="O83" s="512"/>
      <c r="P83" s="512"/>
      <c r="Q83" s="512"/>
      <c r="R83" s="512"/>
      <c r="S83" s="512"/>
      <c r="T83" s="512"/>
      <c r="U83" s="512"/>
      <c r="V83" s="189"/>
      <c r="W83" s="179"/>
      <c r="X83" s="179"/>
      <c r="Y83" s="179"/>
      <c r="Z83" s="179"/>
      <c r="AA83" s="179"/>
      <c r="AB83" s="179"/>
      <c r="AC83" s="179"/>
      <c r="AD83" s="179"/>
      <c r="AE83" s="179"/>
      <c r="AF83" s="179"/>
      <c r="AG83" s="179"/>
      <c r="AH83" s="179"/>
      <c r="AI83" s="179"/>
      <c r="AJ83" s="179"/>
      <c r="AK83" s="179"/>
      <c r="AL83" s="179"/>
      <c r="AM83" s="179"/>
      <c r="AN83" s="179"/>
      <c r="AO83" s="179"/>
      <c r="AP83" s="179"/>
      <c r="AQ83" s="179"/>
      <c r="AS83" s="140"/>
      <c r="AT83" s="140"/>
      <c r="AU83" s="140"/>
      <c r="AV83" s="140"/>
      <c r="AW83" s="140"/>
      <c r="AX83" s="140"/>
      <c r="AY83" s="140"/>
      <c r="AZ83" s="140"/>
      <c r="BA83" s="140"/>
      <c r="BB83" s="140"/>
      <c r="BC83" s="140"/>
      <c r="BD83" s="140"/>
      <c r="BE83" s="140"/>
      <c r="BF83" s="140"/>
      <c r="BG83" s="140"/>
      <c r="BH83" s="140"/>
      <c r="BI83" s="140"/>
      <c r="BJ83" s="140"/>
    </row>
    <row r="84" spans="1:62" s="101" customFormat="1" ht="37.5" customHeight="1" x14ac:dyDescent="0.25">
      <c r="A84" s="180"/>
      <c r="B84" s="180"/>
      <c r="C84" s="512"/>
      <c r="D84" s="512"/>
      <c r="E84" s="512"/>
      <c r="F84" s="512"/>
      <c r="G84" s="512"/>
      <c r="H84" s="512"/>
      <c r="I84" s="512"/>
      <c r="J84" s="512"/>
      <c r="K84" s="512"/>
      <c r="L84" s="512"/>
      <c r="M84" s="512"/>
      <c r="N84" s="512"/>
      <c r="O84" s="512"/>
      <c r="P84" s="512"/>
      <c r="Q84" s="512"/>
      <c r="R84" s="512"/>
      <c r="S84" s="512"/>
      <c r="T84" s="512"/>
      <c r="U84" s="512"/>
      <c r="V84" s="189"/>
      <c r="W84" s="179"/>
      <c r="X84" s="179"/>
      <c r="Y84" s="179"/>
      <c r="Z84" s="179"/>
      <c r="AA84" s="179"/>
      <c r="AB84" s="179"/>
      <c r="AC84" s="179"/>
      <c r="AD84" s="179"/>
      <c r="AE84" s="179"/>
      <c r="AF84" s="179"/>
      <c r="AG84" s="179"/>
      <c r="AH84" s="179"/>
      <c r="AI84" s="179"/>
      <c r="AJ84" s="179"/>
      <c r="AK84" s="179"/>
      <c r="AL84" s="179"/>
      <c r="AM84" s="179"/>
      <c r="AN84" s="179"/>
      <c r="AO84" s="179"/>
      <c r="AP84" s="179"/>
      <c r="AQ84" s="179"/>
      <c r="AS84" s="140"/>
      <c r="AT84" s="140"/>
      <c r="AU84" s="140"/>
      <c r="AV84" s="140"/>
      <c r="AW84" s="140"/>
      <c r="AX84" s="140"/>
      <c r="AY84" s="140"/>
      <c r="AZ84" s="140"/>
      <c r="BA84" s="140"/>
      <c r="BB84" s="140"/>
      <c r="BC84" s="140"/>
      <c r="BD84" s="140"/>
      <c r="BE84" s="140"/>
      <c r="BF84" s="140"/>
      <c r="BG84" s="140"/>
      <c r="BH84" s="140"/>
      <c r="BI84" s="140"/>
      <c r="BJ84" s="140"/>
    </row>
    <row r="85" spans="1:62" s="101" customFormat="1" ht="18" customHeight="1" x14ac:dyDescent="0.25">
      <c r="A85" s="180"/>
      <c r="B85" s="180"/>
      <c r="C85" s="180"/>
      <c r="D85" s="180"/>
      <c r="E85" s="180"/>
      <c r="F85" s="180"/>
      <c r="G85" s="180"/>
      <c r="H85" s="180"/>
      <c r="I85" s="181"/>
      <c r="J85" s="181"/>
      <c r="K85" s="181"/>
      <c r="L85" s="181"/>
      <c r="M85" s="181"/>
      <c r="N85" s="181"/>
      <c r="O85" s="181"/>
      <c r="P85" s="181"/>
      <c r="Q85" s="181"/>
      <c r="R85" s="181"/>
      <c r="S85" s="181"/>
      <c r="T85" s="181"/>
      <c r="U85" s="181"/>
      <c r="V85" s="181"/>
      <c r="W85" s="179"/>
      <c r="X85" s="179"/>
      <c r="Y85" s="179"/>
      <c r="Z85" s="179"/>
      <c r="AA85" s="179"/>
      <c r="AB85" s="179"/>
      <c r="AC85" s="179"/>
      <c r="AD85" s="179"/>
      <c r="AE85" s="179"/>
      <c r="AF85" s="179"/>
      <c r="AG85" s="179"/>
      <c r="AH85" s="179"/>
      <c r="AI85" s="179"/>
      <c r="AJ85" s="179"/>
      <c r="AK85" s="179"/>
      <c r="AL85" s="179"/>
      <c r="AM85" s="179"/>
      <c r="AN85" s="179"/>
      <c r="AO85" s="179"/>
      <c r="AP85" s="179"/>
      <c r="AQ85" s="179"/>
      <c r="AS85" s="140"/>
      <c r="AT85" s="140"/>
      <c r="AU85" s="140"/>
      <c r="AV85" s="140"/>
      <c r="AW85" s="140"/>
      <c r="AX85" s="140"/>
      <c r="AY85" s="140"/>
      <c r="AZ85" s="140"/>
      <c r="BA85" s="140"/>
      <c r="BB85" s="140"/>
      <c r="BC85" s="140"/>
      <c r="BD85" s="140"/>
      <c r="BE85" s="140"/>
      <c r="BF85" s="140"/>
      <c r="BG85" s="140"/>
      <c r="BH85" s="140"/>
      <c r="BI85" s="140"/>
      <c r="BJ85" s="140"/>
    </row>
    <row r="86" spans="1:62" s="101" customFormat="1" ht="18" customHeight="1" x14ac:dyDescent="0.25">
      <c r="A86" s="180"/>
      <c r="B86" s="180"/>
      <c r="C86" s="180"/>
      <c r="D86" s="180"/>
      <c r="E86" s="180"/>
      <c r="F86" s="180"/>
      <c r="G86" s="180"/>
      <c r="H86" s="180"/>
      <c r="I86" s="181"/>
      <c r="J86" s="181"/>
      <c r="K86" s="181"/>
      <c r="L86" s="181"/>
      <c r="M86" s="181"/>
      <c r="N86" s="181"/>
      <c r="O86" s="181"/>
      <c r="P86" s="181"/>
      <c r="Q86" s="181"/>
      <c r="R86" s="181"/>
      <c r="S86" s="181"/>
      <c r="T86" s="181"/>
      <c r="U86" s="181"/>
      <c r="V86" s="181"/>
      <c r="W86" s="179"/>
      <c r="X86" s="179"/>
      <c r="Y86" s="179"/>
      <c r="Z86" s="179"/>
      <c r="AA86" s="179"/>
      <c r="AB86" s="179"/>
      <c r="AC86" s="179"/>
      <c r="AD86" s="179"/>
      <c r="AE86" s="179"/>
      <c r="AF86" s="179"/>
      <c r="AG86" s="179"/>
      <c r="AH86" s="179"/>
      <c r="AI86" s="179"/>
      <c r="AJ86" s="179"/>
      <c r="AK86" s="179"/>
      <c r="AL86" s="179"/>
      <c r="AM86" s="179"/>
      <c r="AN86" s="179"/>
      <c r="AO86" s="179"/>
      <c r="AP86" s="179"/>
      <c r="AQ86" s="179"/>
      <c r="AS86" s="140"/>
      <c r="AT86" s="140"/>
      <c r="AU86" s="140"/>
      <c r="AV86" s="140"/>
      <c r="AW86" s="140"/>
      <c r="AX86" s="140"/>
      <c r="AY86" s="140"/>
      <c r="AZ86" s="140"/>
      <c r="BA86" s="140"/>
      <c r="BB86" s="140"/>
      <c r="BC86" s="140"/>
      <c r="BD86" s="140"/>
      <c r="BE86" s="140"/>
      <c r="BF86" s="140"/>
      <c r="BG86" s="140"/>
      <c r="BH86" s="140"/>
      <c r="BI86" s="140"/>
      <c r="BJ86" s="140"/>
    </row>
    <row r="87" spans="1:62" s="101" customFormat="1" ht="18" customHeight="1" x14ac:dyDescent="0.25">
      <c r="A87" s="180"/>
      <c r="B87" s="180"/>
      <c r="C87" s="180"/>
      <c r="D87" s="180"/>
      <c r="E87" s="180"/>
      <c r="F87" s="180"/>
      <c r="G87" s="180"/>
      <c r="H87" s="180"/>
      <c r="I87" s="181"/>
      <c r="J87" s="181"/>
      <c r="K87" s="181"/>
      <c r="L87" s="181"/>
      <c r="M87" s="181"/>
      <c r="N87" s="181"/>
      <c r="O87" s="181"/>
      <c r="P87" s="181"/>
      <c r="Q87" s="181"/>
      <c r="R87" s="181"/>
      <c r="S87" s="181"/>
      <c r="T87" s="181"/>
      <c r="U87" s="181"/>
      <c r="V87" s="181"/>
      <c r="W87" s="179"/>
      <c r="X87" s="179"/>
      <c r="Y87" s="179"/>
      <c r="Z87" s="179"/>
      <c r="AA87" s="179"/>
      <c r="AB87" s="179"/>
      <c r="AC87" s="179"/>
      <c r="AD87" s="179"/>
      <c r="AE87" s="179"/>
      <c r="AF87" s="179"/>
      <c r="AG87" s="179"/>
      <c r="AH87" s="179"/>
      <c r="AI87" s="179"/>
      <c r="AJ87" s="179"/>
      <c r="AK87" s="179"/>
      <c r="AL87" s="179"/>
      <c r="AM87" s="179"/>
      <c r="AN87" s="179"/>
      <c r="AO87" s="179"/>
      <c r="AP87" s="179"/>
      <c r="AQ87" s="179"/>
      <c r="AS87" s="140"/>
      <c r="AT87" s="140"/>
      <c r="AU87" s="140"/>
      <c r="AV87" s="140"/>
      <c r="AW87" s="140"/>
      <c r="AX87" s="140"/>
      <c r="AY87" s="140"/>
      <c r="AZ87" s="140"/>
      <c r="BA87" s="140"/>
      <c r="BB87" s="140"/>
      <c r="BC87" s="140"/>
      <c r="BD87" s="140"/>
      <c r="BE87" s="140"/>
      <c r="BF87" s="140"/>
      <c r="BG87" s="140"/>
      <c r="BH87" s="140"/>
      <c r="BI87" s="140"/>
      <c r="BJ87" s="140"/>
    </row>
    <row r="88" spans="1:62" s="101" customFormat="1" ht="18" customHeight="1" x14ac:dyDescent="0.25">
      <c r="A88" s="180"/>
      <c r="B88" s="180"/>
      <c r="C88" s="180"/>
      <c r="D88" s="180"/>
      <c r="E88" s="180"/>
      <c r="F88" s="180"/>
      <c r="G88" s="180"/>
      <c r="H88" s="180"/>
      <c r="I88" s="181"/>
      <c r="J88" s="181"/>
      <c r="K88" s="181"/>
      <c r="L88" s="181"/>
      <c r="M88" s="181"/>
      <c r="N88" s="181"/>
      <c r="O88" s="181"/>
      <c r="P88" s="181"/>
      <c r="Q88" s="181"/>
      <c r="R88" s="181"/>
      <c r="S88" s="181"/>
      <c r="T88" s="181"/>
      <c r="U88" s="181"/>
      <c r="V88" s="181"/>
      <c r="W88" s="179"/>
      <c r="X88" s="179"/>
      <c r="Y88" s="179"/>
      <c r="Z88" s="179"/>
      <c r="AA88" s="179"/>
      <c r="AB88" s="179"/>
      <c r="AC88" s="179"/>
      <c r="AD88" s="179"/>
      <c r="AE88" s="179"/>
      <c r="AF88" s="179"/>
      <c r="AG88" s="179"/>
      <c r="AH88" s="179"/>
      <c r="AI88" s="179"/>
      <c r="AJ88" s="179"/>
      <c r="AK88" s="179"/>
      <c r="AL88" s="179"/>
      <c r="AM88" s="179"/>
      <c r="AN88" s="179"/>
      <c r="AO88" s="179"/>
      <c r="AP88" s="179"/>
      <c r="AQ88" s="179"/>
      <c r="AS88" s="140"/>
      <c r="AT88" s="140"/>
      <c r="AU88" s="140"/>
      <c r="AV88" s="140"/>
      <c r="AW88" s="140"/>
      <c r="AX88" s="140"/>
      <c r="AY88" s="140"/>
      <c r="AZ88" s="140"/>
      <c r="BA88" s="140"/>
      <c r="BB88" s="140"/>
      <c r="BC88" s="140"/>
      <c r="BD88" s="140"/>
      <c r="BE88" s="140"/>
      <c r="BF88" s="140"/>
      <c r="BG88" s="140"/>
      <c r="BH88" s="140"/>
      <c r="BI88" s="140"/>
      <c r="BJ88" s="140"/>
    </row>
    <row r="89" spans="1:62" s="101" customFormat="1" ht="18" customHeight="1" x14ac:dyDescent="0.25">
      <c r="A89" s="180"/>
      <c r="B89" s="180"/>
      <c r="C89" s="180"/>
      <c r="D89" s="180"/>
      <c r="E89" s="180"/>
      <c r="F89" s="180"/>
      <c r="G89" s="180"/>
      <c r="H89" s="180"/>
      <c r="I89" s="181"/>
      <c r="J89" s="181"/>
      <c r="K89" s="181"/>
      <c r="L89" s="181"/>
      <c r="M89" s="181"/>
      <c r="N89" s="181"/>
      <c r="O89" s="181"/>
      <c r="P89" s="181"/>
      <c r="Q89" s="181"/>
      <c r="R89" s="181"/>
      <c r="S89" s="181"/>
      <c r="T89" s="181"/>
      <c r="U89" s="181"/>
      <c r="V89" s="181"/>
      <c r="W89" s="179"/>
      <c r="X89" s="179"/>
      <c r="Y89" s="179"/>
      <c r="Z89" s="179"/>
      <c r="AA89" s="179"/>
      <c r="AB89" s="179"/>
      <c r="AC89" s="179"/>
      <c r="AD89" s="179"/>
      <c r="AE89" s="179"/>
      <c r="AF89" s="179"/>
      <c r="AG89" s="179"/>
      <c r="AH89" s="179"/>
      <c r="AI89" s="179"/>
      <c r="AJ89" s="179"/>
      <c r="AK89" s="179"/>
      <c r="AL89" s="179"/>
      <c r="AM89" s="179"/>
      <c r="AN89" s="179"/>
      <c r="AO89" s="179"/>
      <c r="AP89" s="179"/>
      <c r="AQ89" s="179"/>
      <c r="AS89" s="140"/>
      <c r="AT89" s="140"/>
      <c r="AU89" s="140"/>
      <c r="AV89" s="140"/>
      <c r="AW89" s="140"/>
      <c r="AX89" s="140"/>
      <c r="AY89" s="140"/>
      <c r="AZ89" s="140"/>
      <c r="BA89" s="140"/>
      <c r="BB89" s="140"/>
      <c r="BC89" s="140"/>
      <c r="BD89" s="140"/>
      <c r="BE89" s="140"/>
      <c r="BF89" s="140"/>
      <c r="BG89" s="140"/>
      <c r="BH89" s="140"/>
      <c r="BI89" s="140"/>
      <c r="BJ89" s="140"/>
    </row>
    <row r="90" spans="1:62" s="101" customFormat="1" ht="18" customHeight="1" x14ac:dyDescent="0.25">
      <c r="A90" s="180"/>
      <c r="B90" s="180"/>
      <c r="C90" s="180"/>
      <c r="D90" s="180"/>
      <c r="E90" s="180"/>
      <c r="F90" s="180"/>
      <c r="G90" s="180"/>
      <c r="H90" s="180"/>
      <c r="I90" s="181"/>
      <c r="J90" s="181"/>
      <c r="K90" s="181"/>
      <c r="L90" s="181"/>
      <c r="M90" s="181"/>
      <c r="N90" s="181"/>
      <c r="O90" s="181"/>
      <c r="P90" s="181"/>
      <c r="Q90" s="181"/>
      <c r="R90" s="181"/>
      <c r="S90" s="181"/>
      <c r="T90" s="181"/>
      <c r="U90" s="181"/>
      <c r="V90" s="181"/>
      <c r="W90" s="179"/>
      <c r="X90" s="179"/>
      <c r="Y90" s="179"/>
      <c r="Z90" s="179"/>
      <c r="AA90" s="179"/>
      <c r="AB90" s="179"/>
      <c r="AC90" s="179"/>
      <c r="AD90" s="179"/>
      <c r="AE90" s="179"/>
      <c r="AF90" s="179"/>
      <c r="AG90" s="179"/>
      <c r="AH90" s="179"/>
      <c r="AI90" s="179"/>
      <c r="AJ90" s="179"/>
      <c r="AK90" s="179"/>
      <c r="AL90" s="179"/>
      <c r="AM90" s="179"/>
      <c r="AN90" s="179"/>
      <c r="AO90" s="179"/>
      <c r="AP90" s="179"/>
      <c r="AQ90" s="179"/>
      <c r="AS90" s="140"/>
      <c r="AT90" s="140"/>
      <c r="AU90" s="140"/>
      <c r="AV90" s="140"/>
      <c r="AW90" s="140"/>
      <c r="AX90" s="140"/>
      <c r="AY90" s="140"/>
      <c r="AZ90" s="140"/>
      <c r="BA90" s="140"/>
      <c r="BB90" s="140"/>
      <c r="BC90" s="140"/>
      <c r="BD90" s="140"/>
      <c r="BE90" s="140"/>
      <c r="BF90" s="140"/>
      <c r="BG90" s="140"/>
      <c r="BH90" s="140"/>
      <c r="BI90" s="140"/>
      <c r="BJ90" s="140"/>
    </row>
    <row r="91" spans="1:62" s="101" customFormat="1" ht="18" customHeight="1" x14ac:dyDescent="0.25">
      <c r="A91" s="180"/>
      <c r="B91" s="180"/>
      <c r="C91" s="180"/>
      <c r="D91" s="180"/>
      <c r="E91" s="180"/>
      <c r="F91" s="180"/>
      <c r="G91" s="180"/>
      <c r="H91" s="180"/>
      <c r="I91" s="181"/>
      <c r="J91" s="181"/>
      <c r="K91" s="181"/>
      <c r="L91" s="181"/>
      <c r="M91" s="181"/>
      <c r="N91" s="181"/>
      <c r="O91" s="181"/>
      <c r="P91" s="181"/>
      <c r="Q91" s="181"/>
      <c r="R91" s="181"/>
      <c r="S91" s="181"/>
      <c r="T91" s="181"/>
      <c r="U91" s="181"/>
      <c r="V91" s="181"/>
      <c r="W91" s="179"/>
      <c r="X91" s="179"/>
      <c r="Y91" s="179"/>
      <c r="Z91" s="179"/>
      <c r="AA91" s="179"/>
      <c r="AB91" s="179"/>
      <c r="AC91" s="179"/>
      <c r="AD91" s="179"/>
      <c r="AE91" s="179"/>
      <c r="AF91" s="179"/>
      <c r="AG91" s="179"/>
      <c r="AH91" s="179"/>
      <c r="AI91" s="179"/>
      <c r="AJ91" s="179"/>
      <c r="AK91" s="179"/>
      <c r="AL91" s="179"/>
      <c r="AM91" s="179"/>
      <c r="AN91" s="179"/>
      <c r="AO91" s="179"/>
      <c r="AP91" s="179"/>
      <c r="AQ91" s="179"/>
      <c r="AS91" s="140"/>
      <c r="AT91" s="140"/>
      <c r="AU91" s="140"/>
      <c r="AV91" s="140"/>
      <c r="AW91" s="140"/>
      <c r="AX91" s="140"/>
      <c r="AY91" s="140"/>
      <c r="AZ91" s="140"/>
      <c r="BA91" s="140"/>
      <c r="BB91" s="140"/>
      <c r="BC91" s="140"/>
      <c r="BD91" s="140"/>
      <c r="BE91" s="140"/>
      <c r="BF91" s="140"/>
      <c r="BG91" s="140"/>
      <c r="BH91" s="140"/>
      <c r="BI91" s="140"/>
      <c r="BJ91" s="140"/>
    </row>
    <row r="92" spans="1:62" s="101" customFormat="1" ht="18" customHeight="1" x14ac:dyDescent="0.25">
      <c r="A92" s="180"/>
      <c r="B92" s="180"/>
      <c r="C92" s="180"/>
      <c r="D92" s="180"/>
      <c r="E92" s="180"/>
      <c r="F92" s="180"/>
      <c r="G92" s="180"/>
      <c r="H92" s="180"/>
      <c r="I92" s="181"/>
      <c r="J92" s="181"/>
      <c r="K92" s="181"/>
      <c r="L92" s="181"/>
      <c r="M92" s="181"/>
      <c r="N92" s="181"/>
      <c r="O92" s="181"/>
      <c r="P92" s="181"/>
      <c r="Q92" s="181"/>
      <c r="R92" s="181"/>
      <c r="S92" s="181"/>
      <c r="T92" s="181"/>
      <c r="U92" s="181"/>
      <c r="V92" s="181"/>
      <c r="W92" s="179"/>
      <c r="X92" s="179"/>
      <c r="Y92" s="179"/>
      <c r="Z92" s="179"/>
      <c r="AA92" s="179"/>
      <c r="AB92" s="179"/>
      <c r="AC92" s="179"/>
      <c r="AD92" s="179"/>
      <c r="AE92" s="179"/>
      <c r="AF92" s="179"/>
      <c r="AG92" s="179"/>
      <c r="AH92" s="179"/>
      <c r="AI92" s="179"/>
      <c r="AJ92" s="179"/>
      <c r="AK92" s="179"/>
      <c r="AL92" s="179"/>
      <c r="AM92" s="179"/>
      <c r="AN92" s="179"/>
      <c r="AO92" s="179"/>
      <c r="AP92" s="179"/>
      <c r="AQ92" s="179"/>
      <c r="AS92" s="140"/>
      <c r="AT92" s="140"/>
      <c r="AU92" s="140"/>
      <c r="AV92" s="140"/>
      <c r="AW92" s="140"/>
      <c r="AX92" s="140"/>
      <c r="AY92" s="140"/>
      <c r="AZ92" s="140"/>
      <c r="BA92" s="140"/>
      <c r="BB92" s="140"/>
      <c r="BC92" s="140"/>
      <c r="BD92" s="140"/>
      <c r="BE92" s="140"/>
      <c r="BF92" s="140"/>
      <c r="BG92" s="140"/>
      <c r="BH92" s="140"/>
      <c r="BI92" s="140"/>
      <c r="BJ92" s="140"/>
    </row>
    <row r="93" spans="1:62" s="101" customFormat="1" ht="18" customHeight="1" x14ac:dyDescent="0.25">
      <c r="A93" s="180"/>
      <c r="B93" s="180"/>
      <c r="C93" s="180"/>
      <c r="D93" s="180"/>
      <c r="E93" s="180"/>
      <c r="F93" s="180"/>
      <c r="G93" s="180"/>
      <c r="H93" s="180"/>
      <c r="I93" s="181"/>
      <c r="J93" s="181"/>
      <c r="K93" s="181"/>
      <c r="L93" s="181"/>
      <c r="M93" s="181"/>
      <c r="N93" s="181"/>
      <c r="O93" s="181"/>
      <c r="P93" s="181"/>
      <c r="Q93" s="181"/>
      <c r="R93" s="181"/>
      <c r="S93" s="181"/>
      <c r="T93" s="181"/>
      <c r="U93" s="181"/>
      <c r="V93" s="181"/>
      <c r="W93" s="179"/>
      <c r="X93" s="179"/>
      <c r="Y93" s="179"/>
      <c r="Z93" s="179"/>
      <c r="AA93" s="179"/>
      <c r="AB93" s="179"/>
      <c r="AC93" s="179"/>
      <c r="AD93" s="179"/>
      <c r="AE93" s="179"/>
      <c r="AF93" s="179"/>
      <c r="AG93" s="179"/>
      <c r="AH93" s="179"/>
      <c r="AI93" s="179"/>
      <c r="AJ93" s="179"/>
      <c r="AK93" s="179"/>
      <c r="AL93" s="179"/>
      <c r="AM93" s="179"/>
      <c r="AN93" s="179"/>
      <c r="AO93" s="179"/>
      <c r="AP93" s="179"/>
      <c r="AQ93" s="179"/>
      <c r="AS93" s="140"/>
      <c r="AT93" s="140"/>
      <c r="AU93" s="140"/>
      <c r="AV93" s="140"/>
      <c r="AW93" s="140"/>
      <c r="AX93" s="140"/>
      <c r="AY93" s="140"/>
      <c r="AZ93" s="140"/>
      <c r="BA93" s="140"/>
      <c r="BB93" s="140"/>
      <c r="BC93" s="140"/>
      <c r="BD93" s="140"/>
      <c r="BE93" s="140"/>
      <c r="BF93" s="140"/>
      <c r="BG93" s="140"/>
      <c r="BH93" s="140"/>
      <c r="BI93" s="140"/>
      <c r="BJ93" s="140"/>
    </row>
    <row r="94" spans="1:62" s="101" customFormat="1" ht="18" customHeight="1" x14ac:dyDescent="0.25">
      <c r="A94" s="180"/>
      <c r="B94" s="180"/>
      <c r="C94" s="180"/>
      <c r="D94" s="180"/>
      <c r="E94" s="180"/>
      <c r="F94" s="180"/>
      <c r="G94" s="180"/>
      <c r="H94" s="180"/>
      <c r="I94" s="181"/>
      <c r="J94" s="181"/>
      <c r="K94" s="181"/>
      <c r="L94" s="181"/>
      <c r="M94" s="181"/>
      <c r="N94" s="181"/>
      <c r="O94" s="181"/>
      <c r="P94" s="181"/>
      <c r="Q94" s="181"/>
      <c r="R94" s="181"/>
      <c r="S94" s="181"/>
      <c r="T94" s="181"/>
      <c r="U94" s="181"/>
      <c r="V94" s="181"/>
      <c r="W94" s="179"/>
      <c r="X94" s="179"/>
      <c r="Y94" s="179"/>
      <c r="Z94" s="179"/>
      <c r="AA94" s="179"/>
      <c r="AB94" s="179"/>
      <c r="AC94" s="179"/>
      <c r="AD94" s="179"/>
      <c r="AE94" s="179"/>
      <c r="AF94" s="179"/>
      <c r="AG94" s="179"/>
      <c r="AH94" s="179"/>
      <c r="AI94" s="179"/>
      <c r="AJ94" s="179"/>
      <c r="AK94" s="179"/>
      <c r="AL94" s="179"/>
      <c r="AM94" s="179"/>
      <c r="AN94" s="179"/>
      <c r="AO94" s="179"/>
      <c r="AP94" s="179"/>
      <c r="AQ94" s="179"/>
      <c r="AS94" s="140"/>
      <c r="AT94" s="140"/>
      <c r="AU94" s="140"/>
      <c r="AV94" s="140"/>
      <c r="AW94" s="140"/>
      <c r="AX94" s="140"/>
      <c r="AY94" s="140"/>
      <c r="AZ94" s="140"/>
      <c r="BA94" s="140"/>
      <c r="BB94" s="140"/>
      <c r="BC94" s="140"/>
      <c r="BD94" s="140"/>
      <c r="BE94" s="140"/>
      <c r="BF94" s="140"/>
      <c r="BG94" s="140"/>
      <c r="BH94" s="140"/>
      <c r="BI94" s="140"/>
      <c r="BJ94" s="140"/>
    </row>
    <row r="95" spans="1:62" s="101" customFormat="1" ht="18" customHeight="1" x14ac:dyDescent="0.25">
      <c r="A95" s="180"/>
      <c r="B95" s="180"/>
      <c r="C95" s="180"/>
      <c r="D95" s="180"/>
      <c r="E95" s="180"/>
      <c r="F95" s="180"/>
      <c r="G95" s="180"/>
      <c r="H95" s="180"/>
      <c r="I95" s="181"/>
      <c r="J95" s="181"/>
      <c r="K95" s="181"/>
      <c r="L95" s="181"/>
      <c r="M95" s="181"/>
      <c r="N95" s="181"/>
      <c r="O95" s="181"/>
      <c r="P95" s="181"/>
      <c r="Q95" s="181"/>
      <c r="R95" s="181"/>
      <c r="S95" s="181"/>
      <c r="T95" s="181"/>
      <c r="U95" s="181"/>
      <c r="V95" s="181"/>
      <c r="W95" s="179"/>
      <c r="X95" s="179"/>
      <c r="Y95" s="179"/>
      <c r="Z95" s="179"/>
      <c r="AA95" s="179"/>
      <c r="AB95" s="179"/>
      <c r="AC95" s="179"/>
      <c r="AD95" s="179"/>
      <c r="AE95" s="179"/>
      <c r="AF95" s="179"/>
      <c r="AG95" s="179"/>
      <c r="AH95" s="179"/>
      <c r="AI95" s="179"/>
      <c r="AJ95" s="179"/>
      <c r="AK95" s="179"/>
      <c r="AL95" s="179"/>
      <c r="AM95" s="179"/>
      <c r="AN95" s="179"/>
      <c r="AO95" s="179"/>
      <c r="AP95" s="179"/>
      <c r="AQ95" s="179"/>
      <c r="AS95" s="140"/>
      <c r="AT95" s="140"/>
      <c r="AU95" s="140"/>
      <c r="AV95" s="140"/>
      <c r="AW95" s="140"/>
      <c r="AX95" s="140"/>
      <c r="AY95" s="140"/>
      <c r="AZ95" s="140"/>
      <c r="BA95" s="140"/>
      <c r="BB95" s="140"/>
      <c r="BC95" s="140"/>
      <c r="BD95" s="140"/>
      <c r="BE95" s="140"/>
      <c r="BF95" s="140"/>
      <c r="BG95" s="140"/>
      <c r="BH95" s="140"/>
      <c r="BI95" s="140"/>
      <c r="BJ95" s="140"/>
    </row>
    <row r="96" spans="1:62" s="101" customFormat="1" ht="18" customHeight="1" x14ac:dyDescent="0.25">
      <c r="A96" s="180"/>
      <c r="B96" s="180"/>
      <c r="C96" s="180"/>
      <c r="D96" s="180"/>
      <c r="E96" s="180"/>
      <c r="F96" s="180"/>
      <c r="G96" s="180"/>
      <c r="H96" s="180"/>
      <c r="I96" s="181"/>
      <c r="J96" s="181"/>
      <c r="K96" s="181"/>
      <c r="L96" s="181"/>
      <c r="M96" s="181"/>
      <c r="N96" s="181"/>
      <c r="O96" s="181"/>
      <c r="P96" s="181"/>
      <c r="Q96" s="181"/>
      <c r="R96" s="181"/>
      <c r="S96" s="181"/>
      <c r="T96" s="181"/>
      <c r="U96" s="181"/>
      <c r="V96" s="181"/>
      <c r="W96" s="179"/>
      <c r="X96" s="179"/>
      <c r="Y96" s="179"/>
      <c r="Z96" s="179"/>
      <c r="AA96" s="179"/>
      <c r="AB96" s="179"/>
      <c r="AC96" s="179"/>
      <c r="AD96" s="179"/>
      <c r="AE96" s="179"/>
      <c r="AF96" s="179"/>
      <c r="AG96" s="179"/>
      <c r="AH96" s="179"/>
      <c r="AI96" s="179"/>
      <c r="AJ96" s="179"/>
      <c r="AK96" s="179"/>
      <c r="AL96" s="179"/>
      <c r="AM96" s="179"/>
      <c r="AN96" s="179"/>
      <c r="AO96" s="179"/>
      <c r="AP96" s="179"/>
      <c r="AQ96" s="179"/>
      <c r="AS96" s="140"/>
      <c r="AT96" s="140"/>
      <c r="AU96" s="140"/>
      <c r="AV96" s="140"/>
      <c r="AW96" s="140"/>
      <c r="AX96" s="140"/>
      <c r="AY96" s="140"/>
      <c r="AZ96" s="140"/>
      <c r="BA96" s="140"/>
      <c r="BB96" s="140"/>
      <c r="BC96" s="140"/>
      <c r="BD96" s="140"/>
      <c r="BE96" s="140"/>
      <c r="BF96" s="140"/>
      <c r="BG96" s="140"/>
      <c r="BH96" s="140"/>
      <c r="BI96" s="140"/>
      <c r="BJ96" s="140"/>
    </row>
    <row r="97" spans="1:62" s="101" customFormat="1" ht="18" customHeight="1" x14ac:dyDescent="0.25">
      <c r="A97" s="180"/>
      <c r="B97" s="180"/>
      <c r="C97" s="180"/>
      <c r="D97" s="180"/>
      <c r="E97" s="180"/>
      <c r="F97" s="180"/>
      <c r="G97" s="180"/>
      <c r="H97" s="180"/>
      <c r="I97" s="181"/>
      <c r="J97" s="181"/>
      <c r="K97" s="181"/>
      <c r="L97" s="181"/>
      <c r="M97" s="181"/>
      <c r="N97" s="181"/>
      <c r="O97" s="181"/>
      <c r="P97" s="181"/>
      <c r="Q97" s="181"/>
      <c r="R97" s="181"/>
      <c r="S97" s="181"/>
      <c r="T97" s="181"/>
      <c r="U97" s="181"/>
      <c r="V97" s="181"/>
      <c r="W97" s="179"/>
      <c r="X97" s="179"/>
      <c r="Y97" s="179"/>
      <c r="Z97" s="179"/>
      <c r="AA97" s="179"/>
      <c r="AB97" s="179"/>
      <c r="AC97" s="179"/>
      <c r="AD97" s="179"/>
      <c r="AE97" s="179"/>
      <c r="AF97" s="179"/>
      <c r="AG97" s="179"/>
      <c r="AH97" s="179"/>
      <c r="AI97" s="179"/>
      <c r="AJ97" s="179"/>
      <c r="AK97" s="179"/>
      <c r="AL97" s="179"/>
      <c r="AM97" s="179"/>
      <c r="AN97" s="179"/>
      <c r="AO97" s="179"/>
      <c r="AP97" s="179"/>
      <c r="AQ97" s="179"/>
      <c r="AS97" s="140"/>
      <c r="AT97" s="140"/>
      <c r="AU97" s="140"/>
      <c r="AV97" s="140"/>
      <c r="AW97" s="140"/>
      <c r="AX97" s="140"/>
      <c r="AY97" s="140"/>
      <c r="AZ97" s="140"/>
      <c r="BA97" s="140"/>
      <c r="BB97" s="140"/>
      <c r="BC97" s="140"/>
      <c r="BD97" s="140"/>
      <c r="BE97" s="140"/>
      <c r="BF97" s="140"/>
      <c r="BG97" s="140"/>
      <c r="BH97" s="140"/>
      <c r="BI97" s="140"/>
      <c r="BJ97" s="140"/>
    </row>
    <row r="98" spans="1:62" s="101" customFormat="1" ht="18" customHeight="1" x14ac:dyDescent="0.25">
      <c r="A98" s="180"/>
      <c r="B98" s="180"/>
      <c r="C98" s="180"/>
      <c r="D98" s="180"/>
      <c r="E98" s="180"/>
      <c r="F98" s="180"/>
      <c r="G98" s="180"/>
      <c r="H98" s="180"/>
      <c r="I98" s="181"/>
      <c r="J98" s="181"/>
      <c r="K98" s="181"/>
      <c r="L98" s="181"/>
      <c r="M98" s="181"/>
      <c r="N98" s="181"/>
      <c r="O98" s="181"/>
      <c r="P98" s="181"/>
      <c r="Q98" s="181"/>
      <c r="R98" s="181"/>
      <c r="S98" s="181"/>
      <c r="T98" s="181"/>
      <c r="U98" s="181"/>
      <c r="V98" s="181"/>
      <c r="W98" s="179"/>
      <c r="X98" s="179"/>
      <c r="Y98" s="179"/>
      <c r="Z98" s="179"/>
      <c r="AA98" s="179"/>
      <c r="AB98" s="179"/>
      <c r="AC98" s="179"/>
      <c r="AD98" s="179"/>
      <c r="AE98" s="179"/>
      <c r="AF98" s="179"/>
      <c r="AG98" s="179"/>
      <c r="AH98" s="179"/>
      <c r="AI98" s="179"/>
      <c r="AJ98" s="179"/>
      <c r="AK98" s="179"/>
      <c r="AL98" s="179"/>
      <c r="AM98" s="179"/>
      <c r="AN98" s="179"/>
      <c r="AO98" s="179"/>
      <c r="AP98" s="179"/>
      <c r="AQ98" s="179"/>
      <c r="AS98" s="140"/>
      <c r="AT98" s="140"/>
      <c r="AU98" s="140"/>
      <c r="AV98" s="140"/>
      <c r="AW98" s="140"/>
      <c r="AX98" s="140"/>
      <c r="AY98" s="140"/>
      <c r="AZ98" s="140"/>
      <c r="BA98" s="140"/>
      <c r="BB98" s="140"/>
      <c r="BC98" s="140"/>
      <c r="BD98" s="140"/>
      <c r="BE98" s="140"/>
      <c r="BF98" s="140"/>
      <c r="BG98" s="140"/>
      <c r="BH98" s="140"/>
      <c r="BI98" s="140"/>
      <c r="BJ98" s="140"/>
    </row>
    <row r="99" spans="1:62" s="101" customFormat="1" ht="18" customHeight="1" x14ac:dyDescent="0.25">
      <c r="A99" s="180"/>
      <c r="B99" s="180"/>
      <c r="C99" s="180"/>
      <c r="D99" s="180"/>
      <c r="E99" s="180"/>
      <c r="F99" s="180"/>
      <c r="G99" s="180"/>
      <c r="H99" s="180"/>
      <c r="I99" s="181"/>
      <c r="J99" s="181"/>
      <c r="K99" s="181"/>
      <c r="L99" s="181"/>
      <c r="M99" s="181"/>
      <c r="N99" s="181"/>
      <c r="O99" s="181"/>
      <c r="P99" s="181"/>
      <c r="Q99" s="181"/>
      <c r="R99" s="181"/>
      <c r="S99" s="181"/>
      <c r="T99" s="181"/>
      <c r="U99" s="181"/>
      <c r="V99" s="181"/>
      <c r="W99" s="179"/>
      <c r="X99" s="179"/>
      <c r="Y99" s="179"/>
      <c r="Z99" s="179"/>
      <c r="AA99" s="179"/>
      <c r="AB99" s="179"/>
      <c r="AC99" s="179"/>
      <c r="AD99" s="179"/>
      <c r="AE99" s="179"/>
      <c r="AF99" s="179"/>
      <c r="AG99" s="179"/>
      <c r="AH99" s="179"/>
      <c r="AI99" s="179"/>
      <c r="AJ99" s="179"/>
      <c r="AK99" s="179"/>
      <c r="AL99" s="179"/>
      <c r="AM99" s="179"/>
      <c r="AN99" s="179"/>
      <c r="AO99" s="179"/>
      <c r="AP99" s="179"/>
      <c r="AQ99" s="179"/>
      <c r="AS99" s="140"/>
      <c r="AT99" s="140"/>
      <c r="AU99" s="140"/>
      <c r="AV99" s="140"/>
      <c r="AW99" s="140"/>
      <c r="AX99" s="140"/>
      <c r="AY99" s="140"/>
      <c r="AZ99" s="140"/>
      <c r="BA99" s="140"/>
      <c r="BB99" s="140"/>
      <c r="BC99" s="140"/>
      <c r="BD99" s="140"/>
      <c r="BE99" s="140"/>
      <c r="BF99" s="140"/>
      <c r="BG99" s="140"/>
      <c r="BH99" s="140"/>
      <c r="BI99" s="140"/>
      <c r="BJ99" s="140"/>
    </row>
    <row r="100" spans="1:62" s="101" customFormat="1" ht="18" customHeight="1" x14ac:dyDescent="0.25">
      <c r="A100" s="180"/>
      <c r="B100" s="180"/>
      <c r="C100" s="180"/>
      <c r="D100" s="180"/>
      <c r="E100" s="180"/>
      <c r="F100" s="180"/>
      <c r="G100" s="180"/>
      <c r="H100" s="180"/>
      <c r="I100" s="181"/>
      <c r="J100" s="181"/>
      <c r="K100" s="181"/>
      <c r="L100" s="181"/>
      <c r="M100" s="181"/>
      <c r="N100" s="181"/>
      <c r="O100" s="181"/>
      <c r="P100" s="181"/>
      <c r="Q100" s="181"/>
      <c r="R100" s="181"/>
      <c r="S100" s="181"/>
      <c r="T100" s="181"/>
      <c r="U100" s="181"/>
      <c r="V100" s="181"/>
      <c r="W100" s="179"/>
      <c r="X100" s="179"/>
      <c r="Y100" s="179"/>
      <c r="Z100" s="179"/>
      <c r="AA100" s="179"/>
      <c r="AB100" s="179"/>
      <c r="AC100" s="179"/>
      <c r="AD100" s="179"/>
      <c r="AE100" s="179"/>
      <c r="AF100" s="179"/>
      <c r="AG100" s="179"/>
      <c r="AH100" s="179"/>
      <c r="AI100" s="179"/>
      <c r="AJ100" s="179"/>
      <c r="AK100" s="179"/>
      <c r="AL100" s="179"/>
      <c r="AM100" s="179"/>
      <c r="AN100" s="179"/>
      <c r="AO100" s="179"/>
      <c r="AP100" s="179"/>
      <c r="AQ100" s="179"/>
      <c r="AS100" s="140"/>
      <c r="AT100" s="140"/>
      <c r="AU100" s="140"/>
      <c r="AV100" s="140"/>
      <c r="AW100" s="140"/>
      <c r="AX100" s="140"/>
      <c r="AY100" s="140"/>
      <c r="AZ100" s="140"/>
      <c r="BA100" s="140"/>
      <c r="BB100" s="140"/>
      <c r="BC100" s="140"/>
      <c r="BD100" s="140"/>
      <c r="BE100" s="140"/>
      <c r="BF100" s="140"/>
      <c r="BG100" s="140"/>
      <c r="BH100" s="140"/>
      <c r="BI100" s="140"/>
      <c r="BJ100" s="140"/>
    </row>
    <row r="101" spans="1:62" s="101" customFormat="1" ht="18" customHeight="1" x14ac:dyDescent="0.25">
      <c r="A101" s="180"/>
      <c r="B101" s="180"/>
      <c r="C101" s="180"/>
      <c r="D101" s="180"/>
      <c r="E101" s="180"/>
      <c r="F101" s="180"/>
      <c r="G101" s="180"/>
      <c r="H101" s="180"/>
      <c r="I101" s="181"/>
      <c r="J101" s="181"/>
      <c r="K101" s="181"/>
      <c r="L101" s="181"/>
      <c r="M101" s="181"/>
      <c r="N101" s="181"/>
      <c r="O101" s="181"/>
      <c r="P101" s="181"/>
      <c r="Q101" s="181"/>
      <c r="R101" s="181"/>
      <c r="S101" s="181"/>
      <c r="T101" s="181"/>
      <c r="U101" s="181"/>
      <c r="V101" s="181"/>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S101" s="140"/>
      <c r="AT101" s="140"/>
      <c r="AU101" s="140"/>
      <c r="AV101" s="140"/>
      <c r="AW101" s="140"/>
      <c r="AX101" s="140"/>
      <c r="AY101" s="140"/>
      <c r="AZ101" s="140"/>
      <c r="BA101" s="140"/>
      <c r="BB101" s="140"/>
      <c r="BC101" s="140"/>
      <c r="BD101" s="140"/>
      <c r="BE101" s="140"/>
      <c r="BF101" s="140"/>
      <c r="BG101" s="140"/>
      <c r="BH101" s="140"/>
      <c r="BI101" s="140"/>
      <c r="BJ101" s="140"/>
    </row>
    <row r="102" spans="1:62" s="101" customFormat="1" ht="18" customHeight="1" x14ac:dyDescent="0.25">
      <c r="A102" s="180"/>
      <c r="B102" s="180"/>
      <c r="C102" s="180"/>
      <c r="D102" s="180"/>
      <c r="E102" s="180"/>
      <c r="F102" s="180"/>
      <c r="G102" s="180"/>
      <c r="H102" s="180"/>
      <c r="I102" s="181"/>
      <c r="J102" s="181"/>
      <c r="K102" s="181"/>
      <c r="L102" s="181"/>
      <c r="M102" s="181"/>
      <c r="N102" s="181"/>
      <c r="O102" s="181"/>
      <c r="P102" s="181"/>
      <c r="Q102" s="181"/>
      <c r="R102" s="181"/>
      <c r="S102" s="181"/>
      <c r="T102" s="181"/>
      <c r="U102" s="181"/>
      <c r="V102" s="181"/>
      <c r="W102" s="179"/>
      <c r="X102" s="179"/>
      <c r="Y102" s="179"/>
      <c r="Z102" s="179"/>
      <c r="AA102" s="179"/>
      <c r="AB102" s="179"/>
      <c r="AC102" s="179"/>
      <c r="AD102" s="179"/>
      <c r="AE102" s="179"/>
      <c r="AF102" s="179"/>
      <c r="AG102" s="179"/>
      <c r="AH102" s="179"/>
      <c r="AI102" s="179"/>
      <c r="AJ102" s="179"/>
      <c r="AK102" s="179"/>
      <c r="AL102" s="179"/>
      <c r="AM102" s="179"/>
      <c r="AN102" s="179"/>
      <c r="AO102" s="179"/>
      <c r="AP102" s="179"/>
      <c r="AQ102" s="179"/>
      <c r="AS102" s="140"/>
      <c r="AT102" s="140"/>
      <c r="AU102" s="140"/>
      <c r="AV102" s="140"/>
      <c r="AW102" s="140"/>
      <c r="AX102" s="140"/>
      <c r="AY102" s="140"/>
      <c r="AZ102" s="140"/>
      <c r="BA102" s="140"/>
      <c r="BB102" s="140"/>
      <c r="BC102" s="140"/>
      <c r="BD102" s="140"/>
      <c r="BE102" s="140"/>
      <c r="BF102" s="140"/>
      <c r="BG102" s="140"/>
      <c r="BH102" s="140"/>
      <c r="BI102" s="140"/>
      <c r="BJ102" s="140"/>
    </row>
    <row r="103" spans="1:62" s="101" customFormat="1" ht="18" customHeight="1" x14ac:dyDescent="0.25">
      <c r="A103" s="180"/>
      <c r="B103" s="180"/>
      <c r="C103" s="180"/>
      <c r="D103" s="180"/>
      <c r="E103" s="180"/>
      <c r="F103" s="180"/>
      <c r="G103" s="180"/>
      <c r="H103" s="180"/>
      <c r="I103" s="181"/>
      <c r="J103" s="181"/>
      <c r="K103" s="181"/>
      <c r="L103" s="181"/>
      <c r="M103" s="181"/>
      <c r="N103" s="181"/>
      <c r="O103" s="181"/>
      <c r="P103" s="181"/>
      <c r="Q103" s="181"/>
      <c r="R103" s="181"/>
      <c r="S103" s="181"/>
      <c r="T103" s="181"/>
      <c r="U103" s="181"/>
      <c r="V103" s="181"/>
      <c r="W103" s="179"/>
      <c r="X103" s="179"/>
      <c r="Y103" s="179"/>
      <c r="Z103" s="179"/>
      <c r="AA103" s="179"/>
      <c r="AB103" s="179"/>
      <c r="AC103" s="179"/>
      <c r="AD103" s="179"/>
      <c r="AE103" s="179"/>
      <c r="AF103" s="179"/>
      <c r="AG103" s="179"/>
      <c r="AH103" s="179"/>
      <c r="AI103" s="179"/>
      <c r="AJ103" s="179"/>
      <c r="AK103" s="179"/>
      <c r="AL103" s="179"/>
      <c r="AM103" s="179"/>
      <c r="AN103" s="179"/>
      <c r="AO103" s="179"/>
      <c r="AP103" s="179"/>
      <c r="AQ103" s="179"/>
      <c r="AS103" s="140"/>
      <c r="AT103" s="140"/>
      <c r="AU103" s="140"/>
      <c r="AV103" s="140"/>
      <c r="AW103" s="140"/>
      <c r="AX103" s="140"/>
      <c r="AY103" s="140"/>
      <c r="AZ103" s="140"/>
      <c r="BA103" s="140"/>
      <c r="BB103" s="140"/>
      <c r="BC103" s="140"/>
      <c r="BD103" s="140"/>
      <c r="BE103" s="140"/>
      <c r="BF103" s="140"/>
      <c r="BG103" s="140"/>
      <c r="BH103" s="140"/>
      <c r="BI103" s="140"/>
      <c r="BJ103" s="140"/>
    </row>
    <row r="104" spans="1:62" s="101" customFormat="1" ht="18" customHeight="1" x14ac:dyDescent="0.25">
      <c r="A104" s="180"/>
      <c r="B104" s="180"/>
      <c r="C104" s="180"/>
      <c r="D104" s="180"/>
      <c r="E104" s="180"/>
      <c r="F104" s="180"/>
      <c r="G104" s="180"/>
      <c r="H104" s="180"/>
      <c r="I104" s="181"/>
      <c r="J104" s="181"/>
      <c r="K104" s="181"/>
      <c r="L104" s="181"/>
      <c r="M104" s="181"/>
      <c r="N104" s="181"/>
      <c r="O104" s="181"/>
      <c r="P104" s="181"/>
      <c r="Q104" s="181"/>
      <c r="R104" s="181"/>
      <c r="S104" s="181"/>
      <c r="T104" s="181"/>
      <c r="U104" s="181"/>
      <c r="V104" s="181"/>
      <c r="W104" s="179"/>
      <c r="X104" s="179"/>
      <c r="Y104" s="179"/>
      <c r="Z104" s="179"/>
      <c r="AA104" s="179"/>
      <c r="AB104" s="179"/>
      <c r="AC104" s="179"/>
      <c r="AD104" s="179"/>
      <c r="AE104" s="179"/>
      <c r="AF104" s="179"/>
      <c r="AG104" s="179"/>
      <c r="AH104" s="179"/>
      <c r="AI104" s="179"/>
      <c r="AJ104" s="179"/>
      <c r="AK104" s="179"/>
      <c r="AL104" s="179"/>
      <c r="AM104" s="179"/>
      <c r="AN104" s="179"/>
      <c r="AO104" s="179"/>
      <c r="AP104" s="179"/>
      <c r="AQ104" s="179"/>
      <c r="AS104" s="140"/>
      <c r="AT104" s="140"/>
      <c r="AU104" s="140"/>
      <c r="AV104" s="140"/>
      <c r="AW104" s="140"/>
      <c r="AX104" s="140"/>
      <c r="AY104" s="140"/>
      <c r="AZ104" s="140"/>
      <c r="BA104" s="140"/>
      <c r="BB104" s="140"/>
      <c r="BC104" s="140"/>
      <c r="BD104" s="140"/>
      <c r="BE104" s="140"/>
      <c r="BF104" s="140"/>
      <c r="BG104" s="140"/>
      <c r="BH104" s="140"/>
      <c r="BI104" s="140"/>
      <c r="BJ104" s="140"/>
    </row>
    <row r="105" spans="1:62" s="101" customFormat="1" ht="18" customHeight="1" x14ac:dyDescent="0.25">
      <c r="A105" s="180"/>
      <c r="B105" s="180"/>
      <c r="C105" s="180"/>
      <c r="D105" s="180"/>
      <c r="E105" s="180"/>
      <c r="F105" s="180"/>
      <c r="G105" s="180"/>
      <c r="H105" s="180"/>
      <c r="I105" s="181"/>
      <c r="J105" s="181"/>
      <c r="K105" s="181"/>
      <c r="L105" s="181"/>
      <c r="M105" s="181"/>
      <c r="N105" s="181"/>
      <c r="O105" s="181"/>
      <c r="P105" s="181"/>
      <c r="Q105" s="181"/>
      <c r="R105" s="181"/>
      <c r="S105" s="181"/>
      <c r="T105" s="181"/>
      <c r="U105" s="181"/>
      <c r="V105" s="181"/>
      <c r="W105" s="179"/>
      <c r="X105" s="179"/>
      <c r="Y105" s="179"/>
      <c r="Z105" s="179"/>
      <c r="AA105" s="179"/>
      <c r="AB105" s="179"/>
      <c r="AC105" s="179"/>
      <c r="AD105" s="179"/>
      <c r="AE105" s="179"/>
      <c r="AF105" s="179"/>
      <c r="AG105" s="179"/>
      <c r="AH105" s="179"/>
      <c r="AI105" s="179"/>
      <c r="AJ105" s="179"/>
      <c r="AK105" s="179"/>
      <c r="AL105" s="179"/>
      <c r="AM105" s="179"/>
      <c r="AN105" s="179"/>
      <c r="AO105" s="179"/>
      <c r="AP105" s="179"/>
      <c r="AQ105" s="179"/>
      <c r="AS105" s="140"/>
      <c r="AT105" s="140"/>
      <c r="AU105" s="140"/>
      <c r="AV105" s="140"/>
      <c r="AW105" s="140"/>
      <c r="AX105" s="140"/>
      <c r="AY105" s="140"/>
      <c r="AZ105" s="140"/>
      <c r="BA105" s="140"/>
      <c r="BB105" s="140"/>
      <c r="BC105" s="140"/>
      <c r="BD105" s="140"/>
      <c r="BE105" s="140"/>
      <c r="BF105" s="140"/>
      <c r="BG105" s="140"/>
      <c r="BH105" s="140"/>
      <c r="BI105" s="140"/>
      <c r="BJ105" s="140"/>
    </row>
    <row r="106" spans="1:62" s="101" customFormat="1" ht="18" customHeight="1" x14ac:dyDescent="0.25">
      <c r="A106" s="180"/>
      <c r="B106" s="180"/>
      <c r="C106" s="180"/>
      <c r="D106" s="180"/>
      <c r="E106" s="180"/>
      <c r="F106" s="180"/>
      <c r="G106" s="180"/>
      <c r="H106" s="180"/>
      <c r="I106" s="181"/>
      <c r="J106" s="181"/>
      <c r="K106" s="181"/>
      <c r="L106" s="181"/>
      <c r="M106" s="181"/>
      <c r="N106" s="181"/>
      <c r="O106" s="181"/>
      <c r="P106" s="181"/>
      <c r="Q106" s="181"/>
      <c r="R106" s="181"/>
      <c r="S106" s="181"/>
      <c r="T106" s="181"/>
      <c r="U106" s="181"/>
      <c r="V106" s="181"/>
      <c r="W106" s="179"/>
      <c r="X106" s="179"/>
      <c r="Y106" s="179"/>
      <c r="Z106" s="179"/>
      <c r="AA106" s="179"/>
      <c r="AB106" s="179"/>
      <c r="AC106" s="179"/>
      <c r="AD106" s="179"/>
      <c r="AE106" s="179"/>
      <c r="AF106" s="179"/>
      <c r="AG106" s="179"/>
      <c r="AH106" s="179"/>
      <c r="AI106" s="179"/>
      <c r="AJ106" s="179"/>
      <c r="AK106" s="179"/>
      <c r="AL106" s="179"/>
      <c r="AM106" s="179"/>
      <c r="AN106" s="179"/>
      <c r="AO106" s="179"/>
      <c r="AP106" s="179"/>
      <c r="AQ106" s="179"/>
      <c r="AS106" s="140"/>
      <c r="AT106" s="140"/>
      <c r="AU106" s="140"/>
      <c r="AV106" s="140"/>
      <c r="AW106" s="140"/>
      <c r="AX106" s="140"/>
      <c r="AY106" s="140"/>
      <c r="AZ106" s="140"/>
      <c r="BA106" s="140"/>
      <c r="BB106" s="140"/>
      <c r="BC106" s="140"/>
      <c r="BD106" s="140"/>
      <c r="BE106" s="140"/>
      <c r="BF106" s="140"/>
      <c r="BG106" s="140"/>
      <c r="BH106" s="140"/>
      <c r="BI106" s="140"/>
      <c r="BJ106" s="140"/>
    </row>
    <row r="107" spans="1:62" s="101" customFormat="1" ht="18" customHeight="1" x14ac:dyDescent="0.25">
      <c r="A107" s="180"/>
      <c r="B107" s="180"/>
      <c r="C107" s="180"/>
      <c r="D107" s="180"/>
      <c r="E107" s="180"/>
      <c r="F107" s="180"/>
      <c r="G107" s="180"/>
      <c r="H107" s="180"/>
      <c r="I107" s="181"/>
      <c r="J107" s="181"/>
      <c r="K107" s="181"/>
      <c r="L107" s="181"/>
      <c r="M107" s="181"/>
      <c r="N107" s="181"/>
      <c r="O107" s="181"/>
      <c r="P107" s="181"/>
      <c r="Q107" s="181"/>
      <c r="R107" s="181"/>
      <c r="S107" s="181"/>
      <c r="T107" s="181"/>
      <c r="U107" s="181"/>
      <c r="V107" s="181"/>
      <c r="W107" s="179"/>
      <c r="X107" s="179"/>
      <c r="Y107" s="179"/>
      <c r="Z107" s="179"/>
      <c r="AA107" s="179"/>
      <c r="AB107" s="179"/>
      <c r="AC107" s="179"/>
      <c r="AD107" s="179"/>
      <c r="AE107" s="179"/>
      <c r="AF107" s="179"/>
      <c r="AG107" s="179"/>
      <c r="AH107" s="179"/>
      <c r="AI107" s="179"/>
      <c r="AJ107" s="179"/>
      <c r="AK107" s="179"/>
      <c r="AL107" s="179"/>
      <c r="AM107" s="179"/>
      <c r="AN107" s="179"/>
      <c r="AO107" s="179"/>
      <c r="AP107" s="179"/>
      <c r="AQ107" s="179"/>
      <c r="AS107" s="140"/>
      <c r="AT107" s="140"/>
      <c r="AU107" s="140"/>
      <c r="AV107" s="140"/>
      <c r="AW107" s="140"/>
      <c r="AX107" s="140"/>
      <c r="AY107" s="140"/>
      <c r="AZ107" s="140"/>
      <c r="BA107" s="140"/>
      <c r="BB107" s="140"/>
      <c r="BC107" s="140"/>
      <c r="BD107" s="140"/>
      <c r="BE107" s="140"/>
      <c r="BF107" s="140"/>
      <c r="BG107" s="140"/>
      <c r="BH107" s="140"/>
      <c r="BI107" s="140"/>
      <c r="BJ107" s="140"/>
    </row>
    <row r="108" spans="1:62" s="101" customFormat="1" ht="18" customHeight="1" x14ac:dyDescent="0.25">
      <c r="A108" s="180"/>
      <c r="B108" s="180"/>
      <c r="C108" s="180"/>
      <c r="D108" s="180"/>
      <c r="E108" s="180"/>
      <c r="F108" s="180"/>
      <c r="G108" s="180"/>
      <c r="H108" s="180"/>
      <c r="I108" s="181"/>
      <c r="J108" s="181"/>
      <c r="K108" s="181"/>
      <c r="L108" s="181"/>
      <c r="M108" s="181"/>
      <c r="N108" s="181"/>
      <c r="O108" s="181"/>
      <c r="P108" s="181"/>
      <c r="Q108" s="181"/>
      <c r="R108" s="181"/>
      <c r="S108" s="181"/>
      <c r="T108" s="181"/>
      <c r="U108" s="181"/>
      <c r="V108" s="181"/>
      <c r="W108" s="179"/>
      <c r="X108" s="179"/>
      <c r="Y108" s="179"/>
      <c r="Z108" s="179"/>
      <c r="AA108" s="179"/>
      <c r="AB108" s="179"/>
      <c r="AC108" s="179"/>
      <c r="AD108" s="179"/>
      <c r="AE108" s="179"/>
      <c r="AF108" s="179"/>
      <c r="AG108" s="179"/>
      <c r="AH108" s="179"/>
      <c r="AI108" s="179"/>
      <c r="AJ108" s="179"/>
      <c r="AK108" s="179"/>
      <c r="AL108" s="179"/>
      <c r="AM108" s="179"/>
      <c r="AN108" s="179"/>
      <c r="AO108" s="179"/>
      <c r="AP108" s="179"/>
      <c r="AQ108" s="179"/>
      <c r="AS108" s="140"/>
      <c r="AT108" s="140"/>
      <c r="AU108" s="140"/>
      <c r="AV108" s="140"/>
      <c r="AW108" s="140"/>
      <c r="AX108" s="140"/>
      <c r="AY108" s="140"/>
      <c r="AZ108" s="140"/>
      <c r="BA108" s="140"/>
      <c r="BB108" s="140"/>
      <c r="BC108" s="140"/>
      <c r="BD108" s="140"/>
      <c r="BE108" s="140"/>
      <c r="BF108" s="140"/>
      <c r="BG108" s="140"/>
      <c r="BH108" s="140"/>
      <c r="BI108" s="140"/>
      <c r="BJ108" s="140"/>
    </row>
    <row r="109" spans="1:62" s="101" customFormat="1" ht="18" customHeight="1" x14ac:dyDescent="0.25">
      <c r="A109" s="180"/>
      <c r="B109" s="180"/>
      <c r="C109" s="180"/>
      <c r="D109" s="180"/>
      <c r="E109" s="180"/>
      <c r="F109" s="180"/>
      <c r="G109" s="180"/>
      <c r="H109" s="180"/>
      <c r="I109" s="181"/>
      <c r="J109" s="181"/>
      <c r="K109" s="181"/>
      <c r="L109" s="181"/>
      <c r="M109" s="181"/>
      <c r="N109" s="181"/>
      <c r="O109" s="181"/>
      <c r="P109" s="181"/>
      <c r="Q109" s="181"/>
      <c r="R109" s="181"/>
      <c r="S109" s="181"/>
      <c r="T109" s="181"/>
      <c r="U109" s="181"/>
      <c r="V109" s="181"/>
      <c r="W109" s="179"/>
      <c r="X109" s="179"/>
      <c r="Y109" s="179"/>
      <c r="Z109" s="179"/>
      <c r="AA109" s="179"/>
      <c r="AB109" s="179"/>
      <c r="AC109" s="179"/>
      <c r="AD109" s="179"/>
      <c r="AE109" s="179"/>
      <c r="AF109" s="179"/>
      <c r="AG109" s="179"/>
      <c r="AH109" s="179"/>
      <c r="AI109" s="179"/>
      <c r="AJ109" s="179"/>
      <c r="AK109" s="179"/>
      <c r="AL109" s="179"/>
      <c r="AM109" s="179"/>
      <c r="AN109" s="179"/>
      <c r="AO109" s="179"/>
      <c r="AP109" s="179"/>
      <c r="AQ109" s="179"/>
      <c r="AS109" s="140"/>
      <c r="AT109" s="140"/>
      <c r="AU109" s="140"/>
      <c r="AV109" s="140"/>
      <c r="AW109" s="140"/>
      <c r="AX109" s="140"/>
      <c r="AY109" s="140"/>
      <c r="AZ109" s="140"/>
      <c r="BA109" s="140"/>
      <c r="BB109" s="140"/>
      <c r="BC109" s="140"/>
      <c r="BD109" s="140"/>
      <c r="BE109" s="140"/>
      <c r="BF109" s="140"/>
      <c r="BG109" s="140"/>
      <c r="BH109" s="140"/>
      <c r="BI109" s="140"/>
      <c r="BJ109" s="140"/>
    </row>
    <row r="110" spans="1:62" s="101" customFormat="1" ht="18" customHeight="1" x14ac:dyDescent="0.25">
      <c r="A110" s="180"/>
      <c r="B110" s="180"/>
      <c r="C110" s="180"/>
      <c r="D110" s="180"/>
      <c r="E110" s="180"/>
      <c r="F110" s="180"/>
      <c r="G110" s="180"/>
      <c r="H110" s="180"/>
      <c r="I110" s="181"/>
      <c r="J110" s="181"/>
      <c r="K110" s="181"/>
      <c r="L110" s="181"/>
      <c r="M110" s="181"/>
      <c r="N110" s="181"/>
      <c r="O110" s="181"/>
      <c r="P110" s="181"/>
      <c r="Q110" s="181"/>
      <c r="R110" s="181"/>
      <c r="S110" s="181"/>
      <c r="T110" s="181"/>
      <c r="U110" s="181"/>
      <c r="V110" s="181"/>
      <c r="W110" s="179"/>
      <c r="X110" s="179"/>
      <c r="Y110" s="179"/>
      <c r="Z110" s="179"/>
      <c r="AA110" s="179"/>
      <c r="AB110" s="179"/>
      <c r="AC110" s="179"/>
      <c r="AD110" s="179"/>
      <c r="AE110" s="179"/>
      <c r="AF110" s="179"/>
      <c r="AG110" s="179"/>
      <c r="AH110" s="179"/>
      <c r="AI110" s="179"/>
      <c r="AJ110" s="179"/>
      <c r="AK110" s="179"/>
      <c r="AL110" s="179"/>
      <c r="AM110" s="179"/>
      <c r="AN110" s="179"/>
      <c r="AO110" s="179"/>
      <c r="AP110" s="179"/>
      <c r="AQ110" s="179"/>
      <c r="AS110" s="140"/>
      <c r="AT110" s="140"/>
      <c r="AU110" s="140"/>
      <c r="AV110" s="140"/>
      <c r="AW110" s="140"/>
      <c r="AX110" s="140"/>
      <c r="AY110" s="140"/>
      <c r="AZ110" s="140"/>
      <c r="BA110" s="140"/>
      <c r="BB110" s="140"/>
      <c r="BC110" s="140"/>
      <c r="BD110" s="140"/>
      <c r="BE110" s="140"/>
      <c r="BF110" s="140"/>
      <c r="BG110" s="140"/>
      <c r="BH110" s="140"/>
      <c r="BI110" s="140"/>
      <c r="BJ110" s="140"/>
    </row>
    <row r="111" spans="1:62" s="101" customFormat="1" ht="18" customHeight="1" x14ac:dyDescent="0.25">
      <c r="A111" s="180"/>
      <c r="B111" s="180"/>
      <c r="C111" s="180"/>
      <c r="D111" s="180"/>
      <c r="E111" s="180"/>
      <c r="F111" s="180"/>
      <c r="G111" s="180"/>
      <c r="H111" s="180"/>
      <c r="I111" s="181"/>
      <c r="J111" s="181"/>
      <c r="K111" s="181"/>
      <c r="L111" s="181"/>
      <c r="M111" s="181"/>
      <c r="N111" s="181"/>
      <c r="O111" s="181"/>
      <c r="P111" s="181"/>
      <c r="Q111" s="181"/>
      <c r="R111" s="181"/>
      <c r="S111" s="181"/>
      <c r="T111" s="181"/>
      <c r="U111" s="181"/>
      <c r="V111" s="181"/>
      <c r="W111" s="179"/>
      <c r="X111" s="179"/>
      <c r="Y111" s="179"/>
      <c r="Z111" s="179"/>
      <c r="AA111" s="179"/>
      <c r="AB111" s="179"/>
      <c r="AC111" s="179"/>
      <c r="AD111" s="179"/>
      <c r="AE111" s="179"/>
      <c r="AF111" s="179"/>
      <c r="AG111" s="179"/>
      <c r="AH111" s="179"/>
      <c r="AI111" s="179"/>
      <c r="AJ111" s="179"/>
      <c r="AK111" s="179"/>
      <c r="AL111" s="179"/>
      <c r="AM111" s="179"/>
      <c r="AN111" s="179"/>
      <c r="AO111" s="179"/>
      <c r="AP111" s="179"/>
      <c r="AQ111" s="179"/>
      <c r="AS111" s="140"/>
      <c r="AT111" s="140"/>
      <c r="AU111" s="140"/>
      <c r="AV111" s="140"/>
      <c r="AW111" s="140"/>
      <c r="AX111" s="140"/>
      <c r="AY111" s="140"/>
      <c r="AZ111" s="140"/>
      <c r="BA111" s="140"/>
      <c r="BB111" s="140"/>
      <c r="BC111" s="140"/>
      <c r="BD111" s="140"/>
      <c r="BE111" s="140"/>
      <c r="BF111" s="140"/>
      <c r="BG111" s="140"/>
      <c r="BH111" s="140"/>
      <c r="BI111" s="140"/>
      <c r="BJ111" s="140"/>
    </row>
    <row r="112" spans="1:62" s="101" customFormat="1" ht="18" customHeight="1" x14ac:dyDescent="0.25">
      <c r="A112" s="180"/>
      <c r="B112" s="180"/>
      <c r="C112" s="180"/>
      <c r="D112" s="180"/>
      <c r="E112" s="180"/>
      <c r="F112" s="180"/>
      <c r="G112" s="180"/>
      <c r="H112" s="180"/>
      <c r="I112" s="181"/>
      <c r="J112" s="181"/>
      <c r="K112" s="181"/>
      <c r="L112" s="181"/>
      <c r="M112" s="181"/>
      <c r="N112" s="181"/>
      <c r="O112" s="181"/>
      <c r="P112" s="181"/>
      <c r="Q112" s="181"/>
      <c r="R112" s="181"/>
      <c r="S112" s="181"/>
      <c r="T112" s="181"/>
      <c r="U112" s="181"/>
      <c r="V112" s="181"/>
      <c r="W112" s="179"/>
      <c r="X112" s="179"/>
      <c r="Y112" s="179"/>
      <c r="Z112" s="179"/>
      <c r="AA112" s="179"/>
      <c r="AB112" s="179"/>
      <c r="AC112" s="179"/>
      <c r="AD112" s="179"/>
      <c r="AE112" s="179"/>
      <c r="AF112" s="179"/>
      <c r="AG112" s="179"/>
      <c r="AH112" s="179"/>
      <c r="AI112" s="179"/>
      <c r="AJ112" s="179"/>
      <c r="AK112" s="179"/>
      <c r="AL112" s="179"/>
      <c r="AM112" s="179"/>
      <c r="AN112" s="179"/>
      <c r="AO112" s="179"/>
      <c r="AP112" s="179"/>
      <c r="AQ112" s="179"/>
      <c r="AS112" s="140"/>
      <c r="AT112" s="140"/>
      <c r="AU112" s="140"/>
      <c r="AV112" s="140"/>
      <c r="AW112" s="140"/>
      <c r="AX112" s="140"/>
      <c r="AY112" s="140"/>
      <c r="AZ112" s="140"/>
      <c r="BA112" s="140"/>
      <c r="BB112" s="140"/>
      <c r="BC112" s="140"/>
      <c r="BD112" s="140"/>
      <c r="BE112" s="140"/>
      <c r="BF112" s="140"/>
      <c r="BG112" s="140"/>
      <c r="BH112" s="140"/>
      <c r="BI112" s="140"/>
      <c r="BJ112" s="140"/>
    </row>
    <row r="113" spans="1:62" s="101" customFormat="1" ht="18" customHeight="1" x14ac:dyDescent="0.25">
      <c r="A113" s="180"/>
      <c r="B113" s="180"/>
      <c r="C113" s="180"/>
      <c r="D113" s="180"/>
      <c r="E113" s="180"/>
      <c r="F113" s="180"/>
      <c r="G113" s="180"/>
      <c r="H113" s="180"/>
      <c r="I113" s="181"/>
      <c r="J113" s="181"/>
      <c r="K113" s="181"/>
      <c r="L113" s="181"/>
      <c r="M113" s="181"/>
      <c r="N113" s="181"/>
      <c r="O113" s="181"/>
      <c r="P113" s="181"/>
      <c r="Q113" s="181"/>
      <c r="R113" s="181"/>
      <c r="S113" s="181"/>
      <c r="T113" s="181"/>
      <c r="U113" s="181"/>
      <c r="V113" s="181"/>
      <c r="W113" s="179"/>
      <c r="X113" s="179"/>
      <c r="Y113" s="179"/>
      <c r="Z113" s="179"/>
      <c r="AA113" s="179"/>
      <c r="AB113" s="179"/>
      <c r="AC113" s="179"/>
      <c r="AD113" s="179"/>
      <c r="AE113" s="179"/>
      <c r="AF113" s="179"/>
      <c r="AG113" s="179"/>
      <c r="AH113" s="179"/>
      <c r="AI113" s="179"/>
      <c r="AJ113" s="179"/>
      <c r="AK113" s="179"/>
      <c r="AL113" s="179"/>
      <c r="AM113" s="179"/>
      <c r="AN113" s="179"/>
      <c r="AO113" s="179"/>
      <c r="AP113" s="179"/>
      <c r="AQ113" s="179"/>
      <c r="AS113" s="140"/>
      <c r="AT113" s="140"/>
      <c r="AU113" s="140"/>
      <c r="AV113" s="140"/>
      <c r="AW113" s="140"/>
      <c r="AX113" s="140"/>
      <c r="AY113" s="140"/>
      <c r="AZ113" s="140"/>
      <c r="BA113" s="140"/>
      <c r="BB113" s="140"/>
      <c r="BC113" s="140"/>
      <c r="BD113" s="140"/>
      <c r="BE113" s="140"/>
      <c r="BF113" s="140"/>
      <c r="BG113" s="140"/>
      <c r="BH113" s="140"/>
      <c r="BI113" s="140"/>
      <c r="BJ113" s="140"/>
    </row>
    <row r="114" spans="1:62" s="101" customFormat="1" ht="18" customHeight="1" x14ac:dyDescent="0.25">
      <c r="A114" s="180"/>
      <c r="B114" s="180"/>
      <c r="C114" s="180"/>
      <c r="D114" s="180"/>
      <c r="E114" s="180"/>
      <c r="F114" s="180"/>
      <c r="G114" s="180"/>
      <c r="H114" s="180"/>
      <c r="I114" s="181"/>
      <c r="J114" s="181"/>
      <c r="K114" s="181"/>
      <c r="L114" s="181"/>
      <c r="M114" s="181"/>
      <c r="N114" s="181"/>
      <c r="O114" s="181"/>
      <c r="P114" s="181"/>
      <c r="Q114" s="181"/>
      <c r="R114" s="181"/>
      <c r="S114" s="181"/>
      <c r="T114" s="181"/>
      <c r="U114" s="181"/>
      <c r="V114" s="181"/>
      <c r="W114" s="179"/>
      <c r="X114" s="179"/>
      <c r="Y114" s="179"/>
      <c r="Z114" s="179"/>
      <c r="AA114" s="179"/>
      <c r="AB114" s="179"/>
      <c r="AC114" s="179"/>
      <c r="AD114" s="179"/>
      <c r="AE114" s="179"/>
      <c r="AF114" s="179"/>
      <c r="AG114" s="179"/>
      <c r="AH114" s="179"/>
      <c r="AI114" s="179"/>
      <c r="AJ114" s="179"/>
      <c r="AK114" s="179"/>
      <c r="AL114" s="179"/>
      <c r="AM114" s="179"/>
      <c r="AN114" s="179"/>
      <c r="AO114" s="179"/>
      <c r="AP114" s="179"/>
      <c r="AQ114" s="179"/>
      <c r="AS114" s="140"/>
      <c r="AT114" s="140"/>
      <c r="AU114" s="140"/>
      <c r="AV114" s="140"/>
      <c r="AW114" s="140"/>
      <c r="AX114" s="140"/>
      <c r="AY114" s="140"/>
      <c r="AZ114" s="140"/>
      <c r="BA114" s="140"/>
      <c r="BB114" s="140"/>
      <c r="BC114" s="140"/>
      <c r="BD114" s="140"/>
      <c r="BE114" s="140"/>
      <c r="BF114" s="140"/>
      <c r="BG114" s="140"/>
      <c r="BH114" s="140"/>
      <c r="BI114" s="140"/>
      <c r="BJ114" s="140"/>
    </row>
    <row r="115" spans="1:62" s="101" customFormat="1" ht="18" customHeight="1" x14ac:dyDescent="0.25">
      <c r="A115" s="180"/>
      <c r="B115" s="180"/>
      <c r="C115" s="180"/>
      <c r="D115" s="180"/>
      <c r="E115" s="180"/>
      <c r="F115" s="180"/>
      <c r="G115" s="180"/>
      <c r="H115" s="180"/>
      <c r="I115" s="181"/>
      <c r="J115" s="181"/>
      <c r="K115" s="181"/>
      <c r="L115" s="181"/>
      <c r="M115" s="181"/>
      <c r="N115" s="181"/>
      <c r="O115" s="181"/>
      <c r="P115" s="181"/>
      <c r="Q115" s="181"/>
      <c r="R115" s="181"/>
      <c r="S115" s="181"/>
      <c r="T115" s="181"/>
      <c r="U115" s="181"/>
      <c r="V115" s="181"/>
      <c r="W115" s="179"/>
      <c r="X115" s="179"/>
      <c r="Y115" s="179"/>
      <c r="Z115" s="179"/>
      <c r="AA115" s="179"/>
      <c r="AB115" s="179"/>
      <c r="AC115" s="179"/>
      <c r="AD115" s="179"/>
      <c r="AE115" s="179"/>
      <c r="AF115" s="179"/>
      <c r="AG115" s="179"/>
      <c r="AH115" s="179"/>
      <c r="AI115" s="179"/>
      <c r="AJ115" s="179"/>
      <c r="AK115" s="179"/>
      <c r="AL115" s="179"/>
      <c r="AM115" s="179"/>
      <c r="AN115" s="179"/>
      <c r="AO115" s="179"/>
      <c r="AP115" s="179"/>
      <c r="AQ115" s="179"/>
      <c r="AS115" s="140"/>
      <c r="AT115" s="140"/>
      <c r="AU115" s="140"/>
      <c r="AV115" s="140"/>
      <c r="AW115" s="140"/>
      <c r="AX115" s="140"/>
      <c r="AY115" s="140"/>
      <c r="AZ115" s="140"/>
      <c r="BA115" s="140"/>
      <c r="BB115" s="140"/>
      <c r="BC115" s="140"/>
      <c r="BD115" s="140"/>
      <c r="BE115" s="140"/>
      <c r="BF115" s="140"/>
      <c r="BG115" s="140"/>
      <c r="BH115" s="140"/>
      <c r="BI115" s="140"/>
      <c r="BJ115" s="140"/>
    </row>
    <row r="116" spans="1:62" s="101" customFormat="1" ht="18" customHeight="1" x14ac:dyDescent="0.25">
      <c r="A116" s="180"/>
      <c r="B116" s="180"/>
      <c r="C116" s="180"/>
      <c r="D116" s="180"/>
      <c r="E116" s="180"/>
      <c r="F116" s="180"/>
      <c r="G116" s="180"/>
      <c r="H116" s="180"/>
      <c r="I116" s="181"/>
      <c r="J116" s="181"/>
      <c r="K116" s="181"/>
      <c r="L116" s="181"/>
      <c r="M116" s="181"/>
      <c r="N116" s="181"/>
      <c r="O116" s="181"/>
      <c r="P116" s="181"/>
      <c r="Q116" s="181"/>
      <c r="R116" s="181"/>
      <c r="S116" s="181"/>
      <c r="T116" s="181"/>
      <c r="U116" s="181"/>
      <c r="V116" s="181"/>
      <c r="W116" s="179"/>
      <c r="X116" s="179"/>
      <c r="Y116" s="179"/>
      <c r="Z116" s="179"/>
      <c r="AA116" s="179"/>
      <c r="AB116" s="179"/>
      <c r="AC116" s="179"/>
      <c r="AD116" s="179"/>
      <c r="AE116" s="179"/>
      <c r="AF116" s="179"/>
      <c r="AG116" s="179"/>
      <c r="AH116" s="179"/>
      <c r="AI116" s="179"/>
      <c r="AJ116" s="179"/>
      <c r="AK116" s="179"/>
      <c r="AL116" s="179"/>
      <c r="AM116" s="179"/>
      <c r="AN116" s="179"/>
      <c r="AO116" s="179"/>
      <c r="AP116" s="179"/>
      <c r="AQ116" s="179"/>
      <c r="AS116" s="140"/>
      <c r="AT116" s="140"/>
      <c r="AU116" s="140"/>
      <c r="AV116" s="140"/>
      <c r="AW116" s="140"/>
      <c r="AX116" s="140"/>
      <c r="AY116" s="140"/>
      <c r="AZ116" s="140"/>
      <c r="BA116" s="140"/>
      <c r="BB116" s="140"/>
      <c r="BC116" s="140"/>
      <c r="BD116" s="140"/>
      <c r="BE116" s="140"/>
      <c r="BF116" s="140"/>
      <c r="BG116" s="140"/>
      <c r="BH116" s="140"/>
      <c r="BI116" s="140"/>
      <c r="BJ116" s="140"/>
    </row>
    <row r="117" spans="1:62" s="101" customFormat="1" ht="18" customHeight="1" x14ac:dyDescent="0.25">
      <c r="A117" s="180"/>
      <c r="B117" s="180"/>
      <c r="C117" s="180"/>
      <c r="D117" s="180"/>
      <c r="E117" s="180"/>
      <c r="F117" s="180"/>
      <c r="G117" s="180"/>
      <c r="H117" s="180"/>
      <c r="I117" s="181"/>
      <c r="J117" s="181"/>
      <c r="K117" s="181"/>
      <c r="L117" s="181"/>
      <c r="M117" s="181"/>
      <c r="N117" s="181"/>
      <c r="O117" s="181"/>
      <c r="P117" s="181"/>
      <c r="Q117" s="181"/>
      <c r="R117" s="181"/>
      <c r="S117" s="181"/>
      <c r="T117" s="181"/>
      <c r="U117" s="181"/>
      <c r="V117" s="181"/>
      <c r="W117" s="179"/>
      <c r="X117" s="179"/>
      <c r="Y117" s="179"/>
      <c r="Z117" s="179"/>
      <c r="AA117" s="179"/>
      <c r="AB117" s="179"/>
      <c r="AC117" s="179"/>
      <c r="AD117" s="179"/>
      <c r="AE117" s="179"/>
      <c r="AF117" s="179"/>
      <c r="AG117" s="179"/>
      <c r="AH117" s="179"/>
      <c r="AI117" s="179"/>
      <c r="AJ117" s="179"/>
      <c r="AK117" s="179"/>
      <c r="AL117" s="179"/>
      <c r="AM117" s="179"/>
      <c r="AN117" s="179"/>
      <c r="AO117" s="179"/>
      <c r="AP117" s="179"/>
      <c r="AQ117" s="179"/>
      <c r="AS117" s="140"/>
      <c r="AT117" s="140"/>
      <c r="AU117" s="140"/>
      <c r="AV117" s="140"/>
      <c r="AW117" s="140"/>
      <c r="AX117" s="140"/>
      <c r="AY117" s="140"/>
      <c r="AZ117" s="140"/>
      <c r="BA117" s="140"/>
      <c r="BB117" s="140"/>
      <c r="BC117" s="140"/>
      <c r="BD117" s="140"/>
      <c r="BE117" s="140"/>
      <c r="BF117" s="140"/>
      <c r="BG117" s="140"/>
      <c r="BH117" s="140"/>
      <c r="BI117" s="140"/>
      <c r="BJ117" s="140"/>
    </row>
    <row r="118" spans="1:62" s="101" customFormat="1" ht="18" customHeight="1" x14ac:dyDescent="0.25">
      <c r="A118" s="180"/>
      <c r="B118" s="180"/>
      <c r="C118" s="180"/>
      <c r="D118" s="180"/>
      <c r="E118" s="180"/>
      <c r="F118" s="180"/>
      <c r="G118" s="180"/>
      <c r="H118" s="180"/>
      <c r="I118" s="181"/>
      <c r="J118" s="181"/>
      <c r="K118" s="181"/>
      <c r="L118" s="181"/>
      <c r="M118" s="181"/>
      <c r="N118" s="181"/>
      <c r="O118" s="181"/>
      <c r="P118" s="181"/>
      <c r="Q118" s="181"/>
      <c r="R118" s="181"/>
      <c r="S118" s="181"/>
      <c r="T118" s="181"/>
      <c r="U118" s="181"/>
      <c r="V118" s="181"/>
      <c r="W118" s="179"/>
      <c r="X118" s="179"/>
      <c r="Y118" s="179"/>
      <c r="Z118" s="179"/>
      <c r="AA118" s="179"/>
      <c r="AB118" s="179"/>
      <c r="AC118" s="179"/>
      <c r="AD118" s="179"/>
      <c r="AE118" s="179"/>
      <c r="AF118" s="179"/>
      <c r="AG118" s="179"/>
      <c r="AH118" s="179"/>
      <c r="AI118" s="179"/>
      <c r="AJ118" s="179"/>
      <c r="AK118" s="179"/>
      <c r="AL118" s="179"/>
      <c r="AM118" s="179"/>
      <c r="AN118" s="179"/>
      <c r="AO118" s="179"/>
      <c r="AP118" s="179"/>
      <c r="AQ118" s="179"/>
      <c r="AS118" s="140"/>
      <c r="AT118" s="140"/>
      <c r="AU118" s="140"/>
      <c r="AV118" s="140"/>
      <c r="AW118" s="140"/>
      <c r="AX118" s="140"/>
      <c r="AY118" s="140"/>
      <c r="AZ118" s="140"/>
      <c r="BA118" s="140"/>
      <c r="BB118" s="140"/>
      <c r="BC118" s="140"/>
      <c r="BD118" s="140"/>
      <c r="BE118" s="140"/>
      <c r="BF118" s="140"/>
      <c r="BG118" s="140"/>
      <c r="BH118" s="140"/>
      <c r="BI118" s="140"/>
      <c r="BJ118" s="140"/>
    </row>
    <row r="119" spans="1:62" s="101" customFormat="1" ht="18" customHeight="1" x14ac:dyDescent="0.25">
      <c r="A119" s="180"/>
      <c r="B119" s="180"/>
      <c r="C119" s="180"/>
      <c r="D119" s="180"/>
      <c r="E119" s="180"/>
      <c r="F119" s="180"/>
      <c r="G119" s="180"/>
      <c r="H119" s="180"/>
      <c r="I119" s="181"/>
      <c r="J119" s="181"/>
      <c r="K119" s="181"/>
      <c r="L119" s="181"/>
      <c r="M119" s="181"/>
      <c r="N119" s="181"/>
      <c r="O119" s="181"/>
      <c r="P119" s="181"/>
      <c r="Q119" s="181"/>
      <c r="R119" s="181"/>
      <c r="S119" s="181"/>
      <c r="T119" s="181"/>
      <c r="U119" s="181"/>
      <c r="V119" s="181"/>
      <c r="W119" s="179"/>
      <c r="X119" s="179"/>
      <c r="Y119" s="179"/>
      <c r="Z119" s="179"/>
      <c r="AA119" s="179"/>
      <c r="AB119" s="179"/>
      <c r="AC119" s="179"/>
      <c r="AD119" s="179"/>
      <c r="AE119" s="179"/>
      <c r="AF119" s="179"/>
      <c r="AG119" s="179"/>
      <c r="AH119" s="179"/>
      <c r="AI119" s="179"/>
      <c r="AJ119" s="179"/>
      <c r="AK119" s="179"/>
      <c r="AL119" s="179"/>
      <c r="AM119" s="179"/>
      <c r="AN119" s="179"/>
      <c r="AO119" s="179"/>
      <c r="AP119" s="179"/>
      <c r="AQ119" s="179"/>
      <c r="AS119" s="140"/>
      <c r="AT119" s="140"/>
      <c r="AU119" s="140"/>
      <c r="AV119" s="140"/>
      <c r="AW119" s="140"/>
      <c r="AX119" s="140"/>
      <c r="AY119" s="140"/>
      <c r="AZ119" s="140"/>
      <c r="BA119" s="140"/>
      <c r="BB119" s="140"/>
      <c r="BC119" s="140"/>
      <c r="BD119" s="140"/>
      <c r="BE119" s="140"/>
      <c r="BF119" s="140"/>
      <c r="BG119" s="140"/>
      <c r="BH119" s="140"/>
      <c r="BI119" s="140"/>
      <c r="BJ119" s="140"/>
    </row>
    <row r="120" spans="1:62" s="101" customFormat="1" ht="18" customHeight="1" x14ac:dyDescent="0.25">
      <c r="A120" s="180"/>
      <c r="B120" s="180"/>
      <c r="C120" s="180"/>
      <c r="D120" s="180"/>
      <c r="E120" s="180"/>
      <c r="F120" s="180"/>
      <c r="G120" s="180"/>
      <c r="H120" s="180"/>
      <c r="I120" s="181"/>
      <c r="J120" s="181"/>
      <c r="K120" s="181"/>
      <c r="L120" s="181"/>
      <c r="M120" s="181"/>
      <c r="N120" s="181"/>
      <c r="O120" s="181"/>
      <c r="P120" s="181"/>
      <c r="Q120" s="181"/>
      <c r="R120" s="181"/>
      <c r="S120" s="181"/>
      <c r="T120" s="181"/>
      <c r="U120" s="181"/>
      <c r="V120" s="181"/>
      <c r="W120" s="179"/>
      <c r="X120" s="179"/>
      <c r="Y120" s="179"/>
      <c r="Z120" s="179"/>
      <c r="AA120" s="179"/>
      <c r="AB120" s="179"/>
      <c r="AC120" s="179"/>
      <c r="AD120" s="179"/>
      <c r="AE120" s="179"/>
      <c r="AF120" s="179"/>
      <c r="AG120" s="179"/>
      <c r="AH120" s="179"/>
      <c r="AI120" s="179"/>
      <c r="AJ120" s="179"/>
      <c r="AK120" s="179"/>
      <c r="AL120" s="179"/>
      <c r="AM120" s="179"/>
      <c r="AN120" s="179"/>
      <c r="AO120" s="179"/>
      <c r="AP120" s="179"/>
      <c r="AQ120" s="179"/>
      <c r="AS120" s="140"/>
      <c r="AT120" s="140"/>
      <c r="AU120" s="140"/>
      <c r="AV120" s="140"/>
      <c r="AW120" s="140"/>
      <c r="AX120" s="140"/>
      <c r="AY120" s="140"/>
      <c r="AZ120" s="140"/>
      <c r="BA120" s="140"/>
      <c r="BB120" s="140"/>
      <c r="BC120" s="140"/>
      <c r="BD120" s="140"/>
      <c r="BE120" s="140"/>
      <c r="BF120" s="140"/>
      <c r="BG120" s="140"/>
      <c r="BH120" s="140"/>
      <c r="BI120" s="140"/>
      <c r="BJ120" s="140"/>
    </row>
    <row r="121" spans="1:62" s="101" customFormat="1" ht="18" customHeight="1" x14ac:dyDescent="0.25">
      <c r="A121" s="180"/>
      <c r="B121" s="180"/>
      <c r="C121" s="180"/>
      <c r="D121" s="180"/>
      <c r="E121" s="180"/>
      <c r="F121" s="180"/>
      <c r="G121" s="180"/>
      <c r="H121" s="180"/>
      <c r="I121" s="181"/>
      <c r="J121" s="181"/>
      <c r="K121" s="181"/>
      <c r="L121" s="181"/>
      <c r="M121" s="181"/>
      <c r="N121" s="181"/>
      <c r="O121" s="181"/>
      <c r="P121" s="181"/>
      <c r="Q121" s="181"/>
      <c r="R121" s="181"/>
      <c r="S121" s="181"/>
      <c r="T121" s="181"/>
      <c r="U121" s="181"/>
      <c r="V121" s="181"/>
      <c r="W121" s="179"/>
      <c r="X121" s="179"/>
      <c r="Y121" s="179"/>
      <c r="Z121" s="179"/>
      <c r="AA121" s="179"/>
      <c r="AB121" s="179"/>
      <c r="AC121" s="179"/>
      <c r="AD121" s="179"/>
      <c r="AE121" s="179"/>
      <c r="AF121" s="179"/>
      <c r="AG121" s="179"/>
      <c r="AH121" s="179"/>
      <c r="AI121" s="179"/>
      <c r="AJ121" s="179"/>
      <c r="AK121" s="179"/>
      <c r="AL121" s="179"/>
      <c r="AM121" s="179"/>
      <c r="AN121" s="179"/>
      <c r="AO121" s="179"/>
      <c r="AP121" s="179"/>
      <c r="AQ121" s="179"/>
      <c r="AS121" s="140"/>
      <c r="AT121" s="140"/>
      <c r="AU121" s="140"/>
      <c r="AV121" s="140"/>
      <c r="AW121" s="140"/>
      <c r="AX121" s="140"/>
      <c r="AY121" s="140"/>
      <c r="AZ121" s="140"/>
      <c r="BA121" s="140"/>
      <c r="BB121" s="140"/>
      <c r="BC121" s="140"/>
      <c r="BD121" s="140"/>
      <c r="BE121" s="140"/>
      <c r="BF121" s="140"/>
      <c r="BG121" s="140"/>
      <c r="BH121" s="140"/>
      <c r="BI121" s="140"/>
      <c r="BJ121" s="140"/>
    </row>
    <row r="122" spans="1:62" s="101" customFormat="1" ht="18" customHeight="1" x14ac:dyDescent="0.25">
      <c r="A122" s="180"/>
      <c r="B122" s="180"/>
      <c r="C122" s="180"/>
      <c r="D122" s="180"/>
      <c r="E122" s="180"/>
      <c r="F122" s="180"/>
      <c r="G122" s="180"/>
      <c r="H122" s="180"/>
      <c r="I122" s="181"/>
      <c r="J122" s="181"/>
      <c r="K122" s="181"/>
      <c r="L122" s="181"/>
      <c r="M122" s="181"/>
      <c r="N122" s="181"/>
      <c r="O122" s="181"/>
      <c r="P122" s="181"/>
      <c r="Q122" s="181"/>
      <c r="R122" s="181"/>
      <c r="S122" s="181"/>
      <c r="T122" s="181"/>
      <c r="U122" s="181"/>
      <c r="V122" s="181"/>
      <c r="W122" s="179"/>
      <c r="X122" s="179"/>
      <c r="Y122" s="179"/>
      <c r="Z122" s="179"/>
      <c r="AA122" s="179"/>
      <c r="AB122" s="179"/>
      <c r="AC122" s="179"/>
      <c r="AD122" s="179"/>
      <c r="AE122" s="179"/>
      <c r="AF122" s="179"/>
      <c r="AG122" s="179"/>
      <c r="AH122" s="179"/>
      <c r="AI122" s="179"/>
      <c r="AJ122" s="179"/>
      <c r="AK122" s="179"/>
      <c r="AL122" s="179"/>
      <c r="AM122" s="179"/>
      <c r="AN122" s="179"/>
      <c r="AO122" s="179"/>
      <c r="AP122" s="179"/>
      <c r="AQ122" s="179"/>
      <c r="AS122" s="140"/>
      <c r="AT122" s="140"/>
      <c r="AU122" s="140"/>
      <c r="AV122" s="140"/>
      <c r="AW122" s="140"/>
      <c r="AX122" s="140"/>
      <c r="AY122" s="140"/>
      <c r="AZ122" s="140"/>
      <c r="BA122" s="140"/>
      <c r="BB122" s="140"/>
      <c r="BC122" s="140"/>
      <c r="BD122" s="140"/>
      <c r="BE122" s="140"/>
      <c r="BF122" s="140"/>
      <c r="BG122" s="140"/>
      <c r="BH122" s="140"/>
      <c r="BI122" s="140"/>
      <c r="BJ122" s="140"/>
    </row>
    <row r="123" spans="1:62" s="101" customFormat="1" ht="18" customHeight="1" x14ac:dyDescent="0.25">
      <c r="A123" s="180"/>
      <c r="B123" s="180"/>
      <c r="C123" s="180"/>
      <c r="D123" s="180"/>
      <c r="E123" s="180"/>
      <c r="F123" s="180"/>
      <c r="G123" s="180"/>
      <c r="H123" s="180"/>
      <c r="I123" s="181"/>
      <c r="J123" s="181"/>
      <c r="K123" s="181"/>
      <c r="L123" s="181"/>
      <c r="M123" s="181"/>
      <c r="N123" s="181"/>
      <c r="O123" s="181"/>
      <c r="P123" s="181"/>
      <c r="Q123" s="181"/>
      <c r="R123" s="181"/>
      <c r="S123" s="181"/>
      <c r="T123" s="181"/>
      <c r="U123" s="181"/>
      <c r="V123" s="181"/>
      <c r="W123" s="179"/>
      <c r="X123" s="179"/>
      <c r="Y123" s="179"/>
      <c r="Z123" s="179"/>
      <c r="AA123" s="179"/>
      <c r="AB123" s="179"/>
      <c r="AC123" s="179"/>
      <c r="AD123" s="179"/>
      <c r="AE123" s="179"/>
      <c r="AF123" s="179"/>
      <c r="AG123" s="179"/>
      <c r="AH123" s="179"/>
      <c r="AI123" s="179"/>
      <c r="AJ123" s="179"/>
      <c r="AK123" s="179"/>
      <c r="AL123" s="179"/>
      <c r="AM123" s="179"/>
      <c r="AN123" s="179"/>
      <c r="AO123" s="179"/>
      <c r="AP123" s="179"/>
      <c r="AQ123" s="179"/>
      <c r="AS123" s="140"/>
      <c r="AT123" s="140"/>
      <c r="AU123" s="140"/>
      <c r="AV123" s="140"/>
      <c r="AW123" s="140"/>
      <c r="AX123" s="140"/>
      <c r="AY123" s="140"/>
      <c r="AZ123" s="140"/>
      <c r="BA123" s="140"/>
      <c r="BB123" s="140"/>
      <c r="BC123" s="140"/>
      <c r="BD123" s="140"/>
      <c r="BE123" s="140"/>
      <c r="BF123" s="140"/>
      <c r="BG123" s="140"/>
      <c r="BH123" s="140"/>
      <c r="BI123" s="140"/>
      <c r="BJ123" s="140"/>
    </row>
    <row r="124" spans="1:62" s="101" customFormat="1" ht="18" customHeight="1" x14ac:dyDescent="0.25">
      <c r="A124" s="180"/>
      <c r="B124" s="180"/>
      <c r="C124" s="180"/>
      <c r="D124" s="180"/>
      <c r="E124" s="180"/>
      <c r="F124" s="180"/>
      <c r="G124" s="180"/>
      <c r="H124" s="180"/>
      <c r="I124" s="181"/>
      <c r="J124" s="181"/>
      <c r="K124" s="181"/>
      <c r="L124" s="181"/>
      <c r="M124" s="181"/>
      <c r="N124" s="181"/>
      <c r="O124" s="181"/>
      <c r="P124" s="181"/>
      <c r="Q124" s="181"/>
      <c r="R124" s="181"/>
      <c r="S124" s="181"/>
      <c r="T124" s="181"/>
      <c r="U124" s="181"/>
      <c r="V124" s="181"/>
      <c r="W124" s="179"/>
      <c r="X124" s="179"/>
      <c r="Y124" s="179"/>
      <c r="Z124" s="179"/>
      <c r="AA124" s="179"/>
      <c r="AB124" s="179"/>
      <c r="AC124" s="179"/>
      <c r="AD124" s="179"/>
      <c r="AE124" s="179"/>
      <c r="AF124" s="179"/>
      <c r="AG124" s="179"/>
      <c r="AH124" s="179"/>
      <c r="AI124" s="179"/>
      <c r="AJ124" s="179"/>
      <c r="AK124" s="179"/>
      <c r="AL124" s="179"/>
      <c r="AM124" s="179"/>
      <c r="AN124" s="179"/>
      <c r="AO124" s="179"/>
      <c r="AP124" s="179"/>
      <c r="AQ124" s="179"/>
      <c r="AS124" s="140"/>
      <c r="AT124" s="140"/>
      <c r="AU124" s="140"/>
      <c r="AV124" s="140"/>
      <c r="AW124" s="140"/>
      <c r="AX124" s="140"/>
      <c r="AY124" s="140"/>
      <c r="AZ124" s="140"/>
      <c r="BA124" s="140"/>
      <c r="BB124" s="140"/>
      <c r="BC124" s="140"/>
      <c r="BD124" s="140"/>
      <c r="BE124" s="140"/>
      <c r="BF124" s="140"/>
      <c r="BG124" s="140"/>
      <c r="BH124" s="140"/>
      <c r="BI124" s="140"/>
      <c r="BJ124" s="140"/>
    </row>
    <row r="125" spans="1:62" s="101" customFormat="1" ht="18" customHeight="1" x14ac:dyDescent="0.25">
      <c r="A125" s="180"/>
      <c r="B125" s="180"/>
      <c r="C125" s="180"/>
      <c r="D125" s="180"/>
      <c r="E125" s="180"/>
      <c r="F125" s="180"/>
      <c r="G125" s="180"/>
      <c r="H125" s="180"/>
      <c r="I125" s="181"/>
      <c r="J125" s="181"/>
      <c r="K125" s="181"/>
      <c r="L125" s="181"/>
      <c r="M125" s="181"/>
      <c r="N125" s="181"/>
      <c r="O125" s="181"/>
      <c r="P125" s="181"/>
      <c r="Q125" s="181"/>
      <c r="R125" s="181"/>
      <c r="S125" s="181"/>
      <c r="T125" s="181"/>
      <c r="U125" s="181"/>
      <c r="V125" s="181"/>
      <c r="W125" s="179"/>
      <c r="X125" s="179"/>
      <c r="Y125" s="179"/>
      <c r="Z125" s="179"/>
      <c r="AA125" s="179"/>
      <c r="AB125" s="179"/>
      <c r="AC125" s="179"/>
      <c r="AD125" s="179"/>
      <c r="AE125" s="179"/>
      <c r="AF125" s="179"/>
      <c r="AG125" s="179"/>
      <c r="AH125" s="179"/>
      <c r="AI125" s="179"/>
      <c r="AJ125" s="179"/>
      <c r="AK125" s="179"/>
      <c r="AL125" s="179"/>
      <c r="AM125" s="179"/>
      <c r="AN125" s="179"/>
      <c r="AO125" s="179"/>
      <c r="AP125" s="179"/>
      <c r="AQ125" s="179"/>
      <c r="AS125" s="140"/>
      <c r="AT125" s="140"/>
      <c r="AU125" s="140"/>
      <c r="AV125" s="140"/>
      <c r="AW125" s="140"/>
      <c r="AX125" s="140"/>
      <c r="AY125" s="140"/>
      <c r="AZ125" s="140"/>
      <c r="BA125" s="140"/>
      <c r="BB125" s="140"/>
      <c r="BC125" s="140"/>
      <c r="BD125" s="140"/>
      <c r="BE125" s="140"/>
      <c r="BF125" s="140"/>
      <c r="BG125" s="140"/>
      <c r="BH125" s="140"/>
      <c r="BI125" s="140"/>
      <c r="BJ125" s="140"/>
    </row>
    <row r="126" spans="1:62" s="101" customFormat="1" ht="18" customHeight="1" x14ac:dyDescent="0.25">
      <c r="A126" s="180"/>
      <c r="B126" s="180"/>
      <c r="C126" s="180"/>
      <c r="D126" s="180"/>
      <c r="E126" s="180"/>
      <c r="F126" s="180"/>
      <c r="G126" s="180"/>
      <c r="H126" s="180"/>
      <c r="I126" s="181"/>
      <c r="J126" s="181"/>
      <c r="K126" s="181"/>
      <c r="L126" s="181"/>
      <c r="M126" s="181"/>
      <c r="N126" s="181"/>
      <c r="O126" s="181"/>
      <c r="P126" s="181"/>
      <c r="Q126" s="181"/>
      <c r="R126" s="181"/>
      <c r="S126" s="181"/>
      <c r="T126" s="181"/>
      <c r="U126" s="181"/>
      <c r="V126" s="181"/>
      <c r="W126" s="179"/>
      <c r="X126" s="179"/>
      <c r="Y126" s="179"/>
      <c r="Z126" s="179"/>
      <c r="AA126" s="179"/>
      <c r="AB126" s="179"/>
      <c r="AC126" s="179"/>
      <c r="AD126" s="179"/>
      <c r="AE126" s="179"/>
      <c r="AF126" s="179"/>
      <c r="AG126" s="179"/>
      <c r="AH126" s="179"/>
      <c r="AI126" s="179"/>
      <c r="AJ126" s="179"/>
      <c r="AK126" s="179"/>
      <c r="AL126" s="179"/>
      <c r="AM126" s="179"/>
      <c r="AN126" s="179"/>
      <c r="AO126" s="179"/>
      <c r="AP126" s="179"/>
      <c r="AQ126" s="179"/>
      <c r="AS126" s="140"/>
      <c r="AT126" s="140"/>
      <c r="AU126" s="140"/>
      <c r="AV126" s="140"/>
      <c r="AW126" s="140"/>
      <c r="AX126" s="140"/>
      <c r="AY126" s="140"/>
      <c r="AZ126" s="140"/>
      <c r="BA126" s="140"/>
      <c r="BB126" s="140"/>
      <c r="BC126" s="140"/>
      <c r="BD126" s="140"/>
      <c r="BE126" s="140"/>
      <c r="BF126" s="140"/>
      <c r="BG126" s="140"/>
      <c r="BH126" s="140"/>
      <c r="BI126" s="140"/>
      <c r="BJ126" s="140"/>
    </row>
    <row r="127" spans="1:62" s="101" customFormat="1" ht="18" customHeight="1" x14ac:dyDescent="0.25">
      <c r="A127" s="180"/>
      <c r="B127" s="180"/>
      <c r="C127" s="180"/>
      <c r="D127" s="180"/>
      <c r="E127" s="180"/>
      <c r="F127" s="180"/>
      <c r="G127" s="180"/>
      <c r="H127" s="180"/>
      <c r="I127" s="181"/>
      <c r="J127" s="181"/>
      <c r="K127" s="181"/>
      <c r="L127" s="181"/>
      <c r="M127" s="181"/>
      <c r="N127" s="181"/>
      <c r="O127" s="181"/>
      <c r="P127" s="181"/>
      <c r="Q127" s="181"/>
      <c r="R127" s="181"/>
      <c r="S127" s="181"/>
      <c r="T127" s="181"/>
      <c r="U127" s="181"/>
      <c r="V127" s="181"/>
      <c r="W127" s="179"/>
      <c r="X127" s="179"/>
      <c r="Y127" s="179"/>
      <c r="Z127" s="179"/>
      <c r="AA127" s="179"/>
      <c r="AB127" s="179"/>
      <c r="AC127" s="179"/>
      <c r="AD127" s="179"/>
      <c r="AE127" s="179"/>
      <c r="AF127" s="179"/>
      <c r="AG127" s="179"/>
      <c r="AH127" s="179"/>
      <c r="AI127" s="179"/>
      <c r="AJ127" s="179"/>
      <c r="AK127" s="179"/>
      <c r="AL127" s="179"/>
      <c r="AM127" s="179"/>
      <c r="AN127" s="179"/>
      <c r="AO127" s="179"/>
      <c r="AP127" s="179"/>
      <c r="AQ127" s="179"/>
      <c r="AS127" s="140"/>
      <c r="AT127" s="140"/>
      <c r="AU127" s="140"/>
      <c r="AV127" s="140"/>
      <c r="AW127" s="140"/>
      <c r="AX127" s="140"/>
      <c r="AY127" s="140"/>
      <c r="AZ127" s="140"/>
      <c r="BA127" s="140"/>
      <c r="BB127" s="140"/>
      <c r="BC127" s="140"/>
      <c r="BD127" s="140"/>
      <c r="BE127" s="140"/>
      <c r="BF127" s="140"/>
      <c r="BG127" s="140"/>
      <c r="BH127" s="140"/>
      <c r="BI127" s="140"/>
      <c r="BJ127" s="140"/>
    </row>
    <row r="128" spans="1:62" s="101" customFormat="1" ht="18" customHeight="1" x14ac:dyDescent="0.25">
      <c r="A128" s="180"/>
      <c r="B128" s="180"/>
      <c r="C128" s="180"/>
      <c r="D128" s="180"/>
      <c r="E128" s="180"/>
      <c r="F128" s="180"/>
      <c r="G128" s="180"/>
      <c r="H128" s="180"/>
      <c r="I128" s="181"/>
      <c r="J128" s="181"/>
      <c r="K128" s="181"/>
      <c r="L128" s="181"/>
      <c r="M128" s="181"/>
      <c r="N128" s="181"/>
      <c r="O128" s="181"/>
      <c r="P128" s="181"/>
      <c r="Q128" s="181"/>
      <c r="R128" s="181"/>
      <c r="S128" s="181"/>
      <c r="T128" s="181"/>
      <c r="U128" s="181"/>
      <c r="V128" s="181"/>
      <c r="W128" s="179"/>
      <c r="X128" s="179"/>
      <c r="Y128" s="179"/>
      <c r="Z128" s="179"/>
      <c r="AA128" s="179"/>
      <c r="AB128" s="179"/>
      <c r="AC128" s="179"/>
      <c r="AD128" s="179"/>
      <c r="AE128" s="179"/>
      <c r="AF128" s="179"/>
      <c r="AG128" s="179"/>
      <c r="AH128" s="179"/>
      <c r="AI128" s="179"/>
      <c r="AJ128" s="179"/>
      <c r="AK128" s="179"/>
      <c r="AL128" s="179"/>
      <c r="AM128" s="179"/>
      <c r="AN128" s="179"/>
      <c r="AO128" s="179"/>
      <c r="AP128" s="179"/>
      <c r="AQ128" s="179"/>
      <c r="AS128" s="140"/>
      <c r="AT128" s="140"/>
      <c r="AU128" s="140"/>
      <c r="AV128" s="140"/>
      <c r="AW128" s="140"/>
      <c r="AX128" s="140"/>
      <c r="AY128" s="140"/>
      <c r="AZ128" s="140"/>
      <c r="BA128" s="140"/>
      <c r="BB128" s="140"/>
      <c r="BC128" s="140"/>
      <c r="BD128" s="140"/>
      <c r="BE128" s="140"/>
      <c r="BF128" s="140"/>
      <c r="BG128" s="140"/>
      <c r="BH128" s="140"/>
      <c r="BI128" s="140"/>
      <c r="BJ128" s="140"/>
    </row>
    <row r="129" spans="1:62" s="101" customFormat="1" ht="18" customHeight="1" x14ac:dyDescent="0.25">
      <c r="A129" s="180"/>
      <c r="B129" s="180"/>
      <c r="C129" s="180"/>
      <c r="D129" s="180"/>
      <c r="E129" s="180"/>
      <c r="F129" s="180"/>
      <c r="G129" s="180"/>
      <c r="H129" s="180"/>
      <c r="I129" s="181"/>
      <c r="J129" s="181"/>
      <c r="K129" s="181"/>
      <c r="L129" s="181"/>
      <c r="M129" s="181"/>
      <c r="N129" s="181"/>
      <c r="O129" s="181"/>
      <c r="P129" s="181"/>
      <c r="Q129" s="181"/>
      <c r="R129" s="181"/>
      <c r="S129" s="181"/>
      <c r="T129" s="181"/>
      <c r="U129" s="181"/>
      <c r="V129" s="181"/>
      <c r="W129" s="179"/>
      <c r="X129" s="179"/>
      <c r="Y129" s="179"/>
      <c r="Z129" s="179"/>
      <c r="AA129" s="179"/>
      <c r="AB129" s="179"/>
      <c r="AC129" s="179"/>
      <c r="AD129" s="179"/>
      <c r="AE129" s="179"/>
      <c r="AF129" s="179"/>
      <c r="AG129" s="179"/>
      <c r="AH129" s="179"/>
      <c r="AI129" s="179"/>
      <c r="AJ129" s="179"/>
      <c r="AK129" s="179"/>
      <c r="AL129" s="179"/>
      <c r="AM129" s="179"/>
      <c r="AN129" s="179"/>
      <c r="AO129" s="179"/>
      <c r="AP129" s="179"/>
      <c r="AQ129" s="179"/>
      <c r="AS129" s="140"/>
      <c r="AT129" s="140"/>
      <c r="AU129" s="140"/>
      <c r="AV129" s="140"/>
      <c r="AW129" s="140"/>
      <c r="AX129" s="140"/>
      <c r="AY129" s="140"/>
      <c r="AZ129" s="140"/>
      <c r="BA129" s="140"/>
      <c r="BB129" s="140"/>
      <c r="BC129" s="140"/>
      <c r="BD129" s="140"/>
      <c r="BE129" s="140"/>
      <c r="BF129" s="140"/>
      <c r="BG129" s="140"/>
      <c r="BH129" s="140"/>
      <c r="BI129" s="140"/>
      <c r="BJ129" s="140"/>
    </row>
    <row r="130" spans="1:62" s="101" customFormat="1" ht="18" customHeight="1" x14ac:dyDescent="0.25">
      <c r="A130" s="180"/>
      <c r="B130" s="180"/>
      <c r="C130" s="180"/>
      <c r="D130" s="180"/>
      <c r="E130" s="180"/>
      <c r="F130" s="180"/>
      <c r="G130" s="180"/>
      <c r="H130" s="180"/>
      <c r="I130" s="181"/>
      <c r="J130" s="181"/>
      <c r="K130" s="181"/>
      <c r="L130" s="181"/>
      <c r="M130" s="181"/>
      <c r="N130" s="181"/>
      <c r="O130" s="181"/>
      <c r="P130" s="181"/>
      <c r="Q130" s="181"/>
      <c r="R130" s="181"/>
      <c r="S130" s="181"/>
      <c r="T130" s="181"/>
      <c r="U130" s="181"/>
      <c r="V130" s="181"/>
      <c r="W130" s="179"/>
      <c r="X130" s="179"/>
      <c r="Y130" s="179"/>
      <c r="Z130" s="179"/>
      <c r="AA130" s="179"/>
      <c r="AB130" s="179"/>
      <c r="AC130" s="179"/>
      <c r="AD130" s="179"/>
      <c r="AE130" s="179"/>
      <c r="AF130" s="179"/>
      <c r="AG130" s="179"/>
      <c r="AH130" s="179"/>
      <c r="AI130" s="179"/>
      <c r="AJ130" s="179"/>
      <c r="AK130" s="179"/>
      <c r="AL130" s="179"/>
      <c r="AM130" s="179"/>
      <c r="AN130" s="179"/>
      <c r="AO130" s="179"/>
      <c r="AP130" s="179"/>
      <c r="AQ130" s="179"/>
      <c r="AS130" s="140"/>
      <c r="AT130" s="140"/>
      <c r="AU130" s="140"/>
      <c r="AV130" s="140"/>
      <c r="AW130" s="140"/>
      <c r="AX130" s="140"/>
      <c r="AY130" s="140"/>
      <c r="AZ130" s="140"/>
      <c r="BA130" s="140"/>
      <c r="BB130" s="140"/>
      <c r="BC130" s="140"/>
      <c r="BD130" s="140"/>
      <c r="BE130" s="140"/>
      <c r="BF130" s="140"/>
      <c r="BG130" s="140"/>
      <c r="BH130" s="140"/>
      <c r="BI130" s="140"/>
      <c r="BJ130" s="140"/>
    </row>
    <row r="131" spans="1:62" s="101" customFormat="1" ht="18" customHeight="1" x14ac:dyDescent="0.25">
      <c r="A131" s="180"/>
      <c r="B131" s="180"/>
      <c r="C131" s="180"/>
      <c r="D131" s="180"/>
      <c r="E131" s="180"/>
      <c r="F131" s="180"/>
      <c r="G131" s="180"/>
      <c r="H131" s="180"/>
      <c r="I131" s="181"/>
      <c r="J131" s="181"/>
      <c r="K131" s="181"/>
      <c r="L131" s="181"/>
      <c r="M131" s="181"/>
      <c r="N131" s="181"/>
      <c r="O131" s="181"/>
      <c r="P131" s="181"/>
      <c r="Q131" s="181"/>
      <c r="R131" s="181"/>
      <c r="S131" s="181"/>
      <c r="T131" s="181"/>
      <c r="U131" s="181"/>
      <c r="V131" s="181"/>
      <c r="W131" s="179"/>
      <c r="X131" s="179"/>
      <c r="Y131" s="179"/>
      <c r="Z131" s="179"/>
      <c r="AA131" s="179"/>
      <c r="AB131" s="179"/>
      <c r="AC131" s="179"/>
      <c r="AD131" s="179"/>
      <c r="AE131" s="179"/>
      <c r="AF131" s="179"/>
      <c r="AG131" s="179"/>
      <c r="AH131" s="179"/>
      <c r="AI131" s="179"/>
      <c r="AJ131" s="179"/>
      <c r="AK131" s="179"/>
      <c r="AL131" s="179"/>
      <c r="AM131" s="179"/>
      <c r="AN131" s="179"/>
      <c r="AO131" s="179"/>
      <c r="AP131" s="179"/>
      <c r="AQ131" s="179"/>
      <c r="AS131" s="140"/>
      <c r="AT131" s="140"/>
      <c r="AU131" s="140"/>
      <c r="AV131" s="140"/>
      <c r="AW131" s="140"/>
      <c r="AX131" s="140"/>
      <c r="AY131" s="140"/>
      <c r="AZ131" s="140"/>
      <c r="BA131" s="140"/>
      <c r="BB131" s="140"/>
      <c r="BC131" s="140"/>
      <c r="BD131" s="140"/>
      <c r="BE131" s="140"/>
      <c r="BF131" s="140"/>
      <c r="BG131" s="140"/>
      <c r="BH131" s="140"/>
      <c r="BI131" s="140"/>
      <c r="BJ131" s="140"/>
    </row>
    <row r="132" spans="1:62" s="101" customFormat="1" ht="18" customHeight="1" x14ac:dyDescent="0.25">
      <c r="A132" s="180"/>
      <c r="B132" s="180"/>
      <c r="C132" s="180"/>
      <c r="D132" s="180"/>
      <c r="E132" s="180"/>
      <c r="F132" s="180"/>
      <c r="G132" s="180"/>
      <c r="H132" s="180"/>
      <c r="I132" s="181"/>
      <c r="J132" s="181"/>
      <c r="K132" s="181"/>
      <c r="L132" s="181"/>
      <c r="M132" s="181"/>
      <c r="N132" s="181"/>
      <c r="O132" s="181"/>
      <c r="P132" s="181"/>
      <c r="Q132" s="181"/>
      <c r="R132" s="181"/>
      <c r="S132" s="181"/>
      <c r="T132" s="181"/>
      <c r="U132" s="181"/>
      <c r="V132" s="181"/>
      <c r="W132" s="179"/>
      <c r="X132" s="179"/>
      <c r="Y132" s="179"/>
      <c r="Z132" s="179"/>
      <c r="AA132" s="179"/>
      <c r="AB132" s="179"/>
      <c r="AC132" s="179"/>
      <c r="AD132" s="179"/>
      <c r="AE132" s="179"/>
      <c r="AF132" s="179"/>
      <c r="AG132" s="179"/>
      <c r="AH132" s="179"/>
      <c r="AI132" s="179"/>
      <c r="AJ132" s="179"/>
      <c r="AK132" s="179"/>
      <c r="AL132" s="179"/>
      <c r="AM132" s="179"/>
      <c r="AN132" s="179"/>
      <c r="AO132" s="179"/>
      <c r="AP132" s="179"/>
      <c r="AQ132" s="179"/>
      <c r="AS132" s="140"/>
      <c r="AT132" s="140"/>
      <c r="AU132" s="140"/>
      <c r="AV132" s="140"/>
      <c r="AW132" s="140"/>
      <c r="AX132" s="140"/>
      <c r="AY132" s="140"/>
      <c r="AZ132" s="140"/>
      <c r="BA132" s="140"/>
      <c r="BB132" s="140"/>
      <c r="BC132" s="140"/>
      <c r="BD132" s="140"/>
      <c r="BE132" s="140"/>
      <c r="BF132" s="140"/>
      <c r="BG132" s="140"/>
      <c r="BH132" s="140"/>
      <c r="BI132" s="140"/>
      <c r="BJ132" s="140"/>
    </row>
    <row r="133" spans="1:62" s="101" customFormat="1" ht="18" customHeight="1" x14ac:dyDescent="0.25">
      <c r="A133" s="180"/>
      <c r="B133" s="180"/>
      <c r="C133" s="180"/>
      <c r="D133" s="180"/>
      <c r="E133" s="180"/>
      <c r="F133" s="180"/>
      <c r="G133" s="180"/>
      <c r="H133" s="180"/>
      <c r="I133" s="181"/>
      <c r="J133" s="181"/>
      <c r="K133" s="181"/>
      <c r="L133" s="181"/>
      <c r="M133" s="181"/>
      <c r="N133" s="181"/>
      <c r="O133" s="181"/>
      <c r="P133" s="181"/>
      <c r="Q133" s="181"/>
      <c r="R133" s="181"/>
      <c r="S133" s="181"/>
      <c r="T133" s="181"/>
      <c r="U133" s="181"/>
      <c r="V133" s="181"/>
      <c r="W133" s="179"/>
      <c r="X133" s="179"/>
      <c r="Y133" s="179"/>
      <c r="Z133" s="179"/>
      <c r="AA133" s="179"/>
      <c r="AB133" s="179"/>
      <c r="AC133" s="179"/>
      <c r="AD133" s="179"/>
      <c r="AE133" s="179"/>
      <c r="AF133" s="179"/>
      <c r="AG133" s="179"/>
      <c r="AH133" s="179"/>
      <c r="AI133" s="179"/>
      <c r="AJ133" s="179"/>
      <c r="AK133" s="179"/>
      <c r="AL133" s="179"/>
      <c r="AM133" s="179"/>
      <c r="AN133" s="179"/>
      <c r="AO133" s="179"/>
      <c r="AP133" s="179"/>
      <c r="AQ133" s="179"/>
      <c r="AS133" s="140"/>
      <c r="AT133" s="140"/>
      <c r="AU133" s="140"/>
      <c r="AV133" s="140"/>
      <c r="AW133" s="140"/>
      <c r="AX133" s="140"/>
      <c r="AY133" s="140"/>
      <c r="AZ133" s="140"/>
      <c r="BA133" s="140"/>
      <c r="BB133" s="140"/>
      <c r="BC133" s="140"/>
      <c r="BD133" s="140"/>
      <c r="BE133" s="140"/>
      <c r="BF133" s="140"/>
      <c r="BG133" s="140"/>
      <c r="BH133" s="140"/>
      <c r="BI133" s="140"/>
      <c r="BJ133" s="140"/>
    </row>
    <row r="134" spans="1:62" s="101" customFormat="1" ht="18" customHeight="1" x14ac:dyDescent="0.25">
      <c r="A134" s="180"/>
      <c r="B134" s="180"/>
      <c r="C134" s="180"/>
      <c r="D134" s="180"/>
      <c r="E134" s="180"/>
      <c r="F134" s="180"/>
      <c r="G134" s="180"/>
      <c r="H134" s="180"/>
      <c r="I134" s="181"/>
      <c r="J134" s="181"/>
      <c r="K134" s="181"/>
      <c r="L134" s="181"/>
      <c r="M134" s="181"/>
      <c r="N134" s="181"/>
      <c r="O134" s="181"/>
      <c r="P134" s="181"/>
      <c r="Q134" s="181"/>
      <c r="R134" s="181"/>
      <c r="S134" s="181"/>
      <c r="T134" s="181"/>
      <c r="U134" s="181"/>
      <c r="V134" s="181"/>
      <c r="W134" s="179"/>
      <c r="X134" s="179"/>
      <c r="Y134" s="179"/>
      <c r="Z134" s="179"/>
      <c r="AA134" s="179"/>
      <c r="AB134" s="179"/>
      <c r="AC134" s="179"/>
      <c r="AD134" s="179"/>
      <c r="AE134" s="179"/>
      <c r="AF134" s="179"/>
      <c r="AG134" s="179"/>
      <c r="AH134" s="179"/>
      <c r="AI134" s="179"/>
      <c r="AJ134" s="179"/>
      <c r="AK134" s="179"/>
      <c r="AL134" s="179"/>
      <c r="AM134" s="179"/>
      <c r="AN134" s="179"/>
      <c r="AO134" s="179"/>
      <c r="AP134" s="179"/>
      <c r="AQ134" s="179"/>
      <c r="AS134" s="140"/>
      <c r="AT134" s="140"/>
      <c r="AU134" s="140"/>
      <c r="AV134" s="140"/>
      <c r="AW134" s="140"/>
      <c r="AX134" s="140"/>
      <c r="AY134" s="140"/>
      <c r="AZ134" s="140"/>
      <c r="BA134" s="140"/>
      <c r="BB134" s="140"/>
      <c r="BC134" s="140"/>
      <c r="BD134" s="140"/>
      <c r="BE134" s="140"/>
      <c r="BF134" s="140"/>
      <c r="BG134" s="140"/>
      <c r="BH134" s="140"/>
      <c r="BI134" s="140"/>
      <c r="BJ134" s="140"/>
    </row>
    <row r="135" spans="1:62" s="101" customFormat="1" ht="18" customHeight="1" x14ac:dyDescent="0.25">
      <c r="A135" s="180"/>
      <c r="B135" s="180"/>
      <c r="C135" s="180"/>
      <c r="D135" s="180"/>
      <c r="E135" s="180"/>
      <c r="F135" s="180"/>
      <c r="G135" s="180"/>
      <c r="H135" s="180"/>
      <c r="I135" s="181"/>
      <c r="J135" s="181"/>
      <c r="K135" s="181"/>
      <c r="L135" s="181"/>
      <c r="M135" s="181"/>
      <c r="N135" s="181"/>
      <c r="O135" s="181"/>
      <c r="P135" s="181"/>
      <c r="Q135" s="181"/>
      <c r="R135" s="181"/>
      <c r="S135" s="181"/>
      <c r="T135" s="181"/>
      <c r="U135" s="181"/>
      <c r="V135" s="181"/>
      <c r="W135" s="179"/>
      <c r="X135" s="179"/>
      <c r="Y135" s="179"/>
      <c r="Z135" s="179"/>
      <c r="AA135" s="179"/>
      <c r="AB135" s="179"/>
      <c r="AC135" s="179"/>
      <c r="AD135" s="179"/>
      <c r="AE135" s="179"/>
      <c r="AF135" s="179"/>
      <c r="AG135" s="179"/>
      <c r="AH135" s="179"/>
      <c r="AI135" s="179"/>
      <c r="AJ135" s="179"/>
      <c r="AK135" s="179"/>
      <c r="AL135" s="179"/>
      <c r="AM135" s="179"/>
      <c r="AN135" s="179"/>
      <c r="AO135" s="179"/>
      <c r="AP135" s="179"/>
      <c r="AQ135" s="179"/>
      <c r="AS135" s="140"/>
      <c r="AT135" s="140"/>
      <c r="AU135" s="140"/>
      <c r="AV135" s="140"/>
      <c r="AW135" s="140"/>
      <c r="AX135" s="140"/>
      <c r="AY135" s="140"/>
      <c r="AZ135" s="140"/>
      <c r="BA135" s="140"/>
      <c r="BB135" s="140"/>
      <c r="BC135" s="140"/>
      <c r="BD135" s="140"/>
      <c r="BE135" s="140"/>
      <c r="BF135" s="140"/>
      <c r="BG135" s="140"/>
      <c r="BH135" s="140"/>
      <c r="BI135" s="140"/>
      <c r="BJ135" s="140"/>
    </row>
    <row r="136" spans="1:62" s="101" customFormat="1" ht="18" customHeight="1" x14ac:dyDescent="0.25">
      <c r="A136" s="180"/>
      <c r="B136" s="180"/>
      <c r="C136" s="180"/>
      <c r="D136" s="180"/>
      <c r="E136" s="180"/>
      <c r="F136" s="180"/>
      <c r="G136" s="180"/>
      <c r="H136" s="180"/>
      <c r="I136" s="181"/>
      <c r="J136" s="181"/>
      <c r="K136" s="181"/>
      <c r="L136" s="181"/>
      <c r="M136" s="181"/>
      <c r="N136" s="181"/>
      <c r="O136" s="181"/>
      <c r="P136" s="181"/>
      <c r="Q136" s="181"/>
      <c r="R136" s="181"/>
      <c r="S136" s="181"/>
      <c r="T136" s="181"/>
      <c r="U136" s="181"/>
      <c r="V136" s="181"/>
      <c r="W136" s="179"/>
      <c r="X136" s="179"/>
      <c r="Y136" s="179"/>
      <c r="Z136" s="179"/>
      <c r="AA136" s="179"/>
      <c r="AB136" s="179"/>
      <c r="AC136" s="179"/>
      <c r="AD136" s="179"/>
      <c r="AE136" s="179"/>
      <c r="AF136" s="179"/>
      <c r="AG136" s="179"/>
      <c r="AH136" s="179"/>
      <c r="AI136" s="179"/>
      <c r="AJ136" s="179"/>
      <c r="AK136" s="179"/>
      <c r="AL136" s="179"/>
      <c r="AM136" s="179"/>
      <c r="AN136" s="179"/>
      <c r="AO136" s="179"/>
      <c r="AP136" s="179"/>
      <c r="AQ136" s="179"/>
      <c r="AS136" s="140"/>
      <c r="AT136" s="140"/>
      <c r="AU136" s="140"/>
      <c r="AV136" s="140"/>
      <c r="AW136" s="140"/>
      <c r="AX136" s="140"/>
      <c r="AY136" s="140"/>
      <c r="AZ136" s="140"/>
      <c r="BA136" s="140"/>
      <c r="BB136" s="140"/>
      <c r="BC136" s="140"/>
      <c r="BD136" s="140"/>
      <c r="BE136" s="140"/>
      <c r="BF136" s="140"/>
      <c r="BG136" s="140"/>
      <c r="BH136" s="140"/>
      <c r="BI136" s="140"/>
      <c r="BJ136" s="140"/>
    </row>
    <row r="137" spans="1:62" s="101" customFormat="1" ht="18" customHeight="1" x14ac:dyDescent="0.25">
      <c r="A137" s="180"/>
      <c r="B137" s="180"/>
      <c r="C137" s="180"/>
      <c r="D137" s="180"/>
      <c r="E137" s="180"/>
      <c r="F137" s="180"/>
      <c r="G137" s="180"/>
      <c r="H137" s="180"/>
      <c r="I137" s="181"/>
      <c r="J137" s="181"/>
      <c r="K137" s="181"/>
      <c r="L137" s="181"/>
      <c r="M137" s="181"/>
      <c r="N137" s="181"/>
      <c r="O137" s="181"/>
      <c r="P137" s="181"/>
      <c r="Q137" s="181"/>
      <c r="R137" s="181"/>
      <c r="S137" s="181"/>
      <c r="T137" s="181"/>
      <c r="U137" s="181"/>
      <c r="V137" s="181"/>
      <c r="W137" s="179"/>
      <c r="X137" s="179"/>
      <c r="Y137" s="179"/>
      <c r="Z137" s="179"/>
      <c r="AA137" s="179"/>
      <c r="AB137" s="179"/>
      <c r="AC137" s="179"/>
      <c r="AD137" s="179"/>
      <c r="AE137" s="179"/>
      <c r="AF137" s="179"/>
      <c r="AG137" s="179"/>
      <c r="AH137" s="179"/>
      <c r="AI137" s="179"/>
      <c r="AJ137" s="179"/>
      <c r="AK137" s="179"/>
      <c r="AL137" s="179"/>
      <c r="AM137" s="179"/>
      <c r="AN137" s="179"/>
      <c r="AO137" s="179"/>
      <c r="AP137" s="179"/>
      <c r="AQ137" s="179"/>
      <c r="AS137" s="140"/>
      <c r="AT137" s="140"/>
      <c r="AU137" s="140"/>
      <c r="AV137" s="140"/>
      <c r="AW137" s="140"/>
      <c r="AX137" s="140"/>
      <c r="AY137" s="140"/>
      <c r="AZ137" s="140"/>
      <c r="BA137" s="140"/>
      <c r="BB137" s="140"/>
      <c r="BC137" s="140"/>
      <c r="BD137" s="140"/>
      <c r="BE137" s="140"/>
      <c r="BF137" s="140"/>
      <c r="BG137" s="140"/>
      <c r="BH137" s="140"/>
      <c r="BI137" s="140"/>
      <c r="BJ137" s="140"/>
    </row>
    <row r="138" spans="1:62" s="101" customFormat="1" ht="18" customHeight="1" x14ac:dyDescent="0.25">
      <c r="A138" s="180"/>
      <c r="B138" s="180"/>
      <c r="C138" s="180"/>
      <c r="D138" s="180"/>
      <c r="E138" s="180"/>
      <c r="F138" s="180"/>
      <c r="G138" s="180"/>
      <c r="H138" s="180"/>
      <c r="I138" s="181"/>
      <c r="J138" s="181"/>
      <c r="K138" s="181"/>
      <c r="L138" s="181"/>
      <c r="M138" s="181"/>
      <c r="N138" s="181"/>
      <c r="O138" s="181"/>
      <c r="P138" s="181"/>
      <c r="Q138" s="181"/>
      <c r="R138" s="181"/>
      <c r="S138" s="181"/>
      <c r="T138" s="181"/>
      <c r="U138" s="181"/>
      <c r="V138" s="181"/>
      <c r="W138" s="179"/>
      <c r="X138" s="179"/>
      <c r="Y138" s="179"/>
      <c r="Z138" s="179"/>
      <c r="AA138" s="179"/>
      <c r="AB138" s="179"/>
      <c r="AC138" s="179"/>
      <c r="AD138" s="179"/>
      <c r="AE138" s="179"/>
      <c r="AF138" s="179"/>
      <c r="AG138" s="179"/>
      <c r="AH138" s="179"/>
      <c r="AI138" s="179"/>
      <c r="AJ138" s="179"/>
      <c r="AK138" s="179"/>
      <c r="AL138" s="179"/>
      <c r="AM138" s="179"/>
      <c r="AN138" s="179"/>
      <c r="AO138" s="179"/>
      <c r="AP138" s="179"/>
      <c r="AQ138" s="179"/>
      <c r="AS138" s="140"/>
      <c r="AT138" s="140"/>
      <c r="AU138" s="140"/>
      <c r="AV138" s="140"/>
      <c r="AW138" s="140"/>
      <c r="AX138" s="140"/>
      <c r="AY138" s="140"/>
      <c r="AZ138" s="140"/>
      <c r="BA138" s="140"/>
      <c r="BB138" s="140"/>
      <c r="BC138" s="140"/>
      <c r="BD138" s="140"/>
      <c r="BE138" s="140"/>
      <c r="BF138" s="140"/>
      <c r="BG138" s="140"/>
      <c r="BH138" s="140"/>
      <c r="BI138" s="140"/>
      <c r="BJ138" s="140"/>
    </row>
    <row r="139" spans="1:62" s="101" customFormat="1" ht="18" customHeight="1" x14ac:dyDescent="0.25">
      <c r="A139" s="180"/>
      <c r="B139" s="180"/>
      <c r="C139" s="180"/>
      <c r="D139" s="180"/>
      <c r="E139" s="180"/>
      <c r="F139" s="180"/>
      <c r="G139" s="180"/>
      <c r="H139" s="180"/>
      <c r="I139" s="181"/>
      <c r="J139" s="181"/>
      <c r="K139" s="181"/>
      <c r="L139" s="181"/>
      <c r="M139" s="181"/>
      <c r="N139" s="181"/>
      <c r="O139" s="181"/>
      <c r="P139" s="181"/>
      <c r="Q139" s="181"/>
      <c r="R139" s="181"/>
      <c r="S139" s="181"/>
      <c r="T139" s="181"/>
      <c r="U139" s="181"/>
      <c r="V139" s="181"/>
      <c r="W139" s="179"/>
      <c r="X139" s="179"/>
      <c r="Y139" s="179"/>
      <c r="Z139" s="179"/>
      <c r="AA139" s="179"/>
      <c r="AB139" s="179"/>
      <c r="AC139" s="179"/>
      <c r="AD139" s="179"/>
      <c r="AE139" s="179"/>
      <c r="AF139" s="179"/>
      <c r="AG139" s="179"/>
      <c r="AH139" s="179"/>
      <c r="AI139" s="179"/>
      <c r="AJ139" s="179"/>
      <c r="AK139" s="179"/>
      <c r="AL139" s="179"/>
      <c r="AM139" s="179"/>
      <c r="AN139" s="179"/>
      <c r="AO139" s="179"/>
      <c r="AP139" s="179"/>
      <c r="AQ139" s="179"/>
      <c r="AS139" s="140"/>
      <c r="AT139" s="140"/>
      <c r="AU139" s="140"/>
      <c r="AV139" s="140"/>
      <c r="AW139" s="140"/>
      <c r="AX139" s="140"/>
      <c r="AY139" s="140"/>
      <c r="AZ139" s="140"/>
      <c r="BA139" s="140"/>
      <c r="BB139" s="140"/>
      <c r="BC139" s="140"/>
      <c r="BD139" s="140"/>
      <c r="BE139" s="140"/>
      <c r="BF139" s="140"/>
      <c r="BG139" s="140"/>
      <c r="BH139" s="140"/>
      <c r="BI139" s="140"/>
      <c r="BJ139" s="140"/>
    </row>
    <row r="140" spans="1:62" s="101" customFormat="1" ht="18" customHeight="1" x14ac:dyDescent="0.25">
      <c r="A140" s="180"/>
      <c r="B140" s="180"/>
      <c r="C140" s="180"/>
      <c r="D140" s="180"/>
      <c r="E140" s="180"/>
      <c r="F140" s="180"/>
      <c r="G140" s="180"/>
      <c r="H140" s="180"/>
      <c r="I140" s="181"/>
      <c r="J140" s="181"/>
      <c r="K140" s="181"/>
      <c r="L140" s="181"/>
      <c r="M140" s="181"/>
      <c r="N140" s="181"/>
      <c r="O140" s="181"/>
      <c r="P140" s="181"/>
      <c r="Q140" s="181"/>
      <c r="R140" s="181"/>
      <c r="S140" s="181"/>
      <c r="T140" s="181"/>
      <c r="U140" s="181"/>
      <c r="V140" s="181"/>
      <c r="W140" s="179"/>
      <c r="X140" s="179"/>
      <c r="Y140" s="179"/>
      <c r="Z140" s="179"/>
      <c r="AA140" s="179"/>
      <c r="AB140" s="179"/>
      <c r="AC140" s="179"/>
      <c r="AD140" s="179"/>
      <c r="AE140" s="179"/>
      <c r="AF140" s="179"/>
      <c r="AG140" s="179"/>
      <c r="AH140" s="179"/>
      <c r="AI140" s="179"/>
      <c r="AJ140" s="179"/>
      <c r="AK140" s="179"/>
      <c r="AL140" s="179"/>
      <c r="AM140" s="179"/>
      <c r="AN140" s="179"/>
      <c r="AO140" s="179"/>
      <c r="AP140" s="179"/>
      <c r="AQ140" s="179"/>
      <c r="AS140" s="140"/>
      <c r="AT140" s="140"/>
      <c r="AU140" s="140"/>
      <c r="AV140" s="140"/>
      <c r="AW140" s="140"/>
      <c r="AX140" s="140"/>
      <c r="AY140" s="140"/>
      <c r="AZ140" s="140"/>
      <c r="BA140" s="140"/>
      <c r="BB140" s="140"/>
      <c r="BC140" s="140"/>
      <c r="BD140" s="140"/>
      <c r="BE140" s="140"/>
      <c r="BF140" s="140"/>
      <c r="BG140" s="140"/>
      <c r="BH140" s="140"/>
      <c r="BI140" s="140"/>
      <c r="BJ140" s="140"/>
    </row>
    <row r="141" spans="1:62" s="101" customFormat="1" ht="18" customHeight="1" x14ac:dyDescent="0.25">
      <c r="A141" s="180"/>
      <c r="B141" s="180"/>
      <c r="C141" s="180"/>
      <c r="D141" s="180"/>
      <c r="E141" s="180"/>
      <c r="F141" s="180"/>
      <c r="G141" s="180"/>
      <c r="H141" s="180"/>
      <c r="I141" s="181"/>
      <c r="J141" s="181"/>
      <c r="K141" s="181"/>
      <c r="L141" s="181"/>
      <c r="M141" s="181"/>
      <c r="N141" s="181"/>
      <c r="O141" s="181"/>
      <c r="P141" s="181"/>
      <c r="Q141" s="181"/>
      <c r="R141" s="181"/>
      <c r="S141" s="181"/>
      <c r="T141" s="181"/>
      <c r="U141" s="181"/>
      <c r="V141" s="181"/>
      <c r="W141" s="179"/>
      <c r="X141" s="179"/>
      <c r="Y141" s="179"/>
      <c r="Z141" s="179"/>
      <c r="AA141" s="179"/>
      <c r="AB141" s="179"/>
      <c r="AC141" s="179"/>
      <c r="AD141" s="179"/>
      <c r="AE141" s="179"/>
      <c r="AF141" s="179"/>
      <c r="AG141" s="179"/>
      <c r="AH141" s="179"/>
      <c r="AI141" s="179"/>
      <c r="AJ141" s="179"/>
      <c r="AK141" s="179"/>
      <c r="AL141" s="179"/>
      <c r="AM141" s="179"/>
      <c r="AN141" s="179"/>
      <c r="AO141" s="179"/>
      <c r="AP141" s="179"/>
      <c r="AQ141" s="179"/>
      <c r="AS141" s="140"/>
      <c r="AT141" s="140"/>
      <c r="AU141" s="140"/>
      <c r="AV141" s="140"/>
      <c r="AW141" s="140"/>
      <c r="AX141" s="140"/>
      <c r="AY141" s="140"/>
      <c r="AZ141" s="140"/>
      <c r="BA141" s="140"/>
      <c r="BB141" s="140"/>
      <c r="BC141" s="140"/>
      <c r="BD141" s="140"/>
      <c r="BE141" s="140"/>
      <c r="BF141" s="140"/>
      <c r="BG141" s="140"/>
      <c r="BH141" s="140"/>
      <c r="BI141" s="140"/>
      <c r="BJ141" s="140"/>
    </row>
    <row r="142" spans="1:62" s="101" customFormat="1" ht="18" customHeight="1" x14ac:dyDescent="0.25">
      <c r="A142" s="180"/>
      <c r="B142" s="180"/>
      <c r="C142" s="180"/>
      <c r="D142" s="180"/>
      <c r="E142" s="180"/>
      <c r="F142" s="180"/>
      <c r="G142" s="180"/>
      <c r="H142" s="180"/>
      <c r="I142" s="181"/>
      <c r="J142" s="181"/>
      <c r="K142" s="181"/>
      <c r="L142" s="181"/>
      <c r="M142" s="181"/>
      <c r="N142" s="181"/>
      <c r="O142" s="181"/>
      <c r="P142" s="181"/>
      <c r="Q142" s="181"/>
      <c r="R142" s="181"/>
      <c r="S142" s="181"/>
      <c r="T142" s="181"/>
      <c r="U142" s="181"/>
      <c r="V142" s="181"/>
      <c r="W142" s="179"/>
      <c r="X142" s="179"/>
      <c r="Y142" s="179"/>
      <c r="Z142" s="179"/>
      <c r="AA142" s="179"/>
      <c r="AB142" s="179"/>
      <c r="AC142" s="179"/>
      <c r="AD142" s="179"/>
      <c r="AE142" s="179"/>
      <c r="AF142" s="179"/>
      <c r="AG142" s="179"/>
      <c r="AH142" s="179"/>
      <c r="AI142" s="179"/>
      <c r="AJ142" s="179"/>
      <c r="AK142" s="179"/>
      <c r="AL142" s="179"/>
      <c r="AM142" s="179"/>
      <c r="AN142" s="179"/>
      <c r="AO142" s="179"/>
      <c r="AP142" s="179"/>
      <c r="AQ142" s="179"/>
      <c r="AS142" s="140"/>
      <c r="AT142" s="140"/>
      <c r="AU142" s="140"/>
      <c r="AV142" s="140"/>
      <c r="AW142" s="140"/>
      <c r="AX142" s="140"/>
      <c r="AY142" s="140"/>
      <c r="AZ142" s="140"/>
      <c r="BA142" s="140"/>
      <c r="BB142" s="140"/>
      <c r="BC142" s="140"/>
      <c r="BD142" s="140"/>
      <c r="BE142" s="140"/>
      <c r="BF142" s="140"/>
      <c r="BG142" s="140"/>
      <c r="BH142" s="140"/>
      <c r="BI142" s="140"/>
      <c r="BJ142" s="140"/>
    </row>
    <row r="143" spans="1:62" s="101" customFormat="1" ht="18" customHeight="1" x14ac:dyDescent="0.25">
      <c r="A143" s="180"/>
      <c r="B143" s="180"/>
      <c r="C143" s="180"/>
      <c r="D143" s="180"/>
      <c r="E143" s="180"/>
      <c r="F143" s="180"/>
      <c r="G143" s="180"/>
      <c r="H143" s="180"/>
      <c r="I143" s="181"/>
      <c r="J143" s="181"/>
      <c r="K143" s="181"/>
      <c r="L143" s="181"/>
      <c r="M143" s="181"/>
      <c r="N143" s="181"/>
      <c r="O143" s="181"/>
      <c r="P143" s="181"/>
      <c r="Q143" s="181"/>
      <c r="R143" s="181"/>
      <c r="S143" s="181"/>
      <c r="T143" s="181"/>
      <c r="U143" s="181"/>
      <c r="V143" s="181"/>
      <c r="W143" s="179"/>
      <c r="X143" s="179"/>
      <c r="Y143" s="179"/>
      <c r="Z143" s="179"/>
      <c r="AA143" s="179"/>
      <c r="AB143" s="179"/>
      <c r="AC143" s="179"/>
      <c r="AD143" s="179"/>
      <c r="AE143" s="179"/>
      <c r="AF143" s="179"/>
      <c r="AG143" s="179"/>
      <c r="AH143" s="179"/>
      <c r="AI143" s="179"/>
      <c r="AJ143" s="179"/>
      <c r="AK143" s="179"/>
      <c r="AL143" s="179"/>
      <c r="AM143" s="179"/>
      <c r="AN143" s="179"/>
      <c r="AO143" s="179"/>
      <c r="AP143" s="179"/>
      <c r="AQ143" s="179"/>
      <c r="AS143" s="140"/>
      <c r="AT143" s="140"/>
      <c r="AU143" s="140"/>
      <c r="AV143" s="140"/>
      <c r="AW143" s="140"/>
      <c r="AX143" s="140"/>
      <c r="AY143" s="140"/>
      <c r="AZ143" s="140"/>
      <c r="BA143" s="140"/>
      <c r="BB143" s="140"/>
      <c r="BC143" s="140"/>
      <c r="BD143" s="140"/>
      <c r="BE143" s="140"/>
      <c r="BF143" s="140"/>
      <c r="BG143" s="140"/>
      <c r="BH143" s="140"/>
      <c r="BI143" s="140"/>
      <c r="BJ143" s="140"/>
    </row>
    <row r="144" spans="1:62" s="101" customFormat="1" ht="18" customHeight="1" x14ac:dyDescent="0.25">
      <c r="A144" s="180"/>
      <c r="B144" s="180"/>
      <c r="C144" s="180"/>
      <c r="D144" s="180"/>
      <c r="E144" s="180"/>
      <c r="F144" s="180"/>
      <c r="G144" s="180"/>
      <c r="H144" s="180"/>
      <c r="I144" s="181"/>
      <c r="J144" s="181"/>
      <c r="K144" s="181"/>
      <c r="L144" s="181"/>
      <c r="M144" s="181"/>
      <c r="N144" s="181"/>
      <c r="O144" s="181"/>
      <c r="P144" s="181"/>
      <c r="Q144" s="181"/>
      <c r="R144" s="181"/>
      <c r="S144" s="181"/>
      <c r="T144" s="181"/>
      <c r="U144" s="181"/>
      <c r="V144" s="181"/>
      <c r="W144" s="179"/>
      <c r="X144" s="179"/>
      <c r="Y144" s="179"/>
      <c r="Z144" s="179"/>
      <c r="AA144" s="179"/>
      <c r="AB144" s="179"/>
      <c r="AC144" s="179"/>
      <c r="AD144" s="179"/>
      <c r="AE144" s="179"/>
      <c r="AF144" s="179"/>
      <c r="AG144" s="179"/>
      <c r="AH144" s="179"/>
      <c r="AI144" s="179"/>
      <c r="AJ144" s="179"/>
      <c r="AK144" s="179"/>
      <c r="AL144" s="179"/>
      <c r="AM144" s="179"/>
      <c r="AN144" s="179"/>
      <c r="AO144" s="179"/>
      <c r="AP144" s="179"/>
      <c r="AQ144" s="179"/>
      <c r="AS144" s="140"/>
      <c r="AT144" s="140"/>
      <c r="AU144" s="140"/>
      <c r="AV144" s="140"/>
      <c r="AW144" s="140"/>
      <c r="AX144" s="140"/>
      <c r="AY144" s="140"/>
      <c r="AZ144" s="140"/>
      <c r="BA144" s="140"/>
      <c r="BB144" s="140"/>
      <c r="BC144" s="140"/>
      <c r="BD144" s="140"/>
      <c r="BE144" s="140"/>
      <c r="BF144" s="140"/>
      <c r="BG144" s="140"/>
      <c r="BH144" s="140"/>
      <c r="BI144" s="140"/>
      <c r="BJ144" s="140"/>
    </row>
    <row r="145" spans="1:62" s="101" customFormat="1" ht="18" customHeight="1" x14ac:dyDescent="0.25">
      <c r="A145" s="180"/>
      <c r="B145" s="180"/>
      <c r="C145" s="180"/>
      <c r="D145" s="180"/>
      <c r="E145" s="180"/>
      <c r="F145" s="180"/>
      <c r="G145" s="180"/>
      <c r="H145" s="180"/>
      <c r="I145" s="181"/>
      <c r="J145" s="181"/>
      <c r="K145" s="181"/>
      <c r="L145" s="181"/>
      <c r="M145" s="181"/>
      <c r="N145" s="181"/>
      <c r="O145" s="181"/>
      <c r="P145" s="181"/>
      <c r="Q145" s="181"/>
      <c r="R145" s="181"/>
      <c r="S145" s="181"/>
      <c r="T145" s="181"/>
      <c r="U145" s="181"/>
      <c r="V145" s="181"/>
      <c r="W145" s="179"/>
      <c r="X145" s="179"/>
      <c r="Y145" s="179"/>
      <c r="Z145" s="179"/>
      <c r="AA145" s="179"/>
      <c r="AB145" s="179"/>
      <c r="AC145" s="179"/>
      <c r="AD145" s="179"/>
      <c r="AE145" s="179"/>
      <c r="AF145" s="179"/>
      <c r="AG145" s="179"/>
      <c r="AH145" s="179"/>
      <c r="AI145" s="179"/>
      <c r="AJ145" s="179"/>
      <c r="AK145" s="179"/>
      <c r="AL145" s="179"/>
      <c r="AM145" s="179"/>
      <c r="AN145" s="179"/>
      <c r="AO145" s="179"/>
      <c r="AP145" s="179"/>
      <c r="AQ145" s="179"/>
      <c r="AS145" s="140"/>
      <c r="AT145" s="140"/>
      <c r="AU145" s="140"/>
      <c r="AV145" s="140"/>
      <c r="AW145" s="140"/>
      <c r="AX145" s="140"/>
      <c r="AY145" s="140"/>
      <c r="AZ145" s="140"/>
      <c r="BA145" s="140"/>
      <c r="BB145" s="140"/>
      <c r="BC145" s="140"/>
      <c r="BD145" s="140"/>
      <c r="BE145" s="140"/>
      <c r="BF145" s="140"/>
      <c r="BG145" s="140"/>
      <c r="BH145" s="140"/>
      <c r="BI145" s="140"/>
      <c r="BJ145" s="140"/>
    </row>
    <row r="146" spans="1:62" s="101" customFormat="1" ht="18" customHeight="1" x14ac:dyDescent="0.25">
      <c r="A146" s="180"/>
      <c r="B146" s="180"/>
      <c r="C146" s="180"/>
      <c r="D146" s="180"/>
      <c r="E146" s="180"/>
      <c r="F146" s="180"/>
      <c r="G146" s="180"/>
      <c r="H146" s="180"/>
      <c r="I146" s="181"/>
      <c r="J146" s="181"/>
      <c r="K146" s="181"/>
      <c r="L146" s="181"/>
      <c r="M146" s="181"/>
      <c r="N146" s="181"/>
      <c r="O146" s="181"/>
      <c r="P146" s="181"/>
      <c r="Q146" s="181"/>
      <c r="R146" s="181"/>
      <c r="S146" s="181"/>
      <c r="T146" s="181"/>
      <c r="U146" s="181"/>
      <c r="V146" s="181"/>
      <c r="W146" s="179"/>
      <c r="X146" s="179"/>
      <c r="Y146" s="179"/>
      <c r="Z146" s="179"/>
      <c r="AA146" s="179"/>
      <c r="AB146" s="179"/>
      <c r="AC146" s="179"/>
      <c r="AD146" s="179"/>
      <c r="AE146" s="179"/>
      <c r="AF146" s="179"/>
      <c r="AG146" s="179"/>
      <c r="AH146" s="179"/>
      <c r="AI146" s="179"/>
      <c r="AJ146" s="179"/>
      <c r="AK146" s="179"/>
      <c r="AL146" s="179"/>
      <c r="AM146" s="179"/>
      <c r="AN146" s="179"/>
      <c r="AO146" s="179"/>
      <c r="AP146" s="179"/>
      <c r="AQ146" s="179"/>
      <c r="AS146" s="140"/>
      <c r="AT146" s="140"/>
      <c r="AU146" s="140"/>
      <c r="AV146" s="140"/>
      <c r="AW146" s="140"/>
      <c r="AX146" s="140"/>
      <c r="AY146" s="140"/>
      <c r="AZ146" s="140"/>
      <c r="BA146" s="140"/>
      <c r="BB146" s="140"/>
      <c r="BC146" s="140"/>
      <c r="BD146" s="140"/>
      <c r="BE146" s="140"/>
      <c r="BF146" s="140"/>
      <c r="BG146" s="140"/>
      <c r="BH146" s="140"/>
      <c r="BI146" s="140"/>
      <c r="BJ146" s="140"/>
    </row>
    <row r="147" spans="1:62" s="101" customFormat="1" ht="18" customHeight="1" x14ac:dyDescent="0.25">
      <c r="A147" s="180"/>
      <c r="B147" s="180"/>
      <c r="C147" s="180"/>
      <c r="D147" s="180"/>
      <c r="E147" s="180"/>
      <c r="F147" s="180"/>
      <c r="G147" s="180"/>
      <c r="H147" s="180"/>
      <c r="I147" s="181"/>
      <c r="J147" s="181"/>
      <c r="K147" s="181"/>
      <c r="L147" s="181"/>
      <c r="M147" s="181"/>
      <c r="N147" s="181"/>
      <c r="O147" s="181"/>
      <c r="P147" s="181"/>
      <c r="Q147" s="181"/>
      <c r="R147" s="181"/>
      <c r="S147" s="181"/>
      <c r="T147" s="181"/>
      <c r="U147" s="181"/>
      <c r="V147" s="181"/>
      <c r="W147" s="179"/>
      <c r="X147" s="179"/>
      <c r="Y147" s="179"/>
      <c r="Z147" s="179"/>
      <c r="AA147" s="179"/>
      <c r="AB147" s="179"/>
      <c r="AC147" s="179"/>
      <c r="AD147" s="179"/>
      <c r="AE147" s="179"/>
      <c r="AF147" s="179"/>
      <c r="AG147" s="179"/>
      <c r="AH147" s="179"/>
      <c r="AI147" s="179"/>
      <c r="AJ147" s="179"/>
      <c r="AK147" s="179"/>
      <c r="AL147" s="179"/>
      <c r="AM147" s="179"/>
      <c r="AN147" s="179"/>
      <c r="AO147" s="179"/>
      <c r="AP147" s="179"/>
      <c r="AQ147" s="179"/>
      <c r="AS147" s="140"/>
      <c r="AT147" s="140"/>
      <c r="AU147" s="140"/>
      <c r="AV147" s="140"/>
      <c r="AW147" s="140"/>
      <c r="AX147" s="140"/>
      <c r="AY147" s="140"/>
      <c r="AZ147" s="140"/>
      <c r="BA147" s="140"/>
      <c r="BB147" s="140"/>
      <c r="BC147" s="140"/>
      <c r="BD147" s="140"/>
      <c r="BE147" s="140"/>
      <c r="BF147" s="140"/>
      <c r="BG147" s="140"/>
      <c r="BH147" s="140"/>
      <c r="BI147" s="140"/>
      <c r="BJ147" s="140"/>
    </row>
    <row r="148" spans="1:62" s="101" customFormat="1" ht="18" customHeight="1" x14ac:dyDescent="0.25">
      <c r="A148" s="180"/>
      <c r="B148" s="180"/>
      <c r="C148" s="180"/>
      <c r="D148" s="180"/>
      <c r="E148" s="180"/>
      <c r="F148" s="180"/>
      <c r="G148" s="180"/>
      <c r="H148" s="180"/>
      <c r="I148" s="181"/>
      <c r="J148" s="181"/>
      <c r="K148" s="181"/>
      <c r="L148" s="181"/>
      <c r="M148" s="181"/>
      <c r="N148" s="181"/>
      <c r="O148" s="181"/>
      <c r="P148" s="181"/>
      <c r="Q148" s="181"/>
      <c r="R148" s="181"/>
      <c r="S148" s="181"/>
      <c r="T148" s="181"/>
      <c r="U148" s="181"/>
      <c r="V148" s="181"/>
      <c r="W148" s="181"/>
      <c r="X148" s="181"/>
      <c r="Y148" s="181"/>
      <c r="Z148" s="181"/>
      <c r="AA148" s="181"/>
      <c r="AB148" s="181"/>
      <c r="AC148" s="181"/>
      <c r="AD148" s="181"/>
      <c r="AE148" s="181"/>
      <c r="AF148" s="181"/>
      <c r="AG148" s="181"/>
      <c r="AH148" s="181"/>
      <c r="AI148" s="181"/>
      <c r="AJ148" s="181"/>
      <c r="AK148" s="181"/>
      <c r="AL148" s="181"/>
      <c r="AM148" s="181"/>
      <c r="AN148" s="181"/>
      <c r="AO148" s="181"/>
      <c r="AP148" s="181"/>
      <c r="AQ148" s="181"/>
      <c r="AS148" s="140"/>
      <c r="AT148" s="140"/>
      <c r="AU148" s="140"/>
      <c r="AV148" s="140"/>
      <c r="AW148" s="140"/>
      <c r="AX148" s="140"/>
      <c r="AY148" s="140"/>
      <c r="AZ148" s="140"/>
      <c r="BA148" s="140"/>
      <c r="BB148" s="140"/>
      <c r="BC148" s="140"/>
      <c r="BD148" s="140"/>
      <c r="BE148" s="140"/>
      <c r="BF148" s="140"/>
      <c r="BG148" s="140"/>
      <c r="BH148" s="140"/>
      <c r="BI148" s="140"/>
      <c r="BJ148" s="140"/>
    </row>
    <row r="149" spans="1:62" s="101" customFormat="1" ht="18" customHeight="1" x14ac:dyDescent="0.25">
      <c r="A149" s="180"/>
      <c r="B149" s="180"/>
      <c r="C149" s="180"/>
      <c r="D149" s="180"/>
      <c r="E149" s="180"/>
      <c r="F149" s="180"/>
      <c r="G149" s="180"/>
      <c r="H149" s="180"/>
      <c r="I149" s="181"/>
      <c r="J149" s="181"/>
      <c r="K149" s="181"/>
      <c r="L149" s="181"/>
      <c r="M149" s="181"/>
      <c r="N149" s="181"/>
      <c r="O149" s="181"/>
      <c r="P149" s="181"/>
      <c r="Q149" s="181"/>
      <c r="R149" s="181"/>
      <c r="S149" s="181"/>
      <c r="T149" s="181"/>
      <c r="U149" s="181"/>
      <c r="V149" s="181"/>
      <c r="W149" s="181"/>
      <c r="X149" s="181"/>
      <c r="Y149" s="181"/>
      <c r="Z149" s="181"/>
      <c r="AA149" s="181"/>
      <c r="AB149" s="181"/>
      <c r="AC149" s="181"/>
      <c r="AD149" s="181"/>
      <c r="AE149" s="181"/>
      <c r="AF149" s="181"/>
      <c r="AG149" s="181"/>
      <c r="AH149" s="181"/>
      <c r="AI149" s="181"/>
      <c r="AJ149" s="181"/>
      <c r="AK149" s="181"/>
      <c r="AL149" s="181"/>
      <c r="AM149" s="181"/>
      <c r="AN149" s="181"/>
      <c r="AO149" s="181"/>
      <c r="AP149" s="181"/>
      <c r="AQ149" s="181"/>
      <c r="AS149" s="140"/>
      <c r="AT149" s="140"/>
      <c r="AU149" s="140"/>
      <c r="AV149" s="140"/>
      <c r="AW149" s="140"/>
      <c r="AX149" s="140"/>
      <c r="AY149" s="140"/>
      <c r="AZ149" s="140"/>
      <c r="BA149" s="140"/>
      <c r="BB149" s="140"/>
      <c r="BC149" s="140"/>
      <c r="BD149" s="140"/>
      <c r="BE149" s="140"/>
      <c r="BF149" s="140"/>
      <c r="BG149" s="140"/>
      <c r="BH149" s="140"/>
      <c r="BI149" s="140"/>
      <c r="BJ149" s="140"/>
    </row>
    <row r="150" spans="1:62" s="101" customFormat="1" ht="18" customHeight="1" x14ac:dyDescent="0.25">
      <c r="A150" s="180"/>
      <c r="B150" s="180"/>
      <c r="C150" s="180"/>
      <c r="D150" s="180"/>
      <c r="E150" s="180"/>
      <c r="F150" s="180"/>
      <c r="G150" s="180"/>
      <c r="H150" s="180"/>
      <c r="I150" s="181"/>
      <c r="J150" s="181"/>
      <c r="K150" s="181"/>
      <c r="L150" s="181"/>
      <c r="M150" s="181"/>
      <c r="N150" s="181"/>
      <c r="O150" s="181"/>
      <c r="P150" s="181"/>
      <c r="Q150" s="181"/>
      <c r="R150" s="181"/>
      <c r="S150" s="181"/>
      <c r="T150" s="181"/>
      <c r="U150" s="181"/>
      <c r="V150" s="181"/>
      <c r="W150" s="181"/>
      <c r="X150" s="181"/>
      <c r="Y150" s="181"/>
      <c r="Z150" s="181"/>
      <c r="AA150" s="181"/>
      <c r="AB150" s="181"/>
      <c r="AC150" s="181"/>
      <c r="AD150" s="181"/>
      <c r="AE150" s="181"/>
      <c r="AF150" s="181"/>
      <c r="AG150" s="181"/>
      <c r="AH150" s="181"/>
      <c r="AI150" s="181"/>
      <c r="AJ150" s="181"/>
      <c r="AK150" s="181"/>
      <c r="AL150" s="181"/>
      <c r="AM150" s="181"/>
      <c r="AN150" s="181"/>
      <c r="AO150" s="181"/>
      <c r="AP150" s="181"/>
      <c r="AQ150" s="181"/>
      <c r="AS150" s="140"/>
      <c r="AT150" s="140"/>
      <c r="AU150" s="140"/>
      <c r="AV150" s="140"/>
      <c r="AW150" s="140"/>
      <c r="AX150" s="140"/>
      <c r="AY150" s="140"/>
      <c r="AZ150" s="140"/>
      <c r="BA150" s="140"/>
      <c r="BB150" s="140"/>
      <c r="BC150" s="140"/>
      <c r="BD150" s="140"/>
      <c r="BE150" s="140"/>
      <c r="BF150" s="140"/>
      <c r="BG150" s="140"/>
      <c r="BH150" s="140"/>
      <c r="BI150" s="140"/>
      <c r="BJ150" s="140"/>
    </row>
    <row r="151" spans="1:62" s="101" customFormat="1" ht="18" customHeight="1" x14ac:dyDescent="0.25">
      <c r="A151" s="180"/>
      <c r="B151" s="180"/>
      <c r="C151" s="180"/>
      <c r="D151" s="180"/>
      <c r="E151" s="180"/>
      <c r="F151" s="180"/>
      <c r="G151" s="180"/>
      <c r="H151" s="180"/>
      <c r="I151" s="181"/>
      <c r="J151" s="181"/>
      <c r="K151" s="181"/>
      <c r="L151" s="181"/>
      <c r="M151" s="181"/>
      <c r="N151" s="181"/>
      <c r="O151" s="181"/>
      <c r="P151" s="181"/>
      <c r="Q151" s="181"/>
      <c r="R151" s="181"/>
      <c r="S151" s="181"/>
      <c r="T151" s="181"/>
      <c r="U151" s="181"/>
      <c r="V151" s="181"/>
      <c r="W151" s="181"/>
      <c r="X151" s="181"/>
      <c r="Y151" s="181"/>
      <c r="Z151" s="181"/>
      <c r="AA151" s="181"/>
      <c r="AB151" s="181"/>
      <c r="AC151" s="181"/>
      <c r="AD151" s="181"/>
      <c r="AE151" s="181"/>
      <c r="AF151" s="181"/>
      <c r="AG151" s="181"/>
      <c r="AH151" s="181"/>
      <c r="AI151" s="181"/>
      <c r="AJ151" s="181"/>
      <c r="AK151" s="181"/>
      <c r="AL151" s="181"/>
      <c r="AM151" s="181"/>
      <c r="AN151" s="181"/>
      <c r="AO151" s="181"/>
      <c r="AP151" s="181"/>
      <c r="AQ151" s="181"/>
      <c r="AS151" s="140"/>
      <c r="AT151" s="140"/>
      <c r="AU151" s="140"/>
      <c r="AV151" s="140"/>
      <c r="AW151" s="140"/>
      <c r="AX151" s="140"/>
      <c r="AY151" s="140"/>
      <c r="AZ151" s="140"/>
      <c r="BA151" s="140"/>
      <c r="BB151" s="140"/>
      <c r="BC151" s="140"/>
      <c r="BD151" s="140"/>
      <c r="BE151" s="140"/>
      <c r="BF151" s="140"/>
      <c r="BG151" s="140"/>
      <c r="BH151" s="140"/>
      <c r="BI151" s="140"/>
      <c r="BJ151" s="140"/>
    </row>
    <row r="152" spans="1:62" s="101" customFormat="1" ht="18" customHeight="1" x14ac:dyDescent="0.25">
      <c r="A152" s="180"/>
      <c r="B152" s="180"/>
      <c r="C152" s="180"/>
      <c r="D152" s="180"/>
      <c r="E152" s="180"/>
      <c r="F152" s="180"/>
      <c r="G152" s="180"/>
      <c r="H152" s="180"/>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F152" s="181"/>
      <c r="AG152" s="181"/>
      <c r="AH152" s="181"/>
      <c r="AI152" s="181"/>
      <c r="AJ152" s="181"/>
      <c r="AK152" s="181"/>
      <c r="AL152" s="181"/>
      <c r="AM152" s="181"/>
      <c r="AN152" s="181"/>
      <c r="AO152" s="181"/>
      <c r="AP152" s="181"/>
      <c r="AQ152" s="181"/>
      <c r="AS152" s="140"/>
      <c r="AT152" s="140"/>
      <c r="AU152" s="140"/>
      <c r="AV152" s="140"/>
      <c r="AW152" s="140"/>
      <c r="AX152" s="140"/>
      <c r="AY152" s="140"/>
      <c r="AZ152" s="140"/>
      <c r="BA152" s="140"/>
      <c r="BB152" s="140"/>
      <c r="BC152" s="140"/>
      <c r="BD152" s="140"/>
      <c r="BE152" s="140"/>
      <c r="BF152" s="140"/>
      <c r="BG152" s="140"/>
      <c r="BH152" s="140"/>
      <c r="BI152" s="140"/>
      <c r="BJ152" s="140"/>
    </row>
    <row r="153" spans="1:62" s="101" customFormat="1" ht="18" customHeight="1" x14ac:dyDescent="0.25">
      <c r="A153" s="180"/>
      <c r="B153" s="180"/>
      <c r="C153" s="180"/>
      <c r="D153" s="180"/>
      <c r="E153" s="180"/>
      <c r="F153" s="180"/>
      <c r="G153" s="180"/>
      <c r="H153" s="180"/>
      <c r="I153" s="181"/>
      <c r="J153" s="181"/>
      <c r="K153" s="181"/>
      <c r="L153" s="181"/>
      <c r="M153" s="181"/>
      <c r="N153" s="181"/>
      <c r="O153" s="181"/>
      <c r="P153" s="181"/>
      <c r="Q153" s="181"/>
      <c r="R153" s="181"/>
      <c r="S153" s="181"/>
      <c r="T153" s="181"/>
      <c r="U153" s="181"/>
      <c r="V153" s="181"/>
      <c r="W153" s="181"/>
      <c r="X153" s="181"/>
      <c r="Y153" s="181"/>
      <c r="Z153" s="181"/>
      <c r="AA153" s="181"/>
      <c r="AB153" s="181"/>
      <c r="AC153" s="181"/>
      <c r="AD153" s="181"/>
      <c r="AE153" s="181"/>
      <c r="AF153" s="181"/>
      <c r="AG153" s="181"/>
      <c r="AH153" s="181"/>
      <c r="AI153" s="181"/>
      <c r="AJ153" s="181"/>
      <c r="AK153" s="181"/>
      <c r="AL153" s="181"/>
      <c r="AM153" s="181"/>
      <c r="AN153" s="181"/>
      <c r="AO153" s="181"/>
      <c r="AP153" s="181"/>
      <c r="AQ153" s="181"/>
      <c r="AS153" s="140"/>
      <c r="AT153" s="140"/>
      <c r="AU153" s="140"/>
      <c r="AV153" s="140"/>
      <c r="AW153" s="140"/>
      <c r="AX153" s="140"/>
      <c r="AY153" s="140"/>
      <c r="AZ153" s="140"/>
      <c r="BA153" s="140"/>
      <c r="BB153" s="140"/>
      <c r="BC153" s="140"/>
      <c r="BD153" s="140"/>
      <c r="BE153" s="140"/>
      <c r="BF153" s="140"/>
      <c r="BG153" s="140"/>
      <c r="BH153" s="140"/>
      <c r="BI153" s="140"/>
      <c r="BJ153" s="140"/>
    </row>
    <row r="154" spans="1:62" s="101" customFormat="1" ht="18" customHeight="1" x14ac:dyDescent="0.25">
      <c r="A154" s="180"/>
      <c r="B154" s="180"/>
      <c r="C154" s="180"/>
      <c r="D154" s="180"/>
      <c r="E154" s="180"/>
      <c r="F154" s="180"/>
      <c r="G154" s="180"/>
      <c r="H154" s="180"/>
      <c r="I154" s="181"/>
      <c r="J154" s="181"/>
      <c r="K154" s="181"/>
      <c r="L154" s="181"/>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c r="AL154" s="181"/>
      <c r="AM154" s="181"/>
      <c r="AN154" s="181"/>
      <c r="AO154" s="181"/>
      <c r="AP154" s="181"/>
      <c r="AQ154" s="181"/>
      <c r="AS154" s="140"/>
      <c r="AT154" s="140"/>
      <c r="AU154" s="140"/>
      <c r="AV154" s="140"/>
      <c r="AW154" s="140"/>
      <c r="AX154" s="140"/>
      <c r="AY154" s="140"/>
      <c r="AZ154" s="140"/>
      <c r="BA154" s="140"/>
      <c r="BB154" s="140"/>
      <c r="BC154" s="140"/>
      <c r="BD154" s="140"/>
      <c r="BE154" s="140"/>
      <c r="BF154" s="140"/>
      <c r="BG154" s="140"/>
      <c r="BH154" s="140"/>
      <c r="BI154" s="140"/>
      <c r="BJ154" s="140"/>
    </row>
    <row r="155" spans="1:62" s="101" customFormat="1" ht="18" customHeight="1" x14ac:dyDescent="0.25">
      <c r="A155" s="180"/>
      <c r="B155" s="180"/>
      <c r="C155" s="180"/>
      <c r="D155" s="180"/>
      <c r="E155" s="180"/>
      <c r="F155" s="180"/>
      <c r="G155" s="180"/>
      <c r="H155" s="180"/>
      <c r="I155" s="181"/>
      <c r="J155" s="181"/>
      <c r="K155" s="181"/>
      <c r="L155" s="181"/>
      <c r="M155" s="181"/>
      <c r="N155" s="181"/>
      <c r="O155" s="181"/>
      <c r="P155" s="181"/>
      <c r="Q155" s="181"/>
      <c r="R155" s="181"/>
      <c r="S155" s="181"/>
      <c r="T155" s="181"/>
      <c r="U155" s="181"/>
      <c r="V155" s="181"/>
      <c r="W155" s="181"/>
      <c r="X155" s="181"/>
      <c r="Y155" s="181"/>
      <c r="Z155" s="181"/>
      <c r="AA155" s="181"/>
      <c r="AB155" s="181"/>
      <c r="AC155" s="181"/>
      <c r="AD155" s="181"/>
      <c r="AE155" s="181"/>
      <c r="AF155" s="181"/>
      <c r="AG155" s="181"/>
      <c r="AH155" s="181"/>
      <c r="AI155" s="181"/>
      <c r="AJ155" s="181"/>
      <c r="AK155" s="181"/>
      <c r="AL155" s="181"/>
      <c r="AM155" s="181"/>
      <c r="AN155" s="181"/>
      <c r="AO155" s="181"/>
      <c r="AP155" s="181"/>
      <c r="AQ155" s="181"/>
      <c r="AS155" s="140"/>
      <c r="AT155" s="140"/>
      <c r="AU155" s="140"/>
      <c r="AV155" s="140"/>
      <c r="AW155" s="140"/>
      <c r="AX155" s="140"/>
      <c r="AY155" s="140"/>
      <c r="AZ155" s="140"/>
      <c r="BA155" s="140"/>
      <c r="BB155" s="140"/>
      <c r="BC155" s="140"/>
      <c r="BD155" s="140"/>
      <c r="BE155" s="140"/>
      <c r="BF155" s="140"/>
      <c r="BG155" s="140"/>
      <c r="BH155" s="140"/>
      <c r="BI155" s="140"/>
      <c r="BJ155" s="140"/>
    </row>
    <row r="156" spans="1:62" s="101" customFormat="1" ht="18" customHeight="1" x14ac:dyDescent="0.25">
      <c r="A156" s="180"/>
      <c r="B156" s="180"/>
      <c r="C156" s="180"/>
      <c r="D156" s="180"/>
      <c r="E156" s="180"/>
      <c r="F156" s="180"/>
      <c r="G156" s="180"/>
      <c r="H156" s="180"/>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S156" s="140"/>
      <c r="AT156" s="140"/>
      <c r="AU156" s="140"/>
      <c r="AV156" s="140"/>
      <c r="AW156" s="140"/>
      <c r="AX156" s="140"/>
      <c r="AY156" s="140"/>
      <c r="AZ156" s="140"/>
      <c r="BA156" s="140"/>
      <c r="BB156" s="140"/>
      <c r="BC156" s="140"/>
      <c r="BD156" s="140"/>
      <c r="BE156" s="140"/>
      <c r="BF156" s="140"/>
      <c r="BG156" s="140"/>
      <c r="BH156" s="140"/>
      <c r="BI156" s="140"/>
      <c r="BJ156" s="140"/>
    </row>
    <row r="157" spans="1:62" s="101" customFormat="1" ht="18" customHeight="1" x14ac:dyDescent="0.25">
      <c r="A157" s="180"/>
      <c r="B157" s="180"/>
      <c r="C157" s="180"/>
      <c r="D157" s="180"/>
      <c r="E157" s="180"/>
      <c r="F157" s="180"/>
      <c r="G157" s="180"/>
      <c r="H157" s="180"/>
      <c r="I157" s="181"/>
      <c r="J157" s="181"/>
      <c r="K157" s="181"/>
      <c r="L157" s="181"/>
      <c r="M157" s="181"/>
      <c r="N157" s="181"/>
      <c r="O157" s="181"/>
      <c r="P157" s="181"/>
      <c r="Q157" s="181"/>
      <c r="R157" s="181"/>
      <c r="S157" s="181"/>
      <c r="T157" s="181"/>
      <c r="U157" s="181"/>
      <c r="V157" s="181"/>
      <c r="W157" s="181"/>
      <c r="X157" s="181"/>
      <c r="Y157" s="181"/>
      <c r="Z157" s="181"/>
      <c r="AA157" s="181"/>
      <c r="AB157" s="181"/>
      <c r="AC157" s="181"/>
      <c r="AD157" s="181"/>
      <c r="AE157" s="181"/>
      <c r="AF157" s="181"/>
      <c r="AG157" s="181"/>
      <c r="AH157" s="181"/>
      <c r="AI157" s="181"/>
      <c r="AJ157" s="181"/>
      <c r="AK157" s="181"/>
      <c r="AL157" s="181"/>
      <c r="AM157" s="181"/>
      <c r="AN157" s="181"/>
      <c r="AO157" s="181"/>
      <c r="AP157" s="181"/>
      <c r="AQ157" s="181"/>
      <c r="AS157" s="140"/>
      <c r="AT157" s="140"/>
      <c r="AU157" s="140"/>
      <c r="AV157" s="140"/>
      <c r="AW157" s="140"/>
      <c r="AX157" s="140"/>
      <c r="AY157" s="140"/>
      <c r="AZ157" s="140"/>
      <c r="BA157" s="140"/>
      <c r="BB157" s="140"/>
      <c r="BC157" s="140"/>
      <c r="BD157" s="140"/>
      <c r="BE157" s="140"/>
      <c r="BF157" s="140"/>
      <c r="BG157" s="140"/>
      <c r="BH157" s="140"/>
      <c r="BI157" s="140"/>
      <c r="BJ157" s="140"/>
    </row>
    <row r="158" spans="1:62" s="101" customFormat="1" ht="18" customHeight="1" x14ac:dyDescent="0.25">
      <c r="A158" s="180"/>
      <c r="B158" s="180"/>
      <c r="C158" s="180"/>
      <c r="D158" s="180"/>
      <c r="E158" s="180"/>
      <c r="F158" s="180"/>
      <c r="G158" s="180"/>
      <c r="H158" s="180"/>
      <c r="I158" s="181"/>
      <c r="J158" s="181"/>
      <c r="K158" s="181"/>
      <c r="L158" s="181"/>
      <c r="M158" s="181"/>
      <c r="N158" s="181"/>
      <c r="O158" s="181"/>
      <c r="P158" s="181"/>
      <c r="Q158" s="181"/>
      <c r="R158" s="181"/>
      <c r="S158" s="181"/>
      <c r="T158" s="181"/>
      <c r="U158" s="181"/>
      <c r="V158" s="181"/>
      <c r="W158" s="181"/>
      <c r="X158" s="181"/>
      <c r="Y158" s="181"/>
      <c r="Z158" s="181"/>
      <c r="AA158" s="181"/>
      <c r="AB158" s="181"/>
      <c r="AC158" s="181"/>
      <c r="AD158" s="181"/>
      <c r="AE158" s="181"/>
      <c r="AF158" s="181"/>
      <c r="AG158" s="181"/>
      <c r="AH158" s="181"/>
      <c r="AI158" s="181"/>
      <c r="AJ158" s="181"/>
      <c r="AK158" s="181"/>
      <c r="AL158" s="181"/>
      <c r="AM158" s="181"/>
      <c r="AN158" s="181"/>
      <c r="AO158" s="181"/>
      <c r="AP158" s="181"/>
      <c r="AQ158" s="181"/>
      <c r="AS158" s="140"/>
      <c r="AT158" s="140"/>
      <c r="AU158" s="140"/>
      <c r="AV158" s="140"/>
      <c r="AW158" s="140"/>
      <c r="AX158" s="140"/>
      <c r="AY158" s="140"/>
      <c r="AZ158" s="140"/>
      <c r="BA158" s="140"/>
      <c r="BB158" s="140"/>
      <c r="BC158" s="140"/>
      <c r="BD158" s="140"/>
      <c r="BE158" s="140"/>
      <c r="BF158" s="140"/>
      <c r="BG158" s="140"/>
      <c r="BH158" s="140"/>
      <c r="BI158" s="140"/>
      <c r="BJ158" s="140"/>
    </row>
    <row r="159" spans="1:62" s="101" customFormat="1" ht="18" customHeight="1" x14ac:dyDescent="0.25">
      <c r="A159" s="180"/>
      <c r="B159" s="180"/>
      <c r="C159" s="180"/>
      <c r="D159" s="180"/>
      <c r="E159" s="180"/>
      <c r="F159" s="180"/>
      <c r="G159" s="180"/>
      <c r="H159" s="180"/>
      <c r="I159" s="181"/>
      <c r="J159" s="181"/>
      <c r="K159" s="181"/>
      <c r="L159" s="181"/>
      <c r="M159" s="181"/>
      <c r="N159" s="181"/>
      <c r="O159" s="181"/>
      <c r="P159" s="181"/>
      <c r="Q159" s="181"/>
      <c r="R159" s="181"/>
      <c r="S159" s="181"/>
      <c r="T159" s="181"/>
      <c r="U159" s="181"/>
      <c r="V159" s="181"/>
      <c r="W159" s="181"/>
      <c r="X159" s="181"/>
      <c r="Y159" s="181"/>
      <c r="Z159" s="181"/>
      <c r="AA159" s="181"/>
      <c r="AB159" s="181"/>
      <c r="AC159" s="181"/>
      <c r="AD159" s="181"/>
      <c r="AE159" s="181"/>
      <c r="AF159" s="181"/>
      <c r="AG159" s="181"/>
      <c r="AH159" s="181"/>
      <c r="AI159" s="181"/>
      <c r="AJ159" s="181"/>
      <c r="AK159" s="181"/>
      <c r="AL159" s="181"/>
      <c r="AM159" s="181"/>
      <c r="AN159" s="181"/>
      <c r="AO159" s="181"/>
      <c r="AP159" s="181"/>
      <c r="AQ159" s="181"/>
      <c r="AS159" s="140"/>
      <c r="AT159" s="140"/>
      <c r="AU159" s="140"/>
      <c r="AV159" s="140"/>
      <c r="AW159" s="140"/>
      <c r="AX159" s="140"/>
      <c r="AY159" s="140"/>
      <c r="AZ159" s="140"/>
      <c r="BA159" s="140"/>
      <c r="BB159" s="140"/>
      <c r="BC159" s="140"/>
      <c r="BD159" s="140"/>
      <c r="BE159" s="140"/>
      <c r="BF159" s="140"/>
      <c r="BG159" s="140"/>
      <c r="BH159" s="140"/>
      <c r="BI159" s="140"/>
      <c r="BJ159" s="140"/>
    </row>
    <row r="160" spans="1:62" s="101" customFormat="1" ht="18" customHeight="1" x14ac:dyDescent="0.25">
      <c r="A160" s="180"/>
      <c r="B160" s="180"/>
      <c r="C160" s="180"/>
      <c r="D160" s="180"/>
      <c r="E160" s="180"/>
      <c r="F160" s="180"/>
      <c r="G160" s="180"/>
      <c r="H160" s="180"/>
      <c r="I160" s="181"/>
      <c r="J160" s="181"/>
      <c r="K160" s="181"/>
      <c r="L160" s="181"/>
      <c r="M160" s="181"/>
      <c r="N160" s="181"/>
      <c r="O160" s="181"/>
      <c r="P160" s="181"/>
      <c r="Q160" s="181"/>
      <c r="R160" s="181"/>
      <c r="S160" s="181"/>
      <c r="T160" s="181"/>
      <c r="U160" s="181"/>
      <c r="V160" s="181"/>
      <c r="W160" s="181"/>
      <c r="X160" s="181"/>
      <c r="Y160" s="181"/>
      <c r="Z160" s="181"/>
      <c r="AA160" s="181"/>
      <c r="AB160" s="181"/>
      <c r="AC160" s="181"/>
      <c r="AD160" s="181"/>
      <c r="AE160" s="181"/>
      <c r="AF160" s="181"/>
      <c r="AG160" s="181"/>
      <c r="AH160" s="181"/>
      <c r="AI160" s="181"/>
      <c r="AJ160" s="181"/>
      <c r="AK160" s="181"/>
      <c r="AL160" s="181"/>
      <c r="AM160" s="181"/>
      <c r="AN160" s="181"/>
      <c r="AO160" s="181"/>
      <c r="AP160" s="181"/>
      <c r="AQ160" s="181"/>
      <c r="AS160" s="140"/>
      <c r="AT160" s="140"/>
      <c r="AU160" s="140"/>
      <c r="AV160" s="140"/>
      <c r="AW160" s="140"/>
      <c r="AX160" s="140"/>
      <c r="AY160" s="140"/>
      <c r="AZ160" s="140"/>
      <c r="BA160" s="140"/>
      <c r="BB160" s="140"/>
      <c r="BC160" s="140"/>
      <c r="BD160" s="140"/>
      <c r="BE160" s="140"/>
      <c r="BF160" s="140"/>
      <c r="BG160" s="140"/>
      <c r="BH160" s="140"/>
      <c r="BI160" s="140"/>
      <c r="BJ160" s="140"/>
    </row>
    <row r="161" spans="1:62" s="101" customFormat="1" ht="18" customHeight="1" x14ac:dyDescent="0.25">
      <c r="A161" s="180"/>
      <c r="B161" s="180"/>
      <c r="C161" s="180"/>
      <c r="D161" s="180"/>
      <c r="E161" s="180"/>
      <c r="F161" s="180"/>
      <c r="G161" s="180"/>
      <c r="H161" s="180"/>
      <c r="I161" s="181"/>
      <c r="J161" s="181"/>
      <c r="K161" s="181"/>
      <c r="L161" s="181"/>
      <c r="M161" s="181"/>
      <c r="N161" s="181"/>
      <c r="O161" s="181"/>
      <c r="P161" s="181"/>
      <c r="Q161" s="181"/>
      <c r="R161" s="181"/>
      <c r="S161" s="181"/>
      <c r="T161" s="181"/>
      <c r="U161" s="181"/>
      <c r="V161" s="181"/>
      <c r="W161" s="181"/>
      <c r="X161" s="181"/>
      <c r="Y161" s="181"/>
      <c r="Z161" s="181"/>
      <c r="AA161" s="181"/>
      <c r="AB161" s="181"/>
      <c r="AC161" s="181"/>
      <c r="AD161" s="181"/>
      <c r="AE161" s="181"/>
      <c r="AF161" s="181"/>
      <c r="AG161" s="181"/>
      <c r="AH161" s="181"/>
      <c r="AI161" s="181"/>
      <c r="AJ161" s="181"/>
      <c r="AK161" s="181"/>
      <c r="AL161" s="181"/>
      <c r="AM161" s="181"/>
      <c r="AN161" s="181"/>
      <c r="AO161" s="181"/>
      <c r="AP161" s="181"/>
      <c r="AQ161" s="181"/>
      <c r="AS161" s="140"/>
      <c r="AT161" s="140"/>
      <c r="AU161" s="140"/>
      <c r="AV161" s="140"/>
      <c r="AW161" s="140"/>
      <c r="AX161" s="140"/>
      <c r="AY161" s="140"/>
      <c r="AZ161" s="140"/>
      <c r="BA161" s="140"/>
      <c r="BB161" s="140"/>
      <c r="BC161" s="140"/>
      <c r="BD161" s="140"/>
      <c r="BE161" s="140"/>
      <c r="BF161" s="140"/>
      <c r="BG161" s="140"/>
      <c r="BH161" s="140"/>
      <c r="BI161" s="140"/>
      <c r="BJ161" s="140"/>
    </row>
    <row r="162" spans="1:62" s="101" customFormat="1" ht="18" customHeight="1" x14ac:dyDescent="0.25">
      <c r="A162" s="180"/>
      <c r="B162" s="180"/>
      <c r="C162" s="180"/>
      <c r="D162" s="180"/>
      <c r="E162" s="180"/>
      <c r="F162" s="180"/>
      <c r="G162" s="180"/>
      <c r="H162" s="180"/>
      <c r="I162" s="181"/>
      <c r="J162" s="181"/>
      <c r="K162" s="181"/>
      <c r="L162" s="181"/>
      <c r="M162" s="181"/>
      <c r="N162" s="181"/>
      <c r="O162" s="181"/>
      <c r="P162" s="181"/>
      <c r="Q162" s="181"/>
      <c r="R162" s="181"/>
      <c r="S162" s="181"/>
      <c r="T162" s="181"/>
      <c r="U162" s="181"/>
      <c r="V162" s="181"/>
      <c r="W162" s="181"/>
      <c r="X162" s="181"/>
      <c r="Y162" s="181"/>
      <c r="Z162" s="181"/>
      <c r="AA162" s="181"/>
      <c r="AB162" s="181"/>
      <c r="AC162" s="181"/>
      <c r="AD162" s="181"/>
      <c r="AE162" s="181"/>
      <c r="AF162" s="181"/>
      <c r="AG162" s="181"/>
      <c r="AH162" s="181"/>
      <c r="AI162" s="181"/>
      <c r="AJ162" s="181"/>
      <c r="AK162" s="181"/>
      <c r="AL162" s="181"/>
      <c r="AM162" s="181"/>
      <c r="AN162" s="181"/>
      <c r="AO162" s="181"/>
      <c r="AP162" s="181"/>
      <c r="AQ162" s="181"/>
      <c r="AS162" s="140"/>
      <c r="AT162" s="140"/>
      <c r="AU162" s="140"/>
      <c r="AV162" s="140"/>
      <c r="AW162" s="140"/>
      <c r="AX162" s="140"/>
      <c r="AY162" s="140"/>
      <c r="AZ162" s="140"/>
      <c r="BA162" s="140"/>
      <c r="BB162" s="140"/>
      <c r="BC162" s="140"/>
      <c r="BD162" s="140"/>
      <c r="BE162" s="140"/>
      <c r="BF162" s="140"/>
      <c r="BG162" s="140"/>
      <c r="BH162" s="140"/>
      <c r="BI162" s="140"/>
      <c r="BJ162" s="140"/>
    </row>
    <row r="169" spans="1:62" s="101" customFormat="1" ht="18" customHeight="1" x14ac:dyDescent="0.25">
      <c r="A169" s="180"/>
      <c r="B169" s="180"/>
      <c r="C169" s="180"/>
      <c r="D169" s="180"/>
      <c r="E169" s="180"/>
      <c r="F169" s="180"/>
      <c r="G169" s="180"/>
      <c r="H169" s="180"/>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c r="AE169" s="156"/>
      <c r="AF169" s="156"/>
      <c r="AG169" s="156"/>
      <c r="AH169" s="156"/>
      <c r="AI169" s="156"/>
      <c r="AJ169" s="156"/>
      <c r="AK169" s="156"/>
      <c r="AL169" s="156"/>
      <c r="AM169" s="156"/>
      <c r="AN169" s="156"/>
      <c r="AO169" s="156"/>
      <c r="AP169" s="156"/>
      <c r="AQ169" s="156"/>
      <c r="AS169" s="140"/>
      <c r="AT169" s="140"/>
      <c r="AU169" s="140"/>
      <c r="AV169" s="140"/>
      <c r="AW169" s="140"/>
      <c r="AX169" s="140"/>
      <c r="AY169" s="140"/>
      <c r="AZ169" s="140"/>
      <c r="BA169" s="140"/>
      <c r="BB169" s="140"/>
      <c r="BC169" s="140"/>
      <c r="BD169" s="140"/>
      <c r="BE169" s="140"/>
      <c r="BF169" s="140"/>
      <c r="BG169" s="140"/>
      <c r="BH169" s="140"/>
      <c r="BI169" s="140"/>
      <c r="BJ169" s="140"/>
    </row>
    <row r="170" spans="1:62" s="101" customFormat="1" ht="18" customHeight="1" x14ac:dyDescent="0.25">
      <c r="A170" s="180"/>
      <c r="B170" s="180"/>
      <c r="C170" s="180"/>
      <c r="D170" s="180"/>
      <c r="E170" s="180"/>
      <c r="F170" s="180"/>
      <c r="G170" s="180"/>
      <c r="H170" s="180"/>
      <c r="I170" s="156"/>
      <c r="J170" s="156"/>
      <c r="K170" s="156"/>
      <c r="L170" s="156"/>
      <c r="M170" s="156"/>
      <c r="N170" s="156"/>
      <c r="O170" s="156"/>
      <c r="P170" s="156"/>
      <c r="Q170" s="156"/>
      <c r="R170" s="156"/>
      <c r="S170" s="156"/>
      <c r="T170" s="156"/>
      <c r="U170" s="156"/>
      <c r="V170" s="156"/>
      <c r="W170" s="156"/>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S170" s="140"/>
      <c r="AT170" s="140"/>
      <c r="AU170" s="140"/>
      <c r="AV170" s="140"/>
      <c r="AW170" s="140"/>
      <c r="AX170" s="140"/>
      <c r="AY170" s="140"/>
      <c r="AZ170" s="140"/>
      <c r="BA170" s="140"/>
      <c r="BB170" s="140"/>
      <c r="BC170" s="140"/>
      <c r="BD170" s="140"/>
      <c r="BE170" s="140"/>
      <c r="BF170" s="140"/>
      <c r="BG170" s="140"/>
      <c r="BH170" s="140"/>
      <c r="BI170" s="140"/>
      <c r="BJ170" s="140"/>
    </row>
    <row r="171" spans="1:62" s="101" customFormat="1" ht="18" customHeight="1" x14ac:dyDescent="0.25">
      <c r="A171" s="180"/>
      <c r="B171" s="180"/>
      <c r="C171" s="180"/>
      <c r="D171" s="180"/>
      <c r="E171" s="180"/>
      <c r="F171" s="180"/>
      <c r="G171" s="180"/>
      <c r="H171" s="180"/>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S171" s="140"/>
      <c r="AT171" s="140"/>
      <c r="AU171" s="140"/>
      <c r="AV171" s="140"/>
      <c r="AW171" s="140"/>
      <c r="AX171" s="140"/>
      <c r="AY171" s="140"/>
      <c r="AZ171" s="140"/>
      <c r="BA171" s="140"/>
      <c r="BB171" s="140"/>
      <c r="BC171" s="140"/>
      <c r="BD171" s="140"/>
      <c r="BE171" s="140"/>
      <c r="BF171" s="140"/>
      <c r="BG171" s="140"/>
      <c r="BH171" s="140"/>
      <c r="BI171" s="140"/>
      <c r="BJ171" s="140"/>
    </row>
    <row r="172" spans="1:62" s="101" customFormat="1" ht="18" customHeight="1" x14ac:dyDescent="0.25">
      <c r="A172" s="180"/>
      <c r="B172" s="180"/>
      <c r="C172" s="180"/>
      <c r="D172" s="180"/>
      <c r="E172" s="180"/>
      <c r="F172" s="180"/>
      <c r="G172" s="180"/>
      <c r="H172" s="180"/>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S172" s="140"/>
      <c r="AT172" s="140"/>
      <c r="AU172" s="140"/>
      <c r="AV172" s="140"/>
      <c r="AW172" s="140"/>
      <c r="AX172" s="140"/>
      <c r="AY172" s="140"/>
      <c r="AZ172" s="140"/>
      <c r="BA172" s="140"/>
      <c r="BB172" s="140"/>
      <c r="BC172" s="140"/>
      <c r="BD172" s="140"/>
      <c r="BE172" s="140"/>
      <c r="BF172" s="140"/>
      <c r="BG172" s="140"/>
      <c r="BH172" s="140"/>
      <c r="BI172" s="140"/>
      <c r="BJ172" s="140"/>
    </row>
    <row r="173" spans="1:62" s="101" customFormat="1" ht="18" customHeight="1" x14ac:dyDescent="0.25">
      <c r="A173" s="180"/>
      <c r="B173" s="180"/>
      <c r="C173" s="180"/>
      <c r="D173" s="180"/>
      <c r="E173" s="180"/>
      <c r="F173" s="180"/>
      <c r="G173" s="180"/>
      <c r="H173" s="180"/>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S173" s="140"/>
      <c r="AT173" s="140"/>
      <c r="AU173" s="140"/>
      <c r="AV173" s="140"/>
      <c r="AW173" s="140"/>
      <c r="AX173" s="140"/>
      <c r="AY173" s="140"/>
      <c r="AZ173" s="140"/>
      <c r="BA173" s="140"/>
      <c r="BB173" s="140"/>
      <c r="BC173" s="140"/>
      <c r="BD173" s="140"/>
      <c r="BE173" s="140"/>
      <c r="BF173" s="140"/>
      <c r="BG173" s="140"/>
      <c r="BH173" s="140"/>
      <c r="BI173" s="140"/>
      <c r="BJ173" s="140"/>
    </row>
    <row r="174" spans="1:62" s="101" customFormat="1" ht="18" customHeight="1" x14ac:dyDescent="0.25">
      <c r="A174" s="180"/>
      <c r="B174" s="180"/>
      <c r="C174" s="180"/>
      <c r="D174" s="180"/>
      <c r="E174" s="180"/>
      <c r="F174" s="180"/>
      <c r="G174" s="180"/>
      <c r="H174" s="180"/>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S174" s="140"/>
      <c r="AT174" s="140"/>
      <c r="AU174" s="140"/>
      <c r="AV174" s="140"/>
      <c r="AW174" s="140"/>
      <c r="AX174" s="140"/>
      <c r="AY174" s="140"/>
      <c r="AZ174" s="140"/>
      <c r="BA174" s="140"/>
      <c r="BB174" s="140"/>
      <c r="BC174" s="140"/>
      <c r="BD174" s="140"/>
      <c r="BE174" s="140"/>
      <c r="BF174" s="140"/>
      <c r="BG174" s="140"/>
      <c r="BH174" s="140"/>
      <c r="BI174" s="140"/>
      <c r="BJ174" s="140"/>
    </row>
    <row r="175" spans="1:62" s="101" customFormat="1" ht="18" customHeight="1" x14ac:dyDescent="0.25">
      <c r="A175" s="180"/>
      <c r="B175" s="180"/>
      <c r="C175" s="180"/>
      <c r="D175" s="180"/>
      <c r="E175" s="180"/>
      <c r="F175" s="180"/>
      <c r="G175" s="180"/>
      <c r="H175" s="180"/>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S175" s="140"/>
      <c r="AT175" s="140"/>
      <c r="AU175" s="140"/>
      <c r="AV175" s="140"/>
      <c r="AW175" s="140"/>
      <c r="AX175" s="140"/>
      <c r="AY175" s="140"/>
      <c r="AZ175" s="140"/>
      <c r="BA175" s="140"/>
      <c r="BB175" s="140"/>
      <c r="BC175" s="140"/>
      <c r="BD175" s="140"/>
      <c r="BE175" s="140"/>
      <c r="BF175" s="140"/>
      <c r="BG175" s="140"/>
      <c r="BH175" s="140"/>
      <c r="BI175" s="140"/>
      <c r="BJ175" s="140"/>
    </row>
    <row r="193" spans="1:62" s="101" customFormat="1" ht="18" customHeight="1" x14ac:dyDescent="0.25">
      <c r="A193" s="180"/>
      <c r="B193" s="180"/>
      <c r="C193" s="180"/>
      <c r="D193" s="180"/>
      <c r="E193" s="180"/>
      <c r="F193" s="180"/>
      <c r="G193" s="180"/>
      <c r="H193" s="180"/>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S193" s="140"/>
      <c r="AT193" s="140"/>
      <c r="AU193" s="140"/>
      <c r="AV193" s="140"/>
      <c r="AW193" s="140"/>
      <c r="AX193" s="140"/>
      <c r="AY193" s="140"/>
      <c r="AZ193" s="140"/>
      <c r="BA193" s="140"/>
      <c r="BB193" s="140"/>
      <c r="BC193" s="140"/>
      <c r="BD193" s="140"/>
      <c r="BE193" s="140"/>
      <c r="BF193" s="140"/>
      <c r="BG193" s="140"/>
      <c r="BH193" s="140"/>
      <c r="BI193" s="140"/>
      <c r="BJ193" s="140"/>
    </row>
    <row r="194" spans="1:62" s="101" customFormat="1" ht="18" customHeight="1" x14ac:dyDescent="0.25">
      <c r="A194" s="180"/>
      <c r="B194" s="180"/>
      <c r="C194" s="180"/>
      <c r="D194" s="180"/>
      <c r="E194" s="180"/>
      <c r="F194" s="180"/>
      <c r="G194" s="180"/>
      <c r="H194" s="180"/>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S194" s="140"/>
      <c r="AT194" s="140"/>
      <c r="AU194" s="140"/>
      <c r="AV194" s="140"/>
      <c r="AW194" s="140"/>
      <c r="AX194" s="140"/>
      <c r="AY194" s="140"/>
      <c r="AZ194" s="140"/>
      <c r="BA194" s="140"/>
      <c r="BB194" s="140"/>
      <c r="BC194" s="140"/>
      <c r="BD194" s="140"/>
      <c r="BE194" s="140"/>
      <c r="BF194" s="140"/>
      <c r="BG194" s="140"/>
      <c r="BH194" s="140"/>
      <c r="BI194" s="140"/>
      <c r="BJ194" s="140"/>
    </row>
    <row r="195" spans="1:62" s="101" customFormat="1" ht="18" customHeight="1" x14ac:dyDescent="0.25">
      <c r="A195" s="180"/>
      <c r="B195" s="180"/>
      <c r="C195" s="180"/>
      <c r="D195" s="180"/>
      <c r="E195" s="180"/>
      <c r="F195" s="180"/>
      <c r="G195" s="180"/>
      <c r="H195" s="180"/>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S195" s="140"/>
      <c r="AT195" s="140"/>
      <c r="AU195" s="140"/>
      <c r="AV195" s="140"/>
      <c r="AW195" s="140"/>
      <c r="AX195" s="140"/>
      <c r="AY195" s="140"/>
      <c r="AZ195" s="140"/>
      <c r="BA195" s="140"/>
      <c r="BB195" s="140"/>
      <c r="BC195" s="140"/>
      <c r="BD195" s="140"/>
      <c r="BE195" s="140"/>
      <c r="BF195" s="140"/>
      <c r="BG195" s="140"/>
      <c r="BH195" s="140"/>
      <c r="BI195" s="140"/>
      <c r="BJ195" s="140"/>
    </row>
    <row r="196" spans="1:62" s="101" customFormat="1" ht="18" customHeight="1" x14ac:dyDescent="0.25">
      <c r="A196" s="180"/>
      <c r="B196" s="180"/>
      <c r="C196" s="180"/>
      <c r="D196" s="180"/>
      <c r="E196" s="180"/>
      <c r="F196" s="180"/>
      <c r="G196" s="180"/>
      <c r="H196" s="180"/>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S196" s="140"/>
      <c r="AT196" s="140"/>
      <c r="AU196" s="140"/>
      <c r="AV196" s="140"/>
      <c r="AW196" s="140"/>
      <c r="AX196" s="140"/>
      <c r="AY196" s="140"/>
      <c r="AZ196" s="140"/>
      <c r="BA196" s="140"/>
      <c r="BB196" s="140"/>
      <c r="BC196" s="140"/>
      <c r="BD196" s="140"/>
      <c r="BE196" s="140"/>
      <c r="BF196" s="140"/>
      <c r="BG196" s="140"/>
      <c r="BH196" s="140"/>
      <c r="BI196" s="140"/>
      <c r="BJ196" s="140"/>
    </row>
    <row r="197" spans="1:62" s="101" customFormat="1" ht="18" customHeight="1" x14ac:dyDescent="0.25">
      <c r="A197" s="180"/>
      <c r="B197" s="180"/>
      <c r="C197" s="180"/>
      <c r="D197" s="180"/>
      <c r="E197" s="180"/>
      <c r="F197" s="180"/>
      <c r="G197" s="180"/>
      <c r="H197" s="180"/>
      <c r="I197" s="156"/>
      <c r="J197" s="156"/>
      <c r="K197" s="156"/>
      <c r="L197" s="156"/>
      <c r="M197" s="156"/>
      <c r="N197" s="156"/>
      <c r="O197" s="156"/>
      <c r="P197" s="156"/>
      <c r="Q197" s="156"/>
      <c r="R197" s="156"/>
      <c r="S197" s="156"/>
      <c r="T197" s="156"/>
      <c r="U197" s="156"/>
      <c r="V197" s="156"/>
      <c r="W197" s="156"/>
      <c r="X197" s="156"/>
      <c r="Y197" s="156"/>
      <c r="Z197" s="156"/>
      <c r="AA197" s="156"/>
      <c r="AB197" s="156"/>
      <c r="AC197" s="156"/>
      <c r="AD197" s="156"/>
      <c r="AE197" s="156"/>
      <c r="AF197" s="156"/>
      <c r="AG197" s="156"/>
      <c r="AH197" s="156"/>
      <c r="AI197" s="156"/>
      <c r="AJ197" s="156"/>
      <c r="AK197" s="156"/>
      <c r="AL197" s="156"/>
      <c r="AM197" s="156"/>
      <c r="AN197" s="156"/>
      <c r="AO197" s="156"/>
      <c r="AP197" s="156"/>
      <c r="AQ197" s="156"/>
      <c r="AS197" s="140"/>
      <c r="AT197" s="140"/>
      <c r="AU197" s="140"/>
      <c r="AV197" s="140"/>
      <c r="AW197" s="140"/>
      <c r="AX197" s="140"/>
      <c r="AY197" s="140"/>
      <c r="AZ197" s="140"/>
      <c r="BA197" s="140"/>
      <c r="BB197" s="140"/>
      <c r="BC197" s="140"/>
      <c r="BD197" s="140"/>
      <c r="BE197" s="140"/>
      <c r="BF197" s="140"/>
      <c r="BG197" s="140"/>
      <c r="BH197" s="140"/>
      <c r="BI197" s="140"/>
      <c r="BJ197" s="140"/>
    </row>
    <row r="198" spans="1:62" s="101" customFormat="1" ht="18" customHeight="1" x14ac:dyDescent="0.25">
      <c r="A198" s="180"/>
      <c r="B198" s="180"/>
      <c r="C198" s="180"/>
      <c r="D198" s="180"/>
      <c r="E198" s="180"/>
      <c r="F198" s="180"/>
      <c r="G198" s="180"/>
      <c r="H198" s="180"/>
      <c r="I198" s="156"/>
      <c r="J198" s="156"/>
      <c r="K198" s="156"/>
      <c r="L198" s="156"/>
      <c r="M198" s="156"/>
      <c r="N198" s="156"/>
      <c r="O198" s="156"/>
      <c r="P198" s="156"/>
      <c r="Q198" s="156"/>
      <c r="R198" s="156"/>
      <c r="S198" s="156"/>
      <c r="T198" s="156"/>
      <c r="U198" s="156"/>
      <c r="V198" s="156"/>
      <c r="W198" s="156"/>
      <c r="X198" s="156"/>
      <c r="Y198" s="156"/>
      <c r="Z198" s="156"/>
      <c r="AA198" s="156"/>
      <c r="AB198" s="156"/>
      <c r="AC198" s="156"/>
      <c r="AD198" s="156"/>
      <c r="AE198" s="156"/>
      <c r="AF198" s="156"/>
      <c r="AG198" s="156"/>
      <c r="AH198" s="156"/>
      <c r="AI198" s="156"/>
      <c r="AJ198" s="156"/>
      <c r="AK198" s="156"/>
      <c r="AL198" s="156"/>
      <c r="AM198" s="156"/>
      <c r="AN198" s="156"/>
      <c r="AO198" s="156"/>
      <c r="AP198" s="156"/>
      <c r="AQ198" s="156"/>
      <c r="AS198" s="140"/>
      <c r="AT198" s="140"/>
      <c r="AU198" s="140"/>
      <c r="AV198" s="140"/>
      <c r="AW198" s="140"/>
      <c r="AX198" s="140"/>
      <c r="AY198" s="140"/>
      <c r="AZ198" s="140"/>
      <c r="BA198" s="140"/>
      <c r="BB198" s="140"/>
      <c r="BC198" s="140"/>
      <c r="BD198" s="140"/>
      <c r="BE198" s="140"/>
      <c r="BF198" s="140"/>
      <c r="BG198" s="140"/>
      <c r="BH198" s="140"/>
      <c r="BI198" s="140"/>
      <c r="BJ198" s="140"/>
    </row>
    <row r="199" spans="1:62" s="101" customFormat="1" ht="18" customHeight="1" x14ac:dyDescent="0.25">
      <c r="A199" s="180"/>
      <c r="B199" s="180"/>
      <c r="C199" s="180"/>
      <c r="D199" s="180"/>
      <c r="E199" s="180"/>
      <c r="F199" s="180"/>
      <c r="G199" s="180"/>
      <c r="H199" s="180"/>
      <c r="I199" s="156"/>
      <c r="J199" s="156"/>
      <c r="K199" s="156"/>
      <c r="L199" s="156"/>
      <c r="M199" s="156"/>
      <c r="N199" s="156"/>
      <c r="O199" s="156"/>
      <c r="P199" s="156"/>
      <c r="Q199" s="156"/>
      <c r="R199" s="156"/>
      <c r="S199" s="156"/>
      <c r="T199" s="156"/>
      <c r="U199" s="156"/>
      <c r="V199" s="156"/>
      <c r="W199" s="156"/>
      <c r="X199" s="156"/>
      <c r="Y199" s="156"/>
      <c r="Z199" s="156"/>
      <c r="AA199" s="156"/>
      <c r="AB199" s="156"/>
      <c r="AC199" s="156"/>
      <c r="AD199" s="156"/>
      <c r="AE199" s="156"/>
      <c r="AF199" s="156"/>
      <c r="AG199" s="156"/>
      <c r="AH199" s="156"/>
      <c r="AI199" s="156"/>
      <c r="AJ199" s="156"/>
      <c r="AK199" s="156"/>
      <c r="AL199" s="156"/>
      <c r="AM199" s="156"/>
      <c r="AN199" s="156"/>
      <c r="AO199" s="156"/>
      <c r="AP199" s="156"/>
      <c r="AQ199" s="156"/>
      <c r="AS199" s="140"/>
      <c r="AT199" s="140"/>
      <c r="AU199" s="140"/>
      <c r="AV199" s="140"/>
      <c r="AW199" s="140"/>
      <c r="AX199" s="140"/>
      <c r="AY199" s="140"/>
      <c r="AZ199" s="140"/>
      <c r="BA199" s="140"/>
      <c r="BB199" s="140"/>
      <c r="BC199" s="140"/>
      <c r="BD199" s="140"/>
      <c r="BE199" s="140"/>
      <c r="BF199" s="140"/>
      <c r="BG199" s="140"/>
      <c r="BH199" s="140"/>
      <c r="BI199" s="140"/>
      <c r="BJ199" s="140"/>
    </row>
    <row r="217" spans="1:62" s="101" customFormat="1" ht="18" customHeight="1" x14ac:dyDescent="0.25">
      <c r="A217" s="180"/>
      <c r="B217" s="180"/>
      <c r="C217" s="180"/>
      <c r="D217" s="180"/>
      <c r="E217" s="180"/>
      <c r="F217" s="180"/>
      <c r="G217" s="180"/>
      <c r="H217" s="180"/>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S217" s="140"/>
      <c r="AT217" s="140"/>
      <c r="AU217" s="140"/>
      <c r="AV217" s="140"/>
      <c r="AW217" s="140"/>
      <c r="AX217" s="140"/>
      <c r="AY217" s="140"/>
      <c r="AZ217" s="140"/>
      <c r="BA217" s="140"/>
      <c r="BB217" s="140"/>
      <c r="BC217" s="140"/>
      <c r="BD217" s="140"/>
      <c r="BE217" s="140"/>
      <c r="BF217" s="140"/>
      <c r="BG217" s="140"/>
      <c r="BH217" s="140"/>
      <c r="BI217" s="140"/>
      <c r="BJ217" s="140"/>
    </row>
    <row r="218" spans="1:62" s="101" customFormat="1" ht="18" customHeight="1" x14ac:dyDescent="0.25">
      <c r="A218" s="180"/>
      <c r="B218" s="180"/>
      <c r="C218" s="180"/>
      <c r="D218" s="180"/>
      <c r="E218" s="180"/>
      <c r="F218" s="180"/>
      <c r="G218" s="180"/>
      <c r="H218" s="180"/>
      <c r="I218" s="156"/>
      <c r="J218" s="156"/>
      <c r="K218" s="156"/>
      <c r="L218" s="156"/>
      <c r="M218" s="156"/>
      <c r="N218" s="156"/>
      <c r="O218" s="156"/>
      <c r="P218" s="156"/>
      <c r="Q218" s="156"/>
      <c r="R218" s="156"/>
      <c r="S218" s="156"/>
      <c r="T218" s="156"/>
      <c r="U218" s="156"/>
      <c r="V218" s="156"/>
      <c r="W218" s="156"/>
      <c r="X218" s="156"/>
      <c r="Y218" s="156"/>
      <c r="Z218" s="156"/>
      <c r="AA218" s="156"/>
      <c r="AB218" s="156"/>
      <c r="AC218" s="156"/>
      <c r="AD218" s="156"/>
      <c r="AE218" s="156"/>
      <c r="AF218" s="156"/>
      <c r="AG218" s="156"/>
      <c r="AH218" s="156"/>
      <c r="AI218" s="156"/>
      <c r="AJ218" s="156"/>
      <c r="AK218" s="156"/>
      <c r="AL218" s="156"/>
      <c r="AM218" s="156"/>
      <c r="AN218" s="156"/>
      <c r="AO218" s="156"/>
      <c r="AP218" s="156"/>
      <c r="AQ218" s="156"/>
      <c r="AS218" s="140"/>
      <c r="AT218" s="140"/>
      <c r="AU218" s="140"/>
      <c r="AV218" s="140"/>
      <c r="AW218" s="140"/>
      <c r="AX218" s="140"/>
      <c r="AY218" s="140"/>
      <c r="AZ218" s="140"/>
      <c r="BA218" s="140"/>
      <c r="BB218" s="140"/>
      <c r="BC218" s="140"/>
      <c r="BD218" s="140"/>
      <c r="BE218" s="140"/>
      <c r="BF218" s="140"/>
      <c r="BG218" s="140"/>
      <c r="BH218" s="140"/>
      <c r="BI218" s="140"/>
      <c r="BJ218" s="140"/>
    </row>
    <row r="219" spans="1:62" s="101" customFormat="1" ht="18" customHeight="1" x14ac:dyDescent="0.25">
      <c r="A219" s="180"/>
      <c r="B219" s="180"/>
      <c r="C219" s="180"/>
      <c r="D219" s="180"/>
      <c r="E219" s="180"/>
      <c r="F219" s="180"/>
      <c r="G219" s="180"/>
      <c r="H219" s="180"/>
      <c r="I219" s="156"/>
      <c r="J219" s="156"/>
      <c r="K219" s="156"/>
      <c r="L219" s="156"/>
      <c r="M219" s="156"/>
      <c r="N219" s="156"/>
      <c r="O219" s="156"/>
      <c r="P219" s="156"/>
      <c r="Q219" s="156"/>
      <c r="R219" s="156"/>
      <c r="S219" s="156"/>
      <c r="T219" s="156"/>
      <c r="U219" s="156"/>
      <c r="V219" s="156"/>
      <c r="W219" s="156"/>
      <c r="X219" s="156"/>
      <c r="Y219" s="156"/>
      <c r="Z219" s="156"/>
      <c r="AA219" s="156"/>
      <c r="AB219" s="156"/>
      <c r="AC219" s="156"/>
      <c r="AD219" s="156"/>
      <c r="AE219" s="156"/>
      <c r="AF219" s="156"/>
      <c r="AG219" s="156"/>
      <c r="AH219" s="156"/>
      <c r="AI219" s="156"/>
      <c r="AJ219" s="156"/>
      <c r="AK219" s="156"/>
      <c r="AL219" s="156"/>
      <c r="AM219" s="156"/>
      <c r="AN219" s="156"/>
      <c r="AO219" s="156"/>
      <c r="AP219" s="156"/>
      <c r="AQ219" s="156"/>
      <c r="AS219" s="140"/>
      <c r="AT219" s="140"/>
      <c r="AU219" s="140"/>
      <c r="AV219" s="140"/>
      <c r="AW219" s="140"/>
      <c r="AX219" s="140"/>
      <c r="AY219" s="140"/>
      <c r="AZ219" s="140"/>
      <c r="BA219" s="140"/>
      <c r="BB219" s="140"/>
      <c r="BC219" s="140"/>
      <c r="BD219" s="140"/>
      <c r="BE219" s="140"/>
      <c r="BF219" s="140"/>
      <c r="BG219" s="140"/>
      <c r="BH219" s="140"/>
      <c r="BI219" s="140"/>
      <c r="BJ219" s="140"/>
    </row>
    <row r="220" spans="1:62" s="101" customFormat="1" ht="18" customHeight="1" x14ac:dyDescent="0.25">
      <c r="A220" s="180"/>
      <c r="B220" s="180"/>
      <c r="C220" s="180"/>
      <c r="D220" s="180"/>
      <c r="E220" s="180"/>
      <c r="F220" s="180"/>
      <c r="G220" s="180"/>
      <c r="H220" s="180"/>
      <c r="I220" s="156"/>
      <c r="J220" s="156"/>
      <c r="K220" s="156"/>
      <c r="L220" s="156"/>
      <c r="M220" s="156"/>
      <c r="N220" s="156"/>
      <c r="O220" s="156"/>
      <c r="P220" s="156"/>
      <c r="Q220" s="156"/>
      <c r="R220" s="156"/>
      <c r="S220" s="156"/>
      <c r="T220" s="156"/>
      <c r="U220" s="156"/>
      <c r="V220" s="156"/>
      <c r="W220" s="156"/>
      <c r="X220" s="156"/>
      <c r="Y220" s="156"/>
      <c r="Z220" s="156"/>
      <c r="AA220" s="156"/>
      <c r="AB220" s="156"/>
      <c r="AC220" s="156"/>
      <c r="AD220" s="156"/>
      <c r="AE220" s="156"/>
      <c r="AF220" s="156"/>
      <c r="AG220" s="156"/>
      <c r="AH220" s="156"/>
      <c r="AI220" s="156"/>
      <c r="AJ220" s="156"/>
      <c r="AK220" s="156"/>
      <c r="AL220" s="156"/>
      <c r="AM220" s="156"/>
      <c r="AN220" s="156"/>
      <c r="AO220" s="156"/>
      <c r="AP220" s="156"/>
      <c r="AQ220" s="156"/>
      <c r="AS220" s="140"/>
      <c r="AT220" s="140"/>
      <c r="AU220" s="140"/>
      <c r="AV220" s="140"/>
      <c r="AW220" s="140"/>
      <c r="AX220" s="140"/>
      <c r="AY220" s="140"/>
      <c r="AZ220" s="140"/>
      <c r="BA220" s="140"/>
      <c r="BB220" s="140"/>
      <c r="BC220" s="140"/>
      <c r="BD220" s="140"/>
      <c r="BE220" s="140"/>
      <c r="BF220" s="140"/>
      <c r="BG220" s="140"/>
      <c r="BH220" s="140"/>
      <c r="BI220" s="140"/>
      <c r="BJ220" s="140"/>
    </row>
    <row r="221" spans="1:62" s="101" customFormat="1" ht="18" customHeight="1" x14ac:dyDescent="0.25">
      <c r="A221" s="180"/>
      <c r="B221" s="180"/>
      <c r="C221" s="180"/>
      <c r="D221" s="180"/>
      <c r="E221" s="180"/>
      <c r="F221" s="180"/>
      <c r="G221" s="180"/>
      <c r="H221" s="180"/>
      <c r="I221" s="156"/>
      <c r="J221" s="156"/>
      <c r="K221" s="156"/>
      <c r="L221" s="156"/>
      <c r="M221" s="156"/>
      <c r="N221" s="156"/>
      <c r="O221" s="156"/>
      <c r="P221" s="156"/>
      <c r="Q221" s="156"/>
      <c r="R221" s="156"/>
      <c r="S221" s="156"/>
      <c r="T221" s="156"/>
      <c r="U221" s="156"/>
      <c r="V221" s="156"/>
      <c r="W221" s="156"/>
      <c r="X221" s="156"/>
      <c r="Y221" s="156"/>
      <c r="Z221" s="156"/>
      <c r="AA221" s="156"/>
      <c r="AB221" s="156"/>
      <c r="AC221" s="156"/>
      <c r="AD221" s="156"/>
      <c r="AE221" s="156"/>
      <c r="AF221" s="156"/>
      <c r="AG221" s="156"/>
      <c r="AH221" s="156"/>
      <c r="AI221" s="156"/>
      <c r="AJ221" s="156"/>
      <c r="AK221" s="156"/>
      <c r="AL221" s="156"/>
      <c r="AM221" s="156"/>
      <c r="AN221" s="156"/>
      <c r="AO221" s="156"/>
      <c r="AP221" s="156"/>
      <c r="AQ221" s="156"/>
      <c r="AS221" s="140"/>
      <c r="AT221" s="140"/>
      <c r="AU221" s="140"/>
      <c r="AV221" s="140"/>
      <c r="AW221" s="140"/>
      <c r="AX221" s="140"/>
      <c r="AY221" s="140"/>
      <c r="AZ221" s="140"/>
      <c r="BA221" s="140"/>
      <c r="BB221" s="140"/>
      <c r="BC221" s="140"/>
      <c r="BD221" s="140"/>
      <c r="BE221" s="140"/>
      <c r="BF221" s="140"/>
      <c r="BG221" s="140"/>
      <c r="BH221" s="140"/>
      <c r="BI221" s="140"/>
      <c r="BJ221" s="140"/>
    </row>
    <row r="222" spans="1:62" s="101" customFormat="1" ht="18" customHeight="1" x14ac:dyDescent="0.25">
      <c r="A222" s="180"/>
      <c r="B222" s="180"/>
      <c r="C222" s="180"/>
      <c r="D222" s="180"/>
      <c r="E222" s="180"/>
      <c r="F222" s="180"/>
      <c r="G222" s="180"/>
      <c r="H222" s="180"/>
      <c r="I222" s="156"/>
      <c r="J222" s="156"/>
      <c r="K222" s="156"/>
      <c r="L222" s="156"/>
      <c r="M222" s="156"/>
      <c r="N222" s="156"/>
      <c r="O222" s="156"/>
      <c r="P222" s="156"/>
      <c r="Q222" s="156"/>
      <c r="R222" s="156"/>
      <c r="S222" s="156"/>
      <c r="T222" s="156"/>
      <c r="U222" s="156"/>
      <c r="V222" s="156"/>
      <c r="W222" s="156"/>
      <c r="X222" s="156"/>
      <c r="Y222" s="156"/>
      <c r="Z222" s="156"/>
      <c r="AA222" s="156"/>
      <c r="AB222" s="156"/>
      <c r="AC222" s="156"/>
      <c r="AD222" s="156"/>
      <c r="AE222" s="156"/>
      <c r="AF222" s="156"/>
      <c r="AG222" s="156"/>
      <c r="AH222" s="156"/>
      <c r="AI222" s="156"/>
      <c r="AJ222" s="156"/>
      <c r="AK222" s="156"/>
      <c r="AL222" s="156"/>
      <c r="AM222" s="156"/>
      <c r="AN222" s="156"/>
      <c r="AO222" s="156"/>
      <c r="AP222" s="156"/>
      <c r="AQ222" s="156"/>
      <c r="AS222" s="140"/>
      <c r="AT222" s="140"/>
      <c r="AU222" s="140"/>
      <c r="AV222" s="140"/>
      <c r="AW222" s="140"/>
      <c r="AX222" s="140"/>
      <c r="AY222" s="140"/>
      <c r="AZ222" s="140"/>
      <c r="BA222" s="140"/>
      <c r="BB222" s="140"/>
      <c r="BC222" s="140"/>
      <c r="BD222" s="140"/>
      <c r="BE222" s="140"/>
      <c r="BF222" s="140"/>
      <c r="BG222" s="140"/>
      <c r="BH222" s="140"/>
      <c r="BI222" s="140"/>
      <c r="BJ222" s="140"/>
    </row>
    <row r="223" spans="1:62" s="101" customFormat="1" ht="18" customHeight="1" x14ac:dyDescent="0.25">
      <c r="A223" s="180"/>
      <c r="B223" s="180"/>
      <c r="C223" s="180"/>
      <c r="D223" s="180"/>
      <c r="E223" s="180"/>
      <c r="F223" s="180"/>
      <c r="G223" s="180"/>
      <c r="H223" s="180"/>
      <c r="I223" s="156"/>
      <c r="J223" s="156"/>
      <c r="K223" s="156"/>
      <c r="L223" s="156"/>
      <c r="M223" s="156"/>
      <c r="N223" s="156"/>
      <c r="O223" s="156"/>
      <c r="P223" s="156"/>
      <c r="Q223" s="156"/>
      <c r="R223" s="156"/>
      <c r="S223" s="156"/>
      <c r="T223" s="156"/>
      <c r="U223" s="156"/>
      <c r="V223" s="156"/>
      <c r="W223" s="156"/>
      <c r="X223" s="156"/>
      <c r="Y223" s="156"/>
      <c r="Z223" s="156"/>
      <c r="AA223" s="156"/>
      <c r="AB223" s="156"/>
      <c r="AC223" s="156"/>
      <c r="AD223" s="156"/>
      <c r="AE223" s="156"/>
      <c r="AF223" s="156"/>
      <c r="AG223" s="156"/>
      <c r="AH223" s="156"/>
      <c r="AI223" s="156"/>
      <c r="AJ223" s="156"/>
      <c r="AK223" s="156"/>
      <c r="AL223" s="156"/>
      <c r="AM223" s="156"/>
      <c r="AN223" s="156"/>
      <c r="AO223" s="156"/>
      <c r="AP223" s="156"/>
      <c r="AQ223" s="156"/>
      <c r="AS223" s="140"/>
      <c r="AT223" s="140"/>
      <c r="AU223" s="140"/>
      <c r="AV223" s="140"/>
      <c r="AW223" s="140"/>
      <c r="AX223" s="140"/>
      <c r="AY223" s="140"/>
      <c r="AZ223" s="140"/>
      <c r="BA223" s="140"/>
      <c r="BB223" s="140"/>
      <c r="BC223" s="140"/>
      <c r="BD223" s="140"/>
      <c r="BE223" s="140"/>
      <c r="BF223" s="140"/>
      <c r="BG223" s="140"/>
      <c r="BH223" s="140"/>
      <c r="BI223" s="140"/>
      <c r="BJ223" s="140"/>
    </row>
    <row r="241" spans="1:62" s="101" customFormat="1" ht="18" customHeight="1" x14ac:dyDescent="0.25">
      <c r="A241" s="180"/>
      <c r="B241" s="180"/>
      <c r="C241" s="180"/>
      <c r="D241" s="180"/>
      <c r="E241" s="180"/>
      <c r="F241" s="180"/>
      <c r="G241" s="180"/>
      <c r="H241" s="180"/>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S241" s="140"/>
      <c r="AT241" s="140"/>
      <c r="AU241" s="140"/>
      <c r="AV241" s="140"/>
      <c r="AW241" s="140"/>
      <c r="AX241" s="140"/>
      <c r="AY241" s="140"/>
      <c r="AZ241" s="140"/>
      <c r="BA241" s="140"/>
      <c r="BB241" s="140"/>
      <c r="BC241" s="140"/>
      <c r="BD241" s="140"/>
      <c r="BE241" s="140"/>
      <c r="BF241" s="140"/>
      <c r="BG241" s="140"/>
      <c r="BH241" s="140"/>
      <c r="BI241" s="140"/>
      <c r="BJ241" s="140"/>
    </row>
    <row r="242" spans="1:62" s="101" customFormat="1" ht="18" customHeight="1" x14ac:dyDescent="0.25">
      <c r="A242" s="180"/>
      <c r="B242" s="180"/>
      <c r="C242" s="180"/>
      <c r="D242" s="180"/>
      <c r="E242" s="180"/>
      <c r="F242" s="180"/>
      <c r="G242" s="180"/>
      <c r="H242" s="180"/>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S242" s="140"/>
      <c r="AT242" s="140"/>
      <c r="AU242" s="140"/>
      <c r="AV242" s="140"/>
      <c r="AW242" s="140"/>
      <c r="AX242" s="140"/>
      <c r="AY242" s="140"/>
      <c r="AZ242" s="140"/>
      <c r="BA242" s="140"/>
      <c r="BB242" s="140"/>
      <c r="BC242" s="140"/>
      <c r="BD242" s="140"/>
      <c r="BE242" s="140"/>
      <c r="BF242" s="140"/>
      <c r="BG242" s="140"/>
      <c r="BH242" s="140"/>
      <c r="BI242" s="140"/>
      <c r="BJ242" s="140"/>
    </row>
    <row r="243" spans="1:62" s="101" customFormat="1" ht="18" customHeight="1" x14ac:dyDescent="0.25">
      <c r="A243" s="180"/>
      <c r="B243" s="180"/>
      <c r="C243" s="180"/>
      <c r="D243" s="180"/>
      <c r="E243" s="180"/>
      <c r="F243" s="180"/>
      <c r="G243" s="180"/>
      <c r="H243" s="180"/>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S243" s="140"/>
      <c r="AT243" s="140"/>
      <c r="AU243" s="140"/>
      <c r="AV243" s="140"/>
      <c r="AW243" s="140"/>
      <c r="AX243" s="140"/>
      <c r="AY243" s="140"/>
      <c r="AZ243" s="140"/>
      <c r="BA243" s="140"/>
      <c r="BB243" s="140"/>
      <c r="BC243" s="140"/>
      <c r="BD243" s="140"/>
      <c r="BE243" s="140"/>
      <c r="BF243" s="140"/>
      <c r="BG243" s="140"/>
      <c r="BH243" s="140"/>
      <c r="BI243" s="140"/>
      <c r="BJ243" s="140"/>
    </row>
    <row r="244" spans="1:62" s="101" customFormat="1" ht="18" customHeight="1" x14ac:dyDescent="0.25">
      <c r="A244" s="180"/>
      <c r="B244" s="180"/>
      <c r="C244" s="180"/>
      <c r="D244" s="180"/>
      <c r="E244" s="180"/>
      <c r="F244" s="180"/>
      <c r="G244" s="180"/>
      <c r="H244" s="180"/>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S244" s="140"/>
      <c r="AT244" s="140"/>
      <c r="AU244" s="140"/>
      <c r="AV244" s="140"/>
      <c r="AW244" s="140"/>
      <c r="AX244" s="140"/>
      <c r="AY244" s="140"/>
      <c r="AZ244" s="140"/>
      <c r="BA244" s="140"/>
      <c r="BB244" s="140"/>
      <c r="BC244" s="140"/>
      <c r="BD244" s="140"/>
      <c r="BE244" s="140"/>
      <c r="BF244" s="140"/>
      <c r="BG244" s="140"/>
      <c r="BH244" s="140"/>
      <c r="BI244" s="140"/>
      <c r="BJ244" s="140"/>
    </row>
    <row r="245" spans="1:62" s="101" customFormat="1" ht="18" customHeight="1" x14ac:dyDescent="0.25">
      <c r="A245" s="180"/>
      <c r="B245" s="180"/>
      <c r="C245" s="180"/>
      <c r="D245" s="180"/>
      <c r="E245" s="180"/>
      <c r="F245" s="180"/>
      <c r="G245" s="180"/>
      <c r="H245" s="180"/>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S245" s="140"/>
      <c r="AT245" s="140"/>
      <c r="AU245" s="140"/>
      <c r="AV245" s="140"/>
      <c r="AW245" s="140"/>
      <c r="AX245" s="140"/>
      <c r="AY245" s="140"/>
      <c r="AZ245" s="140"/>
      <c r="BA245" s="140"/>
      <c r="BB245" s="140"/>
      <c r="BC245" s="140"/>
      <c r="BD245" s="140"/>
      <c r="BE245" s="140"/>
      <c r="BF245" s="140"/>
      <c r="BG245" s="140"/>
      <c r="BH245" s="140"/>
      <c r="BI245" s="140"/>
      <c r="BJ245" s="140"/>
    </row>
    <row r="246" spans="1:62" s="101" customFormat="1" ht="18" customHeight="1" x14ac:dyDescent="0.25">
      <c r="A246" s="180"/>
      <c r="B246" s="180"/>
      <c r="C246" s="180"/>
      <c r="D246" s="180"/>
      <c r="E246" s="180"/>
      <c r="F246" s="180"/>
      <c r="G246" s="180"/>
      <c r="H246" s="180"/>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S246" s="140"/>
      <c r="AT246" s="140"/>
      <c r="AU246" s="140"/>
      <c r="AV246" s="140"/>
      <c r="AW246" s="140"/>
      <c r="AX246" s="140"/>
      <c r="AY246" s="140"/>
      <c r="AZ246" s="140"/>
      <c r="BA246" s="140"/>
      <c r="BB246" s="140"/>
      <c r="BC246" s="140"/>
      <c r="BD246" s="140"/>
      <c r="BE246" s="140"/>
      <c r="BF246" s="140"/>
      <c r="BG246" s="140"/>
      <c r="BH246" s="140"/>
      <c r="BI246" s="140"/>
      <c r="BJ246" s="140"/>
    </row>
    <row r="247" spans="1:62" s="101" customFormat="1" ht="18" customHeight="1" x14ac:dyDescent="0.25">
      <c r="A247" s="180"/>
      <c r="B247" s="180"/>
      <c r="C247" s="180"/>
      <c r="D247" s="180"/>
      <c r="E247" s="180"/>
      <c r="F247" s="180"/>
      <c r="G247" s="180"/>
      <c r="H247" s="180"/>
      <c r="I247" s="156"/>
      <c r="J247" s="156"/>
      <c r="K247" s="156"/>
      <c r="L247" s="156"/>
      <c r="M247" s="156"/>
      <c r="N247" s="156"/>
      <c r="O247" s="156"/>
      <c r="P247" s="156"/>
      <c r="Q247" s="156"/>
      <c r="R247" s="156"/>
      <c r="S247" s="156"/>
      <c r="T247" s="156"/>
      <c r="U247" s="156"/>
      <c r="V247" s="156"/>
      <c r="W247" s="156"/>
      <c r="X247" s="156"/>
      <c r="Y247" s="156"/>
      <c r="Z247" s="156"/>
      <c r="AA247" s="156"/>
      <c r="AB247" s="156"/>
      <c r="AC247" s="156"/>
      <c r="AD247" s="156"/>
      <c r="AE247" s="156"/>
      <c r="AF247" s="156"/>
      <c r="AG247" s="156"/>
      <c r="AH247" s="156"/>
      <c r="AI247" s="156"/>
      <c r="AJ247" s="156"/>
      <c r="AK247" s="156"/>
      <c r="AL247" s="156"/>
      <c r="AM247" s="156"/>
      <c r="AN247" s="156"/>
      <c r="AO247" s="156"/>
      <c r="AP247" s="156"/>
      <c r="AQ247" s="156"/>
      <c r="AS247" s="140"/>
      <c r="AT247" s="140"/>
      <c r="AU247" s="140"/>
      <c r="AV247" s="140"/>
      <c r="AW247" s="140"/>
      <c r="AX247" s="140"/>
      <c r="AY247" s="140"/>
      <c r="AZ247" s="140"/>
      <c r="BA247" s="140"/>
      <c r="BB247" s="140"/>
      <c r="BC247" s="140"/>
      <c r="BD247" s="140"/>
      <c r="BE247" s="140"/>
      <c r="BF247" s="140"/>
      <c r="BG247" s="140"/>
      <c r="BH247" s="140"/>
      <c r="BI247" s="140"/>
      <c r="BJ247" s="140"/>
    </row>
    <row r="265" spans="1:62" s="101" customFormat="1" ht="18" customHeight="1" x14ac:dyDescent="0.25">
      <c r="A265" s="180"/>
      <c r="B265" s="180"/>
      <c r="C265" s="180"/>
      <c r="D265" s="180"/>
      <c r="E265" s="180"/>
      <c r="F265" s="180"/>
      <c r="G265" s="180"/>
      <c r="H265" s="180"/>
      <c r="I265" s="156"/>
      <c r="J265" s="156"/>
      <c r="K265" s="156"/>
      <c r="L265" s="156"/>
      <c r="M265" s="156"/>
      <c r="N265" s="156"/>
      <c r="O265" s="156"/>
      <c r="P265" s="156"/>
      <c r="Q265" s="156"/>
      <c r="R265" s="156"/>
      <c r="S265" s="156"/>
      <c r="T265" s="156"/>
      <c r="U265" s="156"/>
      <c r="V265" s="156"/>
      <c r="W265" s="156"/>
      <c r="X265" s="156"/>
      <c r="Y265" s="156"/>
      <c r="Z265" s="156"/>
      <c r="AA265" s="156"/>
      <c r="AB265" s="156"/>
      <c r="AC265" s="156"/>
      <c r="AD265" s="156"/>
      <c r="AE265" s="156"/>
      <c r="AF265" s="156"/>
      <c r="AG265" s="156"/>
      <c r="AH265" s="156"/>
      <c r="AI265" s="156"/>
      <c r="AJ265" s="156"/>
      <c r="AK265" s="156"/>
      <c r="AL265" s="156"/>
      <c r="AM265" s="156"/>
      <c r="AN265" s="156"/>
      <c r="AO265" s="156"/>
      <c r="AP265" s="156"/>
      <c r="AQ265" s="156"/>
      <c r="AS265" s="140"/>
      <c r="AT265" s="140"/>
      <c r="AU265" s="140"/>
      <c r="AV265" s="140"/>
      <c r="AW265" s="140"/>
      <c r="AX265" s="140"/>
      <c r="AY265" s="140"/>
      <c r="AZ265" s="140"/>
      <c r="BA265" s="140"/>
      <c r="BB265" s="140"/>
      <c r="BC265" s="140"/>
      <c r="BD265" s="140"/>
      <c r="BE265" s="140"/>
      <c r="BF265" s="140"/>
      <c r="BG265" s="140"/>
      <c r="BH265" s="140"/>
      <c r="BI265" s="140"/>
      <c r="BJ265" s="140"/>
    </row>
    <row r="266" spans="1:62" s="101" customFormat="1" ht="18" customHeight="1" x14ac:dyDescent="0.25">
      <c r="A266" s="180"/>
      <c r="B266" s="180"/>
      <c r="C266" s="180"/>
      <c r="D266" s="180"/>
      <c r="E266" s="180"/>
      <c r="F266" s="180"/>
      <c r="G266" s="180"/>
      <c r="H266" s="180"/>
      <c r="I266" s="156"/>
      <c r="J266" s="156"/>
      <c r="K266" s="156"/>
      <c r="L266" s="156"/>
      <c r="M266" s="156"/>
      <c r="N266" s="156"/>
      <c r="O266" s="156"/>
      <c r="P266" s="156"/>
      <c r="Q266" s="156"/>
      <c r="R266" s="156"/>
      <c r="S266" s="156"/>
      <c r="T266" s="156"/>
      <c r="U266" s="156"/>
      <c r="V266" s="156"/>
      <c r="W266" s="156"/>
      <c r="X266" s="156"/>
      <c r="Y266" s="156"/>
      <c r="Z266" s="156"/>
      <c r="AA266" s="156"/>
      <c r="AB266" s="156"/>
      <c r="AC266" s="156"/>
      <c r="AD266" s="156"/>
      <c r="AE266" s="156"/>
      <c r="AF266" s="156"/>
      <c r="AG266" s="156"/>
      <c r="AH266" s="156"/>
      <c r="AI266" s="156"/>
      <c r="AJ266" s="156"/>
      <c r="AK266" s="156"/>
      <c r="AL266" s="156"/>
      <c r="AM266" s="156"/>
      <c r="AN266" s="156"/>
      <c r="AO266" s="156"/>
      <c r="AP266" s="156"/>
      <c r="AQ266" s="156"/>
      <c r="AS266" s="140"/>
      <c r="AT266" s="140"/>
      <c r="AU266" s="140"/>
      <c r="AV266" s="140"/>
      <c r="AW266" s="140"/>
      <c r="AX266" s="140"/>
      <c r="AY266" s="140"/>
      <c r="AZ266" s="140"/>
      <c r="BA266" s="140"/>
      <c r="BB266" s="140"/>
      <c r="BC266" s="140"/>
      <c r="BD266" s="140"/>
      <c r="BE266" s="140"/>
      <c r="BF266" s="140"/>
      <c r="BG266" s="140"/>
      <c r="BH266" s="140"/>
      <c r="BI266" s="140"/>
      <c r="BJ266" s="140"/>
    </row>
    <row r="267" spans="1:62" s="101" customFormat="1" ht="18" customHeight="1" x14ac:dyDescent="0.25">
      <c r="A267" s="180"/>
      <c r="B267" s="180"/>
      <c r="C267" s="180"/>
      <c r="D267" s="180"/>
      <c r="E267" s="180"/>
      <c r="F267" s="180"/>
      <c r="G267" s="180"/>
      <c r="H267" s="180"/>
      <c r="I267" s="156"/>
      <c r="J267" s="156"/>
      <c r="K267" s="156"/>
      <c r="L267" s="156"/>
      <c r="M267" s="156"/>
      <c r="N267" s="156"/>
      <c r="O267" s="156"/>
      <c r="P267" s="156"/>
      <c r="Q267" s="156"/>
      <c r="R267" s="156"/>
      <c r="S267" s="156"/>
      <c r="T267" s="156"/>
      <c r="U267" s="156"/>
      <c r="V267" s="156"/>
      <c r="W267" s="156"/>
      <c r="X267" s="156"/>
      <c r="Y267" s="156"/>
      <c r="Z267" s="156"/>
      <c r="AA267" s="156"/>
      <c r="AB267" s="156"/>
      <c r="AC267" s="156"/>
      <c r="AD267" s="156"/>
      <c r="AE267" s="156"/>
      <c r="AF267" s="156"/>
      <c r="AG267" s="156"/>
      <c r="AH267" s="156"/>
      <c r="AI267" s="156"/>
      <c r="AJ267" s="156"/>
      <c r="AK267" s="156"/>
      <c r="AL267" s="156"/>
      <c r="AM267" s="156"/>
      <c r="AN267" s="156"/>
      <c r="AO267" s="156"/>
      <c r="AP267" s="156"/>
      <c r="AQ267" s="156"/>
      <c r="AS267" s="140"/>
      <c r="AT267" s="140"/>
      <c r="AU267" s="140"/>
      <c r="AV267" s="140"/>
      <c r="AW267" s="140"/>
      <c r="AX267" s="140"/>
      <c r="AY267" s="140"/>
      <c r="AZ267" s="140"/>
      <c r="BA267" s="140"/>
      <c r="BB267" s="140"/>
      <c r="BC267" s="140"/>
      <c r="BD267" s="140"/>
      <c r="BE267" s="140"/>
      <c r="BF267" s="140"/>
      <c r="BG267" s="140"/>
      <c r="BH267" s="140"/>
      <c r="BI267" s="140"/>
      <c r="BJ267" s="140"/>
    </row>
    <row r="268" spans="1:62" s="101" customFormat="1" ht="18" customHeight="1" x14ac:dyDescent="0.25">
      <c r="A268" s="180"/>
      <c r="B268" s="180"/>
      <c r="C268" s="180"/>
      <c r="D268" s="180"/>
      <c r="E268" s="180"/>
      <c r="F268" s="180"/>
      <c r="G268" s="180"/>
      <c r="H268" s="180"/>
      <c r="I268" s="156"/>
      <c r="J268" s="156"/>
      <c r="K268" s="156"/>
      <c r="L268" s="156"/>
      <c r="M268" s="156"/>
      <c r="N268" s="156"/>
      <c r="O268" s="156"/>
      <c r="P268" s="156"/>
      <c r="Q268" s="156"/>
      <c r="R268" s="156"/>
      <c r="S268" s="156"/>
      <c r="T268" s="156"/>
      <c r="U268" s="156"/>
      <c r="V268" s="156"/>
      <c r="W268" s="156"/>
      <c r="X268" s="156"/>
      <c r="Y268" s="156"/>
      <c r="Z268" s="156"/>
      <c r="AA268" s="156"/>
      <c r="AB268" s="156"/>
      <c r="AC268" s="156"/>
      <c r="AD268" s="156"/>
      <c r="AE268" s="156"/>
      <c r="AF268" s="156"/>
      <c r="AG268" s="156"/>
      <c r="AH268" s="156"/>
      <c r="AI268" s="156"/>
      <c r="AJ268" s="156"/>
      <c r="AK268" s="156"/>
      <c r="AL268" s="156"/>
      <c r="AM268" s="156"/>
      <c r="AN268" s="156"/>
      <c r="AO268" s="156"/>
      <c r="AP268" s="156"/>
      <c r="AQ268" s="156"/>
      <c r="AS268" s="140"/>
      <c r="AT268" s="140"/>
      <c r="AU268" s="140"/>
      <c r="AV268" s="140"/>
      <c r="AW268" s="140"/>
      <c r="AX268" s="140"/>
      <c r="AY268" s="140"/>
      <c r="AZ268" s="140"/>
      <c r="BA268" s="140"/>
      <c r="BB268" s="140"/>
      <c r="BC268" s="140"/>
      <c r="BD268" s="140"/>
      <c r="BE268" s="140"/>
      <c r="BF268" s="140"/>
      <c r="BG268" s="140"/>
      <c r="BH268" s="140"/>
      <c r="BI268" s="140"/>
      <c r="BJ268" s="140"/>
    </row>
    <row r="269" spans="1:62" s="101" customFormat="1" ht="18" customHeight="1" x14ac:dyDescent="0.25">
      <c r="A269" s="180"/>
      <c r="B269" s="180"/>
      <c r="C269" s="180"/>
      <c r="D269" s="180"/>
      <c r="E269" s="180"/>
      <c r="F269" s="180"/>
      <c r="G269" s="180"/>
      <c r="H269" s="180"/>
      <c r="I269" s="156"/>
      <c r="J269" s="156"/>
      <c r="K269" s="156"/>
      <c r="L269" s="156"/>
      <c r="M269" s="156"/>
      <c r="N269" s="156"/>
      <c r="O269" s="156"/>
      <c r="P269" s="156"/>
      <c r="Q269" s="156"/>
      <c r="R269" s="156"/>
      <c r="S269" s="156"/>
      <c r="T269" s="156"/>
      <c r="U269" s="156"/>
      <c r="V269" s="156"/>
      <c r="W269" s="156"/>
      <c r="X269" s="156"/>
      <c r="Y269" s="156"/>
      <c r="Z269" s="156"/>
      <c r="AA269" s="156"/>
      <c r="AB269" s="156"/>
      <c r="AC269" s="156"/>
      <c r="AD269" s="156"/>
      <c r="AE269" s="156"/>
      <c r="AF269" s="156"/>
      <c r="AG269" s="156"/>
      <c r="AH269" s="156"/>
      <c r="AI269" s="156"/>
      <c r="AJ269" s="156"/>
      <c r="AK269" s="156"/>
      <c r="AL269" s="156"/>
      <c r="AM269" s="156"/>
      <c r="AN269" s="156"/>
      <c r="AO269" s="156"/>
      <c r="AP269" s="156"/>
      <c r="AQ269" s="156"/>
      <c r="AS269" s="140"/>
      <c r="AT269" s="140"/>
      <c r="AU269" s="140"/>
      <c r="AV269" s="140"/>
      <c r="AW269" s="140"/>
      <c r="AX269" s="140"/>
      <c r="AY269" s="140"/>
      <c r="AZ269" s="140"/>
      <c r="BA269" s="140"/>
      <c r="BB269" s="140"/>
      <c r="BC269" s="140"/>
      <c r="BD269" s="140"/>
      <c r="BE269" s="140"/>
      <c r="BF269" s="140"/>
      <c r="BG269" s="140"/>
      <c r="BH269" s="140"/>
      <c r="BI269" s="140"/>
      <c r="BJ269" s="140"/>
    </row>
    <row r="270" spans="1:62" s="101" customFormat="1" ht="18" customHeight="1" x14ac:dyDescent="0.25">
      <c r="A270" s="180"/>
      <c r="B270" s="180"/>
      <c r="C270" s="180"/>
      <c r="D270" s="180"/>
      <c r="E270" s="180"/>
      <c r="F270" s="180"/>
      <c r="G270" s="180"/>
      <c r="H270" s="180"/>
      <c r="I270" s="156"/>
      <c r="J270" s="156"/>
      <c r="K270" s="156"/>
      <c r="L270" s="156"/>
      <c r="M270" s="156"/>
      <c r="N270" s="156"/>
      <c r="O270" s="156"/>
      <c r="P270" s="156"/>
      <c r="Q270" s="156"/>
      <c r="R270" s="156"/>
      <c r="S270" s="156"/>
      <c r="T270" s="156"/>
      <c r="U270" s="156"/>
      <c r="V270" s="156"/>
      <c r="W270" s="156"/>
      <c r="X270" s="156"/>
      <c r="Y270" s="156"/>
      <c r="Z270" s="156"/>
      <c r="AA270" s="156"/>
      <c r="AB270" s="156"/>
      <c r="AC270" s="156"/>
      <c r="AD270" s="156"/>
      <c r="AE270" s="156"/>
      <c r="AF270" s="156"/>
      <c r="AG270" s="156"/>
      <c r="AH270" s="156"/>
      <c r="AI270" s="156"/>
      <c r="AJ270" s="156"/>
      <c r="AK270" s="156"/>
      <c r="AL270" s="156"/>
      <c r="AM270" s="156"/>
      <c r="AN270" s="156"/>
      <c r="AO270" s="156"/>
      <c r="AP270" s="156"/>
      <c r="AQ270" s="156"/>
      <c r="AS270" s="140"/>
      <c r="AT270" s="140"/>
      <c r="AU270" s="140"/>
      <c r="AV270" s="140"/>
      <c r="AW270" s="140"/>
      <c r="AX270" s="140"/>
      <c r="AY270" s="140"/>
      <c r="AZ270" s="140"/>
      <c r="BA270" s="140"/>
      <c r="BB270" s="140"/>
      <c r="BC270" s="140"/>
      <c r="BD270" s="140"/>
      <c r="BE270" s="140"/>
      <c r="BF270" s="140"/>
      <c r="BG270" s="140"/>
      <c r="BH270" s="140"/>
      <c r="BI270" s="140"/>
      <c r="BJ270" s="140"/>
    </row>
    <row r="271" spans="1:62" s="101" customFormat="1" ht="18" customHeight="1" x14ac:dyDescent="0.25">
      <c r="A271" s="180"/>
      <c r="B271" s="180"/>
      <c r="C271" s="180"/>
      <c r="D271" s="180"/>
      <c r="E271" s="180"/>
      <c r="F271" s="180"/>
      <c r="G271" s="180"/>
      <c r="H271" s="180"/>
      <c r="I271" s="156"/>
      <c r="J271" s="156"/>
      <c r="K271" s="156"/>
      <c r="L271" s="156"/>
      <c r="M271" s="156"/>
      <c r="N271" s="156"/>
      <c r="O271" s="156"/>
      <c r="P271" s="156"/>
      <c r="Q271" s="156"/>
      <c r="R271" s="156"/>
      <c r="S271" s="156"/>
      <c r="T271" s="156"/>
      <c r="U271" s="156"/>
      <c r="V271" s="156"/>
      <c r="W271" s="156"/>
      <c r="X271" s="156"/>
      <c r="Y271" s="156"/>
      <c r="Z271" s="156"/>
      <c r="AA271" s="156"/>
      <c r="AB271" s="156"/>
      <c r="AC271" s="156"/>
      <c r="AD271" s="156"/>
      <c r="AE271" s="156"/>
      <c r="AF271" s="156"/>
      <c r="AG271" s="156"/>
      <c r="AH271" s="156"/>
      <c r="AI271" s="156"/>
      <c r="AJ271" s="156"/>
      <c r="AK271" s="156"/>
      <c r="AL271" s="156"/>
      <c r="AM271" s="156"/>
      <c r="AN271" s="156"/>
      <c r="AO271" s="156"/>
      <c r="AP271" s="156"/>
      <c r="AQ271" s="156"/>
      <c r="AS271" s="140"/>
      <c r="AT271" s="140"/>
      <c r="AU271" s="140"/>
      <c r="AV271" s="140"/>
      <c r="AW271" s="140"/>
      <c r="AX271" s="140"/>
      <c r="AY271" s="140"/>
      <c r="AZ271" s="140"/>
      <c r="BA271" s="140"/>
      <c r="BB271" s="140"/>
      <c r="BC271" s="140"/>
      <c r="BD271" s="140"/>
      <c r="BE271" s="140"/>
      <c r="BF271" s="140"/>
      <c r="BG271" s="140"/>
      <c r="BH271" s="140"/>
      <c r="BI271" s="140"/>
      <c r="BJ271" s="140"/>
    </row>
    <row r="289" spans="1:62" s="101" customFormat="1" ht="18" customHeight="1" x14ac:dyDescent="0.25">
      <c r="A289" s="180"/>
      <c r="B289" s="180"/>
      <c r="C289" s="180"/>
      <c r="D289" s="180"/>
      <c r="E289" s="180"/>
      <c r="F289" s="180"/>
      <c r="G289" s="180"/>
      <c r="H289" s="180"/>
      <c r="I289" s="156"/>
      <c r="J289" s="156"/>
      <c r="K289" s="156"/>
      <c r="L289" s="156"/>
      <c r="M289" s="156"/>
      <c r="N289" s="156"/>
      <c r="O289" s="156"/>
      <c r="P289" s="156"/>
      <c r="Q289" s="156"/>
      <c r="R289" s="156"/>
      <c r="S289" s="156"/>
      <c r="T289" s="156"/>
      <c r="U289" s="156"/>
      <c r="V289" s="156"/>
      <c r="W289" s="156"/>
      <c r="X289" s="156"/>
      <c r="Y289" s="156"/>
      <c r="Z289" s="156"/>
      <c r="AA289" s="156"/>
      <c r="AB289" s="156"/>
      <c r="AC289" s="156"/>
      <c r="AD289" s="156"/>
      <c r="AE289" s="156"/>
      <c r="AF289" s="156"/>
      <c r="AG289" s="156"/>
      <c r="AH289" s="156"/>
      <c r="AI289" s="156"/>
      <c r="AJ289" s="156"/>
      <c r="AK289" s="156"/>
      <c r="AL289" s="156"/>
      <c r="AM289" s="156"/>
      <c r="AN289" s="156"/>
      <c r="AO289" s="156"/>
      <c r="AP289" s="156"/>
      <c r="AQ289" s="156"/>
      <c r="AS289" s="140"/>
      <c r="AT289" s="140"/>
      <c r="AU289" s="140"/>
      <c r="AV289" s="140"/>
      <c r="AW289" s="140"/>
      <c r="AX289" s="140"/>
      <c r="AY289" s="140"/>
      <c r="AZ289" s="140"/>
      <c r="BA289" s="140"/>
      <c r="BB289" s="140"/>
      <c r="BC289" s="140"/>
      <c r="BD289" s="140"/>
      <c r="BE289" s="140"/>
      <c r="BF289" s="140"/>
      <c r="BG289" s="140"/>
      <c r="BH289" s="140"/>
      <c r="BI289" s="140"/>
      <c r="BJ289" s="140"/>
    </row>
    <row r="290" spans="1:62" s="101" customFormat="1" ht="18" customHeight="1" x14ac:dyDescent="0.25">
      <c r="A290" s="180"/>
      <c r="B290" s="180"/>
      <c r="C290" s="180"/>
      <c r="D290" s="180"/>
      <c r="E290" s="180"/>
      <c r="F290" s="180"/>
      <c r="G290" s="180"/>
      <c r="H290" s="180"/>
      <c r="I290" s="156"/>
      <c r="J290" s="156"/>
      <c r="K290" s="156"/>
      <c r="L290" s="156"/>
      <c r="M290" s="156"/>
      <c r="N290" s="156"/>
      <c r="O290" s="156"/>
      <c r="P290" s="156"/>
      <c r="Q290" s="156"/>
      <c r="R290" s="156"/>
      <c r="S290" s="156"/>
      <c r="T290" s="156"/>
      <c r="U290" s="156"/>
      <c r="V290" s="156"/>
      <c r="W290" s="156"/>
      <c r="X290" s="156"/>
      <c r="Y290" s="156"/>
      <c r="Z290" s="156"/>
      <c r="AA290" s="156"/>
      <c r="AB290" s="156"/>
      <c r="AC290" s="156"/>
      <c r="AD290" s="156"/>
      <c r="AE290" s="156"/>
      <c r="AF290" s="156"/>
      <c r="AG290" s="156"/>
      <c r="AH290" s="156"/>
      <c r="AI290" s="156"/>
      <c r="AJ290" s="156"/>
      <c r="AK290" s="156"/>
      <c r="AL290" s="156"/>
      <c r="AM290" s="156"/>
      <c r="AN290" s="156"/>
      <c r="AO290" s="156"/>
      <c r="AP290" s="156"/>
      <c r="AQ290" s="156"/>
      <c r="AS290" s="140"/>
      <c r="AT290" s="140"/>
      <c r="AU290" s="140"/>
      <c r="AV290" s="140"/>
      <c r="AW290" s="140"/>
      <c r="AX290" s="140"/>
      <c r="AY290" s="140"/>
      <c r="AZ290" s="140"/>
      <c r="BA290" s="140"/>
      <c r="BB290" s="140"/>
      <c r="BC290" s="140"/>
      <c r="BD290" s="140"/>
      <c r="BE290" s="140"/>
      <c r="BF290" s="140"/>
      <c r="BG290" s="140"/>
      <c r="BH290" s="140"/>
      <c r="BI290" s="140"/>
      <c r="BJ290" s="140"/>
    </row>
    <row r="291" spans="1:62" s="101" customFormat="1" ht="18" customHeight="1" x14ac:dyDescent="0.25">
      <c r="A291" s="180"/>
      <c r="B291" s="180"/>
      <c r="C291" s="180"/>
      <c r="D291" s="180"/>
      <c r="E291" s="180"/>
      <c r="F291" s="180"/>
      <c r="G291" s="180"/>
      <c r="H291" s="180"/>
      <c r="I291" s="156"/>
      <c r="J291" s="156"/>
      <c r="K291" s="156"/>
      <c r="L291" s="156"/>
      <c r="M291" s="156"/>
      <c r="N291" s="156"/>
      <c r="O291" s="156"/>
      <c r="P291" s="156"/>
      <c r="Q291" s="156"/>
      <c r="R291" s="156"/>
      <c r="S291" s="156"/>
      <c r="T291" s="156"/>
      <c r="U291" s="156"/>
      <c r="V291" s="156"/>
      <c r="W291" s="156"/>
      <c r="X291" s="156"/>
      <c r="Y291" s="156"/>
      <c r="Z291" s="156"/>
      <c r="AA291" s="156"/>
      <c r="AB291" s="156"/>
      <c r="AC291" s="156"/>
      <c r="AD291" s="156"/>
      <c r="AE291" s="156"/>
      <c r="AF291" s="156"/>
      <c r="AG291" s="156"/>
      <c r="AH291" s="156"/>
      <c r="AI291" s="156"/>
      <c r="AJ291" s="156"/>
      <c r="AK291" s="156"/>
      <c r="AL291" s="156"/>
      <c r="AM291" s="156"/>
      <c r="AN291" s="156"/>
      <c r="AO291" s="156"/>
      <c r="AP291" s="156"/>
      <c r="AQ291" s="156"/>
      <c r="AS291" s="140"/>
      <c r="AT291" s="140"/>
      <c r="AU291" s="140"/>
      <c r="AV291" s="140"/>
      <c r="AW291" s="140"/>
      <c r="AX291" s="140"/>
      <c r="AY291" s="140"/>
      <c r="AZ291" s="140"/>
      <c r="BA291" s="140"/>
      <c r="BB291" s="140"/>
      <c r="BC291" s="140"/>
      <c r="BD291" s="140"/>
      <c r="BE291" s="140"/>
      <c r="BF291" s="140"/>
      <c r="BG291" s="140"/>
      <c r="BH291" s="140"/>
      <c r="BI291" s="140"/>
      <c r="BJ291" s="140"/>
    </row>
    <row r="292" spans="1:62" s="101" customFormat="1" ht="18" customHeight="1" x14ac:dyDescent="0.25">
      <c r="A292" s="180"/>
      <c r="B292" s="180"/>
      <c r="C292" s="180"/>
      <c r="D292" s="180"/>
      <c r="E292" s="180"/>
      <c r="F292" s="180"/>
      <c r="G292" s="180"/>
      <c r="H292" s="180"/>
      <c r="I292" s="156"/>
      <c r="J292" s="156"/>
      <c r="K292" s="156"/>
      <c r="L292" s="156"/>
      <c r="M292" s="156"/>
      <c r="N292" s="156"/>
      <c r="O292" s="156"/>
      <c r="P292" s="156"/>
      <c r="Q292" s="156"/>
      <c r="R292" s="156"/>
      <c r="S292" s="156"/>
      <c r="T292" s="156"/>
      <c r="U292" s="156"/>
      <c r="V292" s="156"/>
      <c r="W292" s="156"/>
      <c r="X292" s="156"/>
      <c r="Y292" s="156"/>
      <c r="Z292" s="156"/>
      <c r="AA292" s="156"/>
      <c r="AB292" s="156"/>
      <c r="AC292" s="156"/>
      <c r="AD292" s="156"/>
      <c r="AE292" s="156"/>
      <c r="AF292" s="156"/>
      <c r="AG292" s="156"/>
      <c r="AH292" s="156"/>
      <c r="AI292" s="156"/>
      <c r="AJ292" s="156"/>
      <c r="AK292" s="156"/>
      <c r="AL292" s="156"/>
      <c r="AM292" s="156"/>
      <c r="AN292" s="156"/>
      <c r="AO292" s="156"/>
      <c r="AP292" s="156"/>
      <c r="AQ292" s="156"/>
      <c r="AS292" s="140"/>
      <c r="AT292" s="140"/>
      <c r="AU292" s="140"/>
      <c r="AV292" s="140"/>
      <c r="AW292" s="140"/>
      <c r="AX292" s="140"/>
      <c r="AY292" s="140"/>
      <c r="AZ292" s="140"/>
      <c r="BA292" s="140"/>
      <c r="BB292" s="140"/>
      <c r="BC292" s="140"/>
      <c r="BD292" s="140"/>
      <c r="BE292" s="140"/>
      <c r="BF292" s="140"/>
      <c r="BG292" s="140"/>
      <c r="BH292" s="140"/>
      <c r="BI292" s="140"/>
      <c r="BJ292" s="140"/>
    </row>
    <row r="293" spans="1:62" s="101" customFormat="1" ht="18" customHeight="1" x14ac:dyDescent="0.25">
      <c r="A293" s="180"/>
      <c r="B293" s="180"/>
      <c r="C293" s="180"/>
      <c r="D293" s="180"/>
      <c r="E293" s="180"/>
      <c r="F293" s="180"/>
      <c r="G293" s="180"/>
      <c r="H293" s="180"/>
      <c r="I293" s="156"/>
      <c r="J293" s="156"/>
      <c r="K293" s="156"/>
      <c r="L293" s="156"/>
      <c r="M293" s="156"/>
      <c r="N293" s="156"/>
      <c r="O293" s="156"/>
      <c r="P293" s="156"/>
      <c r="Q293" s="156"/>
      <c r="R293" s="156"/>
      <c r="S293" s="156"/>
      <c r="T293" s="156"/>
      <c r="U293" s="156"/>
      <c r="V293" s="156"/>
      <c r="W293" s="156"/>
      <c r="X293" s="156"/>
      <c r="Y293" s="156"/>
      <c r="Z293" s="156"/>
      <c r="AA293" s="156"/>
      <c r="AB293" s="156"/>
      <c r="AC293" s="156"/>
      <c r="AD293" s="156"/>
      <c r="AE293" s="156"/>
      <c r="AF293" s="156"/>
      <c r="AG293" s="156"/>
      <c r="AH293" s="156"/>
      <c r="AI293" s="156"/>
      <c r="AJ293" s="156"/>
      <c r="AK293" s="156"/>
      <c r="AL293" s="156"/>
      <c r="AM293" s="156"/>
      <c r="AN293" s="156"/>
      <c r="AO293" s="156"/>
      <c r="AP293" s="156"/>
      <c r="AQ293" s="156"/>
      <c r="AS293" s="140"/>
      <c r="AT293" s="140"/>
      <c r="AU293" s="140"/>
      <c r="AV293" s="140"/>
      <c r="AW293" s="140"/>
      <c r="AX293" s="140"/>
      <c r="AY293" s="140"/>
      <c r="AZ293" s="140"/>
      <c r="BA293" s="140"/>
      <c r="BB293" s="140"/>
      <c r="BC293" s="140"/>
      <c r="BD293" s="140"/>
      <c r="BE293" s="140"/>
      <c r="BF293" s="140"/>
      <c r="BG293" s="140"/>
      <c r="BH293" s="140"/>
      <c r="BI293" s="140"/>
      <c r="BJ293" s="140"/>
    </row>
    <row r="294" spans="1:62" s="101" customFormat="1" ht="18" customHeight="1" x14ac:dyDescent="0.25">
      <c r="A294" s="180"/>
      <c r="B294" s="180"/>
      <c r="C294" s="180"/>
      <c r="D294" s="180"/>
      <c r="E294" s="180"/>
      <c r="F294" s="180"/>
      <c r="G294" s="180"/>
      <c r="H294" s="180"/>
      <c r="I294" s="156"/>
      <c r="J294" s="156"/>
      <c r="K294" s="156"/>
      <c r="L294" s="156"/>
      <c r="M294" s="156"/>
      <c r="N294" s="156"/>
      <c r="O294" s="156"/>
      <c r="P294" s="156"/>
      <c r="Q294" s="156"/>
      <c r="R294" s="156"/>
      <c r="S294" s="156"/>
      <c r="T294" s="156"/>
      <c r="U294" s="156"/>
      <c r="V294" s="156"/>
      <c r="W294" s="156"/>
      <c r="X294" s="156"/>
      <c r="Y294" s="156"/>
      <c r="Z294" s="156"/>
      <c r="AA294" s="156"/>
      <c r="AB294" s="156"/>
      <c r="AC294" s="156"/>
      <c r="AD294" s="156"/>
      <c r="AE294" s="156"/>
      <c r="AF294" s="156"/>
      <c r="AG294" s="156"/>
      <c r="AH294" s="156"/>
      <c r="AI294" s="156"/>
      <c r="AJ294" s="156"/>
      <c r="AK294" s="156"/>
      <c r="AL294" s="156"/>
      <c r="AM294" s="156"/>
      <c r="AN294" s="156"/>
      <c r="AO294" s="156"/>
      <c r="AP294" s="156"/>
      <c r="AQ294" s="156"/>
      <c r="AS294" s="140"/>
      <c r="AT294" s="140"/>
      <c r="AU294" s="140"/>
      <c r="AV294" s="140"/>
      <c r="AW294" s="140"/>
      <c r="AX294" s="140"/>
      <c r="AY294" s="140"/>
      <c r="AZ294" s="140"/>
      <c r="BA294" s="140"/>
      <c r="BB294" s="140"/>
      <c r="BC294" s="140"/>
      <c r="BD294" s="140"/>
      <c r="BE294" s="140"/>
      <c r="BF294" s="140"/>
      <c r="BG294" s="140"/>
      <c r="BH294" s="140"/>
      <c r="BI294" s="140"/>
      <c r="BJ294" s="140"/>
    </row>
    <row r="295" spans="1:62" s="101" customFormat="1" ht="18" customHeight="1" x14ac:dyDescent="0.25">
      <c r="A295" s="180"/>
      <c r="B295" s="180"/>
      <c r="C295" s="180"/>
      <c r="D295" s="180"/>
      <c r="E295" s="180"/>
      <c r="F295" s="180"/>
      <c r="G295" s="180"/>
      <c r="H295" s="180"/>
      <c r="I295" s="156"/>
      <c r="J295" s="156"/>
      <c r="K295" s="156"/>
      <c r="L295" s="156"/>
      <c r="M295" s="156"/>
      <c r="N295" s="156"/>
      <c r="O295" s="156"/>
      <c r="P295" s="156"/>
      <c r="Q295" s="156"/>
      <c r="R295" s="156"/>
      <c r="S295" s="156"/>
      <c r="T295" s="156"/>
      <c r="U295" s="156"/>
      <c r="V295" s="156"/>
      <c r="W295" s="156"/>
      <c r="X295" s="156"/>
      <c r="Y295" s="156"/>
      <c r="Z295" s="156"/>
      <c r="AA295" s="156"/>
      <c r="AB295" s="156"/>
      <c r="AC295" s="156"/>
      <c r="AD295" s="156"/>
      <c r="AE295" s="156"/>
      <c r="AF295" s="156"/>
      <c r="AG295" s="156"/>
      <c r="AH295" s="156"/>
      <c r="AI295" s="156"/>
      <c r="AJ295" s="156"/>
      <c r="AK295" s="156"/>
      <c r="AL295" s="156"/>
      <c r="AM295" s="156"/>
      <c r="AN295" s="156"/>
      <c r="AO295" s="156"/>
      <c r="AP295" s="156"/>
      <c r="AQ295" s="156"/>
      <c r="AS295" s="140"/>
      <c r="AT295" s="140"/>
      <c r="AU295" s="140"/>
      <c r="AV295" s="140"/>
      <c r="AW295" s="140"/>
      <c r="AX295" s="140"/>
      <c r="AY295" s="140"/>
      <c r="AZ295" s="140"/>
      <c r="BA295" s="140"/>
      <c r="BB295" s="140"/>
      <c r="BC295" s="140"/>
      <c r="BD295" s="140"/>
      <c r="BE295" s="140"/>
      <c r="BF295" s="140"/>
      <c r="BG295" s="140"/>
      <c r="BH295" s="140"/>
      <c r="BI295" s="140"/>
      <c r="BJ295" s="140"/>
    </row>
    <row r="313" spans="1:62" s="101" customFormat="1" ht="18" customHeight="1" x14ac:dyDescent="0.25">
      <c r="A313" s="180"/>
      <c r="B313" s="180"/>
      <c r="C313" s="180"/>
      <c r="D313" s="180"/>
      <c r="E313" s="180"/>
      <c r="F313" s="180"/>
      <c r="G313" s="180"/>
      <c r="H313" s="180"/>
      <c r="I313" s="156"/>
      <c r="J313" s="156"/>
      <c r="K313" s="156"/>
      <c r="L313" s="156"/>
      <c r="M313" s="156"/>
      <c r="N313" s="156"/>
      <c r="O313" s="156"/>
      <c r="P313" s="156"/>
      <c r="Q313" s="156"/>
      <c r="R313" s="156"/>
      <c r="S313" s="156"/>
      <c r="T313" s="156"/>
      <c r="U313" s="156"/>
      <c r="V313" s="156"/>
      <c r="W313" s="156"/>
      <c r="X313" s="156"/>
      <c r="Y313" s="156"/>
      <c r="Z313" s="156"/>
      <c r="AA313" s="156"/>
      <c r="AB313" s="156"/>
      <c r="AC313" s="156"/>
      <c r="AD313" s="156"/>
      <c r="AE313" s="156"/>
      <c r="AF313" s="156"/>
      <c r="AG313" s="156"/>
      <c r="AH313" s="156"/>
      <c r="AI313" s="156"/>
      <c r="AJ313" s="156"/>
      <c r="AK313" s="156"/>
      <c r="AL313" s="156"/>
      <c r="AM313" s="156"/>
      <c r="AN313" s="156"/>
      <c r="AO313" s="156"/>
      <c r="AP313" s="156"/>
      <c r="AQ313" s="156"/>
      <c r="AS313" s="140"/>
      <c r="AT313" s="140"/>
      <c r="AU313" s="140"/>
      <c r="AV313" s="140"/>
      <c r="AW313" s="140"/>
      <c r="AX313" s="140"/>
      <c r="AY313" s="140"/>
      <c r="AZ313" s="140"/>
      <c r="BA313" s="140"/>
      <c r="BB313" s="140"/>
      <c r="BC313" s="140"/>
      <c r="BD313" s="140"/>
      <c r="BE313" s="140"/>
      <c r="BF313" s="140"/>
      <c r="BG313" s="140"/>
      <c r="BH313" s="140"/>
      <c r="BI313" s="140"/>
      <c r="BJ313" s="140"/>
    </row>
    <row r="314" spans="1:62" s="101" customFormat="1" ht="18" customHeight="1" x14ac:dyDescent="0.25">
      <c r="A314" s="180"/>
      <c r="B314" s="180"/>
      <c r="C314" s="180"/>
      <c r="D314" s="180"/>
      <c r="E314" s="180"/>
      <c r="F314" s="180"/>
      <c r="G314" s="180"/>
      <c r="H314" s="180"/>
      <c r="I314" s="156"/>
      <c r="J314" s="156"/>
      <c r="K314" s="156"/>
      <c r="L314" s="156"/>
      <c r="M314" s="156"/>
      <c r="N314" s="156"/>
      <c r="O314" s="156"/>
      <c r="P314" s="156"/>
      <c r="Q314" s="156"/>
      <c r="R314" s="156"/>
      <c r="S314" s="156"/>
      <c r="T314" s="156"/>
      <c r="U314" s="156"/>
      <c r="V314" s="156"/>
      <c r="W314" s="156"/>
      <c r="X314" s="156"/>
      <c r="Y314" s="156"/>
      <c r="Z314" s="156"/>
      <c r="AA314" s="156"/>
      <c r="AB314" s="156"/>
      <c r="AC314" s="156"/>
      <c r="AD314" s="156"/>
      <c r="AE314" s="156"/>
      <c r="AF314" s="156"/>
      <c r="AG314" s="156"/>
      <c r="AH314" s="156"/>
      <c r="AI314" s="156"/>
      <c r="AJ314" s="156"/>
      <c r="AK314" s="156"/>
      <c r="AL314" s="156"/>
      <c r="AM314" s="156"/>
      <c r="AN314" s="156"/>
      <c r="AO314" s="156"/>
      <c r="AP314" s="156"/>
      <c r="AQ314" s="156"/>
      <c r="AS314" s="140"/>
      <c r="AT314" s="140"/>
      <c r="AU314" s="140"/>
      <c r="AV314" s="140"/>
      <c r="AW314" s="140"/>
      <c r="AX314" s="140"/>
      <c r="AY314" s="140"/>
      <c r="AZ314" s="140"/>
      <c r="BA314" s="140"/>
      <c r="BB314" s="140"/>
      <c r="BC314" s="140"/>
      <c r="BD314" s="140"/>
      <c r="BE314" s="140"/>
      <c r="BF314" s="140"/>
      <c r="BG314" s="140"/>
      <c r="BH314" s="140"/>
      <c r="BI314" s="140"/>
      <c r="BJ314" s="140"/>
    </row>
    <row r="315" spans="1:62" s="101" customFormat="1" ht="18" customHeight="1" x14ac:dyDescent="0.25">
      <c r="A315" s="180"/>
      <c r="B315" s="180"/>
      <c r="C315" s="180"/>
      <c r="D315" s="180"/>
      <c r="E315" s="180"/>
      <c r="F315" s="180"/>
      <c r="G315" s="180"/>
      <c r="H315" s="180"/>
      <c r="I315" s="156"/>
      <c r="J315" s="156"/>
      <c r="K315" s="156"/>
      <c r="L315" s="156"/>
      <c r="M315" s="156"/>
      <c r="N315" s="156"/>
      <c r="O315" s="156"/>
      <c r="P315" s="156"/>
      <c r="Q315" s="156"/>
      <c r="R315" s="156"/>
      <c r="S315" s="156"/>
      <c r="T315" s="156"/>
      <c r="U315" s="156"/>
      <c r="V315" s="156"/>
      <c r="W315" s="156"/>
      <c r="X315" s="156"/>
      <c r="Y315" s="156"/>
      <c r="Z315" s="156"/>
      <c r="AA315" s="156"/>
      <c r="AB315" s="156"/>
      <c r="AC315" s="156"/>
      <c r="AD315" s="156"/>
      <c r="AE315" s="156"/>
      <c r="AF315" s="156"/>
      <c r="AG315" s="156"/>
      <c r="AH315" s="156"/>
      <c r="AI315" s="156"/>
      <c r="AJ315" s="156"/>
      <c r="AK315" s="156"/>
      <c r="AL315" s="156"/>
      <c r="AM315" s="156"/>
      <c r="AN315" s="156"/>
      <c r="AO315" s="156"/>
      <c r="AP315" s="156"/>
      <c r="AQ315" s="156"/>
      <c r="AS315" s="140"/>
      <c r="AT315" s="140"/>
      <c r="AU315" s="140"/>
      <c r="AV315" s="140"/>
      <c r="AW315" s="140"/>
      <c r="AX315" s="140"/>
      <c r="AY315" s="140"/>
      <c r="AZ315" s="140"/>
      <c r="BA315" s="140"/>
      <c r="BB315" s="140"/>
      <c r="BC315" s="140"/>
      <c r="BD315" s="140"/>
      <c r="BE315" s="140"/>
      <c r="BF315" s="140"/>
      <c r="BG315" s="140"/>
      <c r="BH315" s="140"/>
      <c r="BI315" s="140"/>
      <c r="BJ315" s="140"/>
    </row>
    <row r="316" spans="1:62" s="101" customFormat="1" ht="18" customHeight="1" x14ac:dyDescent="0.25">
      <c r="A316" s="180"/>
      <c r="B316" s="180"/>
      <c r="C316" s="180"/>
      <c r="D316" s="180"/>
      <c r="E316" s="180"/>
      <c r="F316" s="180"/>
      <c r="G316" s="180"/>
      <c r="H316" s="180"/>
      <c r="I316" s="156"/>
      <c r="J316" s="156"/>
      <c r="K316" s="156"/>
      <c r="L316" s="156"/>
      <c r="M316" s="156"/>
      <c r="N316" s="156"/>
      <c r="O316" s="156"/>
      <c r="P316" s="156"/>
      <c r="Q316" s="156"/>
      <c r="R316" s="156"/>
      <c r="S316" s="156"/>
      <c r="T316" s="156"/>
      <c r="U316" s="156"/>
      <c r="V316" s="156"/>
      <c r="W316" s="156"/>
      <c r="X316" s="156"/>
      <c r="Y316" s="156"/>
      <c r="Z316" s="156"/>
      <c r="AA316" s="156"/>
      <c r="AB316" s="156"/>
      <c r="AC316" s="156"/>
      <c r="AD316" s="156"/>
      <c r="AE316" s="156"/>
      <c r="AF316" s="156"/>
      <c r="AG316" s="156"/>
      <c r="AH316" s="156"/>
      <c r="AI316" s="156"/>
      <c r="AJ316" s="156"/>
      <c r="AK316" s="156"/>
      <c r="AL316" s="156"/>
      <c r="AM316" s="156"/>
      <c r="AN316" s="156"/>
      <c r="AO316" s="156"/>
      <c r="AP316" s="156"/>
      <c r="AQ316" s="156"/>
      <c r="AS316" s="140"/>
      <c r="AT316" s="140"/>
      <c r="AU316" s="140"/>
      <c r="AV316" s="140"/>
      <c r="AW316" s="140"/>
      <c r="AX316" s="140"/>
      <c r="AY316" s="140"/>
      <c r="AZ316" s="140"/>
      <c r="BA316" s="140"/>
      <c r="BB316" s="140"/>
      <c r="BC316" s="140"/>
      <c r="BD316" s="140"/>
      <c r="BE316" s="140"/>
      <c r="BF316" s="140"/>
      <c r="BG316" s="140"/>
      <c r="BH316" s="140"/>
      <c r="BI316" s="140"/>
      <c r="BJ316" s="140"/>
    </row>
    <row r="317" spans="1:62" s="101" customFormat="1" ht="18" customHeight="1" x14ac:dyDescent="0.25">
      <c r="A317" s="180"/>
      <c r="B317" s="180"/>
      <c r="C317" s="180"/>
      <c r="D317" s="180"/>
      <c r="E317" s="180"/>
      <c r="F317" s="180"/>
      <c r="G317" s="180"/>
      <c r="H317" s="180"/>
      <c r="I317" s="156"/>
      <c r="J317" s="156"/>
      <c r="K317" s="156"/>
      <c r="L317" s="156"/>
      <c r="M317" s="156"/>
      <c r="N317" s="156"/>
      <c r="O317" s="156"/>
      <c r="P317" s="156"/>
      <c r="Q317" s="156"/>
      <c r="R317" s="156"/>
      <c r="S317" s="156"/>
      <c r="T317" s="156"/>
      <c r="U317" s="156"/>
      <c r="V317" s="156"/>
      <c r="W317" s="156"/>
      <c r="X317" s="156"/>
      <c r="Y317" s="156"/>
      <c r="Z317" s="156"/>
      <c r="AA317" s="156"/>
      <c r="AB317" s="156"/>
      <c r="AC317" s="156"/>
      <c r="AD317" s="156"/>
      <c r="AE317" s="156"/>
      <c r="AF317" s="156"/>
      <c r="AG317" s="156"/>
      <c r="AH317" s="156"/>
      <c r="AI317" s="156"/>
      <c r="AJ317" s="156"/>
      <c r="AK317" s="156"/>
      <c r="AL317" s="156"/>
      <c r="AM317" s="156"/>
      <c r="AN317" s="156"/>
      <c r="AO317" s="156"/>
      <c r="AP317" s="156"/>
      <c r="AQ317" s="156"/>
      <c r="AS317" s="140"/>
      <c r="AT317" s="140"/>
      <c r="AU317" s="140"/>
      <c r="AV317" s="140"/>
      <c r="AW317" s="140"/>
      <c r="AX317" s="140"/>
      <c r="AY317" s="140"/>
      <c r="AZ317" s="140"/>
      <c r="BA317" s="140"/>
      <c r="BB317" s="140"/>
      <c r="BC317" s="140"/>
      <c r="BD317" s="140"/>
      <c r="BE317" s="140"/>
      <c r="BF317" s="140"/>
      <c r="BG317" s="140"/>
      <c r="BH317" s="140"/>
      <c r="BI317" s="140"/>
      <c r="BJ317" s="140"/>
    </row>
    <row r="318" spans="1:62" s="101" customFormat="1" ht="18" customHeight="1" x14ac:dyDescent="0.25">
      <c r="A318" s="180"/>
      <c r="B318" s="180"/>
      <c r="C318" s="180"/>
      <c r="D318" s="180"/>
      <c r="E318" s="180"/>
      <c r="F318" s="180"/>
      <c r="G318" s="180"/>
      <c r="H318" s="180"/>
      <c r="I318" s="156"/>
      <c r="J318" s="156"/>
      <c r="K318" s="156"/>
      <c r="L318" s="156"/>
      <c r="M318" s="156"/>
      <c r="N318" s="156"/>
      <c r="O318" s="156"/>
      <c r="P318" s="156"/>
      <c r="Q318" s="156"/>
      <c r="R318" s="156"/>
      <c r="S318" s="156"/>
      <c r="T318" s="156"/>
      <c r="U318" s="156"/>
      <c r="V318" s="156"/>
      <c r="W318" s="156"/>
      <c r="X318" s="156"/>
      <c r="Y318" s="156"/>
      <c r="Z318" s="156"/>
      <c r="AA318" s="156"/>
      <c r="AB318" s="156"/>
      <c r="AC318" s="156"/>
      <c r="AD318" s="156"/>
      <c r="AE318" s="156"/>
      <c r="AF318" s="156"/>
      <c r="AG318" s="156"/>
      <c r="AH318" s="156"/>
      <c r="AI318" s="156"/>
      <c r="AJ318" s="156"/>
      <c r="AK318" s="156"/>
      <c r="AL318" s="156"/>
      <c r="AM318" s="156"/>
      <c r="AN318" s="156"/>
      <c r="AO318" s="156"/>
      <c r="AP318" s="156"/>
      <c r="AQ318" s="156"/>
      <c r="AS318" s="140"/>
      <c r="AT318" s="140"/>
      <c r="AU318" s="140"/>
      <c r="AV318" s="140"/>
      <c r="AW318" s="140"/>
      <c r="AX318" s="140"/>
      <c r="AY318" s="140"/>
      <c r="AZ318" s="140"/>
      <c r="BA318" s="140"/>
      <c r="BB318" s="140"/>
      <c r="BC318" s="140"/>
      <c r="BD318" s="140"/>
      <c r="BE318" s="140"/>
      <c r="BF318" s="140"/>
      <c r="BG318" s="140"/>
      <c r="BH318" s="140"/>
      <c r="BI318" s="140"/>
      <c r="BJ318" s="140"/>
    </row>
    <row r="319" spans="1:62" s="101" customFormat="1" ht="18" customHeight="1" x14ac:dyDescent="0.25">
      <c r="A319" s="180"/>
      <c r="B319" s="180"/>
      <c r="C319" s="180"/>
      <c r="D319" s="180"/>
      <c r="E319" s="180"/>
      <c r="F319" s="180"/>
      <c r="G319" s="180"/>
      <c r="H319" s="180"/>
      <c r="I319" s="156"/>
      <c r="J319" s="156"/>
      <c r="K319" s="156"/>
      <c r="L319" s="156"/>
      <c r="M319" s="156"/>
      <c r="N319" s="156"/>
      <c r="O319" s="156"/>
      <c r="P319" s="156"/>
      <c r="Q319" s="156"/>
      <c r="R319" s="156"/>
      <c r="S319" s="156"/>
      <c r="T319" s="156"/>
      <c r="U319" s="156"/>
      <c r="V319" s="156"/>
      <c r="W319" s="156"/>
      <c r="X319" s="156"/>
      <c r="Y319" s="156"/>
      <c r="Z319" s="156"/>
      <c r="AA319" s="156"/>
      <c r="AB319" s="156"/>
      <c r="AC319" s="156"/>
      <c r="AD319" s="156"/>
      <c r="AE319" s="156"/>
      <c r="AF319" s="156"/>
      <c r="AG319" s="156"/>
      <c r="AH319" s="156"/>
      <c r="AI319" s="156"/>
      <c r="AJ319" s="156"/>
      <c r="AK319" s="156"/>
      <c r="AL319" s="156"/>
      <c r="AM319" s="156"/>
      <c r="AN319" s="156"/>
      <c r="AO319" s="156"/>
      <c r="AP319" s="156"/>
      <c r="AQ319" s="156"/>
      <c r="AS319" s="140"/>
      <c r="AT319" s="140"/>
      <c r="AU319" s="140"/>
      <c r="AV319" s="140"/>
      <c r="AW319" s="140"/>
      <c r="AX319" s="140"/>
      <c r="AY319" s="140"/>
      <c r="AZ319" s="140"/>
      <c r="BA319" s="140"/>
      <c r="BB319" s="140"/>
      <c r="BC319" s="140"/>
      <c r="BD319" s="140"/>
      <c r="BE319" s="140"/>
      <c r="BF319" s="140"/>
      <c r="BG319" s="140"/>
      <c r="BH319" s="140"/>
      <c r="BI319" s="140"/>
      <c r="BJ319" s="140"/>
    </row>
    <row r="337" spans="1:62" s="101" customFormat="1" ht="18" customHeight="1" x14ac:dyDescent="0.25">
      <c r="A337" s="180"/>
      <c r="B337" s="180"/>
      <c r="C337" s="180"/>
      <c r="D337" s="180"/>
      <c r="E337" s="180"/>
      <c r="F337" s="180"/>
      <c r="G337" s="180"/>
      <c r="H337" s="180"/>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c r="AE337" s="156"/>
      <c r="AF337" s="156"/>
      <c r="AG337" s="156"/>
      <c r="AH337" s="156"/>
      <c r="AI337" s="156"/>
      <c r="AJ337" s="156"/>
      <c r="AK337" s="156"/>
      <c r="AL337" s="156"/>
      <c r="AM337" s="156"/>
      <c r="AN337" s="156"/>
      <c r="AO337" s="156"/>
      <c r="AP337" s="156"/>
      <c r="AQ337" s="156"/>
      <c r="AS337" s="140"/>
      <c r="AT337" s="140"/>
      <c r="AU337" s="140"/>
      <c r="AV337" s="140"/>
      <c r="AW337" s="140"/>
      <c r="AX337" s="140"/>
      <c r="AY337" s="140"/>
      <c r="AZ337" s="140"/>
      <c r="BA337" s="140"/>
      <c r="BB337" s="140"/>
      <c r="BC337" s="140"/>
      <c r="BD337" s="140"/>
      <c r="BE337" s="140"/>
      <c r="BF337" s="140"/>
      <c r="BG337" s="140"/>
      <c r="BH337" s="140"/>
      <c r="BI337" s="140"/>
      <c r="BJ337" s="140"/>
    </row>
    <row r="338" spans="1:62" s="101" customFormat="1" ht="18" customHeight="1" x14ac:dyDescent="0.25">
      <c r="A338" s="180"/>
      <c r="B338" s="180"/>
      <c r="C338" s="180"/>
      <c r="D338" s="180"/>
      <c r="E338" s="180"/>
      <c r="F338" s="180"/>
      <c r="G338" s="180"/>
      <c r="H338" s="180"/>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F338" s="156"/>
      <c r="AG338" s="156"/>
      <c r="AH338" s="156"/>
      <c r="AI338" s="156"/>
      <c r="AJ338" s="156"/>
      <c r="AK338" s="156"/>
      <c r="AL338" s="156"/>
      <c r="AM338" s="156"/>
      <c r="AN338" s="156"/>
      <c r="AO338" s="156"/>
      <c r="AP338" s="156"/>
      <c r="AQ338" s="156"/>
      <c r="AS338" s="140"/>
      <c r="AT338" s="140"/>
      <c r="AU338" s="140"/>
      <c r="AV338" s="140"/>
      <c r="AW338" s="140"/>
      <c r="AX338" s="140"/>
      <c r="AY338" s="140"/>
      <c r="AZ338" s="140"/>
      <c r="BA338" s="140"/>
      <c r="BB338" s="140"/>
      <c r="BC338" s="140"/>
      <c r="BD338" s="140"/>
      <c r="BE338" s="140"/>
      <c r="BF338" s="140"/>
      <c r="BG338" s="140"/>
      <c r="BH338" s="140"/>
      <c r="BI338" s="140"/>
      <c r="BJ338" s="140"/>
    </row>
    <row r="339" spans="1:62" s="101" customFormat="1" ht="18" customHeight="1" x14ac:dyDescent="0.25">
      <c r="A339" s="180"/>
      <c r="B339" s="180"/>
      <c r="C339" s="180"/>
      <c r="D339" s="180"/>
      <c r="E339" s="180"/>
      <c r="F339" s="180"/>
      <c r="G339" s="180"/>
      <c r="H339" s="180"/>
      <c r="I339" s="156"/>
      <c r="J339" s="156"/>
      <c r="K339" s="156"/>
      <c r="L339" s="156"/>
      <c r="M339" s="156"/>
      <c r="N339" s="156"/>
      <c r="O339" s="156"/>
      <c r="P339" s="156"/>
      <c r="Q339" s="156"/>
      <c r="R339" s="156"/>
      <c r="S339" s="156"/>
      <c r="T339" s="156"/>
      <c r="U339" s="156"/>
      <c r="V339" s="156"/>
      <c r="W339" s="156"/>
      <c r="X339" s="156"/>
      <c r="Y339" s="156"/>
      <c r="Z339" s="156"/>
      <c r="AA339" s="156"/>
      <c r="AB339" s="156"/>
      <c r="AC339" s="156"/>
      <c r="AD339" s="156"/>
      <c r="AE339" s="156"/>
      <c r="AF339" s="156"/>
      <c r="AG339" s="156"/>
      <c r="AH339" s="156"/>
      <c r="AI339" s="156"/>
      <c r="AJ339" s="156"/>
      <c r="AK339" s="156"/>
      <c r="AL339" s="156"/>
      <c r="AM339" s="156"/>
      <c r="AN339" s="156"/>
      <c r="AO339" s="156"/>
      <c r="AP339" s="156"/>
      <c r="AQ339" s="156"/>
      <c r="AS339" s="140"/>
      <c r="AT339" s="140"/>
      <c r="AU339" s="140"/>
      <c r="AV339" s="140"/>
      <c r="AW339" s="140"/>
      <c r="AX339" s="140"/>
      <c r="AY339" s="140"/>
      <c r="AZ339" s="140"/>
      <c r="BA339" s="140"/>
      <c r="BB339" s="140"/>
      <c r="BC339" s="140"/>
      <c r="BD339" s="140"/>
      <c r="BE339" s="140"/>
      <c r="BF339" s="140"/>
      <c r="BG339" s="140"/>
      <c r="BH339" s="140"/>
      <c r="BI339" s="140"/>
      <c r="BJ339" s="140"/>
    </row>
    <row r="340" spans="1:62" s="101" customFormat="1" ht="18" customHeight="1" x14ac:dyDescent="0.25">
      <c r="A340" s="180"/>
      <c r="B340" s="180"/>
      <c r="C340" s="180"/>
      <c r="D340" s="180"/>
      <c r="E340" s="180"/>
      <c r="F340" s="180"/>
      <c r="G340" s="180"/>
      <c r="H340" s="180"/>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c r="AE340" s="156"/>
      <c r="AF340" s="156"/>
      <c r="AG340" s="156"/>
      <c r="AH340" s="156"/>
      <c r="AI340" s="156"/>
      <c r="AJ340" s="156"/>
      <c r="AK340" s="156"/>
      <c r="AL340" s="156"/>
      <c r="AM340" s="156"/>
      <c r="AN340" s="156"/>
      <c r="AO340" s="156"/>
      <c r="AP340" s="156"/>
      <c r="AQ340" s="156"/>
      <c r="AS340" s="140"/>
      <c r="AT340" s="140"/>
      <c r="AU340" s="140"/>
      <c r="AV340" s="140"/>
      <c r="AW340" s="140"/>
      <c r="AX340" s="140"/>
      <c r="AY340" s="140"/>
      <c r="AZ340" s="140"/>
      <c r="BA340" s="140"/>
      <c r="BB340" s="140"/>
      <c r="BC340" s="140"/>
      <c r="BD340" s="140"/>
      <c r="BE340" s="140"/>
      <c r="BF340" s="140"/>
      <c r="BG340" s="140"/>
      <c r="BH340" s="140"/>
      <c r="BI340" s="140"/>
      <c r="BJ340" s="140"/>
    </row>
    <row r="341" spans="1:62" s="101" customFormat="1" ht="18" customHeight="1" x14ac:dyDescent="0.25">
      <c r="A341" s="180"/>
      <c r="B341" s="180"/>
      <c r="C341" s="180"/>
      <c r="D341" s="180"/>
      <c r="E341" s="180"/>
      <c r="F341" s="180"/>
      <c r="G341" s="180"/>
      <c r="H341" s="180"/>
      <c r="I341" s="156"/>
      <c r="J341" s="156"/>
      <c r="K341" s="156"/>
      <c r="L341" s="156"/>
      <c r="M341" s="156"/>
      <c r="N341" s="156"/>
      <c r="O341" s="156"/>
      <c r="P341" s="156"/>
      <c r="Q341" s="156"/>
      <c r="R341" s="156"/>
      <c r="S341" s="156"/>
      <c r="T341" s="156"/>
      <c r="U341" s="156"/>
      <c r="V341" s="156"/>
      <c r="W341" s="156"/>
      <c r="X341" s="156"/>
      <c r="Y341" s="156"/>
      <c r="Z341" s="156"/>
      <c r="AA341" s="156"/>
      <c r="AB341" s="156"/>
      <c r="AC341" s="156"/>
      <c r="AD341" s="156"/>
      <c r="AE341" s="156"/>
      <c r="AF341" s="156"/>
      <c r="AG341" s="156"/>
      <c r="AH341" s="156"/>
      <c r="AI341" s="156"/>
      <c r="AJ341" s="156"/>
      <c r="AK341" s="156"/>
      <c r="AL341" s="156"/>
      <c r="AM341" s="156"/>
      <c r="AN341" s="156"/>
      <c r="AO341" s="156"/>
      <c r="AP341" s="156"/>
      <c r="AQ341" s="156"/>
      <c r="AS341" s="140"/>
      <c r="AT341" s="140"/>
      <c r="AU341" s="140"/>
      <c r="AV341" s="140"/>
      <c r="AW341" s="140"/>
      <c r="AX341" s="140"/>
      <c r="AY341" s="140"/>
      <c r="AZ341" s="140"/>
      <c r="BA341" s="140"/>
      <c r="BB341" s="140"/>
      <c r="BC341" s="140"/>
      <c r="BD341" s="140"/>
      <c r="BE341" s="140"/>
      <c r="BF341" s="140"/>
      <c r="BG341" s="140"/>
      <c r="BH341" s="140"/>
      <c r="BI341" s="140"/>
      <c r="BJ341" s="140"/>
    </row>
    <row r="342" spans="1:62" s="101" customFormat="1" ht="18" customHeight="1" x14ac:dyDescent="0.25">
      <c r="A342" s="180"/>
      <c r="B342" s="180"/>
      <c r="C342" s="180"/>
      <c r="D342" s="180"/>
      <c r="E342" s="180"/>
      <c r="F342" s="180"/>
      <c r="G342" s="180"/>
      <c r="H342" s="180"/>
      <c r="I342" s="156"/>
      <c r="J342" s="156"/>
      <c r="K342" s="156"/>
      <c r="L342" s="156"/>
      <c r="M342" s="156"/>
      <c r="N342" s="156"/>
      <c r="O342" s="156"/>
      <c r="P342" s="156"/>
      <c r="Q342" s="156"/>
      <c r="R342" s="156"/>
      <c r="S342" s="156"/>
      <c r="T342" s="156"/>
      <c r="U342" s="156"/>
      <c r="V342" s="156"/>
      <c r="W342" s="156"/>
      <c r="X342" s="156"/>
      <c r="Y342" s="156"/>
      <c r="Z342" s="156"/>
      <c r="AA342" s="156"/>
      <c r="AB342" s="156"/>
      <c r="AC342" s="156"/>
      <c r="AD342" s="156"/>
      <c r="AE342" s="156"/>
      <c r="AF342" s="156"/>
      <c r="AG342" s="156"/>
      <c r="AH342" s="156"/>
      <c r="AI342" s="156"/>
      <c r="AJ342" s="156"/>
      <c r="AK342" s="156"/>
      <c r="AL342" s="156"/>
      <c r="AM342" s="156"/>
      <c r="AN342" s="156"/>
      <c r="AO342" s="156"/>
      <c r="AP342" s="156"/>
      <c r="AQ342" s="156"/>
      <c r="AS342" s="140"/>
      <c r="AT342" s="140"/>
      <c r="AU342" s="140"/>
      <c r="AV342" s="140"/>
      <c r="AW342" s="140"/>
      <c r="AX342" s="140"/>
      <c r="AY342" s="140"/>
      <c r="AZ342" s="140"/>
      <c r="BA342" s="140"/>
      <c r="BB342" s="140"/>
      <c r="BC342" s="140"/>
      <c r="BD342" s="140"/>
      <c r="BE342" s="140"/>
      <c r="BF342" s="140"/>
      <c r="BG342" s="140"/>
      <c r="BH342" s="140"/>
      <c r="BI342" s="140"/>
      <c r="BJ342" s="140"/>
    </row>
    <row r="343" spans="1:62" s="101" customFormat="1" ht="18" customHeight="1" x14ac:dyDescent="0.25">
      <c r="A343" s="180"/>
      <c r="B343" s="180"/>
      <c r="C343" s="180"/>
      <c r="D343" s="180"/>
      <c r="E343" s="180"/>
      <c r="F343" s="180"/>
      <c r="G343" s="180"/>
      <c r="H343" s="180"/>
      <c r="I343" s="156"/>
      <c r="J343" s="156"/>
      <c r="K343" s="156"/>
      <c r="L343" s="156"/>
      <c r="M343" s="156"/>
      <c r="N343" s="156"/>
      <c r="O343" s="156"/>
      <c r="P343" s="156"/>
      <c r="Q343" s="156"/>
      <c r="R343" s="156"/>
      <c r="S343" s="156"/>
      <c r="T343" s="156"/>
      <c r="U343" s="156"/>
      <c r="V343" s="156"/>
      <c r="W343" s="156"/>
      <c r="X343" s="156"/>
      <c r="Y343" s="156"/>
      <c r="Z343" s="156"/>
      <c r="AA343" s="156"/>
      <c r="AB343" s="156"/>
      <c r="AC343" s="156"/>
      <c r="AD343" s="156"/>
      <c r="AE343" s="156"/>
      <c r="AF343" s="156"/>
      <c r="AG343" s="156"/>
      <c r="AH343" s="156"/>
      <c r="AI343" s="156"/>
      <c r="AJ343" s="156"/>
      <c r="AK343" s="156"/>
      <c r="AL343" s="156"/>
      <c r="AM343" s="156"/>
      <c r="AN343" s="156"/>
      <c r="AO343" s="156"/>
      <c r="AP343" s="156"/>
      <c r="AQ343" s="156"/>
      <c r="AS343" s="140"/>
      <c r="AT343" s="140"/>
      <c r="AU343" s="140"/>
      <c r="AV343" s="140"/>
      <c r="AW343" s="140"/>
      <c r="AX343" s="140"/>
      <c r="AY343" s="140"/>
      <c r="AZ343" s="140"/>
      <c r="BA343" s="140"/>
      <c r="BB343" s="140"/>
      <c r="BC343" s="140"/>
      <c r="BD343" s="140"/>
      <c r="BE343" s="140"/>
      <c r="BF343" s="140"/>
      <c r="BG343" s="140"/>
      <c r="BH343" s="140"/>
      <c r="BI343" s="140"/>
      <c r="BJ343" s="140"/>
    </row>
    <row r="361" spans="1:62" s="101" customFormat="1" ht="18" customHeight="1" x14ac:dyDescent="0.25">
      <c r="A361" s="180"/>
      <c r="B361" s="180"/>
      <c r="C361" s="180"/>
      <c r="D361" s="180"/>
      <c r="E361" s="180"/>
      <c r="F361" s="180"/>
      <c r="G361" s="180"/>
      <c r="H361" s="180"/>
      <c r="I361" s="156"/>
      <c r="J361" s="156"/>
      <c r="K361" s="156"/>
      <c r="L361" s="156"/>
      <c r="M361" s="156"/>
      <c r="N361" s="156"/>
      <c r="O361" s="156"/>
      <c r="P361" s="156"/>
      <c r="Q361" s="156"/>
      <c r="R361" s="156"/>
      <c r="S361" s="156"/>
      <c r="T361" s="156"/>
      <c r="U361" s="156"/>
      <c r="V361" s="156"/>
      <c r="W361" s="156"/>
      <c r="X361" s="156"/>
      <c r="Y361" s="156"/>
      <c r="Z361" s="156"/>
      <c r="AA361" s="156"/>
      <c r="AB361" s="156"/>
      <c r="AC361" s="156"/>
      <c r="AD361" s="156"/>
      <c r="AE361" s="156"/>
      <c r="AF361" s="156"/>
      <c r="AG361" s="156"/>
      <c r="AH361" s="156"/>
      <c r="AI361" s="156"/>
      <c r="AJ361" s="156"/>
      <c r="AK361" s="156"/>
      <c r="AL361" s="156"/>
      <c r="AM361" s="156"/>
      <c r="AN361" s="156"/>
      <c r="AO361" s="156"/>
      <c r="AP361" s="156"/>
      <c r="AQ361" s="156"/>
      <c r="AS361" s="140"/>
      <c r="AT361" s="140"/>
      <c r="AU361" s="140"/>
      <c r="AV361" s="140"/>
      <c r="AW361" s="140"/>
      <c r="AX361" s="140"/>
      <c r="AY361" s="140"/>
      <c r="AZ361" s="140"/>
      <c r="BA361" s="140"/>
      <c r="BB361" s="140"/>
      <c r="BC361" s="140"/>
      <c r="BD361" s="140"/>
      <c r="BE361" s="140"/>
      <c r="BF361" s="140"/>
      <c r="BG361" s="140"/>
      <c r="BH361" s="140"/>
      <c r="BI361" s="140"/>
      <c r="BJ361" s="140"/>
    </row>
    <row r="362" spans="1:62" s="101" customFormat="1" ht="18" customHeight="1" x14ac:dyDescent="0.25">
      <c r="A362" s="180"/>
      <c r="B362" s="180"/>
      <c r="C362" s="180"/>
      <c r="D362" s="180"/>
      <c r="E362" s="180"/>
      <c r="F362" s="180"/>
      <c r="G362" s="180"/>
      <c r="H362" s="180"/>
      <c r="I362" s="156"/>
      <c r="J362" s="156"/>
      <c r="K362" s="156"/>
      <c r="L362" s="156"/>
      <c r="M362" s="156"/>
      <c r="N362" s="156"/>
      <c r="O362" s="156"/>
      <c r="P362" s="156"/>
      <c r="Q362" s="156"/>
      <c r="R362" s="156"/>
      <c r="S362" s="156"/>
      <c r="T362" s="156"/>
      <c r="U362" s="156"/>
      <c r="V362" s="156"/>
      <c r="W362" s="156"/>
      <c r="X362" s="156"/>
      <c r="Y362" s="156"/>
      <c r="Z362" s="156"/>
      <c r="AA362" s="156"/>
      <c r="AB362" s="156"/>
      <c r="AC362" s="156"/>
      <c r="AD362" s="156"/>
      <c r="AE362" s="156"/>
      <c r="AF362" s="156"/>
      <c r="AG362" s="156"/>
      <c r="AH362" s="156"/>
      <c r="AI362" s="156"/>
      <c r="AJ362" s="156"/>
      <c r="AK362" s="156"/>
      <c r="AL362" s="156"/>
      <c r="AM362" s="156"/>
      <c r="AN362" s="156"/>
      <c r="AO362" s="156"/>
      <c r="AP362" s="156"/>
      <c r="AQ362" s="156"/>
      <c r="AS362" s="140"/>
      <c r="AT362" s="140"/>
      <c r="AU362" s="140"/>
      <c r="AV362" s="140"/>
      <c r="AW362" s="140"/>
      <c r="AX362" s="140"/>
      <c r="AY362" s="140"/>
      <c r="AZ362" s="140"/>
      <c r="BA362" s="140"/>
      <c r="BB362" s="140"/>
      <c r="BC362" s="140"/>
      <c r="BD362" s="140"/>
      <c r="BE362" s="140"/>
      <c r="BF362" s="140"/>
      <c r="BG362" s="140"/>
      <c r="BH362" s="140"/>
      <c r="BI362" s="140"/>
      <c r="BJ362" s="140"/>
    </row>
    <row r="363" spans="1:62" s="101" customFormat="1" ht="18" customHeight="1" x14ac:dyDescent="0.25">
      <c r="A363" s="180"/>
      <c r="B363" s="180"/>
      <c r="C363" s="180"/>
      <c r="D363" s="180"/>
      <c r="E363" s="180"/>
      <c r="F363" s="180"/>
      <c r="G363" s="180"/>
      <c r="H363" s="180"/>
      <c r="I363" s="156"/>
      <c r="J363" s="156"/>
      <c r="K363" s="156"/>
      <c r="L363" s="156"/>
      <c r="M363" s="156"/>
      <c r="N363" s="156"/>
      <c r="O363" s="156"/>
      <c r="P363" s="156"/>
      <c r="Q363" s="156"/>
      <c r="R363" s="156"/>
      <c r="S363" s="156"/>
      <c r="T363" s="156"/>
      <c r="U363" s="156"/>
      <c r="V363" s="156"/>
      <c r="W363" s="156"/>
      <c r="X363" s="156"/>
      <c r="Y363" s="156"/>
      <c r="Z363" s="156"/>
      <c r="AA363" s="156"/>
      <c r="AB363" s="156"/>
      <c r="AC363" s="156"/>
      <c r="AD363" s="156"/>
      <c r="AE363" s="156"/>
      <c r="AF363" s="156"/>
      <c r="AG363" s="156"/>
      <c r="AH363" s="156"/>
      <c r="AI363" s="156"/>
      <c r="AJ363" s="156"/>
      <c r="AK363" s="156"/>
      <c r="AL363" s="156"/>
      <c r="AM363" s="156"/>
      <c r="AN363" s="156"/>
      <c r="AO363" s="156"/>
      <c r="AP363" s="156"/>
      <c r="AQ363" s="156"/>
      <c r="AS363" s="140"/>
      <c r="AT363" s="140"/>
      <c r="AU363" s="140"/>
      <c r="AV363" s="140"/>
      <c r="AW363" s="140"/>
      <c r="AX363" s="140"/>
      <c r="AY363" s="140"/>
      <c r="AZ363" s="140"/>
      <c r="BA363" s="140"/>
      <c r="BB363" s="140"/>
      <c r="BC363" s="140"/>
      <c r="BD363" s="140"/>
      <c r="BE363" s="140"/>
      <c r="BF363" s="140"/>
      <c r="BG363" s="140"/>
      <c r="BH363" s="140"/>
      <c r="BI363" s="140"/>
      <c r="BJ363" s="140"/>
    </row>
    <row r="364" spans="1:62" s="101" customFormat="1" ht="18" customHeight="1" x14ac:dyDescent="0.25">
      <c r="A364" s="180"/>
      <c r="B364" s="180"/>
      <c r="C364" s="180"/>
      <c r="D364" s="180"/>
      <c r="E364" s="180"/>
      <c r="F364" s="180"/>
      <c r="G364" s="180"/>
      <c r="H364" s="180"/>
      <c r="I364" s="156"/>
      <c r="J364" s="156"/>
      <c r="K364" s="156"/>
      <c r="L364" s="156"/>
      <c r="M364" s="156"/>
      <c r="N364" s="156"/>
      <c r="O364" s="156"/>
      <c r="P364" s="156"/>
      <c r="Q364" s="156"/>
      <c r="R364" s="156"/>
      <c r="S364" s="156"/>
      <c r="T364" s="156"/>
      <c r="U364" s="156"/>
      <c r="V364" s="156"/>
      <c r="W364" s="156"/>
      <c r="X364" s="156"/>
      <c r="Y364" s="156"/>
      <c r="Z364" s="156"/>
      <c r="AA364" s="156"/>
      <c r="AB364" s="156"/>
      <c r="AC364" s="156"/>
      <c r="AD364" s="156"/>
      <c r="AE364" s="156"/>
      <c r="AF364" s="156"/>
      <c r="AG364" s="156"/>
      <c r="AH364" s="156"/>
      <c r="AI364" s="156"/>
      <c r="AJ364" s="156"/>
      <c r="AK364" s="156"/>
      <c r="AL364" s="156"/>
      <c r="AM364" s="156"/>
      <c r="AN364" s="156"/>
      <c r="AO364" s="156"/>
      <c r="AP364" s="156"/>
      <c r="AQ364" s="156"/>
      <c r="AS364" s="140"/>
      <c r="AT364" s="140"/>
      <c r="AU364" s="140"/>
      <c r="AV364" s="140"/>
      <c r="AW364" s="140"/>
      <c r="AX364" s="140"/>
      <c r="AY364" s="140"/>
      <c r="AZ364" s="140"/>
      <c r="BA364" s="140"/>
      <c r="BB364" s="140"/>
      <c r="BC364" s="140"/>
      <c r="BD364" s="140"/>
      <c r="BE364" s="140"/>
      <c r="BF364" s="140"/>
      <c r="BG364" s="140"/>
      <c r="BH364" s="140"/>
      <c r="BI364" s="140"/>
      <c r="BJ364" s="140"/>
    </row>
    <row r="365" spans="1:62" s="101" customFormat="1" ht="18" customHeight="1" x14ac:dyDescent="0.25">
      <c r="A365" s="180"/>
      <c r="B365" s="180"/>
      <c r="C365" s="180"/>
      <c r="D365" s="180"/>
      <c r="E365" s="180"/>
      <c r="F365" s="180"/>
      <c r="G365" s="180"/>
      <c r="H365" s="180"/>
      <c r="I365" s="156"/>
      <c r="J365" s="156"/>
      <c r="K365" s="156"/>
      <c r="L365" s="156"/>
      <c r="M365" s="156"/>
      <c r="N365" s="156"/>
      <c r="O365" s="156"/>
      <c r="P365" s="156"/>
      <c r="Q365" s="156"/>
      <c r="R365" s="156"/>
      <c r="S365" s="156"/>
      <c r="T365" s="156"/>
      <c r="U365" s="156"/>
      <c r="V365" s="156"/>
      <c r="W365" s="156"/>
      <c r="X365" s="156"/>
      <c r="Y365" s="156"/>
      <c r="Z365" s="156"/>
      <c r="AA365" s="156"/>
      <c r="AB365" s="156"/>
      <c r="AC365" s="156"/>
      <c r="AD365" s="156"/>
      <c r="AE365" s="156"/>
      <c r="AF365" s="156"/>
      <c r="AG365" s="156"/>
      <c r="AH365" s="156"/>
      <c r="AI365" s="156"/>
      <c r="AJ365" s="156"/>
      <c r="AK365" s="156"/>
      <c r="AL365" s="156"/>
      <c r="AM365" s="156"/>
      <c r="AN365" s="156"/>
      <c r="AO365" s="156"/>
      <c r="AP365" s="156"/>
      <c r="AQ365" s="156"/>
      <c r="AS365" s="140"/>
      <c r="AT365" s="140"/>
      <c r="AU365" s="140"/>
      <c r="AV365" s="140"/>
      <c r="AW365" s="140"/>
      <c r="AX365" s="140"/>
      <c r="AY365" s="140"/>
      <c r="AZ365" s="140"/>
      <c r="BA365" s="140"/>
      <c r="BB365" s="140"/>
      <c r="BC365" s="140"/>
      <c r="BD365" s="140"/>
      <c r="BE365" s="140"/>
      <c r="BF365" s="140"/>
      <c r="BG365" s="140"/>
      <c r="BH365" s="140"/>
      <c r="BI365" s="140"/>
      <c r="BJ365" s="140"/>
    </row>
    <row r="366" spans="1:62" s="101" customFormat="1" ht="18" customHeight="1" x14ac:dyDescent="0.25">
      <c r="A366" s="180"/>
      <c r="B366" s="180"/>
      <c r="C366" s="180"/>
      <c r="D366" s="180"/>
      <c r="E366" s="180"/>
      <c r="F366" s="180"/>
      <c r="G366" s="180"/>
      <c r="H366" s="180"/>
      <c r="I366" s="156"/>
      <c r="J366" s="156"/>
      <c r="K366" s="156"/>
      <c r="L366" s="156"/>
      <c r="M366" s="156"/>
      <c r="N366" s="156"/>
      <c r="O366" s="156"/>
      <c r="P366" s="156"/>
      <c r="Q366" s="156"/>
      <c r="R366" s="156"/>
      <c r="S366" s="156"/>
      <c r="T366" s="156"/>
      <c r="U366" s="156"/>
      <c r="V366" s="156"/>
      <c r="W366" s="156"/>
      <c r="X366" s="156"/>
      <c r="Y366" s="156"/>
      <c r="Z366" s="156"/>
      <c r="AA366" s="156"/>
      <c r="AB366" s="156"/>
      <c r="AC366" s="156"/>
      <c r="AD366" s="156"/>
      <c r="AE366" s="156"/>
      <c r="AF366" s="156"/>
      <c r="AG366" s="156"/>
      <c r="AH366" s="156"/>
      <c r="AI366" s="156"/>
      <c r="AJ366" s="156"/>
      <c r="AK366" s="156"/>
      <c r="AL366" s="156"/>
      <c r="AM366" s="156"/>
      <c r="AN366" s="156"/>
      <c r="AO366" s="156"/>
      <c r="AP366" s="156"/>
      <c r="AQ366" s="156"/>
      <c r="AS366" s="140"/>
      <c r="AT366" s="140"/>
      <c r="AU366" s="140"/>
      <c r="AV366" s="140"/>
      <c r="AW366" s="140"/>
      <c r="AX366" s="140"/>
      <c r="AY366" s="140"/>
      <c r="AZ366" s="140"/>
      <c r="BA366" s="140"/>
      <c r="BB366" s="140"/>
      <c r="BC366" s="140"/>
      <c r="BD366" s="140"/>
      <c r="BE366" s="140"/>
      <c r="BF366" s="140"/>
      <c r="BG366" s="140"/>
      <c r="BH366" s="140"/>
      <c r="BI366" s="140"/>
      <c r="BJ366" s="140"/>
    </row>
    <row r="367" spans="1:62" s="101" customFormat="1" ht="18" customHeight="1" x14ac:dyDescent="0.25">
      <c r="A367" s="180"/>
      <c r="B367" s="180"/>
      <c r="C367" s="180"/>
      <c r="D367" s="180"/>
      <c r="E367" s="180"/>
      <c r="F367" s="180"/>
      <c r="G367" s="180"/>
      <c r="H367" s="180"/>
      <c r="I367" s="156"/>
      <c r="J367" s="156"/>
      <c r="K367" s="156"/>
      <c r="L367" s="156"/>
      <c r="M367" s="156"/>
      <c r="N367" s="156"/>
      <c r="O367" s="156"/>
      <c r="P367" s="156"/>
      <c r="Q367" s="156"/>
      <c r="R367" s="156"/>
      <c r="S367" s="156"/>
      <c r="T367" s="156"/>
      <c r="U367" s="156"/>
      <c r="V367" s="156"/>
      <c r="W367" s="156"/>
      <c r="X367" s="156"/>
      <c r="Y367" s="156"/>
      <c r="Z367" s="156"/>
      <c r="AA367" s="156"/>
      <c r="AB367" s="156"/>
      <c r="AC367" s="156"/>
      <c r="AD367" s="156"/>
      <c r="AE367" s="156"/>
      <c r="AF367" s="156"/>
      <c r="AG367" s="156"/>
      <c r="AH367" s="156"/>
      <c r="AI367" s="156"/>
      <c r="AJ367" s="156"/>
      <c r="AK367" s="156"/>
      <c r="AL367" s="156"/>
      <c r="AM367" s="156"/>
      <c r="AN367" s="156"/>
      <c r="AO367" s="156"/>
      <c r="AP367" s="156"/>
      <c r="AQ367" s="156"/>
      <c r="AS367" s="140"/>
      <c r="AT367" s="140"/>
      <c r="AU367" s="140"/>
      <c r="AV367" s="140"/>
      <c r="AW367" s="140"/>
      <c r="AX367" s="140"/>
      <c r="AY367" s="140"/>
      <c r="AZ367" s="140"/>
      <c r="BA367" s="140"/>
      <c r="BB367" s="140"/>
      <c r="BC367" s="140"/>
      <c r="BD367" s="140"/>
      <c r="BE367" s="140"/>
      <c r="BF367" s="140"/>
      <c r="BG367" s="140"/>
      <c r="BH367" s="140"/>
      <c r="BI367" s="140"/>
      <c r="BJ367" s="140"/>
    </row>
    <row r="385" spans="1:62" s="101" customFormat="1" ht="18" customHeight="1" x14ac:dyDescent="0.25">
      <c r="A385" s="180"/>
      <c r="B385" s="180"/>
      <c r="C385" s="180"/>
      <c r="D385" s="180"/>
      <c r="E385" s="180"/>
      <c r="F385" s="180"/>
      <c r="G385" s="180"/>
      <c r="H385" s="180"/>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c r="AE385" s="156"/>
      <c r="AF385" s="156"/>
      <c r="AG385" s="156"/>
      <c r="AH385" s="156"/>
      <c r="AI385" s="156"/>
      <c r="AJ385" s="156"/>
      <c r="AK385" s="156"/>
      <c r="AL385" s="156"/>
      <c r="AM385" s="156"/>
      <c r="AN385" s="156"/>
      <c r="AO385" s="156"/>
      <c r="AP385" s="156"/>
      <c r="AQ385" s="156"/>
      <c r="AS385" s="140"/>
      <c r="AT385" s="140"/>
      <c r="AU385" s="140"/>
      <c r="AV385" s="140"/>
      <c r="AW385" s="140"/>
      <c r="AX385" s="140"/>
      <c r="AY385" s="140"/>
      <c r="AZ385" s="140"/>
      <c r="BA385" s="140"/>
      <c r="BB385" s="140"/>
      <c r="BC385" s="140"/>
      <c r="BD385" s="140"/>
      <c r="BE385" s="140"/>
      <c r="BF385" s="140"/>
      <c r="BG385" s="140"/>
      <c r="BH385" s="140"/>
      <c r="BI385" s="140"/>
      <c r="BJ385" s="140"/>
    </row>
    <row r="386" spans="1:62" s="101" customFormat="1" ht="18" customHeight="1" x14ac:dyDescent="0.25">
      <c r="A386" s="180"/>
      <c r="B386" s="180"/>
      <c r="C386" s="180"/>
      <c r="D386" s="180"/>
      <c r="E386" s="180"/>
      <c r="F386" s="180"/>
      <c r="G386" s="180"/>
      <c r="H386" s="180"/>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c r="AE386" s="156"/>
      <c r="AF386" s="156"/>
      <c r="AG386" s="156"/>
      <c r="AH386" s="156"/>
      <c r="AI386" s="156"/>
      <c r="AJ386" s="156"/>
      <c r="AK386" s="156"/>
      <c r="AL386" s="156"/>
      <c r="AM386" s="156"/>
      <c r="AN386" s="156"/>
      <c r="AO386" s="156"/>
      <c r="AP386" s="156"/>
      <c r="AQ386" s="156"/>
      <c r="AS386" s="140"/>
      <c r="AT386" s="140"/>
      <c r="AU386" s="140"/>
      <c r="AV386" s="140"/>
      <c r="AW386" s="140"/>
      <c r="AX386" s="140"/>
      <c r="AY386" s="140"/>
      <c r="AZ386" s="140"/>
      <c r="BA386" s="140"/>
      <c r="BB386" s="140"/>
      <c r="BC386" s="140"/>
      <c r="BD386" s="140"/>
      <c r="BE386" s="140"/>
      <c r="BF386" s="140"/>
      <c r="BG386" s="140"/>
      <c r="BH386" s="140"/>
      <c r="BI386" s="140"/>
      <c r="BJ386" s="140"/>
    </row>
    <row r="387" spans="1:62" s="101" customFormat="1" ht="18" customHeight="1" x14ac:dyDescent="0.25">
      <c r="A387" s="180"/>
      <c r="B387" s="180"/>
      <c r="C387" s="180"/>
      <c r="D387" s="180"/>
      <c r="E387" s="180"/>
      <c r="F387" s="180"/>
      <c r="G387" s="180"/>
      <c r="H387" s="180"/>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c r="AE387" s="156"/>
      <c r="AF387" s="156"/>
      <c r="AG387" s="156"/>
      <c r="AH387" s="156"/>
      <c r="AI387" s="156"/>
      <c r="AJ387" s="156"/>
      <c r="AK387" s="156"/>
      <c r="AL387" s="156"/>
      <c r="AM387" s="156"/>
      <c r="AN387" s="156"/>
      <c r="AO387" s="156"/>
      <c r="AP387" s="156"/>
      <c r="AQ387" s="156"/>
      <c r="AS387" s="140"/>
      <c r="AT387" s="140"/>
      <c r="AU387" s="140"/>
      <c r="AV387" s="140"/>
      <c r="AW387" s="140"/>
      <c r="AX387" s="140"/>
      <c r="AY387" s="140"/>
      <c r="AZ387" s="140"/>
      <c r="BA387" s="140"/>
      <c r="BB387" s="140"/>
      <c r="BC387" s="140"/>
      <c r="BD387" s="140"/>
      <c r="BE387" s="140"/>
      <c r="BF387" s="140"/>
      <c r="BG387" s="140"/>
      <c r="BH387" s="140"/>
      <c r="BI387" s="140"/>
      <c r="BJ387" s="140"/>
    </row>
    <row r="388" spans="1:62" s="101" customFormat="1" ht="18" customHeight="1" x14ac:dyDescent="0.25">
      <c r="A388" s="180"/>
      <c r="B388" s="180"/>
      <c r="C388" s="180"/>
      <c r="D388" s="180"/>
      <c r="E388" s="180"/>
      <c r="F388" s="180"/>
      <c r="G388" s="180"/>
      <c r="H388" s="180"/>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c r="AE388" s="156"/>
      <c r="AF388" s="156"/>
      <c r="AG388" s="156"/>
      <c r="AH388" s="156"/>
      <c r="AI388" s="156"/>
      <c r="AJ388" s="156"/>
      <c r="AK388" s="156"/>
      <c r="AL388" s="156"/>
      <c r="AM388" s="156"/>
      <c r="AN388" s="156"/>
      <c r="AO388" s="156"/>
      <c r="AP388" s="156"/>
      <c r="AQ388" s="156"/>
      <c r="AS388" s="140"/>
      <c r="AT388" s="140"/>
      <c r="AU388" s="140"/>
      <c r="AV388" s="140"/>
      <c r="AW388" s="140"/>
      <c r="AX388" s="140"/>
      <c r="AY388" s="140"/>
      <c r="AZ388" s="140"/>
      <c r="BA388" s="140"/>
      <c r="BB388" s="140"/>
      <c r="BC388" s="140"/>
      <c r="BD388" s="140"/>
      <c r="BE388" s="140"/>
      <c r="BF388" s="140"/>
      <c r="BG388" s="140"/>
      <c r="BH388" s="140"/>
      <c r="BI388" s="140"/>
      <c r="BJ388" s="140"/>
    </row>
    <row r="389" spans="1:62" s="101" customFormat="1" ht="18" customHeight="1" x14ac:dyDescent="0.25">
      <c r="A389" s="180"/>
      <c r="B389" s="180"/>
      <c r="C389" s="180"/>
      <c r="D389" s="180"/>
      <c r="E389" s="180"/>
      <c r="F389" s="180"/>
      <c r="G389" s="180"/>
      <c r="H389" s="180"/>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c r="AE389" s="156"/>
      <c r="AF389" s="156"/>
      <c r="AG389" s="156"/>
      <c r="AH389" s="156"/>
      <c r="AI389" s="156"/>
      <c r="AJ389" s="156"/>
      <c r="AK389" s="156"/>
      <c r="AL389" s="156"/>
      <c r="AM389" s="156"/>
      <c r="AN389" s="156"/>
      <c r="AO389" s="156"/>
      <c r="AP389" s="156"/>
      <c r="AQ389" s="156"/>
      <c r="AS389" s="140"/>
      <c r="AT389" s="140"/>
      <c r="AU389" s="140"/>
      <c r="AV389" s="140"/>
      <c r="AW389" s="140"/>
      <c r="AX389" s="140"/>
      <c r="AY389" s="140"/>
      <c r="AZ389" s="140"/>
      <c r="BA389" s="140"/>
      <c r="BB389" s="140"/>
      <c r="BC389" s="140"/>
      <c r="BD389" s="140"/>
      <c r="BE389" s="140"/>
      <c r="BF389" s="140"/>
      <c r="BG389" s="140"/>
      <c r="BH389" s="140"/>
      <c r="BI389" s="140"/>
      <c r="BJ389" s="140"/>
    </row>
    <row r="390" spans="1:62" s="101" customFormat="1" ht="18" customHeight="1" x14ac:dyDescent="0.25">
      <c r="A390" s="180"/>
      <c r="B390" s="180"/>
      <c r="C390" s="180"/>
      <c r="D390" s="180"/>
      <c r="E390" s="180"/>
      <c r="F390" s="180"/>
      <c r="G390" s="180"/>
      <c r="H390" s="180"/>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c r="AE390" s="156"/>
      <c r="AF390" s="156"/>
      <c r="AG390" s="156"/>
      <c r="AH390" s="156"/>
      <c r="AI390" s="156"/>
      <c r="AJ390" s="156"/>
      <c r="AK390" s="156"/>
      <c r="AL390" s="156"/>
      <c r="AM390" s="156"/>
      <c r="AN390" s="156"/>
      <c r="AO390" s="156"/>
      <c r="AP390" s="156"/>
      <c r="AQ390" s="156"/>
      <c r="AS390" s="140"/>
      <c r="AT390" s="140"/>
      <c r="AU390" s="140"/>
      <c r="AV390" s="140"/>
      <c r="AW390" s="140"/>
      <c r="AX390" s="140"/>
      <c r="AY390" s="140"/>
      <c r="AZ390" s="140"/>
      <c r="BA390" s="140"/>
      <c r="BB390" s="140"/>
      <c r="BC390" s="140"/>
      <c r="BD390" s="140"/>
      <c r="BE390" s="140"/>
      <c r="BF390" s="140"/>
      <c r="BG390" s="140"/>
      <c r="BH390" s="140"/>
      <c r="BI390" s="140"/>
      <c r="BJ390" s="140"/>
    </row>
    <row r="391" spans="1:62" s="101" customFormat="1" ht="18" customHeight="1" x14ac:dyDescent="0.25">
      <c r="A391" s="180"/>
      <c r="B391" s="180"/>
      <c r="C391" s="180"/>
      <c r="D391" s="180"/>
      <c r="E391" s="180"/>
      <c r="F391" s="180"/>
      <c r="G391" s="180"/>
      <c r="H391" s="180"/>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c r="AE391" s="156"/>
      <c r="AF391" s="156"/>
      <c r="AG391" s="156"/>
      <c r="AH391" s="156"/>
      <c r="AI391" s="156"/>
      <c r="AJ391" s="156"/>
      <c r="AK391" s="156"/>
      <c r="AL391" s="156"/>
      <c r="AM391" s="156"/>
      <c r="AN391" s="156"/>
      <c r="AO391" s="156"/>
      <c r="AP391" s="156"/>
      <c r="AQ391" s="156"/>
      <c r="AS391" s="140"/>
      <c r="AT391" s="140"/>
      <c r="AU391" s="140"/>
      <c r="AV391" s="140"/>
      <c r="AW391" s="140"/>
      <c r="AX391" s="140"/>
      <c r="AY391" s="140"/>
      <c r="AZ391" s="140"/>
      <c r="BA391" s="140"/>
      <c r="BB391" s="140"/>
      <c r="BC391" s="140"/>
      <c r="BD391" s="140"/>
      <c r="BE391" s="140"/>
      <c r="BF391" s="140"/>
      <c r="BG391" s="140"/>
      <c r="BH391" s="140"/>
      <c r="BI391" s="140"/>
      <c r="BJ391" s="140"/>
    </row>
    <row r="409" spans="1:62" s="101" customFormat="1" ht="18" customHeight="1" x14ac:dyDescent="0.25">
      <c r="A409" s="180"/>
      <c r="B409" s="180"/>
      <c r="C409" s="180"/>
      <c r="D409" s="180"/>
      <c r="E409" s="180"/>
      <c r="F409" s="180"/>
      <c r="G409" s="180"/>
      <c r="H409" s="180"/>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S409" s="140"/>
      <c r="AT409" s="140"/>
      <c r="AU409" s="140"/>
      <c r="AV409" s="140"/>
      <c r="AW409" s="140"/>
      <c r="AX409" s="140"/>
      <c r="AY409" s="140"/>
      <c r="AZ409" s="140"/>
      <c r="BA409" s="140"/>
      <c r="BB409" s="140"/>
      <c r="BC409" s="140"/>
      <c r="BD409" s="140"/>
      <c r="BE409" s="140"/>
      <c r="BF409" s="140"/>
      <c r="BG409" s="140"/>
      <c r="BH409" s="140"/>
      <c r="BI409" s="140"/>
      <c r="BJ409" s="140"/>
    </row>
    <row r="410" spans="1:62" s="101" customFormat="1" ht="18" customHeight="1" x14ac:dyDescent="0.25">
      <c r="A410" s="180"/>
      <c r="B410" s="180"/>
      <c r="C410" s="180"/>
      <c r="D410" s="180"/>
      <c r="E410" s="180"/>
      <c r="F410" s="180"/>
      <c r="G410" s="180"/>
      <c r="H410" s="180"/>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S410" s="140"/>
      <c r="AT410" s="140"/>
      <c r="AU410" s="140"/>
      <c r="AV410" s="140"/>
      <c r="AW410" s="140"/>
      <c r="AX410" s="140"/>
      <c r="AY410" s="140"/>
      <c r="AZ410" s="140"/>
      <c r="BA410" s="140"/>
      <c r="BB410" s="140"/>
      <c r="BC410" s="140"/>
      <c r="BD410" s="140"/>
      <c r="BE410" s="140"/>
      <c r="BF410" s="140"/>
      <c r="BG410" s="140"/>
      <c r="BH410" s="140"/>
      <c r="BI410" s="140"/>
      <c r="BJ410" s="140"/>
    </row>
    <row r="411" spans="1:62" s="101" customFormat="1" ht="18" customHeight="1" x14ac:dyDescent="0.25">
      <c r="A411" s="180"/>
      <c r="B411" s="180"/>
      <c r="C411" s="180"/>
      <c r="D411" s="180"/>
      <c r="E411" s="180"/>
      <c r="F411" s="180"/>
      <c r="G411" s="180"/>
      <c r="H411" s="180"/>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S411" s="140"/>
      <c r="AT411" s="140"/>
      <c r="AU411" s="140"/>
      <c r="AV411" s="140"/>
      <c r="AW411" s="140"/>
      <c r="AX411" s="140"/>
      <c r="AY411" s="140"/>
      <c r="AZ411" s="140"/>
      <c r="BA411" s="140"/>
      <c r="BB411" s="140"/>
      <c r="BC411" s="140"/>
      <c r="BD411" s="140"/>
      <c r="BE411" s="140"/>
      <c r="BF411" s="140"/>
      <c r="BG411" s="140"/>
      <c r="BH411" s="140"/>
      <c r="BI411" s="140"/>
      <c r="BJ411" s="140"/>
    </row>
    <row r="412" spans="1:62" s="101" customFormat="1" ht="18" customHeight="1" x14ac:dyDescent="0.25">
      <c r="A412" s="180"/>
      <c r="B412" s="180"/>
      <c r="C412" s="180"/>
      <c r="D412" s="180"/>
      <c r="E412" s="180"/>
      <c r="F412" s="180"/>
      <c r="G412" s="180"/>
      <c r="H412" s="180"/>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S412" s="140"/>
      <c r="AT412" s="140"/>
      <c r="AU412" s="140"/>
      <c r="AV412" s="140"/>
      <c r="AW412" s="140"/>
      <c r="AX412" s="140"/>
      <c r="AY412" s="140"/>
      <c r="AZ412" s="140"/>
      <c r="BA412" s="140"/>
      <c r="BB412" s="140"/>
      <c r="BC412" s="140"/>
      <c r="BD412" s="140"/>
      <c r="BE412" s="140"/>
      <c r="BF412" s="140"/>
      <c r="BG412" s="140"/>
      <c r="BH412" s="140"/>
      <c r="BI412" s="140"/>
      <c r="BJ412" s="140"/>
    </row>
    <row r="413" spans="1:62" s="101" customFormat="1" ht="18" customHeight="1" x14ac:dyDescent="0.25">
      <c r="A413" s="180"/>
      <c r="B413" s="180"/>
      <c r="C413" s="180"/>
      <c r="D413" s="180"/>
      <c r="E413" s="180"/>
      <c r="F413" s="180"/>
      <c r="G413" s="180"/>
      <c r="H413" s="180"/>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S413" s="140"/>
      <c r="AT413" s="140"/>
      <c r="AU413" s="140"/>
      <c r="AV413" s="140"/>
      <c r="AW413" s="140"/>
      <c r="AX413" s="140"/>
      <c r="AY413" s="140"/>
      <c r="AZ413" s="140"/>
      <c r="BA413" s="140"/>
      <c r="BB413" s="140"/>
      <c r="BC413" s="140"/>
      <c r="BD413" s="140"/>
      <c r="BE413" s="140"/>
      <c r="BF413" s="140"/>
      <c r="BG413" s="140"/>
      <c r="BH413" s="140"/>
      <c r="BI413" s="140"/>
      <c r="BJ413" s="140"/>
    </row>
    <row r="414" spans="1:62" s="101" customFormat="1" ht="18" customHeight="1" x14ac:dyDescent="0.25">
      <c r="A414" s="180"/>
      <c r="B414" s="180"/>
      <c r="C414" s="180"/>
      <c r="D414" s="180"/>
      <c r="E414" s="180"/>
      <c r="F414" s="180"/>
      <c r="G414" s="180"/>
      <c r="H414" s="180"/>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S414" s="140"/>
      <c r="AT414" s="140"/>
      <c r="AU414" s="140"/>
      <c r="AV414" s="140"/>
      <c r="AW414" s="140"/>
      <c r="AX414" s="140"/>
      <c r="AY414" s="140"/>
      <c r="AZ414" s="140"/>
      <c r="BA414" s="140"/>
      <c r="BB414" s="140"/>
      <c r="BC414" s="140"/>
      <c r="BD414" s="140"/>
      <c r="BE414" s="140"/>
      <c r="BF414" s="140"/>
      <c r="BG414" s="140"/>
      <c r="BH414" s="140"/>
      <c r="BI414" s="140"/>
      <c r="BJ414" s="140"/>
    </row>
    <row r="415" spans="1:62" s="101" customFormat="1" ht="18" customHeight="1" x14ac:dyDescent="0.25">
      <c r="A415" s="180"/>
      <c r="B415" s="180"/>
      <c r="C415" s="180"/>
      <c r="D415" s="180"/>
      <c r="E415" s="180"/>
      <c r="F415" s="180"/>
      <c r="G415" s="180"/>
      <c r="H415" s="180"/>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S415" s="140"/>
      <c r="AT415" s="140"/>
      <c r="AU415" s="140"/>
      <c r="AV415" s="140"/>
      <c r="AW415" s="140"/>
      <c r="AX415" s="140"/>
      <c r="AY415" s="140"/>
      <c r="AZ415" s="140"/>
      <c r="BA415" s="140"/>
      <c r="BB415" s="140"/>
      <c r="BC415" s="140"/>
      <c r="BD415" s="140"/>
      <c r="BE415" s="140"/>
      <c r="BF415" s="140"/>
      <c r="BG415" s="140"/>
      <c r="BH415" s="140"/>
      <c r="BI415" s="140"/>
      <c r="BJ415" s="140"/>
    </row>
    <row r="433" spans="1:62" s="101" customFormat="1" ht="18" customHeight="1" x14ac:dyDescent="0.25">
      <c r="A433" s="180"/>
      <c r="B433" s="180"/>
      <c r="C433" s="180"/>
      <c r="D433" s="180"/>
      <c r="E433" s="180"/>
      <c r="F433" s="180"/>
      <c r="G433" s="180"/>
      <c r="H433" s="180"/>
      <c r="I433" s="156"/>
      <c r="J433" s="156"/>
      <c r="K433" s="156"/>
      <c r="L433" s="156"/>
      <c r="M433" s="156"/>
      <c r="N433" s="156"/>
      <c r="O433" s="156"/>
      <c r="P433" s="156"/>
      <c r="Q433" s="156"/>
      <c r="R433" s="156"/>
      <c r="S433" s="156"/>
      <c r="T433" s="156"/>
      <c r="U433" s="156"/>
      <c r="V433" s="156"/>
      <c r="W433" s="156"/>
      <c r="X433" s="156"/>
      <c r="Y433" s="156"/>
      <c r="Z433" s="156"/>
      <c r="AA433" s="156"/>
      <c r="AB433" s="156"/>
      <c r="AC433" s="156"/>
      <c r="AD433" s="156"/>
      <c r="AE433" s="156"/>
      <c r="AF433" s="156"/>
      <c r="AG433" s="156"/>
      <c r="AH433" s="156"/>
      <c r="AI433" s="156"/>
      <c r="AJ433" s="156"/>
      <c r="AK433" s="156"/>
      <c r="AL433" s="156"/>
      <c r="AM433" s="156"/>
      <c r="AN433" s="156"/>
      <c r="AO433" s="156"/>
      <c r="AP433" s="156"/>
      <c r="AQ433" s="156"/>
      <c r="AS433" s="140"/>
      <c r="AT433" s="140"/>
      <c r="AU433" s="140"/>
      <c r="AV433" s="140"/>
      <c r="AW433" s="140"/>
      <c r="AX433" s="140"/>
      <c r="AY433" s="140"/>
      <c r="AZ433" s="140"/>
      <c r="BA433" s="140"/>
      <c r="BB433" s="140"/>
      <c r="BC433" s="140"/>
      <c r="BD433" s="140"/>
      <c r="BE433" s="140"/>
      <c r="BF433" s="140"/>
      <c r="BG433" s="140"/>
      <c r="BH433" s="140"/>
      <c r="BI433" s="140"/>
      <c r="BJ433" s="140"/>
    </row>
    <row r="434" spans="1:62" s="101" customFormat="1" ht="18" customHeight="1" x14ac:dyDescent="0.25">
      <c r="A434" s="180"/>
      <c r="B434" s="180"/>
      <c r="C434" s="180"/>
      <c r="D434" s="180"/>
      <c r="E434" s="180"/>
      <c r="F434" s="180"/>
      <c r="G434" s="180"/>
      <c r="H434" s="180"/>
      <c r="I434" s="156"/>
      <c r="J434" s="156"/>
      <c r="K434" s="156"/>
      <c r="L434" s="156"/>
      <c r="M434" s="156"/>
      <c r="N434" s="156"/>
      <c r="O434" s="156"/>
      <c r="P434" s="156"/>
      <c r="Q434" s="156"/>
      <c r="R434" s="156"/>
      <c r="S434" s="156"/>
      <c r="T434" s="156"/>
      <c r="U434" s="156"/>
      <c r="V434" s="156"/>
      <c r="W434" s="156"/>
      <c r="X434" s="156"/>
      <c r="Y434" s="156"/>
      <c r="Z434" s="156"/>
      <c r="AA434" s="156"/>
      <c r="AB434" s="156"/>
      <c r="AC434" s="156"/>
      <c r="AD434" s="156"/>
      <c r="AE434" s="156"/>
      <c r="AF434" s="156"/>
      <c r="AG434" s="156"/>
      <c r="AH434" s="156"/>
      <c r="AI434" s="156"/>
      <c r="AJ434" s="156"/>
      <c r="AK434" s="156"/>
      <c r="AL434" s="156"/>
      <c r="AM434" s="156"/>
      <c r="AN434" s="156"/>
      <c r="AO434" s="156"/>
      <c r="AP434" s="156"/>
      <c r="AQ434" s="156"/>
      <c r="AS434" s="140"/>
      <c r="AT434" s="140"/>
      <c r="AU434" s="140"/>
      <c r="AV434" s="140"/>
      <c r="AW434" s="140"/>
      <c r="AX434" s="140"/>
      <c r="AY434" s="140"/>
      <c r="AZ434" s="140"/>
      <c r="BA434" s="140"/>
      <c r="BB434" s="140"/>
      <c r="BC434" s="140"/>
      <c r="BD434" s="140"/>
      <c r="BE434" s="140"/>
      <c r="BF434" s="140"/>
      <c r="BG434" s="140"/>
      <c r="BH434" s="140"/>
      <c r="BI434" s="140"/>
      <c r="BJ434" s="140"/>
    </row>
    <row r="435" spans="1:62" s="101" customFormat="1" ht="18" customHeight="1" x14ac:dyDescent="0.25">
      <c r="A435" s="180"/>
      <c r="B435" s="180"/>
      <c r="C435" s="180"/>
      <c r="D435" s="180"/>
      <c r="E435" s="180"/>
      <c r="F435" s="180"/>
      <c r="G435" s="180"/>
      <c r="H435" s="180"/>
      <c r="I435" s="156"/>
      <c r="J435" s="156"/>
      <c r="K435" s="156"/>
      <c r="L435" s="156"/>
      <c r="M435" s="156"/>
      <c r="N435" s="156"/>
      <c r="O435" s="156"/>
      <c r="P435" s="156"/>
      <c r="Q435" s="156"/>
      <c r="R435" s="156"/>
      <c r="S435" s="156"/>
      <c r="T435" s="156"/>
      <c r="U435" s="156"/>
      <c r="V435" s="156"/>
      <c r="W435" s="156"/>
      <c r="X435" s="156"/>
      <c r="Y435" s="156"/>
      <c r="Z435" s="156"/>
      <c r="AA435" s="156"/>
      <c r="AB435" s="156"/>
      <c r="AC435" s="156"/>
      <c r="AD435" s="156"/>
      <c r="AE435" s="156"/>
      <c r="AF435" s="156"/>
      <c r="AG435" s="156"/>
      <c r="AH435" s="156"/>
      <c r="AI435" s="156"/>
      <c r="AJ435" s="156"/>
      <c r="AK435" s="156"/>
      <c r="AL435" s="156"/>
      <c r="AM435" s="156"/>
      <c r="AN435" s="156"/>
      <c r="AO435" s="156"/>
      <c r="AP435" s="156"/>
      <c r="AQ435" s="156"/>
      <c r="AS435" s="140"/>
      <c r="AT435" s="140"/>
      <c r="AU435" s="140"/>
      <c r="AV435" s="140"/>
      <c r="AW435" s="140"/>
      <c r="AX435" s="140"/>
      <c r="AY435" s="140"/>
      <c r="AZ435" s="140"/>
      <c r="BA435" s="140"/>
      <c r="BB435" s="140"/>
      <c r="BC435" s="140"/>
      <c r="BD435" s="140"/>
      <c r="BE435" s="140"/>
      <c r="BF435" s="140"/>
      <c r="BG435" s="140"/>
      <c r="BH435" s="140"/>
      <c r="BI435" s="140"/>
      <c r="BJ435" s="140"/>
    </row>
    <row r="436" spans="1:62" s="101" customFormat="1" ht="18" customHeight="1" x14ac:dyDescent="0.25">
      <c r="A436" s="180"/>
      <c r="B436" s="180"/>
      <c r="C436" s="180"/>
      <c r="D436" s="180"/>
      <c r="E436" s="180"/>
      <c r="F436" s="180"/>
      <c r="G436" s="180"/>
      <c r="H436" s="180"/>
      <c r="I436" s="156"/>
      <c r="J436" s="156"/>
      <c r="K436" s="156"/>
      <c r="L436" s="156"/>
      <c r="M436" s="156"/>
      <c r="N436" s="156"/>
      <c r="O436" s="156"/>
      <c r="P436" s="156"/>
      <c r="Q436" s="156"/>
      <c r="R436" s="156"/>
      <c r="S436" s="156"/>
      <c r="T436" s="156"/>
      <c r="U436" s="156"/>
      <c r="V436" s="156"/>
      <c r="W436" s="156"/>
      <c r="X436" s="156"/>
      <c r="Y436" s="156"/>
      <c r="Z436" s="156"/>
      <c r="AA436" s="156"/>
      <c r="AB436" s="156"/>
      <c r="AC436" s="156"/>
      <c r="AD436" s="156"/>
      <c r="AE436" s="156"/>
      <c r="AF436" s="156"/>
      <c r="AG436" s="156"/>
      <c r="AH436" s="156"/>
      <c r="AI436" s="156"/>
      <c r="AJ436" s="156"/>
      <c r="AK436" s="156"/>
      <c r="AL436" s="156"/>
      <c r="AM436" s="156"/>
      <c r="AN436" s="156"/>
      <c r="AO436" s="156"/>
      <c r="AP436" s="156"/>
      <c r="AQ436" s="156"/>
      <c r="AS436" s="140"/>
      <c r="AT436" s="140"/>
      <c r="AU436" s="140"/>
      <c r="AV436" s="140"/>
      <c r="AW436" s="140"/>
      <c r="AX436" s="140"/>
      <c r="AY436" s="140"/>
      <c r="AZ436" s="140"/>
      <c r="BA436" s="140"/>
      <c r="BB436" s="140"/>
      <c r="BC436" s="140"/>
      <c r="BD436" s="140"/>
      <c r="BE436" s="140"/>
      <c r="BF436" s="140"/>
      <c r="BG436" s="140"/>
      <c r="BH436" s="140"/>
      <c r="BI436" s="140"/>
      <c r="BJ436" s="140"/>
    </row>
    <row r="437" spans="1:62" s="101" customFormat="1" ht="18" customHeight="1" x14ac:dyDescent="0.25">
      <c r="A437" s="180"/>
      <c r="B437" s="180"/>
      <c r="C437" s="180"/>
      <c r="D437" s="180"/>
      <c r="E437" s="180"/>
      <c r="F437" s="180"/>
      <c r="G437" s="180"/>
      <c r="H437" s="180"/>
      <c r="I437" s="156"/>
      <c r="J437" s="156"/>
      <c r="K437" s="156"/>
      <c r="L437" s="156"/>
      <c r="M437" s="156"/>
      <c r="N437" s="156"/>
      <c r="O437" s="156"/>
      <c r="P437" s="156"/>
      <c r="Q437" s="156"/>
      <c r="R437" s="156"/>
      <c r="S437" s="156"/>
      <c r="T437" s="156"/>
      <c r="U437" s="156"/>
      <c r="V437" s="156"/>
      <c r="W437" s="156"/>
      <c r="X437" s="156"/>
      <c r="Y437" s="156"/>
      <c r="Z437" s="156"/>
      <c r="AA437" s="156"/>
      <c r="AB437" s="156"/>
      <c r="AC437" s="156"/>
      <c r="AD437" s="156"/>
      <c r="AE437" s="156"/>
      <c r="AF437" s="156"/>
      <c r="AG437" s="156"/>
      <c r="AH437" s="156"/>
      <c r="AI437" s="156"/>
      <c r="AJ437" s="156"/>
      <c r="AK437" s="156"/>
      <c r="AL437" s="156"/>
      <c r="AM437" s="156"/>
      <c r="AN437" s="156"/>
      <c r="AO437" s="156"/>
      <c r="AP437" s="156"/>
      <c r="AQ437" s="156"/>
      <c r="AS437" s="140"/>
      <c r="AT437" s="140"/>
      <c r="AU437" s="140"/>
      <c r="AV437" s="140"/>
      <c r="AW437" s="140"/>
      <c r="AX437" s="140"/>
      <c r="AY437" s="140"/>
      <c r="AZ437" s="140"/>
      <c r="BA437" s="140"/>
      <c r="BB437" s="140"/>
      <c r="BC437" s="140"/>
      <c r="BD437" s="140"/>
      <c r="BE437" s="140"/>
      <c r="BF437" s="140"/>
      <c r="BG437" s="140"/>
      <c r="BH437" s="140"/>
      <c r="BI437" s="140"/>
      <c r="BJ437" s="140"/>
    </row>
    <row r="438" spans="1:62" s="101" customFormat="1" ht="18" customHeight="1" x14ac:dyDescent="0.25">
      <c r="A438" s="180"/>
      <c r="B438" s="180"/>
      <c r="C438" s="180"/>
      <c r="D438" s="180"/>
      <c r="E438" s="180"/>
      <c r="F438" s="180"/>
      <c r="G438" s="180"/>
      <c r="H438" s="180"/>
      <c r="I438" s="156"/>
      <c r="J438" s="156"/>
      <c r="K438" s="156"/>
      <c r="L438" s="156"/>
      <c r="M438" s="156"/>
      <c r="N438" s="156"/>
      <c r="O438" s="156"/>
      <c r="P438" s="156"/>
      <c r="Q438" s="156"/>
      <c r="R438" s="156"/>
      <c r="S438" s="156"/>
      <c r="T438" s="156"/>
      <c r="U438" s="156"/>
      <c r="V438" s="156"/>
      <c r="W438" s="156"/>
      <c r="X438" s="156"/>
      <c r="Y438" s="156"/>
      <c r="Z438" s="156"/>
      <c r="AA438" s="156"/>
      <c r="AB438" s="156"/>
      <c r="AC438" s="156"/>
      <c r="AD438" s="156"/>
      <c r="AE438" s="156"/>
      <c r="AF438" s="156"/>
      <c r="AG438" s="156"/>
      <c r="AH438" s="156"/>
      <c r="AI438" s="156"/>
      <c r="AJ438" s="156"/>
      <c r="AK438" s="156"/>
      <c r="AL438" s="156"/>
      <c r="AM438" s="156"/>
      <c r="AN438" s="156"/>
      <c r="AO438" s="156"/>
      <c r="AP438" s="156"/>
      <c r="AQ438" s="156"/>
      <c r="AS438" s="140"/>
      <c r="AT438" s="140"/>
      <c r="AU438" s="140"/>
      <c r="AV438" s="140"/>
      <c r="AW438" s="140"/>
      <c r="AX438" s="140"/>
      <c r="AY438" s="140"/>
      <c r="AZ438" s="140"/>
      <c r="BA438" s="140"/>
      <c r="BB438" s="140"/>
      <c r="BC438" s="140"/>
      <c r="BD438" s="140"/>
      <c r="BE438" s="140"/>
      <c r="BF438" s="140"/>
      <c r="BG438" s="140"/>
      <c r="BH438" s="140"/>
      <c r="BI438" s="140"/>
      <c r="BJ438" s="140"/>
    </row>
    <row r="439" spans="1:62" s="101" customFormat="1" ht="18" customHeight="1" x14ac:dyDescent="0.25">
      <c r="A439" s="180"/>
      <c r="B439" s="180"/>
      <c r="C439" s="180"/>
      <c r="D439" s="180"/>
      <c r="E439" s="180"/>
      <c r="F439" s="180"/>
      <c r="G439" s="180"/>
      <c r="H439" s="180"/>
      <c r="I439" s="156"/>
      <c r="J439" s="156"/>
      <c r="K439" s="156"/>
      <c r="L439" s="156"/>
      <c r="M439" s="156"/>
      <c r="N439" s="156"/>
      <c r="O439" s="156"/>
      <c r="P439" s="156"/>
      <c r="Q439" s="156"/>
      <c r="R439" s="156"/>
      <c r="S439" s="156"/>
      <c r="T439" s="156"/>
      <c r="U439" s="156"/>
      <c r="V439" s="156"/>
      <c r="W439" s="156"/>
      <c r="X439" s="156"/>
      <c r="Y439" s="156"/>
      <c r="Z439" s="156"/>
      <c r="AA439" s="156"/>
      <c r="AB439" s="156"/>
      <c r="AC439" s="156"/>
      <c r="AD439" s="156"/>
      <c r="AE439" s="156"/>
      <c r="AF439" s="156"/>
      <c r="AG439" s="156"/>
      <c r="AH439" s="156"/>
      <c r="AI439" s="156"/>
      <c r="AJ439" s="156"/>
      <c r="AK439" s="156"/>
      <c r="AL439" s="156"/>
      <c r="AM439" s="156"/>
      <c r="AN439" s="156"/>
      <c r="AO439" s="156"/>
      <c r="AP439" s="156"/>
      <c r="AQ439" s="156"/>
      <c r="AS439" s="140"/>
      <c r="AT439" s="140"/>
      <c r="AU439" s="140"/>
      <c r="AV439" s="140"/>
      <c r="AW439" s="140"/>
      <c r="AX439" s="140"/>
      <c r="AY439" s="140"/>
      <c r="AZ439" s="140"/>
      <c r="BA439" s="140"/>
      <c r="BB439" s="140"/>
      <c r="BC439" s="140"/>
      <c r="BD439" s="140"/>
      <c r="BE439" s="140"/>
      <c r="BF439" s="140"/>
      <c r="BG439" s="140"/>
      <c r="BH439" s="140"/>
      <c r="BI439" s="140"/>
      <c r="BJ439" s="140"/>
    </row>
    <row r="457" spans="1:62" s="101" customFormat="1" ht="18" customHeight="1" x14ac:dyDescent="0.25">
      <c r="A457" s="180"/>
      <c r="B457" s="180"/>
      <c r="C457" s="180"/>
      <c r="D457" s="180"/>
      <c r="E457" s="180"/>
      <c r="F457" s="180"/>
      <c r="G457" s="180"/>
      <c r="H457" s="180"/>
      <c r="I457" s="156"/>
      <c r="J457" s="156"/>
      <c r="K457" s="156"/>
      <c r="L457" s="156"/>
      <c r="M457" s="156"/>
      <c r="N457" s="156"/>
      <c r="O457" s="156"/>
      <c r="P457" s="156"/>
      <c r="Q457" s="156"/>
      <c r="R457" s="156"/>
      <c r="S457" s="156"/>
      <c r="T457" s="156"/>
      <c r="U457" s="156"/>
      <c r="V457" s="156"/>
      <c r="W457" s="156"/>
      <c r="X457" s="156"/>
      <c r="Y457" s="156"/>
      <c r="Z457" s="156"/>
      <c r="AA457" s="156"/>
      <c r="AB457" s="156"/>
      <c r="AC457" s="156"/>
      <c r="AD457" s="156"/>
      <c r="AE457" s="156"/>
      <c r="AF457" s="156"/>
      <c r="AG457" s="156"/>
      <c r="AH457" s="156"/>
      <c r="AI457" s="156"/>
      <c r="AJ457" s="156"/>
      <c r="AK457" s="156"/>
      <c r="AL457" s="156"/>
      <c r="AM457" s="156"/>
      <c r="AN457" s="156"/>
      <c r="AO457" s="156"/>
      <c r="AP457" s="156"/>
      <c r="AQ457" s="156"/>
      <c r="AS457" s="140"/>
      <c r="AT457" s="140"/>
      <c r="AU457" s="140"/>
      <c r="AV457" s="140"/>
      <c r="AW457" s="140"/>
      <c r="AX457" s="140"/>
      <c r="AY457" s="140"/>
      <c r="AZ457" s="140"/>
      <c r="BA457" s="140"/>
      <c r="BB457" s="140"/>
      <c r="BC457" s="140"/>
      <c r="BD457" s="140"/>
      <c r="BE457" s="140"/>
      <c r="BF457" s="140"/>
      <c r="BG457" s="140"/>
      <c r="BH457" s="140"/>
      <c r="BI457" s="140"/>
      <c r="BJ457" s="140"/>
    </row>
    <row r="458" spans="1:62" s="101" customFormat="1" ht="18" customHeight="1" x14ac:dyDescent="0.25">
      <c r="A458" s="180"/>
      <c r="B458" s="180"/>
      <c r="C458" s="180"/>
      <c r="D458" s="180"/>
      <c r="E458" s="180"/>
      <c r="F458" s="180"/>
      <c r="G458" s="180"/>
      <c r="H458" s="180"/>
      <c r="I458" s="156"/>
      <c r="J458" s="156"/>
      <c r="K458" s="156"/>
      <c r="L458" s="156"/>
      <c r="M458" s="156"/>
      <c r="N458" s="156"/>
      <c r="O458" s="156"/>
      <c r="P458" s="156"/>
      <c r="Q458" s="156"/>
      <c r="R458" s="156"/>
      <c r="S458" s="156"/>
      <c r="T458" s="156"/>
      <c r="U458" s="156"/>
      <c r="V458" s="156"/>
      <c r="W458" s="156"/>
      <c r="X458" s="156"/>
      <c r="Y458" s="156"/>
      <c r="Z458" s="156"/>
      <c r="AA458" s="156"/>
      <c r="AB458" s="156"/>
      <c r="AC458" s="156"/>
      <c r="AD458" s="156"/>
      <c r="AE458" s="156"/>
      <c r="AF458" s="156"/>
      <c r="AG458" s="156"/>
      <c r="AH458" s="156"/>
      <c r="AI458" s="156"/>
      <c r="AJ458" s="156"/>
      <c r="AK458" s="156"/>
      <c r="AL458" s="156"/>
      <c r="AM458" s="156"/>
      <c r="AN458" s="156"/>
      <c r="AO458" s="156"/>
      <c r="AP458" s="156"/>
      <c r="AQ458" s="156"/>
      <c r="AS458" s="140"/>
      <c r="AT458" s="140"/>
      <c r="AU458" s="140"/>
      <c r="AV458" s="140"/>
      <c r="AW458" s="140"/>
      <c r="AX458" s="140"/>
      <c r="AY458" s="140"/>
      <c r="AZ458" s="140"/>
      <c r="BA458" s="140"/>
      <c r="BB458" s="140"/>
      <c r="BC458" s="140"/>
      <c r="BD458" s="140"/>
      <c r="BE458" s="140"/>
      <c r="BF458" s="140"/>
      <c r="BG458" s="140"/>
      <c r="BH458" s="140"/>
      <c r="BI458" s="140"/>
      <c r="BJ458" s="140"/>
    </row>
    <row r="459" spans="1:62" s="101" customFormat="1" ht="18" customHeight="1" x14ac:dyDescent="0.25">
      <c r="A459" s="180"/>
      <c r="B459" s="180"/>
      <c r="C459" s="180"/>
      <c r="D459" s="180"/>
      <c r="E459" s="180"/>
      <c r="F459" s="180"/>
      <c r="G459" s="180"/>
      <c r="H459" s="180"/>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F459" s="156"/>
      <c r="AG459" s="156"/>
      <c r="AH459" s="156"/>
      <c r="AI459" s="156"/>
      <c r="AJ459" s="156"/>
      <c r="AK459" s="156"/>
      <c r="AL459" s="156"/>
      <c r="AM459" s="156"/>
      <c r="AN459" s="156"/>
      <c r="AO459" s="156"/>
      <c r="AP459" s="156"/>
      <c r="AQ459" s="156"/>
      <c r="AS459" s="140"/>
      <c r="AT459" s="140"/>
      <c r="AU459" s="140"/>
      <c r="AV459" s="140"/>
      <c r="AW459" s="140"/>
      <c r="AX459" s="140"/>
      <c r="AY459" s="140"/>
      <c r="AZ459" s="140"/>
      <c r="BA459" s="140"/>
      <c r="BB459" s="140"/>
      <c r="BC459" s="140"/>
      <c r="BD459" s="140"/>
      <c r="BE459" s="140"/>
      <c r="BF459" s="140"/>
      <c r="BG459" s="140"/>
      <c r="BH459" s="140"/>
      <c r="BI459" s="140"/>
      <c r="BJ459" s="140"/>
    </row>
    <row r="460" spans="1:62" s="101" customFormat="1" ht="18" customHeight="1" x14ac:dyDescent="0.25">
      <c r="A460" s="180"/>
      <c r="B460" s="180"/>
      <c r="C460" s="180"/>
      <c r="D460" s="180"/>
      <c r="E460" s="180"/>
      <c r="F460" s="180"/>
      <c r="G460" s="180"/>
      <c r="H460" s="180"/>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S460" s="140"/>
      <c r="AT460" s="140"/>
      <c r="AU460" s="140"/>
      <c r="AV460" s="140"/>
      <c r="AW460" s="140"/>
      <c r="AX460" s="140"/>
      <c r="AY460" s="140"/>
      <c r="AZ460" s="140"/>
      <c r="BA460" s="140"/>
      <c r="BB460" s="140"/>
      <c r="BC460" s="140"/>
      <c r="BD460" s="140"/>
      <c r="BE460" s="140"/>
      <c r="BF460" s="140"/>
      <c r="BG460" s="140"/>
      <c r="BH460" s="140"/>
      <c r="BI460" s="140"/>
      <c r="BJ460" s="140"/>
    </row>
    <row r="461" spans="1:62" s="101" customFormat="1" ht="18" customHeight="1" x14ac:dyDescent="0.25">
      <c r="A461" s="180"/>
      <c r="B461" s="180"/>
      <c r="C461" s="180"/>
      <c r="D461" s="180"/>
      <c r="E461" s="180"/>
      <c r="F461" s="180"/>
      <c r="G461" s="180"/>
      <c r="H461" s="180"/>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S461" s="140"/>
      <c r="AT461" s="140"/>
      <c r="AU461" s="140"/>
      <c r="AV461" s="140"/>
      <c r="AW461" s="140"/>
      <c r="AX461" s="140"/>
      <c r="AY461" s="140"/>
      <c r="AZ461" s="140"/>
      <c r="BA461" s="140"/>
      <c r="BB461" s="140"/>
      <c r="BC461" s="140"/>
      <c r="BD461" s="140"/>
      <c r="BE461" s="140"/>
      <c r="BF461" s="140"/>
      <c r="BG461" s="140"/>
      <c r="BH461" s="140"/>
      <c r="BI461" s="140"/>
      <c r="BJ461" s="140"/>
    </row>
    <row r="462" spans="1:62" s="101" customFormat="1" ht="18" customHeight="1" x14ac:dyDescent="0.25">
      <c r="A462" s="180"/>
      <c r="B462" s="180"/>
      <c r="C462" s="180"/>
      <c r="D462" s="180"/>
      <c r="E462" s="180"/>
      <c r="F462" s="180"/>
      <c r="G462" s="180"/>
      <c r="H462" s="180"/>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F462" s="156"/>
      <c r="AG462" s="156"/>
      <c r="AH462" s="156"/>
      <c r="AI462" s="156"/>
      <c r="AJ462" s="156"/>
      <c r="AK462" s="156"/>
      <c r="AL462" s="156"/>
      <c r="AM462" s="156"/>
      <c r="AN462" s="156"/>
      <c r="AO462" s="156"/>
      <c r="AP462" s="156"/>
      <c r="AQ462" s="156"/>
      <c r="AS462" s="140"/>
      <c r="AT462" s="140"/>
      <c r="AU462" s="140"/>
      <c r="AV462" s="140"/>
      <c r="AW462" s="140"/>
      <c r="AX462" s="140"/>
      <c r="AY462" s="140"/>
      <c r="AZ462" s="140"/>
      <c r="BA462" s="140"/>
      <c r="BB462" s="140"/>
      <c r="BC462" s="140"/>
      <c r="BD462" s="140"/>
      <c r="BE462" s="140"/>
      <c r="BF462" s="140"/>
      <c r="BG462" s="140"/>
      <c r="BH462" s="140"/>
      <c r="BI462" s="140"/>
      <c r="BJ462" s="140"/>
    </row>
    <row r="463" spans="1:62" s="101" customFormat="1" ht="18" customHeight="1" x14ac:dyDescent="0.25">
      <c r="A463" s="180"/>
      <c r="B463" s="180"/>
      <c r="C463" s="180"/>
      <c r="D463" s="180"/>
      <c r="E463" s="180"/>
      <c r="F463" s="180"/>
      <c r="G463" s="180"/>
      <c r="H463" s="180"/>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56"/>
      <c r="AG463" s="156"/>
      <c r="AH463" s="156"/>
      <c r="AI463" s="156"/>
      <c r="AJ463" s="156"/>
      <c r="AK463" s="156"/>
      <c r="AL463" s="156"/>
      <c r="AM463" s="156"/>
      <c r="AN463" s="156"/>
      <c r="AO463" s="156"/>
      <c r="AP463" s="156"/>
      <c r="AQ463" s="156"/>
      <c r="AS463" s="140"/>
      <c r="AT463" s="140"/>
      <c r="AU463" s="140"/>
      <c r="AV463" s="140"/>
      <c r="AW463" s="140"/>
      <c r="AX463" s="140"/>
      <c r="AY463" s="140"/>
      <c r="AZ463" s="140"/>
      <c r="BA463" s="140"/>
      <c r="BB463" s="140"/>
      <c r="BC463" s="140"/>
      <c r="BD463" s="140"/>
      <c r="BE463" s="140"/>
      <c r="BF463" s="140"/>
      <c r="BG463" s="140"/>
      <c r="BH463" s="140"/>
      <c r="BI463" s="140"/>
      <c r="BJ463" s="140"/>
    </row>
    <row r="481" spans="1:62" s="101" customFormat="1" ht="18" customHeight="1" x14ac:dyDescent="0.25">
      <c r="A481" s="180"/>
      <c r="B481" s="180"/>
      <c r="C481" s="180"/>
      <c r="D481" s="180"/>
      <c r="E481" s="180"/>
      <c r="F481" s="180"/>
      <c r="G481" s="180"/>
      <c r="H481" s="180"/>
      <c r="I481" s="156"/>
      <c r="J481" s="156"/>
      <c r="K481" s="156"/>
      <c r="L481" s="156"/>
      <c r="M481" s="156"/>
      <c r="N481" s="156"/>
      <c r="O481" s="156"/>
      <c r="P481" s="156"/>
      <c r="Q481" s="156"/>
      <c r="R481" s="156"/>
      <c r="S481" s="156"/>
      <c r="T481" s="156"/>
      <c r="U481" s="156"/>
      <c r="V481" s="156"/>
      <c r="W481" s="156"/>
      <c r="X481" s="156"/>
      <c r="Y481" s="156"/>
      <c r="Z481" s="156"/>
      <c r="AA481" s="156"/>
      <c r="AB481" s="156"/>
      <c r="AC481" s="156"/>
      <c r="AD481" s="156"/>
      <c r="AE481" s="156"/>
      <c r="AF481" s="156"/>
      <c r="AG481" s="156"/>
      <c r="AH481" s="156"/>
      <c r="AI481" s="156"/>
      <c r="AJ481" s="156"/>
      <c r="AK481" s="156"/>
      <c r="AL481" s="156"/>
      <c r="AM481" s="156"/>
      <c r="AN481" s="156"/>
      <c r="AO481" s="156"/>
      <c r="AP481" s="156"/>
      <c r="AQ481" s="156"/>
      <c r="AS481" s="140"/>
      <c r="AT481" s="140"/>
      <c r="AU481" s="140"/>
      <c r="AV481" s="140"/>
      <c r="AW481" s="140"/>
      <c r="AX481" s="140"/>
      <c r="AY481" s="140"/>
      <c r="AZ481" s="140"/>
      <c r="BA481" s="140"/>
      <c r="BB481" s="140"/>
      <c r="BC481" s="140"/>
      <c r="BD481" s="140"/>
      <c r="BE481" s="140"/>
      <c r="BF481" s="140"/>
      <c r="BG481" s="140"/>
      <c r="BH481" s="140"/>
      <c r="BI481" s="140"/>
      <c r="BJ481" s="140"/>
    </row>
    <row r="482" spans="1:62" s="101" customFormat="1" ht="18" customHeight="1" x14ac:dyDescent="0.25">
      <c r="A482" s="180"/>
      <c r="B482" s="180"/>
      <c r="C482" s="180"/>
      <c r="D482" s="180"/>
      <c r="E482" s="180"/>
      <c r="F482" s="180"/>
      <c r="G482" s="180"/>
      <c r="H482" s="180"/>
      <c r="I482" s="156"/>
      <c r="J482" s="156"/>
      <c r="K482" s="156"/>
      <c r="L482" s="156"/>
      <c r="M482" s="156"/>
      <c r="N482" s="156"/>
      <c r="O482" s="156"/>
      <c r="P482" s="156"/>
      <c r="Q482" s="156"/>
      <c r="R482" s="156"/>
      <c r="S482" s="156"/>
      <c r="T482" s="156"/>
      <c r="U482" s="156"/>
      <c r="V482" s="156"/>
      <c r="W482" s="156"/>
      <c r="X482" s="156"/>
      <c r="Y482" s="156"/>
      <c r="Z482" s="156"/>
      <c r="AA482" s="156"/>
      <c r="AB482" s="156"/>
      <c r="AC482" s="156"/>
      <c r="AD482" s="156"/>
      <c r="AE482" s="156"/>
      <c r="AF482" s="156"/>
      <c r="AG482" s="156"/>
      <c r="AH482" s="156"/>
      <c r="AI482" s="156"/>
      <c r="AJ482" s="156"/>
      <c r="AK482" s="156"/>
      <c r="AL482" s="156"/>
      <c r="AM482" s="156"/>
      <c r="AN482" s="156"/>
      <c r="AO482" s="156"/>
      <c r="AP482" s="156"/>
      <c r="AQ482" s="156"/>
      <c r="AS482" s="140"/>
      <c r="AT482" s="140"/>
      <c r="AU482" s="140"/>
      <c r="AV482" s="140"/>
      <c r="AW482" s="140"/>
      <c r="AX482" s="140"/>
      <c r="AY482" s="140"/>
      <c r="AZ482" s="140"/>
      <c r="BA482" s="140"/>
      <c r="BB482" s="140"/>
      <c r="BC482" s="140"/>
      <c r="BD482" s="140"/>
      <c r="BE482" s="140"/>
      <c r="BF482" s="140"/>
      <c r="BG482" s="140"/>
      <c r="BH482" s="140"/>
      <c r="BI482" s="140"/>
      <c r="BJ482" s="140"/>
    </row>
    <row r="483" spans="1:62" s="101" customFormat="1" ht="18" customHeight="1" x14ac:dyDescent="0.25">
      <c r="A483" s="180"/>
      <c r="B483" s="180"/>
      <c r="C483" s="180"/>
      <c r="D483" s="180"/>
      <c r="E483" s="180"/>
      <c r="F483" s="180"/>
      <c r="G483" s="180"/>
      <c r="H483" s="180"/>
      <c r="I483" s="156"/>
      <c r="J483" s="156"/>
      <c r="K483" s="156"/>
      <c r="L483" s="156"/>
      <c r="M483" s="156"/>
      <c r="N483" s="156"/>
      <c r="O483" s="156"/>
      <c r="P483" s="156"/>
      <c r="Q483" s="156"/>
      <c r="R483" s="156"/>
      <c r="S483" s="156"/>
      <c r="T483" s="156"/>
      <c r="U483" s="156"/>
      <c r="V483" s="156"/>
      <c r="W483" s="156"/>
      <c r="X483" s="156"/>
      <c r="Y483" s="156"/>
      <c r="Z483" s="156"/>
      <c r="AA483" s="156"/>
      <c r="AB483" s="156"/>
      <c r="AC483" s="156"/>
      <c r="AD483" s="156"/>
      <c r="AE483" s="156"/>
      <c r="AF483" s="156"/>
      <c r="AG483" s="156"/>
      <c r="AH483" s="156"/>
      <c r="AI483" s="156"/>
      <c r="AJ483" s="156"/>
      <c r="AK483" s="156"/>
      <c r="AL483" s="156"/>
      <c r="AM483" s="156"/>
      <c r="AN483" s="156"/>
      <c r="AO483" s="156"/>
      <c r="AP483" s="156"/>
      <c r="AQ483" s="156"/>
      <c r="AS483" s="140"/>
      <c r="AT483" s="140"/>
      <c r="AU483" s="140"/>
      <c r="AV483" s="140"/>
      <c r="AW483" s="140"/>
      <c r="AX483" s="140"/>
      <c r="AY483" s="140"/>
      <c r="AZ483" s="140"/>
      <c r="BA483" s="140"/>
      <c r="BB483" s="140"/>
      <c r="BC483" s="140"/>
      <c r="BD483" s="140"/>
      <c r="BE483" s="140"/>
      <c r="BF483" s="140"/>
      <c r="BG483" s="140"/>
      <c r="BH483" s="140"/>
      <c r="BI483" s="140"/>
      <c r="BJ483" s="140"/>
    </row>
    <row r="484" spans="1:62" s="101" customFormat="1" ht="18" customHeight="1" x14ac:dyDescent="0.25">
      <c r="A484" s="180"/>
      <c r="B484" s="180"/>
      <c r="C484" s="180"/>
      <c r="D484" s="180"/>
      <c r="E484" s="180"/>
      <c r="F484" s="180"/>
      <c r="G484" s="180"/>
      <c r="H484" s="180"/>
      <c r="I484" s="156"/>
      <c r="J484" s="156"/>
      <c r="K484" s="156"/>
      <c r="L484" s="156"/>
      <c r="M484" s="156"/>
      <c r="N484" s="156"/>
      <c r="O484" s="156"/>
      <c r="P484" s="156"/>
      <c r="Q484" s="156"/>
      <c r="R484" s="156"/>
      <c r="S484" s="156"/>
      <c r="T484" s="156"/>
      <c r="U484" s="156"/>
      <c r="V484" s="156"/>
      <c r="W484" s="156"/>
      <c r="X484" s="156"/>
      <c r="Y484" s="156"/>
      <c r="Z484" s="156"/>
      <c r="AA484" s="156"/>
      <c r="AB484" s="156"/>
      <c r="AC484" s="156"/>
      <c r="AD484" s="156"/>
      <c r="AE484" s="156"/>
      <c r="AF484" s="156"/>
      <c r="AG484" s="156"/>
      <c r="AH484" s="156"/>
      <c r="AI484" s="156"/>
      <c r="AJ484" s="156"/>
      <c r="AK484" s="156"/>
      <c r="AL484" s="156"/>
      <c r="AM484" s="156"/>
      <c r="AN484" s="156"/>
      <c r="AO484" s="156"/>
      <c r="AP484" s="156"/>
      <c r="AQ484" s="156"/>
      <c r="AS484" s="140"/>
      <c r="AT484" s="140"/>
      <c r="AU484" s="140"/>
      <c r="AV484" s="140"/>
      <c r="AW484" s="140"/>
      <c r="AX484" s="140"/>
      <c r="AY484" s="140"/>
      <c r="AZ484" s="140"/>
      <c r="BA484" s="140"/>
      <c r="BB484" s="140"/>
      <c r="BC484" s="140"/>
      <c r="BD484" s="140"/>
      <c r="BE484" s="140"/>
      <c r="BF484" s="140"/>
      <c r="BG484" s="140"/>
      <c r="BH484" s="140"/>
      <c r="BI484" s="140"/>
      <c r="BJ484" s="140"/>
    </row>
    <row r="485" spans="1:62" s="101" customFormat="1" ht="18" customHeight="1" x14ac:dyDescent="0.25">
      <c r="A485" s="180"/>
      <c r="B485" s="180"/>
      <c r="C485" s="180"/>
      <c r="D485" s="180"/>
      <c r="E485" s="180"/>
      <c r="F485" s="180"/>
      <c r="G485" s="180"/>
      <c r="H485" s="180"/>
      <c r="I485" s="156"/>
      <c r="J485" s="156"/>
      <c r="K485" s="156"/>
      <c r="L485" s="156"/>
      <c r="M485" s="156"/>
      <c r="N485" s="156"/>
      <c r="O485" s="156"/>
      <c r="P485" s="156"/>
      <c r="Q485" s="156"/>
      <c r="R485" s="156"/>
      <c r="S485" s="156"/>
      <c r="T485" s="156"/>
      <c r="U485" s="156"/>
      <c r="V485" s="156"/>
      <c r="W485" s="156"/>
      <c r="X485" s="156"/>
      <c r="Y485" s="156"/>
      <c r="Z485" s="156"/>
      <c r="AA485" s="156"/>
      <c r="AB485" s="156"/>
      <c r="AC485" s="156"/>
      <c r="AD485" s="156"/>
      <c r="AE485" s="156"/>
      <c r="AF485" s="156"/>
      <c r="AG485" s="156"/>
      <c r="AH485" s="156"/>
      <c r="AI485" s="156"/>
      <c r="AJ485" s="156"/>
      <c r="AK485" s="156"/>
      <c r="AL485" s="156"/>
      <c r="AM485" s="156"/>
      <c r="AN485" s="156"/>
      <c r="AO485" s="156"/>
      <c r="AP485" s="156"/>
      <c r="AQ485" s="156"/>
      <c r="AS485" s="140"/>
      <c r="AT485" s="140"/>
      <c r="AU485" s="140"/>
      <c r="AV485" s="140"/>
      <c r="AW485" s="140"/>
      <c r="AX485" s="140"/>
      <c r="AY485" s="140"/>
      <c r="AZ485" s="140"/>
      <c r="BA485" s="140"/>
      <c r="BB485" s="140"/>
      <c r="BC485" s="140"/>
      <c r="BD485" s="140"/>
      <c r="BE485" s="140"/>
      <c r="BF485" s="140"/>
      <c r="BG485" s="140"/>
      <c r="BH485" s="140"/>
      <c r="BI485" s="140"/>
      <c r="BJ485" s="140"/>
    </row>
    <row r="486" spans="1:62" s="101" customFormat="1" ht="18" customHeight="1" x14ac:dyDescent="0.25">
      <c r="A486" s="180"/>
      <c r="B486" s="180"/>
      <c r="C486" s="180"/>
      <c r="D486" s="180"/>
      <c r="E486" s="180"/>
      <c r="F486" s="180"/>
      <c r="G486" s="180"/>
      <c r="H486" s="180"/>
      <c r="I486" s="156"/>
      <c r="J486" s="156"/>
      <c r="K486" s="156"/>
      <c r="L486" s="156"/>
      <c r="M486" s="156"/>
      <c r="N486" s="156"/>
      <c r="O486" s="156"/>
      <c r="P486" s="156"/>
      <c r="Q486" s="156"/>
      <c r="R486" s="156"/>
      <c r="S486" s="156"/>
      <c r="T486" s="156"/>
      <c r="U486" s="156"/>
      <c r="V486" s="156"/>
      <c r="W486" s="156"/>
      <c r="X486" s="156"/>
      <c r="Y486" s="156"/>
      <c r="Z486" s="156"/>
      <c r="AA486" s="156"/>
      <c r="AB486" s="156"/>
      <c r="AC486" s="156"/>
      <c r="AD486" s="156"/>
      <c r="AE486" s="156"/>
      <c r="AF486" s="156"/>
      <c r="AG486" s="156"/>
      <c r="AH486" s="156"/>
      <c r="AI486" s="156"/>
      <c r="AJ486" s="156"/>
      <c r="AK486" s="156"/>
      <c r="AL486" s="156"/>
      <c r="AM486" s="156"/>
      <c r="AN486" s="156"/>
      <c r="AO486" s="156"/>
      <c r="AP486" s="156"/>
      <c r="AQ486" s="156"/>
      <c r="AS486" s="140"/>
      <c r="AT486" s="140"/>
      <c r="AU486" s="140"/>
      <c r="AV486" s="140"/>
      <c r="AW486" s="140"/>
      <c r="AX486" s="140"/>
      <c r="AY486" s="140"/>
      <c r="AZ486" s="140"/>
      <c r="BA486" s="140"/>
      <c r="BB486" s="140"/>
      <c r="BC486" s="140"/>
      <c r="BD486" s="140"/>
      <c r="BE486" s="140"/>
      <c r="BF486" s="140"/>
      <c r="BG486" s="140"/>
      <c r="BH486" s="140"/>
      <c r="BI486" s="140"/>
      <c r="BJ486" s="140"/>
    </row>
    <row r="487" spans="1:62" s="101" customFormat="1" ht="18" customHeight="1" x14ac:dyDescent="0.25">
      <c r="A487" s="180"/>
      <c r="B487" s="180"/>
      <c r="C487" s="180"/>
      <c r="D487" s="180"/>
      <c r="E487" s="180"/>
      <c r="F487" s="180"/>
      <c r="G487" s="180"/>
      <c r="H487" s="180"/>
      <c r="I487" s="156"/>
      <c r="J487" s="156"/>
      <c r="K487" s="156"/>
      <c r="L487" s="156"/>
      <c r="M487" s="156"/>
      <c r="N487" s="156"/>
      <c r="O487" s="156"/>
      <c r="P487" s="156"/>
      <c r="Q487" s="156"/>
      <c r="R487" s="156"/>
      <c r="S487" s="156"/>
      <c r="T487" s="156"/>
      <c r="U487" s="156"/>
      <c r="V487" s="156"/>
      <c r="W487" s="156"/>
      <c r="X487" s="156"/>
      <c r="Y487" s="156"/>
      <c r="Z487" s="156"/>
      <c r="AA487" s="156"/>
      <c r="AB487" s="156"/>
      <c r="AC487" s="156"/>
      <c r="AD487" s="156"/>
      <c r="AE487" s="156"/>
      <c r="AF487" s="156"/>
      <c r="AG487" s="156"/>
      <c r="AH487" s="156"/>
      <c r="AI487" s="156"/>
      <c r="AJ487" s="156"/>
      <c r="AK487" s="156"/>
      <c r="AL487" s="156"/>
      <c r="AM487" s="156"/>
      <c r="AN487" s="156"/>
      <c r="AO487" s="156"/>
      <c r="AP487" s="156"/>
      <c r="AQ487" s="156"/>
      <c r="AS487" s="140"/>
      <c r="AT487" s="140"/>
      <c r="AU487" s="140"/>
      <c r="AV487" s="140"/>
      <c r="AW487" s="140"/>
      <c r="AX487" s="140"/>
      <c r="AY487" s="140"/>
      <c r="AZ487" s="140"/>
      <c r="BA487" s="140"/>
      <c r="BB487" s="140"/>
      <c r="BC487" s="140"/>
      <c r="BD487" s="140"/>
      <c r="BE487" s="140"/>
      <c r="BF487" s="140"/>
      <c r="BG487" s="140"/>
      <c r="BH487" s="140"/>
      <c r="BI487" s="140"/>
      <c r="BJ487" s="140"/>
    </row>
    <row r="505" spans="1:62" s="101" customFormat="1" ht="18" customHeight="1" x14ac:dyDescent="0.25">
      <c r="A505" s="180"/>
      <c r="B505" s="180"/>
      <c r="C505" s="180"/>
      <c r="D505" s="180"/>
      <c r="E505" s="180"/>
      <c r="F505" s="180"/>
      <c r="G505" s="180"/>
      <c r="H505" s="180"/>
      <c r="I505" s="156"/>
      <c r="J505" s="156"/>
      <c r="K505" s="156"/>
      <c r="L505" s="156"/>
      <c r="M505" s="156"/>
      <c r="N505" s="156"/>
      <c r="O505" s="156"/>
      <c r="P505" s="156"/>
      <c r="Q505" s="156"/>
      <c r="R505" s="156"/>
      <c r="S505" s="156"/>
      <c r="T505" s="156"/>
      <c r="U505" s="156"/>
      <c r="V505" s="156"/>
      <c r="W505" s="156"/>
      <c r="X505" s="156"/>
      <c r="Y505" s="156"/>
      <c r="Z505" s="156"/>
      <c r="AA505" s="156"/>
      <c r="AB505" s="156"/>
      <c r="AC505" s="156"/>
      <c r="AD505" s="156"/>
      <c r="AE505" s="156"/>
      <c r="AF505" s="156"/>
      <c r="AG505" s="156"/>
      <c r="AH505" s="156"/>
      <c r="AI505" s="156"/>
      <c r="AJ505" s="156"/>
      <c r="AK505" s="156"/>
      <c r="AL505" s="156"/>
      <c r="AM505" s="156"/>
      <c r="AN505" s="156"/>
      <c r="AO505" s="156"/>
      <c r="AP505" s="156"/>
      <c r="AQ505" s="156"/>
      <c r="AS505" s="140"/>
      <c r="AT505" s="140"/>
      <c r="AU505" s="140"/>
      <c r="AV505" s="140"/>
      <c r="AW505" s="140"/>
      <c r="AX505" s="140"/>
      <c r="AY505" s="140"/>
      <c r="AZ505" s="140"/>
      <c r="BA505" s="140"/>
      <c r="BB505" s="140"/>
      <c r="BC505" s="140"/>
      <c r="BD505" s="140"/>
      <c r="BE505" s="140"/>
      <c r="BF505" s="140"/>
      <c r="BG505" s="140"/>
      <c r="BH505" s="140"/>
      <c r="BI505" s="140"/>
      <c r="BJ505" s="140"/>
    </row>
    <row r="506" spans="1:62" s="101" customFormat="1" ht="18" customHeight="1" x14ac:dyDescent="0.25">
      <c r="A506" s="180"/>
      <c r="B506" s="180"/>
      <c r="C506" s="180"/>
      <c r="D506" s="180"/>
      <c r="E506" s="180"/>
      <c r="F506" s="180"/>
      <c r="G506" s="180"/>
      <c r="H506" s="180"/>
      <c r="I506" s="156"/>
      <c r="J506" s="156"/>
      <c r="K506" s="156"/>
      <c r="L506" s="156"/>
      <c r="M506" s="156"/>
      <c r="N506" s="156"/>
      <c r="O506" s="156"/>
      <c r="P506" s="156"/>
      <c r="Q506" s="156"/>
      <c r="R506" s="156"/>
      <c r="S506" s="156"/>
      <c r="T506" s="156"/>
      <c r="U506" s="156"/>
      <c r="V506" s="156"/>
      <c r="W506" s="156"/>
      <c r="X506" s="156"/>
      <c r="Y506" s="156"/>
      <c r="Z506" s="156"/>
      <c r="AA506" s="156"/>
      <c r="AB506" s="156"/>
      <c r="AC506" s="156"/>
      <c r="AD506" s="156"/>
      <c r="AE506" s="156"/>
      <c r="AF506" s="156"/>
      <c r="AG506" s="156"/>
      <c r="AH506" s="156"/>
      <c r="AI506" s="156"/>
      <c r="AJ506" s="156"/>
      <c r="AK506" s="156"/>
      <c r="AL506" s="156"/>
      <c r="AM506" s="156"/>
      <c r="AN506" s="156"/>
      <c r="AO506" s="156"/>
      <c r="AP506" s="156"/>
      <c r="AQ506" s="156"/>
      <c r="AS506" s="140"/>
      <c r="AT506" s="140"/>
      <c r="AU506" s="140"/>
      <c r="AV506" s="140"/>
      <c r="AW506" s="140"/>
      <c r="AX506" s="140"/>
      <c r="AY506" s="140"/>
      <c r="AZ506" s="140"/>
      <c r="BA506" s="140"/>
      <c r="BB506" s="140"/>
      <c r="BC506" s="140"/>
      <c r="BD506" s="140"/>
      <c r="BE506" s="140"/>
      <c r="BF506" s="140"/>
      <c r="BG506" s="140"/>
      <c r="BH506" s="140"/>
      <c r="BI506" s="140"/>
      <c r="BJ506" s="140"/>
    </row>
    <row r="507" spans="1:62" s="101" customFormat="1" ht="18" customHeight="1" x14ac:dyDescent="0.25">
      <c r="A507" s="180"/>
      <c r="B507" s="180"/>
      <c r="C507" s="180"/>
      <c r="D507" s="180"/>
      <c r="E507" s="180"/>
      <c r="F507" s="180"/>
      <c r="G507" s="180"/>
      <c r="H507" s="180"/>
      <c r="I507" s="156"/>
      <c r="J507" s="156"/>
      <c r="K507" s="156"/>
      <c r="L507" s="156"/>
      <c r="M507" s="156"/>
      <c r="N507" s="156"/>
      <c r="O507" s="156"/>
      <c r="P507" s="156"/>
      <c r="Q507" s="156"/>
      <c r="R507" s="156"/>
      <c r="S507" s="156"/>
      <c r="T507" s="156"/>
      <c r="U507" s="156"/>
      <c r="V507" s="156"/>
      <c r="W507" s="156"/>
      <c r="X507" s="156"/>
      <c r="Y507" s="156"/>
      <c r="Z507" s="156"/>
      <c r="AA507" s="156"/>
      <c r="AB507" s="156"/>
      <c r="AC507" s="156"/>
      <c r="AD507" s="156"/>
      <c r="AE507" s="156"/>
      <c r="AF507" s="156"/>
      <c r="AG507" s="156"/>
      <c r="AH507" s="156"/>
      <c r="AI507" s="156"/>
      <c r="AJ507" s="156"/>
      <c r="AK507" s="156"/>
      <c r="AL507" s="156"/>
      <c r="AM507" s="156"/>
      <c r="AN507" s="156"/>
      <c r="AO507" s="156"/>
      <c r="AP507" s="156"/>
      <c r="AQ507" s="156"/>
      <c r="AS507" s="140"/>
      <c r="AT507" s="140"/>
      <c r="AU507" s="140"/>
      <c r="AV507" s="140"/>
      <c r="AW507" s="140"/>
      <c r="AX507" s="140"/>
      <c r="AY507" s="140"/>
      <c r="AZ507" s="140"/>
      <c r="BA507" s="140"/>
      <c r="BB507" s="140"/>
      <c r="BC507" s="140"/>
      <c r="BD507" s="140"/>
      <c r="BE507" s="140"/>
      <c r="BF507" s="140"/>
      <c r="BG507" s="140"/>
      <c r="BH507" s="140"/>
      <c r="BI507" s="140"/>
      <c r="BJ507" s="140"/>
    </row>
    <row r="508" spans="1:62" s="101" customFormat="1" ht="18" customHeight="1" x14ac:dyDescent="0.25">
      <c r="A508" s="180"/>
      <c r="B508" s="180"/>
      <c r="C508" s="180"/>
      <c r="D508" s="180"/>
      <c r="E508" s="180"/>
      <c r="F508" s="180"/>
      <c r="G508" s="180"/>
      <c r="H508" s="180"/>
      <c r="I508" s="156"/>
      <c r="J508" s="156"/>
      <c r="K508" s="156"/>
      <c r="L508" s="156"/>
      <c r="M508" s="156"/>
      <c r="N508" s="156"/>
      <c r="O508" s="156"/>
      <c r="P508" s="156"/>
      <c r="Q508" s="156"/>
      <c r="R508" s="156"/>
      <c r="S508" s="156"/>
      <c r="T508" s="156"/>
      <c r="U508" s="156"/>
      <c r="V508" s="156"/>
      <c r="W508" s="156"/>
      <c r="X508" s="156"/>
      <c r="Y508" s="156"/>
      <c r="Z508" s="156"/>
      <c r="AA508" s="156"/>
      <c r="AB508" s="156"/>
      <c r="AC508" s="156"/>
      <c r="AD508" s="156"/>
      <c r="AE508" s="156"/>
      <c r="AF508" s="156"/>
      <c r="AG508" s="156"/>
      <c r="AH508" s="156"/>
      <c r="AI508" s="156"/>
      <c r="AJ508" s="156"/>
      <c r="AK508" s="156"/>
      <c r="AL508" s="156"/>
      <c r="AM508" s="156"/>
      <c r="AN508" s="156"/>
      <c r="AO508" s="156"/>
      <c r="AP508" s="156"/>
      <c r="AQ508" s="156"/>
      <c r="AS508" s="140"/>
      <c r="AT508" s="140"/>
      <c r="AU508" s="140"/>
      <c r="AV508" s="140"/>
      <c r="AW508" s="140"/>
      <c r="AX508" s="140"/>
      <c r="AY508" s="140"/>
      <c r="AZ508" s="140"/>
      <c r="BA508" s="140"/>
      <c r="BB508" s="140"/>
      <c r="BC508" s="140"/>
      <c r="BD508" s="140"/>
      <c r="BE508" s="140"/>
      <c r="BF508" s="140"/>
      <c r="BG508" s="140"/>
      <c r="BH508" s="140"/>
      <c r="BI508" s="140"/>
      <c r="BJ508" s="140"/>
    </row>
    <row r="509" spans="1:62" s="101" customFormat="1" ht="18" customHeight="1" x14ac:dyDescent="0.25">
      <c r="A509" s="180"/>
      <c r="B509" s="180"/>
      <c r="C509" s="180"/>
      <c r="D509" s="180"/>
      <c r="E509" s="180"/>
      <c r="F509" s="180"/>
      <c r="G509" s="180"/>
      <c r="H509" s="180"/>
      <c r="I509" s="156"/>
      <c r="J509" s="156"/>
      <c r="K509" s="156"/>
      <c r="L509" s="156"/>
      <c r="M509" s="156"/>
      <c r="N509" s="156"/>
      <c r="O509" s="156"/>
      <c r="P509" s="156"/>
      <c r="Q509" s="156"/>
      <c r="R509" s="156"/>
      <c r="S509" s="156"/>
      <c r="T509" s="156"/>
      <c r="U509" s="156"/>
      <c r="V509" s="156"/>
      <c r="W509" s="156"/>
      <c r="X509" s="156"/>
      <c r="Y509" s="156"/>
      <c r="Z509" s="156"/>
      <c r="AA509" s="156"/>
      <c r="AB509" s="156"/>
      <c r="AC509" s="156"/>
      <c r="AD509" s="156"/>
      <c r="AE509" s="156"/>
      <c r="AF509" s="156"/>
      <c r="AG509" s="156"/>
      <c r="AH509" s="156"/>
      <c r="AI509" s="156"/>
      <c r="AJ509" s="156"/>
      <c r="AK509" s="156"/>
      <c r="AL509" s="156"/>
      <c r="AM509" s="156"/>
      <c r="AN509" s="156"/>
      <c r="AO509" s="156"/>
      <c r="AP509" s="156"/>
      <c r="AQ509" s="156"/>
      <c r="AS509" s="140"/>
      <c r="AT509" s="140"/>
      <c r="AU509" s="140"/>
      <c r="AV509" s="140"/>
      <c r="AW509" s="140"/>
      <c r="AX509" s="140"/>
      <c r="AY509" s="140"/>
      <c r="AZ509" s="140"/>
      <c r="BA509" s="140"/>
      <c r="BB509" s="140"/>
      <c r="BC509" s="140"/>
      <c r="BD509" s="140"/>
      <c r="BE509" s="140"/>
      <c r="BF509" s="140"/>
      <c r="BG509" s="140"/>
      <c r="BH509" s="140"/>
      <c r="BI509" s="140"/>
      <c r="BJ509" s="140"/>
    </row>
    <row r="510" spans="1:62" s="101" customFormat="1" ht="18" customHeight="1" x14ac:dyDescent="0.25">
      <c r="A510" s="180"/>
      <c r="B510" s="180"/>
      <c r="C510" s="180"/>
      <c r="D510" s="180"/>
      <c r="E510" s="180"/>
      <c r="F510" s="180"/>
      <c r="G510" s="180"/>
      <c r="H510" s="180"/>
      <c r="I510" s="156"/>
      <c r="J510" s="156"/>
      <c r="K510" s="156"/>
      <c r="L510" s="156"/>
      <c r="M510" s="156"/>
      <c r="N510" s="156"/>
      <c r="O510" s="156"/>
      <c r="P510" s="156"/>
      <c r="Q510" s="156"/>
      <c r="R510" s="156"/>
      <c r="S510" s="156"/>
      <c r="T510" s="156"/>
      <c r="U510" s="156"/>
      <c r="V510" s="156"/>
      <c r="W510" s="156"/>
      <c r="X510" s="156"/>
      <c r="Y510" s="156"/>
      <c r="Z510" s="156"/>
      <c r="AA510" s="156"/>
      <c r="AB510" s="156"/>
      <c r="AC510" s="156"/>
      <c r="AD510" s="156"/>
      <c r="AE510" s="156"/>
      <c r="AF510" s="156"/>
      <c r="AG510" s="156"/>
      <c r="AH510" s="156"/>
      <c r="AI510" s="156"/>
      <c r="AJ510" s="156"/>
      <c r="AK510" s="156"/>
      <c r="AL510" s="156"/>
      <c r="AM510" s="156"/>
      <c r="AN510" s="156"/>
      <c r="AO510" s="156"/>
      <c r="AP510" s="156"/>
      <c r="AQ510" s="156"/>
      <c r="AS510" s="140"/>
      <c r="AT510" s="140"/>
      <c r="AU510" s="140"/>
      <c r="AV510" s="140"/>
      <c r="AW510" s="140"/>
      <c r="AX510" s="140"/>
      <c r="AY510" s="140"/>
      <c r="AZ510" s="140"/>
      <c r="BA510" s="140"/>
      <c r="BB510" s="140"/>
      <c r="BC510" s="140"/>
      <c r="BD510" s="140"/>
      <c r="BE510" s="140"/>
      <c r="BF510" s="140"/>
      <c r="BG510" s="140"/>
      <c r="BH510" s="140"/>
      <c r="BI510" s="140"/>
      <c r="BJ510" s="140"/>
    </row>
    <row r="511" spans="1:62" s="101" customFormat="1" ht="18" customHeight="1" x14ac:dyDescent="0.25">
      <c r="A511" s="180"/>
      <c r="B511" s="180"/>
      <c r="C511" s="180"/>
      <c r="D511" s="180"/>
      <c r="E511" s="180"/>
      <c r="F511" s="180"/>
      <c r="G511" s="180"/>
      <c r="H511" s="180"/>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c r="AI511" s="156"/>
      <c r="AJ511" s="156"/>
      <c r="AK511" s="156"/>
      <c r="AL511" s="156"/>
      <c r="AM511" s="156"/>
      <c r="AN511" s="156"/>
      <c r="AO511" s="156"/>
      <c r="AP511" s="156"/>
      <c r="AQ511" s="156"/>
      <c r="AS511" s="140"/>
      <c r="AT511" s="140"/>
      <c r="AU511" s="140"/>
      <c r="AV511" s="140"/>
      <c r="AW511" s="140"/>
      <c r="AX511" s="140"/>
      <c r="AY511" s="140"/>
      <c r="AZ511" s="140"/>
      <c r="BA511" s="140"/>
      <c r="BB511" s="140"/>
      <c r="BC511" s="140"/>
      <c r="BD511" s="140"/>
      <c r="BE511" s="140"/>
      <c r="BF511" s="140"/>
      <c r="BG511" s="140"/>
      <c r="BH511" s="140"/>
      <c r="BI511" s="140"/>
      <c r="BJ511" s="140"/>
    </row>
    <row r="529" spans="1:62" s="101" customFormat="1" ht="18" customHeight="1" x14ac:dyDescent="0.25">
      <c r="A529" s="180"/>
      <c r="B529" s="180"/>
      <c r="C529" s="180"/>
      <c r="D529" s="180"/>
      <c r="E529" s="180"/>
      <c r="F529" s="180"/>
      <c r="G529" s="180"/>
      <c r="H529" s="180"/>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S529" s="140"/>
      <c r="AT529" s="140"/>
      <c r="AU529" s="140"/>
      <c r="AV529" s="140"/>
      <c r="AW529" s="140"/>
      <c r="AX529" s="140"/>
      <c r="AY529" s="140"/>
      <c r="AZ529" s="140"/>
      <c r="BA529" s="140"/>
      <c r="BB529" s="140"/>
      <c r="BC529" s="140"/>
      <c r="BD529" s="140"/>
      <c r="BE529" s="140"/>
      <c r="BF529" s="140"/>
      <c r="BG529" s="140"/>
      <c r="BH529" s="140"/>
      <c r="BI529" s="140"/>
      <c r="BJ529" s="140"/>
    </row>
    <row r="530" spans="1:62" s="101" customFormat="1" ht="18" customHeight="1" x14ac:dyDescent="0.25">
      <c r="A530" s="180"/>
      <c r="B530" s="180"/>
      <c r="C530" s="180"/>
      <c r="D530" s="180"/>
      <c r="E530" s="180"/>
      <c r="F530" s="180"/>
      <c r="G530" s="180"/>
      <c r="H530" s="180"/>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S530" s="140"/>
      <c r="AT530" s="140"/>
      <c r="AU530" s="140"/>
      <c r="AV530" s="140"/>
      <c r="AW530" s="140"/>
      <c r="AX530" s="140"/>
      <c r="AY530" s="140"/>
      <c r="AZ530" s="140"/>
      <c r="BA530" s="140"/>
      <c r="BB530" s="140"/>
      <c r="BC530" s="140"/>
      <c r="BD530" s="140"/>
      <c r="BE530" s="140"/>
      <c r="BF530" s="140"/>
      <c r="BG530" s="140"/>
      <c r="BH530" s="140"/>
      <c r="BI530" s="140"/>
      <c r="BJ530" s="140"/>
    </row>
    <row r="531" spans="1:62" s="101" customFormat="1" ht="18" customHeight="1" x14ac:dyDescent="0.25">
      <c r="A531" s="180"/>
      <c r="B531" s="180"/>
      <c r="C531" s="180"/>
      <c r="D531" s="180"/>
      <c r="E531" s="180"/>
      <c r="F531" s="180"/>
      <c r="G531" s="180"/>
      <c r="H531" s="180"/>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S531" s="140"/>
      <c r="AT531" s="140"/>
      <c r="AU531" s="140"/>
      <c r="AV531" s="140"/>
      <c r="AW531" s="140"/>
      <c r="AX531" s="140"/>
      <c r="AY531" s="140"/>
      <c r="AZ531" s="140"/>
      <c r="BA531" s="140"/>
      <c r="BB531" s="140"/>
      <c r="BC531" s="140"/>
      <c r="BD531" s="140"/>
      <c r="BE531" s="140"/>
      <c r="BF531" s="140"/>
      <c r="BG531" s="140"/>
      <c r="BH531" s="140"/>
      <c r="BI531" s="140"/>
      <c r="BJ531" s="140"/>
    </row>
    <row r="532" spans="1:62" s="101" customFormat="1" ht="18" customHeight="1" x14ac:dyDescent="0.25">
      <c r="A532" s="180"/>
      <c r="B532" s="180"/>
      <c r="C532" s="180"/>
      <c r="D532" s="180"/>
      <c r="E532" s="180"/>
      <c r="F532" s="180"/>
      <c r="G532" s="180"/>
      <c r="H532" s="180"/>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S532" s="140"/>
      <c r="AT532" s="140"/>
      <c r="AU532" s="140"/>
      <c r="AV532" s="140"/>
      <c r="AW532" s="140"/>
      <c r="AX532" s="140"/>
      <c r="AY532" s="140"/>
      <c r="AZ532" s="140"/>
      <c r="BA532" s="140"/>
      <c r="BB532" s="140"/>
      <c r="BC532" s="140"/>
      <c r="BD532" s="140"/>
      <c r="BE532" s="140"/>
      <c r="BF532" s="140"/>
      <c r="BG532" s="140"/>
      <c r="BH532" s="140"/>
      <c r="BI532" s="140"/>
      <c r="BJ532" s="140"/>
    </row>
    <row r="533" spans="1:62" s="101" customFormat="1" ht="18" customHeight="1" x14ac:dyDescent="0.25">
      <c r="A533" s="180"/>
      <c r="B533" s="180"/>
      <c r="C533" s="180"/>
      <c r="D533" s="180"/>
      <c r="E533" s="180"/>
      <c r="F533" s="180"/>
      <c r="G533" s="180"/>
      <c r="H533" s="180"/>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S533" s="140"/>
      <c r="AT533" s="140"/>
      <c r="AU533" s="140"/>
      <c r="AV533" s="140"/>
      <c r="AW533" s="140"/>
      <c r="AX533" s="140"/>
      <c r="AY533" s="140"/>
      <c r="AZ533" s="140"/>
      <c r="BA533" s="140"/>
      <c r="BB533" s="140"/>
      <c r="BC533" s="140"/>
      <c r="BD533" s="140"/>
      <c r="BE533" s="140"/>
      <c r="BF533" s="140"/>
      <c r="BG533" s="140"/>
      <c r="BH533" s="140"/>
      <c r="BI533" s="140"/>
      <c r="BJ533" s="140"/>
    </row>
    <row r="534" spans="1:62" s="101" customFormat="1" ht="18" customHeight="1" x14ac:dyDescent="0.25">
      <c r="A534" s="180"/>
      <c r="B534" s="180"/>
      <c r="C534" s="180"/>
      <c r="D534" s="180"/>
      <c r="E534" s="180"/>
      <c r="F534" s="180"/>
      <c r="G534" s="180"/>
      <c r="H534" s="180"/>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S534" s="140"/>
      <c r="AT534" s="140"/>
      <c r="AU534" s="140"/>
      <c r="AV534" s="140"/>
      <c r="AW534" s="140"/>
      <c r="AX534" s="140"/>
      <c r="AY534" s="140"/>
      <c r="AZ534" s="140"/>
      <c r="BA534" s="140"/>
      <c r="BB534" s="140"/>
      <c r="BC534" s="140"/>
      <c r="BD534" s="140"/>
      <c r="BE534" s="140"/>
      <c r="BF534" s="140"/>
      <c r="BG534" s="140"/>
      <c r="BH534" s="140"/>
      <c r="BI534" s="140"/>
      <c r="BJ534" s="140"/>
    </row>
    <row r="535" spans="1:62" s="101" customFormat="1" ht="18" customHeight="1" x14ac:dyDescent="0.25">
      <c r="A535" s="180"/>
      <c r="B535" s="180"/>
      <c r="C535" s="180"/>
      <c r="D535" s="180"/>
      <c r="E535" s="180"/>
      <c r="F535" s="180"/>
      <c r="G535" s="180"/>
      <c r="H535" s="180"/>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S535" s="140"/>
      <c r="AT535" s="140"/>
      <c r="AU535" s="140"/>
      <c r="AV535" s="140"/>
      <c r="AW535" s="140"/>
      <c r="AX535" s="140"/>
      <c r="AY535" s="140"/>
      <c r="AZ535" s="140"/>
      <c r="BA535" s="140"/>
      <c r="BB535" s="140"/>
      <c r="BC535" s="140"/>
      <c r="BD535" s="140"/>
      <c r="BE535" s="140"/>
      <c r="BF535" s="140"/>
      <c r="BG535" s="140"/>
      <c r="BH535" s="140"/>
      <c r="BI535" s="140"/>
      <c r="BJ535" s="140"/>
    </row>
    <row r="553" spans="1:62" s="101" customFormat="1" ht="18" customHeight="1" x14ac:dyDescent="0.25">
      <c r="A553" s="180"/>
      <c r="B553" s="180"/>
      <c r="C553" s="180"/>
      <c r="D553" s="180"/>
      <c r="E553" s="180"/>
      <c r="F553" s="180"/>
      <c r="G553" s="180"/>
      <c r="H553" s="180"/>
      <c r="I553" s="156"/>
      <c r="J553" s="156"/>
      <c r="K553" s="156"/>
      <c r="L553" s="156"/>
      <c r="M553" s="156"/>
      <c r="N553" s="156"/>
      <c r="O553" s="156"/>
      <c r="P553" s="156"/>
      <c r="Q553" s="156"/>
      <c r="R553" s="156"/>
      <c r="S553" s="156"/>
      <c r="T553" s="156"/>
      <c r="U553" s="156"/>
      <c r="V553" s="156"/>
      <c r="W553" s="156"/>
      <c r="X553" s="156"/>
      <c r="Y553" s="156"/>
      <c r="Z553" s="156"/>
      <c r="AA553" s="156"/>
      <c r="AB553" s="156"/>
      <c r="AC553" s="156"/>
      <c r="AD553" s="156"/>
      <c r="AE553" s="156"/>
      <c r="AF553" s="156"/>
      <c r="AG553" s="156"/>
      <c r="AH553" s="156"/>
      <c r="AI553" s="156"/>
      <c r="AJ553" s="156"/>
      <c r="AK553" s="156"/>
      <c r="AL553" s="156"/>
      <c r="AM553" s="156"/>
      <c r="AN553" s="156"/>
      <c r="AO553" s="156"/>
      <c r="AP553" s="156"/>
      <c r="AQ553" s="156"/>
      <c r="AS553" s="140"/>
      <c r="AT553" s="140"/>
      <c r="AU553" s="140"/>
      <c r="AV553" s="140"/>
      <c r="AW553" s="140"/>
      <c r="AX553" s="140"/>
      <c r="AY553" s="140"/>
      <c r="AZ553" s="140"/>
      <c r="BA553" s="140"/>
      <c r="BB553" s="140"/>
      <c r="BC553" s="140"/>
      <c r="BD553" s="140"/>
      <c r="BE553" s="140"/>
      <c r="BF553" s="140"/>
      <c r="BG553" s="140"/>
      <c r="BH553" s="140"/>
      <c r="BI553" s="140"/>
      <c r="BJ553" s="140"/>
    </row>
    <row r="554" spans="1:62" s="101" customFormat="1" ht="18" customHeight="1" x14ac:dyDescent="0.25">
      <c r="A554" s="180"/>
      <c r="B554" s="180"/>
      <c r="C554" s="180"/>
      <c r="D554" s="180"/>
      <c r="E554" s="180"/>
      <c r="F554" s="180"/>
      <c r="G554" s="180"/>
      <c r="H554" s="180"/>
      <c r="I554" s="156"/>
      <c r="J554" s="156"/>
      <c r="K554" s="156"/>
      <c r="L554" s="156"/>
      <c r="M554" s="156"/>
      <c r="N554" s="156"/>
      <c r="O554" s="156"/>
      <c r="P554" s="156"/>
      <c r="Q554" s="156"/>
      <c r="R554" s="156"/>
      <c r="S554" s="156"/>
      <c r="T554" s="156"/>
      <c r="U554" s="156"/>
      <c r="V554" s="156"/>
      <c r="W554" s="156"/>
      <c r="X554" s="156"/>
      <c r="Y554" s="156"/>
      <c r="Z554" s="156"/>
      <c r="AA554" s="156"/>
      <c r="AB554" s="156"/>
      <c r="AC554" s="156"/>
      <c r="AD554" s="156"/>
      <c r="AE554" s="156"/>
      <c r="AF554" s="156"/>
      <c r="AG554" s="156"/>
      <c r="AH554" s="156"/>
      <c r="AI554" s="156"/>
      <c r="AJ554" s="156"/>
      <c r="AK554" s="156"/>
      <c r="AL554" s="156"/>
      <c r="AM554" s="156"/>
      <c r="AN554" s="156"/>
      <c r="AO554" s="156"/>
      <c r="AP554" s="156"/>
      <c r="AQ554" s="156"/>
      <c r="AS554" s="140"/>
      <c r="AT554" s="140"/>
      <c r="AU554" s="140"/>
      <c r="AV554" s="140"/>
      <c r="AW554" s="140"/>
      <c r="AX554" s="140"/>
      <c r="AY554" s="140"/>
      <c r="AZ554" s="140"/>
      <c r="BA554" s="140"/>
      <c r="BB554" s="140"/>
      <c r="BC554" s="140"/>
      <c r="BD554" s="140"/>
      <c r="BE554" s="140"/>
      <c r="BF554" s="140"/>
      <c r="BG554" s="140"/>
      <c r="BH554" s="140"/>
      <c r="BI554" s="140"/>
      <c r="BJ554" s="140"/>
    </row>
    <row r="555" spans="1:62" s="101" customFormat="1" ht="18" customHeight="1" x14ac:dyDescent="0.25">
      <c r="A555" s="180"/>
      <c r="B555" s="180"/>
      <c r="C555" s="180"/>
      <c r="D555" s="180"/>
      <c r="E555" s="180"/>
      <c r="F555" s="180"/>
      <c r="G555" s="180"/>
      <c r="H555" s="180"/>
      <c r="I555" s="156"/>
      <c r="J555" s="156"/>
      <c r="K555" s="156"/>
      <c r="L555" s="156"/>
      <c r="M555" s="156"/>
      <c r="N555" s="156"/>
      <c r="O555" s="156"/>
      <c r="P555" s="156"/>
      <c r="Q555" s="156"/>
      <c r="R555" s="156"/>
      <c r="S555" s="156"/>
      <c r="T555" s="156"/>
      <c r="U555" s="156"/>
      <c r="V555" s="156"/>
      <c r="W555" s="156"/>
      <c r="X555" s="156"/>
      <c r="Y555" s="156"/>
      <c r="Z555" s="156"/>
      <c r="AA555" s="156"/>
      <c r="AB555" s="156"/>
      <c r="AC555" s="156"/>
      <c r="AD555" s="156"/>
      <c r="AE555" s="156"/>
      <c r="AF555" s="156"/>
      <c r="AG555" s="156"/>
      <c r="AH555" s="156"/>
      <c r="AI555" s="156"/>
      <c r="AJ555" s="156"/>
      <c r="AK555" s="156"/>
      <c r="AL555" s="156"/>
      <c r="AM555" s="156"/>
      <c r="AN555" s="156"/>
      <c r="AO555" s="156"/>
      <c r="AP555" s="156"/>
      <c r="AQ555" s="156"/>
      <c r="AS555" s="140"/>
      <c r="AT555" s="140"/>
      <c r="AU555" s="140"/>
      <c r="AV555" s="140"/>
      <c r="AW555" s="140"/>
      <c r="AX555" s="140"/>
      <c r="AY555" s="140"/>
      <c r="AZ555" s="140"/>
      <c r="BA555" s="140"/>
      <c r="BB555" s="140"/>
      <c r="BC555" s="140"/>
      <c r="BD555" s="140"/>
      <c r="BE555" s="140"/>
      <c r="BF555" s="140"/>
      <c r="BG555" s="140"/>
      <c r="BH555" s="140"/>
      <c r="BI555" s="140"/>
      <c r="BJ555" s="140"/>
    </row>
    <row r="556" spans="1:62" s="101" customFormat="1" ht="18" customHeight="1" x14ac:dyDescent="0.25">
      <c r="A556" s="180"/>
      <c r="B556" s="180"/>
      <c r="C556" s="180"/>
      <c r="D556" s="180"/>
      <c r="E556" s="180"/>
      <c r="F556" s="180"/>
      <c r="G556" s="180"/>
      <c r="H556" s="180"/>
      <c r="I556" s="156"/>
      <c r="J556" s="156"/>
      <c r="K556" s="156"/>
      <c r="L556" s="156"/>
      <c r="M556" s="156"/>
      <c r="N556" s="156"/>
      <c r="O556" s="156"/>
      <c r="P556" s="156"/>
      <c r="Q556" s="156"/>
      <c r="R556" s="156"/>
      <c r="S556" s="156"/>
      <c r="T556" s="156"/>
      <c r="U556" s="156"/>
      <c r="V556" s="156"/>
      <c r="W556" s="156"/>
      <c r="X556" s="156"/>
      <c r="Y556" s="156"/>
      <c r="Z556" s="156"/>
      <c r="AA556" s="156"/>
      <c r="AB556" s="156"/>
      <c r="AC556" s="156"/>
      <c r="AD556" s="156"/>
      <c r="AE556" s="156"/>
      <c r="AF556" s="156"/>
      <c r="AG556" s="156"/>
      <c r="AH556" s="156"/>
      <c r="AI556" s="156"/>
      <c r="AJ556" s="156"/>
      <c r="AK556" s="156"/>
      <c r="AL556" s="156"/>
      <c r="AM556" s="156"/>
      <c r="AN556" s="156"/>
      <c r="AO556" s="156"/>
      <c r="AP556" s="156"/>
      <c r="AQ556" s="156"/>
      <c r="AS556" s="140"/>
      <c r="AT556" s="140"/>
      <c r="AU556" s="140"/>
      <c r="AV556" s="140"/>
      <c r="AW556" s="140"/>
      <c r="AX556" s="140"/>
      <c r="AY556" s="140"/>
      <c r="AZ556" s="140"/>
      <c r="BA556" s="140"/>
      <c r="BB556" s="140"/>
      <c r="BC556" s="140"/>
      <c r="BD556" s="140"/>
      <c r="BE556" s="140"/>
      <c r="BF556" s="140"/>
      <c r="BG556" s="140"/>
      <c r="BH556" s="140"/>
      <c r="BI556" s="140"/>
      <c r="BJ556" s="140"/>
    </row>
    <row r="557" spans="1:62" s="101" customFormat="1" ht="18" customHeight="1" x14ac:dyDescent="0.25">
      <c r="A557" s="180"/>
      <c r="B557" s="180"/>
      <c r="C557" s="180"/>
      <c r="D557" s="180"/>
      <c r="E557" s="180"/>
      <c r="F557" s="180"/>
      <c r="G557" s="180"/>
      <c r="H557" s="180"/>
      <c r="I557" s="156"/>
      <c r="J557" s="156"/>
      <c r="K557" s="156"/>
      <c r="L557" s="156"/>
      <c r="M557" s="156"/>
      <c r="N557" s="156"/>
      <c r="O557" s="156"/>
      <c r="P557" s="156"/>
      <c r="Q557" s="156"/>
      <c r="R557" s="156"/>
      <c r="S557" s="156"/>
      <c r="T557" s="156"/>
      <c r="U557" s="156"/>
      <c r="V557" s="156"/>
      <c r="W557" s="156"/>
      <c r="X557" s="156"/>
      <c r="Y557" s="156"/>
      <c r="Z557" s="156"/>
      <c r="AA557" s="156"/>
      <c r="AB557" s="156"/>
      <c r="AC557" s="156"/>
      <c r="AD557" s="156"/>
      <c r="AE557" s="156"/>
      <c r="AF557" s="156"/>
      <c r="AG557" s="156"/>
      <c r="AH557" s="156"/>
      <c r="AI557" s="156"/>
      <c r="AJ557" s="156"/>
      <c r="AK557" s="156"/>
      <c r="AL557" s="156"/>
      <c r="AM557" s="156"/>
      <c r="AN557" s="156"/>
      <c r="AO557" s="156"/>
      <c r="AP557" s="156"/>
      <c r="AQ557" s="156"/>
      <c r="AS557" s="140"/>
      <c r="AT557" s="140"/>
      <c r="AU557" s="140"/>
      <c r="AV557" s="140"/>
      <c r="AW557" s="140"/>
      <c r="AX557" s="140"/>
      <c r="AY557" s="140"/>
      <c r="AZ557" s="140"/>
      <c r="BA557" s="140"/>
      <c r="BB557" s="140"/>
      <c r="BC557" s="140"/>
      <c r="BD557" s="140"/>
      <c r="BE557" s="140"/>
      <c r="BF557" s="140"/>
      <c r="BG557" s="140"/>
      <c r="BH557" s="140"/>
      <c r="BI557" s="140"/>
      <c r="BJ557" s="140"/>
    </row>
    <row r="558" spans="1:62" s="101" customFormat="1" ht="18" customHeight="1" x14ac:dyDescent="0.25">
      <c r="A558" s="180"/>
      <c r="B558" s="180"/>
      <c r="C558" s="180"/>
      <c r="D558" s="180"/>
      <c r="E558" s="180"/>
      <c r="F558" s="180"/>
      <c r="G558" s="180"/>
      <c r="H558" s="180"/>
      <c r="I558" s="156"/>
      <c r="J558" s="156"/>
      <c r="K558" s="156"/>
      <c r="L558" s="156"/>
      <c r="M558" s="156"/>
      <c r="N558" s="156"/>
      <c r="O558" s="156"/>
      <c r="P558" s="156"/>
      <c r="Q558" s="156"/>
      <c r="R558" s="156"/>
      <c r="S558" s="156"/>
      <c r="T558" s="156"/>
      <c r="U558" s="156"/>
      <c r="V558" s="156"/>
      <c r="W558" s="156"/>
      <c r="X558" s="156"/>
      <c r="Y558" s="156"/>
      <c r="Z558" s="156"/>
      <c r="AA558" s="156"/>
      <c r="AB558" s="156"/>
      <c r="AC558" s="156"/>
      <c r="AD558" s="156"/>
      <c r="AE558" s="156"/>
      <c r="AF558" s="156"/>
      <c r="AG558" s="156"/>
      <c r="AH558" s="156"/>
      <c r="AI558" s="156"/>
      <c r="AJ558" s="156"/>
      <c r="AK558" s="156"/>
      <c r="AL558" s="156"/>
      <c r="AM558" s="156"/>
      <c r="AN558" s="156"/>
      <c r="AO558" s="156"/>
      <c r="AP558" s="156"/>
      <c r="AQ558" s="156"/>
      <c r="AS558" s="140"/>
      <c r="AT558" s="140"/>
      <c r="AU558" s="140"/>
      <c r="AV558" s="140"/>
      <c r="AW558" s="140"/>
      <c r="AX558" s="140"/>
      <c r="AY558" s="140"/>
      <c r="AZ558" s="140"/>
      <c r="BA558" s="140"/>
      <c r="BB558" s="140"/>
      <c r="BC558" s="140"/>
      <c r="BD558" s="140"/>
      <c r="BE558" s="140"/>
      <c r="BF558" s="140"/>
      <c r="BG558" s="140"/>
      <c r="BH558" s="140"/>
      <c r="BI558" s="140"/>
      <c r="BJ558" s="140"/>
    </row>
    <row r="559" spans="1:62" s="101" customFormat="1" ht="18" customHeight="1" x14ac:dyDescent="0.25">
      <c r="A559" s="180"/>
      <c r="B559" s="180"/>
      <c r="C559" s="180"/>
      <c r="D559" s="180"/>
      <c r="E559" s="180"/>
      <c r="F559" s="180"/>
      <c r="G559" s="180"/>
      <c r="H559" s="180"/>
      <c r="I559" s="156"/>
      <c r="J559" s="156"/>
      <c r="K559" s="156"/>
      <c r="L559" s="156"/>
      <c r="M559" s="156"/>
      <c r="N559" s="156"/>
      <c r="O559" s="156"/>
      <c r="P559" s="156"/>
      <c r="Q559" s="156"/>
      <c r="R559" s="156"/>
      <c r="S559" s="156"/>
      <c r="T559" s="156"/>
      <c r="U559" s="156"/>
      <c r="V559" s="156"/>
      <c r="W559" s="156"/>
      <c r="X559" s="156"/>
      <c r="Y559" s="156"/>
      <c r="Z559" s="156"/>
      <c r="AA559" s="156"/>
      <c r="AB559" s="156"/>
      <c r="AC559" s="156"/>
      <c r="AD559" s="156"/>
      <c r="AE559" s="156"/>
      <c r="AF559" s="156"/>
      <c r="AG559" s="156"/>
      <c r="AH559" s="156"/>
      <c r="AI559" s="156"/>
      <c r="AJ559" s="156"/>
      <c r="AK559" s="156"/>
      <c r="AL559" s="156"/>
      <c r="AM559" s="156"/>
      <c r="AN559" s="156"/>
      <c r="AO559" s="156"/>
      <c r="AP559" s="156"/>
      <c r="AQ559" s="156"/>
      <c r="AS559" s="140"/>
      <c r="AT559" s="140"/>
      <c r="AU559" s="140"/>
      <c r="AV559" s="140"/>
      <c r="AW559" s="140"/>
      <c r="AX559" s="140"/>
      <c r="AY559" s="140"/>
      <c r="AZ559" s="140"/>
      <c r="BA559" s="140"/>
      <c r="BB559" s="140"/>
      <c r="BC559" s="140"/>
      <c r="BD559" s="140"/>
      <c r="BE559" s="140"/>
      <c r="BF559" s="140"/>
      <c r="BG559" s="140"/>
      <c r="BH559" s="140"/>
      <c r="BI559" s="140"/>
      <c r="BJ559" s="140"/>
    </row>
    <row r="577" spans="1:62" s="101" customFormat="1" ht="18" customHeight="1" x14ac:dyDescent="0.25">
      <c r="A577" s="180"/>
      <c r="B577" s="180"/>
      <c r="C577" s="180"/>
      <c r="D577" s="180"/>
      <c r="E577" s="180"/>
      <c r="F577" s="180"/>
      <c r="G577" s="180"/>
      <c r="H577" s="180"/>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S577" s="140"/>
      <c r="AT577" s="140"/>
      <c r="AU577" s="140"/>
      <c r="AV577" s="140"/>
      <c r="AW577" s="140"/>
      <c r="AX577" s="140"/>
      <c r="AY577" s="140"/>
      <c r="AZ577" s="140"/>
      <c r="BA577" s="140"/>
      <c r="BB577" s="140"/>
      <c r="BC577" s="140"/>
      <c r="BD577" s="140"/>
      <c r="BE577" s="140"/>
      <c r="BF577" s="140"/>
      <c r="BG577" s="140"/>
      <c r="BH577" s="140"/>
      <c r="BI577" s="140"/>
      <c r="BJ577" s="140"/>
    </row>
    <row r="578" spans="1:62" s="101" customFormat="1" ht="18" customHeight="1" x14ac:dyDescent="0.25">
      <c r="A578" s="180"/>
      <c r="B578" s="180"/>
      <c r="C578" s="180"/>
      <c r="D578" s="180"/>
      <c r="E578" s="180"/>
      <c r="F578" s="180"/>
      <c r="G578" s="180"/>
      <c r="H578" s="180"/>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S578" s="140"/>
      <c r="AT578" s="140"/>
      <c r="AU578" s="140"/>
      <c r="AV578" s="140"/>
      <c r="AW578" s="140"/>
      <c r="AX578" s="140"/>
      <c r="AY578" s="140"/>
      <c r="AZ578" s="140"/>
      <c r="BA578" s="140"/>
      <c r="BB578" s="140"/>
      <c r="BC578" s="140"/>
      <c r="BD578" s="140"/>
      <c r="BE578" s="140"/>
      <c r="BF578" s="140"/>
      <c r="BG578" s="140"/>
      <c r="BH578" s="140"/>
      <c r="BI578" s="140"/>
      <c r="BJ578" s="140"/>
    </row>
    <row r="579" spans="1:62" s="101" customFormat="1" ht="18" customHeight="1" x14ac:dyDescent="0.25">
      <c r="A579" s="180"/>
      <c r="B579" s="180"/>
      <c r="C579" s="180"/>
      <c r="D579" s="180"/>
      <c r="E579" s="180"/>
      <c r="F579" s="180"/>
      <c r="G579" s="180"/>
      <c r="H579" s="180"/>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S579" s="140"/>
      <c r="AT579" s="140"/>
      <c r="AU579" s="140"/>
      <c r="AV579" s="140"/>
      <c r="AW579" s="140"/>
      <c r="AX579" s="140"/>
      <c r="AY579" s="140"/>
      <c r="AZ579" s="140"/>
      <c r="BA579" s="140"/>
      <c r="BB579" s="140"/>
      <c r="BC579" s="140"/>
      <c r="BD579" s="140"/>
      <c r="BE579" s="140"/>
      <c r="BF579" s="140"/>
      <c r="BG579" s="140"/>
      <c r="BH579" s="140"/>
      <c r="BI579" s="140"/>
      <c r="BJ579" s="140"/>
    </row>
    <row r="580" spans="1:62" s="101" customFormat="1" ht="18" customHeight="1" x14ac:dyDescent="0.25">
      <c r="A580" s="180"/>
      <c r="B580" s="180"/>
      <c r="C580" s="180"/>
      <c r="D580" s="180"/>
      <c r="E580" s="180"/>
      <c r="F580" s="180"/>
      <c r="G580" s="180"/>
      <c r="H580" s="180"/>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S580" s="140"/>
      <c r="AT580" s="140"/>
      <c r="AU580" s="140"/>
      <c r="AV580" s="140"/>
      <c r="AW580" s="140"/>
      <c r="AX580" s="140"/>
      <c r="AY580" s="140"/>
      <c r="AZ580" s="140"/>
      <c r="BA580" s="140"/>
      <c r="BB580" s="140"/>
      <c r="BC580" s="140"/>
      <c r="BD580" s="140"/>
      <c r="BE580" s="140"/>
      <c r="BF580" s="140"/>
      <c r="BG580" s="140"/>
      <c r="BH580" s="140"/>
      <c r="BI580" s="140"/>
      <c r="BJ580" s="140"/>
    </row>
    <row r="581" spans="1:62" s="101" customFormat="1" ht="18" customHeight="1" x14ac:dyDescent="0.25">
      <c r="A581" s="180"/>
      <c r="B581" s="180"/>
      <c r="C581" s="180"/>
      <c r="D581" s="180"/>
      <c r="E581" s="180"/>
      <c r="F581" s="180"/>
      <c r="G581" s="180"/>
      <c r="H581" s="180"/>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S581" s="140"/>
      <c r="AT581" s="140"/>
      <c r="AU581" s="140"/>
      <c r="AV581" s="140"/>
      <c r="AW581" s="140"/>
      <c r="AX581" s="140"/>
      <c r="AY581" s="140"/>
      <c r="AZ581" s="140"/>
      <c r="BA581" s="140"/>
      <c r="BB581" s="140"/>
      <c r="BC581" s="140"/>
      <c r="BD581" s="140"/>
      <c r="BE581" s="140"/>
      <c r="BF581" s="140"/>
      <c r="BG581" s="140"/>
      <c r="BH581" s="140"/>
      <c r="BI581" s="140"/>
      <c r="BJ581" s="140"/>
    </row>
    <row r="582" spans="1:62" s="101" customFormat="1" ht="18" customHeight="1" x14ac:dyDescent="0.25">
      <c r="A582" s="180"/>
      <c r="B582" s="180"/>
      <c r="C582" s="180"/>
      <c r="D582" s="180"/>
      <c r="E582" s="180"/>
      <c r="F582" s="180"/>
      <c r="G582" s="180"/>
      <c r="H582" s="180"/>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S582" s="140"/>
      <c r="AT582" s="140"/>
      <c r="AU582" s="140"/>
      <c r="AV582" s="140"/>
      <c r="AW582" s="140"/>
      <c r="AX582" s="140"/>
      <c r="AY582" s="140"/>
      <c r="AZ582" s="140"/>
      <c r="BA582" s="140"/>
      <c r="BB582" s="140"/>
      <c r="BC582" s="140"/>
      <c r="BD582" s="140"/>
      <c r="BE582" s="140"/>
      <c r="BF582" s="140"/>
      <c r="BG582" s="140"/>
      <c r="BH582" s="140"/>
      <c r="BI582" s="140"/>
      <c r="BJ582" s="140"/>
    </row>
    <row r="583" spans="1:62" s="101" customFormat="1" ht="18" customHeight="1" x14ac:dyDescent="0.25">
      <c r="A583" s="180"/>
      <c r="B583" s="180"/>
      <c r="C583" s="180"/>
      <c r="D583" s="180"/>
      <c r="E583" s="180"/>
      <c r="F583" s="180"/>
      <c r="G583" s="180"/>
      <c r="H583" s="180"/>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S583" s="140"/>
      <c r="AT583" s="140"/>
      <c r="AU583" s="140"/>
      <c r="AV583" s="140"/>
      <c r="AW583" s="140"/>
      <c r="AX583" s="140"/>
      <c r="AY583" s="140"/>
      <c r="AZ583" s="140"/>
      <c r="BA583" s="140"/>
      <c r="BB583" s="140"/>
      <c r="BC583" s="140"/>
      <c r="BD583" s="140"/>
      <c r="BE583" s="140"/>
      <c r="BF583" s="140"/>
      <c r="BG583" s="140"/>
      <c r="BH583" s="140"/>
      <c r="BI583" s="140"/>
      <c r="BJ583" s="140"/>
    </row>
    <row r="601" spans="1:62" s="101" customFormat="1" ht="18" customHeight="1" x14ac:dyDescent="0.25">
      <c r="A601" s="180"/>
      <c r="B601" s="180"/>
      <c r="C601" s="180"/>
      <c r="D601" s="180"/>
      <c r="E601" s="180"/>
      <c r="F601" s="180"/>
      <c r="G601" s="180"/>
      <c r="H601" s="180"/>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S601" s="140"/>
      <c r="AT601" s="140"/>
      <c r="AU601" s="140"/>
      <c r="AV601" s="140"/>
      <c r="AW601" s="140"/>
      <c r="AX601" s="140"/>
      <c r="AY601" s="140"/>
      <c r="AZ601" s="140"/>
      <c r="BA601" s="140"/>
      <c r="BB601" s="140"/>
      <c r="BC601" s="140"/>
      <c r="BD601" s="140"/>
      <c r="BE601" s="140"/>
      <c r="BF601" s="140"/>
      <c r="BG601" s="140"/>
      <c r="BH601" s="140"/>
      <c r="BI601" s="140"/>
      <c r="BJ601" s="140"/>
    </row>
    <row r="602" spans="1:62" s="101" customFormat="1" ht="18" customHeight="1" x14ac:dyDescent="0.25">
      <c r="A602" s="180"/>
      <c r="B602" s="180"/>
      <c r="C602" s="180"/>
      <c r="D602" s="180"/>
      <c r="E602" s="180"/>
      <c r="F602" s="180"/>
      <c r="G602" s="180"/>
      <c r="H602" s="180"/>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S602" s="140"/>
      <c r="AT602" s="140"/>
      <c r="AU602" s="140"/>
      <c r="AV602" s="140"/>
      <c r="AW602" s="140"/>
      <c r="AX602" s="140"/>
      <c r="AY602" s="140"/>
      <c r="AZ602" s="140"/>
      <c r="BA602" s="140"/>
      <c r="BB602" s="140"/>
      <c r="BC602" s="140"/>
      <c r="BD602" s="140"/>
      <c r="BE602" s="140"/>
      <c r="BF602" s="140"/>
      <c r="BG602" s="140"/>
      <c r="BH602" s="140"/>
      <c r="BI602" s="140"/>
      <c r="BJ602" s="140"/>
    </row>
    <row r="603" spans="1:62" s="101" customFormat="1" ht="18" customHeight="1" x14ac:dyDescent="0.25">
      <c r="A603" s="180"/>
      <c r="B603" s="180"/>
      <c r="C603" s="180"/>
      <c r="D603" s="180"/>
      <c r="E603" s="180"/>
      <c r="F603" s="180"/>
      <c r="G603" s="180"/>
      <c r="H603" s="180"/>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S603" s="140"/>
      <c r="AT603" s="140"/>
      <c r="AU603" s="140"/>
      <c r="AV603" s="140"/>
      <c r="AW603" s="140"/>
      <c r="AX603" s="140"/>
      <c r="AY603" s="140"/>
      <c r="AZ603" s="140"/>
      <c r="BA603" s="140"/>
      <c r="BB603" s="140"/>
      <c r="BC603" s="140"/>
      <c r="BD603" s="140"/>
      <c r="BE603" s="140"/>
      <c r="BF603" s="140"/>
      <c r="BG603" s="140"/>
      <c r="BH603" s="140"/>
      <c r="BI603" s="140"/>
      <c r="BJ603" s="140"/>
    </row>
    <row r="604" spans="1:62" s="101" customFormat="1" ht="18" customHeight="1" x14ac:dyDescent="0.25">
      <c r="A604" s="180"/>
      <c r="B604" s="180"/>
      <c r="C604" s="180"/>
      <c r="D604" s="180"/>
      <c r="E604" s="180"/>
      <c r="F604" s="180"/>
      <c r="G604" s="180"/>
      <c r="H604" s="180"/>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S604" s="140"/>
      <c r="AT604" s="140"/>
      <c r="AU604" s="140"/>
      <c r="AV604" s="140"/>
      <c r="AW604" s="140"/>
      <c r="AX604" s="140"/>
      <c r="AY604" s="140"/>
      <c r="AZ604" s="140"/>
      <c r="BA604" s="140"/>
      <c r="BB604" s="140"/>
      <c r="BC604" s="140"/>
      <c r="BD604" s="140"/>
      <c r="BE604" s="140"/>
      <c r="BF604" s="140"/>
      <c r="BG604" s="140"/>
      <c r="BH604" s="140"/>
      <c r="BI604" s="140"/>
      <c r="BJ604" s="140"/>
    </row>
    <row r="605" spans="1:62" s="101" customFormat="1" ht="18" customHeight="1" x14ac:dyDescent="0.25">
      <c r="A605" s="180"/>
      <c r="B605" s="180"/>
      <c r="C605" s="180"/>
      <c r="D605" s="180"/>
      <c r="E605" s="180"/>
      <c r="F605" s="180"/>
      <c r="G605" s="180"/>
      <c r="H605" s="180"/>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S605" s="140"/>
      <c r="AT605" s="140"/>
      <c r="AU605" s="140"/>
      <c r="AV605" s="140"/>
      <c r="AW605" s="140"/>
      <c r="AX605" s="140"/>
      <c r="AY605" s="140"/>
      <c r="AZ605" s="140"/>
      <c r="BA605" s="140"/>
      <c r="BB605" s="140"/>
      <c r="BC605" s="140"/>
      <c r="BD605" s="140"/>
      <c r="BE605" s="140"/>
      <c r="BF605" s="140"/>
      <c r="BG605" s="140"/>
      <c r="BH605" s="140"/>
      <c r="BI605" s="140"/>
      <c r="BJ605" s="140"/>
    </row>
    <row r="606" spans="1:62" s="101" customFormat="1" ht="18" customHeight="1" x14ac:dyDescent="0.25">
      <c r="A606" s="180"/>
      <c r="B606" s="180"/>
      <c r="C606" s="180"/>
      <c r="D606" s="180"/>
      <c r="E606" s="180"/>
      <c r="F606" s="180"/>
      <c r="G606" s="180"/>
      <c r="H606" s="180"/>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S606" s="140"/>
      <c r="AT606" s="140"/>
      <c r="AU606" s="140"/>
      <c r="AV606" s="140"/>
      <c r="AW606" s="140"/>
      <c r="AX606" s="140"/>
      <c r="AY606" s="140"/>
      <c r="AZ606" s="140"/>
      <c r="BA606" s="140"/>
      <c r="BB606" s="140"/>
      <c r="BC606" s="140"/>
      <c r="BD606" s="140"/>
      <c r="BE606" s="140"/>
      <c r="BF606" s="140"/>
      <c r="BG606" s="140"/>
      <c r="BH606" s="140"/>
      <c r="BI606" s="140"/>
      <c r="BJ606" s="140"/>
    </row>
    <row r="607" spans="1:62" s="101" customFormat="1" ht="18" customHeight="1" x14ac:dyDescent="0.25">
      <c r="A607" s="180"/>
      <c r="B607" s="180"/>
      <c r="C607" s="180"/>
      <c r="D607" s="180"/>
      <c r="E607" s="180"/>
      <c r="F607" s="180"/>
      <c r="G607" s="180"/>
      <c r="H607" s="180"/>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S607" s="140"/>
      <c r="AT607" s="140"/>
      <c r="AU607" s="140"/>
      <c r="AV607" s="140"/>
      <c r="AW607" s="140"/>
      <c r="AX607" s="140"/>
      <c r="AY607" s="140"/>
      <c r="AZ607" s="140"/>
      <c r="BA607" s="140"/>
      <c r="BB607" s="140"/>
      <c r="BC607" s="140"/>
      <c r="BD607" s="140"/>
      <c r="BE607" s="140"/>
      <c r="BF607" s="140"/>
      <c r="BG607" s="140"/>
      <c r="BH607" s="140"/>
      <c r="BI607" s="140"/>
      <c r="BJ607" s="140"/>
    </row>
    <row r="625" spans="1:62" s="101" customFormat="1" ht="18" customHeight="1" x14ac:dyDescent="0.25">
      <c r="A625" s="180"/>
      <c r="B625" s="180"/>
      <c r="C625" s="180"/>
      <c r="D625" s="180"/>
      <c r="E625" s="180"/>
      <c r="F625" s="180"/>
      <c r="G625" s="180"/>
      <c r="H625" s="180"/>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c r="AE625" s="156"/>
      <c r="AF625" s="156"/>
      <c r="AG625" s="156"/>
      <c r="AH625" s="156"/>
      <c r="AI625" s="156"/>
      <c r="AJ625" s="156"/>
      <c r="AK625" s="156"/>
      <c r="AL625" s="156"/>
      <c r="AM625" s="156"/>
      <c r="AN625" s="156"/>
      <c r="AO625" s="156"/>
      <c r="AP625" s="156"/>
      <c r="AQ625" s="156"/>
      <c r="AS625" s="140"/>
      <c r="AT625" s="140"/>
      <c r="AU625" s="140"/>
      <c r="AV625" s="140"/>
      <c r="AW625" s="140"/>
      <c r="AX625" s="140"/>
      <c r="AY625" s="140"/>
      <c r="AZ625" s="140"/>
      <c r="BA625" s="140"/>
      <c r="BB625" s="140"/>
      <c r="BC625" s="140"/>
      <c r="BD625" s="140"/>
      <c r="BE625" s="140"/>
      <c r="BF625" s="140"/>
      <c r="BG625" s="140"/>
      <c r="BH625" s="140"/>
      <c r="BI625" s="140"/>
      <c r="BJ625" s="140"/>
    </row>
    <row r="626" spans="1:62" s="101" customFormat="1" ht="18" customHeight="1" x14ac:dyDescent="0.25">
      <c r="A626" s="180"/>
      <c r="B626" s="180"/>
      <c r="C626" s="180"/>
      <c r="D626" s="180"/>
      <c r="E626" s="180"/>
      <c r="F626" s="180"/>
      <c r="G626" s="180"/>
      <c r="H626" s="180"/>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c r="AE626" s="156"/>
      <c r="AF626" s="156"/>
      <c r="AG626" s="156"/>
      <c r="AH626" s="156"/>
      <c r="AI626" s="156"/>
      <c r="AJ626" s="156"/>
      <c r="AK626" s="156"/>
      <c r="AL626" s="156"/>
      <c r="AM626" s="156"/>
      <c r="AN626" s="156"/>
      <c r="AO626" s="156"/>
      <c r="AP626" s="156"/>
      <c r="AQ626" s="156"/>
      <c r="AS626" s="140"/>
      <c r="AT626" s="140"/>
      <c r="AU626" s="140"/>
      <c r="AV626" s="140"/>
      <c r="AW626" s="140"/>
      <c r="AX626" s="140"/>
      <c r="AY626" s="140"/>
      <c r="AZ626" s="140"/>
      <c r="BA626" s="140"/>
      <c r="BB626" s="140"/>
      <c r="BC626" s="140"/>
      <c r="BD626" s="140"/>
      <c r="BE626" s="140"/>
      <c r="BF626" s="140"/>
      <c r="BG626" s="140"/>
      <c r="BH626" s="140"/>
      <c r="BI626" s="140"/>
      <c r="BJ626" s="140"/>
    </row>
    <row r="627" spans="1:62" s="101" customFormat="1" ht="18" customHeight="1" x14ac:dyDescent="0.25">
      <c r="A627" s="180"/>
      <c r="B627" s="180"/>
      <c r="C627" s="180"/>
      <c r="D627" s="180"/>
      <c r="E627" s="180"/>
      <c r="F627" s="180"/>
      <c r="G627" s="180"/>
      <c r="H627" s="180"/>
      <c r="I627" s="156"/>
      <c r="J627" s="156"/>
      <c r="K627" s="156"/>
      <c r="L627" s="156"/>
      <c r="M627" s="156"/>
      <c r="N627" s="156"/>
      <c r="O627" s="156"/>
      <c r="P627" s="156"/>
      <c r="Q627" s="156"/>
      <c r="R627" s="156"/>
      <c r="S627" s="156"/>
      <c r="T627" s="156"/>
      <c r="U627" s="156"/>
      <c r="V627" s="156"/>
      <c r="W627" s="156"/>
      <c r="X627" s="156"/>
      <c r="Y627" s="156"/>
      <c r="Z627" s="156"/>
      <c r="AA627" s="156"/>
      <c r="AB627" s="156"/>
      <c r="AC627" s="156"/>
      <c r="AD627" s="156"/>
      <c r="AE627" s="156"/>
      <c r="AF627" s="156"/>
      <c r="AG627" s="156"/>
      <c r="AH627" s="156"/>
      <c r="AI627" s="156"/>
      <c r="AJ627" s="156"/>
      <c r="AK627" s="156"/>
      <c r="AL627" s="156"/>
      <c r="AM627" s="156"/>
      <c r="AN627" s="156"/>
      <c r="AO627" s="156"/>
      <c r="AP627" s="156"/>
      <c r="AQ627" s="156"/>
      <c r="AS627" s="140"/>
      <c r="AT627" s="140"/>
      <c r="AU627" s="140"/>
      <c r="AV627" s="140"/>
      <c r="AW627" s="140"/>
      <c r="AX627" s="140"/>
      <c r="AY627" s="140"/>
      <c r="AZ627" s="140"/>
      <c r="BA627" s="140"/>
      <c r="BB627" s="140"/>
      <c r="BC627" s="140"/>
      <c r="BD627" s="140"/>
      <c r="BE627" s="140"/>
      <c r="BF627" s="140"/>
      <c r="BG627" s="140"/>
      <c r="BH627" s="140"/>
      <c r="BI627" s="140"/>
      <c r="BJ627" s="140"/>
    </row>
    <row r="628" spans="1:62" s="101" customFormat="1" ht="18" customHeight="1" x14ac:dyDescent="0.25">
      <c r="A628" s="180"/>
      <c r="B628" s="180"/>
      <c r="C628" s="180"/>
      <c r="D628" s="180"/>
      <c r="E628" s="180"/>
      <c r="F628" s="180"/>
      <c r="G628" s="180"/>
      <c r="H628" s="180"/>
      <c r="I628" s="156"/>
      <c r="J628" s="156"/>
      <c r="K628" s="156"/>
      <c r="L628" s="156"/>
      <c r="M628" s="156"/>
      <c r="N628" s="156"/>
      <c r="O628" s="156"/>
      <c r="P628" s="156"/>
      <c r="Q628" s="156"/>
      <c r="R628" s="156"/>
      <c r="S628" s="156"/>
      <c r="T628" s="156"/>
      <c r="U628" s="156"/>
      <c r="V628" s="156"/>
      <c r="W628" s="156"/>
      <c r="X628" s="156"/>
      <c r="Y628" s="156"/>
      <c r="Z628" s="156"/>
      <c r="AA628" s="156"/>
      <c r="AB628" s="156"/>
      <c r="AC628" s="156"/>
      <c r="AD628" s="156"/>
      <c r="AE628" s="156"/>
      <c r="AF628" s="156"/>
      <c r="AG628" s="156"/>
      <c r="AH628" s="156"/>
      <c r="AI628" s="156"/>
      <c r="AJ628" s="156"/>
      <c r="AK628" s="156"/>
      <c r="AL628" s="156"/>
      <c r="AM628" s="156"/>
      <c r="AN628" s="156"/>
      <c r="AO628" s="156"/>
      <c r="AP628" s="156"/>
      <c r="AQ628" s="156"/>
      <c r="AS628" s="140"/>
      <c r="AT628" s="140"/>
      <c r="AU628" s="140"/>
      <c r="AV628" s="140"/>
      <c r="AW628" s="140"/>
      <c r="AX628" s="140"/>
      <c r="AY628" s="140"/>
      <c r="AZ628" s="140"/>
      <c r="BA628" s="140"/>
      <c r="BB628" s="140"/>
      <c r="BC628" s="140"/>
      <c r="BD628" s="140"/>
      <c r="BE628" s="140"/>
      <c r="BF628" s="140"/>
      <c r="BG628" s="140"/>
      <c r="BH628" s="140"/>
      <c r="BI628" s="140"/>
      <c r="BJ628" s="140"/>
    </row>
    <row r="629" spans="1:62" s="101" customFormat="1" ht="18" customHeight="1" x14ac:dyDescent="0.25">
      <c r="A629" s="180"/>
      <c r="B629" s="180"/>
      <c r="C629" s="180"/>
      <c r="D629" s="180"/>
      <c r="E629" s="180"/>
      <c r="F629" s="180"/>
      <c r="G629" s="180"/>
      <c r="H629" s="180"/>
      <c r="I629" s="156"/>
      <c r="J629" s="156"/>
      <c r="K629" s="156"/>
      <c r="L629" s="156"/>
      <c r="M629" s="156"/>
      <c r="N629" s="156"/>
      <c r="O629" s="156"/>
      <c r="P629" s="156"/>
      <c r="Q629" s="156"/>
      <c r="R629" s="156"/>
      <c r="S629" s="156"/>
      <c r="T629" s="156"/>
      <c r="U629" s="156"/>
      <c r="V629" s="156"/>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S629" s="140"/>
      <c r="AT629" s="140"/>
      <c r="AU629" s="140"/>
      <c r="AV629" s="140"/>
      <c r="AW629" s="140"/>
      <c r="AX629" s="140"/>
      <c r="AY629" s="140"/>
      <c r="AZ629" s="140"/>
      <c r="BA629" s="140"/>
      <c r="BB629" s="140"/>
      <c r="BC629" s="140"/>
      <c r="BD629" s="140"/>
      <c r="BE629" s="140"/>
      <c r="BF629" s="140"/>
      <c r="BG629" s="140"/>
      <c r="BH629" s="140"/>
      <c r="BI629" s="140"/>
      <c r="BJ629" s="140"/>
    </row>
    <row r="630" spans="1:62" s="101" customFormat="1" ht="18" customHeight="1" x14ac:dyDescent="0.25">
      <c r="A630" s="180"/>
      <c r="B630" s="180"/>
      <c r="C630" s="180"/>
      <c r="D630" s="180"/>
      <c r="E630" s="180"/>
      <c r="F630" s="180"/>
      <c r="G630" s="180"/>
      <c r="H630" s="180"/>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S630" s="140"/>
      <c r="AT630" s="140"/>
      <c r="AU630" s="140"/>
      <c r="AV630" s="140"/>
      <c r="AW630" s="140"/>
      <c r="AX630" s="140"/>
      <c r="AY630" s="140"/>
      <c r="AZ630" s="140"/>
      <c r="BA630" s="140"/>
      <c r="BB630" s="140"/>
      <c r="BC630" s="140"/>
      <c r="BD630" s="140"/>
      <c r="BE630" s="140"/>
      <c r="BF630" s="140"/>
      <c r="BG630" s="140"/>
      <c r="BH630" s="140"/>
      <c r="BI630" s="140"/>
      <c r="BJ630" s="140"/>
    </row>
    <row r="631" spans="1:62" s="101" customFormat="1" ht="18" customHeight="1" x14ac:dyDescent="0.25">
      <c r="A631" s="180"/>
      <c r="B631" s="180"/>
      <c r="C631" s="180"/>
      <c r="D631" s="180"/>
      <c r="E631" s="180"/>
      <c r="F631" s="180"/>
      <c r="G631" s="180"/>
      <c r="H631" s="180"/>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S631" s="140"/>
      <c r="AT631" s="140"/>
      <c r="AU631" s="140"/>
      <c r="AV631" s="140"/>
      <c r="AW631" s="140"/>
      <c r="AX631" s="140"/>
      <c r="AY631" s="140"/>
      <c r="AZ631" s="140"/>
      <c r="BA631" s="140"/>
      <c r="BB631" s="140"/>
      <c r="BC631" s="140"/>
      <c r="BD631" s="140"/>
      <c r="BE631" s="140"/>
      <c r="BF631" s="140"/>
      <c r="BG631" s="140"/>
      <c r="BH631" s="140"/>
      <c r="BI631" s="140"/>
      <c r="BJ631" s="140"/>
    </row>
    <row r="649" spans="1:62" s="101" customFormat="1" ht="18" customHeight="1" x14ac:dyDescent="0.25">
      <c r="A649" s="180"/>
      <c r="B649" s="180"/>
      <c r="C649" s="180"/>
      <c r="D649" s="180"/>
      <c r="E649" s="180"/>
      <c r="F649" s="180"/>
      <c r="G649" s="180"/>
      <c r="H649" s="180"/>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S649" s="140"/>
      <c r="AT649" s="140"/>
      <c r="AU649" s="140"/>
      <c r="AV649" s="140"/>
      <c r="AW649" s="140"/>
      <c r="AX649" s="140"/>
      <c r="AY649" s="140"/>
      <c r="AZ649" s="140"/>
      <c r="BA649" s="140"/>
      <c r="BB649" s="140"/>
      <c r="BC649" s="140"/>
      <c r="BD649" s="140"/>
      <c r="BE649" s="140"/>
      <c r="BF649" s="140"/>
      <c r="BG649" s="140"/>
      <c r="BH649" s="140"/>
      <c r="BI649" s="140"/>
      <c r="BJ649" s="140"/>
    </row>
    <row r="650" spans="1:62" s="101" customFormat="1" ht="18" customHeight="1" x14ac:dyDescent="0.25">
      <c r="A650" s="180"/>
      <c r="B650" s="180"/>
      <c r="C650" s="180"/>
      <c r="D650" s="180"/>
      <c r="E650" s="180"/>
      <c r="F650" s="180"/>
      <c r="G650" s="180"/>
      <c r="H650" s="180"/>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S650" s="140"/>
      <c r="AT650" s="140"/>
      <c r="AU650" s="140"/>
      <c r="AV650" s="140"/>
      <c r="AW650" s="140"/>
      <c r="AX650" s="140"/>
      <c r="AY650" s="140"/>
      <c r="AZ650" s="140"/>
      <c r="BA650" s="140"/>
      <c r="BB650" s="140"/>
      <c r="BC650" s="140"/>
      <c r="BD650" s="140"/>
      <c r="BE650" s="140"/>
      <c r="BF650" s="140"/>
      <c r="BG650" s="140"/>
      <c r="BH650" s="140"/>
      <c r="BI650" s="140"/>
      <c r="BJ650" s="140"/>
    </row>
    <row r="651" spans="1:62" s="101" customFormat="1" ht="18" customHeight="1" x14ac:dyDescent="0.25">
      <c r="A651" s="180"/>
      <c r="B651" s="180"/>
      <c r="C651" s="180"/>
      <c r="D651" s="180"/>
      <c r="E651" s="180"/>
      <c r="F651" s="180"/>
      <c r="G651" s="180"/>
      <c r="H651" s="180"/>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S651" s="140"/>
      <c r="AT651" s="140"/>
      <c r="AU651" s="140"/>
      <c r="AV651" s="140"/>
      <c r="AW651" s="140"/>
      <c r="AX651" s="140"/>
      <c r="AY651" s="140"/>
      <c r="AZ651" s="140"/>
      <c r="BA651" s="140"/>
      <c r="BB651" s="140"/>
      <c r="BC651" s="140"/>
      <c r="BD651" s="140"/>
      <c r="BE651" s="140"/>
      <c r="BF651" s="140"/>
      <c r="BG651" s="140"/>
      <c r="BH651" s="140"/>
      <c r="BI651" s="140"/>
      <c r="BJ651" s="140"/>
    </row>
    <row r="652" spans="1:62" s="101" customFormat="1" ht="18" customHeight="1" x14ac:dyDescent="0.25">
      <c r="A652" s="180"/>
      <c r="B652" s="180"/>
      <c r="C652" s="180"/>
      <c r="D652" s="180"/>
      <c r="E652" s="180"/>
      <c r="F652" s="180"/>
      <c r="G652" s="180"/>
      <c r="H652" s="180"/>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F652" s="156"/>
      <c r="AG652" s="156"/>
      <c r="AH652" s="156"/>
      <c r="AI652" s="156"/>
      <c r="AJ652" s="156"/>
      <c r="AK652" s="156"/>
      <c r="AL652" s="156"/>
      <c r="AM652" s="156"/>
      <c r="AN652" s="156"/>
      <c r="AO652" s="156"/>
      <c r="AP652" s="156"/>
      <c r="AQ652" s="156"/>
      <c r="AS652" s="140"/>
      <c r="AT652" s="140"/>
      <c r="AU652" s="140"/>
      <c r="AV652" s="140"/>
      <c r="AW652" s="140"/>
      <c r="AX652" s="140"/>
      <c r="AY652" s="140"/>
      <c r="AZ652" s="140"/>
      <c r="BA652" s="140"/>
      <c r="BB652" s="140"/>
      <c r="BC652" s="140"/>
      <c r="BD652" s="140"/>
      <c r="BE652" s="140"/>
      <c r="BF652" s="140"/>
      <c r="BG652" s="140"/>
      <c r="BH652" s="140"/>
      <c r="BI652" s="140"/>
      <c r="BJ652" s="140"/>
    </row>
    <row r="653" spans="1:62" s="101" customFormat="1" ht="18" customHeight="1" x14ac:dyDescent="0.25">
      <c r="A653" s="180"/>
      <c r="B653" s="180"/>
      <c r="C653" s="180"/>
      <c r="D653" s="180"/>
      <c r="E653" s="180"/>
      <c r="F653" s="180"/>
      <c r="G653" s="180"/>
      <c r="H653" s="180"/>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F653" s="156"/>
      <c r="AG653" s="156"/>
      <c r="AH653" s="156"/>
      <c r="AI653" s="156"/>
      <c r="AJ653" s="156"/>
      <c r="AK653" s="156"/>
      <c r="AL653" s="156"/>
      <c r="AM653" s="156"/>
      <c r="AN653" s="156"/>
      <c r="AO653" s="156"/>
      <c r="AP653" s="156"/>
      <c r="AQ653" s="156"/>
      <c r="AS653" s="140"/>
      <c r="AT653" s="140"/>
      <c r="AU653" s="140"/>
      <c r="AV653" s="140"/>
      <c r="AW653" s="140"/>
      <c r="AX653" s="140"/>
      <c r="AY653" s="140"/>
      <c r="AZ653" s="140"/>
      <c r="BA653" s="140"/>
      <c r="BB653" s="140"/>
      <c r="BC653" s="140"/>
      <c r="BD653" s="140"/>
      <c r="BE653" s="140"/>
      <c r="BF653" s="140"/>
      <c r="BG653" s="140"/>
      <c r="BH653" s="140"/>
      <c r="BI653" s="140"/>
      <c r="BJ653" s="140"/>
    </row>
    <row r="654" spans="1:62" s="101" customFormat="1" ht="18" customHeight="1" x14ac:dyDescent="0.25">
      <c r="A654" s="180"/>
      <c r="B654" s="180"/>
      <c r="C654" s="180"/>
      <c r="D654" s="180"/>
      <c r="E654" s="180"/>
      <c r="F654" s="180"/>
      <c r="G654" s="180"/>
      <c r="H654" s="180"/>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F654" s="156"/>
      <c r="AG654" s="156"/>
      <c r="AH654" s="156"/>
      <c r="AI654" s="156"/>
      <c r="AJ654" s="156"/>
      <c r="AK654" s="156"/>
      <c r="AL654" s="156"/>
      <c r="AM654" s="156"/>
      <c r="AN654" s="156"/>
      <c r="AO654" s="156"/>
      <c r="AP654" s="156"/>
      <c r="AQ654" s="156"/>
      <c r="AS654" s="140"/>
      <c r="AT654" s="140"/>
      <c r="AU654" s="140"/>
      <c r="AV654" s="140"/>
      <c r="AW654" s="140"/>
      <c r="AX654" s="140"/>
      <c r="AY654" s="140"/>
      <c r="AZ654" s="140"/>
      <c r="BA654" s="140"/>
      <c r="BB654" s="140"/>
      <c r="BC654" s="140"/>
      <c r="BD654" s="140"/>
      <c r="BE654" s="140"/>
      <c r="BF654" s="140"/>
      <c r="BG654" s="140"/>
      <c r="BH654" s="140"/>
      <c r="BI654" s="140"/>
      <c r="BJ654" s="140"/>
    </row>
    <row r="655" spans="1:62" s="101" customFormat="1" ht="18" customHeight="1" x14ac:dyDescent="0.25">
      <c r="A655" s="180"/>
      <c r="B655" s="180"/>
      <c r="C655" s="180"/>
      <c r="D655" s="180"/>
      <c r="E655" s="180"/>
      <c r="F655" s="180"/>
      <c r="G655" s="180"/>
      <c r="H655" s="180"/>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S655" s="140"/>
      <c r="AT655" s="140"/>
      <c r="AU655" s="140"/>
      <c r="AV655" s="140"/>
      <c r="AW655" s="140"/>
      <c r="AX655" s="140"/>
      <c r="AY655" s="140"/>
      <c r="AZ655" s="140"/>
      <c r="BA655" s="140"/>
      <c r="BB655" s="140"/>
      <c r="BC655" s="140"/>
      <c r="BD655" s="140"/>
      <c r="BE655" s="140"/>
      <c r="BF655" s="140"/>
      <c r="BG655" s="140"/>
      <c r="BH655" s="140"/>
      <c r="BI655" s="140"/>
      <c r="BJ655" s="140"/>
    </row>
    <row r="673" spans="1:62" s="101" customFormat="1" ht="18" customHeight="1" x14ac:dyDescent="0.25">
      <c r="A673" s="180"/>
      <c r="B673" s="180"/>
      <c r="C673" s="180"/>
      <c r="D673" s="180"/>
      <c r="E673" s="180"/>
      <c r="F673" s="180"/>
      <c r="G673" s="180"/>
      <c r="H673" s="180"/>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F673" s="156"/>
      <c r="AG673" s="156"/>
      <c r="AH673" s="156"/>
      <c r="AI673" s="156"/>
      <c r="AJ673" s="156"/>
      <c r="AK673" s="156"/>
      <c r="AL673" s="156"/>
      <c r="AM673" s="156"/>
      <c r="AN673" s="156"/>
      <c r="AO673" s="156"/>
      <c r="AP673" s="156"/>
      <c r="AQ673" s="156"/>
      <c r="AS673" s="140"/>
      <c r="AT673" s="140"/>
      <c r="AU673" s="140"/>
      <c r="AV673" s="140"/>
      <c r="AW673" s="140"/>
      <c r="AX673" s="140"/>
      <c r="AY673" s="140"/>
      <c r="AZ673" s="140"/>
      <c r="BA673" s="140"/>
      <c r="BB673" s="140"/>
      <c r="BC673" s="140"/>
      <c r="BD673" s="140"/>
      <c r="BE673" s="140"/>
      <c r="BF673" s="140"/>
      <c r="BG673" s="140"/>
      <c r="BH673" s="140"/>
      <c r="BI673" s="140"/>
      <c r="BJ673" s="140"/>
    </row>
    <row r="674" spans="1:62" s="101" customFormat="1" ht="18" customHeight="1" x14ac:dyDescent="0.25">
      <c r="A674" s="180"/>
      <c r="B674" s="180"/>
      <c r="C674" s="180"/>
      <c r="D674" s="180"/>
      <c r="E674" s="180"/>
      <c r="F674" s="180"/>
      <c r="G674" s="180"/>
      <c r="H674" s="180"/>
      <c r="I674" s="156"/>
      <c r="J674" s="156"/>
      <c r="K674" s="156"/>
      <c r="L674" s="156"/>
      <c r="M674" s="156"/>
      <c r="N674" s="156"/>
      <c r="O674" s="156"/>
      <c r="P674" s="156"/>
      <c r="Q674" s="156"/>
      <c r="R674" s="156"/>
      <c r="S674" s="156"/>
      <c r="T674" s="156"/>
      <c r="U674" s="156"/>
      <c r="V674" s="156"/>
      <c r="W674" s="156"/>
      <c r="X674" s="156"/>
      <c r="Y674" s="156"/>
      <c r="Z674" s="156"/>
      <c r="AA674" s="156"/>
      <c r="AB674" s="156"/>
      <c r="AC674" s="156"/>
      <c r="AD674" s="156"/>
      <c r="AE674" s="156"/>
      <c r="AF674" s="156"/>
      <c r="AG674" s="156"/>
      <c r="AH674" s="156"/>
      <c r="AI674" s="156"/>
      <c r="AJ674" s="156"/>
      <c r="AK674" s="156"/>
      <c r="AL674" s="156"/>
      <c r="AM674" s="156"/>
      <c r="AN674" s="156"/>
      <c r="AO674" s="156"/>
      <c r="AP674" s="156"/>
      <c r="AQ674" s="156"/>
      <c r="AS674" s="140"/>
      <c r="AT674" s="140"/>
      <c r="AU674" s="140"/>
      <c r="AV674" s="140"/>
      <c r="AW674" s="140"/>
      <c r="AX674" s="140"/>
      <c r="AY674" s="140"/>
      <c r="AZ674" s="140"/>
      <c r="BA674" s="140"/>
      <c r="BB674" s="140"/>
      <c r="BC674" s="140"/>
      <c r="BD674" s="140"/>
      <c r="BE674" s="140"/>
      <c r="BF674" s="140"/>
      <c r="BG674" s="140"/>
      <c r="BH674" s="140"/>
      <c r="BI674" s="140"/>
      <c r="BJ674" s="140"/>
    </row>
    <row r="675" spans="1:62" s="101" customFormat="1" ht="18" customHeight="1" x14ac:dyDescent="0.25">
      <c r="A675" s="180"/>
      <c r="B675" s="180"/>
      <c r="C675" s="180"/>
      <c r="D675" s="180"/>
      <c r="E675" s="180"/>
      <c r="F675" s="180"/>
      <c r="G675" s="180"/>
      <c r="H675" s="180"/>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F675" s="156"/>
      <c r="AG675" s="156"/>
      <c r="AH675" s="156"/>
      <c r="AI675" s="156"/>
      <c r="AJ675" s="156"/>
      <c r="AK675" s="156"/>
      <c r="AL675" s="156"/>
      <c r="AM675" s="156"/>
      <c r="AN675" s="156"/>
      <c r="AO675" s="156"/>
      <c r="AP675" s="156"/>
      <c r="AQ675" s="156"/>
      <c r="AS675" s="140"/>
      <c r="AT675" s="140"/>
      <c r="AU675" s="140"/>
      <c r="AV675" s="140"/>
      <c r="AW675" s="140"/>
      <c r="AX675" s="140"/>
      <c r="AY675" s="140"/>
      <c r="AZ675" s="140"/>
      <c r="BA675" s="140"/>
      <c r="BB675" s="140"/>
      <c r="BC675" s="140"/>
      <c r="BD675" s="140"/>
      <c r="BE675" s="140"/>
      <c r="BF675" s="140"/>
      <c r="BG675" s="140"/>
      <c r="BH675" s="140"/>
      <c r="BI675" s="140"/>
      <c r="BJ675" s="140"/>
    </row>
    <row r="676" spans="1:62" s="101" customFormat="1" ht="18" customHeight="1" x14ac:dyDescent="0.25">
      <c r="A676" s="180"/>
      <c r="B676" s="180"/>
      <c r="C676" s="180"/>
      <c r="D676" s="180"/>
      <c r="E676" s="180"/>
      <c r="F676" s="180"/>
      <c r="G676" s="180"/>
      <c r="H676" s="180"/>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F676" s="156"/>
      <c r="AG676" s="156"/>
      <c r="AH676" s="156"/>
      <c r="AI676" s="156"/>
      <c r="AJ676" s="156"/>
      <c r="AK676" s="156"/>
      <c r="AL676" s="156"/>
      <c r="AM676" s="156"/>
      <c r="AN676" s="156"/>
      <c r="AO676" s="156"/>
      <c r="AP676" s="156"/>
      <c r="AQ676" s="156"/>
      <c r="AS676" s="140"/>
      <c r="AT676" s="140"/>
      <c r="AU676" s="140"/>
      <c r="AV676" s="140"/>
      <c r="AW676" s="140"/>
      <c r="AX676" s="140"/>
      <c r="AY676" s="140"/>
      <c r="AZ676" s="140"/>
      <c r="BA676" s="140"/>
      <c r="BB676" s="140"/>
      <c r="BC676" s="140"/>
      <c r="BD676" s="140"/>
      <c r="BE676" s="140"/>
      <c r="BF676" s="140"/>
      <c r="BG676" s="140"/>
      <c r="BH676" s="140"/>
      <c r="BI676" s="140"/>
      <c r="BJ676" s="140"/>
    </row>
    <row r="677" spans="1:62" s="101" customFormat="1" ht="18" customHeight="1" x14ac:dyDescent="0.25">
      <c r="A677" s="180"/>
      <c r="B677" s="180"/>
      <c r="C677" s="180"/>
      <c r="D677" s="180"/>
      <c r="E677" s="180"/>
      <c r="F677" s="180"/>
      <c r="G677" s="180"/>
      <c r="H677" s="180"/>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F677" s="156"/>
      <c r="AG677" s="156"/>
      <c r="AH677" s="156"/>
      <c r="AI677" s="156"/>
      <c r="AJ677" s="156"/>
      <c r="AK677" s="156"/>
      <c r="AL677" s="156"/>
      <c r="AM677" s="156"/>
      <c r="AN677" s="156"/>
      <c r="AO677" s="156"/>
      <c r="AP677" s="156"/>
      <c r="AQ677" s="156"/>
      <c r="AS677" s="140"/>
      <c r="AT677" s="140"/>
      <c r="AU677" s="140"/>
      <c r="AV677" s="140"/>
      <c r="AW677" s="140"/>
      <c r="AX677" s="140"/>
      <c r="AY677" s="140"/>
      <c r="AZ677" s="140"/>
      <c r="BA677" s="140"/>
      <c r="BB677" s="140"/>
      <c r="BC677" s="140"/>
      <c r="BD677" s="140"/>
      <c r="BE677" s="140"/>
      <c r="BF677" s="140"/>
      <c r="BG677" s="140"/>
      <c r="BH677" s="140"/>
      <c r="BI677" s="140"/>
      <c r="BJ677" s="140"/>
    </row>
    <row r="678" spans="1:62" s="101" customFormat="1" ht="18" customHeight="1" x14ac:dyDescent="0.25">
      <c r="A678" s="180"/>
      <c r="B678" s="180"/>
      <c r="C678" s="180"/>
      <c r="D678" s="180"/>
      <c r="E678" s="180"/>
      <c r="F678" s="180"/>
      <c r="G678" s="180"/>
      <c r="H678" s="180"/>
      <c r="I678" s="156"/>
      <c r="J678" s="156"/>
      <c r="K678" s="156"/>
      <c r="L678" s="156"/>
      <c r="M678" s="156"/>
      <c r="N678" s="156"/>
      <c r="O678" s="156"/>
      <c r="P678" s="156"/>
      <c r="Q678" s="156"/>
      <c r="R678" s="156"/>
      <c r="S678" s="156"/>
      <c r="T678" s="156"/>
      <c r="U678" s="156"/>
      <c r="V678" s="156"/>
      <c r="W678" s="156"/>
      <c r="X678" s="156"/>
      <c r="Y678" s="156"/>
      <c r="Z678" s="156"/>
      <c r="AA678" s="156"/>
      <c r="AB678" s="156"/>
      <c r="AC678" s="156"/>
      <c r="AD678" s="156"/>
      <c r="AE678" s="156"/>
      <c r="AF678" s="156"/>
      <c r="AG678" s="156"/>
      <c r="AH678" s="156"/>
      <c r="AI678" s="156"/>
      <c r="AJ678" s="156"/>
      <c r="AK678" s="156"/>
      <c r="AL678" s="156"/>
      <c r="AM678" s="156"/>
      <c r="AN678" s="156"/>
      <c r="AO678" s="156"/>
      <c r="AP678" s="156"/>
      <c r="AQ678" s="156"/>
      <c r="AS678" s="140"/>
      <c r="AT678" s="140"/>
      <c r="AU678" s="140"/>
      <c r="AV678" s="140"/>
      <c r="AW678" s="140"/>
      <c r="AX678" s="140"/>
      <c r="AY678" s="140"/>
      <c r="AZ678" s="140"/>
      <c r="BA678" s="140"/>
      <c r="BB678" s="140"/>
      <c r="BC678" s="140"/>
      <c r="BD678" s="140"/>
      <c r="BE678" s="140"/>
      <c r="BF678" s="140"/>
      <c r="BG678" s="140"/>
      <c r="BH678" s="140"/>
      <c r="BI678" s="140"/>
      <c r="BJ678" s="140"/>
    </row>
    <row r="679" spans="1:62" s="101" customFormat="1" ht="18" customHeight="1" x14ac:dyDescent="0.25">
      <c r="A679" s="180"/>
      <c r="B679" s="180"/>
      <c r="C679" s="180"/>
      <c r="D679" s="180"/>
      <c r="E679" s="180"/>
      <c r="F679" s="180"/>
      <c r="G679" s="180"/>
      <c r="H679" s="180"/>
      <c r="I679" s="156"/>
      <c r="J679" s="156"/>
      <c r="K679" s="156"/>
      <c r="L679" s="156"/>
      <c r="M679" s="156"/>
      <c r="N679" s="156"/>
      <c r="O679" s="156"/>
      <c r="P679" s="156"/>
      <c r="Q679" s="156"/>
      <c r="R679" s="156"/>
      <c r="S679" s="156"/>
      <c r="T679" s="156"/>
      <c r="U679" s="156"/>
      <c r="V679" s="156"/>
      <c r="W679" s="156"/>
      <c r="X679" s="156"/>
      <c r="Y679" s="156"/>
      <c r="Z679" s="156"/>
      <c r="AA679" s="156"/>
      <c r="AB679" s="156"/>
      <c r="AC679" s="156"/>
      <c r="AD679" s="156"/>
      <c r="AE679" s="156"/>
      <c r="AF679" s="156"/>
      <c r="AG679" s="156"/>
      <c r="AH679" s="156"/>
      <c r="AI679" s="156"/>
      <c r="AJ679" s="156"/>
      <c r="AK679" s="156"/>
      <c r="AL679" s="156"/>
      <c r="AM679" s="156"/>
      <c r="AN679" s="156"/>
      <c r="AO679" s="156"/>
      <c r="AP679" s="156"/>
      <c r="AQ679" s="156"/>
      <c r="AS679" s="140"/>
      <c r="AT679" s="140"/>
      <c r="AU679" s="140"/>
      <c r="AV679" s="140"/>
      <c r="AW679" s="140"/>
      <c r="AX679" s="140"/>
      <c r="AY679" s="140"/>
      <c r="AZ679" s="140"/>
      <c r="BA679" s="140"/>
      <c r="BB679" s="140"/>
      <c r="BC679" s="140"/>
      <c r="BD679" s="140"/>
      <c r="BE679" s="140"/>
      <c r="BF679" s="140"/>
      <c r="BG679" s="140"/>
      <c r="BH679" s="140"/>
      <c r="BI679" s="140"/>
      <c r="BJ679" s="140"/>
    </row>
    <row r="697" spans="1:62" s="101" customFormat="1" ht="18" customHeight="1" x14ac:dyDescent="0.25">
      <c r="A697" s="180"/>
      <c r="B697" s="180"/>
      <c r="C697" s="180"/>
      <c r="D697" s="180"/>
      <c r="E697" s="180"/>
      <c r="F697" s="180"/>
      <c r="G697" s="180"/>
      <c r="H697" s="180"/>
      <c r="I697" s="156"/>
      <c r="J697" s="156"/>
      <c r="K697" s="156"/>
      <c r="L697" s="156"/>
      <c r="M697" s="156"/>
      <c r="N697" s="156"/>
      <c r="O697" s="156"/>
      <c r="P697" s="156"/>
      <c r="Q697" s="156"/>
      <c r="R697" s="156"/>
      <c r="S697" s="156"/>
      <c r="T697" s="156"/>
      <c r="U697" s="156"/>
      <c r="V697" s="156"/>
      <c r="W697" s="156"/>
      <c r="X697" s="156"/>
      <c r="Y697" s="156"/>
      <c r="Z697" s="156"/>
      <c r="AA697" s="156"/>
      <c r="AB697" s="156"/>
      <c r="AC697" s="156"/>
      <c r="AD697" s="156"/>
      <c r="AE697" s="156"/>
      <c r="AF697" s="156"/>
      <c r="AG697" s="156"/>
      <c r="AH697" s="156"/>
      <c r="AI697" s="156"/>
      <c r="AJ697" s="156"/>
      <c r="AK697" s="156"/>
      <c r="AL697" s="156"/>
      <c r="AM697" s="156"/>
      <c r="AN697" s="156"/>
      <c r="AO697" s="156"/>
      <c r="AP697" s="156"/>
      <c r="AQ697" s="156"/>
      <c r="AS697" s="140"/>
      <c r="AT697" s="140"/>
      <c r="AU697" s="140"/>
      <c r="AV697" s="140"/>
      <c r="AW697" s="140"/>
      <c r="AX697" s="140"/>
      <c r="AY697" s="140"/>
      <c r="AZ697" s="140"/>
      <c r="BA697" s="140"/>
      <c r="BB697" s="140"/>
      <c r="BC697" s="140"/>
      <c r="BD697" s="140"/>
      <c r="BE697" s="140"/>
      <c r="BF697" s="140"/>
      <c r="BG697" s="140"/>
      <c r="BH697" s="140"/>
      <c r="BI697" s="140"/>
      <c r="BJ697" s="140"/>
    </row>
    <row r="698" spans="1:62" s="101" customFormat="1" ht="18" customHeight="1" x14ac:dyDescent="0.25">
      <c r="A698" s="180"/>
      <c r="B698" s="180"/>
      <c r="C698" s="180"/>
      <c r="D698" s="180"/>
      <c r="E698" s="180"/>
      <c r="F698" s="180"/>
      <c r="G698" s="180"/>
      <c r="H698" s="180"/>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c r="AF698" s="156"/>
      <c r="AG698" s="156"/>
      <c r="AH698" s="156"/>
      <c r="AI698" s="156"/>
      <c r="AJ698" s="156"/>
      <c r="AK698" s="156"/>
      <c r="AL698" s="156"/>
      <c r="AM698" s="156"/>
      <c r="AN698" s="156"/>
      <c r="AO698" s="156"/>
      <c r="AP698" s="156"/>
      <c r="AQ698" s="156"/>
      <c r="AS698" s="140"/>
      <c r="AT698" s="140"/>
      <c r="AU698" s="140"/>
      <c r="AV698" s="140"/>
      <c r="AW698" s="140"/>
      <c r="AX698" s="140"/>
      <c r="AY698" s="140"/>
      <c r="AZ698" s="140"/>
      <c r="BA698" s="140"/>
      <c r="BB698" s="140"/>
      <c r="BC698" s="140"/>
      <c r="BD698" s="140"/>
      <c r="BE698" s="140"/>
      <c r="BF698" s="140"/>
      <c r="BG698" s="140"/>
      <c r="BH698" s="140"/>
      <c r="BI698" s="140"/>
      <c r="BJ698" s="140"/>
    </row>
    <row r="699" spans="1:62" s="101" customFormat="1" ht="18" customHeight="1" x14ac:dyDescent="0.25">
      <c r="A699" s="180"/>
      <c r="B699" s="180"/>
      <c r="C699" s="180"/>
      <c r="D699" s="180"/>
      <c r="E699" s="180"/>
      <c r="F699" s="180"/>
      <c r="G699" s="180"/>
      <c r="H699" s="180"/>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c r="AF699" s="156"/>
      <c r="AG699" s="156"/>
      <c r="AH699" s="156"/>
      <c r="AI699" s="156"/>
      <c r="AJ699" s="156"/>
      <c r="AK699" s="156"/>
      <c r="AL699" s="156"/>
      <c r="AM699" s="156"/>
      <c r="AN699" s="156"/>
      <c r="AO699" s="156"/>
      <c r="AP699" s="156"/>
      <c r="AQ699" s="156"/>
      <c r="AS699" s="140"/>
      <c r="AT699" s="140"/>
      <c r="AU699" s="140"/>
      <c r="AV699" s="140"/>
      <c r="AW699" s="140"/>
      <c r="AX699" s="140"/>
      <c r="AY699" s="140"/>
      <c r="AZ699" s="140"/>
      <c r="BA699" s="140"/>
      <c r="BB699" s="140"/>
      <c r="BC699" s="140"/>
      <c r="BD699" s="140"/>
      <c r="BE699" s="140"/>
      <c r="BF699" s="140"/>
      <c r="BG699" s="140"/>
      <c r="BH699" s="140"/>
      <c r="BI699" s="140"/>
      <c r="BJ699" s="140"/>
    </row>
    <row r="700" spans="1:62" s="101" customFormat="1" ht="18" customHeight="1" x14ac:dyDescent="0.25">
      <c r="A700" s="180"/>
      <c r="B700" s="180"/>
      <c r="C700" s="180"/>
      <c r="D700" s="180"/>
      <c r="E700" s="180"/>
      <c r="F700" s="180"/>
      <c r="G700" s="180"/>
      <c r="H700" s="180"/>
      <c r="I700" s="156"/>
      <c r="J700" s="156"/>
      <c r="K700" s="156"/>
      <c r="L700" s="156"/>
      <c r="M700" s="156"/>
      <c r="N700" s="156"/>
      <c r="O700" s="156"/>
      <c r="P700" s="156"/>
      <c r="Q700" s="156"/>
      <c r="R700" s="156"/>
      <c r="S700" s="156"/>
      <c r="T700" s="156"/>
      <c r="U700" s="156"/>
      <c r="V700" s="156"/>
      <c r="W700" s="156"/>
      <c r="X700" s="156"/>
      <c r="Y700" s="156"/>
      <c r="Z700" s="156"/>
      <c r="AA700" s="156"/>
      <c r="AB700" s="156"/>
      <c r="AC700" s="156"/>
      <c r="AD700" s="156"/>
      <c r="AE700" s="156"/>
      <c r="AF700" s="156"/>
      <c r="AG700" s="156"/>
      <c r="AH700" s="156"/>
      <c r="AI700" s="156"/>
      <c r="AJ700" s="156"/>
      <c r="AK700" s="156"/>
      <c r="AL700" s="156"/>
      <c r="AM700" s="156"/>
      <c r="AN700" s="156"/>
      <c r="AO700" s="156"/>
      <c r="AP700" s="156"/>
      <c r="AQ700" s="156"/>
      <c r="AS700" s="140"/>
      <c r="AT700" s="140"/>
      <c r="AU700" s="140"/>
      <c r="AV700" s="140"/>
      <c r="AW700" s="140"/>
      <c r="AX700" s="140"/>
      <c r="AY700" s="140"/>
      <c r="AZ700" s="140"/>
      <c r="BA700" s="140"/>
      <c r="BB700" s="140"/>
      <c r="BC700" s="140"/>
      <c r="BD700" s="140"/>
      <c r="BE700" s="140"/>
      <c r="BF700" s="140"/>
      <c r="BG700" s="140"/>
      <c r="BH700" s="140"/>
      <c r="BI700" s="140"/>
      <c r="BJ700" s="140"/>
    </row>
    <row r="701" spans="1:62" s="101" customFormat="1" ht="18" customHeight="1" x14ac:dyDescent="0.25">
      <c r="A701" s="180"/>
      <c r="B701" s="180"/>
      <c r="C701" s="180"/>
      <c r="D701" s="180"/>
      <c r="E701" s="180"/>
      <c r="F701" s="180"/>
      <c r="G701" s="180"/>
      <c r="H701" s="180"/>
      <c r="I701" s="156"/>
      <c r="J701" s="156"/>
      <c r="K701" s="156"/>
      <c r="L701" s="156"/>
      <c r="M701" s="156"/>
      <c r="N701" s="156"/>
      <c r="O701" s="156"/>
      <c r="P701" s="156"/>
      <c r="Q701" s="156"/>
      <c r="R701" s="156"/>
      <c r="S701" s="156"/>
      <c r="T701" s="156"/>
      <c r="U701" s="156"/>
      <c r="V701" s="156"/>
      <c r="W701" s="156"/>
      <c r="X701" s="156"/>
      <c r="Y701" s="156"/>
      <c r="Z701" s="156"/>
      <c r="AA701" s="156"/>
      <c r="AB701" s="156"/>
      <c r="AC701" s="156"/>
      <c r="AD701" s="156"/>
      <c r="AE701" s="156"/>
      <c r="AF701" s="156"/>
      <c r="AG701" s="156"/>
      <c r="AH701" s="156"/>
      <c r="AI701" s="156"/>
      <c r="AJ701" s="156"/>
      <c r="AK701" s="156"/>
      <c r="AL701" s="156"/>
      <c r="AM701" s="156"/>
      <c r="AN701" s="156"/>
      <c r="AO701" s="156"/>
      <c r="AP701" s="156"/>
      <c r="AQ701" s="156"/>
      <c r="AS701" s="140"/>
      <c r="AT701" s="140"/>
      <c r="AU701" s="140"/>
      <c r="AV701" s="140"/>
      <c r="AW701" s="140"/>
      <c r="AX701" s="140"/>
      <c r="AY701" s="140"/>
      <c r="AZ701" s="140"/>
      <c r="BA701" s="140"/>
      <c r="BB701" s="140"/>
      <c r="BC701" s="140"/>
      <c r="BD701" s="140"/>
      <c r="BE701" s="140"/>
      <c r="BF701" s="140"/>
      <c r="BG701" s="140"/>
      <c r="BH701" s="140"/>
      <c r="BI701" s="140"/>
      <c r="BJ701" s="140"/>
    </row>
    <row r="702" spans="1:62" s="101" customFormat="1" ht="18" customHeight="1" x14ac:dyDescent="0.25">
      <c r="A702" s="180"/>
      <c r="B702" s="180"/>
      <c r="C702" s="180"/>
      <c r="D702" s="180"/>
      <c r="E702" s="180"/>
      <c r="F702" s="180"/>
      <c r="G702" s="180"/>
      <c r="H702" s="180"/>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F702" s="156"/>
      <c r="AG702" s="156"/>
      <c r="AH702" s="156"/>
      <c r="AI702" s="156"/>
      <c r="AJ702" s="156"/>
      <c r="AK702" s="156"/>
      <c r="AL702" s="156"/>
      <c r="AM702" s="156"/>
      <c r="AN702" s="156"/>
      <c r="AO702" s="156"/>
      <c r="AP702" s="156"/>
      <c r="AQ702" s="156"/>
      <c r="AS702" s="140"/>
      <c r="AT702" s="140"/>
      <c r="AU702" s="140"/>
      <c r="AV702" s="140"/>
      <c r="AW702" s="140"/>
      <c r="AX702" s="140"/>
      <c r="AY702" s="140"/>
      <c r="AZ702" s="140"/>
      <c r="BA702" s="140"/>
      <c r="BB702" s="140"/>
      <c r="BC702" s="140"/>
      <c r="BD702" s="140"/>
      <c r="BE702" s="140"/>
      <c r="BF702" s="140"/>
      <c r="BG702" s="140"/>
      <c r="BH702" s="140"/>
      <c r="BI702" s="140"/>
      <c r="BJ702" s="140"/>
    </row>
    <row r="703" spans="1:62" s="101" customFormat="1" ht="18" customHeight="1" x14ac:dyDescent="0.25">
      <c r="A703" s="180"/>
      <c r="B703" s="180"/>
      <c r="C703" s="180"/>
      <c r="D703" s="180"/>
      <c r="E703" s="180"/>
      <c r="F703" s="180"/>
      <c r="G703" s="180"/>
      <c r="H703" s="180"/>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F703" s="156"/>
      <c r="AG703" s="156"/>
      <c r="AH703" s="156"/>
      <c r="AI703" s="156"/>
      <c r="AJ703" s="156"/>
      <c r="AK703" s="156"/>
      <c r="AL703" s="156"/>
      <c r="AM703" s="156"/>
      <c r="AN703" s="156"/>
      <c r="AO703" s="156"/>
      <c r="AP703" s="156"/>
      <c r="AQ703" s="156"/>
      <c r="AS703" s="140"/>
      <c r="AT703" s="140"/>
      <c r="AU703" s="140"/>
      <c r="AV703" s="140"/>
      <c r="AW703" s="140"/>
      <c r="AX703" s="140"/>
      <c r="AY703" s="140"/>
      <c r="AZ703" s="140"/>
      <c r="BA703" s="140"/>
      <c r="BB703" s="140"/>
      <c r="BC703" s="140"/>
      <c r="BD703" s="140"/>
      <c r="BE703" s="140"/>
      <c r="BF703" s="140"/>
      <c r="BG703" s="140"/>
      <c r="BH703" s="140"/>
      <c r="BI703" s="140"/>
      <c r="BJ703" s="140"/>
    </row>
    <row r="721" spans="1:62" s="101" customFormat="1" ht="18" customHeight="1" x14ac:dyDescent="0.25">
      <c r="A721" s="180"/>
      <c r="B721" s="180"/>
      <c r="C721" s="180"/>
      <c r="D721" s="180"/>
      <c r="E721" s="180"/>
      <c r="F721" s="180"/>
      <c r="G721" s="180"/>
      <c r="H721" s="180"/>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F721" s="156"/>
      <c r="AG721" s="156"/>
      <c r="AH721" s="156"/>
      <c r="AI721" s="156"/>
      <c r="AJ721" s="156"/>
      <c r="AK721" s="156"/>
      <c r="AL721" s="156"/>
      <c r="AM721" s="156"/>
      <c r="AN721" s="156"/>
      <c r="AO721" s="156"/>
      <c r="AP721" s="156"/>
      <c r="AQ721" s="156"/>
      <c r="AS721" s="140"/>
      <c r="AT721" s="140"/>
      <c r="AU721" s="140"/>
      <c r="AV721" s="140"/>
      <c r="AW721" s="140"/>
      <c r="AX721" s="140"/>
      <c r="AY721" s="140"/>
      <c r="AZ721" s="140"/>
      <c r="BA721" s="140"/>
      <c r="BB721" s="140"/>
      <c r="BC721" s="140"/>
      <c r="BD721" s="140"/>
      <c r="BE721" s="140"/>
      <c r="BF721" s="140"/>
      <c r="BG721" s="140"/>
      <c r="BH721" s="140"/>
      <c r="BI721" s="140"/>
      <c r="BJ721" s="140"/>
    </row>
    <row r="722" spans="1:62" s="101" customFormat="1" ht="18" customHeight="1" x14ac:dyDescent="0.25">
      <c r="A722" s="180"/>
      <c r="B722" s="180"/>
      <c r="C722" s="180"/>
      <c r="D722" s="180"/>
      <c r="E722" s="180"/>
      <c r="F722" s="180"/>
      <c r="G722" s="180"/>
      <c r="H722" s="180"/>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F722" s="156"/>
      <c r="AG722" s="156"/>
      <c r="AH722" s="156"/>
      <c r="AI722" s="156"/>
      <c r="AJ722" s="156"/>
      <c r="AK722" s="156"/>
      <c r="AL722" s="156"/>
      <c r="AM722" s="156"/>
      <c r="AN722" s="156"/>
      <c r="AO722" s="156"/>
      <c r="AP722" s="156"/>
      <c r="AQ722" s="156"/>
      <c r="AS722" s="140"/>
      <c r="AT722" s="140"/>
      <c r="AU722" s="140"/>
      <c r="AV722" s="140"/>
      <c r="AW722" s="140"/>
      <c r="AX722" s="140"/>
      <c r="AY722" s="140"/>
      <c r="AZ722" s="140"/>
      <c r="BA722" s="140"/>
      <c r="BB722" s="140"/>
      <c r="BC722" s="140"/>
      <c r="BD722" s="140"/>
      <c r="BE722" s="140"/>
      <c r="BF722" s="140"/>
      <c r="BG722" s="140"/>
      <c r="BH722" s="140"/>
      <c r="BI722" s="140"/>
      <c r="BJ722" s="140"/>
    </row>
    <row r="723" spans="1:62" s="101" customFormat="1" ht="18" customHeight="1" x14ac:dyDescent="0.25">
      <c r="A723" s="180"/>
      <c r="B723" s="180"/>
      <c r="C723" s="180"/>
      <c r="D723" s="180"/>
      <c r="E723" s="180"/>
      <c r="F723" s="180"/>
      <c r="G723" s="180"/>
      <c r="H723" s="180"/>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F723" s="156"/>
      <c r="AG723" s="156"/>
      <c r="AH723" s="156"/>
      <c r="AI723" s="156"/>
      <c r="AJ723" s="156"/>
      <c r="AK723" s="156"/>
      <c r="AL723" s="156"/>
      <c r="AM723" s="156"/>
      <c r="AN723" s="156"/>
      <c r="AO723" s="156"/>
      <c r="AP723" s="156"/>
      <c r="AQ723" s="156"/>
      <c r="AS723" s="140"/>
      <c r="AT723" s="140"/>
      <c r="AU723" s="140"/>
      <c r="AV723" s="140"/>
      <c r="AW723" s="140"/>
      <c r="AX723" s="140"/>
      <c r="AY723" s="140"/>
      <c r="AZ723" s="140"/>
      <c r="BA723" s="140"/>
      <c r="BB723" s="140"/>
      <c r="BC723" s="140"/>
      <c r="BD723" s="140"/>
      <c r="BE723" s="140"/>
      <c r="BF723" s="140"/>
      <c r="BG723" s="140"/>
      <c r="BH723" s="140"/>
      <c r="BI723" s="140"/>
      <c r="BJ723" s="140"/>
    </row>
    <row r="724" spans="1:62" s="101" customFormat="1" ht="18" customHeight="1" x14ac:dyDescent="0.25">
      <c r="A724" s="180"/>
      <c r="B724" s="180"/>
      <c r="C724" s="180"/>
      <c r="D724" s="180"/>
      <c r="E724" s="180"/>
      <c r="F724" s="180"/>
      <c r="G724" s="180"/>
      <c r="H724" s="180"/>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F724" s="156"/>
      <c r="AG724" s="156"/>
      <c r="AH724" s="156"/>
      <c r="AI724" s="156"/>
      <c r="AJ724" s="156"/>
      <c r="AK724" s="156"/>
      <c r="AL724" s="156"/>
      <c r="AM724" s="156"/>
      <c r="AN724" s="156"/>
      <c r="AO724" s="156"/>
      <c r="AP724" s="156"/>
      <c r="AQ724" s="156"/>
      <c r="AS724" s="140"/>
      <c r="AT724" s="140"/>
      <c r="AU724" s="140"/>
      <c r="AV724" s="140"/>
      <c r="AW724" s="140"/>
      <c r="AX724" s="140"/>
      <c r="AY724" s="140"/>
      <c r="AZ724" s="140"/>
      <c r="BA724" s="140"/>
      <c r="BB724" s="140"/>
      <c r="BC724" s="140"/>
      <c r="BD724" s="140"/>
      <c r="BE724" s="140"/>
      <c r="BF724" s="140"/>
      <c r="BG724" s="140"/>
      <c r="BH724" s="140"/>
      <c r="BI724" s="140"/>
      <c r="BJ724" s="140"/>
    </row>
    <row r="725" spans="1:62" s="101" customFormat="1" ht="18" customHeight="1" x14ac:dyDescent="0.25">
      <c r="A725" s="180"/>
      <c r="B725" s="180"/>
      <c r="C725" s="180"/>
      <c r="D725" s="180"/>
      <c r="E725" s="180"/>
      <c r="F725" s="180"/>
      <c r="G725" s="180"/>
      <c r="H725" s="180"/>
      <c r="I725" s="156"/>
      <c r="J725" s="156"/>
      <c r="K725" s="156"/>
      <c r="L725" s="156"/>
      <c r="M725" s="156"/>
      <c r="N725" s="156"/>
      <c r="O725" s="156"/>
      <c r="P725" s="156"/>
      <c r="Q725" s="156"/>
      <c r="R725" s="156"/>
      <c r="S725" s="156"/>
      <c r="T725" s="156"/>
      <c r="U725" s="156"/>
      <c r="V725" s="156"/>
      <c r="W725" s="156"/>
      <c r="X725" s="156"/>
      <c r="Y725" s="156"/>
      <c r="Z725" s="156"/>
      <c r="AA725" s="156"/>
      <c r="AB725" s="156"/>
      <c r="AC725" s="156"/>
      <c r="AD725" s="156"/>
      <c r="AE725" s="156"/>
      <c r="AF725" s="156"/>
      <c r="AG725" s="156"/>
      <c r="AH725" s="156"/>
      <c r="AI725" s="156"/>
      <c r="AJ725" s="156"/>
      <c r="AK725" s="156"/>
      <c r="AL725" s="156"/>
      <c r="AM725" s="156"/>
      <c r="AN725" s="156"/>
      <c r="AO725" s="156"/>
      <c r="AP725" s="156"/>
      <c r="AQ725" s="156"/>
      <c r="AS725" s="140"/>
      <c r="AT725" s="140"/>
      <c r="AU725" s="140"/>
      <c r="AV725" s="140"/>
      <c r="AW725" s="140"/>
      <c r="AX725" s="140"/>
      <c r="AY725" s="140"/>
      <c r="AZ725" s="140"/>
      <c r="BA725" s="140"/>
      <c r="BB725" s="140"/>
      <c r="BC725" s="140"/>
      <c r="BD725" s="140"/>
      <c r="BE725" s="140"/>
      <c r="BF725" s="140"/>
      <c r="BG725" s="140"/>
      <c r="BH725" s="140"/>
      <c r="BI725" s="140"/>
      <c r="BJ725" s="140"/>
    </row>
    <row r="726" spans="1:62" s="101" customFormat="1" ht="18" customHeight="1" x14ac:dyDescent="0.25">
      <c r="A726" s="180"/>
      <c r="B726" s="180"/>
      <c r="C726" s="180"/>
      <c r="D726" s="180"/>
      <c r="E726" s="180"/>
      <c r="F726" s="180"/>
      <c r="G726" s="180"/>
      <c r="H726" s="180"/>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F726" s="156"/>
      <c r="AG726" s="156"/>
      <c r="AH726" s="156"/>
      <c r="AI726" s="156"/>
      <c r="AJ726" s="156"/>
      <c r="AK726" s="156"/>
      <c r="AL726" s="156"/>
      <c r="AM726" s="156"/>
      <c r="AN726" s="156"/>
      <c r="AO726" s="156"/>
      <c r="AP726" s="156"/>
      <c r="AQ726" s="156"/>
      <c r="AS726" s="140"/>
      <c r="AT726" s="140"/>
      <c r="AU726" s="140"/>
      <c r="AV726" s="140"/>
      <c r="AW726" s="140"/>
      <c r="AX726" s="140"/>
      <c r="AY726" s="140"/>
      <c r="AZ726" s="140"/>
      <c r="BA726" s="140"/>
      <c r="BB726" s="140"/>
      <c r="BC726" s="140"/>
      <c r="BD726" s="140"/>
      <c r="BE726" s="140"/>
      <c r="BF726" s="140"/>
      <c r="BG726" s="140"/>
      <c r="BH726" s="140"/>
      <c r="BI726" s="140"/>
      <c r="BJ726" s="140"/>
    </row>
    <row r="727" spans="1:62" s="101" customFormat="1" ht="18" customHeight="1" x14ac:dyDescent="0.25">
      <c r="A727" s="180"/>
      <c r="B727" s="180"/>
      <c r="C727" s="180"/>
      <c r="D727" s="180"/>
      <c r="E727" s="180"/>
      <c r="F727" s="180"/>
      <c r="G727" s="180"/>
      <c r="H727" s="180"/>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F727" s="156"/>
      <c r="AG727" s="156"/>
      <c r="AH727" s="156"/>
      <c r="AI727" s="156"/>
      <c r="AJ727" s="156"/>
      <c r="AK727" s="156"/>
      <c r="AL727" s="156"/>
      <c r="AM727" s="156"/>
      <c r="AN727" s="156"/>
      <c r="AO727" s="156"/>
      <c r="AP727" s="156"/>
      <c r="AQ727" s="156"/>
      <c r="AS727" s="140"/>
      <c r="AT727" s="140"/>
      <c r="AU727" s="140"/>
      <c r="AV727" s="140"/>
      <c r="AW727" s="140"/>
      <c r="AX727" s="140"/>
      <c r="AY727" s="140"/>
      <c r="AZ727" s="140"/>
      <c r="BA727" s="140"/>
      <c r="BB727" s="140"/>
      <c r="BC727" s="140"/>
      <c r="BD727" s="140"/>
      <c r="BE727" s="140"/>
      <c r="BF727" s="140"/>
      <c r="BG727" s="140"/>
      <c r="BH727" s="140"/>
      <c r="BI727" s="140"/>
      <c r="BJ727" s="140"/>
    </row>
    <row r="745" spans="1:62" s="101" customFormat="1" ht="18" customHeight="1" x14ac:dyDescent="0.25">
      <c r="A745" s="180"/>
      <c r="B745" s="180"/>
      <c r="C745" s="180"/>
      <c r="D745" s="180"/>
      <c r="E745" s="180"/>
      <c r="F745" s="180"/>
      <c r="G745" s="180"/>
      <c r="H745" s="180"/>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F745" s="156"/>
      <c r="AG745" s="156"/>
      <c r="AH745" s="156"/>
      <c r="AI745" s="156"/>
      <c r="AJ745" s="156"/>
      <c r="AK745" s="156"/>
      <c r="AL745" s="156"/>
      <c r="AM745" s="156"/>
      <c r="AN745" s="156"/>
      <c r="AO745" s="156"/>
      <c r="AP745" s="156"/>
      <c r="AQ745" s="156"/>
      <c r="AS745" s="140"/>
      <c r="AT745" s="140"/>
      <c r="AU745" s="140"/>
      <c r="AV745" s="140"/>
      <c r="AW745" s="140"/>
      <c r="AX745" s="140"/>
      <c r="AY745" s="140"/>
      <c r="AZ745" s="140"/>
      <c r="BA745" s="140"/>
      <c r="BB745" s="140"/>
      <c r="BC745" s="140"/>
      <c r="BD745" s="140"/>
      <c r="BE745" s="140"/>
      <c r="BF745" s="140"/>
      <c r="BG745" s="140"/>
      <c r="BH745" s="140"/>
      <c r="BI745" s="140"/>
      <c r="BJ745" s="140"/>
    </row>
    <row r="746" spans="1:62" s="101" customFormat="1" ht="18" customHeight="1" x14ac:dyDescent="0.25">
      <c r="A746" s="180"/>
      <c r="B746" s="180"/>
      <c r="C746" s="180"/>
      <c r="D746" s="180"/>
      <c r="E746" s="180"/>
      <c r="F746" s="180"/>
      <c r="G746" s="180"/>
      <c r="H746" s="180"/>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c r="AF746" s="156"/>
      <c r="AG746" s="156"/>
      <c r="AH746" s="156"/>
      <c r="AI746" s="156"/>
      <c r="AJ746" s="156"/>
      <c r="AK746" s="156"/>
      <c r="AL746" s="156"/>
      <c r="AM746" s="156"/>
      <c r="AN746" s="156"/>
      <c r="AO746" s="156"/>
      <c r="AP746" s="156"/>
      <c r="AQ746" s="156"/>
      <c r="AS746" s="140"/>
      <c r="AT746" s="140"/>
      <c r="AU746" s="140"/>
      <c r="AV746" s="140"/>
      <c r="AW746" s="140"/>
      <c r="AX746" s="140"/>
      <c r="AY746" s="140"/>
      <c r="AZ746" s="140"/>
      <c r="BA746" s="140"/>
      <c r="BB746" s="140"/>
      <c r="BC746" s="140"/>
      <c r="BD746" s="140"/>
      <c r="BE746" s="140"/>
      <c r="BF746" s="140"/>
      <c r="BG746" s="140"/>
      <c r="BH746" s="140"/>
      <c r="BI746" s="140"/>
      <c r="BJ746" s="140"/>
    </row>
    <row r="747" spans="1:62" s="101" customFormat="1" ht="18" customHeight="1" x14ac:dyDescent="0.25">
      <c r="A747" s="180"/>
      <c r="B747" s="180"/>
      <c r="C747" s="180"/>
      <c r="D747" s="180"/>
      <c r="E747" s="180"/>
      <c r="F747" s="180"/>
      <c r="G747" s="180"/>
      <c r="H747" s="180"/>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c r="AF747" s="156"/>
      <c r="AG747" s="156"/>
      <c r="AH747" s="156"/>
      <c r="AI747" s="156"/>
      <c r="AJ747" s="156"/>
      <c r="AK747" s="156"/>
      <c r="AL747" s="156"/>
      <c r="AM747" s="156"/>
      <c r="AN747" s="156"/>
      <c r="AO747" s="156"/>
      <c r="AP747" s="156"/>
      <c r="AQ747" s="156"/>
      <c r="AS747" s="140"/>
      <c r="AT747" s="140"/>
      <c r="AU747" s="140"/>
      <c r="AV747" s="140"/>
      <c r="AW747" s="140"/>
      <c r="AX747" s="140"/>
      <c r="AY747" s="140"/>
      <c r="AZ747" s="140"/>
      <c r="BA747" s="140"/>
      <c r="BB747" s="140"/>
      <c r="BC747" s="140"/>
      <c r="BD747" s="140"/>
      <c r="BE747" s="140"/>
      <c r="BF747" s="140"/>
      <c r="BG747" s="140"/>
      <c r="BH747" s="140"/>
      <c r="BI747" s="140"/>
      <c r="BJ747" s="140"/>
    </row>
    <row r="748" spans="1:62" s="101" customFormat="1" ht="18" customHeight="1" x14ac:dyDescent="0.25">
      <c r="A748" s="180"/>
      <c r="B748" s="180"/>
      <c r="C748" s="180"/>
      <c r="D748" s="180"/>
      <c r="E748" s="180"/>
      <c r="F748" s="180"/>
      <c r="G748" s="180"/>
      <c r="H748" s="180"/>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c r="AF748" s="156"/>
      <c r="AG748" s="156"/>
      <c r="AH748" s="156"/>
      <c r="AI748" s="156"/>
      <c r="AJ748" s="156"/>
      <c r="AK748" s="156"/>
      <c r="AL748" s="156"/>
      <c r="AM748" s="156"/>
      <c r="AN748" s="156"/>
      <c r="AO748" s="156"/>
      <c r="AP748" s="156"/>
      <c r="AQ748" s="156"/>
      <c r="AS748" s="140"/>
      <c r="AT748" s="140"/>
      <c r="AU748" s="140"/>
      <c r="AV748" s="140"/>
      <c r="AW748" s="140"/>
      <c r="AX748" s="140"/>
      <c r="AY748" s="140"/>
      <c r="AZ748" s="140"/>
      <c r="BA748" s="140"/>
      <c r="BB748" s="140"/>
      <c r="BC748" s="140"/>
      <c r="BD748" s="140"/>
      <c r="BE748" s="140"/>
      <c r="BF748" s="140"/>
      <c r="BG748" s="140"/>
      <c r="BH748" s="140"/>
      <c r="BI748" s="140"/>
      <c r="BJ748" s="140"/>
    </row>
    <row r="749" spans="1:62" s="101" customFormat="1" ht="18" customHeight="1" x14ac:dyDescent="0.25">
      <c r="A749" s="180"/>
      <c r="B749" s="180"/>
      <c r="C749" s="180"/>
      <c r="D749" s="180"/>
      <c r="E749" s="180"/>
      <c r="F749" s="180"/>
      <c r="G749" s="180"/>
      <c r="H749" s="180"/>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c r="AF749" s="156"/>
      <c r="AG749" s="156"/>
      <c r="AH749" s="156"/>
      <c r="AI749" s="156"/>
      <c r="AJ749" s="156"/>
      <c r="AK749" s="156"/>
      <c r="AL749" s="156"/>
      <c r="AM749" s="156"/>
      <c r="AN749" s="156"/>
      <c r="AO749" s="156"/>
      <c r="AP749" s="156"/>
      <c r="AQ749" s="156"/>
      <c r="AS749" s="140"/>
      <c r="AT749" s="140"/>
      <c r="AU749" s="140"/>
      <c r="AV749" s="140"/>
      <c r="AW749" s="140"/>
      <c r="AX749" s="140"/>
      <c r="AY749" s="140"/>
      <c r="AZ749" s="140"/>
      <c r="BA749" s="140"/>
      <c r="BB749" s="140"/>
      <c r="BC749" s="140"/>
      <c r="BD749" s="140"/>
      <c r="BE749" s="140"/>
      <c r="BF749" s="140"/>
      <c r="BG749" s="140"/>
      <c r="BH749" s="140"/>
      <c r="BI749" s="140"/>
      <c r="BJ749" s="140"/>
    </row>
    <row r="750" spans="1:62" s="101" customFormat="1" ht="18" customHeight="1" x14ac:dyDescent="0.25">
      <c r="A750" s="180"/>
      <c r="B750" s="180"/>
      <c r="C750" s="180"/>
      <c r="D750" s="180"/>
      <c r="E750" s="180"/>
      <c r="F750" s="180"/>
      <c r="G750" s="180"/>
      <c r="H750" s="180"/>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c r="AF750" s="156"/>
      <c r="AG750" s="156"/>
      <c r="AH750" s="156"/>
      <c r="AI750" s="156"/>
      <c r="AJ750" s="156"/>
      <c r="AK750" s="156"/>
      <c r="AL750" s="156"/>
      <c r="AM750" s="156"/>
      <c r="AN750" s="156"/>
      <c r="AO750" s="156"/>
      <c r="AP750" s="156"/>
      <c r="AQ750" s="156"/>
      <c r="AS750" s="140"/>
      <c r="AT750" s="140"/>
      <c r="AU750" s="140"/>
      <c r="AV750" s="140"/>
      <c r="AW750" s="140"/>
      <c r="AX750" s="140"/>
      <c r="AY750" s="140"/>
      <c r="AZ750" s="140"/>
      <c r="BA750" s="140"/>
      <c r="BB750" s="140"/>
      <c r="BC750" s="140"/>
      <c r="BD750" s="140"/>
      <c r="BE750" s="140"/>
      <c r="BF750" s="140"/>
      <c r="BG750" s="140"/>
      <c r="BH750" s="140"/>
      <c r="BI750" s="140"/>
      <c r="BJ750" s="140"/>
    </row>
    <row r="751" spans="1:62" s="101" customFormat="1" ht="18" customHeight="1" x14ac:dyDescent="0.25">
      <c r="A751" s="180"/>
      <c r="B751" s="180"/>
      <c r="C751" s="180"/>
      <c r="D751" s="180"/>
      <c r="E751" s="180"/>
      <c r="F751" s="180"/>
      <c r="G751" s="180"/>
      <c r="H751" s="180"/>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c r="AF751" s="156"/>
      <c r="AG751" s="156"/>
      <c r="AH751" s="156"/>
      <c r="AI751" s="156"/>
      <c r="AJ751" s="156"/>
      <c r="AK751" s="156"/>
      <c r="AL751" s="156"/>
      <c r="AM751" s="156"/>
      <c r="AN751" s="156"/>
      <c r="AO751" s="156"/>
      <c r="AP751" s="156"/>
      <c r="AQ751" s="156"/>
      <c r="AS751" s="140"/>
      <c r="AT751" s="140"/>
      <c r="AU751" s="140"/>
      <c r="AV751" s="140"/>
      <c r="AW751" s="140"/>
      <c r="AX751" s="140"/>
      <c r="AY751" s="140"/>
      <c r="AZ751" s="140"/>
      <c r="BA751" s="140"/>
      <c r="BB751" s="140"/>
      <c r="BC751" s="140"/>
      <c r="BD751" s="140"/>
      <c r="BE751" s="140"/>
      <c r="BF751" s="140"/>
      <c r="BG751" s="140"/>
      <c r="BH751" s="140"/>
      <c r="BI751" s="140"/>
      <c r="BJ751" s="140"/>
    </row>
    <row r="769" spans="1:62" s="101" customFormat="1" ht="18" customHeight="1" x14ac:dyDescent="0.25">
      <c r="A769" s="180"/>
      <c r="B769" s="180"/>
      <c r="C769" s="180"/>
      <c r="D769" s="180"/>
      <c r="E769" s="180"/>
      <c r="F769" s="180"/>
      <c r="G769" s="180"/>
      <c r="H769" s="180"/>
      <c r="I769" s="156"/>
      <c r="J769" s="156"/>
      <c r="K769" s="156"/>
      <c r="L769" s="156"/>
      <c r="M769" s="156"/>
      <c r="N769" s="156"/>
      <c r="O769" s="156"/>
      <c r="P769" s="156"/>
      <c r="Q769" s="156"/>
      <c r="R769" s="156"/>
      <c r="S769" s="156"/>
      <c r="T769" s="156"/>
      <c r="U769" s="156"/>
      <c r="V769" s="156"/>
      <c r="W769" s="156"/>
      <c r="X769" s="156"/>
      <c r="Y769" s="156"/>
      <c r="Z769" s="156"/>
      <c r="AA769" s="156"/>
      <c r="AB769" s="156"/>
      <c r="AC769" s="156"/>
      <c r="AD769" s="156"/>
      <c r="AE769" s="156"/>
      <c r="AF769" s="156"/>
      <c r="AG769" s="156"/>
      <c r="AH769" s="156"/>
      <c r="AI769" s="156"/>
      <c r="AJ769" s="156"/>
      <c r="AK769" s="156"/>
      <c r="AL769" s="156"/>
      <c r="AM769" s="156"/>
      <c r="AN769" s="156"/>
      <c r="AO769" s="156"/>
      <c r="AP769" s="156"/>
      <c r="AQ769" s="156"/>
      <c r="AS769" s="140"/>
      <c r="AT769" s="140"/>
      <c r="AU769" s="140"/>
      <c r="AV769" s="140"/>
      <c r="AW769" s="140"/>
      <c r="AX769" s="140"/>
      <c r="AY769" s="140"/>
      <c r="AZ769" s="140"/>
      <c r="BA769" s="140"/>
      <c r="BB769" s="140"/>
      <c r="BC769" s="140"/>
      <c r="BD769" s="140"/>
      <c r="BE769" s="140"/>
      <c r="BF769" s="140"/>
      <c r="BG769" s="140"/>
      <c r="BH769" s="140"/>
      <c r="BI769" s="140"/>
      <c r="BJ769" s="140"/>
    </row>
    <row r="770" spans="1:62" s="101" customFormat="1" ht="18" customHeight="1" x14ac:dyDescent="0.25">
      <c r="A770" s="180"/>
      <c r="B770" s="180"/>
      <c r="C770" s="180"/>
      <c r="D770" s="180"/>
      <c r="E770" s="180"/>
      <c r="F770" s="180"/>
      <c r="G770" s="180"/>
      <c r="H770" s="180"/>
      <c r="I770" s="156"/>
      <c r="J770" s="156"/>
      <c r="K770" s="156"/>
      <c r="L770" s="156"/>
      <c r="M770" s="156"/>
      <c r="N770" s="156"/>
      <c r="O770" s="156"/>
      <c r="P770" s="156"/>
      <c r="Q770" s="156"/>
      <c r="R770" s="156"/>
      <c r="S770" s="156"/>
      <c r="T770" s="156"/>
      <c r="U770" s="156"/>
      <c r="V770" s="156"/>
      <c r="W770" s="156"/>
      <c r="X770" s="156"/>
      <c r="Y770" s="156"/>
      <c r="Z770" s="156"/>
      <c r="AA770" s="156"/>
      <c r="AB770" s="156"/>
      <c r="AC770" s="156"/>
      <c r="AD770" s="156"/>
      <c r="AE770" s="156"/>
      <c r="AF770" s="156"/>
      <c r="AG770" s="156"/>
      <c r="AH770" s="156"/>
      <c r="AI770" s="156"/>
      <c r="AJ770" s="156"/>
      <c r="AK770" s="156"/>
      <c r="AL770" s="156"/>
      <c r="AM770" s="156"/>
      <c r="AN770" s="156"/>
      <c r="AO770" s="156"/>
      <c r="AP770" s="156"/>
      <c r="AQ770" s="156"/>
      <c r="AS770" s="140"/>
      <c r="AT770" s="140"/>
      <c r="AU770" s="140"/>
      <c r="AV770" s="140"/>
      <c r="AW770" s="140"/>
      <c r="AX770" s="140"/>
      <c r="AY770" s="140"/>
      <c r="AZ770" s="140"/>
      <c r="BA770" s="140"/>
      <c r="BB770" s="140"/>
      <c r="BC770" s="140"/>
      <c r="BD770" s="140"/>
      <c r="BE770" s="140"/>
      <c r="BF770" s="140"/>
      <c r="BG770" s="140"/>
      <c r="BH770" s="140"/>
      <c r="BI770" s="140"/>
      <c r="BJ770" s="140"/>
    </row>
    <row r="771" spans="1:62" s="101" customFormat="1" ht="18" customHeight="1" x14ac:dyDescent="0.25">
      <c r="A771" s="180"/>
      <c r="B771" s="180"/>
      <c r="C771" s="180"/>
      <c r="D771" s="180"/>
      <c r="E771" s="180"/>
      <c r="F771" s="180"/>
      <c r="G771" s="180"/>
      <c r="H771" s="180"/>
      <c r="I771" s="156"/>
      <c r="J771" s="156"/>
      <c r="K771" s="156"/>
      <c r="L771" s="156"/>
      <c r="M771" s="156"/>
      <c r="N771" s="156"/>
      <c r="O771" s="156"/>
      <c r="P771" s="156"/>
      <c r="Q771" s="156"/>
      <c r="R771" s="156"/>
      <c r="S771" s="156"/>
      <c r="T771" s="156"/>
      <c r="U771" s="156"/>
      <c r="V771" s="156"/>
      <c r="W771" s="156"/>
      <c r="X771" s="156"/>
      <c r="Y771" s="156"/>
      <c r="Z771" s="156"/>
      <c r="AA771" s="156"/>
      <c r="AB771" s="156"/>
      <c r="AC771" s="156"/>
      <c r="AD771" s="156"/>
      <c r="AE771" s="156"/>
      <c r="AF771" s="156"/>
      <c r="AG771" s="156"/>
      <c r="AH771" s="156"/>
      <c r="AI771" s="156"/>
      <c r="AJ771" s="156"/>
      <c r="AK771" s="156"/>
      <c r="AL771" s="156"/>
      <c r="AM771" s="156"/>
      <c r="AN771" s="156"/>
      <c r="AO771" s="156"/>
      <c r="AP771" s="156"/>
      <c r="AQ771" s="156"/>
      <c r="AS771" s="140"/>
      <c r="AT771" s="140"/>
      <c r="AU771" s="140"/>
      <c r="AV771" s="140"/>
      <c r="AW771" s="140"/>
      <c r="AX771" s="140"/>
      <c r="AY771" s="140"/>
      <c r="AZ771" s="140"/>
      <c r="BA771" s="140"/>
      <c r="BB771" s="140"/>
      <c r="BC771" s="140"/>
      <c r="BD771" s="140"/>
      <c r="BE771" s="140"/>
      <c r="BF771" s="140"/>
      <c r="BG771" s="140"/>
      <c r="BH771" s="140"/>
      <c r="BI771" s="140"/>
      <c r="BJ771" s="140"/>
    </row>
    <row r="772" spans="1:62" s="101" customFormat="1" ht="18" customHeight="1" x14ac:dyDescent="0.25">
      <c r="A772" s="180"/>
      <c r="B772" s="180"/>
      <c r="C772" s="180"/>
      <c r="D772" s="180"/>
      <c r="E772" s="180"/>
      <c r="F772" s="180"/>
      <c r="G772" s="180"/>
      <c r="H772" s="180"/>
      <c r="I772" s="156"/>
      <c r="J772" s="156"/>
      <c r="K772" s="156"/>
      <c r="L772" s="156"/>
      <c r="M772" s="156"/>
      <c r="N772" s="156"/>
      <c r="O772" s="156"/>
      <c r="P772" s="156"/>
      <c r="Q772" s="156"/>
      <c r="R772" s="156"/>
      <c r="S772" s="156"/>
      <c r="T772" s="156"/>
      <c r="U772" s="156"/>
      <c r="V772" s="156"/>
      <c r="W772" s="156"/>
      <c r="X772" s="156"/>
      <c r="Y772" s="156"/>
      <c r="Z772" s="156"/>
      <c r="AA772" s="156"/>
      <c r="AB772" s="156"/>
      <c r="AC772" s="156"/>
      <c r="AD772" s="156"/>
      <c r="AE772" s="156"/>
      <c r="AF772" s="156"/>
      <c r="AG772" s="156"/>
      <c r="AH772" s="156"/>
      <c r="AI772" s="156"/>
      <c r="AJ772" s="156"/>
      <c r="AK772" s="156"/>
      <c r="AL772" s="156"/>
      <c r="AM772" s="156"/>
      <c r="AN772" s="156"/>
      <c r="AO772" s="156"/>
      <c r="AP772" s="156"/>
      <c r="AQ772" s="156"/>
      <c r="AS772" s="140"/>
      <c r="AT772" s="140"/>
      <c r="AU772" s="140"/>
      <c r="AV772" s="140"/>
      <c r="AW772" s="140"/>
      <c r="AX772" s="140"/>
      <c r="AY772" s="140"/>
      <c r="AZ772" s="140"/>
      <c r="BA772" s="140"/>
      <c r="BB772" s="140"/>
      <c r="BC772" s="140"/>
      <c r="BD772" s="140"/>
      <c r="BE772" s="140"/>
      <c r="BF772" s="140"/>
      <c r="BG772" s="140"/>
      <c r="BH772" s="140"/>
      <c r="BI772" s="140"/>
      <c r="BJ772" s="140"/>
    </row>
    <row r="773" spans="1:62" s="101" customFormat="1" ht="18" customHeight="1" x14ac:dyDescent="0.25">
      <c r="A773" s="180"/>
      <c r="B773" s="180"/>
      <c r="C773" s="180"/>
      <c r="D773" s="180"/>
      <c r="E773" s="180"/>
      <c r="F773" s="180"/>
      <c r="G773" s="180"/>
      <c r="H773" s="180"/>
      <c r="I773" s="156"/>
      <c r="J773" s="156"/>
      <c r="K773" s="156"/>
      <c r="L773" s="156"/>
      <c r="M773" s="156"/>
      <c r="N773" s="156"/>
      <c r="O773" s="156"/>
      <c r="P773" s="156"/>
      <c r="Q773" s="156"/>
      <c r="R773" s="156"/>
      <c r="S773" s="156"/>
      <c r="T773" s="156"/>
      <c r="U773" s="156"/>
      <c r="V773" s="156"/>
      <c r="W773" s="156"/>
      <c r="X773" s="156"/>
      <c r="Y773" s="156"/>
      <c r="Z773" s="156"/>
      <c r="AA773" s="156"/>
      <c r="AB773" s="156"/>
      <c r="AC773" s="156"/>
      <c r="AD773" s="156"/>
      <c r="AE773" s="156"/>
      <c r="AF773" s="156"/>
      <c r="AG773" s="156"/>
      <c r="AH773" s="156"/>
      <c r="AI773" s="156"/>
      <c r="AJ773" s="156"/>
      <c r="AK773" s="156"/>
      <c r="AL773" s="156"/>
      <c r="AM773" s="156"/>
      <c r="AN773" s="156"/>
      <c r="AO773" s="156"/>
      <c r="AP773" s="156"/>
      <c r="AQ773" s="156"/>
      <c r="AS773" s="140"/>
      <c r="AT773" s="140"/>
      <c r="AU773" s="140"/>
      <c r="AV773" s="140"/>
      <c r="AW773" s="140"/>
      <c r="AX773" s="140"/>
      <c r="AY773" s="140"/>
      <c r="AZ773" s="140"/>
      <c r="BA773" s="140"/>
      <c r="BB773" s="140"/>
      <c r="BC773" s="140"/>
      <c r="BD773" s="140"/>
      <c r="BE773" s="140"/>
      <c r="BF773" s="140"/>
      <c r="BG773" s="140"/>
      <c r="BH773" s="140"/>
      <c r="BI773" s="140"/>
      <c r="BJ773" s="140"/>
    </row>
    <row r="774" spans="1:62" s="101" customFormat="1" ht="18" customHeight="1" x14ac:dyDescent="0.25">
      <c r="A774" s="180"/>
      <c r="B774" s="180"/>
      <c r="C774" s="180"/>
      <c r="D774" s="180"/>
      <c r="E774" s="180"/>
      <c r="F774" s="180"/>
      <c r="G774" s="180"/>
      <c r="H774" s="180"/>
      <c r="I774" s="156"/>
      <c r="J774" s="156"/>
      <c r="K774" s="156"/>
      <c r="L774" s="156"/>
      <c r="M774" s="156"/>
      <c r="N774" s="156"/>
      <c r="O774" s="156"/>
      <c r="P774" s="156"/>
      <c r="Q774" s="156"/>
      <c r="R774" s="156"/>
      <c r="S774" s="156"/>
      <c r="T774" s="156"/>
      <c r="U774" s="156"/>
      <c r="V774" s="156"/>
      <c r="W774" s="156"/>
      <c r="X774" s="156"/>
      <c r="Y774" s="156"/>
      <c r="Z774" s="156"/>
      <c r="AA774" s="156"/>
      <c r="AB774" s="156"/>
      <c r="AC774" s="156"/>
      <c r="AD774" s="156"/>
      <c r="AE774" s="156"/>
      <c r="AF774" s="156"/>
      <c r="AG774" s="156"/>
      <c r="AH774" s="156"/>
      <c r="AI774" s="156"/>
      <c r="AJ774" s="156"/>
      <c r="AK774" s="156"/>
      <c r="AL774" s="156"/>
      <c r="AM774" s="156"/>
      <c r="AN774" s="156"/>
      <c r="AO774" s="156"/>
      <c r="AP774" s="156"/>
      <c r="AQ774" s="156"/>
      <c r="AS774" s="140"/>
      <c r="AT774" s="140"/>
      <c r="AU774" s="140"/>
      <c r="AV774" s="140"/>
      <c r="AW774" s="140"/>
      <c r="AX774" s="140"/>
      <c r="AY774" s="140"/>
      <c r="AZ774" s="140"/>
      <c r="BA774" s="140"/>
      <c r="BB774" s="140"/>
      <c r="BC774" s="140"/>
      <c r="BD774" s="140"/>
      <c r="BE774" s="140"/>
      <c r="BF774" s="140"/>
      <c r="BG774" s="140"/>
      <c r="BH774" s="140"/>
      <c r="BI774" s="140"/>
      <c r="BJ774" s="140"/>
    </row>
    <row r="775" spans="1:62" s="101" customFormat="1" ht="18" customHeight="1" x14ac:dyDescent="0.25">
      <c r="A775" s="180"/>
      <c r="B775" s="180"/>
      <c r="C775" s="180"/>
      <c r="D775" s="180"/>
      <c r="E775" s="180"/>
      <c r="F775" s="180"/>
      <c r="G775" s="180"/>
      <c r="H775" s="180"/>
      <c r="I775" s="156"/>
      <c r="J775" s="156"/>
      <c r="K775" s="156"/>
      <c r="L775" s="156"/>
      <c r="M775" s="156"/>
      <c r="N775" s="156"/>
      <c r="O775" s="156"/>
      <c r="P775" s="156"/>
      <c r="Q775" s="156"/>
      <c r="R775" s="156"/>
      <c r="S775" s="156"/>
      <c r="T775" s="156"/>
      <c r="U775" s="156"/>
      <c r="V775" s="156"/>
      <c r="W775" s="156"/>
      <c r="X775" s="156"/>
      <c r="Y775" s="156"/>
      <c r="Z775" s="156"/>
      <c r="AA775" s="156"/>
      <c r="AB775" s="156"/>
      <c r="AC775" s="156"/>
      <c r="AD775" s="156"/>
      <c r="AE775" s="156"/>
      <c r="AF775" s="156"/>
      <c r="AG775" s="156"/>
      <c r="AH775" s="156"/>
      <c r="AI775" s="156"/>
      <c r="AJ775" s="156"/>
      <c r="AK775" s="156"/>
      <c r="AL775" s="156"/>
      <c r="AM775" s="156"/>
      <c r="AN775" s="156"/>
      <c r="AO775" s="156"/>
      <c r="AP775" s="156"/>
      <c r="AQ775" s="156"/>
      <c r="AS775" s="140"/>
      <c r="AT775" s="140"/>
      <c r="AU775" s="140"/>
      <c r="AV775" s="140"/>
      <c r="AW775" s="140"/>
      <c r="AX775" s="140"/>
      <c r="AY775" s="140"/>
      <c r="AZ775" s="140"/>
      <c r="BA775" s="140"/>
      <c r="BB775" s="140"/>
      <c r="BC775" s="140"/>
      <c r="BD775" s="140"/>
      <c r="BE775" s="140"/>
      <c r="BF775" s="140"/>
      <c r="BG775" s="140"/>
      <c r="BH775" s="140"/>
      <c r="BI775" s="140"/>
      <c r="BJ775" s="140"/>
    </row>
    <row r="793" spans="1:62" s="101" customFormat="1" ht="18" customHeight="1" x14ac:dyDescent="0.25">
      <c r="A793" s="180"/>
      <c r="B793" s="180"/>
      <c r="C793" s="180"/>
      <c r="D793" s="180"/>
      <c r="E793" s="180"/>
      <c r="F793" s="180"/>
      <c r="G793" s="180"/>
      <c r="H793" s="180"/>
      <c r="I793" s="156"/>
      <c r="J793" s="156"/>
      <c r="K793" s="156"/>
      <c r="L793" s="156"/>
      <c r="M793" s="156"/>
      <c r="N793" s="156"/>
      <c r="O793" s="156"/>
      <c r="P793" s="156"/>
      <c r="Q793" s="156"/>
      <c r="R793" s="156"/>
      <c r="S793" s="156"/>
      <c r="T793" s="156"/>
      <c r="U793" s="156"/>
      <c r="V793" s="156"/>
      <c r="W793" s="156"/>
      <c r="X793" s="156"/>
      <c r="Y793" s="156"/>
      <c r="Z793" s="156"/>
      <c r="AA793" s="156"/>
      <c r="AB793" s="156"/>
      <c r="AC793" s="156"/>
      <c r="AD793" s="156"/>
      <c r="AE793" s="156"/>
      <c r="AF793" s="156"/>
      <c r="AG793" s="156"/>
      <c r="AH793" s="156"/>
      <c r="AI793" s="156"/>
      <c r="AJ793" s="156"/>
      <c r="AK793" s="156"/>
      <c r="AL793" s="156"/>
      <c r="AM793" s="156"/>
      <c r="AN793" s="156"/>
      <c r="AO793" s="156"/>
      <c r="AP793" s="156"/>
      <c r="AQ793" s="156"/>
      <c r="AS793" s="140"/>
      <c r="AT793" s="140"/>
      <c r="AU793" s="140"/>
      <c r="AV793" s="140"/>
      <c r="AW793" s="140"/>
      <c r="AX793" s="140"/>
      <c r="AY793" s="140"/>
      <c r="AZ793" s="140"/>
      <c r="BA793" s="140"/>
      <c r="BB793" s="140"/>
      <c r="BC793" s="140"/>
      <c r="BD793" s="140"/>
      <c r="BE793" s="140"/>
      <c r="BF793" s="140"/>
      <c r="BG793" s="140"/>
      <c r="BH793" s="140"/>
      <c r="BI793" s="140"/>
      <c r="BJ793" s="140"/>
    </row>
    <row r="794" spans="1:62" s="101" customFormat="1" ht="18" customHeight="1" x14ac:dyDescent="0.25">
      <c r="A794" s="180"/>
      <c r="B794" s="180"/>
      <c r="C794" s="180"/>
      <c r="D794" s="180"/>
      <c r="E794" s="180"/>
      <c r="F794" s="180"/>
      <c r="G794" s="180"/>
      <c r="H794" s="180"/>
      <c r="I794" s="156"/>
      <c r="J794" s="156"/>
      <c r="K794" s="156"/>
      <c r="L794" s="156"/>
      <c r="M794" s="156"/>
      <c r="N794" s="156"/>
      <c r="O794" s="156"/>
      <c r="P794" s="156"/>
      <c r="Q794" s="156"/>
      <c r="R794" s="156"/>
      <c r="S794" s="156"/>
      <c r="T794" s="156"/>
      <c r="U794" s="156"/>
      <c r="V794" s="156"/>
      <c r="W794" s="156"/>
      <c r="X794" s="156"/>
      <c r="Y794" s="156"/>
      <c r="Z794" s="156"/>
      <c r="AA794" s="156"/>
      <c r="AB794" s="156"/>
      <c r="AC794" s="156"/>
      <c r="AD794" s="156"/>
      <c r="AE794" s="156"/>
      <c r="AF794" s="156"/>
      <c r="AG794" s="156"/>
      <c r="AH794" s="156"/>
      <c r="AI794" s="156"/>
      <c r="AJ794" s="156"/>
      <c r="AK794" s="156"/>
      <c r="AL794" s="156"/>
      <c r="AM794" s="156"/>
      <c r="AN794" s="156"/>
      <c r="AO794" s="156"/>
      <c r="AP794" s="156"/>
      <c r="AQ794" s="156"/>
      <c r="AS794" s="140"/>
      <c r="AT794" s="140"/>
      <c r="AU794" s="140"/>
      <c r="AV794" s="140"/>
      <c r="AW794" s="140"/>
      <c r="AX794" s="140"/>
      <c r="AY794" s="140"/>
      <c r="AZ794" s="140"/>
      <c r="BA794" s="140"/>
      <c r="BB794" s="140"/>
      <c r="BC794" s="140"/>
      <c r="BD794" s="140"/>
      <c r="BE794" s="140"/>
      <c r="BF794" s="140"/>
      <c r="BG794" s="140"/>
      <c r="BH794" s="140"/>
      <c r="BI794" s="140"/>
      <c r="BJ794" s="140"/>
    </row>
    <row r="795" spans="1:62" s="101" customFormat="1" ht="18" customHeight="1" x14ac:dyDescent="0.25">
      <c r="A795" s="180"/>
      <c r="B795" s="180"/>
      <c r="C795" s="180"/>
      <c r="D795" s="180"/>
      <c r="E795" s="180"/>
      <c r="F795" s="180"/>
      <c r="G795" s="180"/>
      <c r="H795" s="180"/>
      <c r="I795" s="156"/>
      <c r="J795" s="156"/>
      <c r="K795" s="156"/>
      <c r="L795" s="156"/>
      <c r="M795" s="156"/>
      <c r="N795" s="156"/>
      <c r="O795" s="156"/>
      <c r="P795" s="156"/>
      <c r="Q795" s="156"/>
      <c r="R795" s="156"/>
      <c r="S795" s="156"/>
      <c r="T795" s="156"/>
      <c r="U795" s="156"/>
      <c r="V795" s="156"/>
      <c r="W795" s="156"/>
      <c r="X795" s="156"/>
      <c r="Y795" s="156"/>
      <c r="Z795" s="156"/>
      <c r="AA795" s="156"/>
      <c r="AB795" s="156"/>
      <c r="AC795" s="156"/>
      <c r="AD795" s="156"/>
      <c r="AE795" s="156"/>
      <c r="AF795" s="156"/>
      <c r="AG795" s="156"/>
      <c r="AH795" s="156"/>
      <c r="AI795" s="156"/>
      <c r="AJ795" s="156"/>
      <c r="AK795" s="156"/>
      <c r="AL795" s="156"/>
      <c r="AM795" s="156"/>
      <c r="AN795" s="156"/>
      <c r="AO795" s="156"/>
      <c r="AP795" s="156"/>
      <c r="AQ795" s="156"/>
      <c r="AS795" s="140"/>
      <c r="AT795" s="140"/>
      <c r="AU795" s="140"/>
      <c r="AV795" s="140"/>
      <c r="AW795" s="140"/>
      <c r="AX795" s="140"/>
      <c r="AY795" s="140"/>
      <c r="AZ795" s="140"/>
      <c r="BA795" s="140"/>
      <c r="BB795" s="140"/>
      <c r="BC795" s="140"/>
      <c r="BD795" s="140"/>
      <c r="BE795" s="140"/>
      <c r="BF795" s="140"/>
      <c r="BG795" s="140"/>
      <c r="BH795" s="140"/>
      <c r="BI795" s="140"/>
      <c r="BJ795" s="140"/>
    </row>
    <row r="796" spans="1:62" s="101" customFormat="1" ht="18" customHeight="1" x14ac:dyDescent="0.25">
      <c r="A796" s="180"/>
      <c r="B796" s="180"/>
      <c r="C796" s="180"/>
      <c r="D796" s="180"/>
      <c r="E796" s="180"/>
      <c r="F796" s="180"/>
      <c r="G796" s="180"/>
      <c r="H796" s="180"/>
      <c r="I796" s="156"/>
      <c r="J796" s="156"/>
      <c r="K796" s="156"/>
      <c r="L796" s="156"/>
      <c r="M796" s="156"/>
      <c r="N796" s="156"/>
      <c r="O796" s="156"/>
      <c r="P796" s="156"/>
      <c r="Q796" s="156"/>
      <c r="R796" s="156"/>
      <c r="S796" s="156"/>
      <c r="T796" s="156"/>
      <c r="U796" s="156"/>
      <c r="V796" s="156"/>
      <c r="W796" s="156"/>
      <c r="X796" s="156"/>
      <c r="Y796" s="156"/>
      <c r="Z796" s="156"/>
      <c r="AA796" s="156"/>
      <c r="AB796" s="156"/>
      <c r="AC796" s="156"/>
      <c r="AD796" s="156"/>
      <c r="AE796" s="156"/>
      <c r="AF796" s="156"/>
      <c r="AG796" s="156"/>
      <c r="AH796" s="156"/>
      <c r="AI796" s="156"/>
      <c r="AJ796" s="156"/>
      <c r="AK796" s="156"/>
      <c r="AL796" s="156"/>
      <c r="AM796" s="156"/>
      <c r="AN796" s="156"/>
      <c r="AO796" s="156"/>
      <c r="AP796" s="156"/>
      <c r="AQ796" s="156"/>
      <c r="AS796" s="140"/>
      <c r="AT796" s="140"/>
      <c r="AU796" s="140"/>
      <c r="AV796" s="140"/>
      <c r="AW796" s="140"/>
      <c r="AX796" s="140"/>
      <c r="AY796" s="140"/>
      <c r="AZ796" s="140"/>
      <c r="BA796" s="140"/>
      <c r="BB796" s="140"/>
      <c r="BC796" s="140"/>
      <c r="BD796" s="140"/>
      <c r="BE796" s="140"/>
      <c r="BF796" s="140"/>
      <c r="BG796" s="140"/>
      <c r="BH796" s="140"/>
      <c r="BI796" s="140"/>
      <c r="BJ796" s="140"/>
    </row>
    <row r="797" spans="1:62" s="101" customFormat="1" ht="18" customHeight="1" x14ac:dyDescent="0.25">
      <c r="A797" s="180"/>
      <c r="B797" s="180"/>
      <c r="C797" s="180"/>
      <c r="D797" s="180"/>
      <c r="E797" s="180"/>
      <c r="F797" s="180"/>
      <c r="G797" s="180"/>
      <c r="H797" s="180"/>
      <c r="I797" s="156"/>
      <c r="J797" s="156"/>
      <c r="K797" s="156"/>
      <c r="L797" s="156"/>
      <c r="M797" s="156"/>
      <c r="N797" s="156"/>
      <c r="O797" s="156"/>
      <c r="P797" s="156"/>
      <c r="Q797" s="156"/>
      <c r="R797" s="156"/>
      <c r="S797" s="156"/>
      <c r="T797" s="156"/>
      <c r="U797" s="156"/>
      <c r="V797" s="156"/>
      <c r="W797" s="156"/>
      <c r="X797" s="156"/>
      <c r="Y797" s="156"/>
      <c r="Z797" s="156"/>
      <c r="AA797" s="156"/>
      <c r="AB797" s="156"/>
      <c r="AC797" s="156"/>
      <c r="AD797" s="156"/>
      <c r="AE797" s="156"/>
      <c r="AF797" s="156"/>
      <c r="AG797" s="156"/>
      <c r="AH797" s="156"/>
      <c r="AI797" s="156"/>
      <c r="AJ797" s="156"/>
      <c r="AK797" s="156"/>
      <c r="AL797" s="156"/>
      <c r="AM797" s="156"/>
      <c r="AN797" s="156"/>
      <c r="AO797" s="156"/>
      <c r="AP797" s="156"/>
      <c r="AQ797" s="156"/>
      <c r="AS797" s="140"/>
      <c r="AT797" s="140"/>
      <c r="AU797" s="140"/>
      <c r="AV797" s="140"/>
      <c r="AW797" s="140"/>
      <c r="AX797" s="140"/>
      <c r="AY797" s="140"/>
      <c r="AZ797" s="140"/>
      <c r="BA797" s="140"/>
      <c r="BB797" s="140"/>
      <c r="BC797" s="140"/>
      <c r="BD797" s="140"/>
      <c r="BE797" s="140"/>
      <c r="BF797" s="140"/>
      <c r="BG797" s="140"/>
      <c r="BH797" s="140"/>
      <c r="BI797" s="140"/>
      <c r="BJ797" s="140"/>
    </row>
    <row r="798" spans="1:62" s="101" customFormat="1" ht="18" customHeight="1" x14ac:dyDescent="0.25">
      <c r="A798" s="180"/>
      <c r="B798" s="180"/>
      <c r="C798" s="180"/>
      <c r="D798" s="180"/>
      <c r="E798" s="180"/>
      <c r="F798" s="180"/>
      <c r="G798" s="180"/>
      <c r="H798" s="180"/>
      <c r="I798" s="156"/>
      <c r="J798" s="156"/>
      <c r="K798" s="156"/>
      <c r="L798" s="156"/>
      <c r="M798" s="156"/>
      <c r="N798" s="156"/>
      <c r="O798" s="156"/>
      <c r="P798" s="156"/>
      <c r="Q798" s="156"/>
      <c r="R798" s="156"/>
      <c r="S798" s="156"/>
      <c r="T798" s="156"/>
      <c r="U798" s="156"/>
      <c r="V798" s="156"/>
      <c r="W798" s="156"/>
      <c r="X798" s="156"/>
      <c r="Y798" s="156"/>
      <c r="Z798" s="156"/>
      <c r="AA798" s="156"/>
      <c r="AB798" s="156"/>
      <c r="AC798" s="156"/>
      <c r="AD798" s="156"/>
      <c r="AE798" s="156"/>
      <c r="AF798" s="156"/>
      <c r="AG798" s="156"/>
      <c r="AH798" s="156"/>
      <c r="AI798" s="156"/>
      <c r="AJ798" s="156"/>
      <c r="AK798" s="156"/>
      <c r="AL798" s="156"/>
      <c r="AM798" s="156"/>
      <c r="AN798" s="156"/>
      <c r="AO798" s="156"/>
      <c r="AP798" s="156"/>
      <c r="AQ798" s="156"/>
      <c r="AS798" s="140"/>
      <c r="AT798" s="140"/>
      <c r="AU798" s="140"/>
      <c r="AV798" s="140"/>
      <c r="AW798" s="140"/>
      <c r="AX798" s="140"/>
      <c r="AY798" s="140"/>
      <c r="AZ798" s="140"/>
      <c r="BA798" s="140"/>
      <c r="BB798" s="140"/>
      <c r="BC798" s="140"/>
      <c r="BD798" s="140"/>
      <c r="BE798" s="140"/>
      <c r="BF798" s="140"/>
      <c r="BG798" s="140"/>
      <c r="BH798" s="140"/>
      <c r="BI798" s="140"/>
      <c r="BJ798" s="140"/>
    </row>
    <row r="799" spans="1:62" s="101" customFormat="1" ht="18" customHeight="1" x14ac:dyDescent="0.25">
      <c r="A799" s="180"/>
      <c r="B799" s="180"/>
      <c r="C799" s="180"/>
      <c r="D799" s="180"/>
      <c r="E799" s="180"/>
      <c r="F799" s="180"/>
      <c r="G799" s="180"/>
      <c r="H799" s="180"/>
      <c r="I799" s="156"/>
      <c r="J799" s="156"/>
      <c r="K799" s="156"/>
      <c r="L799" s="156"/>
      <c r="M799" s="156"/>
      <c r="N799" s="156"/>
      <c r="O799" s="156"/>
      <c r="P799" s="156"/>
      <c r="Q799" s="156"/>
      <c r="R799" s="156"/>
      <c r="S799" s="156"/>
      <c r="T799" s="156"/>
      <c r="U799" s="156"/>
      <c r="V799" s="156"/>
      <c r="W799" s="156"/>
      <c r="X799" s="156"/>
      <c r="Y799" s="156"/>
      <c r="Z799" s="156"/>
      <c r="AA799" s="156"/>
      <c r="AB799" s="156"/>
      <c r="AC799" s="156"/>
      <c r="AD799" s="156"/>
      <c r="AE799" s="156"/>
      <c r="AF799" s="156"/>
      <c r="AG799" s="156"/>
      <c r="AH799" s="156"/>
      <c r="AI799" s="156"/>
      <c r="AJ799" s="156"/>
      <c r="AK799" s="156"/>
      <c r="AL799" s="156"/>
      <c r="AM799" s="156"/>
      <c r="AN799" s="156"/>
      <c r="AO799" s="156"/>
      <c r="AP799" s="156"/>
      <c r="AQ799" s="156"/>
      <c r="AS799" s="140"/>
      <c r="AT799" s="140"/>
      <c r="AU799" s="140"/>
      <c r="AV799" s="140"/>
      <c r="AW799" s="140"/>
      <c r="AX799" s="140"/>
      <c r="AY799" s="140"/>
      <c r="AZ799" s="140"/>
      <c r="BA799" s="140"/>
      <c r="BB799" s="140"/>
      <c r="BC799" s="140"/>
      <c r="BD799" s="140"/>
      <c r="BE799" s="140"/>
      <c r="BF799" s="140"/>
      <c r="BG799" s="140"/>
      <c r="BH799" s="140"/>
      <c r="BI799" s="140"/>
      <c r="BJ799" s="140"/>
    </row>
    <row r="817" spans="1:62" s="101" customFormat="1" ht="18" customHeight="1" x14ac:dyDescent="0.25">
      <c r="A817" s="180"/>
      <c r="B817" s="180"/>
      <c r="C817" s="180"/>
      <c r="D817" s="180"/>
      <c r="E817" s="180"/>
      <c r="F817" s="180"/>
      <c r="G817" s="180"/>
      <c r="H817" s="180"/>
      <c r="I817" s="156"/>
      <c r="J817" s="156"/>
      <c r="K817" s="156"/>
      <c r="L817" s="156"/>
      <c r="M817" s="156"/>
      <c r="N817" s="156"/>
      <c r="O817" s="156"/>
      <c r="P817" s="156"/>
      <c r="Q817" s="156"/>
      <c r="R817" s="156"/>
      <c r="S817" s="156"/>
      <c r="T817" s="156"/>
      <c r="U817" s="156"/>
      <c r="V817" s="156"/>
      <c r="W817" s="156"/>
      <c r="X817" s="156"/>
      <c r="Y817" s="156"/>
      <c r="Z817" s="156"/>
      <c r="AA817" s="156"/>
      <c r="AB817" s="156"/>
      <c r="AC817" s="156"/>
      <c r="AD817" s="156"/>
      <c r="AE817" s="156"/>
      <c r="AF817" s="156"/>
      <c r="AG817" s="156"/>
      <c r="AH817" s="156"/>
      <c r="AI817" s="156"/>
      <c r="AJ817" s="156"/>
      <c r="AK817" s="156"/>
      <c r="AL817" s="156"/>
      <c r="AM817" s="156"/>
      <c r="AN817" s="156"/>
      <c r="AO817" s="156"/>
      <c r="AP817" s="156"/>
      <c r="AQ817" s="156"/>
      <c r="AS817" s="140"/>
      <c r="AT817" s="140"/>
      <c r="AU817" s="140"/>
      <c r="AV817" s="140"/>
      <c r="AW817" s="140"/>
      <c r="AX817" s="140"/>
      <c r="AY817" s="140"/>
      <c r="AZ817" s="140"/>
      <c r="BA817" s="140"/>
      <c r="BB817" s="140"/>
      <c r="BC817" s="140"/>
      <c r="BD817" s="140"/>
      <c r="BE817" s="140"/>
      <c r="BF817" s="140"/>
      <c r="BG817" s="140"/>
      <c r="BH817" s="140"/>
      <c r="BI817" s="140"/>
      <c r="BJ817" s="140"/>
    </row>
    <row r="818" spans="1:62" s="101" customFormat="1" ht="18" customHeight="1" x14ac:dyDescent="0.25">
      <c r="A818" s="180"/>
      <c r="B818" s="180"/>
      <c r="C818" s="180"/>
      <c r="D818" s="180"/>
      <c r="E818" s="180"/>
      <c r="F818" s="180"/>
      <c r="G818" s="180"/>
      <c r="H818" s="180"/>
      <c r="I818" s="156"/>
      <c r="J818" s="156"/>
      <c r="K818" s="156"/>
      <c r="L818" s="156"/>
      <c r="M818" s="156"/>
      <c r="N818" s="156"/>
      <c r="O818" s="156"/>
      <c r="P818" s="156"/>
      <c r="Q818" s="156"/>
      <c r="R818" s="156"/>
      <c r="S818" s="156"/>
      <c r="T818" s="156"/>
      <c r="U818" s="156"/>
      <c r="V818" s="156"/>
      <c r="W818" s="156"/>
      <c r="X818" s="156"/>
      <c r="Y818" s="156"/>
      <c r="Z818" s="156"/>
      <c r="AA818" s="156"/>
      <c r="AB818" s="156"/>
      <c r="AC818" s="156"/>
      <c r="AD818" s="156"/>
      <c r="AE818" s="156"/>
      <c r="AF818" s="156"/>
      <c r="AG818" s="156"/>
      <c r="AH818" s="156"/>
      <c r="AI818" s="156"/>
      <c r="AJ818" s="156"/>
      <c r="AK818" s="156"/>
      <c r="AL818" s="156"/>
      <c r="AM818" s="156"/>
      <c r="AN818" s="156"/>
      <c r="AO818" s="156"/>
      <c r="AP818" s="156"/>
      <c r="AQ818" s="156"/>
      <c r="AS818" s="140"/>
      <c r="AT818" s="140"/>
      <c r="AU818" s="140"/>
      <c r="AV818" s="140"/>
      <c r="AW818" s="140"/>
      <c r="AX818" s="140"/>
      <c r="AY818" s="140"/>
      <c r="AZ818" s="140"/>
      <c r="BA818" s="140"/>
      <c r="BB818" s="140"/>
      <c r="BC818" s="140"/>
      <c r="BD818" s="140"/>
      <c r="BE818" s="140"/>
      <c r="BF818" s="140"/>
      <c r="BG818" s="140"/>
      <c r="BH818" s="140"/>
      <c r="BI818" s="140"/>
      <c r="BJ818" s="140"/>
    </row>
    <row r="819" spans="1:62" s="101" customFormat="1" ht="18" customHeight="1" x14ac:dyDescent="0.25">
      <c r="A819" s="180"/>
      <c r="B819" s="180"/>
      <c r="C819" s="180"/>
      <c r="D819" s="180"/>
      <c r="E819" s="180"/>
      <c r="F819" s="180"/>
      <c r="G819" s="180"/>
      <c r="H819" s="180"/>
      <c r="I819" s="156"/>
      <c r="J819" s="156"/>
      <c r="K819" s="156"/>
      <c r="L819" s="156"/>
      <c r="M819" s="156"/>
      <c r="N819" s="156"/>
      <c r="O819" s="156"/>
      <c r="P819" s="156"/>
      <c r="Q819" s="156"/>
      <c r="R819" s="156"/>
      <c r="S819" s="156"/>
      <c r="T819" s="156"/>
      <c r="U819" s="156"/>
      <c r="V819" s="156"/>
      <c r="W819" s="156"/>
      <c r="X819" s="156"/>
      <c r="Y819" s="156"/>
      <c r="Z819" s="156"/>
      <c r="AA819" s="156"/>
      <c r="AB819" s="156"/>
      <c r="AC819" s="156"/>
      <c r="AD819" s="156"/>
      <c r="AE819" s="156"/>
      <c r="AF819" s="156"/>
      <c r="AG819" s="156"/>
      <c r="AH819" s="156"/>
      <c r="AI819" s="156"/>
      <c r="AJ819" s="156"/>
      <c r="AK819" s="156"/>
      <c r="AL819" s="156"/>
      <c r="AM819" s="156"/>
      <c r="AN819" s="156"/>
      <c r="AO819" s="156"/>
      <c r="AP819" s="156"/>
      <c r="AQ819" s="156"/>
      <c r="AS819" s="140"/>
      <c r="AT819" s="140"/>
      <c r="AU819" s="140"/>
      <c r="AV819" s="140"/>
      <c r="AW819" s="140"/>
      <c r="AX819" s="140"/>
      <c r="AY819" s="140"/>
      <c r="AZ819" s="140"/>
      <c r="BA819" s="140"/>
      <c r="BB819" s="140"/>
      <c r="BC819" s="140"/>
      <c r="BD819" s="140"/>
      <c r="BE819" s="140"/>
      <c r="BF819" s="140"/>
      <c r="BG819" s="140"/>
      <c r="BH819" s="140"/>
      <c r="BI819" s="140"/>
      <c r="BJ819" s="140"/>
    </row>
    <row r="820" spans="1:62" s="101" customFormat="1" ht="18" customHeight="1" x14ac:dyDescent="0.25">
      <c r="A820" s="180"/>
      <c r="B820" s="180"/>
      <c r="C820" s="180"/>
      <c r="D820" s="180"/>
      <c r="E820" s="180"/>
      <c r="F820" s="180"/>
      <c r="G820" s="180"/>
      <c r="H820" s="180"/>
      <c r="I820" s="156"/>
      <c r="J820" s="156"/>
      <c r="K820" s="156"/>
      <c r="L820" s="156"/>
      <c r="M820" s="156"/>
      <c r="N820" s="156"/>
      <c r="O820" s="156"/>
      <c r="P820" s="156"/>
      <c r="Q820" s="156"/>
      <c r="R820" s="156"/>
      <c r="S820" s="156"/>
      <c r="T820" s="156"/>
      <c r="U820" s="156"/>
      <c r="V820" s="156"/>
      <c r="W820" s="156"/>
      <c r="X820" s="156"/>
      <c r="Y820" s="156"/>
      <c r="Z820" s="156"/>
      <c r="AA820" s="156"/>
      <c r="AB820" s="156"/>
      <c r="AC820" s="156"/>
      <c r="AD820" s="156"/>
      <c r="AE820" s="156"/>
      <c r="AF820" s="156"/>
      <c r="AG820" s="156"/>
      <c r="AH820" s="156"/>
      <c r="AI820" s="156"/>
      <c r="AJ820" s="156"/>
      <c r="AK820" s="156"/>
      <c r="AL820" s="156"/>
      <c r="AM820" s="156"/>
      <c r="AN820" s="156"/>
      <c r="AO820" s="156"/>
      <c r="AP820" s="156"/>
      <c r="AQ820" s="156"/>
      <c r="AS820" s="140"/>
      <c r="AT820" s="140"/>
      <c r="AU820" s="140"/>
      <c r="AV820" s="140"/>
      <c r="AW820" s="140"/>
      <c r="AX820" s="140"/>
      <c r="AY820" s="140"/>
      <c r="AZ820" s="140"/>
      <c r="BA820" s="140"/>
      <c r="BB820" s="140"/>
      <c r="BC820" s="140"/>
      <c r="BD820" s="140"/>
      <c r="BE820" s="140"/>
      <c r="BF820" s="140"/>
      <c r="BG820" s="140"/>
      <c r="BH820" s="140"/>
      <c r="BI820" s="140"/>
      <c r="BJ820" s="140"/>
    </row>
    <row r="821" spans="1:62" s="101" customFormat="1" ht="18" customHeight="1" x14ac:dyDescent="0.25">
      <c r="A821" s="180"/>
      <c r="B821" s="180"/>
      <c r="C821" s="180"/>
      <c r="D821" s="180"/>
      <c r="E821" s="180"/>
      <c r="F821" s="180"/>
      <c r="G821" s="180"/>
      <c r="H821" s="180"/>
      <c r="I821" s="156"/>
      <c r="J821" s="156"/>
      <c r="K821" s="156"/>
      <c r="L821" s="156"/>
      <c r="M821" s="156"/>
      <c r="N821" s="156"/>
      <c r="O821" s="156"/>
      <c r="P821" s="156"/>
      <c r="Q821" s="156"/>
      <c r="R821" s="156"/>
      <c r="S821" s="156"/>
      <c r="T821" s="156"/>
      <c r="U821" s="156"/>
      <c r="V821" s="156"/>
      <c r="W821" s="156"/>
      <c r="X821" s="156"/>
      <c r="Y821" s="156"/>
      <c r="Z821" s="156"/>
      <c r="AA821" s="156"/>
      <c r="AB821" s="156"/>
      <c r="AC821" s="156"/>
      <c r="AD821" s="156"/>
      <c r="AE821" s="156"/>
      <c r="AF821" s="156"/>
      <c r="AG821" s="156"/>
      <c r="AH821" s="156"/>
      <c r="AI821" s="156"/>
      <c r="AJ821" s="156"/>
      <c r="AK821" s="156"/>
      <c r="AL821" s="156"/>
      <c r="AM821" s="156"/>
      <c r="AN821" s="156"/>
      <c r="AO821" s="156"/>
      <c r="AP821" s="156"/>
      <c r="AQ821" s="156"/>
      <c r="AS821" s="140"/>
      <c r="AT821" s="140"/>
      <c r="AU821" s="140"/>
      <c r="AV821" s="140"/>
      <c r="AW821" s="140"/>
      <c r="AX821" s="140"/>
      <c r="AY821" s="140"/>
      <c r="AZ821" s="140"/>
      <c r="BA821" s="140"/>
      <c r="BB821" s="140"/>
      <c r="BC821" s="140"/>
      <c r="BD821" s="140"/>
      <c r="BE821" s="140"/>
      <c r="BF821" s="140"/>
      <c r="BG821" s="140"/>
      <c r="BH821" s="140"/>
      <c r="BI821" s="140"/>
      <c r="BJ821" s="140"/>
    </row>
    <row r="822" spans="1:62" s="101" customFormat="1" ht="18" customHeight="1" x14ac:dyDescent="0.25">
      <c r="A822" s="180"/>
      <c r="B822" s="180"/>
      <c r="C822" s="180"/>
      <c r="D822" s="180"/>
      <c r="E822" s="180"/>
      <c r="F822" s="180"/>
      <c r="G822" s="180"/>
      <c r="H822" s="180"/>
      <c r="I822" s="156"/>
      <c r="J822" s="156"/>
      <c r="K822" s="156"/>
      <c r="L822" s="156"/>
      <c r="M822" s="156"/>
      <c r="N822" s="156"/>
      <c r="O822" s="156"/>
      <c r="P822" s="156"/>
      <c r="Q822" s="156"/>
      <c r="R822" s="156"/>
      <c r="S822" s="156"/>
      <c r="T822" s="156"/>
      <c r="U822" s="156"/>
      <c r="V822" s="156"/>
      <c r="W822" s="156"/>
      <c r="X822" s="156"/>
      <c r="Y822" s="156"/>
      <c r="Z822" s="156"/>
      <c r="AA822" s="156"/>
      <c r="AB822" s="156"/>
      <c r="AC822" s="156"/>
      <c r="AD822" s="156"/>
      <c r="AE822" s="156"/>
      <c r="AF822" s="156"/>
      <c r="AG822" s="156"/>
      <c r="AH822" s="156"/>
      <c r="AI822" s="156"/>
      <c r="AJ822" s="156"/>
      <c r="AK822" s="156"/>
      <c r="AL822" s="156"/>
      <c r="AM822" s="156"/>
      <c r="AN822" s="156"/>
      <c r="AO822" s="156"/>
      <c r="AP822" s="156"/>
      <c r="AQ822" s="156"/>
      <c r="AS822" s="140"/>
      <c r="AT822" s="140"/>
      <c r="AU822" s="140"/>
      <c r="AV822" s="140"/>
      <c r="AW822" s="140"/>
      <c r="AX822" s="140"/>
      <c r="AY822" s="140"/>
      <c r="AZ822" s="140"/>
      <c r="BA822" s="140"/>
      <c r="BB822" s="140"/>
      <c r="BC822" s="140"/>
      <c r="BD822" s="140"/>
      <c r="BE822" s="140"/>
      <c r="BF822" s="140"/>
      <c r="BG822" s="140"/>
      <c r="BH822" s="140"/>
      <c r="BI822" s="140"/>
      <c r="BJ822" s="140"/>
    </row>
    <row r="823" spans="1:62" s="101" customFormat="1" ht="18" customHeight="1" x14ac:dyDescent="0.25">
      <c r="A823" s="180"/>
      <c r="B823" s="180"/>
      <c r="C823" s="180"/>
      <c r="D823" s="180"/>
      <c r="E823" s="180"/>
      <c r="F823" s="180"/>
      <c r="G823" s="180"/>
      <c r="H823" s="180"/>
      <c r="I823" s="156"/>
      <c r="J823" s="156"/>
      <c r="K823" s="156"/>
      <c r="L823" s="156"/>
      <c r="M823" s="156"/>
      <c r="N823" s="156"/>
      <c r="O823" s="156"/>
      <c r="P823" s="156"/>
      <c r="Q823" s="156"/>
      <c r="R823" s="156"/>
      <c r="S823" s="156"/>
      <c r="T823" s="156"/>
      <c r="U823" s="156"/>
      <c r="V823" s="156"/>
      <c r="W823" s="156"/>
      <c r="X823" s="156"/>
      <c r="Y823" s="156"/>
      <c r="Z823" s="156"/>
      <c r="AA823" s="156"/>
      <c r="AB823" s="156"/>
      <c r="AC823" s="156"/>
      <c r="AD823" s="156"/>
      <c r="AE823" s="156"/>
      <c r="AF823" s="156"/>
      <c r="AG823" s="156"/>
      <c r="AH823" s="156"/>
      <c r="AI823" s="156"/>
      <c r="AJ823" s="156"/>
      <c r="AK823" s="156"/>
      <c r="AL823" s="156"/>
      <c r="AM823" s="156"/>
      <c r="AN823" s="156"/>
      <c r="AO823" s="156"/>
      <c r="AP823" s="156"/>
      <c r="AQ823" s="156"/>
      <c r="AS823" s="140"/>
      <c r="AT823" s="140"/>
      <c r="AU823" s="140"/>
      <c r="AV823" s="140"/>
      <c r="AW823" s="140"/>
      <c r="AX823" s="140"/>
      <c r="AY823" s="140"/>
      <c r="AZ823" s="140"/>
      <c r="BA823" s="140"/>
      <c r="BB823" s="140"/>
      <c r="BC823" s="140"/>
      <c r="BD823" s="140"/>
      <c r="BE823" s="140"/>
      <c r="BF823" s="140"/>
      <c r="BG823" s="140"/>
      <c r="BH823" s="140"/>
      <c r="BI823" s="140"/>
      <c r="BJ823" s="140"/>
    </row>
    <row r="841" spans="1:62" s="101" customFormat="1" ht="18" customHeight="1" x14ac:dyDescent="0.25">
      <c r="A841" s="180"/>
      <c r="B841" s="180"/>
      <c r="C841" s="180"/>
      <c r="D841" s="180"/>
      <c r="E841" s="180"/>
      <c r="F841" s="180"/>
      <c r="G841" s="180"/>
      <c r="H841" s="180"/>
      <c r="I841" s="156"/>
      <c r="J841" s="156"/>
      <c r="K841" s="156"/>
      <c r="L841" s="156"/>
      <c r="M841" s="156"/>
      <c r="N841" s="156"/>
      <c r="O841" s="156"/>
      <c r="P841" s="156"/>
      <c r="Q841" s="156"/>
      <c r="R841" s="156"/>
      <c r="S841" s="156"/>
      <c r="T841" s="156"/>
      <c r="U841" s="156"/>
      <c r="V841" s="156"/>
      <c r="W841" s="156"/>
      <c r="X841" s="156"/>
      <c r="Y841" s="156"/>
      <c r="Z841" s="156"/>
      <c r="AA841" s="156"/>
      <c r="AB841" s="156"/>
      <c r="AC841" s="156"/>
      <c r="AD841" s="156"/>
      <c r="AE841" s="156"/>
      <c r="AF841" s="156"/>
      <c r="AG841" s="156"/>
      <c r="AH841" s="156"/>
      <c r="AI841" s="156"/>
      <c r="AJ841" s="156"/>
      <c r="AK841" s="156"/>
      <c r="AL841" s="156"/>
      <c r="AM841" s="156"/>
      <c r="AN841" s="156"/>
      <c r="AO841" s="156"/>
      <c r="AP841" s="156"/>
      <c r="AQ841" s="156"/>
      <c r="AS841" s="140"/>
      <c r="AT841" s="140"/>
      <c r="AU841" s="140"/>
      <c r="AV841" s="140"/>
      <c r="AW841" s="140"/>
      <c r="AX841" s="140"/>
      <c r="AY841" s="140"/>
      <c r="AZ841" s="140"/>
      <c r="BA841" s="140"/>
      <c r="BB841" s="140"/>
      <c r="BC841" s="140"/>
      <c r="BD841" s="140"/>
      <c r="BE841" s="140"/>
      <c r="BF841" s="140"/>
      <c r="BG841" s="140"/>
      <c r="BH841" s="140"/>
      <c r="BI841" s="140"/>
      <c r="BJ841" s="140"/>
    </row>
    <row r="842" spans="1:62" s="101" customFormat="1" ht="18" customHeight="1" x14ac:dyDescent="0.25">
      <c r="A842" s="180"/>
      <c r="B842" s="180"/>
      <c r="C842" s="180"/>
      <c r="D842" s="180"/>
      <c r="E842" s="180"/>
      <c r="F842" s="180"/>
      <c r="G842" s="180"/>
      <c r="H842" s="180"/>
      <c r="I842" s="156"/>
      <c r="J842" s="156"/>
      <c r="K842" s="156"/>
      <c r="L842" s="156"/>
      <c r="M842" s="156"/>
      <c r="N842" s="156"/>
      <c r="O842" s="156"/>
      <c r="P842" s="156"/>
      <c r="Q842" s="156"/>
      <c r="R842" s="156"/>
      <c r="S842" s="156"/>
      <c r="T842" s="156"/>
      <c r="U842" s="156"/>
      <c r="V842" s="156"/>
      <c r="W842" s="156"/>
      <c r="X842" s="156"/>
      <c r="Y842" s="156"/>
      <c r="Z842" s="156"/>
      <c r="AA842" s="156"/>
      <c r="AB842" s="156"/>
      <c r="AC842" s="156"/>
      <c r="AD842" s="156"/>
      <c r="AE842" s="156"/>
      <c r="AF842" s="156"/>
      <c r="AG842" s="156"/>
      <c r="AH842" s="156"/>
      <c r="AI842" s="156"/>
      <c r="AJ842" s="156"/>
      <c r="AK842" s="156"/>
      <c r="AL842" s="156"/>
      <c r="AM842" s="156"/>
      <c r="AN842" s="156"/>
      <c r="AO842" s="156"/>
      <c r="AP842" s="156"/>
      <c r="AQ842" s="156"/>
      <c r="AS842" s="140"/>
      <c r="AT842" s="140"/>
      <c r="AU842" s="140"/>
      <c r="AV842" s="140"/>
      <c r="AW842" s="140"/>
      <c r="AX842" s="140"/>
      <c r="AY842" s="140"/>
      <c r="AZ842" s="140"/>
      <c r="BA842" s="140"/>
      <c r="BB842" s="140"/>
      <c r="BC842" s="140"/>
      <c r="BD842" s="140"/>
      <c r="BE842" s="140"/>
      <c r="BF842" s="140"/>
      <c r="BG842" s="140"/>
      <c r="BH842" s="140"/>
      <c r="BI842" s="140"/>
      <c r="BJ842" s="140"/>
    </row>
    <row r="843" spans="1:62" s="101" customFormat="1" ht="18" customHeight="1" x14ac:dyDescent="0.25">
      <c r="A843" s="180"/>
      <c r="B843" s="180"/>
      <c r="C843" s="180"/>
      <c r="D843" s="180"/>
      <c r="E843" s="180"/>
      <c r="F843" s="180"/>
      <c r="G843" s="180"/>
      <c r="H843" s="180"/>
      <c r="I843" s="156"/>
      <c r="J843" s="156"/>
      <c r="K843" s="156"/>
      <c r="L843" s="156"/>
      <c r="M843" s="156"/>
      <c r="N843" s="156"/>
      <c r="O843" s="156"/>
      <c r="P843" s="156"/>
      <c r="Q843" s="156"/>
      <c r="R843" s="156"/>
      <c r="S843" s="156"/>
      <c r="T843" s="156"/>
      <c r="U843" s="156"/>
      <c r="V843" s="156"/>
      <c r="W843" s="156"/>
      <c r="X843" s="156"/>
      <c r="Y843" s="156"/>
      <c r="Z843" s="156"/>
      <c r="AA843" s="156"/>
      <c r="AB843" s="156"/>
      <c r="AC843" s="156"/>
      <c r="AD843" s="156"/>
      <c r="AE843" s="156"/>
      <c r="AF843" s="156"/>
      <c r="AG843" s="156"/>
      <c r="AH843" s="156"/>
      <c r="AI843" s="156"/>
      <c r="AJ843" s="156"/>
      <c r="AK843" s="156"/>
      <c r="AL843" s="156"/>
      <c r="AM843" s="156"/>
      <c r="AN843" s="156"/>
      <c r="AO843" s="156"/>
      <c r="AP843" s="156"/>
      <c r="AQ843" s="156"/>
      <c r="AS843" s="140"/>
      <c r="AT843" s="140"/>
      <c r="AU843" s="140"/>
      <c r="AV843" s="140"/>
      <c r="AW843" s="140"/>
      <c r="AX843" s="140"/>
      <c r="AY843" s="140"/>
      <c r="AZ843" s="140"/>
      <c r="BA843" s="140"/>
      <c r="BB843" s="140"/>
      <c r="BC843" s="140"/>
      <c r="BD843" s="140"/>
      <c r="BE843" s="140"/>
      <c r="BF843" s="140"/>
      <c r="BG843" s="140"/>
      <c r="BH843" s="140"/>
      <c r="BI843" s="140"/>
      <c r="BJ843" s="140"/>
    </row>
    <row r="844" spans="1:62" s="101" customFormat="1" ht="18" customHeight="1" x14ac:dyDescent="0.25">
      <c r="A844" s="180"/>
      <c r="B844" s="180"/>
      <c r="C844" s="180"/>
      <c r="D844" s="180"/>
      <c r="E844" s="180"/>
      <c r="F844" s="180"/>
      <c r="G844" s="180"/>
      <c r="H844" s="180"/>
      <c r="I844" s="156"/>
      <c r="J844" s="156"/>
      <c r="K844" s="156"/>
      <c r="L844" s="156"/>
      <c r="M844" s="156"/>
      <c r="N844" s="156"/>
      <c r="O844" s="156"/>
      <c r="P844" s="156"/>
      <c r="Q844" s="156"/>
      <c r="R844" s="156"/>
      <c r="S844" s="156"/>
      <c r="T844" s="156"/>
      <c r="U844" s="156"/>
      <c r="V844" s="156"/>
      <c r="W844" s="156"/>
      <c r="X844" s="156"/>
      <c r="Y844" s="156"/>
      <c r="Z844" s="156"/>
      <c r="AA844" s="156"/>
      <c r="AB844" s="156"/>
      <c r="AC844" s="156"/>
      <c r="AD844" s="156"/>
      <c r="AE844" s="156"/>
      <c r="AF844" s="156"/>
      <c r="AG844" s="156"/>
      <c r="AH844" s="156"/>
      <c r="AI844" s="156"/>
      <c r="AJ844" s="156"/>
      <c r="AK844" s="156"/>
      <c r="AL844" s="156"/>
      <c r="AM844" s="156"/>
      <c r="AN844" s="156"/>
      <c r="AO844" s="156"/>
      <c r="AP844" s="156"/>
      <c r="AQ844" s="156"/>
      <c r="AS844" s="140"/>
      <c r="AT844" s="140"/>
      <c r="AU844" s="140"/>
      <c r="AV844" s="140"/>
      <c r="AW844" s="140"/>
      <c r="AX844" s="140"/>
      <c r="AY844" s="140"/>
      <c r="AZ844" s="140"/>
      <c r="BA844" s="140"/>
      <c r="BB844" s="140"/>
      <c r="BC844" s="140"/>
      <c r="BD844" s="140"/>
      <c r="BE844" s="140"/>
      <c r="BF844" s="140"/>
      <c r="BG844" s="140"/>
      <c r="BH844" s="140"/>
      <c r="BI844" s="140"/>
      <c r="BJ844" s="140"/>
    </row>
    <row r="845" spans="1:62" s="101" customFormat="1" ht="18" customHeight="1" x14ac:dyDescent="0.25">
      <c r="A845" s="180"/>
      <c r="B845" s="180"/>
      <c r="C845" s="180"/>
      <c r="D845" s="180"/>
      <c r="E845" s="180"/>
      <c r="F845" s="180"/>
      <c r="G845" s="180"/>
      <c r="H845" s="180"/>
      <c r="I845" s="156"/>
      <c r="J845" s="156"/>
      <c r="K845" s="156"/>
      <c r="L845" s="156"/>
      <c r="M845" s="156"/>
      <c r="N845" s="156"/>
      <c r="O845" s="156"/>
      <c r="P845" s="156"/>
      <c r="Q845" s="156"/>
      <c r="R845" s="156"/>
      <c r="S845" s="156"/>
      <c r="T845" s="156"/>
      <c r="U845" s="156"/>
      <c r="V845" s="156"/>
      <c r="W845" s="156"/>
      <c r="X845" s="156"/>
      <c r="Y845" s="156"/>
      <c r="Z845" s="156"/>
      <c r="AA845" s="156"/>
      <c r="AB845" s="156"/>
      <c r="AC845" s="156"/>
      <c r="AD845" s="156"/>
      <c r="AE845" s="156"/>
      <c r="AF845" s="156"/>
      <c r="AG845" s="156"/>
      <c r="AH845" s="156"/>
      <c r="AI845" s="156"/>
      <c r="AJ845" s="156"/>
      <c r="AK845" s="156"/>
      <c r="AL845" s="156"/>
      <c r="AM845" s="156"/>
      <c r="AN845" s="156"/>
      <c r="AO845" s="156"/>
      <c r="AP845" s="156"/>
      <c r="AQ845" s="156"/>
      <c r="AS845" s="140"/>
      <c r="AT845" s="140"/>
      <c r="AU845" s="140"/>
      <c r="AV845" s="140"/>
      <c r="AW845" s="140"/>
      <c r="AX845" s="140"/>
      <c r="AY845" s="140"/>
      <c r="AZ845" s="140"/>
      <c r="BA845" s="140"/>
      <c r="BB845" s="140"/>
      <c r="BC845" s="140"/>
      <c r="BD845" s="140"/>
      <c r="BE845" s="140"/>
      <c r="BF845" s="140"/>
      <c r="BG845" s="140"/>
      <c r="BH845" s="140"/>
      <c r="BI845" s="140"/>
      <c r="BJ845" s="140"/>
    </row>
    <row r="846" spans="1:62" s="101" customFormat="1" ht="18" customHeight="1" x14ac:dyDescent="0.25">
      <c r="A846" s="180"/>
      <c r="B846" s="180"/>
      <c r="C846" s="180"/>
      <c r="D846" s="180"/>
      <c r="E846" s="180"/>
      <c r="F846" s="180"/>
      <c r="G846" s="180"/>
      <c r="H846" s="180"/>
      <c r="I846" s="156"/>
      <c r="J846" s="156"/>
      <c r="K846" s="156"/>
      <c r="L846" s="156"/>
      <c r="M846" s="156"/>
      <c r="N846" s="156"/>
      <c r="O846" s="156"/>
      <c r="P846" s="156"/>
      <c r="Q846" s="156"/>
      <c r="R846" s="156"/>
      <c r="S846" s="156"/>
      <c r="T846" s="156"/>
      <c r="U846" s="156"/>
      <c r="V846" s="156"/>
      <c r="W846" s="156"/>
      <c r="X846" s="156"/>
      <c r="Y846" s="156"/>
      <c r="Z846" s="156"/>
      <c r="AA846" s="156"/>
      <c r="AB846" s="156"/>
      <c r="AC846" s="156"/>
      <c r="AD846" s="156"/>
      <c r="AE846" s="156"/>
      <c r="AF846" s="156"/>
      <c r="AG846" s="156"/>
      <c r="AH846" s="156"/>
      <c r="AI846" s="156"/>
      <c r="AJ846" s="156"/>
      <c r="AK846" s="156"/>
      <c r="AL846" s="156"/>
      <c r="AM846" s="156"/>
      <c r="AN846" s="156"/>
      <c r="AO846" s="156"/>
      <c r="AP846" s="156"/>
      <c r="AQ846" s="156"/>
      <c r="AS846" s="140"/>
      <c r="AT846" s="140"/>
      <c r="AU846" s="140"/>
      <c r="AV846" s="140"/>
      <c r="AW846" s="140"/>
      <c r="AX846" s="140"/>
      <c r="AY846" s="140"/>
      <c r="AZ846" s="140"/>
      <c r="BA846" s="140"/>
      <c r="BB846" s="140"/>
      <c r="BC846" s="140"/>
      <c r="BD846" s="140"/>
      <c r="BE846" s="140"/>
      <c r="BF846" s="140"/>
      <c r="BG846" s="140"/>
      <c r="BH846" s="140"/>
      <c r="BI846" s="140"/>
      <c r="BJ846" s="140"/>
    </row>
    <row r="847" spans="1:62" s="101" customFormat="1" ht="18" customHeight="1" x14ac:dyDescent="0.25">
      <c r="A847" s="180"/>
      <c r="B847" s="180"/>
      <c r="C847" s="180"/>
      <c r="D847" s="180"/>
      <c r="E847" s="180"/>
      <c r="F847" s="180"/>
      <c r="G847" s="180"/>
      <c r="H847" s="180"/>
      <c r="I847" s="156"/>
      <c r="J847" s="156"/>
      <c r="K847" s="156"/>
      <c r="L847" s="156"/>
      <c r="M847" s="156"/>
      <c r="N847" s="156"/>
      <c r="O847" s="156"/>
      <c r="P847" s="156"/>
      <c r="Q847" s="156"/>
      <c r="R847" s="156"/>
      <c r="S847" s="156"/>
      <c r="T847" s="156"/>
      <c r="U847" s="156"/>
      <c r="V847" s="156"/>
      <c r="W847" s="156"/>
      <c r="X847" s="156"/>
      <c r="Y847" s="156"/>
      <c r="Z847" s="156"/>
      <c r="AA847" s="156"/>
      <c r="AB847" s="156"/>
      <c r="AC847" s="156"/>
      <c r="AD847" s="156"/>
      <c r="AE847" s="156"/>
      <c r="AF847" s="156"/>
      <c r="AG847" s="156"/>
      <c r="AH847" s="156"/>
      <c r="AI847" s="156"/>
      <c r="AJ847" s="156"/>
      <c r="AK847" s="156"/>
      <c r="AL847" s="156"/>
      <c r="AM847" s="156"/>
      <c r="AN847" s="156"/>
      <c r="AO847" s="156"/>
      <c r="AP847" s="156"/>
      <c r="AQ847" s="156"/>
      <c r="AS847" s="140"/>
      <c r="AT847" s="140"/>
      <c r="AU847" s="140"/>
      <c r="AV847" s="140"/>
      <c r="AW847" s="140"/>
      <c r="AX847" s="140"/>
      <c r="AY847" s="140"/>
      <c r="AZ847" s="140"/>
      <c r="BA847" s="140"/>
      <c r="BB847" s="140"/>
      <c r="BC847" s="140"/>
      <c r="BD847" s="140"/>
      <c r="BE847" s="140"/>
      <c r="BF847" s="140"/>
      <c r="BG847" s="140"/>
      <c r="BH847" s="140"/>
      <c r="BI847" s="140"/>
      <c r="BJ847" s="140"/>
    </row>
    <row r="865" spans="1:62" s="101" customFormat="1" ht="18" customHeight="1" x14ac:dyDescent="0.25">
      <c r="A865" s="180"/>
      <c r="B865" s="180"/>
      <c r="C865" s="180"/>
      <c r="D865" s="180"/>
      <c r="E865" s="180"/>
      <c r="F865" s="180"/>
      <c r="G865" s="180"/>
      <c r="H865" s="180"/>
      <c r="I865" s="156"/>
      <c r="J865" s="156"/>
      <c r="K865" s="156"/>
      <c r="L865" s="156"/>
      <c r="M865" s="156"/>
      <c r="N865" s="156"/>
      <c r="O865" s="156"/>
      <c r="P865" s="156"/>
      <c r="Q865" s="156"/>
      <c r="R865" s="156"/>
      <c r="S865" s="156"/>
      <c r="T865" s="156"/>
      <c r="U865" s="156"/>
      <c r="V865" s="156"/>
      <c r="W865" s="156"/>
      <c r="X865" s="156"/>
      <c r="Y865" s="156"/>
      <c r="Z865" s="156"/>
      <c r="AA865" s="156"/>
      <c r="AB865" s="156"/>
      <c r="AC865" s="156"/>
      <c r="AD865" s="156"/>
      <c r="AE865" s="156"/>
      <c r="AF865" s="156"/>
      <c r="AG865" s="156"/>
      <c r="AH865" s="156"/>
      <c r="AI865" s="156"/>
      <c r="AJ865" s="156"/>
      <c r="AK865" s="156"/>
      <c r="AL865" s="156"/>
      <c r="AM865" s="156"/>
      <c r="AN865" s="156"/>
      <c r="AO865" s="156"/>
      <c r="AP865" s="156"/>
      <c r="AQ865" s="156"/>
      <c r="AS865" s="140"/>
      <c r="AT865" s="140"/>
      <c r="AU865" s="140"/>
      <c r="AV865" s="140"/>
      <c r="AW865" s="140"/>
      <c r="AX865" s="140"/>
      <c r="AY865" s="140"/>
      <c r="AZ865" s="140"/>
      <c r="BA865" s="140"/>
      <c r="BB865" s="140"/>
      <c r="BC865" s="140"/>
      <c r="BD865" s="140"/>
      <c r="BE865" s="140"/>
      <c r="BF865" s="140"/>
      <c r="BG865" s="140"/>
      <c r="BH865" s="140"/>
      <c r="BI865" s="140"/>
      <c r="BJ865" s="140"/>
    </row>
    <row r="866" spans="1:62" s="101" customFormat="1" ht="18" customHeight="1" x14ac:dyDescent="0.25">
      <c r="A866" s="180"/>
      <c r="B866" s="180"/>
      <c r="C866" s="180"/>
      <c r="D866" s="180"/>
      <c r="E866" s="180"/>
      <c r="F866" s="180"/>
      <c r="G866" s="180"/>
      <c r="H866" s="180"/>
      <c r="I866" s="156"/>
      <c r="J866" s="156"/>
      <c r="K866" s="156"/>
      <c r="L866" s="156"/>
      <c r="M866" s="156"/>
      <c r="N866" s="156"/>
      <c r="O866" s="156"/>
      <c r="P866" s="156"/>
      <c r="Q866" s="156"/>
      <c r="R866" s="156"/>
      <c r="S866" s="156"/>
      <c r="T866" s="156"/>
      <c r="U866" s="156"/>
      <c r="V866" s="156"/>
      <c r="W866" s="156"/>
      <c r="X866" s="156"/>
      <c r="Y866" s="156"/>
      <c r="Z866" s="156"/>
      <c r="AA866" s="156"/>
      <c r="AB866" s="156"/>
      <c r="AC866" s="156"/>
      <c r="AD866" s="156"/>
      <c r="AE866" s="156"/>
      <c r="AF866" s="156"/>
      <c r="AG866" s="156"/>
      <c r="AH866" s="156"/>
      <c r="AI866" s="156"/>
      <c r="AJ866" s="156"/>
      <c r="AK866" s="156"/>
      <c r="AL866" s="156"/>
      <c r="AM866" s="156"/>
      <c r="AN866" s="156"/>
      <c r="AO866" s="156"/>
      <c r="AP866" s="156"/>
      <c r="AQ866" s="156"/>
      <c r="AS866" s="140"/>
      <c r="AT866" s="140"/>
      <c r="AU866" s="140"/>
      <c r="AV866" s="140"/>
      <c r="AW866" s="140"/>
      <c r="AX866" s="140"/>
      <c r="AY866" s="140"/>
      <c r="AZ866" s="140"/>
      <c r="BA866" s="140"/>
      <c r="BB866" s="140"/>
      <c r="BC866" s="140"/>
      <c r="BD866" s="140"/>
      <c r="BE866" s="140"/>
      <c r="BF866" s="140"/>
      <c r="BG866" s="140"/>
      <c r="BH866" s="140"/>
      <c r="BI866" s="140"/>
      <c r="BJ866" s="140"/>
    </row>
    <row r="867" spans="1:62" s="101" customFormat="1" ht="18" customHeight="1" x14ac:dyDescent="0.25">
      <c r="A867" s="180"/>
      <c r="B867" s="180"/>
      <c r="C867" s="180"/>
      <c r="D867" s="180"/>
      <c r="E867" s="180"/>
      <c r="F867" s="180"/>
      <c r="G867" s="180"/>
      <c r="H867" s="180"/>
      <c r="I867" s="156"/>
      <c r="J867" s="156"/>
      <c r="K867" s="156"/>
      <c r="L867" s="156"/>
      <c r="M867" s="156"/>
      <c r="N867" s="156"/>
      <c r="O867" s="156"/>
      <c r="P867" s="156"/>
      <c r="Q867" s="156"/>
      <c r="R867" s="156"/>
      <c r="S867" s="156"/>
      <c r="T867" s="156"/>
      <c r="U867" s="156"/>
      <c r="V867" s="156"/>
      <c r="W867" s="156"/>
      <c r="X867" s="156"/>
      <c r="Y867" s="156"/>
      <c r="Z867" s="156"/>
      <c r="AA867" s="156"/>
      <c r="AB867" s="156"/>
      <c r="AC867" s="156"/>
      <c r="AD867" s="156"/>
      <c r="AE867" s="156"/>
      <c r="AF867" s="156"/>
      <c r="AG867" s="156"/>
      <c r="AH867" s="156"/>
      <c r="AI867" s="156"/>
      <c r="AJ867" s="156"/>
      <c r="AK867" s="156"/>
      <c r="AL867" s="156"/>
      <c r="AM867" s="156"/>
      <c r="AN867" s="156"/>
      <c r="AO867" s="156"/>
      <c r="AP867" s="156"/>
      <c r="AQ867" s="156"/>
      <c r="AS867" s="140"/>
      <c r="AT867" s="140"/>
      <c r="AU867" s="140"/>
      <c r="AV867" s="140"/>
      <c r="AW867" s="140"/>
      <c r="AX867" s="140"/>
      <c r="AY867" s="140"/>
      <c r="AZ867" s="140"/>
      <c r="BA867" s="140"/>
      <c r="BB867" s="140"/>
      <c r="BC867" s="140"/>
      <c r="BD867" s="140"/>
      <c r="BE867" s="140"/>
      <c r="BF867" s="140"/>
      <c r="BG867" s="140"/>
      <c r="BH867" s="140"/>
      <c r="BI867" s="140"/>
      <c r="BJ867" s="140"/>
    </row>
    <row r="868" spans="1:62" s="101" customFormat="1" ht="18" customHeight="1" x14ac:dyDescent="0.25">
      <c r="A868" s="180"/>
      <c r="B868" s="180"/>
      <c r="C868" s="180"/>
      <c r="D868" s="180"/>
      <c r="E868" s="180"/>
      <c r="F868" s="180"/>
      <c r="G868" s="180"/>
      <c r="H868" s="180"/>
      <c r="I868" s="156"/>
      <c r="J868" s="156"/>
      <c r="K868" s="156"/>
      <c r="L868" s="156"/>
      <c r="M868" s="156"/>
      <c r="N868" s="156"/>
      <c r="O868" s="156"/>
      <c r="P868" s="156"/>
      <c r="Q868" s="156"/>
      <c r="R868" s="156"/>
      <c r="S868" s="156"/>
      <c r="T868" s="156"/>
      <c r="U868" s="156"/>
      <c r="V868" s="156"/>
      <c r="W868" s="156"/>
      <c r="X868" s="156"/>
      <c r="Y868" s="156"/>
      <c r="Z868" s="156"/>
      <c r="AA868" s="156"/>
      <c r="AB868" s="156"/>
      <c r="AC868" s="156"/>
      <c r="AD868" s="156"/>
      <c r="AE868" s="156"/>
      <c r="AF868" s="156"/>
      <c r="AG868" s="156"/>
      <c r="AH868" s="156"/>
      <c r="AI868" s="156"/>
      <c r="AJ868" s="156"/>
      <c r="AK868" s="156"/>
      <c r="AL868" s="156"/>
      <c r="AM868" s="156"/>
      <c r="AN868" s="156"/>
      <c r="AO868" s="156"/>
      <c r="AP868" s="156"/>
      <c r="AQ868" s="156"/>
      <c r="AS868" s="140"/>
      <c r="AT868" s="140"/>
      <c r="AU868" s="140"/>
      <c r="AV868" s="140"/>
      <c r="AW868" s="140"/>
      <c r="AX868" s="140"/>
      <c r="AY868" s="140"/>
      <c r="AZ868" s="140"/>
      <c r="BA868" s="140"/>
      <c r="BB868" s="140"/>
      <c r="BC868" s="140"/>
      <c r="BD868" s="140"/>
      <c r="BE868" s="140"/>
      <c r="BF868" s="140"/>
      <c r="BG868" s="140"/>
      <c r="BH868" s="140"/>
      <c r="BI868" s="140"/>
      <c r="BJ868" s="140"/>
    </row>
    <row r="869" spans="1:62" s="101" customFormat="1" ht="18" customHeight="1" x14ac:dyDescent="0.25">
      <c r="A869" s="180"/>
      <c r="B869" s="180"/>
      <c r="C869" s="180"/>
      <c r="D869" s="180"/>
      <c r="E869" s="180"/>
      <c r="F869" s="180"/>
      <c r="G869" s="180"/>
      <c r="H869" s="180"/>
      <c r="I869" s="156"/>
      <c r="J869" s="156"/>
      <c r="K869" s="156"/>
      <c r="L869" s="156"/>
      <c r="M869" s="156"/>
      <c r="N869" s="156"/>
      <c r="O869" s="156"/>
      <c r="P869" s="156"/>
      <c r="Q869" s="156"/>
      <c r="R869" s="156"/>
      <c r="S869" s="156"/>
      <c r="T869" s="156"/>
      <c r="U869" s="156"/>
      <c r="V869" s="156"/>
      <c r="W869" s="156"/>
      <c r="X869" s="156"/>
      <c r="Y869" s="156"/>
      <c r="Z869" s="156"/>
      <c r="AA869" s="156"/>
      <c r="AB869" s="156"/>
      <c r="AC869" s="156"/>
      <c r="AD869" s="156"/>
      <c r="AE869" s="156"/>
      <c r="AF869" s="156"/>
      <c r="AG869" s="156"/>
      <c r="AH869" s="156"/>
      <c r="AI869" s="156"/>
      <c r="AJ869" s="156"/>
      <c r="AK869" s="156"/>
      <c r="AL869" s="156"/>
      <c r="AM869" s="156"/>
      <c r="AN869" s="156"/>
      <c r="AO869" s="156"/>
      <c r="AP869" s="156"/>
      <c r="AQ869" s="156"/>
      <c r="AS869" s="140"/>
      <c r="AT869" s="140"/>
      <c r="AU869" s="140"/>
      <c r="AV869" s="140"/>
      <c r="AW869" s="140"/>
      <c r="AX869" s="140"/>
      <c r="AY869" s="140"/>
      <c r="AZ869" s="140"/>
      <c r="BA869" s="140"/>
      <c r="BB869" s="140"/>
      <c r="BC869" s="140"/>
      <c r="BD869" s="140"/>
      <c r="BE869" s="140"/>
      <c r="BF869" s="140"/>
      <c r="BG869" s="140"/>
      <c r="BH869" s="140"/>
      <c r="BI869" s="140"/>
      <c r="BJ869" s="140"/>
    </row>
    <row r="870" spans="1:62" s="101" customFormat="1" ht="18" customHeight="1" x14ac:dyDescent="0.25">
      <c r="A870" s="180"/>
      <c r="B870" s="180"/>
      <c r="C870" s="180"/>
      <c r="D870" s="180"/>
      <c r="E870" s="180"/>
      <c r="F870" s="180"/>
      <c r="G870" s="180"/>
      <c r="H870" s="180"/>
      <c r="I870" s="156"/>
      <c r="J870" s="156"/>
      <c r="K870" s="156"/>
      <c r="L870" s="156"/>
      <c r="M870" s="156"/>
      <c r="N870" s="156"/>
      <c r="O870" s="156"/>
      <c r="P870" s="156"/>
      <c r="Q870" s="156"/>
      <c r="R870" s="156"/>
      <c r="S870" s="156"/>
      <c r="T870" s="156"/>
      <c r="U870" s="156"/>
      <c r="V870" s="156"/>
      <c r="W870" s="156"/>
      <c r="X870" s="156"/>
      <c r="Y870" s="156"/>
      <c r="Z870" s="156"/>
      <c r="AA870" s="156"/>
      <c r="AB870" s="156"/>
      <c r="AC870" s="156"/>
      <c r="AD870" s="156"/>
      <c r="AE870" s="156"/>
      <c r="AF870" s="156"/>
      <c r="AG870" s="156"/>
      <c r="AH870" s="156"/>
      <c r="AI870" s="156"/>
      <c r="AJ870" s="156"/>
      <c r="AK870" s="156"/>
      <c r="AL870" s="156"/>
      <c r="AM870" s="156"/>
      <c r="AN870" s="156"/>
      <c r="AO870" s="156"/>
      <c r="AP870" s="156"/>
      <c r="AQ870" s="156"/>
      <c r="AS870" s="140"/>
      <c r="AT870" s="140"/>
      <c r="AU870" s="140"/>
      <c r="AV870" s="140"/>
      <c r="AW870" s="140"/>
      <c r="AX870" s="140"/>
      <c r="AY870" s="140"/>
      <c r="AZ870" s="140"/>
      <c r="BA870" s="140"/>
      <c r="BB870" s="140"/>
      <c r="BC870" s="140"/>
      <c r="BD870" s="140"/>
      <c r="BE870" s="140"/>
      <c r="BF870" s="140"/>
      <c r="BG870" s="140"/>
      <c r="BH870" s="140"/>
      <c r="BI870" s="140"/>
      <c r="BJ870" s="140"/>
    </row>
    <row r="871" spans="1:62" s="101" customFormat="1" ht="18" customHeight="1" x14ac:dyDescent="0.25">
      <c r="A871" s="180"/>
      <c r="B871" s="180"/>
      <c r="C871" s="180"/>
      <c r="D871" s="180"/>
      <c r="E871" s="180"/>
      <c r="F871" s="180"/>
      <c r="G871" s="180"/>
      <c r="H871" s="180"/>
      <c r="I871" s="156"/>
      <c r="J871" s="156"/>
      <c r="K871" s="156"/>
      <c r="L871" s="156"/>
      <c r="M871" s="156"/>
      <c r="N871" s="156"/>
      <c r="O871" s="156"/>
      <c r="P871" s="156"/>
      <c r="Q871" s="156"/>
      <c r="R871" s="156"/>
      <c r="S871" s="156"/>
      <c r="T871" s="156"/>
      <c r="U871" s="156"/>
      <c r="V871" s="156"/>
      <c r="W871" s="156"/>
      <c r="X871" s="156"/>
      <c r="Y871" s="156"/>
      <c r="Z871" s="156"/>
      <c r="AA871" s="156"/>
      <c r="AB871" s="156"/>
      <c r="AC871" s="156"/>
      <c r="AD871" s="156"/>
      <c r="AE871" s="156"/>
      <c r="AF871" s="156"/>
      <c r="AG871" s="156"/>
      <c r="AH871" s="156"/>
      <c r="AI871" s="156"/>
      <c r="AJ871" s="156"/>
      <c r="AK871" s="156"/>
      <c r="AL871" s="156"/>
      <c r="AM871" s="156"/>
      <c r="AN871" s="156"/>
      <c r="AO871" s="156"/>
      <c r="AP871" s="156"/>
      <c r="AQ871" s="156"/>
      <c r="AS871" s="140"/>
      <c r="AT871" s="140"/>
      <c r="AU871" s="140"/>
      <c r="AV871" s="140"/>
      <c r="AW871" s="140"/>
      <c r="AX871" s="140"/>
      <c r="AY871" s="140"/>
      <c r="AZ871" s="140"/>
      <c r="BA871" s="140"/>
      <c r="BB871" s="140"/>
      <c r="BC871" s="140"/>
      <c r="BD871" s="140"/>
      <c r="BE871" s="140"/>
      <c r="BF871" s="140"/>
      <c r="BG871" s="140"/>
      <c r="BH871" s="140"/>
      <c r="BI871" s="140"/>
      <c r="BJ871" s="140"/>
    </row>
    <row r="889" spans="1:62" s="101" customFormat="1" ht="18" customHeight="1" x14ac:dyDescent="0.25">
      <c r="A889" s="180"/>
      <c r="B889" s="180"/>
      <c r="C889" s="180"/>
      <c r="D889" s="180"/>
      <c r="E889" s="180"/>
      <c r="F889" s="180"/>
      <c r="G889" s="180"/>
      <c r="H889" s="180"/>
      <c r="I889" s="156"/>
      <c r="J889" s="156"/>
      <c r="K889" s="156"/>
      <c r="L889" s="156"/>
      <c r="M889" s="156"/>
      <c r="N889" s="156"/>
      <c r="O889" s="156"/>
      <c r="P889" s="156"/>
      <c r="Q889" s="156"/>
      <c r="R889" s="156"/>
      <c r="S889" s="156"/>
      <c r="T889" s="156"/>
      <c r="U889" s="156"/>
      <c r="V889" s="156"/>
      <c r="W889" s="156"/>
      <c r="X889" s="156"/>
      <c r="Y889" s="156"/>
      <c r="Z889" s="156"/>
      <c r="AA889" s="156"/>
      <c r="AB889" s="156"/>
      <c r="AC889" s="156"/>
      <c r="AD889" s="156"/>
      <c r="AE889" s="156"/>
      <c r="AF889" s="156"/>
      <c r="AG889" s="156"/>
      <c r="AH889" s="156"/>
      <c r="AI889" s="156"/>
      <c r="AJ889" s="156"/>
      <c r="AK889" s="156"/>
      <c r="AL889" s="156"/>
      <c r="AM889" s="156"/>
      <c r="AN889" s="156"/>
      <c r="AO889" s="156"/>
      <c r="AP889" s="156"/>
      <c r="AQ889" s="156"/>
      <c r="AS889" s="140"/>
      <c r="AT889" s="140"/>
      <c r="AU889" s="140"/>
      <c r="AV889" s="140"/>
      <c r="AW889" s="140"/>
      <c r="AX889" s="140"/>
      <c r="AY889" s="140"/>
      <c r="AZ889" s="140"/>
      <c r="BA889" s="140"/>
      <c r="BB889" s="140"/>
      <c r="BC889" s="140"/>
      <c r="BD889" s="140"/>
      <c r="BE889" s="140"/>
      <c r="BF889" s="140"/>
      <c r="BG889" s="140"/>
      <c r="BH889" s="140"/>
      <c r="BI889" s="140"/>
      <c r="BJ889" s="140"/>
    </row>
    <row r="890" spans="1:62" s="101" customFormat="1" ht="18" customHeight="1" x14ac:dyDescent="0.25">
      <c r="A890" s="180"/>
      <c r="B890" s="180"/>
      <c r="C890" s="180"/>
      <c r="D890" s="180"/>
      <c r="E890" s="180"/>
      <c r="F890" s="180"/>
      <c r="G890" s="180"/>
      <c r="H890" s="180"/>
      <c r="I890" s="156"/>
      <c r="J890" s="156"/>
      <c r="K890" s="156"/>
      <c r="L890" s="156"/>
      <c r="M890" s="156"/>
      <c r="N890" s="156"/>
      <c r="O890" s="156"/>
      <c r="P890" s="156"/>
      <c r="Q890" s="156"/>
      <c r="R890" s="156"/>
      <c r="S890" s="156"/>
      <c r="T890" s="156"/>
      <c r="U890" s="156"/>
      <c r="V890" s="156"/>
      <c r="W890" s="156"/>
      <c r="X890" s="156"/>
      <c r="Y890" s="156"/>
      <c r="Z890" s="156"/>
      <c r="AA890" s="156"/>
      <c r="AB890" s="156"/>
      <c r="AC890" s="156"/>
      <c r="AD890" s="156"/>
      <c r="AE890" s="156"/>
      <c r="AF890" s="156"/>
      <c r="AG890" s="156"/>
      <c r="AH890" s="156"/>
      <c r="AI890" s="156"/>
      <c r="AJ890" s="156"/>
      <c r="AK890" s="156"/>
      <c r="AL890" s="156"/>
      <c r="AM890" s="156"/>
      <c r="AN890" s="156"/>
      <c r="AO890" s="156"/>
      <c r="AP890" s="156"/>
      <c r="AQ890" s="156"/>
      <c r="AS890" s="140"/>
      <c r="AT890" s="140"/>
      <c r="AU890" s="140"/>
      <c r="AV890" s="140"/>
      <c r="AW890" s="140"/>
      <c r="AX890" s="140"/>
      <c r="AY890" s="140"/>
      <c r="AZ890" s="140"/>
      <c r="BA890" s="140"/>
      <c r="BB890" s="140"/>
      <c r="BC890" s="140"/>
      <c r="BD890" s="140"/>
      <c r="BE890" s="140"/>
      <c r="BF890" s="140"/>
      <c r="BG890" s="140"/>
      <c r="BH890" s="140"/>
      <c r="BI890" s="140"/>
      <c r="BJ890" s="140"/>
    </row>
    <row r="891" spans="1:62" s="101" customFormat="1" ht="18" customHeight="1" x14ac:dyDescent="0.25">
      <c r="A891" s="180"/>
      <c r="B891" s="180"/>
      <c r="C891" s="180"/>
      <c r="D891" s="180"/>
      <c r="E891" s="180"/>
      <c r="F891" s="180"/>
      <c r="G891" s="180"/>
      <c r="H891" s="180"/>
      <c r="I891" s="156"/>
      <c r="J891" s="156"/>
      <c r="K891" s="156"/>
      <c r="L891" s="156"/>
      <c r="M891" s="156"/>
      <c r="N891" s="156"/>
      <c r="O891" s="156"/>
      <c r="P891" s="156"/>
      <c r="Q891" s="156"/>
      <c r="R891" s="156"/>
      <c r="S891" s="156"/>
      <c r="T891" s="156"/>
      <c r="U891" s="156"/>
      <c r="V891" s="156"/>
      <c r="W891" s="156"/>
      <c r="X891" s="156"/>
      <c r="Y891" s="156"/>
      <c r="Z891" s="156"/>
      <c r="AA891" s="156"/>
      <c r="AB891" s="156"/>
      <c r="AC891" s="156"/>
      <c r="AD891" s="156"/>
      <c r="AE891" s="156"/>
      <c r="AF891" s="156"/>
      <c r="AG891" s="156"/>
      <c r="AH891" s="156"/>
      <c r="AI891" s="156"/>
      <c r="AJ891" s="156"/>
      <c r="AK891" s="156"/>
      <c r="AL891" s="156"/>
      <c r="AM891" s="156"/>
      <c r="AN891" s="156"/>
      <c r="AO891" s="156"/>
      <c r="AP891" s="156"/>
      <c r="AQ891" s="156"/>
      <c r="AS891" s="140"/>
      <c r="AT891" s="140"/>
      <c r="AU891" s="140"/>
      <c r="AV891" s="140"/>
      <c r="AW891" s="140"/>
      <c r="AX891" s="140"/>
      <c r="AY891" s="140"/>
      <c r="AZ891" s="140"/>
      <c r="BA891" s="140"/>
      <c r="BB891" s="140"/>
      <c r="BC891" s="140"/>
      <c r="BD891" s="140"/>
      <c r="BE891" s="140"/>
      <c r="BF891" s="140"/>
      <c r="BG891" s="140"/>
      <c r="BH891" s="140"/>
      <c r="BI891" s="140"/>
      <c r="BJ891" s="140"/>
    </row>
    <row r="892" spans="1:62" s="101" customFormat="1" ht="18" customHeight="1" x14ac:dyDescent="0.25">
      <c r="A892" s="180"/>
      <c r="B892" s="180"/>
      <c r="C892" s="180"/>
      <c r="D892" s="180"/>
      <c r="E892" s="180"/>
      <c r="F892" s="180"/>
      <c r="G892" s="180"/>
      <c r="H892" s="180"/>
      <c r="I892" s="156"/>
      <c r="J892" s="156"/>
      <c r="K892" s="156"/>
      <c r="L892" s="156"/>
      <c r="M892" s="156"/>
      <c r="N892" s="156"/>
      <c r="O892" s="156"/>
      <c r="P892" s="156"/>
      <c r="Q892" s="156"/>
      <c r="R892" s="156"/>
      <c r="S892" s="156"/>
      <c r="T892" s="156"/>
      <c r="U892" s="156"/>
      <c r="V892" s="156"/>
      <c r="W892" s="156"/>
      <c r="X892" s="156"/>
      <c r="Y892" s="156"/>
      <c r="Z892" s="156"/>
      <c r="AA892" s="156"/>
      <c r="AB892" s="156"/>
      <c r="AC892" s="156"/>
      <c r="AD892" s="156"/>
      <c r="AE892" s="156"/>
      <c r="AF892" s="156"/>
      <c r="AG892" s="156"/>
      <c r="AH892" s="156"/>
      <c r="AI892" s="156"/>
      <c r="AJ892" s="156"/>
      <c r="AK892" s="156"/>
      <c r="AL892" s="156"/>
      <c r="AM892" s="156"/>
      <c r="AN892" s="156"/>
      <c r="AO892" s="156"/>
      <c r="AP892" s="156"/>
      <c r="AQ892" s="156"/>
      <c r="AS892" s="140"/>
      <c r="AT892" s="140"/>
      <c r="AU892" s="140"/>
      <c r="AV892" s="140"/>
      <c r="AW892" s="140"/>
      <c r="AX892" s="140"/>
      <c r="AY892" s="140"/>
      <c r="AZ892" s="140"/>
      <c r="BA892" s="140"/>
      <c r="BB892" s="140"/>
      <c r="BC892" s="140"/>
      <c r="BD892" s="140"/>
      <c r="BE892" s="140"/>
      <c r="BF892" s="140"/>
      <c r="BG892" s="140"/>
      <c r="BH892" s="140"/>
      <c r="BI892" s="140"/>
      <c r="BJ892" s="140"/>
    </row>
    <row r="893" spans="1:62" s="101" customFormat="1" ht="18" customHeight="1" x14ac:dyDescent="0.25">
      <c r="A893" s="180"/>
      <c r="B893" s="180"/>
      <c r="C893" s="180"/>
      <c r="D893" s="180"/>
      <c r="E893" s="180"/>
      <c r="F893" s="180"/>
      <c r="G893" s="180"/>
      <c r="H893" s="180"/>
      <c r="I893" s="156"/>
      <c r="J893" s="156"/>
      <c r="K893" s="156"/>
      <c r="L893" s="156"/>
      <c r="M893" s="156"/>
      <c r="N893" s="156"/>
      <c r="O893" s="156"/>
      <c r="P893" s="156"/>
      <c r="Q893" s="156"/>
      <c r="R893" s="156"/>
      <c r="S893" s="156"/>
      <c r="T893" s="156"/>
      <c r="U893" s="156"/>
      <c r="V893" s="156"/>
      <c r="W893" s="156"/>
      <c r="X893" s="156"/>
      <c r="Y893" s="156"/>
      <c r="Z893" s="156"/>
      <c r="AA893" s="156"/>
      <c r="AB893" s="156"/>
      <c r="AC893" s="156"/>
      <c r="AD893" s="156"/>
      <c r="AE893" s="156"/>
      <c r="AF893" s="156"/>
      <c r="AG893" s="156"/>
      <c r="AH893" s="156"/>
      <c r="AI893" s="156"/>
      <c r="AJ893" s="156"/>
      <c r="AK893" s="156"/>
      <c r="AL893" s="156"/>
      <c r="AM893" s="156"/>
      <c r="AN893" s="156"/>
      <c r="AO893" s="156"/>
      <c r="AP893" s="156"/>
      <c r="AQ893" s="156"/>
      <c r="AS893" s="140"/>
      <c r="AT893" s="140"/>
      <c r="AU893" s="140"/>
      <c r="AV893" s="140"/>
      <c r="AW893" s="140"/>
      <c r="AX893" s="140"/>
      <c r="AY893" s="140"/>
      <c r="AZ893" s="140"/>
      <c r="BA893" s="140"/>
      <c r="BB893" s="140"/>
      <c r="BC893" s="140"/>
      <c r="BD893" s="140"/>
      <c r="BE893" s="140"/>
      <c r="BF893" s="140"/>
      <c r="BG893" s="140"/>
      <c r="BH893" s="140"/>
      <c r="BI893" s="140"/>
      <c r="BJ893" s="140"/>
    </row>
    <row r="894" spans="1:62" s="101" customFormat="1" ht="18" customHeight="1" x14ac:dyDescent="0.25">
      <c r="A894" s="180"/>
      <c r="B894" s="180"/>
      <c r="C894" s="180"/>
      <c r="D894" s="180"/>
      <c r="E894" s="180"/>
      <c r="F894" s="180"/>
      <c r="G894" s="180"/>
      <c r="H894" s="180"/>
      <c r="I894" s="156"/>
      <c r="J894" s="156"/>
      <c r="K894" s="156"/>
      <c r="L894" s="156"/>
      <c r="M894" s="156"/>
      <c r="N894" s="156"/>
      <c r="O894" s="156"/>
      <c r="P894" s="156"/>
      <c r="Q894" s="156"/>
      <c r="R894" s="156"/>
      <c r="S894" s="156"/>
      <c r="T894" s="156"/>
      <c r="U894" s="156"/>
      <c r="V894" s="156"/>
      <c r="W894" s="156"/>
      <c r="X894" s="156"/>
      <c r="Y894" s="156"/>
      <c r="Z894" s="156"/>
      <c r="AA894" s="156"/>
      <c r="AB894" s="156"/>
      <c r="AC894" s="156"/>
      <c r="AD894" s="156"/>
      <c r="AE894" s="156"/>
      <c r="AF894" s="156"/>
      <c r="AG894" s="156"/>
      <c r="AH894" s="156"/>
      <c r="AI894" s="156"/>
      <c r="AJ894" s="156"/>
      <c r="AK894" s="156"/>
      <c r="AL894" s="156"/>
      <c r="AM894" s="156"/>
      <c r="AN894" s="156"/>
      <c r="AO894" s="156"/>
      <c r="AP894" s="156"/>
      <c r="AQ894" s="156"/>
      <c r="AS894" s="140"/>
      <c r="AT894" s="140"/>
      <c r="AU894" s="140"/>
      <c r="AV894" s="140"/>
      <c r="AW894" s="140"/>
      <c r="AX894" s="140"/>
      <c r="AY894" s="140"/>
      <c r="AZ894" s="140"/>
      <c r="BA894" s="140"/>
      <c r="BB894" s="140"/>
      <c r="BC894" s="140"/>
      <c r="BD894" s="140"/>
      <c r="BE894" s="140"/>
      <c r="BF894" s="140"/>
      <c r="BG894" s="140"/>
      <c r="BH894" s="140"/>
      <c r="BI894" s="140"/>
      <c r="BJ894" s="140"/>
    </row>
    <row r="895" spans="1:62" s="101" customFormat="1" ht="18" customHeight="1" x14ac:dyDescent="0.25">
      <c r="A895" s="180"/>
      <c r="B895" s="180"/>
      <c r="C895" s="180"/>
      <c r="D895" s="180"/>
      <c r="E895" s="180"/>
      <c r="F895" s="180"/>
      <c r="G895" s="180"/>
      <c r="H895" s="180"/>
      <c r="I895" s="156"/>
      <c r="J895" s="156"/>
      <c r="K895" s="156"/>
      <c r="L895" s="156"/>
      <c r="M895" s="156"/>
      <c r="N895" s="156"/>
      <c r="O895" s="156"/>
      <c r="P895" s="156"/>
      <c r="Q895" s="156"/>
      <c r="R895" s="156"/>
      <c r="S895" s="156"/>
      <c r="T895" s="156"/>
      <c r="U895" s="156"/>
      <c r="V895" s="156"/>
      <c r="W895" s="156"/>
      <c r="X895" s="156"/>
      <c r="Y895" s="156"/>
      <c r="Z895" s="156"/>
      <c r="AA895" s="156"/>
      <c r="AB895" s="156"/>
      <c r="AC895" s="156"/>
      <c r="AD895" s="156"/>
      <c r="AE895" s="156"/>
      <c r="AF895" s="156"/>
      <c r="AG895" s="156"/>
      <c r="AH895" s="156"/>
      <c r="AI895" s="156"/>
      <c r="AJ895" s="156"/>
      <c r="AK895" s="156"/>
      <c r="AL895" s="156"/>
      <c r="AM895" s="156"/>
      <c r="AN895" s="156"/>
      <c r="AO895" s="156"/>
      <c r="AP895" s="156"/>
      <c r="AQ895" s="156"/>
      <c r="AS895" s="140"/>
      <c r="AT895" s="140"/>
      <c r="AU895" s="140"/>
      <c r="AV895" s="140"/>
      <c r="AW895" s="140"/>
      <c r="AX895" s="140"/>
      <c r="AY895" s="140"/>
      <c r="AZ895" s="140"/>
      <c r="BA895" s="140"/>
      <c r="BB895" s="140"/>
      <c r="BC895" s="140"/>
      <c r="BD895" s="140"/>
      <c r="BE895" s="140"/>
      <c r="BF895" s="140"/>
      <c r="BG895" s="140"/>
      <c r="BH895" s="140"/>
      <c r="BI895" s="140"/>
      <c r="BJ895" s="140"/>
    </row>
    <row r="913" spans="1:62" s="101" customFormat="1" ht="18" customHeight="1" x14ac:dyDescent="0.25">
      <c r="A913" s="180"/>
      <c r="B913" s="180"/>
      <c r="C913" s="180"/>
      <c r="D913" s="180"/>
      <c r="E913" s="180"/>
      <c r="F913" s="180"/>
      <c r="G913" s="180"/>
      <c r="H913" s="180"/>
      <c r="I913" s="156"/>
      <c r="J913" s="156"/>
      <c r="K913" s="156"/>
      <c r="L913" s="156"/>
      <c r="M913" s="156"/>
      <c r="N913" s="156"/>
      <c r="O913" s="156"/>
      <c r="P913" s="156"/>
      <c r="Q913" s="156"/>
      <c r="R913" s="156"/>
      <c r="S913" s="156"/>
      <c r="T913" s="156"/>
      <c r="U913" s="156"/>
      <c r="V913" s="156"/>
      <c r="W913" s="156"/>
      <c r="X913" s="156"/>
      <c r="Y913" s="156"/>
      <c r="Z913" s="156"/>
      <c r="AA913" s="156"/>
      <c r="AB913" s="156"/>
      <c r="AC913" s="156"/>
      <c r="AD913" s="156"/>
      <c r="AE913" s="156"/>
      <c r="AF913" s="156"/>
      <c r="AG913" s="156"/>
      <c r="AH913" s="156"/>
      <c r="AI913" s="156"/>
      <c r="AJ913" s="156"/>
      <c r="AK913" s="156"/>
      <c r="AL913" s="156"/>
      <c r="AM913" s="156"/>
      <c r="AN913" s="156"/>
      <c r="AO913" s="156"/>
      <c r="AP913" s="156"/>
      <c r="AQ913" s="156"/>
      <c r="AS913" s="140"/>
      <c r="AT913" s="140"/>
      <c r="AU913" s="140"/>
      <c r="AV913" s="140"/>
      <c r="AW913" s="140"/>
      <c r="AX913" s="140"/>
      <c r="AY913" s="140"/>
      <c r="AZ913" s="140"/>
      <c r="BA913" s="140"/>
      <c r="BB913" s="140"/>
      <c r="BC913" s="140"/>
      <c r="BD913" s="140"/>
      <c r="BE913" s="140"/>
      <c r="BF913" s="140"/>
      <c r="BG913" s="140"/>
      <c r="BH913" s="140"/>
      <c r="BI913" s="140"/>
      <c r="BJ913" s="140"/>
    </row>
    <row r="914" spans="1:62" s="101" customFormat="1" ht="18" customHeight="1" x14ac:dyDescent="0.25">
      <c r="A914" s="180"/>
      <c r="B914" s="180"/>
      <c r="C914" s="180"/>
      <c r="D914" s="180"/>
      <c r="E914" s="180"/>
      <c r="F914" s="180"/>
      <c r="G914" s="180"/>
      <c r="H914" s="180"/>
      <c r="I914" s="156"/>
      <c r="J914" s="156"/>
      <c r="K914" s="156"/>
      <c r="L914" s="156"/>
      <c r="M914" s="156"/>
      <c r="N914" s="156"/>
      <c r="O914" s="156"/>
      <c r="P914" s="156"/>
      <c r="Q914" s="156"/>
      <c r="R914" s="156"/>
      <c r="S914" s="156"/>
      <c r="T914" s="156"/>
      <c r="U914" s="156"/>
      <c r="V914" s="156"/>
      <c r="W914" s="156"/>
      <c r="X914" s="156"/>
      <c r="Y914" s="156"/>
      <c r="Z914" s="156"/>
      <c r="AA914" s="156"/>
      <c r="AB914" s="156"/>
      <c r="AC914" s="156"/>
      <c r="AD914" s="156"/>
      <c r="AE914" s="156"/>
      <c r="AF914" s="156"/>
      <c r="AG914" s="156"/>
      <c r="AH914" s="156"/>
      <c r="AI914" s="156"/>
      <c r="AJ914" s="156"/>
      <c r="AK914" s="156"/>
      <c r="AL914" s="156"/>
      <c r="AM914" s="156"/>
      <c r="AN914" s="156"/>
      <c r="AO914" s="156"/>
      <c r="AP914" s="156"/>
      <c r="AQ914" s="156"/>
      <c r="AS914" s="140"/>
      <c r="AT914" s="140"/>
      <c r="AU914" s="140"/>
      <c r="AV914" s="140"/>
      <c r="AW914" s="140"/>
      <c r="AX914" s="140"/>
      <c r="AY914" s="140"/>
      <c r="AZ914" s="140"/>
      <c r="BA914" s="140"/>
      <c r="BB914" s="140"/>
      <c r="BC914" s="140"/>
      <c r="BD914" s="140"/>
      <c r="BE914" s="140"/>
      <c r="BF914" s="140"/>
      <c r="BG914" s="140"/>
      <c r="BH914" s="140"/>
      <c r="BI914" s="140"/>
      <c r="BJ914" s="140"/>
    </row>
    <row r="915" spans="1:62" s="101" customFormat="1" ht="18" customHeight="1" x14ac:dyDescent="0.25">
      <c r="A915" s="180"/>
      <c r="B915" s="180"/>
      <c r="C915" s="180"/>
      <c r="D915" s="180"/>
      <c r="E915" s="180"/>
      <c r="F915" s="180"/>
      <c r="G915" s="180"/>
      <c r="H915" s="180"/>
      <c r="I915" s="156"/>
      <c r="J915" s="156"/>
      <c r="K915" s="156"/>
      <c r="L915" s="156"/>
      <c r="M915" s="156"/>
      <c r="N915" s="156"/>
      <c r="O915" s="156"/>
      <c r="P915" s="156"/>
      <c r="Q915" s="156"/>
      <c r="R915" s="156"/>
      <c r="S915" s="156"/>
      <c r="T915" s="156"/>
      <c r="U915" s="156"/>
      <c r="V915" s="156"/>
      <c r="W915" s="156"/>
      <c r="X915" s="156"/>
      <c r="Y915" s="156"/>
      <c r="Z915" s="156"/>
      <c r="AA915" s="156"/>
      <c r="AB915" s="156"/>
      <c r="AC915" s="156"/>
      <c r="AD915" s="156"/>
      <c r="AE915" s="156"/>
      <c r="AF915" s="156"/>
      <c r="AG915" s="156"/>
      <c r="AH915" s="156"/>
      <c r="AI915" s="156"/>
      <c r="AJ915" s="156"/>
      <c r="AK915" s="156"/>
      <c r="AL915" s="156"/>
      <c r="AM915" s="156"/>
      <c r="AN915" s="156"/>
      <c r="AO915" s="156"/>
      <c r="AP915" s="156"/>
      <c r="AQ915" s="156"/>
      <c r="AS915" s="140"/>
      <c r="AT915" s="140"/>
      <c r="AU915" s="140"/>
      <c r="AV915" s="140"/>
      <c r="AW915" s="140"/>
      <c r="AX915" s="140"/>
      <c r="AY915" s="140"/>
      <c r="AZ915" s="140"/>
      <c r="BA915" s="140"/>
      <c r="BB915" s="140"/>
      <c r="BC915" s="140"/>
      <c r="BD915" s="140"/>
      <c r="BE915" s="140"/>
      <c r="BF915" s="140"/>
      <c r="BG915" s="140"/>
      <c r="BH915" s="140"/>
      <c r="BI915" s="140"/>
      <c r="BJ915" s="140"/>
    </row>
    <row r="916" spans="1:62" s="101" customFormat="1" ht="18" customHeight="1" x14ac:dyDescent="0.25">
      <c r="A916" s="180"/>
      <c r="B916" s="180"/>
      <c r="C916" s="180"/>
      <c r="D916" s="180"/>
      <c r="E916" s="180"/>
      <c r="F916" s="180"/>
      <c r="G916" s="180"/>
      <c r="H916" s="180"/>
      <c r="I916" s="156"/>
      <c r="J916" s="156"/>
      <c r="K916" s="156"/>
      <c r="L916" s="156"/>
      <c r="M916" s="156"/>
      <c r="N916" s="156"/>
      <c r="O916" s="156"/>
      <c r="P916" s="156"/>
      <c r="Q916" s="156"/>
      <c r="R916" s="156"/>
      <c r="S916" s="156"/>
      <c r="T916" s="156"/>
      <c r="U916" s="156"/>
      <c r="V916" s="156"/>
      <c r="W916" s="156"/>
      <c r="X916" s="156"/>
      <c r="Y916" s="156"/>
      <c r="Z916" s="156"/>
      <c r="AA916" s="156"/>
      <c r="AB916" s="156"/>
      <c r="AC916" s="156"/>
      <c r="AD916" s="156"/>
      <c r="AE916" s="156"/>
      <c r="AF916" s="156"/>
      <c r="AG916" s="156"/>
      <c r="AH916" s="156"/>
      <c r="AI916" s="156"/>
      <c r="AJ916" s="156"/>
      <c r="AK916" s="156"/>
      <c r="AL916" s="156"/>
      <c r="AM916" s="156"/>
      <c r="AN916" s="156"/>
      <c r="AO916" s="156"/>
      <c r="AP916" s="156"/>
      <c r="AQ916" s="156"/>
      <c r="AS916" s="140"/>
      <c r="AT916" s="140"/>
      <c r="AU916" s="140"/>
      <c r="AV916" s="140"/>
      <c r="AW916" s="140"/>
      <c r="AX916" s="140"/>
      <c r="AY916" s="140"/>
      <c r="AZ916" s="140"/>
      <c r="BA916" s="140"/>
      <c r="BB916" s="140"/>
      <c r="BC916" s="140"/>
      <c r="BD916" s="140"/>
      <c r="BE916" s="140"/>
      <c r="BF916" s="140"/>
      <c r="BG916" s="140"/>
      <c r="BH916" s="140"/>
      <c r="BI916" s="140"/>
      <c r="BJ916" s="140"/>
    </row>
    <row r="917" spans="1:62" s="101" customFormat="1" ht="18" customHeight="1" x14ac:dyDescent="0.25">
      <c r="A917" s="180"/>
      <c r="B917" s="180"/>
      <c r="C917" s="180"/>
      <c r="D917" s="180"/>
      <c r="E917" s="180"/>
      <c r="F917" s="180"/>
      <c r="G917" s="180"/>
      <c r="H917" s="180"/>
      <c r="I917" s="156"/>
      <c r="J917" s="156"/>
      <c r="K917" s="156"/>
      <c r="L917" s="156"/>
      <c r="M917" s="156"/>
      <c r="N917" s="156"/>
      <c r="O917" s="156"/>
      <c r="P917" s="156"/>
      <c r="Q917" s="156"/>
      <c r="R917" s="156"/>
      <c r="S917" s="156"/>
      <c r="T917" s="156"/>
      <c r="U917" s="156"/>
      <c r="V917" s="156"/>
      <c r="W917" s="156"/>
      <c r="X917" s="156"/>
      <c r="Y917" s="156"/>
      <c r="Z917" s="156"/>
      <c r="AA917" s="156"/>
      <c r="AB917" s="156"/>
      <c r="AC917" s="156"/>
      <c r="AD917" s="156"/>
      <c r="AE917" s="156"/>
      <c r="AF917" s="156"/>
      <c r="AG917" s="156"/>
      <c r="AH917" s="156"/>
      <c r="AI917" s="156"/>
      <c r="AJ917" s="156"/>
      <c r="AK917" s="156"/>
      <c r="AL917" s="156"/>
      <c r="AM917" s="156"/>
      <c r="AN917" s="156"/>
      <c r="AO917" s="156"/>
      <c r="AP917" s="156"/>
      <c r="AQ917" s="156"/>
      <c r="AS917" s="140"/>
      <c r="AT917" s="140"/>
      <c r="AU917" s="140"/>
      <c r="AV917" s="140"/>
      <c r="AW917" s="140"/>
      <c r="AX917" s="140"/>
      <c r="AY917" s="140"/>
      <c r="AZ917" s="140"/>
      <c r="BA917" s="140"/>
      <c r="BB917" s="140"/>
      <c r="BC917" s="140"/>
      <c r="BD917" s="140"/>
      <c r="BE917" s="140"/>
      <c r="BF917" s="140"/>
      <c r="BG917" s="140"/>
      <c r="BH917" s="140"/>
      <c r="BI917" s="140"/>
      <c r="BJ917" s="140"/>
    </row>
    <row r="918" spans="1:62" s="101" customFormat="1" ht="18" customHeight="1" x14ac:dyDescent="0.25">
      <c r="A918" s="180"/>
      <c r="B918" s="180"/>
      <c r="C918" s="180"/>
      <c r="D918" s="180"/>
      <c r="E918" s="180"/>
      <c r="F918" s="180"/>
      <c r="G918" s="180"/>
      <c r="H918" s="180"/>
      <c r="I918" s="156"/>
      <c r="J918" s="156"/>
      <c r="K918" s="156"/>
      <c r="L918" s="156"/>
      <c r="M918" s="156"/>
      <c r="N918" s="156"/>
      <c r="O918" s="156"/>
      <c r="P918" s="156"/>
      <c r="Q918" s="156"/>
      <c r="R918" s="156"/>
      <c r="S918" s="156"/>
      <c r="T918" s="156"/>
      <c r="U918" s="156"/>
      <c r="V918" s="156"/>
      <c r="W918" s="156"/>
      <c r="X918" s="156"/>
      <c r="Y918" s="156"/>
      <c r="Z918" s="156"/>
      <c r="AA918" s="156"/>
      <c r="AB918" s="156"/>
      <c r="AC918" s="156"/>
      <c r="AD918" s="156"/>
      <c r="AE918" s="156"/>
      <c r="AF918" s="156"/>
      <c r="AG918" s="156"/>
      <c r="AH918" s="156"/>
      <c r="AI918" s="156"/>
      <c r="AJ918" s="156"/>
      <c r="AK918" s="156"/>
      <c r="AL918" s="156"/>
      <c r="AM918" s="156"/>
      <c r="AN918" s="156"/>
      <c r="AO918" s="156"/>
      <c r="AP918" s="156"/>
      <c r="AQ918" s="156"/>
      <c r="AS918" s="140"/>
      <c r="AT918" s="140"/>
      <c r="AU918" s="140"/>
      <c r="AV918" s="140"/>
      <c r="AW918" s="140"/>
      <c r="AX918" s="140"/>
      <c r="AY918" s="140"/>
      <c r="AZ918" s="140"/>
      <c r="BA918" s="140"/>
      <c r="BB918" s="140"/>
      <c r="BC918" s="140"/>
      <c r="BD918" s="140"/>
      <c r="BE918" s="140"/>
      <c r="BF918" s="140"/>
      <c r="BG918" s="140"/>
      <c r="BH918" s="140"/>
      <c r="BI918" s="140"/>
      <c r="BJ918" s="140"/>
    </row>
    <row r="919" spans="1:62" s="101" customFormat="1" ht="18" customHeight="1" x14ac:dyDescent="0.25">
      <c r="A919" s="180"/>
      <c r="B919" s="180"/>
      <c r="C919" s="180"/>
      <c r="D919" s="180"/>
      <c r="E919" s="180"/>
      <c r="F919" s="180"/>
      <c r="G919" s="180"/>
      <c r="H919" s="180"/>
      <c r="I919" s="156"/>
      <c r="J919" s="156"/>
      <c r="K919" s="156"/>
      <c r="L919" s="156"/>
      <c r="M919" s="156"/>
      <c r="N919" s="156"/>
      <c r="O919" s="156"/>
      <c r="P919" s="156"/>
      <c r="Q919" s="156"/>
      <c r="R919" s="156"/>
      <c r="S919" s="156"/>
      <c r="T919" s="156"/>
      <c r="U919" s="156"/>
      <c r="V919" s="156"/>
      <c r="W919" s="156"/>
      <c r="X919" s="156"/>
      <c r="Y919" s="156"/>
      <c r="Z919" s="156"/>
      <c r="AA919" s="156"/>
      <c r="AB919" s="156"/>
      <c r="AC919" s="156"/>
      <c r="AD919" s="156"/>
      <c r="AE919" s="156"/>
      <c r="AF919" s="156"/>
      <c r="AG919" s="156"/>
      <c r="AH919" s="156"/>
      <c r="AI919" s="156"/>
      <c r="AJ919" s="156"/>
      <c r="AK919" s="156"/>
      <c r="AL919" s="156"/>
      <c r="AM919" s="156"/>
      <c r="AN919" s="156"/>
      <c r="AO919" s="156"/>
      <c r="AP919" s="156"/>
      <c r="AQ919" s="156"/>
      <c r="AS919" s="140"/>
      <c r="AT919" s="140"/>
      <c r="AU919" s="140"/>
      <c r="AV919" s="140"/>
      <c r="AW919" s="140"/>
      <c r="AX919" s="140"/>
      <c r="AY919" s="140"/>
      <c r="AZ919" s="140"/>
      <c r="BA919" s="140"/>
      <c r="BB919" s="140"/>
      <c r="BC919" s="140"/>
      <c r="BD919" s="140"/>
      <c r="BE919" s="140"/>
      <c r="BF919" s="140"/>
      <c r="BG919" s="140"/>
      <c r="BH919" s="140"/>
      <c r="BI919" s="140"/>
      <c r="BJ919" s="140"/>
    </row>
    <row r="937" spans="1:62" s="101" customFormat="1" ht="18" customHeight="1" x14ac:dyDescent="0.25">
      <c r="A937" s="180"/>
      <c r="B937" s="180"/>
      <c r="C937" s="180"/>
      <c r="D937" s="180"/>
      <c r="E937" s="180"/>
      <c r="F937" s="180"/>
      <c r="G937" s="180"/>
      <c r="H937" s="180"/>
      <c r="I937" s="156"/>
      <c r="J937" s="156"/>
      <c r="K937" s="156"/>
      <c r="L937" s="156"/>
      <c r="M937" s="156"/>
      <c r="N937" s="156"/>
      <c r="O937" s="156"/>
      <c r="P937" s="156"/>
      <c r="Q937" s="156"/>
      <c r="R937" s="156"/>
      <c r="S937" s="156"/>
      <c r="T937" s="156"/>
      <c r="U937" s="156"/>
      <c r="V937" s="156"/>
      <c r="W937" s="156"/>
      <c r="X937" s="156"/>
      <c r="Y937" s="156"/>
      <c r="Z937" s="156"/>
      <c r="AA937" s="156"/>
      <c r="AB937" s="156"/>
      <c r="AC937" s="156"/>
      <c r="AD937" s="156"/>
      <c r="AE937" s="156"/>
      <c r="AF937" s="156"/>
      <c r="AG937" s="156"/>
      <c r="AH937" s="156"/>
      <c r="AI937" s="156"/>
      <c r="AJ937" s="156"/>
      <c r="AK937" s="156"/>
      <c r="AL937" s="156"/>
      <c r="AM937" s="156"/>
      <c r="AN937" s="156"/>
      <c r="AO937" s="156"/>
      <c r="AP937" s="156"/>
      <c r="AQ937" s="156"/>
      <c r="AS937" s="140"/>
      <c r="AT937" s="140"/>
      <c r="AU937" s="140"/>
      <c r="AV937" s="140"/>
      <c r="AW937" s="140"/>
      <c r="AX937" s="140"/>
      <c r="AY937" s="140"/>
      <c r="AZ937" s="140"/>
      <c r="BA937" s="140"/>
      <c r="BB937" s="140"/>
      <c r="BC937" s="140"/>
      <c r="BD937" s="140"/>
      <c r="BE937" s="140"/>
      <c r="BF937" s="140"/>
      <c r="BG937" s="140"/>
      <c r="BH937" s="140"/>
      <c r="BI937" s="140"/>
      <c r="BJ937" s="140"/>
    </row>
    <row r="938" spans="1:62" s="101" customFormat="1" ht="18" customHeight="1" x14ac:dyDescent="0.25">
      <c r="A938" s="180"/>
      <c r="B938" s="180"/>
      <c r="C938" s="180"/>
      <c r="D938" s="180"/>
      <c r="E938" s="180"/>
      <c r="F938" s="180"/>
      <c r="G938" s="180"/>
      <c r="H938" s="180"/>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c r="AE938" s="156"/>
      <c r="AF938" s="156"/>
      <c r="AG938" s="156"/>
      <c r="AH938" s="156"/>
      <c r="AI938" s="156"/>
      <c r="AJ938" s="156"/>
      <c r="AK938" s="156"/>
      <c r="AL938" s="156"/>
      <c r="AM938" s="156"/>
      <c r="AN938" s="156"/>
      <c r="AO938" s="156"/>
      <c r="AP938" s="156"/>
      <c r="AQ938" s="156"/>
      <c r="AS938" s="140"/>
      <c r="AT938" s="140"/>
      <c r="AU938" s="140"/>
      <c r="AV938" s="140"/>
      <c r="AW938" s="140"/>
      <c r="AX938" s="140"/>
      <c r="AY938" s="140"/>
      <c r="AZ938" s="140"/>
      <c r="BA938" s="140"/>
      <c r="BB938" s="140"/>
      <c r="BC938" s="140"/>
      <c r="BD938" s="140"/>
      <c r="BE938" s="140"/>
      <c r="BF938" s="140"/>
      <c r="BG938" s="140"/>
      <c r="BH938" s="140"/>
      <c r="BI938" s="140"/>
      <c r="BJ938" s="140"/>
    </row>
    <row r="939" spans="1:62" s="101" customFormat="1" ht="18" customHeight="1" x14ac:dyDescent="0.25">
      <c r="A939" s="180"/>
      <c r="B939" s="180"/>
      <c r="C939" s="180"/>
      <c r="D939" s="180"/>
      <c r="E939" s="180"/>
      <c r="F939" s="180"/>
      <c r="G939" s="180"/>
      <c r="H939" s="180"/>
      <c r="I939" s="156"/>
      <c r="J939" s="156"/>
      <c r="K939" s="156"/>
      <c r="L939" s="156"/>
      <c r="M939" s="156"/>
      <c r="N939" s="156"/>
      <c r="O939" s="156"/>
      <c r="P939" s="156"/>
      <c r="Q939" s="156"/>
      <c r="R939" s="156"/>
      <c r="S939" s="156"/>
      <c r="T939" s="156"/>
      <c r="U939" s="156"/>
      <c r="V939" s="156"/>
      <c r="W939" s="156"/>
      <c r="X939" s="156"/>
      <c r="Y939" s="156"/>
      <c r="Z939" s="156"/>
      <c r="AA939" s="156"/>
      <c r="AB939" s="156"/>
      <c r="AC939" s="156"/>
      <c r="AD939" s="156"/>
      <c r="AE939" s="156"/>
      <c r="AF939" s="156"/>
      <c r="AG939" s="156"/>
      <c r="AH939" s="156"/>
      <c r="AI939" s="156"/>
      <c r="AJ939" s="156"/>
      <c r="AK939" s="156"/>
      <c r="AL939" s="156"/>
      <c r="AM939" s="156"/>
      <c r="AN939" s="156"/>
      <c r="AO939" s="156"/>
      <c r="AP939" s="156"/>
      <c r="AQ939" s="156"/>
      <c r="AS939" s="140"/>
      <c r="AT939" s="140"/>
      <c r="AU939" s="140"/>
      <c r="AV939" s="140"/>
      <c r="AW939" s="140"/>
      <c r="AX939" s="140"/>
      <c r="AY939" s="140"/>
      <c r="AZ939" s="140"/>
      <c r="BA939" s="140"/>
      <c r="BB939" s="140"/>
      <c r="BC939" s="140"/>
      <c r="BD939" s="140"/>
      <c r="BE939" s="140"/>
      <c r="BF939" s="140"/>
      <c r="BG939" s="140"/>
      <c r="BH939" s="140"/>
      <c r="BI939" s="140"/>
      <c r="BJ939" s="140"/>
    </row>
    <row r="940" spans="1:62" s="101" customFormat="1" ht="18" customHeight="1" x14ac:dyDescent="0.25">
      <c r="A940" s="180"/>
      <c r="B940" s="180"/>
      <c r="C940" s="180"/>
      <c r="D940" s="180"/>
      <c r="E940" s="180"/>
      <c r="F940" s="180"/>
      <c r="G940" s="180"/>
      <c r="H940" s="180"/>
      <c r="I940" s="156"/>
      <c r="J940" s="156"/>
      <c r="K940" s="156"/>
      <c r="L940" s="156"/>
      <c r="M940" s="156"/>
      <c r="N940" s="156"/>
      <c r="O940" s="156"/>
      <c r="P940" s="156"/>
      <c r="Q940" s="156"/>
      <c r="R940" s="156"/>
      <c r="S940" s="156"/>
      <c r="T940" s="156"/>
      <c r="U940" s="156"/>
      <c r="V940" s="156"/>
      <c r="W940" s="156"/>
      <c r="X940" s="156"/>
      <c r="Y940" s="156"/>
      <c r="Z940" s="156"/>
      <c r="AA940" s="156"/>
      <c r="AB940" s="156"/>
      <c r="AC940" s="156"/>
      <c r="AD940" s="156"/>
      <c r="AE940" s="156"/>
      <c r="AF940" s="156"/>
      <c r="AG940" s="156"/>
      <c r="AH940" s="156"/>
      <c r="AI940" s="156"/>
      <c r="AJ940" s="156"/>
      <c r="AK940" s="156"/>
      <c r="AL940" s="156"/>
      <c r="AM940" s="156"/>
      <c r="AN940" s="156"/>
      <c r="AO940" s="156"/>
      <c r="AP940" s="156"/>
      <c r="AQ940" s="156"/>
      <c r="AS940" s="140"/>
      <c r="AT940" s="140"/>
      <c r="AU940" s="140"/>
      <c r="AV940" s="140"/>
      <c r="AW940" s="140"/>
      <c r="AX940" s="140"/>
      <c r="AY940" s="140"/>
      <c r="AZ940" s="140"/>
      <c r="BA940" s="140"/>
      <c r="BB940" s="140"/>
      <c r="BC940" s="140"/>
      <c r="BD940" s="140"/>
      <c r="BE940" s="140"/>
      <c r="BF940" s="140"/>
      <c r="BG940" s="140"/>
      <c r="BH940" s="140"/>
      <c r="BI940" s="140"/>
      <c r="BJ940" s="140"/>
    </row>
    <row r="941" spans="1:62" s="101" customFormat="1" ht="18" customHeight="1" x14ac:dyDescent="0.25">
      <c r="A941" s="180"/>
      <c r="B941" s="180"/>
      <c r="C941" s="180"/>
      <c r="D941" s="180"/>
      <c r="E941" s="180"/>
      <c r="F941" s="180"/>
      <c r="G941" s="180"/>
      <c r="H941" s="180"/>
      <c r="I941" s="156"/>
      <c r="J941" s="156"/>
      <c r="K941" s="156"/>
      <c r="L941" s="156"/>
      <c r="M941" s="156"/>
      <c r="N941" s="156"/>
      <c r="O941" s="156"/>
      <c r="P941" s="156"/>
      <c r="Q941" s="156"/>
      <c r="R941" s="156"/>
      <c r="S941" s="156"/>
      <c r="T941" s="156"/>
      <c r="U941" s="156"/>
      <c r="V941" s="156"/>
      <c r="W941" s="156"/>
      <c r="X941" s="156"/>
      <c r="Y941" s="156"/>
      <c r="Z941" s="156"/>
      <c r="AA941" s="156"/>
      <c r="AB941" s="156"/>
      <c r="AC941" s="156"/>
      <c r="AD941" s="156"/>
      <c r="AE941" s="156"/>
      <c r="AF941" s="156"/>
      <c r="AG941" s="156"/>
      <c r="AH941" s="156"/>
      <c r="AI941" s="156"/>
      <c r="AJ941" s="156"/>
      <c r="AK941" s="156"/>
      <c r="AL941" s="156"/>
      <c r="AM941" s="156"/>
      <c r="AN941" s="156"/>
      <c r="AO941" s="156"/>
      <c r="AP941" s="156"/>
      <c r="AQ941" s="156"/>
      <c r="AS941" s="140"/>
      <c r="AT941" s="140"/>
      <c r="AU941" s="140"/>
      <c r="AV941" s="140"/>
      <c r="AW941" s="140"/>
      <c r="AX941" s="140"/>
      <c r="AY941" s="140"/>
      <c r="AZ941" s="140"/>
      <c r="BA941" s="140"/>
      <c r="BB941" s="140"/>
      <c r="BC941" s="140"/>
      <c r="BD941" s="140"/>
      <c r="BE941" s="140"/>
      <c r="BF941" s="140"/>
      <c r="BG941" s="140"/>
      <c r="BH941" s="140"/>
      <c r="BI941" s="140"/>
      <c r="BJ941" s="140"/>
    </row>
    <row r="942" spans="1:62" s="101" customFormat="1" ht="18" customHeight="1" x14ac:dyDescent="0.25">
      <c r="A942" s="180"/>
      <c r="B942" s="180"/>
      <c r="C942" s="180"/>
      <c r="D942" s="180"/>
      <c r="E942" s="180"/>
      <c r="F942" s="180"/>
      <c r="G942" s="180"/>
      <c r="H942" s="180"/>
      <c r="I942" s="156"/>
      <c r="J942" s="156"/>
      <c r="K942" s="156"/>
      <c r="L942" s="156"/>
      <c r="M942" s="156"/>
      <c r="N942" s="156"/>
      <c r="O942" s="156"/>
      <c r="P942" s="156"/>
      <c r="Q942" s="156"/>
      <c r="R942" s="156"/>
      <c r="S942" s="156"/>
      <c r="T942" s="156"/>
      <c r="U942" s="156"/>
      <c r="V942" s="156"/>
      <c r="W942" s="156"/>
      <c r="X942" s="156"/>
      <c r="Y942" s="156"/>
      <c r="Z942" s="156"/>
      <c r="AA942" s="156"/>
      <c r="AB942" s="156"/>
      <c r="AC942" s="156"/>
      <c r="AD942" s="156"/>
      <c r="AE942" s="156"/>
      <c r="AF942" s="156"/>
      <c r="AG942" s="156"/>
      <c r="AH942" s="156"/>
      <c r="AI942" s="156"/>
      <c r="AJ942" s="156"/>
      <c r="AK942" s="156"/>
      <c r="AL942" s="156"/>
      <c r="AM942" s="156"/>
      <c r="AN942" s="156"/>
      <c r="AO942" s="156"/>
      <c r="AP942" s="156"/>
      <c r="AQ942" s="156"/>
      <c r="AS942" s="140"/>
      <c r="AT942" s="140"/>
      <c r="AU942" s="140"/>
      <c r="AV942" s="140"/>
      <c r="AW942" s="140"/>
      <c r="AX942" s="140"/>
      <c r="AY942" s="140"/>
      <c r="AZ942" s="140"/>
      <c r="BA942" s="140"/>
      <c r="BB942" s="140"/>
      <c r="BC942" s="140"/>
      <c r="BD942" s="140"/>
      <c r="BE942" s="140"/>
      <c r="BF942" s="140"/>
      <c r="BG942" s="140"/>
      <c r="BH942" s="140"/>
      <c r="BI942" s="140"/>
      <c r="BJ942" s="140"/>
    </row>
    <row r="943" spans="1:62" s="101" customFormat="1" ht="18" customHeight="1" x14ac:dyDescent="0.25">
      <c r="A943" s="180"/>
      <c r="B943" s="180"/>
      <c r="C943" s="180"/>
      <c r="D943" s="180"/>
      <c r="E943" s="180"/>
      <c r="F943" s="180"/>
      <c r="G943" s="180"/>
      <c r="H943" s="180"/>
      <c r="I943" s="156"/>
      <c r="J943" s="156"/>
      <c r="K943" s="156"/>
      <c r="L943" s="156"/>
      <c r="M943" s="156"/>
      <c r="N943" s="156"/>
      <c r="O943" s="156"/>
      <c r="P943" s="156"/>
      <c r="Q943" s="156"/>
      <c r="R943" s="156"/>
      <c r="S943" s="156"/>
      <c r="T943" s="156"/>
      <c r="U943" s="156"/>
      <c r="V943" s="156"/>
      <c r="W943" s="156"/>
      <c r="X943" s="156"/>
      <c r="Y943" s="156"/>
      <c r="Z943" s="156"/>
      <c r="AA943" s="156"/>
      <c r="AB943" s="156"/>
      <c r="AC943" s="156"/>
      <c r="AD943" s="156"/>
      <c r="AE943" s="156"/>
      <c r="AF943" s="156"/>
      <c r="AG943" s="156"/>
      <c r="AH943" s="156"/>
      <c r="AI943" s="156"/>
      <c r="AJ943" s="156"/>
      <c r="AK943" s="156"/>
      <c r="AL943" s="156"/>
      <c r="AM943" s="156"/>
      <c r="AN943" s="156"/>
      <c r="AO943" s="156"/>
      <c r="AP943" s="156"/>
      <c r="AQ943" s="156"/>
      <c r="AS943" s="140"/>
      <c r="AT943" s="140"/>
      <c r="AU943" s="140"/>
      <c r="AV943" s="140"/>
      <c r="AW943" s="140"/>
      <c r="AX943" s="140"/>
      <c r="AY943" s="140"/>
      <c r="AZ943" s="140"/>
      <c r="BA943" s="140"/>
      <c r="BB943" s="140"/>
      <c r="BC943" s="140"/>
      <c r="BD943" s="140"/>
      <c r="BE943" s="140"/>
      <c r="BF943" s="140"/>
      <c r="BG943" s="140"/>
      <c r="BH943" s="140"/>
      <c r="BI943" s="140"/>
      <c r="BJ943" s="140"/>
    </row>
    <row r="961" spans="1:62" s="101" customFormat="1" ht="18" customHeight="1" x14ac:dyDescent="0.25">
      <c r="A961" s="180"/>
      <c r="B961" s="180"/>
      <c r="C961" s="180"/>
      <c r="D961" s="180"/>
      <c r="E961" s="180"/>
      <c r="F961" s="180"/>
      <c r="G961" s="180"/>
      <c r="H961" s="180"/>
      <c r="I961" s="156"/>
      <c r="J961" s="156"/>
      <c r="K961" s="156"/>
      <c r="L961" s="156"/>
      <c r="M961" s="156"/>
      <c r="N961" s="156"/>
      <c r="O961" s="156"/>
      <c r="P961" s="156"/>
      <c r="Q961" s="156"/>
      <c r="R961" s="156"/>
      <c r="S961" s="156"/>
      <c r="T961" s="156"/>
      <c r="U961" s="156"/>
      <c r="V961" s="156"/>
      <c r="W961" s="156"/>
      <c r="X961" s="156"/>
      <c r="Y961" s="156"/>
      <c r="Z961" s="156"/>
      <c r="AA961" s="156"/>
      <c r="AB961" s="156"/>
      <c r="AC961" s="156"/>
      <c r="AD961" s="156"/>
      <c r="AE961" s="156"/>
      <c r="AF961" s="156"/>
      <c r="AG961" s="156"/>
      <c r="AH961" s="156"/>
      <c r="AI961" s="156"/>
      <c r="AJ961" s="156"/>
      <c r="AK961" s="156"/>
      <c r="AL961" s="156"/>
      <c r="AM961" s="156"/>
      <c r="AN961" s="156"/>
      <c r="AO961" s="156"/>
      <c r="AP961" s="156"/>
      <c r="AQ961" s="156"/>
      <c r="AS961" s="140"/>
      <c r="AT961" s="140"/>
      <c r="AU961" s="140"/>
      <c r="AV961" s="140"/>
      <c r="AW961" s="140"/>
      <c r="AX961" s="140"/>
      <c r="AY961" s="140"/>
      <c r="AZ961" s="140"/>
      <c r="BA961" s="140"/>
      <c r="BB961" s="140"/>
      <c r="BC961" s="140"/>
      <c r="BD961" s="140"/>
      <c r="BE961" s="140"/>
      <c r="BF961" s="140"/>
      <c r="BG961" s="140"/>
      <c r="BH961" s="140"/>
      <c r="BI961" s="140"/>
      <c r="BJ961" s="140"/>
    </row>
    <row r="962" spans="1:62" s="101" customFormat="1" ht="18" customHeight="1" x14ac:dyDescent="0.25">
      <c r="A962" s="180"/>
      <c r="B962" s="180"/>
      <c r="C962" s="180"/>
      <c r="D962" s="180"/>
      <c r="E962" s="180"/>
      <c r="F962" s="180"/>
      <c r="G962" s="180"/>
      <c r="H962" s="180"/>
      <c r="I962" s="156"/>
      <c r="J962" s="156"/>
      <c r="K962" s="156"/>
      <c r="L962" s="156"/>
      <c r="M962" s="156"/>
      <c r="N962" s="156"/>
      <c r="O962" s="156"/>
      <c r="P962" s="156"/>
      <c r="Q962" s="156"/>
      <c r="R962" s="156"/>
      <c r="S962" s="156"/>
      <c r="T962" s="156"/>
      <c r="U962" s="156"/>
      <c r="V962" s="156"/>
      <c r="W962" s="156"/>
      <c r="X962" s="156"/>
      <c r="Y962" s="156"/>
      <c r="Z962" s="156"/>
      <c r="AA962" s="156"/>
      <c r="AB962" s="156"/>
      <c r="AC962" s="156"/>
      <c r="AD962" s="156"/>
      <c r="AE962" s="156"/>
      <c r="AF962" s="156"/>
      <c r="AG962" s="156"/>
      <c r="AH962" s="156"/>
      <c r="AI962" s="156"/>
      <c r="AJ962" s="156"/>
      <c r="AK962" s="156"/>
      <c r="AL962" s="156"/>
      <c r="AM962" s="156"/>
      <c r="AN962" s="156"/>
      <c r="AO962" s="156"/>
      <c r="AP962" s="156"/>
      <c r="AQ962" s="156"/>
      <c r="AS962" s="140"/>
      <c r="AT962" s="140"/>
      <c r="AU962" s="140"/>
      <c r="AV962" s="140"/>
      <c r="AW962" s="140"/>
      <c r="AX962" s="140"/>
      <c r="AY962" s="140"/>
      <c r="AZ962" s="140"/>
      <c r="BA962" s="140"/>
      <c r="BB962" s="140"/>
      <c r="BC962" s="140"/>
      <c r="BD962" s="140"/>
      <c r="BE962" s="140"/>
      <c r="BF962" s="140"/>
      <c r="BG962" s="140"/>
      <c r="BH962" s="140"/>
      <c r="BI962" s="140"/>
      <c r="BJ962" s="140"/>
    </row>
    <row r="963" spans="1:62" s="101" customFormat="1" ht="18" customHeight="1" x14ac:dyDescent="0.25">
      <c r="A963" s="180"/>
      <c r="B963" s="180"/>
      <c r="C963" s="180"/>
      <c r="D963" s="180"/>
      <c r="E963" s="180"/>
      <c r="F963" s="180"/>
      <c r="G963" s="180"/>
      <c r="H963" s="180"/>
      <c r="I963" s="156"/>
      <c r="J963" s="156"/>
      <c r="K963" s="156"/>
      <c r="L963" s="156"/>
      <c r="M963" s="156"/>
      <c r="N963" s="156"/>
      <c r="O963" s="156"/>
      <c r="P963" s="156"/>
      <c r="Q963" s="156"/>
      <c r="R963" s="156"/>
      <c r="S963" s="156"/>
      <c r="T963" s="156"/>
      <c r="U963" s="156"/>
      <c r="V963" s="156"/>
      <c r="W963" s="156"/>
      <c r="X963" s="156"/>
      <c r="Y963" s="156"/>
      <c r="Z963" s="156"/>
      <c r="AA963" s="156"/>
      <c r="AB963" s="156"/>
      <c r="AC963" s="156"/>
      <c r="AD963" s="156"/>
      <c r="AE963" s="156"/>
      <c r="AF963" s="156"/>
      <c r="AG963" s="156"/>
      <c r="AH963" s="156"/>
      <c r="AI963" s="156"/>
      <c r="AJ963" s="156"/>
      <c r="AK963" s="156"/>
      <c r="AL963" s="156"/>
      <c r="AM963" s="156"/>
      <c r="AN963" s="156"/>
      <c r="AO963" s="156"/>
      <c r="AP963" s="156"/>
      <c r="AQ963" s="156"/>
      <c r="AS963" s="140"/>
      <c r="AT963" s="140"/>
      <c r="AU963" s="140"/>
      <c r="AV963" s="140"/>
      <c r="AW963" s="140"/>
      <c r="AX963" s="140"/>
      <c r="AY963" s="140"/>
      <c r="AZ963" s="140"/>
      <c r="BA963" s="140"/>
      <c r="BB963" s="140"/>
      <c r="BC963" s="140"/>
      <c r="BD963" s="140"/>
      <c r="BE963" s="140"/>
      <c r="BF963" s="140"/>
      <c r="BG963" s="140"/>
      <c r="BH963" s="140"/>
      <c r="BI963" s="140"/>
      <c r="BJ963" s="140"/>
    </row>
    <row r="964" spans="1:62" s="101" customFormat="1" ht="18" customHeight="1" x14ac:dyDescent="0.25">
      <c r="A964" s="180"/>
      <c r="B964" s="180"/>
      <c r="C964" s="180"/>
      <c r="D964" s="180"/>
      <c r="E964" s="180"/>
      <c r="F964" s="180"/>
      <c r="G964" s="180"/>
      <c r="H964" s="180"/>
      <c r="I964" s="156"/>
      <c r="J964" s="156"/>
      <c r="K964" s="156"/>
      <c r="L964" s="156"/>
      <c r="M964" s="156"/>
      <c r="N964" s="156"/>
      <c r="O964" s="156"/>
      <c r="P964" s="156"/>
      <c r="Q964" s="156"/>
      <c r="R964" s="156"/>
      <c r="S964" s="156"/>
      <c r="T964" s="156"/>
      <c r="U964" s="156"/>
      <c r="V964" s="156"/>
      <c r="W964" s="156"/>
      <c r="X964" s="156"/>
      <c r="Y964" s="156"/>
      <c r="Z964" s="156"/>
      <c r="AA964" s="156"/>
      <c r="AB964" s="156"/>
      <c r="AC964" s="156"/>
      <c r="AD964" s="156"/>
      <c r="AE964" s="156"/>
      <c r="AF964" s="156"/>
      <c r="AG964" s="156"/>
      <c r="AH964" s="156"/>
      <c r="AI964" s="156"/>
      <c r="AJ964" s="156"/>
      <c r="AK964" s="156"/>
      <c r="AL964" s="156"/>
      <c r="AM964" s="156"/>
      <c r="AN964" s="156"/>
      <c r="AO964" s="156"/>
      <c r="AP964" s="156"/>
      <c r="AQ964" s="156"/>
      <c r="AS964" s="140"/>
      <c r="AT964" s="140"/>
      <c r="AU964" s="140"/>
      <c r="AV964" s="140"/>
      <c r="AW964" s="140"/>
      <c r="AX964" s="140"/>
      <c r="AY964" s="140"/>
      <c r="AZ964" s="140"/>
      <c r="BA964" s="140"/>
      <c r="BB964" s="140"/>
      <c r="BC964" s="140"/>
      <c r="BD964" s="140"/>
      <c r="BE964" s="140"/>
      <c r="BF964" s="140"/>
      <c r="BG964" s="140"/>
      <c r="BH964" s="140"/>
      <c r="BI964" s="140"/>
      <c r="BJ964" s="140"/>
    </row>
    <row r="965" spans="1:62" s="101" customFormat="1" ht="18" customHeight="1" x14ac:dyDescent="0.25">
      <c r="A965" s="180"/>
      <c r="B965" s="180"/>
      <c r="C965" s="180"/>
      <c r="D965" s="180"/>
      <c r="E965" s="180"/>
      <c r="F965" s="180"/>
      <c r="G965" s="180"/>
      <c r="H965" s="180"/>
      <c r="I965" s="156"/>
      <c r="J965" s="156"/>
      <c r="K965" s="156"/>
      <c r="L965" s="156"/>
      <c r="M965" s="156"/>
      <c r="N965" s="156"/>
      <c r="O965" s="156"/>
      <c r="P965" s="156"/>
      <c r="Q965" s="156"/>
      <c r="R965" s="156"/>
      <c r="S965" s="156"/>
      <c r="T965" s="156"/>
      <c r="U965" s="156"/>
      <c r="V965" s="156"/>
      <c r="W965" s="156"/>
      <c r="X965" s="156"/>
      <c r="Y965" s="156"/>
      <c r="Z965" s="156"/>
      <c r="AA965" s="156"/>
      <c r="AB965" s="156"/>
      <c r="AC965" s="156"/>
      <c r="AD965" s="156"/>
      <c r="AE965" s="156"/>
      <c r="AF965" s="156"/>
      <c r="AG965" s="156"/>
      <c r="AH965" s="156"/>
      <c r="AI965" s="156"/>
      <c r="AJ965" s="156"/>
      <c r="AK965" s="156"/>
      <c r="AL965" s="156"/>
      <c r="AM965" s="156"/>
      <c r="AN965" s="156"/>
      <c r="AO965" s="156"/>
      <c r="AP965" s="156"/>
      <c r="AQ965" s="156"/>
      <c r="AS965" s="140"/>
      <c r="AT965" s="140"/>
      <c r="AU965" s="140"/>
      <c r="AV965" s="140"/>
      <c r="AW965" s="140"/>
      <c r="AX965" s="140"/>
      <c r="AY965" s="140"/>
      <c r="AZ965" s="140"/>
      <c r="BA965" s="140"/>
      <c r="BB965" s="140"/>
      <c r="BC965" s="140"/>
      <c r="BD965" s="140"/>
      <c r="BE965" s="140"/>
      <c r="BF965" s="140"/>
      <c r="BG965" s="140"/>
      <c r="BH965" s="140"/>
      <c r="BI965" s="140"/>
      <c r="BJ965" s="140"/>
    </row>
    <row r="966" spans="1:62" s="101" customFormat="1" ht="18" customHeight="1" x14ac:dyDescent="0.25">
      <c r="A966" s="180"/>
      <c r="B966" s="180"/>
      <c r="C966" s="180"/>
      <c r="D966" s="180"/>
      <c r="E966" s="180"/>
      <c r="F966" s="180"/>
      <c r="G966" s="180"/>
      <c r="H966" s="180"/>
      <c r="I966" s="156"/>
      <c r="J966" s="156"/>
      <c r="K966" s="156"/>
      <c r="L966" s="156"/>
      <c r="M966" s="156"/>
      <c r="N966" s="156"/>
      <c r="O966" s="156"/>
      <c r="P966" s="156"/>
      <c r="Q966" s="156"/>
      <c r="R966" s="156"/>
      <c r="S966" s="156"/>
      <c r="T966" s="156"/>
      <c r="U966" s="156"/>
      <c r="V966" s="156"/>
      <c r="W966" s="156"/>
      <c r="X966" s="156"/>
      <c r="Y966" s="156"/>
      <c r="Z966" s="156"/>
      <c r="AA966" s="156"/>
      <c r="AB966" s="156"/>
      <c r="AC966" s="156"/>
      <c r="AD966" s="156"/>
      <c r="AE966" s="156"/>
      <c r="AF966" s="156"/>
      <c r="AG966" s="156"/>
      <c r="AH966" s="156"/>
      <c r="AI966" s="156"/>
      <c r="AJ966" s="156"/>
      <c r="AK966" s="156"/>
      <c r="AL966" s="156"/>
      <c r="AM966" s="156"/>
      <c r="AN966" s="156"/>
      <c r="AO966" s="156"/>
      <c r="AP966" s="156"/>
      <c r="AQ966" s="156"/>
      <c r="AS966" s="140"/>
      <c r="AT966" s="140"/>
      <c r="AU966" s="140"/>
      <c r="AV966" s="140"/>
      <c r="AW966" s="140"/>
      <c r="AX966" s="140"/>
      <c r="AY966" s="140"/>
      <c r="AZ966" s="140"/>
      <c r="BA966" s="140"/>
      <c r="BB966" s="140"/>
      <c r="BC966" s="140"/>
      <c r="BD966" s="140"/>
      <c r="BE966" s="140"/>
      <c r="BF966" s="140"/>
      <c r="BG966" s="140"/>
      <c r="BH966" s="140"/>
      <c r="BI966" s="140"/>
      <c r="BJ966" s="140"/>
    </row>
    <row r="967" spans="1:62" s="101" customFormat="1" ht="18" customHeight="1" x14ac:dyDescent="0.25">
      <c r="A967" s="180"/>
      <c r="B967" s="180"/>
      <c r="C967" s="180"/>
      <c r="D967" s="180"/>
      <c r="E967" s="180"/>
      <c r="F967" s="180"/>
      <c r="G967" s="180"/>
      <c r="H967" s="180"/>
      <c r="I967" s="156"/>
      <c r="J967" s="156"/>
      <c r="K967" s="156"/>
      <c r="L967" s="156"/>
      <c r="M967" s="156"/>
      <c r="N967" s="156"/>
      <c r="O967" s="156"/>
      <c r="P967" s="156"/>
      <c r="Q967" s="156"/>
      <c r="R967" s="156"/>
      <c r="S967" s="156"/>
      <c r="T967" s="156"/>
      <c r="U967" s="156"/>
      <c r="V967" s="156"/>
      <c r="W967" s="156"/>
      <c r="X967" s="156"/>
      <c r="Y967" s="156"/>
      <c r="Z967" s="156"/>
      <c r="AA967" s="156"/>
      <c r="AB967" s="156"/>
      <c r="AC967" s="156"/>
      <c r="AD967" s="156"/>
      <c r="AE967" s="156"/>
      <c r="AF967" s="156"/>
      <c r="AG967" s="156"/>
      <c r="AH967" s="156"/>
      <c r="AI967" s="156"/>
      <c r="AJ967" s="156"/>
      <c r="AK967" s="156"/>
      <c r="AL967" s="156"/>
      <c r="AM967" s="156"/>
      <c r="AN967" s="156"/>
      <c r="AO967" s="156"/>
      <c r="AP967" s="156"/>
      <c r="AQ967" s="156"/>
      <c r="AS967" s="140"/>
      <c r="AT967" s="140"/>
      <c r="AU967" s="140"/>
      <c r="AV967" s="140"/>
      <c r="AW967" s="140"/>
      <c r="AX967" s="140"/>
      <c r="AY967" s="140"/>
      <c r="AZ967" s="140"/>
      <c r="BA967" s="140"/>
      <c r="BB967" s="140"/>
      <c r="BC967" s="140"/>
      <c r="BD967" s="140"/>
      <c r="BE967" s="140"/>
      <c r="BF967" s="140"/>
      <c r="BG967" s="140"/>
      <c r="BH967" s="140"/>
      <c r="BI967" s="140"/>
      <c r="BJ967" s="140"/>
    </row>
    <row r="985" spans="1:62" s="101" customFormat="1" ht="18" customHeight="1" x14ac:dyDescent="0.25">
      <c r="A985" s="180"/>
      <c r="B985" s="180"/>
      <c r="C985" s="180"/>
      <c r="D985" s="180"/>
      <c r="E985" s="180"/>
      <c r="F985" s="180"/>
      <c r="G985" s="180"/>
      <c r="H985" s="180"/>
      <c r="I985" s="156"/>
      <c r="J985" s="156"/>
      <c r="K985" s="156"/>
      <c r="L985" s="156"/>
      <c r="M985" s="156"/>
      <c r="N985" s="156"/>
      <c r="O985" s="156"/>
      <c r="P985" s="156"/>
      <c r="Q985" s="156"/>
      <c r="R985" s="156"/>
      <c r="S985" s="156"/>
      <c r="T985" s="156"/>
      <c r="U985" s="156"/>
      <c r="V985" s="156"/>
      <c r="W985" s="156"/>
      <c r="X985" s="156"/>
      <c r="Y985" s="156"/>
      <c r="Z985" s="156"/>
      <c r="AA985" s="156"/>
      <c r="AB985" s="156"/>
      <c r="AC985" s="156"/>
      <c r="AD985" s="156"/>
      <c r="AE985" s="156"/>
      <c r="AF985" s="156"/>
      <c r="AG985" s="156"/>
      <c r="AH985" s="156"/>
      <c r="AI985" s="156"/>
      <c r="AJ985" s="156"/>
      <c r="AK985" s="156"/>
      <c r="AL985" s="156"/>
      <c r="AM985" s="156"/>
      <c r="AN985" s="156"/>
      <c r="AO985" s="156"/>
      <c r="AP985" s="156"/>
      <c r="AQ985" s="156"/>
      <c r="AS985" s="140"/>
      <c r="AT985" s="140"/>
      <c r="AU985" s="140"/>
      <c r="AV985" s="140"/>
      <c r="AW985" s="140"/>
      <c r="AX985" s="140"/>
      <c r="AY985" s="140"/>
      <c r="AZ985" s="140"/>
      <c r="BA985" s="140"/>
      <c r="BB985" s="140"/>
      <c r="BC985" s="140"/>
      <c r="BD985" s="140"/>
      <c r="BE985" s="140"/>
      <c r="BF985" s="140"/>
      <c r="BG985" s="140"/>
      <c r="BH985" s="140"/>
      <c r="BI985" s="140"/>
      <c r="BJ985" s="140"/>
    </row>
    <row r="986" spans="1:62" s="101" customFormat="1" ht="18" customHeight="1" x14ac:dyDescent="0.25">
      <c r="A986" s="180"/>
      <c r="B986" s="180"/>
      <c r="C986" s="180"/>
      <c r="D986" s="180"/>
      <c r="E986" s="180"/>
      <c r="F986" s="180"/>
      <c r="G986" s="180"/>
      <c r="H986" s="180"/>
      <c r="I986" s="156"/>
      <c r="J986" s="156"/>
      <c r="K986" s="156"/>
      <c r="L986" s="156"/>
      <c r="M986" s="156"/>
      <c r="N986" s="156"/>
      <c r="O986" s="156"/>
      <c r="P986" s="156"/>
      <c r="Q986" s="156"/>
      <c r="R986" s="156"/>
      <c r="S986" s="156"/>
      <c r="T986" s="156"/>
      <c r="U986" s="156"/>
      <c r="V986" s="156"/>
      <c r="W986" s="156"/>
      <c r="X986" s="156"/>
      <c r="Y986" s="156"/>
      <c r="Z986" s="156"/>
      <c r="AA986" s="156"/>
      <c r="AB986" s="156"/>
      <c r="AC986" s="156"/>
      <c r="AD986" s="156"/>
      <c r="AE986" s="156"/>
      <c r="AF986" s="156"/>
      <c r="AG986" s="156"/>
      <c r="AH986" s="156"/>
      <c r="AI986" s="156"/>
      <c r="AJ986" s="156"/>
      <c r="AK986" s="156"/>
      <c r="AL986" s="156"/>
      <c r="AM986" s="156"/>
      <c r="AN986" s="156"/>
      <c r="AO986" s="156"/>
      <c r="AP986" s="156"/>
      <c r="AQ986" s="156"/>
      <c r="AS986" s="140"/>
      <c r="AT986" s="140"/>
      <c r="AU986" s="140"/>
      <c r="AV986" s="140"/>
      <c r="AW986" s="140"/>
      <c r="AX986" s="140"/>
      <c r="AY986" s="140"/>
      <c r="AZ986" s="140"/>
      <c r="BA986" s="140"/>
      <c r="BB986" s="140"/>
      <c r="BC986" s="140"/>
      <c r="BD986" s="140"/>
      <c r="BE986" s="140"/>
      <c r="BF986" s="140"/>
      <c r="BG986" s="140"/>
      <c r="BH986" s="140"/>
      <c r="BI986" s="140"/>
      <c r="BJ986" s="140"/>
    </row>
    <row r="987" spans="1:62" s="101" customFormat="1" ht="18" customHeight="1" x14ac:dyDescent="0.25">
      <c r="A987" s="180"/>
      <c r="B987" s="180"/>
      <c r="C987" s="180"/>
      <c r="D987" s="180"/>
      <c r="E987" s="180"/>
      <c r="F987" s="180"/>
      <c r="G987" s="180"/>
      <c r="H987" s="180"/>
      <c r="I987" s="156"/>
      <c r="J987" s="156"/>
      <c r="K987" s="156"/>
      <c r="L987" s="156"/>
      <c r="M987" s="156"/>
      <c r="N987" s="156"/>
      <c r="O987" s="156"/>
      <c r="P987" s="156"/>
      <c r="Q987" s="156"/>
      <c r="R987" s="156"/>
      <c r="S987" s="156"/>
      <c r="T987" s="156"/>
      <c r="U987" s="156"/>
      <c r="V987" s="156"/>
      <c r="W987" s="156"/>
      <c r="X987" s="156"/>
      <c r="Y987" s="156"/>
      <c r="Z987" s="156"/>
      <c r="AA987" s="156"/>
      <c r="AB987" s="156"/>
      <c r="AC987" s="156"/>
      <c r="AD987" s="156"/>
      <c r="AE987" s="156"/>
      <c r="AF987" s="156"/>
      <c r="AG987" s="156"/>
      <c r="AH987" s="156"/>
      <c r="AI987" s="156"/>
      <c r="AJ987" s="156"/>
      <c r="AK987" s="156"/>
      <c r="AL987" s="156"/>
      <c r="AM987" s="156"/>
      <c r="AN987" s="156"/>
      <c r="AO987" s="156"/>
      <c r="AP987" s="156"/>
      <c r="AQ987" s="156"/>
      <c r="AS987" s="140"/>
      <c r="AT987" s="140"/>
      <c r="AU987" s="140"/>
      <c r="AV987" s="140"/>
      <c r="AW987" s="140"/>
      <c r="AX987" s="140"/>
      <c r="AY987" s="140"/>
      <c r="AZ987" s="140"/>
      <c r="BA987" s="140"/>
      <c r="BB987" s="140"/>
      <c r="BC987" s="140"/>
      <c r="BD987" s="140"/>
      <c r="BE987" s="140"/>
      <c r="BF987" s="140"/>
      <c r="BG987" s="140"/>
      <c r="BH987" s="140"/>
      <c r="BI987" s="140"/>
      <c r="BJ987" s="140"/>
    </row>
    <row r="988" spans="1:62" s="101" customFormat="1" ht="18" customHeight="1" x14ac:dyDescent="0.25">
      <c r="A988" s="180"/>
      <c r="B988" s="180"/>
      <c r="C988" s="180"/>
      <c r="D988" s="180"/>
      <c r="E988" s="180"/>
      <c r="F988" s="180"/>
      <c r="G988" s="180"/>
      <c r="H988" s="180"/>
      <c r="I988" s="156"/>
      <c r="J988" s="156"/>
      <c r="K988" s="156"/>
      <c r="L988" s="156"/>
      <c r="M988" s="156"/>
      <c r="N988" s="156"/>
      <c r="O988" s="156"/>
      <c r="P988" s="156"/>
      <c r="Q988" s="156"/>
      <c r="R988" s="156"/>
      <c r="S988" s="156"/>
      <c r="T988" s="156"/>
      <c r="U988" s="156"/>
      <c r="V988" s="156"/>
      <c r="W988" s="156"/>
      <c r="X988" s="156"/>
      <c r="Y988" s="156"/>
      <c r="Z988" s="156"/>
      <c r="AA988" s="156"/>
      <c r="AB988" s="156"/>
      <c r="AC988" s="156"/>
      <c r="AD988" s="156"/>
      <c r="AE988" s="156"/>
      <c r="AF988" s="156"/>
      <c r="AG988" s="156"/>
      <c r="AH988" s="156"/>
      <c r="AI988" s="156"/>
      <c r="AJ988" s="156"/>
      <c r="AK988" s="156"/>
      <c r="AL988" s="156"/>
      <c r="AM988" s="156"/>
      <c r="AN988" s="156"/>
      <c r="AO988" s="156"/>
      <c r="AP988" s="156"/>
      <c r="AQ988" s="156"/>
      <c r="AS988" s="140"/>
      <c r="AT988" s="140"/>
      <c r="AU988" s="140"/>
      <c r="AV988" s="140"/>
      <c r="AW988" s="140"/>
      <c r="AX988" s="140"/>
      <c r="AY988" s="140"/>
      <c r="AZ988" s="140"/>
      <c r="BA988" s="140"/>
      <c r="BB988" s="140"/>
      <c r="BC988" s="140"/>
      <c r="BD988" s="140"/>
      <c r="BE988" s="140"/>
      <c r="BF988" s="140"/>
      <c r="BG988" s="140"/>
      <c r="BH988" s="140"/>
      <c r="BI988" s="140"/>
      <c r="BJ988" s="140"/>
    </row>
    <row r="989" spans="1:62" s="101" customFormat="1" ht="18" customHeight="1" x14ac:dyDescent="0.25">
      <c r="A989" s="180"/>
      <c r="B989" s="180"/>
      <c r="C989" s="180"/>
      <c r="D989" s="180"/>
      <c r="E989" s="180"/>
      <c r="F989" s="180"/>
      <c r="G989" s="180"/>
      <c r="H989" s="180"/>
      <c r="I989" s="156"/>
      <c r="J989" s="156"/>
      <c r="K989" s="156"/>
      <c r="L989" s="156"/>
      <c r="M989" s="156"/>
      <c r="N989" s="156"/>
      <c r="O989" s="156"/>
      <c r="P989" s="156"/>
      <c r="Q989" s="156"/>
      <c r="R989" s="156"/>
      <c r="S989" s="156"/>
      <c r="T989" s="156"/>
      <c r="U989" s="156"/>
      <c r="V989" s="156"/>
      <c r="W989" s="156"/>
      <c r="X989" s="156"/>
      <c r="Y989" s="156"/>
      <c r="Z989" s="156"/>
      <c r="AA989" s="156"/>
      <c r="AB989" s="156"/>
      <c r="AC989" s="156"/>
      <c r="AD989" s="156"/>
      <c r="AE989" s="156"/>
      <c r="AF989" s="156"/>
      <c r="AG989" s="156"/>
      <c r="AH989" s="156"/>
      <c r="AI989" s="156"/>
      <c r="AJ989" s="156"/>
      <c r="AK989" s="156"/>
      <c r="AL989" s="156"/>
      <c r="AM989" s="156"/>
      <c r="AN989" s="156"/>
      <c r="AO989" s="156"/>
      <c r="AP989" s="156"/>
      <c r="AQ989" s="156"/>
      <c r="AS989" s="140"/>
      <c r="AT989" s="140"/>
      <c r="AU989" s="140"/>
      <c r="AV989" s="140"/>
      <c r="AW989" s="140"/>
      <c r="AX989" s="140"/>
      <c r="AY989" s="140"/>
      <c r="AZ989" s="140"/>
      <c r="BA989" s="140"/>
      <c r="BB989" s="140"/>
      <c r="BC989" s="140"/>
      <c r="BD989" s="140"/>
      <c r="BE989" s="140"/>
      <c r="BF989" s="140"/>
      <c r="BG989" s="140"/>
      <c r="BH989" s="140"/>
      <c r="BI989" s="140"/>
      <c r="BJ989" s="140"/>
    </row>
    <row r="990" spans="1:62" s="101" customFormat="1" ht="18" customHeight="1" x14ac:dyDescent="0.25">
      <c r="A990" s="180"/>
      <c r="B990" s="180"/>
      <c r="C990" s="180"/>
      <c r="D990" s="180"/>
      <c r="E990" s="180"/>
      <c r="F990" s="180"/>
      <c r="G990" s="180"/>
      <c r="H990" s="180"/>
      <c r="I990" s="156"/>
      <c r="J990" s="156"/>
      <c r="K990" s="156"/>
      <c r="L990" s="156"/>
      <c r="M990" s="156"/>
      <c r="N990" s="156"/>
      <c r="O990" s="156"/>
      <c r="P990" s="156"/>
      <c r="Q990" s="156"/>
      <c r="R990" s="156"/>
      <c r="S990" s="156"/>
      <c r="T990" s="156"/>
      <c r="U990" s="156"/>
      <c r="V990" s="156"/>
      <c r="W990" s="156"/>
      <c r="X990" s="156"/>
      <c r="Y990" s="156"/>
      <c r="Z990" s="156"/>
      <c r="AA990" s="156"/>
      <c r="AB990" s="156"/>
      <c r="AC990" s="156"/>
      <c r="AD990" s="156"/>
      <c r="AE990" s="156"/>
      <c r="AF990" s="156"/>
      <c r="AG990" s="156"/>
      <c r="AH990" s="156"/>
      <c r="AI990" s="156"/>
      <c r="AJ990" s="156"/>
      <c r="AK990" s="156"/>
      <c r="AL990" s="156"/>
      <c r="AM990" s="156"/>
      <c r="AN990" s="156"/>
      <c r="AO990" s="156"/>
      <c r="AP990" s="156"/>
      <c r="AQ990" s="156"/>
      <c r="AS990" s="140"/>
      <c r="AT990" s="140"/>
      <c r="AU990" s="140"/>
      <c r="AV990" s="140"/>
      <c r="AW990" s="140"/>
      <c r="AX990" s="140"/>
      <c r="AY990" s="140"/>
      <c r="AZ990" s="140"/>
      <c r="BA990" s="140"/>
      <c r="BB990" s="140"/>
      <c r="BC990" s="140"/>
      <c r="BD990" s="140"/>
      <c r="BE990" s="140"/>
      <c r="BF990" s="140"/>
      <c r="BG990" s="140"/>
      <c r="BH990" s="140"/>
      <c r="BI990" s="140"/>
      <c r="BJ990" s="140"/>
    </row>
    <row r="991" spans="1:62" s="101" customFormat="1" ht="18" customHeight="1" x14ac:dyDescent="0.25">
      <c r="A991" s="180"/>
      <c r="B991" s="180"/>
      <c r="C991" s="180"/>
      <c r="D991" s="180"/>
      <c r="E991" s="180"/>
      <c r="F991" s="180"/>
      <c r="G991" s="180"/>
      <c r="H991" s="180"/>
      <c r="I991" s="156"/>
      <c r="J991" s="156"/>
      <c r="K991" s="156"/>
      <c r="L991" s="156"/>
      <c r="M991" s="156"/>
      <c r="N991" s="156"/>
      <c r="O991" s="156"/>
      <c r="P991" s="156"/>
      <c r="Q991" s="156"/>
      <c r="R991" s="156"/>
      <c r="S991" s="156"/>
      <c r="T991" s="156"/>
      <c r="U991" s="156"/>
      <c r="V991" s="156"/>
      <c r="W991" s="156"/>
      <c r="X991" s="156"/>
      <c r="Y991" s="156"/>
      <c r="Z991" s="156"/>
      <c r="AA991" s="156"/>
      <c r="AB991" s="156"/>
      <c r="AC991" s="156"/>
      <c r="AD991" s="156"/>
      <c r="AE991" s="156"/>
      <c r="AF991" s="156"/>
      <c r="AG991" s="156"/>
      <c r="AH991" s="156"/>
      <c r="AI991" s="156"/>
      <c r="AJ991" s="156"/>
      <c r="AK991" s="156"/>
      <c r="AL991" s="156"/>
      <c r="AM991" s="156"/>
      <c r="AN991" s="156"/>
      <c r="AO991" s="156"/>
      <c r="AP991" s="156"/>
      <c r="AQ991" s="156"/>
      <c r="AS991" s="140"/>
      <c r="AT991" s="140"/>
      <c r="AU991" s="140"/>
      <c r="AV991" s="140"/>
      <c r="AW991" s="140"/>
      <c r="AX991" s="140"/>
      <c r="AY991" s="140"/>
      <c r="AZ991" s="140"/>
      <c r="BA991" s="140"/>
      <c r="BB991" s="140"/>
      <c r="BC991" s="140"/>
      <c r="BD991" s="140"/>
      <c r="BE991" s="140"/>
      <c r="BF991" s="140"/>
      <c r="BG991" s="140"/>
      <c r="BH991" s="140"/>
      <c r="BI991" s="140"/>
      <c r="BJ991" s="140"/>
    </row>
    <row r="1009" spans="1:62" s="101" customFormat="1" ht="18" customHeight="1" x14ac:dyDescent="0.25">
      <c r="A1009" s="180"/>
      <c r="B1009" s="180"/>
      <c r="C1009" s="180"/>
      <c r="D1009" s="180"/>
      <c r="E1009" s="180"/>
      <c r="F1009" s="180"/>
      <c r="G1009" s="180"/>
      <c r="H1009" s="180"/>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S1009" s="140"/>
      <c r="AT1009" s="140"/>
      <c r="AU1009" s="140"/>
      <c r="AV1009" s="140"/>
      <c r="AW1009" s="140"/>
      <c r="AX1009" s="140"/>
      <c r="AY1009" s="140"/>
      <c r="AZ1009" s="140"/>
      <c r="BA1009" s="140"/>
      <c r="BB1009" s="140"/>
      <c r="BC1009" s="140"/>
      <c r="BD1009" s="140"/>
      <c r="BE1009" s="140"/>
      <c r="BF1009" s="140"/>
      <c r="BG1009" s="140"/>
      <c r="BH1009" s="140"/>
      <c r="BI1009" s="140"/>
      <c r="BJ1009" s="140"/>
    </row>
    <row r="1010" spans="1:62" s="101" customFormat="1" ht="18" customHeight="1" x14ac:dyDescent="0.25">
      <c r="A1010" s="180"/>
      <c r="B1010" s="180"/>
      <c r="C1010" s="180"/>
      <c r="D1010" s="180"/>
      <c r="E1010" s="180"/>
      <c r="F1010" s="180"/>
      <c r="G1010" s="180"/>
      <c r="H1010" s="180"/>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S1010" s="140"/>
      <c r="AT1010" s="140"/>
      <c r="AU1010" s="140"/>
      <c r="AV1010" s="140"/>
      <c r="AW1010" s="140"/>
      <c r="AX1010" s="140"/>
      <c r="AY1010" s="140"/>
      <c r="AZ1010" s="140"/>
      <c r="BA1010" s="140"/>
      <c r="BB1010" s="140"/>
      <c r="BC1010" s="140"/>
      <c r="BD1010" s="140"/>
      <c r="BE1010" s="140"/>
      <c r="BF1010" s="140"/>
      <c r="BG1010" s="140"/>
      <c r="BH1010" s="140"/>
      <c r="BI1010" s="140"/>
      <c r="BJ1010" s="140"/>
    </row>
    <row r="1011" spans="1:62" s="101" customFormat="1" ht="18" customHeight="1" x14ac:dyDescent="0.25">
      <c r="A1011" s="180"/>
      <c r="B1011" s="180"/>
      <c r="C1011" s="180"/>
      <c r="D1011" s="180"/>
      <c r="E1011" s="180"/>
      <c r="F1011" s="180"/>
      <c r="G1011" s="180"/>
      <c r="H1011" s="180"/>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S1011" s="140"/>
      <c r="AT1011" s="140"/>
      <c r="AU1011" s="140"/>
      <c r="AV1011" s="140"/>
      <c r="AW1011" s="140"/>
      <c r="AX1011" s="140"/>
      <c r="AY1011" s="140"/>
      <c r="AZ1011" s="140"/>
      <c r="BA1011" s="140"/>
      <c r="BB1011" s="140"/>
      <c r="BC1011" s="140"/>
      <c r="BD1011" s="140"/>
      <c r="BE1011" s="140"/>
      <c r="BF1011" s="140"/>
      <c r="BG1011" s="140"/>
      <c r="BH1011" s="140"/>
      <c r="BI1011" s="140"/>
      <c r="BJ1011" s="140"/>
    </row>
    <row r="1012" spans="1:62" s="101" customFormat="1" ht="18" customHeight="1" x14ac:dyDescent="0.25">
      <c r="A1012" s="180"/>
      <c r="B1012" s="180"/>
      <c r="C1012" s="180"/>
      <c r="D1012" s="180"/>
      <c r="E1012" s="180"/>
      <c r="F1012" s="180"/>
      <c r="G1012" s="180"/>
      <c r="H1012" s="180"/>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S1012" s="140"/>
      <c r="AT1012" s="140"/>
      <c r="AU1012" s="140"/>
      <c r="AV1012" s="140"/>
      <c r="AW1012" s="140"/>
      <c r="AX1012" s="140"/>
      <c r="AY1012" s="140"/>
      <c r="AZ1012" s="140"/>
      <c r="BA1012" s="140"/>
      <c r="BB1012" s="140"/>
      <c r="BC1012" s="140"/>
      <c r="BD1012" s="140"/>
      <c r="BE1012" s="140"/>
      <c r="BF1012" s="140"/>
      <c r="BG1012" s="140"/>
      <c r="BH1012" s="140"/>
      <c r="BI1012" s="140"/>
      <c r="BJ1012" s="140"/>
    </row>
    <row r="1013" spans="1:62" s="101" customFormat="1" ht="18" customHeight="1" x14ac:dyDescent="0.25">
      <c r="A1013" s="180"/>
      <c r="B1013" s="180"/>
      <c r="C1013" s="180"/>
      <c r="D1013" s="180"/>
      <c r="E1013" s="180"/>
      <c r="F1013" s="180"/>
      <c r="G1013" s="180"/>
      <c r="H1013" s="180"/>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S1013" s="140"/>
      <c r="AT1013" s="140"/>
      <c r="AU1013" s="140"/>
      <c r="AV1013" s="140"/>
      <c r="AW1013" s="140"/>
      <c r="AX1013" s="140"/>
      <c r="AY1013" s="140"/>
      <c r="AZ1013" s="140"/>
      <c r="BA1013" s="140"/>
      <c r="BB1013" s="140"/>
      <c r="BC1013" s="140"/>
      <c r="BD1013" s="140"/>
      <c r="BE1013" s="140"/>
      <c r="BF1013" s="140"/>
      <c r="BG1013" s="140"/>
      <c r="BH1013" s="140"/>
      <c r="BI1013" s="140"/>
      <c r="BJ1013" s="140"/>
    </row>
    <row r="1014" spans="1:62" s="101" customFormat="1" ht="18" customHeight="1" x14ac:dyDescent="0.25">
      <c r="A1014" s="180"/>
      <c r="B1014" s="180"/>
      <c r="C1014" s="180"/>
      <c r="D1014" s="180"/>
      <c r="E1014" s="180"/>
      <c r="F1014" s="180"/>
      <c r="G1014" s="180"/>
      <c r="H1014" s="180"/>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S1014" s="140"/>
      <c r="AT1014" s="140"/>
      <c r="AU1014" s="140"/>
      <c r="AV1014" s="140"/>
      <c r="AW1014" s="140"/>
      <c r="AX1014" s="140"/>
      <c r="AY1014" s="140"/>
      <c r="AZ1014" s="140"/>
      <c r="BA1014" s="140"/>
      <c r="BB1014" s="140"/>
      <c r="BC1014" s="140"/>
      <c r="BD1014" s="140"/>
      <c r="BE1014" s="140"/>
      <c r="BF1014" s="140"/>
      <c r="BG1014" s="140"/>
      <c r="BH1014" s="140"/>
      <c r="BI1014" s="140"/>
      <c r="BJ1014" s="140"/>
    </row>
    <row r="1015" spans="1:62" s="101" customFormat="1" ht="18" customHeight="1" x14ac:dyDescent="0.25">
      <c r="A1015" s="180"/>
      <c r="B1015" s="180"/>
      <c r="C1015" s="180"/>
      <c r="D1015" s="180"/>
      <c r="E1015" s="180"/>
      <c r="F1015" s="180"/>
      <c r="G1015" s="180"/>
      <c r="H1015" s="180"/>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S1015" s="140"/>
      <c r="AT1015" s="140"/>
      <c r="AU1015" s="140"/>
      <c r="AV1015" s="140"/>
      <c r="AW1015" s="140"/>
      <c r="AX1015" s="140"/>
      <c r="AY1015" s="140"/>
      <c r="AZ1015" s="140"/>
      <c r="BA1015" s="140"/>
      <c r="BB1015" s="140"/>
      <c r="BC1015" s="140"/>
      <c r="BD1015" s="140"/>
      <c r="BE1015" s="140"/>
      <c r="BF1015" s="140"/>
      <c r="BG1015" s="140"/>
      <c r="BH1015" s="140"/>
      <c r="BI1015" s="140"/>
      <c r="BJ1015" s="140"/>
    </row>
    <row r="1033" spans="1:62" s="101" customFormat="1" ht="18" customHeight="1" x14ac:dyDescent="0.25">
      <c r="A1033" s="180"/>
      <c r="B1033" s="180"/>
      <c r="C1033" s="180"/>
      <c r="D1033" s="180"/>
      <c r="E1033" s="180"/>
      <c r="F1033" s="180"/>
      <c r="G1033" s="180"/>
      <c r="H1033" s="180"/>
      <c r="I1033" s="156"/>
      <c r="J1033" s="156"/>
      <c r="K1033" s="156"/>
      <c r="L1033" s="156"/>
      <c r="M1033" s="156"/>
      <c r="N1033" s="156"/>
      <c r="O1033" s="156"/>
      <c r="P1033" s="156"/>
      <c r="Q1033" s="156"/>
      <c r="R1033" s="156"/>
      <c r="S1033" s="156"/>
      <c r="T1033" s="156"/>
      <c r="U1033" s="156"/>
      <c r="V1033" s="156"/>
      <c r="W1033" s="156"/>
      <c r="X1033" s="156"/>
      <c r="Y1033" s="156"/>
      <c r="Z1033" s="156"/>
      <c r="AA1033" s="156"/>
      <c r="AB1033" s="156"/>
      <c r="AC1033" s="156"/>
      <c r="AD1033" s="156"/>
      <c r="AE1033" s="156"/>
      <c r="AF1033" s="156"/>
      <c r="AG1033" s="156"/>
      <c r="AH1033" s="156"/>
      <c r="AI1033" s="156"/>
      <c r="AJ1033" s="156"/>
      <c r="AK1033" s="156"/>
      <c r="AL1033" s="156"/>
      <c r="AM1033" s="156"/>
      <c r="AN1033" s="156"/>
      <c r="AO1033" s="156"/>
      <c r="AP1033" s="156"/>
      <c r="AQ1033" s="156"/>
      <c r="AS1033" s="140"/>
      <c r="AT1033" s="140"/>
      <c r="AU1033" s="140"/>
      <c r="AV1033" s="140"/>
      <c r="AW1033" s="140"/>
      <c r="AX1033" s="140"/>
      <c r="AY1033" s="140"/>
      <c r="AZ1033" s="140"/>
      <c r="BA1033" s="140"/>
      <c r="BB1033" s="140"/>
      <c r="BC1033" s="140"/>
      <c r="BD1033" s="140"/>
      <c r="BE1033" s="140"/>
      <c r="BF1033" s="140"/>
      <c r="BG1033" s="140"/>
      <c r="BH1033" s="140"/>
      <c r="BI1033" s="140"/>
      <c r="BJ1033" s="140"/>
    </row>
    <row r="1034" spans="1:62" s="101" customFormat="1" ht="18" customHeight="1" x14ac:dyDescent="0.25">
      <c r="A1034" s="180"/>
      <c r="B1034" s="180"/>
      <c r="C1034" s="180"/>
      <c r="D1034" s="180"/>
      <c r="E1034" s="180"/>
      <c r="F1034" s="180"/>
      <c r="G1034" s="180"/>
      <c r="H1034" s="180"/>
      <c r="I1034" s="156"/>
      <c r="J1034" s="156"/>
      <c r="K1034" s="156"/>
      <c r="L1034" s="156"/>
      <c r="M1034" s="156"/>
      <c r="N1034" s="156"/>
      <c r="O1034" s="156"/>
      <c r="P1034" s="156"/>
      <c r="Q1034" s="156"/>
      <c r="R1034" s="156"/>
      <c r="S1034" s="156"/>
      <c r="T1034" s="156"/>
      <c r="U1034" s="156"/>
      <c r="V1034" s="156"/>
      <c r="W1034" s="156"/>
      <c r="X1034" s="156"/>
      <c r="Y1034" s="156"/>
      <c r="Z1034" s="156"/>
      <c r="AA1034" s="156"/>
      <c r="AB1034" s="156"/>
      <c r="AC1034" s="156"/>
      <c r="AD1034" s="156"/>
      <c r="AE1034" s="156"/>
      <c r="AF1034" s="156"/>
      <c r="AG1034" s="156"/>
      <c r="AH1034" s="156"/>
      <c r="AI1034" s="156"/>
      <c r="AJ1034" s="156"/>
      <c r="AK1034" s="156"/>
      <c r="AL1034" s="156"/>
      <c r="AM1034" s="156"/>
      <c r="AN1034" s="156"/>
      <c r="AO1034" s="156"/>
      <c r="AP1034" s="156"/>
      <c r="AQ1034" s="156"/>
      <c r="AS1034" s="140"/>
      <c r="AT1034" s="140"/>
      <c r="AU1034" s="140"/>
      <c r="AV1034" s="140"/>
      <c r="AW1034" s="140"/>
      <c r="AX1034" s="140"/>
      <c r="AY1034" s="140"/>
      <c r="AZ1034" s="140"/>
      <c r="BA1034" s="140"/>
      <c r="BB1034" s="140"/>
      <c r="BC1034" s="140"/>
      <c r="BD1034" s="140"/>
      <c r="BE1034" s="140"/>
      <c r="BF1034" s="140"/>
      <c r="BG1034" s="140"/>
      <c r="BH1034" s="140"/>
      <c r="BI1034" s="140"/>
      <c r="BJ1034" s="140"/>
    </row>
    <row r="1035" spans="1:62" s="101" customFormat="1" ht="18" customHeight="1" x14ac:dyDescent="0.25">
      <c r="A1035" s="180"/>
      <c r="B1035" s="180"/>
      <c r="C1035" s="180"/>
      <c r="D1035" s="180"/>
      <c r="E1035" s="180"/>
      <c r="F1035" s="180"/>
      <c r="G1035" s="180"/>
      <c r="H1035" s="180"/>
      <c r="I1035" s="156"/>
      <c r="J1035" s="156"/>
      <c r="K1035" s="156"/>
      <c r="L1035" s="156"/>
      <c r="M1035" s="156"/>
      <c r="N1035" s="156"/>
      <c r="O1035" s="156"/>
      <c r="P1035" s="156"/>
      <c r="Q1035" s="156"/>
      <c r="R1035" s="156"/>
      <c r="S1035" s="156"/>
      <c r="T1035" s="156"/>
      <c r="U1035" s="156"/>
      <c r="V1035" s="156"/>
      <c r="W1035" s="156"/>
      <c r="X1035" s="156"/>
      <c r="Y1035" s="156"/>
      <c r="Z1035" s="156"/>
      <c r="AA1035" s="156"/>
      <c r="AB1035" s="156"/>
      <c r="AC1035" s="156"/>
      <c r="AD1035" s="156"/>
      <c r="AE1035" s="156"/>
      <c r="AF1035" s="156"/>
      <c r="AG1035" s="156"/>
      <c r="AH1035" s="156"/>
      <c r="AI1035" s="156"/>
      <c r="AJ1035" s="156"/>
      <c r="AK1035" s="156"/>
      <c r="AL1035" s="156"/>
      <c r="AM1035" s="156"/>
      <c r="AN1035" s="156"/>
      <c r="AO1035" s="156"/>
      <c r="AP1035" s="156"/>
      <c r="AQ1035" s="156"/>
      <c r="AS1035" s="140"/>
      <c r="AT1035" s="140"/>
      <c r="AU1035" s="140"/>
      <c r="AV1035" s="140"/>
      <c r="AW1035" s="140"/>
      <c r="AX1035" s="140"/>
      <c r="AY1035" s="140"/>
      <c r="AZ1035" s="140"/>
      <c r="BA1035" s="140"/>
      <c r="BB1035" s="140"/>
      <c r="BC1035" s="140"/>
      <c r="BD1035" s="140"/>
      <c r="BE1035" s="140"/>
      <c r="BF1035" s="140"/>
      <c r="BG1035" s="140"/>
      <c r="BH1035" s="140"/>
      <c r="BI1035" s="140"/>
      <c r="BJ1035" s="140"/>
    </row>
    <row r="1036" spans="1:62" s="101" customFormat="1" ht="18" customHeight="1" x14ac:dyDescent="0.25">
      <c r="A1036" s="180"/>
      <c r="B1036" s="180"/>
      <c r="C1036" s="180"/>
      <c r="D1036" s="180"/>
      <c r="E1036" s="180"/>
      <c r="F1036" s="180"/>
      <c r="G1036" s="180"/>
      <c r="H1036" s="180"/>
      <c r="I1036" s="156"/>
      <c r="J1036" s="156"/>
      <c r="K1036" s="156"/>
      <c r="L1036" s="156"/>
      <c r="M1036" s="156"/>
      <c r="N1036" s="156"/>
      <c r="O1036" s="156"/>
      <c r="P1036" s="156"/>
      <c r="Q1036" s="156"/>
      <c r="R1036" s="156"/>
      <c r="S1036" s="156"/>
      <c r="T1036" s="156"/>
      <c r="U1036" s="156"/>
      <c r="V1036" s="156"/>
      <c r="W1036" s="156"/>
      <c r="X1036" s="156"/>
      <c r="Y1036" s="156"/>
      <c r="Z1036" s="156"/>
      <c r="AA1036" s="156"/>
      <c r="AB1036" s="156"/>
      <c r="AC1036" s="156"/>
      <c r="AD1036" s="156"/>
      <c r="AE1036" s="156"/>
      <c r="AF1036" s="156"/>
      <c r="AG1036" s="156"/>
      <c r="AH1036" s="156"/>
      <c r="AI1036" s="156"/>
      <c r="AJ1036" s="156"/>
      <c r="AK1036" s="156"/>
      <c r="AL1036" s="156"/>
      <c r="AM1036" s="156"/>
      <c r="AN1036" s="156"/>
      <c r="AO1036" s="156"/>
      <c r="AP1036" s="156"/>
      <c r="AQ1036" s="156"/>
      <c r="AS1036" s="140"/>
      <c r="AT1036" s="140"/>
      <c r="AU1036" s="140"/>
      <c r="AV1036" s="140"/>
      <c r="AW1036" s="140"/>
      <c r="AX1036" s="140"/>
      <c r="AY1036" s="140"/>
      <c r="AZ1036" s="140"/>
      <c r="BA1036" s="140"/>
      <c r="BB1036" s="140"/>
      <c r="BC1036" s="140"/>
      <c r="BD1036" s="140"/>
      <c r="BE1036" s="140"/>
      <c r="BF1036" s="140"/>
      <c r="BG1036" s="140"/>
      <c r="BH1036" s="140"/>
      <c r="BI1036" s="140"/>
      <c r="BJ1036" s="140"/>
    </row>
    <row r="1037" spans="1:62" s="101" customFormat="1" ht="18" customHeight="1" x14ac:dyDescent="0.25">
      <c r="A1037" s="180"/>
      <c r="B1037" s="180"/>
      <c r="C1037" s="180"/>
      <c r="D1037" s="180"/>
      <c r="E1037" s="180"/>
      <c r="F1037" s="180"/>
      <c r="G1037" s="180"/>
      <c r="H1037" s="180"/>
      <c r="I1037" s="156"/>
      <c r="J1037" s="156"/>
      <c r="K1037" s="156"/>
      <c r="L1037" s="156"/>
      <c r="M1037" s="156"/>
      <c r="N1037" s="156"/>
      <c r="O1037" s="156"/>
      <c r="P1037" s="156"/>
      <c r="Q1037" s="156"/>
      <c r="R1037" s="156"/>
      <c r="S1037" s="156"/>
      <c r="T1037" s="156"/>
      <c r="U1037" s="156"/>
      <c r="V1037" s="156"/>
      <c r="W1037" s="156"/>
      <c r="X1037" s="156"/>
      <c r="Y1037" s="156"/>
      <c r="Z1037" s="156"/>
      <c r="AA1037" s="156"/>
      <c r="AB1037" s="156"/>
      <c r="AC1037" s="156"/>
      <c r="AD1037" s="156"/>
      <c r="AE1037" s="156"/>
      <c r="AF1037" s="156"/>
      <c r="AG1037" s="156"/>
      <c r="AH1037" s="156"/>
      <c r="AI1037" s="156"/>
      <c r="AJ1037" s="156"/>
      <c r="AK1037" s="156"/>
      <c r="AL1037" s="156"/>
      <c r="AM1037" s="156"/>
      <c r="AN1037" s="156"/>
      <c r="AO1037" s="156"/>
      <c r="AP1037" s="156"/>
      <c r="AQ1037" s="156"/>
      <c r="AS1037" s="140"/>
      <c r="AT1037" s="140"/>
      <c r="AU1037" s="140"/>
      <c r="AV1037" s="140"/>
      <c r="AW1037" s="140"/>
      <c r="AX1037" s="140"/>
      <c r="AY1037" s="140"/>
      <c r="AZ1037" s="140"/>
      <c r="BA1037" s="140"/>
      <c r="BB1037" s="140"/>
      <c r="BC1037" s="140"/>
      <c r="BD1037" s="140"/>
      <c r="BE1037" s="140"/>
      <c r="BF1037" s="140"/>
      <c r="BG1037" s="140"/>
      <c r="BH1037" s="140"/>
      <c r="BI1037" s="140"/>
      <c r="BJ1037" s="140"/>
    </row>
    <row r="1038" spans="1:62" s="101" customFormat="1" ht="18" customHeight="1" x14ac:dyDescent="0.25">
      <c r="A1038" s="180"/>
      <c r="B1038" s="180"/>
      <c r="C1038" s="180"/>
      <c r="D1038" s="180"/>
      <c r="E1038" s="180"/>
      <c r="F1038" s="180"/>
      <c r="G1038" s="180"/>
      <c r="H1038" s="180"/>
      <c r="I1038" s="156"/>
      <c r="J1038" s="156"/>
      <c r="K1038" s="156"/>
      <c r="L1038" s="156"/>
      <c r="M1038" s="156"/>
      <c r="N1038" s="156"/>
      <c r="O1038" s="156"/>
      <c r="P1038" s="156"/>
      <c r="Q1038" s="156"/>
      <c r="R1038" s="156"/>
      <c r="S1038" s="156"/>
      <c r="T1038" s="156"/>
      <c r="U1038" s="156"/>
      <c r="V1038" s="156"/>
      <c r="W1038" s="156"/>
      <c r="X1038" s="156"/>
      <c r="Y1038" s="156"/>
      <c r="Z1038" s="156"/>
      <c r="AA1038" s="156"/>
      <c r="AB1038" s="156"/>
      <c r="AC1038" s="156"/>
      <c r="AD1038" s="156"/>
      <c r="AE1038" s="156"/>
      <c r="AF1038" s="156"/>
      <c r="AG1038" s="156"/>
      <c r="AH1038" s="156"/>
      <c r="AI1038" s="156"/>
      <c r="AJ1038" s="156"/>
      <c r="AK1038" s="156"/>
      <c r="AL1038" s="156"/>
      <c r="AM1038" s="156"/>
      <c r="AN1038" s="156"/>
      <c r="AO1038" s="156"/>
      <c r="AP1038" s="156"/>
      <c r="AQ1038" s="156"/>
      <c r="AS1038" s="140"/>
      <c r="AT1038" s="140"/>
      <c r="AU1038" s="140"/>
      <c r="AV1038" s="140"/>
      <c r="AW1038" s="140"/>
      <c r="AX1038" s="140"/>
      <c r="AY1038" s="140"/>
      <c r="AZ1038" s="140"/>
      <c r="BA1038" s="140"/>
      <c r="BB1038" s="140"/>
      <c r="BC1038" s="140"/>
      <c r="BD1038" s="140"/>
      <c r="BE1038" s="140"/>
      <c r="BF1038" s="140"/>
      <c r="BG1038" s="140"/>
      <c r="BH1038" s="140"/>
      <c r="BI1038" s="140"/>
      <c r="BJ1038" s="140"/>
    </row>
    <row r="1039" spans="1:62" s="101" customFormat="1" ht="18" customHeight="1" x14ac:dyDescent="0.25">
      <c r="A1039" s="180"/>
      <c r="B1039" s="180"/>
      <c r="C1039" s="180"/>
      <c r="D1039" s="180"/>
      <c r="E1039" s="180"/>
      <c r="F1039" s="180"/>
      <c r="G1039" s="180"/>
      <c r="H1039" s="180"/>
      <c r="I1039" s="156"/>
      <c r="J1039" s="156"/>
      <c r="K1039" s="156"/>
      <c r="L1039" s="156"/>
      <c r="M1039" s="156"/>
      <c r="N1039" s="156"/>
      <c r="O1039" s="156"/>
      <c r="P1039" s="156"/>
      <c r="Q1039" s="156"/>
      <c r="R1039" s="156"/>
      <c r="S1039" s="156"/>
      <c r="T1039" s="156"/>
      <c r="U1039" s="156"/>
      <c r="V1039" s="156"/>
      <c r="W1039" s="156"/>
      <c r="X1039" s="156"/>
      <c r="Y1039" s="156"/>
      <c r="Z1039" s="156"/>
      <c r="AA1039" s="156"/>
      <c r="AB1039" s="156"/>
      <c r="AC1039" s="156"/>
      <c r="AD1039" s="156"/>
      <c r="AE1039" s="156"/>
      <c r="AF1039" s="156"/>
      <c r="AG1039" s="156"/>
      <c r="AH1039" s="156"/>
      <c r="AI1039" s="156"/>
      <c r="AJ1039" s="156"/>
      <c r="AK1039" s="156"/>
      <c r="AL1039" s="156"/>
      <c r="AM1039" s="156"/>
      <c r="AN1039" s="156"/>
      <c r="AO1039" s="156"/>
      <c r="AP1039" s="156"/>
      <c r="AQ1039" s="156"/>
      <c r="AS1039" s="140"/>
      <c r="AT1039" s="140"/>
      <c r="AU1039" s="140"/>
      <c r="AV1039" s="140"/>
      <c r="AW1039" s="140"/>
      <c r="AX1039" s="140"/>
      <c r="AY1039" s="140"/>
      <c r="AZ1039" s="140"/>
      <c r="BA1039" s="140"/>
      <c r="BB1039" s="140"/>
      <c r="BC1039" s="140"/>
      <c r="BD1039" s="140"/>
      <c r="BE1039" s="140"/>
      <c r="BF1039" s="140"/>
      <c r="BG1039" s="140"/>
      <c r="BH1039" s="140"/>
      <c r="BI1039" s="140"/>
      <c r="BJ1039" s="140"/>
    </row>
    <row r="1057" spans="1:62" s="101" customFormat="1" ht="18" customHeight="1" x14ac:dyDescent="0.25">
      <c r="A1057" s="180"/>
      <c r="B1057" s="180"/>
      <c r="C1057" s="180"/>
      <c r="D1057" s="180"/>
      <c r="E1057" s="180"/>
      <c r="F1057" s="180"/>
      <c r="G1057" s="180"/>
      <c r="H1057" s="180"/>
      <c r="I1057" s="156"/>
      <c r="J1057" s="156"/>
      <c r="K1057" s="156"/>
      <c r="L1057" s="156"/>
      <c r="M1057" s="156"/>
      <c r="N1057" s="156"/>
      <c r="O1057" s="156"/>
      <c r="P1057" s="156"/>
      <c r="Q1057" s="156"/>
      <c r="R1057" s="156"/>
      <c r="S1057" s="156"/>
      <c r="T1057" s="156"/>
      <c r="U1057" s="156"/>
      <c r="V1057" s="156"/>
      <c r="W1057" s="156"/>
      <c r="X1057" s="156"/>
      <c r="Y1057" s="156"/>
      <c r="Z1057" s="156"/>
      <c r="AA1057" s="156"/>
      <c r="AB1057" s="156"/>
      <c r="AC1057" s="156"/>
      <c r="AD1057" s="156"/>
      <c r="AE1057" s="156"/>
      <c r="AF1057" s="156"/>
      <c r="AG1057" s="156"/>
      <c r="AH1057" s="156"/>
      <c r="AI1057" s="156"/>
      <c r="AJ1057" s="156"/>
      <c r="AK1057" s="156"/>
      <c r="AL1057" s="156"/>
      <c r="AM1057" s="156"/>
      <c r="AN1057" s="156"/>
      <c r="AO1057" s="156"/>
      <c r="AP1057" s="156"/>
      <c r="AQ1057" s="156"/>
      <c r="AS1057" s="140"/>
      <c r="AT1057" s="140"/>
      <c r="AU1057" s="140"/>
      <c r="AV1057" s="140"/>
      <c r="AW1057" s="140"/>
      <c r="AX1057" s="140"/>
      <c r="AY1057" s="140"/>
      <c r="AZ1057" s="140"/>
      <c r="BA1057" s="140"/>
      <c r="BB1057" s="140"/>
      <c r="BC1057" s="140"/>
      <c r="BD1057" s="140"/>
      <c r="BE1057" s="140"/>
      <c r="BF1057" s="140"/>
      <c r="BG1057" s="140"/>
      <c r="BH1057" s="140"/>
      <c r="BI1057" s="140"/>
      <c r="BJ1057" s="140"/>
    </row>
    <row r="1058" spans="1:62" s="101" customFormat="1" ht="18" customHeight="1" x14ac:dyDescent="0.25">
      <c r="A1058" s="180"/>
      <c r="B1058" s="180"/>
      <c r="C1058" s="180"/>
      <c r="D1058" s="180"/>
      <c r="E1058" s="180"/>
      <c r="F1058" s="180"/>
      <c r="G1058" s="180"/>
      <c r="H1058" s="180"/>
      <c r="I1058" s="156"/>
      <c r="J1058" s="156"/>
      <c r="K1058" s="156"/>
      <c r="L1058" s="156"/>
      <c r="M1058" s="156"/>
      <c r="N1058" s="156"/>
      <c r="O1058" s="156"/>
      <c r="P1058" s="156"/>
      <c r="Q1058" s="156"/>
      <c r="R1058" s="156"/>
      <c r="S1058" s="156"/>
      <c r="T1058" s="156"/>
      <c r="U1058" s="156"/>
      <c r="V1058" s="156"/>
      <c r="W1058" s="156"/>
      <c r="X1058" s="156"/>
      <c r="Y1058" s="156"/>
      <c r="Z1058" s="156"/>
      <c r="AA1058" s="156"/>
      <c r="AB1058" s="156"/>
      <c r="AC1058" s="156"/>
      <c r="AD1058" s="156"/>
      <c r="AE1058" s="156"/>
      <c r="AF1058" s="156"/>
      <c r="AG1058" s="156"/>
      <c r="AH1058" s="156"/>
      <c r="AI1058" s="156"/>
      <c r="AJ1058" s="156"/>
      <c r="AK1058" s="156"/>
      <c r="AL1058" s="156"/>
      <c r="AM1058" s="156"/>
      <c r="AN1058" s="156"/>
      <c r="AO1058" s="156"/>
      <c r="AP1058" s="156"/>
      <c r="AQ1058" s="156"/>
      <c r="AS1058" s="140"/>
      <c r="AT1058" s="140"/>
      <c r="AU1058" s="140"/>
      <c r="AV1058" s="140"/>
      <c r="AW1058" s="140"/>
      <c r="AX1058" s="140"/>
      <c r="AY1058" s="140"/>
      <c r="AZ1058" s="140"/>
      <c r="BA1058" s="140"/>
      <c r="BB1058" s="140"/>
      <c r="BC1058" s="140"/>
      <c r="BD1058" s="140"/>
      <c r="BE1058" s="140"/>
      <c r="BF1058" s="140"/>
      <c r="BG1058" s="140"/>
      <c r="BH1058" s="140"/>
      <c r="BI1058" s="140"/>
      <c r="BJ1058" s="140"/>
    </row>
    <row r="1059" spans="1:62" s="101" customFormat="1" ht="18" customHeight="1" x14ac:dyDescent="0.25">
      <c r="A1059" s="180"/>
      <c r="B1059" s="180"/>
      <c r="C1059" s="180"/>
      <c r="D1059" s="180"/>
      <c r="E1059" s="180"/>
      <c r="F1059" s="180"/>
      <c r="G1059" s="180"/>
      <c r="H1059" s="180"/>
      <c r="I1059" s="156"/>
      <c r="J1059" s="156"/>
      <c r="K1059" s="156"/>
      <c r="L1059" s="156"/>
      <c r="M1059" s="156"/>
      <c r="N1059" s="156"/>
      <c r="O1059" s="156"/>
      <c r="P1059" s="156"/>
      <c r="Q1059" s="156"/>
      <c r="R1059" s="156"/>
      <c r="S1059" s="156"/>
      <c r="T1059" s="156"/>
      <c r="U1059" s="156"/>
      <c r="V1059" s="156"/>
      <c r="W1059" s="156"/>
      <c r="X1059" s="156"/>
      <c r="Y1059" s="156"/>
      <c r="Z1059" s="156"/>
      <c r="AA1059" s="156"/>
      <c r="AB1059" s="156"/>
      <c r="AC1059" s="156"/>
      <c r="AD1059" s="156"/>
      <c r="AE1059" s="156"/>
      <c r="AF1059" s="156"/>
      <c r="AG1059" s="156"/>
      <c r="AH1059" s="156"/>
      <c r="AI1059" s="156"/>
      <c r="AJ1059" s="156"/>
      <c r="AK1059" s="156"/>
      <c r="AL1059" s="156"/>
      <c r="AM1059" s="156"/>
      <c r="AN1059" s="156"/>
      <c r="AO1059" s="156"/>
      <c r="AP1059" s="156"/>
      <c r="AQ1059" s="156"/>
      <c r="AS1059" s="140"/>
      <c r="AT1059" s="140"/>
      <c r="AU1059" s="140"/>
      <c r="AV1059" s="140"/>
      <c r="AW1059" s="140"/>
      <c r="AX1059" s="140"/>
      <c r="AY1059" s="140"/>
      <c r="AZ1059" s="140"/>
      <c r="BA1059" s="140"/>
      <c r="BB1059" s="140"/>
      <c r="BC1059" s="140"/>
      <c r="BD1059" s="140"/>
      <c r="BE1059" s="140"/>
      <c r="BF1059" s="140"/>
      <c r="BG1059" s="140"/>
      <c r="BH1059" s="140"/>
      <c r="BI1059" s="140"/>
      <c r="BJ1059" s="140"/>
    </row>
    <row r="1060" spans="1:62" s="101" customFormat="1" ht="18" customHeight="1" x14ac:dyDescent="0.25">
      <c r="A1060" s="180"/>
      <c r="B1060" s="180"/>
      <c r="C1060" s="180"/>
      <c r="D1060" s="180"/>
      <c r="E1060" s="180"/>
      <c r="F1060" s="180"/>
      <c r="G1060" s="180"/>
      <c r="H1060" s="180"/>
      <c r="I1060" s="156"/>
      <c r="J1060" s="156"/>
      <c r="K1060" s="156"/>
      <c r="L1060" s="156"/>
      <c r="M1060" s="156"/>
      <c r="N1060" s="156"/>
      <c r="O1060" s="156"/>
      <c r="P1060" s="156"/>
      <c r="Q1060" s="156"/>
      <c r="R1060" s="156"/>
      <c r="S1060" s="156"/>
      <c r="T1060" s="156"/>
      <c r="U1060" s="156"/>
      <c r="V1060" s="156"/>
      <c r="W1060" s="156"/>
      <c r="X1060" s="156"/>
      <c r="Y1060" s="156"/>
      <c r="Z1060" s="156"/>
      <c r="AA1060" s="156"/>
      <c r="AB1060" s="156"/>
      <c r="AC1060" s="156"/>
      <c r="AD1060" s="156"/>
      <c r="AE1060" s="156"/>
      <c r="AF1060" s="156"/>
      <c r="AG1060" s="156"/>
      <c r="AH1060" s="156"/>
      <c r="AI1060" s="156"/>
      <c r="AJ1060" s="156"/>
      <c r="AK1060" s="156"/>
      <c r="AL1060" s="156"/>
      <c r="AM1060" s="156"/>
      <c r="AN1060" s="156"/>
      <c r="AO1060" s="156"/>
      <c r="AP1060" s="156"/>
      <c r="AQ1060" s="156"/>
      <c r="AS1060" s="140"/>
      <c r="AT1060" s="140"/>
      <c r="AU1060" s="140"/>
      <c r="AV1060" s="140"/>
      <c r="AW1060" s="140"/>
      <c r="AX1060" s="140"/>
      <c r="AY1060" s="140"/>
      <c r="AZ1060" s="140"/>
      <c r="BA1060" s="140"/>
      <c r="BB1060" s="140"/>
      <c r="BC1060" s="140"/>
      <c r="BD1060" s="140"/>
      <c r="BE1060" s="140"/>
      <c r="BF1060" s="140"/>
      <c r="BG1060" s="140"/>
      <c r="BH1060" s="140"/>
      <c r="BI1060" s="140"/>
      <c r="BJ1060" s="140"/>
    </row>
    <row r="1061" spans="1:62" s="101" customFormat="1" ht="18" customHeight="1" x14ac:dyDescent="0.25">
      <c r="A1061" s="180"/>
      <c r="B1061" s="180"/>
      <c r="C1061" s="180"/>
      <c r="D1061" s="180"/>
      <c r="E1061" s="180"/>
      <c r="F1061" s="180"/>
      <c r="G1061" s="180"/>
      <c r="H1061" s="180"/>
      <c r="I1061" s="156"/>
      <c r="J1061" s="156"/>
      <c r="K1061" s="156"/>
      <c r="L1061" s="156"/>
      <c r="M1061" s="156"/>
      <c r="N1061" s="156"/>
      <c r="O1061" s="156"/>
      <c r="P1061" s="156"/>
      <c r="Q1061" s="156"/>
      <c r="R1061" s="156"/>
      <c r="S1061" s="156"/>
      <c r="T1061" s="156"/>
      <c r="U1061" s="156"/>
      <c r="V1061" s="156"/>
      <c r="W1061" s="156"/>
      <c r="X1061" s="156"/>
      <c r="Y1061" s="156"/>
      <c r="Z1061" s="156"/>
      <c r="AA1061" s="156"/>
      <c r="AB1061" s="156"/>
      <c r="AC1061" s="156"/>
      <c r="AD1061" s="156"/>
      <c r="AE1061" s="156"/>
      <c r="AF1061" s="156"/>
      <c r="AG1061" s="156"/>
      <c r="AH1061" s="156"/>
      <c r="AI1061" s="156"/>
      <c r="AJ1061" s="156"/>
      <c r="AK1061" s="156"/>
      <c r="AL1061" s="156"/>
      <c r="AM1061" s="156"/>
      <c r="AN1061" s="156"/>
      <c r="AO1061" s="156"/>
      <c r="AP1061" s="156"/>
      <c r="AQ1061" s="156"/>
      <c r="AS1061" s="140"/>
      <c r="AT1061" s="140"/>
      <c r="AU1061" s="140"/>
      <c r="AV1061" s="140"/>
      <c r="AW1061" s="140"/>
      <c r="AX1061" s="140"/>
      <c r="AY1061" s="140"/>
      <c r="AZ1061" s="140"/>
      <c r="BA1061" s="140"/>
      <c r="BB1061" s="140"/>
      <c r="BC1061" s="140"/>
      <c r="BD1061" s="140"/>
      <c r="BE1061" s="140"/>
      <c r="BF1061" s="140"/>
      <c r="BG1061" s="140"/>
      <c r="BH1061" s="140"/>
      <c r="BI1061" s="140"/>
      <c r="BJ1061" s="140"/>
    </row>
    <row r="1062" spans="1:62" s="101" customFormat="1" ht="18" customHeight="1" x14ac:dyDescent="0.25">
      <c r="A1062" s="180"/>
      <c r="B1062" s="180"/>
      <c r="C1062" s="180"/>
      <c r="D1062" s="180"/>
      <c r="E1062" s="180"/>
      <c r="F1062" s="180"/>
      <c r="G1062" s="180"/>
      <c r="H1062" s="180"/>
      <c r="I1062" s="156"/>
      <c r="J1062" s="156"/>
      <c r="K1062" s="156"/>
      <c r="L1062" s="156"/>
      <c r="M1062" s="156"/>
      <c r="N1062" s="156"/>
      <c r="O1062" s="156"/>
      <c r="P1062" s="156"/>
      <c r="Q1062" s="156"/>
      <c r="R1062" s="156"/>
      <c r="S1062" s="156"/>
      <c r="T1062" s="156"/>
      <c r="U1062" s="156"/>
      <c r="V1062" s="156"/>
      <c r="W1062" s="156"/>
      <c r="X1062" s="156"/>
      <c r="Y1062" s="156"/>
      <c r="Z1062" s="156"/>
      <c r="AA1062" s="156"/>
      <c r="AB1062" s="156"/>
      <c r="AC1062" s="156"/>
      <c r="AD1062" s="156"/>
      <c r="AE1062" s="156"/>
      <c r="AF1062" s="156"/>
      <c r="AG1062" s="156"/>
      <c r="AH1062" s="156"/>
      <c r="AI1062" s="156"/>
      <c r="AJ1062" s="156"/>
      <c r="AK1062" s="156"/>
      <c r="AL1062" s="156"/>
      <c r="AM1062" s="156"/>
      <c r="AN1062" s="156"/>
      <c r="AO1062" s="156"/>
      <c r="AP1062" s="156"/>
      <c r="AQ1062" s="156"/>
      <c r="AS1062" s="140"/>
      <c r="AT1062" s="140"/>
      <c r="AU1062" s="140"/>
      <c r="AV1062" s="140"/>
      <c r="AW1062" s="140"/>
      <c r="AX1062" s="140"/>
      <c r="AY1062" s="140"/>
      <c r="AZ1062" s="140"/>
      <c r="BA1062" s="140"/>
      <c r="BB1062" s="140"/>
      <c r="BC1062" s="140"/>
      <c r="BD1062" s="140"/>
      <c r="BE1062" s="140"/>
      <c r="BF1062" s="140"/>
      <c r="BG1062" s="140"/>
      <c r="BH1062" s="140"/>
      <c r="BI1062" s="140"/>
      <c r="BJ1062" s="140"/>
    </row>
    <row r="1063" spans="1:62" s="101" customFormat="1" ht="18" customHeight="1" x14ac:dyDescent="0.25">
      <c r="A1063" s="180"/>
      <c r="B1063" s="180"/>
      <c r="C1063" s="180"/>
      <c r="D1063" s="180"/>
      <c r="E1063" s="180"/>
      <c r="F1063" s="180"/>
      <c r="G1063" s="180"/>
      <c r="H1063" s="180"/>
      <c r="I1063" s="156"/>
      <c r="J1063" s="156"/>
      <c r="K1063" s="156"/>
      <c r="L1063" s="156"/>
      <c r="M1063" s="156"/>
      <c r="N1063" s="156"/>
      <c r="O1063" s="156"/>
      <c r="P1063" s="156"/>
      <c r="Q1063" s="156"/>
      <c r="R1063" s="156"/>
      <c r="S1063" s="156"/>
      <c r="T1063" s="156"/>
      <c r="U1063" s="156"/>
      <c r="V1063" s="156"/>
      <c r="W1063" s="156"/>
      <c r="X1063" s="156"/>
      <c r="Y1063" s="156"/>
      <c r="Z1063" s="156"/>
      <c r="AA1063" s="156"/>
      <c r="AB1063" s="156"/>
      <c r="AC1063" s="156"/>
      <c r="AD1063" s="156"/>
      <c r="AE1063" s="156"/>
      <c r="AF1063" s="156"/>
      <c r="AG1063" s="156"/>
      <c r="AH1063" s="156"/>
      <c r="AI1063" s="156"/>
      <c r="AJ1063" s="156"/>
      <c r="AK1063" s="156"/>
      <c r="AL1063" s="156"/>
      <c r="AM1063" s="156"/>
      <c r="AN1063" s="156"/>
      <c r="AO1063" s="156"/>
      <c r="AP1063" s="156"/>
      <c r="AQ1063" s="156"/>
      <c r="AS1063" s="140"/>
      <c r="AT1063" s="140"/>
      <c r="AU1063" s="140"/>
      <c r="AV1063" s="140"/>
      <c r="AW1063" s="140"/>
      <c r="AX1063" s="140"/>
      <c r="AY1063" s="140"/>
      <c r="AZ1063" s="140"/>
      <c r="BA1063" s="140"/>
      <c r="BB1063" s="140"/>
      <c r="BC1063" s="140"/>
      <c r="BD1063" s="140"/>
      <c r="BE1063" s="140"/>
      <c r="BF1063" s="140"/>
      <c r="BG1063" s="140"/>
      <c r="BH1063" s="140"/>
      <c r="BI1063" s="140"/>
      <c r="BJ1063" s="140"/>
    </row>
    <row r="1081" spans="1:62" s="101" customFormat="1" ht="18" customHeight="1" x14ac:dyDescent="0.25">
      <c r="A1081" s="180"/>
      <c r="B1081" s="180"/>
      <c r="C1081" s="180"/>
      <c r="D1081" s="180"/>
      <c r="E1081" s="180"/>
      <c r="F1081" s="180"/>
      <c r="G1081" s="180"/>
      <c r="H1081" s="180"/>
      <c r="I1081" s="156"/>
      <c r="J1081" s="156"/>
      <c r="K1081" s="156"/>
      <c r="L1081" s="156"/>
      <c r="M1081" s="156"/>
      <c r="N1081" s="156"/>
      <c r="O1081" s="156"/>
      <c r="P1081" s="156"/>
      <c r="Q1081" s="156"/>
      <c r="R1081" s="156"/>
      <c r="S1081" s="156"/>
      <c r="T1081" s="156"/>
      <c r="U1081" s="156"/>
      <c r="V1081" s="156"/>
      <c r="W1081" s="156"/>
      <c r="X1081" s="156"/>
      <c r="Y1081" s="156"/>
      <c r="Z1081" s="156"/>
      <c r="AA1081" s="156"/>
      <c r="AB1081" s="156"/>
      <c r="AC1081" s="156"/>
      <c r="AD1081" s="156"/>
      <c r="AE1081" s="156"/>
      <c r="AF1081" s="156"/>
      <c r="AG1081" s="156"/>
      <c r="AH1081" s="156"/>
      <c r="AI1081" s="156"/>
      <c r="AJ1081" s="156"/>
      <c r="AK1081" s="156"/>
      <c r="AL1081" s="156"/>
      <c r="AM1081" s="156"/>
      <c r="AN1081" s="156"/>
      <c r="AO1081" s="156"/>
      <c r="AP1081" s="156"/>
      <c r="AQ1081" s="156"/>
      <c r="AS1081" s="140"/>
      <c r="AT1081" s="140"/>
      <c r="AU1081" s="140"/>
      <c r="AV1081" s="140"/>
      <c r="AW1081" s="140"/>
      <c r="AX1081" s="140"/>
      <c r="AY1081" s="140"/>
      <c r="AZ1081" s="140"/>
      <c r="BA1081" s="140"/>
      <c r="BB1081" s="140"/>
      <c r="BC1081" s="140"/>
      <c r="BD1081" s="140"/>
      <c r="BE1081" s="140"/>
      <c r="BF1081" s="140"/>
      <c r="BG1081" s="140"/>
      <c r="BH1081" s="140"/>
      <c r="BI1081" s="140"/>
      <c r="BJ1081" s="140"/>
    </row>
    <row r="1082" spans="1:62" s="101" customFormat="1" ht="18" customHeight="1" x14ac:dyDescent="0.25">
      <c r="A1082" s="180"/>
      <c r="B1082" s="180"/>
      <c r="C1082" s="180"/>
      <c r="D1082" s="180"/>
      <c r="E1082" s="180"/>
      <c r="F1082" s="180"/>
      <c r="G1082" s="180"/>
      <c r="H1082" s="180"/>
      <c r="I1082" s="156"/>
      <c r="J1082" s="156"/>
      <c r="K1082" s="156"/>
      <c r="L1082" s="156"/>
      <c r="M1082" s="156"/>
      <c r="N1082" s="156"/>
      <c r="O1082" s="156"/>
      <c r="P1082" s="156"/>
      <c r="Q1082" s="156"/>
      <c r="R1082" s="156"/>
      <c r="S1082" s="156"/>
      <c r="T1082" s="156"/>
      <c r="U1082" s="156"/>
      <c r="V1082" s="156"/>
      <c r="W1082" s="156"/>
      <c r="X1082" s="156"/>
      <c r="Y1082" s="156"/>
      <c r="Z1082" s="156"/>
      <c r="AA1082" s="156"/>
      <c r="AB1082" s="156"/>
      <c r="AC1082" s="156"/>
      <c r="AD1082" s="156"/>
      <c r="AE1082" s="156"/>
      <c r="AF1082" s="156"/>
      <c r="AG1082" s="156"/>
      <c r="AH1082" s="156"/>
      <c r="AI1082" s="156"/>
      <c r="AJ1082" s="156"/>
      <c r="AK1082" s="156"/>
      <c r="AL1082" s="156"/>
      <c r="AM1082" s="156"/>
      <c r="AN1082" s="156"/>
      <c r="AO1082" s="156"/>
      <c r="AP1082" s="156"/>
      <c r="AQ1082" s="156"/>
      <c r="AS1082" s="140"/>
      <c r="AT1082" s="140"/>
      <c r="AU1082" s="140"/>
      <c r="AV1082" s="140"/>
      <c r="AW1082" s="140"/>
      <c r="AX1082" s="140"/>
      <c r="AY1082" s="140"/>
      <c r="AZ1082" s="140"/>
      <c r="BA1082" s="140"/>
      <c r="BB1082" s="140"/>
      <c r="BC1082" s="140"/>
      <c r="BD1082" s="140"/>
      <c r="BE1082" s="140"/>
      <c r="BF1082" s="140"/>
      <c r="BG1082" s="140"/>
      <c r="BH1082" s="140"/>
      <c r="BI1082" s="140"/>
      <c r="BJ1082" s="140"/>
    </row>
    <row r="1083" spans="1:62" s="101" customFormat="1" ht="18" customHeight="1" x14ac:dyDescent="0.25">
      <c r="A1083" s="180"/>
      <c r="B1083" s="180"/>
      <c r="C1083" s="180"/>
      <c r="D1083" s="180"/>
      <c r="E1083" s="180"/>
      <c r="F1083" s="180"/>
      <c r="G1083" s="180"/>
      <c r="H1083" s="180"/>
      <c r="I1083" s="156"/>
      <c r="J1083" s="156"/>
      <c r="K1083" s="156"/>
      <c r="L1083" s="156"/>
      <c r="M1083" s="156"/>
      <c r="N1083" s="156"/>
      <c r="O1083" s="156"/>
      <c r="P1083" s="156"/>
      <c r="Q1083" s="156"/>
      <c r="R1083" s="156"/>
      <c r="S1083" s="156"/>
      <c r="T1083" s="156"/>
      <c r="U1083" s="156"/>
      <c r="V1083" s="156"/>
      <c r="W1083" s="156"/>
      <c r="X1083" s="156"/>
      <c r="Y1083" s="156"/>
      <c r="Z1083" s="156"/>
      <c r="AA1083" s="156"/>
      <c r="AB1083" s="156"/>
      <c r="AC1083" s="156"/>
      <c r="AD1083" s="156"/>
      <c r="AE1083" s="156"/>
      <c r="AF1083" s="156"/>
      <c r="AG1083" s="156"/>
      <c r="AH1083" s="156"/>
      <c r="AI1083" s="156"/>
      <c r="AJ1083" s="156"/>
      <c r="AK1083" s="156"/>
      <c r="AL1083" s="156"/>
      <c r="AM1083" s="156"/>
      <c r="AN1083" s="156"/>
      <c r="AO1083" s="156"/>
      <c r="AP1083" s="156"/>
      <c r="AQ1083" s="156"/>
      <c r="AS1083" s="140"/>
      <c r="AT1083" s="140"/>
      <c r="AU1083" s="140"/>
      <c r="AV1083" s="140"/>
      <c r="AW1083" s="140"/>
      <c r="AX1083" s="140"/>
      <c r="AY1083" s="140"/>
      <c r="AZ1083" s="140"/>
      <c r="BA1083" s="140"/>
      <c r="BB1083" s="140"/>
      <c r="BC1083" s="140"/>
      <c r="BD1083" s="140"/>
      <c r="BE1083" s="140"/>
      <c r="BF1083" s="140"/>
      <c r="BG1083" s="140"/>
      <c r="BH1083" s="140"/>
      <c r="BI1083" s="140"/>
      <c r="BJ1083" s="140"/>
    </row>
    <row r="1084" spans="1:62" s="101" customFormat="1" ht="18" customHeight="1" x14ac:dyDescent="0.25">
      <c r="A1084" s="180"/>
      <c r="B1084" s="180"/>
      <c r="C1084" s="180"/>
      <c r="D1084" s="180"/>
      <c r="E1084" s="180"/>
      <c r="F1084" s="180"/>
      <c r="G1084" s="180"/>
      <c r="H1084" s="180"/>
      <c r="I1084" s="156"/>
      <c r="J1084" s="156"/>
      <c r="K1084" s="156"/>
      <c r="L1084" s="156"/>
      <c r="M1084" s="156"/>
      <c r="N1084" s="156"/>
      <c r="O1084" s="156"/>
      <c r="P1084" s="156"/>
      <c r="Q1084" s="156"/>
      <c r="R1084" s="156"/>
      <c r="S1084" s="156"/>
      <c r="T1084" s="156"/>
      <c r="U1084" s="156"/>
      <c r="V1084" s="156"/>
      <c r="W1084" s="156"/>
      <c r="X1084" s="156"/>
      <c r="Y1084" s="156"/>
      <c r="Z1084" s="156"/>
      <c r="AA1084" s="156"/>
      <c r="AB1084" s="156"/>
      <c r="AC1084" s="156"/>
      <c r="AD1084" s="156"/>
      <c r="AE1084" s="156"/>
      <c r="AF1084" s="156"/>
      <c r="AG1084" s="156"/>
      <c r="AH1084" s="156"/>
      <c r="AI1084" s="156"/>
      <c r="AJ1084" s="156"/>
      <c r="AK1084" s="156"/>
      <c r="AL1084" s="156"/>
      <c r="AM1084" s="156"/>
      <c r="AN1084" s="156"/>
      <c r="AO1084" s="156"/>
      <c r="AP1084" s="156"/>
      <c r="AQ1084" s="156"/>
      <c r="AS1084" s="140"/>
      <c r="AT1084" s="140"/>
      <c r="AU1084" s="140"/>
      <c r="AV1084" s="140"/>
      <c r="AW1084" s="140"/>
      <c r="AX1084" s="140"/>
      <c r="AY1084" s="140"/>
      <c r="AZ1084" s="140"/>
      <c r="BA1084" s="140"/>
      <c r="BB1084" s="140"/>
      <c r="BC1084" s="140"/>
      <c r="BD1084" s="140"/>
      <c r="BE1084" s="140"/>
      <c r="BF1084" s="140"/>
      <c r="BG1084" s="140"/>
      <c r="BH1084" s="140"/>
      <c r="BI1084" s="140"/>
      <c r="BJ1084" s="140"/>
    </row>
    <row r="1085" spans="1:62" s="101" customFormat="1" ht="18" customHeight="1" x14ac:dyDescent="0.25">
      <c r="A1085" s="180"/>
      <c r="B1085" s="180"/>
      <c r="C1085" s="180"/>
      <c r="D1085" s="180"/>
      <c r="E1085" s="180"/>
      <c r="F1085" s="180"/>
      <c r="G1085" s="180"/>
      <c r="H1085" s="180"/>
      <c r="I1085" s="156"/>
      <c r="J1085" s="156"/>
      <c r="K1085" s="156"/>
      <c r="L1085" s="156"/>
      <c r="M1085" s="156"/>
      <c r="N1085" s="156"/>
      <c r="O1085" s="156"/>
      <c r="P1085" s="156"/>
      <c r="Q1085" s="156"/>
      <c r="R1085" s="156"/>
      <c r="S1085" s="156"/>
      <c r="T1085" s="156"/>
      <c r="U1085" s="156"/>
      <c r="V1085" s="156"/>
      <c r="W1085" s="156"/>
      <c r="X1085" s="156"/>
      <c r="Y1085" s="156"/>
      <c r="Z1085" s="156"/>
      <c r="AA1085" s="156"/>
      <c r="AB1085" s="156"/>
      <c r="AC1085" s="156"/>
      <c r="AD1085" s="156"/>
      <c r="AE1085" s="156"/>
      <c r="AF1085" s="156"/>
      <c r="AG1085" s="156"/>
      <c r="AH1085" s="156"/>
      <c r="AI1085" s="156"/>
      <c r="AJ1085" s="156"/>
      <c r="AK1085" s="156"/>
      <c r="AL1085" s="156"/>
      <c r="AM1085" s="156"/>
      <c r="AN1085" s="156"/>
      <c r="AO1085" s="156"/>
      <c r="AP1085" s="156"/>
      <c r="AQ1085" s="156"/>
      <c r="AS1085" s="140"/>
      <c r="AT1085" s="140"/>
      <c r="AU1085" s="140"/>
      <c r="AV1085" s="140"/>
      <c r="AW1085" s="140"/>
      <c r="AX1085" s="140"/>
      <c r="AY1085" s="140"/>
      <c r="AZ1085" s="140"/>
      <c r="BA1085" s="140"/>
      <c r="BB1085" s="140"/>
      <c r="BC1085" s="140"/>
      <c r="BD1085" s="140"/>
      <c r="BE1085" s="140"/>
      <c r="BF1085" s="140"/>
      <c r="BG1085" s="140"/>
      <c r="BH1085" s="140"/>
      <c r="BI1085" s="140"/>
      <c r="BJ1085" s="140"/>
    </row>
    <row r="1086" spans="1:62" s="101" customFormat="1" ht="18" customHeight="1" x14ac:dyDescent="0.25">
      <c r="A1086" s="180"/>
      <c r="B1086" s="180"/>
      <c r="C1086" s="180"/>
      <c r="D1086" s="180"/>
      <c r="E1086" s="180"/>
      <c r="F1086" s="180"/>
      <c r="G1086" s="180"/>
      <c r="H1086" s="180"/>
      <c r="I1086" s="156"/>
      <c r="J1086" s="156"/>
      <c r="K1086" s="156"/>
      <c r="L1086" s="156"/>
      <c r="M1086" s="156"/>
      <c r="N1086" s="156"/>
      <c r="O1086" s="156"/>
      <c r="P1086" s="156"/>
      <c r="Q1086" s="156"/>
      <c r="R1086" s="156"/>
      <c r="S1086" s="156"/>
      <c r="T1086" s="156"/>
      <c r="U1086" s="156"/>
      <c r="V1086" s="156"/>
      <c r="W1086" s="156"/>
      <c r="X1086" s="156"/>
      <c r="Y1086" s="156"/>
      <c r="Z1086" s="156"/>
      <c r="AA1086" s="156"/>
      <c r="AB1086" s="156"/>
      <c r="AC1086" s="156"/>
      <c r="AD1086" s="156"/>
      <c r="AE1086" s="156"/>
      <c r="AF1086" s="156"/>
      <c r="AG1086" s="156"/>
      <c r="AH1086" s="156"/>
      <c r="AI1086" s="156"/>
      <c r="AJ1086" s="156"/>
      <c r="AK1086" s="156"/>
      <c r="AL1086" s="156"/>
      <c r="AM1086" s="156"/>
      <c r="AN1086" s="156"/>
      <c r="AO1086" s="156"/>
      <c r="AP1086" s="156"/>
      <c r="AQ1086" s="156"/>
      <c r="AS1086" s="140"/>
      <c r="AT1086" s="140"/>
      <c r="AU1086" s="140"/>
      <c r="AV1086" s="140"/>
      <c r="AW1086" s="140"/>
      <c r="AX1086" s="140"/>
      <c r="AY1086" s="140"/>
      <c r="AZ1086" s="140"/>
      <c r="BA1086" s="140"/>
      <c r="BB1086" s="140"/>
      <c r="BC1086" s="140"/>
      <c r="BD1086" s="140"/>
      <c r="BE1086" s="140"/>
      <c r="BF1086" s="140"/>
      <c r="BG1086" s="140"/>
      <c r="BH1086" s="140"/>
      <c r="BI1086" s="140"/>
      <c r="BJ1086" s="140"/>
    </row>
    <row r="1087" spans="1:62" s="101" customFormat="1" ht="18" customHeight="1" x14ac:dyDescent="0.25">
      <c r="A1087" s="180"/>
      <c r="B1087" s="180"/>
      <c r="C1087" s="180"/>
      <c r="D1087" s="180"/>
      <c r="E1087" s="180"/>
      <c r="F1087" s="180"/>
      <c r="G1087" s="180"/>
      <c r="H1087" s="180"/>
      <c r="I1087" s="156"/>
      <c r="J1087" s="156"/>
      <c r="K1087" s="156"/>
      <c r="L1087" s="156"/>
      <c r="M1087" s="156"/>
      <c r="N1087" s="156"/>
      <c r="O1087" s="156"/>
      <c r="P1087" s="156"/>
      <c r="Q1087" s="156"/>
      <c r="R1087" s="156"/>
      <c r="S1087" s="156"/>
      <c r="T1087" s="156"/>
      <c r="U1087" s="156"/>
      <c r="V1087" s="156"/>
      <c r="W1087" s="156"/>
      <c r="X1087" s="156"/>
      <c r="Y1087" s="156"/>
      <c r="Z1087" s="156"/>
      <c r="AA1087" s="156"/>
      <c r="AB1087" s="156"/>
      <c r="AC1087" s="156"/>
      <c r="AD1087" s="156"/>
      <c r="AE1087" s="156"/>
      <c r="AF1087" s="156"/>
      <c r="AG1087" s="156"/>
      <c r="AH1087" s="156"/>
      <c r="AI1087" s="156"/>
      <c r="AJ1087" s="156"/>
      <c r="AK1087" s="156"/>
      <c r="AL1087" s="156"/>
      <c r="AM1087" s="156"/>
      <c r="AN1087" s="156"/>
      <c r="AO1087" s="156"/>
      <c r="AP1087" s="156"/>
      <c r="AQ1087" s="156"/>
      <c r="AS1087" s="140"/>
      <c r="AT1087" s="140"/>
      <c r="AU1087" s="140"/>
      <c r="AV1087" s="140"/>
      <c r="AW1087" s="140"/>
      <c r="AX1087" s="140"/>
      <c r="AY1087" s="140"/>
      <c r="AZ1087" s="140"/>
      <c r="BA1087" s="140"/>
      <c r="BB1087" s="140"/>
      <c r="BC1087" s="140"/>
      <c r="BD1087" s="140"/>
      <c r="BE1087" s="140"/>
      <c r="BF1087" s="140"/>
      <c r="BG1087" s="140"/>
      <c r="BH1087" s="140"/>
      <c r="BI1087" s="140"/>
      <c r="BJ1087" s="140"/>
    </row>
    <row r="1105" spans="1:62" s="101" customFormat="1" ht="18" customHeight="1" x14ac:dyDescent="0.25">
      <c r="A1105" s="180"/>
      <c r="B1105" s="180"/>
      <c r="C1105" s="180"/>
      <c r="D1105" s="180"/>
      <c r="E1105" s="180"/>
      <c r="F1105" s="180"/>
      <c r="G1105" s="180"/>
      <c r="H1105" s="180"/>
      <c r="I1105" s="156"/>
      <c r="J1105" s="156"/>
      <c r="K1105" s="156"/>
      <c r="L1105" s="156"/>
      <c r="M1105" s="156"/>
      <c r="N1105" s="156"/>
      <c r="O1105" s="156"/>
      <c r="P1105" s="156"/>
      <c r="Q1105" s="156"/>
      <c r="R1105" s="156"/>
      <c r="S1105" s="156"/>
      <c r="T1105" s="156"/>
      <c r="U1105" s="156"/>
      <c r="V1105" s="156"/>
      <c r="W1105" s="156"/>
      <c r="X1105" s="156"/>
      <c r="Y1105" s="156"/>
      <c r="Z1105" s="156"/>
      <c r="AA1105" s="156"/>
      <c r="AB1105" s="156"/>
      <c r="AC1105" s="156"/>
      <c r="AD1105" s="156"/>
      <c r="AE1105" s="156"/>
      <c r="AF1105" s="156"/>
      <c r="AG1105" s="156"/>
      <c r="AH1105" s="156"/>
      <c r="AI1105" s="156"/>
      <c r="AJ1105" s="156"/>
      <c r="AK1105" s="156"/>
      <c r="AL1105" s="156"/>
      <c r="AM1105" s="156"/>
      <c r="AN1105" s="156"/>
      <c r="AO1105" s="156"/>
      <c r="AP1105" s="156"/>
      <c r="AQ1105" s="156"/>
      <c r="AS1105" s="140"/>
      <c r="AT1105" s="140"/>
      <c r="AU1105" s="140"/>
      <c r="AV1105" s="140"/>
      <c r="AW1105" s="140"/>
      <c r="AX1105" s="140"/>
      <c r="AY1105" s="140"/>
      <c r="AZ1105" s="140"/>
      <c r="BA1105" s="140"/>
      <c r="BB1105" s="140"/>
      <c r="BC1105" s="140"/>
      <c r="BD1105" s="140"/>
      <c r="BE1105" s="140"/>
      <c r="BF1105" s="140"/>
      <c r="BG1105" s="140"/>
      <c r="BH1105" s="140"/>
      <c r="BI1105" s="140"/>
      <c r="BJ1105" s="140"/>
    </row>
    <row r="1106" spans="1:62" s="101" customFormat="1" ht="18" customHeight="1" x14ac:dyDescent="0.25">
      <c r="A1106" s="180"/>
      <c r="B1106" s="180"/>
      <c r="C1106" s="180"/>
      <c r="D1106" s="180"/>
      <c r="E1106" s="180"/>
      <c r="F1106" s="180"/>
      <c r="G1106" s="180"/>
      <c r="H1106" s="180"/>
      <c r="I1106" s="156"/>
      <c r="J1106" s="156"/>
      <c r="K1106" s="156"/>
      <c r="L1106" s="156"/>
      <c r="M1106" s="156"/>
      <c r="N1106" s="156"/>
      <c r="O1106" s="156"/>
      <c r="P1106" s="156"/>
      <c r="Q1106" s="156"/>
      <c r="R1106" s="156"/>
      <c r="S1106" s="156"/>
      <c r="T1106" s="156"/>
      <c r="U1106" s="156"/>
      <c r="V1106" s="156"/>
      <c r="W1106" s="156"/>
      <c r="X1106" s="156"/>
      <c r="Y1106" s="156"/>
      <c r="Z1106" s="156"/>
      <c r="AA1106" s="156"/>
      <c r="AB1106" s="156"/>
      <c r="AC1106" s="156"/>
      <c r="AD1106" s="156"/>
      <c r="AE1106" s="156"/>
      <c r="AF1106" s="156"/>
      <c r="AG1106" s="156"/>
      <c r="AH1106" s="156"/>
      <c r="AI1106" s="156"/>
      <c r="AJ1106" s="156"/>
      <c r="AK1106" s="156"/>
      <c r="AL1106" s="156"/>
      <c r="AM1106" s="156"/>
      <c r="AN1106" s="156"/>
      <c r="AO1106" s="156"/>
      <c r="AP1106" s="156"/>
      <c r="AQ1106" s="156"/>
      <c r="AS1106" s="140"/>
      <c r="AT1106" s="140"/>
      <c r="AU1106" s="140"/>
      <c r="AV1106" s="140"/>
      <c r="AW1106" s="140"/>
      <c r="AX1106" s="140"/>
      <c r="AY1106" s="140"/>
      <c r="AZ1106" s="140"/>
      <c r="BA1106" s="140"/>
      <c r="BB1106" s="140"/>
      <c r="BC1106" s="140"/>
      <c r="BD1106" s="140"/>
      <c r="BE1106" s="140"/>
      <c r="BF1106" s="140"/>
      <c r="BG1106" s="140"/>
      <c r="BH1106" s="140"/>
      <c r="BI1106" s="140"/>
      <c r="BJ1106" s="140"/>
    </row>
    <row r="1107" spans="1:62" s="101" customFormat="1" ht="18" customHeight="1" x14ac:dyDescent="0.25">
      <c r="A1107" s="180"/>
      <c r="B1107" s="180"/>
      <c r="C1107" s="180"/>
      <c r="D1107" s="180"/>
      <c r="E1107" s="180"/>
      <c r="F1107" s="180"/>
      <c r="G1107" s="180"/>
      <c r="H1107" s="180"/>
      <c r="I1107" s="156"/>
      <c r="J1107" s="156"/>
      <c r="K1107" s="156"/>
      <c r="L1107" s="156"/>
      <c r="M1107" s="156"/>
      <c r="N1107" s="156"/>
      <c r="O1107" s="156"/>
      <c r="P1107" s="156"/>
      <c r="Q1107" s="156"/>
      <c r="R1107" s="156"/>
      <c r="S1107" s="156"/>
      <c r="T1107" s="156"/>
      <c r="U1107" s="156"/>
      <c r="V1107" s="156"/>
      <c r="W1107" s="156"/>
      <c r="X1107" s="156"/>
      <c r="Y1107" s="156"/>
      <c r="Z1107" s="156"/>
      <c r="AA1107" s="156"/>
      <c r="AB1107" s="156"/>
      <c r="AC1107" s="156"/>
      <c r="AD1107" s="156"/>
      <c r="AE1107" s="156"/>
      <c r="AF1107" s="156"/>
      <c r="AG1107" s="156"/>
      <c r="AH1107" s="156"/>
      <c r="AI1107" s="156"/>
      <c r="AJ1107" s="156"/>
      <c r="AK1107" s="156"/>
      <c r="AL1107" s="156"/>
      <c r="AM1107" s="156"/>
      <c r="AN1107" s="156"/>
      <c r="AO1107" s="156"/>
      <c r="AP1107" s="156"/>
      <c r="AQ1107" s="156"/>
      <c r="AS1107" s="140"/>
      <c r="AT1107" s="140"/>
      <c r="AU1107" s="140"/>
      <c r="AV1107" s="140"/>
      <c r="AW1107" s="140"/>
      <c r="AX1107" s="140"/>
      <c r="AY1107" s="140"/>
      <c r="AZ1107" s="140"/>
      <c r="BA1107" s="140"/>
      <c r="BB1107" s="140"/>
      <c r="BC1107" s="140"/>
      <c r="BD1107" s="140"/>
      <c r="BE1107" s="140"/>
      <c r="BF1107" s="140"/>
      <c r="BG1107" s="140"/>
      <c r="BH1107" s="140"/>
      <c r="BI1107" s="140"/>
      <c r="BJ1107" s="140"/>
    </row>
    <row r="1108" spans="1:62" s="101" customFormat="1" ht="18" customHeight="1" x14ac:dyDescent="0.25">
      <c r="A1108" s="180"/>
      <c r="B1108" s="180"/>
      <c r="C1108" s="180"/>
      <c r="D1108" s="180"/>
      <c r="E1108" s="180"/>
      <c r="F1108" s="180"/>
      <c r="G1108" s="180"/>
      <c r="H1108" s="180"/>
      <c r="I1108" s="156"/>
      <c r="J1108" s="156"/>
      <c r="K1108" s="156"/>
      <c r="L1108" s="156"/>
      <c r="M1108" s="156"/>
      <c r="N1108" s="156"/>
      <c r="O1108" s="156"/>
      <c r="P1108" s="156"/>
      <c r="Q1108" s="156"/>
      <c r="R1108" s="156"/>
      <c r="S1108" s="156"/>
      <c r="T1108" s="156"/>
      <c r="U1108" s="156"/>
      <c r="V1108" s="156"/>
      <c r="W1108" s="156"/>
      <c r="X1108" s="156"/>
      <c r="Y1108" s="156"/>
      <c r="Z1108" s="156"/>
      <c r="AA1108" s="156"/>
      <c r="AB1108" s="156"/>
      <c r="AC1108" s="156"/>
      <c r="AD1108" s="156"/>
      <c r="AE1108" s="156"/>
      <c r="AF1108" s="156"/>
      <c r="AG1108" s="156"/>
      <c r="AH1108" s="156"/>
      <c r="AI1108" s="156"/>
      <c r="AJ1108" s="156"/>
      <c r="AK1108" s="156"/>
      <c r="AL1108" s="156"/>
      <c r="AM1108" s="156"/>
      <c r="AN1108" s="156"/>
      <c r="AO1108" s="156"/>
      <c r="AP1108" s="156"/>
      <c r="AQ1108" s="156"/>
      <c r="AS1108" s="140"/>
      <c r="AT1108" s="140"/>
      <c r="AU1108" s="140"/>
      <c r="AV1108" s="140"/>
      <c r="AW1108" s="140"/>
      <c r="AX1108" s="140"/>
      <c r="AY1108" s="140"/>
      <c r="AZ1108" s="140"/>
      <c r="BA1108" s="140"/>
      <c r="BB1108" s="140"/>
      <c r="BC1108" s="140"/>
      <c r="BD1108" s="140"/>
      <c r="BE1108" s="140"/>
      <c r="BF1108" s="140"/>
      <c r="BG1108" s="140"/>
      <c r="BH1108" s="140"/>
      <c r="BI1108" s="140"/>
      <c r="BJ1108" s="140"/>
    </row>
    <row r="1109" spans="1:62" s="101" customFormat="1" ht="18" customHeight="1" x14ac:dyDescent="0.25">
      <c r="A1109" s="180"/>
      <c r="B1109" s="180"/>
      <c r="C1109" s="180"/>
      <c r="D1109" s="180"/>
      <c r="E1109" s="180"/>
      <c r="F1109" s="180"/>
      <c r="G1109" s="180"/>
      <c r="H1109" s="180"/>
      <c r="I1109" s="156"/>
      <c r="J1109" s="156"/>
      <c r="K1109" s="156"/>
      <c r="L1109" s="156"/>
      <c r="M1109" s="156"/>
      <c r="N1109" s="156"/>
      <c r="O1109" s="156"/>
      <c r="P1109" s="156"/>
      <c r="Q1109" s="156"/>
      <c r="R1109" s="156"/>
      <c r="S1109" s="156"/>
      <c r="T1109" s="156"/>
      <c r="U1109" s="156"/>
      <c r="V1109" s="156"/>
      <c r="W1109" s="156"/>
      <c r="X1109" s="156"/>
      <c r="Y1109" s="156"/>
      <c r="Z1109" s="156"/>
      <c r="AA1109" s="156"/>
      <c r="AB1109" s="156"/>
      <c r="AC1109" s="156"/>
      <c r="AD1109" s="156"/>
      <c r="AE1109" s="156"/>
      <c r="AF1109" s="156"/>
      <c r="AG1109" s="156"/>
      <c r="AH1109" s="156"/>
      <c r="AI1109" s="156"/>
      <c r="AJ1109" s="156"/>
      <c r="AK1109" s="156"/>
      <c r="AL1109" s="156"/>
      <c r="AM1109" s="156"/>
      <c r="AN1109" s="156"/>
      <c r="AO1109" s="156"/>
      <c r="AP1109" s="156"/>
      <c r="AQ1109" s="156"/>
      <c r="AS1109" s="140"/>
      <c r="AT1109" s="140"/>
      <c r="AU1109" s="140"/>
      <c r="AV1109" s="140"/>
      <c r="AW1109" s="140"/>
      <c r="AX1109" s="140"/>
      <c r="AY1109" s="140"/>
      <c r="AZ1109" s="140"/>
      <c r="BA1109" s="140"/>
      <c r="BB1109" s="140"/>
      <c r="BC1109" s="140"/>
      <c r="BD1109" s="140"/>
      <c r="BE1109" s="140"/>
      <c r="BF1109" s="140"/>
      <c r="BG1109" s="140"/>
      <c r="BH1109" s="140"/>
      <c r="BI1109" s="140"/>
      <c r="BJ1109" s="140"/>
    </row>
    <row r="1110" spans="1:62" s="101" customFormat="1" ht="18" customHeight="1" x14ac:dyDescent="0.25">
      <c r="A1110" s="180"/>
      <c r="B1110" s="180"/>
      <c r="C1110" s="180"/>
      <c r="D1110" s="180"/>
      <c r="E1110" s="180"/>
      <c r="F1110" s="180"/>
      <c r="G1110" s="180"/>
      <c r="H1110" s="180"/>
      <c r="I1110" s="156"/>
      <c r="J1110" s="156"/>
      <c r="K1110" s="156"/>
      <c r="L1110" s="156"/>
      <c r="M1110" s="156"/>
      <c r="N1110" s="156"/>
      <c r="O1110" s="156"/>
      <c r="P1110" s="156"/>
      <c r="Q1110" s="156"/>
      <c r="R1110" s="156"/>
      <c r="S1110" s="156"/>
      <c r="T1110" s="156"/>
      <c r="U1110" s="156"/>
      <c r="V1110" s="156"/>
      <c r="W1110" s="156"/>
      <c r="X1110" s="156"/>
      <c r="Y1110" s="156"/>
      <c r="Z1110" s="156"/>
      <c r="AA1110" s="156"/>
      <c r="AB1110" s="156"/>
      <c r="AC1110" s="156"/>
      <c r="AD1110" s="156"/>
      <c r="AE1110" s="156"/>
      <c r="AF1110" s="156"/>
      <c r="AG1110" s="156"/>
      <c r="AH1110" s="156"/>
      <c r="AI1110" s="156"/>
      <c r="AJ1110" s="156"/>
      <c r="AK1110" s="156"/>
      <c r="AL1110" s="156"/>
      <c r="AM1110" s="156"/>
      <c r="AN1110" s="156"/>
      <c r="AO1110" s="156"/>
      <c r="AP1110" s="156"/>
      <c r="AQ1110" s="156"/>
      <c r="AS1110" s="140"/>
      <c r="AT1110" s="140"/>
      <c r="AU1110" s="140"/>
      <c r="AV1110" s="140"/>
      <c r="AW1110" s="140"/>
      <c r="AX1110" s="140"/>
      <c r="AY1110" s="140"/>
      <c r="AZ1110" s="140"/>
      <c r="BA1110" s="140"/>
      <c r="BB1110" s="140"/>
      <c r="BC1110" s="140"/>
      <c r="BD1110" s="140"/>
      <c r="BE1110" s="140"/>
      <c r="BF1110" s="140"/>
      <c r="BG1110" s="140"/>
      <c r="BH1110" s="140"/>
      <c r="BI1110" s="140"/>
      <c r="BJ1110" s="140"/>
    </row>
    <row r="1111" spans="1:62" s="101" customFormat="1" ht="18" customHeight="1" x14ac:dyDescent="0.25">
      <c r="A1111" s="180"/>
      <c r="B1111" s="180"/>
      <c r="C1111" s="180"/>
      <c r="D1111" s="180"/>
      <c r="E1111" s="180"/>
      <c r="F1111" s="180"/>
      <c r="G1111" s="180"/>
      <c r="H1111" s="180"/>
      <c r="I1111" s="156"/>
      <c r="J1111" s="156"/>
      <c r="K1111" s="156"/>
      <c r="L1111" s="156"/>
      <c r="M1111" s="156"/>
      <c r="N1111" s="156"/>
      <c r="O1111" s="156"/>
      <c r="P1111" s="156"/>
      <c r="Q1111" s="156"/>
      <c r="R1111" s="156"/>
      <c r="S1111" s="156"/>
      <c r="T1111" s="156"/>
      <c r="U1111" s="156"/>
      <c r="V1111" s="156"/>
      <c r="W1111" s="156"/>
      <c r="X1111" s="156"/>
      <c r="Y1111" s="156"/>
      <c r="Z1111" s="156"/>
      <c r="AA1111" s="156"/>
      <c r="AB1111" s="156"/>
      <c r="AC1111" s="156"/>
      <c r="AD1111" s="156"/>
      <c r="AE1111" s="156"/>
      <c r="AF1111" s="156"/>
      <c r="AG1111" s="156"/>
      <c r="AH1111" s="156"/>
      <c r="AI1111" s="156"/>
      <c r="AJ1111" s="156"/>
      <c r="AK1111" s="156"/>
      <c r="AL1111" s="156"/>
      <c r="AM1111" s="156"/>
      <c r="AN1111" s="156"/>
      <c r="AO1111" s="156"/>
      <c r="AP1111" s="156"/>
      <c r="AQ1111" s="156"/>
      <c r="AS1111" s="140"/>
      <c r="AT1111" s="140"/>
      <c r="AU1111" s="140"/>
      <c r="AV1111" s="140"/>
      <c r="AW1111" s="140"/>
      <c r="AX1111" s="140"/>
      <c r="AY1111" s="140"/>
      <c r="AZ1111" s="140"/>
      <c r="BA1111" s="140"/>
      <c r="BB1111" s="140"/>
      <c r="BC1111" s="140"/>
      <c r="BD1111" s="140"/>
      <c r="BE1111" s="140"/>
      <c r="BF1111" s="140"/>
      <c r="BG1111" s="140"/>
      <c r="BH1111" s="140"/>
      <c r="BI1111" s="140"/>
      <c r="BJ1111" s="140"/>
    </row>
    <row r="1129" spans="1:62" s="101" customFormat="1" ht="18" customHeight="1" x14ac:dyDescent="0.25">
      <c r="A1129" s="180"/>
      <c r="B1129" s="180"/>
      <c r="C1129" s="180"/>
      <c r="D1129" s="180"/>
      <c r="E1129" s="180"/>
      <c r="F1129" s="180"/>
      <c r="G1129" s="180"/>
      <c r="H1129" s="180"/>
      <c r="I1129" s="156"/>
      <c r="J1129" s="156"/>
      <c r="K1129" s="156"/>
      <c r="L1129" s="156"/>
      <c r="M1129" s="156"/>
      <c r="N1129" s="156"/>
      <c r="O1129" s="156"/>
      <c r="P1129" s="156"/>
      <c r="Q1129" s="156"/>
      <c r="R1129" s="156"/>
      <c r="S1129" s="156"/>
      <c r="T1129" s="156"/>
      <c r="U1129" s="156"/>
      <c r="V1129" s="156"/>
      <c r="W1129" s="156"/>
      <c r="X1129" s="156"/>
      <c r="Y1129" s="156"/>
      <c r="Z1129" s="156"/>
      <c r="AA1129" s="156"/>
      <c r="AB1129" s="156"/>
      <c r="AC1129" s="156"/>
      <c r="AD1129" s="156"/>
      <c r="AE1129" s="156"/>
      <c r="AF1129" s="156"/>
      <c r="AG1129" s="156"/>
      <c r="AH1129" s="156"/>
      <c r="AI1129" s="156"/>
      <c r="AJ1129" s="156"/>
      <c r="AK1129" s="156"/>
      <c r="AL1129" s="156"/>
      <c r="AM1129" s="156"/>
      <c r="AN1129" s="156"/>
      <c r="AO1129" s="156"/>
      <c r="AP1129" s="156"/>
      <c r="AQ1129" s="156"/>
      <c r="AS1129" s="140"/>
      <c r="AT1129" s="140"/>
      <c r="AU1129" s="140"/>
      <c r="AV1129" s="140"/>
      <c r="AW1129" s="140"/>
      <c r="AX1129" s="140"/>
      <c r="AY1129" s="140"/>
      <c r="AZ1129" s="140"/>
      <c r="BA1129" s="140"/>
      <c r="BB1129" s="140"/>
      <c r="BC1129" s="140"/>
      <c r="BD1129" s="140"/>
      <c r="BE1129" s="140"/>
      <c r="BF1129" s="140"/>
      <c r="BG1129" s="140"/>
      <c r="BH1129" s="140"/>
      <c r="BI1129" s="140"/>
      <c r="BJ1129" s="140"/>
    </row>
    <row r="1130" spans="1:62" s="101" customFormat="1" ht="18" customHeight="1" x14ac:dyDescent="0.25">
      <c r="A1130" s="180"/>
      <c r="B1130" s="180"/>
      <c r="C1130" s="180"/>
      <c r="D1130" s="180"/>
      <c r="E1130" s="180"/>
      <c r="F1130" s="180"/>
      <c r="G1130" s="180"/>
      <c r="H1130" s="180"/>
      <c r="I1130" s="156"/>
      <c r="J1130" s="156"/>
      <c r="K1130" s="156"/>
      <c r="L1130" s="156"/>
      <c r="M1130" s="156"/>
      <c r="N1130" s="156"/>
      <c r="O1130" s="156"/>
      <c r="P1130" s="156"/>
      <c r="Q1130" s="156"/>
      <c r="R1130" s="156"/>
      <c r="S1130" s="156"/>
      <c r="T1130" s="156"/>
      <c r="U1130" s="156"/>
      <c r="V1130" s="156"/>
      <c r="W1130" s="156"/>
      <c r="X1130" s="156"/>
      <c r="Y1130" s="156"/>
      <c r="Z1130" s="156"/>
      <c r="AA1130" s="156"/>
      <c r="AB1130" s="156"/>
      <c r="AC1130" s="156"/>
      <c r="AD1130" s="156"/>
      <c r="AE1130" s="156"/>
      <c r="AF1130" s="156"/>
      <c r="AG1130" s="156"/>
      <c r="AH1130" s="156"/>
      <c r="AI1130" s="156"/>
      <c r="AJ1130" s="156"/>
      <c r="AK1130" s="156"/>
      <c r="AL1130" s="156"/>
      <c r="AM1130" s="156"/>
      <c r="AN1130" s="156"/>
      <c r="AO1130" s="156"/>
      <c r="AP1130" s="156"/>
      <c r="AQ1130" s="156"/>
      <c r="AS1130" s="140"/>
      <c r="AT1130" s="140"/>
      <c r="AU1130" s="140"/>
      <c r="AV1130" s="140"/>
      <c r="AW1130" s="140"/>
      <c r="AX1130" s="140"/>
      <c r="AY1130" s="140"/>
      <c r="AZ1130" s="140"/>
      <c r="BA1130" s="140"/>
      <c r="BB1130" s="140"/>
      <c r="BC1130" s="140"/>
      <c r="BD1130" s="140"/>
      <c r="BE1130" s="140"/>
      <c r="BF1130" s="140"/>
      <c r="BG1130" s="140"/>
      <c r="BH1130" s="140"/>
      <c r="BI1130" s="140"/>
      <c r="BJ1130" s="140"/>
    </row>
    <row r="1131" spans="1:62" s="101" customFormat="1" ht="18" customHeight="1" x14ac:dyDescent="0.25">
      <c r="A1131" s="180"/>
      <c r="B1131" s="180"/>
      <c r="C1131" s="180"/>
      <c r="D1131" s="180"/>
      <c r="E1131" s="180"/>
      <c r="F1131" s="180"/>
      <c r="G1131" s="180"/>
      <c r="H1131" s="180"/>
      <c r="I1131" s="156"/>
      <c r="J1131" s="156"/>
      <c r="K1131" s="156"/>
      <c r="L1131" s="156"/>
      <c r="M1131" s="156"/>
      <c r="N1131" s="156"/>
      <c r="O1131" s="156"/>
      <c r="P1131" s="156"/>
      <c r="Q1131" s="156"/>
      <c r="R1131" s="156"/>
      <c r="S1131" s="156"/>
      <c r="T1131" s="156"/>
      <c r="U1131" s="156"/>
      <c r="V1131" s="156"/>
      <c r="W1131" s="156"/>
      <c r="X1131" s="156"/>
      <c r="Y1131" s="156"/>
      <c r="Z1131" s="156"/>
      <c r="AA1131" s="156"/>
      <c r="AB1131" s="156"/>
      <c r="AC1131" s="156"/>
      <c r="AD1131" s="156"/>
      <c r="AE1131" s="156"/>
      <c r="AF1131" s="156"/>
      <c r="AG1131" s="156"/>
      <c r="AH1131" s="156"/>
      <c r="AI1131" s="156"/>
      <c r="AJ1131" s="156"/>
      <c r="AK1131" s="156"/>
      <c r="AL1131" s="156"/>
      <c r="AM1131" s="156"/>
      <c r="AN1131" s="156"/>
      <c r="AO1131" s="156"/>
      <c r="AP1131" s="156"/>
      <c r="AQ1131" s="156"/>
      <c r="AS1131" s="140"/>
      <c r="AT1131" s="140"/>
      <c r="AU1131" s="140"/>
      <c r="AV1131" s="140"/>
      <c r="AW1131" s="140"/>
      <c r="AX1131" s="140"/>
      <c r="AY1131" s="140"/>
      <c r="AZ1131" s="140"/>
      <c r="BA1131" s="140"/>
      <c r="BB1131" s="140"/>
      <c r="BC1131" s="140"/>
      <c r="BD1131" s="140"/>
      <c r="BE1131" s="140"/>
      <c r="BF1131" s="140"/>
      <c r="BG1131" s="140"/>
      <c r="BH1131" s="140"/>
      <c r="BI1131" s="140"/>
      <c r="BJ1131" s="140"/>
    </row>
    <row r="1132" spans="1:62" s="101" customFormat="1" ht="18" customHeight="1" x14ac:dyDescent="0.25">
      <c r="A1132" s="180"/>
      <c r="B1132" s="180"/>
      <c r="C1132" s="180"/>
      <c r="D1132" s="180"/>
      <c r="E1132" s="180"/>
      <c r="F1132" s="180"/>
      <c r="G1132" s="180"/>
      <c r="H1132" s="180"/>
      <c r="I1132" s="156"/>
      <c r="J1132" s="156"/>
      <c r="K1132" s="156"/>
      <c r="L1132" s="156"/>
      <c r="M1132" s="156"/>
      <c r="N1132" s="156"/>
      <c r="O1132" s="156"/>
      <c r="P1132" s="156"/>
      <c r="Q1132" s="156"/>
      <c r="R1132" s="156"/>
      <c r="S1132" s="156"/>
      <c r="T1132" s="156"/>
      <c r="U1132" s="156"/>
      <c r="V1132" s="156"/>
      <c r="W1132" s="156"/>
      <c r="X1132" s="156"/>
      <c r="Y1132" s="156"/>
      <c r="Z1132" s="156"/>
      <c r="AA1132" s="156"/>
      <c r="AB1132" s="156"/>
      <c r="AC1132" s="156"/>
      <c r="AD1132" s="156"/>
      <c r="AE1132" s="156"/>
      <c r="AF1132" s="156"/>
      <c r="AG1132" s="156"/>
      <c r="AH1132" s="156"/>
      <c r="AI1132" s="156"/>
      <c r="AJ1132" s="156"/>
      <c r="AK1132" s="156"/>
      <c r="AL1132" s="156"/>
      <c r="AM1132" s="156"/>
      <c r="AN1132" s="156"/>
      <c r="AO1132" s="156"/>
      <c r="AP1132" s="156"/>
      <c r="AQ1132" s="156"/>
      <c r="AS1132" s="140"/>
      <c r="AT1132" s="140"/>
      <c r="AU1132" s="140"/>
      <c r="AV1132" s="140"/>
      <c r="AW1132" s="140"/>
      <c r="AX1132" s="140"/>
      <c r="AY1132" s="140"/>
      <c r="AZ1132" s="140"/>
      <c r="BA1132" s="140"/>
      <c r="BB1132" s="140"/>
      <c r="BC1132" s="140"/>
      <c r="BD1132" s="140"/>
      <c r="BE1132" s="140"/>
      <c r="BF1132" s="140"/>
      <c r="BG1132" s="140"/>
      <c r="BH1132" s="140"/>
      <c r="BI1132" s="140"/>
      <c r="BJ1132" s="140"/>
    </row>
    <row r="1133" spans="1:62" s="101" customFormat="1" ht="18" customHeight="1" x14ac:dyDescent="0.25">
      <c r="A1133" s="180"/>
      <c r="B1133" s="180"/>
      <c r="C1133" s="180"/>
      <c r="D1133" s="180"/>
      <c r="E1133" s="180"/>
      <c r="F1133" s="180"/>
      <c r="G1133" s="180"/>
      <c r="H1133" s="180"/>
      <c r="I1133" s="156"/>
      <c r="J1133" s="156"/>
      <c r="K1133" s="156"/>
      <c r="L1133" s="156"/>
      <c r="M1133" s="156"/>
      <c r="N1133" s="156"/>
      <c r="O1133" s="156"/>
      <c r="P1133" s="156"/>
      <c r="Q1133" s="156"/>
      <c r="R1133" s="156"/>
      <c r="S1133" s="156"/>
      <c r="T1133" s="156"/>
      <c r="U1133" s="156"/>
      <c r="V1133" s="156"/>
      <c r="W1133" s="156"/>
      <c r="X1133" s="156"/>
      <c r="Y1133" s="156"/>
      <c r="Z1133" s="156"/>
      <c r="AA1133" s="156"/>
      <c r="AB1133" s="156"/>
      <c r="AC1133" s="156"/>
      <c r="AD1133" s="156"/>
      <c r="AE1133" s="156"/>
      <c r="AF1133" s="156"/>
      <c r="AG1133" s="156"/>
      <c r="AH1133" s="156"/>
      <c r="AI1133" s="156"/>
      <c r="AJ1133" s="156"/>
      <c r="AK1133" s="156"/>
      <c r="AL1133" s="156"/>
      <c r="AM1133" s="156"/>
      <c r="AN1133" s="156"/>
      <c r="AO1133" s="156"/>
      <c r="AP1133" s="156"/>
      <c r="AQ1133" s="156"/>
      <c r="AS1133" s="140"/>
      <c r="AT1133" s="140"/>
      <c r="AU1133" s="140"/>
      <c r="AV1133" s="140"/>
      <c r="AW1133" s="140"/>
      <c r="AX1133" s="140"/>
      <c r="AY1133" s="140"/>
      <c r="AZ1133" s="140"/>
      <c r="BA1133" s="140"/>
      <c r="BB1133" s="140"/>
      <c r="BC1133" s="140"/>
      <c r="BD1133" s="140"/>
      <c r="BE1133" s="140"/>
      <c r="BF1133" s="140"/>
      <c r="BG1133" s="140"/>
      <c r="BH1133" s="140"/>
      <c r="BI1133" s="140"/>
      <c r="BJ1133" s="140"/>
    </row>
    <row r="1134" spans="1:62" s="101" customFormat="1" ht="18" customHeight="1" x14ac:dyDescent="0.25">
      <c r="A1134" s="180"/>
      <c r="B1134" s="180"/>
      <c r="C1134" s="180"/>
      <c r="D1134" s="180"/>
      <c r="E1134" s="180"/>
      <c r="F1134" s="180"/>
      <c r="G1134" s="180"/>
      <c r="H1134" s="180"/>
      <c r="I1134" s="156"/>
      <c r="J1134" s="156"/>
      <c r="K1134" s="156"/>
      <c r="L1134" s="156"/>
      <c r="M1134" s="156"/>
      <c r="N1134" s="156"/>
      <c r="O1134" s="156"/>
      <c r="P1134" s="156"/>
      <c r="Q1134" s="156"/>
      <c r="R1134" s="156"/>
      <c r="S1134" s="156"/>
      <c r="T1134" s="156"/>
      <c r="U1134" s="156"/>
      <c r="V1134" s="156"/>
      <c r="W1134" s="156"/>
      <c r="X1134" s="156"/>
      <c r="Y1134" s="156"/>
      <c r="Z1134" s="156"/>
      <c r="AA1134" s="156"/>
      <c r="AB1134" s="156"/>
      <c r="AC1134" s="156"/>
      <c r="AD1134" s="156"/>
      <c r="AE1134" s="156"/>
      <c r="AF1134" s="156"/>
      <c r="AG1134" s="156"/>
      <c r="AH1134" s="156"/>
      <c r="AI1134" s="156"/>
      <c r="AJ1134" s="156"/>
      <c r="AK1134" s="156"/>
      <c r="AL1134" s="156"/>
      <c r="AM1134" s="156"/>
      <c r="AN1134" s="156"/>
      <c r="AO1134" s="156"/>
      <c r="AP1134" s="156"/>
      <c r="AQ1134" s="156"/>
      <c r="AS1134" s="140"/>
      <c r="AT1134" s="140"/>
      <c r="AU1134" s="140"/>
      <c r="AV1134" s="140"/>
      <c r="AW1134" s="140"/>
      <c r="AX1134" s="140"/>
      <c r="AY1134" s="140"/>
      <c r="AZ1134" s="140"/>
      <c r="BA1134" s="140"/>
      <c r="BB1134" s="140"/>
      <c r="BC1134" s="140"/>
      <c r="BD1134" s="140"/>
      <c r="BE1134" s="140"/>
      <c r="BF1134" s="140"/>
      <c r="BG1134" s="140"/>
      <c r="BH1134" s="140"/>
      <c r="BI1134" s="140"/>
      <c r="BJ1134" s="140"/>
    </row>
    <row r="1135" spans="1:62" s="101" customFormat="1" ht="18" customHeight="1" x14ac:dyDescent="0.25">
      <c r="A1135" s="180"/>
      <c r="B1135" s="180"/>
      <c r="C1135" s="180"/>
      <c r="D1135" s="180"/>
      <c r="E1135" s="180"/>
      <c r="F1135" s="180"/>
      <c r="G1135" s="180"/>
      <c r="H1135" s="180"/>
      <c r="I1135" s="156"/>
      <c r="J1135" s="156"/>
      <c r="K1135" s="156"/>
      <c r="L1135" s="156"/>
      <c r="M1135" s="156"/>
      <c r="N1135" s="156"/>
      <c r="O1135" s="156"/>
      <c r="P1135" s="156"/>
      <c r="Q1135" s="156"/>
      <c r="R1135" s="156"/>
      <c r="S1135" s="156"/>
      <c r="T1135" s="156"/>
      <c r="U1135" s="156"/>
      <c r="V1135" s="156"/>
      <c r="W1135" s="156"/>
      <c r="X1135" s="156"/>
      <c r="Y1135" s="156"/>
      <c r="Z1135" s="156"/>
      <c r="AA1135" s="156"/>
      <c r="AB1135" s="156"/>
      <c r="AC1135" s="156"/>
      <c r="AD1135" s="156"/>
      <c r="AE1135" s="156"/>
      <c r="AF1135" s="156"/>
      <c r="AG1135" s="156"/>
      <c r="AH1135" s="156"/>
      <c r="AI1135" s="156"/>
      <c r="AJ1135" s="156"/>
      <c r="AK1135" s="156"/>
      <c r="AL1135" s="156"/>
      <c r="AM1135" s="156"/>
      <c r="AN1135" s="156"/>
      <c r="AO1135" s="156"/>
      <c r="AP1135" s="156"/>
      <c r="AQ1135" s="156"/>
      <c r="AS1135" s="140"/>
      <c r="AT1135" s="140"/>
      <c r="AU1135" s="140"/>
      <c r="AV1135" s="140"/>
      <c r="AW1135" s="140"/>
      <c r="AX1135" s="140"/>
      <c r="AY1135" s="140"/>
      <c r="AZ1135" s="140"/>
      <c r="BA1135" s="140"/>
      <c r="BB1135" s="140"/>
      <c r="BC1135" s="140"/>
      <c r="BD1135" s="140"/>
      <c r="BE1135" s="140"/>
      <c r="BF1135" s="140"/>
      <c r="BG1135" s="140"/>
      <c r="BH1135" s="140"/>
      <c r="BI1135" s="140"/>
      <c r="BJ1135" s="140"/>
    </row>
    <row r="1153" spans="1:62" s="101" customFormat="1" ht="18" customHeight="1" x14ac:dyDescent="0.25">
      <c r="A1153" s="180"/>
      <c r="B1153" s="180"/>
      <c r="C1153" s="180"/>
      <c r="D1153" s="180"/>
      <c r="E1153" s="180"/>
      <c r="F1153" s="180"/>
      <c r="G1153" s="180"/>
      <c r="H1153" s="180"/>
      <c r="I1153" s="156"/>
      <c r="J1153" s="156"/>
      <c r="K1153" s="156"/>
      <c r="L1153" s="156"/>
      <c r="M1153" s="156"/>
      <c r="N1153" s="156"/>
      <c r="O1153" s="156"/>
      <c r="P1153" s="156"/>
      <c r="Q1153" s="156"/>
      <c r="R1153" s="156"/>
      <c r="S1153" s="156"/>
      <c r="T1153" s="156"/>
      <c r="U1153" s="156"/>
      <c r="V1153" s="156"/>
      <c r="W1153" s="156"/>
      <c r="X1153" s="156"/>
      <c r="Y1153" s="156"/>
      <c r="Z1153" s="156"/>
      <c r="AA1153" s="156"/>
      <c r="AB1153" s="156"/>
      <c r="AC1153" s="156"/>
      <c r="AD1153" s="156"/>
      <c r="AE1153" s="156"/>
      <c r="AF1153" s="156"/>
      <c r="AG1153" s="156"/>
      <c r="AH1153" s="156"/>
      <c r="AI1153" s="156"/>
      <c r="AJ1153" s="156"/>
      <c r="AK1153" s="156"/>
      <c r="AL1153" s="156"/>
      <c r="AM1153" s="156"/>
      <c r="AN1153" s="156"/>
      <c r="AO1153" s="156"/>
      <c r="AP1153" s="156"/>
      <c r="AQ1153" s="156"/>
      <c r="AS1153" s="140"/>
      <c r="AT1153" s="140"/>
      <c r="AU1153" s="140"/>
      <c r="AV1153" s="140"/>
      <c r="AW1153" s="140"/>
      <c r="AX1153" s="140"/>
      <c r="AY1153" s="140"/>
      <c r="AZ1153" s="140"/>
      <c r="BA1153" s="140"/>
      <c r="BB1153" s="140"/>
      <c r="BC1153" s="140"/>
      <c r="BD1153" s="140"/>
      <c r="BE1153" s="140"/>
      <c r="BF1153" s="140"/>
      <c r="BG1153" s="140"/>
      <c r="BH1153" s="140"/>
      <c r="BI1153" s="140"/>
      <c r="BJ1153" s="140"/>
    </row>
    <row r="1154" spans="1:62" s="101" customFormat="1" ht="18" customHeight="1" x14ac:dyDescent="0.25">
      <c r="A1154" s="180"/>
      <c r="B1154" s="180"/>
      <c r="C1154" s="180"/>
      <c r="D1154" s="180"/>
      <c r="E1154" s="180"/>
      <c r="F1154" s="180"/>
      <c r="G1154" s="180"/>
      <c r="H1154" s="180"/>
      <c r="I1154" s="156"/>
      <c r="J1154" s="156"/>
      <c r="K1154" s="156"/>
      <c r="L1154" s="156"/>
      <c r="M1154" s="156"/>
      <c r="N1154" s="156"/>
      <c r="O1154" s="156"/>
      <c r="P1154" s="156"/>
      <c r="Q1154" s="156"/>
      <c r="R1154" s="156"/>
      <c r="S1154" s="156"/>
      <c r="T1154" s="156"/>
      <c r="U1154" s="156"/>
      <c r="V1154" s="156"/>
      <c r="W1154" s="156"/>
      <c r="X1154" s="156"/>
      <c r="Y1154" s="156"/>
      <c r="Z1154" s="156"/>
      <c r="AA1154" s="156"/>
      <c r="AB1154" s="156"/>
      <c r="AC1154" s="156"/>
      <c r="AD1154" s="156"/>
      <c r="AE1154" s="156"/>
      <c r="AF1154" s="156"/>
      <c r="AG1154" s="156"/>
      <c r="AH1154" s="156"/>
      <c r="AI1154" s="156"/>
      <c r="AJ1154" s="156"/>
      <c r="AK1154" s="156"/>
      <c r="AL1154" s="156"/>
      <c r="AM1154" s="156"/>
      <c r="AN1154" s="156"/>
      <c r="AO1154" s="156"/>
      <c r="AP1154" s="156"/>
      <c r="AQ1154" s="156"/>
      <c r="AS1154" s="140"/>
      <c r="AT1154" s="140"/>
      <c r="AU1154" s="140"/>
      <c r="AV1154" s="140"/>
      <c r="AW1154" s="140"/>
      <c r="AX1154" s="140"/>
      <c r="AY1154" s="140"/>
      <c r="AZ1154" s="140"/>
      <c r="BA1154" s="140"/>
      <c r="BB1154" s="140"/>
      <c r="BC1154" s="140"/>
      <c r="BD1154" s="140"/>
      <c r="BE1154" s="140"/>
      <c r="BF1154" s="140"/>
      <c r="BG1154" s="140"/>
      <c r="BH1154" s="140"/>
      <c r="BI1154" s="140"/>
      <c r="BJ1154" s="140"/>
    </row>
    <row r="1155" spans="1:62" s="101" customFormat="1" ht="18" customHeight="1" x14ac:dyDescent="0.25">
      <c r="A1155" s="180"/>
      <c r="B1155" s="180"/>
      <c r="C1155" s="180"/>
      <c r="D1155" s="180"/>
      <c r="E1155" s="180"/>
      <c r="F1155" s="180"/>
      <c r="G1155" s="180"/>
      <c r="H1155" s="180"/>
      <c r="I1155" s="156"/>
      <c r="J1155" s="156"/>
      <c r="K1155" s="156"/>
      <c r="L1155" s="156"/>
      <c r="M1155" s="156"/>
      <c r="N1155" s="156"/>
      <c r="O1155" s="156"/>
      <c r="P1155" s="156"/>
      <c r="Q1155" s="156"/>
      <c r="R1155" s="156"/>
      <c r="S1155" s="156"/>
      <c r="T1155" s="156"/>
      <c r="U1155" s="156"/>
      <c r="V1155" s="156"/>
      <c r="W1155" s="156"/>
      <c r="X1155" s="156"/>
      <c r="Y1155" s="156"/>
      <c r="Z1155" s="156"/>
      <c r="AA1155" s="156"/>
      <c r="AB1155" s="156"/>
      <c r="AC1155" s="156"/>
      <c r="AD1155" s="156"/>
      <c r="AE1155" s="156"/>
      <c r="AF1155" s="156"/>
      <c r="AG1155" s="156"/>
      <c r="AH1155" s="156"/>
      <c r="AI1155" s="156"/>
      <c r="AJ1155" s="156"/>
      <c r="AK1155" s="156"/>
      <c r="AL1155" s="156"/>
      <c r="AM1155" s="156"/>
      <c r="AN1155" s="156"/>
      <c r="AO1155" s="156"/>
      <c r="AP1155" s="156"/>
      <c r="AQ1155" s="156"/>
      <c r="AS1155" s="140"/>
      <c r="AT1155" s="140"/>
      <c r="AU1155" s="140"/>
      <c r="AV1155" s="140"/>
      <c r="AW1155" s="140"/>
      <c r="AX1155" s="140"/>
      <c r="AY1155" s="140"/>
      <c r="AZ1155" s="140"/>
      <c r="BA1155" s="140"/>
      <c r="BB1155" s="140"/>
      <c r="BC1155" s="140"/>
      <c r="BD1155" s="140"/>
      <c r="BE1155" s="140"/>
      <c r="BF1155" s="140"/>
      <c r="BG1155" s="140"/>
      <c r="BH1155" s="140"/>
      <c r="BI1155" s="140"/>
      <c r="BJ1155" s="140"/>
    </row>
    <row r="1156" spans="1:62" s="101" customFormat="1" ht="18" customHeight="1" x14ac:dyDescent="0.25">
      <c r="A1156" s="180"/>
      <c r="B1156" s="180"/>
      <c r="C1156" s="180"/>
      <c r="D1156" s="180"/>
      <c r="E1156" s="180"/>
      <c r="F1156" s="180"/>
      <c r="G1156" s="180"/>
      <c r="H1156" s="180"/>
      <c r="I1156" s="156"/>
      <c r="J1156" s="156"/>
      <c r="K1156" s="156"/>
      <c r="L1156" s="156"/>
      <c r="M1156" s="156"/>
      <c r="N1156" s="156"/>
      <c r="O1156" s="156"/>
      <c r="P1156" s="156"/>
      <c r="Q1156" s="156"/>
      <c r="R1156" s="156"/>
      <c r="S1156" s="156"/>
      <c r="T1156" s="156"/>
      <c r="U1156" s="156"/>
      <c r="V1156" s="156"/>
      <c r="W1156" s="156"/>
      <c r="X1156" s="156"/>
      <c r="Y1156" s="156"/>
      <c r="Z1156" s="156"/>
      <c r="AA1156" s="156"/>
      <c r="AB1156" s="156"/>
      <c r="AC1156" s="156"/>
      <c r="AD1156" s="156"/>
      <c r="AE1156" s="156"/>
      <c r="AF1156" s="156"/>
      <c r="AG1156" s="156"/>
      <c r="AH1156" s="156"/>
      <c r="AI1156" s="156"/>
      <c r="AJ1156" s="156"/>
      <c r="AK1156" s="156"/>
      <c r="AL1156" s="156"/>
      <c r="AM1156" s="156"/>
      <c r="AN1156" s="156"/>
      <c r="AO1156" s="156"/>
      <c r="AP1156" s="156"/>
      <c r="AQ1156" s="156"/>
      <c r="AS1156" s="140"/>
      <c r="AT1156" s="140"/>
      <c r="AU1156" s="140"/>
      <c r="AV1156" s="140"/>
      <c r="AW1156" s="140"/>
      <c r="AX1156" s="140"/>
      <c r="AY1156" s="140"/>
      <c r="AZ1156" s="140"/>
      <c r="BA1156" s="140"/>
      <c r="BB1156" s="140"/>
      <c r="BC1156" s="140"/>
      <c r="BD1156" s="140"/>
      <c r="BE1156" s="140"/>
      <c r="BF1156" s="140"/>
      <c r="BG1156" s="140"/>
      <c r="BH1156" s="140"/>
      <c r="BI1156" s="140"/>
      <c r="BJ1156" s="140"/>
    </row>
    <row r="1157" spans="1:62" s="101" customFormat="1" ht="18" customHeight="1" x14ac:dyDescent="0.25">
      <c r="A1157" s="180"/>
      <c r="B1157" s="180"/>
      <c r="C1157" s="180"/>
      <c r="D1157" s="180"/>
      <c r="E1157" s="180"/>
      <c r="F1157" s="180"/>
      <c r="G1157" s="180"/>
      <c r="H1157" s="180"/>
      <c r="I1157" s="156"/>
      <c r="J1157" s="156"/>
      <c r="K1157" s="156"/>
      <c r="L1157" s="156"/>
      <c r="M1157" s="156"/>
      <c r="N1157" s="156"/>
      <c r="O1157" s="156"/>
      <c r="P1157" s="156"/>
      <c r="Q1157" s="156"/>
      <c r="R1157" s="156"/>
      <c r="S1157" s="156"/>
      <c r="T1157" s="156"/>
      <c r="U1157" s="156"/>
      <c r="V1157" s="156"/>
      <c r="W1157" s="156"/>
      <c r="X1157" s="156"/>
      <c r="Y1157" s="156"/>
      <c r="Z1157" s="156"/>
      <c r="AA1157" s="156"/>
      <c r="AB1157" s="156"/>
      <c r="AC1157" s="156"/>
      <c r="AD1157" s="156"/>
      <c r="AE1157" s="156"/>
      <c r="AF1157" s="156"/>
      <c r="AG1157" s="156"/>
      <c r="AH1157" s="156"/>
      <c r="AI1157" s="156"/>
      <c r="AJ1157" s="156"/>
      <c r="AK1157" s="156"/>
      <c r="AL1157" s="156"/>
      <c r="AM1157" s="156"/>
      <c r="AN1157" s="156"/>
      <c r="AO1157" s="156"/>
      <c r="AP1157" s="156"/>
      <c r="AQ1157" s="156"/>
      <c r="AS1157" s="140"/>
      <c r="AT1157" s="140"/>
      <c r="AU1157" s="140"/>
      <c r="AV1157" s="140"/>
      <c r="AW1157" s="140"/>
      <c r="AX1157" s="140"/>
      <c r="AY1157" s="140"/>
      <c r="AZ1157" s="140"/>
      <c r="BA1157" s="140"/>
      <c r="BB1157" s="140"/>
      <c r="BC1157" s="140"/>
      <c r="BD1157" s="140"/>
      <c r="BE1157" s="140"/>
      <c r="BF1157" s="140"/>
      <c r="BG1157" s="140"/>
      <c r="BH1157" s="140"/>
      <c r="BI1157" s="140"/>
      <c r="BJ1157" s="140"/>
    </row>
    <row r="1158" spans="1:62" s="101" customFormat="1" ht="18" customHeight="1" x14ac:dyDescent="0.25">
      <c r="A1158" s="180"/>
      <c r="B1158" s="180"/>
      <c r="C1158" s="180"/>
      <c r="D1158" s="180"/>
      <c r="E1158" s="180"/>
      <c r="F1158" s="180"/>
      <c r="G1158" s="180"/>
      <c r="H1158" s="180"/>
      <c r="I1158" s="156"/>
      <c r="J1158" s="156"/>
      <c r="K1158" s="156"/>
      <c r="L1158" s="156"/>
      <c r="M1158" s="156"/>
      <c r="N1158" s="156"/>
      <c r="O1158" s="156"/>
      <c r="P1158" s="156"/>
      <c r="Q1158" s="156"/>
      <c r="R1158" s="156"/>
      <c r="S1158" s="156"/>
      <c r="T1158" s="156"/>
      <c r="U1158" s="156"/>
      <c r="V1158" s="156"/>
      <c r="W1158" s="156"/>
      <c r="X1158" s="156"/>
      <c r="Y1158" s="156"/>
      <c r="Z1158" s="156"/>
      <c r="AA1158" s="156"/>
      <c r="AB1158" s="156"/>
      <c r="AC1158" s="156"/>
      <c r="AD1158" s="156"/>
      <c r="AE1158" s="156"/>
      <c r="AF1158" s="156"/>
      <c r="AG1158" s="156"/>
      <c r="AH1158" s="156"/>
      <c r="AI1158" s="156"/>
      <c r="AJ1158" s="156"/>
      <c r="AK1158" s="156"/>
      <c r="AL1158" s="156"/>
      <c r="AM1158" s="156"/>
      <c r="AN1158" s="156"/>
      <c r="AO1158" s="156"/>
      <c r="AP1158" s="156"/>
      <c r="AQ1158" s="156"/>
      <c r="AS1158" s="140"/>
      <c r="AT1158" s="140"/>
      <c r="AU1158" s="140"/>
      <c r="AV1158" s="140"/>
      <c r="AW1158" s="140"/>
      <c r="AX1158" s="140"/>
      <c r="AY1158" s="140"/>
      <c r="AZ1158" s="140"/>
      <c r="BA1158" s="140"/>
      <c r="BB1158" s="140"/>
      <c r="BC1158" s="140"/>
      <c r="BD1158" s="140"/>
      <c r="BE1158" s="140"/>
      <c r="BF1158" s="140"/>
      <c r="BG1158" s="140"/>
      <c r="BH1158" s="140"/>
      <c r="BI1158" s="140"/>
      <c r="BJ1158" s="140"/>
    </row>
    <row r="1159" spans="1:62" s="101" customFormat="1" ht="18" customHeight="1" x14ac:dyDescent="0.25">
      <c r="A1159" s="180"/>
      <c r="B1159" s="180"/>
      <c r="C1159" s="180"/>
      <c r="D1159" s="180"/>
      <c r="E1159" s="180"/>
      <c r="F1159" s="180"/>
      <c r="G1159" s="180"/>
      <c r="H1159" s="180"/>
      <c r="I1159" s="156"/>
      <c r="J1159" s="156"/>
      <c r="K1159" s="156"/>
      <c r="L1159" s="156"/>
      <c r="M1159" s="156"/>
      <c r="N1159" s="156"/>
      <c r="O1159" s="156"/>
      <c r="P1159" s="156"/>
      <c r="Q1159" s="156"/>
      <c r="R1159" s="156"/>
      <c r="S1159" s="156"/>
      <c r="T1159" s="156"/>
      <c r="U1159" s="156"/>
      <c r="V1159" s="156"/>
      <c r="W1159" s="156"/>
      <c r="X1159" s="156"/>
      <c r="Y1159" s="156"/>
      <c r="Z1159" s="156"/>
      <c r="AA1159" s="156"/>
      <c r="AB1159" s="156"/>
      <c r="AC1159" s="156"/>
      <c r="AD1159" s="156"/>
      <c r="AE1159" s="156"/>
      <c r="AF1159" s="156"/>
      <c r="AG1159" s="156"/>
      <c r="AH1159" s="156"/>
      <c r="AI1159" s="156"/>
      <c r="AJ1159" s="156"/>
      <c r="AK1159" s="156"/>
      <c r="AL1159" s="156"/>
      <c r="AM1159" s="156"/>
      <c r="AN1159" s="156"/>
      <c r="AO1159" s="156"/>
      <c r="AP1159" s="156"/>
      <c r="AQ1159" s="156"/>
      <c r="AS1159" s="140"/>
      <c r="AT1159" s="140"/>
      <c r="AU1159" s="140"/>
      <c r="AV1159" s="140"/>
      <c r="AW1159" s="140"/>
      <c r="AX1159" s="140"/>
      <c r="AY1159" s="140"/>
      <c r="AZ1159" s="140"/>
      <c r="BA1159" s="140"/>
      <c r="BB1159" s="140"/>
      <c r="BC1159" s="140"/>
      <c r="BD1159" s="140"/>
      <c r="BE1159" s="140"/>
      <c r="BF1159" s="140"/>
      <c r="BG1159" s="140"/>
      <c r="BH1159" s="140"/>
      <c r="BI1159" s="140"/>
      <c r="BJ1159" s="140"/>
    </row>
    <row r="1177" spans="1:62" s="101" customFormat="1" ht="18" customHeight="1" x14ac:dyDescent="0.25">
      <c r="A1177" s="180"/>
      <c r="B1177" s="180"/>
      <c r="C1177" s="180"/>
      <c r="D1177" s="180"/>
      <c r="E1177" s="180"/>
      <c r="F1177" s="180"/>
      <c r="G1177" s="180"/>
      <c r="H1177" s="180"/>
      <c r="I1177" s="156"/>
      <c r="J1177" s="156"/>
      <c r="K1177" s="156"/>
      <c r="L1177" s="156"/>
      <c r="M1177" s="156"/>
      <c r="N1177" s="156"/>
      <c r="O1177" s="156"/>
      <c r="P1177" s="156"/>
      <c r="Q1177" s="156"/>
      <c r="R1177" s="156"/>
      <c r="S1177" s="156"/>
      <c r="T1177" s="156"/>
      <c r="U1177" s="156"/>
      <c r="V1177" s="156"/>
      <c r="W1177" s="156"/>
      <c r="X1177" s="156"/>
      <c r="Y1177" s="156"/>
      <c r="Z1177" s="156"/>
      <c r="AA1177" s="156"/>
      <c r="AB1177" s="156"/>
      <c r="AC1177" s="156"/>
      <c r="AD1177" s="156"/>
      <c r="AE1177" s="156"/>
      <c r="AF1177" s="156"/>
      <c r="AG1177" s="156"/>
      <c r="AH1177" s="156"/>
      <c r="AI1177" s="156"/>
      <c r="AJ1177" s="156"/>
      <c r="AK1177" s="156"/>
      <c r="AL1177" s="156"/>
      <c r="AM1177" s="156"/>
      <c r="AN1177" s="156"/>
      <c r="AO1177" s="156"/>
      <c r="AP1177" s="156"/>
      <c r="AQ1177" s="156"/>
      <c r="AS1177" s="140"/>
      <c r="AT1177" s="140"/>
      <c r="AU1177" s="140"/>
      <c r="AV1177" s="140"/>
      <c r="AW1177" s="140"/>
      <c r="AX1177" s="140"/>
      <c r="AY1177" s="140"/>
      <c r="AZ1177" s="140"/>
      <c r="BA1177" s="140"/>
      <c r="BB1177" s="140"/>
      <c r="BC1177" s="140"/>
      <c r="BD1177" s="140"/>
      <c r="BE1177" s="140"/>
      <c r="BF1177" s="140"/>
      <c r="BG1177" s="140"/>
      <c r="BH1177" s="140"/>
      <c r="BI1177" s="140"/>
      <c r="BJ1177" s="140"/>
    </row>
    <row r="1178" spans="1:62" s="101" customFormat="1" ht="18" customHeight="1" x14ac:dyDescent="0.25">
      <c r="A1178" s="180"/>
      <c r="B1178" s="180"/>
      <c r="C1178" s="180"/>
      <c r="D1178" s="180"/>
      <c r="E1178" s="180"/>
      <c r="F1178" s="180"/>
      <c r="G1178" s="180"/>
      <c r="H1178" s="180"/>
      <c r="I1178" s="156"/>
      <c r="J1178" s="156"/>
      <c r="K1178" s="156"/>
      <c r="L1178" s="156"/>
      <c r="M1178" s="156"/>
      <c r="N1178" s="156"/>
      <c r="O1178" s="156"/>
      <c r="P1178" s="156"/>
      <c r="Q1178" s="156"/>
      <c r="R1178" s="156"/>
      <c r="S1178" s="156"/>
      <c r="T1178" s="156"/>
      <c r="U1178" s="156"/>
      <c r="V1178" s="156"/>
      <c r="W1178" s="156"/>
      <c r="X1178" s="156"/>
      <c r="Y1178" s="156"/>
      <c r="Z1178" s="156"/>
      <c r="AA1178" s="156"/>
      <c r="AB1178" s="156"/>
      <c r="AC1178" s="156"/>
      <c r="AD1178" s="156"/>
      <c r="AE1178" s="156"/>
      <c r="AF1178" s="156"/>
      <c r="AG1178" s="156"/>
      <c r="AH1178" s="156"/>
      <c r="AI1178" s="156"/>
      <c r="AJ1178" s="156"/>
      <c r="AK1178" s="156"/>
      <c r="AL1178" s="156"/>
      <c r="AM1178" s="156"/>
      <c r="AN1178" s="156"/>
      <c r="AO1178" s="156"/>
      <c r="AP1178" s="156"/>
      <c r="AQ1178" s="156"/>
      <c r="AS1178" s="140"/>
      <c r="AT1178" s="140"/>
      <c r="AU1178" s="140"/>
      <c r="AV1178" s="140"/>
      <c r="AW1178" s="140"/>
      <c r="AX1178" s="140"/>
      <c r="AY1178" s="140"/>
      <c r="AZ1178" s="140"/>
      <c r="BA1178" s="140"/>
      <c r="BB1178" s="140"/>
      <c r="BC1178" s="140"/>
      <c r="BD1178" s="140"/>
      <c r="BE1178" s="140"/>
      <c r="BF1178" s="140"/>
      <c r="BG1178" s="140"/>
      <c r="BH1178" s="140"/>
      <c r="BI1178" s="140"/>
      <c r="BJ1178" s="140"/>
    </row>
    <row r="1179" spans="1:62" s="101" customFormat="1" ht="18" customHeight="1" x14ac:dyDescent="0.25">
      <c r="A1179" s="180"/>
      <c r="B1179" s="180"/>
      <c r="C1179" s="180"/>
      <c r="D1179" s="180"/>
      <c r="E1179" s="180"/>
      <c r="F1179" s="180"/>
      <c r="G1179" s="180"/>
      <c r="H1179" s="180"/>
      <c r="I1179" s="156"/>
      <c r="J1179" s="156"/>
      <c r="K1179" s="156"/>
      <c r="L1179" s="156"/>
      <c r="M1179" s="156"/>
      <c r="N1179" s="156"/>
      <c r="O1179" s="156"/>
      <c r="P1179" s="156"/>
      <c r="Q1179" s="156"/>
      <c r="R1179" s="156"/>
      <c r="S1179" s="156"/>
      <c r="T1179" s="156"/>
      <c r="U1179" s="156"/>
      <c r="V1179" s="156"/>
      <c r="W1179" s="156"/>
      <c r="X1179" s="156"/>
      <c r="Y1179" s="156"/>
      <c r="Z1179" s="156"/>
      <c r="AA1179" s="156"/>
      <c r="AB1179" s="156"/>
      <c r="AC1179" s="156"/>
      <c r="AD1179" s="156"/>
      <c r="AE1179" s="156"/>
      <c r="AF1179" s="156"/>
      <c r="AG1179" s="156"/>
      <c r="AH1179" s="156"/>
      <c r="AI1179" s="156"/>
      <c r="AJ1179" s="156"/>
      <c r="AK1179" s="156"/>
      <c r="AL1179" s="156"/>
      <c r="AM1179" s="156"/>
      <c r="AN1179" s="156"/>
      <c r="AO1179" s="156"/>
      <c r="AP1179" s="156"/>
      <c r="AQ1179" s="156"/>
      <c r="AS1179" s="140"/>
      <c r="AT1179" s="140"/>
      <c r="AU1179" s="140"/>
      <c r="AV1179" s="140"/>
      <c r="AW1179" s="140"/>
      <c r="AX1179" s="140"/>
      <c r="AY1179" s="140"/>
      <c r="AZ1179" s="140"/>
      <c r="BA1179" s="140"/>
      <c r="BB1179" s="140"/>
      <c r="BC1179" s="140"/>
      <c r="BD1179" s="140"/>
      <c r="BE1179" s="140"/>
      <c r="BF1179" s="140"/>
      <c r="BG1179" s="140"/>
      <c r="BH1179" s="140"/>
      <c r="BI1179" s="140"/>
      <c r="BJ1179" s="140"/>
    </row>
    <row r="1180" spans="1:62" s="101" customFormat="1" ht="18" customHeight="1" x14ac:dyDescent="0.25">
      <c r="A1180" s="180"/>
      <c r="B1180" s="180"/>
      <c r="C1180" s="180"/>
      <c r="D1180" s="180"/>
      <c r="E1180" s="180"/>
      <c r="F1180" s="180"/>
      <c r="G1180" s="180"/>
      <c r="H1180" s="180"/>
      <c r="I1180" s="156"/>
      <c r="J1180" s="156"/>
      <c r="K1180" s="156"/>
      <c r="L1180" s="156"/>
      <c r="M1180" s="156"/>
      <c r="N1180" s="156"/>
      <c r="O1180" s="156"/>
      <c r="P1180" s="156"/>
      <c r="Q1180" s="156"/>
      <c r="R1180" s="156"/>
      <c r="S1180" s="156"/>
      <c r="T1180" s="156"/>
      <c r="U1180" s="156"/>
      <c r="V1180" s="156"/>
      <c r="W1180" s="156"/>
      <c r="X1180" s="156"/>
      <c r="Y1180" s="156"/>
      <c r="Z1180" s="156"/>
      <c r="AA1180" s="156"/>
      <c r="AB1180" s="156"/>
      <c r="AC1180" s="156"/>
      <c r="AD1180" s="156"/>
      <c r="AE1180" s="156"/>
      <c r="AF1180" s="156"/>
      <c r="AG1180" s="156"/>
      <c r="AH1180" s="156"/>
      <c r="AI1180" s="156"/>
      <c r="AJ1180" s="156"/>
      <c r="AK1180" s="156"/>
      <c r="AL1180" s="156"/>
      <c r="AM1180" s="156"/>
      <c r="AN1180" s="156"/>
      <c r="AO1180" s="156"/>
      <c r="AP1180" s="156"/>
      <c r="AQ1180" s="156"/>
      <c r="AS1180" s="140"/>
      <c r="AT1180" s="140"/>
      <c r="AU1180" s="140"/>
      <c r="AV1180" s="140"/>
      <c r="AW1180" s="140"/>
      <c r="AX1180" s="140"/>
      <c r="AY1180" s="140"/>
      <c r="AZ1180" s="140"/>
      <c r="BA1180" s="140"/>
      <c r="BB1180" s="140"/>
      <c r="BC1180" s="140"/>
      <c r="BD1180" s="140"/>
      <c r="BE1180" s="140"/>
      <c r="BF1180" s="140"/>
      <c r="BG1180" s="140"/>
      <c r="BH1180" s="140"/>
      <c r="BI1180" s="140"/>
      <c r="BJ1180" s="140"/>
    </row>
    <row r="1181" spans="1:62" s="101" customFormat="1" ht="18" customHeight="1" x14ac:dyDescent="0.25">
      <c r="A1181" s="180"/>
      <c r="B1181" s="180"/>
      <c r="C1181" s="180"/>
      <c r="D1181" s="180"/>
      <c r="E1181" s="180"/>
      <c r="F1181" s="180"/>
      <c r="G1181" s="180"/>
      <c r="H1181" s="180"/>
      <c r="I1181" s="156"/>
      <c r="J1181" s="156"/>
      <c r="K1181" s="156"/>
      <c r="L1181" s="156"/>
      <c r="M1181" s="156"/>
      <c r="N1181" s="156"/>
      <c r="O1181" s="156"/>
      <c r="P1181" s="156"/>
      <c r="Q1181" s="156"/>
      <c r="R1181" s="156"/>
      <c r="S1181" s="156"/>
      <c r="T1181" s="156"/>
      <c r="U1181" s="156"/>
      <c r="V1181" s="156"/>
      <c r="W1181" s="156"/>
      <c r="X1181" s="156"/>
      <c r="Y1181" s="156"/>
      <c r="Z1181" s="156"/>
      <c r="AA1181" s="156"/>
      <c r="AB1181" s="156"/>
      <c r="AC1181" s="156"/>
      <c r="AD1181" s="156"/>
      <c r="AE1181" s="156"/>
      <c r="AF1181" s="156"/>
      <c r="AG1181" s="156"/>
      <c r="AH1181" s="156"/>
      <c r="AI1181" s="156"/>
      <c r="AJ1181" s="156"/>
      <c r="AK1181" s="156"/>
      <c r="AL1181" s="156"/>
      <c r="AM1181" s="156"/>
      <c r="AN1181" s="156"/>
      <c r="AO1181" s="156"/>
      <c r="AP1181" s="156"/>
      <c r="AQ1181" s="156"/>
      <c r="AS1181" s="140"/>
      <c r="AT1181" s="140"/>
      <c r="AU1181" s="140"/>
      <c r="AV1181" s="140"/>
      <c r="AW1181" s="140"/>
      <c r="AX1181" s="140"/>
      <c r="AY1181" s="140"/>
      <c r="AZ1181" s="140"/>
      <c r="BA1181" s="140"/>
      <c r="BB1181" s="140"/>
      <c r="BC1181" s="140"/>
      <c r="BD1181" s="140"/>
      <c r="BE1181" s="140"/>
      <c r="BF1181" s="140"/>
      <c r="BG1181" s="140"/>
      <c r="BH1181" s="140"/>
      <c r="BI1181" s="140"/>
      <c r="BJ1181" s="140"/>
    </row>
    <row r="1182" spans="1:62" s="101" customFormat="1" ht="18" customHeight="1" x14ac:dyDescent="0.25">
      <c r="A1182" s="180"/>
      <c r="B1182" s="180"/>
      <c r="C1182" s="180"/>
      <c r="D1182" s="180"/>
      <c r="E1182" s="180"/>
      <c r="F1182" s="180"/>
      <c r="G1182" s="180"/>
      <c r="H1182" s="180"/>
      <c r="I1182" s="156"/>
      <c r="J1182" s="156"/>
      <c r="K1182" s="156"/>
      <c r="L1182" s="156"/>
      <c r="M1182" s="156"/>
      <c r="N1182" s="156"/>
      <c r="O1182" s="156"/>
      <c r="P1182" s="156"/>
      <c r="Q1182" s="156"/>
      <c r="R1182" s="156"/>
      <c r="S1182" s="156"/>
      <c r="T1182" s="156"/>
      <c r="U1182" s="156"/>
      <c r="V1182" s="156"/>
      <c r="W1182" s="156"/>
      <c r="X1182" s="156"/>
      <c r="Y1182" s="156"/>
      <c r="Z1182" s="156"/>
      <c r="AA1182" s="156"/>
      <c r="AB1182" s="156"/>
      <c r="AC1182" s="156"/>
      <c r="AD1182" s="156"/>
      <c r="AE1182" s="156"/>
      <c r="AF1182" s="156"/>
      <c r="AG1182" s="156"/>
      <c r="AH1182" s="156"/>
      <c r="AI1182" s="156"/>
      <c r="AJ1182" s="156"/>
      <c r="AK1182" s="156"/>
      <c r="AL1182" s="156"/>
      <c r="AM1182" s="156"/>
      <c r="AN1182" s="156"/>
      <c r="AO1182" s="156"/>
      <c r="AP1182" s="156"/>
      <c r="AQ1182" s="156"/>
      <c r="AS1182" s="140"/>
      <c r="AT1182" s="140"/>
      <c r="AU1182" s="140"/>
      <c r="AV1182" s="140"/>
      <c r="AW1182" s="140"/>
      <c r="AX1182" s="140"/>
      <c r="AY1182" s="140"/>
      <c r="AZ1182" s="140"/>
      <c r="BA1182" s="140"/>
      <c r="BB1182" s="140"/>
      <c r="BC1182" s="140"/>
      <c r="BD1182" s="140"/>
      <c r="BE1182" s="140"/>
      <c r="BF1182" s="140"/>
      <c r="BG1182" s="140"/>
      <c r="BH1182" s="140"/>
      <c r="BI1182" s="140"/>
      <c r="BJ1182" s="140"/>
    </row>
    <row r="1183" spans="1:62" s="101" customFormat="1" ht="18" customHeight="1" x14ac:dyDescent="0.25">
      <c r="A1183" s="180"/>
      <c r="B1183" s="180"/>
      <c r="C1183" s="180"/>
      <c r="D1183" s="180"/>
      <c r="E1183" s="180"/>
      <c r="F1183" s="180"/>
      <c r="G1183" s="180"/>
      <c r="H1183" s="180"/>
      <c r="I1183" s="156"/>
      <c r="J1183" s="156"/>
      <c r="K1183" s="156"/>
      <c r="L1183" s="156"/>
      <c r="M1183" s="156"/>
      <c r="N1183" s="156"/>
      <c r="O1183" s="156"/>
      <c r="P1183" s="156"/>
      <c r="Q1183" s="156"/>
      <c r="R1183" s="156"/>
      <c r="S1183" s="156"/>
      <c r="T1183" s="156"/>
      <c r="U1183" s="156"/>
      <c r="V1183" s="156"/>
      <c r="W1183" s="156"/>
      <c r="X1183" s="156"/>
      <c r="Y1183" s="156"/>
      <c r="Z1183" s="156"/>
      <c r="AA1183" s="156"/>
      <c r="AB1183" s="156"/>
      <c r="AC1183" s="156"/>
      <c r="AD1183" s="156"/>
      <c r="AE1183" s="156"/>
      <c r="AF1183" s="156"/>
      <c r="AG1183" s="156"/>
      <c r="AH1183" s="156"/>
      <c r="AI1183" s="156"/>
      <c r="AJ1183" s="156"/>
      <c r="AK1183" s="156"/>
      <c r="AL1183" s="156"/>
      <c r="AM1183" s="156"/>
      <c r="AN1183" s="156"/>
      <c r="AO1183" s="156"/>
      <c r="AP1183" s="156"/>
      <c r="AQ1183" s="156"/>
      <c r="AS1183" s="140"/>
      <c r="AT1183" s="140"/>
      <c r="AU1183" s="140"/>
      <c r="AV1183" s="140"/>
      <c r="AW1183" s="140"/>
      <c r="AX1183" s="140"/>
      <c r="AY1183" s="140"/>
      <c r="AZ1183" s="140"/>
      <c r="BA1183" s="140"/>
      <c r="BB1183" s="140"/>
      <c r="BC1183" s="140"/>
      <c r="BD1183" s="140"/>
      <c r="BE1183" s="140"/>
      <c r="BF1183" s="140"/>
      <c r="BG1183" s="140"/>
      <c r="BH1183" s="140"/>
      <c r="BI1183" s="140"/>
      <c r="BJ1183" s="140"/>
    </row>
    <row r="1201" spans="1:62" s="101" customFormat="1" ht="18" customHeight="1" x14ac:dyDescent="0.25">
      <c r="A1201" s="180"/>
      <c r="B1201" s="180"/>
      <c r="C1201" s="180"/>
      <c r="D1201" s="180"/>
      <c r="E1201" s="180"/>
      <c r="F1201" s="180"/>
      <c r="G1201" s="180"/>
      <c r="H1201" s="180"/>
      <c r="I1201" s="156"/>
      <c r="J1201" s="156"/>
      <c r="K1201" s="156"/>
      <c r="L1201" s="156"/>
      <c r="M1201" s="156"/>
      <c r="N1201" s="156"/>
      <c r="O1201" s="156"/>
      <c r="P1201" s="156"/>
      <c r="Q1201" s="156"/>
      <c r="R1201" s="156"/>
      <c r="S1201" s="156"/>
      <c r="T1201" s="156"/>
      <c r="U1201" s="156"/>
      <c r="V1201" s="156"/>
      <c r="W1201" s="156"/>
      <c r="X1201" s="156"/>
      <c r="Y1201" s="156"/>
      <c r="Z1201" s="156"/>
      <c r="AA1201" s="156"/>
      <c r="AB1201" s="156"/>
      <c r="AC1201" s="156"/>
      <c r="AD1201" s="156"/>
      <c r="AE1201" s="156"/>
      <c r="AF1201" s="156"/>
      <c r="AG1201" s="156"/>
      <c r="AH1201" s="156"/>
      <c r="AI1201" s="156"/>
      <c r="AJ1201" s="156"/>
      <c r="AK1201" s="156"/>
      <c r="AL1201" s="156"/>
      <c r="AM1201" s="156"/>
      <c r="AN1201" s="156"/>
      <c r="AO1201" s="156"/>
      <c r="AP1201" s="156"/>
      <c r="AQ1201" s="156"/>
      <c r="AS1201" s="140"/>
      <c r="AT1201" s="140"/>
      <c r="AU1201" s="140"/>
      <c r="AV1201" s="140"/>
      <c r="AW1201" s="140"/>
      <c r="AX1201" s="140"/>
      <c r="AY1201" s="140"/>
      <c r="AZ1201" s="140"/>
      <c r="BA1201" s="140"/>
      <c r="BB1201" s="140"/>
      <c r="BC1201" s="140"/>
      <c r="BD1201" s="140"/>
      <c r="BE1201" s="140"/>
      <c r="BF1201" s="140"/>
      <c r="BG1201" s="140"/>
      <c r="BH1201" s="140"/>
      <c r="BI1201" s="140"/>
      <c r="BJ1201" s="140"/>
    </row>
    <row r="1202" spans="1:62" s="101" customFormat="1" ht="18" customHeight="1" x14ac:dyDescent="0.25">
      <c r="A1202" s="180"/>
      <c r="B1202" s="180"/>
      <c r="C1202" s="180"/>
      <c r="D1202" s="180"/>
      <c r="E1202" s="180"/>
      <c r="F1202" s="180"/>
      <c r="G1202" s="180"/>
      <c r="H1202" s="180"/>
      <c r="I1202" s="156"/>
      <c r="J1202" s="156"/>
      <c r="K1202" s="156"/>
      <c r="L1202" s="156"/>
      <c r="M1202" s="156"/>
      <c r="N1202" s="156"/>
      <c r="O1202" s="156"/>
      <c r="P1202" s="156"/>
      <c r="Q1202" s="156"/>
      <c r="R1202" s="156"/>
      <c r="S1202" s="156"/>
      <c r="T1202" s="156"/>
      <c r="U1202" s="156"/>
      <c r="V1202" s="156"/>
      <c r="W1202" s="156"/>
      <c r="X1202" s="156"/>
      <c r="Y1202" s="156"/>
      <c r="Z1202" s="156"/>
      <c r="AA1202" s="156"/>
      <c r="AB1202" s="156"/>
      <c r="AC1202" s="156"/>
      <c r="AD1202" s="156"/>
      <c r="AE1202" s="156"/>
      <c r="AF1202" s="156"/>
      <c r="AG1202" s="156"/>
      <c r="AH1202" s="156"/>
      <c r="AI1202" s="156"/>
      <c r="AJ1202" s="156"/>
      <c r="AK1202" s="156"/>
      <c r="AL1202" s="156"/>
      <c r="AM1202" s="156"/>
      <c r="AN1202" s="156"/>
      <c r="AO1202" s="156"/>
      <c r="AP1202" s="156"/>
      <c r="AQ1202" s="156"/>
      <c r="AS1202" s="140"/>
      <c r="AT1202" s="140"/>
      <c r="AU1202" s="140"/>
      <c r="AV1202" s="140"/>
      <c r="AW1202" s="140"/>
      <c r="AX1202" s="140"/>
      <c r="AY1202" s="140"/>
      <c r="AZ1202" s="140"/>
      <c r="BA1202" s="140"/>
      <c r="BB1202" s="140"/>
      <c r="BC1202" s="140"/>
      <c r="BD1202" s="140"/>
      <c r="BE1202" s="140"/>
      <c r="BF1202" s="140"/>
      <c r="BG1202" s="140"/>
      <c r="BH1202" s="140"/>
      <c r="BI1202" s="140"/>
      <c r="BJ1202" s="140"/>
    </row>
    <row r="1203" spans="1:62" s="101" customFormat="1" ht="18" customHeight="1" x14ac:dyDescent="0.25">
      <c r="A1203" s="180"/>
      <c r="B1203" s="180"/>
      <c r="C1203" s="180"/>
      <c r="D1203" s="180"/>
      <c r="E1203" s="180"/>
      <c r="F1203" s="180"/>
      <c r="G1203" s="180"/>
      <c r="H1203" s="180"/>
      <c r="I1203" s="156"/>
      <c r="J1203" s="156"/>
      <c r="K1203" s="156"/>
      <c r="L1203" s="156"/>
      <c r="M1203" s="156"/>
      <c r="N1203" s="156"/>
      <c r="O1203" s="156"/>
      <c r="P1203" s="156"/>
      <c r="Q1203" s="156"/>
      <c r="R1203" s="156"/>
      <c r="S1203" s="156"/>
      <c r="T1203" s="156"/>
      <c r="U1203" s="156"/>
      <c r="V1203" s="156"/>
      <c r="W1203" s="156"/>
      <c r="X1203" s="156"/>
      <c r="Y1203" s="156"/>
      <c r="Z1203" s="156"/>
      <c r="AA1203" s="156"/>
      <c r="AB1203" s="156"/>
      <c r="AC1203" s="156"/>
      <c r="AD1203" s="156"/>
      <c r="AE1203" s="156"/>
      <c r="AF1203" s="156"/>
      <c r="AG1203" s="156"/>
      <c r="AH1203" s="156"/>
      <c r="AI1203" s="156"/>
      <c r="AJ1203" s="156"/>
      <c r="AK1203" s="156"/>
      <c r="AL1203" s="156"/>
      <c r="AM1203" s="156"/>
      <c r="AN1203" s="156"/>
      <c r="AO1203" s="156"/>
      <c r="AP1203" s="156"/>
      <c r="AQ1203" s="156"/>
      <c r="AS1203" s="140"/>
      <c r="AT1203" s="140"/>
      <c r="AU1203" s="140"/>
      <c r="AV1203" s="140"/>
      <c r="AW1203" s="140"/>
      <c r="AX1203" s="140"/>
      <c r="AY1203" s="140"/>
      <c r="AZ1203" s="140"/>
      <c r="BA1203" s="140"/>
      <c r="BB1203" s="140"/>
      <c r="BC1203" s="140"/>
      <c r="BD1203" s="140"/>
      <c r="BE1203" s="140"/>
      <c r="BF1203" s="140"/>
      <c r="BG1203" s="140"/>
      <c r="BH1203" s="140"/>
      <c r="BI1203" s="140"/>
      <c r="BJ1203" s="140"/>
    </row>
    <row r="1204" spans="1:62" s="101" customFormat="1" ht="18" customHeight="1" x14ac:dyDescent="0.25">
      <c r="A1204" s="180"/>
      <c r="B1204" s="180"/>
      <c r="C1204" s="180"/>
      <c r="D1204" s="180"/>
      <c r="E1204" s="180"/>
      <c r="F1204" s="180"/>
      <c r="G1204" s="180"/>
      <c r="H1204" s="180"/>
      <c r="I1204" s="156"/>
      <c r="J1204" s="156"/>
      <c r="K1204" s="156"/>
      <c r="L1204" s="156"/>
      <c r="M1204" s="156"/>
      <c r="N1204" s="156"/>
      <c r="O1204" s="156"/>
      <c r="P1204" s="156"/>
      <c r="Q1204" s="156"/>
      <c r="R1204" s="156"/>
      <c r="S1204" s="156"/>
      <c r="T1204" s="156"/>
      <c r="U1204" s="156"/>
      <c r="V1204" s="156"/>
      <c r="W1204" s="156"/>
      <c r="X1204" s="156"/>
      <c r="Y1204" s="156"/>
      <c r="Z1204" s="156"/>
      <c r="AA1204" s="156"/>
      <c r="AB1204" s="156"/>
      <c r="AC1204" s="156"/>
      <c r="AD1204" s="156"/>
      <c r="AE1204" s="156"/>
      <c r="AF1204" s="156"/>
      <c r="AG1204" s="156"/>
      <c r="AH1204" s="156"/>
      <c r="AI1204" s="156"/>
      <c r="AJ1204" s="156"/>
      <c r="AK1204" s="156"/>
      <c r="AL1204" s="156"/>
      <c r="AM1204" s="156"/>
      <c r="AN1204" s="156"/>
      <c r="AO1204" s="156"/>
      <c r="AP1204" s="156"/>
      <c r="AQ1204" s="156"/>
      <c r="AS1204" s="140"/>
      <c r="AT1204" s="140"/>
      <c r="AU1204" s="140"/>
      <c r="AV1204" s="140"/>
      <c r="AW1204" s="140"/>
      <c r="AX1204" s="140"/>
      <c r="AY1204" s="140"/>
      <c r="AZ1204" s="140"/>
      <c r="BA1204" s="140"/>
      <c r="BB1204" s="140"/>
      <c r="BC1204" s="140"/>
      <c r="BD1204" s="140"/>
      <c r="BE1204" s="140"/>
      <c r="BF1204" s="140"/>
      <c r="BG1204" s="140"/>
      <c r="BH1204" s="140"/>
      <c r="BI1204" s="140"/>
      <c r="BJ1204" s="140"/>
    </row>
    <row r="1205" spans="1:62" s="101" customFormat="1" ht="18" customHeight="1" x14ac:dyDescent="0.25">
      <c r="A1205" s="180"/>
      <c r="B1205" s="180"/>
      <c r="C1205" s="180"/>
      <c r="D1205" s="180"/>
      <c r="E1205" s="180"/>
      <c r="F1205" s="180"/>
      <c r="G1205" s="180"/>
      <c r="H1205" s="180"/>
      <c r="I1205" s="156"/>
      <c r="J1205" s="156"/>
      <c r="K1205" s="156"/>
      <c r="L1205" s="156"/>
      <c r="M1205" s="156"/>
      <c r="N1205" s="156"/>
      <c r="O1205" s="156"/>
      <c r="P1205" s="156"/>
      <c r="Q1205" s="156"/>
      <c r="R1205" s="156"/>
      <c r="S1205" s="156"/>
      <c r="T1205" s="156"/>
      <c r="U1205" s="156"/>
      <c r="V1205" s="156"/>
      <c r="W1205" s="156"/>
      <c r="X1205" s="156"/>
      <c r="Y1205" s="156"/>
      <c r="Z1205" s="156"/>
      <c r="AA1205" s="156"/>
      <c r="AB1205" s="156"/>
      <c r="AC1205" s="156"/>
      <c r="AD1205" s="156"/>
      <c r="AE1205" s="156"/>
      <c r="AF1205" s="156"/>
      <c r="AG1205" s="156"/>
      <c r="AH1205" s="156"/>
      <c r="AI1205" s="156"/>
      <c r="AJ1205" s="156"/>
      <c r="AK1205" s="156"/>
      <c r="AL1205" s="156"/>
      <c r="AM1205" s="156"/>
      <c r="AN1205" s="156"/>
      <c r="AO1205" s="156"/>
      <c r="AP1205" s="156"/>
      <c r="AQ1205" s="156"/>
      <c r="AS1205" s="140"/>
      <c r="AT1205" s="140"/>
      <c r="AU1205" s="140"/>
      <c r="AV1205" s="140"/>
      <c r="AW1205" s="140"/>
      <c r="AX1205" s="140"/>
      <c r="AY1205" s="140"/>
      <c r="AZ1205" s="140"/>
      <c r="BA1205" s="140"/>
      <c r="BB1205" s="140"/>
      <c r="BC1205" s="140"/>
      <c r="BD1205" s="140"/>
      <c r="BE1205" s="140"/>
      <c r="BF1205" s="140"/>
      <c r="BG1205" s="140"/>
      <c r="BH1205" s="140"/>
      <c r="BI1205" s="140"/>
      <c r="BJ1205" s="140"/>
    </row>
    <row r="1206" spans="1:62" s="101" customFormat="1" ht="18" customHeight="1" x14ac:dyDescent="0.25">
      <c r="A1206" s="180"/>
      <c r="B1206" s="180"/>
      <c r="C1206" s="180"/>
      <c r="D1206" s="180"/>
      <c r="E1206" s="180"/>
      <c r="F1206" s="180"/>
      <c r="G1206" s="180"/>
      <c r="H1206" s="180"/>
      <c r="I1206" s="156"/>
      <c r="J1206" s="156"/>
      <c r="K1206" s="156"/>
      <c r="L1206" s="156"/>
      <c r="M1206" s="156"/>
      <c r="N1206" s="156"/>
      <c r="O1206" s="156"/>
      <c r="P1206" s="156"/>
      <c r="Q1206" s="156"/>
      <c r="R1206" s="156"/>
      <c r="S1206" s="156"/>
      <c r="T1206" s="156"/>
      <c r="U1206" s="156"/>
      <c r="V1206" s="156"/>
      <c r="W1206" s="156"/>
      <c r="X1206" s="156"/>
      <c r="Y1206" s="156"/>
      <c r="Z1206" s="156"/>
      <c r="AA1206" s="156"/>
      <c r="AB1206" s="156"/>
      <c r="AC1206" s="156"/>
      <c r="AD1206" s="156"/>
      <c r="AE1206" s="156"/>
      <c r="AF1206" s="156"/>
      <c r="AG1206" s="156"/>
      <c r="AH1206" s="156"/>
      <c r="AI1206" s="156"/>
      <c r="AJ1206" s="156"/>
      <c r="AK1206" s="156"/>
      <c r="AL1206" s="156"/>
      <c r="AM1206" s="156"/>
      <c r="AN1206" s="156"/>
      <c r="AO1206" s="156"/>
      <c r="AP1206" s="156"/>
      <c r="AQ1206" s="156"/>
      <c r="AS1206" s="140"/>
      <c r="AT1206" s="140"/>
      <c r="AU1206" s="140"/>
      <c r="AV1206" s="140"/>
      <c r="AW1206" s="140"/>
      <c r="AX1206" s="140"/>
      <c r="AY1206" s="140"/>
      <c r="AZ1206" s="140"/>
      <c r="BA1206" s="140"/>
      <c r="BB1206" s="140"/>
      <c r="BC1206" s="140"/>
      <c r="BD1206" s="140"/>
      <c r="BE1206" s="140"/>
      <c r="BF1206" s="140"/>
      <c r="BG1206" s="140"/>
      <c r="BH1206" s="140"/>
      <c r="BI1206" s="140"/>
      <c r="BJ1206" s="140"/>
    </row>
    <row r="1207" spans="1:62" s="101" customFormat="1" ht="18" customHeight="1" x14ac:dyDescent="0.25">
      <c r="A1207" s="180"/>
      <c r="B1207" s="180"/>
      <c r="C1207" s="180"/>
      <c r="D1207" s="180"/>
      <c r="E1207" s="180"/>
      <c r="F1207" s="180"/>
      <c r="G1207" s="180"/>
      <c r="H1207" s="180"/>
      <c r="I1207" s="156"/>
      <c r="J1207" s="156"/>
      <c r="K1207" s="156"/>
      <c r="L1207" s="156"/>
      <c r="M1207" s="156"/>
      <c r="N1207" s="156"/>
      <c r="O1207" s="156"/>
      <c r="P1207" s="156"/>
      <c r="Q1207" s="156"/>
      <c r="R1207" s="156"/>
      <c r="S1207" s="156"/>
      <c r="T1207" s="156"/>
      <c r="U1207" s="156"/>
      <c r="V1207" s="156"/>
      <c r="W1207" s="156"/>
      <c r="X1207" s="156"/>
      <c r="Y1207" s="156"/>
      <c r="Z1207" s="156"/>
      <c r="AA1207" s="156"/>
      <c r="AB1207" s="156"/>
      <c r="AC1207" s="156"/>
      <c r="AD1207" s="156"/>
      <c r="AE1207" s="156"/>
      <c r="AF1207" s="156"/>
      <c r="AG1207" s="156"/>
      <c r="AH1207" s="156"/>
      <c r="AI1207" s="156"/>
      <c r="AJ1207" s="156"/>
      <c r="AK1207" s="156"/>
      <c r="AL1207" s="156"/>
      <c r="AM1207" s="156"/>
      <c r="AN1207" s="156"/>
      <c r="AO1207" s="156"/>
      <c r="AP1207" s="156"/>
      <c r="AQ1207" s="156"/>
      <c r="AS1207" s="140"/>
      <c r="AT1207" s="140"/>
      <c r="AU1207" s="140"/>
      <c r="AV1207" s="140"/>
      <c r="AW1207" s="140"/>
      <c r="AX1207" s="140"/>
      <c r="AY1207" s="140"/>
      <c r="AZ1207" s="140"/>
      <c r="BA1207" s="140"/>
      <c r="BB1207" s="140"/>
      <c r="BC1207" s="140"/>
      <c r="BD1207" s="140"/>
      <c r="BE1207" s="140"/>
      <c r="BF1207" s="140"/>
      <c r="BG1207" s="140"/>
      <c r="BH1207" s="140"/>
      <c r="BI1207" s="140"/>
      <c r="BJ1207" s="140"/>
    </row>
    <row r="1225" spans="1:62" s="101" customFormat="1" ht="18" customHeight="1" x14ac:dyDescent="0.25">
      <c r="A1225" s="180"/>
      <c r="B1225" s="180"/>
      <c r="C1225" s="180"/>
      <c r="D1225" s="180"/>
      <c r="E1225" s="180"/>
      <c r="F1225" s="180"/>
      <c r="G1225" s="180"/>
      <c r="H1225" s="180"/>
      <c r="I1225" s="156"/>
      <c r="J1225" s="156"/>
      <c r="K1225" s="156"/>
      <c r="L1225" s="156"/>
      <c r="M1225" s="156"/>
      <c r="N1225" s="156"/>
      <c r="O1225" s="156"/>
      <c r="P1225" s="156"/>
      <c r="Q1225" s="156"/>
      <c r="R1225" s="156"/>
      <c r="S1225" s="156"/>
      <c r="T1225" s="156"/>
      <c r="U1225" s="156"/>
      <c r="V1225" s="156"/>
      <c r="W1225" s="156"/>
      <c r="X1225" s="156"/>
      <c r="Y1225" s="156"/>
      <c r="Z1225" s="156"/>
      <c r="AA1225" s="156"/>
      <c r="AB1225" s="156"/>
      <c r="AC1225" s="156"/>
      <c r="AD1225" s="156"/>
      <c r="AE1225" s="156"/>
      <c r="AF1225" s="156"/>
      <c r="AG1225" s="156"/>
      <c r="AH1225" s="156"/>
      <c r="AI1225" s="156"/>
      <c r="AJ1225" s="156"/>
      <c r="AK1225" s="156"/>
      <c r="AL1225" s="156"/>
      <c r="AM1225" s="156"/>
      <c r="AN1225" s="156"/>
      <c r="AO1225" s="156"/>
      <c r="AP1225" s="156"/>
      <c r="AQ1225" s="156"/>
      <c r="AS1225" s="140"/>
      <c r="AT1225" s="140"/>
      <c r="AU1225" s="140"/>
      <c r="AV1225" s="140"/>
      <c r="AW1225" s="140"/>
      <c r="AX1225" s="140"/>
      <c r="AY1225" s="140"/>
      <c r="AZ1225" s="140"/>
      <c r="BA1225" s="140"/>
      <c r="BB1225" s="140"/>
      <c r="BC1225" s="140"/>
      <c r="BD1225" s="140"/>
      <c r="BE1225" s="140"/>
      <c r="BF1225" s="140"/>
      <c r="BG1225" s="140"/>
      <c r="BH1225" s="140"/>
      <c r="BI1225" s="140"/>
      <c r="BJ1225" s="140"/>
    </row>
    <row r="1226" spans="1:62" s="101" customFormat="1" ht="18" customHeight="1" x14ac:dyDescent="0.25">
      <c r="A1226" s="180"/>
      <c r="B1226" s="180"/>
      <c r="C1226" s="180"/>
      <c r="D1226" s="180"/>
      <c r="E1226" s="180"/>
      <c r="F1226" s="180"/>
      <c r="G1226" s="180"/>
      <c r="H1226" s="180"/>
      <c r="I1226" s="156"/>
      <c r="J1226" s="156"/>
      <c r="K1226" s="156"/>
      <c r="L1226" s="156"/>
      <c r="M1226" s="156"/>
      <c r="N1226" s="156"/>
      <c r="O1226" s="156"/>
      <c r="P1226" s="156"/>
      <c r="Q1226" s="156"/>
      <c r="R1226" s="156"/>
      <c r="S1226" s="156"/>
      <c r="T1226" s="156"/>
      <c r="U1226" s="156"/>
      <c r="V1226" s="156"/>
      <c r="W1226" s="156"/>
      <c r="X1226" s="156"/>
      <c r="Y1226" s="156"/>
      <c r="Z1226" s="156"/>
      <c r="AA1226" s="156"/>
      <c r="AB1226" s="156"/>
      <c r="AC1226" s="156"/>
      <c r="AD1226" s="156"/>
      <c r="AE1226" s="156"/>
      <c r="AF1226" s="156"/>
      <c r="AG1226" s="156"/>
      <c r="AH1226" s="156"/>
      <c r="AI1226" s="156"/>
      <c r="AJ1226" s="156"/>
      <c r="AK1226" s="156"/>
      <c r="AL1226" s="156"/>
      <c r="AM1226" s="156"/>
      <c r="AN1226" s="156"/>
      <c r="AO1226" s="156"/>
      <c r="AP1226" s="156"/>
      <c r="AQ1226" s="156"/>
      <c r="AS1226" s="140"/>
      <c r="AT1226" s="140"/>
      <c r="AU1226" s="140"/>
      <c r="AV1226" s="140"/>
      <c r="AW1226" s="140"/>
      <c r="AX1226" s="140"/>
      <c r="AY1226" s="140"/>
      <c r="AZ1226" s="140"/>
      <c r="BA1226" s="140"/>
      <c r="BB1226" s="140"/>
      <c r="BC1226" s="140"/>
      <c r="BD1226" s="140"/>
      <c r="BE1226" s="140"/>
      <c r="BF1226" s="140"/>
      <c r="BG1226" s="140"/>
      <c r="BH1226" s="140"/>
      <c r="BI1226" s="140"/>
      <c r="BJ1226" s="140"/>
    </row>
    <row r="1227" spans="1:62" s="101" customFormat="1" ht="18" customHeight="1" x14ac:dyDescent="0.25">
      <c r="A1227" s="180"/>
      <c r="B1227" s="180"/>
      <c r="C1227" s="180"/>
      <c r="D1227" s="180"/>
      <c r="E1227" s="180"/>
      <c r="F1227" s="180"/>
      <c r="G1227" s="180"/>
      <c r="H1227" s="180"/>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c r="AI1227" s="156"/>
      <c r="AJ1227" s="156"/>
      <c r="AK1227" s="156"/>
      <c r="AL1227" s="156"/>
      <c r="AM1227" s="156"/>
      <c r="AN1227" s="156"/>
      <c r="AO1227" s="156"/>
      <c r="AP1227" s="156"/>
      <c r="AQ1227" s="156"/>
      <c r="AS1227" s="140"/>
      <c r="AT1227" s="140"/>
      <c r="AU1227" s="140"/>
      <c r="AV1227" s="140"/>
      <c r="AW1227" s="140"/>
      <c r="AX1227" s="140"/>
      <c r="AY1227" s="140"/>
      <c r="AZ1227" s="140"/>
      <c r="BA1227" s="140"/>
      <c r="BB1227" s="140"/>
      <c r="BC1227" s="140"/>
      <c r="BD1227" s="140"/>
      <c r="BE1227" s="140"/>
      <c r="BF1227" s="140"/>
      <c r="BG1227" s="140"/>
      <c r="BH1227" s="140"/>
      <c r="BI1227" s="140"/>
      <c r="BJ1227" s="140"/>
    </row>
    <row r="1228" spans="1:62" s="101" customFormat="1" ht="18" customHeight="1" x14ac:dyDescent="0.25">
      <c r="A1228" s="180"/>
      <c r="B1228" s="180"/>
      <c r="C1228" s="180"/>
      <c r="D1228" s="180"/>
      <c r="E1228" s="180"/>
      <c r="F1228" s="180"/>
      <c r="G1228" s="180"/>
      <c r="H1228" s="180"/>
      <c r="I1228" s="156"/>
      <c r="J1228" s="156"/>
      <c r="K1228" s="156"/>
      <c r="L1228" s="156"/>
      <c r="M1228" s="156"/>
      <c r="N1228" s="156"/>
      <c r="O1228" s="156"/>
      <c r="P1228" s="156"/>
      <c r="Q1228" s="156"/>
      <c r="R1228" s="156"/>
      <c r="S1228" s="156"/>
      <c r="T1228" s="156"/>
      <c r="U1228" s="156"/>
      <c r="V1228" s="156"/>
      <c r="W1228" s="156"/>
      <c r="X1228" s="156"/>
      <c r="Y1228" s="156"/>
      <c r="Z1228" s="156"/>
      <c r="AA1228" s="156"/>
      <c r="AB1228" s="156"/>
      <c r="AC1228" s="156"/>
      <c r="AD1228" s="156"/>
      <c r="AE1228" s="156"/>
      <c r="AF1228" s="156"/>
      <c r="AG1228" s="156"/>
      <c r="AH1228" s="156"/>
      <c r="AI1228" s="156"/>
      <c r="AJ1228" s="156"/>
      <c r="AK1228" s="156"/>
      <c r="AL1228" s="156"/>
      <c r="AM1228" s="156"/>
      <c r="AN1228" s="156"/>
      <c r="AO1228" s="156"/>
      <c r="AP1228" s="156"/>
      <c r="AQ1228" s="156"/>
      <c r="AS1228" s="140"/>
      <c r="AT1228" s="140"/>
      <c r="AU1228" s="140"/>
      <c r="AV1228" s="140"/>
      <c r="AW1228" s="140"/>
      <c r="AX1228" s="140"/>
      <c r="AY1228" s="140"/>
      <c r="AZ1228" s="140"/>
      <c r="BA1228" s="140"/>
      <c r="BB1228" s="140"/>
      <c r="BC1228" s="140"/>
      <c r="BD1228" s="140"/>
      <c r="BE1228" s="140"/>
      <c r="BF1228" s="140"/>
      <c r="BG1228" s="140"/>
      <c r="BH1228" s="140"/>
      <c r="BI1228" s="140"/>
      <c r="BJ1228" s="140"/>
    </row>
    <row r="1229" spans="1:62" s="101" customFormat="1" ht="18" customHeight="1" x14ac:dyDescent="0.25">
      <c r="A1229" s="180"/>
      <c r="B1229" s="180"/>
      <c r="C1229" s="180"/>
      <c r="D1229" s="180"/>
      <c r="E1229" s="180"/>
      <c r="F1229" s="180"/>
      <c r="G1229" s="180"/>
      <c r="H1229" s="180"/>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c r="AG1229" s="156"/>
      <c r="AH1229" s="156"/>
      <c r="AI1229" s="156"/>
      <c r="AJ1229" s="156"/>
      <c r="AK1229" s="156"/>
      <c r="AL1229" s="156"/>
      <c r="AM1229" s="156"/>
      <c r="AN1229" s="156"/>
      <c r="AO1229" s="156"/>
      <c r="AP1229" s="156"/>
      <c r="AQ1229" s="156"/>
      <c r="AS1229" s="140"/>
      <c r="AT1229" s="140"/>
      <c r="AU1229" s="140"/>
      <c r="AV1229" s="140"/>
      <c r="AW1229" s="140"/>
      <c r="AX1229" s="140"/>
      <c r="AY1229" s="140"/>
      <c r="AZ1229" s="140"/>
      <c r="BA1229" s="140"/>
      <c r="BB1229" s="140"/>
      <c r="BC1229" s="140"/>
      <c r="BD1229" s="140"/>
      <c r="BE1229" s="140"/>
      <c r="BF1229" s="140"/>
      <c r="BG1229" s="140"/>
      <c r="BH1229" s="140"/>
      <c r="BI1229" s="140"/>
      <c r="BJ1229" s="140"/>
    </row>
    <row r="1230" spans="1:62" s="101" customFormat="1" ht="18" customHeight="1" x14ac:dyDescent="0.25">
      <c r="A1230" s="180"/>
      <c r="B1230" s="180"/>
      <c r="C1230" s="180"/>
      <c r="D1230" s="180"/>
      <c r="E1230" s="180"/>
      <c r="F1230" s="180"/>
      <c r="G1230" s="180"/>
      <c r="H1230" s="180"/>
      <c r="I1230" s="156"/>
      <c r="J1230" s="156"/>
      <c r="K1230" s="156"/>
      <c r="L1230" s="156"/>
      <c r="M1230" s="156"/>
      <c r="N1230" s="156"/>
      <c r="O1230" s="156"/>
      <c r="P1230" s="156"/>
      <c r="Q1230" s="156"/>
      <c r="R1230" s="156"/>
      <c r="S1230" s="156"/>
      <c r="T1230" s="156"/>
      <c r="U1230" s="156"/>
      <c r="V1230" s="156"/>
      <c r="W1230" s="156"/>
      <c r="X1230" s="156"/>
      <c r="Y1230" s="156"/>
      <c r="Z1230" s="156"/>
      <c r="AA1230" s="156"/>
      <c r="AB1230" s="156"/>
      <c r="AC1230" s="156"/>
      <c r="AD1230" s="156"/>
      <c r="AE1230" s="156"/>
      <c r="AF1230" s="156"/>
      <c r="AG1230" s="156"/>
      <c r="AH1230" s="156"/>
      <c r="AI1230" s="156"/>
      <c r="AJ1230" s="156"/>
      <c r="AK1230" s="156"/>
      <c r="AL1230" s="156"/>
      <c r="AM1230" s="156"/>
      <c r="AN1230" s="156"/>
      <c r="AO1230" s="156"/>
      <c r="AP1230" s="156"/>
      <c r="AQ1230" s="156"/>
      <c r="AS1230" s="140"/>
      <c r="AT1230" s="140"/>
      <c r="AU1230" s="140"/>
      <c r="AV1230" s="140"/>
      <c r="AW1230" s="140"/>
      <c r="AX1230" s="140"/>
      <c r="AY1230" s="140"/>
      <c r="AZ1230" s="140"/>
      <c r="BA1230" s="140"/>
      <c r="BB1230" s="140"/>
      <c r="BC1230" s="140"/>
      <c r="BD1230" s="140"/>
      <c r="BE1230" s="140"/>
      <c r="BF1230" s="140"/>
      <c r="BG1230" s="140"/>
      <c r="BH1230" s="140"/>
      <c r="BI1230" s="140"/>
      <c r="BJ1230" s="140"/>
    </row>
    <row r="1231" spans="1:62" s="101" customFormat="1" ht="18" customHeight="1" x14ac:dyDescent="0.25">
      <c r="A1231" s="180"/>
      <c r="B1231" s="180"/>
      <c r="C1231" s="180"/>
      <c r="D1231" s="180"/>
      <c r="E1231" s="180"/>
      <c r="F1231" s="180"/>
      <c r="G1231" s="180"/>
      <c r="H1231" s="180"/>
      <c r="I1231" s="156"/>
      <c r="J1231" s="156"/>
      <c r="K1231" s="156"/>
      <c r="L1231" s="156"/>
      <c r="M1231" s="156"/>
      <c r="N1231" s="156"/>
      <c r="O1231" s="156"/>
      <c r="P1231" s="156"/>
      <c r="Q1231" s="156"/>
      <c r="R1231" s="156"/>
      <c r="S1231" s="156"/>
      <c r="T1231" s="156"/>
      <c r="U1231" s="156"/>
      <c r="V1231" s="156"/>
      <c r="W1231" s="156"/>
      <c r="X1231" s="156"/>
      <c r="Y1231" s="156"/>
      <c r="Z1231" s="156"/>
      <c r="AA1231" s="156"/>
      <c r="AB1231" s="156"/>
      <c r="AC1231" s="156"/>
      <c r="AD1231" s="156"/>
      <c r="AE1231" s="156"/>
      <c r="AF1231" s="156"/>
      <c r="AG1231" s="156"/>
      <c r="AH1231" s="156"/>
      <c r="AI1231" s="156"/>
      <c r="AJ1231" s="156"/>
      <c r="AK1231" s="156"/>
      <c r="AL1231" s="156"/>
      <c r="AM1231" s="156"/>
      <c r="AN1231" s="156"/>
      <c r="AO1231" s="156"/>
      <c r="AP1231" s="156"/>
      <c r="AQ1231" s="156"/>
      <c r="AS1231" s="140"/>
      <c r="AT1231" s="140"/>
      <c r="AU1231" s="140"/>
      <c r="AV1231" s="140"/>
      <c r="AW1231" s="140"/>
      <c r="AX1231" s="140"/>
      <c r="AY1231" s="140"/>
      <c r="AZ1231" s="140"/>
      <c r="BA1231" s="140"/>
      <c r="BB1231" s="140"/>
      <c r="BC1231" s="140"/>
      <c r="BD1231" s="140"/>
      <c r="BE1231" s="140"/>
      <c r="BF1231" s="140"/>
      <c r="BG1231" s="140"/>
      <c r="BH1231" s="140"/>
      <c r="BI1231" s="140"/>
      <c r="BJ1231" s="140"/>
    </row>
    <row r="1249" spans="1:62" s="101" customFormat="1" ht="18" customHeight="1" x14ac:dyDescent="0.25">
      <c r="A1249" s="180"/>
      <c r="B1249" s="180"/>
      <c r="C1249" s="180"/>
      <c r="D1249" s="180"/>
      <c r="E1249" s="180"/>
      <c r="F1249" s="180"/>
      <c r="G1249" s="180"/>
      <c r="H1249" s="180"/>
      <c r="I1249" s="156"/>
      <c r="J1249" s="156"/>
      <c r="K1249" s="156"/>
      <c r="L1249" s="156"/>
      <c r="M1249" s="156"/>
      <c r="N1249" s="156"/>
      <c r="O1249" s="156"/>
      <c r="P1249" s="156"/>
      <c r="Q1249" s="156"/>
      <c r="R1249" s="156"/>
      <c r="S1249" s="156"/>
      <c r="T1249" s="156"/>
      <c r="U1249" s="156"/>
      <c r="V1249" s="156"/>
      <c r="W1249" s="156"/>
      <c r="X1249" s="156"/>
      <c r="Y1249" s="156"/>
      <c r="Z1249" s="156"/>
      <c r="AA1249" s="156"/>
      <c r="AB1249" s="156"/>
      <c r="AC1249" s="156"/>
      <c r="AD1249" s="156"/>
      <c r="AE1249" s="156"/>
      <c r="AF1249" s="156"/>
      <c r="AG1249" s="156"/>
      <c r="AH1249" s="156"/>
      <c r="AI1249" s="156"/>
      <c r="AJ1249" s="156"/>
      <c r="AK1249" s="156"/>
      <c r="AL1249" s="156"/>
      <c r="AM1249" s="156"/>
      <c r="AN1249" s="156"/>
      <c r="AO1249" s="156"/>
      <c r="AP1249" s="156"/>
      <c r="AQ1249" s="156"/>
      <c r="AS1249" s="140"/>
      <c r="AT1249" s="140"/>
      <c r="AU1249" s="140"/>
      <c r="AV1249" s="140"/>
      <c r="AW1249" s="140"/>
      <c r="AX1249" s="140"/>
      <c r="AY1249" s="140"/>
      <c r="AZ1249" s="140"/>
      <c r="BA1249" s="140"/>
      <c r="BB1249" s="140"/>
      <c r="BC1249" s="140"/>
      <c r="BD1249" s="140"/>
      <c r="BE1249" s="140"/>
      <c r="BF1249" s="140"/>
      <c r="BG1249" s="140"/>
      <c r="BH1249" s="140"/>
      <c r="BI1249" s="140"/>
      <c r="BJ1249" s="140"/>
    </row>
    <row r="1250" spans="1:62" s="101" customFormat="1" ht="18" customHeight="1" x14ac:dyDescent="0.25">
      <c r="A1250" s="180"/>
      <c r="B1250" s="180"/>
      <c r="C1250" s="180"/>
      <c r="D1250" s="180"/>
      <c r="E1250" s="180"/>
      <c r="F1250" s="180"/>
      <c r="G1250" s="180"/>
      <c r="H1250" s="180"/>
      <c r="I1250" s="156"/>
      <c r="J1250" s="156"/>
      <c r="K1250" s="156"/>
      <c r="L1250" s="156"/>
      <c r="M1250" s="156"/>
      <c r="N1250" s="156"/>
      <c r="O1250" s="156"/>
      <c r="P1250" s="156"/>
      <c r="Q1250" s="156"/>
      <c r="R1250" s="156"/>
      <c r="S1250" s="156"/>
      <c r="T1250" s="156"/>
      <c r="U1250" s="156"/>
      <c r="V1250" s="156"/>
      <c r="W1250" s="156"/>
      <c r="X1250" s="156"/>
      <c r="Y1250" s="156"/>
      <c r="Z1250" s="156"/>
      <c r="AA1250" s="156"/>
      <c r="AB1250" s="156"/>
      <c r="AC1250" s="156"/>
      <c r="AD1250" s="156"/>
      <c r="AE1250" s="156"/>
      <c r="AF1250" s="156"/>
      <c r="AG1250" s="156"/>
      <c r="AH1250" s="156"/>
      <c r="AI1250" s="156"/>
      <c r="AJ1250" s="156"/>
      <c r="AK1250" s="156"/>
      <c r="AL1250" s="156"/>
      <c r="AM1250" s="156"/>
      <c r="AN1250" s="156"/>
      <c r="AO1250" s="156"/>
      <c r="AP1250" s="156"/>
      <c r="AQ1250" s="156"/>
      <c r="AS1250" s="140"/>
      <c r="AT1250" s="140"/>
      <c r="AU1250" s="140"/>
      <c r="AV1250" s="140"/>
      <c r="AW1250" s="140"/>
      <c r="AX1250" s="140"/>
      <c r="AY1250" s="140"/>
      <c r="AZ1250" s="140"/>
      <c r="BA1250" s="140"/>
      <c r="BB1250" s="140"/>
      <c r="BC1250" s="140"/>
      <c r="BD1250" s="140"/>
      <c r="BE1250" s="140"/>
      <c r="BF1250" s="140"/>
      <c r="BG1250" s="140"/>
      <c r="BH1250" s="140"/>
      <c r="BI1250" s="140"/>
      <c r="BJ1250" s="140"/>
    </row>
    <row r="1251" spans="1:62" s="101" customFormat="1" ht="18" customHeight="1" x14ac:dyDescent="0.25">
      <c r="A1251" s="180"/>
      <c r="B1251" s="180"/>
      <c r="C1251" s="180"/>
      <c r="D1251" s="180"/>
      <c r="E1251" s="180"/>
      <c r="F1251" s="180"/>
      <c r="G1251" s="180"/>
      <c r="H1251" s="180"/>
      <c r="I1251" s="156"/>
      <c r="J1251" s="156"/>
      <c r="K1251" s="156"/>
      <c r="L1251" s="156"/>
      <c r="M1251" s="156"/>
      <c r="N1251" s="156"/>
      <c r="O1251" s="156"/>
      <c r="P1251" s="156"/>
      <c r="Q1251" s="156"/>
      <c r="R1251" s="156"/>
      <c r="S1251" s="156"/>
      <c r="T1251" s="156"/>
      <c r="U1251" s="156"/>
      <c r="V1251" s="156"/>
      <c r="W1251" s="156"/>
      <c r="X1251" s="156"/>
      <c r="Y1251" s="156"/>
      <c r="Z1251" s="156"/>
      <c r="AA1251" s="156"/>
      <c r="AB1251" s="156"/>
      <c r="AC1251" s="156"/>
      <c r="AD1251" s="156"/>
      <c r="AE1251" s="156"/>
      <c r="AF1251" s="156"/>
      <c r="AG1251" s="156"/>
      <c r="AH1251" s="156"/>
      <c r="AI1251" s="156"/>
      <c r="AJ1251" s="156"/>
      <c r="AK1251" s="156"/>
      <c r="AL1251" s="156"/>
      <c r="AM1251" s="156"/>
      <c r="AN1251" s="156"/>
      <c r="AO1251" s="156"/>
      <c r="AP1251" s="156"/>
      <c r="AQ1251" s="156"/>
      <c r="AS1251" s="140"/>
      <c r="AT1251" s="140"/>
      <c r="AU1251" s="140"/>
      <c r="AV1251" s="140"/>
      <c r="AW1251" s="140"/>
      <c r="AX1251" s="140"/>
      <c r="AY1251" s="140"/>
      <c r="AZ1251" s="140"/>
      <c r="BA1251" s="140"/>
      <c r="BB1251" s="140"/>
      <c r="BC1251" s="140"/>
      <c r="BD1251" s="140"/>
      <c r="BE1251" s="140"/>
      <c r="BF1251" s="140"/>
      <c r="BG1251" s="140"/>
      <c r="BH1251" s="140"/>
      <c r="BI1251" s="140"/>
      <c r="BJ1251" s="140"/>
    </row>
    <row r="1252" spans="1:62" s="101" customFormat="1" ht="18" customHeight="1" x14ac:dyDescent="0.25">
      <c r="A1252" s="180"/>
      <c r="B1252" s="180"/>
      <c r="C1252" s="180"/>
      <c r="D1252" s="180"/>
      <c r="E1252" s="180"/>
      <c r="F1252" s="180"/>
      <c r="G1252" s="180"/>
      <c r="H1252" s="180"/>
      <c r="I1252" s="156"/>
      <c r="J1252" s="156"/>
      <c r="K1252" s="156"/>
      <c r="L1252" s="156"/>
      <c r="M1252" s="156"/>
      <c r="N1252" s="156"/>
      <c r="O1252" s="156"/>
      <c r="P1252" s="156"/>
      <c r="Q1252" s="156"/>
      <c r="R1252" s="156"/>
      <c r="S1252" s="156"/>
      <c r="T1252" s="156"/>
      <c r="U1252" s="156"/>
      <c r="V1252" s="156"/>
      <c r="W1252" s="156"/>
      <c r="X1252" s="156"/>
      <c r="Y1252" s="156"/>
      <c r="Z1252" s="156"/>
      <c r="AA1252" s="156"/>
      <c r="AB1252" s="156"/>
      <c r="AC1252" s="156"/>
      <c r="AD1252" s="156"/>
      <c r="AE1252" s="156"/>
      <c r="AF1252" s="156"/>
      <c r="AG1252" s="156"/>
      <c r="AH1252" s="156"/>
      <c r="AI1252" s="156"/>
      <c r="AJ1252" s="156"/>
      <c r="AK1252" s="156"/>
      <c r="AL1252" s="156"/>
      <c r="AM1252" s="156"/>
      <c r="AN1252" s="156"/>
      <c r="AO1252" s="156"/>
      <c r="AP1252" s="156"/>
      <c r="AQ1252" s="156"/>
      <c r="AS1252" s="140"/>
      <c r="AT1252" s="140"/>
      <c r="AU1252" s="140"/>
      <c r="AV1252" s="140"/>
      <c r="AW1252" s="140"/>
      <c r="AX1252" s="140"/>
      <c r="AY1252" s="140"/>
      <c r="AZ1252" s="140"/>
      <c r="BA1252" s="140"/>
      <c r="BB1252" s="140"/>
      <c r="BC1252" s="140"/>
      <c r="BD1252" s="140"/>
      <c r="BE1252" s="140"/>
      <c r="BF1252" s="140"/>
      <c r="BG1252" s="140"/>
      <c r="BH1252" s="140"/>
      <c r="BI1252" s="140"/>
      <c r="BJ1252" s="140"/>
    </row>
    <row r="1253" spans="1:62" s="101" customFormat="1" ht="18" customHeight="1" x14ac:dyDescent="0.25">
      <c r="A1253" s="180"/>
      <c r="B1253" s="180"/>
      <c r="C1253" s="180"/>
      <c r="D1253" s="180"/>
      <c r="E1253" s="180"/>
      <c r="F1253" s="180"/>
      <c r="G1253" s="180"/>
      <c r="H1253" s="180"/>
      <c r="I1253" s="156"/>
      <c r="J1253" s="156"/>
      <c r="K1253" s="156"/>
      <c r="L1253" s="156"/>
      <c r="M1253" s="156"/>
      <c r="N1253" s="156"/>
      <c r="O1253" s="156"/>
      <c r="P1253" s="156"/>
      <c r="Q1253" s="156"/>
      <c r="R1253" s="156"/>
      <c r="S1253" s="156"/>
      <c r="T1253" s="156"/>
      <c r="U1253" s="156"/>
      <c r="V1253" s="156"/>
      <c r="W1253" s="156"/>
      <c r="X1253" s="156"/>
      <c r="Y1253" s="156"/>
      <c r="Z1253" s="156"/>
      <c r="AA1253" s="156"/>
      <c r="AB1253" s="156"/>
      <c r="AC1253" s="156"/>
      <c r="AD1253" s="156"/>
      <c r="AE1253" s="156"/>
      <c r="AF1253" s="156"/>
      <c r="AG1253" s="156"/>
      <c r="AH1253" s="156"/>
      <c r="AI1253" s="156"/>
      <c r="AJ1253" s="156"/>
      <c r="AK1253" s="156"/>
      <c r="AL1253" s="156"/>
      <c r="AM1253" s="156"/>
      <c r="AN1253" s="156"/>
      <c r="AO1253" s="156"/>
      <c r="AP1253" s="156"/>
      <c r="AQ1253" s="156"/>
      <c r="AS1253" s="140"/>
      <c r="AT1253" s="140"/>
      <c r="AU1253" s="140"/>
      <c r="AV1253" s="140"/>
      <c r="AW1253" s="140"/>
      <c r="AX1253" s="140"/>
      <c r="AY1253" s="140"/>
      <c r="AZ1253" s="140"/>
      <c r="BA1253" s="140"/>
      <c r="BB1253" s="140"/>
      <c r="BC1253" s="140"/>
      <c r="BD1253" s="140"/>
      <c r="BE1253" s="140"/>
      <c r="BF1253" s="140"/>
      <c r="BG1253" s="140"/>
      <c r="BH1253" s="140"/>
      <c r="BI1253" s="140"/>
      <c r="BJ1253" s="140"/>
    </row>
    <row r="1254" spans="1:62" s="101" customFormat="1" ht="18" customHeight="1" x14ac:dyDescent="0.25">
      <c r="A1254" s="180"/>
      <c r="B1254" s="180"/>
      <c r="C1254" s="180"/>
      <c r="D1254" s="180"/>
      <c r="E1254" s="180"/>
      <c r="F1254" s="180"/>
      <c r="G1254" s="180"/>
      <c r="H1254" s="180"/>
      <c r="I1254" s="156"/>
      <c r="J1254" s="156"/>
      <c r="K1254" s="156"/>
      <c r="L1254" s="156"/>
      <c r="M1254" s="156"/>
      <c r="N1254" s="156"/>
      <c r="O1254" s="156"/>
      <c r="P1254" s="156"/>
      <c r="Q1254" s="156"/>
      <c r="R1254" s="156"/>
      <c r="S1254" s="156"/>
      <c r="T1254" s="156"/>
      <c r="U1254" s="156"/>
      <c r="V1254" s="156"/>
      <c r="W1254" s="156"/>
      <c r="X1254" s="156"/>
      <c r="Y1254" s="156"/>
      <c r="Z1254" s="156"/>
      <c r="AA1254" s="156"/>
      <c r="AB1254" s="156"/>
      <c r="AC1254" s="156"/>
      <c r="AD1254" s="156"/>
      <c r="AE1254" s="156"/>
      <c r="AF1254" s="156"/>
      <c r="AG1254" s="156"/>
      <c r="AH1254" s="156"/>
      <c r="AI1254" s="156"/>
      <c r="AJ1254" s="156"/>
      <c r="AK1254" s="156"/>
      <c r="AL1254" s="156"/>
      <c r="AM1254" s="156"/>
      <c r="AN1254" s="156"/>
      <c r="AO1254" s="156"/>
      <c r="AP1254" s="156"/>
      <c r="AQ1254" s="156"/>
      <c r="AS1254" s="140"/>
      <c r="AT1254" s="140"/>
      <c r="AU1254" s="140"/>
      <c r="AV1254" s="140"/>
      <c r="AW1254" s="140"/>
      <c r="AX1254" s="140"/>
      <c r="AY1254" s="140"/>
      <c r="AZ1254" s="140"/>
      <c r="BA1254" s="140"/>
      <c r="BB1254" s="140"/>
      <c r="BC1254" s="140"/>
      <c r="BD1254" s="140"/>
      <c r="BE1254" s="140"/>
      <c r="BF1254" s="140"/>
      <c r="BG1254" s="140"/>
      <c r="BH1254" s="140"/>
      <c r="BI1254" s="140"/>
      <c r="BJ1254" s="140"/>
    </row>
    <row r="1255" spans="1:62" s="101" customFormat="1" ht="18" customHeight="1" x14ac:dyDescent="0.25">
      <c r="A1255" s="180"/>
      <c r="B1255" s="180"/>
      <c r="C1255" s="180"/>
      <c r="D1255" s="180"/>
      <c r="E1255" s="180"/>
      <c r="F1255" s="180"/>
      <c r="G1255" s="180"/>
      <c r="H1255" s="180"/>
      <c r="I1255" s="156"/>
      <c r="J1255" s="156"/>
      <c r="K1255" s="156"/>
      <c r="L1255" s="156"/>
      <c r="M1255" s="156"/>
      <c r="N1255" s="156"/>
      <c r="O1255" s="156"/>
      <c r="P1255" s="156"/>
      <c r="Q1255" s="156"/>
      <c r="R1255" s="156"/>
      <c r="S1255" s="156"/>
      <c r="T1255" s="156"/>
      <c r="U1255" s="156"/>
      <c r="V1255" s="156"/>
      <c r="W1255" s="156"/>
      <c r="X1255" s="156"/>
      <c r="Y1255" s="156"/>
      <c r="Z1255" s="156"/>
      <c r="AA1255" s="156"/>
      <c r="AB1255" s="156"/>
      <c r="AC1255" s="156"/>
      <c r="AD1255" s="156"/>
      <c r="AE1255" s="156"/>
      <c r="AF1255" s="156"/>
      <c r="AG1255" s="156"/>
      <c r="AH1255" s="156"/>
      <c r="AI1255" s="156"/>
      <c r="AJ1255" s="156"/>
      <c r="AK1255" s="156"/>
      <c r="AL1255" s="156"/>
      <c r="AM1255" s="156"/>
      <c r="AN1255" s="156"/>
      <c r="AO1255" s="156"/>
      <c r="AP1255" s="156"/>
      <c r="AQ1255" s="156"/>
      <c r="AS1255" s="140"/>
      <c r="AT1255" s="140"/>
      <c r="AU1255" s="140"/>
      <c r="AV1255" s="140"/>
      <c r="AW1255" s="140"/>
      <c r="AX1255" s="140"/>
      <c r="AY1255" s="140"/>
      <c r="AZ1255" s="140"/>
      <c r="BA1255" s="140"/>
      <c r="BB1255" s="140"/>
      <c r="BC1255" s="140"/>
      <c r="BD1255" s="140"/>
      <c r="BE1255" s="140"/>
      <c r="BF1255" s="140"/>
      <c r="BG1255" s="140"/>
      <c r="BH1255" s="140"/>
      <c r="BI1255" s="140"/>
      <c r="BJ1255" s="140"/>
    </row>
    <row r="1273" spans="1:62" s="101" customFormat="1" ht="18" customHeight="1" x14ac:dyDescent="0.25">
      <c r="A1273" s="180"/>
      <c r="B1273" s="180"/>
      <c r="C1273" s="180"/>
      <c r="D1273" s="180"/>
      <c r="E1273" s="180"/>
      <c r="F1273" s="180"/>
      <c r="G1273" s="180"/>
      <c r="H1273" s="180"/>
      <c r="I1273" s="156"/>
      <c r="J1273" s="156"/>
      <c r="K1273" s="156"/>
      <c r="L1273" s="156"/>
      <c r="M1273" s="156"/>
      <c r="N1273" s="156"/>
      <c r="O1273" s="156"/>
      <c r="P1273" s="156"/>
      <c r="Q1273" s="156"/>
      <c r="R1273" s="156"/>
      <c r="S1273" s="156"/>
      <c r="T1273" s="156"/>
      <c r="U1273" s="156"/>
      <c r="V1273" s="156"/>
      <c r="W1273" s="156"/>
      <c r="X1273" s="156"/>
      <c r="Y1273" s="156"/>
      <c r="Z1273" s="156"/>
      <c r="AA1273" s="156"/>
      <c r="AB1273" s="156"/>
      <c r="AC1273" s="156"/>
      <c r="AD1273" s="156"/>
      <c r="AE1273" s="156"/>
      <c r="AF1273" s="156"/>
      <c r="AG1273" s="156"/>
      <c r="AH1273" s="156"/>
      <c r="AI1273" s="156"/>
      <c r="AJ1273" s="156"/>
      <c r="AK1273" s="156"/>
      <c r="AL1273" s="156"/>
      <c r="AM1273" s="156"/>
      <c r="AN1273" s="156"/>
      <c r="AO1273" s="156"/>
      <c r="AP1273" s="156"/>
      <c r="AQ1273" s="156"/>
      <c r="AS1273" s="140"/>
      <c r="AT1273" s="140"/>
      <c r="AU1273" s="140"/>
      <c r="AV1273" s="140"/>
      <c r="AW1273" s="140"/>
      <c r="AX1273" s="140"/>
      <c r="AY1273" s="140"/>
      <c r="AZ1273" s="140"/>
      <c r="BA1273" s="140"/>
      <c r="BB1273" s="140"/>
      <c r="BC1273" s="140"/>
      <c r="BD1273" s="140"/>
      <c r="BE1273" s="140"/>
      <c r="BF1273" s="140"/>
      <c r="BG1273" s="140"/>
      <c r="BH1273" s="140"/>
      <c r="BI1273" s="140"/>
      <c r="BJ1273" s="140"/>
    </row>
    <row r="1274" spans="1:62" s="101" customFormat="1" ht="18" customHeight="1" x14ac:dyDescent="0.25">
      <c r="A1274" s="180"/>
      <c r="B1274" s="180"/>
      <c r="C1274" s="180"/>
      <c r="D1274" s="180"/>
      <c r="E1274" s="180"/>
      <c r="F1274" s="180"/>
      <c r="G1274" s="180"/>
      <c r="H1274" s="180"/>
      <c r="I1274" s="156"/>
      <c r="J1274" s="156"/>
      <c r="K1274" s="156"/>
      <c r="L1274" s="156"/>
      <c r="M1274" s="156"/>
      <c r="N1274" s="156"/>
      <c r="O1274" s="156"/>
      <c r="P1274" s="156"/>
      <c r="Q1274" s="156"/>
      <c r="R1274" s="156"/>
      <c r="S1274" s="156"/>
      <c r="T1274" s="156"/>
      <c r="U1274" s="156"/>
      <c r="V1274" s="156"/>
      <c r="W1274" s="156"/>
      <c r="X1274" s="156"/>
      <c r="Y1274" s="156"/>
      <c r="Z1274" s="156"/>
      <c r="AA1274" s="156"/>
      <c r="AB1274" s="156"/>
      <c r="AC1274" s="156"/>
      <c r="AD1274" s="156"/>
      <c r="AE1274" s="156"/>
      <c r="AF1274" s="156"/>
      <c r="AG1274" s="156"/>
      <c r="AH1274" s="156"/>
      <c r="AI1274" s="156"/>
      <c r="AJ1274" s="156"/>
      <c r="AK1274" s="156"/>
      <c r="AL1274" s="156"/>
      <c r="AM1274" s="156"/>
      <c r="AN1274" s="156"/>
      <c r="AO1274" s="156"/>
      <c r="AP1274" s="156"/>
      <c r="AQ1274" s="156"/>
      <c r="AS1274" s="140"/>
      <c r="AT1274" s="140"/>
      <c r="AU1274" s="140"/>
      <c r="AV1274" s="140"/>
      <c r="AW1274" s="140"/>
      <c r="AX1274" s="140"/>
      <c r="AY1274" s="140"/>
      <c r="AZ1274" s="140"/>
      <c r="BA1274" s="140"/>
      <c r="BB1274" s="140"/>
      <c r="BC1274" s="140"/>
      <c r="BD1274" s="140"/>
      <c r="BE1274" s="140"/>
      <c r="BF1274" s="140"/>
      <c r="BG1274" s="140"/>
      <c r="BH1274" s="140"/>
      <c r="BI1274" s="140"/>
      <c r="BJ1274" s="140"/>
    </row>
    <row r="1275" spans="1:62" s="101" customFormat="1" ht="18" customHeight="1" x14ac:dyDescent="0.25">
      <c r="A1275" s="180"/>
      <c r="B1275" s="180"/>
      <c r="C1275" s="180"/>
      <c r="D1275" s="180"/>
      <c r="E1275" s="180"/>
      <c r="F1275" s="180"/>
      <c r="G1275" s="180"/>
      <c r="H1275" s="180"/>
      <c r="I1275" s="156"/>
      <c r="J1275" s="156"/>
      <c r="K1275" s="156"/>
      <c r="L1275" s="156"/>
      <c r="M1275" s="156"/>
      <c r="N1275" s="156"/>
      <c r="O1275" s="156"/>
      <c r="P1275" s="156"/>
      <c r="Q1275" s="156"/>
      <c r="R1275" s="156"/>
      <c r="S1275" s="156"/>
      <c r="T1275" s="156"/>
      <c r="U1275" s="156"/>
      <c r="V1275" s="156"/>
      <c r="W1275" s="156"/>
      <c r="X1275" s="156"/>
      <c r="Y1275" s="156"/>
      <c r="Z1275" s="156"/>
      <c r="AA1275" s="156"/>
      <c r="AB1275" s="156"/>
      <c r="AC1275" s="156"/>
      <c r="AD1275" s="156"/>
      <c r="AE1275" s="156"/>
      <c r="AF1275" s="156"/>
      <c r="AG1275" s="156"/>
      <c r="AH1275" s="156"/>
      <c r="AI1275" s="156"/>
      <c r="AJ1275" s="156"/>
      <c r="AK1275" s="156"/>
      <c r="AL1275" s="156"/>
      <c r="AM1275" s="156"/>
      <c r="AN1275" s="156"/>
      <c r="AO1275" s="156"/>
      <c r="AP1275" s="156"/>
      <c r="AQ1275" s="156"/>
      <c r="AS1275" s="140"/>
      <c r="AT1275" s="140"/>
      <c r="AU1275" s="140"/>
      <c r="AV1275" s="140"/>
      <c r="AW1275" s="140"/>
      <c r="AX1275" s="140"/>
      <c r="AY1275" s="140"/>
      <c r="AZ1275" s="140"/>
      <c r="BA1275" s="140"/>
      <c r="BB1275" s="140"/>
      <c r="BC1275" s="140"/>
      <c r="BD1275" s="140"/>
      <c r="BE1275" s="140"/>
      <c r="BF1275" s="140"/>
      <c r="BG1275" s="140"/>
      <c r="BH1275" s="140"/>
      <c r="BI1275" s="140"/>
      <c r="BJ1275" s="140"/>
    </row>
    <row r="1276" spans="1:62" s="101" customFormat="1" ht="18" customHeight="1" x14ac:dyDescent="0.25">
      <c r="A1276" s="180"/>
      <c r="B1276" s="180"/>
      <c r="C1276" s="180"/>
      <c r="D1276" s="180"/>
      <c r="E1276" s="180"/>
      <c r="F1276" s="180"/>
      <c r="G1276" s="180"/>
      <c r="H1276" s="180"/>
      <c r="I1276" s="156"/>
      <c r="J1276" s="156"/>
      <c r="K1276" s="156"/>
      <c r="L1276" s="156"/>
      <c r="M1276" s="156"/>
      <c r="N1276" s="156"/>
      <c r="O1276" s="156"/>
      <c r="P1276" s="156"/>
      <c r="Q1276" s="156"/>
      <c r="R1276" s="156"/>
      <c r="S1276" s="156"/>
      <c r="T1276" s="156"/>
      <c r="U1276" s="156"/>
      <c r="V1276" s="156"/>
      <c r="W1276" s="156"/>
      <c r="X1276" s="156"/>
      <c r="Y1276" s="156"/>
      <c r="Z1276" s="156"/>
      <c r="AA1276" s="156"/>
      <c r="AB1276" s="156"/>
      <c r="AC1276" s="156"/>
      <c r="AD1276" s="156"/>
      <c r="AE1276" s="156"/>
      <c r="AF1276" s="156"/>
      <c r="AG1276" s="156"/>
      <c r="AH1276" s="156"/>
      <c r="AI1276" s="156"/>
      <c r="AJ1276" s="156"/>
      <c r="AK1276" s="156"/>
      <c r="AL1276" s="156"/>
      <c r="AM1276" s="156"/>
      <c r="AN1276" s="156"/>
      <c r="AO1276" s="156"/>
      <c r="AP1276" s="156"/>
      <c r="AQ1276" s="156"/>
      <c r="AS1276" s="140"/>
      <c r="AT1276" s="140"/>
      <c r="AU1276" s="140"/>
      <c r="AV1276" s="140"/>
      <c r="AW1276" s="140"/>
      <c r="AX1276" s="140"/>
      <c r="AY1276" s="140"/>
      <c r="AZ1276" s="140"/>
      <c r="BA1276" s="140"/>
      <c r="BB1276" s="140"/>
      <c r="BC1276" s="140"/>
      <c r="BD1276" s="140"/>
      <c r="BE1276" s="140"/>
      <c r="BF1276" s="140"/>
      <c r="BG1276" s="140"/>
      <c r="BH1276" s="140"/>
      <c r="BI1276" s="140"/>
      <c r="BJ1276" s="140"/>
    </row>
    <row r="1277" spans="1:62" s="101" customFormat="1" ht="18" customHeight="1" x14ac:dyDescent="0.25">
      <c r="A1277" s="180"/>
      <c r="B1277" s="180"/>
      <c r="C1277" s="180"/>
      <c r="D1277" s="180"/>
      <c r="E1277" s="180"/>
      <c r="F1277" s="180"/>
      <c r="G1277" s="180"/>
      <c r="H1277" s="180"/>
      <c r="I1277" s="156"/>
      <c r="J1277" s="156"/>
      <c r="K1277" s="156"/>
      <c r="L1277" s="156"/>
      <c r="M1277" s="156"/>
      <c r="N1277" s="156"/>
      <c r="O1277" s="156"/>
      <c r="P1277" s="156"/>
      <c r="Q1277" s="156"/>
      <c r="R1277" s="156"/>
      <c r="S1277" s="156"/>
      <c r="T1277" s="156"/>
      <c r="U1277" s="156"/>
      <c r="V1277" s="156"/>
      <c r="W1277" s="156"/>
      <c r="X1277" s="156"/>
      <c r="Y1277" s="156"/>
      <c r="Z1277" s="156"/>
      <c r="AA1277" s="156"/>
      <c r="AB1277" s="156"/>
      <c r="AC1277" s="156"/>
      <c r="AD1277" s="156"/>
      <c r="AE1277" s="156"/>
      <c r="AF1277" s="156"/>
      <c r="AG1277" s="156"/>
      <c r="AH1277" s="156"/>
      <c r="AI1277" s="156"/>
      <c r="AJ1277" s="156"/>
      <c r="AK1277" s="156"/>
      <c r="AL1277" s="156"/>
      <c r="AM1277" s="156"/>
      <c r="AN1277" s="156"/>
      <c r="AO1277" s="156"/>
      <c r="AP1277" s="156"/>
      <c r="AQ1277" s="156"/>
      <c r="AS1277" s="140"/>
      <c r="AT1277" s="140"/>
      <c r="AU1277" s="140"/>
      <c r="AV1277" s="140"/>
      <c r="AW1277" s="140"/>
      <c r="AX1277" s="140"/>
      <c r="AY1277" s="140"/>
      <c r="AZ1277" s="140"/>
      <c r="BA1277" s="140"/>
      <c r="BB1277" s="140"/>
      <c r="BC1277" s="140"/>
      <c r="BD1277" s="140"/>
      <c r="BE1277" s="140"/>
      <c r="BF1277" s="140"/>
      <c r="BG1277" s="140"/>
      <c r="BH1277" s="140"/>
      <c r="BI1277" s="140"/>
      <c r="BJ1277" s="140"/>
    </row>
    <row r="1278" spans="1:62" s="101" customFormat="1" ht="18" customHeight="1" x14ac:dyDescent="0.25">
      <c r="A1278" s="180"/>
      <c r="B1278" s="180"/>
      <c r="C1278" s="180"/>
      <c r="D1278" s="180"/>
      <c r="E1278" s="180"/>
      <c r="F1278" s="180"/>
      <c r="G1278" s="180"/>
      <c r="H1278" s="180"/>
      <c r="I1278" s="156"/>
      <c r="J1278" s="156"/>
      <c r="K1278" s="156"/>
      <c r="L1278" s="156"/>
      <c r="M1278" s="156"/>
      <c r="N1278" s="156"/>
      <c r="O1278" s="156"/>
      <c r="P1278" s="156"/>
      <c r="Q1278" s="156"/>
      <c r="R1278" s="156"/>
      <c r="S1278" s="156"/>
      <c r="T1278" s="156"/>
      <c r="U1278" s="156"/>
      <c r="V1278" s="156"/>
      <c r="W1278" s="156"/>
      <c r="X1278" s="156"/>
      <c r="Y1278" s="156"/>
      <c r="Z1278" s="156"/>
      <c r="AA1278" s="156"/>
      <c r="AB1278" s="156"/>
      <c r="AC1278" s="156"/>
      <c r="AD1278" s="156"/>
      <c r="AE1278" s="156"/>
      <c r="AF1278" s="156"/>
      <c r="AG1278" s="156"/>
      <c r="AH1278" s="156"/>
      <c r="AI1278" s="156"/>
      <c r="AJ1278" s="156"/>
      <c r="AK1278" s="156"/>
      <c r="AL1278" s="156"/>
      <c r="AM1278" s="156"/>
      <c r="AN1278" s="156"/>
      <c r="AO1278" s="156"/>
      <c r="AP1278" s="156"/>
      <c r="AQ1278" s="156"/>
      <c r="AS1278" s="140"/>
      <c r="AT1278" s="140"/>
      <c r="AU1278" s="140"/>
      <c r="AV1278" s="140"/>
      <c r="AW1278" s="140"/>
      <c r="AX1278" s="140"/>
      <c r="AY1278" s="140"/>
      <c r="AZ1278" s="140"/>
      <c r="BA1278" s="140"/>
      <c r="BB1278" s="140"/>
      <c r="BC1278" s="140"/>
      <c r="BD1278" s="140"/>
      <c r="BE1278" s="140"/>
      <c r="BF1278" s="140"/>
      <c r="BG1278" s="140"/>
      <c r="BH1278" s="140"/>
      <c r="BI1278" s="140"/>
      <c r="BJ1278" s="140"/>
    </row>
    <row r="1279" spans="1:62" s="101" customFormat="1" ht="18" customHeight="1" x14ac:dyDescent="0.25">
      <c r="A1279" s="180"/>
      <c r="B1279" s="180"/>
      <c r="C1279" s="180"/>
      <c r="D1279" s="180"/>
      <c r="E1279" s="180"/>
      <c r="F1279" s="180"/>
      <c r="G1279" s="180"/>
      <c r="H1279" s="180"/>
      <c r="I1279" s="156"/>
      <c r="J1279" s="156"/>
      <c r="K1279" s="156"/>
      <c r="L1279" s="156"/>
      <c r="M1279" s="156"/>
      <c r="N1279" s="156"/>
      <c r="O1279" s="156"/>
      <c r="P1279" s="156"/>
      <c r="Q1279" s="156"/>
      <c r="R1279" s="156"/>
      <c r="S1279" s="156"/>
      <c r="T1279" s="156"/>
      <c r="U1279" s="156"/>
      <c r="V1279" s="156"/>
      <c r="W1279" s="156"/>
      <c r="X1279" s="156"/>
      <c r="Y1279" s="156"/>
      <c r="Z1279" s="156"/>
      <c r="AA1279" s="156"/>
      <c r="AB1279" s="156"/>
      <c r="AC1279" s="156"/>
      <c r="AD1279" s="156"/>
      <c r="AE1279" s="156"/>
      <c r="AF1279" s="156"/>
      <c r="AG1279" s="156"/>
      <c r="AH1279" s="156"/>
      <c r="AI1279" s="156"/>
      <c r="AJ1279" s="156"/>
      <c r="AK1279" s="156"/>
      <c r="AL1279" s="156"/>
      <c r="AM1279" s="156"/>
      <c r="AN1279" s="156"/>
      <c r="AO1279" s="156"/>
      <c r="AP1279" s="156"/>
      <c r="AQ1279" s="156"/>
      <c r="AS1279" s="140"/>
      <c r="AT1279" s="140"/>
      <c r="AU1279" s="140"/>
      <c r="AV1279" s="140"/>
      <c r="AW1279" s="140"/>
      <c r="AX1279" s="140"/>
      <c r="AY1279" s="140"/>
      <c r="AZ1279" s="140"/>
      <c r="BA1279" s="140"/>
      <c r="BB1279" s="140"/>
      <c r="BC1279" s="140"/>
      <c r="BD1279" s="140"/>
      <c r="BE1279" s="140"/>
      <c r="BF1279" s="140"/>
      <c r="BG1279" s="140"/>
      <c r="BH1279" s="140"/>
      <c r="BI1279" s="140"/>
      <c r="BJ1279" s="140"/>
    </row>
    <row r="1297" spans="1:62" s="101" customFormat="1" ht="18" customHeight="1" x14ac:dyDescent="0.25">
      <c r="A1297" s="180"/>
      <c r="B1297" s="180"/>
      <c r="C1297" s="180"/>
      <c r="D1297" s="180"/>
      <c r="E1297" s="180"/>
      <c r="F1297" s="180"/>
      <c r="G1297" s="180"/>
      <c r="H1297" s="180"/>
      <c r="I1297" s="156"/>
      <c r="J1297" s="156"/>
      <c r="K1297" s="156"/>
      <c r="L1297" s="156"/>
      <c r="M1297" s="156"/>
      <c r="N1297" s="156"/>
      <c r="O1297" s="156"/>
      <c r="P1297" s="156"/>
      <c r="Q1297" s="156"/>
      <c r="R1297" s="156"/>
      <c r="S1297" s="156"/>
      <c r="T1297" s="156"/>
      <c r="U1297" s="156"/>
      <c r="V1297" s="156"/>
      <c r="W1297" s="156"/>
      <c r="X1297" s="156"/>
      <c r="Y1297" s="156"/>
      <c r="Z1297" s="156"/>
      <c r="AA1297" s="156"/>
      <c r="AB1297" s="156"/>
      <c r="AC1297" s="156"/>
      <c r="AD1297" s="156"/>
      <c r="AE1297" s="156"/>
      <c r="AF1297" s="156"/>
      <c r="AG1297" s="156"/>
      <c r="AH1297" s="156"/>
      <c r="AI1297" s="156"/>
      <c r="AJ1297" s="156"/>
      <c r="AK1297" s="156"/>
      <c r="AL1297" s="156"/>
      <c r="AM1297" s="156"/>
      <c r="AN1297" s="156"/>
      <c r="AO1297" s="156"/>
      <c r="AP1297" s="156"/>
      <c r="AQ1297" s="156"/>
      <c r="AS1297" s="140"/>
      <c r="AT1297" s="140"/>
      <c r="AU1297" s="140"/>
      <c r="AV1297" s="140"/>
      <c r="AW1297" s="140"/>
      <c r="AX1297" s="140"/>
      <c r="AY1297" s="140"/>
      <c r="AZ1297" s="140"/>
      <c r="BA1297" s="140"/>
      <c r="BB1297" s="140"/>
      <c r="BC1297" s="140"/>
      <c r="BD1297" s="140"/>
      <c r="BE1297" s="140"/>
      <c r="BF1297" s="140"/>
      <c r="BG1297" s="140"/>
      <c r="BH1297" s="140"/>
      <c r="BI1297" s="140"/>
      <c r="BJ1297" s="140"/>
    </row>
    <row r="1298" spans="1:62" s="101" customFormat="1" ht="18" customHeight="1" x14ac:dyDescent="0.25">
      <c r="A1298" s="180"/>
      <c r="B1298" s="180"/>
      <c r="C1298" s="180"/>
      <c r="D1298" s="180"/>
      <c r="E1298" s="180"/>
      <c r="F1298" s="180"/>
      <c r="G1298" s="180"/>
      <c r="H1298" s="180"/>
      <c r="I1298" s="156"/>
      <c r="J1298" s="156"/>
      <c r="K1298" s="156"/>
      <c r="L1298" s="156"/>
      <c r="M1298" s="156"/>
      <c r="N1298" s="156"/>
      <c r="O1298" s="156"/>
      <c r="P1298" s="156"/>
      <c r="Q1298" s="156"/>
      <c r="R1298" s="156"/>
      <c r="S1298" s="156"/>
      <c r="T1298" s="156"/>
      <c r="U1298" s="156"/>
      <c r="V1298" s="156"/>
      <c r="W1298" s="156"/>
      <c r="X1298" s="156"/>
      <c r="Y1298" s="156"/>
      <c r="Z1298" s="156"/>
      <c r="AA1298" s="156"/>
      <c r="AB1298" s="156"/>
      <c r="AC1298" s="156"/>
      <c r="AD1298" s="156"/>
      <c r="AE1298" s="156"/>
      <c r="AF1298" s="156"/>
      <c r="AG1298" s="156"/>
      <c r="AH1298" s="156"/>
      <c r="AI1298" s="156"/>
      <c r="AJ1298" s="156"/>
      <c r="AK1298" s="156"/>
      <c r="AL1298" s="156"/>
      <c r="AM1298" s="156"/>
      <c r="AN1298" s="156"/>
      <c r="AO1298" s="156"/>
      <c r="AP1298" s="156"/>
      <c r="AQ1298" s="156"/>
      <c r="AS1298" s="140"/>
      <c r="AT1298" s="140"/>
      <c r="AU1298" s="140"/>
      <c r="AV1298" s="140"/>
      <c r="AW1298" s="140"/>
      <c r="AX1298" s="140"/>
      <c r="AY1298" s="140"/>
      <c r="AZ1298" s="140"/>
      <c r="BA1298" s="140"/>
      <c r="BB1298" s="140"/>
      <c r="BC1298" s="140"/>
      <c r="BD1298" s="140"/>
      <c r="BE1298" s="140"/>
      <c r="BF1298" s="140"/>
      <c r="BG1298" s="140"/>
      <c r="BH1298" s="140"/>
      <c r="BI1298" s="140"/>
      <c r="BJ1298" s="140"/>
    </row>
    <row r="1299" spans="1:62" s="101" customFormat="1" ht="18" customHeight="1" x14ac:dyDescent="0.25">
      <c r="A1299" s="180"/>
      <c r="B1299" s="180"/>
      <c r="C1299" s="180"/>
      <c r="D1299" s="180"/>
      <c r="E1299" s="180"/>
      <c r="F1299" s="180"/>
      <c r="G1299" s="180"/>
      <c r="H1299" s="180"/>
      <c r="I1299" s="156"/>
      <c r="J1299" s="156"/>
      <c r="K1299" s="156"/>
      <c r="L1299" s="156"/>
      <c r="M1299" s="156"/>
      <c r="N1299" s="156"/>
      <c r="O1299" s="156"/>
      <c r="P1299" s="156"/>
      <c r="Q1299" s="156"/>
      <c r="R1299" s="156"/>
      <c r="S1299" s="156"/>
      <c r="T1299" s="156"/>
      <c r="U1299" s="156"/>
      <c r="V1299" s="156"/>
      <c r="W1299" s="156"/>
      <c r="X1299" s="156"/>
      <c r="Y1299" s="156"/>
      <c r="Z1299" s="156"/>
      <c r="AA1299" s="156"/>
      <c r="AB1299" s="156"/>
      <c r="AC1299" s="156"/>
      <c r="AD1299" s="156"/>
      <c r="AE1299" s="156"/>
      <c r="AF1299" s="156"/>
      <c r="AG1299" s="156"/>
      <c r="AH1299" s="156"/>
      <c r="AI1299" s="156"/>
      <c r="AJ1299" s="156"/>
      <c r="AK1299" s="156"/>
      <c r="AL1299" s="156"/>
      <c r="AM1299" s="156"/>
      <c r="AN1299" s="156"/>
      <c r="AO1299" s="156"/>
      <c r="AP1299" s="156"/>
      <c r="AQ1299" s="156"/>
      <c r="AS1299" s="140"/>
      <c r="AT1299" s="140"/>
      <c r="AU1299" s="140"/>
      <c r="AV1299" s="140"/>
      <c r="AW1299" s="140"/>
      <c r="AX1299" s="140"/>
      <c r="AY1299" s="140"/>
      <c r="AZ1299" s="140"/>
      <c r="BA1299" s="140"/>
      <c r="BB1299" s="140"/>
      <c r="BC1299" s="140"/>
      <c r="BD1299" s="140"/>
      <c r="BE1299" s="140"/>
      <c r="BF1299" s="140"/>
      <c r="BG1299" s="140"/>
      <c r="BH1299" s="140"/>
      <c r="BI1299" s="140"/>
      <c r="BJ1299" s="140"/>
    </row>
    <row r="1300" spans="1:62" s="101" customFormat="1" ht="18" customHeight="1" x14ac:dyDescent="0.25">
      <c r="A1300" s="180"/>
      <c r="B1300" s="180"/>
      <c r="C1300" s="180"/>
      <c r="D1300" s="180"/>
      <c r="E1300" s="180"/>
      <c r="F1300" s="180"/>
      <c r="G1300" s="180"/>
      <c r="H1300" s="180"/>
      <c r="I1300" s="156"/>
      <c r="J1300" s="156"/>
      <c r="K1300" s="156"/>
      <c r="L1300" s="156"/>
      <c r="M1300" s="156"/>
      <c r="N1300" s="156"/>
      <c r="O1300" s="156"/>
      <c r="P1300" s="156"/>
      <c r="Q1300" s="156"/>
      <c r="R1300" s="156"/>
      <c r="S1300" s="156"/>
      <c r="T1300" s="156"/>
      <c r="U1300" s="156"/>
      <c r="V1300" s="156"/>
      <c r="W1300" s="156"/>
      <c r="X1300" s="156"/>
      <c r="Y1300" s="156"/>
      <c r="Z1300" s="156"/>
      <c r="AA1300" s="156"/>
      <c r="AB1300" s="156"/>
      <c r="AC1300" s="156"/>
      <c r="AD1300" s="156"/>
      <c r="AE1300" s="156"/>
      <c r="AF1300" s="156"/>
      <c r="AG1300" s="156"/>
      <c r="AH1300" s="156"/>
      <c r="AI1300" s="156"/>
      <c r="AJ1300" s="156"/>
      <c r="AK1300" s="156"/>
      <c r="AL1300" s="156"/>
      <c r="AM1300" s="156"/>
      <c r="AN1300" s="156"/>
      <c r="AO1300" s="156"/>
      <c r="AP1300" s="156"/>
      <c r="AQ1300" s="156"/>
      <c r="AS1300" s="140"/>
      <c r="AT1300" s="140"/>
      <c r="AU1300" s="140"/>
      <c r="AV1300" s="140"/>
      <c r="AW1300" s="140"/>
      <c r="AX1300" s="140"/>
      <c r="AY1300" s="140"/>
      <c r="AZ1300" s="140"/>
      <c r="BA1300" s="140"/>
      <c r="BB1300" s="140"/>
      <c r="BC1300" s="140"/>
      <c r="BD1300" s="140"/>
      <c r="BE1300" s="140"/>
      <c r="BF1300" s="140"/>
      <c r="BG1300" s="140"/>
      <c r="BH1300" s="140"/>
      <c r="BI1300" s="140"/>
      <c r="BJ1300" s="140"/>
    </row>
    <row r="1301" spans="1:62" s="101" customFormat="1" ht="18" customHeight="1" x14ac:dyDescent="0.25">
      <c r="A1301" s="180"/>
      <c r="B1301" s="180"/>
      <c r="C1301" s="180"/>
      <c r="D1301" s="180"/>
      <c r="E1301" s="180"/>
      <c r="F1301" s="180"/>
      <c r="G1301" s="180"/>
      <c r="H1301" s="180"/>
      <c r="I1301" s="156"/>
      <c r="J1301" s="156"/>
      <c r="K1301" s="156"/>
      <c r="L1301" s="156"/>
      <c r="M1301" s="156"/>
      <c r="N1301" s="156"/>
      <c r="O1301" s="156"/>
      <c r="P1301" s="156"/>
      <c r="Q1301" s="156"/>
      <c r="R1301" s="156"/>
      <c r="S1301" s="156"/>
      <c r="T1301" s="156"/>
      <c r="U1301" s="156"/>
      <c r="V1301" s="156"/>
      <c r="W1301" s="156"/>
      <c r="X1301" s="156"/>
      <c r="Y1301" s="156"/>
      <c r="Z1301" s="156"/>
      <c r="AA1301" s="156"/>
      <c r="AB1301" s="156"/>
      <c r="AC1301" s="156"/>
      <c r="AD1301" s="156"/>
      <c r="AE1301" s="156"/>
      <c r="AF1301" s="156"/>
      <c r="AG1301" s="156"/>
      <c r="AH1301" s="156"/>
      <c r="AI1301" s="156"/>
      <c r="AJ1301" s="156"/>
      <c r="AK1301" s="156"/>
      <c r="AL1301" s="156"/>
      <c r="AM1301" s="156"/>
      <c r="AN1301" s="156"/>
      <c r="AO1301" s="156"/>
      <c r="AP1301" s="156"/>
      <c r="AQ1301" s="156"/>
      <c r="AS1301" s="140"/>
      <c r="AT1301" s="140"/>
      <c r="AU1301" s="140"/>
      <c r="AV1301" s="140"/>
      <c r="AW1301" s="140"/>
      <c r="AX1301" s="140"/>
      <c r="AY1301" s="140"/>
      <c r="AZ1301" s="140"/>
      <c r="BA1301" s="140"/>
      <c r="BB1301" s="140"/>
      <c r="BC1301" s="140"/>
      <c r="BD1301" s="140"/>
      <c r="BE1301" s="140"/>
      <c r="BF1301" s="140"/>
      <c r="BG1301" s="140"/>
      <c r="BH1301" s="140"/>
      <c r="BI1301" s="140"/>
      <c r="BJ1301" s="140"/>
    </row>
    <row r="1302" spans="1:62" s="101" customFormat="1" ht="18" customHeight="1" x14ac:dyDescent="0.25">
      <c r="A1302" s="180"/>
      <c r="B1302" s="180"/>
      <c r="C1302" s="180"/>
      <c r="D1302" s="180"/>
      <c r="E1302" s="180"/>
      <c r="F1302" s="180"/>
      <c r="G1302" s="180"/>
      <c r="H1302" s="180"/>
      <c r="I1302" s="156"/>
      <c r="J1302" s="156"/>
      <c r="K1302" s="156"/>
      <c r="L1302" s="156"/>
      <c r="M1302" s="156"/>
      <c r="N1302" s="156"/>
      <c r="O1302" s="156"/>
      <c r="P1302" s="156"/>
      <c r="Q1302" s="156"/>
      <c r="R1302" s="156"/>
      <c r="S1302" s="156"/>
      <c r="T1302" s="156"/>
      <c r="U1302" s="156"/>
      <c r="V1302" s="156"/>
      <c r="W1302" s="156"/>
      <c r="X1302" s="156"/>
      <c r="Y1302" s="156"/>
      <c r="Z1302" s="156"/>
      <c r="AA1302" s="156"/>
      <c r="AB1302" s="156"/>
      <c r="AC1302" s="156"/>
      <c r="AD1302" s="156"/>
      <c r="AE1302" s="156"/>
      <c r="AF1302" s="156"/>
      <c r="AG1302" s="156"/>
      <c r="AH1302" s="156"/>
      <c r="AI1302" s="156"/>
      <c r="AJ1302" s="156"/>
      <c r="AK1302" s="156"/>
      <c r="AL1302" s="156"/>
      <c r="AM1302" s="156"/>
      <c r="AN1302" s="156"/>
      <c r="AO1302" s="156"/>
      <c r="AP1302" s="156"/>
      <c r="AQ1302" s="156"/>
      <c r="AS1302" s="140"/>
      <c r="AT1302" s="140"/>
      <c r="AU1302" s="140"/>
      <c r="AV1302" s="140"/>
      <c r="AW1302" s="140"/>
      <c r="AX1302" s="140"/>
      <c r="AY1302" s="140"/>
      <c r="AZ1302" s="140"/>
      <c r="BA1302" s="140"/>
      <c r="BB1302" s="140"/>
      <c r="BC1302" s="140"/>
      <c r="BD1302" s="140"/>
      <c r="BE1302" s="140"/>
      <c r="BF1302" s="140"/>
      <c r="BG1302" s="140"/>
      <c r="BH1302" s="140"/>
      <c r="BI1302" s="140"/>
      <c r="BJ1302" s="140"/>
    </row>
    <row r="1303" spans="1:62" s="101" customFormat="1" ht="18" customHeight="1" x14ac:dyDescent="0.25">
      <c r="A1303" s="180"/>
      <c r="B1303" s="180"/>
      <c r="C1303" s="180"/>
      <c r="D1303" s="180"/>
      <c r="E1303" s="180"/>
      <c r="F1303" s="180"/>
      <c r="G1303" s="180"/>
      <c r="H1303" s="180"/>
      <c r="I1303" s="156"/>
      <c r="J1303" s="156"/>
      <c r="K1303" s="156"/>
      <c r="L1303" s="156"/>
      <c r="M1303" s="156"/>
      <c r="N1303" s="156"/>
      <c r="O1303" s="156"/>
      <c r="P1303" s="156"/>
      <c r="Q1303" s="156"/>
      <c r="R1303" s="156"/>
      <c r="S1303" s="156"/>
      <c r="T1303" s="156"/>
      <c r="U1303" s="156"/>
      <c r="V1303" s="156"/>
      <c r="W1303" s="156"/>
      <c r="X1303" s="156"/>
      <c r="Y1303" s="156"/>
      <c r="Z1303" s="156"/>
      <c r="AA1303" s="156"/>
      <c r="AB1303" s="156"/>
      <c r="AC1303" s="156"/>
      <c r="AD1303" s="156"/>
      <c r="AE1303" s="156"/>
      <c r="AF1303" s="156"/>
      <c r="AG1303" s="156"/>
      <c r="AH1303" s="156"/>
      <c r="AI1303" s="156"/>
      <c r="AJ1303" s="156"/>
      <c r="AK1303" s="156"/>
      <c r="AL1303" s="156"/>
      <c r="AM1303" s="156"/>
      <c r="AN1303" s="156"/>
      <c r="AO1303" s="156"/>
      <c r="AP1303" s="156"/>
      <c r="AQ1303" s="156"/>
      <c r="AS1303" s="140"/>
      <c r="AT1303" s="140"/>
      <c r="AU1303" s="140"/>
      <c r="AV1303" s="140"/>
      <c r="AW1303" s="140"/>
      <c r="AX1303" s="140"/>
      <c r="AY1303" s="140"/>
      <c r="AZ1303" s="140"/>
      <c r="BA1303" s="140"/>
      <c r="BB1303" s="140"/>
      <c r="BC1303" s="140"/>
      <c r="BD1303" s="140"/>
      <c r="BE1303" s="140"/>
      <c r="BF1303" s="140"/>
      <c r="BG1303" s="140"/>
      <c r="BH1303" s="140"/>
      <c r="BI1303" s="140"/>
      <c r="BJ1303" s="140"/>
    </row>
    <row r="1321" spans="1:62" s="101" customFormat="1" ht="18" customHeight="1" x14ac:dyDescent="0.25">
      <c r="A1321" s="180"/>
      <c r="B1321" s="180"/>
      <c r="C1321" s="180"/>
      <c r="D1321" s="180"/>
      <c r="E1321" s="180"/>
      <c r="F1321" s="180"/>
      <c r="G1321" s="180"/>
      <c r="H1321" s="180"/>
      <c r="I1321" s="156"/>
      <c r="J1321" s="156"/>
      <c r="K1321" s="156"/>
      <c r="L1321" s="156"/>
      <c r="M1321" s="156"/>
      <c r="N1321" s="156"/>
      <c r="O1321" s="156"/>
      <c r="P1321" s="156"/>
      <c r="Q1321" s="156"/>
      <c r="R1321" s="156"/>
      <c r="S1321" s="156"/>
      <c r="T1321" s="156"/>
      <c r="U1321" s="156"/>
      <c r="V1321" s="156"/>
      <c r="W1321" s="156"/>
      <c r="X1321" s="156"/>
      <c r="Y1321" s="156"/>
      <c r="Z1321" s="156"/>
      <c r="AA1321" s="156"/>
      <c r="AB1321" s="156"/>
      <c r="AC1321" s="156"/>
      <c r="AD1321" s="156"/>
      <c r="AE1321" s="156"/>
      <c r="AF1321" s="156"/>
      <c r="AG1321" s="156"/>
      <c r="AH1321" s="156"/>
      <c r="AI1321" s="156"/>
      <c r="AJ1321" s="156"/>
      <c r="AK1321" s="156"/>
      <c r="AL1321" s="156"/>
      <c r="AM1321" s="156"/>
      <c r="AN1321" s="156"/>
      <c r="AO1321" s="156"/>
      <c r="AP1321" s="156"/>
      <c r="AQ1321" s="156"/>
      <c r="AS1321" s="140"/>
      <c r="AT1321" s="140"/>
      <c r="AU1321" s="140"/>
      <c r="AV1321" s="140"/>
      <c r="AW1321" s="140"/>
      <c r="AX1321" s="140"/>
      <c r="AY1321" s="140"/>
      <c r="AZ1321" s="140"/>
      <c r="BA1321" s="140"/>
      <c r="BB1321" s="140"/>
      <c r="BC1321" s="140"/>
      <c r="BD1321" s="140"/>
      <c r="BE1321" s="140"/>
      <c r="BF1321" s="140"/>
      <c r="BG1321" s="140"/>
      <c r="BH1321" s="140"/>
      <c r="BI1321" s="140"/>
      <c r="BJ1321" s="140"/>
    </row>
    <row r="1322" spans="1:62" s="101" customFormat="1" ht="18" customHeight="1" x14ac:dyDescent="0.25">
      <c r="A1322" s="180"/>
      <c r="B1322" s="180"/>
      <c r="C1322" s="180"/>
      <c r="D1322" s="180"/>
      <c r="E1322" s="180"/>
      <c r="F1322" s="180"/>
      <c r="G1322" s="180"/>
      <c r="H1322" s="180"/>
      <c r="I1322" s="156"/>
      <c r="J1322" s="156"/>
      <c r="K1322" s="156"/>
      <c r="L1322" s="156"/>
      <c r="M1322" s="156"/>
      <c r="N1322" s="156"/>
      <c r="O1322" s="156"/>
      <c r="P1322" s="156"/>
      <c r="Q1322" s="156"/>
      <c r="R1322" s="156"/>
      <c r="S1322" s="156"/>
      <c r="T1322" s="156"/>
      <c r="U1322" s="156"/>
      <c r="V1322" s="156"/>
      <c r="W1322" s="156"/>
      <c r="X1322" s="156"/>
      <c r="Y1322" s="156"/>
      <c r="Z1322" s="156"/>
      <c r="AA1322" s="156"/>
      <c r="AB1322" s="156"/>
      <c r="AC1322" s="156"/>
      <c r="AD1322" s="156"/>
      <c r="AE1322" s="156"/>
      <c r="AF1322" s="156"/>
      <c r="AG1322" s="156"/>
      <c r="AH1322" s="156"/>
      <c r="AI1322" s="156"/>
      <c r="AJ1322" s="156"/>
      <c r="AK1322" s="156"/>
      <c r="AL1322" s="156"/>
      <c r="AM1322" s="156"/>
      <c r="AN1322" s="156"/>
      <c r="AO1322" s="156"/>
      <c r="AP1322" s="156"/>
      <c r="AQ1322" s="156"/>
      <c r="AS1322" s="140"/>
      <c r="AT1322" s="140"/>
      <c r="AU1322" s="140"/>
      <c r="AV1322" s="140"/>
      <c r="AW1322" s="140"/>
      <c r="AX1322" s="140"/>
      <c r="AY1322" s="140"/>
      <c r="AZ1322" s="140"/>
      <c r="BA1322" s="140"/>
      <c r="BB1322" s="140"/>
      <c r="BC1322" s="140"/>
      <c r="BD1322" s="140"/>
      <c r="BE1322" s="140"/>
      <c r="BF1322" s="140"/>
      <c r="BG1322" s="140"/>
      <c r="BH1322" s="140"/>
      <c r="BI1322" s="140"/>
      <c r="BJ1322" s="140"/>
    </row>
    <row r="1323" spans="1:62" s="101" customFormat="1" ht="18" customHeight="1" x14ac:dyDescent="0.25">
      <c r="A1323" s="180"/>
      <c r="B1323" s="180"/>
      <c r="C1323" s="180"/>
      <c r="D1323" s="180"/>
      <c r="E1323" s="180"/>
      <c r="F1323" s="180"/>
      <c r="G1323" s="180"/>
      <c r="H1323" s="180"/>
      <c r="I1323" s="156"/>
      <c r="J1323" s="156"/>
      <c r="K1323" s="156"/>
      <c r="L1323" s="156"/>
      <c r="M1323" s="156"/>
      <c r="N1323" s="156"/>
      <c r="O1323" s="156"/>
      <c r="P1323" s="156"/>
      <c r="Q1323" s="156"/>
      <c r="R1323" s="156"/>
      <c r="S1323" s="156"/>
      <c r="T1323" s="156"/>
      <c r="U1323" s="156"/>
      <c r="V1323" s="156"/>
      <c r="W1323" s="156"/>
      <c r="X1323" s="156"/>
      <c r="Y1323" s="156"/>
      <c r="Z1323" s="156"/>
      <c r="AA1323" s="156"/>
      <c r="AB1323" s="156"/>
      <c r="AC1323" s="156"/>
      <c r="AD1323" s="156"/>
      <c r="AE1323" s="156"/>
      <c r="AF1323" s="156"/>
      <c r="AG1323" s="156"/>
      <c r="AH1323" s="156"/>
      <c r="AI1323" s="156"/>
      <c r="AJ1323" s="156"/>
      <c r="AK1323" s="156"/>
      <c r="AL1323" s="156"/>
      <c r="AM1323" s="156"/>
      <c r="AN1323" s="156"/>
      <c r="AO1323" s="156"/>
      <c r="AP1323" s="156"/>
      <c r="AQ1323" s="156"/>
      <c r="AS1323" s="140"/>
      <c r="AT1323" s="140"/>
      <c r="AU1323" s="140"/>
      <c r="AV1323" s="140"/>
      <c r="AW1323" s="140"/>
      <c r="AX1323" s="140"/>
      <c r="AY1323" s="140"/>
      <c r="AZ1323" s="140"/>
      <c r="BA1323" s="140"/>
      <c r="BB1323" s="140"/>
      <c r="BC1323" s="140"/>
      <c r="BD1323" s="140"/>
      <c r="BE1323" s="140"/>
      <c r="BF1323" s="140"/>
      <c r="BG1323" s="140"/>
      <c r="BH1323" s="140"/>
      <c r="BI1323" s="140"/>
      <c r="BJ1323" s="140"/>
    </row>
    <row r="1324" spans="1:62" s="101" customFormat="1" ht="18" customHeight="1" x14ac:dyDescent="0.25">
      <c r="A1324" s="180"/>
      <c r="B1324" s="180"/>
      <c r="C1324" s="180"/>
      <c r="D1324" s="180"/>
      <c r="E1324" s="180"/>
      <c r="F1324" s="180"/>
      <c r="G1324" s="180"/>
      <c r="H1324" s="180"/>
      <c r="I1324" s="156"/>
      <c r="J1324" s="156"/>
      <c r="K1324" s="156"/>
      <c r="L1324" s="156"/>
      <c r="M1324" s="156"/>
      <c r="N1324" s="156"/>
      <c r="O1324" s="156"/>
      <c r="P1324" s="156"/>
      <c r="Q1324" s="156"/>
      <c r="R1324" s="156"/>
      <c r="S1324" s="156"/>
      <c r="T1324" s="156"/>
      <c r="U1324" s="156"/>
      <c r="V1324" s="156"/>
      <c r="W1324" s="156"/>
      <c r="X1324" s="156"/>
      <c r="Y1324" s="156"/>
      <c r="Z1324" s="156"/>
      <c r="AA1324" s="156"/>
      <c r="AB1324" s="156"/>
      <c r="AC1324" s="156"/>
      <c r="AD1324" s="156"/>
      <c r="AE1324" s="156"/>
      <c r="AF1324" s="156"/>
      <c r="AG1324" s="156"/>
      <c r="AH1324" s="156"/>
      <c r="AI1324" s="156"/>
      <c r="AJ1324" s="156"/>
      <c r="AK1324" s="156"/>
      <c r="AL1324" s="156"/>
      <c r="AM1324" s="156"/>
      <c r="AN1324" s="156"/>
      <c r="AO1324" s="156"/>
      <c r="AP1324" s="156"/>
      <c r="AQ1324" s="156"/>
      <c r="AS1324" s="140"/>
      <c r="AT1324" s="140"/>
      <c r="AU1324" s="140"/>
      <c r="AV1324" s="140"/>
      <c r="AW1324" s="140"/>
      <c r="AX1324" s="140"/>
      <c r="AY1324" s="140"/>
      <c r="AZ1324" s="140"/>
      <c r="BA1324" s="140"/>
      <c r="BB1324" s="140"/>
      <c r="BC1324" s="140"/>
      <c r="BD1324" s="140"/>
      <c r="BE1324" s="140"/>
      <c r="BF1324" s="140"/>
      <c r="BG1324" s="140"/>
      <c r="BH1324" s="140"/>
      <c r="BI1324" s="140"/>
      <c r="BJ1324" s="140"/>
    </row>
    <row r="1325" spans="1:62" s="101" customFormat="1" ht="18" customHeight="1" x14ac:dyDescent="0.25">
      <c r="A1325" s="180"/>
      <c r="B1325" s="180"/>
      <c r="C1325" s="180"/>
      <c r="D1325" s="180"/>
      <c r="E1325" s="180"/>
      <c r="F1325" s="180"/>
      <c r="G1325" s="180"/>
      <c r="H1325" s="180"/>
      <c r="I1325" s="156"/>
      <c r="J1325" s="156"/>
      <c r="K1325" s="156"/>
      <c r="L1325" s="156"/>
      <c r="M1325" s="156"/>
      <c r="N1325" s="156"/>
      <c r="O1325" s="156"/>
      <c r="P1325" s="156"/>
      <c r="Q1325" s="156"/>
      <c r="R1325" s="156"/>
      <c r="S1325" s="156"/>
      <c r="T1325" s="156"/>
      <c r="U1325" s="156"/>
      <c r="V1325" s="156"/>
      <c r="W1325" s="156"/>
      <c r="X1325" s="156"/>
      <c r="Y1325" s="156"/>
      <c r="Z1325" s="156"/>
      <c r="AA1325" s="156"/>
      <c r="AB1325" s="156"/>
      <c r="AC1325" s="156"/>
      <c r="AD1325" s="156"/>
      <c r="AE1325" s="156"/>
      <c r="AF1325" s="156"/>
      <c r="AG1325" s="156"/>
      <c r="AH1325" s="156"/>
      <c r="AI1325" s="156"/>
      <c r="AJ1325" s="156"/>
      <c r="AK1325" s="156"/>
      <c r="AL1325" s="156"/>
      <c r="AM1325" s="156"/>
      <c r="AN1325" s="156"/>
      <c r="AO1325" s="156"/>
      <c r="AP1325" s="156"/>
      <c r="AQ1325" s="156"/>
      <c r="AS1325" s="140"/>
      <c r="AT1325" s="140"/>
      <c r="AU1325" s="140"/>
      <c r="AV1325" s="140"/>
      <c r="AW1325" s="140"/>
      <c r="AX1325" s="140"/>
      <c r="AY1325" s="140"/>
      <c r="AZ1325" s="140"/>
      <c r="BA1325" s="140"/>
      <c r="BB1325" s="140"/>
      <c r="BC1325" s="140"/>
      <c r="BD1325" s="140"/>
      <c r="BE1325" s="140"/>
      <c r="BF1325" s="140"/>
      <c r="BG1325" s="140"/>
      <c r="BH1325" s="140"/>
      <c r="BI1325" s="140"/>
      <c r="BJ1325" s="140"/>
    </row>
    <row r="1326" spans="1:62" s="101" customFormat="1" ht="18" customHeight="1" x14ac:dyDescent="0.25">
      <c r="A1326" s="180"/>
      <c r="B1326" s="180"/>
      <c r="C1326" s="180"/>
      <c r="D1326" s="180"/>
      <c r="E1326" s="180"/>
      <c r="F1326" s="180"/>
      <c r="G1326" s="180"/>
      <c r="H1326" s="180"/>
      <c r="I1326" s="156"/>
      <c r="J1326" s="156"/>
      <c r="K1326" s="156"/>
      <c r="L1326" s="156"/>
      <c r="M1326" s="156"/>
      <c r="N1326" s="156"/>
      <c r="O1326" s="156"/>
      <c r="P1326" s="156"/>
      <c r="Q1326" s="156"/>
      <c r="R1326" s="156"/>
      <c r="S1326" s="156"/>
      <c r="T1326" s="156"/>
      <c r="U1326" s="156"/>
      <c r="V1326" s="156"/>
      <c r="W1326" s="156"/>
      <c r="X1326" s="156"/>
      <c r="Y1326" s="156"/>
      <c r="Z1326" s="156"/>
      <c r="AA1326" s="156"/>
      <c r="AB1326" s="156"/>
      <c r="AC1326" s="156"/>
      <c r="AD1326" s="156"/>
      <c r="AE1326" s="156"/>
      <c r="AF1326" s="156"/>
      <c r="AG1326" s="156"/>
      <c r="AH1326" s="156"/>
      <c r="AI1326" s="156"/>
      <c r="AJ1326" s="156"/>
      <c r="AK1326" s="156"/>
      <c r="AL1326" s="156"/>
      <c r="AM1326" s="156"/>
      <c r="AN1326" s="156"/>
      <c r="AO1326" s="156"/>
      <c r="AP1326" s="156"/>
      <c r="AQ1326" s="156"/>
      <c r="AS1326" s="140"/>
      <c r="AT1326" s="140"/>
      <c r="AU1326" s="140"/>
      <c r="AV1326" s="140"/>
      <c r="AW1326" s="140"/>
      <c r="AX1326" s="140"/>
      <c r="AY1326" s="140"/>
      <c r="AZ1326" s="140"/>
      <c r="BA1326" s="140"/>
      <c r="BB1326" s="140"/>
      <c r="BC1326" s="140"/>
      <c r="BD1326" s="140"/>
      <c r="BE1326" s="140"/>
      <c r="BF1326" s="140"/>
      <c r="BG1326" s="140"/>
      <c r="BH1326" s="140"/>
      <c r="BI1326" s="140"/>
      <c r="BJ1326" s="140"/>
    </row>
    <row r="1327" spans="1:62" s="101" customFormat="1" ht="18" customHeight="1" x14ac:dyDescent="0.25">
      <c r="A1327" s="180"/>
      <c r="B1327" s="180"/>
      <c r="C1327" s="180"/>
      <c r="D1327" s="180"/>
      <c r="E1327" s="180"/>
      <c r="F1327" s="180"/>
      <c r="G1327" s="180"/>
      <c r="H1327" s="180"/>
      <c r="I1327" s="156"/>
      <c r="J1327" s="156"/>
      <c r="K1327" s="156"/>
      <c r="L1327" s="156"/>
      <c r="M1327" s="156"/>
      <c r="N1327" s="156"/>
      <c r="O1327" s="156"/>
      <c r="P1327" s="156"/>
      <c r="Q1327" s="156"/>
      <c r="R1327" s="156"/>
      <c r="S1327" s="156"/>
      <c r="T1327" s="156"/>
      <c r="U1327" s="156"/>
      <c r="V1327" s="156"/>
      <c r="W1327" s="156"/>
      <c r="X1327" s="156"/>
      <c r="Y1327" s="156"/>
      <c r="Z1327" s="156"/>
      <c r="AA1327" s="156"/>
      <c r="AB1327" s="156"/>
      <c r="AC1327" s="156"/>
      <c r="AD1327" s="156"/>
      <c r="AE1327" s="156"/>
      <c r="AF1327" s="156"/>
      <c r="AG1327" s="156"/>
      <c r="AH1327" s="156"/>
      <c r="AI1327" s="156"/>
      <c r="AJ1327" s="156"/>
      <c r="AK1327" s="156"/>
      <c r="AL1327" s="156"/>
      <c r="AM1327" s="156"/>
      <c r="AN1327" s="156"/>
      <c r="AO1327" s="156"/>
      <c r="AP1327" s="156"/>
      <c r="AQ1327" s="156"/>
      <c r="AS1327" s="140"/>
      <c r="AT1327" s="140"/>
      <c r="AU1327" s="140"/>
      <c r="AV1327" s="140"/>
      <c r="AW1327" s="140"/>
      <c r="AX1327" s="140"/>
      <c r="AY1327" s="140"/>
      <c r="AZ1327" s="140"/>
      <c r="BA1327" s="140"/>
      <c r="BB1327" s="140"/>
      <c r="BC1327" s="140"/>
      <c r="BD1327" s="140"/>
      <c r="BE1327" s="140"/>
      <c r="BF1327" s="140"/>
      <c r="BG1327" s="140"/>
      <c r="BH1327" s="140"/>
      <c r="BI1327" s="140"/>
      <c r="BJ1327" s="140"/>
    </row>
    <row r="1345" spans="1:62" s="101" customFormat="1" ht="18" customHeight="1" x14ac:dyDescent="0.25">
      <c r="A1345" s="180"/>
      <c r="B1345" s="180"/>
      <c r="C1345" s="180"/>
      <c r="D1345" s="180"/>
      <c r="E1345" s="180"/>
      <c r="F1345" s="180"/>
      <c r="G1345" s="180"/>
      <c r="H1345" s="180"/>
      <c r="I1345" s="156"/>
      <c r="J1345" s="156"/>
      <c r="K1345" s="156"/>
      <c r="L1345" s="156"/>
      <c r="M1345" s="156"/>
      <c r="N1345" s="156"/>
      <c r="O1345" s="156"/>
      <c r="P1345" s="156"/>
      <c r="Q1345" s="156"/>
      <c r="R1345" s="156"/>
      <c r="S1345" s="156"/>
      <c r="T1345" s="156"/>
      <c r="U1345" s="156"/>
      <c r="V1345" s="156"/>
      <c r="W1345" s="156"/>
      <c r="X1345" s="156"/>
      <c r="Y1345" s="156"/>
      <c r="Z1345" s="156"/>
      <c r="AA1345" s="156"/>
      <c r="AB1345" s="156"/>
      <c r="AC1345" s="156"/>
      <c r="AD1345" s="156"/>
      <c r="AE1345" s="156"/>
      <c r="AF1345" s="156"/>
      <c r="AG1345" s="156"/>
      <c r="AH1345" s="156"/>
      <c r="AI1345" s="156"/>
      <c r="AJ1345" s="156"/>
      <c r="AK1345" s="156"/>
      <c r="AL1345" s="156"/>
      <c r="AM1345" s="156"/>
      <c r="AN1345" s="156"/>
      <c r="AO1345" s="156"/>
      <c r="AP1345" s="156"/>
      <c r="AQ1345" s="156"/>
      <c r="AS1345" s="140"/>
      <c r="AT1345" s="140"/>
      <c r="AU1345" s="140"/>
      <c r="AV1345" s="140"/>
      <c r="AW1345" s="140"/>
      <c r="AX1345" s="140"/>
      <c r="AY1345" s="140"/>
      <c r="AZ1345" s="140"/>
      <c r="BA1345" s="140"/>
      <c r="BB1345" s="140"/>
      <c r="BC1345" s="140"/>
      <c r="BD1345" s="140"/>
      <c r="BE1345" s="140"/>
      <c r="BF1345" s="140"/>
      <c r="BG1345" s="140"/>
      <c r="BH1345" s="140"/>
      <c r="BI1345" s="140"/>
      <c r="BJ1345" s="140"/>
    </row>
    <row r="1346" spans="1:62" s="101" customFormat="1" ht="18" customHeight="1" x14ac:dyDescent="0.25">
      <c r="A1346" s="180"/>
      <c r="B1346" s="180"/>
      <c r="C1346" s="180"/>
      <c r="D1346" s="180"/>
      <c r="E1346" s="180"/>
      <c r="F1346" s="180"/>
      <c r="G1346" s="180"/>
      <c r="H1346" s="180"/>
      <c r="I1346" s="156"/>
      <c r="J1346" s="156"/>
      <c r="K1346" s="156"/>
      <c r="L1346" s="156"/>
      <c r="M1346" s="156"/>
      <c r="N1346" s="156"/>
      <c r="O1346" s="156"/>
      <c r="P1346" s="156"/>
      <c r="Q1346" s="156"/>
      <c r="R1346" s="156"/>
      <c r="S1346" s="156"/>
      <c r="T1346" s="156"/>
      <c r="U1346" s="156"/>
      <c r="V1346" s="156"/>
      <c r="W1346" s="156"/>
      <c r="X1346" s="156"/>
      <c r="Y1346" s="156"/>
      <c r="Z1346" s="156"/>
      <c r="AA1346" s="156"/>
      <c r="AB1346" s="156"/>
      <c r="AC1346" s="156"/>
      <c r="AD1346" s="156"/>
      <c r="AE1346" s="156"/>
      <c r="AF1346" s="156"/>
      <c r="AG1346" s="156"/>
      <c r="AH1346" s="156"/>
      <c r="AI1346" s="156"/>
      <c r="AJ1346" s="156"/>
      <c r="AK1346" s="156"/>
      <c r="AL1346" s="156"/>
      <c r="AM1346" s="156"/>
      <c r="AN1346" s="156"/>
      <c r="AO1346" s="156"/>
      <c r="AP1346" s="156"/>
      <c r="AQ1346" s="156"/>
      <c r="AS1346" s="140"/>
      <c r="AT1346" s="140"/>
      <c r="AU1346" s="140"/>
      <c r="AV1346" s="140"/>
      <c r="AW1346" s="140"/>
      <c r="AX1346" s="140"/>
      <c r="AY1346" s="140"/>
      <c r="AZ1346" s="140"/>
      <c r="BA1346" s="140"/>
      <c r="BB1346" s="140"/>
      <c r="BC1346" s="140"/>
      <c r="BD1346" s="140"/>
      <c r="BE1346" s="140"/>
      <c r="BF1346" s="140"/>
      <c r="BG1346" s="140"/>
      <c r="BH1346" s="140"/>
      <c r="BI1346" s="140"/>
      <c r="BJ1346" s="140"/>
    </row>
    <row r="1347" spans="1:62" s="101" customFormat="1" ht="18" customHeight="1" x14ac:dyDescent="0.25">
      <c r="A1347" s="180"/>
      <c r="B1347" s="180"/>
      <c r="C1347" s="180"/>
      <c r="D1347" s="180"/>
      <c r="E1347" s="180"/>
      <c r="F1347" s="180"/>
      <c r="G1347" s="180"/>
      <c r="H1347" s="180"/>
      <c r="I1347" s="156"/>
      <c r="J1347" s="156"/>
      <c r="K1347" s="156"/>
      <c r="L1347" s="156"/>
      <c r="M1347" s="156"/>
      <c r="N1347" s="156"/>
      <c r="O1347" s="156"/>
      <c r="P1347" s="156"/>
      <c r="Q1347" s="156"/>
      <c r="R1347" s="156"/>
      <c r="S1347" s="156"/>
      <c r="T1347" s="156"/>
      <c r="U1347" s="156"/>
      <c r="V1347" s="156"/>
      <c r="W1347" s="156"/>
      <c r="X1347" s="156"/>
      <c r="Y1347" s="156"/>
      <c r="Z1347" s="156"/>
      <c r="AA1347" s="156"/>
      <c r="AB1347" s="156"/>
      <c r="AC1347" s="156"/>
      <c r="AD1347" s="156"/>
      <c r="AE1347" s="156"/>
      <c r="AF1347" s="156"/>
      <c r="AG1347" s="156"/>
      <c r="AH1347" s="156"/>
      <c r="AI1347" s="156"/>
      <c r="AJ1347" s="156"/>
      <c r="AK1347" s="156"/>
      <c r="AL1347" s="156"/>
      <c r="AM1347" s="156"/>
      <c r="AN1347" s="156"/>
      <c r="AO1347" s="156"/>
      <c r="AP1347" s="156"/>
      <c r="AQ1347" s="156"/>
      <c r="AS1347" s="140"/>
      <c r="AT1347" s="140"/>
      <c r="AU1347" s="140"/>
      <c r="AV1347" s="140"/>
      <c r="AW1347" s="140"/>
      <c r="AX1347" s="140"/>
      <c r="AY1347" s="140"/>
      <c r="AZ1347" s="140"/>
      <c r="BA1347" s="140"/>
      <c r="BB1347" s="140"/>
      <c r="BC1347" s="140"/>
      <c r="BD1347" s="140"/>
      <c r="BE1347" s="140"/>
      <c r="BF1347" s="140"/>
      <c r="BG1347" s="140"/>
      <c r="BH1347" s="140"/>
      <c r="BI1347" s="140"/>
      <c r="BJ1347" s="140"/>
    </row>
    <row r="1348" spans="1:62" s="101" customFormat="1" ht="18" customHeight="1" x14ac:dyDescent="0.25">
      <c r="A1348" s="180"/>
      <c r="B1348" s="180"/>
      <c r="C1348" s="180"/>
      <c r="D1348" s="180"/>
      <c r="E1348" s="180"/>
      <c r="F1348" s="180"/>
      <c r="G1348" s="180"/>
      <c r="H1348" s="180"/>
      <c r="I1348" s="156"/>
      <c r="J1348" s="156"/>
      <c r="K1348" s="156"/>
      <c r="L1348" s="156"/>
      <c r="M1348" s="156"/>
      <c r="N1348" s="156"/>
      <c r="O1348" s="156"/>
      <c r="P1348" s="156"/>
      <c r="Q1348" s="156"/>
      <c r="R1348" s="156"/>
      <c r="S1348" s="156"/>
      <c r="T1348" s="156"/>
      <c r="U1348" s="156"/>
      <c r="V1348" s="156"/>
      <c r="W1348" s="156"/>
      <c r="X1348" s="156"/>
      <c r="Y1348" s="156"/>
      <c r="Z1348" s="156"/>
      <c r="AA1348" s="156"/>
      <c r="AB1348" s="156"/>
      <c r="AC1348" s="156"/>
      <c r="AD1348" s="156"/>
      <c r="AE1348" s="156"/>
      <c r="AF1348" s="156"/>
      <c r="AG1348" s="156"/>
      <c r="AH1348" s="156"/>
      <c r="AI1348" s="156"/>
      <c r="AJ1348" s="156"/>
      <c r="AK1348" s="156"/>
      <c r="AL1348" s="156"/>
      <c r="AM1348" s="156"/>
      <c r="AN1348" s="156"/>
      <c r="AO1348" s="156"/>
      <c r="AP1348" s="156"/>
      <c r="AQ1348" s="156"/>
      <c r="AS1348" s="140"/>
      <c r="AT1348" s="140"/>
      <c r="AU1348" s="140"/>
      <c r="AV1348" s="140"/>
      <c r="AW1348" s="140"/>
      <c r="AX1348" s="140"/>
      <c r="AY1348" s="140"/>
      <c r="AZ1348" s="140"/>
      <c r="BA1348" s="140"/>
      <c r="BB1348" s="140"/>
      <c r="BC1348" s="140"/>
      <c r="BD1348" s="140"/>
      <c r="BE1348" s="140"/>
      <c r="BF1348" s="140"/>
      <c r="BG1348" s="140"/>
      <c r="BH1348" s="140"/>
      <c r="BI1348" s="140"/>
      <c r="BJ1348" s="140"/>
    </row>
    <row r="1349" spans="1:62" s="101" customFormat="1" ht="18" customHeight="1" x14ac:dyDescent="0.25">
      <c r="A1349" s="180"/>
      <c r="B1349" s="180"/>
      <c r="C1349" s="180"/>
      <c r="D1349" s="180"/>
      <c r="E1349" s="180"/>
      <c r="F1349" s="180"/>
      <c r="G1349" s="180"/>
      <c r="H1349" s="180"/>
      <c r="I1349" s="156"/>
      <c r="J1349" s="156"/>
      <c r="K1349" s="156"/>
      <c r="L1349" s="156"/>
      <c r="M1349" s="156"/>
      <c r="N1349" s="156"/>
      <c r="O1349" s="156"/>
      <c r="P1349" s="156"/>
      <c r="Q1349" s="156"/>
      <c r="R1349" s="156"/>
      <c r="S1349" s="156"/>
      <c r="T1349" s="156"/>
      <c r="U1349" s="156"/>
      <c r="V1349" s="156"/>
      <c r="W1349" s="156"/>
      <c r="X1349" s="156"/>
      <c r="Y1349" s="156"/>
      <c r="Z1349" s="156"/>
      <c r="AA1349" s="156"/>
      <c r="AB1349" s="156"/>
      <c r="AC1349" s="156"/>
      <c r="AD1349" s="156"/>
      <c r="AE1349" s="156"/>
      <c r="AF1349" s="156"/>
      <c r="AG1349" s="156"/>
      <c r="AH1349" s="156"/>
      <c r="AI1349" s="156"/>
      <c r="AJ1349" s="156"/>
      <c r="AK1349" s="156"/>
      <c r="AL1349" s="156"/>
      <c r="AM1349" s="156"/>
      <c r="AN1349" s="156"/>
      <c r="AO1349" s="156"/>
      <c r="AP1349" s="156"/>
      <c r="AQ1349" s="156"/>
      <c r="AS1349" s="140"/>
      <c r="AT1349" s="140"/>
      <c r="AU1349" s="140"/>
      <c r="AV1349" s="140"/>
      <c r="AW1349" s="140"/>
      <c r="AX1349" s="140"/>
      <c r="AY1349" s="140"/>
      <c r="AZ1349" s="140"/>
      <c r="BA1349" s="140"/>
      <c r="BB1349" s="140"/>
      <c r="BC1349" s="140"/>
      <c r="BD1349" s="140"/>
      <c r="BE1349" s="140"/>
      <c r="BF1349" s="140"/>
      <c r="BG1349" s="140"/>
      <c r="BH1349" s="140"/>
      <c r="BI1349" s="140"/>
      <c r="BJ1349" s="140"/>
    </row>
    <row r="1350" spans="1:62" s="101" customFormat="1" ht="18" customHeight="1" x14ac:dyDescent="0.25">
      <c r="A1350" s="180"/>
      <c r="B1350" s="180"/>
      <c r="C1350" s="180"/>
      <c r="D1350" s="180"/>
      <c r="E1350" s="180"/>
      <c r="F1350" s="180"/>
      <c r="G1350" s="180"/>
      <c r="H1350" s="180"/>
      <c r="I1350" s="156"/>
      <c r="J1350" s="156"/>
      <c r="K1350" s="156"/>
      <c r="L1350" s="156"/>
      <c r="M1350" s="156"/>
      <c r="N1350" s="156"/>
      <c r="O1350" s="156"/>
      <c r="P1350" s="156"/>
      <c r="Q1350" s="156"/>
      <c r="R1350" s="156"/>
      <c r="S1350" s="156"/>
      <c r="T1350" s="156"/>
      <c r="U1350" s="156"/>
      <c r="V1350" s="156"/>
      <c r="W1350" s="156"/>
      <c r="X1350" s="156"/>
      <c r="Y1350" s="156"/>
      <c r="Z1350" s="156"/>
      <c r="AA1350" s="156"/>
      <c r="AB1350" s="156"/>
      <c r="AC1350" s="156"/>
      <c r="AD1350" s="156"/>
      <c r="AE1350" s="156"/>
      <c r="AF1350" s="156"/>
      <c r="AG1350" s="156"/>
      <c r="AH1350" s="156"/>
      <c r="AI1350" s="156"/>
      <c r="AJ1350" s="156"/>
      <c r="AK1350" s="156"/>
      <c r="AL1350" s="156"/>
      <c r="AM1350" s="156"/>
      <c r="AN1350" s="156"/>
      <c r="AO1350" s="156"/>
      <c r="AP1350" s="156"/>
      <c r="AQ1350" s="156"/>
      <c r="AS1350" s="140"/>
      <c r="AT1350" s="140"/>
      <c r="AU1350" s="140"/>
      <c r="AV1350" s="140"/>
      <c r="AW1350" s="140"/>
      <c r="AX1350" s="140"/>
      <c r="AY1350" s="140"/>
      <c r="AZ1350" s="140"/>
      <c r="BA1350" s="140"/>
      <c r="BB1350" s="140"/>
      <c r="BC1350" s="140"/>
      <c r="BD1350" s="140"/>
      <c r="BE1350" s="140"/>
      <c r="BF1350" s="140"/>
      <c r="BG1350" s="140"/>
      <c r="BH1350" s="140"/>
      <c r="BI1350" s="140"/>
      <c r="BJ1350" s="140"/>
    </row>
    <row r="1351" spans="1:62" s="101" customFormat="1" ht="18" customHeight="1" x14ac:dyDescent="0.25">
      <c r="A1351" s="180"/>
      <c r="B1351" s="180"/>
      <c r="C1351" s="180"/>
      <c r="D1351" s="180"/>
      <c r="E1351" s="180"/>
      <c r="F1351" s="180"/>
      <c r="G1351" s="180"/>
      <c r="H1351" s="180"/>
      <c r="I1351" s="156"/>
      <c r="J1351" s="156"/>
      <c r="K1351" s="156"/>
      <c r="L1351" s="156"/>
      <c r="M1351" s="156"/>
      <c r="N1351" s="156"/>
      <c r="O1351" s="156"/>
      <c r="P1351" s="156"/>
      <c r="Q1351" s="156"/>
      <c r="R1351" s="156"/>
      <c r="S1351" s="156"/>
      <c r="T1351" s="156"/>
      <c r="U1351" s="156"/>
      <c r="V1351" s="156"/>
      <c r="W1351" s="156"/>
      <c r="X1351" s="156"/>
      <c r="Y1351" s="156"/>
      <c r="Z1351" s="156"/>
      <c r="AA1351" s="156"/>
      <c r="AB1351" s="156"/>
      <c r="AC1351" s="156"/>
      <c r="AD1351" s="156"/>
      <c r="AE1351" s="156"/>
      <c r="AF1351" s="156"/>
      <c r="AG1351" s="156"/>
      <c r="AH1351" s="156"/>
      <c r="AI1351" s="156"/>
      <c r="AJ1351" s="156"/>
      <c r="AK1351" s="156"/>
      <c r="AL1351" s="156"/>
      <c r="AM1351" s="156"/>
      <c r="AN1351" s="156"/>
      <c r="AO1351" s="156"/>
      <c r="AP1351" s="156"/>
      <c r="AQ1351" s="156"/>
      <c r="AS1351" s="140"/>
      <c r="AT1351" s="140"/>
      <c r="AU1351" s="140"/>
      <c r="AV1351" s="140"/>
      <c r="AW1351" s="140"/>
      <c r="AX1351" s="140"/>
      <c r="AY1351" s="140"/>
      <c r="AZ1351" s="140"/>
      <c r="BA1351" s="140"/>
      <c r="BB1351" s="140"/>
      <c r="BC1351" s="140"/>
      <c r="BD1351" s="140"/>
      <c r="BE1351" s="140"/>
      <c r="BF1351" s="140"/>
      <c r="BG1351" s="140"/>
      <c r="BH1351" s="140"/>
      <c r="BI1351" s="140"/>
      <c r="BJ1351" s="140"/>
    </row>
    <row r="1369" spans="1:62" s="101" customFormat="1" ht="18" customHeight="1" x14ac:dyDescent="0.25">
      <c r="A1369" s="180"/>
      <c r="B1369" s="180"/>
      <c r="C1369" s="180"/>
      <c r="D1369" s="180"/>
      <c r="E1369" s="180"/>
      <c r="F1369" s="180"/>
      <c r="G1369" s="180"/>
      <c r="H1369" s="180"/>
      <c r="I1369" s="156"/>
      <c r="J1369" s="156"/>
      <c r="K1369" s="156"/>
      <c r="L1369" s="156"/>
      <c r="M1369" s="156"/>
      <c r="N1369" s="156"/>
      <c r="O1369" s="156"/>
      <c r="P1369" s="156"/>
      <c r="Q1369" s="156"/>
      <c r="R1369" s="156"/>
      <c r="S1369" s="156"/>
      <c r="T1369" s="156"/>
      <c r="U1369" s="156"/>
      <c r="V1369" s="156"/>
      <c r="W1369" s="156"/>
      <c r="X1369" s="156"/>
      <c r="Y1369" s="156"/>
      <c r="Z1369" s="156"/>
      <c r="AA1369" s="156"/>
      <c r="AB1369" s="156"/>
      <c r="AC1369" s="156"/>
      <c r="AD1369" s="156"/>
      <c r="AE1369" s="156"/>
      <c r="AF1369" s="156"/>
      <c r="AG1369" s="156"/>
      <c r="AH1369" s="156"/>
      <c r="AI1369" s="156"/>
      <c r="AJ1369" s="156"/>
      <c r="AK1369" s="156"/>
      <c r="AL1369" s="156"/>
      <c r="AM1369" s="156"/>
      <c r="AN1369" s="156"/>
      <c r="AO1369" s="156"/>
      <c r="AP1369" s="156"/>
      <c r="AQ1369" s="156"/>
      <c r="AS1369" s="140"/>
      <c r="AT1369" s="140"/>
      <c r="AU1369" s="140"/>
      <c r="AV1369" s="140"/>
      <c r="AW1369" s="140"/>
      <c r="AX1369" s="140"/>
      <c r="AY1369" s="140"/>
      <c r="AZ1369" s="140"/>
      <c r="BA1369" s="140"/>
      <c r="BB1369" s="140"/>
      <c r="BC1369" s="140"/>
      <c r="BD1369" s="140"/>
      <c r="BE1369" s="140"/>
      <c r="BF1369" s="140"/>
      <c r="BG1369" s="140"/>
      <c r="BH1369" s="140"/>
      <c r="BI1369" s="140"/>
      <c r="BJ1369" s="140"/>
    </row>
    <row r="1370" spans="1:62" s="101" customFormat="1" ht="18" customHeight="1" x14ac:dyDescent="0.25">
      <c r="A1370" s="180"/>
      <c r="B1370" s="180"/>
      <c r="C1370" s="180"/>
      <c r="D1370" s="180"/>
      <c r="E1370" s="180"/>
      <c r="F1370" s="180"/>
      <c r="G1370" s="180"/>
      <c r="H1370" s="180"/>
      <c r="I1370" s="156"/>
      <c r="J1370" s="156"/>
      <c r="K1370" s="156"/>
      <c r="L1370" s="156"/>
      <c r="M1370" s="156"/>
      <c r="N1370" s="156"/>
      <c r="O1370" s="156"/>
      <c r="P1370" s="156"/>
      <c r="Q1370" s="156"/>
      <c r="R1370" s="156"/>
      <c r="S1370" s="156"/>
      <c r="T1370" s="156"/>
      <c r="U1370" s="156"/>
      <c r="V1370" s="156"/>
      <c r="W1370" s="156"/>
      <c r="X1370" s="156"/>
      <c r="Y1370" s="156"/>
      <c r="Z1370" s="156"/>
      <c r="AA1370" s="156"/>
      <c r="AB1370" s="156"/>
      <c r="AC1370" s="156"/>
      <c r="AD1370" s="156"/>
      <c r="AE1370" s="156"/>
      <c r="AF1370" s="156"/>
      <c r="AG1370" s="156"/>
      <c r="AH1370" s="156"/>
      <c r="AI1370" s="156"/>
      <c r="AJ1370" s="156"/>
      <c r="AK1370" s="156"/>
      <c r="AL1370" s="156"/>
      <c r="AM1370" s="156"/>
      <c r="AN1370" s="156"/>
      <c r="AO1370" s="156"/>
      <c r="AP1370" s="156"/>
      <c r="AQ1370" s="156"/>
      <c r="AS1370" s="140"/>
      <c r="AT1370" s="140"/>
      <c r="AU1370" s="140"/>
      <c r="AV1370" s="140"/>
      <c r="AW1370" s="140"/>
      <c r="AX1370" s="140"/>
      <c r="AY1370" s="140"/>
      <c r="AZ1370" s="140"/>
      <c r="BA1370" s="140"/>
      <c r="BB1370" s="140"/>
      <c r="BC1370" s="140"/>
      <c r="BD1370" s="140"/>
      <c r="BE1370" s="140"/>
      <c r="BF1370" s="140"/>
      <c r="BG1370" s="140"/>
      <c r="BH1370" s="140"/>
      <c r="BI1370" s="140"/>
      <c r="BJ1370" s="140"/>
    </row>
    <row r="1371" spans="1:62" s="101" customFormat="1" ht="18" customHeight="1" x14ac:dyDescent="0.25">
      <c r="A1371" s="180"/>
      <c r="B1371" s="180"/>
      <c r="C1371" s="180"/>
      <c r="D1371" s="180"/>
      <c r="E1371" s="180"/>
      <c r="F1371" s="180"/>
      <c r="G1371" s="180"/>
      <c r="H1371" s="180"/>
      <c r="I1371" s="156"/>
      <c r="J1371" s="156"/>
      <c r="K1371" s="156"/>
      <c r="L1371" s="156"/>
      <c r="M1371" s="156"/>
      <c r="N1371" s="156"/>
      <c r="O1371" s="156"/>
      <c r="P1371" s="156"/>
      <c r="Q1371" s="156"/>
      <c r="R1371" s="156"/>
      <c r="S1371" s="156"/>
      <c r="T1371" s="156"/>
      <c r="U1371" s="156"/>
      <c r="V1371" s="156"/>
      <c r="W1371" s="156"/>
      <c r="X1371" s="156"/>
      <c r="Y1371" s="156"/>
      <c r="Z1371" s="156"/>
      <c r="AA1371" s="156"/>
      <c r="AB1371" s="156"/>
      <c r="AC1371" s="156"/>
      <c r="AD1371" s="156"/>
      <c r="AE1371" s="156"/>
      <c r="AF1371" s="156"/>
      <c r="AG1371" s="156"/>
      <c r="AH1371" s="156"/>
      <c r="AI1371" s="156"/>
      <c r="AJ1371" s="156"/>
      <c r="AK1371" s="156"/>
      <c r="AL1371" s="156"/>
      <c r="AM1371" s="156"/>
      <c r="AN1371" s="156"/>
      <c r="AO1371" s="156"/>
      <c r="AP1371" s="156"/>
      <c r="AQ1371" s="156"/>
      <c r="AS1371" s="140"/>
      <c r="AT1371" s="140"/>
      <c r="AU1371" s="140"/>
      <c r="AV1371" s="140"/>
      <c r="AW1371" s="140"/>
      <c r="AX1371" s="140"/>
      <c r="AY1371" s="140"/>
      <c r="AZ1371" s="140"/>
      <c r="BA1371" s="140"/>
      <c r="BB1371" s="140"/>
      <c r="BC1371" s="140"/>
      <c r="BD1371" s="140"/>
      <c r="BE1371" s="140"/>
      <c r="BF1371" s="140"/>
      <c r="BG1371" s="140"/>
      <c r="BH1371" s="140"/>
      <c r="BI1371" s="140"/>
      <c r="BJ1371" s="140"/>
    </row>
    <row r="1372" spans="1:62" s="101" customFormat="1" ht="18" customHeight="1" x14ac:dyDescent="0.25">
      <c r="A1372" s="180"/>
      <c r="B1372" s="180"/>
      <c r="C1372" s="180"/>
      <c r="D1372" s="180"/>
      <c r="E1372" s="180"/>
      <c r="F1372" s="180"/>
      <c r="G1372" s="180"/>
      <c r="H1372" s="180"/>
      <c r="I1372" s="156"/>
      <c r="J1372" s="156"/>
      <c r="K1372" s="156"/>
      <c r="L1372" s="156"/>
      <c r="M1372" s="156"/>
      <c r="N1372" s="156"/>
      <c r="O1372" s="156"/>
      <c r="P1372" s="156"/>
      <c r="Q1372" s="156"/>
      <c r="R1372" s="156"/>
      <c r="S1372" s="156"/>
      <c r="T1372" s="156"/>
      <c r="U1372" s="156"/>
      <c r="V1372" s="156"/>
      <c r="W1372" s="156"/>
      <c r="X1372" s="156"/>
      <c r="Y1372" s="156"/>
      <c r="Z1372" s="156"/>
      <c r="AA1372" s="156"/>
      <c r="AB1372" s="156"/>
      <c r="AC1372" s="156"/>
      <c r="AD1372" s="156"/>
      <c r="AE1372" s="156"/>
      <c r="AF1372" s="156"/>
      <c r="AG1372" s="156"/>
      <c r="AH1372" s="156"/>
      <c r="AI1372" s="156"/>
      <c r="AJ1372" s="156"/>
      <c r="AK1372" s="156"/>
      <c r="AL1372" s="156"/>
      <c r="AM1372" s="156"/>
      <c r="AN1372" s="156"/>
      <c r="AO1372" s="156"/>
      <c r="AP1372" s="156"/>
      <c r="AQ1372" s="156"/>
      <c r="AS1372" s="140"/>
      <c r="AT1372" s="140"/>
      <c r="AU1372" s="140"/>
      <c r="AV1372" s="140"/>
      <c r="AW1372" s="140"/>
      <c r="AX1372" s="140"/>
      <c r="AY1372" s="140"/>
      <c r="AZ1372" s="140"/>
      <c r="BA1372" s="140"/>
      <c r="BB1372" s="140"/>
      <c r="BC1372" s="140"/>
      <c r="BD1372" s="140"/>
      <c r="BE1372" s="140"/>
      <c r="BF1372" s="140"/>
      <c r="BG1372" s="140"/>
      <c r="BH1372" s="140"/>
      <c r="BI1372" s="140"/>
      <c r="BJ1372" s="140"/>
    </row>
    <row r="1373" spans="1:62" s="101" customFormat="1" ht="18" customHeight="1" x14ac:dyDescent="0.25">
      <c r="A1373" s="180"/>
      <c r="B1373" s="180"/>
      <c r="C1373" s="180"/>
      <c r="D1373" s="180"/>
      <c r="E1373" s="180"/>
      <c r="F1373" s="180"/>
      <c r="G1373" s="180"/>
      <c r="H1373" s="180"/>
      <c r="I1373" s="156"/>
      <c r="J1373" s="156"/>
      <c r="K1373" s="156"/>
      <c r="L1373" s="156"/>
      <c r="M1373" s="156"/>
      <c r="N1373" s="156"/>
      <c r="O1373" s="156"/>
      <c r="P1373" s="156"/>
      <c r="Q1373" s="156"/>
      <c r="R1373" s="156"/>
      <c r="S1373" s="156"/>
      <c r="T1373" s="156"/>
      <c r="U1373" s="156"/>
      <c r="V1373" s="156"/>
      <c r="W1373" s="156"/>
      <c r="X1373" s="156"/>
      <c r="Y1373" s="156"/>
      <c r="Z1373" s="156"/>
      <c r="AA1373" s="156"/>
      <c r="AB1373" s="156"/>
      <c r="AC1373" s="156"/>
      <c r="AD1373" s="156"/>
      <c r="AE1373" s="156"/>
      <c r="AF1373" s="156"/>
      <c r="AG1373" s="156"/>
      <c r="AH1373" s="156"/>
      <c r="AI1373" s="156"/>
      <c r="AJ1373" s="156"/>
      <c r="AK1373" s="156"/>
      <c r="AL1373" s="156"/>
      <c r="AM1373" s="156"/>
      <c r="AN1373" s="156"/>
      <c r="AO1373" s="156"/>
      <c r="AP1373" s="156"/>
      <c r="AQ1373" s="156"/>
      <c r="AS1373" s="140"/>
      <c r="AT1373" s="140"/>
      <c r="AU1373" s="140"/>
      <c r="AV1373" s="140"/>
      <c r="AW1373" s="140"/>
      <c r="AX1373" s="140"/>
      <c r="AY1373" s="140"/>
      <c r="AZ1373" s="140"/>
      <c r="BA1373" s="140"/>
      <c r="BB1373" s="140"/>
      <c r="BC1373" s="140"/>
      <c r="BD1373" s="140"/>
      <c r="BE1373" s="140"/>
      <c r="BF1373" s="140"/>
      <c r="BG1373" s="140"/>
      <c r="BH1373" s="140"/>
      <c r="BI1373" s="140"/>
      <c r="BJ1373" s="140"/>
    </row>
    <row r="1374" spans="1:62" s="101" customFormat="1" ht="18" customHeight="1" x14ac:dyDescent="0.25">
      <c r="A1374" s="180"/>
      <c r="B1374" s="180"/>
      <c r="C1374" s="180"/>
      <c r="D1374" s="180"/>
      <c r="E1374" s="180"/>
      <c r="F1374" s="180"/>
      <c r="G1374" s="180"/>
      <c r="H1374" s="180"/>
      <c r="I1374" s="156"/>
      <c r="J1374" s="156"/>
      <c r="K1374" s="156"/>
      <c r="L1374" s="156"/>
      <c r="M1374" s="156"/>
      <c r="N1374" s="156"/>
      <c r="O1374" s="156"/>
      <c r="P1374" s="156"/>
      <c r="Q1374" s="156"/>
      <c r="R1374" s="156"/>
      <c r="S1374" s="156"/>
      <c r="T1374" s="156"/>
      <c r="U1374" s="156"/>
      <c r="V1374" s="156"/>
      <c r="W1374" s="156"/>
      <c r="X1374" s="156"/>
      <c r="Y1374" s="156"/>
      <c r="Z1374" s="156"/>
      <c r="AA1374" s="156"/>
      <c r="AB1374" s="156"/>
      <c r="AC1374" s="156"/>
      <c r="AD1374" s="156"/>
      <c r="AE1374" s="156"/>
      <c r="AF1374" s="156"/>
      <c r="AG1374" s="156"/>
      <c r="AH1374" s="156"/>
      <c r="AI1374" s="156"/>
      <c r="AJ1374" s="156"/>
      <c r="AK1374" s="156"/>
      <c r="AL1374" s="156"/>
      <c r="AM1374" s="156"/>
      <c r="AN1374" s="156"/>
      <c r="AO1374" s="156"/>
      <c r="AP1374" s="156"/>
      <c r="AQ1374" s="156"/>
      <c r="AS1374" s="140"/>
      <c r="AT1374" s="140"/>
      <c r="AU1374" s="140"/>
      <c r="AV1374" s="140"/>
      <c r="AW1374" s="140"/>
      <c r="AX1374" s="140"/>
      <c r="AY1374" s="140"/>
      <c r="AZ1374" s="140"/>
      <c r="BA1374" s="140"/>
      <c r="BB1374" s="140"/>
      <c r="BC1374" s="140"/>
      <c r="BD1374" s="140"/>
      <c r="BE1374" s="140"/>
      <c r="BF1374" s="140"/>
      <c r="BG1374" s="140"/>
      <c r="BH1374" s="140"/>
      <c r="BI1374" s="140"/>
      <c r="BJ1374" s="140"/>
    </row>
    <row r="1375" spans="1:62" s="101" customFormat="1" ht="18" customHeight="1" x14ac:dyDescent="0.25">
      <c r="A1375" s="180"/>
      <c r="B1375" s="180"/>
      <c r="C1375" s="180"/>
      <c r="D1375" s="180"/>
      <c r="E1375" s="180"/>
      <c r="F1375" s="180"/>
      <c r="G1375" s="180"/>
      <c r="H1375" s="180"/>
      <c r="I1375" s="156"/>
      <c r="J1375" s="156"/>
      <c r="K1375" s="156"/>
      <c r="L1375" s="156"/>
      <c r="M1375" s="156"/>
      <c r="N1375" s="156"/>
      <c r="O1375" s="156"/>
      <c r="P1375" s="156"/>
      <c r="Q1375" s="156"/>
      <c r="R1375" s="156"/>
      <c r="S1375" s="156"/>
      <c r="T1375" s="156"/>
      <c r="U1375" s="156"/>
      <c r="V1375" s="156"/>
      <c r="W1375" s="156"/>
      <c r="X1375" s="156"/>
      <c r="Y1375" s="156"/>
      <c r="Z1375" s="156"/>
      <c r="AA1375" s="156"/>
      <c r="AB1375" s="156"/>
      <c r="AC1375" s="156"/>
      <c r="AD1375" s="156"/>
      <c r="AE1375" s="156"/>
      <c r="AF1375" s="156"/>
      <c r="AG1375" s="156"/>
      <c r="AH1375" s="156"/>
      <c r="AI1375" s="156"/>
      <c r="AJ1375" s="156"/>
      <c r="AK1375" s="156"/>
      <c r="AL1375" s="156"/>
      <c r="AM1375" s="156"/>
      <c r="AN1375" s="156"/>
      <c r="AO1375" s="156"/>
      <c r="AP1375" s="156"/>
      <c r="AQ1375" s="156"/>
      <c r="AS1375" s="140"/>
      <c r="AT1375" s="140"/>
      <c r="AU1375" s="140"/>
      <c r="AV1375" s="140"/>
      <c r="AW1375" s="140"/>
      <c r="AX1375" s="140"/>
      <c r="AY1375" s="140"/>
      <c r="AZ1375" s="140"/>
      <c r="BA1375" s="140"/>
      <c r="BB1375" s="140"/>
      <c r="BC1375" s="140"/>
      <c r="BD1375" s="140"/>
      <c r="BE1375" s="140"/>
      <c r="BF1375" s="140"/>
      <c r="BG1375" s="140"/>
      <c r="BH1375" s="140"/>
      <c r="BI1375" s="140"/>
      <c r="BJ1375" s="140"/>
    </row>
    <row r="1393" spans="1:62" s="101" customFormat="1" ht="18" customHeight="1" x14ac:dyDescent="0.25">
      <c r="A1393" s="180"/>
      <c r="B1393" s="180"/>
      <c r="C1393" s="180"/>
      <c r="D1393" s="180"/>
      <c r="E1393" s="180"/>
      <c r="F1393" s="180"/>
      <c r="G1393" s="180"/>
      <c r="H1393" s="180"/>
      <c r="I1393" s="156"/>
      <c r="J1393" s="156"/>
      <c r="K1393" s="156"/>
      <c r="L1393" s="156"/>
      <c r="M1393" s="156"/>
      <c r="N1393" s="156"/>
      <c r="O1393" s="156"/>
      <c r="P1393" s="156"/>
      <c r="Q1393" s="156"/>
      <c r="R1393" s="156"/>
      <c r="S1393" s="156"/>
      <c r="T1393" s="156"/>
      <c r="U1393" s="156"/>
      <c r="V1393" s="156"/>
      <c r="W1393" s="156"/>
      <c r="X1393" s="156"/>
      <c r="Y1393" s="156"/>
      <c r="Z1393" s="156"/>
      <c r="AA1393" s="156"/>
      <c r="AB1393" s="156"/>
      <c r="AC1393" s="156"/>
      <c r="AD1393" s="156"/>
      <c r="AE1393" s="156"/>
      <c r="AF1393" s="156"/>
      <c r="AG1393" s="156"/>
      <c r="AH1393" s="156"/>
      <c r="AI1393" s="156"/>
      <c r="AJ1393" s="156"/>
      <c r="AK1393" s="156"/>
      <c r="AL1393" s="156"/>
      <c r="AM1393" s="156"/>
      <c r="AN1393" s="156"/>
      <c r="AO1393" s="156"/>
      <c r="AP1393" s="156"/>
      <c r="AQ1393" s="156"/>
      <c r="AS1393" s="140"/>
      <c r="AT1393" s="140"/>
      <c r="AU1393" s="140"/>
      <c r="AV1393" s="140"/>
      <c r="AW1393" s="140"/>
      <c r="AX1393" s="140"/>
      <c r="AY1393" s="140"/>
      <c r="AZ1393" s="140"/>
      <c r="BA1393" s="140"/>
      <c r="BB1393" s="140"/>
      <c r="BC1393" s="140"/>
      <c r="BD1393" s="140"/>
      <c r="BE1393" s="140"/>
      <c r="BF1393" s="140"/>
      <c r="BG1393" s="140"/>
      <c r="BH1393" s="140"/>
      <c r="BI1393" s="140"/>
      <c r="BJ1393" s="140"/>
    </row>
    <row r="1394" spans="1:62" s="101" customFormat="1" ht="18" customHeight="1" x14ac:dyDescent="0.25">
      <c r="A1394" s="180"/>
      <c r="B1394" s="180"/>
      <c r="C1394" s="180"/>
      <c r="D1394" s="180"/>
      <c r="E1394" s="180"/>
      <c r="F1394" s="180"/>
      <c r="G1394" s="180"/>
      <c r="H1394" s="180"/>
      <c r="I1394" s="156"/>
      <c r="J1394" s="156"/>
      <c r="K1394" s="156"/>
      <c r="L1394" s="156"/>
      <c r="M1394" s="156"/>
      <c r="N1394" s="156"/>
      <c r="O1394" s="156"/>
      <c r="P1394" s="156"/>
      <c r="Q1394" s="156"/>
      <c r="R1394" s="156"/>
      <c r="S1394" s="156"/>
      <c r="T1394" s="156"/>
      <c r="U1394" s="156"/>
      <c r="V1394" s="156"/>
      <c r="W1394" s="156"/>
      <c r="X1394" s="156"/>
      <c r="Y1394" s="156"/>
      <c r="Z1394" s="156"/>
      <c r="AA1394" s="156"/>
      <c r="AB1394" s="156"/>
      <c r="AC1394" s="156"/>
      <c r="AD1394" s="156"/>
      <c r="AE1394" s="156"/>
      <c r="AF1394" s="156"/>
      <c r="AG1394" s="156"/>
      <c r="AH1394" s="156"/>
      <c r="AI1394" s="156"/>
      <c r="AJ1394" s="156"/>
      <c r="AK1394" s="156"/>
      <c r="AL1394" s="156"/>
      <c r="AM1394" s="156"/>
      <c r="AN1394" s="156"/>
      <c r="AO1394" s="156"/>
      <c r="AP1394" s="156"/>
      <c r="AQ1394" s="156"/>
      <c r="AS1394" s="140"/>
      <c r="AT1394" s="140"/>
      <c r="AU1394" s="140"/>
      <c r="AV1394" s="140"/>
      <c r="AW1394" s="140"/>
      <c r="AX1394" s="140"/>
      <c r="AY1394" s="140"/>
      <c r="AZ1394" s="140"/>
      <c r="BA1394" s="140"/>
      <c r="BB1394" s="140"/>
      <c r="BC1394" s="140"/>
      <c r="BD1394" s="140"/>
      <c r="BE1394" s="140"/>
      <c r="BF1394" s="140"/>
      <c r="BG1394" s="140"/>
      <c r="BH1394" s="140"/>
      <c r="BI1394" s="140"/>
      <c r="BJ1394" s="140"/>
    </row>
    <row r="1395" spans="1:62" s="101" customFormat="1" ht="18" customHeight="1" x14ac:dyDescent="0.25">
      <c r="A1395" s="180"/>
      <c r="B1395" s="180"/>
      <c r="C1395" s="180"/>
      <c r="D1395" s="180"/>
      <c r="E1395" s="180"/>
      <c r="F1395" s="180"/>
      <c r="G1395" s="180"/>
      <c r="H1395" s="180"/>
      <c r="I1395" s="156"/>
      <c r="J1395" s="156"/>
      <c r="K1395" s="156"/>
      <c r="L1395" s="156"/>
      <c r="M1395" s="156"/>
      <c r="N1395" s="156"/>
      <c r="O1395" s="156"/>
      <c r="P1395" s="156"/>
      <c r="Q1395" s="156"/>
      <c r="R1395" s="156"/>
      <c r="S1395" s="156"/>
      <c r="T1395" s="156"/>
      <c r="U1395" s="156"/>
      <c r="V1395" s="156"/>
      <c r="W1395" s="156"/>
      <c r="X1395" s="156"/>
      <c r="Y1395" s="156"/>
      <c r="Z1395" s="156"/>
      <c r="AA1395" s="156"/>
      <c r="AB1395" s="156"/>
      <c r="AC1395" s="156"/>
      <c r="AD1395" s="156"/>
      <c r="AE1395" s="156"/>
      <c r="AF1395" s="156"/>
      <c r="AG1395" s="156"/>
      <c r="AH1395" s="156"/>
      <c r="AI1395" s="156"/>
      <c r="AJ1395" s="156"/>
      <c r="AK1395" s="156"/>
      <c r="AL1395" s="156"/>
      <c r="AM1395" s="156"/>
      <c r="AN1395" s="156"/>
      <c r="AO1395" s="156"/>
      <c r="AP1395" s="156"/>
      <c r="AQ1395" s="156"/>
      <c r="AS1395" s="140"/>
      <c r="AT1395" s="140"/>
      <c r="AU1395" s="140"/>
      <c r="AV1395" s="140"/>
      <c r="AW1395" s="140"/>
      <c r="AX1395" s="140"/>
      <c r="AY1395" s="140"/>
      <c r="AZ1395" s="140"/>
      <c r="BA1395" s="140"/>
      <c r="BB1395" s="140"/>
      <c r="BC1395" s="140"/>
      <c r="BD1395" s="140"/>
      <c r="BE1395" s="140"/>
      <c r="BF1395" s="140"/>
      <c r="BG1395" s="140"/>
      <c r="BH1395" s="140"/>
      <c r="BI1395" s="140"/>
      <c r="BJ1395" s="140"/>
    </row>
    <row r="1396" spans="1:62" s="101" customFormat="1" ht="18" customHeight="1" x14ac:dyDescent="0.25">
      <c r="A1396" s="180"/>
      <c r="B1396" s="180"/>
      <c r="C1396" s="180"/>
      <c r="D1396" s="180"/>
      <c r="E1396" s="180"/>
      <c r="F1396" s="180"/>
      <c r="G1396" s="180"/>
      <c r="H1396" s="180"/>
      <c r="I1396" s="156"/>
      <c r="J1396" s="156"/>
      <c r="K1396" s="156"/>
      <c r="L1396" s="156"/>
      <c r="M1396" s="156"/>
      <c r="N1396" s="156"/>
      <c r="O1396" s="156"/>
      <c r="P1396" s="156"/>
      <c r="Q1396" s="156"/>
      <c r="R1396" s="156"/>
      <c r="S1396" s="156"/>
      <c r="T1396" s="156"/>
      <c r="U1396" s="156"/>
      <c r="V1396" s="156"/>
      <c r="W1396" s="156"/>
      <c r="X1396" s="156"/>
      <c r="Y1396" s="156"/>
      <c r="Z1396" s="156"/>
      <c r="AA1396" s="156"/>
      <c r="AB1396" s="156"/>
      <c r="AC1396" s="156"/>
      <c r="AD1396" s="156"/>
      <c r="AE1396" s="156"/>
      <c r="AF1396" s="156"/>
      <c r="AG1396" s="156"/>
      <c r="AH1396" s="156"/>
      <c r="AI1396" s="156"/>
      <c r="AJ1396" s="156"/>
      <c r="AK1396" s="156"/>
      <c r="AL1396" s="156"/>
      <c r="AM1396" s="156"/>
      <c r="AN1396" s="156"/>
      <c r="AO1396" s="156"/>
      <c r="AP1396" s="156"/>
      <c r="AQ1396" s="156"/>
      <c r="AS1396" s="140"/>
      <c r="AT1396" s="140"/>
      <c r="AU1396" s="140"/>
      <c r="AV1396" s="140"/>
      <c r="AW1396" s="140"/>
      <c r="AX1396" s="140"/>
      <c r="AY1396" s="140"/>
      <c r="AZ1396" s="140"/>
      <c r="BA1396" s="140"/>
      <c r="BB1396" s="140"/>
      <c r="BC1396" s="140"/>
      <c r="BD1396" s="140"/>
      <c r="BE1396" s="140"/>
      <c r="BF1396" s="140"/>
      <c r="BG1396" s="140"/>
      <c r="BH1396" s="140"/>
      <c r="BI1396" s="140"/>
      <c r="BJ1396" s="140"/>
    </row>
    <row r="1397" spans="1:62" s="101" customFormat="1" ht="18" customHeight="1" x14ac:dyDescent="0.25">
      <c r="A1397" s="180"/>
      <c r="B1397" s="180"/>
      <c r="C1397" s="180"/>
      <c r="D1397" s="180"/>
      <c r="E1397" s="180"/>
      <c r="F1397" s="180"/>
      <c r="G1397" s="180"/>
      <c r="H1397" s="180"/>
      <c r="I1397" s="156"/>
      <c r="J1397" s="156"/>
      <c r="K1397" s="156"/>
      <c r="L1397" s="156"/>
      <c r="M1397" s="156"/>
      <c r="N1397" s="156"/>
      <c r="O1397" s="156"/>
      <c r="P1397" s="156"/>
      <c r="Q1397" s="156"/>
      <c r="R1397" s="156"/>
      <c r="S1397" s="156"/>
      <c r="T1397" s="156"/>
      <c r="U1397" s="156"/>
      <c r="V1397" s="156"/>
      <c r="W1397" s="156"/>
      <c r="X1397" s="156"/>
      <c r="Y1397" s="156"/>
      <c r="Z1397" s="156"/>
      <c r="AA1397" s="156"/>
      <c r="AB1397" s="156"/>
      <c r="AC1397" s="156"/>
      <c r="AD1397" s="156"/>
      <c r="AE1397" s="156"/>
      <c r="AF1397" s="156"/>
      <c r="AG1397" s="156"/>
      <c r="AH1397" s="156"/>
      <c r="AI1397" s="156"/>
      <c r="AJ1397" s="156"/>
      <c r="AK1397" s="156"/>
      <c r="AL1397" s="156"/>
      <c r="AM1397" s="156"/>
      <c r="AN1397" s="156"/>
      <c r="AO1397" s="156"/>
      <c r="AP1397" s="156"/>
      <c r="AQ1397" s="156"/>
      <c r="AS1397" s="140"/>
      <c r="AT1397" s="140"/>
      <c r="AU1397" s="140"/>
      <c r="AV1397" s="140"/>
      <c r="AW1397" s="140"/>
      <c r="AX1397" s="140"/>
      <c r="AY1397" s="140"/>
      <c r="AZ1397" s="140"/>
      <c r="BA1397" s="140"/>
      <c r="BB1397" s="140"/>
      <c r="BC1397" s="140"/>
      <c r="BD1397" s="140"/>
      <c r="BE1397" s="140"/>
      <c r="BF1397" s="140"/>
      <c r="BG1397" s="140"/>
      <c r="BH1397" s="140"/>
      <c r="BI1397" s="140"/>
      <c r="BJ1397" s="140"/>
    </row>
    <row r="1398" spans="1:62" s="101" customFormat="1" ht="18" customHeight="1" x14ac:dyDescent="0.25">
      <c r="A1398" s="180"/>
      <c r="B1398" s="180"/>
      <c r="C1398" s="180"/>
      <c r="D1398" s="180"/>
      <c r="E1398" s="180"/>
      <c r="F1398" s="180"/>
      <c r="G1398" s="180"/>
      <c r="H1398" s="180"/>
      <c r="I1398" s="156"/>
      <c r="J1398" s="156"/>
      <c r="K1398" s="156"/>
      <c r="L1398" s="156"/>
      <c r="M1398" s="156"/>
      <c r="N1398" s="156"/>
      <c r="O1398" s="156"/>
      <c r="P1398" s="156"/>
      <c r="Q1398" s="156"/>
      <c r="R1398" s="156"/>
      <c r="S1398" s="156"/>
      <c r="T1398" s="156"/>
      <c r="U1398" s="156"/>
      <c r="V1398" s="156"/>
      <c r="W1398" s="156"/>
      <c r="X1398" s="156"/>
      <c r="Y1398" s="156"/>
      <c r="Z1398" s="156"/>
      <c r="AA1398" s="156"/>
      <c r="AB1398" s="156"/>
      <c r="AC1398" s="156"/>
      <c r="AD1398" s="156"/>
      <c r="AE1398" s="156"/>
      <c r="AF1398" s="156"/>
      <c r="AG1398" s="156"/>
      <c r="AH1398" s="156"/>
      <c r="AI1398" s="156"/>
      <c r="AJ1398" s="156"/>
      <c r="AK1398" s="156"/>
      <c r="AL1398" s="156"/>
      <c r="AM1398" s="156"/>
      <c r="AN1398" s="156"/>
      <c r="AO1398" s="156"/>
      <c r="AP1398" s="156"/>
      <c r="AQ1398" s="156"/>
      <c r="AS1398" s="140"/>
      <c r="AT1398" s="140"/>
      <c r="AU1398" s="140"/>
      <c r="AV1398" s="140"/>
      <c r="AW1398" s="140"/>
      <c r="AX1398" s="140"/>
      <c r="AY1398" s="140"/>
      <c r="AZ1398" s="140"/>
      <c r="BA1398" s="140"/>
      <c r="BB1398" s="140"/>
      <c r="BC1398" s="140"/>
      <c r="BD1398" s="140"/>
      <c r="BE1398" s="140"/>
      <c r="BF1398" s="140"/>
      <c r="BG1398" s="140"/>
      <c r="BH1398" s="140"/>
      <c r="BI1398" s="140"/>
      <c r="BJ1398" s="140"/>
    </row>
    <row r="1399" spans="1:62" s="101" customFormat="1" ht="18" customHeight="1" x14ac:dyDescent="0.25">
      <c r="A1399" s="180"/>
      <c r="B1399" s="180"/>
      <c r="C1399" s="180"/>
      <c r="D1399" s="180"/>
      <c r="E1399" s="180"/>
      <c r="F1399" s="180"/>
      <c r="G1399" s="180"/>
      <c r="H1399" s="180"/>
      <c r="I1399" s="156"/>
      <c r="J1399" s="156"/>
      <c r="K1399" s="156"/>
      <c r="L1399" s="156"/>
      <c r="M1399" s="156"/>
      <c r="N1399" s="156"/>
      <c r="O1399" s="156"/>
      <c r="P1399" s="156"/>
      <c r="Q1399" s="156"/>
      <c r="R1399" s="156"/>
      <c r="S1399" s="156"/>
      <c r="T1399" s="156"/>
      <c r="U1399" s="156"/>
      <c r="V1399" s="156"/>
      <c r="W1399" s="156"/>
      <c r="X1399" s="156"/>
      <c r="Y1399" s="156"/>
      <c r="Z1399" s="156"/>
      <c r="AA1399" s="156"/>
      <c r="AB1399" s="156"/>
      <c r="AC1399" s="156"/>
      <c r="AD1399" s="156"/>
      <c r="AE1399" s="156"/>
      <c r="AF1399" s="156"/>
      <c r="AG1399" s="156"/>
      <c r="AH1399" s="156"/>
      <c r="AI1399" s="156"/>
      <c r="AJ1399" s="156"/>
      <c r="AK1399" s="156"/>
      <c r="AL1399" s="156"/>
      <c r="AM1399" s="156"/>
      <c r="AN1399" s="156"/>
      <c r="AO1399" s="156"/>
      <c r="AP1399" s="156"/>
      <c r="AQ1399" s="156"/>
      <c r="AS1399" s="140"/>
      <c r="AT1399" s="140"/>
      <c r="AU1399" s="140"/>
      <c r="AV1399" s="140"/>
      <c r="AW1399" s="140"/>
      <c r="AX1399" s="140"/>
      <c r="AY1399" s="140"/>
      <c r="AZ1399" s="140"/>
      <c r="BA1399" s="140"/>
      <c r="BB1399" s="140"/>
      <c r="BC1399" s="140"/>
      <c r="BD1399" s="140"/>
      <c r="BE1399" s="140"/>
      <c r="BF1399" s="140"/>
      <c r="BG1399" s="140"/>
      <c r="BH1399" s="140"/>
      <c r="BI1399" s="140"/>
      <c r="BJ1399" s="140"/>
    </row>
    <row r="1417" spans="1:62" s="101" customFormat="1" ht="18" customHeight="1" x14ac:dyDescent="0.25">
      <c r="A1417" s="180"/>
      <c r="B1417" s="180"/>
      <c r="C1417" s="180"/>
      <c r="D1417" s="180"/>
      <c r="E1417" s="180"/>
      <c r="F1417" s="180"/>
      <c r="G1417" s="180"/>
      <c r="H1417" s="180"/>
      <c r="I1417" s="156"/>
      <c r="J1417" s="156"/>
      <c r="K1417" s="156"/>
      <c r="L1417" s="156"/>
      <c r="M1417" s="156"/>
      <c r="N1417" s="156"/>
      <c r="O1417" s="156"/>
      <c r="P1417" s="156"/>
      <c r="Q1417" s="156"/>
      <c r="R1417" s="156"/>
      <c r="S1417" s="156"/>
      <c r="T1417" s="156"/>
      <c r="U1417" s="156"/>
      <c r="V1417" s="156"/>
      <c r="W1417" s="156"/>
      <c r="X1417" s="156"/>
      <c r="Y1417" s="156"/>
      <c r="Z1417" s="156"/>
      <c r="AA1417" s="156"/>
      <c r="AB1417" s="156"/>
      <c r="AC1417" s="156"/>
      <c r="AD1417" s="156"/>
      <c r="AE1417" s="156"/>
      <c r="AF1417" s="156"/>
      <c r="AG1417" s="156"/>
      <c r="AH1417" s="156"/>
      <c r="AI1417" s="156"/>
      <c r="AJ1417" s="156"/>
      <c r="AK1417" s="156"/>
      <c r="AL1417" s="156"/>
      <c r="AM1417" s="156"/>
      <c r="AN1417" s="156"/>
      <c r="AO1417" s="156"/>
      <c r="AP1417" s="156"/>
      <c r="AQ1417" s="156"/>
      <c r="AS1417" s="140"/>
      <c r="AT1417" s="140"/>
      <c r="AU1417" s="140"/>
      <c r="AV1417" s="140"/>
      <c r="AW1417" s="140"/>
      <c r="AX1417" s="140"/>
      <c r="AY1417" s="140"/>
      <c r="AZ1417" s="140"/>
      <c r="BA1417" s="140"/>
      <c r="BB1417" s="140"/>
      <c r="BC1417" s="140"/>
      <c r="BD1417" s="140"/>
      <c r="BE1417" s="140"/>
      <c r="BF1417" s="140"/>
      <c r="BG1417" s="140"/>
      <c r="BH1417" s="140"/>
      <c r="BI1417" s="140"/>
      <c r="BJ1417" s="140"/>
    </row>
    <row r="1418" spans="1:62" s="101" customFormat="1" ht="18" customHeight="1" x14ac:dyDescent="0.25">
      <c r="A1418" s="180"/>
      <c r="B1418" s="180"/>
      <c r="C1418" s="180"/>
      <c r="D1418" s="180"/>
      <c r="E1418" s="180"/>
      <c r="F1418" s="180"/>
      <c r="G1418" s="180"/>
      <c r="H1418" s="180"/>
      <c r="I1418" s="156"/>
      <c r="J1418" s="156"/>
      <c r="K1418" s="156"/>
      <c r="L1418" s="156"/>
      <c r="M1418" s="156"/>
      <c r="N1418" s="156"/>
      <c r="O1418" s="156"/>
      <c r="P1418" s="156"/>
      <c r="Q1418" s="156"/>
      <c r="R1418" s="156"/>
      <c r="S1418" s="156"/>
      <c r="T1418" s="156"/>
      <c r="U1418" s="156"/>
      <c r="V1418" s="156"/>
      <c r="W1418" s="156"/>
      <c r="X1418" s="156"/>
      <c r="Y1418" s="156"/>
      <c r="Z1418" s="156"/>
      <c r="AA1418" s="156"/>
      <c r="AB1418" s="156"/>
      <c r="AC1418" s="156"/>
      <c r="AD1418" s="156"/>
      <c r="AE1418" s="156"/>
      <c r="AF1418" s="156"/>
      <c r="AG1418" s="156"/>
      <c r="AH1418" s="156"/>
      <c r="AI1418" s="156"/>
      <c r="AJ1418" s="156"/>
      <c r="AK1418" s="156"/>
      <c r="AL1418" s="156"/>
      <c r="AM1418" s="156"/>
      <c r="AN1418" s="156"/>
      <c r="AO1418" s="156"/>
      <c r="AP1418" s="156"/>
      <c r="AQ1418" s="156"/>
      <c r="AS1418" s="140"/>
      <c r="AT1418" s="140"/>
      <c r="AU1418" s="140"/>
      <c r="AV1418" s="140"/>
      <c r="AW1418" s="140"/>
      <c r="AX1418" s="140"/>
      <c r="AY1418" s="140"/>
      <c r="AZ1418" s="140"/>
      <c r="BA1418" s="140"/>
      <c r="BB1418" s="140"/>
      <c r="BC1418" s="140"/>
      <c r="BD1418" s="140"/>
      <c r="BE1418" s="140"/>
      <c r="BF1418" s="140"/>
      <c r="BG1418" s="140"/>
      <c r="BH1418" s="140"/>
      <c r="BI1418" s="140"/>
      <c r="BJ1418" s="140"/>
    </row>
    <row r="1419" spans="1:62" s="101" customFormat="1" ht="18" customHeight="1" x14ac:dyDescent="0.25">
      <c r="A1419" s="180"/>
      <c r="B1419" s="180"/>
      <c r="C1419" s="180"/>
      <c r="D1419" s="180"/>
      <c r="E1419" s="180"/>
      <c r="F1419" s="180"/>
      <c r="G1419" s="180"/>
      <c r="H1419" s="180"/>
      <c r="I1419" s="156"/>
      <c r="J1419" s="156"/>
      <c r="K1419" s="156"/>
      <c r="L1419" s="156"/>
      <c r="M1419" s="156"/>
      <c r="N1419" s="156"/>
      <c r="O1419" s="156"/>
      <c r="P1419" s="156"/>
      <c r="Q1419" s="156"/>
      <c r="R1419" s="156"/>
      <c r="S1419" s="156"/>
      <c r="T1419" s="156"/>
      <c r="U1419" s="156"/>
      <c r="V1419" s="156"/>
      <c r="W1419" s="156"/>
      <c r="X1419" s="156"/>
      <c r="Y1419" s="156"/>
      <c r="Z1419" s="156"/>
      <c r="AA1419" s="156"/>
      <c r="AB1419" s="156"/>
      <c r="AC1419" s="156"/>
      <c r="AD1419" s="156"/>
      <c r="AE1419" s="156"/>
      <c r="AF1419" s="156"/>
      <c r="AG1419" s="156"/>
      <c r="AH1419" s="156"/>
      <c r="AI1419" s="156"/>
      <c r="AJ1419" s="156"/>
      <c r="AK1419" s="156"/>
      <c r="AL1419" s="156"/>
      <c r="AM1419" s="156"/>
      <c r="AN1419" s="156"/>
      <c r="AO1419" s="156"/>
      <c r="AP1419" s="156"/>
      <c r="AQ1419" s="156"/>
      <c r="AS1419" s="140"/>
      <c r="AT1419" s="140"/>
      <c r="AU1419" s="140"/>
      <c r="AV1419" s="140"/>
      <c r="AW1419" s="140"/>
      <c r="AX1419" s="140"/>
      <c r="AY1419" s="140"/>
      <c r="AZ1419" s="140"/>
      <c r="BA1419" s="140"/>
      <c r="BB1419" s="140"/>
      <c r="BC1419" s="140"/>
      <c r="BD1419" s="140"/>
      <c r="BE1419" s="140"/>
      <c r="BF1419" s="140"/>
      <c r="BG1419" s="140"/>
      <c r="BH1419" s="140"/>
      <c r="BI1419" s="140"/>
      <c r="BJ1419" s="140"/>
    </row>
    <row r="1420" spans="1:62" s="101" customFormat="1" ht="18" customHeight="1" x14ac:dyDescent="0.25">
      <c r="A1420" s="180"/>
      <c r="B1420" s="180"/>
      <c r="C1420" s="180"/>
      <c r="D1420" s="180"/>
      <c r="E1420" s="180"/>
      <c r="F1420" s="180"/>
      <c r="G1420" s="180"/>
      <c r="H1420" s="180"/>
      <c r="I1420" s="156"/>
      <c r="J1420" s="156"/>
      <c r="K1420" s="156"/>
      <c r="L1420" s="156"/>
      <c r="M1420" s="156"/>
      <c r="N1420" s="156"/>
      <c r="O1420" s="156"/>
      <c r="P1420" s="156"/>
      <c r="Q1420" s="156"/>
      <c r="R1420" s="156"/>
      <c r="S1420" s="156"/>
      <c r="T1420" s="156"/>
      <c r="U1420" s="156"/>
      <c r="V1420" s="156"/>
      <c r="W1420" s="156"/>
      <c r="X1420" s="156"/>
      <c r="Y1420" s="156"/>
      <c r="Z1420" s="156"/>
      <c r="AA1420" s="156"/>
      <c r="AB1420" s="156"/>
      <c r="AC1420" s="156"/>
      <c r="AD1420" s="156"/>
      <c r="AE1420" s="156"/>
      <c r="AF1420" s="156"/>
      <c r="AG1420" s="156"/>
      <c r="AH1420" s="156"/>
      <c r="AI1420" s="156"/>
      <c r="AJ1420" s="156"/>
      <c r="AK1420" s="156"/>
      <c r="AL1420" s="156"/>
      <c r="AM1420" s="156"/>
      <c r="AN1420" s="156"/>
      <c r="AO1420" s="156"/>
      <c r="AP1420" s="156"/>
      <c r="AQ1420" s="156"/>
      <c r="AS1420" s="140"/>
      <c r="AT1420" s="140"/>
      <c r="AU1420" s="140"/>
      <c r="AV1420" s="140"/>
      <c r="AW1420" s="140"/>
      <c r="AX1420" s="140"/>
      <c r="AY1420" s="140"/>
      <c r="AZ1420" s="140"/>
      <c r="BA1420" s="140"/>
      <c r="BB1420" s="140"/>
      <c r="BC1420" s="140"/>
      <c r="BD1420" s="140"/>
      <c r="BE1420" s="140"/>
      <c r="BF1420" s="140"/>
      <c r="BG1420" s="140"/>
      <c r="BH1420" s="140"/>
      <c r="BI1420" s="140"/>
      <c r="BJ1420" s="140"/>
    </row>
    <row r="1421" spans="1:62" s="101" customFormat="1" ht="18" customHeight="1" x14ac:dyDescent="0.25">
      <c r="A1421" s="180"/>
      <c r="B1421" s="180"/>
      <c r="C1421" s="180"/>
      <c r="D1421" s="180"/>
      <c r="E1421" s="180"/>
      <c r="F1421" s="180"/>
      <c r="G1421" s="180"/>
      <c r="H1421" s="180"/>
      <c r="I1421" s="156"/>
      <c r="J1421" s="156"/>
      <c r="K1421" s="156"/>
      <c r="L1421" s="156"/>
      <c r="M1421" s="156"/>
      <c r="N1421" s="156"/>
      <c r="O1421" s="156"/>
      <c r="P1421" s="156"/>
      <c r="Q1421" s="156"/>
      <c r="R1421" s="156"/>
      <c r="S1421" s="156"/>
      <c r="T1421" s="156"/>
      <c r="U1421" s="156"/>
      <c r="V1421" s="156"/>
      <c r="W1421" s="156"/>
      <c r="X1421" s="156"/>
      <c r="Y1421" s="156"/>
      <c r="Z1421" s="156"/>
      <c r="AA1421" s="156"/>
      <c r="AB1421" s="156"/>
      <c r="AC1421" s="156"/>
      <c r="AD1421" s="156"/>
      <c r="AE1421" s="156"/>
      <c r="AF1421" s="156"/>
      <c r="AG1421" s="156"/>
      <c r="AH1421" s="156"/>
      <c r="AI1421" s="156"/>
      <c r="AJ1421" s="156"/>
      <c r="AK1421" s="156"/>
      <c r="AL1421" s="156"/>
      <c r="AM1421" s="156"/>
      <c r="AN1421" s="156"/>
      <c r="AO1421" s="156"/>
      <c r="AP1421" s="156"/>
      <c r="AQ1421" s="156"/>
      <c r="AS1421" s="140"/>
      <c r="AT1421" s="140"/>
      <c r="AU1421" s="140"/>
      <c r="AV1421" s="140"/>
      <c r="AW1421" s="140"/>
      <c r="AX1421" s="140"/>
      <c r="AY1421" s="140"/>
      <c r="AZ1421" s="140"/>
      <c r="BA1421" s="140"/>
      <c r="BB1421" s="140"/>
      <c r="BC1421" s="140"/>
      <c r="BD1421" s="140"/>
      <c r="BE1421" s="140"/>
      <c r="BF1421" s="140"/>
      <c r="BG1421" s="140"/>
      <c r="BH1421" s="140"/>
      <c r="BI1421" s="140"/>
      <c r="BJ1421" s="140"/>
    </row>
    <row r="1422" spans="1:62" s="101" customFormat="1" ht="18" customHeight="1" x14ac:dyDescent="0.25">
      <c r="A1422" s="180"/>
      <c r="B1422" s="180"/>
      <c r="C1422" s="180"/>
      <c r="D1422" s="180"/>
      <c r="E1422" s="180"/>
      <c r="F1422" s="180"/>
      <c r="G1422" s="180"/>
      <c r="H1422" s="180"/>
      <c r="I1422" s="156"/>
      <c r="J1422" s="156"/>
      <c r="K1422" s="156"/>
      <c r="L1422" s="156"/>
      <c r="M1422" s="156"/>
      <c r="N1422" s="156"/>
      <c r="O1422" s="156"/>
      <c r="P1422" s="156"/>
      <c r="Q1422" s="156"/>
      <c r="R1422" s="156"/>
      <c r="S1422" s="156"/>
      <c r="T1422" s="156"/>
      <c r="U1422" s="156"/>
      <c r="V1422" s="156"/>
      <c r="W1422" s="156"/>
      <c r="X1422" s="156"/>
      <c r="Y1422" s="156"/>
      <c r="Z1422" s="156"/>
      <c r="AA1422" s="156"/>
      <c r="AB1422" s="156"/>
      <c r="AC1422" s="156"/>
      <c r="AD1422" s="156"/>
      <c r="AE1422" s="156"/>
      <c r="AF1422" s="156"/>
      <c r="AG1422" s="156"/>
      <c r="AH1422" s="156"/>
      <c r="AI1422" s="156"/>
      <c r="AJ1422" s="156"/>
      <c r="AK1422" s="156"/>
      <c r="AL1422" s="156"/>
      <c r="AM1422" s="156"/>
      <c r="AN1422" s="156"/>
      <c r="AO1422" s="156"/>
      <c r="AP1422" s="156"/>
      <c r="AQ1422" s="156"/>
      <c r="AS1422" s="140"/>
      <c r="AT1422" s="140"/>
      <c r="AU1422" s="140"/>
      <c r="AV1422" s="140"/>
      <c r="AW1422" s="140"/>
      <c r="AX1422" s="140"/>
      <c r="AY1422" s="140"/>
      <c r="AZ1422" s="140"/>
      <c r="BA1422" s="140"/>
      <c r="BB1422" s="140"/>
      <c r="BC1422" s="140"/>
      <c r="BD1422" s="140"/>
      <c r="BE1422" s="140"/>
      <c r="BF1422" s="140"/>
      <c r="BG1422" s="140"/>
      <c r="BH1422" s="140"/>
      <c r="BI1422" s="140"/>
      <c r="BJ1422" s="140"/>
    </row>
    <row r="1423" spans="1:62" s="101" customFormat="1" ht="18" customHeight="1" x14ac:dyDescent="0.25">
      <c r="A1423" s="180"/>
      <c r="B1423" s="180"/>
      <c r="C1423" s="180"/>
      <c r="D1423" s="180"/>
      <c r="E1423" s="180"/>
      <c r="F1423" s="180"/>
      <c r="G1423" s="180"/>
      <c r="H1423" s="180"/>
      <c r="I1423" s="156"/>
      <c r="J1423" s="156"/>
      <c r="K1423" s="156"/>
      <c r="L1423" s="156"/>
      <c r="M1423" s="156"/>
      <c r="N1423" s="156"/>
      <c r="O1423" s="156"/>
      <c r="P1423" s="156"/>
      <c r="Q1423" s="156"/>
      <c r="R1423" s="156"/>
      <c r="S1423" s="156"/>
      <c r="T1423" s="156"/>
      <c r="U1423" s="156"/>
      <c r="V1423" s="156"/>
      <c r="W1423" s="156"/>
      <c r="X1423" s="156"/>
      <c r="Y1423" s="156"/>
      <c r="Z1423" s="156"/>
      <c r="AA1423" s="156"/>
      <c r="AB1423" s="156"/>
      <c r="AC1423" s="156"/>
      <c r="AD1423" s="156"/>
      <c r="AE1423" s="156"/>
      <c r="AF1423" s="156"/>
      <c r="AG1423" s="156"/>
      <c r="AH1423" s="156"/>
      <c r="AI1423" s="156"/>
      <c r="AJ1423" s="156"/>
      <c r="AK1423" s="156"/>
      <c r="AL1423" s="156"/>
      <c r="AM1423" s="156"/>
      <c r="AN1423" s="156"/>
      <c r="AO1423" s="156"/>
      <c r="AP1423" s="156"/>
      <c r="AQ1423" s="156"/>
      <c r="AS1423" s="140"/>
      <c r="AT1423" s="140"/>
      <c r="AU1423" s="140"/>
      <c r="AV1423" s="140"/>
      <c r="AW1423" s="140"/>
      <c r="AX1423" s="140"/>
      <c r="AY1423" s="140"/>
      <c r="AZ1423" s="140"/>
      <c r="BA1423" s="140"/>
      <c r="BB1423" s="140"/>
      <c r="BC1423" s="140"/>
      <c r="BD1423" s="140"/>
      <c r="BE1423" s="140"/>
      <c r="BF1423" s="140"/>
      <c r="BG1423" s="140"/>
      <c r="BH1423" s="140"/>
      <c r="BI1423" s="140"/>
      <c r="BJ1423" s="140"/>
    </row>
    <row r="1441" spans="1:62" s="101" customFormat="1" ht="18" customHeight="1" x14ac:dyDescent="0.25">
      <c r="A1441" s="180"/>
      <c r="B1441" s="180"/>
      <c r="C1441" s="180"/>
      <c r="D1441" s="180"/>
      <c r="E1441" s="180"/>
      <c r="F1441" s="180"/>
      <c r="G1441" s="180"/>
      <c r="H1441" s="180"/>
      <c r="I1441" s="156"/>
      <c r="J1441" s="156"/>
      <c r="K1441" s="156"/>
      <c r="L1441" s="156"/>
      <c r="M1441" s="156"/>
      <c r="N1441" s="156"/>
      <c r="O1441" s="156"/>
      <c r="P1441" s="156"/>
      <c r="Q1441" s="156"/>
      <c r="R1441" s="156"/>
      <c r="S1441" s="156"/>
      <c r="T1441" s="156"/>
      <c r="U1441" s="156"/>
      <c r="V1441" s="156"/>
      <c r="W1441" s="156"/>
      <c r="X1441" s="156"/>
      <c r="Y1441" s="156"/>
      <c r="Z1441" s="156"/>
      <c r="AA1441" s="156"/>
      <c r="AB1441" s="156"/>
      <c r="AC1441" s="156"/>
      <c r="AD1441" s="156"/>
      <c r="AE1441" s="156"/>
      <c r="AF1441" s="156"/>
      <c r="AG1441" s="156"/>
      <c r="AH1441" s="156"/>
      <c r="AI1441" s="156"/>
      <c r="AJ1441" s="156"/>
      <c r="AK1441" s="156"/>
      <c r="AL1441" s="156"/>
      <c r="AM1441" s="156"/>
      <c r="AN1441" s="156"/>
      <c r="AO1441" s="156"/>
      <c r="AP1441" s="156"/>
      <c r="AQ1441" s="156"/>
      <c r="AS1441" s="140"/>
      <c r="AT1441" s="140"/>
      <c r="AU1441" s="140"/>
      <c r="AV1441" s="140"/>
      <c r="AW1441" s="140"/>
      <c r="AX1441" s="140"/>
      <c r="AY1441" s="140"/>
      <c r="AZ1441" s="140"/>
      <c r="BA1441" s="140"/>
      <c r="BB1441" s="140"/>
      <c r="BC1441" s="140"/>
      <c r="BD1441" s="140"/>
      <c r="BE1441" s="140"/>
      <c r="BF1441" s="140"/>
      <c r="BG1441" s="140"/>
      <c r="BH1441" s="140"/>
      <c r="BI1441" s="140"/>
      <c r="BJ1441" s="140"/>
    </row>
    <row r="1442" spans="1:62" s="101" customFormat="1" ht="18" customHeight="1" x14ac:dyDescent="0.25">
      <c r="A1442" s="180"/>
      <c r="B1442" s="180"/>
      <c r="C1442" s="180"/>
      <c r="D1442" s="180"/>
      <c r="E1442" s="180"/>
      <c r="F1442" s="180"/>
      <c r="G1442" s="180"/>
      <c r="H1442" s="180"/>
      <c r="I1442" s="156"/>
      <c r="J1442" s="156"/>
      <c r="K1442" s="156"/>
      <c r="L1442" s="156"/>
      <c r="M1442" s="156"/>
      <c r="N1442" s="156"/>
      <c r="O1442" s="156"/>
      <c r="P1442" s="156"/>
      <c r="Q1442" s="156"/>
      <c r="R1442" s="156"/>
      <c r="S1442" s="156"/>
      <c r="T1442" s="156"/>
      <c r="U1442" s="156"/>
      <c r="V1442" s="156"/>
      <c r="W1442" s="156"/>
      <c r="X1442" s="156"/>
      <c r="Y1442" s="156"/>
      <c r="Z1442" s="156"/>
      <c r="AA1442" s="156"/>
      <c r="AB1442" s="156"/>
      <c r="AC1442" s="156"/>
      <c r="AD1442" s="156"/>
      <c r="AE1442" s="156"/>
      <c r="AF1442" s="156"/>
      <c r="AG1442" s="156"/>
      <c r="AH1442" s="156"/>
      <c r="AI1442" s="156"/>
      <c r="AJ1442" s="156"/>
      <c r="AK1442" s="156"/>
      <c r="AL1442" s="156"/>
      <c r="AM1442" s="156"/>
      <c r="AN1442" s="156"/>
      <c r="AO1442" s="156"/>
      <c r="AP1442" s="156"/>
      <c r="AQ1442" s="156"/>
      <c r="AS1442" s="140"/>
      <c r="AT1442" s="140"/>
      <c r="AU1442" s="140"/>
      <c r="AV1442" s="140"/>
      <c r="AW1442" s="140"/>
      <c r="AX1442" s="140"/>
      <c r="AY1442" s="140"/>
      <c r="AZ1442" s="140"/>
      <c r="BA1442" s="140"/>
      <c r="BB1442" s="140"/>
      <c r="BC1442" s="140"/>
      <c r="BD1442" s="140"/>
      <c r="BE1442" s="140"/>
      <c r="BF1442" s="140"/>
      <c r="BG1442" s="140"/>
      <c r="BH1442" s="140"/>
      <c r="BI1442" s="140"/>
      <c r="BJ1442" s="140"/>
    </row>
    <row r="1443" spans="1:62" s="101" customFormat="1" ht="18" customHeight="1" x14ac:dyDescent="0.25">
      <c r="A1443" s="180"/>
      <c r="B1443" s="180"/>
      <c r="C1443" s="180"/>
      <c r="D1443" s="180"/>
      <c r="E1443" s="180"/>
      <c r="F1443" s="180"/>
      <c r="G1443" s="180"/>
      <c r="H1443" s="180"/>
      <c r="I1443" s="156"/>
      <c r="J1443" s="156"/>
      <c r="K1443" s="156"/>
      <c r="L1443" s="156"/>
      <c r="M1443" s="156"/>
      <c r="N1443" s="156"/>
      <c r="O1443" s="156"/>
      <c r="P1443" s="156"/>
      <c r="Q1443" s="156"/>
      <c r="R1443" s="156"/>
      <c r="S1443" s="156"/>
      <c r="T1443" s="156"/>
      <c r="U1443" s="156"/>
      <c r="V1443" s="156"/>
      <c r="W1443" s="156"/>
      <c r="X1443" s="156"/>
      <c r="Y1443" s="156"/>
      <c r="Z1443" s="156"/>
      <c r="AA1443" s="156"/>
      <c r="AB1443" s="156"/>
      <c r="AC1443" s="156"/>
      <c r="AD1443" s="156"/>
      <c r="AE1443" s="156"/>
      <c r="AF1443" s="156"/>
      <c r="AG1443" s="156"/>
      <c r="AH1443" s="156"/>
      <c r="AI1443" s="156"/>
      <c r="AJ1443" s="156"/>
      <c r="AK1443" s="156"/>
      <c r="AL1443" s="156"/>
      <c r="AM1443" s="156"/>
      <c r="AN1443" s="156"/>
      <c r="AO1443" s="156"/>
      <c r="AP1443" s="156"/>
      <c r="AQ1443" s="156"/>
      <c r="AS1443" s="140"/>
      <c r="AT1443" s="140"/>
      <c r="AU1443" s="140"/>
      <c r="AV1443" s="140"/>
      <c r="AW1443" s="140"/>
      <c r="AX1443" s="140"/>
      <c r="AY1443" s="140"/>
      <c r="AZ1443" s="140"/>
      <c r="BA1443" s="140"/>
      <c r="BB1443" s="140"/>
      <c r="BC1443" s="140"/>
      <c r="BD1443" s="140"/>
      <c r="BE1443" s="140"/>
      <c r="BF1443" s="140"/>
      <c r="BG1443" s="140"/>
      <c r="BH1443" s="140"/>
      <c r="BI1443" s="140"/>
      <c r="BJ1443" s="140"/>
    </row>
    <row r="1444" spans="1:62" s="101" customFormat="1" ht="18" customHeight="1" x14ac:dyDescent="0.25">
      <c r="A1444" s="180"/>
      <c r="B1444" s="180"/>
      <c r="C1444" s="180"/>
      <c r="D1444" s="180"/>
      <c r="E1444" s="180"/>
      <c r="F1444" s="180"/>
      <c r="G1444" s="180"/>
      <c r="H1444" s="180"/>
      <c r="I1444" s="156"/>
      <c r="J1444" s="156"/>
      <c r="K1444" s="156"/>
      <c r="L1444" s="156"/>
      <c r="M1444" s="156"/>
      <c r="N1444" s="156"/>
      <c r="O1444" s="156"/>
      <c r="P1444" s="156"/>
      <c r="Q1444" s="156"/>
      <c r="R1444" s="156"/>
      <c r="S1444" s="156"/>
      <c r="T1444" s="156"/>
      <c r="U1444" s="156"/>
      <c r="V1444" s="156"/>
      <c r="W1444" s="156"/>
      <c r="X1444" s="156"/>
      <c r="Y1444" s="156"/>
      <c r="Z1444" s="156"/>
      <c r="AA1444" s="156"/>
      <c r="AB1444" s="156"/>
      <c r="AC1444" s="156"/>
      <c r="AD1444" s="156"/>
      <c r="AE1444" s="156"/>
      <c r="AF1444" s="156"/>
      <c r="AG1444" s="156"/>
      <c r="AH1444" s="156"/>
      <c r="AI1444" s="156"/>
      <c r="AJ1444" s="156"/>
      <c r="AK1444" s="156"/>
      <c r="AL1444" s="156"/>
      <c r="AM1444" s="156"/>
      <c r="AN1444" s="156"/>
      <c r="AO1444" s="156"/>
      <c r="AP1444" s="156"/>
      <c r="AQ1444" s="156"/>
      <c r="AS1444" s="140"/>
      <c r="AT1444" s="140"/>
      <c r="AU1444" s="140"/>
      <c r="AV1444" s="140"/>
      <c r="AW1444" s="140"/>
      <c r="AX1444" s="140"/>
      <c r="AY1444" s="140"/>
      <c r="AZ1444" s="140"/>
      <c r="BA1444" s="140"/>
      <c r="BB1444" s="140"/>
      <c r="BC1444" s="140"/>
      <c r="BD1444" s="140"/>
      <c r="BE1444" s="140"/>
      <c r="BF1444" s="140"/>
      <c r="BG1444" s="140"/>
      <c r="BH1444" s="140"/>
      <c r="BI1444" s="140"/>
      <c r="BJ1444" s="140"/>
    </row>
    <row r="1445" spans="1:62" s="101" customFormat="1" ht="18" customHeight="1" x14ac:dyDescent="0.25">
      <c r="A1445" s="180"/>
      <c r="B1445" s="180"/>
      <c r="C1445" s="180"/>
      <c r="D1445" s="180"/>
      <c r="E1445" s="180"/>
      <c r="F1445" s="180"/>
      <c r="G1445" s="180"/>
      <c r="H1445" s="180"/>
      <c r="I1445" s="156"/>
      <c r="J1445" s="156"/>
      <c r="K1445" s="156"/>
      <c r="L1445" s="156"/>
      <c r="M1445" s="156"/>
      <c r="N1445" s="156"/>
      <c r="O1445" s="156"/>
      <c r="P1445" s="156"/>
      <c r="Q1445" s="156"/>
      <c r="R1445" s="156"/>
      <c r="S1445" s="156"/>
      <c r="T1445" s="156"/>
      <c r="U1445" s="156"/>
      <c r="V1445" s="156"/>
      <c r="W1445" s="156"/>
      <c r="X1445" s="156"/>
      <c r="Y1445" s="156"/>
      <c r="Z1445" s="156"/>
      <c r="AA1445" s="156"/>
      <c r="AB1445" s="156"/>
      <c r="AC1445" s="156"/>
      <c r="AD1445" s="156"/>
      <c r="AE1445" s="156"/>
      <c r="AF1445" s="156"/>
      <c r="AG1445" s="156"/>
      <c r="AH1445" s="156"/>
      <c r="AI1445" s="156"/>
      <c r="AJ1445" s="156"/>
      <c r="AK1445" s="156"/>
      <c r="AL1445" s="156"/>
      <c r="AM1445" s="156"/>
      <c r="AN1445" s="156"/>
      <c r="AO1445" s="156"/>
      <c r="AP1445" s="156"/>
      <c r="AQ1445" s="156"/>
      <c r="AS1445" s="140"/>
      <c r="AT1445" s="140"/>
      <c r="AU1445" s="140"/>
      <c r="AV1445" s="140"/>
      <c r="AW1445" s="140"/>
      <c r="AX1445" s="140"/>
      <c r="AY1445" s="140"/>
      <c r="AZ1445" s="140"/>
      <c r="BA1445" s="140"/>
      <c r="BB1445" s="140"/>
      <c r="BC1445" s="140"/>
      <c r="BD1445" s="140"/>
      <c r="BE1445" s="140"/>
      <c r="BF1445" s="140"/>
      <c r="BG1445" s="140"/>
      <c r="BH1445" s="140"/>
      <c r="BI1445" s="140"/>
      <c r="BJ1445" s="140"/>
    </row>
    <row r="1446" spans="1:62" s="101" customFormat="1" ht="18" customHeight="1" x14ac:dyDescent="0.25">
      <c r="A1446" s="180"/>
      <c r="B1446" s="180"/>
      <c r="C1446" s="180"/>
      <c r="D1446" s="180"/>
      <c r="E1446" s="180"/>
      <c r="F1446" s="180"/>
      <c r="G1446" s="180"/>
      <c r="H1446" s="180"/>
      <c r="I1446" s="156"/>
      <c r="J1446" s="156"/>
      <c r="K1446" s="156"/>
      <c r="L1446" s="156"/>
      <c r="M1446" s="156"/>
      <c r="N1446" s="156"/>
      <c r="O1446" s="156"/>
      <c r="P1446" s="156"/>
      <c r="Q1446" s="156"/>
      <c r="R1446" s="156"/>
      <c r="S1446" s="156"/>
      <c r="T1446" s="156"/>
      <c r="U1446" s="156"/>
      <c r="V1446" s="156"/>
      <c r="W1446" s="156"/>
      <c r="X1446" s="156"/>
      <c r="Y1446" s="156"/>
      <c r="Z1446" s="156"/>
      <c r="AA1446" s="156"/>
      <c r="AB1446" s="156"/>
      <c r="AC1446" s="156"/>
      <c r="AD1446" s="156"/>
      <c r="AE1446" s="156"/>
      <c r="AF1446" s="156"/>
      <c r="AG1446" s="156"/>
      <c r="AH1446" s="156"/>
      <c r="AI1446" s="156"/>
      <c r="AJ1446" s="156"/>
      <c r="AK1446" s="156"/>
      <c r="AL1446" s="156"/>
      <c r="AM1446" s="156"/>
      <c r="AN1446" s="156"/>
      <c r="AO1446" s="156"/>
      <c r="AP1446" s="156"/>
      <c r="AQ1446" s="156"/>
      <c r="AS1446" s="140"/>
      <c r="AT1446" s="140"/>
      <c r="AU1446" s="140"/>
      <c r="AV1446" s="140"/>
      <c r="AW1446" s="140"/>
      <c r="AX1446" s="140"/>
      <c r="AY1446" s="140"/>
      <c r="AZ1446" s="140"/>
      <c r="BA1446" s="140"/>
      <c r="BB1446" s="140"/>
      <c r="BC1446" s="140"/>
      <c r="BD1446" s="140"/>
      <c r="BE1446" s="140"/>
      <c r="BF1446" s="140"/>
      <c r="BG1446" s="140"/>
      <c r="BH1446" s="140"/>
      <c r="BI1446" s="140"/>
      <c r="BJ1446" s="140"/>
    </row>
    <row r="1447" spans="1:62" s="101" customFormat="1" ht="18" customHeight="1" x14ac:dyDescent="0.25">
      <c r="A1447" s="180"/>
      <c r="B1447" s="180"/>
      <c r="C1447" s="180"/>
      <c r="D1447" s="180"/>
      <c r="E1447" s="180"/>
      <c r="F1447" s="180"/>
      <c r="G1447" s="180"/>
      <c r="H1447" s="180"/>
      <c r="I1447" s="156"/>
      <c r="J1447" s="156"/>
      <c r="K1447" s="156"/>
      <c r="L1447" s="156"/>
      <c r="M1447" s="156"/>
      <c r="N1447" s="156"/>
      <c r="O1447" s="156"/>
      <c r="P1447" s="156"/>
      <c r="Q1447" s="156"/>
      <c r="R1447" s="156"/>
      <c r="S1447" s="156"/>
      <c r="T1447" s="156"/>
      <c r="U1447" s="156"/>
      <c r="V1447" s="156"/>
      <c r="W1447" s="156"/>
      <c r="X1447" s="156"/>
      <c r="Y1447" s="156"/>
      <c r="Z1447" s="156"/>
      <c r="AA1447" s="156"/>
      <c r="AB1447" s="156"/>
      <c r="AC1447" s="156"/>
      <c r="AD1447" s="156"/>
      <c r="AE1447" s="156"/>
      <c r="AF1447" s="156"/>
      <c r="AG1447" s="156"/>
      <c r="AH1447" s="156"/>
      <c r="AI1447" s="156"/>
      <c r="AJ1447" s="156"/>
      <c r="AK1447" s="156"/>
      <c r="AL1447" s="156"/>
      <c r="AM1447" s="156"/>
      <c r="AN1447" s="156"/>
      <c r="AO1447" s="156"/>
      <c r="AP1447" s="156"/>
      <c r="AQ1447" s="156"/>
      <c r="AS1447" s="140"/>
      <c r="AT1447" s="140"/>
      <c r="AU1447" s="140"/>
      <c r="AV1447" s="140"/>
      <c r="AW1447" s="140"/>
      <c r="AX1447" s="140"/>
      <c r="AY1447" s="140"/>
      <c r="AZ1447" s="140"/>
      <c r="BA1447" s="140"/>
      <c r="BB1447" s="140"/>
      <c r="BC1447" s="140"/>
      <c r="BD1447" s="140"/>
      <c r="BE1447" s="140"/>
      <c r="BF1447" s="140"/>
      <c r="BG1447" s="140"/>
      <c r="BH1447" s="140"/>
      <c r="BI1447" s="140"/>
      <c r="BJ1447" s="140"/>
    </row>
    <row r="1465" spans="1:62" s="101" customFormat="1" ht="18" customHeight="1" x14ac:dyDescent="0.25">
      <c r="A1465" s="180"/>
      <c r="B1465" s="180"/>
      <c r="C1465" s="180"/>
      <c r="D1465" s="180"/>
      <c r="E1465" s="180"/>
      <c r="F1465" s="180"/>
      <c r="G1465" s="180"/>
      <c r="H1465" s="180"/>
      <c r="I1465" s="156"/>
      <c r="J1465" s="156"/>
      <c r="K1465" s="156"/>
      <c r="L1465" s="156"/>
      <c r="M1465" s="156"/>
      <c r="N1465" s="156"/>
      <c r="O1465" s="156"/>
      <c r="P1465" s="156"/>
      <c r="Q1465" s="156"/>
      <c r="R1465" s="156"/>
      <c r="S1465" s="156"/>
      <c r="T1465" s="156"/>
      <c r="U1465" s="156"/>
      <c r="V1465" s="156"/>
      <c r="W1465" s="156"/>
      <c r="X1465" s="156"/>
      <c r="Y1465" s="156"/>
      <c r="Z1465" s="156"/>
      <c r="AA1465" s="156"/>
      <c r="AB1465" s="156"/>
      <c r="AC1465" s="156"/>
      <c r="AD1465" s="156"/>
      <c r="AE1465" s="156"/>
      <c r="AF1465" s="156"/>
      <c r="AG1465" s="156"/>
      <c r="AH1465" s="156"/>
      <c r="AI1465" s="156"/>
      <c r="AJ1465" s="156"/>
      <c r="AK1465" s="156"/>
      <c r="AL1465" s="156"/>
      <c r="AM1465" s="156"/>
      <c r="AN1465" s="156"/>
      <c r="AO1465" s="156"/>
      <c r="AP1465" s="156"/>
      <c r="AQ1465" s="156"/>
      <c r="AS1465" s="140"/>
      <c r="AT1465" s="140"/>
      <c r="AU1465" s="140"/>
      <c r="AV1465" s="140"/>
      <c r="AW1465" s="140"/>
      <c r="AX1465" s="140"/>
      <c r="AY1465" s="140"/>
      <c r="AZ1465" s="140"/>
      <c r="BA1465" s="140"/>
      <c r="BB1465" s="140"/>
      <c r="BC1465" s="140"/>
      <c r="BD1465" s="140"/>
      <c r="BE1465" s="140"/>
      <c r="BF1465" s="140"/>
      <c r="BG1465" s="140"/>
      <c r="BH1465" s="140"/>
      <c r="BI1465" s="140"/>
      <c r="BJ1465" s="140"/>
    </row>
    <row r="1466" spans="1:62" s="101" customFormat="1" ht="18" customHeight="1" x14ac:dyDescent="0.25">
      <c r="A1466" s="180"/>
      <c r="B1466" s="180"/>
      <c r="C1466" s="180"/>
      <c r="D1466" s="180"/>
      <c r="E1466" s="180"/>
      <c r="F1466" s="180"/>
      <c r="G1466" s="180"/>
      <c r="H1466" s="180"/>
      <c r="I1466" s="156"/>
      <c r="J1466" s="156"/>
      <c r="K1466" s="156"/>
      <c r="L1466" s="156"/>
      <c r="M1466" s="156"/>
      <c r="N1466" s="156"/>
      <c r="O1466" s="156"/>
      <c r="P1466" s="156"/>
      <c r="Q1466" s="156"/>
      <c r="R1466" s="156"/>
      <c r="S1466" s="156"/>
      <c r="T1466" s="156"/>
      <c r="U1466" s="156"/>
      <c r="V1466" s="156"/>
      <c r="W1466" s="156"/>
      <c r="X1466" s="156"/>
      <c r="Y1466" s="156"/>
      <c r="Z1466" s="156"/>
      <c r="AA1466" s="156"/>
      <c r="AB1466" s="156"/>
      <c r="AC1466" s="156"/>
      <c r="AD1466" s="156"/>
      <c r="AE1466" s="156"/>
      <c r="AF1466" s="156"/>
      <c r="AG1466" s="156"/>
      <c r="AH1466" s="156"/>
      <c r="AI1466" s="156"/>
      <c r="AJ1466" s="156"/>
      <c r="AK1466" s="156"/>
      <c r="AL1466" s="156"/>
      <c r="AM1466" s="156"/>
      <c r="AN1466" s="156"/>
      <c r="AO1466" s="156"/>
      <c r="AP1466" s="156"/>
      <c r="AQ1466" s="156"/>
      <c r="AS1466" s="140"/>
      <c r="AT1466" s="140"/>
      <c r="AU1466" s="140"/>
      <c r="AV1466" s="140"/>
      <c r="AW1466" s="140"/>
      <c r="AX1466" s="140"/>
      <c r="AY1466" s="140"/>
      <c r="AZ1466" s="140"/>
      <c r="BA1466" s="140"/>
      <c r="BB1466" s="140"/>
      <c r="BC1466" s="140"/>
      <c r="BD1466" s="140"/>
      <c r="BE1466" s="140"/>
      <c r="BF1466" s="140"/>
      <c r="BG1466" s="140"/>
      <c r="BH1466" s="140"/>
      <c r="BI1466" s="140"/>
      <c r="BJ1466" s="140"/>
    </row>
    <row r="1467" spans="1:62" s="101" customFormat="1" ht="18" customHeight="1" x14ac:dyDescent="0.25">
      <c r="A1467" s="180"/>
      <c r="B1467" s="180"/>
      <c r="C1467" s="180"/>
      <c r="D1467" s="180"/>
      <c r="E1467" s="180"/>
      <c r="F1467" s="180"/>
      <c r="G1467" s="180"/>
      <c r="H1467" s="180"/>
      <c r="I1467" s="156"/>
      <c r="J1467" s="156"/>
      <c r="K1467" s="156"/>
      <c r="L1467" s="156"/>
      <c r="M1467" s="156"/>
      <c r="N1467" s="156"/>
      <c r="O1467" s="156"/>
      <c r="P1467" s="156"/>
      <c r="Q1467" s="156"/>
      <c r="R1467" s="156"/>
      <c r="S1467" s="156"/>
      <c r="T1467" s="156"/>
      <c r="U1467" s="156"/>
      <c r="V1467" s="156"/>
      <c r="W1467" s="156"/>
      <c r="X1467" s="156"/>
      <c r="Y1467" s="156"/>
      <c r="Z1467" s="156"/>
      <c r="AA1467" s="156"/>
      <c r="AB1467" s="156"/>
      <c r="AC1467" s="156"/>
      <c r="AD1467" s="156"/>
      <c r="AE1467" s="156"/>
      <c r="AF1467" s="156"/>
      <c r="AG1467" s="156"/>
      <c r="AH1467" s="156"/>
      <c r="AI1467" s="156"/>
      <c r="AJ1467" s="156"/>
      <c r="AK1467" s="156"/>
      <c r="AL1467" s="156"/>
      <c r="AM1467" s="156"/>
      <c r="AN1467" s="156"/>
      <c r="AO1467" s="156"/>
      <c r="AP1467" s="156"/>
      <c r="AQ1467" s="156"/>
      <c r="AS1467" s="140"/>
      <c r="AT1467" s="140"/>
      <c r="AU1467" s="140"/>
      <c r="AV1467" s="140"/>
      <c r="AW1467" s="140"/>
      <c r="AX1467" s="140"/>
      <c r="AY1467" s="140"/>
      <c r="AZ1467" s="140"/>
      <c r="BA1467" s="140"/>
      <c r="BB1467" s="140"/>
      <c r="BC1467" s="140"/>
      <c r="BD1467" s="140"/>
      <c r="BE1467" s="140"/>
      <c r="BF1467" s="140"/>
      <c r="BG1467" s="140"/>
      <c r="BH1467" s="140"/>
      <c r="BI1467" s="140"/>
      <c r="BJ1467" s="140"/>
    </row>
    <row r="1468" spans="1:62" s="101" customFormat="1" ht="18" customHeight="1" x14ac:dyDescent="0.25">
      <c r="A1468" s="180"/>
      <c r="B1468" s="180"/>
      <c r="C1468" s="180"/>
      <c r="D1468" s="180"/>
      <c r="E1468" s="180"/>
      <c r="F1468" s="180"/>
      <c r="G1468" s="180"/>
      <c r="H1468" s="180"/>
      <c r="I1468" s="156"/>
      <c r="J1468" s="156"/>
      <c r="K1468" s="156"/>
      <c r="L1468" s="156"/>
      <c r="M1468" s="156"/>
      <c r="N1468" s="156"/>
      <c r="O1468" s="156"/>
      <c r="P1468" s="156"/>
      <c r="Q1468" s="156"/>
      <c r="R1468" s="156"/>
      <c r="S1468" s="156"/>
      <c r="T1468" s="156"/>
      <c r="U1468" s="156"/>
      <c r="V1468" s="156"/>
      <c r="W1468" s="156"/>
      <c r="X1468" s="156"/>
      <c r="Y1468" s="156"/>
      <c r="Z1468" s="156"/>
      <c r="AA1468" s="156"/>
      <c r="AB1468" s="156"/>
      <c r="AC1468" s="156"/>
      <c r="AD1468" s="156"/>
      <c r="AE1468" s="156"/>
      <c r="AF1468" s="156"/>
      <c r="AG1468" s="156"/>
      <c r="AH1468" s="156"/>
      <c r="AI1468" s="156"/>
      <c r="AJ1468" s="156"/>
      <c r="AK1468" s="156"/>
      <c r="AL1468" s="156"/>
      <c r="AM1468" s="156"/>
      <c r="AN1468" s="156"/>
      <c r="AO1468" s="156"/>
      <c r="AP1468" s="156"/>
      <c r="AQ1468" s="156"/>
      <c r="AS1468" s="140"/>
      <c r="AT1468" s="140"/>
      <c r="AU1468" s="140"/>
      <c r="AV1468" s="140"/>
      <c r="AW1468" s="140"/>
      <c r="AX1468" s="140"/>
      <c r="AY1468" s="140"/>
      <c r="AZ1468" s="140"/>
      <c r="BA1468" s="140"/>
      <c r="BB1468" s="140"/>
      <c r="BC1468" s="140"/>
      <c r="BD1468" s="140"/>
      <c r="BE1468" s="140"/>
      <c r="BF1468" s="140"/>
      <c r="BG1468" s="140"/>
      <c r="BH1468" s="140"/>
      <c r="BI1468" s="140"/>
      <c r="BJ1468" s="140"/>
    </row>
    <row r="1469" spans="1:62" s="101" customFormat="1" ht="18" customHeight="1" x14ac:dyDescent="0.25">
      <c r="A1469" s="180"/>
      <c r="B1469" s="180"/>
      <c r="C1469" s="180"/>
      <c r="D1469" s="180"/>
      <c r="E1469" s="180"/>
      <c r="F1469" s="180"/>
      <c r="G1469" s="180"/>
      <c r="H1469" s="180"/>
      <c r="I1469" s="156"/>
      <c r="J1469" s="156"/>
      <c r="K1469" s="156"/>
      <c r="L1469" s="156"/>
      <c r="M1469" s="156"/>
      <c r="N1469" s="156"/>
      <c r="O1469" s="156"/>
      <c r="P1469" s="156"/>
      <c r="Q1469" s="156"/>
      <c r="R1469" s="156"/>
      <c r="S1469" s="156"/>
      <c r="T1469" s="156"/>
      <c r="U1469" s="156"/>
      <c r="V1469" s="156"/>
      <c r="W1469" s="156"/>
      <c r="X1469" s="156"/>
      <c r="Y1469" s="156"/>
      <c r="Z1469" s="156"/>
      <c r="AA1469" s="156"/>
      <c r="AB1469" s="156"/>
      <c r="AC1469" s="156"/>
      <c r="AD1469" s="156"/>
      <c r="AE1469" s="156"/>
      <c r="AF1469" s="156"/>
      <c r="AG1469" s="156"/>
      <c r="AH1469" s="156"/>
      <c r="AI1469" s="156"/>
      <c r="AJ1469" s="156"/>
      <c r="AK1469" s="156"/>
      <c r="AL1469" s="156"/>
      <c r="AM1469" s="156"/>
      <c r="AN1469" s="156"/>
      <c r="AO1469" s="156"/>
      <c r="AP1469" s="156"/>
      <c r="AQ1469" s="156"/>
      <c r="AS1469" s="140"/>
      <c r="AT1469" s="140"/>
      <c r="AU1469" s="140"/>
      <c r="AV1469" s="140"/>
      <c r="AW1469" s="140"/>
      <c r="AX1469" s="140"/>
      <c r="AY1469" s="140"/>
      <c r="AZ1469" s="140"/>
      <c r="BA1469" s="140"/>
      <c r="BB1469" s="140"/>
      <c r="BC1469" s="140"/>
      <c r="BD1469" s="140"/>
      <c r="BE1469" s="140"/>
      <c r="BF1469" s="140"/>
      <c r="BG1469" s="140"/>
      <c r="BH1469" s="140"/>
      <c r="BI1469" s="140"/>
      <c r="BJ1469" s="140"/>
    </row>
    <row r="1470" spans="1:62" s="101" customFormat="1" ht="18" customHeight="1" x14ac:dyDescent="0.25">
      <c r="A1470" s="180"/>
      <c r="B1470" s="180"/>
      <c r="C1470" s="180"/>
      <c r="D1470" s="180"/>
      <c r="E1470" s="180"/>
      <c r="F1470" s="180"/>
      <c r="G1470" s="180"/>
      <c r="H1470" s="180"/>
      <c r="I1470" s="156"/>
      <c r="J1470" s="156"/>
      <c r="K1470" s="156"/>
      <c r="L1470" s="156"/>
      <c r="M1470" s="156"/>
      <c r="N1470" s="156"/>
      <c r="O1470" s="156"/>
      <c r="P1470" s="156"/>
      <c r="Q1470" s="156"/>
      <c r="R1470" s="156"/>
      <c r="S1470" s="156"/>
      <c r="T1470" s="156"/>
      <c r="U1470" s="156"/>
      <c r="V1470" s="156"/>
      <c r="W1470" s="156"/>
      <c r="X1470" s="156"/>
      <c r="Y1470" s="156"/>
      <c r="Z1470" s="156"/>
      <c r="AA1470" s="156"/>
      <c r="AB1470" s="156"/>
      <c r="AC1470" s="156"/>
      <c r="AD1470" s="156"/>
      <c r="AE1470" s="156"/>
      <c r="AF1470" s="156"/>
      <c r="AG1470" s="156"/>
      <c r="AH1470" s="156"/>
      <c r="AI1470" s="156"/>
      <c r="AJ1470" s="156"/>
      <c r="AK1470" s="156"/>
      <c r="AL1470" s="156"/>
      <c r="AM1470" s="156"/>
      <c r="AN1470" s="156"/>
      <c r="AO1470" s="156"/>
      <c r="AP1470" s="156"/>
      <c r="AQ1470" s="156"/>
      <c r="AS1470" s="140"/>
      <c r="AT1470" s="140"/>
      <c r="AU1470" s="140"/>
      <c r="AV1470" s="140"/>
      <c r="AW1470" s="140"/>
      <c r="AX1470" s="140"/>
      <c r="AY1470" s="140"/>
      <c r="AZ1470" s="140"/>
      <c r="BA1470" s="140"/>
      <c r="BB1470" s="140"/>
      <c r="BC1470" s="140"/>
      <c r="BD1470" s="140"/>
      <c r="BE1470" s="140"/>
      <c r="BF1470" s="140"/>
      <c r="BG1470" s="140"/>
      <c r="BH1470" s="140"/>
      <c r="BI1470" s="140"/>
      <c r="BJ1470" s="140"/>
    </row>
    <row r="1471" spans="1:62" s="101" customFormat="1" ht="18" customHeight="1" x14ac:dyDescent="0.25">
      <c r="A1471" s="180"/>
      <c r="B1471" s="180"/>
      <c r="C1471" s="180"/>
      <c r="D1471" s="180"/>
      <c r="E1471" s="180"/>
      <c r="F1471" s="180"/>
      <c r="G1471" s="180"/>
      <c r="H1471" s="180"/>
      <c r="I1471" s="156"/>
      <c r="J1471" s="156"/>
      <c r="K1471" s="156"/>
      <c r="L1471" s="156"/>
      <c r="M1471" s="156"/>
      <c r="N1471" s="156"/>
      <c r="O1471" s="156"/>
      <c r="P1471" s="156"/>
      <c r="Q1471" s="156"/>
      <c r="R1471" s="156"/>
      <c r="S1471" s="156"/>
      <c r="T1471" s="156"/>
      <c r="U1471" s="156"/>
      <c r="V1471" s="156"/>
      <c r="W1471" s="156"/>
      <c r="X1471" s="156"/>
      <c r="Y1471" s="156"/>
      <c r="Z1471" s="156"/>
      <c r="AA1471" s="156"/>
      <c r="AB1471" s="156"/>
      <c r="AC1471" s="156"/>
      <c r="AD1471" s="156"/>
      <c r="AE1471" s="156"/>
      <c r="AF1471" s="156"/>
      <c r="AG1471" s="156"/>
      <c r="AH1471" s="156"/>
      <c r="AI1471" s="156"/>
      <c r="AJ1471" s="156"/>
      <c r="AK1471" s="156"/>
      <c r="AL1471" s="156"/>
      <c r="AM1471" s="156"/>
      <c r="AN1471" s="156"/>
      <c r="AO1471" s="156"/>
      <c r="AP1471" s="156"/>
      <c r="AQ1471" s="156"/>
      <c r="AS1471" s="140"/>
      <c r="AT1471" s="140"/>
      <c r="AU1471" s="140"/>
      <c r="AV1471" s="140"/>
      <c r="AW1471" s="140"/>
      <c r="AX1471" s="140"/>
      <c r="AY1471" s="140"/>
      <c r="AZ1471" s="140"/>
      <c r="BA1471" s="140"/>
      <c r="BB1471" s="140"/>
      <c r="BC1471" s="140"/>
      <c r="BD1471" s="140"/>
      <c r="BE1471" s="140"/>
      <c r="BF1471" s="140"/>
      <c r="BG1471" s="140"/>
      <c r="BH1471" s="140"/>
      <c r="BI1471" s="140"/>
      <c r="BJ1471" s="140"/>
    </row>
    <row r="1489" spans="1:62" s="101" customFormat="1" ht="18" customHeight="1" x14ac:dyDescent="0.25">
      <c r="A1489" s="180"/>
      <c r="B1489" s="180"/>
      <c r="C1489" s="180"/>
      <c r="D1489" s="180"/>
      <c r="E1489" s="180"/>
      <c r="F1489" s="180"/>
      <c r="G1489" s="180"/>
      <c r="H1489" s="180"/>
      <c r="I1489" s="156"/>
      <c r="J1489" s="156"/>
      <c r="K1489" s="156"/>
      <c r="L1489" s="156"/>
      <c r="M1489" s="156"/>
      <c r="N1489" s="156"/>
      <c r="O1489" s="156"/>
      <c r="P1489" s="156"/>
      <c r="Q1489" s="156"/>
      <c r="R1489" s="156"/>
      <c r="S1489" s="156"/>
      <c r="T1489" s="156"/>
      <c r="U1489" s="156"/>
      <c r="V1489" s="156"/>
      <c r="W1489" s="156"/>
      <c r="X1489" s="156"/>
      <c r="Y1489" s="156"/>
      <c r="Z1489" s="156"/>
      <c r="AA1489" s="156"/>
      <c r="AB1489" s="156"/>
      <c r="AC1489" s="156"/>
      <c r="AD1489" s="156"/>
      <c r="AE1489" s="156"/>
      <c r="AF1489" s="156"/>
      <c r="AG1489" s="156"/>
      <c r="AH1489" s="156"/>
      <c r="AI1489" s="156"/>
      <c r="AJ1489" s="156"/>
      <c r="AK1489" s="156"/>
      <c r="AL1489" s="156"/>
      <c r="AM1489" s="156"/>
      <c r="AN1489" s="156"/>
      <c r="AO1489" s="156"/>
      <c r="AP1489" s="156"/>
      <c r="AQ1489" s="156"/>
      <c r="AS1489" s="140"/>
      <c r="AT1489" s="140"/>
      <c r="AU1489" s="140"/>
      <c r="AV1489" s="140"/>
      <c r="AW1489" s="140"/>
      <c r="AX1489" s="140"/>
      <c r="AY1489" s="140"/>
      <c r="AZ1489" s="140"/>
      <c r="BA1489" s="140"/>
      <c r="BB1489" s="140"/>
      <c r="BC1489" s="140"/>
      <c r="BD1489" s="140"/>
      <c r="BE1489" s="140"/>
      <c r="BF1489" s="140"/>
      <c r="BG1489" s="140"/>
      <c r="BH1489" s="140"/>
      <c r="BI1489" s="140"/>
      <c r="BJ1489" s="140"/>
    </row>
    <row r="1490" spans="1:62" s="101" customFormat="1" ht="18" customHeight="1" x14ac:dyDescent="0.25">
      <c r="A1490" s="180"/>
      <c r="B1490" s="180"/>
      <c r="C1490" s="180"/>
      <c r="D1490" s="180"/>
      <c r="E1490" s="180"/>
      <c r="F1490" s="180"/>
      <c r="G1490" s="180"/>
      <c r="H1490" s="180"/>
      <c r="I1490" s="156"/>
      <c r="J1490" s="156"/>
      <c r="K1490" s="156"/>
      <c r="L1490" s="156"/>
      <c r="M1490" s="156"/>
      <c r="N1490" s="156"/>
      <c r="O1490" s="156"/>
      <c r="P1490" s="156"/>
      <c r="Q1490" s="156"/>
      <c r="R1490" s="156"/>
      <c r="S1490" s="156"/>
      <c r="T1490" s="156"/>
      <c r="U1490" s="156"/>
      <c r="V1490" s="156"/>
      <c r="W1490" s="156"/>
      <c r="X1490" s="156"/>
      <c r="Y1490" s="156"/>
      <c r="Z1490" s="156"/>
      <c r="AA1490" s="156"/>
      <c r="AB1490" s="156"/>
      <c r="AC1490" s="156"/>
      <c r="AD1490" s="156"/>
      <c r="AE1490" s="156"/>
      <c r="AF1490" s="156"/>
      <c r="AG1490" s="156"/>
      <c r="AH1490" s="156"/>
      <c r="AI1490" s="156"/>
      <c r="AJ1490" s="156"/>
      <c r="AK1490" s="156"/>
      <c r="AL1490" s="156"/>
      <c r="AM1490" s="156"/>
      <c r="AN1490" s="156"/>
      <c r="AO1490" s="156"/>
      <c r="AP1490" s="156"/>
      <c r="AQ1490" s="156"/>
      <c r="AS1490" s="140"/>
      <c r="AT1490" s="140"/>
      <c r="AU1490" s="140"/>
      <c r="AV1490" s="140"/>
      <c r="AW1490" s="140"/>
      <c r="AX1490" s="140"/>
      <c r="AY1490" s="140"/>
      <c r="AZ1490" s="140"/>
      <c r="BA1490" s="140"/>
      <c r="BB1490" s="140"/>
      <c r="BC1490" s="140"/>
      <c r="BD1490" s="140"/>
      <c r="BE1490" s="140"/>
      <c r="BF1490" s="140"/>
      <c r="BG1490" s="140"/>
      <c r="BH1490" s="140"/>
      <c r="BI1490" s="140"/>
      <c r="BJ1490" s="140"/>
    </row>
    <row r="1491" spans="1:62" s="101" customFormat="1" ht="18" customHeight="1" x14ac:dyDescent="0.25">
      <c r="A1491" s="180"/>
      <c r="B1491" s="180"/>
      <c r="C1491" s="180"/>
      <c r="D1491" s="180"/>
      <c r="E1491" s="180"/>
      <c r="F1491" s="180"/>
      <c r="G1491" s="180"/>
      <c r="H1491" s="180"/>
      <c r="I1491" s="156"/>
      <c r="J1491" s="156"/>
      <c r="K1491" s="156"/>
      <c r="L1491" s="156"/>
      <c r="M1491" s="156"/>
      <c r="N1491" s="156"/>
      <c r="O1491" s="156"/>
      <c r="P1491" s="156"/>
      <c r="Q1491" s="156"/>
      <c r="R1491" s="156"/>
      <c r="S1491" s="156"/>
      <c r="T1491" s="156"/>
      <c r="U1491" s="156"/>
      <c r="V1491" s="156"/>
      <c r="W1491" s="156"/>
      <c r="X1491" s="156"/>
      <c r="Y1491" s="156"/>
      <c r="Z1491" s="156"/>
      <c r="AA1491" s="156"/>
      <c r="AB1491" s="156"/>
      <c r="AC1491" s="156"/>
      <c r="AD1491" s="156"/>
      <c r="AE1491" s="156"/>
      <c r="AF1491" s="156"/>
      <c r="AG1491" s="156"/>
      <c r="AH1491" s="156"/>
      <c r="AI1491" s="156"/>
      <c r="AJ1491" s="156"/>
      <c r="AK1491" s="156"/>
      <c r="AL1491" s="156"/>
      <c r="AM1491" s="156"/>
      <c r="AN1491" s="156"/>
      <c r="AO1491" s="156"/>
      <c r="AP1491" s="156"/>
      <c r="AQ1491" s="156"/>
      <c r="AS1491" s="140"/>
      <c r="AT1491" s="140"/>
      <c r="AU1491" s="140"/>
      <c r="AV1491" s="140"/>
      <c r="AW1491" s="140"/>
      <c r="AX1491" s="140"/>
      <c r="AY1491" s="140"/>
      <c r="AZ1491" s="140"/>
      <c r="BA1491" s="140"/>
      <c r="BB1491" s="140"/>
      <c r="BC1491" s="140"/>
      <c r="BD1491" s="140"/>
      <c r="BE1491" s="140"/>
      <c r="BF1491" s="140"/>
      <c r="BG1491" s="140"/>
      <c r="BH1491" s="140"/>
      <c r="BI1491" s="140"/>
      <c r="BJ1491" s="140"/>
    </row>
    <row r="1492" spans="1:62" s="101" customFormat="1" ht="18" customHeight="1" x14ac:dyDescent="0.25">
      <c r="A1492" s="180"/>
      <c r="B1492" s="180"/>
      <c r="C1492" s="180"/>
      <c r="D1492" s="180"/>
      <c r="E1492" s="180"/>
      <c r="F1492" s="180"/>
      <c r="G1492" s="180"/>
      <c r="H1492" s="180"/>
      <c r="I1492" s="156"/>
      <c r="J1492" s="156"/>
      <c r="K1492" s="156"/>
      <c r="L1492" s="156"/>
      <c r="M1492" s="156"/>
      <c r="N1492" s="156"/>
      <c r="O1492" s="156"/>
      <c r="P1492" s="156"/>
      <c r="Q1492" s="156"/>
      <c r="R1492" s="156"/>
      <c r="S1492" s="156"/>
      <c r="T1492" s="156"/>
      <c r="U1492" s="156"/>
      <c r="V1492" s="156"/>
      <c r="W1492" s="156"/>
      <c r="X1492" s="156"/>
      <c r="Y1492" s="156"/>
      <c r="Z1492" s="156"/>
      <c r="AA1492" s="156"/>
      <c r="AB1492" s="156"/>
      <c r="AC1492" s="156"/>
      <c r="AD1492" s="156"/>
      <c r="AE1492" s="156"/>
      <c r="AF1492" s="156"/>
      <c r="AG1492" s="156"/>
      <c r="AH1492" s="156"/>
      <c r="AI1492" s="156"/>
      <c r="AJ1492" s="156"/>
      <c r="AK1492" s="156"/>
      <c r="AL1492" s="156"/>
      <c r="AM1492" s="156"/>
      <c r="AN1492" s="156"/>
      <c r="AO1492" s="156"/>
      <c r="AP1492" s="156"/>
      <c r="AQ1492" s="156"/>
      <c r="AS1492" s="140"/>
      <c r="AT1492" s="140"/>
      <c r="AU1492" s="140"/>
      <c r="AV1492" s="140"/>
      <c r="AW1492" s="140"/>
      <c r="AX1492" s="140"/>
      <c r="AY1492" s="140"/>
      <c r="AZ1492" s="140"/>
      <c r="BA1492" s="140"/>
      <c r="BB1492" s="140"/>
      <c r="BC1492" s="140"/>
      <c r="BD1492" s="140"/>
      <c r="BE1492" s="140"/>
      <c r="BF1492" s="140"/>
      <c r="BG1492" s="140"/>
      <c r="BH1492" s="140"/>
      <c r="BI1492" s="140"/>
      <c r="BJ1492" s="140"/>
    </row>
    <row r="1493" spans="1:62" s="101" customFormat="1" ht="18" customHeight="1" x14ac:dyDescent="0.25">
      <c r="A1493" s="180"/>
      <c r="B1493" s="180"/>
      <c r="C1493" s="180"/>
      <c r="D1493" s="180"/>
      <c r="E1493" s="180"/>
      <c r="F1493" s="180"/>
      <c r="G1493" s="180"/>
      <c r="H1493" s="180"/>
      <c r="I1493" s="156"/>
      <c r="J1493" s="156"/>
      <c r="K1493" s="156"/>
      <c r="L1493" s="156"/>
      <c r="M1493" s="156"/>
      <c r="N1493" s="156"/>
      <c r="O1493" s="156"/>
      <c r="P1493" s="156"/>
      <c r="Q1493" s="156"/>
      <c r="R1493" s="156"/>
      <c r="S1493" s="156"/>
      <c r="T1493" s="156"/>
      <c r="U1493" s="156"/>
      <c r="V1493" s="156"/>
      <c r="W1493" s="156"/>
      <c r="X1493" s="156"/>
      <c r="Y1493" s="156"/>
      <c r="Z1493" s="156"/>
      <c r="AA1493" s="156"/>
      <c r="AB1493" s="156"/>
      <c r="AC1493" s="156"/>
      <c r="AD1493" s="156"/>
      <c r="AE1493" s="156"/>
      <c r="AF1493" s="156"/>
      <c r="AG1493" s="156"/>
      <c r="AH1493" s="156"/>
      <c r="AI1493" s="156"/>
      <c r="AJ1493" s="156"/>
      <c r="AK1493" s="156"/>
      <c r="AL1493" s="156"/>
      <c r="AM1493" s="156"/>
      <c r="AN1493" s="156"/>
      <c r="AO1493" s="156"/>
      <c r="AP1493" s="156"/>
      <c r="AQ1493" s="156"/>
      <c r="AS1493" s="140"/>
      <c r="AT1493" s="140"/>
      <c r="AU1493" s="140"/>
      <c r="AV1493" s="140"/>
      <c r="AW1493" s="140"/>
      <c r="AX1493" s="140"/>
      <c r="AY1493" s="140"/>
      <c r="AZ1493" s="140"/>
      <c r="BA1493" s="140"/>
      <c r="BB1493" s="140"/>
      <c r="BC1493" s="140"/>
      <c r="BD1493" s="140"/>
      <c r="BE1493" s="140"/>
      <c r="BF1493" s="140"/>
      <c r="BG1493" s="140"/>
      <c r="BH1493" s="140"/>
      <c r="BI1493" s="140"/>
      <c r="BJ1493" s="140"/>
    </row>
    <row r="1494" spans="1:62" s="101" customFormat="1" ht="18" customHeight="1" x14ac:dyDescent="0.25">
      <c r="A1494" s="180"/>
      <c r="B1494" s="180"/>
      <c r="C1494" s="180"/>
      <c r="D1494" s="180"/>
      <c r="E1494" s="180"/>
      <c r="F1494" s="180"/>
      <c r="G1494" s="180"/>
      <c r="H1494" s="180"/>
      <c r="I1494" s="156"/>
      <c r="J1494" s="156"/>
      <c r="K1494" s="156"/>
      <c r="L1494" s="156"/>
      <c r="M1494" s="156"/>
      <c r="N1494" s="156"/>
      <c r="O1494" s="156"/>
      <c r="P1494" s="156"/>
      <c r="Q1494" s="156"/>
      <c r="R1494" s="156"/>
      <c r="S1494" s="156"/>
      <c r="T1494" s="156"/>
      <c r="U1494" s="156"/>
      <c r="V1494" s="156"/>
      <c r="W1494" s="156"/>
      <c r="X1494" s="156"/>
      <c r="Y1494" s="156"/>
      <c r="Z1494" s="156"/>
      <c r="AA1494" s="156"/>
      <c r="AB1494" s="156"/>
      <c r="AC1494" s="156"/>
      <c r="AD1494" s="156"/>
      <c r="AE1494" s="156"/>
      <c r="AF1494" s="156"/>
      <c r="AG1494" s="156"/>
      <c r="AH1494" s="156"/>
      <c r="AI1494" s="156"/>
      <c r="AJ1494" s="156"/>
      <c r="AK1494" s="156"/>
      <c r="AL1494" s="156"/>
      <c r="AM1494" s="156"/>
      <c r="AN1494" s="156"/>
      <c r="AO1494" s="156"/>
      <c r="AP1494" s="156"/>
      <c r="AQ1494" s="156"/>
      <c r="AS1494" s="140"/>
      <c r="AT1494" s="140"/>
      <c r="AU1494" s="140"/>
      <c r="AV1494" s="140"/>
      <c r="AW1494" s="140"/>
      <c r="AX1494" s="140"/>
      <c r="AY1494" s="140"/>
      <c r="AZ1494" s="140"/>
      <c r="BA1494" s="140"/>
      <c r="BB1494" s="140"/>
      <c r="BC1494" s="140"/>
      <c r="BD1494" s="140"/>
      <c r="BE1494" s="140"/>
      <c r="BF1494" s="140"/>
      <c r="BG1494" s="140"/>
      <c r="BH1494" s="140"/>
      <c r="BI1494" s="140"/>
      <c r="BJ1494" s="140"/>
    </row>
    <row r="1495" spans="1:62" s="101" customFormat="1" ht="18" customHeight="1" x14ac:dyDescent="0.25">
      <c r="A1495" s="180"/>
      <c r="B1495" s="180"/>
      <c r="C1495" s="180"/>
      <c r="D1495" s="180"/>
      <c r="E1495" s="180"/>
      <c r="F1495" s="180"/>
      <c r="G1495" s="180"/>
      <c r="H1495" s="180"/>
      <c r="I1495" s="156"/>
      <c r="J1495" s="156"/>
      <c r="K1495" s="156"/>
      <c r="L1495" s="156"/>
      <c r="M1495" s="156"/>
      <c r="N1495" s="156"/>
      <c r="O1495" s="156"/>
      <c r="P1495" s="156"/>
      <c r="Q1495" s="156"/>
      <c r="R1495" s="156"/>
      <c r="S1495" s="156"/>
      <c r="T1495" s="156"/>
      <c r="U1495" s="156"/>
      <c r="V1495" s="156"/>
      <c r="W1495" s="156"/>
      <c r="X1495" s="156"/>
      <c r="Y1495" s="156"/>
      <c r="Z1495" s="156"/>
      <c r="AA1495" s="156"/>
      <c r="AB1495" s="156"/>
      <c r="AC1495" s="156"/>
      <c r="AD1495" s="156"/>
      <c r="AE1495" s="156"/>
      <c r="AF1495" s="156"/>
      <c r="AG1495" s="156"/>
      <c r="AH1495" s="156"/>
      <c r="AI1495" s="156"/>
      <c r="AJ1495" s="156"/>
      <c r="AK1495" s="156"/>
      <c r="AL1495" s="156"/>
      <c r="AM1495" s="156"/>
      <c r="AN1495" s="156"/>
      <c r="AO1495" s="156"/>
      <c r="AP1495" s="156"/>
      <c r="AQ1495" s="156"/>
      <c r="AS1495" s="140"/>
      <c r="AT1495" s="140"/>
      <c r="AU1495" s="140"/>
      <c r="AV1495" s="140"/>
      <c r="AW1495" s="140"/>
      <c r="AX1495" s="140"/>
      <c r="AY1495" s="140"/>
      <c r="AZ1495" s="140"/>
      <c r="BA1495" s="140"/>
      <c r="BB1495" s="140"/>
      <c r="BC1495" s="140"/>
      <c r="BD1495" s="140"/>
      <c r="BE1495" s="140"/>
      <c r="BF1495" s="140"/>
      <c r="BG1495" s="140"/>
      <c r="BH1495" s="140"/>
      <c r="BI1495" s="140"/>
      <c r="BJ1495" s="140"/>
    </row>
    <row r="1513" spans="1:62" s="101" customFormat="1" ht="18" customHeight="1" x14ac:dyDescent="0.25">
      <c r="A1513" s="180"/>
      <c r="B1513" s="180"/>
      <c r="C1513" s="180"/>
      <c r="D1513" s="180"/>
      <c r="E1513" s="180"/>
      <c r="F1513" s="180"/>
      <c r="G1513" s="180"/>
      <c r="H1513" s="180"/>
      <c r="I1513" s="156"/>
      <c r="J1513" s="156"/>
      <c r="K1513" s="156"/>
      <c r="L1513" s="156"/>
      <c r="M1513" s="156"/>
      <c r="N1513" s="156"/>
      <c r="O1513" s="156"/>
      <c r="P1513" s="156"/>
      <c r="Q1513" s="156"/>
      <c r="R1513" s="156"/>
      <c r="S1513" s="156"/>
      <c r="T1513" s="156"/>
      <c r="U1513" s="156"/>
      <c r="V1513" s="156"/>
      <c r="W1513" s="156"/>
      <c r="X1513" s="156"/>
      <c r="Y1513" s="156"/>
      <c r="Z1513" s="156"/>
      <c r="AA1513" s="156"/>
      <c r="AB1513" s="156"/>
      <c r="AC1513" s="156"/>
      <c r="AD1513" s="156"/>
      <c r="AE1513" s="156"/>
      <c r="AF1513" s="156"/>
      <c r="AG1513" s="156"/>
      <c r="AH1513" s="156"/>
      <c r="AI1513" s="156"/>
      <c r="AJ1513" s="156"/>
      <c r="AK1513" s="156"/>
      <c r="AL1513" s="156"/>
      <c r="AM1513" s="156"/>
      <c r="AN1513" s="156"/>
      <c r="AO1513" s="156"/>
      <c r="AP1513" s="156"/>
      <c r="AQ1513" s="156"/>
      <c r="AS1513" s="140"/>
      <c r="AT1513" s="140"/>
      <c r="AU1513" s="140"/>
      <c r="AV1513" s="140"/>
      <c r="AW1513" s="140"/>
      <c r="AX1513" s="140"/>
      <c r="AY1513" s="140"/>
      <c r="AZ1513" s="140"/>
      <c r="BA1513" s="140"/>
      <c r="BB1513" s="140"/>
      <c r="BC1513" s="140"/>
      <c r="BD1513" s="140"/>
      <c r="BE1513" s="140"/>
      <c r="BF1513" s="140"/>
      <c r="BG1513" s="140"/>
      <c r="BH1513" s="140"/>
      <c r="BI1513" s="140"/>
      <c r="BJ1513" s="140"/>
    </row>
    <row r="1514" spans="1:62" s="101" customFormat="1" ht="18" customHeight="1" x14ac:dyDescent="0.25">
      <c r="A1514" s="180"/>
      <c r="B1514" s="180"/>
      <c r="C1514" s="180"/>
      <c r="D1514" s="180"/>
      <c r="E1514" s="180"/>
      <c r="F1514" s="180"/>
      <c r="G1514" s="180"/>
      <c r="H1514" s="180"/>
      <c r="I1514" s="156"/>
      <c r="J1514" s="156"/>
      <c r="K1514" s="156"/>
      <c r="L1514" s="156"/>
      <c r="M1514" s="156"/>
      <c r="N1514" s="156"/>
      <c r="O1514" s="156"/>
      <c r="P1514" s="156"/>
      <c r="Q1514" s="156"/>
      <c r="R1514" s="156"/>
      <c r="S1514" s="156"/>
      <c r="T1514" s="156"/>
      <c r="U1514" s="156"/>
      <c r="V1514" s="156"/>
      <c r="W1514" s="156"/>
      <c r="X1514" s="156"/>
      <c r="Y1514" s="156"/>
      <c r="Z1514" s="156"/>
      <c r="AA1514" s="156"/>
      <c r="AB1514" s="156"/>
      <c r="AC1514" s="156"/>
      <c r="AD1514" s="156"/>
      <c r="AE1514" s="156"/>
      <c r="AF1514" s="156"/>
      <c r="AG1514" s="156"/>
      <c r="AH1514" s="156"/>
      <c r="AI1514" s="156"/>
      <c r="AJ1514" s="156"/>
      <c r="AK1514" s="156"/>
      <c r="AL1514" s="156"/>
      <c r="AM1514" s="156"/>
      <c r="AN1514" s="156"/>
      <c r="AO1514" s="156"/>
      <c r="AP1514" s="156"/>
      <c r="AQ1514" s="156"/>
      <c r="AS1514" s="140"/>
      <c r="AT1514" s="140"/>
      <c r="AU1514" s="140"/>
      <c r="AV1514" s="140"/>
      <c r="AW1514" s="140"/>
      <c r="AX1514" s="140"/>
      <c r="AY1514" s="140"/>
      <c r="AZ1514" s="140"/>
      <c r="BA1514" s="140"/>
      <c r="BB1514" s="140"/>
      <c r="BC1514" s="140"/>
      <c r="BD1514" s="140"/>
      <c r="BE1514" s="140"/>
      <c r="BF1514" s="140"/>
      <c r="BG1514" s="140"/>
      <c r="BH1514" s="140"/>
      <c r="BI1514" s="140"/>
      <c r="BJ1514" s="140"/>
    </row>
    <row r="1515" spans="1:62" s="101" customFormat="1" ht="18" customHeight="1" x14ac:dyDescent="0.25">
      <c r="A1515" s="180"/>
      <c r="B1515" s="180"/>
      <c r="C1515" s="180"/>
      <c r="D1515" s="180"/>
      <c r="E1515" s="180"/>
      <c r="F1515" s="180"/>
      <c r="G1515" s="180"/>
      <c r="H1515" s="180"/>
      <c r="I1515" s="156"/>
      <c r="J1515" s="156"/>
      <c r="K1515" s="156"/>
      <c r="L1515" s="156"/>
      <c r="M1515" s="156"/>
      <c r="N1515" s="156"/>
      <c r="O1515" s="156"/>
      <c r="P1515" s="156"/>
      <c r="Q1515" s="156"/>
      <c r="R1515" s="156"/>
      <c r="S1515" s="156"/>
      <c r="T1515" s="156"/>
      <c r="U1515" s="156"/>
      <c r="V1515" s="156"/>
      <c r="W1515" s="156"/>
      <c r="X1515" s="156"/>
      <c r="Y1515" s="156"/>
      <c r="Z1515" s="156"/>
      <c r="AA1515" s="156"/>
      <c r="AB1515" s="156"/>
      <c r="AC1515" s="156"/>
      <c r="AD1515" s="156"/>
      <c r="AE1515" s="156"/>
      <c r="AF1515" s="156"/>
      <c r="AG1515" s="156"/>
      <c r="AH1515" s="156"/>
      <c r="AI1515" s="156"/>
      <c r="AJ1515" s="156"/>
      <c r="AK1515" s="156"/>
      <c r="AL1515" s="156"/>
      <c r="AM1515" s="156"/>
      <c r="AN1515" s="156"/>
      <c r="AO1515" s="156"/>
      <c r="AP1515" s="156"/>
      <c r="AQ1515" s="156"/>
      <c r="AS1515" s="140"/>
      <c r="AT1515" s="140"/>
      <c r="AU1515" s="140"/>
      <c r="AV1515" s="140"/>
      <c r="AW1515" s="140"/>
      <c r="AX1515" s="140"/>
      <c r="AY1515" s="140"/>
      <c r="AZ1515" s="140"/>
      <c r="BA1515" s="140"/>
      <c r="BB1515" s="140"/>
      <c r="BC1515" s="140"/>
      <c r="BD1515" s="140"/>
      <c r="BE1515" s="140"/>
      <c r="BF1515" s="140"/>
      <c r="BG1515" s="140"/>
      <c r="BH1515" s="140"/>
      <c r="BI1515" s="140"/>
      <c r="BJ1515" s="140"/>
    </row>
    <row r="1516" spans="1:62" s="101" customFormat="1" ht="18" customHeight="1" x14ac:dyDescent="0.25">
      <c r="A1516" s="180"/>
      <c r="B1516" s="180"/>
      <c r="C1516" s="180"/>
      <c r="D1516" s="180"/>
      <c r="E1516" s="180"/>
      <c r="F1516" s="180"/>
      <c r="G1516" s="180"/>
      <c r="H1516" s="180"/>
      <c r="I1516" s="156"/>
      <c r="J1516" s="156"/>
      <c r="K1516" s="156"/>
      <c r="L1516" s="156"/>
      <c r="M1516" s="156"/>
      <c r="N1516" s="156"/>
      <c r="O1516" s="156"/>
      <c r="P1516" s="156"/>
      <c r="Q1516" s="156"/>
      <c r="R1516" s="156"/>
      <c r="S1516" s="156"/>
      <c r="T1516" s="156"/>
      <c r="U1516" s="156"/>
      <c r="V1516" s="156"/>
      <c r="W1516" s="156"/>
      <c r="X1516" s="156"/>
      <c r="Y1516" s="156"/>
      <c r="Z1516" s="156"/>
      <c r="AA1516" s="156"/>
      <c r="AB1516" s="156"/>
      <c r="AC1516" s="156"/>
      <c r="AD1516" s="156"/>
      <c r="AE1516" s="156"/>
      <c r="AF1516" s="156"/>
      <c r="AG1516" s="156"/>
      <c r="AH1516" s="156"/>
      <c r="AI1516" s="156"/>
      <c r="AJ1516" s="156"/>
      <c r="AK1516" s="156"/>
      <c r="AL1516" s="156"/>
      <c r="AM1516" s="156"/>
      <c r="AN1516" s="156"/>
      <c r="AO1516" s="156"/>
      <c r="AP1516" s="156"/>
      <c r="AQ1516" s="156"/>
      <c r="AS1516" s="140"/>
      <c r="AT1516" s="140"/>
      <c r="AU1516" s="140"/>
      <c r="AV1516" s="140"/>
      <c r="AW1516" s="140"/>
      <c r="AX1516" s="140"/>
      <c r="AY1516" s="140"/>
      <c r="AZ1516" s="140"/>
      <c r="BA1516" s="140"/>
      <c r="BB1516" s="140"/>
      <c r="BC1516" s="140"/>
      <c r="BD1516" s="140"/>
      <c r="BE1516" s="140"/>
      <c r="BF1516" s="140"/>
      <c r="BG1516" s="140"/>
      <c r="BH1516" s="140"/>
      <c r="BI1516" s="140"/>
      <c r="BJ1516" s="140"/>
    </row>
    <row r="1517" spans="1:62" s="101" customFormat="1" ht="18" customHeight="1" x14ac:dyDescent="0.25">
      <c r="A1517" s="180"/>
      <c r="B1517" s="180"/>
      <c r="C1517" s="180"/>
      <c r="D1517" s="180"/>
      <c r="E1517" s="180"/>
      <c r="F1517" s="180"/>
      <c r="G1517" s="180"/>
      <c r="H1517" s="180"/>
      <c r="I1517" s="156"/>
      <c r="J1517" s="156"/>
      <c r="K1517" s="156"/>
      <c r="L1517" s="156"/>
      <c r="M1517" s="156"/>
      <c r="N1517" s="156"/>
      <c r="O1517" s="156"/>
      <c r="P1517" s="156"/>
      <c r="Q1517" s="156"/>
      <c r="R1517" s="156"/>
      <c r="S1517" s="156"/>
      <c r="T1517" s="156"/>
      <c r="U1517" s="156"/>
      <c r="V1517" s="156"/>
      <c r="W1517" s="156"/>
      <c r="X1517" s="156"/>
      <c r="Y1517" s="156"/>
      <c r="Z1517" s="156"/>
      <c r="AA1517" s="156"/>
      <c r="AB1517" s="156"/>
      <c r="AC1517" s="156"/>
      <c r="AD1517" s="156"/>
      <c r="AE1517" s="156"/>
      <c r="AF1517" s="156"/>
      <c r="AG1517" s="156"/>
      <c r="AH1517" s="156"/>
      <c r="AI1517" s="156"/>
      <c r="AJ1517" s="156"/>
      <c r="AK1517" s="156"/>
      <c r="AL1517" s="156"/>
      <c r="AM1517" s="156"/>
      <c r="AN1517" s="156"/>
      <c r="AO1517" s="156"/>
      <c r="AP1517" s="156"/>
      <c r="AQ1517" s="156"/>
      <c r="AS1517" s="140"/>
      <c r="AT1517" s="140"/>
      <c r="AU1517" s="140"/>
      <c r="AV1517" s="140"/>
      <c r="AW1517" s="140"/>
      <c r="AX1517" s="140"/>
      <c r="AY1517" s="140"/>
      <c r="AZ1517" s="140"/>
      <c r="BA1517" s="140"/>
      <c r="BB1517" s="140"/>
      <c r="BC1517" s="140"/>
      <c r="BD1517" s="140"/>
      <c r="BE1517" s="140"/>
      <c r="BF1517" s="140"/>
      <c r="BG1517" s="140"/>
      <c r="BH1517" s="140"/>
      <c r="BI1517" s="140"/>
      <c r="BJ1517" s="140"/>
    </row>
    <row r="1518" spans="1:62" s="101" customFormat="1" ht="18" customHeight="1" x14ac:dyDescent="0.25">
      <c r="A1518" s="180"/>
      <c r="B1518" s="180"/>
      <c r="C1518" s="180"/>
      <c r="D1518" s="180"/>
      <c r="E1518" s="180"/>
      <c r="F1518" s="180"/>
      <c r="G1518" s="180"/>
      <c r="H1518" s="180"/>
      <c r="I1518" s="156"/>
      <c r="J1518" s="156"/>
      <c r="K1518" s="156"/>
      <c r="L1518" s="156"/>
      <c r="M1518" s="156"/>
      <c r="N1518" s="156"/>
      <c r="O1518" s="156"/>
      <c r="P1518" s="156"/>
      <c r="Q1518" s="156"/>
      <c r="R1518" s="156"/>
      <c r="S1518" s="156"/>
      <c r="T1518" s="156"/>
      <c r="U1518" s="156"/>
      <c r="V1518" s="156"/>
      <c r="W1518" s="156"/>
      <c r="X1518" s="156"/>
      <c r="Y1518" s="156"/>
      <c r="Z1518" s="156"/>
      <c r="AA1518" s="156"/>
      <c r="AB1518" s="156"/>
      <c r="AC1518" s="156"/>
      <c r="AD1518" s="156"/>
      <c r="AE1518" s="156"/>
      <c r="AF1518" s="156"/>
      <c r="AG1518" s="156"/>
      <c r="AH1518" s="156"/>
      <c r="AI1518" s="156"/>
      <c r="AJ1518" s="156"/>
      <c r="AK1518" s="156"/>
      <c r="AL1518" s="156"/>
      <c r="AM1518" s="156"/>
      <c r="AN1518" s="156"/>
      <c r="AO1518" s="156"/>
      <c r="AP1518" s="156"/>
      <c r="AQ1518" s="156"/>
      <c r="AS1518" s="140"/>
      <c r="AT1518" s="140"/>
      <c r="AU1518" s="140"/>
      <c r="AV1518" s="140"/>
      <c r="AW1518" s="140"/>
      <c r="AX1518" s="140"/>
      <c r="AY1518" s="140"/>
      <c r="AZ1518" s="140"/>
      <c r="BA1518" s="140"/>
      <c r="BB1518" s="140"/>
      <c r="BC1518" s="140"/>
      <c r="BD1518" s="140"/>
      <c r="BE1518" s="140"/>
      <c r="BF1518" s="140"/>
      <c r="BG1518" s="140"/>
      <c r="BH1518" s="140"/>
      <c r="BI1518" s="140"/>
      <c r="BJ1518" s="140"/>
    </row>
    <row r="1519" spans="1:62" s="101" customFormat="1" ht="18" customHeight="1" x14ac:dyDescent="0.25">
      <c r="A1519" s="180"/>
      <c r="B1519" s="180"/>
      <c r="C1519" s="180"/>
      <c r="D1519" s="180"/>
      <c r="E1519" s="180"/>
      <c r="F1519" s="180"/>
      <c r="G1519" s="180"/>
      <c r="H1519" s="180"/>
      <c r="I1519" s="156"/>
      <c r="J1519" s="156"/>
      <c r="K1519" s="156"/>
      <c r="L1519" s="156"/>
      <c r="M1519" s="156"/>
      <c r="N1519" s="156"/>
      <c r="O1519" s="156"/>
      <c r="P1519" s="156"/>
      <c r="Q1519" s="156"/>
      <c r="R1519" s="156"/>
      <c r="S1519" s="156"/>
      <c r="T1519" s="156"/>
      <c r="U1519" s="156"/>
      <c r="V1519" s="156"/>
      <c r="W1519" s="156"/>
      <c r="X1519" s="156"/>
      <c r="Y1519" s="156"/>
      <c r="Z1519" s="156"/>
      <c r="AA1519" s="156"/>
      <c r="AB1519" s="156"/>
      <c r="AC1519" s="156"/>
      <c r="AD1519" s="156"/>
      <c r="AE1519" s="156"/>
      <c r="AF1519" s="156"/>
      <c r="AG1519" s="156"/>
      <c r="AH1519" s="156"/>
      <c r="AI1519" s="156"/>
      <c r="AJ1519" s="156"/>
      <c r="AK1519" s="156"/>
      <c r="AL1519" s="156"/>
      <c r="AM1519" s="156"/>
      <c r="AN1519" s="156"/>
      <c r="AO1519" s="156"/>
      <c r="AP1519" s="156"/>
      <c r="AQ1519" s="156"/>
      <c r="AS1519" s="140"/>
      <c r="AT1519" s="140"/>
      <c r="AU1519" s="140"/>
      <c r="AV1519" s="140"/>
      <c r="AW1519" s="140"/>
      <c r="AX1519" s="140"/>
      <c r="AY1519" s="140"/>
      <c r="AZ1519" s="140"/>
      <c r="BA1519" s="140"/>
      <c r="BB1519" s="140"/>
      <c r="BC1519" s="140"/>
      <c r="BD1519" s="140"/>
      <c r="BE1519" s="140"/>
      <c r="BF1519" s="140"/>
      <c r="BG1519" s="140"/>
      <c r="BH1519" s="140"/>
      <c r="BI1519" s="140"/>
      <c r="BJ1519" s="140"/>
    </row>
  </sheetData>
  <mergeCells count="67">
    <mergeCell ref="O8:P10"/>
    <mergeCell ref="C12:D12"/>
    <mergeCell ref="F12:G12"/>
    <mergeCell ref="I12:J12"/>
    <mergeCell ref="L12:M12"/>
    <mergeCell ref="O12:P12"/>
    <mergeCell ref="R12:S12"/>
    <mergeCell ref="U12:V12"/>
    <mergeCell ref="C14:D14"/>
    <mergeCell ref="F14:G14"/>
    <mergeCell ref="I14:J14"/>
    <mergeCell ref="L14:M14"/>
    <mergeCell ref="O14:P14"/>
    <mergeCell ref="R14:S14"/>
    <mergeCell ref="U14:V14"/>
    <mergeCell ref="U22:V22"/>
    <mergeCell ref="C30:D30"/>
    <mergeCell ref="F30:G30"/>
    <mergeCell ref="I30:J30"/>
    <mergeCell ref="L30:M30"/>
    <mergeCell ref="O30:P30"/>
    <mergeCell ref="R30:S30"/>
    <mergeCell ref="U30:V30"/>
    <mergeCell ref="C22:D22"/>
    <mergeCell ref="F22:G22"/>
    <mergeCell ref="I22:J22"/>
    <mergeCell ref="L22:M22"/>
    <mergeCell ref="O22:P22"/>
    <mergeCell ref="R22:S22"/>
    <mergeCell ref="U38:V38"/>
    <mergeCell ref="C46:D46"/>
    <mergeCell ref="F46:G46"/>
    <mergeCell ref="I46:J46"/>
    <mergeCell ref="L46:M46"/>
    <mergeCell ref="O46:P46"/>
    <mergeCell ref="R46:S46"/>
    <mergeCell ref="U46:V46"/>
    <mergeCell ref="C38:D38"/>
    <mergeCell ref="F38:G38"/>
    <mergeCell ref="I38:J38"/>
    <mergeCell ref="L38:M38"/>
    <mergeCell ref="O38:P38"/>
    <mergeCell ref="R38:S38"/>
    <mergeCell ref="C72:U72"/>
    <mergeCell ref="C54:D54"/>
    <mergeCell ref="F54:G54"/>
    <mergeCell ref="I54:J54"/>
    <mergeCell ref="L54:M54"/>
    <mergeCell ref="O54:P54"/>
    <mergeCell ref="R54:S54"/>
    <mergeCell ref="U54:V54"/>
    <mergeCell ref="C68:U68"/>
    <mergeCell ref="C69:U69"/>
    <mergeCell ref="C70:U70"/>
    <mergeCell ref="C71:U71"/>
    <mergeCell ref="C84:U84"/>
    <mergeCell ref="C73:U73"/>
    <mergeCell ref="C74:U74"/>
    <mergeCell ref="C75:U75"/>
    <mergeCell ref="C76:U76"/>
    <mergeCell ref="C77:U77"/>
    <mergeCell ref="C78:U78"/>
    <mergeCell ref="C79:U79"/>
    <mergeCell ref="C80:U80"/>
    <mergeCell ref="C81:U81"/>
    <mergeCell ref="C82:U82"/>
    <mergeCell ref="C83:U83"/>
  </mergeCells>
  <conditionalFormatting sqref="C12">
    <cfRule type="expression" dxfId="303" priority="80">
      <formula>Y62="Y"</formula>
    </cfRule>
  </conditionalFormatting>
  <conditionalFormatting sqref="C14">
    <cfRule type="expression" dxfId="302" priority="9">
      <formula>Y21="Y"</formula>
    </cfRule>
  </conditionalFormatting>
  <conditionalFormatting sqref="C15:C20">
    <cfRule type="expression" dxfId="301" priority="7">
      <formula>D15="x"</formula>
    </cfRule>
  </conditionalFormatting>
  <conditionalFormatting sqref="C22 I22 O22 R22 U22 C30 I30 L30 O30 R30 U30 C38 I38 L38 O38 R38 U38 C46 C54">
    <cfRule type="expression" dxfId="300" priority="79">
      <formula>Y29="Y"</formula>
    </cfRule>
  </conditionalFormatting>
  <conditionalFormatting sqref="C23:C28">
    <cfRule type="expression" dxfId="299" priority="69">
      <formula>D23="x"</formula>
    </cfRule>
  </conditionalFormatting>
  <conditionalFormatting sqref="C31:C36">
    <cfRule type="expression" dxfId="298" priority="68">
      <formula>D31="x"</formula>
    </cfRule>
  </conditionalFormatting>
  <conditionalFormatting sqref="C39:C44">
    <cfRule type="expression" dxfId="297" priority="67">
      <formula>D39="x"</formula>
    </cfRule>
  </conditionalFormatting>
  <conditionalFormatting sqref="C47:C52">
    <cfRule type="expression" dxfId="296" priority="66">
      <formula>D47="x"</formula>
    </cfRule>
  </conditionalFormatting>
  <conditionalFormatting sqref="C55:C60">
    <cfRule type="expression" dxfId="295" priority="40">
      <formula>D55="x"</formula>
    </cfRule>
  </conditionalFormatting>
  <conditionalFormatting sqref="D14">
    <cfRule type="expression" dxfId="294" priority="10">
      <formula>#REF!="Y"</formula>
    </cfRule>
  </conditionalFormatting>
  <conditionalFormatting sqref="D22 D30 D38 D46 D54">
    <cfRule type="expression" dxfId="293" priority="77">
      <formula>E29="Y"</formula>
    </cfRule>
  </conditionalFormatting>
  <conditionalFormatting sqref="F12">
    <cfRule type="expression" dxfId="292" priority="82">
      <formula>AB62="Y"</formula>
    </cfRule>
  </conditionalFormatting>
  <conditionalFormatting sqref="F14">
    <cfRule type="expression" dxfId="291" priority="12">
      <formula>AB21="Y"</formula>
    </cfRule>
  </conditionalFormatting>
  <conditionalFormatting sqref="F15:F20">
    <cfRule type="expression" dxfId="290" priority="11">
      <formula>G15="x"</formula>
    </cfRule>
  </conditionalFormatting>
  <conditionalFormatting sqref="F22">
    <cfRule type="expression" dxfId="289" priority="4">
      <formula>AB29="Y"</formula>
    </cfRule>
  </conditionalFormatting>
  <conditionalFormatting sqref="F23:F28">
    <cfRule type="expression" dxfId="288" priority="5">
      <formula>G23="x"</formula>
    </cfRule>
  </conditionalFormatting>
  <conditionalFormatting sqref="F30">
    <cfRule type="expression" dxfId="287" priority="3">
      <formula>AB37="Y"</formula>
    </cfRule>
  </conditionalFormatting>
  <conditionalFormatting sqref="F31:F36">
    <cfRule type="expression" dxfId="286" priority="58">
      <formula>G31="x"</formula>
    </cfRule>
  </conditionalFormatting>
  <conditionalFormatting sqref="F38">
    <cfRule type="expression" dxfId="285" priority="2">
      <formula>AB45="Y"</formula>
    </cfRule>
  </conditionalFormatting>
  <conditionalFormatting sqref="F39:F44">
    <cfRule type="expression" dxfId="284" priority="52">
      <formula>G39="x"</formula>
    </cfRule>
  </conditionalFormatting>
  <conditionalFormatting sqref="F46">
    <cfRule type="expression" dxfId="283" priority="1">
      <formula>AB53="Y"</formula>
    </cfRule>
  </conditionalFormatting>
  <conditionalFormatting sqref="F47:F52">
    <cfRule type="expression" dxfId="282" priority="46">
      <formula>G47="x"</formula>
    </cfRule>
  </conditionalFormatting>
  <conditionalFormatting sqref="F54">
    <cfRule type="expression" dxfId="281" priority="75">
      <formula>AB61="Y"</formula>
    </cfRule>
  </conditionalFormatting>
  <conditionalFormatting sqref="G14">
    <cfRule type="expression" dxfId="280" priority="13">
      <formula>#REF!="Y"</formula>
    </cfRule>
  </conditionalFormatting>
  <conditionalFormatting sqref="I12">
    <cfRule type="expression" dxfId="279" priority="6">
      <formula>AE62="Y"</formula>
    </cfRule>
  </conditionalFormatting>
  <conditionalFormatting sqref="I14">
    <cfRule type="expression" dxfId="278" priority="15">
      <formula>AE21="Y"</formula>
    </cfRule>
  </conditionalFormatting>
  <conditionalFormatting sqref="I15:I20">
    <cfRule type="expression" dxfId="277" priority="14">
      <formula>J15="x"</formula>
    </cfRule>
  </conditionalFormatting>
  <conditionalFormatting sqref="I23:I28">
    <cfRule type="expression" dxfId="276" priority="60">
      <formula>J23="x"</formula>
    </cfRule>
  </conditionalFormatting>
  <conditionalFormatting sqref="I31:I36">
    <cfRule type="expression" dxfId="275" priority="57">
      <formula>J31="x"</formula>
    </cfRule>
  </conditionalFormatting>
  <conditionalFormatting sqref="I39:I44">
    <cfRule type="expression" dxfId="274" priority="51">
      <formula>J39="x"</formula>
    </cfRule>
  </conditionalFormatting>
  <conditionalFormatting sqref="I46">
    <cfRule type="expression" dxfId="273" priority="76">
      <formula>AE53="Y"</formula>
    </cfRule>
  </conditionalFormatting>
  <conditionalFormatting sqref="I47:I52">
    <cfRule type="expression" dxfId="272" priority="45">
      <formula>J47="x"</formula>
    </cfRule>
  </conditionalFormatting>
  <conditionalFormatting sqref="I54">
    <cfRule type="expression" dxfId="271" priority="74">
      <formula>AE61="Y"</formula>
    </cfRule>
  </conditionalFormatting>
  <conditionalFormatting sqref="J14">
    <cfRule type="expression" dxfId="270" priority="16">
      <formula>#REF!="Y"</formula>
    </cfRule>
  </conditionalFormatting>
  <conditionalFormatting sqref="L12">
    <cfRule type="expression" dxfId="269" priority="84">
      <formula>AH62="Y"</formula>
    </cfRule>
  </conditionalFormatting>
  <conditionalFormatting sqref="L14">
    <cfRule type="expression" dxfId="268" priority="18">
      <formula>AH21="Y"</formula>
    </cfRule>
  </conditionalFormatting>
  <conditionalFormatting sqref="L15:L20">
    <cfRule type="expression" dxfId="267" priority="17">
      <formula>M15="x"</formula>
    </cfRule>
  </conditionalFormatting>
  <conditionalFormatting sqref="L22">
    <cfRule type="expression" dxfId="266" priority="78">
      <formula>AH29="Y"</formula>
    </cfRule>
  </conditionalFormatting>
  <conditionalFormatting sqref="L23:L28">
    <cfRule type="expression" dxfId="265" priority="61">
      <formula>M23="x"</formula>
    </cfRule>
  </conditionalFormatting>
  <conditionalFormatting sqref="L31:L36">
    <cfRule type="expression" dxfId="264" priority="56">
      <formula>M31="x"</formula>
    </cfRule>
  </conditionalFormatting>
  <conditionalFormatting sqref="L39:L44">
    <cfRule type="expression" dxfId="263" priority="50">
      <formula>M39="x"</formula>
    </cfRule>
  </conditionalFormatting>
  <conditionalFormatting sqref="L46">
    <cfRule type="expression" dxfId="262" priority="44">
      <formula>AH53="Y"</formula>
    </cfRule>
  </conditionalFormatting>
  <conditionalFormatting sqref="L47:L52">
    <cfRule type="expression" dxfId="261" priority="43">
      <formula>M47="x"</formula>
    </cfRule>
  </conditionalFormatting>
  <conditionalFormatting sqref="L54">
    <cfRule type="expression" dxfId="260" priority="73">
      <formula>AH61="Y"</formula>
    </cfRule>
  </conditionalFormatting>
  <conditionalFormatting sqref="M14">
    <cfRule type="expression" dxfId="259" priority="19">
      <formula>#REF!="Y"</formula>
    </cfRule>
  </conditionalFormatting>
  <conditionalFormatting sqref="O12">
    <cfRule type="expression" dxfId="258" priority="88">
      <formula>AK62="Y"</formula>
    </cfRule>
  </conditionalFormatting>
  <conditionalFormatting sqref="O14">
    <cfRule type="expression" dxfId="257" priority="35">
      <formula>AK21="Y"</formula>
    </cfRule>
  </conditionalFormatting>
  <conditionalFormatting sqref="O15:O20">
    <cfRule type="expression" dxfId="256" priority="34">
      <formula>P15="x"</formula>
    </cfRule>
  </conditionalFormatting>
  <conditionalFormatting sqref="O23:O28">
    <cfRule type="expression" dxfId="255" priority="62">
      <formula>P23="x"</formula>
    </cfRule>
  </conditionalFormatting>
  <conditionalFormatting sqref="O31:O36">
    <cfRule type="expression" dxfId="254" priority="55">
      <formula>P31="x"</formula>
    </cfRule>
  </conditionalFormatting>
  <conditionalFormatting sqref="O39:O44">
    <cfRule type="expression" dxfId="253" priority="49">
      <formula>P39="x"</formula>
    </cfRule>
  </conditionalFormatting>
  <conditionalFormatting sqref="O46">
    <cfRule type="expression" dxfId="252" priority="23">
      <formula>AK53="Y"</formula>
    </cfRule>
  </conditionalFormatting>
  <conditionalFormatting sqref="O47:O52">
    <cfRule type="expression" dxfId="251" priority="22">
      <formula>P47="x"</formula>
    </cfRule>
  </conditionalFormatting>
  <conditionalFormatting sqref="O54">
    <cfRule type="expression" dxfId="250" priority="72">
      <formula>AK61="Y"</formula>
    </cfRule>
  </conditionalFormatting>
  <conditionalFormatting sqref="P14">
    <cfRule type="expression" dxfId="249" priority="36">
      <formula>#REF!="Y"</formula>
    </cfRule>
  </conditionalFormatting>
  <conditionalFormatting sqref="R12">
    <cfRule type="expression" dxfId="248" priority="85">
      <formula>AN62="Y"</formula>
    </cfRule>
  </conditionalFormatting>
  <conditionalFormatting sqref="R14">
    <cfRule type="expression" dxfId="247" priority="38">
      <formula>AN21="Y"</formula>
    </cfRule>
  </conditionalFormatting>
  <conditionalFormatting sqref="R15:R20">
    <cfRule type="expression" dxfId="246" priority="37">
      <formula>S15="x"</formula>
    </cfRule>
  </conditionalFormatting>
  <conditionalFormatting sqref="R23:R28">
    <cfRule type="expression" dxfId="245" priority="63">
      <formula>S23="x"</formula>
    </cfRule>
  </conditionalFormatting>
  <conditionalFormatting sqref="R31:R36">
    <cfRule type="expression" dxfId="244" priority="54">
      <formula>S31="x"</formula>
    </cfRule>
  </conditionalFormatting>
  <conditionalFormatting sqref="R39:R44">
    <cfRule type="expression" dxfId="243" priority="48">
      <formula>S39="x"</formula>
    </cfRule>
  </conditionalFormatting>
  <conditionalFormatting sqref="R46">
    <cfRule type="expression" dxfId="242" priority="21">
      <formula>AN53="Y"</formula>
    </cfRule>
  </conditionalFormatting>
  <conditionalFormatting sqref="R47:R52">
    <cfRule type="expression" dxfId="241" priority="20">
      <formula>S47="x"</formula>
    </cfRule>
  </conditionalFormatting>
  <conditionalFormatting sqref="R54">
    <cfRule type="expression" dxfId="240" priority="71">
      <formula>AN61="Y"</formula>
    </cfRule>
  </conditionalFormatting>
  <conditionalFormatting sqref="S14">
    <cfRule type="expression" dxfId="239" priority="39">
      <formula>#REF!="Y"</formula>
    </cfRule>
  </conditionalFormatting>
  <conditionalFormatting sqref="U12">
    <cfRule type="expression" dxfId="238" priority="87">
      <formula>AQ62="Y"</formula>
    </cfRule>
  </conditionalFormatting>
  <conditionalFormatting sqref="U14">
    <cfRule type="expression" dxfId="237" priority="86">
      <formula>AQ21="Y"</formula>
    </cfRule>
  </conditionalFormatting>
  <conditionalFormatting sqref="U15:U20">
    <cfRule type="expression" dxfId="236" priority="65">
      <formula>V15="x"</formula>
    </cfRule>
  </conditionalFormatting>
  <conditionalFormatting sqref="U23:U28">
    <cfRule type="expression" dxfId="235" priority="64">
      <formula>V23="x"</formula>
    </cfRule>
  </conditionalFormatting>
  <conditionalFormatting sqref="U31:U36">
    <cfRule type="expression" dxfId="234" priority="53">
      <formula>V31="x"</formula>
    </cfRule>
  </conditionalFormatting>
  <conditionalFormatting sqref="U39:U44">
    <cfRule type="expression" dxfId="233" priority="47">
      <formula>V39="x"</formula>
    </cfRule>
  </conditionalFormatting>
  <conditionalFormatting sqref="U46">
    <cfRule type="expression" dxfId="232" priority="42">
      <formula>AQ53="Y"</formula>
    </cfRule>
  </conditionalFormatting>
  <conditionalFormatting sqref="U47:U52">
    <cfRule type="expression" dxfId="231" priority="41">
      <formula>V47="x"</formula>
    </cfRule>
  </conditionalFormatting>
  <conditionalFormatting sqref="U54">
    <cfRule type="expression" dxfId="230" priority="70">
      <formula>AQ61="Y"</formula>
    </cfRule>
  </conditionalFormatting>
  <conditionalFormatting sqref="V12">
    <cfRule type="expression" dxfId="229" priority="90">
      <formula>#REF!="Y"</formula>
    </cfRule>
  </conditionalFormatting>
  <conditionalFormatting sqref="V14 V22 V30 V38">
    <cfRule type="expression" dxfId="228" priority="89">
      <formula>#REF!="Y"</formula>
    </cfRule>
  </conditionalFormatting>
  <dataValidations count="1">
    <dataValidation type="list" allowBlank="1" showInputMessage="1" showErrorMessage="1" sqref="M23:M28 P39:P44 S23:S28 V39:V44 D15:D20 J39:J44 D31:D36 M31:M36 J53 G39:G44 S31:S36 V31:V36 S39:S44 J31:J36 D55:D60 J23:J28 P23:P28 G15:G20 V23:V28 S15:S20 D39:D44 V15:V20 D47:D52 J55:J61 P31:P36 M39:M44 P15:P20 D23:D28 G55:G61 G31:G36 M15:M20 G47:G53 J15:J20 G23:G28" xr:uid="{989F79E9-E71E-4E12-B942-D7F105CE0FB2}">
      <formula1>"x"</formula1>
    </dataValidation>
  </dataValidations>
  <pageMargins left="0.7" right="0.7" top="0.75" bottom="0.75" header="0" footer="0"/>
  <pageSetup paperSize="9" scale="61" fitToHeight="0" orientation="landscape" r:id="rId1"/>
  <rowBreaks count="1" manualBreakCount="1">
    <brk id="64" max="16" man="1"/>
  </rowBreaks>
  <colBreaks count="1" manualBreakCount="1">
    <brk id="43" max="1048575" man="1"/>
  </col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0914D-A263-47DB-AE4E-DC17C8EB0A92}">
  <sheetPr>
    <pageSetUpPr fitToPage="1"/>
  </sheetPr>
  <dimension ref="A1:BJ1519"/>
  <sheetViews>
    <sheetView showGridLines="0" zoomScaleNormal="100" workbookViewId="0"/>
  </sheetViews>
  <sheetFormatPr defaultColWidth="12.453125" defaultRowHeight="18" customHeight="1" x14ac:dyDescent="0.25"/>
  <cols>
    <col min="1" max="1" width="4.6328125" style="180" customWidth="1"/>
    <col min="2" max="2" width="2.6328125" style="180" customWidth="1"/>
    <col min="3" max="3" width="25.81640625" style="180" customWidth="1"/>
    <col min="4" max="5" width="2.6328125" style="180" customWidth="1"/>
    <col min="6" max="6" width="25.81640625" style="180" customWidth="1"/>
    <col min="7" max="8" width="2.6328125" style="180" customWidth="1"/>
    <col min="9" max="9" width="25.81640625" style="156" customWidth="1"/>
    <col min="10" max="11" width="2.6328125" style="156" customWidth="1"/>
    <col min="12" max="12" width="25.81640625" style="156" customWidth="1"/>
    <col min="13" max="14" width="2.6328125" style="156" customWidth="1"/>
    <col min="15" max="15" width="25.81640625" style="156" customWidth="1"/>
    <col min="16" max="17" width="2.6328125" style="156" customWidth="1"/>
    <col min="18" max="18" width="25.81640625" style="156" customWidth="1"/>
    <col min="19" max="20" width="2.6328125" style="156" customWidth="1"/>
    <col min="21" max="21" width="25.81640625" style="156" customWidth="1"/>
    <col min="22" max="22" width="2.6328125" style="156" customWidth="1"/>
    <col min="23" max="23" width="10.54296875" style="156" customWidth="1"/>
    <col min="24" max="24" width="10.54296875" style="156" hidden="1" customWidth="1"/>
    <col min="25" max="25" width="19" style="156" hidden="1" customWidth="1"/>
    <col min="26" max="27" width="5.7265625" style="156" hidden="1" customWidth="1"/>
    <col min="28" max="28" width="19.1796875" style="156" hidden="1" customWidth="1"/>
    <col min="29" max="30" width="5.7265625" style="156" hidden="1" customWidth="1"/>
    <col min="31" max="31" width="19.1796875" style="156" hidden="1" customWidth="1"/>
    <col min="32" max="33" width="5.7265625" style="156" hidden="1" customWidth="1"/>
    <col min="34" max="34" width="19" style="156" hidden="1" customWidth="1"/>
    <col min="35" max="36" width="5.7265625" style="156" hidden="1" customWidth="1"/>
    <col min="37" max="37" width="19" style="156" hidden="1" customWidth="1"/>
    <col min="38" max="39" width="5.7265625" style="156" hidden="1" customWidth="1"/>
    <col min="40" max="40" width="19" style="156" hidden="1" customWidth="1"/>
    <col min="41" max="42" width="3.90625" style="156" hidden="1" customWidth="1"/>
    <col min="43" max="43" width="19" style="156" hidden="1" customWidth="1"/>
    <col min="44" max="44" width="4.6328125" style="101" customWidth="1"/>
    <col min="45" max="45" width="4.6328125" style="140" customWidth="1"/>
    <col min="46" max="54" width="10.453125" style="140" customWidth="1"/>
    <col min="55" max="55" width="4.453125" style="140" customWidth="1"/>
    <col min="56" max="56" width="10.81640625" style="140" customWidth="1"/>
    <col min="57" max="57" width="21.1796875" style="140" customWidth="1"/>
    <col min="58" max="58" width="24.1796875" style="140" customWidth="1"/>
    <col min="59" max="59" width="33.81640625" style="140" customWidth="1"/>
    <col min="60" max="60" width="13.54296875" style="140" customWidth="1"/>
    <col min="61" max="61" width="6.453125" style="140" customWidth="1"/>
    <col min="62" max="119" width="27.1796875" style="140" customWidth="1"/>
    <col min="120" max="16383" width="12.453125" style="140" customWidth="1"/>
    <col min="16384" max="16384" width="12.453125" style="140"/>
  </cols>
  <sheetData>
    <row r="1" spans="1:62" s="168" customFormat="1" ht="12" customHeight="1" x14ac:dyDescent="0.2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D1" s="26"/>
      <c r="BE1" s="26"/>
      <c r="BF1" s="26"/>
      <c r="BG1" s="26"/>
      <c r="BH1" s="26"/>
      <c r="BI1" s="26"/>
      <c r="BJ1" s="26"/>
    </row>
    <row r="2" spans="1:62" s="168" customFormat="1" ht="25" customHeight="1" x14ac:dyDescent="0.25">
      <c r="A2" s="19"/>
      <c r="B2" s="10"/>
      <c r="C2" s="96" t="s">
        <v>219</v>
      </c>
      <c r="D2" s="96"/>
      <c r="E2" s="96"/>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2"/>
      <c r="AS2" s="12"/>
      <c r="AT2" s="12"/>
      <c r="AU2" s="12"/>
      <c r="AV2" s="12"/>
      <c r="AW2" s="12"/>
      <c r="AX2" s="12"/>
      <c r="AY2" s="12"/>
      <c r="AZ2" s="12"/>
      <c r="BA2" s="12"/>
      <c r="BB2" s="12"/>
      <c r="BC2" s="26"/>
      <c r="BD2" s="26"/>
      <c r="BE2" s="26"/>
      <c r="BF2" s="26"/>
      <c r="BG2" s="26"/>
      <c r="BH2" s="26"/>
      <c r="BI2" s="26"/>
      <c r="BJ2" s="26"/>
    </row>
    <row r="3" spans="1:62" s="168" customFormat="1" ht="20.25" customHeight="1" x14ac:dyDescent="0.25">
      <c r="A3" s="19"/>
      <c r="B3" s="13"/>
      <c r="C3" s="97" t="str">
        <f>Fields!$E$10</f>
        <v>2024 Calendar</v>
      </c>
      <c r="D3" s="97"/>
      <c r="E3" s="97"/>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5"/>
      <c r="AS3" s="15"/>
      <c r="AT3" s="15"/>
      <c r="AU3" s="15"/>
      <c r="AV3" s="15"/>
      <c r="AW3" s="15"/>
      <c r="AX3" s="15"/>
      <c r="AY3" s="15"/>
      <c r="AZ3" s="15"/>
      <c r="BA3" s="15"/>
      <c r="BB3" s="15"/>
      <c r="BC3" s="26"/>
      <c r="BD3" s="26"/>
      <c r="BE3" s="26"/>
      <c r="BF3" s="26"/>
      <c r="BG3" s="26"/>
      <c r="BH3" s="26"/>
      <c r="BI3" s="26"/>
      <c r="BJ3" s="26"/>
    </row>
    <row r="4" spans="1:62" s="168" customFormat="1" ht="12" customHeight="1" x14ac:dyDescent="0.25">
      <c r="A4" s="37"/>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25"/>
      <c r="AT4" s="25"/>
      <c r="AU4" s="25"/>
      <c r="AV4" s="25"/>
      <c r="AW4" s="25"/>
      <c r="AX4" s="25"/>
      <c r="AY4" s="25"/>
      <c r="AZ4" s="25"/>
      <c r="BA4" s="25"/>
      <c r="BB4" s="25"/>
      <c r="BC4" s="26"/>
      <c r="BD4" s="26"/>
      <c r="BE4" s="26"/>
      <c r="BF4" s="26"/>
      <c r="BG4" s="26"/>
      <c r="BH4" s="26"/>
      <c r="BI4" s="26"/>
      <c r="BJ4" s="26"/>
    </row>
    <row r="5" spans="1:62" s="168" customFormat="1" ht="12" customHeight="1" x14ac:dyDescent="0.25">
      <c r="A5" s="37"/>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25"/>
      <c r="AT5" s="25"/>
      <c r="AU5" s="25"/>
      <c r="AV5" s="25"/>
      <c r="AW5" s="25"/>
      <c r="AX5" s="25"/>
      <c r="AY5" s="25"/>
      <c r="AZ5" s="25"/>
      <c r="BA5" s="25"/>
      <c r="BB5" s="25"/>
      <c r="BC5" s="26"/>
      <c r="BD5" s="26"/>
      <c r="BE5" s="26"/>
      <c r="BF5" s="26"/>
      <c r="BG5" s="26"/>
      <c r="BH5" s="26"/>
      <c r="BI5" s="26"/>
      <c r="BJ5" s="26"/>
    </row>
    <row r="6" spans="1:62" s="168" customFormat="1" ht="18" customHeight="1" thickBot="1" x14ac:dyDescent="0.3">
      <c r="A6" s="179"/>
      <c r="B6" s="179"/>
      <c r="C6" s="63" t="s">
        <v>147</v>
      </c>
      <c r="D6" s="29"/>
      <c r="E6" s="29"/>
      <c r="F6" s="29"/>
      <c r="G6" s="29"/>
      <c r="H6" s="29"/>
      <c r="I6" s="29"/>
      <c r="J6" s="29"/>
      <c r="K6" s="29"/>
      <c r="L6" s="29"/>
      <c r="M6" s="29"/>
      <c r="N6" s="29"/>
      <c r="O6" s="29"/>
      <c r="P6" s="29"/>
      <c r="Q6" s="29"/>
      <c r="R6" s="29"/>
      <c r="S6" s="29"/>
      <c r="T6" s="29"/>
      <c r="U6" s="29"/>
      <c r="V6" s="29"/>
      <c r="W6" s="178"/>
      <c r="X6" s="178"/>
      <c r="Y6" s="178"/>
      <c r="Z6" s="178"/>
      <c r="AA6" s="178"/>
      <c r="AB6" s="178"/>
      <c r="AC6" s="178"/>
      <c r="AD6" s="178"/>
      <c r="AE6" s="178"/>
      <c r="AF6" s="178"/>
      <c r="AG6" s="178"/>
      <c r="AH6" s="178"/>
      <c r="AI6" s="178"/>
      <c r="AJ6" s="178"/>
      <c r="AK6" s="178"/>
      <c r="AL6" s="178"/>
      <c r="AM6" s="178"/>
      <c r="AN6" s="178"/>
      <c r="AO6" s="178"/>
      <c r="AP6" s="178"/>
      <c r="AQ6" s="178"/>
      <c r="AR6" s="19"/>
      <c r="AS6" s="25"/>
      <c r="AT6" s="18" t="s">
        <v>29</v>
      </c>
      <c r="AU6" s="18"/>
      <c r="AV6" s="18"/>
      <c r="AW6" s="18"/>
      <c r="AX6" s="18"/>
      <c r="AY6" s="18"/>
      <c r="AZ6" s="18"/>
      <c r="BA6" s="18"/>
      <c r="BB6" s="18"/>
      <c r="BC6" s="26"/>
      <c r="BD6" s="26"/>
      <c r="BE6" s="26"/>
      <c r="BF6" s="26"/>
      <c r="BG6" s="26"/>
      <c r="BH6" s="26"/>
      <c r="BI6" s="26"/>
      <c r="BJ6" s="26"/>
    </row>
    <row r="7" spans="1:62" s="168" customFormat="1" ht="12" customHeight="1" thickTop="1" x14ac:dyDescent="0.25">
      <c r="A7" s="179"/>
      <c r="B7" s="179"/>
      <c r="C7" s="179"/>
      <c r="D7" s="179"/>
      <c r="E7" s="179"/>
      <c r="F7" s="179"/>
      <c r="G7" s="179"/>
      <c r="H7" s="179"/>
      <c r="I7" s="179"/>
      <c r="J7" s="179"/>
      <c r="K7" s="179"/>
      <c r="L7" s="179"/>
      <c r="M7" s="179"/>
      <c r="N7" s="179"/>
      <c r="O7" s="179"/>
      <c r="P7" s="179"/>
      <c r="Q7" s="179"/>
      <c r="R7" s="179"/>
      <c r="S7" s="179"/>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9"/>
      <c r="AS7" s="25"/>
      <c r="AT7" s="170"/>
      <c r="AU7" s="25"/>
      <c r="AV7" s="25"/>
      <c r="AW7" s="25"/>
      <c r="AX7" s="25"/>
      <c r="AY7" s="25"/>
      <c r="AZ7" s="25"/>
      <c r="BA7" s="25"/>
      <c r="BB7" s="25"/>
      <c r="BC7" s="26"/>
      <c r="BD7" s="26"/>
      <c r="BE7" s="26"/>
      <c r="BF7" s="26"/>
      <c r="BG7" s="26"/>
      <c r="BH7" s="26"/>
      <c r="BI7" s="26"/>
      <c r="BJ7" s="26"/>
    </row>
    <row r="8" spans="1:62" s="168" customFormat="1" ht="12" customHeight="1" x14ac:dyDescent="0.25">
      <c r="A8" s="179"/>
      <c r="B8" s="179"/>
      <c r="C8" s="179"/>
      <c r="D8" s="179"/>
      <c r="E8" s="179"/>
      <c r="F8" s="179"/>
      <c r="G8" s="179"/>
      <c r="H8" s="179"/>
      <c r="I8" s="179"/>
      <c r="J8" s="179"/>
      <c r="K8" s="179"/>
      <c r="L8" s="179"/>
      <c r="M8" s="179"/>
      <c r="N8" s="179"/>
      <c r="O8" s="514" t="s">
        <v>174</v>
      </c>
      <c r="P8" s="514"/>
      <c r="Q8" s="179"/>
      <c r="R8" s="179"/>
      <c r="S8" s="179"/>
      <c r="T8" s="179"/>
      <c r="U8" s="179"/>
      <c r="V8" s="179"/>
      <c r="W8" s="179"/>
      <c r="X8" s="179"/>
      <c r="Y8" s="179"/>
      <c r="Z8" s="179"/>
      <c r="AA8" s="179"/>
      <c r="AB8" s="179"/>
      <c r="AC8" s="179"/>
      <c r="AD8" s="179"/>
      <c r="AE8" s="179"/>
      <c r="AF8" s="179"/>
      <c r="AG8" s="179"/>
      <c r="AH8" s="179"/>
      <c r="AI8" s="179"/>
      <c r="AJ8" s="179"/>
      <c r="AK8" s="179"/>
      <c r="AL8" s="179"/>
      <c r="AM8" s="179"/>
      <c r="AN8" s="179"/>
      <c r="AO8" s="179"/>
      <c r="AP8" s="179"/>
      <c r="AQ8" s="179"/>
      <c r="AR8" s="19"/>
      <c r="AS8" s="25"/>
      <c r="AT8" s="170"/>
      <c r="AU8" s="25"/>
      <c r="AV8" s="25"/>
      <c r="AW8" s="25"/>
      <c r="AX8" s="25"/>
      <c r="AY8" s="25"/>
      <c r="AZ8" s="25"/>
      <c r="BA8" s="25"/>
      <c r="BB8" s="25"/>
      <c r="BC8" s="26"/>
      <c r="BD8" s="26"/>
      <c r="BE8" s="26"/>
      <c r="BF8" s="26"/>
      <c r="BG8" s="26"/>
      <c r="BH8" s="26"/>
      <c r="BI8" s="26"/>
      <c r="BJ8" s="26"/>
    </row>
    <row r="9" spans="1:62" s="168" customFormat="1" ht="25" customHeight="1" x14ac:dyDescent="0.25">
      <c r="A9" s="179"/>
      <c r="B9" s="179"/>
      <c r="C9" s="235" t="s">
        <v>220</v>
      </c>
      <c r="D9" s="179"/>
      <c r="E9" s="179"/>
      <c r="F9" s="179"/>
      <c r="G9" s="179"/>
      <c r="H9" s="179"/>
      <c r="I9" s="233"/>
      <c r="J9" s="233"/>
      <c r="K9" s="233"/>
      <c r="L9" s="233"/>
      <c r="M9" s="233"/>
      <c r="N9" s="233"/>
      <c r="O9" s="514"/>
      <c r="P9" s="514"/>
      <c r="Q9" s="179"/>
      <c r="R9" s="179"/>
      <c r="S9" s="179"/>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9"/>
      <c r="AS9" s="25"/>
      <c r="AT9" s="170"/>
      <c r="AU9" s="25"/>
      <c r="AV9" s="25"/>
      <c r="AW9" s="25"/>
      <c r="AX9" s="25"/>
      <c r="AY9" s="25"/>
      <c r="AZ9" s="25"/>
      <c r="BA9" s="25"/>
      <c r="BB9" s="25"/>
      <c r="BC9" s="26"/>
      <c r="BD9" s="26"/>
      <c r="BE9" s="26"/>
      <c r="BF9" s="26"/>
      <c r="BG9" s="26"/>
      <c r="BH9" s="26"/>
      <c r="BI9" s="26"/>
      <c r="BJ9" s="26"/>
    </row>
    <row r="10" spans="1:62" s="168" customFormat="1" ht="25" customHeight="1" thickBot="1" x14ac:dyDescent="0.3">
      <c r="A10" s="179"/>
      <c r="B10" s="179"/>
      <c r="C10" s="194">
        <v>2024</v>
      </c>
      <c r="D10" s="179"/>
      <c r="E10" s="179"/>
      <c r="F10" s="179"/>
      <c r="G10" s="179"/>
      <c r="H10" s="179"/>
      <c r="I10" s="179"/>
      <c r="J10" s="179"/>
      <c r="K10" s="179"/>
      <c r="L10" s="179"/>
      <c r="M10" s="179"/>
      <c r="N10" s="179"/>
      <c r="O10" s="514"/>
      <c r="P10" s="514"/>
      <c r="Q10" s="183"/>
      <c r="R10" s="179"/>
      <c r="S10" s="179"/>
      <c r="T10" s="179"/>
      <c r="U10" s="179"/>
      <c r="V10" s="179"/>
      <c r="W10" s="179"/>
      <c r="X10" s="179"/>
      <c r="Y10" s="257" t="s">
        <v>183</v>
      </c>
      <c r="Z10" s="257"/>
      <c r="AA10" s="257"/>
      <c r="AB10" s="258"/>
      <c r="AC10" s="258"/>
      <c r="AD10" s="258"/>
      <c r="AE10" s="258"/>
      <c r="AF10" s="258"/>
      <c r="AG10" s="258"/>
      <c r="AH10" s="258"/>
      <c r="AI10" s="258"/>
      <c r="AJ10" s="258"/>
      <c r="AK10" s="258"/>
      <c r="AL10" s="258"/>
      <c r="AM10" s="258"/>
      <c r="AN10" s="258"/>
      <c r="AO10" s="258"/>
      <c r="AP10" s="258"/>
      <c r="AQ10" s="258"/>
      <c r="AR10" s="19"/>
      <c r="AS10" s="25"/>
      <c r="AT10" s="170"/>
      <c r="AU10" s="25"/>
      <c r="AV10" s="25"/>
      <c r="AW10" s="25"/>
      <c r="AX10" s="25"/>
      <c r="AY10" s="25"/>
      <c r="AZ10" s="25"/>
      <c r="BA10" s="25"/>
      <c r="BB10" s="25"/>
      <c r="BC10" s="26"/>
      <c r="BD10" s="26"/>
      <c r="BE10" s="26"/>
      <c r="BF10" s="26"/>
      <c r="BG10" s="26"/>
      <c r="BH10" s="26"/>
      <c r="BI10" s="26"/>
      <c r="BJ10" s="26"/>
    </row>
    <row r="11" spans="1:62" s="168" customFormat="1" ht="16" customHeight="1" x14ac:dyDescent="0.25">
      <c r="A11" s="179"/>
      <c r="B11" s="179"/>
      <c r="C11" s="179"/>
      <c r="D11" s="179"/>
      <c r="E11" s="179"/>
      <c r="F11" s="179"/>
      <c r="G11" s="179"/>
      <c r="H11" s="179"/>
      <c r="I11" s="179"/>
      <c r="J11" s="179"/>
      <c r="K11" s="179"/>
      <c r="L11" s="179"/>
      <c r="M11" s="179"/>
      <c r="N11" s="179"/>
      <c r="O11" s="179"/>
      <c r="P11" s="179"/>
      <c r="Q11" s="183"/>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9"/>
      <c r="AS11" s="25"/>
      <c r="AT11" s="170"/>
      <c r="AU11" s="25"/>
      <c r="AV11" s="25"/>
      <c r="AW11" s="25"/>
      <c r="AX11" s="25"/>
      <c r="AY11" s="25"/>
      <c r="AZ11" s="25"/>
      <c r="BA11" s="25"/>
      <c r="BB11" s="25"/>
      <c r="BC11" s="26"/>
      <c r="BD11" s="26"/>
      <c r="BE11" s="26"/>
      <c r="BF11" s="26"/>
      <c r="BG11" s="26"/>
      <c r="BH11" s="26"/>
      <c r="BI11" s="26"/>
      <c r="BJ11" s="26"/>
    </row>
    <row r="12" spans="1:62" s="268" customFormat="1" ht="20" customHeight="1" x14ac:dyDescent="0.25">
      <c r="A12" s="260"/>
      <c r="B12" s="260"/>
      <c r="C12" s="510" t="s">
        <v>121</v>
      </c>
      <c r="D12" s="511"/>
      <c r="E12" s="261"/>
      <c r="F12" s="510" t="s">
        <v>122</v>
      </c>
      <c r="G12" s="511"/>
      <c r="H12" s="260"/>
      <c r="I12" s="510" t="s">
        <v>221</v>
      </c>
      <c r="J12" s="511"/>
      <c r="K12" s="261"/>
      <c r="L12" s="510" t="s">
        <v>123</v>
      </c>
      <c r="M12" s="511"/>
      <c r="N12" s="260"/>
      <c r="O12" s="510" t="s">
        <v>124</v>
      </c>
      <c r="P12" s="511"/>
      <c r="Q12" s="262"/>
      <c r="R12" s="510" t="s">
        <v>125</v>
      </c>
      <c r="S12" s="511"/>
      <c r="T12" s="260"/>
      <c r="U12" s="510" t="s">
        <v>126</v>
      </c>
      <c r="V12" s="511"/>
      <c r="W12" s="260"/>
      <c r="X12" s="260"/>
      <c r="Y12" s="272" t="s">
        <v>181</v>
      </c>
      <c r="Z12" s="272"/>
      <c r="AA12" s="272"/>
      <c r="AB12" s="272" t="s">
        <v>175</v>
      </c>
      <c r="AC12" s="272"/>
      <c r="AD12" s="272"/>
      <c r="AE12" s="273" t="s">
        <v>176</v>
      </c>
      <c r="AF12" s="273"/>
      <c r="AG12" s="273"/>
      <c r="AH12" s="273" t="s">
        <v>177</v>
      </c>
      <c r="AI12" s="273"/>
      <c r="AJ12" s="273"/>
      <c r="AK12" s="273" t="s">
        <v>178</v>
      </c>
      <c r="AL12" s="273"/>
      <c r="AM12" s="273"/>
      <c r="AN12" s="273" t="s">
        <v>179</v>
      </c>
      <c r="AO12" s="273"/>
      <c r="AP12" s="273"/>
      <c r="AQ12" s="273" t="s">
        <v>180</v>
      </c>
      <c r="AR12" s="264"/>
      <c r="AS12" s="265"/>
      <c r="AT12" s="170" t="s">
        <v>138</v>
      </c>
      <c r="AU12" s="265"/>
      <c r="AV12" s="265"/>
      <c r="AW12" s="265"/>
      <c r="AX12" s="265"/>
      <c r="AY12" s="265"/>
      <c r="AZ12" s="265"/>
      <c r="BA12" s="265"/>
      <c r="BB12" s="265"/>
      <c r="BC12" s="267"/>
      <c r="BD12" s="267"/>
      <c r="BE12" s="267"/>
      <c r="BF12" s="267"/>
      <c r="BG12" s="267"/>
      <c r="BH12" s="267"/>
      <c r="BI12" s="267"/>
      <c r="BJ12" s="267"/>
    </row>
    <row r="13" spans="1:62" s="168" customFormat="1" ht="18" customHeight="1" x14ac:dyDescent="0.25">
      <c r="A13" s="179"/>
      <c r="B13" s="179"/>
      <c r="C13" s="179"/>
      <c r="D13" s="179"/>
      <c r="E13" s="157"/>
      <c r="F13" s="179"/>
      <c r="G13" s="179"/>
      <c r="H13" s="179"/>
      <c r="I13" s="179"/>
      <c r="J13" s="179"/>
      <c r="K13" s="157"/>
      <c r="L13" s="179"/>
      <c r="M13" s="179"/>
      <c r="N13" s="179"/>
      <c r="O13" s="179"/>
      <c r="P13" s="179"/>
      <c r="Q13" s="183"/>
      <c r="R13" s="179"/>
      <c r="S13" s="179"/>
      <c r="T13" s="179"/>
      <c r="U13" s="179"/>
      <c r="V13" s="179"/>
      <c r="W13" s="179"/>
      <c r="X13" s="179"/>
      <c r="Y13" s="179"/>
      <c r="Z13" s="179"/>
      <c r="AA13" s="179"/>
      <c r="AB13" s="179"/>
      <c r="AC13" s="179"/>
      <c r="AD13" s="179"/>
      <c r="AE13" s="179"/>
      <c r="AF13" s="179"/>
      <c r="AG13" s="179"/>
      <c r="AH13" s="179"/>
      <c r="AI13" s="179"/>
      <c r="AJ13" s="179"/>
      <c r="AK13" s="179"/>
      <c r="AL13" s="179"/>
      <c r="AM13" s="179"/>
      <c r="AN13" s="179"/>
      <c r="AO13" s="179"/>
      <c r="AP13" s="179"/>
      <c r="AQ13" s="179"/>
      <c r="AR13" s="19"/>
      <c r="AS13" s="25"/>
      <c r="AT13" s="170"/>
      <c r="AU13" s="25"/>
      <c r="AV13" s="25"/>
      <c r="AW13" s="25"/>
      <c r="AX13" s="25"/>
      <c r="AY13" s="25"/>
      <c r="AZ13" s="25"/>
      <c r="BA13" s="25"/>
      <c r="BB13" s="25"/>
      <c r="BC13" s="26"/>
      <c r="BD13" s="26"/>
      <c r="BE13" s="26"/>
      <c r="BF13" s="26"/>
      <c r="BG13" s="26"/>
      <c r="BH13" s="26"/>
      <c r="BI13" s="26"/>
      <c r="BJ13" s="26"/>
    </row>
    <row r="14" spans="1:62" s="268" customFormat="1" x14ac:dyDescent="0.25">
      <c r="A14" s="260"/>
      <c r="B14" s="260"/>
      <c r="C14" s="517"/>
      <c r="D14" s="517"/>
      <c r="E14" s="294"/>
      <c r="F14" s="517"/>
      <c r="G14" s="517"/>
      <c r="H14" s="175"/>
      <c r="I14" s="513">
        <f>F14+1</f>
        <v>1</v>
      </c>
      <c r="J14" s="513"/>
      <c r="K14" s="294"/>
      <c r="L14" s="513">
        <f>I14+1</f>
        <v>2</v>
      </c>
      <c r="M14" s="513"/>
      <c r="N14" s="175"/>
      <c r="O14" s="513">
        <f>L14+1</f>
        <v>3</v>
      </c>
      <c r="P14" s="513"/>
      <c r="Q14" s="176"/>
      <c r="R14" s="513">
        <f>O14+1</f>
        <v>4</v>
      </c>
      <c r="S14" s="513"/>
      <c r="T14" s="260"/>
      <c r="U14" s="513">
        <f>R14+1</f>
        <v>5</v>
      </c>
      <c r="V14" s="513"/>
      <c r="W14" s="260"/>
      <c r="X14" s="260"/>
      <c r="Y14" s="263" t="s">
        <v>174</v>
      </c>
      <c r="Z14" s="312"/>
      <c r="AA14" s="312"/>
      <c r="AB14" s="263" t="s">
        <v>174</v>
      </c>
      <c r="AC14" s="312"/>
      <c r="AD14" s="312"/>
      <c r="AE14" s="263" t="s">
        <v>174</v>
      </c>
      <c r="AF14" s="312"/>
      <c r="AG14" s="312"/>
      <c r="AH14" s="263" t="s">
        <v>174</v>
      </c>
      <c r="AI14" s="312"/>
      <c r="AJ14" s="312"/>
      <c r="AK14" s="263" t="s">
        <v>174</v>
      </c>
      <c r="AL14" s="312"/>
      <c r="AM14" s="312"/>
      <c r="AN14" s="263" t="s">
        <v>174</v>
      </c>
      <c r="AO14" s="312"/>
      <c r="AP14" s="312"/>
      <c r="AQ14" s="263" t="s">
        <v>174</v>
      </c>
      <c r="AR14" s="264"/>
      <c r="AS14" s="265"/>
      <c r="AT14" s="170"/>
      <c r="AU14" s="265"/>
      <c r="AV14" s="265"/>
      <c r="AW14" s="265"/>
      <c r="AX14" s="265"/>
      <c r="AY14" s="265"/>
      <c r="AZ14" s="265"/>
      <c r="BA14" s="265"/>
      <c r="BB14" s="265"/>
      <c r="BC14" s="267"/>
      <c r="BD14" s="267"/>
      <c r="BE14" s="267"/>
      <c r="BF14" s="267"/>
      <c r="BG14" s="267"/>
      <c r="BH14" s="267"/>
      <c r="BI14" s="267"/>
      <c r="BJ14" s="267"/>
    </row>
    <row r="15" spans="1:62" s="168" customFormat="1" ht="18" customHeight="1" x14ac:dyDescent="0.25">
      <c r="A15" s="179"/>
      <c r="B15" s="179"/>
      <c r="C15" s="295"/>
      <c r="D15" s="279"/>
      <c r="E15" s="334"/>
      <c r="F15" s="295"/>
      <c r="G15" s="279"/>
      <c r="H15" s="338"/>
      <c r="I15" s="318" t="s">
        <v>209</v>
      </c>
      <c r="J15" s="323" t="s">
        <v>143</v>
      </c>
      <c r="K15" s="334"/>
      <c r="L15" s="186"/>
      <c r="M15" s="323"/>
      <c r="N15" s="338"/>
      <c r="O15" s="186"/>
      <c r="P15" s="323"/>
      <c r="Q15" s="340"/>
      <c r="R15" s="186"/>
      <c r="S15" s="323"/>
      <c r="T15" s="325"/>
      <c r="U15" s="186"/>
      <c r="V15" s="323"/>
      <c r="W15" s="179"/>
      <c r="X15" s="179"/>
      <c r="Y15" s="243" t="str">
        <f t="shared" ref="Y15:Y20" si="0">IF(AND(C15&lt;&gt;"",D15="x"),1,IF(AND(C15&lt;&gt;"",D15&lt;&gt;"x"),0,"-"))</f>
        <v>-</v>
      </c>
      <c r="Z15" s="313"/>
      <c r="AA15" s="313"/>
      <c r="AB15" s="243" t="str">
        <f t="shared" ref="AB15:AB20" si="1">IF(AND(F15&lt;&gt;"",G15="x"),1,IF(AND(F15&lt;&gt;"",G15&lt;&gt;"x"),0,"-"))</f>
        <v>-</v>
      </c>
      <c r="AC15" s="313"/>
      <c r="AD15" s="313"/>
      <c r="AE15" s="243">
        <f t="shared" ref="AE15:AE20" si="2">IF(AND(I15&lt;&gt;"",J15="x"),1,IF(AND(I15&lt;&gt;"",J15&lt;&gt;"x"),0,"-"))</f>
        <v>1</v>
      </c>
      <c r="AF15" s="313"/>
      <c r="AG15" s="313"/>
      <c r="AH15" s="243" t="str">
        <f t="shared" ref="AH15:AH20" si="3">IF(AND(L15&lt;&gt;"",M15="x"),1,IF(AND(L15&lt;&gt;"",M15&lt;&gt;"x"),0,"-"))</f>
        <v>-</v>
      </c>
      <c r="AI15" s="313"/>
      <c r="AJ15" s="313"/>
      <c r="AK15" s="243" t="str">
        <f t="shared" ref="AK15:AK20" si="4">IF(AND(O15&lt;&gt;"",P15="x"),1,IF(AND(O15&lt;&gt;"",P15&lt;&gt;"x"),0,"-"))</f>
        <v>-</v>
      </c>
      <c r="AL15" s="313"/>
      <c r="AM15" s="313"/>
      <c r="AN15" s="243" t="str">
        <f t="shared" ref="AN15:AN20" si="5">IF(AND(R15&lt;&gt;"",S15="x"),1,IF(AND(R15&lt;&gt;"",S15&lt;&gt;"x"),0,"-"))</f>
        <v>-</v>
      </c>
      <c r="AO15" s="313"/>
      <c r="AP15" s="313"/>
      <c r="AQ15" s="243" t="str">
        <f t="shared" ref="AQ15:AQ20" si="6">IF(AND(U15&lt;&gt;"",V15="x"),1,IF(AND(U15&lt;&gt;"",V15&lt;&gt;"x"),0,"-"))</f>
        <v>-</v>
      </c>
      <c r="AR15" s="19"/>
      <c r="AS15" s="25"/>
      <c r="AT15" s="170" t="s">
        <v>148</v>
      </c>
      <c r="AU15" s="25"/>
      <c r="AV15" s="25"/>
      <c r="AW15" s="25"/>
      <c r="AX15" s="25"/>
      <c r="AY15" s="25"/>
      <c r="AZ15" s="25"/>
      <c r="BA15" s="25"/>
      <c r="BB15" s="25"/>
      <c r="BC15" s="26"/>
      <c r="BD15" s="26"/>
      <c r="BE15" s="26"/>
      <c r="BF15" s="26"/>
      <c r="BG15" s="26"/>
      <c r="BH15" s="26"/>
      <c r="BI15" s="26"/>
      <c r="BJ15" s="26"/>
    </row>
    <row r="16" spans="1:62" s="168" customFormat="1" ht="18" customHeight="1" x14ac:dyDescent="0.25">
      <c r="A16" s="179"/>
      <c r="B16" s="179"/>
      <c r="C16" s="295"/>
      <c r="D16" s="279"/>
      <c r="E16" s="334"/>
      <c r="F16" s="295"/>
      <c r="G16" s="279"/>
      <c r="H16" s="338"/>
      <c r="I16" s="319"/>
      <c r="J16" s="323"/>
      <c r="K16" s="334"/>
      <c r="L16" s="184"/>
      <c r="M16" s="323"/>
      <c r="N16" s="338"/>
      <c r="O16" s="184"/>
      <c r="P16" s="323"/>
      <c r="Q16" s="340"/>
      <c r="R16" s="184"/>
      <c r="S16" s="323"/>
      <c r="T16" s="325"/>
      <c r="U16" s="184"/>
      <c r="V16" s="323"/>
      <c r="W16" s="179"/>
      <c r="X16" s="179"/>
      <c r="Y16" s="243" t="str">
        <f t="shared" si="0"/>
        <v>-</v>
      </c>
      <c r="Z16" s="313"/>
      <c r="AA16" s="313"/>
      <c r="AB16" s="243" t="str">
        <f t="shared" si="1"/>
        <v>-</v>
      </c>
      <c r="AC16" s="313"/>
      <c r="AD16" s="313"/>
      <c r="AE16" s="243" t="str">
        <f t="shared" si="2"/>
        <v>-</v>
      </c>
      <c r="AF16" s="313"/>
      <c r="AG16" s="313"/>
      <c r="AH16" s="243" t="str">
        <f t="shared" si="3"/>
        <v>-</v>
      </c>
      <c r="AI16" s="313"/>
      <c r="AJ16" s="313"/>
      <c r="AK16" s="243" t="str">
        <f t="shared" si="4"/>
        <v>-</v>
      </c>
      <c r="AL16" s="313"/>
      <c r="AM16" s="313"/>
      <c r="AN16" s="243" t="str">
        <f t="shared" si="5"/>
        <v>-</v>
      </c>
      <c r="AO16" s="313"/>
      <c r="AP16" s="313"/>
      <c r="AQ16" s="243" t="str">
        <f t="shared" si="6"/>
        <v>-</v>
      </c>
      <c r="AR16" s="19"/>
      <c r="AS16" s="25"/>
      <c r="AT16" s="170"/>
      <c r="AU16" s="25"/>
      <c r="AV16" s="25"/>
      <c r="AW16" s="25"/>
      <c r="AX16" s="25"/>
      <c r="AY16" s="25"/>
      <c r="AZ16" s="25"/>
      <c r="BA16" s="25"/>
      <c r="BB16" s="25"/>
      <c r="BC16" s="26"/>
      <c r="BD16" s="26"/>
      <c r="BE16" s="26"/>
      <c r="BF16" s="26"/>
      <c r="BG16" s="26"/>
      <c r="BH16" s="26"/>
      <c r="BI16" s="26"/>
      <c r="BJ16" s="26"/>
    </row>
    <row r="17" spans="1:62" s="168" customFormat="1" ht="18" customHeight="1" x14ac:dyDescent="0.25">
      <c r="A17" s="179"/>
      <c r="B17" s="179"/>
      <c r="C17" s="295"/>
      <c r="D17" s="279"/>
      <c r="E17" s="334"/>
      <c r="F17" s="295"/>
      <c r="G17" s="279"/>
      <c r="H17" s="338"/>
      <c r="I17" s="319"/>
      <c r="J17" s="323"/>
      <c r="K17" s="334"/>
      <c r="L17" s="184"/>
      <c r="M17" s="323"/>
      <c r="N17" s="338"/>
      <c r="O17" s="184"/>
      <c r="P17" s="323"/>
      <c r="Q17" s="340"/>
      <c r="R17" s="184"/>
      <c r="S17" s="323"/>
      <c r="T17" s="325"/>
      <c r="U17" s="184"/>
      <c r="V17" s="323"/>
      <c r="W17" s="179"/>
      <c r="X17" s="179"/>
      <c r="Y17" s="243" t="str">
        <f t="shared" si="0"/>
        <v>-</v>
      </c>
      <c r="Z17" s="313"/>
      <c r="AA17" s="313"/>
      <c r="AB17" s="243" t="str">
        <f t="shared" si="1"/>
        <v>-</v>
      </c>
      <c r="AC17" s="313"/>
      <c r="AD17" s="313"/>
      <c r="AE17" s="243" t="str">
        <f t="shared" si="2"/>
        <v>-</v>
      </c>
      <c r="AF17" s="313"/>
      <c r="AG17" s="313"/>
      <c r="AH17" s="243" t="str">
        <f t="shared" si="3"/>
        <v>-</v>
      </c>
      <c r="AI17" s="313"/>
      <c r="AJ17" s="313"/>
      <c r="AK17" s="243" t="str">
        <f t="shared" si="4"/>
        <v>-</v>
      </c>
      <c r="AL17" s="313"/>
      <c r="AM17" s="313"/>
      <c r="AN17" s="243" t="str">
        <f t="shared" si="5"/>
        <v>-</v>
      </c>
      <c r="AO17" s="313"/>
      <c r="AP17" s="313"/>
      <c r="AQ17" s="243" t="str">
        <f t="shared" si="6"/>
        <v>-</v>
      </c>
      <c r="AR17" s="19"/>
      <c r="AS17" s="169"/>
      <c r="AT17" s="170" t="s">
        <v>149</v>
      </c>
      <c r="AU17" s="169"/>
      <c r="AV17" s="169"/>
      <c r="AW17" s="169"/>
      <c r="AX17" s="169"/>
      <c r="AY17" s="169"/>
      <c r="AZ17" s="169"/>
      <c r="BA17" s="169"/>
      <c r="BB17" s="169"/>
      <c r="BC17" s="169"/>
      <c r="BD17" s="169"/>
      <c r="BE17" s="169"/>
      <c r="BF17" s="169"/>
      <c r="BG17" s="169"/>
      <c r="BH17" s="169"/>
      <c r="BI17" s="169"/>
      <c r="BJ17" s="169"/>
    </row>
    <row r="18" spans="1:62" s="168" customFormat="1" ht="18" customHeight="1" x14ac:dyDescent="0.25">
      <c r="A18" s="179"/>
      <c r="B18" s="179"/>
      <c r="C18" s="295"/>
      <c r="D18" s="279"/>
      <c r="E18" s="334"/>
      <c r="F18" s="295"/>
      <c r="G18" s="279"/>
      <c r="H18" s="338"/>
      <c r="I18" s="319"/>
      <c r="J18" s="323"/>
      <c r="K18" s="334"/>
      <c r="L18" s="184"/>
      <c r="M18" s="323"/>
      <c r="N18" s="338"/>
      <c r="O18" s="184"/>
      <c r="P18" s="323"/>
      <c r="Q18" s="340"/>
      <c r="R18" s="184"/>
      <c r="S18" s="323"/>
      <c r="T18" s="325"/>
      <c r="U18" s="184"/>
      <c r="V18" s="323"/>
      <c r="W18" s="179"/>
      <c r="X18" s="179"/>
      <c r="Y18" s="243" t="str">
        <f t="shared" si="0"/>
        <v>-</v>
      </c>
      <c r="Z18" s="313"/>
      <c r="AA18" s="313"/>
      <c r="AB18" s="243" t="str">
        <f t="shared" si="1"/>
        <v>-</v>
      </c>
      <c r="AC18" s="313"/>
      <c r="AD18" s="313"/>
      <c r="AE18" s="243" t="str">
        <f t="shared" si="2"/>
        <v>-</v>
      </c>
      <c r="AF18" s="313"/>
      <c r="AG18" s="313"/>
      <c r="AH18" s="243" t="str">
        <f t="shared" si="3"/>
        <v>-</v>
      </c>
      <c r="AI18" s="313"/>
      <c r="AJ18" s="313"/>
      <c r="AK18" s="243" t="str">
        <f t="shared" si="4"/>
        <v>-</v>
      </c>
      <c r="AL18" s="313"/>
      <c r="AM18" s="313"/>
      <c r="AN18" s="243" t="str">
        <f t="shared" si="5"/>
        <v>-</v>
      </c>
      <c r="AO18" s="313"/>
      <c r="AP18" s="313"/>
      <c r="AQ18" s="243" t="str">
        <f t="shared" si="6"/>
        <v>-</v>
      </c>
      <c r="AR18" s="19"/>
      <c r="AS18" s="169"/>
      <c r="AT18" s="170"/>
      <c r="AU18" s="169"/>
      <c r="AV18" s="169"/>
      <c r="AW18" s="169"/>
      <c r="AX18" s="169"/>
      <c r="AY18" s="169"/>
      <c r="AZ18" s="169"/>
      <c r="BA18" s="169"/>
      <c r="BB18" s="169"/>
      <c r="BC18" s="169"/>
      <c r="BD18" s="169"/>
      <c r="BE18" s="169"/>
      <c r="BF18" s="169"/>
      <c r="BG18" s="169"/>
      <c r="BH18" s="169"/>
      <c r="BI18" s="169"/>
      <c r="BJ18" s="169"/>
    </row>
    <row r="19" spans="1:62" s="168" customFormat="1" ht="18" customHeight="1" x14ac:dyDescent="0.25">
      <c r="A19" s="179"/>
      <c r="B19" s="179"/>
      <c r="C19" s="295"/>
      <c r="D19" s="279"/>
      <c r="E19" s="334"/>
      <c r="F19" s="295"/>
      <c r="G19" s="279"/>
      <c r="H19" s="338"/>
      <c r="I19" s="319"/>
      <c r="J19" s="323"/>
      <c r="K19" s="334"/>
      <c r="L19" s="184"/>
      <c r="M19" s="323"/>
      <c r="N19" s="338"/>
      <c r="O19" s="184"/>
      <c r="P19" s="323"/>
      <c r="Q19" s="340"/>
      <c r="R19" s="184"/>
      <c r="S19" s="323"/>
      <c r="T19" s="325"/>
      <c r="U19" s="184"/>
      <c r="V19" s="323"/>
      <c r="W19" s="179"/>
      <c r="X19" s="179"/>
      <c r="Y19" s="243" t="str">
        <f t="shared" si="0"/>
        <v>-</v>
      </c>
      <c r="Z19" s="313"/>
      <c r="AA19" s="313"/>
      <c r="AB19" s="243" t="str">
        <f t="shared" si="1"/>
        <v>-</v>
      </c>
      <c r="AC19" s="313"/>
      <c r="AD19" s="313"/>
      <c r="AE19" s="243" t="str">
        <f t="shared" si="2"/>
        <v>-</v>
      </c>
      <c r="AF19" s="313"/>
      <c r="AG19" s="313"/>
      <c r="AH19" s="243" t="str">
        <f t="shared" si="3"/>
        <v>-</v>
      </c>
      <c r="AI19" s="313"/>
      <c r="AJ19" s="313"/>
      <c r="AK19" s="243" t="str">
        <f t="shared" si="4"/>
        <v>-</v>
      </c>
      <c r="AL19" s="313"/>
      <c r="AM19" s="313"/>
      <c r="AN19" s="243" t="str">
        <f t="shared" si="5"/>
        <v>-</v>
      </c>
      <c r="AO19" s="313"/>
      <c r="AP19" s="313"/>
      <c r="AQ19" s="243" t="str">
        <f t="shared" si="6"/>
        <v>-</v>
      </c>
      <c r="AR19" s="19"/>
      <c r="AS19" s="169"/>
      <c r="AT19" s="170"/>
      <c r="AU19" s="169"/>
      <c r="AV19" s="169"/>
      <c r="AW19" s="169"/>
      <c r="AX19" s="169"/>
      <c r="AY19" s="169"/>
      <c r="AZ19" s="169"/>
      <c r="BA19" s="169"/>
      <c r="BB19" s="169"/>
      <c r="BC19" s="169"/>
      <c r="BD19" s="169"/>
      <c r="BE19" s="169"/>
      <c r="BF19" s="169"/>
      <c r="BG19" s="169"/>
      <c r="BH19" s="169"/>
      <c r="BI19" s="169"/>
      <c r="BJ19" s="169"/>
    </row>
    <row r="20" spans="1:62" s="168" customFormat="1" ht="18" customHeight="1" x14ac:dyDescent="0.25">
      <c r="A20" s="179"/>
      <c r="B20" s="179"/>
      <c r="C20" s="295"/>
      <c r="D20" s="279"/>
      <c r="E20" s="334"/>
      <c r="F20" s="295"/>
      <c r="G20" s="279"/>
      <c r="H20" s="338"/>
      <c r="I20" s="320"/>
      <c r="J20" s="323"/>
      <c r="K20" s="334"/>
      <c r="L20" s="185"/>
      <c r="M20" s="323"/>
      <c r="N20" s="338"/>
      <c r="O20" s="185"/>
      <c r="P20" s="323"/>
      <c r="Q20" s="340"/>
      <c r="R20" s="185"/>
      <c r="S20" s="323"/>
      <c r="T20" s="325"/>
      <c r="U20" s="185"/>
      <c r="V20" s="323"/>
      <c r="W20" s="179"/>
      <c r="X20" s="179"/>
      <c r="Y20" s="243" t="str">
        <f t="shared" si="0"/>
        <v>-</v>
      </c>
      <c r="Z20" s="313"/>
      <c r="AA20" s="313"/>
      <c r="AB20" s="243" t="str">
        <f t="shared" si="1"/>
        <v>-</v>
      </c>
      <c r="AC20" s="313"/>
      <c r="AD20" s="313"/>
      <c r="AE20" s="243" t="str">
        <f t="shared" si="2"/>
        <v>-</v>
      </c>
      <c r="AF20" s="313"/>
      <c r="AG20" s="313"/>
      <c r="AH20" s="243" t="str">
        <f t="shared" si="3"/>
        <v>-</v>
      </c>
      <c r="AI20" s="313"/>
      <c r="AJ20" s="313"/>
      <c r="AK20" s="243" t="str">
        <f t="shared" si="4"/>
        <v>-</v>
      </c>
      <c r="AL20" s="313"/>
      <c r="AM20" s="313"/>
      <c r="AN20" s="243" t="str">
        <f t="shared" si="5"/>
        <v>-</v>
      </c>
      <c r="AO20" s="313"/>
      <c r="AP20" s="313"/>
      <c r="AQ20" s="243" t="str">
        <f t="shared" si="6"/>
        <v>-</v>
      </c>
      <c r="AR20" s="19"/>
      <c r="AS20" s="169"/>
      <c r="AT20" s="170"/>
      <c r="AU20" s="169"/>
      <c r="AV20" s="169"/>
      <c r="AW20" s="169"/>
      <c r="AX20" s="169"/>
      <c r="AY20" s="169"/>
      <c r="AZ20" s="169"/>
      <c r="BA20" s="169"/>
      <c r="BB20" s="169"/>
      <c r="BC20" s="169"/>
      <c r="BD20" s="169"/>
      <c r="BE20" s="169"/>
      <c r="BF20" s="169"/>
      <c r="BG20" s="169"/>
      <c r="BH20" s="169"/>
      <c r="BI20" s="169"/>
      <c r="BJ20" s="169"/>
    </row>
    <row r="21" spans="1:62" s="168" customFormat="1" ht="18" customHeight="1" x14ac:dyDescent="0.25">
      <c r="A21" s="179"/>
      <c r="B21" s="179"/>
      <c r="C21" s="295"/>
      <c r="D21" s="296"/>
      <c r="E21" s="301"/>
      <c r="F21" s="302"/>
      <c r="G21" s="296"/>
      <c r="H21" s="303"/>
      <c r="I21" s="302"/>
      <c r="J21" s="296"/>
      <c r="K21" s="240"/>
      <c r="L21" s="238"/>
      <c r="M21" s="232"/>
      <c r="N21" s="241"/>
      <c r="O21" s="238"/>
      <c r="P21" s="232"/>
      <c r="Q21" s="242"/>
      <c r="R21" s="238"/>
      <c r="S21" s="232"/>
      <c r="T21" s="241"/>
      <c r="U21" s="238"/>
      <c r="V21" s="232"/>
      <c r="W21" s="179"/>
      <c r="X21" s="179"/>
      <c r="Y21" s="239" t="str">
        <f t="shared" ref="Y21:AQ21" si="7">IF(COUNTIFS(Y15:Y20,0)&gt;0,"N",IF(COUNTIFS(Y15:Y20,1)&gt;0,"Y","-"))</f>
        <v>-</v>
      </c>
      <c r="Z21" s="303"/>
      <c r="AA21" s="303"/>
      <c r="AB21" s="239" t="str">
        <f t="shared" si="7"/>
        <v>-</v>
      </c>
      <c r="AC21" s="303"/>
      <c r="AD21" s="303"/>
      <c r="AE21" s="239" t="str">
        <f t="shared" si="7"/>
        <v>Y</v>
      </c>
      <c r="AF21" s="303"/>
      <c r="AG21" s="303"/>
      <c r="AH21" s="239" t="str">
        <f t="shared" si="7"/>
        <v>-</v>
      </c>
      <c r="AI21" s="303"/>
      <c r="AJ21" s="303"/>
      <c r="AK21" s="239" t="str">
        <f t="shared" si="7"/>
        <v>-</v>
      </c>
      <c r="AL21" s="303"/>
      <c r="AM21" s="303"/>
      <c r="AN21" s="239" t="str">
        <f t="shared" si="7"/>
        <v>-</v>
      </c>
      <c r="AO21" s="303"/>
      <c r="AP21" s="303"/>
      <c r="AQ21" s="239" t="str">
        <f t="shared" si="7"/>
        <v>-</v>
      </c>
      <c r="AR21" s="19"/>
      <c r="AS21" s="169"/>
      <c r="AT21" s="170"/>
      <c r="AU21" s="169"/>
      <c r="AV21" s="169"/>
      <c r="AW21" s="169"/>
      <c r="AX21" s="169"/>
      <c r="AY21" s="169"/>
      <c r="AZ21" s="169"/>
      <c r="BA21" s="169"/>
      <c r="BB21" s="169"/>
      <c r="BC21" s="169"/>
      <c r="BD21" s="169"/>
      <c r="BE21" s="169"/>
      <c r="BF21" s="169"/>
      <c r="BG21" s="169"/>
      <c r="BH21" s="169"/>
      <c r="BI21" s="169"/>
      <c r="BJ21" s="169"/>
    </row>
    <row r="22" spans="1:62" s="268" customFormat="1" ht="18" customHeight="1" x14ac:dyDescent="0.25">
      <c r="A22" s="260"/>
      <c r="B22" s="260"/>
      <c r="C22" s="513">
        <f>U14+1</f>
        <v>6</v>
      </c>
      <c r="D22" s="513"/>
      <c r="E22" s="261"/>
      <c r="F22" s="513">
        <f>C22+1</f>
        <v>7</v>
      </c>
      <c r="G22" s="513"/>
      <c r="H22" s="260"/>
      <c r="I22" s="513">
        <f>F22+1</f>
        <v>8</v>
      </c>
      <c r="J22" s="513"/>
      <c r="K22" s="261"/>
      <c r="L22" s="513">
        <f>I22+1</f>
        <v>9</v>
      </c>
      <c r="M22" s="513"/>
      <c r="N22" s="260"/>
      <c r="O22" s="513">
        <f>L22+1</f>
        <v>10</v>
      </c>
      <c r="P22" s="513"/>
      <c r="Q22" s="262"/>
      <c r="R22" s="513">
        <f>O22+1</f>
        <v>11</v>
      </c>
      <c r="S22" s="513"/>
      <c r="T22" s="260"/>
      <c r="U22" s="513">
        <f>R22+1</f>
        <v>12</v>
      </c>
      <c r="V22" s="513"/>
      <c r="W22" s="260"/>
      <c r="X22" s="260"/>
      <c r="Y22" s="263" t="s">
        <v>174</v>
      </c>
      <c r="Z22" s="312"/>
      <c r="AA22" s="312"/>
      <c r="AB22" s="263" t="s">
        <v>174</v>
      </c>
      <c r="AC22" s="312"/>
      <c r="AD22" s="312"/>
      <c r="AE22" s="263" t="s">
        <v>174</v>
      </c>
      <c r="AF22" s="312"/>
      <c r="AG22" s="312"/>
      <c r="AH22" s="263" t="s">
        <v>174</v>
      </c>
      <c r="AI22" s="312"/>
      <c r="AJ22" s="312"/>
      <c r="AK22" s="263" t="s">
        <v>174</v>
      </c>
      <c r="AL22" s="312"/>
      <c r="AM22" s="312"/>
      <c r="AN22" s="263" t="s">
        <v>174</v>
      </c>
      <c r="AO22" s="312"/>
      <c r="AP22" s="312"/>
      <c r="AQ22" s="263" t="s">
        <v>174</v>
      </c>
      <c r="AR22" s="264"/>
      <c r="AS22" s="266"/>
      <c r="AT22" s="266"/>
      <c r="AU22" s="266"/>
      <c r="AV22" s="266"/>
      <c r="AW22" s="266"/>
      <c r="AX22" s="266"/>
      <c r="AY22" s="266"/>
      <c r="AZ22" s="266"/>
      <c r="BA22" s="266"/>
      <c r="BB22" s="266"/>
      <c r="BC22" s="266"/>
      <c r="BD22" s="266"/>
      <c r="BE22" s="266"/>
      <c r="BF22" s="266"/>
      <c r="BG22" s="266"/>
      <c r="BH22" s="266"/>
      <c r="BI22" s="266"/>
      <c r="BJ22" s="266"/>
    </row>
    <row r="23" spans="1:62" s="168" customFormat="1" ht="18" customHeight="1" x14ac:dyDescent="0.25">
      <c r="A23" s="179"/>
      <c r="B23" s="179"/>
      <c r="C23" s="186"/>
      <c r="D23" s="323"/>
      <c r="E23" s="324"/>
      <c r="F23" s="186"/>
      <c r="G23" s="323"/>
      <c r="H23" s="325"/>
      <c r="I23" s="186"/>
      <c r="J23" s="323"/>
      <c r="K23" s="324"/>
      <c r="L23" s="186"/>
      <c r="M23" s="323"/>
      <c r="N23" s="325"/>
      <c r="O23" s="186"/>
      <c r="P23" s="323"/>
      <c r="Q23" s="326"/>
      <c r="R23" s="186"/>
      <c r="S23" s="323"/>
      <c r="T23" s="325"/>
      <c r="U23" s="186"/>
      <c r="V23" s="323"/>
      <c r="W23" s="179"/>
      <c r="X23" s="179"/>
      <c r="Y23" s="243" t="str">
        <f t="shared" ref="Y23:Y28" si="8">IF(AND(C23&lt;&gt;"",D23="x"),1,IF(AND(C23&lt;&gt;"",D23&lt;&gt;"x"),0,"-"))</f>
        <v>-</v>
      </c>
      <c r="Z23" s="312"/>
      <c r="AA23" s="312"/>
      <c r="AB23" s="243" t="str">
        <f t="shared" ref="AB23:AB28" si="9">IF(AND(F23&lt;&gt;"",G23="x"),1,IF(AND(F23&lt;&gt;"",G23&lt;&gt;"x"),0,"-"))</f>
        <v>-</v>
      </c>
      <c r="AC23" s="313"/>
      <c r="AD23" s="313"/>
      <c r="AE23" s="243" t="str">
        <f t="shared" ref="AE23:AE28" si="10">IF(AND(I23&lt;&gt;"",J23="x"),1,IF(AND(I23&lt;&gt;"",J23&lt;&gt;"x"),0,"-"))</f>
        <v>-</v>
      </c>
      <c r="AF23" s="313"/>
      <c r="AG23" s="313"/>
      <c r="AH23" s="243" t="str">
        <f t="shared" ref="AH23:AH28" si="11">IF(AND(L23&lt;&gt;"",M23="x"),1,IF(AND(L23&lt;&gt;"",M23&lt;&gt;"x"),0,"-"))</f>
        <v>-</v>
      </c>
      <c r="AI23" s="313"/>
      <c r="AJ23" s="313"/>
      <c r="AK23" s="243" t="str">
        <f t="shared" ref="AK23:AK28" si="12">IF(AND(O23&lt;&gt;"",P23="x"),1,IF(AND(O23&lt;&gt;"",P23&lt;&gt;"x"),0,"-"))</f>
        <v>-</v>
      </c>
      <c r="AL23" s="313"/>
      <c r="AM23" s="313"/>
      <c r="AN23" s="243" t="str">
        <f t="shared" ref="AN23:AN28" si="13">IF(AND(R23&lt;&gt;"",S23="x"),1,IF(AND(R23&lt;&gt;"",S23&lt;&gt;"x"),0,"-"))</f>
        <v>-</v>
      </c>
      <c r="AO23" s="313"/>
      <c r="AP23" s="313"/>
      <c r="AQ23" s="243" t="str">
        <f t="shared" ref="AQ23:AQ28" si="14">IF(AND(U23&lt;&gt;"",V23="x"),1,IF(AND(U23&lt;&gt;"",V23&lt;&gt;"x"),0,"-"))</f>
        <v>-</v>
      </c>
      <c r="AR23" s="19"/>
      <c r="AS23" s="169"/>
      <c r="AT23" s="170"/>
      <c r="AU23" s="169"/>
      <c r="AV23" s="169"/>
      <c r="AW23" s="169"/>
      <c r="AX23" s="169"/>
      <c r="AY23" s="169"/>
      <c r="AZ23" s="169"/>
      <c r="BA23" s="169"/>
      <c r="BB23" s="169"/>
      <c r="BC23" s="169"/>
      <c r="BD23" s="169"/>
      <c r="BE23" s="169"/>
      <c r="BF23" s="169"/>
      <c r="BG23" s="169"/>
      <c r="BH23" s="169"/>
      <c r="BI23" s="169"/>
      <c r="BJ23" s="169"/>
    </row>
    <row r="24" spans="1:62" s="168" customFormat="1" ht="18" customHeight="1" x14ac:dyDescent="0.25">
      <c r="A24" s="179"/>
      <c r="B24" s="179"/>
      <c r="C24" s="184"/>
      <c r="D24" s="323"/>
      <c r="E24" s="324"/>
      <c r="F24" s="184"/>
      <c r="G24" s="323"/>
      <c r="H24" s="325"/>
      <c r="I24" s="184"/>
      <c r="J24" s="323"/>
      <c r="K24" s="324"/>
      <c r="L24" s="184"/>
      <c r="M24" s="323"/>
      <c r="N24" s="325"/>
      <c r="O24" s="184"/>
      <c r="P24" s="323"/>
      <c r="Q24" s="326"/>
      <c r="R24" s="184"/>
      <c r="S24" s="323"/>
      <c r="T24" s="325"/>
      <c r="U24" s="184"/>
      <c r="V24" s="323"/>
      <c r="W24" s="179"/>
      <c r="X24" s="179"/>
      <c r="Y24" s="243" t="str">
        <f t="shared" si="8"/>
        <v>-</v>
      </c>
      <c r="Z24" s="313"/>
      <c r="AA24" s="313"/>
      <c r="AB24" s="243" t="str">
        <f t="shared" si="9"/>
        <v>-</v>
      </c>
      <c r="AC24" s="313"/>
      <c r="AD24" s="313"/>
      <c r="AE24" s="243" t="str">
        <f t="shared" si="10"/>
        <v>-</v>
      </c>
      <c r="AF24" s="313"/>
      <c r="AG24" s="313"/>
      <c r="AH24" s="243" t="str">
        <f t="shared" si="11"/>
        <v>-</v>
      </c>
      <c r="AI24" s="313"/>
      <c r="AJ24" s="313"/>
      <c r="AK24" s="243" t="str">
        <f t="shared" si="12"/>
        <v>-</v>
      </c>
      <c r="AL24" s="313"/>
      <c r="AM24" s="313"/>
      <c r="AN24" s="243" t="str">
        <f t="shared" si="13"/>
        <v>-</v>
      </c>
      <c r="AO24" s="313"/>
      <c r="AP24" s="313"/>
      <c r="AQ24" s="243" t="str">
        <f t="shared" si="14"/>
        <v>-</v>
      </c>
      <c r="AR24" s="19"/>
      <c r="AS24" s="169"/>
      <c r="AT24" s="170"/>
      <c r="AU24" s="169"/>
      <c r="AV24" s="169"/>
      <c r="AW24" s="169"/>
      <c r="AX24" s="169"/>
      <c r="AY24" s="169"/>
      <c r="AZ24" s="169"/>
      <c r="BA24" s="169"/>
      <c r="BB24" s="169"/>
      <c r="BC24" s="169"/>
      <c r="BD24" s="169"/>
      <c r="BE24" s="169"/>
      <c r="BF24" s="169"/>
      <c r="BG24" s="169"/>
      <c r="BH24" s="169"/>
      <c r="BI24" s="169"/>
      <c r="BJ24" s="169"/>
    </row>
    <row r="25" spans="1:62" s="168" customFormat="1" ht="18" customHeight="1" x14ac:dyDescent="0.25">
      <c r="A25" s="179"/>
      <c r="B25" s="179"/>
      <c r="C25" s="184"/>
      <c r="D25" s="323"/>
      <c r="E25" s="324"/>
      <c r="F25" s="184"/>
      <c r="G25" s="323"/>
      <c r="H25" s="325"/>
      <c r="I25" s="184"/>
      <c r="J25" s="323"/>
      <c r="K25" s="324"/>
      <c r="L25" s="184"/>
      <c r="M25" s="323"/>
      <c r="N25" s="325"/>
      <c r="O25" s="184"/>
      <c r="P25" s="323"/>
      <c r="Q25" s="326"/>
      <c r="R25" s="184"/>
      <c r="S25" s="323"/>
      <c r="T25" s="325"/>
      <c r="U25" s="184"/>
      <c r="V25" s="323"/>
      <c r="W25" s="179"/>
      <c r="X25" s="179"/>
      <c r="Y25" s="243" t="str">
        <f t="shared" si="8"/>
        <v>-</v>
      </c>
      <c r="Z25" s="313"/>
      <c r="AA25" s="313"/>
      <c r="AB25" s="243" t="str">
        <f t="shared" si="9"/>
        <v>-</v>
      </c>
      <c r="AC25" s="313"/>
      <c r="AD25" s="313"/>
      <c r="AE25" s="243" t="str">
        <f t="shared" si="10"/>
        <v>-</v>
      </c>
      <c r="AF25" s="313"/>
      <c r="AG25" s="313"/>
      <c r="AH25" s="243" t="str">
        <f t="shared" si="11"/>
        <v>-</v>
      </c>
      <c r="AI25" s="313"/>
      <c r="AJ25" s="313"/>
      <c r="AK25" s="243" t="str">
        <f t="shared" si="12"/>
        <v>-</v>
      </c>
      <c r="AL25" s="313"/>
      <c r="AM25" s="313"/>
      <c r="AN25" s="243" t="str">
        <f t="shared" si="13"/>
        <v>-</v>
      </c>
      <c r="AO25" s="313"/>
      <c r="AP25" s="313"/>
      <c r="AQ25" s="243" t="str">
        <f t="shared" si="14"/>
        <v>-</v>
      </c>
      <c r="AR25" s="19"/>
      <c r="AS25" s="169"/>
      <c r="AT25" s="170"/>
      <c r="AU25" s="169"/>
      <c r="AV25" s="169"/>
      <c r="AW25" s="169"/>
      <c r="AX25" s="169"/>
      <c r="AY25" s="169"/>
      <c r="AZ25" s="169"/>
      <c r="BA25" s="169"/>
      <c r="BB25" s="169"/>
      <c r="BC25" s="169"/>
      <c r="BD25" s="169"/>
      <c r="BE25" s="169"/>
      <c r="BF25" s="169"/>
      <c r="BG25" s="169"/>
      <c r="BH25" s="169"/>
      <c r="BI25" s="169"/>
      <c r="BJ25" s="169"/>
    </row>
    <row r="26" spans="1:62" ht="18" customHeight="1" x14ac:dyDescent="0.25">
      <c r="C26" s="184"/>
      <c r="D26" s="323"/>
      <c r="E26" s="324"/>
      <c r="F26" s="184"/>
      <c r="G26" s="323"/>
      <c r="H26" s="325"/>
      <c r="I26" s="184"/>
      <c r="J26" s="323"/>
      <c r="K26" s="324"/>
      <c r="L26" s="184"/>
      <c r="M26" s="323"/>
      <c r="N26" s="325"/>
      <c r="O26" s="184"/>
      <c r="P26" s="323"/>
      <c r="Q26" s="326"/>
      <c r="R26" s="184"/>
      <c r="S26" s="323"/>
      <c r="T26" s="325"/>
      <c r="U26" s="184"/>
      <c r="V26" s="323"/>
      <c r="W26" s="179"/>
      <c r="X26" s="179"/>
      <c r="Y26" s="243" t="str">
        <f t="shared" si="8"/>
        <v>-</v>
      </c>
      <c r="Z26" s="313"/>
      <c r="AA26" s="313"/>
      <c r="AB26" s="243" t="str">
        <f t="shared" si="9"/>
        <v>-</v>
      </c>
      <c r="AC26" s="313"/>
      <c r="AD26" s="313"/>
      <c r="AE26" s="243" t="str">
        <f t="shared" si="10"/>
        <v>-</v>
      </c>
      <c r="AF26" s="313"/>
      <c r="AG26" s="313"/>
      <c r="AH26" s="243" t="str">
        <f t="shared" si="11"/>
        <v>-</v>
      </c>
      <c r="AI26" s="313"/>
      <c r="AJ26" s="313"/>
      <c r="AK26" s="243" t="str">
        <f t="shared" si="12"/>
        <v>-</v>
      </c>
      <c r="AL26" s="313"/>
      <c r="AM26" s="313"/>
      <c r="AN26" s="243" t="str">
        <f t="shared" si="13"/>
        <v>-</v>
      </c>
      <c r="AO26" s="313"/>
      <c r="AP26" s="313"/>
      <c r="AQ26" s="243" t="str">
        <f t="shared" si="14"/>
        <v>-</v>
      </c>
      <c r="AS26" s="170"/>
      <c r="AT26" s="170"/>
      <c r="AU26" s="169"/>
      <c r="AV26" s="169"/>
      <c r="AW26" s="169"/>
      <c r="AX26" s="169"/>
      <c r="AY26" s="169"/>
      <c r="AZ26" s="169"/>
      <c r="BA26" s="169"/>
      <c r="BB26" s="169"/>
      <c r="BC26" s="170"/>
      <c r="BD26" s="170"/>
      <c r="BE26" s="170"/>
      <c r="BF26" s="170"/>
      <c r="BG26" s="170"/>
      <c r="BH26" s="170"/>
      <c r="BI26" s="170"/>
      <c r="BJ26" s="170"/>
    </row>
    <row r="27" spans="1:62" s="167" customFormat="1" ht="18" customHeight="1" x14ac:dyDescent="0.25">
      <c r="A27" s="181"/>
      <c r="B27" s="181"/>
      <c r="C27" s="184"/>
      <c r="D27" s="323"/>
      <c r="E27" s="324"/>
      <c r="F27" s="184"/>
      <c r="G27" s="323"/>
      <c r="H27" s="325"/>
      <c r="I27" s="184"/>
      <c r="J27" s="323"/>
      <c r="K27" s="324"/>
      <c r="L27" s="184"/>
      <c r="M27" s="323"/>
      <c r="N27" s="325"/>
      <c r="O27" s="184"/>
      <c r="P27" s="323"/>
      <c r="Q27" s="326"/>
      <c r="R27" s="184"/>
      <c r="S27" s="323"/>
      <c r="T27" s="325"/>
      <c r="U27" s="184"/>
      <c r="V27" s="323"/>
      <c r="W27" s="179"/>
      <c r="X27" s="179"/>
      <c r="Y27" s="243" t="str">
        <f t="shared" si="8"/>
        <v>-</v>
      </c>
      <c r="Z27" s="313"/>
      <c r="AA27" s="313"/>
      <c r="AB27" s="243" t="str">
        <f t="shared" si="9"/>
        <v>-</v>
      </c>
      <c r="AC27" s="313"/>
      <c r="AD27" s="313"/>
      <c r="AE27" s="243" t="str">
        <f t="shared" si="10"/>
        <v>-</v>
      </c>
      <c r="AF27" s="313"/>
      <c r="AG27" s="313"/>
      <c r="AH27" s="243" t="str">
        <f t="shared" si="11"/>
        <v>-</v>
      </c>
      <c r="AI27" s="313"/>
      <c r="AJ27" s="313"/>
      <c r="AK27" s="243" t="str">
        <f t="shared" si="12"/>
        <v>-</v>
      </c>
      <c r="AL27" s="313"/>
      <c r="AM27" s="313"/>
      <c r="AN27" s="243" t="str">
        <f t="shared" si="13"/>
        <v>-</v>
      </c>
      <c r="AO27" s="313"/>
      <c r="AP27" s="313"/>
      <c r="AQ27" s="243" t="str">
        <f t="shared" si="14"/>
        <v>-</v>
      </c>
      <c r="AR27" s="151"/>
      <c r="AS27" s="171"/>
      <c r="AT27" s="170"/>
      <c r="AU27" s="169"/>
      <c r="AV27" s="169"/>
      <c r="AW27" s="169"/>
      <c r="AX27" s="169"/>
      <c r="AY27" s="169"/>
      <c r="AZ27" s="169"/>
      <c r="BA27" s="169"/>
      <c r="BB27" s="169"/>
      <c r="BC27" s="171"/>
    </row>
    <row r="28" spans="1:62" ht="18" customHeight="1" x14ac:dyDescent="0.25">
      <c r="B28" s="182"/>
      <c r="C28" s="185"/>
      <c r="D28" s="323"/>
      <c r="E28" s="324"/>
      <c r="F28" s="185"/>
      <c r="G28" s="323"/>
      <c r="H28" s="325"/>
      <c r="I28" s="185"/>
      <c r="J28" s="323"/>
      <c r="K28" s="324"/>
      <c r="L28" s="185"/>
      <c r="M28" s="323"/>
      <c r="N28" s="325"/>
      <c r="O28" s="185"/>
      <c r="P28" s="323"/>
      <c r="Q28" s="326"/>
      <c r="R28" s="185"/>
      <c r="S28" s="323"/>
      <c r="T28" s="325"/>
      <c r="U28" s="185"/>
      <c r="V28" s="323"/>
      <c r="W28" s="179"/>
      <c r="X28" s="179"/>
      <c r="Y28" s="243" t="str">
        <f t="shared" si="8"/>
        <v>-</v>
      </c>
      <c r="Z28" s="313"/>
      <c r="AA28" s="313"/>
      <c r="AB28" s="243" t="str">
        <f t="shared" si="9"/>
        <v>-</v>
      </c>
      <c r="AC28" s="313"/>
      <c r="AD28" s="313"/>
      <c r="AE28" s="243" t="str">
        <f t="shared" si="10"/>
        <v>-</v>
      </c>
      <c r="AF28" s="313"/>
      <c r="AG28" s="313"/>
      <c r="AH28" s="243" t="str">
        <f t="shared" si="11"/>
        <v>-</v>
      </c>
      <c r="AI28" s="313"/>
      <c r="AJ28" s="313"/>
      <c r="AK28" s="243" t="str">
        <f t="shared" si="12"/>
        <v>-</v>
      </c>
      <c r="AL28" s="313"/>
      <c r="AM28" s="313"/>
      <c r="AN28" s="243" t="str">
        <f t="shared" si="13"/>
        <v>-</v>
      </c>
      <c r="AO28" s="313"/>
      <c r="AP28" s="313"/>
      <c r="AQ28" s="243" t="str">
        <f t="shared" si="14"/>
        <v>-</v>
      </c>
      <c r="AR28" s="139"/>
      <c r="AS28" s="170"/>
      <c r="AT28" s="170"/>
      <c r="AU28" s="169"/>
      <c r="AV28" s="169"/>
      <c r="AW28" s="169"/>
      <c r="AX28" s="169"/>
      <c r="AY28" s="169"/>
      <c r="AZ28" s="169"/>
      <c r="BA28" s="169"/>
      <c r="BB28" s="169"/>
      <c r="BC28" s="170"/>
    </row>
    <row r="29" spans="1:62" ht="18" customHeight="1" x14ac:dyDescent="0.25">
      <c r="B29" s="182"/>
      <c r="C29" s="231"/>
      <c r="D29" s="232"/>
      <c r="E29" s="240"/>
      <c r="F29" s="238"/>
      <c r="G29" s="232"/>
      <c r="H29" s="241"/>
      <c r="I29" s="238"/>
      <c r="J29" s="232"/>
      <c r="K29" s="240"/>
      <c r="L29" s="238"/>
      <c r="M29" s="232"/>
      <c r="N29" s="241"/>
      <c r="O29" s="238"/>
      <c r="P29" s="232"/>
      <c r="Q29" s="242"/>
      <c r="R29" s="238"/>
      <c r="S29" s="232"/>
      <c r="T29" s="241"/>
      <c r="U29" s="238"/>
      <c r="V29" s="232"/>
      <c r="W29" s="179"/>
      <c r="X29" s="179"/>
      <c r="Y29" s="239" t="str">
        <f t="shared" ref="Y29:AQ29" si="15">IF(COUNTIFS(Y23:Y28,0)&gt;0,"N",IF(COUNTIFS(Y23:Y28,1)&gt;0,"Y","-"))</f>
        <v>-</v>
      </c>
      <c r="Z29" s="313"/>
      <c r="AA29" s="313"/>
      <c r="AB29" s="239" t="str">
        <f t="shared" si="15"/>
        <v>-</v>
      </c>
      <c r="AC29" s="303"/>
      <c r="AD29" s="303"/>
      <c r="AE29" s="239" t="str">
        <f t="shared" si="15"/>
        <v>-</v>
      </c>
      <c r="AF29" s="303"/>
      <c r="AG29" s="303"/>
      <c r="AH29" s="239" t="str">
        <f t="shared" si="15"/>
        <v>-</v>
      </c>
      <c r="AI29" s="303"/>
      <c r="AJ29" s="303"/>
      <c r="AK29" s="239" t="str">
        <f t="shared" si="15"/>
        <v>-</v>
      </c>
      <c r="AL29" s="303"/>
      <c r="AM29" s="303"/>
      <c r="AN29" s="239" t="str">
        <f t="shared" si="15"/>
        <v>-</v>
      </c>
      <c r="AO29" s="303"/>
      <c r="AP29" s="303"/>
      <c r="AQ29" s="239" t="str">
        <f t="shared" si="15"/>
        <v>-</v>
      </c>
      <c r="AR29" s="139"/>
      <c r="AS29" s="170"/>
      <c r="AT29" s="170"/>
      <c r="AU29" s="169"/>
      <c r="AV29" s="169"/>
      <c r="AW29" s="169"/>
      <c r="AX29" s="169"/>
      <c r="AY29" s="169"/>
      <c r="AZ29" s="169"/>
      <c r="BA29" s="169"/>
      <c r="BB29" s="169"/>
      <c r="BC29" s="170"/>
    </row>
    <row r="30" spans="1:62" s="271" customFormat="1" ht="18" customHeight="1" x14ac:dyDescent="0.25">
      <c r="A30" s="260"/>
      <c r="B30" s="269"/>
      <c r="C30" s="513">
        <f>U22+1</f>
        <v>13</v>
      </c>
      <c r="D30" s="513"/>
      <c r="E30" s="261"/>
      <c r="F30" s="513">
        <f>C30+1</f>
        <v>14</v>
      </c>
      <c r="G30" s="513"/>
      <c r="H30" s="260"/>
      <c r="I30" s="513">
        <f>F30+1</f>
        <v>15</v>
      </c>
      <c r="J30" s="513"/>
      <c r="K30" s="261"/>
      <c r="L30" s="513">
        <f>I30+1</f>
        <v>16</v>
      </c>
      <c r="M30" s="513"/>
      <c r="N30" s="260"/>
      <c r="O30" s="513">
        <f>L30+1</f>
        <v>17</v>
      </c>
      <c r="P30" s="513"/>
      <c r="Q30" s="262"/>
      <c r="R30" s="513">
        <f>O30+1</f>
        <v>18</v>
      </c>
      <c r="S30" s="513"/>
      <c r="T30" s="260"/>
      <c r="U30" s="513">
        <f>R30+1</f>
        <v>19</v>
      </c>
      <c r="V30" s="513"/>
      <c r="W30" s="260"/>
      <c r="X30" s="260"/>
      <c r="Y30" s="263" t="s">
        <v>174</v>
      </c>
      <c r="Z30" s="303"/>
      <c r="AA30" s="303"/>
      <c r="AB30" s="263" t="s">
        <v>174</v>
      </c>
      <c r="AC30" s="312"/>
      <c r="AD30" s="312"/>
      <c r="AE30" s="263" t="s">
        <v>174</v>
      </c>
      <c r="AF30" s="312"/>
      <c r="AG30" s="312"/>
      <c r="AH30" s="263" t="s">
        <v>174</v>
      </c>
      <c r="AI30" s="312"/>
      <c r="AJ30" s="312"/>
      <c r="AK30" s="263" t="s">
        <v>174</v>
      </c>
      <c r="AL30" s="312"/>
      <c r="AM30" s="312"/>
      <c r="AN30" s="263" t="s">
        <v>174</v>
      </c>
      <c r="AO30" s="312"/>
      <c r="AP30" s="312"/>
      <c r="AQ30" s="263" t="s">
        <v>174</v>
      </c>
      <c r="AR30" s="270"/>
      <c r="AS30" s="266"/>
      <c r="AT30" s="266"/>
      <c r="AU30" s="266"/>
      <c r="AV30" s="266"/>
      <c r="AW30" s="266"/>
      <c r="AX30" s="266"/>
      <c r="AY30" s="266"/>
      <c r="AZ30" s="266"/>
      <c r="BA30" s="266"/>
      <c r="BB30" s="266"/>
      <c r="BC30" s="266"/>
    </row>
    <row r="31" spans="1:62" ht="18" customHeight="1" x14ac:dyDescent="0.25">
      <c r="B31" s="182"/>
      <c r="C31" s="186"/>
      <c r="D31" s="323"/>
      <c r="E31" s="324"/>
      <c r="F31" s="186"/>
      <c r="G31" s="323"/>
      <c r="H31" s="325"/>
      <c r="I31" s="186"/>
      <c r="J31" s="323"/>
      <c r="K31" s="324"/>
      <c r="L31" s="186"/>
      <c r="M31" s="323"/>
      <c r="N31" s="325"/>
      <c r="O31" s="186"/>
      <c r="P31" s="323"/>
      <c r="Q31" s="326"/>
      <c r="R31" s="186"/>
      <c r="S31" s="323"/>
      <c r="T31" s="325"/>
      <c r="U31" s="186"/>
      <c r="V31" s="323"/>
      <c r="W31" s="179"/>
      <c r="X31" s="179"/>
      <c r="Y31" s="243" t="str">
        <f t="shared" ref="Y31:Y36" si="16">IF(AND(C31&lt;&gt;"",D31="x"),1,IF(AND(C31&lt;&gt;"",D31&lt;&gt;"x"),0,"-"))</f>
        <v>-</v>
      </c>
      <c r="Z31" s="312"/>
      <c r="AA31" s="312"/>
      <c r="AB31" s="243" t="str">
        <f t="shared" ref="AB31:AB36" si="17">IF(AND(F31&lt;&gt;"",G31="x"),1,IF(AND(F31&lt;&gt;"",G31&lt;&gt;"x"),0,"-"))</f>
        <v>-</v>
      </c>
      <c r="AC31" s="313"/>
      <c r="AD31" s="313"/>
      <c r="AE31" s="243" t="str">
        <f t="shared" ref="AE31:AE36" si="18">IF(AND(I31&lt;&gt;"",J31="x"),1,IF(AND(I31&lt;&gt;"",J31&lt;&gt;"x"),0,"-"))</f>
        <v>-</v>
      </c>
      <c r="AF31" s="313"/>
      <c r="AG31" s="313"/>
      <c r="AH31" s="243" t="str">
        <f t="shared" ref="AH31:AH36" si="19">IF(AND(L31&lt;&gt;"",M31="x"),1,IF(AND(L31&lt;&gt;"",M31&lt;&gt;"x"),0,"-"))</f>
        <v>-</v>
      </c>
      <c r="AI31" s="313"/>
      <c r="AJ31" s="313"/>
      <c r="AK31" s="243" t="str">
        <f t="shared" ref="AK31:AK36" si="20">IF(AND(O31&lt;&gt;"",P31="x"),1,IF(AND(O31&lt;&gt;"",P31&lt;&gt;"x"),0,"-"))</f>
        <v>-</v>
      </c>
      <c r="AL31" s="313"/>
      <c r="AM31" s="313"/>
      <c r="AN31" s="243" t="str">
        <f t="shared" ref="AN31:AN36" si="21">IF(AND(R31&lt;&gt;"",S31="x"),1,IF(AND(R31&lt;&gt;"",S31&lt;&gt;"x"),0,"-"))</f>
        <v>-</v>
      </c>
      <c r="AO31" s="313"/>
      <c r="AP31" s="313"/>
      <c r="AQ31" s="243" t="str">
        <f t="shared" ref="AQ31:AQ36" si="22">IF(AND(U31&lt;&gt;"",V31="x"),1,IF(AND(U31&lt;&gt;"",V31&lt;&gt;"x"),0,"-"))</f>
        <v>-</v>
      </c>
      <c r="AR31" s="139"/>
      <c r="AS31" s="170"/>
      <c r="AT31" s="170"/>
      <c r="AU31" s="169"/>
      <c r="AV31" s="169"/>
      <c r="AW31" s="169"/>
      <c r="AX31" s="169"/>
      <c r="AY31" s="169"/>
      <c r="AZ31" s="169"/>
      <c r="BA31" s="169"/>
      <c r="BB31" s="169"/>
      <c r="BC31" s="170"/>
    </row>
    <row r="32" spans="1:62" ht="18" customHeight="1" x14ac:dyDescent="0.25">
      <c r="B32" s="157"/>
      <c r="C32" s="184"/>
      <c r="D32" s="323"/>
      <c r="E32" s="324"/>
      <c r="F32" s="184"/>
      <c r="G32" s="323"/>
      <c r="H32" s="325"/>
      <c r="I32" s="184"/>
      <c r="J32" s="323"/>
      <c r="K32" s="324"/>
      <c r="L32" s="184"/>
      <c r="M32" s="323"/>
      <c r="N32" s="325"/>
      <c r="O32" s="184"/>
      <c r="P32" s="323"/>
      <c r="Q32" s="326"/>
      <c r="R32" s="184"/>
      <c r="S32" s="323"/>
      <c r="T32" s="325"/>
      <c r="U32" s="184"/>
      <c r="V32" s="323"/>
      <c r="W32" s="179"/>
      <c r="X32" s="179"/>
      <c r="Y32" s="243" t="str">
        <f t="shared" si="16"/>
        <v>-</v>
      </c>
      <c r="Z32" s="312"/>
      <c r="AA32" s="312"/>
      <c r="AB32" s="243" t="str">
        <f t="shared" si="17"/>
        <v>-</v>
      </c>
      <c r="AC32" s="313"/>
      <c r="AD32" s="313"/>
      <c r="AE32" s="243" t="str">
        <f t="shared" si="18"/>
        <v>-</v>
      </c>
      <c r="AF32" s="313"/>
      <c r="AG32" s="313"/>
      <c r="AH32" s="243" t="str">
        <f t="shared" si="19"/>
        <v>-</v>
      </c>
      <c r="AI32" s="313"/>
      <c r="AJ32" s="313"/>
      <c r="AK32" s="243" t="str">
        <f t="shared" si="20"/>
        <v>-</v>
      </c>
      <c r="AL32" s="313"/>
      <c r="AM32" s="313"/>
      <c r="AN32" s="243" t="str">
        <f t="shared" si="21"/>
        <v>-</v>
      </c>
      <c r="AO32" s="313"/>
      <c r="AP32" s="313"/>
      <c r="AQ32" s="243" t="str">
        <f t="shared" si="22"/>
        <v>-</v>
      </c>
      <c r="AR32" s="139"/>
      <c r="AS32" s="170"/>
      <c r="AT32" s="169"/>
      <c r="AU32" s="169"/>
      <c r="AV32" s="169"/>
      <c r="AW32" s="169"/>
      <c r="AX32" s="169"/>
      <c r="AY32" s="169"/>
      <c r="AZ32" s="169"/>
      <c r="BA32" s="169"/>
      <c r="BB32" s="169"/>
      <c r="BC32" s="170"/>
    </row>
    <row r="33" spans="1:55" ht="18" customHeight="1" x14ac:dyDescent="0.25">
      <c r="B33" s="157"/>
      <c r="C33" s="184"/>
      <c r="D33" s="323"/>
      <c r="E33" s="324"/>
      <c r="F33" s="184"/>
      <c r="G33" s="323"/>
      <c r="H33" s="325"/>
      <c r="I33" s="184"/>
      <c r="J33" s="323"/>
      <c r="K33" s="324"/>
      <c r="L33" s="184"/>
      <c r="M33" s="323"/>
      <c r="N33" s="325"/>
      <c r="O33" s="184"/>
      <c r="P33" s="323"/>
      <c r="Q33" s="326"/>
      <c r="R33" s="184"/>
      <c r="S33" s="323"/>
      <c r="T33" s="325"/>
      <c r="U33" s="184"/>
      <c r="V33" s="323"/>
      <c r="W33" s="179"/>
      <c r="X33" s="179"/>
      <c r="Y33" s="243" t="str">
        <f t="shared" si="16"/>
        <v>-</v>
      </c>
      <c r="Z33" s="313"/>
      <c r="AA33" s="313"/>
      <c r="AB33" s="243" t="str">
        <f t="shared" si="17"/>
        <v>-</v>
      </c>
      <c r="AC33" s="313"/>
      <c r="AD33" s="313"/>
      <c r="AE33" s="243" t="str">
        <f t="shared" si="18"/>
        <v>-</v>
      </c>
      <c r="AF33" s="313"/>
      <c r="AG33" s="313"/>
      <c r="AH33" s="243" t="str">
        <f t="shared" si="19"/>
        <v>-</v>
      </c>
      <c r="AI33" s="313"/>
      <c r="AJ33" s="313"/>
      <c r="AK33" s="243" t="str">
        <f t="shared" si="20"/>
        <v>-</v>
      </c>
      <c r="AL33" s="313"/>
      <c r="AM33" s="313"/>
      <c r="AN33" s="243" t="str">
        <f t="shared" si="21"/>
        <v>-</v>
      </c>
      <c r="AO33" s="313"/>
      <c r="AP33" s="313"/>
      <c r="AQ33" s="243" t="str">
        <f t="shared" si="22"/>
        <v>-</v>
      </c>
      <c r="AR33" s="139"/>
      <c r="AS33" s="170"/>
      <c r="AT33" s="169"/>
      <c r="AU33" s="169"/>
      <c r="AV33" s="169"/>
      <c r="AW33" s="169"/>
      <c r="AX33" s="169"/>
      <c r="AY33" s="169"/>
      <c r="AZ33" s="169"/>
      <c r="BA33" s="169"/>
      <c r="BB33" s="169"/>
      <c r="BC33" s="170"/>
    </row>
    <row r="34" spans="1:55" ht="18" customHeight="1" x14ac:dyDescent="0.25">
      <c r="B34" s="157"/>
      <c r="C34" s="184"/>
      <c r="D34" s="323"/>
      <c r="E34" s="324"/>
      <c r="F34" s="184"/>
      <c r="G34" s="323"/>
      <c r="H34" s="325"/>
      <c r="I34" s="184"/>
      <c r="J34" s="323"/>
      <c r="K34" s="324"/>
      <c r="L34" s="184"/>
      <c r="M34" s="323"/>
      <c r="N34" s="325"/>
      <c r="O34" s="184"/>
      <c r="P34" s="323"/>
      <c r="Q34" s="326"/>
      <c r="R34" s="184"/>
      <c r="S34" s="323"/>
      <c r="T34" s="325"/>
      <c r="U34" s="184"/>
      <c r="V34" s="323"/>
      <c r="W34" s="179"/>
      <c r="X34" s="179"/>
      <c r="Y34" s="243" t="str">
        <f t="shared" si="16"/>
        <v>-</v>
      </c>
      <c r="Z34" s="313"/>
      <c r="AA34" s="313"/>
      <c r="AB34" s="243" t="str">
        <f t="shared" si="17"/>
        <v>-</v>
      </c>
      <c r="AC34" s="313"/>
      <c r="AD34" s="313"/>
      <c r="AE34" s="243" t="str">
        <f t="shared" si="18"/>
        <v>-</v>
      </c>
      <c r="AF34" s="313"/>
      <c r="AG34" s="313"/>
      <c r="AH34" s="243" t="str">
        <f t="shared" si="19"/>
        <v>-</v>
      </c>
      <c r="AI34" s="313"/>
      <c r="AJ34" s="313"/>
      <c r="AK34" s="243" t="str">
        <f t="shared" si="20"/>
        <v>-</v>
      </c>
      <c r="AL34" s="313"/>
      <c r="AM34" s="313"/>
      <c r="AN34" s="243" t="str">
        <f t="shared" si="21"/>
        <v>-</v>
      </c>
      <c r="AO34" s="313"/>
      <c r="AP34" s="313"/>
      <c r="AQ34" s="243" t="str">
        <f t="shared" si="22"/>
        <v>-</v>
      </c>
      <c r="AR34" s="139"/>
      <c r="AS34" s="170"/>
      <c r="AT34" s="169"/>
      <c r="AU34" s="169"/>
      <c r="AV34" s="169"/>
      <c r="AW34" s="169"/>
      <c r="AX34" s="169"/>
      <c r="AY34" s="169"/>
      <c r="AZ34" s="169"/>
      <c r="BA34" s="169"/>
      <c r="BB34" s="169"/>
      <c r="BC34" s="170"/>
    </row>
    <row r="35" spans="1:55" ht="18" customHeight="1" x14ac:dyDescent="0.25">
      <c r="B35" s="157"/>
      <c r="C35" s="184"/>
      <c r="D35" s="323"/>
      <c r="E35" s="324"/>
      <c r="F35" s="184"/>
      <c r="G35" s="323"/>
      <c r="H35" s="325"/>
      <c r="I35" s="184"/>
      <c r="J35" s="323"/>
      <c r="K35" s="324"/>
      <c r="L35" s="184"/>
      <c r="M35" s="323"/>
      <c r="N35" s="325"/>
      <c r="O35" s="184"/>
      <c r="P35" s="323"/>
      <c r="Q35" s="326"/>
      <c r="R35" s="184"/>
      <c r="S35" s="323"/>
      <c r="T35" s="325"/>
      <c r="U35" s="184"/>
      <c r="V35" s="323"/>
      <c r="W35" s="179"/>
      <c r="X35" s="179"/>
      <c r="Y35" s="243" t="str">
        <f t="shared" si="16"/>
        <v>-</v>
      </c>
      <c r="Z35" s="313"/>
      <c r="AA35" s="313"/>
      <c r="AB35" s="243" t="str">
        <f t="shared" si="17"/>
        <v>-</v>
      </c>
      <c r="AC35" s="313"/>
      <c r="AD35" s="313"/>
      <c r="AE35" s="243" t="str">
        <f t="shared" si="18"/>
        <v>-</v>
      </c>
      <c r="AF35" s="313"/>
      <c r="AG35" s="313"/>
      <c r="AH35" s="243" t="str">
        <f t="shared" si="19"/>
        <v>-</v>
      </c>
      <c r="AI35" s="313"/>
      <c r="AJ35" s="313"/>
      <c r="AK35" s="243" t="str">
        <f t="shared" si="20"/>
        <v>-</v>
      </c>
      <c r="AL35" s="313"/>
      <c r="AM35" s="313"/>
      <c r="AN35" s="243" t="str">
        <f t="shared" si="21"/>
        <v>-</v>
      </c>
      <c r="AO35" s="313"/>
      <c r="AP35" s="313"/>
      <c r="AQ35" s="243" t="str">
        <f t="shared" si="22"/>
        <v>-</v>
      </c>
      <c r="AR35" s="139"/>
      <c r="AS35" s="170"/>
      <c r="AT35" s="169"/>
      <c r="AU35" s="169"/>
      <c r="AV35" s="169"/>
      <c r="AW35" s="169"/>
      <c r="AX35" s="169"/>
      <c r="AY35" s="169"/>
      <c r="AZ35" s="169"/>
      <c r="BA35" s="169"/>
      <c r="BB35" s="169"/>
      <c r="BC35" s="170"/>
    </row>
    <row r="36" spans="1:55" ht="18" customHeight="1" x14ac:dyDescent="0.25">
      <c r="B36" s="157"/>
      <c r="C36" s="185"/>
      <c r="D36" s="323"/>
      <c r="E36" s="324"/>
      <c r="F36" s="185"/>
      <c r="G36" s="323"/>
      <c r="H36" s="325"/>
      <c r="I36" s="185"/>
      <c r="J36" s="323"/>
      <c r="K36" s="324"/>
      <c r="L36" s="185"/>
      <c r="M36" s="323"/>
      <c r="N36" s="325"/>
      <c r="O36" s="185"/>
      <c r="P36" s="323"/>
      <c r="Q36" s="326"/>
      <c r="R36" s="185"/>
      <c r="S36" s="323"/>
      <c r="T36" s="325"/>
      <c r="U36" s="185"/>
      <c r="V36" s="323"/>
      <c r="W36" s="179"/>
      <c r="X36" s="179"/>
      <c r="Y36" s="243" t="str">
        <f t="shared" si="16"/>
        <v>-</v>
      </c>
      <c r="Z36" s="313"/>
      <c r="AA36" s="313"/>
      <c r="AB36" s="243" t="str">
        <f t="shared" si="17"/>
        <v>-</v>
      </c>
      <c r="AC36" s="313"/>
      <c r="AD36" s="313"/>
      <c r="AE36" s="243" t="str">
        <f t="shared" si="18"/>
        <v>-</v>
      </c>
      <c r="AF36" s="313"/>
      <c r="AG36" s="313"/>
      <c r="AH36" s="243" t="str">
        <f t="shared" si="19"/>
        <v>-</v>
      </c>
      <c r="AI36" s="313"/>
      <c r="AJ36" s="313"/>
      <c r="AK36" s="243" t="str">
        <f t="shared" si="20"/>
        <v>-</v>
      </c>
      <c r="AL36" s="313"/>
      <c r="AM36" s="313"/>
      <c r="AN36" s="243" t="str">
        <f t="shared" si="21"/>
        <v>-</v>
      </c>
      <c r="AO36" s="313"/>
      <c r="AP36" s="313"/>
      <c r="AQ36" s="243" t="str">
        <f t="shared" si="22"/>
        <v>-</v>
      </c>
      <c r="AR36" s="139"/>
      <c r="AS36" s="170"/>
      <c r="AT36" s="169"/>
      <c r="AU36" s="169"/>
      <c r="AV36" s="169"/>
      <c r="AW36" s="169"/>
      <c r="AX36" s="169"/>
      <c r="AY36" s="169"/>
      <c r="AZ36" s="169"/>
      <c r="BA36" s="169"/>
      <c r="BB36" s="169"/>
      <c r="BC36" s="170"/>
    </row>
    <row r="37" spans="1:55" ht="18" customHeight="1" x14ac:dyDescent="0.25">
      <c r="B37" s="157"/>
      <c r="C37" s="231"/>
      <c r="D37" s="232"/>
      <c r="E37" s="240"/>
      <c r="F37" s="238"/>
      <c r="G37" s="232"/>
      <c r="H37" s="241"/>
      <c r="I37" s="238"/>
      <c r="J37" s="232"/>
      <c r="K37" s="240"/>
      <c r="L37" s="238"/>
      <c r="M37" s="232"/>
      <c r="N37" s="241"/>
      <c r="O37" s="238"/>
      <c r="P37" s="232"/>
      <c r="Q37" s="242"/>
      <c r="R37" s="238"/>
      <c r="S37" s="232"/>
      <c r="T37" s="241"/>
      <c r="U37" s="238"/>
      <c r="V37" s="232"/>
      <c r="W37" s="179"/>
      <c r="X37" s="179"/>
      <c r="Y37" s="239" t="str">
        <f t="shared" ref="Y37:AQ37" si="23">IF(COUNTIFS(Y31:Y36,0)&gt;0,"N",IF(COUNTIFS(Y31:Y36,1)&gt;0,"Y","-"))</f>
        <v>-</v>
      </c>
      <c r="Z37" s="313"/>
      <c r="AA37" s="313"/>
      <c r="AB37" s="239" t="str">
        <f t="shared" si="23"/>
        <v>-</v>
      </c>
      <c r="AC37" s="303"/>
      <c r="AD37" s="303"/>
      <c r="AE37" s="239" t="str">
        <f t="shared" si="23"/>
        <v>-</v>
      </c>
      <c r="AF37" s="303"/>
      <c r="AG37" s="303"/>
      <c r="AH37" s="239" t="str">
        <f t="shared" si="23"/>
        <v>-</v>
      </c>
      <c r="AI37" s="303"/>
      <c r="AJ37" s="303"/>
      <c r="AK37" s="239" t="str">
        <f t="shared" si="23"/>
        <v>-</v>
      </c>
      <c r="AL37" s="303"/>
      <c r="AM37" s="303"/>
      <c r="AN37" s="239" t="str">
        <f t="shared" si="23"/>
        <v>-</v>
      </c>
      <c r="AO37" s="303"/>
      <c r="AP37" s="303"/>
      <c r="AQ37" s="239" t="str">
        <f t="shared" si="23"/>
        <v>-</v>
      </c>
      <c r="AR37" s="139"/>
      <c r="AS37" s="170"/>
      <c r="AT37" s="169"/>
      <c r="AU37" s="169"/>
      <c r="AV37" s="169"/>
      <c r="AW37" s="169"/>
      <c r="AX37" s="169"/>
      <c r="AY37" s="169"/>
      <c r="AZ37" s="169"/>
      <c r="BA37" s="169"/>
      <c r="BB37" s="169"/>
      <c r="BC37" s="170"/>
    </row>
    <row r="38" spans="1:55" s="271" customFormat="1" ht="18" customHeight="1" x14ac:dyDescent="0.25">
      <c r="A38" s="260"/>
      <c r="B38" s="261"/>
      <c r="C38" s="513">
        <f>U30+1</f>
        <v>20</v>
      </c>
      <c r="D38" s="513"/>
      <c r="E38" s="261"/>
      <c r="F38" s="513">
        <f>C38+1</f>
        <v>21</v>
      </c>
      <c r="G38" s="513"/>
      <c r="H38" s="260"/>
      <c r="I38" s="513">
        <f>F38+1</f>
        <v>22</v>
      </c>
      <c r="J38" s="513"/>
      <c r="K38" s="261"/>
      <c r="L38" s="513">
        <f>I38+1</f>
        <v>23</v>
      </c>
      <c r="M38" s="513"/>
      <c r="N38" s="260"/>
      <c r="O38" s="513">
        <f>L38+1</f>
        <v>24</v>
      </c>
      <c r="P38" s="513"/>
      <c r="Q38" s="262"/>
      <c r="R38" s="513">
        <f>O38+1</f>
        <v>25</v>
      </c>
      <c r="S38" s="513"/>
      <c r="T38" s="260"/>
      <c r="U38" s="513">
        <f>R38+1</f>
        <v>26</v>
      </c>
      <c r="V38" s="513"/>
      <c r="W38" s="260"/>
      <c r="X38" s="260"/>
      <c r="Y38" s="263" t="s">
        <v>174</v>
      </c>
      <c r="Z38" s="313"/>
      <c r="AA38" s="313"/>
      <c r="AB38" s="263" t="s">
        <v>174</v>
      </c>
      <c r="AC38" s="312"/>
      <c r="AD38" s="312"/>
      <c r="AE38" s="263" t="s">
        <v>174</v>
      </c>
      <c r="AF38" s="312"/>
      <c r="AG38" s="312"/>
      <c r="AH38" s="263" t="s">
        <v>174</v>
      </c>
      <c r="AI38" s="312"/>
      <c r="AJ38" s="312"/>
      <c r="AK38" s="263" t="s">
        <v>174</v>
      </c>
      <c r="AL38" s="312"/>
      <c r="AM38" s="312"/>
      <c r="AN38" s="263" t="s">
        <v>174</v>
      </c>
      <c r="AO38" s="312"/>
      <c r="AP38" s="312"/>
      <c r="AQ38" s="263" t="s">
        <v>174</v>
      </c>
      <c r="AR38" s="270"/>
      <c r="AS38" s="266"/>
      <c r="AT38" s="266"/>
      <c r="AU38" s="266"/>
      <c r="AV38" s="266"/>
      <c r="AW38" s="266"/>
      <c r="AX38" s="266"/>
      <c r="AY38" s="266"/>
      <c r="AZ38" s="266"/>
      <c r="BA38" s="266"/>
      <c r="BB38" s="266"/>
      <c r="BC38" s="266"/>
    </row>
    <row r="39" spans="1:55" ht="18" customHeight="1" x14ac:dyDescent="0.25">
      <c r="B39" s="157"/>
      <c r="C39" s="186"/>
      <c r="D39" s="323"/>
      <c r="E39" s="324"/>
      <c r="F39" s="186"/>
      <c r="G39" s="323"/>
      <c r="H39" s="325"/>
      <c r="I39" s="186"/>
      <c r="J39" s="323"/>
      <c r="K39" s="324"/>
      <c r="L39" s="186"/>
      <c r="M39" s="323"/>
      <c r="N39" s="325"/>
      <c r="O39" s="186"/>
      <c r="P39" s="323"/>
      <c r="Q39" s="326"/>
      <c r="R39" s="186"/>
      <c r="S39" s="323"/>
      <c r="T39" s="325"/>
      <c r="U39" s="186"/>
      <c r="V39" s="323"/>
      <c r="W39" s="179"/>
      <c r="X39" s="179"/>
      <c r="Y39" s="243" t="str">
        <f t="shared" ref="Y39:Y44" si="24">IF(AND(C39&lt;&gt;"",D39="x"),1,IF(AND(C39&lt;&gt;"",D39&lt;&gt;"x"),0,"-"))</f>
        <v>-</v>
      </c>
      <c r="Z39" s="303"/>
      <c r="AA39" s="303"/>
      <c r="AB39" s="243" t="str">
        <f t="shared" ref="AB39:AB44" si="25">IF(AND(F39&lt;&gt;"",G39="x"),1,IF(AND(F39&lt;&gt;"",G39&lt;&gt;"x"),0,"-"))</f>
        <v>-</v>
      </c>
      <c r="AC39" s="313"/>
      <c r="AD39" s="313"/>
      <c r="AE39" s="243" t="str">
        <f t="shared" ref="AE39:AE44" si="26">IF(AND(I39&lt;&gt;"",J39="x"),1,IF(AND(I39&lt;&gt;"",J39&lt;&gt;"x"),0,"-"))</f>
        <v>-</v>
      </c>
      <c r="AF39" s="313"/>
      <c r="AG39" s="313"/>
      <c r="AH39" s="243" t="str">
        <f t="shared" ref="AH39:AH44" si="27">IF(AND(L39&lt;&gt;"",M39="x"),1,IF(AND(L39&lt;&gt;"",M39&lt;&gt;"x"),0,"-"))</f>
        <v>-</v>
      </c>
      <c r="AI39" s="313"/>
      <c r="AJ39" s="313"/>
      <c r="AK39" s="243" t="str">
        <f t="shared" ref="AK39:AK44" si="28">IF(AND(O39&lt;&gt;"",P39="x"),1,IF(AND(O39&lt;&gt;"",P39&lt;&gt;"x"),0,"-"))</f>
        <v>-</v>
      </c>
      <c r="AL39" s="313"/>
      <c r="AM39" s="313"/>
      <c r="AN39" s="243" t="str">
        <f t="shared" ref="AN39:AN44" si="29">IF(AND(R39&lt;&gt;"",S39="x"),1,IF(AND(R39&lt;&gt;"",S39&lt;&gt;"x"),0,"-"))</f>
        <v>-</v>
      </c>
      <c r="AO39" s="313"/>
      <c r="AP39" s="313"/>
      <c r="AQ39" s="243" t="str">
        <f t="shared" ref="AQ39:AQ44" si="30">IF(AND(U39&lt;&gt;"",V39="x"),1,IF(AND(U39&lt;&gt;"",V39&lt;&gt;"x"),0,"-"))</f>
        <v>-</v>
      </c>
      <c r="AR39" s="139"/>
      <c r="AS39" s="170"/>
      <c r="AT39" s="170"/>
      <c r="AU39" s="170"/>
      <c r="AV39" s="170"/>
      <c r="AW39" s="170"/>
      <c r="AX39" s="170"/>
      <c r="AY39" s="170"/>
      <c r="AZ39" s="170"/>
      <c r="BA39" s="170"/>
      <c r="BB39" s="170"/>
      <c r="BC39" s="170"/>
    </row>
    <row r="40" spans="1:55" ht="18" customHeight="1" x14ac:dyDescent="0.25">
      <c r="B40" s="157"/>
      <c r="C40" s="184"/>
      <c r="D40" s="323"/>
      <c r="E40" s="324"/>
      <c r="F40" s="184"/>
      <c r="G40" s="323"/>
      <c r="H40" s="325"/>
      <c r="I40" s="184"/>
      <c r="J40" s="323"/>
      <c r="K40" s="324"/>
      <c r="L40" s="184"/>
      <c r="M40" s="323"/>
      <c r="N40" s="325"/>
      <c r="O40" s="184"/>
      <c r="P40" s="323"/>
      <c r="Q40" s="326"/>
      <c r="R40" s="184"/>
      <c r="S40" s="323"/>
      <c r="T40" s="325"/>
      <c r="U40" s="184"/>
      <c r="V40" s="323"/>
      <c r="W40" s="179"/>
      <c r="X40" s="179"/>
      <c r="Y40" s="243" t="str">
        <f t="shared" si="24"/>
        <v>-</v>
      </c>
      <c r="Z40" s="312"/>
      <c r="AA40" s="312"/>
      <c r="AB40" s="243" t="str">
        <f t="shared" si="25"/>
        <v>-</v>
      </c>
      <c r="AC40" s="313"/>
      <c r="AD40" s="313"/>
      <c r="AE40" s="243" t="str">
        <f t="shared" si="26"/>
        <v>-</v>
      </c>
      <c r="AF40" s="313"/>
      <c r="AG40" s="313"/>
      <c r="AH40" s="243" t="str">
        <f t="shared" si="27"/>
        <v>-</v>
      </c>
      <c r="AI40" s="313"/>
      <c r="AJ40" s="313"/>
      <c r="AK40" s="243" t="str">
        <f t="shared" si="28"/>
        <v>-</v>
      </c>
      <c r="AL40" s="313"/>
      <c r="AM40" s="313"/>
      <c r="AN40" s="243" t="str">
        <f t="shared" si="29"/>
        <v>-</v>
      </c>
      <c r="AO40" s="313"/>
      <c r="AP40" s="313"/>
      <c r="AQ40" s="243" t="str">
        <f t="shared" si="30"/>
        <v>-</v>
      </c>
      <c r="AR40" s="139"/>
      <c r="AS40" s="170"/>
      <c r="AT40" s="170"/>
      <c r="AU40" s="170"/>
      <c r="AV40" s="170"/>
      <c r="AW40" s="170"/>
      <c r="AX40" s="170"/>
      <c r="AY40" s="170"/>
      <c r="AZ40" s="170"/>
      <c r="BA40" s="170"/>
      <c r="BB40" s="170"/>
      <c r="BC40" s="170"/>
    </row>
    <row r="41" spans="1:55" ht="18" customHeight="1" x14ac:dyDescent="0.25">
      <c r="B41" s="157"/>
      <c r="C41" s="184"/>
      <c r="D41" s="323"/>
      <c r="E41" s="324"/>
      <c r="F41" s="184"/>
      <c r="G41" s="323"/>
      <c r="H41" s="325"/>
      <c r="I41" s="184"/>
      <c r="J41" s="323"/>
      <c r="K41" s="324"/>
      <c r="L41" s="184"/>
      <c r="M41" s="323"/>
      <c r="N41" s="325"/>
      <c r="O41" s="184"/>
      <c r="P41" s="323"/>
      <c r="Q41" s="326"/>
      <c r="R41" s="184"/>
      <c r="S41" s="323"/>
      <c r="T41" s="325"/>
      <c r="U41" s="184"/>
      <c r="V41" s="323"/>
      <c r="W41" s="179"/>
      <c r="X41" s="179"/>
      <c r="Y41" s="243" t="str">
        <f t="shared" si="24"/>
        <v>-</v>
      </c>
      <c r="Z41" s="312"/>
      <c r="AA41" s="312"/>
      <c r="AB41" s="243" t="str">
        <f t="shared" si="25"/>
        <v>-</v>
      </c>
      <c r="AC41" s="313"/>
      <c r="AD41" s="313"/>
      <c r="AE41" s="243" t="str">
        <f t="shared" si="26"/>
        <v>-</v>
      </c>
      <c r="AF41" s="313"/>
      <c r="AG41" s="313"/>
      <c r="AH41" s="243" t="str">
        <f t="shared" si="27"/>
        <v>-</v>
      </c>
      <c r="AI41" s="313"/>
      <c r="AJ41" s="313"/>
      <c r="AK41" s="243" t="str">
        <f t="shared" si="28"/>
        <v>-</v>
      </c>
      <c r="AL41" s="313"/>
      <c r="AM41" s="313"/>
      <c r="AN41" s="243" t="str">
        <f t="shared" si="29"/>
        <v>-</v>
      </c>
      <c r="AO41" s="313"/>
      <c r="AP41" s="313"/>
      <c r="AQ41" s="243" t="str">
        <f t="shared" si="30"/>
        <v>-</v>
      </c>
      <c r="AR41" s="139"/>
      <c r="AS41" s="170"/>
      <c r="AT41" s="170"/>
      <c r="AU41" s="170"/>
      <c r="AV41" s="170"/>
      <c r="AW41" s="170"/>
      <c r="AX41" s="170"/>
      <c r="AY41" s="170"/>
      <c r="AZ41" s="170"/>
      <c r="BA41" s="170"/>
      <c r="BB41" s="170"/>
      <c r="BC41" s="170"/>
    </row>
    <row r="42" spans="1:55" ht="18" customHeight="1" x14ac:dyDescent="0.25">
      <c r="B42" s="157"/>
      <c r="C42" s="184"/>
      <c r="D42" s="323"/>
      <c r="E42" s="324"/>
      <c r="F42" s="184"/>
      <c r="G42" s="323"/>
      <c r="H42" s="325"/>
      <c r="I42" s="184"/>
      <c r="J42" s="323"/>
      <c r="K42" s="324"/>
      <c r="L42" s="184"/>
      <c r="M42" s="323"/>
      <c r="N42" s="325"/>
      <c r="O42" s="184"/>
      <c r="P42" s="323"/>
      <c r="Q42" s="326"/>
      <c r="R42" s="184"/>
      <c r="S42" s="323"/>
      <c r="T42" s="325"/>
      <c r="U42" s="184"/>
      <c r="V42" s="323"/>
      <c r="W42" s="179"/>
      <c r="X42" s="179"/>
      <c r="Y42" s="243" t="str">
        <f t="shared" si="24"/>
        <v>-</v>
      </c>
      <c r="Z42" s="313"/>
      <c r="AA42" s="313"/>
      <c r="AB42" s="243" t="str">
        <f t="shared" si="25"/>
        <v>-</v>
      </c>
      <c r="AC42" s="313"/>
      <c r="AD42" s="313"/>
      <c r="AE42" s="243" t="str">
        <f t="shared" si="26"/>
        <v>-</v>
      </c>
      <c r="AF42" s="313"/>
      <c r="AG42" s="313"/>
      <c r="AH42" s="243" t="str">
        <f t="shared" si="27"/>
        <v>-</v>
      </c>
      <c r="AI42" s="313"/>
      <c r="AJ42" s="313"/>
      <c r="AK42" s="243" t="str">
        <f t="shared" si="28"/>
        <v>-</v>
      </c>
      <c r="AL42" s="313"/>
      <c r="AM42" s="313"/>
      <c r="AN42" s="243" t="str">
        <f t="shared" si="29"/>
        <v>-</v>
      </c>
      <c r="AO42" s="313"/>
      <c r="AP42" s="313"/>
      <c r="AQ42" s="243" t="str">
        <f t="shared" si="30"/>
        <v>-</v>
      </c>
      <c r="AR42" s="139"/>
      <c r="AS42" s="170"/>
      <c r="AT42" s="170"/>
      <c r="AU42" s="170"/>
      <c r="AV42" s="170"/>
      <c r="AW42" s="170"/>
      <c r="AX42" s="170"/>
      <c r="AY42" s="170"/>
      <c r="AZ42" s="170"/>
      <c r="BA42" s="170"/>
      <c r="BB42" s="170"/>
      <c r="BC42" s="170"/>
    </row>
    <row r="43" spans="1:55" ht="18" customHeight="1" x14ac:dyDescent="0.25">
      <c r="B43" s="157"/>
      <c r="C43" s="184"/>
      <c r="D43" s="323"/>
      <c r="E43" s="324"/>
      <c r="F43" s="184"/>
      <c r="G43" s="323"/>
      <c r="H43" s="325"/>
      <c r="I43" s="184"/>
      <c r="J43" s="323"/>
      <c r="K43" s="324"/>
      <c r="L43" s="184"/>
      <c r="M43" s="323"/>
      <c r="N43" s="325"/>
      <c r="O43" s="184"/>
      <c r="P43" s="323"/>
      <c r="Q43" s="326"/>
      <c r="R43" s="184"/>
      <c r="S43" s="323"/>
      <c r="T43" s="325"/>
      <c r="U43" s="184"/>
      <c r="V43" s="323"/>
      <c r="W43" s="179"/>
      <c r="X43" s="179"/>
      <c r="Y43" s="243" t="str">
        <f t="shared" si="24"/>
        <v>-</v>
      </c>
      <c r="Z43" s="313"/>
      <c r="AA43" s="313"/>
      <c r="AB43" s="243" t="str">
        <f t="shared" si="25"/>
        <v>-</v>
      </c>
      <c r="AC43" s="313"/>
      <c r="AD43" s="313"/>
      <c r="AE43" s="243" t="str">
        <f t="shared" si="26"/>
        <v>-</v>
      </c>
      <c r="AF43" s="313"/>
      <c r="AG43" s="313"/>
      <c r="AH43" s="243" t="str">
        <f t="shared" si="27"/>
        <v>-</v>
      </c>
      <c r="AI43" s="313"/>
      <c r="AJ43" s="313"/>
      <c r="AK43" s="243" t="str">
        <f t="shared" si="28"/>
        <v>-</v>
      </c>
      <c r="AL43" s="313"/>
      <c r="AM43" s="313"/>
      <c r="AN43" s="243" t="str">
        <f t="shared" si="29"/>
        <v>-</v>
      </c>
      <c r="AO43" s="313"/>
      <c r="AP43" s="313"/>
      <c r="AQ43" s="243" t="str">
        <f t="shared" si="30"/>
        <v>-</v>
      </c>
      <c r="AR43" s="139"/>
      <c r="AS43" s="170"/>
      <c r="AT43" s="170"/>
      <c r="AU43" s="170"/>
      <c r="AV43" s="170"/>
      <c r="AW43" s="170"/>
      <c r="AX43" s="170"/>
      <c r="AY43" s="170"/>
      <c r="AZ43" s="170"/>
      <c r="BA43" s="170"/>
      <c r="BB43" s="170"/>
      <c r="BC43" s="170"/>
    </row>
    <row r="44" spans="1:55" ht="18" customHeight="1" x14ac:dyDescent="0.25">
      <c r="B44" s="157"/>
      <c r="C44" s="185"/>
      <c r="D44" s="323"/>
      <c r="E44" s="324"/>
      <c r="F44" s="185"/>
      <c r="G44" s="323"/>
      <c r="H44" s="325"/>
      <c r="I44" s="316"/>
      <c r="J44" s="323"/>
      <c r="K44" s="324"/>
      <c r="L44" s="316"/>
      <c r="M44" s="343"/>
      <c r="N44" s="325"/>
      <c r="O44" s="316"/>
      <c r="P44" s="343"/>
      <c r="Q44" s="326"/>
      <c r="R44" s="316"/>
      <c r="S44" s="343"/>
      <c r="T44" s="325"/>
      <c r="U44" s="316"/>
      <c r="V44" s="343"/>
      <c r="W44" s="179"/>
      <c r="X44" s="179"/>
      <c r="Y44" s="243" t="str">
        <f t="shared" si="24"/>
        <v>-</v>
      </c>
      <c r="Z44" s="313"/>
      <c r="AA44" s="313"/>
      <c r="AB44" s="243" t="str">
        <f t="shared" si="25"/>
        <v>-</v>
      </c>
      <c r="AC44" s="313"/>
      <c r="AD44" s="313"/>
      <c r="AE44" s="243" t="str">
        <f t="shared" si="26"/>
        <v>-</v>
      </c>
      <c r="AF44" s="313"/>
      <c r="AG44" s="313"/>
      <c r="AH44" s="243" t="str">
        <f t="shared" si="27"/>
        <v>-</v>
      </c>
      <c r="AI44" s="313"/>
      <c r="AJ44" s="313"/>
      <c r="AK44" s="243" t="str">
        <f t="shared" si="28"/>
        <v>-</v>
      </c>
      <c r="AL44" s="313"/>
      <c r="AM44" s="313"/>
      <c r="AN44" s="243" t="str">
        <f t="shared" si="29"/>
        <v>-</v>
      </c>
      <c r="AO44" s="313"/>
      <c r="AP44" s="313"/>
      <c r="AQ44" s="243" t="str">
        <f t="shared" si="30"/>
        <v>-</v>
      </c>
      <c r="AR44" s="139"/>
      <c r="AS44" s="170"/>
      <c r="AT44" s="170"/>
      <c r="AU44" s="170"/>
      <c r="AV44" s="170"/>
      <c r="AW44" s="170"/>
      <c r="AX44" s="170"/>
      <c r="AY44" s="170"/>
      <c r="AZ44" s="170"/>
      <c r="BA44" s="170"/>
      <c r="BB44" s="170"/>
      <c r="BC44" s="170"/>
    </row>
    <row r="45" spans="1:55" ht="18" customHeight="1" x14ac:dyDescent="0.25">
      <c r="B45" s="157"/>
      <c r="C45" s="231"/>
      <c r="D45" s="232"/>
      <c r="E45" s="240"/>
      <c r="F45" s="238"/>
      <c r="G45" s="232"/>
      <c r="H45" s="241"/>
      <c r="I45" s="302"/>
      <c r="J45" s="296"/>
      <c r="K45" s="301"/>
      <c r="L45" s="302"/>
      <c r="M45" s="296"/>
      <c r="N45" s="303"/>
      <c r="O45" s="302"/>
      <c r="P45" s="296"/>
      <c r="Q45" s="317"/>
      <c r="R45" s="302"/>
      <c r="S45" s="296"/>
      <c r="T45" s="303"/>
      <c r="U45" s="302"/>
      <c r="V45" s="296"/>
      <c r="W45" s="179"/>
      <c r="X45" s="179"/>
      <c r="Y45" s="239" t="str">
        <f t="shared" ref="Y45:AQ45" si="31">IF(COUNTIFS(Y39:Y44,0)&gt;0,"N",IF(COUNTIFS(Y39:Y44,1)&gt;0,"Y","-"))</f>
        <v>-</v>
      </c>
      <c r="Z45" s="313"/>
      <c r="AA45" s="313"/>
      <c r="AB45" s="239" t="str">
        <f t="shared" si="31"/>
        <v>-</v>
      </c>
      <c r="AC45" s="303"/>
      <c r="AD45" s="303"/>
      <c r="AE45" s="239" t="str">
        <f t="shared" si="31"/>
        <v>-</v>
      </c>
      <c r="AF45" s="303"/>
      <c r="AG45" s="303"/>
      <c r="AH45" s="239" t="str">
        <f t="shared" si="31"/>
        <v>-</v>
      </c>
      <c r="AI45" s="303"/>
      <c r="AJ45" s="303"/>
      <c r="AK45" s="239" t="str">
        <f t="shared" si="31"/>
        <v>-</v>
      </c>
      <c r="AL45" s="303"/>
      <c r="AM45" s="303"/>
      <c r="AN45" s="239" t="str">
        <f t="shared" si="31"/>
        <v>-</v>
      </c>
      <c r="AO45" s="303"/>
      <c r="AP45" s="303"/>
      <c r="AQ45" s="239" t="str">
        <f t="shared" si="31"/>
        <v>-</v>
      </c>
      <c r="AR45" s="139"/>
      <c r="AS45" s="170"/>
      <c r="AT45" s="170"/>
      <c r="AU45" s="170"/>
      <c r="AV45" s="170"/>
      <c r="AW45" s="170"/>
      <c r="AX45" s="170"/>
      <c r="AY45" s="170"/>
      <c r="AZ45" s="170"/>
      <c r="BA45" s="170"/>
      <c r="BB45" s="170"/>
      <c r="BC45" s="170"/>
    </row>
    <row r="46" spans="1:55" s="271" customFormat="1" x14ac:dyDescent="0.25">
      <c r="A46" s="260"/>
      <c r="B46" s="261"/>
      <c r="C46" s="513">
        <f>U38+1</f>
        <v>27</v>
      </c>
      <c r="D46" s="513"/>
      <c r="E46" s="261"/>
      <c r="F46" s="513">
        <f>C46+1</f>
        <v>28</v>
      </c>
      <c r="G46" s="513"/>
      <c r="H46" s="260"/>
      <c r="I46" s="513">
        <f>F46+1</f>
        <v>29</v>
      </c>
      <c r="J46" s="513"/>
      <c r="K46" s="294"/>
      <c r="L46" s="513">
        <f>I46+1</f>
        <v>30</v>
      </c>
      <c r="M46" s="513"/>
      <c r="N46" s="176"/>
      <c r="O46" s="513">
        <f>L46+1</f>
        <v>31</v>
      </c>
      <c r="P46" s="513"/>
      <c r="Q46" s="176"/>
      <c r="R46" s="517"/>
      <c r="S46" s="517"/>
      <c r="T46" s="176"/>
      <c r="U46" s="517"/>
      <c r="V46" s="517"/>
      <c r="W46" s="175"/>
      <c r="X46" s="260"/>
      <c r="Y46" s="263" t="s">
        <v>174</v>
      </c>
      <c r="Z46" s="313"/>
      <c r="AA46" s="313"/>
      <c r="AB46" s="263" t="s">
        <v>174</v>
      </c>
      <c r="AC46" s="312"/>
      <c r="AD46" s="312"/>
      <c r="AE46" s="263" t="s">
        <v>174</v>
      </c>
      <c r="AF46" s="312"/>
      <c r="AG46" s="312"/>
      <c r="AH46" s="263" t="s">
        <v>174</v>
      </c>
      <c r="AI46" s="312"/>
      <c r="AJ46" s="312"/>
      <c r="AK46" s="263" t="s">
        <v>174</v>
      </c>
      <c r="AL46" s="312"/>
      <c r="AM46" s="312"/>
      <c r="AN46" s="263" t="s">
        <v>174</v>
      </c>
      <c r="AO46" s="312"/>
      <c r="AP46" s="312"/>
      <c r="AQ46" s="263" t="s">
        <v>174</v>
      </c>
      <c r="AR46" s="270"/>
      <c r="AS46" s="266"/>
      <c r="AT46" s="266"/>
      <c r="AU46" s="266"/>
      <c r="AV46" s="266"/>
      <c r="AW46" s="266"/>
      <c r="AX46" s="266"/>
      <c r="AY46" s="266"/>
      <c r="AZ46" s="266"/>
      <c r="BA46" s="266"/>
      <c r="BB46" s="266"/>
      <c r="BC46" s="266"/>
    </row>
    <row r="47" spans="1:55" ht="18" customHeight="1" x14ac:dyDescent="0.25">
      <c r="B47" s="157"/>
      <c r="C47" s="186"/>
      <c r="D47" s="323"/>
      <c r="E47" s="324"/>
      <c r="F47" s="186"/>
      <c r="G47" s="323"/>
      <c r="H47" s="325"/>
      <c r="I47" s="186"/>
      <c r="J47" s="323"/>
      <c r="K47" s="334"/>
      <c r="L47" s="186"/>
      <c r="M47" s="323"/>
      <c r="N47" s="334"/>
      <c r="O47" s="186"/>
      <c r="P47" s="323"/>
      <c r="Q47" s="297"/>
      <c r="R47" s="295"/>
      <c r="S47" s="296"/>
      <c r="T47" s="297"/>
      <c r="U47" s="295"/>
      <c r="V47" s="296"/>
      <c r="W47" s="298"/>
      <c r="X47" s="179"/>
      <c r="Y47" s="243" t="str">
        <f t="shared" ref="Y47:Y52" si="32">IF(AND(C47&lt;&gt;"",D47="x"),1,IF(AND(C47&lt;&gt;"",D47&lt;&gt;"x"),0,"-"))</f>
        <v>-</v>
      </c>
      <c r="Z47" s="313"/>
      <c r="AA47" s="313"/>
      <c r="AB47" s="243" t="str">
        <f t="shared" ref="AB47:AB52" si="33">IF(AND(F47&lt;&gt;"",G47="x"),1,IF(AND(F47&lt;&gt;"",G47&lt;&gt;"x"),0,"-"))</f>
        <v>-</v>
      </c>
      <c r="AC47" s="313"/>
      <c r="AD47" s="313"/>
      <c r="AE47" s="243" t="str">
        <f t="shared" ref="AE47:AE52" si="34">IF(AND(I47&lt;&gt;"",J47="x"),1,IF(AND(I47&lt;&gt;"",J47&lt;&gt;"x"),0,"-"))</f>
        <v>-</v>
      </c>
      <c r="AF47" s="313"/>
      <c r="AG47" s="313"/>
      <c r="AH47" s="243" t="str">
        <f t="shared" ref="AH47:AH52" si="35">IF(AND(L47&lt;&gt;"",M47="x"),1,IF(AND(L47&lt;&gt;"",M47&lt;&gt;"x"),0,"-"))</f>
        <v>-</v>
      </c>
      <c r="AI47" s="313"/>
      <c r="AJ47" s="313"/>
      <c r="AK47" s="243" t="str">
        <f t="shared" ref="AK47:AK52" si="36">IF(AND(O47&lt;&gt;"",P47="x"),1,IF(AND(O47&lt;&gt;"",P47&lt;&gt;"x"),0,"-"))</f>
        <v>-</v>
      </c>
      <c r="AL47" s="313"/>
      <c r="AM47" s="313"/>
      <c r="AN47" s="243" t="str">
        <f t="shared" ref="AN47:AN52" si="37">IF(AND(R47&lt;&gt;"",S47="x"),1,IF(AND(R47&lt;&gt;"",S47&lt;&gt;"x"),0,"-"))</f>
        <v>-</v>
      </c>
      <c r="AO47" s="313"/>
      <c r="AP47" s="313"/>
      <c r="AQ47" s="243" t="str">
        <f t="shared" ref="AQ47:AQ52" si="38">IF(AND(U47&lt;&gt;"",V47="x"),1,IF(AND(U47&lt;&gt;"",V47&lt;&gt;"x"),0,"-"))</f>
        <v>-</v>
      </c>
      <c r="AR47" s="139"/>
      <c r="AS47" s="170"/>
      <c r="AT47" s="170"/>
      <c r="AU47" s="170"/>
      <c r="AV47" s="170"/>
      <c r="AW47" s="170"/>
      <c r="AX47" s="170"/>
      <c r="AY47" s="170"/>
      <c r="AZ47" s="170"/>
      <c r="BA47" s="170"/>
      <c r="BB47" s="170"/>
      <c r="BC47" s="170"/>
    </row>
    <row r="48" spans="1:55" ht="18" customHeight="1" x14ac:dyDescent="0.25">
      <c r="B48" s="157"/>
      <c r="C48" s="184"/>
      <c r="D48" s="323"/>
      <c r="E48" s="324"/>
      <c r="F48" s="184"/>
      <c r="G48" s="323"/>
      <c r="H48" s="325"/>
      <c r="I48" s="184"/>
      <c r="J48" s="323"/>
      <c r="K48" s="334"/>
      <c r="L48" s="184"/>
      <c r="M48" s="323"/>
      <c r="N48" s="334"/>
      <c r="O48" s="184"/>
      <c r="P48" s="323"/>
      <c r="Q48" s="297"/>
      <c r="R48" s="295"/>
      <c r="S48" s="296"/>
      <c r="T48" s="297"/>
      <c r="U48" s="295"/>
      <c r="V48" s="296"/>
      <c r="W48" s="298"/>
      <c r="X48" s="179"/>
      <c r="Y48" s="243" t="str">
        <f t="shared" si="32"/>
        <v>-</v>
      </c>
      <c r="Z48" s="303"/>
      <c r="AA48" s="303"/>
      <c r="AB48" s="243" t="str">
        <f t="shared" si="33"/>
        <v>-</v>
      </c>
      <c r="AC48" s="313"/>
      <c r="AD48" s="313"/>
      <c r="AE48" s="243" t="str">
        <f t="shared" si="34"/>
        <v>-</v>
      </c>
      <c r="AF48" s="313"/>
      <c r="AG48" s="313"/>
      <c r="AH48" s="243" t="str">
        <f t="shared" si="35"/>
        <v>-</v>
      </c>
      <c r="AI48" s="313"/>
      <c r="AJ48" s="313"/>
      <c r="AK48" s="243" t="str">
        <f t="shared" si="36"/>
        <v>-</v>
      </c>
      <c r="AL48" s="313"/>
      <c r="AM48" s="313"/>
      <c r="AN48" s="243" t="str">
        <f t="shared" si="37"/>
        <v>-</v>
      </c>
      <c r="AO48" s="313"/>
      <c r="AP48" s="313"/>
      <c r="AQ48" s="243" t="str">
        <f t="shared" si="38"/>
        <v>-</v>
      </c>
      <c r="AR48" s="139"/>
      <c r="AS48" s="170"/>
      <c r="AT48" s="170"/>
      <c r="AU48" s="170"/>
      <c r="AV48" s="170"/>
      <c r="AW48" s="170"/>
      <c r="AX48" s="170"/>
      <c r="AY48" s="170"/>
      <c r="AZ48" s="170"/>
      <c r="BA48" s="170"/>
      <c r="BB48" s="170"/>
      <c r="BC48" s="170"/>
    </row>
    <row r="49" spans="2:55" ht="18" customHeight="1" x14ac:dyDescent="0.25">
      <c r="B49" s="157"/>
      <c r="C49" s="184"/>
      <c r="D49" s="323"/>
      <c r="E49" s="324"/>
      <c r="F49" s="184"/>
      <c r="G49" s="323"/>
      <c r="H49" s="325"/>
      <c r="I49" s="184"/>
      <c r="J49" s="323"/>
      <c r="K49" s="334"/>
      <c r="L49" s="184"/>
      <c r="M49" s="323"/>
      <c r="N49" s="334"/>
      <c r="O49" s="184"/>
      <c r="P49" s="323"/>
      <c r="Q49" s="297"/>
      <c r="R49" s="300"/>
      <c r="S49" s="296"/>
      <c r="T49" s="297"/>
      <c r="U49" s="300"/>
      <c r="V49" s="296"/>
      <c r="W49" s="298"/>
      <c r="X49" s="179"/>
      <c r="Y49" s="243" t="str">
        <f t="shared" si="32"/>
        <v>-</v>
      </c>
      <c r="Z49" s="312"/>
      <c r="AA49" s="312"/>
      <c r="AB49" s="243" t="str">
        <f t="shared" si="33"/>
        <v>-</v>
      </c>
      <c r="AC49" s="313"/>
      <c r="AD49" s="313"/>
      <c r="AE49" s="243" t="str">
        <f t="shared" si="34"/>
        <v>-</v>
      </c>
      <c r="AF49" s="313"/>
      <c r="AG49" s="313"/>
      <c r="AH49" s="243" t="str">
        <f t="shared" si="35"/>
        <v>-</v>
      </c>
      <c r="AI49" s="313"/>
      <c r="AJ49" s="313"/>
      <c r="AK49" s="243" t="str">
        <f t="shared" si="36"/>
        <v>-</v>
      </c>
      <c r="AL49" s="313"/>
      <c r="AM49" s="313"/>
      <c r="AN49" s="243" t="str">
        <f t="shared" si="37"/>
        <v>-</v>
      </c>
      <c r="AO49" s="313"/>
      <c r="AP49" s="313"/>
      <c r="AQ49" s="243" t="str">
        <f t="shared" si="38"/>
        <v>-</v>
      </c>
      <c r="AR49" s="139"/>
      <c r="AS49" s="170"/>
      <c r="AT49" s="170"/>
      <c r="AU49" s="170"/>
      <c r="AV49" s="170"/>
      <c r="AW49" s="170"/>
      <c r="AX49" s="170"/>
      <c r="AY49" s="170"/>
      <c r="AZ49" s="170"/>
      <c r="BA49" s="170"/>
      <c r="BB49" s="170"/>
      <c r="BC49" s="170"/>
    </row>
    <row r="50" spans="2:55" ht="18" customHeight="1" x14ac:dyDescent="0.25">
      <c r="B50" s="157"/>
      <c r="C50" s="184"/>
      <c r="D50" s="323"/>
      <c r="E50" s="324"/>
      <c r="F50" s="184"/>
      <c r="G50" s="323"/>
      <c r="H50" s="325"/>
      <c r="I50" s="184"/>
      <c r="J50" s="323"/>
      <c r="K50" s="334"/>
      <c r="L50" s="184"/>
      <c r="M50" s="323"/>
      <c r="N50" s="334"/>
      <c r="O50" s="184"/>
      <c r="P50" s="323"/>
      <c r="Q50" s="297"/>
      <c r="R50" s="295"/>
      <c r="S50" s="296"/>
      <c r="T50" s="297"/>
      <c r="U50" s="295"/>
      <c r="V50" s="296"/>
      <c r="W50" s="298"/>
      <c r="X50" s="179"/>
      <c r="Y50" s="243" t="str">
        <f t="shared" si="32"/>
        <v>-</v>
      </c>
      <c r="Z50" s="312"/>
      <c r="AA50" s="312"/>
      <c r="AB50" s="243" t="str">
        <f t="shared" si="33"/>
        <v>-</v>
      </c>
      <c r="AC50" s="313"/>
      <c r="AD50" s="313"/>
      <c r="AE50" s="243" t="str">
        <f t="shared" si="34"/>
        <v>-</v>
      </c>
      <c r="AF50" s="313"/>
      <c r="AG50" s="313"/>
      <c r="AH50" s="243" t="str">
        <f t="shared" si="35"/>
        <v>-</v>
      </c>
      <c r="AI50" s="313"/>
      <c r="AJ50" s="313"/>
      <c r="AK50" s="243" t="str">
        <f t="shared" si="36"/>
        <v>-</v>
      </c>
      <c r="AL50" s="313"/>
      <c r="AM50" s="313"/>
      <c r="AN50" s="243" t="str">
        <f t="shared" si="37"/>
        <v>-</v>
      </c>
      <c r="AO50" s="313"/>
      <c r="AP50" s="313"/>
      <c r="AQ50" s="243" t="str">
        <f t="shared" si="38"/>
        <v>-</v>
      </c>
      <c r="AR50" s="139"/>
      <c r="AS50" s="170"/>
      <c r="AT50" s="170"/>
      <c r="AU50" s="170"/>
      <c r="AV50" s="170"/>
      <c r="AW50" s="170"/>
      <c r="AX50" s="170"/>
      <c r="AY50" s="170"/>
      <c r="AZ50" s="170"/>
      <c r="BA50" s="170"/>
      <c r="BB50" s="170"/>
      <c r="BC50" s="170"/>
    </row>
    <row r="51" spans="2:55" ht="18" customHeight="1" x14ac:dyDescent="0.25">
      <c r="B51" s="157"/>
      <c r="C51" s="184"/>
      <c r="D51" s="323"/>
      <c r="E51" s="324"/>
      <c r="F51" s="184"/>
      <c r="G51" s="323"/>
      <c r="H51" s="325"/>
      <c r="I51" s="184"/>
      <c r="J51" s="323"/>
      <c r="K51" s="334"/>
      <c r="L51" s="184"/>
      <c r="M51" s="323"/>
      <c r="N51" s="334"/>
      <c r="O51" s="184"/>
      <c r="P51" s="323"/>
      <c r="Q51" s="297"/>
      <c r="R51" s="300"/>
      <c r="S51" s="296"/>
      <c r="T51" s="297"/>
      <c r="U51" s="300"/>
      <c r="V51" s="296"/>
      <c r="W51" s="298"/>
      <c r="X51" s="179"/>
      <c r="Y51" s="243" t="str">
        <f t="shared" si="32"/>
        <v>-</v>
      </c>
      <c r="Z51" s="313"/>
      <c r="AA51" s="313"/>
      <c r="AB51" s="243" t="str">
        <f t="shared" si="33"/>
        <v>-</v>
      </c>
      <c r="AC51" s="313"/>
      <c r="AD51" s="313"/>
      <c r="AE51" s="243" t="str">
        <f t="shared" si="34"/>
        <v>-</v>
      </c>
      <c r="AF51" s="313"/>
      <c r="AG51" s="313"/>
      <c r="AH51" s="243" t="str">
        <f t="shared" si="35"/>
        <v>-</v>
      </c>
      <c r="AI51" s="313"/>
      <c r="AJ51" s="313"/>
      <c r="AK51" s="243" t="str">
        <f t="shared" si="36"/>
        <v>-</v>
      </c>
      <c r="AL51" s="313"/>
      <c r="AM51" s="313"/>
      <c r="AN51" s="243" t="str">
        <f t="shared" si="37"/>
        <v>-</v>
      </c>
      <c r="AO51" s="313"/>
      <c r="AP51" s="313"/>
      <c r="AQ51" s="243" t="str">
        <f t="shared" si="38"/>
        <v>-</v>
      </c>
      <c r="AR51" s="139"/>
      <c r="AS51" s="170"/>
      <c r="AT51" s="170"/>
      <c r="AU51" s="170"/>
      <c r="AV51" s="170"/>
      <c r="AW51" s="170"/>
      <c r="AX51" s="170"/>
      <c r="AY51" s="170"/>
      <c r="AZ51" s="170"/>
      <c r="BA51" s="170"/>
      <c r="BB51" s="170"/>
      <c r="BC51" s="170"/>
    </row>
    <row r="52" spans="2:55" ht="18" customHeight="1" x14ac:dyDescent="0.25">
      <c r="B52" s="157"/>
      <c r="C52" s="185"/>
      <c r="D52" s="323"/>
      <c r="E52" s="324"/>
      <c r="F52" s="185"/>
      <c r="G52" s="323"/>
      <c r="H52" s="325"/>
      <c r="I52" s="185"/>
      <c r="J52" s="323"/>
      <c r="K52" s="334"/>
      <c r="L52" s="185"/>
      <c r="M52" s="323"/>
      <c r="N52" s="334"/>
      <c r="O52" s="185"/>
      <c r="P52" s="323"/>
      <c r="Q52" s="297"/>
      <c r="R52" s="295"/>
      <c r="S52" s="296"/>
      <c r="T52" s="297"/>
      <c r="U52" s="295"/>
      <c r="V52" s="296"/>
      <c r="W52" s="298"/>
      <c r="X52" s="179"/>
      <c r="Y52" s="243" t="str">
        <f t="shared" si="32"/>
        <v>-</v>
      </c>
      <c r="Z52" s="313"/>
      <c r="AA52" s="313"/>
      <c r="AB52" s="243" t="str">
        <f t="shared" si="33"/>
        <v>-</v>
      </c>
      <c r="AC52" s="313"/>
      <c r="AD52" s="313"/>
      <c r="AE52" s="243" t="str">
        <f t="shared" si="34"/>
        <v>-</v>
      </c>
      <c r="AF52" s="313"/>
      <c r="AG52" s="313"/>
      <c r="AH52" s="243" t="str">
        <f t="shared" si="35"/>
        <v>-</v>
      </c>
      <c r="AI52" s="313"/>
      <c r="AJ52" s="313"/>
      <c r="AK52" s="243" t="str">
        <f t="shared" si="36"/>
        <v>-</v>
      </c>
      <c r="AL52" s="313"/>
      <c r="AM52" s="313"/>
      <c r="AN52" s="243" t="str">
        <f t="shared" si="37"/>
        <v>-</v>
      </c>
      <c r="AO52" s="313"/>
      <c r="AP52" s="313"/>
      <c r="AQ52" s="243" t="str">
        <f t="shared" si="38"/>
        <v>-</v>
      </c>
      <c r="AR52" s="139"/>
      <c r="AS52" s="170"/>
      <c r="AT52" s="170"/>
      <c r="AU52" s="170"/>
      <c r="AV52" s="170"/>
      <c r="AW52" s="170"/>
      <c r="AX52" s="170"/>
      <c r="AY52" s="170"/>
      <c r="AZ52" s="170"/>
      <c r="BA52" s="170"/>
      <c r="BB52" s="170"/>
      <c r="BC52" s="170"/>
    </row>
    <row r="53" spans="2:55" ht="18" hidden="1" customHeight="1" x14ac:dyDescent="0.25">
      <c r="B53" s="157"/>
      <c r="C53" s="297"/>
      <c r="D53" s="297"/>
      <c r="E53" s="301"/>
      <c r="F53" s="302"/>
      <c r="G53" s="302"/>
      <c r="H53" s="303"/>
      <c r="I53" s="302"/>
      <c r="J53" s="302"/>
      <c r="K53" s="301"/>
      <c r="L53" s="302"/>
      <c r="M53" s="302"/>
      <c r="N53" s="302"/>
      <c r="O53" s="302"/>
      <c r="P53" s="302"/>
      <c r="Q53" s="302"/>
      <c r="R53" s="302"/>
      <c r="S53" s="302"/>
      <c r="T53" s="302"/>
      <c r="U53" s="302"/>
      <c r="V53" s="302"/>
      <c r="W53" s="298"/>
      <c r="X53" s="169"/>
      <c r="Y53" s="239" t="str">
        <f t="shared" ref="Y53:AQ53" si="39">IF(COUNTIFS(Y47:Y52,0)&gt;0,"N",IF(COUNTIFS(Y47:Y52,1)&gt;0,"Y","-"))</f>
        <v>-</v>
      </c>
      <c r="Z53" s="313"/>
      <c r="AA53" s="313"/>
      <c r="AB53" s="239" t="str">
        <f t="shared" si="39"/>
        <v>-</v>
      </c>
      <c r="AC53" s="303"/>
      <c r="AD53" s="303"/>
      <c r="AE53" s="239" t="str">
        <f t="shared" si="39"/>
        <v>-</v>
      </c>
      <c r="AF53" s="303"/>
      <c r="AG53" s="303"/>
      <c r="AH53" s="239" t="str">
        <f t="shared" si="39"/>
        <v>-</v>
      </c>
      <c r="AI53" s="303"/>
      <c r="AJ53" s="303"/>
      <c r="AK53" s="239" t="str">
        <f t="shared" si="39"/>
        <v>-</v>
      </c>
      <c r="AL53" s="303"/>
      <c r="AM53" s="303"/>
      <c r="AN53" s="239" t="str">
        <f t="shared" si="39"/>
        <v>-</v>
      </c>
      <c r="AO53" s="303"/>
      <c r="AP53" s="303"/>
      <c r="AQ53" s="239" t="str">
        <f t="shared" si="39"/>
        <v>-</v>
      </c>
      <c r="AR53" s="139"/>
      <c r="AS53" s="170"/>
      <c r="AT53" s="170"/>
      <c r="AU53" s="170"/>
      <c r="AV53" s="170"/>
      <c r="AW53" s="170"/>
      <c r="AX53" s="170"/>
      <c r="AY53" s="170"/>
      <c r="AZ53" s="170"/>
      <c r="BA53" s="170"/>
      <c r="BB53" s="170"/>
      <c r="BC53" s="170"/>
    </row>
    <row r="54" spans="2:55" ht="18" hidden="1" customHeight="1" x14ac:dyDescent="0.25">
      <c r="B54" s="157"/>
      <c r="C54" s="513"/>
      <c r="D54" s="513"/>
      <c r="E54" s="261"/>
      <c r="F54" s="517"/>
      <c r="G54" s="517"/>
      <c r="H54" s="175"/>
      <c r="I54" s="517"/>
      <c r="J54" s="517"/>
      <c r="K54" s="294"/>
      <c r="L54" s="517"/>
      <c r="M54" s="517"/>
      <c r="N54" s="176"/>
      <c r="O54" s="517"/>
      <c r="P54" s="517"/>
      <c r="Q54" s="176"/>
      <c r="R54" s="517"/>
      <c r="S54" s="517"/>
      <c r="T54" s="176"/>
      <c r="U54" s="517"/>
      <c r="V54" s="517"/>
      <c r="W54" s="298"/>
      <c r="X54" s="169"/>
      <c r="Y54" s="237" t="s">
        <v>174</v>
      </c>
      <c r="Z54" s="313"/>
      <c r="AA54" s="313"/>
      <c r="AB54" s="237" t="s">
        <v>174</v>
      </c>
      <c r="AC54" s="314"/>
      <c r="AD54" s="314"/>
      <c r="AE54" s="237" t="s">
        <v>174</v>
      </c>
      <c r="AF54" s="314"/>
      <c r="AG54" s="314"/>
      <c r="AH54" s="237" t="s">
        <v>174</v>
      </c>
      <c r="AI54" s="314"/>
      <c r="AJ54" s="314"/>
      <c r="AK54" s="237" t="s">
        <v>174</v>
      </c>
      <c r="AL54" s="314"/>
      <c r="AM54" s="314"/>
      <c r="AN54" s="237" t="s">
        <v>174</v>
      </c>
      <c r="AO54" s="314"/>
      <c r="AP54" s="314"/>
      <c r="AQ54" s="237" t="s">
        <v>174</v>
      </c>
      <c r="AR54" s="139"/>
      <c r="AS54" s="170"/>
      <c r="AT54" s="170"/>
      <c r="AU54" s="170"/>
      <c r="AV54" s="170"/>
      <c r="AW54" s="170"/>
      <c r="AX54" s="170"/>
      <c r="AY54" s="170"/>
      <c r="AZ54" s="170"/>
      <c r="BA54" s="170"/>
      <c r="BB54" s="170"/>
      <c r="BC54" s="170"/>
    </row>
    <row r="55" spans="2:55" ht="18" hidden="1" customHeight="1" x14ac:dyDescent="0.25">
      <c r="B55" s="157"/>
      <c r="C55" s="186"/>
      <c r="D55" s="190"/>
      <c r="E55" s="157"/>
      <c r="F55" s="295"/>
      <c r="G55" s="296"/>
      <c r="H55" s="298"/>
      <c r="I55" s="295"/>
      <c r="J55" s="296"/>
      <c r="K55" s="297"/>
      <c r="L55" s="295"/>
      <c r="M55" s="296"/>
      <c r="N55" s="297"/>
      <c r="O55" s="295"/>
      <c r="P55" s="296"/>
      <c r="Q55" s="297"/>
      <c r="R55" s="295"/>
      <c r="S55" s="296"/>
      <c r="T55" s="297"/>
      <c r="U55" s="295"/>
      <c r="V55" s="296"/>
      <c r="W55" s="298"/>
      <c r="X55" s="169"/>
      <c r="Y55" s="243" t="str">
        <f t="shared" ref="Y55:Y60" si="40">IF(AND(C55&lt;&gt;"",D55="x"),1,IF(AND(C55&lt;&gt;"",D55&lt;&gt;"x"),0,"-"))</f>
        <v>-</v>
      </c>
      <c r="Z55" s="313"/>
      <c r="AA55" s="313"/>
      <c r="AB55" s="243" t="str">
        <f t="shared" ref="AB55:AB60" si="41">IF(AND(F55&lt;&gt;"",G55="x"),1,IF(AND(F55&lt;&gt;"",G55&lt;&gt;"x"),0,"-"))</f>
        <v>-</v>
      </c>
      <c r="AC55" s="313"/>
      <c r="AD55" s="313"/>
      <c r="AE55" s="243" t="str">
        <f t="shared" ref="AE55:AE60" si="42">IF(AND(I55&lt;&gt;"",J55="x"),1,IF(AND(I55&lt;&gt;"",J55&lt;&gt;"x"),0,"-"))</f>
        <v>-</v>
      </c>
      <c r="AF55" s="313"/>
      <c r="AG55" s="313"/>
      <c r="AH55" s="243" t="str">
        <f t="shared" ref="AH55:AH60" si="43">IF(AND(L55&lt;&gt;"",M55="x"),1,IF(AND(L55&lt;&gt;"",M55&lt;&gt;"x"),0,"-"))</f>
        <v>-</v>
      </c>
      <c r="AI55" s="313"/>
      <c r="AJ55" s="313"/>
      <c r="AK55" s="243" t="str">
        <f t="shared" ref="AK55:AK60" si="44">IF(AND(O55&lt;&gt;"",P55="x"),1,IF(AND(O55&lt;&gt;"",P55&lt;&gt;"x"),0,"-"))</f>
        <v>-</v>
      </c>
      <c r="AL55" s="313"/>
      <c r="AM55" s="313"/>
      <c r="AN55" s="243" t="str">
        <f t="shared" ref="AN55:AN60" si="45">IF(AND(R55&lt;&gt;"",S55="x"),1,IF(AND(R55&lt;&gt;"",S55&lt;&gt;"x"),0,"-"))</f>
        <v>-</v>
      </c>
      <c r="AO55" s="313"/>
      <c r="AP55" s="313"/>
      <c r="AQ55" s="243" t="str">
        <f t="shared" ref="AQ55:AQ60" si="46">IF(AND(U55&lt;&gt;"",V55="x"),1,IF(AND(U55&lt;&gt;"",V55&lt;&gt;"x"),0,"-"))</f>
        <v>-</v>
      </c>
      <c r="AR55" s="139"/>
      <c r="AS55" s="170"/>
      <c r="AT55" s="170"/>
      <c r="AU55" s="170"/>
      <c r="AV55" s="170"/>
      <c r="AW55" s="170"/>
      <c r="AX55" s="170"/>
      <c r="AY55" s="170"/>
      <c r="AZ55" s="170"/>
      <c r="BA55" s="170"/>
      <c r="BB55" s="170"/>
      <c r="BC55" s="170"/>
    </row>
    <row r="56" spans="2:55" ht="18" hidden="1" customHeight="1" x14ac:dyDescent="0.25">
      <c r="B56" s="157"/>
      <c r="C56" s="184"/>
      <c r="D56" s="190"/>
      <c r="E56" s="157"/>
      <c r="F56" s="299"/>
      <c r="G56" s="296"/>
      <c r="H56" s="298"/>
      <c r="I56" s="299"/>
      <c r="J56" s="296"/>
      <c r="K56" s="297"/>
      <c r="L56" s="299"/>
      <c r="M56" s="296"/>
      <c r="N56" s="297"/>
      <c r="O56" s="299"/>
      <c r="P56" s="296"/>
      <c r="Q56" s="297"/>
      <c r="R56" s="299"/>
      <c r="S56" s="296"/>
      <c r="T56" s="297"/>
      <c r="U56" s="299"/>
      <c r="V56" s="296"/>
      <c r="W56" s="298"/>
      <c r="X56" s="169"/>
      <c r="Y56" s="243" t="str">
        <f t="shared" si="40"/>
        <v>-</v>
      </c>
      <c r="Z56" s="313"/>
      <c r="AA56" s="313"/>
      <c r="AB56" s="243" t="str">
        <f t="shared" si="41"/>
        <v>-</v>
      </c>
      <c r="AC56" s="313"/>
      <c r="AD56" s="313"/>
      <c r="AE56" s="243" t="str">
        <f t="shared" si="42"/>
        <v>-</v>
      </c>
      <c r="AF56" s="313"/>
      <c r="AG56" s="313"/>
      <c r="AH56" s="243" t="str">
        <f t="shared" si="43"/>
        <v>-</v>
      </c>
      <c r="AI56" s="313"/>
      <c r="AJ56" s="313"/>
      <c r="AK56" s="243" t="str">
        <f t="shared" si="44"/>
        <v>-</v>
      </c>
      <c r="AL56" s="313"/>
      <c r="AM56" s="313"/>
      <c r="AN56" s="243" t="str">
        <f t="shared" si="45"/>
        <v>-</v>
      </c>
      <c r="AO56" s="313"/>
      <c r="AP56" s="313"/>
      <c r="AQ56" s="243" t="str">
        <f t="shared" si="46"/>
        <v>-</v>
      </c>
      <c r="AR56" s="139"/>
      <c r="AS56" s="170"/>
      <c r="AT56" s="170"/>
      <c r="AU56" s="170"/>
      <c r="AV56" s="170"/>
      <c r="AW56" s="170"/>
      <c r="AX56" s="170"/>
      <c r="AY56" s="170"/>
      <c r="AZ56" s="170"/>
      <c r="BA56" s="170"/>
      <c r="BB56" s="170"/>
      <c r="BC56" s="170"/>
    </row>
    <row r="57" spans="2:55" ht="18" hidden="1" customHeight="1" x14ac:dyDescent="0.25">
      <c r="B57" s="157"/>
      <c r="C57" s="187"/>
      <c r="D57" s="190"/>
      <c r="E57" s="157"/>
      <c r="F57" s="300"/>
      <c r="G57" s="296"/>
      <c r="H57" s="298"/>
      <c r="I57" s="300"/>
      <c r="J57" s="296"/>
      <c r="K57" s="297"/>
      <c r="L57" s="300"/>
      <c r="M57" s="296"/>
      <c r="N57" s="297"/>
      <c r="O57" s="300"/>
      <c r="P57" s="296"/>
      <c r="Q57" s="297"/>
      <c r="R57" s="300"/>
      <c r="S57" s="296"/>
      <c r="T57" s="297"/>
      <c r="U57" s="300"/>
      <c r="V57" s="296"/>
      <c r="W57" s="298"/>
      <c r="X57" s="169"/>
      <c r="Y57" s="243" t="str">
        <f t="shared" si="40"/>
        <v>-</v>
      </c>
      <c r="Z57" s="303"/>
      <c r="AA57" s="303"/>
      <c r="AB57" s="243" t="str">
        <f t="shared" si="41"/>
        <v>-</v>
      </c>
      <c r="AC57" s="313"/>
      <c r="AD57" s="313"/>
      <c r="AE57" s="243" t="str">
        <f t="shared" si="42"/>
        <v>-</v>
      </c>
      <c r="AF57" s="313"/>
      <c r="AG57" s="313"/>
      <c r="AH57" s="243" t="str">
        <f t="shared" si="43"/>
        <v>-</v>
      </c>
      <c r="AI57" s="313"/>
      <c r="AJ57" s="313"/>
      <c r="AK57" s="243" t="str">
        <f t="shared" si="44"/>
        <v>-</v>
      </c>
      <c r="AL57" s="313"/>
      <c r="AM57" s="313"/>
      <c r="AN57" s="243" t="str">
        <f t="shared" si="45"/>
        <v>-</v>
      </c>
      <c r="AO57" s="313"/>
      <c r="AP57" s="313"/>
      <c r="AQ57" s="243" t="str">
        <f t="shared" si="46"/>
        <v>-</v>
      </c>
      <c r="AR57" s="139"/>
      <c r="AS57" s="170"/>
      <c r="AT57" s="170"/>
      <c r="AU57" s="170"/>
      <c r="AV57" s="170"/>
      <c r="AW57" s="170"/>
      <c r="AX57" s="170"/>
      <c r="AY57" s="170"/>
      <c r="AZ57" s="170"/>
      <c r="BA57" s="170"/>
      <c r="BB57" s="170"/>
      <c r="BC57" s="170"/>
    </row>
    <row r="58" spans="2:55" ht="18" hidden="1" customHeight="1" x14ac:dyDescent="0.25">
      <c r="B58" s="157"/>
      <c r="C58" s="184"/>
      <c r="D58" s="190"/>
      <c r="E58" s="157"/>
      <c r="F58" s="295"/>
      <c r="G58" s="296"/>
      <c r="H58" s="298"/>
      <c r="I58" s="295"/>
      <c r="J58" s="296"/>
      <c r="K58" s="297"/>
      <c r="L58" s="295"/>
      <c r="M58" s="296"/>
      <c r="N58" s="297"/>
      <c r="O58" s="295"/>
      <c r="P58" s="296"/>
      <c r="Q58" s="297"/>
      <c r="R58" s="295"/>
      <c r="S58" s="296"/>
      <c r="T58" s="297"/>
      <c r="U58" s="295"/>
      <c r="V58" s="296"/>
      <c r="W58" s="298"/>
      <c r="X58" s="169"/>
      <c r="Y58" s="243" t="str">
        <f t="shared" si="40"/>
        <v>-</v>
      </c>
      <c r="Z58" s="312"/>
      <c r="AA58" s="312"/>
      <c r="AB58" s="243" t="str">
        <f t="shared" si="41"/>
        <v>-</v>
      </c>
      <c r="AC58" s="313"/>
      <c r="AD58" s="313"/>
      <c r="AE58" s="243" t="str">
        <f t="shared" si="42"/>
        <v>-</v>
      </c>
      <c r="AF58" s="313"/>
      <c r="AG58" s="313"/>
      <c r="AH58" s="243" t="str">
        <f t="shared" si="43"/>
        <v>-</v>
      </c>
      <c r="AI58" s="313"/>
      <c r="AJ58" s="313"/>
      <c r="AK58" s="243" t="str">
        <f t="shared" si="44"/>
        <v>-</v>
      </c>
      <c r="AL58" s="313"/>
      <c r="AM58" s="313"/>
      <c r="AN58" s="243" t="str">
        <f t="shared" si="45"/>
        <v>-</v>
      </c>
      <c r="AO58" s="313"/>
      <c r="AP58" s="313"/>
      <c r="AQ58" s="243" t="str">
        <f t="shared" si="46"/>
        <v>-</v>
      </c>
      <c r="AR58" s="139"/>
      <c r="AS58" s="170"/>
      <c r="AT58" s="170"/>
      <c r="AU58" s="170"/>
      <c r="AV58" s="170"/>
      <c r="AW58" s="170"/>
      <c r="AX58" s="170"/>
      <c r="AY58" s="170"/>
      <c r="AZ58" s="170"/>
      <c r="BA58" s="170"/>
      <c r="BB58" s="170"/>
      <c r="BC58" s="170"/>
    </row>
    <row r="59" spans="2:55" ht="18" hidden="1" customHeight="1" x14ac:dyDescent="0.25">
      <c r="B59" s="157"/>
      <c r="C59" s="187"/>
      <c r="D59" s="190"/>
      <c r="E59" s="157"/>
      <c r="F59" s="300"/>
      <c r="G59" s="296"/>
      <c r="H59" s="298"/>
      <c r="I59" s="300"/>
      <c r="J59" s="296"/>
      <c r="K59" s="297"/>
      <c r="L59" s="300"/>
      <c r="M59" s="296"/>
      <c r="N59" s="297"/>
      <c r="O59" s="300"/>
      <c r="P59" s="296"/>
      <c r="Q59" s="297"/>
      <c r="R59" s="300"/>
      <c r="S59" s="296"/>
      <c r="T59" s="297"/>
      <c r="U59" s="300"/>
      <c r="V59" s="296"/>
      <c r="W59" s="298"/>
      <c r="X59" s="169"/>
      <c r="Y59" s="243" t="str">
        <f t="shared" si="40"/>
        <v>-</v>
      </c>
      <c r="Z59" s="312"/>
      <c r="AA59" s="312"/>
      <c r="AB59" s="243" t="str">
        <f t="shared" si="41"/>
        <v>-</v>
      </c>
      <c r="AC59" s="313"/>
      <c r="AD59" s="313"/>
      <c r="AE59" s="243" t="str">
        <f t="shared" si="42"/>
        <v>-</v>
      </c>
      <c r="AF59" s="313"/>
      <c r="AG59" s="313"/>
      <c r="AH59" s="243" t="str">
        <f t="shared" si="43"/>
        <v>-</v>
      </c>
      <c r="AI59" s="313"/>
      <c r="AJ59" s="313"/>
      <c r="AK59" s="243" t="str">
        <f t="shared" si="44"/>
        <v>-</v>
      </c>
      <c r="AL59" s="313"/>
      <c r="AM59" s="313"/>
      <c r="AN59" s="243" t="str">
        <f t="shared" si="45"/>
        <v>-</v>
      </c>
      <c r="AO59" s="313"/>
      <c r="AP59" s="313"/>
      <c r="AQ59" s="243" t="str">
        <f t="shared" si="46"/>
        <v>-</v>
      </c>
      <c r="AR59" s="139"/>
      <c r="AS59" s="170"/>
      <c r="AT59" s="170"/>
      <c r="AU59" s="170"/>
      <c r="AV59" s="170"/>
      <c r="AW59" s="170"/>
      <c r="AX59" s="170"/>
      <c r="AY59" s="170"/>
      <c r="AZ59" s="170"/>
      <c r="BA59" s="170"/>
      <c r="BB59" s="170"/>
      <c r="BC59" s="170"/>
    </row>
    <row r="60" spans="2:55" ht="18" hidden="1" customHeight="1" x14ac:dyDescent="0.25">
      <c r="B60" s="157"/>
      <c r="C60" s="185"/>
      <c r="D60" s="190"/>
      <c r="E60" s="157"/>
      <c r="F60" s="295"/>
      <c r="G60" s="296"/>
      <c r="H60" s="298"/>
      <c r="I60" s="295"/>
      <c r="J60" s="296"/>
      <c r="K60" s="297"/>
      <c r="L60" s="295"/>
      <c r="M60" s="296"/>
      <c r="N60" s="297"/>
      <c r="O60" s="295"/>
      <c r="P60" s="296"/>
      <c r="Q60" s="297"/>
      <c r="R60" s="295"/>
      <c r="S60" s="296"/>
      <c r="T60" s="297"/>
      <c r="U60" s="295"/>
      <c r="V60" s="296"/>
      <c r="W60" s="298"/>
      <c r="X60" s="169"/>
      <c r="Y60" s="243" t="str">
        <f t="shared" si="40"/>
        <v>-</v>
      </c>
      <c r="Z60" s="313"/>
      <c r="AA60" s="313"/>
      <c r="AB60" s="243" t="str">
        <f t="shared" si="41"/>
        <v>-</v>
      </c>
      <c r="AC60" s="313"/>
      <c r="AD60" s="313"/>
      <c r="AE60" s="243" t="str">
        <f t="shared" si="42"/>
        <v>-</v>
      </c>
      <c r="AF60" s="313"/>
      <c r="AG60" s="313"/>
      <c r="AH60" s="243" t="str">
        <f t="shared" si="43"/>
        <v>-</v>
      </c>
      <c r="AI60" s="313"/>
      <c r="AJ60" s="313"/>
      <c r="AK60" s="243" t="str">
        <f t="shared" si="44"/>
        <v>-</v>
      </c>
      <c r="AL60" s="313"/>
      <c r="AM60" s="313"/>
      <c r="AN60" s="243" t="str">
        <f t="shared" si="45"/>
        <v>-</v>
      </c>
      <c r="AO60" s="313"/>
      <c r="AP60" s="313"/>
      <c r="AQ60" s="243" t="str">
        <f t="shared" si="46"/>
        <v>-</v>
      </c>
      <c r="AR60" s="139"/>
      <c r="AS60" s="170"/>
      <c r="AT60" s="170"/>
      <c r="AU60" s="170"/>
      <c r="AV60" s="170"/>
      <c r="AW60" s="170"/>
      <c r="AX60" s="170"/>
      <c r="AY60" s="170"/>
      <c r="AZ60" s="170"/>
      <c r="BA60" s="170"/>
      <c r="BB60" s="170"/>
      <c r="BC60" s="170"/>
    </row>
    <row r="61" spans="2:55" ht="18" hidden="1" customHeight="1" x14ac:dyDescent="0.25">
      <c r="B61" s="297"/>
      <c r="C61" s="297"/>
      <c r="D61" s="297"/>
      <c r="E61" s="301"/>
      <c r="F61" s="302"/>
      <c r="G61" s="302"/>
      <c r="H61" s="303"/>
      <c r="I61" s="302"/>
      <c r="J61" s="302"/>
      <c r="K61" s="301"/>
      <c r="L61" s="302"/>
      <c r="M61" s="302"/>
      <c r="N61" s="302"/>
      <c r="O61" s="302"/>
      <c r="P61" s="302"/>
      <c r="Q61" s="302"/>
      <c r="R61" s="302"/>
      <c r="S61" s="302"/>
      <c r="T61" s="302"/>
      <c r="U61" s="302"/>
      <c r="V61" s="302"/>
      <c r="W61" s="298"/>
      <c r="X61" s="169"/>
      <c r="Y61" s="239" t="str">
        <f t="shared" ref="Y61:AQ61" si="47">IF(COUNTIFS(Y55:Y60,0)&gt;0,"N",IF(COUNTIFS(Y55:Y60,1)&gt;0,"Y","-"))</f>
        <v>-</v>
      </c>
      <c r="Z61" s="313"/>
      <c r="AA61" s="313"/>
      <c r="AB61" s="239" t="str">
        <f t="shared" si="47"/>
        <v>-</v>
      </c>
      <c r="AC61" s="303"/>
      <c r="AD61" s="303"/>
      <c r="AE61" s="239" t="str">
        <f t="shared" si="47"/>
        <v>-</v>
      </c>
      <c r="AF61" s="303"/>
      <c r="AG61" s="303"/>
      <c r="AH61" s="239" t="str">
        <f t="shared" si="47"/>
        <v>-</v>
      </c>
      <c r="AI61" s="303"/>
      <c r="AJ61" s="303"/>
      <c r="AK61" s="239" t="str">
        <f t="shared" si="47"/>
        <v>-</v>
      </c>
      <c r="AL61" s="303"/>
      <c r="AM61" s="303"/>
      <c r="AN61" s="239" t="str">
        <f t="shared" si="47"/>
        <v>-</v>
      </c>
      <c r="AO61" s="303"/>
      <c r="AP61" s="303"/>
      <c r="AQ61" s="239" t="str">
        <f t="shared" si="47"/>
        <v>-</v>
      </c>
      <c r="AR61" s="139"/>
      <c r="AS61" s="170"/>
      <c r="AT61" s="170"/>
      <c r="AU61" s="170"/>
      <c r="AV61" s="170"/>
      <c r="AW61" s="170"/>
      <c r="AX61" s="170"/>
      <c r="AY61" s="170"/>
      <c r="AZ61" s="170"/>
      <c r="BA61" s="170"/>
      <c r="BB61" s="170"/>
      <c r="BC61" s="170"/>
    </row>
    <row r="62" spans="2:55" ht="18" hidden="1" customHeight="1" x14ac:dyDescent="0.25">
      <c r="B62" s="157"/>
      <c r="C62" s="246" t="s">
        <v>182</v>
      </c>
      <c r="D62" s="247"/>
      <c r="E62" s="247"/>
      <c r="F62" s="247"/>
      <c r="G62" s="247"/>
      <c r="H62" s="248"/>
      <c r="I62" s="247"/>
      <c r="J62" s="247"/>
      <c r="K62" s="247"/>
      <c r="L62" s="247"/>
      <c r="M62" s="247"/>
      <c r="N62" s="249"/>
      <c r="O62" s="247"/>
      <c r="P62" s="247"/>
      <c r="Q62" s="247"/>
      <c r="R62" s="247"/>
      <c r="S62" s="247"/>
      <c r="T62" s="247"/>
      <c r="U62" s="247"/>
      <c r="V62" s="247"/>
      <c r="W62" s="248"/>
      <c r="X62" s="179"/>
      <c r="Y62" s="249" t="str">
        <f t="shared" ref="Y62:AQ62" si="48">IFERROR(IF(COUNTIFS(Y14:Y61,"N")&gt;0,"-",IF(COUNTIFS(Y14:Y61,"Y")&gt;0,"Y","-")),"-")</f>
        <v>-</v>
      </c>
      <c r="Z62" s="313"/>
      <c r="AA62" s="313"/>
      <c r="AB62" s="249" t="str">
        <f t="shared" si="48"/>
        <v>-</v>
      </c>
      <c r="AC62" s="315"/>
      <c r="AD62" s="315"/>
      <c r="AE62" s="249" t="str">
        <f t="shared" si="48"/>
        <v>Y</v>
      </c>
      <c r="AF62" s="315"/>
      <c r="AG62" s="315"/>
      <c r="AH62" s="249" t="str">
        <f t="shared" si="48"/>
        <v>-</v>
      </c>
      <c r="AI62" s="315"/>
      <c r="AJ62" s="315"/>
      <c r="AK62" s="249" t="str">
        <f t="shared" si="48"/>
        <v>-</v>
      </c>
      <c r="AL62" s="315"/>
      <c r="AM62" s="315"/>
      <c r="AN62" s="249" t="str">
        <f t="shared" si="48"/>
        <v>-</v>
      </c>
      <c r="AO62" s="315"/>
      <c r="AP62" s="315"/>
      <c r="AQ62" s="249" t="str">
        <f t="shared" si="48"/>
        <v>-</v>
      </c>
      <c r="AR62" s="139"/>
      <c r="AS62" s="170"/>
      <c r="AT62" s="170"/>
      <c r="AU62" s="170"/>
      <c r="AV62" s="170"/>
      <c r="AW62" s="170"/>
      <c r="AX62" s="170"/>
      <c r="AY62" s="170"/>
      <c r="AZ62" s="170"/>
      <c r="BA62" s="170"/>
      <c r="BB62" s="170"/>
      <c r="BC62" s="170"/>
    </row>
    <row r="63" spans="2:55" ht="18" customHeight="1" x14ac:dyDescent="0.25">
      <c r="B63" s="157"/>
      <c r="C63" s="231"/>
      <c r="D63" s="232"/>
      <c r="E63" s="240"/>
      <c r="F63" s="238"/>
      <c r="G63" s="232"/>
      <c r="H63" s="241"/>
      <c r="I63" s="238"/>
      <c r="J63" s="232"/>
      <c r="K63" s="240"/>
      <c r="L63" s="238"/>
      <c r="M63" s="232"/>
      <c r="N63" s="241"/>
      <c r="O63" s="238"/>
      <c r="P63" s="232"/>
      <c r="Q63" s="242"/>
      <c r="R63" s="238"/>
      <c r="S63" s="232"/>
      <c r="T63" s="241"/>
      <c r="U63" s="238"/>
      <c r="V63" s="232"/>
      <c r="X63" s="236" t="s">
        <v>184</v>
      </c>
      <c r="Y63" s="234">
        <f t="shared" ref="Y63:AQ63" si="49">COUNTIFS(Y15:Y61,1)+COUNTIFS(Y15:Y61,0)</f>
        <v>0</v>
      </c>
      <c r="Z63" s="234"/>
      <c r="AA63" s="234"/>
      <c r="AB63" s="234">
        <f t="shared" si="49"/>
        <v>0</v>
      </c>
      <c r="AC63" s="313"/>
      <c r="AD63" s="313"/>
      <c r="AE63" s="234">
        <f t="shared" si="49"/>
        <v>1</v>
      </c>
      <c r="AF63" s="313"/>
      <c r="AG63" s="313"/>
      <c r="AH63" s="234">
        <f t="shared" si="49"/>
        <v>0</v>
      </c>
      <c r="AI63" s="313"/>
      <c r="AJ63" s="313"/>
      <c r="AK63" s="234">
        <f t="shared" si="49"/>
        <v>0</v>
      </c>
      <c r="AL63" s="313"/>
      <c r="AM63" s="313"/>
      <c r="AN63" s="234">
        <f t="shared" si="49"/>
        <v>0</v>
      </c>
      <c r="AO63" s="313"/>
      <c r="AP63" s="313"/>
      <c r="AQ63" s="234">
        <f t="shared" si="49"/>
        <v>0</v>
      </c>
      <c r="AR63" s="139"/>
      <c r="AS63" s="170"/>
      <c r="AT63" s="170"/>
      <c r="AU63" s="170"/>
      <c r="AV63" s="170"/>
      <c r="AW63" s="170"/>
      <c r="AX63" s="170"/>
      <c r="AY63" s="170"/>
      <c r="AZ63" s="170"/>
      <c r="BA63" s="170"/>
      <c r="BB63" s="170"/>
      <c r="BC63" s="170"/>
    </row>
    <row r="64" spans="2:55" ht="18" customHeight="1" x14ac:dyDescent="0.25">
      <c r="B64" s="157"/>
      <c r="C64" s="157"/>
      <c r="D64" s="157"/>
      <c r="E64" s="157"/>
      <c r="F64" s="157"/>
      <c r="G64" s="157"/>
      <c r="H64" s="179"/>
      <c r="I64" s="157"/>
      <c r="J64" s="157"/>
      <c r="K64" s="157"/>
      <c r="L64" s="157"/>
      <c r="M64" s="157"/>
      <c r="N64" s="157"/>
      <c r="O64" s="157"/>
      <c r="P64" s="157"/>
      <c r="Q64" s="157"/>
      <c r="R64" s="157"/>
      <c r="S64" s="157"/>
      <c r="T64" s="157"/>
      <c r="U64" s="157"/>
      <c r="V64" s="157"/>
      <c r="X64" s="236" t="s">
        <v>185</v>
      </c>
      <c r="Y64" s="234">
        <f t="shared" ref="Y64:AQ64" si="50">COUNTIFS(Y15:Y61,1)</f>
        <v>0</v>
      </c>
      <c r="Z64" s="234"/>
      <c r="AA64" s="234"/>
      <c r="AB64" s="234">
        <f t="shared" si="50"/>
        <v>0</v>
      </c>
      <c r="AC64" s="234"/>
      <c r="AD64" s="234"/>
      <c r="AE64" s="234">
        <f t="shared" si="50"/>
        <v>1</v>
      </c>
      <c r="AF64" s="234"/>
      <c r="AG64" s="234"/>
      <c r="AH64" s="234">
        <f t="shared" si="50"/>
        <v>0</v>
      </c>
      <c r="AI64" s="234"/>
      <c r="AJ64" s="234"/>
      <c r="AK64" s="234">
        <f t="shared" si="50"/>
        <v>0</v>
      </c>
      <c r="AL64" s="234"/>
      <c r="AM64" s="234"/>
      <c r="AN64" s="234">
        <f t="shared" si="50"/>
        <v>0</v>
      </c>
      <c r="AO64" s="234"/>
      <c r="AP64" s="234"/>
      <c r="AQ64" s="234">
        <f t="shared" si="50"/>
        <v>0</v>
      </c>
      <c r="AR64" s="139"/>
      <c r="AS64" s="170"/>
      <c r="AT64" s="170"/>
      <c r="AU64" s="170"/>
      <c r="AV64" s="170"/>
      <c r="AW64" s="170"/>
      <c r="AX64" s="170"/>
      <c r="AY64" s="170"/>
      <c r="AZ64" s="170"/>
      <c r="BA64" s="170"/>
      <c r="BB64" s="170"/>
      <c r="BC64" s="170"/>
    </row>
    <row r="65" spans="1:62" ht="18" customHeight="1" x14ac:dyDescent="0.25">
      <c r="B65" s="157"/>
      <c r="C65" s="157"/>
      <c r="D65" s="157"/>
      <c r="E65" s="157"/>
      <c r="F65" s="157"/>
      <c r="G65" s="157"/>
      <c r="H65" s="157"/>
      <c r="X65" s="236" t="s">
        <v>186</v>
      </c>
      <c r="Y65" s="234">
        <f t="shared" ref="Y65:AQ65" si="51">COUNTIFS(Y15:Y61,0)</f>
        <v>0</v>
      </c>
      <c r="Z65" s="234"/>
      <c r="AA65" s="234"/>
      <c r="AB65" s="234">
        <f t="shared" si="51"/>
        <v>0</v>
      </c>
      <c r="AC65" s="234"/>
      <c r="AD65" s="234"/>
      <c r="AE65" s="234">
        <f t="shared" si="51"/>
        <v>0</v>
      </c>
      <c r="AF65" s="234"/>
      <c r="AG65" s="234"/>
      <c r="AH65" s="234">
        <f t="shared" si="51"/>
        <v>0</v>
      </c>
      <c r="AI65" s="234"/>
      <c r="AJ65" s="234"/>
      <c r="AK65" s="234">
        <f t="shared" si="51"/>
        <v>0</v>
      </c>
      <c r="AL65" s="234"/>
      <c r="AM65" s="234"/>
      <c r="AN65" s="234">
        <f t="shared" si="51"/>
        <v>0</v>
      </c>
      <c r="AO65" s="234"/>
      <c r="AP65" s="234"/>
      <c r="AQ65" s="234">
        <f t="shared" si="51"/>
        <v>0</v>
      </c>
      <c r="AR65" s="139"/>
      <c r="AS65" s="170"/>
      <c r="AT65" s="170"/>
      <c r="AU65" s="170"/>
      <c r="AV65" s="170"/>
      <c r="AW65" s="170"/>
      <c r="AX65" s="170"/>
      <c r="AY65" s="170"/>
      <c r="AZ65" s="170"/>
      <c r="BA65" s="170"/>
      <c r="BB65" s="170"/>
      <c r="BC65" s="170"/>
    </row>
    <row r="66" spans="1:62" ht="18" customHeight="1" thickBot="1" x14ac:dyDescent="0.3">
      <c r="C66" s="63" t="s">
        <v>139</v>
      </c>
      <c r="D66" s="29"/>
      <c r="E66" s="29"/>
      <c r="F66" s="29"/>
      <c r="G66" s="29"/>
      <c r="H66" s="29"/>
      <c r="I66" s="29"/>
      <c r="J66" s="29"/>
      <c r="K66" s="29"/>
      <c r="L66" s="29"/>
      <c r="M66" s="29"/>
      <c r="N66" s="29"/>
      <c r="O66" s="29"/>
      <c r="P66" s="29"/>
      <c r="Q66" s="29"/>
      <c r="R66" s="29"/>
      <c r="S66" s="29"/>
      <c r="T66" s="29"/>
      <c r="U66" s="29"/>
      <c r="V66" s="178"/>
      <c r="W66" s="179"/>
      <c r="X66" s="179"/>
      <c r="Y66" s="179"/>
      <c r="Z66" s="179"/>
      <c r="AA66" s="179"/>
      <c r="AB66" s="179"/>
      <c r="AC66" s="179"/>
      <c r="AD66" s="179"/>
      <c r="AE66" s="179"/>
      <c r="AF66" s="179"/>
      <c r="AG66" s="179"/>
      <c r="AH66" s="179"/>
      <c r="AI66" s="179"/>
      <c r="AJ66" s="179"/>
      <c r="AK66" s="179"/>
      <c r="AL66" s="179"/>
      <c r="AM66" s="179"/>
      <c r="AN66" s="179"/>
      <c r="AO66" s="179"/>
      <c r="AP66" s="179"/>
      <c r="AQ66" s="179"/>
      <c r="AS66" s="170"/>
      <c r="AT66" s="170"/>
      <c r="AU66" s="170"/>
      <c r="AV66" s="170"/>
      <c r="AW66" s="170"/>
      <c r="AX66" s="170"/>
      <c r="AY66" s="170"/>
      <c r="AZ66" s="170"/>
      <c r="BA66" s="170"/>
      <c r="BB66" s="170"/>
      <c r="BC66" s="170"/>
    </row>
    <row r="67" spans="1:62" ht="18" customHeight="1" thickTop="1" x14ac:dyDescent="0.25">
      <c r="I67" s="181"/>
      <c r="J67" s="181"/>
      <c r="K67" s="181"/>
      <c r="L67" s="181"/>
      <c r="M67" s="181"/>
      <c r="N67" s="181"/>
      <c r="O67" s="181"/>
      <c r="P67" s="181"/>
      <c r="Q67" s="181"/>
      <c r="R67" s="181"/>
      <c r="S67" s="181"/>
      <c r="T67" s="181"/>
      <c r="U67" s="181"/>
      <c r="V67" s="181"/>
      <c r="W67" s="179"/>
      <c r="X67" s="236" t="s">
        <v>184</v>
      </c>
      <c r="Y67" s="179">
        <f>SUM(Y63:AQ63)</f>
        <v>1</v>
      </c>
      <c r="Z67" s="179"/>
      <c r="AA67" s="179"/>
      <c r="AB67" s="179"/>
      <c r="AC67" s="179"/>
      <c r="AD67" s="179"/>
      <c r="AE67" s="179"/>
      <c r="AF67" s="179"/>
      <c r="AG67" s="179"/>
      <c r="AH67" s="179"/>
      <c r="AI67" s="179"/>
      <c r="AJ67" s="179"/>
      <c r="AK67" s="179"/>
      <c r="AL67" s="179"/>
      <c r="AM67" s="179"/>
      <c r="AN67" s="179"/>
      <c r="AO67" s="179"/>
      <c r="AP67" s="179"/>
      <c r="AQ67" s="179"/>
    </row>
    <row r="68" spans="1:62" ht="37.5" customHeight="1" x14ac:dyDescent="0.25">
      <c r="C68" s="512" t="s">
        <v>140</v>
      </c>
      <c r="D68" s="512"/>
      <c r="E68" s="512"/>
      <c r="F68" s="512"/>
      <c r="G68" s="512"/>
      <c r="H68" s="512"/>
      <c r="I68" s="512"/>
      <c r="J68" s="512"/>
      <c r="K68" s="512"/>
      <c r="L68" s="512"/>
      <c r="M68" s="512"/>
      <c r="N68" s="512"/>
      <c r="O68" s="512"/>
      <c r="P68" s="512"/>
      <c r="Q68" s="512"/>
      <c r="R68" s="512"/>
      <c r="S68" s="512"/>
      <c r="T68" s="512"/>
      <c r="U68" s="512"/>
      <c r="V68" s="189"/>
      <c r="W68" s="179"/>
      <c r="X68" s="236" t="s">
        <v>185</v>
      </c>
      <c r="Y68" s="179">
        <f>SUM(Y64:AQ64)</f>
        <v>1</v>
      </c>
      <c r="Z68" s="179"/>
      <c r="AA68" s="179"/>
      <c r="AB68" s="179"/>
      <c r="AC68" s="179"/>
      <c r="AD68" s="179"/>
      <c r="AE68" s="179"/>
      <c r="AF68" s="179"/>
      <c r="AG68" s="179"/>
      <c r="AH68" s="179"/>
      <c r="AI68" s="179"/>
      <c r="AJ68" s="179"/>
      <c r="AK68" s="179"/>
      <c r="AL68" s="179"/>
      <c r="AM68" s="179"/>
      <c r="AN68" s="179"/>
      <c r="AO68" s="179"/>
      <c r="AP68" s="179"/>
      <c r="AQ68" s="179"/>
    </row>
    <row r="69" spans="1:62" ht="37.5" customHeight="1" x14ac:dyDescent="0.25">
      <c r="C69" s="512"/>
      <c r="D69" s="512"/>
      <c r="E69" s="512"/>
      <c r="F69" s="512"/>
      <c r="G69" s="512"/>
      <c r="H69" s="512"/>
      <c r="I69" s="512"/>
      <c r="J69" s="512"/>
      <c r="K69" s="512"/>
      <c r="L69" s="512"/>
      <c r="M69" s="512"/>
      <c r="N69" s="512"/>
      <c r="O69" s="512"/>
      <c r="P69" s="512"/>
      <c r="Q69" s="512"/>
      <c r="R69" s="512"/>
      <c r="S69" s="512"/>
      <c r="T69" s="512"/>
      <c r="U69" s="512"/>
      <c r="V69" s="189"/>
      <c r="W69" s="179"/>
      <c r="X69" s="236" t="s">
        <v>186</v>
      </c>
      <c r="Y69" s="179">
        <f>SUM(Y65:AQ65)</f>
        <v>0</v>
      </c>
      <c r="Z69" s="179"/>
      <c r="AA69" s="179"/>
      <c r="AB69" s="179"/>
      <c r="AC69" s="179"/>
      <c r="AD69" s="179"/>
      <c r="AE69" s="179"/>
      <c r="AF69" s="179"/>
      <c r="AG69" s="179"/>
      <c r="AH69" s="179"/>
      <c r="AI69" s="179"/>
      <c r="AJ69" s="179"/>
      <c r="AK69" s="179"/>
      <c r="AL69" s="179"/>
      <c r="AM69" s="179"/>
      <c r="AN69" s="179"/>
      <c r="AO69" s="179"/>
      <c r="AP69" s="179"/>
      <c r="AQ69" s="179"/>
    </row>
    <row r="70" spans="1:62" s="101" customFormat="1" ht="37.5" customHeight="1" x14ac:dyDescent="0.25">
      <c r="A70" s="180"/>
      <c r="B70" s="180"/>
      <c r="C70" s="512"/>
      <c r="D70" s="512"/>
      <c r="E70" s="512"/>
      <c r="F70" s="512"/>
      <c r="G70" s="512"/>
      <c r="H70" s="512"/>
      <c r="I70" s="512"/>
      <c r="J70" s="512"/>
      <c r="K70" s="512"/>
      <c r="L70" s="512"/>
      <c r="M70" s="512"/>
      <c r="N70" s="512"/>
      <c r="O70" s="512"/>
      <c r="P70" s="512"/>
      <c r="Q70" s="512"/>
      <c r="R70" s="512"/>
      <c r="S70" s="512"/>
      <c r="T70" s="512"/>
      <c r="U70" s="512"/>
      <c r="V70" s="189"/>
      <c r="W70" s="179"/>
      <c r="X70" s="179"/>
      <c r="Y70" s="179"/>
      <c r="Z70" s="179"/>
      <c r="AA70" s="179"/>
      <c r="AB70" s="179"/>
      <c r="AC70" s="179"/>
      <c r="AD70" s="179"/>
      <c r="AE70" s="179"/>
      <c r="AF70" s="179"/>
      <c r="AG70" s="179"/>
      <c r="AH70" s="179"/>
      <c r="AI70" s="179"/>
      <c r="AJ70" s="179"/>
      <c r="AK70" s="179"/>
      <c r="AL70" s="179"/>
      <c r="AM70" s="179"/>
      <c r="AN70" s="179"/>
      <c r="AO70" s="179"/>
      <c r="AP70" s="179"/>
      <c r="AQ70" s="179"/>
      <c r="AS70" s="140"/>
      <c r="AT70" s="140"/>
      <c r="AU70" s="140"/>
      <c r="AV70" s="140"/>
      <c r="AW70" s="140"/>
      <c r="AX70" s="140"/>
      <c r="AY70" s="140"/>
      <c r="AZ70" s="140"/>
      <c r="BA70" s="140"/>
      <c r="BB70" s="140"/>
      <c r="BC70" s="140"/>
      <c r="BD70" s="140"/>
      <c r="BE70" s="140"/>
      <c r="BF70" s="140"/>
      <c r="BG70" s="140"/>
      <c r="BH70" s="140"/>
      <c r="BI70" s="140"/>
      <c r="BJ70" s="140"/>
    </row>
    <row r="71" spans="1:62" s="101" customFormat="1" ht="37.5" customHeight="1" x14ac:dyDescent="0.25">
      <c r="A71" s="180"/>
      <c r="B71" s="180"/>
      <c r="C71" s="512"/>
      <c r="D71" s="512"/>
      <c r="E71" s="512"/>
      <c r="F71" s="512"/>
      <c r="G71" s="512"/>
      <c r="H71" s="512"/>
      <c r="I71" s="512"/>
      <c r="J71" s="512"/>
      <c r="K71" s="512"/>
      <c r="L71" s="512"/>
      <c r="M71" s="512"/>
      <c r="N71" s="512"/>
      <c r="O71" s="512"/>
      <c r="P71" s="512"/>
      <c r="Q71" s="512"/>
      <c r="R71" s="512"/>
      <c r="S71" s="512"/>
      <c r="T71" s="512"/>
      <c r="U71" s="512"/>
      <c r="V71" s="189"/>
      <c r="W71" s="179"/>
      <c r="X71" s="179"/>
      <c r="Y71" s="179"/>
      <c r="Z71" s="179"/>
      <c r="AA71" s="179"/>
      <c r="AB71" s="179"/>
      <c r="AC71" s="179"/>
      <c r="AD71" s="179"/>
      <c r="AE71" s="179"/>
      <c r="AF71" s="179"/>
      <c r="AG71" s="179"/>
      <c r="AH71" s="179"/>
      <c r="AI71" s="179"/>
      <c r="AJ71" s="179"/>
      <c r="AK71" s="179"/>
      <c r="AL71" s="179"/>
      <c r="AM71" s="179"/>
      <c r="AN71" s="179"/>
      <c r="AO71" s="179"/>
      <c r="AP71" s="179"/>
      <c r="AQ71" s="179"/>
      <c r="AS71" s="140"/>
      <c r="AT71" s="140"/>
      <c r="AU71" s="140"/>
      <c r="AV71" s="140"/>
      <c r="AW71" s="140"/>
      <c r="AX71" s="140"/>
      <c r="AY71" s="140"/>
      <c r="AZ71" s="140"/>
      <c r="BA71" s="140"/>
      <c r="BB71" s="140"/>
      <c r="BC71" s="140"/>
      <c r="BD71" s="140"/>
      <c r="BE71" s="140"/>
      <c r="BF71" s="140"/>
      <c r="BG71" s="140"/>
      <c r="BH71" s="140"/>
      <c r="BI71" s="140"/>
      <c r="BJ71" s="140"/>
    </row>
    <row r="72" spans="1:62" s="101" customFormat="1" ht="37.5" customHeight="1" x14ac:dyDescent="0.25">
      <c r="A72" s="180"/>
      <c r="B72" s="180"/>
      <c r="C72" s="512"/>
      <c r="D72" s="512"/>
      <c r="E72" s="512"/>
      <c r="F72" s="512"/>
      <c r="G72" s="512"/>
      <c r="H72" s="512"/>
      <c r="I72" s="512"/>
      <c r="J72" s="512"/>
      <c r="K72" s="512"/>
      <c r="L72" s="512"/>
      <c r="M72" s="512"/>
      <c r="N72" s="512"/>
      <c r="O72" s="512"/>
      <c r="P72" s="512"/>
      <c r="Q72" s="512"/>
      <c r="R72" s="512"/>
      <c r="S72" s="512"/>
      <c r="T72" s="512"/>
      <c r="U72" s="512"/>
      <c r="V72" s="189"/>
      <c r="W72" s="179"/>
      <c r="X72" s="179"/>
      <c r="Y72" s="179"/>
      <c r="Z72" s="179"/>
      <c r="AA72" s="179"/>
      <c r="AB72" s="179"/>
      <c r="AC72" s="179"/>
      <c r="AD72" s="179"/>
      <c r="AE72" s="179"/>
      <c r="AF72" s="179"/>
      <c r="AG72" s="179"/>
      <c r="AH72" s="179"/>
      <c r="AI72" s="179"/>
      <c r="AJ72" s="179"/>
      <c r="AK72" s="179"/>
      <c r="AL72" s="179"/>
      <c r="AM72" s="179"/>
      <c r="AN72" s="179"/>
      <c r="AO72" s="179"/>
      <c r="AP72" s="179"/>
      <c r="AQ72" s="179"/>
      <c r="AS72" s="140"/>
      <c r="AT72" s="140"/>
      <c r="AU72" s="140"/>
      <c r="AV72" s="140"/>
      <c r="AW72" s="140"/>
      <c r="AX72" s="140"/>
      <c r="AY72" s="140"/>
      <c r="AZ72" s="140"/>
      <c r="BA72" s="140"/>
      <c r="BB72" s="140"/>
      <c r="BC72" s="140"/>
      <c r="BD72" s="140"/>
      <c r="BE72" s="140"/>
      <c r="BF72" s="140"/>
      <c r="BG72" s="140"/>
      <c r="BH72" s="140"/>
      <c r="BI72" s="140"/>
      <c r="BJ72" s="140"/>
    </row>
    <row r="73" spans="1:62" s="101" customFormat="1" ht="37.5" customHeight="1" x14ac:dyDescent="0.25">
      <c r="A73" s="180"/>
      <c r="B73" s="180"/>
      <c r="C73" s="512"/>
      <c r="D73" s="512"/>
      <c r="E73" s="512"/>
      <c r="F73" s="512"/>
      <c r="G73" s="512"/>
      <c r="H73" s="512"/>
      <c r="I73" s="512"/>
      <c r="J73" s="512"/>
      <c r="K73" s="512"/>
      <c r="L73" s="512"/>
      <c r="M73" s="512"/>
      <c r="N73" s="512"/>
      <c r="O73" s="512"/>
      <c r="P73" s="512"/>
      <c r="Q73" s="512"/>
      <c r="R73" s="512"/>
      <c r="S73" s="512"/>
      <c r="T73" s="512"/>
      <c r="U73" s="512"/>
      <c r="V73" s="189"/>
      <c r="W73" s="179"/>
      <c r="X73" s="179"/>
      <c r="Y73" s="179"/>
      <c r="Z73" s="179"/>
      <c r="AA73" s="179"/>
      <c r="AB73" s="179"/>
      <c r="AC73" s="179"/>
      <c r="AD73" s="179"/>
      <c r="AE73" s="179"/>
      <c r="AF73" s="179"/>
      <c r="AG73" s="179"/>
      <c r="AH73" s="179"/>
      <c r="AI73" s="179"/>
      <c r="AJ73" s="179"/>
      <c r="AK73" s="179"/>
      <c r="AL73" s="179"/>
      <c r="AM73" s="179"/>
      <c r="AN73" s="179"/>
      <c r="AO73" s="179"/>
      <c r="AP73" s="179"/>
      <c r="AQ73" s="179"/>
      <c r="AS73" s="140"/>
      <c r="AT73" s="140"/>
      <c r="AU73" s="140"/>
      <c r="AV73" s="140"/>
      <c r="AW73" s="140"/>
      <c r="AX73" s="140"/>
      <c r="AY73" s="140"/>
      <c r="AZ73" s="140"/>
      <c r="BA73" s="140"/>
      <c r="BB73" s="140"/>
      <c r="BC73" s="140"/>
      <c r="BD73" s="140"/>
      <c r="BE73" s="140"/>
      <c r="BF73" s="140"/>
      <c r="BG73" s="140"/>
      <c r="BH73" s="140"/>
      <c r="BI73" s="140"/>
      <c r="BJ73" s="140"/>
    </row>
    <row r="74" spans="1:62" s="101" customFormat="1" ht="37.5" customHeight="1" x14ac:dyDescent="0.25">
      <c r="A74" s="180"/>
      <c r="B74" s="180"/>
      <c r="C74" s="512"/>
      <c r="D74" s="512"/>
      <c r="E74" s="512"/>
      <c r="F74" s="512"/>
      <c r="G74" s="512"/>
      <c r="H74" s="512"/>
      <c r="I74" s="512"/>
      <c r="J74" s="512"/>
      <c r="K74" s="512"/>
      <c r="L74" s="512"/>
      <c r="M74" s="512"/>
      <c r="N74" s="512"/>
      <c r="O74" s="512"/>
      <c r="P74" s="512"/>
      <c r="Q74" s="512"/>
      <c r="R74" s="512"/>
      <c r="S74" s="512"/>
      <c r="T74" s="512"/>
      <c r="U74" s="512"/>
      <c r="V74" s="189"/>
      <c r="W74" s="179"/>
      <c r="X74" s="179"/>
      <c r="Y74" s="179"/>
      <c r="Z74" s="179"/>
      <c r="AA74" s="179"/>
      <c r="AB74" s="179"/>
      <c r="AC74" s="179"/>
      <c r="AD74" s="179"/>
      <c r="AE74" s="179"/>
      <c r="AF74" s="179"/>
      <c r="AG74" s="179"/>
      <c r="AH74" s="179"/>
      <c r="AI74" s="179"/>
      <c r="AJ74" s="179"/>
      <c r="AK74" s="179"/>
      <c r="AL74" s="179"/>
      <c r="AM74" s="179"/>
      <c r="AN74" s="179"/>
      <c r="AO74" s="179"/>
      <c r="AP74" s="179"/>
      <c r="AQ74" s="179"/>
      <c r="AS74" s="140"/>
      <c r="AT74" s="140"/>
      <c r="AU74" s="140"/>
      <c r="AV74" s="140"/>
      <c r="AW74" s="140"/>
      <c r="AX74" s="140"/>
      <c r="AY74" s="140"/>
      <c r="AZ74" s="140"/>
      <c r="BA74" s="140"/>
      <c r="BB74" s="140"/>
      <c r="BC74" s="140"/>
      <c r="BD74" s="140"/>
      <c r="BE74" s="140"/>
      <c r="BF74" s="140"/>
      <c r="BG74" s="140"/>
      <c r="BH74" s="140"/>
      <c r="BI74" s="140"/>
      <c r="BJ74" s="140"/>
    </row>
    <row r="75" spans="1:62" s="101" customFormat="1" ht="37.5" customHeight="1" x14ac:dyDescent="0.25">
      <c r="A75" s="180"/>
      <c r="B75" s="180"/>
      <c r="C75" s="512"/>
      <c r="D75" s="512"/>
      <c r="E75" s="512"/>
      <c r="F75" s="512"/>
      <c r="G75" s="512"/>
      <c r="H75" s="512"/>
      <c r="I75" s="512"/>
      <c r="J75" s="512"/>
      <c r="K75" s="512"/>
      <c r="L75" s="512"/>
      <c r="M75" s="512"/>
      <c r="N75" s="512"/>
      <c r="O75" s="512"/>
      <c r="P75" s="512"/>
      <c r="Q75" s="512"/>
      <c r="R75" s="512"/>
      <c r="S75" s="512"/>
      <c r="T75" s="512"/>
      <c r="U75" s="512"/>
      <c r="V75" s="189"/>
      <c r="W75" s="179"/>
      <c r="X75" s="179"/>
      <c r="Y75" s="179"/>
      <c r="Z75" s="179"/>
      <c r="AA75" s="179"/>
      <c r="AB75" s="179"/>
      <c r="AC75" s="179"/>
      <c r="AD75" s="179"/>
      <c r="AE75" s="179"/>
      <c r="AF75" s="179"/>
      <c r="AG75" s="179"/>
      <c r="AH75" s="179"/>
      <c r="AI75" s="179"/>
      <c r="AJ75" s="179"/>
      <c r="AK75" s="179"/>
      <c r="AL75" s="179"/>
      <c r="AM75" s="179"/>
      <c r="AN75" s="179"/>
      <c r="AO75" s="179"/>
      <c r="AP75" s="179"/>
      <c r="AQ75" s="179"/>
      <c r="AS75" s="140"/>
      <c r="AT75" s="140"/>
      <c r="AU75" s="140"/>
      <c r="AV75" s="140"/>
      <c r="AW75" s="140"/>
      <c r="AX75" s="140"/>
      <c r="AY75" s="140"/>
      <c r="AZ75" s="140"/>
      <c r="BA75" s="140"/>
      <c r="BB75" s="140"/>
      <c r="BC75" s="140"/>
      <c r="BD75" s="140"/>
      <c r="BE75" s="140"/>
      <c r="BF75" s="140"/>
      <c r="BG75" s="140"/>
      <c r="BH75" s="140"/>
      <c r="BI75" s="140"/>
      <c r="BJ75" s="140"/>
    </row>
    <row r="76" spans="1:62" s="101" customFormat="1" ht="37.5" customHeight="1" x14ac:dyDescent="0.25">
      <c r="A76" s="180"/>
      <c r="B76" s="180"/>
      <c r="C76" s="512"/>
      <c r="D76" s="512"/>
      <c r="E76" s="512"/>
      <c r="F76" s="512"/>
      <c r="G76" s="512"/>
      <c r="H76" s="512"/>
      <c r="I76" s="512"/>
      <c r="J76" s="512"/>
      <c r="K76" s="512"/>
      <c r="L76" s="512"/>
      <c r="M76" s="512"/>
      <c r="N76" s="512"/>
      <c r="O76" s="512"/>
      <c r="P76" s="512"/>
      <c r="Q76" s="512"/>
      <c r="R76" s="512"/>
      <c r="S76" s="512"/>
      <c r="T76" s="512"/>
      <c r="U76" s="512"/>
      <c r="V76" s="189"/>
      <c r="W76" s="179"/>
      <c r="X76" s="179"/>
      <c r="Y76" s="179"/>
      <c r="Z76" s="179"/>
      <c r="AA76" s="179"/>
      <c r="AB76" s="179"/>
      <c r="AC76" s="179"/>
      <c r="AD76" s="179"/>
      <c r="AE76" s="179"/>
      <c r="AF76" s="179"/>
      <c r="AG76" s="179"/>
      <c r="AH76" s="179"/>
      <c r="AI76" s="179"/>
      <c r="AJ76" s="179"/>
      <c r="AK76" s="179"/>
      <c r="AL76" s="179"/>
      <c r="AM76" s="179"/>
      <c r="AN76" s="179"/>
      <c r="AO76" s="179"/>
      <c r="AP76" s="179"/>
      <c r="AQ76" s="179"/>
      <c r="AS76" s="140"/>
      <c r="AT76" s="140"/>
      <c r="AU76" s="140"/>
      <c r="AV76" s="140"/>
      <c r="AW76" s="140"/>
      <c r="AX76" s="140"/>
      <c r="AY76" s="140"/>
      <c r="AZ76" s="140"/>
      <c r="BA76" s="140"/>
      <c r="BB76" s="140"/>
      <c r="BC76" s="140"/>
      <c r="BD76" s="140"/>
      <c r="BE76" s="140"/>
      <c r="BF76" s="140"/>
      <c r="BG76" s="140"/>
      <c r="BH76" s="140"/>
      <c r="BI76" s="140"/>
      <c r="BJ76" s="140"/>
    </row>
    <row r="77" spans="1:62" s="101" customFormat="1" ht="37.5" customHeight="1" x14ac:dyDescent="0.25">
      <c r="A77" s="180"/>
      <c r="B77" s="180"/>
      <c r="C77" s="512"/>
      <c r="D77" s="512"/>
      <c r="E77" s="512"/>
      <c r="F77" s="512"/>
      <c r="G77" s="512"/>
      <c r="H77" s="512"/>
      <c r="I77" s="512"/>
      <c r="J77" s="512"/>
      <c r="K77" s="512"/>
      <c r="L77" s="512"/>
      <c r="M77" s="512"/>
      <c r="N77" s="512"/>
      <c r="O77" s="512"/>
      <c r="P77" s="512"/>
      <c r="Q77" s="512"/>
      <c r="R77" s="512"/>
      <c r="S77" s="512"/>
      <c r="T77" s="512"/>
      <c r="U77" s="512"/>
      <c r="V77" s="189"/>
      <c r="W77" s="179"/>
      <c r="X77" s="179"/>
      <c r="Y77" s="179"/>
      <c r="Z77" s="179"/>
      <c r="AA77" s="179"/>
      <c r="AB77" s="179"/>
      <c r="AC77" s="179"/>
      <c r="AD77" s="179"/>
      <c r="AE77" s="179"/>
      <c r="AF77" s="179"/>
      <c r="AG77" s="179"/>
      <c r="AH77" s="179"/>
      <c r="AI77" s="179"/>
      <c r="AJ77" s="179"/>
      <c r="AK77" s="179"/>
      <c r="AL77" s="179"/>
      <c r="AM77" s="179"/>
      <c r="AN77" s="179"/>
      <c r="AO77" s="179"/>
      <c r="AP77" s="179"/>
      <c r="AQ77" s="179"/>
      <c r="AS77" s="140"/>
      <c r="AT77" s="140"/>
      <c r="AU77" s="140"/>
      <c r="AV77" s="140"/>
      <c r="AW77" s="140"/>
      <c r="AX77" s="140"/>
      <c r="AY77" s="140"/>
      <c r="AZ77" s="140"/>
      <c r="BA77" s="140"/>
      <c r="BB77" s="140"/>
      <c r="BC77" s="140"/>
      <c r="BD77" s="140"/>
      <c r="BE77" s="140"/>
      <c r="BF77" s="140"/>
      <c r="BG77" s="140"/>
      <c r="BH77" s="140"/>
      <c r="BI77" s="140"/>
      <c r="BJ77" s="140"/>
    </row>
    <row r="78" spans="1:62" s="101" customFormat="1" ht="37.5" customHeight="1" x14ac:dyDescent="0.25">
      <c r="A78" s="180"/>
      <c r="B78" s="180"/>
      <c r="C78" s="512"/>
      <c r="D78" s="512"/>
      <c r="E78" s="512"/>
      <c r="F78" s="512"/>
      <c r="G78" s="512"/>
      <c r="H78" s="512"/>
      <c r="I78" s="512"/>
      <c r="J78" s="512"/>
      <c r="K78" s="512"/>
      <c r="L78" s="512"/>
      <c r="M78" s="512"/>
      <c r="N78" s="512"/>
      <c r="O78" s="512"/>
      <c r="P78" s="512"/>
      <c r="Q78" s="512"/>
      <c r="R78" s="512"/>
      <c r="S78" s="512"/>
      <c r="T78" s="512"/>
      <c r="U78" s="512"/>
      <c r="V78" s="189"/>
      <c r="W78" s="179"/>
      <c r="X78" s="179"/>
      <c r="Y78" s="179"/>
      <c r="Z78" s="179"/>
      <c r="AA78" s="179"/>
      <c r="AB78" s="179"/>
      <c r="AC78" s="179"/>
      <c r="AD78" s="179"/>
      <c r="AE78" s="179"/>
      <c r="AF78" s="179"/>
      <c r="AG78" s="179"/>
      <c r="AH78" s="179"/>
      <c r="AI78" s="179"/>
      <c r="AJ78" s="179"/>
      <c r="AK78" s="179"/>
      <c r="AL78" s="179"/>
      <c r="AM78" s="179"/>
      <c r="AN78" s="179"/>
      <c r="AO78" s="179"/>
      <c r="AP78" s="179"/>
      <c r="AQ78" s="179"/>
      <c r="AS78" s="140"/>
      <c r="AT78" s="140"/>
      <c r="AU78" s="140"/>
      <c r="AV78" s="140"/>
      <c r="AW78" s="140"/>
      <c r="AX78" s="140"/>
      <c r="AY78" s="140"/>
      <c r="AZ78" s="140"/>
      <c r="BA78" s="140"/>
      <c r="BB78" s="140"/>
      <c r="BC78" s="140"/>
      <c r="BD78" s="140"/>
      <c r="BE78" s="140"/>
      <c r="BF78" s="140"/>
      <c r="BG78" s="140"/>
      <c r="BH78" s="140"/>
      <c r="BI78" s="140"/>
      <c r="BJ78" s="140"/>
    </row>
    <row r="79" spans="1:62" s="101" customFormat="1" ht="37.5" customHeight="1" x14ac:dyDescent="0.25">
      <c r="A79" s="180"/>
      <c r="B79" s="180"/>
      <c r="C79" s="512"/>
      <c r="D79" s="512"/>
      <c r="E79" s="512"/>
      <c r="F79" s="512"/>
      <c r="G79" s="512"/>
      <c r="H79" s="512"/>
      <c r="I79" s="512"/>
      <c r="J79" s="512"/>
      <c r="K79" s="512"/>
      <c r="L79" s="512"/>
      <c r="M79" s="512"/>
      <c r="N79" s="512"/>
      <c r="O79" s="512"/>
      <c r="P79" s="512"/>
      <c r="Q79" s="512"/>
      <c r="R79" s="512"/>
      <c r="S79" s="512"/>
      <c r="T79" s="512"/>
      <c r="U79" s="512"/>
      <c r="V79" s="189"/>
      <c r="W79" s="179"/>
      <c r="X79" s="179"/>
      <c r="Y79" s="179"/>
      <c r="Z79" s="179"/>
      <c r="AA79" s="179"/>
      <c r="AB79" s="179"/>
      <c r="AC79" s="179"/>
      <c r="AD79" s="179"/>
      <c r="AE79" s="179"/>
      <c r="AF79" s="179"/>
      <c r="AG79" s="179"/>
      <c r="AH79" s="179"/>
      <c r="AI79" s="179"/>
      <c r="AJ79" s="179"/>
      <c r="AK79" s="179"/>
      <c r="AL79" s="179"/>
      <c r="AM79" s="179"/>
      <c r="AN79" s="179"/>
      <c r="AO79" s="179"/>
      <c r="AP79" s="179"/>
      <c r="AQ79" s="179"/>
      <c r="AS79" s="140"/>
      <c r="AT79" s="140"/>
      <c r="AU79" s="140"/>
      <c r="AV79" s="140"/>
      <c r="AW79" s="140"/>
      <c r="AX79" s="140"/>
      <c r="AY79" s="140"/>
      <c r="AZ79" s="140"/>
      <c r="BA79" s="140"/>
      <c r="BB79" s="140"/>
      <c r="BC79" s="140"/>
      <c r="BD79" s="140"/>
      <c r="BE79" s="140"/>
      <c r="BF79" s="140"/>
      <c r="BG79" s="140"/>
      <c r="BH79" s="140"/>
      <c r="BI79" s="140"/>
      <c r="BJ79" s="140"/>
    </row>
    <row r="80" spans="1:62" s="101" customFormat="1" ht="37.5" customHeight="1" x14ac:dyDescent="0.25">
      <c r="A80" s="180"/>
      <c r="B80" s="180"/>
      <c r="C80" s="512"/>
      <c r="D80" s="512"/>
      <c r="E80" s="512"/>
      <c r="F80" s="512"/>
      <c r="G80" s="512"/>
      <c r="H80" s="512"/>
      <c r="I80" s="512"/>
      <c r="J80" s="512"/>
      <c r="K80" s="512"/>
      <c r="L80" s="512"/>
      <c r="M80" s="512"/>
      <c r="N80" s="512"/>
      <c r="O80" s="512"/>
      <c r="P80" s="512"/>
      <c r="Q80" s="512"/>
      <c r="R80" s="512"/>
      <c r="S80" s="512"/>
      <c r="T80" s="512"/>
      <c r="U80" s="512"/>
      <c r="V80" s="189"/>
      <c r="W80" s="179"/>
      <c r="X80" s="179"/>
      <c r="Y80" s="179"/>
      <c r="Z80" s="179"/>
      <c r="AA80" s="179"/>
      <c r="AB80" s="179"/>
      <c r="AC80" s="179"/>
      <c r="AD80" s="179"/>
      <c r="AE80" s="179"/>
      <c r="AF80" s="179"/>
      <c r="AG80" s="179"/>
      <c r="AH80" s="179"/>
      <c r="AI80" s="179"/>
      <c r="AJ80" s="179"/>
      <c r="AK80" s="179"/>
      <c r="AL80" s="179"/>
      <c r="AM80" s="179"/>
      <c r="AN80" s="179"/>
      <c r="AO80" s="179"/>
      <c r="AP80" s="179"/>
      <c r="AQ80" s="179"/>
      <c r="AS80" s="140"/>
      <c r="AT80" s="140"/>
      <c r="AU80" s="140"/>
      <c r="AV80" s="140"/>
      <c r="AW80" s="140"/>
      <c r="AX80" s="140"/>
      <c r="AY80" s="140"/>
      <c r="AZ80" s="140"/>
      <c r="BA80" s="140"/>
      <c r="BB80" s="140"/>
      <c r="BC80" s="140"/>
      <c r="BD80" s="140"/>
      <c r="BE80" s="140"/>
      <c r="BF80" s="140"/>
      <c r="BG80" s="140"/>
      <c r="BH80" s="140"/>
      <c r="BI80" s="140"/>
      <c r="BJ80" s="140"/>
    </row>
    <row r="81" spans="1:62" s="101" customFormat="1" ht="37.5" customHeight="1" x14ac:dyDescent="0.25">
      <c r="A81" s="180"/>
      <c r="B81" s="180"/>
      <c r="C81" s="512"/>
      <c r="D81" s="512"/>
      <c r="E81" s="512"/>
      <c r="F81" s="512"/>
      <c r="G81" s="512"/>
      <c r="H81" s="512"/>
      <c r="I81" s="512"/>
      <c r="J81" s="512"/>
      <c r="K81" s="512"/>
      <c r="L81" s="512"/>
      <c r="M81" s="512"/>
      <c r="N81" s="512"/>
      <c r="O81" s="512"/>
      <c r="P81" s="512"/>
      <c r="Q81" s="512"/>
      <c r="R81" s="512"/>
      <c r="S81" s="512"/>
      <c r="T81" s="512"/>
      <c r="U81" s="512"/>
      <c r="V81" s="189"/>
      <c r="W81" s="179"/>
      <c r="X81" s="179"/>
      <c r="Y81" s="179"/>
      <c r="Z81" s="179"/>
      <c r="AA81" s="179"/>
      <c r="AB81" s="179"/>
      <c r="AC81" s="179"/>
      <c r="AD81" s="179"/>
      <c r="AE81" s="179"/>
      <c r="AF81" s="179"/>
      <c r="AG81" s="179"/>
      <c r="AH81" s="179"/>
      <c r="AI81" s="179"/>
      <c r="AJ81" s="179"/>
      <c r="AK81" s="179"/>
      <c r="AL81" s="179"/>
      <c r="AM81" s="179"/>
      <c r="AN81" s="179"/>
      <c r="AO81" s="179"/>
      <c r="AP81" s="179"/>
      <c r="AQ81" s="179"/>
      <c r="AS81" s="140"/>
      <c r="AT81" s="140"/>
      <c r="AU81" s="140"/>
      <c r="AV81" s="140"/>
      <c r="AW81" s="140"/>
      <c r="AX81" s="140"/>
      <c r="AY81" s="140"/>
      <c r="AZ81" s="140"/>
      <c r="BA81" s="140"/>
      <c r="BB81" s="140"/>
      <c r="BC81" s="140"/>
      <c r="BD81" s="140"/>
      <c r="BE81" s="140"/>
      <c r="BF81" s="140"/>
      <c r="BG81" s="140"/>
      <c r="BH81" s="140"/>
      <c r="BI81" s="140"/>
      <c r="BJ81" s="140"/>
    </row>
    <row r="82" spans="1:62" s="101" customFormat="1" ht="37.5" customHeight="1" x14ac:dyDescent="0.25">
      <c r="A82" s="180"/>
      <c r="B82" s="180"/>
      <c r="C82" s="512"/>
      <c r="D82" s="512"/>
      <c r="E82" s="512"/>
      <c r="F82" s="512"/>
      <c r="G82" s="512"/>
      <c r="H82" s="512"/>
      <c r="I82" s="512"/>
      <c r="J82" s="512"/>
      <c r="K82" s="512"/>
      <c r="L82" s="512"/>
      <c r="M82" s="512"/>
      <c r="N82" s="512"/>
      <c r="O82" s="512"/>
      <c r="P82" s="512"/>
      <c r="Q82" s="512"/>
      <c r="R82" s="512"/>
      <c r="S82" s="512"/>
      <c r="T82" s="512"/>
      <c r="U82" s="512"/>
      <c r="V82" s="189"/>
      <c r="W82" s="179"/>
      <c r="X82" s="179"/>
      <c r="Y82" s="179"/>
      <c r="Z82" s="179"/>
      <c r="AA82" s="179"/>
      <c r="AB82" s="179"/>
      <c r="AC82" s="179"/>
      <c r="AD82" s="179"/>
      <c r="AE82" s="179"/>
      <c r="AF82" s="179"/>
      <c r="AG82" s="179"/>
      <c r="AH82" s="179"/>
      <c r="AI82" s="179"/>
      <c r="AJ82" s="179"/>
      <c r="AK82" s="179"/>
      <c r="AL82" s="179"/>
      <c r="AM82" s="179"/>
      <c r="AN82" s="179"/>
      <c r="AO82" s="179"/>
      <c r="AP82" s="179"/>
      <c r="AQ82" s="179"/>
      <c r="AS82" s="140"/>
      <c r="AT82" s="140"/>
      <c r="AU82" s="140"/>
      <c r="AV82" s="140"/>
      <c r="AW82" s="140"/>
      <c r="AX82" s="140"/>
      <c r="AY82" s="140"/>
      <c r="AZ82" s="140"/>
      <c r="BA82" s="140"/>
      <c r="BB82" s="140"/>
      <c r="BC82" s="140"/>
      <c r="BD82" s="140"/>
      <c r="BE82" s="140"/>
      <c r="BF82" s="140"/>
      <c r="BG82" s="140"/>
      <c r="BH82" s="140"/>
      <c r="BI82" s="140"/>
      <c r="BJ82" s="140"/>
    </row>
    <row r="83" spans="1:62" s="101" customFormat="1" ht="37.5" customHeight="1" x14ac:dyDescent="0.25">
      <c r="A83" s="180"/>
      <c r="B83" s="180"/>
      <c r="C83" s="512"/>
      <c r="D83" s="512"/>
      <c r="E83" s="512"/>
      <c r="F83" s="512"/>
      <c r="G83" s="512"/>
      <c r="H83" s="512"/>
      <c r="I83" s="512"/>
      <c r="J83" s="512"/>
      <c r="K83" s="512"/>
      <c r="L83" s="512"/>
      <c r="M83" s="512"/>
      <c r="N83" s="512"/>
      <c r="O83" s="512"/>
      <c r="P83" s="512"/>
      <c r="Q83" s="512"/>
      <c r="R83" s="512"/>
      <c r="S83" s="512"/>
      <c r="T83" s="512"/>
      <c r="U83" s="512"/>
      <c r="V83" s="189"/>
      <c r="W83" s="179"/>
      <c r="X83" s="179"/>
      <c r="Y83" s="179"/>
      <c r="Z83" s="179"/>
      <c r="AA83" s="179"/>
      <c r="AB83" s="179"/>
      <c r="AC83" s="179"/>
      <c r="AD83" s="179"/>
      <c r="AE83" s="179"/>
      <c r="AF83" s="179"/>
      <c r="AG83" s="179"/>
      <c r="AH83" s="179"/>
      <c r="AI83" s="179"/>
      <c r="AJ83" s="179"/>
      <c r="AK83" s="179"/>
      <c r="AL83" s="179"/>
      <c r="AM83" s="179"/>
      <c r="AN83" s="179"/>
      <c r="AO83" s="179"/>
      <c r="AP83" s="179"/>
      <c r="AQ83" s="179"/>
      <c r="AS83" s="140"/>
      <c r="AT83" s="140"/>
      <c r="AU83" s="140"/>
      <c r="AV83" s="140"/>
      <c r="AW83" s="140"/>
      <c r="AX83" s="140"/>
      <c r="AY83" s="140"/>
      <c r="AZ83" s="140"/>
      <c r="BA83" s="140"/>
      <c r="BB83" s="140"/>
      <c r="BC83" s="140"/>
      <c r="BD83" s="140"/>
      <c r="BE83" s="140"/>
      <c r="BF83" s="140"/>
      <c r="BG83" s="140"/>
      <c r="BH83" s="140"/>
      <c r="BI83" s="140"/>
      <c r="BJ83" s="140"/>
    </row>
    <row r="84" spans="1:62" s="101" customFormat="1" ht="37.5" customHeight="1" x14ac:dyDescent="0.25">
      <c r="A84" s="180"/>
      <c r="B84" s="180"/>
      <c r="C84" s="512"/>
      <c r="D84" s="512"/>
      <c r="E84" s="512"/>
      <c r="F84" s="512"/>
      <c r="G84" s="512"/>
      <c r="H84" s="512"/>
      <c r="I84" s="512"/>
      <c r="J84" s="512"/>
      <c r="K84" s="512"/>
      <c r="L84" s="512"/>
      <c r="M84" s="512"/>
      <c r="N84" s="512"/>
      <c r="O84" s="512"/>
      <c r="P84" s="512"/>
      <c r="Q84" s="512"/>
      <c r="R84" s="512"/>
      <c r="S84" s="512"/>
      <c r="T84" s="512"/>
      <c r="U84" s="512"/>
      <c r="V84" s="189"/>
      <c r="W84" s="179"/>
      <c r="X84" s="179"/>
      <c r="Y84" s="179"/>
      <c r="Z84" s="179"/>
      <c r="AA84" s="179"/>
      <c r="AB84" s="179"/>
      <c r="AC84" s="179"/>
      <c r="AD84" s="179"/>
      <c r="AE84" s="179"/>
      <c r="AF84" s="179"/>
      <c r="AG84" s="179"/>
      <c r="AH84" s="179"/>
      <c r="AI84" s="179"/>
      <c r="AJ84" s="179"/>
      <c r="AK84" s="179"/>
      <c r="AL84" s="179"/>
      <c r="AM84" s="179"/>
      <c r="AN84" s="179"/>
      <c r="AO84" s="179"/>
      <c r="AP84" s="179"/>
      <c r="AQ84" s="179"/>
      <c r="AS84" s="140"/>
      <c r="AT84" s="140"/>
      <c r="AU84" s="140"/>
      <c r="AV84" s="140"/>
      <c r="AW84" s="140"/>
      <c r="AX84" s="140"/>
      <c r="AY84" s="140"/>
      <c r="AZ84" s="140"/>
      <c r="BA84" s="140"/>
      <c r="BB84" s="140"/>
      <c r="BC84" s="140"/>
      <c r="BD84" s="140"/>
      <c r="BE84" s="140"/>
      <c r="BF84" s="140"/>
      <c r="BG84" s="140"/>
      <c r="BH84" s="140"/>
      <c r="BI84" s="140"/>
      <c r="BJ84" s="140"/>
    </row>
    <row r="85" spans="1:62" s="101" customFormat="1" ht="18" customHeight="1" x14ac:dyDescent="0.25">
      <c r="A85" s="180"/>
      <c r="B85" s="180"/>
      <c r="C85" s="180"/>
      <c r="D85" s="180"/>
      <c r="E85" s="180"/>
      <c r="F85" s="180"/>
      <c r="G85" s="180"/>
      <c r="H85" s="180"/>
      <c r="I85" s="181"/>
      <c r="J85" s="181"/>
      <c r="K85" s="181"/>
      <c r="L85" s="181"/>
      <c r="M85" s="181"/>
      <c r="N85" s="181"/>
      <c r="O85" s="181"/>
      <c r="P85" s="181"/>
      <c r="Q85" s="181"/>
      <c r="R85" s="181"/>
      <c r="S85" s="181"/>
      <c r="T85" s="181"/>
      <c r="U85" s="181"/>
      <c r="V85" s="181"/>
      <c r="W85" s="179"/>
      <c r="X85" s="179"/>
      <c r="Y85" s="179"/>
      <c r="Z85" s="179"/>
      <c r="AA85" s="179"/>
      <c r="AB85" s="179"/>
      <c r="AC85" s="179"/>
      <c r="AD85" s="179"/>
      <c r="AE85" s="179"/>
      <c r="AF85" s="179"/>
      <c r="AG85" s="179"/>
      <c r="AH85" s="179"/>
      <c r="AI85" s="179"/>
      <c r="AJ85" s="179"/>
      <c r="AK85" s="179"/>
      <c r="AL85" s="179"/>
      <c r="AM85" s="179"/>
      <c r="AN85" s="179"/>
      <c r="AO85" s="179"/>
      <c r="AP85" s="179"/>
      <c r="AQ85" s="179"/>
      <c r="AS85" s="140"/>
      <c r="AT85" s="140"/>
      <c r="AU85" s="140"/>
      <c r="AV85" s="140"/>
      <c r="AW85" s="140"/>
      <c r="AX85" s="140"/>
      <c r="AY85" s="140"/>
      <c r="AZ85" s="140"/>
      <c r="BA85" s="140"/>
      <c r="BB85" s="140"/>
      <c r="BC85" s="140"/>
      <c r="BD85" s="140"/>
      <c r="BE85" s="140"/>
      <c r="BF85" s="140"/>
      <c r="BG85" s="140"/>
      <c r="BH85" s="140"/>
      <c r="BI85" s="140"/>
      <c r="BJ85" s="140"/>
    </row>
    <row r="86" spans="1:62" s="101" customFormat="1" ht="18" customHeight="1" x14ac:dyDescent="0.25">
      <c r="A86" s="180"/>
      <c r="B86" s="180"/>
      <c r="C86" s="180"/>
      <c r="D86" s="180"/>
      <c r="E86" s="180"/>
      <c r="F86" s="180"/>
      <c r="G86" s="180"/>
      <c r="H86" s="180"/>
      <c r="I86" s="181"/>
      <c r="J86" s="181"/>
      <c r="K86" s="181"/>
      <c r="L86" s="181"/>
      <c r="M86" s="181"/>
      <c r="N86" s="181"/>
      <c r="O86" s="181"/>
      <c r="P86" s="181"/>
      <c r="Q86" s="181"/>
      <c r="R86" s="181"/>
      <c r="S86" s="181"/>
      <c r="T86" s="181"/>
      <c r="U86" s="181"/>
      <c r="V86" s="181"/>
      <c r="W86" s="179"/>
      <c r="X86" s="179"/>
      <c r="Y86" s="179"/>
      <c r="Z86" s="179"/>
      <c r="AA86" s="179"/>
      <c r="AB86" s="179"/>
      <c r="AC86" s="179"/>
      <c r="AD86" s="179"/>
      <c r="AE86" s="179"/>
      <c r="AF86" s="179"/>
      <c r="AG86" s="179"/>
      <c r="AH86" s="179"/>
      <c r="AI86" s="179"/>
      <c r="AJ86" s="179"/>
      <c r="AK86" s="179"/>
      <c r="AL86" s="179"/>
      <c r="AM86" s="179"/>
      <c r="AN86" s="179"/>
      <c r="AO86" s="179"/>
      <c r="AP86" s="179"/>
      <c r="AQ86" s="179"/>
      <c r="AS86" s="140"/>
      <c r="AT86" s="140"/>
      <c r="AU86" s="140"/>
      <c r="AV86" s="140"/>
      <c r="AW86" s="140"/>
      <c r="AX86" s="140"/>
      <c r="AY86" s="140"/>
      <c r="AZ86" s="140"/>
      <c r="BA86" s="140"/>
      <c r="BB86" s="140"/>
      <c r="BC86" s="140"/>
      <c r="BD86" s="140"/>
      <c r="BE86" s="140"/>
      <c r="BF86" s="140"/>
      <c r="BG86" s="140"/>
      <c r="BH86" s="140"/>
      <c r="BI86" s="140"/>
      <c r="BJ86" s="140"/>
    </row>
    <row r="87" spans="1:62" s="101" customFormat="1" ht="18" customHeight="1" x14ac:dyDescent="0.25">
      <c r="A87" s="180"/>
      <c r="B87" s="180"/>
      <c r="C87" s="180"/>
      <c r="D87" s="180"/>
      <c r="E87" s="180"/>
      <c r="F87" s="180"/>
      <c r="G87" s="180"/>
      <c r="H87" s="180"/>
      <c r="I87" s="181"/>
      <c r="J87" s="181"/>
      <c r="K87" s="181"/>
      <c r="L87" s="181"/>
      <c r="M87" s="181"/>
      <c r="N87" s="181"/>
      <c r="O87" s="181"/>
      <c r="P87" s="181"/>
      <c r="Q87" s="181"/>
      <c r="R87" s="181"/>
      <c r="S87" s="181"/>
      <c r="T87" s="181"/>
      <c r="U87" s="181"/>
      <c r="V87" s="181"/>
      <c r="W87" s="179"/>
      <c r="X87" s="179"/>
      <c r="Y87" s="179"/>
      <c r="Z87" s="179"/>
      <c r="AA87" s="179"/>
      <c r="AB87" s="179"/>
      <c r="AC87" s="179"/>
      <c r="AD87" s="179"/>
      <c r="AE87" s="179"/>
      <c r="AF87" s="179"/>
      <c r="AG87" s="179"/>
      <c r="AH87" s="179"/>
      <c r="AI87" s="179"/>
      <c r="AJ87" s="179"/>
      <c r="AK87" s="179"/>
      <c r="AL87" s="179"/>
      <c r="AM87" s="179"/>
      <c r="AN87" s="179"/>
      <c r="AO87" s="179"/>
      <c r="AP87" s="179"/>
      <c r="AQ87" s="179"/>
      <c r="AS87" s="140"/>
      <c r="AT87" s="140"/>
      <c r="AU87" s="140"/>
      <c r="AV87" s="140"/>
      <c r="AW87" s="140"/>
      <c r="AX87" s="140"/>
      <c r="AY87" s="140"/>
      <c r="AZ87" s="140"/>
      <c r="BA87" s="140"/>
      <c r="BB87" s="140"/>
      <c r="BC87" s="140"/>
      <c r="BD87" s="140"/>
      <c r="BE87" s="140"/>
      <c r="BF87" s="140"/>
      <c r="BG87" s="140"/>
      <c r="BH87" s="140"/>
      <c r="BI87" s="140"/>
      <c r="BJ87" s="140"/>
    </row>
    <row r="88" spans="1:62" s="101" customFormat="1" ht="18" customHeight="1" x14ac:dyDescent="0.25">
      <c r="A88" s="180"/>
      <c r="B88" s="180"/>
      <c r="C88" s="180"/>
      <c r="D88" s="180"/>
      <c r="E88" s="180"/>
      <c r="F88" s="180"/>
      <c r="G88" s="180"/>
      <c r="H88" s="180"/>
      <c r="I88" s="181"/>
      <c r="J88" s="181"/>
      <c r="K88" s="181"/>
      <c r="L88" s="181"/>
      <c r="M88" s="181"/>
      <c r="N88" s="181"/>
      <c r="O88" s="181"/>
      <c r="P88" s="181"/>
      <c r="Q88" s="181"/>
      <c r="R88" s="181"/>
      <c r="S88" s="181"/>
      <c r="T88" s="181"/>
      <c r="U88" s="181"/>
      <c r="V88" s="181"/>
      <c r="W88" s="179"/>
      <c r="X88" s="179"/>
      <c r="Y88" s="179"/>
      <c r="Z88" s="179"/>
      <c r="AA88" s="179"/>
      <c r="AB88" s="179"/>
      <c r="AC88" s="179"/>
      <c r="AD88" s="179"/>
      <c r="AE88" s="179"/>
      <c r="AF88" s="179"/>
      <c r="AG88" s="179"/>
      <c r="AH88" s="179"/>
      <c r="AI88" s="179"/>
      <c r="AJ88" s="179"/>
      <c r="AK88" s="179"/>
      <c r="AL88" s="179"/>
      <c r="AM88" s="179"/>
      <c r="AN88" s="179"/>
      <c r="AO88" s="179"/>
      <c r="AP88" s="179"/>
      <c r="AQ88" s="179"/>
      <c r="AS88" s="140"/>
      <c r="AT88" s="140"/>
      <c r="AU88" s="140"/>
      <c r="AV88" s="140"/>
      <c r="AW88" s="140"/>
      <c r="AX88" s="140"/>
      <c r="AY88" s="140"/>
      <c r="AZ88" s="140"/>
      <c r="BA88" s="140"/>
      <c r="BB88" s="140"/>
      <c r="BC88" s="140"/>
      <c r="BD88" s="140"/>
      <c r="BE88" s="140"/>
      <c r="BF88" s="140"/>
      <c r="BG88" s="140"/>
      <c r="BH88" s="140"/>
      <c r="BI88" s="140"/>
      <c r="BJ88" s="140"/>
    </row>
    <row r="89" spans="1:62" s="101" customFormat="1" ht="18" customHeight="1" x14ac:dyDescent="0.25">
      <c r="A89" s="180"/>
      <c r="B89" s="180"/>
      <c r="C89" s="180"/>
      <c r="D89" s="180"/>
      <c r="E89" s="180"/>
      <c r="F89" s="180"/>
      <c r="G89" s="180"/>
      <c r="H89" s="180"/>
      <c r="I89" s="181"/>
      <c r="J89" s="181"/>
      <c r="K89" s="181"/>
      <c r="L89" s="181"/>
      <c r="M89" s="181"/>
      <c r="N89" s="181"/>
      <c r="O89" s="181"/>
      <c r="P89" s="181"/>
      <c r="Q89" s="181"/>
      <c r="R89" s="181"/>
      <c r="S89" s="181"/>
      <c r="T89" s="181"/>
      <c r="U89" s="181"/>
      <c r="V89" s="181"/>
      <c r="W89" s="179"/>
      <c r="X89" s="179"/>
      <c r="Y89" s="179"/>
      <c r="Z89" s="179"/>
      <c r="AA89" s="179"/>
      <c r="AB89" s="179"/>
      <c r="AC89" s="179"/>
      <c r="AD89" s="179"/>
      <c r="AE89" s="179"/>
      <c r="AF89" s="179"/>
      <c r="AG89" s="179"/>
      <c r="AH89" s="179"/>
      <c r="AI89" s="179"/>
      <c r="AJ89" s="179"/>
      <c r="AK89" s="179"/>
      <c r="AL89" s="179"/>
      <c r="AM89" s="179"/>
      <c r="AN89" s="179"/>
      <c r="AO89" s="179"/>
      <c r="AP89" s="179"/>
      <c r="AQ89" s="179"/>
      <c r="AS89" s="140"/>
      <c r="AT89" s="140"/>
      <c r="AU89" s="140"/>
      <c r="AV89" s="140"/>
      <c r="AW89" s="140"/>
      <c r="AX89" s="140"/>
      <c r="AY89" s="140"/>
      <c r="AZ89" s="140"/>
      <c r="BA89" s="140"/>
      <c r="BB89" s="140"/>
      <c r="BC89" s="140"/>
      <c r="BD89" s="140"/>
      <c r="BE89" s="140"/>
      <c r="BF89" s="140"/>
      <c r="BG89" s="140"/>
      <c r="BH89" s="140"/>
      <c r="BI89" s="140"/>
      <c r="BJ89" s="140"/>
    </row>
    <row r="90" spans="1:62" s="101" customFormat="1" ht="18" customHeight="1" x14ac:dyDescent="0.25">
      <c r="A90" s="180"/>
      <c r="B90" s="180"/>
      <c r="C90" s="180"/>
      <c r="D90" s="180"/>
      <c r="E90" s="180"/>
      <c r="F90" s="180"/>
      <c r="G90" s="180"/>
      <c r="H90" s="180"/>
      <c r="I90" s="181"/>
      <c r="J90" s="181"/>
      <c r="K90" s="181"/>
      <c r="L90" s="181"/>
      <c r="M90" s="181"/>
      <c r="N90" s="181"/>
      <c r="O90" s="181"/>
      <c r="P90" s="181"/>
      <c r="Q90" s="181"/>
      <c r="R90" s="181"/>
      <c r="S90" s="181"/>
      <c r="T90" s="181"/>
      <c r="U90" s="181"/>
      <c r="V90" s="181"/>
      <c r="W90" s="179"/>
      <c r="X90" s="179"/>
      <c r="Y90" s="179"/>
      <c r="Z90" s="179"/>
      <c r="AA90" s="179"/>
      <c r="AB90" s="179"/>
      <c r="AC90" s="179"/>
      <c r="AD90" s="179"/>
      <c r="AE90" s="179"/>
      <c r="AF90" s="179"/>
      <c r="AG90" s="179"/>
      <c r="AH90" s="179"/>
      <c r="AI90" s="179"/>
      <c r="AJ90" s="179"/>
      <c r="AK90" s="179"/>
      <c r="AL90" s="179"/>
      <c r="AM90" s="179"/>
      <c r="AN90" s="179"/>
      <c r="AO90" s="179"/>
      <c r="AP90" s="179"/>
      <c r="AQ90" s="179"/>
      <c r="AS90" s="140"/>
      <c r="AT90" s="140"/>
      <c r="AU90" s="140"/>
      <c r="AV90" s="140"/>
      <c r="AW90" s="140"/>
      <c r="AX90" s="140"/>
      <c r="AY90" s="140"/>
      <c r="AZ90" s="140"/>
      <c r="BA90" s="140"/>
      <c r="BB90" s="140"/>
      <c r="BC90" s="140"/>
      <c r="BD90" s="140"/>
      <c r="BE90" s="140"/>
      <c r="BF90" s="140"/>
      <c r="BG90" s="140"/>
      <c r="BH90" s="140"/>
      <c r="BI90" s="140"/>
      <c r="BJ90" s="140"/>
    </row>
    <row r="91" spans="1:62" s="101" customFormat="1" ht="18" customHeight="1" x14ac:dyDescent="0.25">
      <c r="A91" s="180"/>
      <c r="B91" s="180"/>
      <c r="C91" s="180"/>
      <c r="D91" s="180"/>
      <c r="E91" s="180"/>
      <c r="F91" s="180"/>
      <c r="G91" s="180"/>
      <c r="H91" s="180"/>
      <c r="I91" s="181"/>
      <c r="J91" s="181"/>
      <c r="K91" s="181"/>
      <c r="L91" s="181"/>
      <c r="M91" s="181"/>
      <c r="N91" s="181"/>
      <c r="O91" s="181"/>
      <c r="P91" s="181"/>
      <c r="Q91" s="181"/>
      <c r="R91" s="181"/>
      <c r="S91" s="181"/>
      <c r="T91" s="181"/>
      <c r="U91" s="181"/>
      <c r="V91" s="181"/>
      <c r="W91" s="179"/>
      <c r="X91" s="179"/>
      <c r="Y91" s="179"/>
      <c r="Z91" s="179"/>
      <c r="AA91" s="179"/>
      <c r="AB91" s="179"/>
      <c r="AC91" s="179"/>
      <c r="AD91" s="179"/>
      <c r="AE91" s="179"/>
      <c r="AF91" s="179"/>
      <c r="AG91" s="179"/>
      <c r="AH91" s="179"/>
      <c r="AI91" s="179"/>
      <c r="AJ91" s="179"/>
      <c r="AK91" s="179"/>
      <c r="AL91" s="179"/>
      <c r="AM91" s="179"/>
      <c r="AN91" s="179"/>
      <c r="AO91" s="179"/>
      <c r="AP91" s="179"/>
      <c r="AQ91" s="179"/>
      <c r="AS91" s="140"/>
      <c r="AT91" s="140"/>
      <c r="AU91" s="140"/>
      <c r="AV91" s="140"/>
      <c r="AW91" s="140"/>
      <c r="AX91" s="140"/>
      <c r="AY91" s="140"/>
      <c r="AZ91" s="140"/>
      <c r="BA91" s="140"/>
      <c r="BB91" s="140"/>
      <c r="BC91" s="140"/>
      <c r="BD91" s="140"/>
      <c r="BE91" s="140"/>
      <c r="BF91" s="140"/>
      <c r="BG91" s="140"/>
      <c r="BH91" s="140"/>
      <c r="BI91" s="140"/>
      <c r="BJ91" s="140"/>
    </row>
    <row r="92" spans="1:62" s="101" customFormat="1" ht="18" customHeight="1" x14ac:dyDescent="0.25">
      <c r="A92" s="180"/>
      <c r="B92" s="180"/>
      <c r="C92" s="180"/>
      <c r="D92" s="180"/>
      <c r="E92" s="180"/>
      <c r="F92" s="180"/>
      <c r="G92" s="180"/>
      <c r="H92" s="180"/>
      <c r="I92" s="181"/>
      <c r="J92" s="181"/>
      <c r="K92" s="181"/>
      <c r="L92" s="181"/>
      <c r="M92" s="181"/>
      <c r="N92" s="181"/>
      <c r="O92" s="181"/>
      <c r="P92" s="181"/>
      <c r="Q92" s="181"/>
      <c r="R92" s="181"/>
      <c r="S92" s="181"/>
      <c r="T92" s="181"/>
      <c r="U92" s="181"/>
      <c r="V92" s="181"/>
      <c r="W92" s="179"/>
      <c r="X92" s="179"/>
      <c r="Y92" s="179"/>
      <c r="Z92" s="179"/>
      <c r="AA92" s="179"/>
      <c r="AB92" s="179"/>
      <c r="AC92" s="179"/>
      <c r="AD92" s="179"/>
      <c r="AE92" s="179"/>
      <c r="AF92" s="179"/>
      <c r="AG92" s="179"/>
      <c r="AH92" s="179"/>
      <c r="AI92" s="179"/>
      <c r="AJ92" s="179"/>
      <c r="AK92" s="179"/>
      <c r="AL92" s="179"/>
      <c r="AM92" s="179"/>
      <c r="AN92" s="179"/>
      <c r="AO92" s="179"/>
      <c r="AP92" s="179"/>
      <c r="AQ92" s="179"/>
      <c r="AS92" s="140"/>
      <c r="AT92" s="140"/>
      <c r="AU92" s="140"/>
      <c r="AV92" s="140"/>
      <c r="AW92" s="140"/>
      <c r="AX92" s="140"/>
      <c r="AY92" s="140"/>
      <c r="AZ92" s="140"/>
      <c r="BA92" s="140"/>
      <c r="BB92" s="140"/>
      <c r="BC92" s="140"/>
      <c r="BD92" s="140"/>
      <c r="BE92" s="140"/>
      <c r="BF92" s="140"/>
      <c r="BG92" s="140"/>
      <c r="BH92" s="140"/>
      <c r="BI92" s="140"/>
      <c r="BJ92" s="140"/>
    </row>
    <row r="93" spans="1:62" s="101" customFormat="1" ht="18" customHeight="1" x14ac:dyDescent="0.25">
      <c r="A93" s="180"/>
      <c r="B93" s="180"/>
      <c r="C93" s="180"/>
      <c r="D93" s="180"/>
      <c r="E93" s="180"/>
      <c r="F93" s="180"/>
      <c r="G93" s="180"/>
      <c r="H93" s="180"/>
      <c r="I93" s="181"/>
      <c r="J93" s="181"/>
      <c r="K93" s="181"/>
      <c r="L93" s="181"/>
      <c r="M93" s="181"/>
      <c r="N93" s="181"/>
      <c r="O93" s="181"/>
      <c r="P93" s="181"/>
      <c r="Q93" s="181"/>
      <c r="R93" s="181"/>
      <c r="S93" s="181"/>
      <c r="T93" s="181"/>
      <c r="U93" s="181"/>
      <c r="V93" s="181"/>
      <c r="W93" s="179"/>
      <c r="X93" s="179"/>
      <c r="Y93" s="179"/>
      <c r="Z93" s="179"/>
      <c r="AA93" s="179"/>
      <c r="AB93" s="179"/>
      <c r="AC93" s="179"/>
      <c r="AD93" s="179"/>
      <c r="AE93" s="179"/>
      <c r="AF93" s="179"/>
      <c r="AG93" s="179"/>
      <c r="AH93" s="179"/>
      <c r="AI93" s="179"/>
      <c r="AJ93" s="179"/>
      <c r="AK93" s="179"/>
      <c r="AL93" s="179"/>
      <c r="AM93" s="179"/>
      <c r="AN93" s="179"/>
      <c r="AO93" s="179"/>
      <c r="AP93" s="179"/>
      <c r="AQ93" s="179"/>
      <c r="AS93" s="140"/>
      <c r="AT93" s="140"/>
      <c r="AU93" s="140"/>
      <c r="AV93" s="140"/>
      <c r="AW93" s="140"/>
      <c r="AX93" s="140"/>
      <c r="AY93" s="140"/>
      <c r="AZ93" s="140"/>
      <c r="BA93" s="140"/>
      <c r="BB93" s="140"/>
      <c r="BC93" s="140"/>
      <c r="BD93" s="140"/>
      <c r="BE93" s="140"/>
      <c r="BF93" s="140"/>
      <c r="BG93" s="140"/>
      <c r="BH93" s="140"/>
      <c r="BI93" s="140"/>
      <c r="BJ93" s="140"/>
    </row>
    <row r="94" spans="1:62" s="101" customFormat="1" ht="18" customHeight="1" x14ac:dyDescent="0.25">
      <c r="A94" s="180"/>
      <c r="B94" s="180"/>
      <c r="C94" s="180"/>
      <c r="D94" s="180"/>
      <c r="E94" s="180"/>
      <c r="F94" s="180"/>
      <c r="G94" s="180"/>
      <c r="H94" s="180"/>
      <c r="I94" s="181"/>
      <c r="J94" s="181"/>
      <c r="K94" s="181"/>
      <c r="L94" s="181"/>
      <c r="M94" s="181"/>
      <c r="N94" s="181"/>
      <c r="O94" s="181"/>
      <c r="P94" s="181"/>
      <c r="Q94" s="181"/>
      <c r="R94" s="181"/>
      <c r="S94" s="181"/>
      <c r="T94" s="181"/>
      <c r="U94" s="181"/>
      <c r="V94" s="181"/>
      <c r="W94" s="179"/>
      <c r="X94" s="179"/>
      <c r="Y94" s="179"/>
      <c r="Z94" s="179"/>
      <c r="AA94" s="179"/>
      <c r="AB94" s="179"/>
      <c r="AC94" s="179"/>
      <c r="AD94" s="179"/>
      <c r="AE94" s="179"/>
      <c r="AF94" s="179"/>
      <c r="AG94" s="179"/>
      <c r="AH94" s="179"/>
      <c r="AI94" s="179"/>
      <c r="AJ94" s="179"/>
      <c r="AK94" s="179"/>
      <c r="AL94" s="179"/>
      <c r="AM94" s="179"/>
      <c r="AN94" s="179"/>
      <c r="AO94" s="179"/>
      <c r="AP94" s="179"/>
      <c r="AQ94" s="179"/>
      <c r="AS94" s="140"/>
      <c r="AT94" s="140"/>
      <c r="AU94" s="140"/>
      <c r="AV94" s="140"/>
      <c r="AW94" s="140"/>
      <c r="AX94" s="140"/>
      <c r="AY94" s="140"/>
      <c r="AZ94" s="140"/>
      <c r="BA94" s="140"/>
      <c r="BB94" s="140"/>
      <c r="BC94" s="140"/>
      <c r="BD94" s="140"/>
      <c r="BE94" s="140"/>
      <c r="BF94" s="140"/>
      <c r="BG94" s="140"/>
      <c r="BH94" s="140"/>
      <c r="BI94" s="140"/>
      <c r="BJ94" s="140"/>
    </row>
    <row r="95" spans="1:62" s="101" customFormat="1" ht="18" customHeight="1" x14ac:dyDescent="0.25">
      <c r="A95" s="180"/>
      <c r="B95" s="180"/>
      <c r="C95" s="180"/>
      <c r="D95" s="180"/>
      <c r="E95" s="180"/>
      <c r="F95" s="180"/>
      <c r="G95" s="180"/>
      <c r="H95" s="180"/>
      <c r="I95" s="181"/>
      <c r="J95" s="181"/>
      <c r="K95" s="181"/>
      <c r="L95" s="181"/>
      <c r="M95" s="181"/>
      <c r="N95" s="181"/>
      <c r="O95" s="181"/>
      <c r="P95" s="181"/>
      <c r="Q95" s="181"/>
      <c r="R95" s="181"/>
      <c r="S95" s="181"/>
      <c r="T95" s="181"/>
      <c r="U95" s="181"/>
      <c r="V95" s="181"/>
      <c r="W95" s="179"/>
      <c r="X95" s="179"/>
      <c r="Y95" s="179"/>
      <c r="Z95" s="179"/>
      <c r="AA95" s="179"/>
      <c r="AB95" s="179"/>
      <c r="AC95" s="179"/>
      <c r="AD95" s="179"/>
      <c r="AE95" s="179"/>
      <c r="AF95" s="179"/>
      <c r="AG95" s="179"/>
      <c r="AH95" s="179"/>
      <c r="AI95" s="179"/>
      <c r="AJ95" s="179"/>
      <c r="AK95" s="179"/>
      <c r="AL95" s="179"/>
      <c r="AM95" s="179"/>
      <c r="AN95" s="179"/>
      <c r="AO95" s="179"/>
      <c r="AP95" s="179"/>
      <c r="AQ95" s="179"/>
      <c r="AS95" s="140"/>
      <c r="AT95" s="140"/>
      <c r="AU95" s="140"/>
      <c r="AV95" s="140"/>
      <c r="AW95" s="140"/>
      <c r="AX95" s="140"/>
      <c r="AY95" s="140"/>
      <c r="AZ95" s="140"/>
      <c r="BA95" s="140"/>
      <c r="BB95" s="140"/>
      <c r="BC95" s="140"/>
      <c r="BD95" s="140"/>
      <c r="BE95" s="140"/>
      <c r="BF95" s="140"/>
      <c r="BG95" s="140"/>
      <c r="BH95" s="140"/>
      <c r="BI95" s="140"/>
      <c r="BJ95" s="140"/>
    </row>
    <row r="96" spans="1:62" s="101" customFormat="1" ht="18" customHeight="1" x14ac:dyDescent="0.25">
      <c r="A96" s="180"/>
      <c r="B96" s="180"/>
      <c r="C96" s="180"/>
      <c r="D96" s="180"/>
      <c r="E96" s="180"/>
      <c r="F96" s="180"/>
      <c r="G96" s="180"/>
      <c r="H96" s="180"/>
      <c r="I96" s="181"/>
      <c r="J96" s="181"/>
      <c r="K96" s="181"/>
      <c r="L96" s="181"/>
      <c r="M96" s="181"/>
      <c r="N96" s="181"/>
      <c r="O96" s="181"/>
      <c r="P96" s="181"/>
      <c r="Q96" s="181"/>
      <c r="R96" s="181"/>
      <c r="S96" s="181"/>
      <c r="T96" s="181"/>
      <c r="U96" s="181"/>
      <c r="V96" s="181"/>
      <c r="W96" s="179"/>
      <c r="X96" s="179"/>
      <c r="Y96" s="179"/>
      <c r="Z96" s="179"/>
      <c r="AA96" s="179"/>
      <c r="AB96" s="179"/>
      <c r="AC96" s="179"/>
      <c r="AD96" s="179"/>
      <c r="AE96" s="179"/>
      <c r="AF96" s="179"/>
      <c r="AG96" s="179"/>
      <c r="AH96" s="179"/>
      <c r="AI96" s="179"/>
      <c r="AJ96" s="179"/>
      <c r="AK96" s="179"/>
      <c r="AL96" s="179"/>
      <c r="AM96" s="179"/>
      <c r="AN96" s="179"/>
      <c r="AO96" s="179"/>
      <c r="AP96" s="179"/>
      <c r="AQ96" s="179"/>
      <c r="AS96" s="140"/>
      <c r="AT96" s="140"/>
      <c r="AU96" s="140"/>
      <c r="AV96" s="140"/>
      <c r="AW96" s="140"/>
      <c r="AX96" s="140"/>
      <c r="AY96" s="140"/>
      <c r="AZ96" s="140"/>
      <c r="BA96" s="140"/>
      <c r="BB96" s="140"/>
      <c r="BC96" s="140"/>
      <c r="BD96" s="140"/>
      <c r="BE96" s="140"/>
      <c r="BF96" s="140"/>
      <c r="BG96" s="140"/>
      <c r="BH96" s="140"/>
      <c r="BI96" s="140"/>
      <c r="BJ96" s="140"/>
    </row>
    <row r="97" spans="1:62" s="101" customFormat="1" ht="18" customHeight="1" x14ac:dyDescent="0.25">
      <c r="A97" s="180"/>
      <c r="B97" s="180"/>
      <c r="C97" s="180"/>
      <c r="D97" s="180"/>
      <c r="E97" s="180"/>
      <c r="F97" s="180"/>
      <c r="G97" s="180"/>
      <c r="H97" s="180"/>
      <c r="I97" s="181"/>
      <c r="J97" s="181"/>
      <c r="K97" s="181"/>
      <c r="L97" s="181"/>
      <c r="M97" s="181"/>
      <c r="N97" s="181"/>
      <c r="O97" s="181"/>
      <c r="P97" s="181"/>
      <c r="Q97" s="181"/>
      <c r="R97" s="181"/>
      <c r="S97" s="181"/>
      <c r="T97" s="181"/>
      <c r="U97" s="181"/>
      <c r="V97" s="181"/>
      <c r="W97" s="179"/>
      <c r="X97" s="179"/>
      <c r="Y97" s="179"/>
      <c r="Z97" s="179"/>
      <c r="AA97" s="179"/>
      <c r="AB97" s="179"/>
      <c r="AC97" s="179"/>
      <c r="AD97" s="179"/>
      <c r="AE97" s="179"/>
      <c r="AF97" s="179"/>
      <c r="AG97" s="179"/>
      <c r="AH97" s="179"/>
      <c r="AI97" s="179"/>
      <c r="AJ97" s="179"/>
      <c r="AK97" s="179"/>
      <c r="AL97" s="179"/>
      <c r="AM97" s="179"/>
      <c r="AN97" s="179"/>
      <c r="AO97" s="179"/>
      <c r="AP97" s="179"/>
      <c r="AQ97" s="179"/>
      <c r="AS97" s="140"/>
      <c r="AT97" s="140"/>
      <c r="AU97" s="140"/>
      <c r="AV97" s="140"/>
      <c r="AW97" s="140"/>
      <c r="AX97" s="140"/>
      <c r="AY97" s="140"/>
      <c r="AZ97" s="140"/>
      <c r="BA97" s="140"/>
      <c r="BB97" s="140"/>
      <c r="BC97" s="140"/>
      <c r="BD97" s="140"/>
      <c r="BE97" s="140"/>
      <c r="BF97" s="140"/>
      <c r="BG97" s="140"/>
      <c r="BH97" s="140"/>
      <c r="BI97" s="140"/>
      <c r="BJ97" s="140"/>
    </row>
    <row r="98" spans="1:62" s="101" customFormat="1" ht="18" customHeight="1" x14ac:dyDescent="0.25">
      <c r="A98" s="180"/>
      <c r="B98" s="180"/>
      <c r="C98" s="180"/>
      <c r="D98" s="180"/>
      <c r="E98" s="180"/>
      <c r="F98" s="180"/>
      <c r="G98" s="180"/>
      <c r="H98" s="180"/>
      <c r="I98" s="181"/>
      <c r="J98" s="181"/>
      <c r="K98" s="181"/>
      <c r="L98" s="181"/>
      <c r="M98" s="181"/>
      <c r="N98" s="181"/>
      <c r="O98" s="181"/>
      <c r="P98" s="181"/>
      <c r="Q98" s="181"/>
      <c r="R98" s="181"/>
      <c r="S98" s="181"/>
      <c r="T98" s="181"/>
      <c r="U98" s="181"/>
      <c r="V98" s="181"/>
      <c r="W98" s="179"/>
      <c r="X98" s="179"/>
      <c r="Y98" s="179"/>
      <c r="Z98" s="179"/>
      <c r="AA98" s="179"/>
      <c r="AB98" s="179"/>
      <c r="AC98" s="179"/>
      <c r="AD98" s="179"/>
      <c r="AE98" s="179"/>
      <c r="AF98" s="179"/>
      <c r="AG98" s="179"/>
      <c r="AH98" s="179"/>
      <c r="AI98" s="179"/>
      <c r="AJ98" s="179"/>
      <c r="AK98" s="179"/>
      <c r="AL98" s="179"/>
      <c r="AM98" s="179"/>
      <c r="AN98" s="179"/>
      <c r="AO98" s="179"/>
      <c r="AP98" s="179"/>
      <c r="AQ98" s="179"/>
      <c r="AS98" s="140"/>
      <c r="AT98" s="140"/>
      <c r="AU98" s="140"/>
      <c r="AV98" s="140"/>
      <c r="AW98" s="140"/>
      <c r="AX98" s="140"/>
      <c r="AY98" s="140"/>
      <c r="AZ98" s="140"/>
      <c r="BA98" s="140"/>
      <c r="BB98" s="140"/>
      <c r="BC98" s="140"/>
      <c r="BD98" s="140"/>
      <c r="BE98" s="140"/>
      <c r="BF98" s="140"/>
      <c r="BG98" s="140"/>
      <c r="BH98" s="140"/>
      <c r="BI98" s="140"/>
      <c r="BJ98" s="140"/>
    </row>
    <row r="99" spans="1:62" s="101" customFormat="1" ht="18" customHeight="1" x14ac:dyDescent="0.25">
      <c r="A99" s="180"/>
      <c r="B99" s="180"/>
      <c r="C99" s="180"/>
      <c r="D99" s="180"/>
      <c r="E99" s="180"/>
      <c r="F99" s="180"/>
      <c r="G99" s="180"/>
      <c r="H99" s="180"/>
      <c r="I99" s="181"/>
      <c r="J99" s="181"/>
      <c r="K99" s="181"/>
      <c r="L99" s="181"/>
      <c r="M99" s="181"/>
      <c r="N99" s="181"/>
      <c r="O99" s="181"/>
      <c r="P99" s="181"/>
      <c r="Q99" s="181"/>
      <c r="R99" s="181"/>
      <c r="S99" s="181"/>
      <c r="T99" s="181"/>
      <c r="U99" s="181"/>
      <c r="V99" s="181"/>
      <c r="W99" s="179"/>
      <c r="X99" s="179"/>
      <c r="Y99" s="179"/>
      <c r="Z99" s="179"/>
      <c r="AA99" s="179"/>
      <c r="AB99" s="179"/>
      <c r="AC99" s="179"/>
      <c r="AD99" s="179"/>
      <c r="AE99" s="179"/>
      <c r="AF99" s="179"/>
      <c r="AG99" s="179"/>
      <c r="AH99" s="179"/>
      <c r="AI99" s="179"/>
      <c r="AJ99" s="179"/>
      <c r="AK99" s="179"/>
      <c r="AL99" s="179"/>
      <c r="AM99" s="179"/>
      <c r="AN99" s="179"/>
      <c r="AO99" s="179"/>
      <c r="AP99" s="179"/>
      <c r="AQ99" s="179"/>
      <c r="AS99" s="140"/>
      <c r="AT99" s="140"/>
      <c r="AU99" s="140"/>
      <c r="AV99" s="140"/>
      <c r="AW99" s="140"/>
      <c r="AX99" s="140"/>
      <c r="AY99" s="140"/>
      <c r="AZ99" s="140"/>
      <c r="BA99" s="140"/>
      <c r="BB99" s="140"/>
      <c r="BC99" s="140"/>
      <c r="BD99" s="140"/>
      <c r="BE99" s="140"/>
      <c r="BF99" s="140"/>
      <c r="BG99" s="140"/>
      <c r="BH99" s="140"/>
      <c r="BI99" s="140"/>
      <c r="BJ99" s="140"/>
    </row>
    <row r="100" spans="1:62" s="101" customFormat="1" ht="18" customHeight="1" x14ac:dyDescent="0.25">
      <c r="A100" s="180"/>
      <c r="B100" s="180"/>
      <c r="C100" s="180"/>
      <c r="D100" s="180"/>
      <c r="E100" s="180"/>
      <c r="F100" s="180"/>
      <c r="G100" s="180"/>
      <c r="H100" s="180"/>
      <c r="I100" s="181"/>
      <c r="J100" s="181"/>
      <c r="K100" s="181"/>
      <c r="L100" s="181"/>
      <c r="M100" s="181"/>
      <c r="N100" s="181"/>
      <c r="O100" s="181"/>
      <c r="P100" s="181"/>
      <c r="Q100" s="181"/>
      <c r="R100" s="181"/>
      <c r="S100" s="181"/>
      <c r="T100" s="181"/>
      <c r="U100" s="181"/>
      <c r="V100" s="181"/>
      <c r="W100" s="179"/>
      <c r="X100" s="179"/>
      <c r="Y100" s="179"/>
      <c r="Z100" s="179"/>
      <c r="AA100" s="179"/>
      <c r="AB100" s="179"/>
      <c r="AC100" s="179"/>
      <c r="AD100" s="179"/>
      <c r="AE100" s="179"/>
      <c r="AF100" s="179"/>
      <c r="AG100" s="179"/>
      <c r="AH100" s="179"/>
      <c r="AI100" s="179"/>
      <c r="AJ100" s="179"/>
      <c r="AK100" s="179"/>
      <c r="AL100" s="179"/>
      <c r="AM100" s="179"/>
      <c r="AN100" s="179"/>
      <c r="AO100" s="179"/>
      <c r="AP100" s="179"/>
      <c r="AQ100" s="179"/>
      <c r="AS100" s="140"/>
      <c r="AT100" s="140"/>
      <c r="AU100" s="140"/>
      <c r="AV100" s="140"/>
      <c r="AW100" s="140"/>
      <c r="AX100" s="140"/>
      <c r="AY100" s="140"/>
      <c r="AZ100" s="140"/>
      <c r="BA100" s="140"/>
      <c r="BB100" s="140"/>
      <c r="BC100" s="140"/>
      <c r="BD100" s="140"/>
      <c r="BE100" s="140"/>
      <c r="BF100" s="140"/>
      <c r="BG100" s="140"/>
      <c r="BH100" s="140"/>
      <c r="BI100" s="140"/>
      <c r="BJ100" s="140"/>
    </row>
    <row r="101" spans="1:62" s="101" customFormat="1" ht="18" customHeight="1" x14ac:dyDescent="0.25">
      <c r="A101" s="180"/>
      <c r="B101" s="180"/>
      <c r="C101" s="180"/>
      <c r="D101" s="180"/>
      <c r="E101" s="180"/>
      <c r="F101" s="180"/>
      <c r="G101" s="180"/>
      <c r="H101" s="180"/>
      <c r="I101" s="181"/>
      <c r="J101" s="181"/>
      <c r="K101" s="181"/>
      <c r="L101" s="181"/>
      <c r="M101" s="181"/>
      <c r="N101" s="181"/>
      <c r="O101" s="181"/>
      <c r="P101" s="181"/>
      <c r="Q101" s="181"/>
      <c r="R101" s="181"/>
      <c r="S101" s="181"/>
      <c r="T101" s="181"/>
      <c r="U101" s="181"/>
      <c r="V101" s="181"/>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S101" s="140"/>
      <c r="AT101" s="140"/>
      <c r="AU101" s="140"/>
      <c r="AV101" s="140"/>
      <c r="AW101" s="140"/>
      <c r="AX101" s="140"/>
      <c r="AY101" s="140"/>
      <c r="AZ101" s="140"/>
      <c r="BA101" s="140"/>
      <c r="BB101" s="140"/>
      <c r="BC101" s="140"/>
      <c r="BD101" s="140"/>
      <c r="BE101" s="140"/>
      <c r="BF101" s="140"/>
      <c r="BG101" s="140"/>
      <c r="BH101" s="140"/>
      <c r="BI101" s="140"/>
      <c r="BJ101" s="140"/>
    </row>
    <row r="102" spans="1:62" s="101" customFormat="1" ht="18" customHeight="1" x14ac:dyDescent="0.25">
      <c r="A102" s="180"/>
      <c r="B102" s="180"/>
      <c r="C102" s="180"/>
      <c r="D102" s="180"/>
      <c r="E102" s="180"/>
      <c r="F102" s="180"/>
      <c r="G102" s="180"/>
      <c r="H102" s="180"/>
      <c r="I102" s="181"/>
      <c r="J102" s="181"/>
      <c r="K102" s="181"/>
      <c r="L102" s="181"/>
      <c r="M102" s="181"/>
      <c r="N102" s="181"/>
      <c r="O102" s="181"/>
      <c r="P102" s="181"/>
      <c r="Q102" s="181"/>
      <c r="R102" s="181"/>
      <c r="S102" s="181"/>
      <c r="T102" s="181"/>
      <c r="U102" s="181"/>
      <c r="V102" s="181"/>
      <c r="W102" s="179"/>
      <c r="X102" s="179"/>
      <c r="Y102" s="179"/>
      <c r="Z102" s="179"/>
      <c r="AA102" s="179"/>
      <c r="AB102" s="179"/>
      <c r="AC102" s="179"/>
      <c r="AD102" s="179"/>
      <c r="AE102" s="179"/>
      <c r="AF102" s="179"/>
      <c r="AG102" s="179"/>
      <c r="AH102" s="179"/>
      <c r="AI102" s="179"/>
      <c r="AJ102" s="179"/>
      <c r="AK102" s="179"/>
      <c r="AL102" s="179"/>
      <c r="AM102" s="179"/>
      <c r="AN102" s="179"/>
      <c r="AO102" s="179"/>
      <c r="AP102" s="179"/>
      <c r="AQ102" s="179"/>
      <c r="AS102" s="140"/>
      <c r="AT102" s="140"/>
      <c r="AU102" s="140"/>
      <c r="AV102" s="140"/>
      <c r="AW102" s="140"/>
      <c r="AX102" s="140"/>
      <c r="AY102" s="140"/>
      <c r="AZ102" s="140"/>
      <c r="BA102" s="140"/>
      <c r="BB102" s="140"/>
      <c r="BC102" s="140"/>
      <c r="BD102" s="140"/>
      <c r="BE102" s="140"/>
      <c r="BF102" s="140"/>
      <c r="BG102" s="140"/>
      <c r="BH102" s="140"/>
      <c r="BI102" s="140"/>
      <c r="BJ102" s="140"/>
    </row>
    <row r="103" spans="1:62" s="101" customFormat="1" ht="18" customHeight="1" x14ac:dyDescent="0.25">
      <c r="A103" s="180"/>
      <c r="B103" s="180"/>
      <c r="C103" s="180"/>
      <c r="D103" s="180"/>
      <c r="E103" s="180"/>
      <c r="F103" s="180"/>
      <c r="G103" s="180"/>
      <c r="H103" s="180"/>
      <c r="I103" s="181"/>
      <c r="J103" s="181"/>
      <c r="K103" s="181"/>
      <c r="L103" s="181"/>
      <c r="M103" s="181"/>
      <c r="N103" s="181"/>
      <c r="O103" s="181"/>
      <c r="P103" s="181"/>
      <c r="Q103" s="181"/>
      <c r="R103" s="181"/>
      <c r="S103" s="181"/>
      <c r="T103" s="181"/>
      <c r="U103" s="181"/>
      <c r="V103" s="181"/>
      <c r="W103" s="179"/>
      <c r="X103" s="179"/>
      <c r="Y103" s="179"/>
      <c r="Z103" s="179"/>
      <c r="AA103" s="179"/>
      <c r="AB103" s="179"/>
      <c r="AC103" s="179"/>
      <c r="AD103" s="179"/>
      <c r="AE103" s="179"/>
      <c r="AF103" s="179"/>
      <c r="AG103" s="179"/>
      <c r="AH103" s="179"/>
      <c r="AI103" s="179"/>
      <c r="AJ103" s="179"/>
      <c r="AK103" s="179"/>
      <c r="AL103" s="179"/>
      <c r="AM103" s="179"/>
      <c r="AN103" s="179"/>
      <c r="AO103" s="179"/>
      <c r="AP103" s="179"/>
      <c r="AQ103" s="179"/>
      <c r="AS103" s="140"/>
      <c r="AT103" s="140"/>
      <c r="AU103" s="140"/>
      <c r="AV103" s="140"/>
      <c r="AW103" s="140"/>
      <c r="AX103" s="140"/>
      <c r="AY103" s="140"/>
      <c r="AZ103" s="140"/>
      <c r="BA103" s="140"/>
      <c r="BB103" s="140"/>
      <c r="BC103" s="140"/>
      <c r="BD103" s="140"/>
      <c r="BE103" s="140"/>
      <c r="BF103" s="140"/>
      <c r="BG103" s="140"/>
      <c r="BH103" s="140"/>
      <c r="BI103" s="140"/>
      <c r="BJ103" s="140"/>
    </row>
    <row r="104" spans="1:62" s="101" customFormat="1" ht="18" customHeight="1" x14ac:dyDescent="0.25">
      <c r="A104" s="180"/>
      <c r="B104" s="180"/>
      <c r="C104" s="180"/>
      <c r="D104" s="180"/>
      <c r="E104" s="180"/>
      <c r="F104" s="180"/>
      <c r="G104" s="180"/>
      <c r="H104" s="180"/>
      <c r="I104" s="181"/>
      <c r="J104" s="181"/>
      <c r="K104" s="181"/>
      <c r="L104" s="181"/>
      <c r="M104" s="181"/>
      <c r="N104" s="181"/>
      <c r="O104" s="181"/>
      <c r="P104" s="181"/>
      <c r="Q104" s="181"/>
      <c r="R104" s="181"/>
      <c r="S104" s="181"/>
      <c r="T104" s="181"/>
      <c r="U104" s="181"/>
      <c r="V104" s="181"/>
      <c r="W104" s="179"/>
      <c r="X104" s="179"/>
      <c r="Y104" s="179"/>
      <c r="Z104" s="179"/>
      <c r="AA104" s="179"/>
      <c r="AB104" s="179"/>
      <c r="AC104" s="179"/>
      <c r="AD104" s="179"/>
      <c r="AE104" s="179"/>
      <c r="AF104" s="179"/>
      <c r="AG104" s="179"/>
      <c r="AH104" s="179"/>
      <c r="AI104" s="179"/>
      <c r="AJ104" s="179"/>
      <c r="AK104" s="179"/>
      <c r="AL104" s="179"/>
      <c r="AM104" s="179"/>
      <c r="AN104" s="179"/>
      <c r="AO104" s="179"/>
      <c r="AP104" s="179"/>
      <c r="AQ104" s="179"/>
      <c r="AS104" s="140"/>
      <c r="AT104" s="140"/>
      <c r="AU104" s="140"/>
      <c r="AV104" s="140"/>
      <c r="AW104" s="140"/>
      <c r="AX104" s="140"/>
      <c r="AY104" s="140"/>
      <c r="AZ104" s="140"/>
      <c r="BA104" s="140"/>
      <c r="BB104" s="140"/>
      <c r="BC104" s="140"/>
      <c r="BD104" s="140"/>
      <c r="BE104" s="140"/>
      <c r="BF104" s="140"/>
      <c r="BG104" s="140"/>
      <c r="BH104" s="140"/>
      <c r="BI104" s="140"/>
      <c r="BJ104" s="140"/>
    </row>
    <row r="105" spans="1:62" s="101" customFormat="1" ht="18" customHeight="1" x14ac:dyDescent="0.25">
      <c r="A105" s="180"/>
      <c r="B105" s="180"/>
      <c r="C105" s="180"/>
      <c r="D105" s="180"/>
      <c r="E105" s="180"/>
      <c r="F105" s="180"/>
      <c r="G105" s="180"/>
      <c r="H105" s="180"/>
      <c r="I105" s="181"/>
      <c r="J105" s="181"/>
      <c r="K105" s="181"/>
      <c r="L105" s="181"/>
      <c r="M105" s="181"/>
      <c r="N105" s="181"/>
      <c r="O105" s="181"/>
      <c r="P105" s="181"/>
      <c r="Q105" s="181"/>
      <c r="R105" s="181"/>
      <c r="S105" s="181"/>
      <c r="T105" s="181"/>
      <c r="U105" s="181"/>
      <c r="V105" s="181"/>
      <c r="W105" s="179"/>
      <c r="X105" s="179"/>
      <c r="Y105" s="179"/>
      <c r="Z105" s="179"/>
      <c r="AA105" s="179"/>
      <c r="AB105" s="179"/>
      <c r="AC105" s="179"/>
      <c r="AD105" s="179"/>
      <c r="AE105" s="179"/>
      <c r="AF105" s="179"/>
      <c r="AG105" s="179"/>
      <c r="AH105" s="179"/>
      <c r="AI105" s="179"/>
      <c r="AJ105" s="179"/>
      <c r="AK105" s="179"/>
      <c r="AL105" s="179"/>
      <c r="AM105" s="179"/>
      <c r="AN105" s="179"/>
      <c r="AO105" s="179"/>
      <c r="AP105" s="179"/>
      <c r="AQ105" s="179"/>
      <c r="AS105" s="140"/>
      <c r="AT105" s="140"/>
      <c r="AU105" s="140"/>
      <c r="AV105" s="140"/>
      <c r="AW105" s="140"/>
      <c r="AX105" s="140"/>
      <c r="AY105" s="140"/>
      <c r="AZ105" s="140"/>
      <c r="BA105" s="140"/>
      <c r="BB105" s="140"/>
      <c r="BC105" s="140"/>
      <c r="BD105" s="140"/>
      <c r="BE105" s="140"/>
      <c r="BF105" s="140"/>
      <c r="BG105" s="140"/>
      <c r="BH105" s="140"/>
      <c r="BI105" s="140"/>
      <c r="BJ105" s="140"/>
    </row>
    <row r="106" spans="1:62" s="101" customFormat="1" ht="18" customHeight="1" x14ac:dyDescent="0.25">
      <c r="A106" s="180"/>
      <c r="B106" s="180"/>
      <c r="C106" s="180"/>
      <c r="D106" s="180"/>
      <c r="E106" s="180"/>
      <c r="F106" s="180"/>
      <c r="G106" s="180"/>
      <c r="H106" s="180"/>
      <c r="I106" s="181"/>
      <c r="J106" s="181"/>
      <c r="K106" s="181"/>
      <c r="L106" s="181"/>
      <c r="M106" s="181"/>
      <c r="N106" s="181"/>
      <c r="O106" s="181"/>
      <c r="P106" s="181"/>
      <c r="Q106" s="181"/>
      <c r="R106" s="181"/>
      <c r="S106" s="181"/>
      <c r="T106" s="181"/>
      <c r="U106" s="181"/>
      <c r="V106" s="181"/>
      <c r="W106" s="179"/>
      <c r="X106" s="179"/>
      <c r="Y106" s="179"/>
      <c r="Z106" s="179"/>
      <c r="AA106" s="179"/>
      <c r="AB106" s="179"/>
      <c r="AC106" s="179"/>
      <c r="AD106" s="179"/>
      <c r="AE106" s="179"/>
      <c r="AF106" s="179"/>
      <c r="AG106" s="179"/>
      <c r="AH106" s="179"/>
      <c r="AI106" s="179"/>
      <c r="AJ106" s="179"/>
      <c r="AK106" s="179"/>
      <c r="AL106" s="179"/>
      <c r="AM106" s="179"/>
      <c r="AN106" s="179"/>
      <c r="AO106" s="179"/>
      <c r="AP106" s="179"/>
      <c r="AQ106" s="179"/>
      <c r="AS106" s="140"/>
      <c r="AT106" s="140"/>
      <c r="AU106" s="140"/>
      <c r="AV106" s="140"/>
      <c r="AW106" s="140"/>
      <c r="AX106" s="140"/>
      <c r="AY106" s="140"/>
      <c r="AZ106" s="140"/>
      <c r="BA106" s="140"/>
      <c r="BB106" s="140"/>
      <c r="BC106" s="140"/>
      <c r="BD106" s="140"/>
      <c r="BE106" s="140"/>
      <c r="BF106" s="140"/>
      <c r="BG106" s="140"/>
      <c r="BH106" s="140"/>
      <c r="BI106" s="140"/>
      <c r="BJ106" s="140"/>
    </row>
    <row r="107" spans="1:62" s="101" customFormat="1" ht="18" customHeight="1" x14ac:dyDescent="0.25">
      <c r="A107" s="180"/>
      <c r="B107" s="180"/>
      <c r="C107" s="180"/>
      <c r="D107" s="180"/>
      <c r="E107" s="180"/>
      <c r="F107" s="180"/>
      <c r="G107" s="180"/>
      <c r="H107" s="180"/>
      <c r="I107" s="181"/>
      <c r="J107" s="181"/>
      <c r="K107" s="181"/>
      <c r="L107" s="181"/>
      <c r="M107" s="181"/>
      <c r="N107" s="181"/>
      <c r="O107" s="181"/>
      <c r="P107" s="181"/>
      <c r="Q107" s="181"/>
      <c r="R107" s="181"/>
      <c r="S107" s="181"/>
      <c r="T107" s="181"/>
      <c r="U107" s="181"/>
      <c r="V107" s="181"/>
      <c r="W107" s="179"/>
      <c r="X107" s="179"/>
      <c r="Y107" s="179"/>
      <c r="Z107" s="179"/>
      <c r="AA107" s="179"/>
      <c r="AB107" s="179"/>
      <c r="AC107" s="179"/>
      <c r="AD107" s="179"/>
      <c r="AE107" s="179"/>
      <c r="AF107" s="179"/>
      <c r="AG107" s="179"/>
      <c r="AH107" s="179"/>
      <c r="AI107" s="179"/>
      <c r="AJ107" s="179"/>
      <c r="AK107" s="179"/>
      <c r="AL107" s="179"/>
      <c r="AM107" s="179"/>
      <c r="AN107" s="179"/>
      <c r="AO107" s="179"/>
      <c r="AP107" s="179"/>
      <c r="AQ107" s="179"/>
      <c r="AS107" s="140"/>
      <c r="AT107" s="140"/>
      <c r="AU107" s="140"/>
      <c r="AV107" s="140"/>
      <c r="AW107" s="140"/>
      <c r="AX107" s="140"/>
      <c r="AY107" s="140"/>
      <c r="AZ107" s="140"/>
      <c r="BA107" s="140"/>
      <c r="BB107" s="140"/>
      <c r="BC107" s="140"/>
      <c r="BD107" s="140"/>
      <c r="BE107" s="140"/>
      <c r="BF107" s="140"/>
      <c r="BG107" s="140"/>
      <c r="BH107" s="140"/>
      <c r="BI107" s="140"/>
      <c r="BJ107" s="140"/>
    </row>
    <row r="108" spans="1:62" s="101" customFormat="1" ht="18" customHeight="1" x14ac:dyDescent="0.25">
      <c r="A108" s="180"/>
      <c r="B108" s="180"/>
      <c r="C108" s="180"/>
      <c r="D108" s="180"/>
      <c r="E108" s="180"/>
      <c r="F108" s="180"/>
      <c r="G108" s="180"/>
      <c r="H108" s="180"/>
      <c r="I108" s="181"/>
      <c r="J108" s="181"/>
      <c r="K108" s="181"/>
      <c r="L108" s="181"/>
      <c r="M108" s="181"/>
      <c r="N108" s="181"/>
      <c r="O108" s="181"/>
      <c r="P108" s="181"/>
      <c r="Q108" s="181"/>
      <c r="R108" s="181"/>
      <c r="S108" s="181"/>
      <c r="T108" s="181"/>
      <c r="U108" s="181"/>
      <c r="V108" s="181"/>
      <c r="W108" s="179"/>
      <c r="X108" s="179"/>
      <c r="Y108" s="179"/>
      <c r="Z108" s="179"/>
      <c r="AA108" s="179"/>
      <c r="AB108" s="179"/>
      <c r="AC108" s="179"/>
      <c r="AD108" s="179"/>
      <c r="AE108" s="179"/>
      <c r="AF108" s="179"/>
      <c r="AG108" s="179"/>
      <c r="AH108" s="179"/>
      <c r="AI108" s="179"/>
      <c r="AJ108" s="179"/>
      <c r="AK108" s="179"/>
      <c r="AL108" s="179"/>
      <c r="AM108" s="179"/>
      <c r="AN108" s="179"/>
      <c r="AO108" s="179"/>
      <c r="AP108" s="179"/>
      <c r="AQ108" s="179"/>
      <c r="AS108" s="140"/>
      <c r="AT108" s="140"/>
      <c r="AU108" s="140"/>
      <c r="AV108" s="140"/>
      <c r="AW108" s="140"/>
      <c r="AX108" s="140"/>
      <c r="AY108" s="140"/>
      <c r="AZ108" s="140"/>
      <c r="BA108" s="140"/>
      <c r="BB108" s="140"/>
      <c r="BC108" s="140"/>
      <c r="BD108" s="140"/>
      <c r="BE108" s="140"/>
      <c r="BF108" s="140"/>
      <c r="BG108" s="140"/>
      <c r="BH108" s="140"/>
      <c r="BI108" s="140"/>
      <c r="BJ108" s="140"/>
    </row>
    <row r="109" spans="1:62" s="101" customFormat="1" ht="18" customHeight="1" x14ac:dyDescent="0.25">
      <c r="A109" s="180"/>
      <c r="B109" s="180"/>
      <c r="C109" s="180"/>
      <c r="D109" s="180"/>
      <c r="E109" s="180"/>
      <c r="F109" s="180"/>
      <c r="G109" s="180"/>
      <c r="H109" s="180"/>
      <c r="I109" s="181"/>
      <c r="J109" s="181"/>
      <c r="K109" s="181"/>
      <c r="L109" s="181"/>
      <c r="M109" s="181"/>
      <c r="N109" s="181"/>
      <c r="O109" s="181"/>
      <c r="P109" s="181"/>
      <c r="Q109" s="181"/>
      <c r="R109" s="181"/>
      <c r="S109" s="181"/>
      <c r="T109" s="181"/>
      <c r="U109" s="181"/>
      <c r="V109" s="181"/>
      <c r="W109" s="179"/>
      <c r="X109" s="179"/>
      <c r="Y109" s="179"/>
      <c r="Z109" s="179"/>
      <c r="AA109" s="179"/>
      <c r="AB109" s="179"/>
      <c r="AC109" s="179"/>
      <c r="AD109" s="179"/>
      <c r="AE109" s="179"/>
      <c r="AF109" s="179"/>
      <c r="AG109" s="179"/>
      <c r="AH109" s="179"/>
      <c r="AI109" s="179"/>
      <c r="AJ109" s="179"/>
      <c r="AK109" s="179"/>
      <c r="AL109" s="179"/>
      <c r="AM109" s="179"/>
      <c r="AN109" s="179"/>
      <c r="AO109" s="179"/>
      <c r="AP109" s="179"/>
      <c r="AQ109" s="179"/>
      <c r="AS109" s="140"/>
      <c r="AT109" s="140"/>
      <c r="AU109" s="140"/>
      <c r="AV109" s="140"/>
      <c r="AW109" s="140"/>
      <c r="AX109" s="140"/>
      <c r="AY109" s="140"/>
      <c r="AZ109" s="140"/>
      <c r="BA109" s="140"/>
      <c r="BB109" s="140"/>
      <c r="BC109" s="140"/>
      <c r="BD109" s="140"/>
      <c r="BE109" s="140"/>
      <c r="BF109" s="140"/>
      <c r="BG109" s="140"/>
      <c r="BH109" s="140"/>
      <c r="BI109" s="140"/>
      <c r="BJ109" s="140"/>
    </row>
    <row r="110" spans="1:62" s="101" customFormat="1" ht="18" customHeight="1" x14ac:dyDescent="0.25">
      <c r="A110" s="180"/>
      <c r="B110" s="180"/>
      <c r="C110" s="180"/>
      <c r="D110" s="180"/>
      <c r="E110" s="180"/>
      <c r="F110" s="180"/>
      <c r="G110" s="180"/>
      <c r="H110" s="180"/>
      <c r="I110" s="181"/>
      <c r="J110" s="181"/>
      <c r="K110" s="181"/>
      <c r="L110" s="181"/>
      <c r="M110" s="181"/>
      <c r="N110" s="181"/>
      <c r="O110" s="181"/>
      <c r="P110" s="181"/>
      <c r="Q110" s="181"/>
      <c r="R110" s="181"/>
      <c r="S110" s="181"/>
      <c r="T110" s="181"/>
      <c r="U110" s="181"/>
      <c r="V110" s="181"/>
      <c r="W110" s="179"/>
      <c r="X110" s="179"/>
      <c r="Y110" s="179"/>
      <c r="Z110" s="179"/>
      <c r="AA110" s="179"/>
      <c r="AB110" s="179"/>
      <c r="AC110" s="179"/>
      <c r="AD110" s="179"/>
      <c r="AE110" s="179"/>
      <c r="AF110" s="179"/>
      <c r="AG110" s="179"/>
      <c r="AH110" s="179"/>
      <c r="AI110" s="179"/>
      <c r="AJ110" s="179"/>
      <c r="AK110" s="179"/>
      <c r="AL110" s="179"/>
      <c r="AM110" s="179"/>
      <c r="AN110" s="179"/>
      <c r="AO110" s="179"/>
      <c r="AP110" s="179"/>
      <c r="AQ110" s="179"/>
      <c r="AS110" s="140"/>
      <c r="AT110" s="140"/>
      <c r="AU110" s="140"/>
      <c r="AV110" s="140"/>
      <c r="AW110" s="140"/>
      <c r="AX110" s="140"/>
      <c r="AY110" s="140"/>
      <c r="AZ110" s="140"/>
      <c r="BA110" s="140"/>
      <c r="BB110" s="140"/>
      <c r="BC110" s="140"/>
      <c r="BD110" s="140"/>
      <c r="BE110" s="140"/>
      <c r="BF110" s="140"/>
      <c r="BG110" s="140"/>
      <c r="BH110" s="140"/>
      <c r="BI110" s="140"/>
      <c r="BJ110" s="140"/>
    </row>
    <row r="111" spans="1:62" s="101" customFormat="1" ht="18" customHeight="1" x14ac:dyDescent="0.25">
      <c r="A111" s="180"/>
      <c r="B111" s="180"/>
      <c r="C111" s="180"/>
      <c r="D111" s="180"/>
      <c r="E111" s="180"/>
      <c r="F111" s="180"/>
      <c r="G111" s="180"/>
      <c r="H111" s="180"/>
      <c r="I111" s="181"/>
      <c r="J111" s="181"/>
      <c r="K111" s="181"/>
      <c r="L111" s="181"/>
      <c r="M111" s="181"/>
      <c r="N111" s="181"/>
      <c r="O111" s="181"/>
      <c r="P111" s="181"/>
      <c r="Q111" s="181"/>
      <c r="R111" s="181"/>
      <c r="S111" s="181"/>
      <c r="T111" s="181"/>
      <c r="U111" s="181"/>
      <c r="V111" s="181"/>
      <c r="W111" s="179"/>
      <c r="X111" s="179"/>
      <c r="Y111" s="179"/>
      <c r="Z111" s="179"/>
      <c r="AA111" s="179"/>
      <c r="AB111" s="179"/>
      <c r="AC111" s="179"/>
      <c r="AD111" s="179"/>
      <c r="AE111" s="179"/>
      <c r="AF111" s="179"/>
      <c r="AG111" s="179"/>
      <c r="AH111" s="179"/>
      <c r="AI111" s="179"/>
      <c r="AJ111" s="179"/>
      <c r="AK111" s="179"/>
      <c r="AL111" s="179"/>
      <c r="AM111" s="179"/>
      <c r="AN111" s="179"/>
      <c r="AO111" s="179"/>
      <c r="AP111" s="179"/>
      <c r="AQ111" s="179"/>
      <c r="AS111" s="140"/>
      <c r="AT111" s="140"/>
      <c r="AU111" s="140"/>
      <c r="AV111" s="140"/>
      <c r="AW111" s="140"/>
      <c r="AX111" s="140"/>
      <c r="AY111" s="140"/>
      <c r="AZ111" s="140"/>
      <c r="BA111" s="140"/>
      <c r="BB111" s="140"/>
      <c r="BC111" s="140"/>
      <c r="BD111" s="140"/>
      <c r="BE111" s="140"/>
      <c r="BF111" s="140"/>
      <c r="BG111" s="140"/>
      <c r="BH111" s="140"/>
      <c r="BI111" s="140"/>
      <c r="BJ111" s="140"/>
    </row>
    <row r="112" spans="1:62" s="101" customFormat="1" ht="18" customHeight="1" x14ac:dyDescent="0.25">
      <c r="A112" s="180"/>
      <c r="B112" s="180"/>
      <c r="C112" s="180"/>
      <c r="D112" s="180"/>
      <c r="E112" s="180"/>
      <c r="F112" s="180"/>
      <c r="G112" s="180"/>
      <c r="H112" s="180"/>
      <c r="I112" s="181"/>
      <c r="J112" s="181"/>
      <c r="K112" s="181"/>
      <c r="L112" s="181"/>
      <c r="M112" s="181"/>
      <c r="N112" s="181"/>
      <c r="O112" s="181"/>
      <c r="P112" s="181"/>
      <c r="Q112" s="181"/>
      <c r="R112" s="181"/>
      <c r="S112" s="181"/>
      <c r="T112" s="181"/>
      <c r="U112" s="181"/>
      <c r="V112" s="181"/>
      <c r="W112" s="179"/>
      <c r="X112" s="179"/>
      <c r="Y112" s="179"/>
      <c r="Z112" s="179"/>
      <c r="AA112" s="179"/>
      <c r="AB112" s="179"/>
      <c r="AC112" s="179"/>
      <c r="AD112" s="179"/>
      <c r="AE112" s="179"/>
      <c r="AF112" s="179"/>
      <c r="AG112" s="179"/>
      <c r="AH112" s="179"/>
      <c r="AI112" s="179"/>
      <c r="AJ112" s="179"/>
      <c r="AK112" s="179"/>
      <c r="AL112" s="179"/>
      <c r="AM112" s="179"/>
      <c r="AN112" s="179"/>
      <c r="AO112" s="179"/>
      <c r="AP112" s="179"/>
      <c r="AQ112" s="179"/>
      <c r="AS112" s="140"/>
      <c r="AT112" s="140"/>
      <c r="AU112" s="140"/>
      <c r="AV112" s="140"/>
      <c r="AW112" s="140"/>
      <c r="AX112" s="140"/>
      <c r="AY112" s="140"/>
      <c r="AZ112" s="140"/>
      <c r="BA112" s="140"/>
      <c r="BB112" s="140"/>
      <c r="BC112" s="140"/>
      <c r="BD112" s="140"/>
      <c r="BE112" s="140"/>
      <c r="BF112" s="140"/>
      <c r="BG112" s="140"/>
      <c r="BH112" s="140"/>
      <c r="BI112" s="140"/>
      <c r="BJ112" s="140"/>
    </row>
    <row r="113" spans="1:62" s="101" customFormat="1" ht="18" customHeight="1" x14ac:dyDescent="0.25">
      <c r="A113" s="180"/>
      <c r="B113" s="180"/>
      <c r="C113" s="180"/>
      <c r="D113" s="180"/>
      <c r="E113" s="180"/>
      <c r="F113" s="180"/>
      <c r="G113" s="180"/>
      <c r="H113" s="180"/>
      <c r="I113" s="181"/>
      <c r="J113" s="181"/>
      <c r="K113" s="181"/>
      <c r="L113" s="181"/>
      <c r="M113" s="181"/>
      <c r="N113" s="181"/>
      <c r="O113" s="181"/>
      <c r="P113" s="181"/>
      <c r="Q113" s="181"/>
      <c r="R113" s="181"/>
      <c r="S113" s="181"/>
      <c r="T113" s="181"/>
      <c r="U113" s="181"/>
      <c r="V113" s="181"/>
      <c r="W113" s="179"/>
      <c r="X113" s="179"/>
      <c r="Y113" s="179"/>
      <c r="Z113" s="179"/>
      <c r="AA113" s="179"/>
      <c r="AB113" s="179"/>
      <c r="AC113" s="179"/>
      <c r="AD113" s="179"/>
      <c r="AE113" s="179"/>
      <c r="AF113" s="179"/>
      <c r="AG113" s="179"/>
      <c r="AH113" s="179"/>
      <c r="AI113" s="179"/>
      <c r="AJ113" s="179"/>
      <c r="AK113" s="179"/>
      <c r="AL113" s="179"/>
      <c r="AM113" s="179"/>
      <c r="AN113" s="179"/>
      <c r="AO113" s="179"/>
      <c r="AP113" s="179"/>
      <c r="AQ113" s="179"/>
      <c r="AS113" s="140"/>
      <c r="AT113" s="140"/>
      <c r="AU113" s="140"/>
      <c r="AV113" s="140"/>
      <c r="AW113" s="140"/>
      <c r="AX113" s="140"/>
      <c r="AY113" s="140"/>
      <c r="AZ113" s="140"/>
      <c r="BA113" s="140"/>
      <c r="BB113" s="140"/>
      <c r="BC113" s="140"/>
      <c r="BD113" s="140"/>
      <c r="BE113" s="140"/>
      <c r="BF113" s="140"/>
      <c r="BG113" s="140"/>
      <c r="BH113" s="140"/>
      <c r="BI113" s="140"/>
      <c r="BJ113" s="140"/>
    </row>
    <row r="114" spans="1:62" s="101" customFormat="1" ht="18" customHeight="1" x14ac:dyDescent="0.25">
      <c r="A114" s="180"/>
      <c r="B114" s="180"/>
      <c r="C114" s="180"/>
      <c r="D114" s="180"/>
      <c r="E114" s="180"/>
      <c r="F114" s="180"/>
      <c r="G114" s="180"/>
      <c r="H114" s="180"/>
      <c r="I114" s="181"/>
      <c r="J114" s="181"/>
      <c r="K114" s="181"/>
      <c r="L114" s="181"/>
      <c r="M114" s="181"/>
      <c r="N114" s="181"/>
      <c r="O114" s="181"/>
      <c r="P114" s="181"/>
      <c r="Q114" s="181"/>
      <c r="R114" s="181"/>
      <c r="S114" s="181"/>
      <c r="T114" s="181"/>
      <c r="U114" s="181"/>
      <c r="V114" s="181"/>
      <c r="W114" s="179"/>
      <c r="X114" s="179"/>
      <c r="Y114" s="179"/>
      <c r="Z114" s="179"/>
      <c r="AA114" s="179"/>
      <c r="AB114" s="179"/>
      <c r="AC114" s="179"/>
      <c r="AD114" s="179"/>
      <c r="AE114" s="179"/>
      <c r="AF114" s="179"/>
      <c r="AG114" s="179"/>
      <c r="AH114" s="179"/>
      <c r="AI114" s="179"/>
      <c r="AJ114" s="179"/>
      <c r="AK114" s="179"/>
      <c r="AL114" s="179"/>
      <c r="AM114" s="179"/>
      <c r="AN114" s="179"/>
      <c r="AO114" s="179"/>
      <c r="AP114" s="179"/>
      <c r="AQ114" s="179"/>
      <c r="AS114" s="140"/>
      <c r="AT114" s="140"/>
      <c r="AU114" s="140"/>
      <c r="AV114" s="140"/>
      <c r="AW114" s="140"/>
      <c r="AX114" s="140"/>
      <c r="AY114" s="140"/>
      <c r="AZ114" s="140"/>
      <c r="BA114" s="140"/>
      <c r="BB114" s="140"/>
      <c r="BC114" s="140"/>
      <c r="BD114" s="140"/>
      <c r="BE114" s="140"/>
      <c r="BF114" s="140"/>
      <c r="BG114" s="140"/>
      <c r="BH114" s="140"/>
      <c r="BI114" s="140"/>
      <c r="BJ114" s="140"/>
    </row>
    <row r="115" spans="1:62" s="101" customFormat="1" ht="18" customHeight="1" x14ac:dyDescent="0.25">
      <c r="A115" s="180"/>
      <c r="B115" s="180"/>
      <c r="C115" s="180"/>
      <c r="D115" s="180"/>
      <c r="E115" s="180"/>
      <c r="F115" s="180"/>
      <c r="G115" s="180"/>
      <c r="H115" s="180"/>
      <c r="I115" s="181"/>
      <c r="J115" s="181"/>
      <c r="K115" s="181"/>
      <c r="L115" s="181"/>
      <c r="M115" s="181"/>
      <c r="N115" s="181"/>
      <c r="O115" s="181"/>
      <c r="P115" s="181"/>
      <c r="Q115" s="181"/>
      <c r="R115" s="181"/>
      <c r="S115" s="181"/>
      <c r="T115" s="181"/>
      <c r="U115" s="181"/>
      <c r="V115" s="181"/>
      <c r="W115" s="179"/>
      <c r="X115" s="179"/>
      <c r="Y115" s="179"/>
      <c r="Z115" s="179"/>
      <c r="AA115" s="179"/>
      <c r="AB115" s="179"/>
      <c r="AC115" s="179"/>
      <c r="AD115" s="179"/>
      <c r="AE115" s="179"/>
      <c r="AF115" s="179"/>
      <c r="AG115" s="179"/>
      <c r="AH115" s="179"/>
      <c r="AI115" s="179"/>
      <c r="AJ115" s="179"/>
      <c r="AK115" s="179"/>
      <c r="AL115" s="179"/>
      <c r="AM115" s="179"/>
      <c r="AN115" s="179"/>
      <c r="AO115" s="179"/>
      <c r="AP115" s="179"/>
      <c r="AQ115" s="179"/>
      <c r="AS115" s="140"/>
      <c r="AT115" s="140"/>
      <c r="AU115" s="140"/>
      <c r="AV115" s="140"/>
      <c r="AW115" s="140"/>
      <c r="AX115" s="140"/>
      <c r="AY115" s="140"/>
      <c r="AZ115" s="140"/>
      <c r="BA115" s="140"/>
      <c r="BB115" s="140"/>
      <c r="BC115" s="140"/>
      <c r="BD115" s="140"/>
      <c r="BE115" s="140"/>
      <c r="BF115" s="140"/>
      <c r="BG115" s="140"/>
      <c r="BH115" s="140"/>
      <c r="BI115" s="140"/>
      <c r="BJ115" s="140"/>
    </row>
    <row r="116" spans="1:62" s="101" customFormat="1" ht="18" customHeight="1" x14ac:dyDescent="0.25">
      <c r="A116" s="180"/>
      <c r="B116" s="180"/>
      <c r="C116" s="180"/>
      <c r="D116" s="180"/>
      <c r="E116" s="180"/>
      <c r="F116" s="180"/>
      <c r="G116" s="180"/>
      <c r="H116" s="180"/>
      <c r="I116" s="181"/>
      <c r="J116" s="181"/>
      <c r="K116" s="181"/>
      <c r="L116" s="181"/>
      <c r="M116" s="181"/>
      <c r="N116" s="181"/>
      <c r="O116" s="181"/>
      <c r="P116" s="181"/>
      <c r="Q116" s="181"/>
      <c r="R116" s="181"/>
      <c r="S116" s="181"/>
      <c r="T116" s="181"/>
      <c r="U116" s="181"/>
      <c r="V116" s="181"/>
      <c r="W116" s="179"/>
      <c r="X116" s="179"/>
      <c r="Y116" s="179"/>
      <c r="Z116" s="179"/>
      <c r="AA116" s="179"/>
      <c r="AB116" s="179"/>
      <c r="AC116" s="179"/>
      <c r="AD116" s="179"/>
      <c r="AE116" s="179"/>
      <c r="AF116" s="179"/>
      <c r="AG116" s="179"/>
      <c r="AH116" s="179"/>
      <c r="AI116" s="179"/>
      <c r="AJ116" s="179"/>
      <c r="AK116" s="179"/>
      <c r="AL116" s="179"/>
      <c r="AM116" s="179"/>
      <c r="AN116" s="179"/>
      <c r="AO116" s="179"/>
      <c r="AP116" s="179"/>
      <c r="AQ116" s="179"/>
      <c r="AS116" s="140"/>
      <c r="AT116" s="140"/>
      <c r="AU116" s="140"/>
      <c r="AV116" s="140"/>
      <c r="AW116" s="140"/>
      <c r="AX116" s="140"/>
      <c r="AY116" s="140"/>
      <c r="AZ116" s="140"/>
      <c r="BA116" s="140"/>
      <c r="BB116" s="140"/>
      <c r="BC116" s="140"/>
      <c r="BD116" s="140"/>
      <c r="BE116" s="140"/>
      <c r="BF116" s="140"/>
      <c r="BG116" s="140"/>
      <c r="BH116" s="140"/>
      <c r="BI116" s="140"/>
      <c r="BJ116" s="140"/>
    </row>
    <row r="117" spans="1:62" s="101" customFormat="1" ht="18" customHeight="1" x14ac:dyDescent="0.25">
      <c r="A117" s="180"/>
      <c r="B117" s="180"/>
      <c r="C117" s="180"/>
      <c r="D117" s="180"/>
      <c r="E117" s="180"/>
      <c r="F117" s="180"/>
      <c r="G117" s="180"/>
      <c r="H117" s="180"/>
      <c r="I117" s="181"/>
      <c r="J117" s="181"/>
      <c r="K117" s="181"/>
      <c r="L117" s="181"/>
      <c r="M117" s="181"/>
      <c r="N117" s="181"/>
      <c r="O117" s="181"/>
      <c r="P117" s="181"/>
      <c r="Q117" s="181"/>
      <c r="R117" s="181"/>
      <c r="S117" s="181"/>
      <c r="T117" s="181"/>
      <c r="U117" s="181"/>
      <c r="V117" s="181"/>
      <c r="W117" s="179"/>
      <c r="X117" s="179"/>
      <c r="Y117" s="179"/>
      <c r="Z117" s="179"/>
      <c r="AA117" s="179"/>
      <c r="AB117" s="179"/>
      <c r="AC117" s="179"/>
      <c r="AD117" s="179"/>
      <c r="AE117" s="179"/>
      <c r="AF117" s="179"/>
      <c r="AG117" s="179"/>
      <c r="AH117" s="179"/>
      <c r="AI117" s="179"/>
      <c r="AJ117" s="179"/>
      <c r="AK117" s="179"/>
      <c r="AL117" s="179"/>
      <c r="AM117" s="179"/>
      <c r="AN117" s="179"/>
      <c r="AO117" s="179"/>
      <c r="AP117" s="179"/>
      <c r="AQ117" s="179"/>
      <c r="AS117" s="140"/>
      <c r="AT117" s="140"/>
      <c r="AU117" s="140"/>
      <c r="AV117" s="140"/>
      <c r="AW117" s="140"/>
      <c r="AX117" s="140"/>
      <c r="AY117" s="140"/>
      <c r="AZ117" s="140"/>
      <c r="BA117" s="140"/>
      <c r="BB117" s="140"/>
      <c r="BC117" s="140"/>
      <c r="BD117" s="140"/>
      <c r="BE117" s="140"/>
      <c r="BF117" s="140"/>
      <c r="BG117" s="140"/>
      <c r="BH117" s="140"/>
      <c r="BI117" s="140"/>
      <c r="BJ117" s="140"/>
    </row>
    <row r="118" spans="1:62" s="101" customFormat="1" ht="18" customHeight="1" x14ac:dyDescent="0.25">
      <c r="A118" s="180"/>
      <c r="B118" s="180"/>
      <c r="C118" s="180"/>
      <c r="D118" s="180"/>
      <c r="E118" s="180"/>
      <c r="F118" s="180"/>
      <c r="G118" s="180"/>
      <c r="H118" s="180"/>
      <c r="I118" s="181"/>
      <c r="J118" s="181"/>
      <c r="K118" s="181"/>
      <c r="L118" s="181"/>
      <c r="M118" s="181"/>
      <c r="N118" s="181"/>
      <c r="O118" s="181"/>
      <c r="P118" s="181"/>
      <c r="Q118" s="181"/>
      <c r="R118" s="181"/>
      <c r="S118" s="181"/>
      <c r="T118" s="181"/>
      <c r="U118" s="181"/>
      <c r="V118" s="181"/>
      <c r="W118" s="179"/>
      <c r="X118" s="179"/>
      <c r="Y118" s="179"/>
      <c r="Z118" s="179"/>
      <c r="AA118" s="179"/>
      <c r="AB118" s="179"/>
      <c r="AC118" s="179"/>
      <c r="AD118" s="179"/>
      <c r="AE118" s="179"/>
      <c r="AF118" s="179"/>
      <c r="AG118" s="179"/>
      <c r="AH118" s="179"/>
      <c r="AI118" s="179"/>
      <c r="AJ118" s="179"/>
      <c r="AK118" s="179"/>
      <c r="AL118" s="179"/>
      <c r="AM118" s="179"/>
      <c r="AN118" s="179"/>
      <c r="AO118" s="179"/>
      <c r="AP118" s="179"/>
      <c r="AQ118" s="179"/>
      <c r="AS118" s="140"/>
      <c r="AT118" s="140"/>
      <c r="AU118" s="140"/>
      <c r="AV118" s="140"/>
      <c r="AW118" s="140"/>
      <c r="AX118" s="140"/>
      <c r="AY118" s="140"/>
      <c r="AZ118" s="140"/>
      <c r="BA118" s="140"/>
      <c r="BB118" s="140"/>
      <c r="BC118" s="140"/>
      <c r="BD118" s="140"/>
      <c r="BE118" s="140"/>
      <c r="BF118" s="140"/>
      <c r="BG118" s="140"/>
      <c r="BH118" s="140"/>
      <c r="BI118" s="140"/>
      <c r="BJ118" s="140"/>
    </row>
    <row r="119" spans="1:62" s="101" customFormat="1" ht="18" customHeight="1" x14ac:dyDescent="0.25">
      <c r="A119" s="180"/>
      <c r="B119" s="180"/>
      <c r="C119" s="180"/>
      <c r="D119" s="180"/>
      <c r="E119" s="180"/>
      <c r="F119" s="180"/>
      <c r="G119" s="180"/>
      <c r="H119" s="180"/>
      <c r="I119" s="181"/>
      <c r="J119" s="181"/>
      <c r="K119" s="181"/>
      <c r="L119" s="181"/>
      <c r="M119" s="181"/>
      <c r="N119" s="181"/>
      <c r="O119" s="181"/>
      <c r="P119" s="181"/>
      <c r="Q119" s="181"/>
      <c r="R119" s="181"/>
      <c r="S119" s="181"/>
      <c r="T119" s="181"/>
      <c r="U119" s="181"/>
      <c r="V119" s="181"/>
      <c r="W119" s="179"/>
      <c r="X119" s="179"/>
      <c r="Y119" s="179"/>
      <c r="Z119" s="179"/>
      <c r="AA119" s="179"/>
      <c r="AB119" s="179"/>
      <c r="AC119" s="179"/>
      <c r="AD119" s="179"/>
      <c r="AE119" s="179"/>
      <c r="AF119" s="179"/>
      <c r="AG119" s="179"/>
      <c r="AH119" s="179"/>
      <c r="AI119" s="179"/>
      <c r="AJ119" s="179"/>
      <c r="AK119" s="179"/>
      <c r="AL119" s="179"/>
      <c r="AM119" s="179"/>
      <c r="AN119" s="179"/>
      <c r="AO119" s="179"/>
      <c r="AP119" s="179"/>
      <c r="AQ119" s="179"/>
      <c r="AS119" s="140"/>
      <c r="AT119" s="140"/>
      <c r="AU119" s="140"/>
      <c r="AV119" s="140"/>
      <c r="AW119" s="140"/>
      <c r="AX119" s="140"/>
      <c r="AY119" s="140"/>
      <c r="AZ119" s="140"/>
      <c r="BA119" s="140"/>
      <c r="BB119" s="140"/>
      <c r="BC119" s="140"/>
      <c r="BD119" s="140"/>
      <c r="BE119" s="140"/>
      <c r="BF119" s="140"/>
      <c r="BG119" s="140"/>
      <c r="BH119" s="140"/>
      <c r="BI119" s="140"/>
      <c r="BJ119" s="140"/>
    </row>
    <row r="120" spans="1:62" s="101" customFormat="1" ht="18" customHeight="1" x14ac:dyDescent="0.25">
      <c r="A120" s="180"/>
      <c r="B120" s="180"/>
      <c r="C120" s="180"/>
      <c r="D120" s="180"/>
      <c r="E120" s="180"/>
      <c r="F120" s="180"/>
      <c r="G120" s="180"/>
      <c r="H120" s="180"/>
      <c r="I120" s="181"/>
      <c r="J120" s="181"/>
      <c r="K120" s="181"/>
      <c r="L120" s="181"/>
      <c r="M120" s="181"/>
      <c r="N120" s="181"/>
      <c r="O120" s="181"/>
      <c r="P120" s="181"/>
      <c r="Q120" s="181"/>
      <c r="R120" s="181"/>
      <c r="S120" s="181"/>
      <c r="T120" s="181"/>
      <c r="U120" s="181"/>
      <c r="V120" s="181"/>
      <c r="W120" s="179"/>
      <c r="X120" s="179"/>
      <c r="Y120" s="179"/>
      <c r="Z120" s="179"/>
      <c r="AA120" s="179"/>
      <c r="AB120" s="179"/>
      <c r="AC120" s="179"/>
      <c r="AD120" s="179"/>
      <c r="AE120" s="179"/>
      <c r="AF120" s="179"/>
      <c r="AG120" s="179"/>
      <c r="AH120" s="179"/>
      <c r="AI120" s="179"/>
      <c r="AJ120" s="179"/>
      <c r="AK120" s="179"/>
      <c r="AL120" s="179"/>
      <c r="AM120" s="179"/>
      <c r="AN120" s="179"/>
      <c r="AO120" s="179"/>
      <c r="AP120" s="179"/>
      <c r="AQ120" s="179"/>
      <c r="AS120" s="140"/>
      <c r="AT120" s="140"/>
      <c r="AU120" s="140"/>
      <c r="AV120" s="140"/>
      <c r="AW120" s="140"/>
      <c r="AX120" s="140"/>
      <c r="AY120" s="140"/>
      <c r="AZ120" s="140"/>
      <c r="BA120" s="140"/>
      <c r="BB120" s="140"/>
      <c r="BC120" s="140"/>
      <c r="BD120" s="140"/>
      <c r="BE120" s="140"/>
      <c r="BF120" s="140"/>
      <c r="BG120" s="140"/>
      <c r="BH120" s="140"/>
      <c r="BI120" s="140"/>
      <c r="BJ120" s="140"/>
    </row>
    <row r="121" spans="1:62" s="101" customFormat="1" ht="18" customHeight="1" x14ac:dyDescent="0.25">
      <c r="A121" s="180"/>
      <c r="B121" s="180"/>
      <c r="C121" s="180"/>
      <c r="D121" s="180"/>
      <c r="E121" s="180"/>
      <c r="F121" s="180"/>
      <c r="G121" s="180"/>
      <c r="H121" s="180"/>
      <c r="I121" s="181"/>
      <c r="J121" s="181"/>
      <c r="K121" s="181"/>
      <c r="L121" s="181"/>
      <c r="M121" s="181"/>
      <c r="N121" s="181"/>
      <c r="O121" s="181"/>
      <c r="P121" s="181"/>
      <c r="Q121" s="181"/>
      <c r="R121" s="181"/>
      <c r="S121" s="181"/>
      <c r="T121" s="181"/>
      <c r="U121" s="181"/>
      <c r="V121" s="181"/>
      <c r="W121" s="179"/>
      <c r="X121" s="179"/>
      <c r="Y121" s="179"/>
      <c r="Z121" s="179"/>
      <c r="AA121" s="179"/>
      <c r="AB121" s="179"/>
      <c r="AC121" s="179"/>
      <c r="AD121" s="179"/>
      <c r="AE121" s="179"/>
      <c r="AF121" s="179"/>
      <c r="AG121" s="179"/>
      <c r="AH121" s="179"/>
      <c r="AI121" s="179"/>
      <c r="AJ121" s="179"/>
      <c r="AK121" s="179"/>
      <c r="AL121" s="179"/>
      <c r="AM121" s="179"/>
      <c r="AN121" s="179"/>
      <c r="AO121" s="179"/>
      <c r="AP121" s="179"/>
      <c r="AQ121" s="179"/>
      <c r="AS121" s="140"/>
      <c r="AT121" s="140"/>
      <c r="AU121" s="140"/>
      <c r="AV121" s="140"/>
      <c r="AW121" s="140"/>
      <c r="AX121" s="140"/>
      <c r="AY121" s="140"/>
      <c r="AZ121" s="140"/>
      <c r="BA121" s="140"/>
      <c r="BB121" s="140"/>
      <c r="BC121" s="140"/>
      <c r="BD121" s="140"/>
      <c r="BE121" s="140"/>
      <c r="BF121" s="140"/>
      <c r="BG121" s="140"/>
      <c r="BH121" s="140"/>
      <c r="BI121" s="140"/>
      <c r="BJ121" s="140"/>
    </row>
    <row r="122" spans="1:62" s="101" customFormat="1" ht="18" customHeight="1" x14ac:dyDescent="0.25">
      <c r="A122" s="180"/>
      <c r="B122" s="180"/>
      <c r="C122" s="180"/>
      <c r="D122" s="180"/>
      <c r="E122" s="180"/>
      <c r="F122" s="180"/>
      <c r="G122" s="180"/>
      <c r="H122" s="180"/>
      <c r="I122" s="181"/>
      <c r="J122" s="181"/>
      <c r="K122" s="181"/>
      <c r="L122" s="181"/>
      <c r="M122" s="181"/>
      <c r="N122" s="181"/>
      <c r="O122" s="181"/>
      <c r="P122" s="181"/>
      <c r="Q122" s="181"/>
      <c r="R122" s="181"/>
      <c r="S122" s="181"/>
      <c r="T122" s="181"/>
      <c r="U122" s="181"/>
      <c r="V122" s="181"/>
      <c r="W122" s="179"/>
      <c r="X122" s="179"/>
      <c r="Y122" s="179"/>
      <c r="Z122" s="179"/>
      <c r="AA122" s="179"/>
      <c r="AB122" s="179"/>
      <c r="AC122" s="179"/>
      <c r="AD122" s="179"/>
      <c r="AE122" s="179"/>
      <c r="AF122" s="179"/>
      <c r="AG122" s="179"/>
      <c r="AH122" s="179"/>
      <c r="AI122" s="179"/>
      <c r="AJ122" s="179"/>
      <c r="AK122" s="179"/>
      <c r="AL122" s="179"/>
      <c r="AM122" s="179"/>
      <c r="AN122" s="179"/>
      <c r="AO122" s="179"/>
      <c r="AP122" s="179"/>
      <c r="AQ122" s="179"/>
      <c r="AS122" s="140"/>
      <c r="AT122" s="140"/>
      <c r="AU122" s="140"/>
      <c r="AV122" s="140"/>
      <c r="AW122" s="140"/>
      <c r="AX122" s="140"/>
      <c r="AY122" s="140"/>
      <c r="AZ122" s="140"/>
      <c r="BA122" s="140"/>
      <c r="BB122" s="140"/>
      <c r="BC122" s="140"/>
      <c r="BD122" s="140"/>
      <c r="BE122" s="140"/>
      <c r="BF122" s="140"/>
      <c r="BG122" s="140"/>
      <c r="BH122" s="140"/>
      <c r="BI122" s="140"/>
      <c r="BJ122" s="140"/>
    </row>
    <row r="123" spans="1:62" s="101" customFormat="1" ht="18" customHeight="1" x14ac:dyDescent="0.25">
      <c r="A123" s="180"/>
      <c r="B123" s="180"/>
      <c r="C123" s="180"/>
      <c r="D123" s="180"/>
      <c r="E123" s="180"/>
      <c r="F123" s="180"/>
      <c r="G123" s="180"/>
      <c r="H123" s="180"/>
      <c r="I123" s="181"/>
      <c r="J123" s="181"/>
      <c r="K123" s="181"/>
      <c r="L123" s="181"/>
      <c r="M123" s="181"/>
      <c r="N123" s="181"/>
      <c r="O123" s="181"/>
      <c r="P123" s="181"/>
      <c r="Q123" s="181"/>
      <c r="R123" s="181"/>
      <c r="S123" s="181"/>
      <c r="T123" s="181"/>
      <c r="U123" s="181"/>
      <c r="V123" s="181"/>
      <c r="W123" s="179"/>
      <c r="X123" s="179"/>
      <c r="Y123" s="179"/>
      <c r="Z123" s="179"/>
      <c r="AA123" s="179"/>
      <c r="AB123" s="179"/>
      <c r="AC123" s="179"/>
      <c r="AD123" s="179"/>
      <c r="AE123" s="179"/>
      <c r="AF123" s="179"/>
      <c r="AG123" s="179"/>
      <c r="AH123" s="179"/>
      <c r="AI123" s="179"/>
      <c r="AJ123" s="179"/>
      <c r="AK123" s="179"/>
      <c r="AL123" s="179"/>
      <c r="AM123" s="179"/>
      <c r="AN123" s="179"/>
      <c r="AO123" s="179"/>
      <c r="AP123" s="179"/>
      <c r="AQ123" s="179"/>
      <c r="AS123" s="140"/>
      <c r="AT123" s="140"/>
      <c r="AU123" s="140"/>
      <c r="AV123" s="140"/>
      <c r="AW123" s="140"/>
      <c r="AX123" s="140"/>
      <c r="AY123" s="140"/>
      <c r="AZ123" s="140"/>
      <c r="BA123" s="140"/>
      <c r="BB123" s="140"/>
      <c r="BC123" s="140"/>
      <c r="BD123" s="140"/>
      <c r="BE123" s="140"/>
      <c r="BF123" s="140"/>
      <c r="BG123" s="140"/>
      <c r="BH123" s="140"/>
      <c r="BI123" s="140"/>
      <c r="BJ123" s="140"/>
    </row>
    <row r="124" spans="1:62" s="101" customFormat="1" ht="18" customHeight="1" x14ac:dyDescent="0.25">
      <c r="A124" s="180"/>
      <c r="B124" s="180"/>
      <c r="C124" s="180"/>
      <c r="D124" s="180"/>
      <c r="E124" s="180"/>
      <c r="F124" s="180"/>
      <c r="G124" s="180"/>
      <c r="H124" s="180"/>
      <c r="I124" s="181"/>
      <c r="J124" s="181"/>
      <c r="K124" s="181"/>
      <c r="L124" s="181"/>
      <c r="M124" s="181"/>
      <c r="N124" s="181"/>
      <c r="O124" s="181"/>
      <c r="P124" s="181"/>
      <c r="Q124" s="181"/>
      <c r="R124" s="181"/>
      <c r="S124" s="181"/>
      <c r="T124" s="181"/>
      <c r="U124" s="181"/>
      <c r="V124" s="181"/>
      <c r="W124" s="179"/>
      <c r="X124" s="179"/>
      <c r="Y124" s="179"/>
      <c r="Z124" s="179"/>
      <c r="AA124" s="179"/>
      <c r="AB124" s="179"/>
      <c r="AC124" s="179"/>
      <c r="AD124" s="179"/>
      <c r="AE124" s="179"/>
      <c r="AF124" s="179"/>
      <c r="AG124" s="179"/>
      <c r="AH124" s="179"/>
      <c r="AI124" s="179"/>
      <c r="AJ124" s="179"/>
      <c r="AK124" s="179"/>
      <c r="AL124" s="179"/>
      <c r="AM124" s="179"/>
      <c r="AN124" s="179"/>
      <c r="AO124" s="179"/>
      <c r="AP124" s="179"/>
      <c r="AQ124" s="179"/>
      <c r="AS124" s="140"/>
      <c r="AT124" s="140"/>
      <c r="AU124" s="140"/>
      <c r="AV124" s="140"/>
      <c r="AW124" s="140"/>
      <c r="AX124" s="140"/>
      <c r="AY124" s="140"/>
      <c r="AZ124" s="140"/>
      <c r="BA124" s="140"/>
      <c r="BB124" s="140"/>
      <c r="BC124" s="140"/>
      <c r="BD124" s="140"/>
      <c r="BE124" s="140"/>
      <c r="BF124" s="140"/>
      <c r="BG124" s="140"/>
      <c r="BH124" s="140"/>
      <c r="BI124" s="140"/>
      <c r="BJ124" s="140"/>
    </row>
    <row r="125" spans="1:62" s="101" customFormat="1" ht="18" customHeight="1" x14ac:dyDescent="0.25">
      <c r="A125" s="180"/>
      <c r="B125" s="180"/>
      <c r="C125" s="180"/>
      <c r="D125" s="180"/>
      <c r="E125" s="180"/>
      <c r="F125" s="180"/>
      <c r="G125" s="180"/>
      <c r="H125" s="180"/>
      <c r="I125" s="181"/>
      <c r="J125" s="181"/>
      <c r="K125" s="181"/>
      <c r="L125" s="181"/>
      <c r="M125" s="181"/>
      <c r="N125" s="181"/>
      <c r="O125" s="181"/>
      <c r="P125" s="181"/>
      <c r="Q125" s="181"/>
      <c r="R125" s="181"/>
      <c r="S125" s="181"/>
      <c r="T125" s="181"/>
      <c r="U125" s="181"/>
      <c r="V125" s="181"/>
      <c r="W125" s="179"/>
      <c r="X125" s="179"/>
      <c r="Y125" s="179"/>
      <c r="Z125" s="179"/>
      <c r="AA125" s="179"/>
      <c r="AB125" s="179"/>
      <c r="AC125" s="179"/>
      <c r="AD125" s="179"/>
      <c r="AE125" s="179"/>
      <c r="AF125" s="179"/>
      <c r="AG125" s="179"/>
      <c r="AH125" s="179"/>
      <c r="AI125" s="179"/>
      <c r="AJ125" s="179"/>
      <c r="AK125" s="179"/>
      <c r="AL125" s="179"/>
      <c r="AM125" s="179"/>
      <c r="AN125" s="179"/>
      <c r="AO125" s="179"/>
      <c r="AP125" s="179"/>
      <c r="AQ125" s="179"/>
      <c r="AS125" s="140"/>
      <c r="AT125" s="140"/>
      <c r="AU125" s="140"/>
      <c r="AV125" s="140"/>
      <c r="AW125" s="140"/>
      <c r="AX125" s="140"/>
      <c r="AY125" s="140"/>
      <c r="AZ125" s="140"/>
      <c r="BA125" s="140"/>
      <c r="BB125" s="140"/>
      <c r="BC125" s="140"/>
      <c r="BD125" s="140"/>
      <c r="BE125" s="140"/>
      <c r="BF125" s="140"/>
      <c r="BG125" s="140"/>
      <c r="BH125" s="140"/>
      <c r="BI125" s="140"/>
      <c r="BJ125" s="140"/>
    </row>
    <row r="126" spans="1:62" s="101" customFormat="1" ht="18" customHeight="1" x14ac:dyDescent="0.25">
      <c r="A126" s="180"/>
      <c r="B126" s="180"/>
      <c r="C126" s="180"/>
      <c r="D126" s="180"/>
      <c r="E126" s="180"/>
      <c r="F126" s="180"/>
      <c r="G126" s="180"/>
      <c r="H126" s="180"/>
      <c r="I126" s="181"/>
      <c r="J126" s="181"/>
      <c r="K126" s="181"/>
      <c r="L126" s="181"/>
      <c r="M126" s="181"/>
      <c r="N126" s="181"/>
      <c r="O126" s="181"/>
      <c r="P126" s="181"/>
      <c r="Q126" s="181"/>
      <c r="R126" s="181"/>
      <c r="S126" s="181"/>
      <c r="T126" s="181"/>
      <c r="U126" s="181"/>
      <c r="V126" s="181"/>
      <c r="W126" s="179"/>
      <c r="X126" s="179"/>
      <c r="Y126" s="179"/>
      <c r="Z126" s="179"/>
      <c r="AA126" s="179"/>
      <c r="AB126" s="179"/>
      <c r="AC126" s="179"/>
      <c r="AD126" s="179"/>
      <c r="AE126" s="179"/>
      <c r="AF126" s="179"/>
      <c r="AG126" s="179"/>
      <c r="AH126" s="179"/>
      <c r="AI126" s="179"/>
      <c r="AJ126" s="179"/>
      <c r="AK126" s="179"/>
      <c r="AL126" s="179"/>
      <c r="AM126" s="179"/>
      <c r="AN126" s="179"/>
      <c r="AO126" s="179"/>
      <c r="AP126" s="179"/>
      <c r="AQ126" s="179"/>
      <c r="AS126" s="140"/>
      <c r="AT126" s="140"/>
      <c r="AU126" s="140"/>
      <c r="AV126" s="140"/>
      <c r="AW126" s="140"/>
      <c r="AX126" s="140"/>
      <c r="AY126" s="140"/>
      <c r="AZ126" s="140"/>
      <c r="BA126" s="140"/>
      <c r="BB126" s="140"/>
      <c r="BC126" s="140"/>
      <c r="BD126" s="140"/>
      <c r="BE126" s="140"/>
      <c r="BF126" s="140"/>
      <c r="BG126" s="140"/>
      <c r="BH126" s="140"/>
      <c r="BI126" s="140"/>
      <c r="BJ126" s="140"/>
    </row>
    <row r="127" spans="1:62" s="101" customFormat="1" ht="18" customHeight="1" x14ac:dyDescent="0.25">
      <c r="A127" s="180"/>
      <c r="B127" s="180"/>
      <c r="C127" s="180"/>
      <c r="D127" s="180"/>
      <c r="E127" s="180"/>
      <c r="F127" s="180"/>
      <c r="G127" s="180"/>
      <c r="H127" s="180"/>
      <c r="I127" s="181"/>
      <c r="J127" s="181"/>
      <c r="K127" s="181"/>
      <c r="L127" s="181"/>
      <c r="M127" s="181"/>
      <c r="N127" s="181"/>
      <c r="O127" s="181"/>
      <c r="P127" s="181"/>
      <c r="Q127" s="181"/>
      <c r="R127" s="181"/>
      <c r="S127" s="181"/>
      <c r="T127" s="181"/>
      <c r="U127" s="181"/>
      <c r="V127" s="181"/>
      <c r="W127" s="179"/>
      <c r="X127" s="179"/>
      <c r="Y127" s="179"/>
      <c r="Z127" s="179"/>
      <c r="AA127" s="179"/>
      <c r="AB127" s="179"/>
      <c r="AC127" s="179"/>
      <c r="AD127" s="179"/>
      <c r="AE127" s="179"/>
      <c r="AF127" s="179"/>
      <c r="AG127" s="179"/>
      <c r="AH127" s="179"/>
      <c r="AI127" s="179"/>
      <c r="AJ127" s="179"/>
      <c r="AK127" s="179"/>
      <c r="AL127" s="179"/>
      <c r="AM127" s="179"/>
      <c r="AN127" s="179"/>
      <c r="AO127" s="179"/>
      <c r="AP127" s="179"/>
      <c r="AQ127" s="179"/>
      <c r="AS127" s="140"/>
      <c r="AT127" s="140"/>
      <c r="AU127" s="140"/>
      <c r="AV127" s="140"/>
      <c r="AW127" s="140"/>
      <c r="AX127" s="140"/>
      <c r="AY127" s="140"/>
      <c r="AZ127" s="140"/>
      <c r="BA127" s="140"/>
      <c r="BB127" s="140"/>
      <c r="BC127" s="140"/>
      <c r="BD127" s="140"/>
      <c r="BE127" s="140"/>
      <c r="BF127" s="140"/>
      <c r="BG127" s="140"/>
      <c r="BH127" s="140"/>
      <c r="BI127" s="140"/>
      <c r="BJ127" s="140"/>
    </row>
    <row r="128" spans="1:62" s="101" customFormat="1" ht="18" customHeight="1" x14ac:dyDescent="0.25">
      <c r="A128" s="180"/>
      <c r="B128" s="180"/>
      <c r="C128" s="180"/>
      <c r="D128" s="180"/>
      <c r="E128" s="180"/>
      <c r="F128" s="180"/>
      <c r="G128" s="180"/>
      <c r="H128" s="180"/>
      <c r="I128" s="181"/>
      <c r="J128" s="181"/>
      <c r="K128" s="181"/>
      <c r="L128" s="181"/>
      <c r="M128" s="181"/>
      <c r="N128" s="181"/>
      <c r="O128" s="181"/>
      <c r="P128" s="181"/>
      <c r="Q128" s="181"/>
      <c r="R128" s="181"/>
      <c r="S128" s="181"/>
      <c r="T128" s="181"/>
      <c r="U128" s="181"/>
      <c r="V128" s="181"/>
      <c r="W128" s="179"/>
      <c r="X128" s="179"/>
      <c r="Y128" s="179"/>
      <c r="Z128" s="179"/>
      <c r="AA128" s="179"/>
      <c r="AB128" s="179"/>
      <c r="AC128" s="179"/>
      <c r="AD128" s="179"/>
      <c r="AE128" s="179"/>
      <c r="AF128" s="179"/>
      <c r="AG128" s="179"/>
      <c r="AH128" s="179"/>
      <c r="AI128" s="179"/>
      <c r="AJ128" s="179"/>
      <c r="AK128" s="179"/>
      <c r="AL128" s="179"/>
      <c r="AM128" s="179"/>
      <c r="AN128" s="179"/>
      <c r="AO128" s="179"/>
      <c r="AP128" s="179"/>
      <c r="AQ128" s="179"/>
      <c r="AS128" s="140"/>
      <c r="AT128" s="140"/>
      <c r="AU128" s="140"/>
      <c r="AV128" s="140"/>
      <c r="AW128" s="140"/>
      <c r="AX128" s="140"/>
      <c r="AY128" s="140"/>
      <c r="AZ128" s="140"/>
      <c r="BA128" s="140"/>
      <c r="BB128" s="140"/>
      <c r="BC128" s="140"/>
      <c r="BD128" s="140"/>
      <c r="BE128" s="140"/>
      <c r="BF128" s="140"/>
      <c r="BG128" s="140"/>
      <c r="BH128" s="140"/>
      <c r="BI128" s="140"/>
      <c r="BJ128" s="140"/>
    </row>
    <row r="129" spans="1:62" s="101" customFormat="1" ht="18" customHeight="1" x14ac:dyDescent="0.25">
      <c r="A129" s="180"/>
      <c r="B129" s="180"/>
      <c r="C129" s="180"/>
      <c r="D129" s="180"/>
      <c r="E129" s="180"/>
      <c r="F129" s="180"/>
      <c r="G129" s="180"/>
      <c r="H129" s="180"/>
      <c r="I129" s="181"/>
      <c r="J129" s="181"/>
      <c r="K129" s="181"/>
      <c r="L129" s="181"/>
      <c r="M129" s="181"/>
      <c r="N129" s="181"/>
      <c r="O129" s="181"/>
      <c r="P129" s="181"/>
      <c r="Q129" s="181"/>
      <c r="R129" s="181"/>
      <c r="S129" s="181"/>
      <c r="T129" s="181"/>
      <c r="U129" s="181"/>
      <c r="V129" s="181"/>
      <c r="W129" s="179"/>
      <c r="X129" s="179"/>
      <c r="Y129" s="179"/>
      <c r="Z129" s="179"/>
      <c r="AA129" s="179"/>
      <c r="AB129" s="179"/>
      <c r="AC129" s="179"/>
      <c r="AD129" s="179"/>
      <c r="AE129" s="179"/>
      <c r="AF129" s="179"/>
      <c r="AG129" s="179"/>
      <c r="AH129" s="179"/>
      <c r="AI129" s="179"/>
      <c r="AJ129" s="179"/>
      <c r="AK129" s="179"/>
      <c r="AL129" s="179"/>
      <c r="AM129" s="179"/>
      <c r="AN129" s="179"/>
      <c r="AO129" s="179"/>
      <c r="AP129" s="179"/>
      <c r="AQ129" s="179"/>
      <c r="AS129" s="140"/>
      <c r="AT129" s="140"/>
      <c r="AU129" s="140"/>
      <c r="AV129" s="140"/>
      <c r="AW129" s="140"/>
      <c r="AX129" s="140"/>
      <c r="AY129" s="140"/>
      <c r="AZ129" s="140"/>
      <c r="BA129" s="140"/>
      <c r="BB129" s="140"/>
      <c r="BC129" s="140"/>
      <c r="BD129" s="140"/>
      <c r="BE129" s="140"/>
      <c r="BF129" s="140"/>
      <c r="BG129" s="140"/>
      <c r="BH129" s="140"/>
      <c r="BI129" s="140"/>
      <c r="BJ129" s="140"/>
    </row>
    <row r="130" spans="1:62" s="101" customFormat="1" ht="18" customHeight="1" x14ac:dyDescent="0.25">
      <c r="A130" s="180"/>
      <c r="B130" s="180"/>
      <c r="C130" s="180"/>
      <c r="D130" s="180"/>
      <c r="E130" s="180"/>
      <c r="F130" s="180"/>
      <c r="G130" s="180"/>
      <c r="H130" s="180"/>
      <c r="I130" s="181"/>
      <c r="J130" s="181"/>
      <c r="K130" s="181"/>
      <c r="L130" s="181"/>
      <c r="M130" s="181"/>
      <c r="N130" s="181"/>
      <c r="O130" s="181"/>
      <c r="P130" s="181"/>
      <c r="Q130" s="181"/>
      <c r="R130" s="181"/>
      <c r="S130" s="181"/>
      <c r="T130" s="181"/>
      <c r="U130" s="181"/>
      <c r="V130" s="181"/>
      <c r="W130" s="179"/>
      <c r="X130" s="179"/>
      <c r="Y130" s="179"/>
      <c r="Z130" s="179"/>
      <c r="AA130" s="179"/>
      <c r="AB130" s="179"/>
      <c r="AC130" s="179"/>
      <c r="AD130" s="179"/>
      <c r="AE130" s="179"/>
      <c r="AF130" s="179"/>
      <c r="AG130" s="179"/>
      <c r="AH130" s="179"/>
      <c r="AI130" s="179"/>
      <c r="AJ130" s="179"/>
      <c r="AK130" s="179"/>
      <c r="AL130" s="179"/>
      <c r="AM130" s="179"/>
      <c r="AN130" s="179"/>
      <c r="AO130" s="179"/>
      <c r="AP130" s="179"/>
      <c r="AQ130" s="179"/>
      <c r="AS130" s="140"/>
      <c r="AT130" s="140"/>
      <c r="AU130" s="140"/>
      <c r="AV130" s="140"/>
      <c r="AW130" s="140"/>
      <c r="AX130" s="140"/>
      <c r="AY130" s="140"/>
      <c r="AZ130" s="140"/>
      <c r="BA130" s="140"/>
      <c r="BB130" s="140"/>
      <c r="BC130" s="140"/>
      <c r="BD130" s="140"/>
      <c r="BE130" s="140"/>
      <c r="BF130" s="140"/>
      <c r="BG130" s="140"/>
      <c r="BH130" s="140"/>
      <c r="BI130" s="140"/>
      <c r="BJ130" s="140"/>
    </row>
    <row r="131" spans="1:62" s="101" customFormat="1" ht="18" customHeight="1" x14ac:dyDescent="0.25">
      <c r="A131" s="180"/>
      <c r="B131" s="180"/>
      <c r="C131" s="180"/>
      <c r="D131" s="180"/>
      <c r="E131" s="180"/>
      <c r="F131" s="180"/>
      <c r="G131" s="180"/>
      <c r="H131" s="180"/>
      <c r="I131" s="181"/>
      <c r="J131" s="181"/>
      <c r="K131" s="181"/>
      <c r="L131" s="181"/>
      <c r="M131" s="181"/>
      <c r="N131" s="181"/>
      <c r="O131" s="181"/>
      <c r="P131" s="181"/>
      <c r="Q131" s="181"/>
      <c r="R131" s="181"/>
      <c r="S131" s="181"/>
      <c r="T131" s="181"/>
      <c r="U131" s="181"/>
      <c r="V131" s="181"/>
      <c r="W131" s="179"/>
      <c r="X131" s="179"/>
      <c r="Y131" s="179"/>
      <c r="Z131" s="179"/>
      <c r="AA131" s="179"/>
      <c r="AB131" s="179"/>
      <c r="AC131" s="179"/>
      <c r="AD131" s="179"/>
      <c r="AE131" s="179"/>
      <c r="AF131" s="179"/>
      <c r="AG131" s="179"/>
      <c r="AH131" s="179"/>
      <c r="AI131" s="179"/>
      <c r="AJ131" s="179"/>
      <c r="AK131" s="179"/>
      <c r="AL131" s="179"/>
      <c r="AM131" s="179"/>
      <c r="AN131" s="179"/>
      <c r="AO131" s="179"/>
      <c r="AP131" s="179"/>
      <c r="AQ131" s="179"/>
      <c r="AS131" s="140"/>
      <c r="AT131" s="140"/>
      <c r="AU131" s="140"/>
      <c r="AV131" s="140"/>
      <c r="AW131" s="140"/>
      <c r="AX131" s="140"/>
      <c r="AY131" s="140"/>
      <c r="AZ131" s="140"/>
      <c r="BA131" s="140"/>
      <c r="BB131" s="140"/>
      <c r="BC131" s="140"/>
      <c r="BD131" s="140"/>
      <c r="BE131" s="140"/>
      <c r="BF131" s="140"/>
      <c r="BG131" s="140"/>
      <c r="BH131" s="140"/>
      <c r="BI131" s="140"/>
      <c r="BJ131" s="140"/>
    </row>
    <row r="132" spans="1:62" s="101" customFormat="1" ht="18" customHeight="1" x14ac:dyDescent="0.25">
      <c r="A132" s="180"/>
      <c r="B132" s="180"/>
      <c r="C132" s="180"/>
      <c r="D132" s="180"/>
      <c r="E132" s="180"/>
      <c r="F132" s="180"/>
      <c r="G132" s="180"/>
      <c r="H132" s="180"/>
      <c r="I132" s="181"/>
      <c r="J132" s="181"/>
      <c r="K132" s="181"/>
      <c r="L132" s="181"/>
      <c r="M132" s="181"/>
      <c r="N132" s="181"/>
      <c r="O132" s="181"/>
      <c r="P132" s="181"/>
      <c r="Q132" s="181"/>
      <c r="R132" s="181"/>
      <c r="S132" s="181"/>
      <c r="T132" s="181"/>
      <c r="U132" s="181"/>
      <c r="V132" s="181"/>
      <c r="W132" s="179"/>
      <c r="X132" s="179"/>
      <c r="Y132" s="179"/>
      <c r="Z132" s="179"/>
      <c r="AA132" s="179"/>
      <c r="AB132" s="179"/>
      <c r="AC132" s="179"/>
      <c r="AD132" s="179"/>
      <c r="AE132" s="179"/>
      <c r="AF132" s="179"/>
      <c r="AG132" s="179"/>
      <c r="AH132" s="179"/>
      <c r="AI132" s="179"/>
      <c r="AJ132" s="179"/>
      <c r="AK132" s="179"/>
      <c r="AL132" s="179"/>
      <c r="AM132" s="179"/>
      <c r="AN132" s="179"/>
      <c r="AO132" s="179"/>
      <c r="AP132" s="179"/>
      <c r="AQ132" s="179"/>
      <c r="AS132" s="140"/>
      <c r="AT132" s="140"/>
      <c r="AU132" s="140"/>
      <c r="AV132" s="140"/>
      <c r="AW132" s="140"/>
      <c r="AX132" s="140"/>
      <c r="AY132" s="140"/>
      <c r="AZ132" s="140"/>
      <c r="BA132" s="140"/>
      <c r="BB132" s="140"/>
      <c r="BC132" s="140"/>
      <c r="BD132" s="140"/>
      <c r="BE132" s="140"/>
      <c r="BF132" s="140"/>
      <c r="BG132" s="140"/>
      <c r="BH132" s="140"/>
      <c r="BI132" s="140"/>
      <c r="BJ132" s="140"/>
    </row>
    <row r="133" spans="1:62" s="101" customFormat="1" ht="18" customHeight="1" x14ac:dyDescent="0.25">
      <c r="A133" s="180"/>
      <c r="B133" s="180"/>
      <c r="C133" s="180"/>
      <c r="D133" s="180"/>
      <c r="E133" s="180"/>
      <c r="F133" s="180"/>
      <c r="G133" s="180"/>
      <c r="H133" s="180"/>
      <c r="I133" s="181"/>
      <c r="J133" s="181"/>
      <c r="K133" s="181"/>
      <c r="L133" s="181"/>
      <c r="M133" s="181"/>
      <c r="N133" s="181"/>
      <c r="O133" s="181"/>
      <c r="P133" s="181"/>
      <c r="Q133" s="181"/>
      <c r="R133" s="181"/>
      <c r="S133" s="181"/>
      <c r="T133" s="181"/>
      <c r="U133" s="181"/>
      <c r="V133" s="181"/>
      <c r="W133" s="179"/>
      <c r="X133" s="179"/>
      <c r="Y133" s="179"/>
      <c r="Z133" s="179"/>
      <c r="AA133" s="179"/>
      <c r="AB133" s="179"/>
      <c r="AC133" s="179"/>
      <c r="AD133" s="179"/>
      <c r="AE133" s="179"/>
      <c r="AF133" s="179"/>
      <c r="AG133" s="179"/>
      <c r="AH133" s="179"/>
      <c r="AI133" s="179"/>
      <c r="AJ133" s="179"/>
      <c r="AK133" s="179"/>
      <c r="AL133" s="179"/>
      <c r="AM133" s="179"/>
      <c r="AN133" s="179"/>
      <c r="AO133" s="179"/>
      <c r="AP133" s="179"/>
      <c r="AQ133" s="179"/>
      <c r="AS133" s="140"/>
      <c r="AT133" s="140"/>
      <c r="AU133" s="140"/>
      <c r="AV133" s="140"/>
      <c r="AW133" s="140"/>
      <c r="AX133" s="140"/>
      <c r="AY133" s="140"/>
      <c r="AZ133" s="140"/>
      <c r="BA133" s="140"/>
      <c r="BB133" s="140"/>
      <c r="BC133" s="140"/>
      <c r="BD133" s="140"/>
      <c r="BE133" s="140"/>
      <c r="BF133" s="140"/>
      <c r="BG133" s="140"/>
      <c r="BH133" s="140"/>
      <c r="BI133" s="140"/>
      <c r="BJ133" s="140"/>
    </row>
    <row r="134" spans="1:62" s="101" customFormat="1" ht="18" customHeight="1" x14ac:dyDescent="0.25">
      <c r="A134" s="180"/>
      <c r="B134" s="180"/>
      <c r="C134" s="180"/>
      <c r="D134" s="180"/>
      <c r="E134" s="180"/>
      <c r="F134" s="180"/>
      <c r="G134" s="180"/>
      <c r="H134" s="180"/>
      <c r="I134" s="181"/>
      <c r="J134" s="181"/>
      <c r="K134" s="181"/>
      <c r="L134" s="181"/>
      <c r="M134" s="181"/>
      <c r="N134" s="181"/>
      <c r="O134" s="181"/>
      <c r="P134" s="181"/>
      <c r="Q134" s="181"/>
      <c r="R134" s="181"/>
      <c r="S134" s="181"/>
      <c r="T134" s="181"/>
      <c r="U134" s="181"/>
      <c r="V134" s="181"/>
      <c r="W134" s="179"/>
      <c r="X134" s="179"/>
      <c r="Y134" s="179"/>
      <c r="Z134" s="179"/>
      <c r="AA134" s="179"/>
      <c r="AB134" s="179"/>
      <c r="AC134" s="179"/>
      <c r="AD134" s="179"/>
      <c r="AE134" s="179"/>
      <c r="AF134" s="179"/>
      <c r="AG134" s="179"/>
      <c r="AH134" s="179"/>
      <c r="AI134" s="179"/>
      <c r="AJ134" s="179"/>
      <c r="AK134" s="179"/>
      <c r="AL134" s="179"/>
      <c r="AM134" s="179"/>
      <c r="AN134" s="179"/>
      <c r="AO134" s="179"/>
      <c r="AP134" s="179"/>
      <c r="AQ134" s="179"/>
      <c r="AS134" s="140"/>
      <c r="AT134" s="140"/>
      <c r="AU134" s="140"/>
      <c r="AV134" s="140"/>
      <c r="AW134" s="140"/>
      <c r="AX134" s="140"/>
      <c r="AY134" s="140"/>
      <c r="AZ134" s="140"/>
      <c r="BA134" s="140"/>
      <c r="BB134" s="140"/>
      <c r="BC134" s="140"/>
      <c r="BD134" s="140"/>
      <c r="BE134" s="140"/>
      <c r="BF134" s="140"/>
      <c r="BG134" s="140"/>
      <c r="BH134" s="140"/>
      <c r="BI134" s="140"/>
      <c r="BJ134" s="140"/>
    </row>
    <row r="135" spans="1:62" s="101" customFormat="1" ht="18" customHeight="1" x14ac:dyDescent="0.25">
      <c r="A135" s="180"/>
      <c r="B135" s="180"/>
      <c r="C135" s="180"/>
      <c r="D135" s="180"/>
      <c r="E135" s="180"/>
      <c r="F135" s="180"/>
      <c r="G135" s="180"/>
      <c r="H135" s="180"/>
      <c r="I135" s="181"/>
      <c r="J135" s="181"/>
      <c r="K135" s="181"/>
      <c r="L135" s="181"/>
      <c r="M135" s="181"/>
      <c r="N135" s="181"/>
      <c r="O135" s="181"/>
      <c r="P135" s="181"/>
      <c r="Q135" s="181"/>
      <c r="R135" s="181"/>
      <c r="S135" s="181"/>
      <c r="T135" s="181"/>
      <c r="U135" s="181"/>
      <c r="V135" s="181"/>
      <c r="W135" s="179"/>
      <c r="X135" s="179"/>
      <c r="Y135" s="179"/>
      <c r="Z135" s="179"/>
      <c r="AA135" s="179"/>
      <c r="AB135" s="179"/>
      <c r="AC135" s="179"/>
      <c r="AD135" s="179"/>
      <c r="AE135" s="179"/>
      <c r="AF135" s="179"/>
      <c r="AG135" s="179"/>
      <c r="AH135" s="179"/>
      <c r="AI135" s="179"/>
      <c r="AJ135" s="179"/>
      <c r="AK135" s="179"/>
      <c r="AL135" s="179"/>
      <c r="AM135" s="179"/>
      <c r="AN135" s="179"/>
      <c r="AO135" s="179"/>
      <c r="AP135" s="179"/>
      <c r="AQ135" s="179"/>
      <c r="AS135" s="140"/>
      <c r="AT135" s="140"/>
      <c r="AU135" s="140"/>
      <c r="AV135" s="140"/>
      <c r="AW135" s="140"/>
      <c r="AX135" s="140"/>
      <c r="AY135" s="140"/>
      <c r="AZ135" s="140"/>
      <c r="BA135" s="140"/>
      <c r="BB135" s="140"/>
      <c r="BC135" s="140"/>
      <c r="BD135" s="140"/>
      <c r="BE135" s="140"/>
      <c r="BF135" s="140"/>
      <c r="BG135" s="140"/>
      <c r="BH135" s="140"/>
      <c r="BI135" s="140"/>
      <c r="BJ135" s="140"/>
    </row>
    <row r="136" spans="1:62" s="101" customFormat="1" ht="18" customHeight="1" x14ac:dyDescent="0.25">
      <c r="A136" s="180"/>
      <c r="B136" s="180"/>
      <c r="C136" s="180"/>
      <c r="D136" s="180"/>
      <c r="E136" s="180"/>
      <c r="F136" s="180"/>
      <c r="G136" s="180"/>
      <c r="H136" s="180"/>
      <c r="I136" s="181"/>
      <c r="J136" s="181"/>
      <c r="K136" s="181"/>
      <c r="L136" s="181"/>
      <c r="M136" s="181"/>
      <c r="N136" s="181"/>
      <c r="O136" s="181"/>
      <c r="P136" s="181"/>
      <c r="Q136" s="181"/>
      <c r="R136" s="181"/>
      <c r="S136" s="181"/>
      <c r="T136" s="181"/>
      <c r="U136" s="181"/>
      <c r="V136" s="181"/>
      <c r="W136" s="179"/>
      <c r="X136" s="179"/>
      <c r="Y136" s="179"/>
      <c r="Z136" s="179"/>
      <c r="AA136" s="179"/>
      <c r="AB136" s="179"/>
      <c r="AC136" s="179"/>
      <c r="AD136" s="179"/>
      <c r="AE136" s="179"/>
      <c r="AF136" s="179"/>
      <c r="AG136" s="179"/>
      <c r="AH136" s="179"/>
      <c r="AI136" s="179"/>
      <c r="AJ136" s="179"/>
      <c r="AK136" s="179"/>
      <c r="AL136" s="179"/>
      <c r="AM136" s="179"/>
      <c r="AN136" s="179"/>
      <c r="AO136" s="179"/>
      <c r="AP136" s="179"/>
      <c r="AQ136" s="179"/>
      <c r="AS136" s="140"/>
      <c r="AT136" s="140"/>
      <c r="AU136" s="140"/>
      <c r="AV136" s="140"/>
      <c r="AW136" s="140"/>
      <c r="AX136" s="140"/>
      <c r="AY136" s="140"/>
      <c r="AZ136" s="140"/>
      <c r="BA136" s="140"/>
      <c r="BB136" s="140"/>
      <c r="BC136" s="140"/>
      <c r="BD136" s="140"/>
      <c r="BE136" s="140"/>
      <c r="BF136" s="140"/>
      <c r="BG136" s="140"/>
      <c r="BH136" s="140"/>
      <c r="BI136" s="140"/>
      <c r="BJ136" s="140"/>
    </row>
    <row r="137" spans="1:62" s="101" customFormat="1" ht="18" customHeight="1" x14ac:dyDescent="0.25">
      <c r="A137" s="180"/>
      <c r="B137" s="180"/>
      <c r="C137" s="180"/>
      <c r="D137" s="180"/>
      <c r="E137" s="180"/>
      <c r="F137" s="180"/>
      <c r="G137" s="180"/>
      <c r="H137" s="180"/>
      <c r="I137" s="181"/>
      <c r="J137" s="181"/>
      <c r="K137" s="181"/>
      <c r="L137" s="181"/>
      <c r="M137" s="181"/>
      <c r="N137" s="181"/>
      <c r="O137" s="181"/>
      <c r="P137" s="181"/>
      <c r="Q137" s="181"/>
      <c r="R137" s="181"/>
      <c r="S137" s="181"/>
      <c r="T137" s="181"/>
      <c r="U137" s="181"/>
      <c r="V137" s="181"/>
      <c r="W137" s="179"/>
      <c r="X137" s="179"/>
      <c r="Y137" s="179"/>
      <c r="Z137" s="179"/>
      <c r="AA137" s="179"/>
      <c r="AB137" s="179"/>
      <c r="AC137" s="179"/>
      <c r="AD137" s="179"/>
      <c r="AE137" s="179"/>
      <c r="AF137" s="179"/>
      <c r="AG137" s="179"/>
      <c r="AH137" s="179"/>
      <c r="AI137" s="179"/>
      <c r="AJ137" s="179"/>
      <c r="AK137" s="179"/>
      <c r="AL137" s="179"/>
      <c r="AM137" s="179"/>
      <c r="AN137" s="179"/>
      <c r="AO137" s="179"/>
      <c r="AP137" s="179"/>
      <c r="AQ137" s="179"/>
      <c r="AS137" s="140"/>
      <c r="AT137" s="140"/>
      <c r="AU137" s="140"/>
      <c r="AV137" s="140"/>
      <c r="AW137" s="140"/>
      <c r="AX137" s="140"/>
      <c r="AY137" s="140"/>
      <c r="AZ137" s="140"/>
      <c r="BA137" s="140"/>
      <c r="BB137" s="140"/>
      <c r="BC137" s="140"/>
      <c r="BD137" s="140"/>
      <c r="BE137" s="140"/>
      <c r="BF137" s="140"/>
      <c r="BG137" s="140"/>
      <c r="BH137" s="140"/>
      <c r="BI137" s="140"/>
      <c r="BJ137" s="140"/>
    </row>
    <row r="138" spans="1:62" s="101" customFormat="1" ht="18" customHeight="1" x14ac:dyDescent="0.25">
      <c r="A138" s="180"/>
      <c r="B138" s="180"/>
      <c r="C138" s="180"/>
      <c r="D138" s="180"/>
      <c r="E138" s="180"/>
      <c r="F138" s="180"/>
      <c r="G138" s="180"/>
      <c r="H138" s="180"/>
      <c r="I138" s="181"/>
      <c r="J138" s="181"/>
      <c r="K138" s="181"/>
      <c r="L138" s="181"/>
      <c r="M138" s="181"/>
      <c r="N138" s="181"/>
      <c r="O138" s="181"/>
      <c r="P138" s="181"/>
      <c r="Q138" s="181"/>
      <c r="R138" s="181"/>
      <c r="S138" s="181"/>
      <c r="T138" s="181"/>
      <c r="U138" s="181"/>
      <c r="V138" s="181"/>
      <c r="W138" s="179"/>
      <c r="X138" s="179"/>
      <c r="Y138" s="179"/>
      <c r="Z138" s="179"/>
      <c r="AA138" s="179"/>
      <c r="AB138" s="179"/>
      <c r="AC138" s="179"/>
      <c r="AD138" s="179"/>
      <c r="AE138" s="179"/>
      <c r="AF138" s="179"/>
      <c r="AG138" s="179"/>
      <c r="AH138" s="179"/>
      <c r="AI138" s="179"/>
      <c r="AJ138" s="179"/>
      <c r="AK138" s="179"/>
      <c r="AL138" s="179"/>
      <c r="AM138" s="179"/>
      <c r="AN138" s="179"/>
      <c r="AO138" s="179"/>
      <c r="AP138" s="179"/>
      <c r="AQ138" s="179"/>
      <c r="AS138" s="140"/>
      <c r="AT138" s="140"/>
      <c r="AU138" s="140"/>
      <c r="AV138" s="140"/>
      <c r="AW138" s="140"/>
      <c r="AX138" s="140"/>
      <c r="AY138" s="140"/>
      <c r="AZ138" s="140"/>
      <c r="BA138" s="140"/>
      <c r="BB138" s="140"/>
      <c r="BC138" s="140"/>
      <c r="BD138" s="140"/>
      <c r="BE138" s="140"/>
      <c r="BF138" s="140"/>
      <c r="BG138" s="140"/>
      <c r="BH138" s="140"/>
      <c r="BI138" s="140"/>
      <c r="BJ138" s="140"/>
    </row>
    <row r="139" spans="1:62" s="101" customFormat="1" ht="18" customHeight="1" x14ac:dyDescent="0.25">
      <c r="A139" s="180"/>
      <c r="B139" s="180"/>
      <c r="C139" s="180"/>
      <c r="D139" s="180"/>
      <c r="E139" s="180"/>
      <c r="F139" s="180"/>
      <c r="G139" s="180"/>
      <c r="H139" s="180"/>
      <c r="I139" s="181"/>
      <c r="J139" s="181"/>
      <c r="K139" s="181"/>
      <c r="L139" s="181"/>
      <c r="M139" s="181"/>
      <c r="N139" s="181"/>
      <c r="O139" s="181"/>
      <c r="P139" s="181"/>
      <c r="Q139" s="181"/>
      <c r="R139" s="181"/>
      <c r="S139" s="181"/>
      <c r="T139" s="181"/>
      <c r="U139" s="181"/>
      <c r="V139" s="181"/>
      <c r="W139" s="179"/>
      <c r="X139" s="179"/>
      <c r="Y139" s="179"/>
      <c r="Z139" s="179"/>
      <c r="AA139" s="179"/>
      <c r="AB139" s="179"/>
      <c r="AC139" s="179"/>
      <c r="AD139" s="179"/>
      <c r="AE139" s="179"/>
      <c r="AF139" s="179"/>
      <c r="AG139" s="179"/>
      <c r="AH139" s="179"/>
      <c r="AI139" s="179"/>
      <c r="AJ139" s="179"/>
      <c r="AK139" s="179"/>
      <c r="AL139" s="179"/>
      <c r="AM139" s="179"/>
      <c r="AN139" s="179"/>
      <c r="AO139" s="179"/>
      <c r="AP139" s="179"/>
      <c r="AQ139" s="179"/>
      <c r="AS139" s="140"/>
      <c r="AT139" s="140"/>
      <c r="AU139" s="140"/>
      <c r="AV139" s="140"/>
      <c r="AW139" s="140"/>
      <c r="AX139" s="140"/>
      <c r="AY139" s="140"/>
      <c r="AZ139" s="140"/>
      <c r="BA139" s="140"/>
      <c r="BB139" s="140"/>
      <c r="BC139" s="140"/>
      <c r="BD139" s="140"/>
      <c r="BE139" s="140"/>
      <c r="BF139" s="140"/>
      <c r="BG139" s="140"/>
      <c r="BH139" s="140"/>
      <c r="BI139" s="140"/>
      <c r="BJ139" s="140"/>
    </row>
    <row r="140" spans="1:62" s="101" customFormat="1" ht="18" customHeight="1" x14ac:dyDescent="0.25">
      <c r="A140" s="180"/>
      <c r="B140" s="180"/>
      <c r="C140" s="180"/>
      <c r="D140" s="180"/>
      <c r="E140" s="180"/>
      <c r="F140" s="180"/>
      <c r="G140" s="180"/>
      <c r="H140" s="180"/>
      <c r="I140" s="181"/>
      <c r="J140" s="181"/>
      <c r="K140" s="181"/>
      <c r="L140" s="181"/>
      <c r="M140" s="181"/>
      <c r="N140" s="181"/>
      <c r="O140" s="181"/>
      <c r="P140" s="181"/>
      <c r="Q140" s="181"/>
      <c r="R140" s="181"/>
      <c r="S140" s="181"/>
      <c r="T140" s="181"/>
      <c r="U140" s="181"/>
      <c r="V140" s="181"/>
      <c r="W140" s="179"/>
      <c r="X140" s="179"/>
      <c r="Y140" s="179"/>
      <c r="Z140" s="179"/>
      <c r="AA140" s="179"/>
      <c r="AB140" s="179"/>
      <c r="AC140" s="179"/>
      <c r="AD140" s="179"/>
      <c r="AE140" s="179"/>
      <c r="AF140" s="179"/>
      <c r="AG140" s="179"/>
      <c r="AH140" s="179"/>
      <c r="AI140" s="179"/>
      <c r="AJ140" s="179"/>
      <c r="AK140" s="179"/>
      <c r="AL140" s="179"/>
      <c r="AM140" s="179"/>
      <c r="AN140" s="179"/>
      <c r="AO140" s="179"/>
      <c r="AP140" s="179"/>
      <c r="AQ140" s="179"/>
      <c r="AS140" s="140"/>
      <c r="AT140" s="140"/>
      <c r="AU140" s="140"/>
      <c r="AV140" s="140"/>
      <c r="AW140" s="140"/>
      <c r="AX140" s="140"/>
      <c r="AY140" s="140"/>
      <c r="AZ140" s="140"/>
      <c r="BA140" s="140"/>
      <c r="BB140" s="140"/>
      <c r="BC140" s="140"/>
      <c r="BD140" s="140"/>
      <c r="BE140" s="140"/>
      <c r="BF140" s="140"/>
      <c r="BG140" s="140"/>
      <c r="BH140" s="140"/>
      <c r="BI140" s="140"/>
      <c r="BJ140" s="140"/>
    </row>
    <row r="141" spans="1:62" s="101" customFormat="1" ht="18" customHeight="1" x14ac:dyDescent="0.25">
      <c r="A141" s="180"/>
      <c r="B141" s="180"/>
      <c r="C141" s="180"/>
      <c r="D141" s="180"/>
      <c r="E141" s="180"/>
      <c r="F141" s="180"/>
      <c r="G141" s="180"/>
      <c r="H141" s="180"/>
      <c r="I141" s="181"/>
      <c r="J141" s="181"/>
      <c r="K141" s="181"/>
      <c r="L141" s="181"/>
      <c r="M141" s="181"/>
      <c r="N141" s="181"/>
      <c r="O141" s="181"/>
      <c r="P141" s="181"/>
      <c r="Q141" s="181"/>
      <c r="R141" s="181"/>
      <c r="S141" s="181"/>
      <c r="T141" s="181"/>
      <c r="U141" s="181"/>
      <c r="V141" s="181"/>
      <c r="W141" s="179"/>
      <c r="X141" s="179"/>
      <c r="Y141" s="179"/>
      <c r="Z141" s="179"/>
      <c r="AA141" s="179"/>
      <c r="AB141" s="179"/>
      <c r="AC141" s="179"/>
      <c r="AD141" s="179"/>
      <c r="AE141" s="179"/>
      <c r="AF141" s="179"/>
      <c r="AG141" s="179"/>
      <c r="AH141" s="179"/>
      <c r="AI141" s="179"/>
      <c r="AJ141" s="179"/>
      <c r="AK141" s="179"/>
      <c r="AL141" s="179"/>
      <c r="AM141" s="179"/>
      <c r="AN141" s="179"/>
      <c r="AO141" s="179"/>
      <c r="AP141" s="179"/>
      <c r="AQ141" s="179"/>
      <c r="AS141" s="140"/>
      <c r="AT141" s="140"/>
      <c r="AU141" s="140"/>
      <c r="AV141" s="140"/>
      <c r="AW141" s="140"/>
      <c r="AX141" s="140"/>
      <c r="AY141" s="140"/>
      <c r="AZ141" s="140"/>
      <c r="BA141" s="140"/>
      <c r="BB141" s="140"/>
      <c r="BC141" s="140"/>
      <c r="BD141" s="140"/>
      <c r="BE141" s="140"/>
      <c r="BF141" s="140"/>
      <c r="BG141" s="140"/>
      <c r="BH141" s="140"/>
      <c r="BI141" s="140"/>
      <c r="BJ141" s="140"/>
    </row>
    <row r="142" spans="1:62" s="101" customFormat="1" ht="18" customHeight="1" x14ac:dyDescent="0.25">
      <c r="A142" s="180"/>
      <c r="B142" s="180"/>
      <c r="C142" s="180"/>
      <c r="D142" s="180"/>
      <c r="E142" s="180"/>
      <c r="F142" s="180"/>
      <c r="G142" s="180"/>
      <c r="H142" s="180"/>
      <c r="I142" s="181"/>
      <c r="J142" s="181"/>
      <c r="K142" s="181"/>
      <c r="L142" s="181"/>
      <c r="M142" s="181"/>
      <c r="N142" s="181"/>
      <c r="O142" s="181"/>
      <c r="P142" s="181"/>
      <c r="Q142" s="181"/>
      <c r="R142" s="181"/>
      <c r="S142" s="181"/>
      <c r="T142" s="181"/>
      <c r="U142" s="181"/>
      <c r="V142" s="181"/>
      <c r="W142" s="179"/>
      <c r="X142" s="179"/>
      <c r="Y142" s="179"/>
      <c r="Z142" s="179"/>
      <c r="AA142" s="179"/>
      <c r="AB142" s="179"/>
      <c r="AC142" s="179"/>
      <c r="AD142" s="179"/>
      <c r="AE142" s="179"/>
      <c r="AF142" s="179"/>
      <c r="AG142" s="179"/>
      <c r="AH142" s="179"/>
      <c r="AI142" s="179"/>
      <c r="AJ142" s="179"/>
      <c r="AK142" s="179"/>
      <c r="AL142" s="179"/>
      <c r="AM142" s="179"/>
      <c r="AN142" s="179"/>
      <c r="AO142" s="179"/>
      <c r="AP142" s="179"/>
      <c r="AQ142" s="179"/>
      <c r="AS142" s="140"/>
      <c r="AT142" s="140"/>
      <c r="AU142" s="140"/>
      <c r="AV142" s="140"/>
      <c r="AW142" s="140"/>
      <c r="AX142" s="140"/>
      <c r="AY142" s="140"/>
      <c r="AZ142" s="140"/>
      <c r="BA142" s="140"/>
      <c r="BB142" s="140"/>
      <c r="BC142" s="140"/>
      <c r="BD142" s="140"/>
      <c r="BE142" s="140"/>
      <c r="BF142" s="140"/>
      <c r="BG142" s="140"/>
      <c r="BH142" s="140"/>
      <c r="BI142" s="140"/>
      <c r="BJ142" s="140"/>
    </row>
    <row r="143" spans="1:62" s="101" customFormat="1" ht="18" customHeight="1" x14ac:dyDescent="0.25">
      <c r="A143" s="180"/>
      <c r="B143" s="180"/>
      <c r="C143" s="180"/>
      <c r="D143" s="180"/>
      <c r="E143" s="180"/>
      <c r="F143" s="180"/>
      <c r="G143" s="180"/>
      <c r="H143" s="180"/>
      <c r="I143" s="181"/>
      <c r="J143" s="181"/>
      <c r="K143" s="181"/>
      <c r="L143" s="181"/>
      <c r="M143" s="181"/>
      <c r="N143" s="181"/>
      <c r="O143" s="181"/>
      <c r="P143" s="181"/>
      <c r="Q143" s="181"/>
      <c r="R143" s="181"/>
      <c r="S143" s="181"/>
      <c r="T143" s="181"/>
      <c r="U143" s="181"/>
      <c r="V143" s="181"/>
      <c r="W143" s="179"/>
      <c r="X143" s="179"/>
      <c r="Y143" s="179"/>
      <c r="Z143" s="179"/>
      <c r="AA143" s="179"/>
      <c r="AB143" s="179"/>
      <c r="AC143" s="179"/>
      <c r="AD143" s="179"/>
      <c r="AE143" s="179"/>
      <c r="AF143" s="179"/>
      <c r="AG143" s="179"/>
      <c r="AH143" s="179"/>
      <c r="AI143" s="179"/>
      <c r="AJ143" s="179"/>
      <c r="AK143" s="179"/>
      <c r="AL143" s="179"/>
      <c r="AM143" s="179"/>
      <c r="AN143" s="179"/>
      <c r="AO143" s="179"/>
      <c r="AP143" s="179"/>
      <c r="AQ143" s="179"/>
      <c r="AS143" s="140"/>
      <c r="AT143" s="140"/>
      <c r="AU143" s="140"/>
      <c r="AV143" s="140"/>
      <c r="AW143" s="140"/>
      <c r="AX143" s="140"/>
      <c r="AY143" s="140"/>
      <c r="AZ143" s="140"/>
      <c r="BA143" s="140"/>
      <c r="BB143" s="140"/>
      <c r="BC143" s="140"/>
      <c r="BD143" s="140"/>
      <c r="BE143" s="140"/>
      <c r="BF143" s="140"/>
      <c r="BG143" s="140"/>
      <c r="BH143" s="140"/>
      <c r="BI143" s="140"/>
      <c r="BJ143" s="140"/>
    </row>
    <row r="144" spans="1:62" s="101" customFormat="1" ht="18" customHeight="1" x14ac:dyDescent="0.25">
      <c r="A144" s="180"/>
      <c r="B144" s="180"/>
      <c r="C144" s="180"/>
      <c r="D144" s="180"/>
      <c r="E144" s="180"/>
      <c r="F144" s="180"/>
      <c r="G144" s="180"/>
      <c r="H144" s="180"/>
      <c r="I144" s="181"/>
      <c r="J144" s="181"/>
      <c r="K144" s="181"/>
      <c r="L144" s="181"/>
      <c r="M144" s="181"/>
      <c r="N144" s="181"/>
      <c r="O144" s="181"/>
      <c r="P144" s="181"/>
      <c r="Q144" s="181"/>
      <c r="R144" s="181"/>
      <c r="S144" s="181"/>
      <c r="T144" s="181"/>
      <c r="U144" s="181"/>
      <c r="V144" s="181"/>
      <c r="W144" s="179"/>
      <c r="X144" s="179"/>
      <c r="Y144" s="179"/>
      <c r="Z144" s="179"/>
      <c r="AA144" s="179"/>
      <c r="AB144" s="179"/>
      <c r="AC144" s="179"/>
      <c r="AD144" s="179"/>
      <c r="AE144" s="179"/>
      <c r="AF144" s="179"/>
      <c r="AG144" s="179"/>
      <c r="AH144" s="179"/>
      <c r="AI144" s="179"/>
      <c r="AJ144" s="179"/>
      <c r="AK144" s="179"/>
      <c r="AL144" s="179"/>
      <c r="AM144" s="179"/>
      <c r="AN144" s="179"/>
      <c r="AO144" s="179"/>
      <c r="AP144" s="179"/>
      <c r="AQ144" s="179"/>
      <c r="AS144" s="140"/>
      <c r="AT144" s="140"/>
      <c r="AU144" s="140"/>
      <c r="AV144" s="140"/>
      <c r="AW144" s="140"/>
      <c r="AX144" s="140"/>
      <c r="AY144" s="140"/>
      <c r="AZ144" s="140"/>
      <c r="BA144" s="140"/>
      <c r="BB144" s="140"/>
      <c r="BC144" s="140"/>
      <c r="BD144" s="140"/>
      <c r="BE144" s="140"/>
      <c r="BF144" s="140"/>
      <c r="BG144" s="140"/>
      <c r="BH144" s="140"/>
      <c r="BI144" s="140"/>
      <c r="BJ144" s="140"/>
    </row>
    <row r="145" spans="1:62" s="101" customFormat="1" ht="18" customHeight="1" x14ac:dyDescent="0.25">
      <c r="A145" s="180"/>
      <c r="B145" s="180"/>
      <c r="C145" s="180"/>
      <c r="D145" s="180"/>
      <c r="E145" s="180"/>
      <c r="F145" s="180"/>
      <c r="G145" s="180"/>
      <c r="H145" s="180"/>
      <c r="I145" s="181"/>
      <c r="J145" s="181"/>
      <c r="K145" s="181"/>
      <c r="L145" s="181"/>
      <c r="M145" s="181"/>
      <c r="N145" s="181"/>
      <c r="O145" s="181"/>
      <c r="P145" s="181"/>
      <c r="Q145" s="181"/>
      <c r="R145" s="181"/>
      <c r="S145" s="181"/>
      <c r="T145" s="181"/>
      <c r="U145" s="181"/>
      <c r="V145" s="181"/>
      <c r="W145" s="179"/>
      <c r="X145" s="179"/>
      <c r="Y145" s="179"/>
      <c r="Z145" s="179"/>
      <c r="AA145" s="179"/>
      <c r="AB145" s="179"/>
      <c r="AC145" s="179"/>
      <c r="AD145" s="179"/>
      <c r="AE145" s="179"/>
      <c r="AF145" s="179"/>
      <c r="AG145" s="179"/>
      <c r="AH145" s="179"/>
      <c r="AI145" s="179"/>
      <c r="AJ145" s="179"/>
      <c r="AK145" s="179"/>
      <c r="AL145" s="179"/>
      <c r="AM145" s="179"/>
      <c r="AN145" s="179"/>
      <c r="AO145" s="179"/>
      <c r="AP145" s="179"/>
      <c r="AQ145" s="179"/>
      <c r="AS145" s="140"/>
      <c r="AT145" s="140"/>
      <c r="AU145" s="140"/>
      <c r="AV145" s="140"/>
      <c r="AW145" s="140"/>
      <c r="AX145" s="140"/>
      <c r="AY145" s="140"/>
      <c r="AZ145" s="140"/>
      <c r="BA145" s="140"/>
      <c r="BB145" s="140"/>
      <c r="BC145" s="140"/>
      <c r="BD145" s="140"/>
      <c r="BE145" s="140"/>
      <c r="BF145" s="140"/>
      <c r="BG145" s="140"/>
      <c r="BH145" s="140"/>
      <c r="BI145" s="140"/>
      <c r="BJ145" s="140"/>
    </row>
    <row r="146" spans="1:62" s="101" customFormat="1" ht="18" customHeight="1" x14ac:dyDescent="0.25">
      <c r="A146" s="180"/>
      <c r="B146" s="180"/>
      <c r="C146" s="180"/>
      <c r="D146" s="180"/>
      <c r="E146" s="180"/>
      <c r="F146" s="180"/>
      <c r="G146" s="180"/>
      <c r="H146" s="180"/>
      <c r="I146" s="181"/>
      <c r="J146" s="181"/>
      <c r="K146" s="181"/>
      <c r="L146" s="181"/>
      <c r="M146" s="181"/>
      <c r="N146" s="181"/>
      <c r="O146" s="181"/>
      <c r="P146" s="181"/>
      <c r="Q146" s="181"/>
      <c r="R146" s="181"/>
      <c r="S146" s="181"/>
      <c r="T146" s="181"/>
      <c r="U146" s="181"/>
      <c r="V146" s="181"/>
      <c r="W146" s="179"/>
      <c r="X146" s="179"/>
      <c r="Y146" s="179"/>
      <c r="Z146" s="179"/>
      <c r="AA146" s="179"/>
      <c r="AB146" s="179"/>
      <c r="AC146" s="179"/>
      <c r="AD146" s="179"/>
      <c r="AE146" s="179"/>
      <c r="AF146" s="179"/>
      <c r="AG146" s="179"/>
      <c r="AH146" s="179"/>
      <c r="AI146" s="179"/>
      <c r="AJ146" s="179"/>
      <c r="AK146" s="179"/>
      <c r="AL146" s="179"/>
      <c r="AM146" s="179"/>
      <c r="AN146" s="179"/>
      <c r="AO146" s="179"/>
      <c r="AP146" s="179"/>
      <c r="AQ146" s="179"/>
      <c r="AS146" s="140"/>
      <c r="AT146" s="140"/>
      <c r="AU146" s="140"/>
      <c r="AV146" s="140"/>
      <c r="AW146" s="140"/>
      <c r="AX146" s="140"/>
      <c r="AY146" s="140"/>
      <c r="AZ146" s="140"/>
      <c r="BA146" s="140"/>
      <c r="BB146" s="140"/>
      <c r="BC146" s="140"/>
      <c r="BD146" s="140"/>
      <c r="BE146" s="140"/>
      <c r="BF146" s="140"/>
      <c r="BG146" s="140"/>
      <c r="BH146" s="140"/>
      <c r="BI146" s="140"/>
      <c r="BJ146" s="140"/>
    </row>
    <row r="147" spans="1:62" s="101" customFormat="1" ht="18" customHeight="1" x14ac:dyDescent="0.25">
      <c r="A147" s="180"/>
      <c r="B147" s="180"/>
      <c r="C147" s="180"/>
      <c r="D147" s="180"/>
      <c r="E147" s="180"/>
      <c r="F147" s="180"/>
      <c r="G147" s="180"/>
      <c r="H147" s="180"/>
      <c r="I147" s="181"/>
      <c r="J147" s="181"/>
      <c r="K147" s="181"/>
      <c r="L147" s="181"/>
      <c r="M147" s="181"/>
      <c r="N147" s="181"/>
      <c r="O147" s="181"/>
      <c r="P147" s="181"/>
      <c r="Q147" s="181"/>
      <c r="R147" s="181"/>
      <c r="S147" s="181"/>
      <c r="T147" s="181"/>
      <c r="U147" s="181"/>
      <c r="V147" s="181"/>
      <c r="W147" s="179"/>
      <c r="X147" s="179"/>
      <c r="Y147" s="179"/>
      <c r="Z147" s="179"/>
      <c r="AA147" s="179"/>
      <c r="AB147" s="179"/>
      <c r="AC147" s="179"/>
      <c r="AD147" s="179"/>
      <c r="AE147" s="179"/>
      <c r="AF147" s="179"/>
      <c r="AG147" s="179"/>
      <c r="AH147" s="179"/>
      <c r="AI147" s="179"/>
      <c r="AJ147" s="179"/>
      <c r="AK147" s="179"/>
      <c r="AL147" s="179"/>
      <c r="AM147" s="179"/>
      <c r="AN147" s="179"/>
      <c r="AO147" s="179"/>
      <c r="AP147" s="179"/>
      <c r="AQ147" s="179"/>
      <c r="AS147" s="140"/>
      <c r="AT147" s="140"/>
      <c r="AU147" s="140"/>
      <c r="AV147" s="140"/>
      <c r="AW147" s="140"/>
      <c r="AX147" s="140"/>
      <c r="AY147" s="140"/>
      <c r="AZ147" s="140"/>
      <c r="BA147" s="140"/>
      <c r="BB147" s="140"/>
      <c r="BC147" s="140"/>
      <c r="BD147" s="140"/>
      <c r="BE147" s="140"/>
      <c r="BF147" s="140"/>
      <c r="BG147" s="140"/>
      <c r="BH147" s="140"/>
      <c r="BI147" s="140"/>
      <c r="BJ147" s="140"/>
    </row>
    <row r="148" spans="1:62" s="101" customFormat="1" ht="18" customHeight="1" x14ac:dyDescent="0.25">
      <c r="A148" s="180"/>
      <c r="B148" s="180"/>
      <c r="C148" s="180"/>
      <c r="D148" s="180"/>
      <c r="E148" s="180"/>
      <c r="F148" s="180"/>
      <c r="G148" s="180"/>
      <c r="H148" s="180"/>
      <c r="I148" s="181"/>
      <c r="J148" s="181"/>
      <c r="K148" s="181"/>
      <c r="L148" s="181"/>
      <c r="M148" s="181"/>
      <c r="N148" s="181"/>
      <c r="O148" s="181"/>
      <c r="P148" s="181"/>
      <c r="Q148" s="181"/>
      <c r="R148" s="181"/>
      <c r="S148" s="181"/>
      <c r="T148" s="181"/>
      <c r="U148" s="181"/>
      <c r="V148" s="181"/>
      <c r="W148" s="181"/>
      <c r="X148" s="181"/>
      <c r="Y148" s="181"/>
      <c r="Z148" s="181"/>
      <c r="AA148" s="181"/>
      <c r="AB148" s="181"/>
      <c r="AC148" s="181"/>
      <c r="AD148" s="181"/>
      <c r="AE148" s="181"/>
      <c r="AF148" s="181"/>
      <c r="AG148" s="181"/>
      <c r="AH148" s="181"/>
      <c r="AI148" s="181"/>
      <c r="AJ148" s="181"/>
      <c r="AK148" s="181"/>
      <c r="AL148" s="181"/>
      <c r="AM148" s="181"/>
      <c r="AN148" s="181"/>
      <c r="AO148" s="181"/>
      <c r="AP148" s="181"/>
      <c r="AQ148" s="181"/>
      <c r="AS148" s="140"/>
      <c r="AT148" s="140"/>
      <c r="AU148" s="140"/>
      <c r="AV148" s="140"/>
      <c r="AW148" s="140"/>
      <c r="AX148" s="140"/>
      <c r="AY148" s="140"/>
      <c r="AZ148" s="140"/>
      <c r="BA148" s="140"/>
      <c r="BB148" s="140"/>
      <c r="BC148" s="140"/>
      <c r="BD148" s="140"/>
      <c r="BE148" s="140"/>
      <c r="BF148" s="140"/>
      <c r="BG148" s="140"/>
      <c r="BH148" s="140"/>
      <c r="BI148" s="140"/>
      <c r="BJ148" s="140"/>
    </row>
    <row r="149" spans="1:62" s="101" customFormat="1" ht="18" customHeight="1" x14ac:dyDescent="0.25">
      <c r="A149" s="180"/>
      <c r="B149" s="180"/>
      <c r="C149" s="180"/>
      <c r="D149" s="180"/>
      <c r="E149" s="180"/>
      <c r="F149" s="180"/>
      <c r="G149" s="180"/>
      <c r="H149" s="180"/>
      <c r="I149" s="181"/>
      <c r="J149" s="181"/>
      <c r="K149" s="181"/>
      <c r="L149" s="181"/>
      <c r="M149" s="181"/>
      <c r="N149" s="181"/>
      <c r="O149" s="181"/>
      <c r="P149" s="181"/>
      <c r="Q149" s="181"/>
      <c r="R149" s="181"/>
      <c r="S149" s="181"/>
      <c r="T149" s="181"/>
      <c r="U149" s="181"/>
      <c r="V149" s="181"/>
      <c r="W149" s="181"/>
      <c r="X149" s="181"/>
      <c r="Y149" s="181"/>
      <c r="Z149" s="181"/>
      <c r="AA149" s="181"/>
      <c r="AB149" s="181"/>
      <c r="AC149" s="181"/>
      <c r="AD149" s="181"/>
      <c r="AE149" s="181"/>
      <c r="AF149" s="181"/>
      <c r="AG149" s="181"/>
      <c r="AH149" s="181"/>
      <c r="AI149" s="181"/>
      <c r="AJ149" s="181"/>
      <c r="AK149" s="181"/>
      <c r="AL149" s="181"/>
      <c r="AM149" s="181"/>
      <c r="AN149" s="181"/>
      <c r="AO149" s="181"/>
      <c r="AP149" s="181"/>
      <c r="AQ149" s="181"/>
      <c r="AS149" s="140"/>
      <c r="AT149" s="140"/>
      <c r="AU149" s="140"/>
      <c r="AV149" s="140"/>
      <c r="AW149" s="140"/>
      <c r="AX149" s="140"/>
      <c r="AY149" s="140"/>
      <c r="AZ149" s="140"/>
      <c r="BA149" s="140"/>
      <c r="BB149" s="140"/>
      <c r="BC149" s="140"/>
      <c r="BD149" s="140"/>
      <c r="BE149" s="140"/>
      <c r="BF149" s="140"/>
      <c r="BG149" s="140"/>
      <c r="BH149" s="140"/>
      <c r="BI149" s="140"/>
      <c r="BJ149" s="140"/>
    </row>
    <row r="150" spans="1:62" s="101" customFormat="1" ht="18" customHeight="1" x14ac:dyDescent="0.25">
      <c r="A150" s="180"/>
      <c r="B150" s="180"/>
      <c r="C150" s="180"/>
      <c r="D150" s="180"/>
      <c r="E150" s="180"/>
      <c r="F150" s="180"/>
      <c r="G150" s="180"/>
      <c r="H150" s="180"/>
      <c r="I150" s="181"/>
      <c r="J150" s="181"/>
      <c r="K150" s="181"/>
      <c r="L150" s="181"/>
      <c r="M150" s="181"/>
      <c r="N150" s="181"/>
      <c r="O150" s="181"/>
      <c r="P150" s="181"/>
      <c r="Q150" s="181"/>
      <c r="R150" s="181"/>
      <c r="S150" s="181"/>
      <c r="T150" s="181"/>
      <c r="U150" s="181"/>
      <c r="V150" s="181"/>
      <c r="W150" s="181"/>
      <c r="X150" s="181"/>
      <c r="Y150" s="181"/>
      <c r="Z150" s="181"/>
      <c r="AA150" s="181"/>
      <c r="AB150" s="181"/>
      <c r="AC150" s="181"/>
      <c r="AD150" s="181"/>
      <c r="AE150" s="181"/>
      <c r="AF150" s="181"/>
      <c r="AG150" s="181"/>
      <c r="AH150" s="181"/>
      <c r="AI150" s="181"/>
      <c r="AJ150" s="181"/>
      <c r="AK150" s="181"/>
      <c r="AL150" s="181"/>
      <c r="AM150" s="181"/>
      <c r="AN150" s="181"/>
      <c r="AO150" s="181"/>
      <c r="AP150" s="181"/>
      <c r="AQ150" s="181"/>
      <c r="AS150" s="140"/>
      <c r="AT150" s="140"/>
      <c r="AU150" s="140"/>
      <c r="AV150" s="140"/>
      <c r="AW150" s="140"/>
      <c r="AX150" s="140"/>
      <c r="AY150" s="140"/>
      <c r="AZ150" s="140"/>
      <c r="BA150" s="140"/>
      <c r="BB150" s="140"/>
      <c r="BC150" s="140"/>
      <c r="BD150" s="140"/>
      <c r="BE150" s="140"/>
      <c r="BF150" s="140"/>
      <c r="BG150" s="140"/>
      <c r="BH150" s="140"/>
      <c r="BI150" s="140"/>
      <c r="BJ150" s="140"/>
    </row>
    <row r="151" spans="1:62" s="101" customFormat="1" ht="18" customHeight="1" x14ac:dyDescent="0.25">
      <c r="A151" s="180"/>
      <c r="B151" s="180"/>
      <c r="C151" s="180"/>
      <c r="D151" s="180"/>
      <c r="E151" s="180"/>
      <c r="F151" s="180"/>
      <c r="G151" s="180"/>
      <c r="H151" s="180"/>
      <c r="I151" s="181"/>
      <c r="J151" s="181"/>
      <c r="K151" s="181"/>
      <c r="L151" s="181"/>
      <c r="M151" s="181"/>
      <c r="N151" s="181"/>
      <c r="O151" s="181"/>
      <c r="P151" s="181"/>
      <c r="Q151" s="181"/>
      <c r="R151" s="181"/>
      <c r="S151" s="181"/>
      <c r="T151" s="181"/>
      <c r="U151" s="181"/>
      <c r="V151" s="181"/>
      <c r="W151" s="181"/>
      <c r="X151" s="181"/>
      <c r="Y151" s="181"/>
      <c r="Z151" s="181"/>
      <c r="AA151" s="181"/>
      <c r="AB151" s="181"/>
      <c r="AC151" s="181"/>
      <c r="AD151" s="181"/>
      <c r="AE151" s="181"/>
      <c r="AF151" s="181"/>
      <c r="AG151" s="181"/>
      <c r="AH151" s="181"/>
      <c r="AI151" s="181"/>
      <c r="AJ151" s="181"/>
      <c r="AK151" s="181"/>
      <c r="AL151" s="181"/>
      <c r="AM151" s="181"/>
      <c r="AN151" s="181"/>
      <c r="AO151" s="181"/>
      <c r="AP151" s="181"/>
      <c r="AQ151" s="181"/>
      <c r="AS151" s="140"/>
      <c r="AT151" s="140"/>
      <c r="AU151" s="140"/>
      <c r="AV151" s="140"/>
      <c r="AW151" s="140"/>
      <c r="AX151" s="140"/>
      <c r="AY151" s="140"/>
      <c r="AZ151" s="140"/>
      <c r="BA151" s="140"/>
      <c r="BB151" s="140"/>
      <c r="BC151" s="140"/>
      <c r="BD151" s="140"/>
      <c r="BE151" s="140"/>
      <c r="BF151" s="140"/>
      <c r="BG151" s="140"/>
      <c r="BH151" s="140"/>
      <c r="BI151" s="140"/>
      <c r="BJ151" s="140"/>
    </row>
    <row r="152" spans="1:62" s="101" customFormat="1" ht="18" customHeight="1" x14ac:dyDescent="0.25">
      <c r="A152" s="180"/>
      <c r="B152" s="180"/>
      <c r="C152" s="180"/>
      <c r="D152" s="180"/>
      <c r="E152" s="180"/>
      <c r="F152" s="180"/>
      <c r="G152" s="180"/>
      <c r="H152" s="180"/>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F152" s="181"/>
      <c r="AG152" s="181"/>
      <c r="AH152" s="181"/>
      <c r="AI152" s="181"/>
      <c r="AJ152" s="181"/>
      <c r="AK152" s="181"/>
      <c r="AL152" s="181"/>
      <c r="AM152" s="181"/>
      <c r="AN152" s="181"/>
      <c r="AO152" s="181"/>
      <c r="AP152" s="181"/>
      <c r="AQ152" s="181"/>
      <c r="AS152" s="140"/>
      <c r="AT152" s="140"/>
      <c r="AU152" s="140"/>
      <c r="AV152" s="140"/>
      <c r="AW152" s="140"/>
      <c r="AX152" s="140"/>
      <c r="AY152" s="140"/>
      <c r="AZ152" s="140"/>
      <c r="BA152" s="140"/>
      <c r="BB152" s="140"/>
      <c r="BC152" s="140"/>
      <c r="BD152" s="140"/>
      <c r="BE152" s="140"/>
      <c r="BF152" s="140"/>
      <c r="BG152" s="140"/>
      <c r="BH152" s="140"/>
      <c r="BI152" s="140"/>
      <c r="BJ152" s="140"/>
    </row>
    <row r="153" spans="1:62" s="101" customFormat="1" ht="18" customHeight="1" x14ac:dyDescent="0.25">
      <c r="A153" s="180"/>
      <c r="B153" s="180"/>
      <c r="C153" s="180"/>
      <c r="D153" s="180"/>
      <c r="E153" s="180"/>
      <c r="F153" s="180"/>
      <c r="G153" s="180"/>
      <c r="H153" s="180"/>
      <c r="I153" s="181"/>
      <c r="J153" s="181"/>
      <c r="K153" s="181"/>
      <c r="L153" s="181"/>
      <c r="M153" s="181"/>
      <c r="N153" s="181"/>
      <c r="O153" s="181"/>
      <c r="P153" s="181"/>
      <c r="Q153" s="181"/>
      <c r="R153" s="181"/>
      <c r="S153" s="181"/>
      <c r="T153" s="181"/>
      <c r="U153" s="181"/>
      <c r="V153" s="181"/>
      <c r="W153" s="181"/>
      <c r="X153" s="181"/>
      <c r="Y153" s="181"/>
      <c r="Z153" s="181"/>
      <c r="AA153" s="181"/>
      <c r="AB153" s="181"/>
      <c r="AC153" s="181"/>
      <c r="AD153" s="181"/>
      <c r="AE153" s="181"/>
      <c r="AF153" s="181"/>
      <c r="AG153" s="181"/>
      <c r="AH153" s="181"/>
      <c r="AI153" s="181"/>
      <c r="AJ153" s="181"/>
      <c r="AK153" s="181"/>
      <c r="AL153" s="181"/>
      <c r="AM153" s="181"/>
      <c r="AN153" s="181"/>
      <c r="AO153" s="181"/>
      <c r="AP153" s="181"/>
      <c r="AQ153" s="181"/>
      <c r="AS153" s="140"/>
      <c r="AT153" s="140"/>
      <c r="AU153" s="140"/>
      <c r="AV153" s="140"/>
      <c r="AW153" s="140"/>
      <c r="AX153" s="140"/>
      <c r="AY153" s="140"/>
      <c r="AZ153" s="140"/>
      <c r="BA153" s="140"/>
      <c r="BB153" s="140"/>
      <c r="BC153" s="140"/>
      <c r="BD153" s="140"/>
      <c r="BE153" s="140"/>
      <c r="BF153" s="140"/>
      <c r="BG153" s="140"/>
      <c r="BH153" s="140"/>
      <c r="BI153" s="140"/>
      <c r="BJ153" s="140"/>
    </row>
    <row r="154" spans="1:62" s="101" customFormat="1" ht="18" customHeight="1" x14ac:dyDescent="0.25">
      <c r="A154" s="180"/>
      <c r="B154" s="180"/>
      <c r="C154" s="180"/>
      <c r="D154" s="180"/>
      <c r="E154" s="180"/>
      <c r="F154" s="180"/>
      <c r="G154" s="180"/>
      <c r="H154" s="180"/>
      <c r="I154" s="181"/>
      <c r="J154" s="181"/>
      <c r="K154" s="181"/>
      <c r="L154" s="181"/>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c r="AL154" s="181"/>
      <c r="AM154" s="181"/>
      <c r="AN154" s="181"/>
      <c r="AO154" s="181"/>
      <c r="AP154" s="181"/>
      <c r="AQ154" s="181"/>
      <c r="AS154" s="140"/>
      <c r="AT154" s="140"/>
      <c r="AU154" s="140"/>
      <c r="AV154" s="140"/>
      <c r="AW154" s="140"/>
      <c r="AX154" s="140"/>
      <c r="AY154" s="140"/>
      <c r="AZ154" s="140"/>
      <c r="BA154" s="140"/>
      <c r="BB154" s="140"/>
      <c r="BC154" s="140"/>
      <c r="BD154" s="140"/>
      <c r="BE154" s="140"/>
      <c r="BF154" s="140"/>
      <c r="BG154" s="140"/>
      <c r="BH154" s="140"/>
      <c r="BI154" s="140"/>
      <c r="BJ154" s="140"/>
    </row>
    <row r="155" spans="1:62" s="101" customFormat="1" ht="18" customHeight="1" x14ac:dyDescent="0.25">
      <c r="A155" s="180"/>
      <c r="B155" s="180"/>
      <c r="C155" s="180"/>
      <c r="D155" s="180"/>
      <c r="E155" s="180"/>
      <c r="F155" s="180"/>
      <c r="G155" s="180"/>
      <c r="H155" s="180"/>
      <c r="I155" s="181"/>
      <c r="J155" s="181"/>
      <c r="K155" s="181"/>
      <c r="L155" s="181"/>
      <c r="M155" s="181"/>
      <c r="N155" s="181"/>
      <c r="O155" s="181"/>
      <c r="P155" s="181"/>
      <c r="Q155" s="181"/>
      <c r="R155" s="181"/>
      <c r="S155" s="181"/>
      <c r="T155" s="181"/>
      <c r="U155" s="181"/>
      <c r="V155" s="181"/>
      <c r="W155" s="181"/>
      <c r="X155" s="181"/>
      <c r="Y155" s="181"/>
      <c r="Z155" s="181"/>
      <c r="AA155" s="181"/>
      <c r="AB155" s="181"/>
      <c r="AC155" s="181"/>
      <c r="AD155" s="181"/>
      <c r="AE155" s="181"/>
      <c r="AF155" s="181"/>
      <c r="AG155" s="181"/>
      <c r="AH155" s="181"/>
      <c r="AI155" s="181"/>
      <c r="AJ155" s="181"/>
      <c r="AK155" s="181"/>
      <c r="AL155" s="181"/>
      <c r="AM155" s="181"/>
      <c r="AN155" s="181"/>
      <c r="AO155" s="181"/>
      <c r="AP155" s="181"/>
      <c r="AQ155" s="181"/>
      <c r="AS155" s="140"/>
      <c r="AT155" s="140"/>
      <c r="AU155" s="140"/>
      <c r="AV155" s="140"/>
      <c r="AW155" s="140"/>
      <c r="AX155" s="140"/>
      <c r="AY155" s="140"/>
      <c r="AZ155" s="140"/>
      <c r="BA155" s="140"/>
      <c r="BB155" s="140"/>
      <c r="BC155" s="140"/>
      <c r="BD155" s="140"/>
      <c r="BE155" s="140"/>
      <c r="BF155" s="140"/>
      <c r="BG155" s="140"/>
      <c r="BH155" s="140"/>
      <c r="BI155" s="140"/>
      <c r="BJ155" s="140"/>
    </row>
    <row r="156" spans="1:62" s="101" customFormat="1" ht="18" customHeight="1" x14ac:dyDescent="0.25">
      <c r="A156" s="180"/>
      <c r="B156" s="180"/>
      <c r="C156" s="180"/>
      <c r="D156" s="180"/>
      <c r="E156" s="180"/>
      <c r="F156" s="180"/>
      <c r="G156" s="180"/>
      <c r="H156" s="180"/>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S156" s="140"/>
      <c r="AT156" s="140"/>
      <c r="AU156" s="140"/>
      <c r="AV156" s="140"/>
      <c r="AW156" s="140"/>
      <c r="AX156" s="140"/>
      <c r="AY156" s="140"/>
      <c r="AZ156" s="140"/>
      <c r="BA156" s="140"/>
      <c r="BB156" s="140"/>
      <c r="BC156" s="140"/>
      <c r="BD156" s="140"/>
      <c r="BE156" s="140"/>
      <c r="BF156" s="140"/>
      <c r="BG156" s="140"/>
      <c r="BH156" s="140"/>
      <c r="BI156" s="140"/>
      <c r="BJ156" s="140"/>
    </row>
    <row r="157" spans="1:62" s="101" customFormat="1" ht="18" customHeight="1" x14ac:dyDescent="0.25">
      <c r="A157" s="180"/>
      <c r="B157" s="180"/>
      <c r="C157" s="180"/>
      <c r="D157" s="180"/>
      <c r="E157" s="180"/>
      <c r="F157" s="180"/>
      <c r="G157" s="180"/>
      <c r="H157" s="180"/>
      <c r="I157" s="181"/>
      <c r="J157" s="181"/>
      <c r="K157" s="181"/>
      <c r="L157" s="181"/>
      <c r="M157" s="181"/>
      <c r="N157" s="181"/>
      <c r="O157" s="181"/>
      <c r="P157" s="181"/>
      <c r="Q157" s="181"/>
      <c r="R157" s="181"/>
      <c r="S157" s="181"/>
      <c r="T157" s="181"/>
      <c r="U157" s="181"/>
      <c r="V157" s="181"/>
      <c r="W157" s="181"/>
      <c r="X157" s="181"/>
      <c r="Y157" s="181"/>
      <c r="Z157" s="181"/>
      <c r="AA157" s="181"/>
      <c r="AB157" s="181"/>
      <c r="AC157" s="181"/>
      <c r="AD157" s="181"/>
      <c r="AE157" s="181"/>
      <c r="AF157" s="181"/>
      <c r="AG157" s="181"/>
      <c r="AH157" s="181"/>
      <c r="AI157" s="181"/>
      <c r="AJ157" s="181"/>
      <c r="AK157" s="181"/>
      <c r="AL157" s="181"/>
      <c r="AM157" s="181"/>
      <c r="AN157" s="181"/>
      <c r="AO157" s="181"/>
      <c r="AP157" s="181"/>
      <c r="AQ157" s="181"/>
      <c r="AS157" s="140"/>
      <c r="AT157" s="140"/>
      <c r="AU157" s="140"/>
      <c r="AV157" s="140"/>
      <c r="AW157" s="140"/>
      <c r="AX157" s="140"/>
      <c r="AY157" s="140"/>
      <c r="AZ157" s="140"/>
      <c r="BA157" s="140"/>
      <c r="BB157" s="140"/>
      <c r="BC157" s="140"/>
      <c r="BD157" s="140"/>
      <c r="BE157" s="140"/>
      <c r="BF157" s="140"/>
      <c r="BG157" s="140"/>
      <c r="BH157" s="140"/>
      <c r="BI157" s="140"/>
      <c r="BJ157" s="140"/>
    </row>
    <row r="158" spans="1:62" s="101" customFormat="1" ht="18" customHeight="1" x14ac:dyDescent="0.25">
      <c r="A158" s="180"/>
      <c r="B158" s="180"/>
      <c r="C158" s="180"/>
      <c r="D158" s="180"/>
      <c r="E158" s="180"/>
      <c r="F158" s="180"/>
      <c r="G158" s="180"/>
      <c r="H158" s="180"/>
      <c r="I158" s="181"/>
      <c r="J158" s="181"/>
      <c r="K158" s="181"/>
      <c r="L158" s="181"/>
      <c r="M158" s="181"/>
      <c r="N158" s="181"/>
      <c r="O158" s="181"/>
      <c r="P158" s="181"/>
      <c r="Q158" s="181"/>
      <c r="R158" s="181"/>
      <c r="S158" s="181"/>
      <c r="T158" s="181"/>
      <c r="U158" s="181"/>
      <c r="V158" s="181"/>
      <c r="W158" s="181"/>
      <c r="X158" s="181"/>
      <c r="Y158" s="181"/>
      <c r="Z158" s="181"/>
      <c r="AA158" s="181"/>
      <c r="AB158" s="181"/>
      <c r="AC158" s="181"/>
      <c r="AD158" s="181"/>
      <c r="AE158" s="181"/>
      <c r="AF158" s="181"/>
      <c r="AG158" s="181"/>
      <c r="AH158" s="181"/>
      <c r="AI158" s="181"/>
      <c r="AJ158" s="181"/>
      <c r="AK158" s="181"/>
      <c r="AL158" s="181"/>
      <c r="AM158" s="181"/>
      <c r="AN158" s="181"/>
      <c r="AO158" s="181"/>
      <c r="AP158" s="181"/>
      <c r="AQ158" s="181"/>
      <c r="AS158" s="140"/>
      <c r="AT158" s="140"/>
      <c r="AU158" s="140"/>
      <c r="AV158" s="140"/>
      <c r="AW158" s="140"/>
      <c r="AX158" s="140"/>
      <c r="AY158" s="140"/>
      <c r="AZ158" s="140"/>
      <c r="BA158" s="140"/>
      <c r="BB158" s="140"/>
      <c r="BC158" s="140"/>
      <c r="BD158" s="140"/>
      <c r="BE158" s="140"/>
      <c r="BF158" s="140"/>
      <c r="BG158" s="140"/>
      <c r="BH158" s="140"/>
      <c r="BI158" s="140"/>
      <c r="BJ158" s="140"/>
    </row>
    <row r="159" spans="1:62" s="101" customFormat="1" ht="18" customHeight="1" x14ac:dyDescent="0.25">
      <c r="A159" s="180"/>
      <c r="B159" s="180"/>
      <c r="C159" s="180"/>
      <c r="D159" s="180"/>
      <c r="E159" s="180"/>
      <c r="F159" s="180"/>
      <c r="G159" s="180"/>
      <c r="H159" s="180"/>
      <c r="I159" s="181"/>
      <c r="J159" s="181"/>
      <c r="K159" s="181"/>
      <c r="L159" s="181"/>
      <c r="M159" s="181"/>
      <c r="N159" s="181"/>
      <c r="O159" s="181"/>
      <c r="P159" s="181"/>
      <c r="Q159" s="181"/>
      <c r="R159" s="181"/>
      <c r="S159" s="181"/>
      <c r="T159" s="181"/>
      <c r="U159" s="181"/>
      <c r="V159" s="181"/>
      <c r="W159" s="181"/>
      <c r="X159" s="181"/>
      <c r="Y159" s="181"/>
      <c r="Z159" s="181"/>
      <c r="AA159" s="181"/>
      <c r="AB159" s="181"/>
      <c r="AC159" s="181"/>
      <c r="AD159" s="181"/>
      <c r="AE159" s="181"/>
      <c r="AF159" s="181"/>
      <c r="AG159" s="181"/>
      <c r="AH159" s="181"/>
      <c r="AI159" s="181"/>
      <c r="AJ159" s="181"/>
      <c r="AK159" s="181"/>
      <c r="AL159" s="181"/>
      <c r="AM159" s="181"/>
      <c r="AN159" s="181"/>
      <c r="AO159" s="181"/>
      <c r="AP159" s="181"/>
      <c r="AQ159" s="181"/>
      <c r="AS159" s="140"/>
      <c r="AT159" s="140"/>
      <c r="AU159" s="140"/>
      <c r="AV159" s="140"/>
      <c r="AW159" s="140"/>
      <c r="AX159" s="140"/>
      <c r="AY159" s="140"/>
      <c r="AZ159" s="140"/>
      <c r="BA159" s="140"/>
      <c r="BB159" s="140"/>
      <c r="BC159" s="140"/>
      <c r="BD159" s="140"/>
      <c r="BE159" s="140"/>
      <c r="BF159" s="140"/>
      <c r="BG159" s="140"/>
      <c r="BH159" s="140"/>
      <c r="BI159" s="140"/>
      <c r="BJ159" s="140"/>
    </row>
    <row r="160" spans="1:62" s="101" customFormat="1" ht="18" customHeight="1" x14ac:dyDescent="0.25">
      <c r="A160" s="180"/>
      <c r="B160" s="180"/>
      <c r="C160" s="180"/>
      <c r="D160" s="180"/>
      <c r="E160" s="180"/>
      <c r="F160" s="180"/>
      <c r="G160" s="180"/>
      <c r="H160" s="180"/>
      <c r="I160" s="181"/>
      <c r="J160" s="181"/>
      <c r="K160" s="181"/>
      <c r="L160" s="181"/>
      <c r="M160" s="181"/>
      <c r="N160" s="181"/>
      <c r="O160" s="181"/>
      <c r="P160" s="181"/>
      <c r="Q160" s="181"/>
      <c r="R160" s="181"/>
      <c r="S160" s="181"/>
      <c r="T160" s="181"/>
      <c r="U160" s="181"/>
      <c r="V160" s="181"/>
      <c r="W160" s="181"/>
      <c r="X160" s="181"/>
      <c r="Y160" s="181"/>
      <c r="Z160" s="181"/>
      <c r="AA160" s="181"/>
      <c r="AB160" s="181"/>
      <c r="AC160" s="181"/>
      <c r="AD160" s="181"/>
      <c r="AE160" s="181"/>
      <c r="AF160" s="181"/>
      <c r="AG160" s="181"/>
      <c r="AH160" s="181"/>
      <c r="AI160" s="181"/>
      <c r="AJ160" s="181"/>
      <c r="AK160" s="181"/>
      <c r="AL160" s="181"/>
      <c r="AM160" s="181"/>
      <c r="AN160" s="181"/>
      <c r="AO160" s="181"/>
      <c r="AP160" s="181"/>
      <c r="AQ160" s="181"/>
      <c r="AS160" s="140"/>
      <c r="AT160" s="140"/>
      <c r="AU160" s="140"/>
      <c r="AV160" s="140"/>
      <c r="AW160" s="140"/>
      <c r="AX160" s="140"/>
      <c r="AY160" s="140"/>
      <c r="AZ160" s="140"/>
      <c r="BA160" s="140"/>
      <c r="BB160" s="140"/>
      <c r="BC160" s="140"/>
      <c r="BD160" s="140"/>
      <c r="BE160" s="140"/>
      <c r="BF160" s="140"/>
      <c r="BG160" s="140"/>
      <c r="BH160" s="140"/>
      <c r="BI160" s="140"/>
      <c r="BJ160" s="140"/>
    </row>
    <row r="161" spans="1:62" s="101" customFormat="1" ht="18" customHeight="1" x14ac:dyDescent="0.25">
      <c r="A161" s="180"/>
      <c r="B161" s="180"/>
      <c r="C161" s="180"/>
      <c r="D161" s="180"/>
      <c r="E161" s="180"/>
      <c r="F161" s="180"/>
      <c r="G161" s="180"/>
      <c r="H161" s="180"/>
      <c r="I161" s="181"/>
      <c r="J161" s="181"/>
      <c r="K161" s="181"/>
      <c r="L161" s="181"/>
      <c r="M161" s="181"/>
      <c r="N161" s="181"/>
      <c r="O161" s="181"/>
      <c r="P161" s="181"/>
      <c r="Q161" s="181"/>
      <c r="R161" s="181"/>
      <c r="S161" s="181"/>
      <c r="T161" s="181"/>
      <c r="U161" s="181"/>
      <c r="V161" s="181"/>
      <c r="W161" s="181"/>
      <c r="X161" s="181"/>
      <c r="Y161" s="181"/>
      <c r="Z161" s="181"/>
      <c r="AA161" s="181"/>
      <c r="AB161" s="181"/>
      <c r="AC161" s="181"/>
      <c r="AD161" s="181"/>
      <c r="AE161" s="181"/>
      <c r="AF161" s="181"/>
      <c r="AG161" s="181"/>
      <c r="AH161" s="181"/>
      <c r="AI161" s="181"/>
      <c r="AJ161" s="181"/>
      <c r="AK161" s="181"/>
      <c r="AL161" s="181"/>
      <c r="AM161" s="181"/>
      <c r="AN161" s="181"/>
      <c r="AO161" s="181"/>
      <c r="AP161" s="181"/>
      <c r="AQ161" s="181"/>
      <c r="AS161" s="140"/>
      <c r="AT161" s="140"/>
      <c r="AU161" s="140"/>
      <c r="AV161" s="140"/>
      <c r="AW161" s="140"/>
      <c r="AX161" s="140"/>
      <c r="AY161" s="140"/>
      <c r="AZ161" s="140"/>
      <c r="BA161" s="140"/>
      <c r="BB161" s="140"/>
      <c r="BC161" s="140"/>
      <c r="BD161" s="140"/>
      <c r="BE161" s="140"/>
      <c r="BF161" s="140"/>
      <c r="BG161" s="140"/>
      <c r="BH161" s="140"/>
      <c r="BI161" s="140"/>
      <c r="BJ161" s="140"/>
    </row>
    <row r="162" spans="1:62" s="101" customFormat="1" ht="18" customHeight="1" x14ac:dyDescent="0.25">
      <c r="A162" s="180"/>
      <c r="B162" s="180"/>
      <c r="C162" s="180"/>
      <c r="D162" s="180"/>
      <c r="E162" s="180"/>
      <c r="F162" s="180"/>
      <c r="G162" s="180"/>
      <c r="H162" s="180"/>
      <c r="I162" s="181"/>
      <c r="J162" s="181"/>
      <c r="K162" s="181"/>
      <c r="L162" s="181"/>
      <c r="M162" s="181"/>
      <c r="N162" s="181"/>
      <c r="O162" s="181"/>
      <c r="P162" s="181"/>
      <c r="Q162" s="181"/>
      <c r="R162" s="181"/>
      <c r="S162" s="181"/>
      <c r="T162" s="181"/>
      <c r="U162" s="181"/>
      <c r="V162" s="181"/>
      <c r="W162" s="181"/>
      <c r="X162" s="181"/>
      <c r="Y162" s="181"/>
      <c r="Z162" s="181"/>
      <c r="AA162" s="181"/>
      <c r="AB162" s="181"/>
      <c r="AC162" s="181"/>
      <c r="AD162" s="181"/>
      <c r="AE162" s="181"/>
      <c r="AF162" s="181"/>
      <c r="AG162" s="181"/>
      <c r="AH162" s="181"/>
      <c r="AI162" s="181"/>
      <c r="AJ162" s="181"/>
      <c r="AK162" s="181"/>
      <c r="AL162" s="181"/>
      <c r="AM162" s="181"/>
      <c r="AN162" s="181"/>
      <c r="AO162" s="181"/>
      <c r="AP162" s="181"/>
      <c r="AQ162" s="181"/>
      <c r="AS162" s="140"/>
      <c r="AT162" s="140"/>
      <c r="AU162" s="140"/>
      <c r="AV162" s="140"/>
      <c r="AW162" s="140"/>
      <c r="AX162" s="140"/>
      <c r="AY162" s="140"/>
      <c r="AZ162" s="140"/>
      <c r="BA162" s="140"/>
      <c r="BB162" s="140"/>
      <c r="BC162" s="140"/>
      <c r="BD162" s="140"/>
      <c r="BE162" s="140"/>
      <c r="BF162" s="140"/>
      <c r="BG162" s="140"/>
      <c r="BH162" s="140"/>
      <c r="BI162" s="140"/>
      <c r="BJ162" s="140"/>
    </row>
    <row r="169" spans="1:62" s="101" customFormat="1" ht="18" customHeight="1" x14ac:dyDescent="0.25">
      <c r="A169" s="180"/>
      <c r="B169" s="180"/>
      <c r="C169" s="180"/>
      <c r="D169" s="180"/>
      <c r="E169" s="180"/>
      <c r="F169" s="180"/>
      <c r="G169" s="180"/>
      <c r="H169" s="180"/>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c r="AE169" s="156"/>
      <c r="AF169" s="156"/>
      <c r="AG169" s="156"/>
      <c r="AH169" s="156"/>
      <c r="AI169" s="156"/>
      <c r="AJ169" s="156"/>
      <c r="AK169" s="156"/>
      <c r="AL169" s="156"/>
      <c r="AM169" s="156"/>
      <c r="AN169" s="156"/>
      <c r="AO169" s="156"/>
      <c r="AP169" s="156"/>
      <c r="AQ169" s="156"/>
      <c r="AS169" s="140"/>
      <c r="AT169" s="140"/>
      <c r="AU169" s="140"/>
      <c r="AV169" s="140"/>
      <c r="AW169" s="140"/>
      <c r="AX169" s="140"/>
      <c r="AY169" s="140"/>
      <c r="AZ169" s="140"/>
      <c r="BA169" s="140"/>
      <c r="BB169" s="140"/>
      <c r="BC169" s="140"/>
      <c r="BD169" s="140"/>
      <c r="BE169" s="140"/>
      <c r="BF169" s="140"/>
      <c r="BG169" s="140"/>
      <c r="BH169" s="140"/>
      <c r="BI169" s="140"/>
      <c r="BJ169" s="140"/>
    </row>
    <row r="170" spans="1:62" s="101" customFormat="1" ht="18" customHeight="1" x14ac:dyDescent="0.25">
      <c r="A170" s="180"/>
      <c r="B170" s="180"/>
      <c r="C170" s="180"/>
      <c r="D170" s="180"/>
      <c r="E170" s="180"/>
      <c r="F170" s="180"/>
      <c r="G170" s="180"/>
      <c r="H170" s="180"/>
      <c r="I170" s="156"/>
      <c r="J170" s="156"/>
      <c r="K170" s="156"/>
      <c r="L170" s="156"/>
      <c r="M170" s="156"/>
      <c r="N170" s="156"/>
      <c r="O170" s="156"/>
      <c r="P170" s="156"/>
      <c r="Q170" s="156"/>
      <c r="R170" s="156"/>
      <c r="S170" s="156"/>
      <c r="T170" s="156"/>
      <c r="U170" s="156"/>
      <c r="V170" s="156"/>
      <c r="W170" s="156"/>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S170" s="140"/>
      <c r="AT170" s="140"/>
      <c r="AU170" s="140"/>
      <c r="AV170" s="140"/>
      <c r="AW170" s="140"/>
      <c r="AX170" s="140"/>
      <c r="AY170" s="140"/>
      <c r="AZ170" s="140"/>
      <c r="BA170" s="140"/>
      <c r="BB170" s="140"/>
      <c r="BC170" s="140"/>
      <c r="BD170" s="140"/>
      <c r="BE170" s="140"/>
      <c r="BF170" s="140"/>
      <c r="BG170" s="140"/>
      <c r="BH170" s="140"/>
      <c r="BI170" s="140"/>
      <c r="BJ170" s="140"/>
    </row>
    <row r="171" spans="1:62" s="101" customFormat="1" ht="18" customHeight="1" x14ac:dyDescent="0.25">
      <c r="A171" s="180"/>
      <c r="B171" s="180"/>
      <c r="C171" s="180"/>
      <c r="D171" s="180"/>
      <c r="E171" s="180"/>
      <c r="F171" s="180"/>
      <c r="G171" s="180"/>
      <c r="H171" s="180"/>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S171" s="140"/>
      <c r="AT171" s="140"/>
      <c r="AU171" s="140"/>
      <c r="AV171" s="140"/>
      <c r="AW171" s="140"/>
      <c r="AX171" s="140"/>
      <c r="AY171" s="140"/>
      <c r="AZ171" s="140"/>
      <c r="BA171" s="140"/>
      <c r="BB171" s="140"/>
      <c r="BC171" s="140"/>
      <c r="BD171" s="140"/>
      <c r="BE171" s="140"/>
      <c r="BF171" s="140"/>
      <c r="BG171" s="140"/>
      <c r="BH171" s="140"/>
      <c r="BI171" s="140"/>
      <c r="BJ171" s="140"/>
    </row>
    <row r="172" spans="1:62" s="101" customFormat="1" ht="18" customHeight="1" x14ac:dyDescent="0.25">
      <c r="A172" s="180"/>
      <c r="B172" s="180"/>
      <c r="C172" s="180"/>
      <c r="D172" s="180"/>
      <c r="E172" s="180"/>
      <c r="F172" s="180"/>
      <c r="G172" s="180"/>
      <c r="H172" s="180"/>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S172" s="140"/>
      <c r="AT172" s="140"/>
      <c r="AU172" s="140"/>
      <c r="AV172" s="140"/>
      <c r="AW172" s="140"/>
      <c r="AX172" s="140"/>
      <c r="AY172" s="140"/>
      <c r="AZ172" s="140"/>
      <c r="BA172" s="140"/>
      <c r="BB172" s="140"/>
      <c r="BC172" s="140"/>
      <c r="BD172" s="140"/>
      <c r="BE172" s="140"/>
      <c r="BF172" s="140"/>
      <c r="BG172" s="140"/>
      <c r="BH172" s="140"/>
      <c r="BI172" s="140"/>
      <c r="BJ172" s="140"/>
    </row>
    <row r="173" spans="1:62" s="101" customFormat="1" ht="18" customHeight="1" x14ac:dyDescent="0.25">
      <c r="A173" s="180"/>
      <c r="B173" s="180"/>
      <c r="C173" s="180"/>
      <c r="D173" s="180"/>
      <c r="E173" s="180"/>
      <c r="F173" s="180"/>
      <c r="G173" s="180"/>
      <c r="H173" s="180"/>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S173" s="140"/>
      <c r="AT173" s="140"/>
      <c r="AU173" s="140"/>
      <c r="AV173" s="140"/>
      <c r="AW173" s="140"/>
      <c r="AX173" s="140"/>
      <c r="AY173" s="140"/>
      <c r="AZ173" s="140"/>
      <c r="BA173" s="140"/>
      <c r="BB173" s="140"/>
      <c r="BC173" s="140"/>
      <c r="BD173" s="140"/>
      <c r="BE173" s="140"/>
      <c r="BF173" s="140"/>
      <c r="BG173" s="140"/>
      <c r="BH173" s="140"/>
      <c r="BI173" s="140"/>
      <c r="BJ173" s="140"/>
    </row>
    <row r="174" spans="1:62" s="101" customFormat="1" ht="18" customHeight="1" x14ac:dyDescent="0.25">
      <c r="A174" s="180"/>
      <c r="B174" s="180"/>
      <c r="C174" s="180"/>
      <c r="D174" s="180"/>
      <c r="E174" s="180"/>
      <c r="F174" s="180"/>
      <c r="G174" s="180"/>
      <c r="H174" s="180"/>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S174" s="140"/>
      <c r="AT174" s="140"/>
      <c r="AU174" s="140"/>
      <c r="AV174" s="140"/>
      <c r="AW174" s="140"/>
      <c r="AX174" s="140"/>
      <c r="AY174" s="140"/>
      <c r="AZ174" s="140"/>
      <c r="BA174" s="140"/>
      <c r="BB174" s="140"/>
      <c r="BC174" s="140"/>
      <c r="BD174" s="140"/>
      <c r="BE174" s="140"/>
      <c r="BF174" s="140"/>
      <c r="BG174" s="140"/>
      <c r="BH174" s="140"/>
      <c r="BI174" s="140"/>
      <c r="BJ174" s="140"/>
    </row>
    <row r="175" spans="1:62" s="101" customFormat="1" ht="18" customHeight="1" x14ac:dyDescent="0.25">
      <c r="A175" s="180"/>
      <c r="B175" s="180"/>
      <c r="C175" s="180"/>
      <c r="D175" s="180"/>
      <c r="E175" s="180"/>
      <c r="F175" s="180"/>
      <c r="G175" s="180"/>
      <c r="H175" s="180"/>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S175" s="140"/>
      <c r="AT175" s="140"/>
      <c r="AU175" s="140"/>
      <c r="AV175" s="140"/>
      <c r="AW175" s="140"/>
      <c r="AX175" s="140"/>
      <c r="AY175" s="140"/>
      <c r="AZ175" s="140"/>
      <c r="BA175" s="140"/>
      <c r="BB175" s="140"/>
      <c r="BC175" s="140"/>
      <c r="BD175" s="140"/>
      <c r="BE175" s="140"/>
      <c r="BF175" s="140"/>
      <c r="BG175" s="140"/>
      <c r="BH175" s="140"/>
      <c r="BI175" s="140"/>
      <c r="BJ175" s="140"/>
    </row>
    <row r="193" spans="1:62" s="101" customFormat="1" ht="18" customHeight="1" x14ac:dyDescent="0.25">
      <c r="A193" s="180"/>
      <c r="B193" s="180"/>
      <c r="C193" s="180"/>
      <c r="D193" s="180"/>
      <c r="E193" s="180"/>
      <c r="F193" s="180"/>
      <c r="G193" s="180"/>
      <c r="H193" s="180"/>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S193" s="140"/>
      <c r="AT193" s="140"/>
      <c r="AU193" s="140"/>
      <c r="AV193" s="140"/>
      <c r="AW193" s="140"/>
      <c r="AX193" s="140"/>
      <c r="AY193" s="140"/>
      <c r="AZ193" s="140"/>
      <c r="BA193" s="140"/>
      <c r="BB193" s="140"/>
      <c r="BC193" s="140"/>
      <c r="BD193" s="140"/>
      <c r="BE193" s="140"/>
      <c r="BF193" s="140"/>
      <c r="BG193" s="140"/>
      <c r="BH193" s="140"/>
      <c r="BI193" s="140"/>
      <c r="BJ193" s="140"/>
    </row>
    <row r="194" spans="1:62" s="101" customFormat="1" ht="18" customHeight="1" x14ac:dyDescent="0.25">
      <c r="A194" s="180"/>
      <c r="B194" s="180"/>
      <c r="C194" s="180"/>
      <c r="D194" s="180"/>
      <c r="E194" s="180"/>
      <c r="F194" s="180"/>
      <c r="G194" s="180"/>
      <c r="H194" s="180"/>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S194" s="140"/>
      <c r="AT194" s="140"/>
      <c r="AU194" s="140"/>
      <c r="AV194" s="140"/>
      <c r="AW194" s="140"/>
      <c r="AX194" s="140"/>
      <c r="AY194" s="140"/>
      <c r="AZ194" s="140"/>
      <c r="BA194" s="140"/>
      <c r="BB194" s="140"/>
      <c r="BC194" s="140"/>
      <c r="BD194" s="140"/>
      <c r="BE194" s="140"/>
      <c r="BF194" s="140"/>
      <c r="BG194" s="140"/>
      <c r="BH194" s="140"/>
      <c r="BI194" s="140"/>
      <c r="BJ194" s="140"/>
    </row>
    <row r="195" spans="1:62" s="101" customFormat="1" ht="18" customHeight="1" x14ac:dyDescent="0.25">
      <c r="A195" s="180"/>
      <c r="B195" s="180"/>
      <c r="C195" s="180"/>
      <c r="D195" s="180"/>
      <c r="E195" s="180"/>
      <c r="F195" s="180"/>
      <c r="G195" s="180"/>
      <c r="H195" s="180"/>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S195" s="140"/>
      <c r="AT195" s="140"/>
      <c r="AU195" s="140"/>
      <c r="AV195" s="140"/>
      <c r="AW195" s="140"/>
      <c r="AX195" s="140"/>
      <c r="AY195" s="140"/>
      <c r="AZ195" s="140"/>
      <c r="BA195" s="140"/>
      <c r="BB195" s="140"/>
      <c r="BC195" s="140"/>
      <c r="BD195" s="140"/>
      <c r="BE195" s="140"/>
      <c r="BF195" s="140"/>
      <c r="BG195" s="140"/>
      <c r="BH195" s="140"/>
      <c r="BI195" s="140"/>
      <c r="BJ195" s="140"/>
    </row>
    <row r="196" spans="1:62" s="101" customFormat="1" ht="18" customHeight="1" x14ac:dyDescent="0.25">
      <c r="A196" s="180"/>
      <c r="B196" s="180"/>
      <c r="C196" s="180"/>
      <c r="D196" s="180"/>
      <c r="E196" s="180"/>
      <c r="F196" s="180"/>
      <c r="G196" s="180"/>
      <c r="H196" s="180"/>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S196" s="140"/>
      <c r="AT196" s="140"/>
      <c r="AU196" s="140"/>
      <c r="AV196" s="140"/>
      <c r="AW196" s="140"/>
      <c r="AX196" s="140"/>
      <c r="AY196" s="140"/>
      <c r="AZ196" s="140"/>
      <c r="BA196" s="140"/>
      <c r="BB196" s="140"/>
      <c r="BC196" s="140"/>
      <c r="BD196" s="140"/>
      <c r="BE196" s="140"/>
      <c r="BF196" s="140"/>
      <c r="BG196" s="140"/>
      <c r="BH196" s="140"/>
      <c r="BI196" s="140"/>
      <c r="BJ196" s="140"/>
    </row>
    <row r="197" spans="1:62" s="101" customFormat="1" ht="18" customHeight="1" x14ac:dyDescent="0.25">
      <c r="A197" s="180"/>
      <c r="B197" s="180"/>
      <c r="C197" s="180"/>
      <c r="D197" s="180"/>
      <c r="E197" s="180"/>
      <c r="F197" s="180"/>
      <c r="G197" s="180"/>
      <c r="H197" s="180"/>
      <c r="I197" s="156"/>
      <c r="J197" s="156"/>
      <c r="K197" s="156"/>
      <c r="L197" s="156"/>
      <c r="M197" s="156"/>
      <c r="N197" s="156"/>
      <c r="O197" s="156"/>
      <c r="P197" s="156"/>
      <c r="Q197" s="156"/>
      <c r="R197" s="156"/>
      <c r="S197" s="156"/>
      <c r="T197" s="156"/>
      <c r="U197" s="156"/>
      <c r="V197" s="156"/>
      <c r="W197" s="156"/>
      <c r="X197" s="156"/>
      <c r="Y197" s="156"/>
      <c r="Z197" s="156"/>
      <c r="AA197" s="156"/>
      <c r="AB197" s="156"/>
      <c r="AC197" s="156"/>
      <c r="AD197" s="156"/>
      <c r="AE197" s="156"/>
      <c r="AF197" s="156"/>
      <c r="AG197" s="156"/>
      <c r="AH197" s="156"/>
      <c r="AI197" s="156"/>
      <c r="AJ197" s="156"/>
      <c r="AK197" s="156"/>
      <c r="AL197" s="156"/>
      <c r="AM197" s="156"/>
      <c r="AN197" s="156"/>
      <c r="AO197" s="156"/>
      <c r="AP197" s="156"/>
      <c r="AQ197" s="156"/>
      <c r="AS197" s="140"/>
      <c r="AT197" s="140"/>
      <c r="AU197" s="140"/>
      <c r="AV197" s="140"/>
      <c r="AW197" s="140"/>
      <c r="AX197" s="140"/>
      <c r="AY197" s="140"/>
      <c r="AZ197" s="140"/>
      <c r="BA197" s="140"/>
      <c r="BB197" s="140"/>
      <c r="BC197" s="140"/>
      <c r="BD197" s="140"/>
      <c r="BE197" s="140"/>
      <c r="BF197" s="140"/>
      <c r="BG197" s="140"/>
      <c r="BH197" s="140"/>
      <c r="BI197" s="140"/>
      <c r="BJ197" s="140"/>
    </row>
    <row r="198" spans="1:62" s="101" customFormat="1" ht="18" customHeight="1" x14ac:dyDescent="0.25">
      <c r="A198" s="180"/>
      <c r="B198" s="180"/>
      <c r="C198" s="180"/>
      <c r="D198" s="180"/>
      <c r="E198" s="180"/>
      <c r="F198" s="180"/>
      <c r="G198" s="180"/>
      <c r="H198" s="180"/>
      <c r="I198" s="156"/>
      <c r="J198" s="156"/>
      <c r="K198" s="156"/>
      <c r="L198" s="156"/>
      <c r="M198" s="156"/>
      <c r="N198" s="156"/>
      <c r="O198" s="156"/>
      <c r="P198" s="156"/>
      <c r="Q198" s="156"/>
      <c r="R198" s="156"/>
      <c r="S198" s="156"/>
      <c r="T198" s="156"/>
      <c r="U198" s="156"/>
      <c r="V198" s="156"/>
      <c r="W198" s="156"/>
      <c r="X198" s="156"/>
      <c r="Y198" s="156"/>
      <c r="Z198" s="156"/>
      <c r="AA198" s="156"/>
      <c r="AB198" s="156"/>
      <c r="AC198" s="156"/>
      <c r="AD198" s="156"/>
      <c r="AE198" s="156"/>
      <c r="AF198" s="156"/>
      <c r="AG198" s="156"/>
      <c r="AH198" s="156"/>
      <c r="AI198" s="156"/>
      <c r="AJ198" s="156"/>
      <c r="AK198" s="156"/>
      <c r="AL198" s="156"/>
      <c r="AM198" s="156"/>
      <c r="AN198" s="156"/>
      <c r="AO198" s="156"/>
      <c r="AP198" s="156"/>
      <c r="AQ198" s="156"/>
      <c r="AS198" s="140"/>
      <c r="AT198" s="140"/>
      <c r="AU198" s="140"/>
      <c r="AV198" s="140"/>
      <c r="AW198" s="140"/>
      <c r="AX198" s="140"/>
      <c r="AY198" s="140"/>
      <c r="AZ198" s="140"/>
      <c r="BA198" s="140"/>
      <c r="BB198" s="140"/>
      <c r="BC198" s="140"/>
      <c r="BD198" s="140"/>
      <c r="BE198" s="140"/>
      <c r="BF198" s="140"/>
      <c r="BG198" s="140"/>
      <c r="BH198" s="140"/>
      <c r="BI198" s="140"/>
      <c r="BJ198" s="140"/>
    </row>
    <row r="199" spans="1:62" s="101" customFormat="1" ht="18" customHeight="1" x14ac:dyDescent="0.25">
      <c r="A199" s="180"/>
      <c r="B199" s="180"/>
      <c r="C199" s="180"/>
      <c r="D199" s="180"/>
      <c r="E199" s="180"/>
      <c r="F199" s="180"/>
      <c r="G199" s="180"/>
      <c r="H199" s="180"/>
      <c r="I199" s="156"/>
      <c r="J199" s="156"/>
      <c r="K199" s="156"/>
      <c r="L199" s="156"/>
      <c r="M199" s="156"/>
      <c r="N199" s="156"/>
      <c r="O199" s="156"/>
      <c r="P199" s="156"/>
      <c r="Q199" s="156"/>
      <c r="R199" s="156"/>
      <c r="S199" s="156"/>
      <c r="T199" s="156"/>
      <c r="U199" s="156"/>
      <c r="V199" s="156"/>
      <c r="W199" s="156"/>
      <c r="X199" s="156"/>
      <c r="Y199" s="156"/>
      <c r="Z199" s="156"/>
      <c r="AA199" s="156"/>
      <c r="AB199" s="156"/>
      <c r="AC199" s="156"/>
      <c r="AD199" s="156"/>
      <c r="AE199" s="156"/>
      <c r="AF199" s="156"/>
      <c r="AG199" s="156"/>
      <c r="AH199" s="156"/>
      <c r="AI199" s="156"/>
      <c r="AJ199" s="156"/>
      <c r="AK199" s="156"/>
      <c r="AL199" s="156"/>
      <c r="AM199" s="156"/>
      <c r="AN199" s="156"/>
      <c r="AO199" s="156"/>
      <c r="AP199" s="156"/>
      <c r="AQ199" s="156"/>
      <c r="AS199" s="140"/>
      <c r="AT199" s="140"/>
      <c r="AU199" s="140"/>
      <c r="AV199" s="140"/>
      <c r="AW199" s="140"/>
      <c r="AX199" s="140"/>
      <c r="AY199" s="140"/>
      <c r="AZ199" s="140"/>
      <c r="BA199" s="140"/>
      <c r="BB199" s="140"/>
      <c r="BC199" s="140"/>
      <c r="BD199" s="140"/>
      <c r="BE199" s="140"/>
      <c r="BF199" s="140"/>
      <c r="BG199" s="140"/>
      <c r="BH199" s="140"/>
      <c r="BI199" s="140"/>
      <c r="BJ199" s="140"/>
    </row>
    <row r="217" spans="1:62" s="101" customFormat="1" ht="18" customHeight="1" x14ac:dyDescent="0.25">
      <c r="A217" s="180"/>
      <c r="B217" s="180"/>
      <c r="C217" s="180"/>
      <c r="D217" s="180"/>
      <c r="E217" s="180"/>
      <c r="F217" s="180"/>
      <c r="G217" s="180"/>
      <c r="H217" s="180"/>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S217" s="140"/>
      <c r="AT217" s="140"/>
      <c r="AU217" s="140"/>
      <c r="AV217" s="140"/>
      <c r="AW217" s="140"/>
      <c r="AX217" s="140"/>
      <c r="AY217" s="140"/>
      <c r="AZ217" s="140"/>
      <c r="BA217" s="140"/>
      <c r="BB217" s="140"/>
      <c r="BC217" s="140"/>
      <c r="BD217" s="140"/>
      <c r="BE217" s="140"/>
      <c r="BF217" s="140"/>
      <c r="BG217" s="140"/>
      <c r="BH217" s="140"/>
      <c r="BI217" s="140"/>
      <c r="BJ217" s="140"/>
    </row>
    <row r="218" spans="1:62" s="101" customFormat="1" ht="18" customHeight="1" x14ac:dyDescent="0.25">
      <c r="A218" s="180"/>
      <c r="B218" s="180"/>
      <c r="C218" s="180"/>
      <c r="D218" s="180"/>
      <c r="E218" s="180"/>
      <c r="F218" s="180"/>
      <c r="G218" s="180"/>
      <c r="H218" s="180"/>
      <c r="I218" s="156"/>
      <c r="J218" s="156"/>
      <c r="K218" s="156"/>
      <c r="L218" s="156"/>
      <c r="M218" s="156"/>
      <c r="N218" s="156"/>
      <c r="O218" s="156"/>
      <c r="P218" s="156"/>
      <c r="Q218" s="156"/>
      <c r="R218" s="156"/>
      <c r="S218" s="156"/>
      <c r="T218" s="156"/>
      <c r="U218" s="156"/>
      <c r="V218" s="156"/>
      <c r="W218" s="156"/>
      <c r="X218" s="156"/>
      <c r="Y218" s="156"/>
      <c r="Z218" s="156"/>
      <c r="AA218" s="156"/>
      <c r="AB218" s="156"/>
      <c r="AC218" s="156"/>
      <c r="AD218" s="156"/>
      <c r="AE218" s="156"/>
      <c r="AF218" s="156"/>
      <c r="AG218" s="156"/>
      <c r="AH218" s="156"/>
      <c r="AI218" s="156"/>
      <c r="AJ218" s="156"/>
      <c r="AK218" s="156"/>
      <c r="AL218" s="156"/>
      <c r="AM218" s="156"/>
      <c r="AN218" s="156"/>
      <c r="AO218" s="156"/>
      <c r="AP218" s="156"/>
      <c r="AQ218" s="156"/>
      <c r="AS218" s="140"/>
      <c r="AT218" s="140"/>
      <c r="AU218" s="140"/>
      <c r="AV218" s="140"/>
      <c r="AW218" s="140"/>
      <c r="AX218" s="140"/>
      <c r="AY218" s="140"/>
      <c r="AZ218" s="140"/>
      <c r="BA218" s="140"/>
      <c r="BB218" s="140"/>
      <c r="BC218" s="140"/>
      <c r="BD218" s="140"/>
      <c r="BE218" s="140"/>
      <c r="BF218" s="140"/>
      <c r="BG218" s="140"/>
      <c r="BH218" s="140"/>
      <c r="BI218" s="140"/>
      <c r="BJ218" s="140"/>
    </row>
    <row r="219" spans="1:62" s="101" customFormat="1" ht="18" customHeight="1" x14ac:dyDescent="0.25">
      <c r="A219" s="180"/>
      <c r="B219" s="180"/>
      <c r="C219" s="180"/>
      <c r="D219" s="180"/>
      <c r="E219" s="180"/>
      <c r="F219" s="180"/>
      <c r="G219" s="180"/>
      <c r="H219" s="180"/>
      <c r="I219" s="156"/>
      <c r="J219" s="156"/>
      <c r="K219" s="156"/>
      <c r="L219" s="156"/>
      <c r="M219" s="156"/>
      <c r="N219" s="156"/>
      <c r="O219" s="156"/>
      <c r="P219" s="156"/>
      <c r="Q219" s="156"/>
      <c r="R219" s="156"/>
      <c r="S219" s="156"/>
      <c r="T219" s="156"/>
      <c r="U219" s="156"/>
      <c r="V219" s="156"/>
      <c r="W219" s="156"/>
      <c r="X219" s="156"/>
      <c r="Y219" s="156"/>
      <c r="Z219" s="156"/>
      <c r="AA219" s="156"/>
      <c r="AB219" s="156"/>
      <c r="AC219" s="156"/>
      <c r="AD219" s="156"/>
      <c r="AE219" s="156"/>
      <c r="AF219" s="156"/>
      <c r="AG219" s="156"/>
      <c r="AH219" s="156"/>
      <c r="AI219" s="156"/>
      <c r="AJ219" s="156"/>
      <c r="AK219" s="156"/>
      <c r="AL219" s="156"/>
      <c r="AM219" s="156"/>
      <c r="AN219" s="156"/>
      <c r="AO219" s="156"/>
      <c r="AP219" s="156"/>
      <c r="AQ219" s="156"/>
      <c r="AS219" s="140"/>
      <c r="AT219" s="140"/>
      <c r="AU219" s="140"/>
      <c r="AV219" s="140"/>
      <c r="AW219" s="140"/>
      <c r="AX219" s="140"/>
      <c r="AY219" s="140"/>
      <c r="AZ219" s="140"/>
      <c r="BA219" s="140"/>
      <c r="BB219" s="140"/>
      <c r="BC219" s="140"/>
      <c r="BD219" s="140"/>
      <c r="BE219" s="140"/>
      <c r="BF219" s="140"/>
      <c r="BG219" s="140"/>
      <c r="BH219" s="140"/>
      <c r="BI219" s="140"/>
      <c r="BJ219" s="140"/>
    </row>
    <row r="220" spans="1:62" s="101" customFormat="1" ht="18" customHeight="1" x14ac:dyDescent="0.25">
      <c r="A220" s="180"/>
      <c r="B220" s="180"/>
      <c r="C220" s="180"/>
      <c r="D220" s="180"/>
      <c r="E220" s="180"/>
      <c r="F220" s="180"/>
      <c r="G220" s="180"/>
      <c r="H220" s="180"/>
      <c r="I220" s="156"/>
      <c r="J220" s="156"/>
      <c r="K220" s="156"/>
      <c r="L220" s="156"/>
      <c r="M220" s="156"/>
      <c r="N220" s="156"/>
      <c r="O220" s="156"/>
      <c r="P220" s="156"/>
      <c r="Q220" s="156"/>
      <c r="R220" s="156"/>
      <c r="S220" s="156"/>
      <c r="T220" s="156"/>
      <c r="U220" s="156"/>
      <c r="V220" s="156"/>
      <c r="W220" s="156"/>
      <c r="X220" s="156"/>
      <c r="Y220" s="156"/>
      <c r="Z220" s="156"/>
      <c r="AA220" s="156"/>
      <c r="AB220" s="156"/>
      <c r="AC220" s="156"/>
      <c r="AD220" s="156"/>
      <c r="AE220" s="156"/>
      <c r="AF220" s="156"/>
      <c r="AG220" s="156"/>
      <c r="AH220" s="156"/>
      <c r="AI220" s="156"/>
      <c r="AJ220" s="156"/>
      <c r="AK220" s="156"/>
      <c r="AL220" s="156"/>
      <c r="AM220" s="156"/>
      <c r="AN220" s="156"/>
      <c r="AO220" s="156"/>
      <c r="AP220" s="156"/>
      <c r="AQ220" s="156"/>
      <c r="AS220" s="140"/>
      <c r="AT220" s="140"/>
      <c r="AU220" s="140"/>
      <c r="AV220" s="140"/>
      <c r="AW220" s="140"/>
      <c r="AX220" s="140"/>
      <c r="AY220" s="140"/>
      <c r="AZ220" s="140"/>
      <c r="BA220" s="140"/>
      <c r="BB220" s="140"/>
      <c r="BC220" s="140"/>
      <c r="BD220" s="140"/>
      <c r="BE220" s="140"/>
      <c r="BF220" s="140"/>
      <c r="BG220" s="140"/>
      <c r="BH220" s="140"/>
      <c r="BI220" s="140"/>
      <c r="BJ220" s="140"/>
    </row>
    <row r="221" spans="1:62" s="101" customFormat="1" ht="18" customHeight="1" x14ac:dyDescent="0.25">
      <c r="A221" s="180"/>
      <c r="B221" s="180"/>
      <c r="C221" s="180"/>
      <c r="D221" s="180"/>
      <c r="E221" s="180"/>
      <c r="F221" s="180"/>
      <c r="G221" s="180"/>
      <c r="H221" s="180"/>
      <c r="I221" s="156"/>
      <c r="J221" s="156"/>
      <c r="K221" s="156"/>
      <c r="L221" s="156"/>
      <c r="M221" s="156"/>
      <c r="N221" s="156"/>
      <c r="O221" s="156"/>
      <c r="P221" s="156"/>
      <c r="Q221" s="156"/>
      <c r="R221" s="156"/>
      <c r="S221" s="156"/>
      <c r="T221" s="156"/>
      <c r="U221" s="156"/>
      <c r="V221" s="156"/>
      <c r="W221" s="156"/>
      <c r="X221" s="156"/>
      <c r="Y221" s="156"/>
      <c r="Z221" s="156"/>
      <c r="AA221" s="156"/>
      <c r="AB221" s="156"/>
      <c r="AC221" s="156"/>
      <c r="AD221" s="156"/>
      <c r="AE221" s="156"/>
      <c r="AF221" s="156"/>
      <c r="AG221" s="156"/>
      <c r="AH221" s="156"/>
      <c r="AI221" s="156"/>
      <c r="AJ221" s="156"/>
      <c r="AK221" s="156"/>
      <c r="AL221" s="156"/>
      <c r="AM221" s="156"/>
      <c r="AN221" s="156"/>
      <c r="AO221" s="156"/>
      <c r="AP221" s="156"/>
      <c r="AQ221" s="156"/>
      <c r="AS221" s="140"/>
      <c r="AT221" s="140"/>
      <c r="AU221" s="140"/>
      <c r="AV221" s="140"/>
      <c r="AW221" s="140"/>
      <c r="AX221" s="140"/>
      <c r="AY221" s="140"/>
      <c r="AZ221" s="140"/>
      <c r="BA221" s="140"/>
      <c r="BB221" s="140"/>
      <c r="BC221" s="140"/>
      <c r="BD221" s="140"/>
      <c r="BE221" s="140"/>
      <c r="BF221" s="140"/>
      <c r="BG221" s="140"/>
      <c r="BH221" s="140"/>
      <c r="BI221" s="140"/>
      <c r="BJ221" s="140"/>
    </row>
    <row r="222" spans="1:62" s="101" customFormat="1" ht="18" customHeight="1" x14ac:dyDescent="0.25">
      <c r="A222" s="180"/>
      <c r="B222" s="180"/>
      <c r="C222" s="180"/>
      <c r="D222" s="180"/>
      <c r="E222" s="180"/>
      <c r="F222" s="180"/>
      <c r="G222" s="180"/>
      <c r="H222" s="180"/>
      <c r="I222" s="156"/>
      <c r="J222" s="156"/>
      <c r="K222" s="156"/>
      <c r="L222" s="156"/>
      <c r="M222" s="156"/>
      <c r="N222" s="156"/>
      <c r="O222" s="156"/>
      <c r="P222" s="156"/>
      <c r="Q222" s="156"/>
      <c r="R222" s="156"/>
      <c r="S222" s="156"/>
      <c r="T222" s="156"/>
      <c r="U222" s="156"/>
      <c r="V222" s="156"/>
      <c r="W222" s="156"/>
      <c r="X222" s="156"/>
      <c r="Y222" s="156"/>
      <c r="Z222" s="156"/>
      <c r="AA222" s="156"/>
      <c r="AB222" s="156"/>
      <c r="AC222" s="156"/>
      <c r="AD222" s="156"/>
      <c r="AE222" s="156"/>
      <c r="AF222" s="156"/>
      <c r="AG222" s="156"/>
      <c r="AH222" s="156"/>
      <c r="AI222" s="156"/>
      <c r="AJ222" s="156"/>
      <c r="AK222" s="156"/>
      <c r="AL222" s="156"/>
      <c r="AM222" s="156"/>
      <c r="AN222" s="156"/>
      <c r="AO222" s="156"/>
      <c r="AP222" s="156"/>
      <c r="AQ222" s="156"/>
      <c r="AS222" s="140"/>
      <c r="AT222" s="140"/>
      <c r="AU222" s="140"/>
      <c r="AV222" s="140"/>
      <c r="AW222" s="140"/>
      <c r="AX222" s="140"/>
      <c r="AY222" s="140"/>
      <c r="AZ222" s="140"/>
      <c r="BA222" s="140"/>
      <c r="BB222" s="140"/>
      <c r="BC222" s="140"/>
      <c r="BD222" s="140"/>
      <c r="BE222" s="140"/>
      <c r="BF222" s="140"/>
      <c r="BG222" s="140"/>
      <c r="BH222" s="140"/>
      <c r="BI222" s="140"/>
      <c r="BJ222" s="140"/>
    </row>
    <row r="223" spans="1:62" s="101" customFormat="1" ht="18" customHeight="1" x14ac:dyDescent="0.25">
      <c r="A223" s="180"/>
      <c r="B223" s="180"/>
      <c r="C223" s="180"/>
      <c r="D223" s="180"/>
      <c r="E223" s="180"/>
      <c r="F223" s="180"/>
      <c r="G223" s="180"/>
      <c r="H223" s="180"/>
      <c r="I223" s="156"/>
      <c r="J223" s="156"/>
      <c r="K223" s="156"/>
      <c r="L223" s="156"/>
      <c r="M223" s="156"/>
      <c r="N223" s="156"/>
      <c r="O223" s="156"/>
      <c r="P223" s="156"/>
      <c r="Q223" s="156"/>
      <c r="R223" s="156"/>
      <c r="S223" s="156"/>
      <c r="T223" s="156"/>
      <c r="U223" s="156"/>
      <c r="V223" s="156"/>
      <c r="W223" s="156"/>
      <c r="X223" s="156"/>
      <c r="Y223" s="156"/>
      <c r="Z223" s="156"/>
      <c r="AA223" s="156"/>
      <c r="AB223" s="156"/>
      <c r="AC223" s="156"/>
      <c r="AD223" s="156"/>
      <c r="AE223" s="156"/>
      <c r="AF223" s="156"/>
      <c r="AG223" s="156"/>
      <c r="AH223" s="156"/>
      <c r="AI223" s="156"/>
      <c r="AJ223" s="156"/>
      <c r="AK223" s="156"/>
      <c r="AL223" s="156"/>
      <c r="AM223" s="156"/>
      <c r="AN223" s="156"/>
      <c r="AO223" s="156"/>
      <c r="AP223" s="156"/>
      <c r="AQ223" s="156"/>
      <c r="AS223" s="140"/>
      <c r="AT223" s="140"/>
      <c r="AU223" s="140"/>
      <c r="AV223" s="140"/>
      <c r="AW223" s="140"/>
      <c r="AX223" s="140"/>
      <c r="AY223" s="140"/>
      <c r="AZ223" s="140"/>
      <c r="BA223" s="140"/>
      <c r="BB223" s="140"/>
      <c r="BC223" s="140"/>
      <c r="BD223" s="140"/>
      <c r="BE223" s="140"/>
      <c r="BF223" s="140"/>
      <c r="BG223" s="140"/>
      <c r="BH223" s="140"/>
      <c r="BI223" s="140"/>
      <c r="BJ223" s="140"/>
    </row>
    <row r="241" spans="1:62" s="101" customFormat="1" ht="18" customHeight="1" x14ac:dyDescent="0.25">
      <c r="A241" s="180"/>
      <c r="B241" s="180"/>
      <c r="C241" s="180"/>
      <c r="D241" s="180"/>
      <c r="E241" s="180"/>
      <c r="F241" s="180"/>
      <c r="G241" s="180"/>
      <c r="H241" s="180"/>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S241" s="140"/>
      <c r="AT241" s="140"/>
      <c r="AU241" s="140"/>
      <c r="AV241" s="140"/>
      <c r="AW241" s="140"/>
      <c r="AX241" s="140"/>
      <c r="AY241" s="140"/>
      <c r="AZ241" s="140"/>
      <c r="BA241" s="140"/>
      <c r="BB241" s="140"/>
      <c r="BC241" s="140"/>
      <c r="BD241" s="140"/>
      <c r="BE241" s="140"/>
      <c r="BF241" s="140"/>
      <c r="BG241" s="140"/>
      <c r="BH241" s="140"/>
      <c r="BI241" s="140"/>
      <c r="BJ241" s="140"/>
    </row>
    <row r="242" spans="1:62" s="101" customFormat="1" ht="18" customHeight="1" x14ac:dyDescent="0.25">
      <c r="A242" s="180"/>
      <c r="B242" s="180"/>
      <c r="C242" s="180"/>
      <c r="D242" s="180"/>
      <c r="E242" s="180"/>
      <c r="F242" s="180"/>
      <c r="G242" s="180"/>
      <c r="H242" s="180"/>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S242" s="140"/>
      <c r="AT242" s="140"/>
      <c r="AU242" s="140"/>
      <c r="AV242" s="140"/>
      <c r="AW242" s="140"/>
      <c r="AX242" s="140"/>
      <c r="AY242" s="140"/>
      <c r="AZ242" s="140"/>
      <c r="BA242" s="140"/>
      <c r="BB242" s="140"/>
      <c r="BC242" s="140"/>
      <c r="BD242" s="140"/>
      <c r="BE242" s="140"/>
      <c r="BF242" s="140"/>
      <c r="BG242" s="140"/>
      <c r="BH242" s="140"/>
      <c r="BI242" s="140"/>
      <c r="BJ242" s="140"/>
    </row>
    <row r="243" spans="1:62" s="101" customFormat="1" ht="18" customHeight="1" x14ac:dyDescent="0.25">
      <c r="A243" s="180"/>
      <c r="B243" s="180"/>
      <c r="C243" s="180"/>
      <c r="D243" s="180"/>
      <c r="E243" s="180"/>
      <c r="F243" s="180"/>
      <c r="G243" s="180"/>
      <c r="H243" s="180"/>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S243" s="140"/>
      <c r="AT243" s="140"/>
      <c r="AU243" s="140"/>
      <c r="AV243" s="140"/>
      <c r="AW243" s="140"/>
      <c r="AX243" s="140"/>
      <c r="AY243" s="140"/>
      <c r="AZ243" s="140"/>
      <c r="BA243" s="140"/>
      <c r="BB243" s="140"/>
      <c r="BC243" s="140"/>
      <c r="BD243" s="140"/>
      <c r="BE243" s="140"/>
      <c r="BF243" s="140"/>
      <c r="BG243" s="140"/>
      <c r="BH243" s="140"/>
      <c r="BI243" s="140"/>
      <c r="BJ243" s="140"/>
    </row>
    <row r="244" spans="1:62" s="101" customFormat="1" ht="18" customHeight="1" x14ac:dyDescent="0.25">
      <c r="A244" s="180"/>
      <c r="B244" s="180"/>
      <c r="C244" s="180"/>
      <c r="D244" s="180"/>
      <c r="E244" s="180"/>
      <c r="F244" s="180"/>
      <c r="G244" s="180"/>
      <c r="H244" s="180"/>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S244" s="140"/>
      <c r="AT244" s="140"/>
      <c r="AU244" s="140"/>
      <c r="AV244" s="140"/>
      <c r="AW244" s="140"/>
      <c r="AX244" s="140"/>
      <c r="AY244" s="140"/>
      <c r="AZ244" s="140"/>
      <c r="BA244" s="140"/>
      <c r="BB244" s="140"/>
      <c r="BC244" s="140"/>
      <c r="BD244" s="140"/>
      <c r="BE244" s="140"/>
      <c r="BF244" s="140"/>
      <c r="BG244" s="140"/>
      <c r="BH244" s="140"/>
      <c r="BI244" s="140"/>
      <c r="BJ244" s="140"/>
    </row>
    <row r="245" spans="1:62" s="101" customFormat="1" ht="18" customHeight="1" x14ac:dyDescent="0.25">
      <c r="A245" s="180"/>
      <c r="B245" s="180"/>
      <c r="C245" s="180"/>
      <c r="D245" s="180"/>
      <c r="E245" s="180"/>
      <c r="F245" s="180"/>
      <c r="G245" s="180"/>
      <c r="H245" s="180"/>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S245" s="140"/>
      <c r="AT245" s="140"/>
      <c r="AU245" s="140"/>
      <c r="AV245" s="140"/>
      <c r="AW245" s="140"/>
      <c r="AX245" s="140"/>
      <c r="AY245" s="140"/>
      <c r="AZ245" s="140"/>
      <c r="BA245" s="140"/>
      <c r="BB245" s="140"/>
      <c r="BC245" s="140"/>
      <c r="BD245" s="140"/>
      <c r="BE245" s="140"/>
      <c r="BF245" s="140"/>
      <c r="BG245" s="140"/>
      <c r="BH245" s="140"/>
      <c r="BI245" s="140"/>
      <c r="BJ245" s="140"/>
    </row>
    <row r="246" spans="1:62" s="101" customFormat="1" ht="18" customHeight="1" x14ac:dyDescent="0.25">
      <c r="A246" s="180"/>
      <c r="B246" s="180"/>
      <c r="C246" s="180"/>
      <c r="D246" s="180"/>
      <c r="E246" s="180"/>
      <c r="F246" s="180"/>
      <c r="G246" s="180"/>
      <c r="H246" s="180"/>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S246" s="140"/>
      <c r="AT246" s="140"/>
      <c r="AU246" s="140"/>
      <c r="AV246" s="140"/>
      <c r="AW246" s="140"/>
      <c r="AX246" s="140"/>
      <c r="AY246" s="140"/>
      <c r="AZ246" s="140"/>
      <c r="BA246" s="140"/>
      <c r="BB246" s="140"/>
      <c r="BC246" s="140"/>
      <c r="BD246" s="140"/>
      <c r="BE246" s="140"/>
      <c r="BF246" s="140"/>
      <c r="BG246" s="140"/>
      <c r="BH246" s="140"/>
      <c r="BI246" s="140"/>
      <c r="BJ246" s="140"/>
    </row>
    <row r="247" spans="1:62" s="101" customFormat="1" ht="18" customHeight="1" x14ac:dyDescent="0.25">
      <c r="A247" s="180"/>
      <c r="B247" s="180"/>
      <c r="C247" s="180"/>
      <c r="D247" s="180"/>
      <c r="E247" s="180"/>
      <c r="F247" s="180"/>
      <c r="G247" s="180"/>
      <c r="H247" s="180"/>
      <c r="I247" s="156"/>
      <c r="J247" s="156"/>
      <c r="K247" s="156"/>
      <c r="L247" s="156"/>
      <c r="M247" s="156"/>
      <c r="N247" s="156"/>
      <c r="O247" s="156"/>
      <c r="P247" s="156"/>
      <c r="Q247" s="156"/>
      <c r="R247" s="156"/>
      <c r="S247" s="156"/>
      <c r="T247" s="156"/>
      <c r="U247" s="156"/>
      <c r="V247" s="156"/>
      <c r="W247" s="156"/>
      <c r="X247" s="156"/>
      <c r="Y247" s="156"/>
      <c r="Z247" s="156"/>
      <c r="AA247" s="156"/>
      <c r="AB247" s="156"/>
      <c r="AC247" s="156"/>
      <c r="AD247" s="156"/>
      <c r="AE247" s="156"/>
      <c r="AF247" s="156"/>
      <c r="AG247" s="156"/>
      <c r="AH247" s="156"/>
      <c r="AI247" s="156"/>
      <c r="AJ247" s="156"/>
      <c r="AK247" s="156"/>
      <c r="AL247" s="156"/>
      <c r="AM247" s="156"/>
      <c r="AN247" s="156"/>
      <c r="AO247" s="156"/>
      <c r="AP247" s="156"/>
      <c r="AQ247" s="156"/>
      <c r="AS247" s="140"/>
      <c r="AT247" s="140"/>
      <c r="AU247" s="140"/>
      <c r="AV247" s="140"/>
      <c r="AW247" s="140"/>
      <c r="AX247" s="140"/>
      <c r="AY247" s="140"/>
      <c r="AZ247" s="140"/>
      <c r="BA247" s="140"/>
      <c r="BB247" s="140"/>
      <c r="BC247" s="140"/>
      <c r="BD247" s="140"/>
      <c r="BE247" s="140"/>
      <c r="BF247" s="140"/>
      <c r="BG247" s="140"/>
      <c r="BH247" s="140"/>
      <c r="BI247" s="140"/>
      <c r="BJ247" s="140"/>
    </row>
    <row r="265" spans="1:62" s="101" customFormat="1" ht="18" customHeight="1" x14ac:dyDescent="0.25">
      <c r="A265" s="180"/>
      <c r="B265" s="180"/>
      <c r="C265" s="180"/>
      <c r="D265" s="180"/>
      <c r="E265" s="180"/>
      <c r="F265" s="180"/>
      <c r="G265" s="180"/>
      <c r="H265" s="180"/>
      <c r="I265" s="156"/>
      <c r="J265" s="156"/>
      <c r="K265" s="156"/>
      <c r="L265" s="156"/>
      <c r="M265" s="156"/>
      <c r="N265" s="156"/>
      <c r="O265" s="156"/>
      <c r="P265" s="156"/>
      <c r="Q265" s="156"/>
      <c r="R265" s="156"/>
      <c r="S265" s="156"/>
      <c r="T265" s="156"/>
      <c r="U265" s="156"/>
      <c r="V265" s="156"/>
      <c r="W265" s="156"/>
      <c r="X265" s="156"/>
      <c r="Y265" s="156"/>
      <c r="Z265" s="156"/>
      <c r="AA265" s="156"/>
      <c r="AB265" s="156"/>
      <c r="AC265" s="156"/>
      <c r="AD265" s="156"/>
      <c r="AE265" s="156"/>
      <c r="AF265" s="156"/>
      <c r="AG265" s="156"/>
      <c r="AH265" s="156"/>
      <c r="AI265" s="156"/>
      <c r="AJ265" s="156"/>
      <c r="AK265" s="156"/>
      <c r="AL265" s="156"/>
      <c r="AM265" s="156"/>
      <c r="AN265" s="156"/>
      <c r="AO265" s="156"/>
      <c r="AP265" s="156"/>
      <c r="AQ265" s="156"/>
      <c r="AS265" s="140"/>
      <c r="AT265" s="140"/>
      <c r="AU265" s="140"/>
      <c r="AV265" s="140"/>
      <c r="AW265" s="140"/>
      <c r="AX265" s="140"/>
      <c r="AY265" s="140"/>
      <c r="AZ265" s="140"/>
      <c r="BA265" s="140"/>
      <c r="BB265" s="140"/>
      <c r="BC265" s="140"/>
      <c r="BD265" s="140"/>
      <c r="BE265" s="140"/>
      <c r="BF265" s="140"/>
      <c r="BG265" s="140"/>
      <c r="BH265" s="140"/>
      <c r="BI265" s="140"/>
      <c r="BJ265" s="140"/>
    </row>
    <row r="266" spans="1:62" s="101" customFormat="1" ht="18" customHeight="1" x14ac:dyDescent="0.25">
      <c r="A266" s="180"/>
      <c r="B266" s="180"/>
      <c r="C266" s="180"/>
      <c r="D266" s="180"/>
      <c r="E266" s="180"/>
      <c r="F266" s="180"/>
      <c r="G266" s="180"/>
      <c r="H266" s="180"/>
      <c r="I266" s="156"/>
      <c r="J266" s="156"/>
      <c r="K266" s="156"/>
      <c r="L266" s="156"/>
      <c r="M266" s="156"/>
      <c r="N266" s="156"/>
      <c r="O266" s="156"/>
      <c r="P266" s="156"/>
      <c r="Q266" s="156"/>
      <c r="R266" s="156"/>
      <c r="S266" s="156"/>
      <c r="T266" s="156"/>
      <c r="U266" s="156"/>
      <c r="V266" s="156"/>
      <c r="W266" s="156"/>
      <c r="X266" s="156"/>
      <c r="Y266" s="156"/>
      <c r="Z266" s="156"/>
      <c r="AA266" s="156"/>
      <c r="AB266" s="156"/>
      <c r="AC266" s="156"/>
      <c r="AD266" s="156"/>
      <c r="AE266" s="156"/>
      <c r="AF266" s="156"/>
      <c r="AG266" s="156"/>
      <c r="AH266" s="156"/>
      <c r="AI266" s="156"/>
      <c r="AJ266" s="156"/>
      <c r="AK266" s="156"/>
      <c r="AL266" s="156"/>
      <c r="AM266" s="156"/>
      <c r="AN266" s="156"/>
      <c r="AO266" s="156"/>
      <c r="AP266" s="156"/>
      <c r="AQ266" s="156"/>
      <c r="AS266" s="140"/>
      <c r="AT266" s="140"/>
      <c r="AU266" s="140"/>
      <c r="AV266" s="140"/>
      <c r="AW266" s="140"/>
      <c r="AX266" s="140"/>
      <c r="AY266" s="140"/>
      <c r="AZ266" s="140"/>
      <c r="BA266" s="140"/>
      <c r="BB266" s="140"/>
      <c r="BC266" s="140"/>
      <c r="BD266" s="140"/>
      <c r="BE266" s="140"/>
      <c r="BF266" s="140"/>
      <c r="BG266" s="140"/>
      <c r="BH266" s="140"/>
      <c r="BI266" s="140"/>
      <c r="BJ266" s="140"/>
    </row>
    <row r="267" spans="1:62" s="101" customFormat="1" ht="18" customHeight="1" x14ac:dyDescent="0.25">
      <c r="A267" s="180"/>
      <c r="B267" s="180"/>
      <c r="C267" s="180"/>
      <c r="D267" s="180"/>
      <c r="E267" s="180"/>
      <c r="F267" s="180"/>
      <c r="G267" s="180"/>
      <c r="H267" s="180"/>
      <c r="I267" s="156"/>
      <c r="J267" s="156"/>
      <c r="K267" s="156"/>
      <c r="L267" s="156"/>
      <c r="M267" s="156"/>
      <c r="N267" s="156"/>
      <c r="O267" s="156"/>
      <c r="P267" s="156"/>
      <c r="Q267" s="156"/>
      <c r="R267" s="156"/>
      <c r="S267" s="156"/>
      <c r="T267" s="156"/>
      <c r="U267" s="156"/>
      <c r="V267" s="156"/>
      <c r="W267" s="156"/>
      <c r="X267" s="156"/>
      <c r="Y267" s="156"/>
      <c r="Z267" s="156"/>
      <c r="AA267" s="156"/>
      <c r="AB267" s="156"/>
      <c r="AC267" s="156"/>
      <c r="AD267" s="156"/>
      <c r="AE267" s="156"/>
      <c r="AF267" s="156"/>
      <c r="AG267" s="156"/>
      <c r="AH267" s="156"/>
      <c r="AI267" s="156"/>
      <c r="AJ267" s="156"/>
      <c r="AK267" s="156"/>
      <c r="AL267" s="156"/>
      <c r="AM267" s="156"/>
      <c r="AN267" s="156"/>
      <c r="AO267" s="156"/>
      <c r="AP267" s="156"/>
      <c r="AQ267" s="156"/>
      <c r="AS267" s="140"/>
      <c r="AT267" s="140"/>
      <c r="AU267" s="140"/>
      <c r="AV267" s="140"/>
      <c r="AW267" s="140"/>
      <c r="AX267" s="140"/>
      <c r="AY267" s="140"/>
      <c r="AZ267" s="140"/>
      <c r="BA267" s="140"/>
      <c r="BB267" s="140"/>
      <c r="BC267" s="140"/>
      <c r="BD267" s="140"/>
      <c r="BE267" s="140"/>
      <c r="BF267" s="140"/>
      <c r="BG267" s="140"/>
      <c r="BH267" s="140"/>
      <c r="BI267" s="140"/>
      <c r="BJ267" s="140"/>
    </row>
    <row r="268" spans="1:62" s="101" customFormat="1" ht="18" customHeight="1" x14ac:dyDescent="0.25">
      <c r="A268" s="180"/>
      <c r="B268" s="180"/>
      <c r="C268" s="180"/>
      <c r="D268" s="180"/>
      <c r="E268" s="180"/>
      <c r="F268" s="180"/>
      <c r="G268" s="180"/>
      <c r="H268" s="180"/>
      <c r="I268" s="156"/>
      <c r="J268" s="156"/>
      <c r="K268" s="156"/>
      <c r="L268" s="156"/>
      <c r="M268" s="156"/>
      <c r="N268" s="156"/>
      <c r="O268" s="156"/>
      <c r="P268" s="156"/>
      <c r="Q268" s="156"/>
      <c r="R268" s="156"/>
      <c r="S268" s="156"/>
      <c r="T268" s="156"/>
      <c r="U268" s="156"/>
      <c r="V268" s="156"/>
      <c r="W268" s="156"/>
      <c r="X268" s="156"/>
      <c r="Y268" s="156"/>
      <c r="Z268" s="156"/>
      <c r="AA268" s="156"/>
      <c r="AB268" s="156"/>
      <c r="AC268" s="156"/>
      <c r="AD268" s="156"/>
      <c r="AE268" s="156"/>
      <c r="AF268" s="156"/>
      <c r="AG268" s="156"/>
      <c r="AH268" s="156"/>
      <c r="AI268" s="156"/>
      <c r="AJ268" s="156"/>
      <c r="AK268" s="156"/>
      <c r="AL268" s="156"/>
      <c r="AM268" s="156"/>
      <c r="AN268" s="156"/>
      <c r="AO268" s="156"/>
      <c r="AP268" s="156"/>
      <c r="AQ268" s="156"/>
      <c r="AS268" s="140"/>
      <c r="AT268" s="140"/>
      <c r="AU268" s="140"/>
      <c r="AV268" s="140"/>
      <c r="AW268" s="140"/>
      <c r="AX268" s="140"/>
      <c r="AY268" s="140"/>
      <c r="AZ268" s="140"/>
      <c r="BA268" s="140"/>
      <c r="BB268" s="140"/>
      <c r="BC268" s="140"/>
      <c r="BD268" s="140"/>
      <c r="BE268" s="140"/>
      <c r="BF268" s="140"/>
      <c r="BG268" s="140"/>
      <c r="BH268" s="140"/>
      <c r="BI268" s="140"/>
      <c r="BJ268" s="140"/>
    </row>
    <row r="269" spans="1:62" s="101" customFormat="1" ht="18" customHeight="1" x14ac:dyDescent="0.25">
      <c r="A269" s="180"/>
      <c r="B269" s="180"/>
      <c r="C269" s="180"/>
      <c r="D269" s="180"/>
      <c r="E269" s="180"/>
      <c r="F269" s="180"/>
      <c r="G269" s="180"/>
      <c r="H269" s="180"/>
      <c r="I269" s="156"/>
      <c r="J269" s="156"/>
      <c r="K269" s="156"/>
      <c r="L269" s="156"/>
      <c r="M269" s="156"/>
      <c r="N269" s="156"/>
      <c r="O269" s="156"/>
      <c r="P269" s="156"/>
      <c r="Q269" s="156"/>
      <c r="R269" s="156"/>
      <c r="S269" s="156"/>
      <c r="T269" s="156"/>
      <c r="U269" s="156"/>
      <c r="V269" s="156"/>
      <c r="W269" s="156"/>
      <c r="X269" s="156"/>
      <c r="Y269" s="156"/>
      <c r="Z269" s="156"/>
      <c r="AA269" s="156"/>
      <c r="AB269" s="156"/>
      <c r="AC269" s="156"/>
      <c r="AD269" s="156"/>
      <c r="AE269" s="156"/>
      <c r="AF269" s="156"/>
      <c r="AG269" s="156"/>
      <c r="AH269" s="156"/>
      <c r="AI269" s="156"/>
      <c r="AJ269" s="156"/>
      <c r="AK269" s="156"/>
      <c r="AL269" s="156"/>
      <c r="AM269" s="156"/>
      <c r="AN269" s="156"/>
      <c r="AO269" s="156"/>
      <c r="AP269" s="156"/>
      <c r="AQ269" s="156"/>
      <c r="AS269" s="140"/>
      <c r="AT269" s="140"/>
      <c r="AU269" s="140"/>
      <c r="AV269" s="140"/>
      <c r="AW269" s="140"/>
      <c r="AX269" s="140"/>
      <c r="AY269" s="140"/>
      <c r="AZ269" s="140"/>
      <c r="BA269" s="140"/>
      <c r="BB269" s="140"/>
      <c r="BC269" s="140"/>
      <c r="BD269" s="140"/>
      <c r="BE269" s="140"/>
      <c r="BF269" s="140"/>
      <c r="BG269" s="140"/>
      <c r="BH269" s="140"/>
      <c r="BI269" s="140"/>
      <c r="BJ269" s="140"/>
    </row>
    <row r="270" spans="1:62" s="101" customFormat="1" ht="18" customHeight="1" x14ac:dyDescent="0.25">
      <c r="A270" s="180"/>
      <c r="B270" s="180"/>
      <c r="C270" s="180"/>
      <c r="D270" s="180"/>
      <c r="E270" s="180"/>
      <c r="F270" s="180"/>
      <c r="G270" s="180"/>
      <c r="H270" s="180"/>
      <c r="I270" s="156"/>
      <c r="J270" s="156"/>
      <c r="K270" s="156"/>
      <c r="L270" s="156"/>
      <c r="M270" s="156"/>
      <c r="N270" s="156"/>
      <c r="O270" s="156"/>
      <c r="P270" s="156"/>
      <c r="Q270" s="156"/>
      <c r="R270" s="156"/>
      <c r="S270" s="156"/>
      <c r="T270" s="156"/>
      <c r="U270" s="156"/>
      <c r="V270" s="156"/>
      <c r="W270" s="156"/>
      <c r="X270" s="156"/>
      <c r="Y270" s="156"/>
      <c r="Z270" s="156"/>
      <c r="AA270" s="156"/>
      <c r="AB270" s="156"/>
      <c r="AC270" s="156"/>
      <c r="AD270" s="156"/>
      <c r="AE270" s="156"/>
      <c r="AF270" s="156"/>
      <c r="AG270" s="156"/>
      <c r="AH270" s="156"/>
      <c r="AI270" s="156"/>
      <c r="AJ270" s="156"/>
      <c r="AK270" s="156"/>
      <c r="AL270" s="156"/>
      <c r="AM270" s="156"/>
      <c r="AN270" s="156"/>
      <c r="AO270" s="156"/>
      <c r="AP270" s="156"/>
      <c r="AQ270" s="156"/>
      <c r="AS270" s="140"/>
      <c r="AT270" s="140"/>
      <c r="AU270" s="140"/>
      <c r="AV270" s="140"/>
      <c r="AW270" s="140"/>
      <c r="AX270" s="140"/>
      <c r="AY270" s="140"/>
      <c r="AZ270" s="140"/>
      <c r="BA270" s="140"/>
      <c r="BB270" s="140"/>
      <c r="BC270" s="140"/>
      <c r="BD270" s="140"/>
      <c r="BE270" s="140"/>
      <c r="BF270" s="140"/>
      <c r="BG270" s="140"/>
      <c r="BH270" s="140"/>
      <c r="BI270" s="140"/>
      <c r="BJ270" s="140"/>
    </row>
    <row r="271" spans="1:62" s="101" customFormat="1" ht="18" customHeight="1" x14ac:dyDescent="0.25">
      <c r="A271" s="180"/>
      <c r="B271" s="180"/>
      <c r="C271" s="180"/>
      <c r="D271" s="180"/>
      <c r="E271" s="180"/>
      <c r="F271" s="180"/>
      <c r="G271" s="180"/>
      <c r="H271" s="180"/>
      <c r="I271" s="156"/>
      <c r="J271" s="156"/>
      <c r="K271" s="156"/>
      <c r="L271" s="156"/>
      <c r="M271" s="156"/>
      <c r="N271" s="156"/>
      <c r="O271" s="156"/>
      <c r="P271" s="156"/>
      <c r="Q271" s="156"/>
      <c r="R271" s="156"/>
      <c r="S271" s="156"/>
      <c r="T271" s="156"/>
      <c r="U271" s="156"/>
      <c r="V271" s="156"/>
      <c r="W271" s="156"/>
      <c r="X271" s="156"/>
      <c r="Y271" s="156"/>
      <c r="Z271" s="156"/>
      <c r="AA271" s="156"/>
      <c r="AB271" s="156"/>
      <c r="AC271" s="156"/>
      <c r="AD271" s="156"/>
      <c r="AE271" s="156"/>
      <c r="AF271" s="156"/>
      <c r="AG271" s="156"/>
      <c r="AH271" s="156"/>
      <c r="AI271" s="156"/>
      <c r="AJ271" s="156"/>
      <c r="AK271" s="156"/>
      <c r="AL271" s="156"/>
      <c r="AM271" s="156"/>
      <c r="AN271" s="156"/>
      <c r="AO271" s="156"/>
      <c r="AP271" s="156"/>
      <c r="AQ271" s="156"/>
      <c r="AS271" s="140"/>
      <c r="AT271" s="140"/>
      <c r="AU271" s="140"/>
      <c r="AV271" s="140"/>
      <c r="AW271" s="140"/>
      <c r="AX271" s="140"/>
      <c r="AY271" s="140"/>
      <c r="AZ271" s="140"/>
      <c r="BA271" s="140"/>
      <c r="BB271" s="140"/>
      <c r="BC271" s="140"/>
      <c r="BD271" s="140"/>
      <c r="BE271" s="140"/>
      <c r="BF271" s="140"/>
      <c r="BG271" s="140"/>
      <c r="BH271" s="140"/>
      <c r="BI271" s="140"/>
      <c r="BJ271" s="140"/>
    </row>
    <row r="289" spans="1:62" s="101" customFormat="1" ht="18" customHeight="1" x14ac:dyDescent="0.25">
      <c r="A289" s="180"/>
      <c r="B289" s="180"/>
      <c r="C289" s="180"/>
      <c r="D289" s="180"/>
      <c r="E289" s="180"/>
      <c r="F289" s="180"/>
      <c r="G289" s="180"/>
      <c r="H289" s="180"/>
      <c r="I289" s="156"/>
      <c r="J289" s="156"/>
      <c r="K289" s="156"/>
      <c r="L289" s="156"/>
      <c r="M289" s="156"/>
      <c r="N289" s="156"/>
      <c r="O289" s="156"/>
      <c r="P289" s="156"/>
      <c r="Q289" s="156"/>
      <c r="R289" s="156"/>
      <c r="S289" s="156"/>
      <c r="T289" s="156"/>
      <c r="U289" s="156"/>
      <c r="V289" s="156"/>
      <c r="W289" s="156"/>
      <c r="X289" s="156"/>
      <c r="Y289" s="156"/>
      <c r="Z289" s="156"/>
      <c r="AA289" s="156"/>
      <c r="AB289" s="156"/>
      <c r="AC289" s="156"/>
      <c r="AD289" s="156"/>
      <c r="AE289" s="156"/>
      <c r="AF289" s="156"/>
      <c r="AG289" s="156"/>
      <c r="AH289" s="156"/>
      <c r="AI289" s="156"/>
      <c r="AJ289" s="156"/>
      <c r="AK289" s="156"/>
      <c r="AL289" s="156"/>
      <c r="AM289" s="156"/>
      <c r="AN289" s="156"/>
      <c r="AO289" s="156"/>
      <c r="AP289" s="156"/>
      <c r="AQ289" s="156"/>
      <c r="AS289" s="140"/>
      <c r="AT289" s="140"/>
      <c r="AU289" s="140"/>
      <c r="AV289" s="140"/>
      <c r="AW289" s="140"/>
      <c r="AX289" s="140"/>
      <c r="AY289" s="140"/>
      <c r="AZ289" s="140"/>
      <c r="BA289" s="140"/>
      <c r="BB289" s="140"/>
      <c r="BC289" s="140"/>
      <c r="BD289" s="140"/>
      <c r="BE289" s="140"/>
      <c r="BF289" s="140"/>
      <c r="BG289" s="140"/>
      <c r="BH289" s="140"/>
      <c r="BI289" s="140"/>
      <c r="BJ289" s="140"/>
    </row>
    <row r="290" spans="1:62" s="101" customFormat="1" ht="18" customHeight="1" x14ac:dyDescent="0.25">
      <c r="A290" s="180"/>
      <c r="B290" s="180"/>
      <c r="C290" s="180"/>
      <c r="D290" s="180"/>
      <c r="E290" s="180"/>
      <c r="F290" s="180"/>
      <c r="G290" s="180"/>
      <c r="H290" s="180"/>
      <c r="I290" s="156"/>
      <c r="J290" s="156"/>
      <c r="K290" s="156"/>
      <c r="L290" s="156"/>
      <c r="M290" s="156"/>
      <c r="N290" s="156"/>
      <c r="O290" s="156"/>
      <c r="P290" s="156"/>
      <c r="Q290" s="156"/>
      <c r="R290" s="156"/>
      <c r="S290" s="156"/>
      <c r="T290" s="156"/>
      <c r="U290" s="156"/>
      <c r="V290" s="156"/>
      <c r="W290" s="156"/>
      <c r="X290" s="156"/>
      <c r="Y290" s="156"/>
      <c r="Z290" s="156"/>
      <c r="AA290" s="156"/>
      <c r="AB290" s="156"/>
      <c r="AC290" s="156"/>
      <c r="AD290" s="156"/>
      <c r="AE290" s="156"/>
      <c r="AF290" s="156"/>
      <c r="AG290" s="156"/>
      <c r="AH290" s="156"/>
      <c r="AI290" s="156"/>
      <c r="AJ290" s="156"/>
      <c r="AK290" s="156"/>
      <c r="AL290" s="156"/>
      <c r="AM290" s="156"/>
      <c r="AN290" s="156"/>
      <c r="AO290" s="156"/>
      <c r="AP290" s="156"/>
      <c r="AQ290" s="156"/>
      <c r="AS290" s="140"/>
      <c r="AT290" s="140"/>
      <c r="AU290" s="140"/>
      <c r="AV290" s="140"/>
      <c r="AW290" s="140"/>
      <c r="AX290" s="140"/>
      <c r="AY290" s="140"/>
      <c r="AZ290" s="140"/>
      <c r="BA290" s="140"/>
      <c r="BB290" s="140"/>
      <c r="BC290" s="140"/>
      <c r="BD290" s="140"/>
      <c r="BE290" s="140"/>
      <c r="BF290" s="140"/>
      <c r="BG290" s="140"/>
      <c r="BH290" s="140"/>
      <c r="BI290" s="140"/>
      <c r="BJ290" s="140"/>
    </row>
    <row r="291" spans="1:62" s="101" customFormat="1" ht="18" customHeight="1" x14ac:dyDescent="0.25">
      <c r="A291" s="180"/>
      <c r="B291" s="180"/>
      <c r="C291" s="180"/>
      <c r="D291" s="180"/>
      <c r="E291" s="180"/>
      <c r="F291" s="180"/>
      <c r="G291" s="180"/>
      <c r="H291" s="180"/>
      <c r="I291" s="156"/>
      <c r="J291" s="156"/>
      <c r="K291" s="156"/>
      <c r="L291" s="156"/>
      <c r="M291" s="156"/>
      <c r="N291" s="156"/>
      <c r="O291" s="156"/>
      <c r="P291" s="156"/>
      <c r="Q291" s="156"/>
      <c r="R291" s="156"/>
      <c r="S291" s="156"/>
      <c r="T291" s="156"/>
      <c r="U291" s="156"/>
      <c r="V291" s="156"/>
      <c r="W291" s="156"/>
      <c r="X291" s="156"/>
      <c r="Y291" s="156"/>
      <c r="Z291" s="156"/>
      <c r="AA291" s="156"/>
      <c r="AB291" s="156"/>
      <c r="AC291" s="156"/>
      <c r="AD291" s="156"/>
      <c r="AE291" s="156"/>
      <c r="AF291" s="156"/>
      <c r="AG291" s="156"/>
      <c r="AH291" s="156"/>
      <c r="AI291" s="156"/>
      <c r="AJ291" s="156"/>
      <c r="AK291" s="156"/>
      <c r="AL291" s="156"/>
      <c r="AM291" s="156"/>
      <c r="AN291" s="156"/>
      <c r="AO291" s="156"/>
      <c r="AP291" s="156"/>
      <c r="AQ291" s="156"/>
      <c r="AS291" s="140"/>
      <c r="AT291" s="140"/>
      <c r="AU291" s="140"/>
      <c r="AV291" s="140"/>
      <c r="AW291" s="140"/>
      <c r="AX291" s="140"/>
      <c r="AY291" s="140"/>
      <c r="AZ291" s="140"/>
      <c r="BA291" s="140"/>
      <c r="BB291" s="140"/>
      <c r="BC291" s="140"/>
      <c r="BD291" s="140"/>
      <c r="BE291" s="140"/>
      <c r="BF291" s="140"/>
      <c r="BG291" s="140"/>
      <c r="BH291" s="140"/>
      <c r="BI291" s="140"/>
      <c r="BJ291" s="140"/>
    </row>
    <row r="292" spans="1:62" s="101" customFormat="1" ht="18" customHeight="1" x14ac:dyDescent="0.25">
      <c r="A292" s="180"/>
      <c r="B292" s="180"/>
      <c r="C292" s="180"/>
      <c r="D292" s="180"/>
      <c r="E292" s="180"/>
      <c r="F292" s="180"/>
      <c r="G292" s="180"/>
      <c r="H292" s="180"/>
      <c r="I292" s="156"/>
      <c r="J292" s="156"/>
      <c r="K292" s="156"/>
      <c r="L292" s="156"/>
      <c r="M292" s="156"/>
      <c r="N292" s="156"/>
      <c r="O292" s="156"/>
      <c r="P292" s="156"/>
      <c r="Q292" s="156"/>
      <c r="R292" s="156"/>
      <c r="S292" s="156"/>
      <c r="T292" s="156"/>
      <c r="U292" s="156"/>
      <c r="V292" s="156"/>
      <c r="W292" s="156"/>
      <c r="X292" s="156"/>
      <c r="Y292" s="156"/>
      <c r="Z292" s="156"/>
      <c r="AA292" s="156"/>
      <c r="AB292" s="156"/>
      <c r="AC292" s="156"/>
      <c r="AD292" s="156"/>
      <c r="AE292" s="156"/>
      <c r="AF292" s="156"/>
      <c r="AG292" s="156"/>
      <c r="AH292" s="156"/>
      <c r="AI292" s="156"/>
      <c r="AJ292" s="156"/>
      <c r="AK292" s="156"/>
      <c r="AL292" s="156"/>
      <c r="AM292" s="156"/>
      <c r="AN292" s="156"/>
      <c r="AO292" s="156"/>
      <c r="AP292" s="156"/>
      <c r="AQ292" s="156"/>
      <c r="AS292" s="140"/>
      <c r="AT292" s="140"/>
      <c r="AU292" s="140"/>
      <c r="AV292" s="140"/>
      <c r="AW292" s="140"/>
      <c r="AX292" s="140"/>
      <c r="AY292" s="140"/>
      <c r="AZ292" s="140"/>
      <c r="BA292" s="140"/>
      <c r="BB292" s="140"/>
      <c r="BC292" s="140"/>
      <c r="BD292" s="140"/>
      <c r="BE292" s="140"/>
      <c r="BF292" s="140"/>
      <c r="BG292" s="140"/>
      <c r="BH292" s="140"/>
      <c r="BI292" s="140"/>
      <c r="BJ292" s="140"/>
    </row>
    <row r="293" spans="1:62" s="101" customFormat="1" ht="18" customHeight="1" x14ac:dyDescent="0.25">
      <c r="A293" s="180"/>
      <c r="B293" s="180"/>
      <c r="C293" s="180"/>
      <c r="D293" s="180"/>
      <c r="E293" s="180"/>
      <c r="F293" s="180"/>
      <c r="G293" s="180"/>
      <c r="H293" s="180"/>
      <c r="I293" s="156"/>
      <c r="J293" s="156"/>
      <c r="K293" s="156"/>
      <c r="L293" s="156"/>
      <c r="M293" s="156"/>
      <c r="N293" s="156"/>
      <c r="O293" s="156"/>
      <c r="P293" s="156"/>
      <c r="Q293" s="156"/>
      <c r="R293" s="156"/>
      <c r="S293" s="156"/>
      <c r="T293" s="156"/>
      <c r="U293" s="156"/>
      <c r="V293" s="156"/>
      <c r="W293" s="156"/>
      <c r="X293" s="156"/>
      <c r="Y293" s="156"/>
      <c r="Z293" s="156"/>
      <c r="AA293" s="156"/>
      <c r="AB293" s="156"/>
      <c r="AC293" s="156"/>
      <c r="AD293" s="156"/>
      <c r="AE293" s="156"/>
      <c r="AF293" s="156"/>
      <c r="AG293" s="156"/>
      <c r="AH293" s="156"/>
      <c r="AI293" s="156"/>
      <c r="AJ293" s="156"/>
      <c r="AK293" s="156"/>
      <c r="AL293" s="156"/>
      <c r="AM293" s="156"/>
      <c r="AN293" s="156"/>
      <c r="AO293" s="156"/>
      <c r="AP293" s="156"/>
      <c r="AQ293" s="156"/>
      <c r="AS293" s="140"/>
      <c r="AT293" s="140"/>
      <c r="AU293" s="140"/>
      <c r="AV293" s="140"/>
      <c r="AW293" s="140"/>
      <c r="AX293" s="140"/>
      <c r="AY293" s="140"/>
      <c r="AZ293" s="140"/>
      <c r="BA293" s="140"/>
      <c r="BB293" s="140"/>
      <c r="BC293" s="140"/>
      <c r="BD293" s="140"/>
      <c r="BE293" s="140"/>
      <c r="BF293" s="140"/>
      <c r="BG293" s="140"/>
      <c r="BH293" s="140"/>
      <c r="BI293" s="140"/>
      <c r="BJ293" s="140"/>
    </row>
    <row r="294" spans="1:62" s="101" customFormat="1" ht="18" customHeight="1" x14ac:dyDescent="0.25">
      <c r="A294" s="180"/>
      <c r="B294" s="180"/>
      <c r="C294" s="180"/>
      <c r="D294" s="180"/>
      <c r="E294" s="180"/>
      <c r="F294" s="180"/>
      <c r="G294" s="180"/>
      <c r="H294" s="180"/>
      <c r="I294" s="156"/>
      <c r="J294" s="156"/>
      <c r="K294" s="156"/>
      <c r="L294" s="156"/>
      <c r="M294" s="156"/>
      <c r="N294" s="156"/>
      <c r="O294" s="156"/>
      <c r="P294" s="156"/>
      <c r="Q294" s="156"/>
      <c r="R294" s="156"/>
      <c r="S294" s="156"/>
      <c r="T294" s="156"/>
      <c r="U294" s="156"/>
      <c r="V294" s="156"/>
      <c r="W294" s="156"/>
      <c r="X294" s="156"/>
      <c r="Y294" s="156"/>
      <c r="Z294" s="156"/>
      <c r="AA294" s="156"/>
      <c r="AB294" s="156"/>
      <c r="AC294" s="156"/>
      <c r="AD294" s="156"/>
      <c r="AE294" s="156"/>
      <c r="AF294" s="156"/>
      <c r="AG294" s="156"/>
      <c r="AH294" s="156"/>
      <c r="AI294" s="156"/>
      <c r="AJ294" s="156"/>
      <c r="AK294" s="156"/>
      <c r="AL294" s="156"/>
      <c r="AM294" s="156"/>
      <c r="AN294" s="156"/>
      <c r="AO294" s="156"/>
      <c r="AP294" s="156"/>
      <c r="AQ294" s="156"/>
      <c r="AS294" s="140"/>
      <c r="AT294" s="140"/>
      <c r="AU294" s="140"/>
      <c r="AV294" s="140"/>
      <c r="AW294" s="140"/>
      <c r="AX294" s="140"/>
      <c r="AY294" s="140"/>
      <c r="AZ294" s="140"/>
      <c r="BA294" s="140"/>
      <c r="BB294" s="140"/>
      <c r="BC294" s="140"/>
      <c r="BD294" s="140"/>
      <c r="BE294" s="140"/>
      <c r="BF294" s="140"/>
      <c r="BG294" s="140"/>
      <c r="BH294" s="140"/>
      <c r="BI294" s="140"/>
      <c r="BJ294" s="140"/>
    </row>
    <row r="295" spans="1:62" s="101" customFormat="1" ht="18" customHeight="1" x14ac:dyDescent="0.25">
      <c r="A295" s="180"/>
      <c r="B295" s="180"/>
      <c r="C295" s="180"/>
      <c r="D295" s="180"/>
      <c r="E295" s="180"/>
      <c r="F295" s="180"/>
      <c r="G295" s="180"/>
      <c r="H295" s="180"/>
      <c r="I295" s="156"/>
      <c r="J295" s="156"/>
      <c r="K295" s="156"/>
      <c r="L295" s="156"/>
      <c r="M295" s="156"/>
      <c r="N295" s="156"/>
      <c r="O295" s="156"/>
      <c r="P295" s="156"/>
      <c r="Q295" s="156"/>
      <c r="R295" s="156"/>
      <c r="S295" s="156"/>
      <c r="T295" s="156"/>
      <c r="U295" s="156"/>
      <c r="V295" s="156"/>
      <c r="W295" s="156"/>
      <c r="X295" s="156"/>
      <c r="Y295" s="156"/>
      <c r="Z295" s="156"/>
      <c r="AA295" s="156"/>
      <c r="AB295" s="156"/>
      <c r="AC295" s="156"/>
      <c r="AD295" s="156"/>
      <c r="AE295" s="156"/>
      <c r="AF295" s="156"/>
      <c r="AG295" s="156"/>
      <c r="AH295" s="156"/>
      <c r="AI295" s="156"/>
      <c r="AJ295" s="156"/>
      <c r="AK295" s="156"/>
      <c r="AL295" s="156"/>
      <c r="AM295" s="156"/>
      <c r="AN295" s="156"/>
      <c r="AO295" s="156"/>
      <c r="AP295" s="156"/>
      <c r="AQ295" s="156"/>
      <c r="AS295" s="140"/>
      <c r="AT295" s="140"/>
      <c r="AU295" s="140"/>
      <c r="AV295" s="140"/>
      <c r="AW295" s="140"/>
      <c r="AX295" s="140"/>
      <c r="AY295" s="140"/>
      <c r="AZ295" s="140"/>
      <c r="BA295" s="140"/>
      <c r="BB295" s="140"/>
      <c r="BC295" s="140"/>
      <c r="BD295" s="140"/>
      <c r="BE295" s="140"/>
      <c r="BF295" s="140"/>
      <c r="BG295" s="140"/>
      <c r="BH295" s="140"/>
      <c r="BI295" s="140"/>
      <c r="BJ295" s="140"/>
    </row>
    <row r="313" spans="1:62" s="101" customFormat="1" ht="18" customHeight="1" x14ac:dyDescent="0.25">
      <c r="A313" s="180"/>
      <c r="B313" s="180"/>
      <c r="C313" s="180"/>
      <c r="D313" s="180"/>
      <c r="E313" s="180"/>
      <c r="F313" s="180"/>
      <c r="G313" s="180"/>
      <c r="H313" s="180"/>
      <c r="I313" s="156"/>
      <c r="J313" s="156"/>
      <c r="K313" s="156"/>
      <c r="L313" s="156"/>
      <c r="M313" s="156"/>
      <c r="N313" s="156"/>
      <c r="O313" s="156"/>
      <c r="P313" s="156"/>
      <c r="Q313" s="156"/>
      <c r="R313" s="156"/>
      <c r="S313" s="156"/>
      <c r="T313" s="156"/>
      <c r="U313" s="156"/>
      <c r="V313" s="156"/>
      <c r="W313" s="156"/>
      <c r="X313" s="156"/>
      <c r="Y313" s="156"/>
      <c r="Z313" s="156"/>
      <c r="AA313" s="156"/>
      <c r="AB313" s="156"/>
      <c r="AC313" s="156"/>
      <c r="AD313" s="156"/>
      <c r="AE313" s="156"/>
      <c r="AF313" s="156"/>
      <c r="AG313" s="156"/>
      <c r="AH313" s="156"/>
      <c r="AI313" s="156"/>
      <c r="AJ313" s="156"/>
      <c r="AK313" s="156"/>
      <c r="AL313" s="156"/>
      <c r="AM313" s="156"/>
      <c r="AN313" s="156"/>
      <c r="AO313" s="156"/>
      <c r="AP313" s="156"/>
      <c r="AQ313" s="156"/>
      <c r="AS313" s="140"/>
      <c r="AT313" s="140"/>
      <c r="AU313" s="140"/>
      <c r="AV313" s="140"/>
      <c r="AW313" s="140"/>
      <c r="AX313" s="140"/>
      <c r="AY313" s="140"/>
      <c r="AZ313" s="140"/>
      <c r="BA313" s="140"/>
      <c r="BB313" s="140"/>
      <c r="BC313" s="140"/>
      <c r="BD313" s="140"/>
      <c r="BE313" s="140"/>
      <c r="BF313" s="140"/>
      <c r="BG313" s="140"/>
      <c r="BH313" s="140"/>
      <c r="BI313" s="140"/>
      <c r="BJ313" s="140"/>
    </row>
    <row r="314" spans="1:62" s="101" customFormat="1" ht="18" customHeight="1" x14ac:dyDescent="0.25">
      <c r="A314" s="180"/>
      <c r="B314" s="180"/>
      <c r="C314" s="180"/>
      <c r="D314" s="180"/>
      <c r="E314" s="180"/>
      <c r="F314" s="180"/>
      <c r="G314" s="180"/>
      <c r="H314" s="180"/>
      <c r="I314" s="156"/>
      <c r="J314" s="156"/>
      <c r="K314" s="156"/>
      <c r="L314" s="156"/>
      <c r="M314" s="156"/>
      <c r="N314" s="156"/>
      <c r="O314" s="156"/>
      <c r="P314" s="156"/>
      <c r="Q314" s="156"/>
      <c r="R314" s="156"/>
      <c r="S314" s="156"/>
      <c r="T314" s="156"/>
      <c r="U314" s="156"/>
      <c r="V314" s="156"/>
      <c r="W314" s="156"/>
      <c r="X314" s="156"/>
      <c r="Y314" s="156"/>
      <c r="Z314" s="156"/>
      <c r="AA314" s="156"/>
      <c r="AB314" s="156"/>
      <c r="AC314" s="156"/>
      <c r="AD314" s="156"/>
      <c r="AE314" s="156"/>
      <c r="AF314" s="156"/>
      <c r="AG314" s="156"/>
      <c r="AH314" s="156"/>
      <c r="AI314" s="156"/>
      <c r="AJ314" s="156"/>
      <c r="AK314" s="156"/>
      <c r="AL314" s="156"/>
      <c r="AM314" s="156"/>
      <c r="AN314" s="156"/>
      <c r="AO314" s="156"/>
      <c r="AP314" s="156"/>
      <c r="AQ314" s="156"/>
      <c r="AS314" s="140"/>
      <c r="AT314" s="140"/>
      <c r="AU314" s="140"/>
      <c r="AV314" s="140"/>
      <c r="AW314" s="140"/>
      <c r="AX314" s="140"/>
      <c r="AY314" s="140"/>
      <c r="AZ314" s="140"/>
      <c r="BA314" s="140"/>
      <c r="BB314" s="140"/>
      <c r="BC314" s="140"/>
      <c r="BD314" s="140"/>
      <c r="BE314" s="140"/>
      <c r="BF314" s="140"/>
      <c r="BG314" s="140"/>
      <c r="BH314" s="140"/>
      <c r="BI314" s="140"/>
      <c r="BJ314" s="140"/>
    </row>
    <row r="315" spans="1:62" s="101" customFormat="1" ht="18" customHeight="1" x14ac:dyDescent="0.25">
      <c r="A315" s="180"/>
      <c r="B315" s="180"/>
      <c r="C315" s="180"/>
      <c r="D315" s="180"/>
      <c r="E315" s="180"/>
      <c r="F315" s="180"/>
      <c r="G315" s="180"/>
      <c r="H315" s="180"/>
      <c r="I315" s="156"/>
      <c r="J315" s="156"/>
      <c r="K315" s="156"/>
      <c r="L315" s="156"/>
      <c r="M315" s="156"/>
      <c r="N315" s="156"/>
      <c r="O315" s="156"/>
      <c r="P315" s="156"/>
      <c r="Q315" s="156"/>
      <c r="R315" s="156"/>
      <c r="S315" s="156"/>
      <c r="T315" s="156"/>
      <c r="U315" s="156"/>
      <c r="V315" s="156"/>
      <c r="W315" s="156"/>
      <c r="X315" s="156"/>
      <c r="Y315" s="156"/>
      <c r="Z315" s="156"/>
      <c r="AA315" s="156"/>
      <c r="AB315" s="156"/>
      <c r="AC315" s="156"/>
      <c r="AD315" s="156"/>
      <c r="AE315" s="156"/>
      <c r="AF315" s="156"/>
      <c r="AG315" s="156"/>
      <c r="AH315" s="156"/>
      <c r="AI315" s="156"/>
      <c r="AJ315" s="156"/>
      <c r="AK315" s="156"/>
      <c r="AL315" s="156"/>
      <c r="AM315" s="156"/>
      <c r="AN315" s="156"/>
      <c r="AO315" s="156"/>
      <c r="AP315" s="156"/>
      <c r="AQ315" s="156"/>
      <c r="AS315" s="140"/>
      <c r="AT315" s="140"/>
      <c r="AU315" s="140"/>
      <c r="AV315" s="140"/>
      <c r="AW315" s="140"/>
      <c r="AX315" s="140"/>
      <c r="AY315" s="140"/>
      <c r="AZ315" s="140"/>
      <c r="BA315" s="140"/>
      <c r="BB315" s="140"/>
      <c r="BC315" s="140"/>
      <c r="BD315" s="140"/>
      <c r="BE315" s="140"/>
      <c r="BF315" s="140"/>
      <c r="BG315" s="140"/>
      <c r="BH315" s="140"/>
      <c r="BI315" s="140"/>
      <c r="BJ315" s="140"/>
    </row>
    <row r="316" spans="1:62" s="101" customFormat="1" ht="18" customHeight="1" x14ac:dyDescent="0.25">
      <c r="A316" s="180"/>
      <c r="B316" s="180"/>
      <c r="C316" s="180"/>
      <c r="D316" s="180"/>
      <c r="E316" s="180"/>
      <c r="F316" s="180"/>
      <c r="G316" s="180"/>
      <c r="H316" s="180"/>
      <c r="I316" s="156"/>
      <c r="J316" s="156"/>
      <c r="K316" s="156"/>
      <c r="L316" s="156"/>
      <c r="M316" s="156"/>
      <c r="N316" s="156"/>
      <c r="O316" s="156"/>
      <c r="P316" s="156"/>
      <c r="Q316" s="156"/>
      <c r="R316" s="156"/>
      <c r="S316" s="156"/>
      <c r="T316" s="156"/>
      <c r="U316" s="156"/>
      <c r="V316" s="156"/>
      <c r="W316" s="156"/>
      <c r="X316" s="156"/>
      <c r="Y316" s="156"/>
      <c r="Z316" s="156"/>
      <c r="AA316" s="156"/>
      <c r="AB316" s="156"/>
      <c r="AC316" s="156"/>
      <c r="AD316" s="156"/>
      <c r="AE316" s="156"/>
      <c r="AF316" s="156"/>
      <c r="AG316" s="156"/>
      <c r="AH316" s="156"/>
      <c r="AI316" s="156"/>
      <c r="AJ316" s="156"/>
      <c r="AK316" s="156"/>
      <c r="AL316" s="156"/>
      <c r="AM316" s="156"/>
      <c r="AN316" s="156"/>
      <c r="AO316" s="156"/>
      <c r="AP316" s="156"/>
      <c r="AQ316" s="156"/>
      <c r="AS316" s="140"/>
      <c r="AT316" s="140"/>
      <c r="AU316" s="140"/>
      <c r="AV316" s="140"/>
      <c r="AW316" s="140"/>
      <c r="AX316" s="140"/>
      <c r="AY316" s="140"/>
      <c r="AZ316" s="140"/>
      <c r="BA316" s="140"/>
      <c r="BB316" s="140"/>
      <c r="BC316" s="140"/>
      <c r="BD316" s="140"/>
      <c r="BE316" s="140"/>
      <c r="BF316" s="140"/>
      <c r="BG316" s="140"/>
      <c r="BH316" s="140"/>
      <c r="BI316" s="140"/>
      <c r="BJ316" s="140"/>
    </row>
    <row r="317" spans="1:62" s="101" customFormat="1" ht="18" customHeight="1" x14ac:dyDescent="0.25">
      <c r="A317" s="180"/>
      <c r="B317" s="180"/>
      <c r="C317" s="180"/>
      <c r="D317" s="180"/>
      <c r="E317" s="180"/>
      <c r="F317" s="180"/>
      <c r="G317" s="180"/>
      <c r="H317" s="180"/>
      <c r="I317" s="156"/>
      <c r="J317" s="156"/>
      <c r="K317" s="156"/>
      <c r="L317" s="156"/>
      <c r="M317" s="156"/>
      <c r="N317" s="156"/>
      <c r="O317" s="156"/>
      <c r="P317" s="156"/>
      <c r="Q317" s="156"/>
      <c r="R317" s="156"/>
      <c r="S317" s="156"/>
      <c r="T317" s="156"/>
      <c r="U317" s="156"/>
      <c r="V317" s="156"/>
      <c r="W317" s="156"/>
      <c r="X317" s="156"/>
      <c r="Y317" s="156"/>
      <c r="Z317" s="156"/>
      <c r="AA317" s="156"/>
      <c r="AB317" s="156"/>
      <c r="AC317" s="156"/>
      <c r="AD317" s="156"/>
      <c r="AE317" s="156"/>
      <c r="AF317" s="156"/>
      <c r="AG317" s="156"/>
      <c r="AH317" s="156"/>
      <c r="AI317" s="156"/>
      <c r="AJ317" s="156"/>
      <c r="AK317" s="156"/>
      <c r="AL317" s="156"/>
      <c r="AM317" s="156"/>
      <c r="AN317" s="156"/>
      <c r="AO317" s="156"/>
      <c r="AP317" s="156"/>
      <c r="AQ317" s="156"/>
      <c r="AS317" s="140"/>
      <c r="AT317" s="140"/>
      <c r="AU317" s="140"/>
      <c r="AV317" s="140"/>
      <c r="AW317" s="140"/>
      <c r="AX317" s="140"/>
      <c r="AY317" s="140"/>
      <c r="AZ317" s="140"/>
      <c r="BA317" s="140"/>
      <c r="BB317" s="140"/>
      <c r="BC317" s="140"/>
      <c r="BD317" s="140"/>
      <c r="BE317" s="140"/>
      <c r="BF317" s="140"/>
      <c r="BG317" s="140"/>
      <c r="BH317" s="140"/>
      <c r="BI317" s="140"/>
      <c r="BJ317" s="140"/>
    </row>
    <row r="318" spans="1:62" s="101" customFormat="1" ht="18" customHeight="1" x14ac:dyDescent="0.25">
      <c r="A318" s="180"/>
      <c r="B318" s="180"/>
      <c r="C318" s="180"/>
      <c r="D318" s="180"/>
      <c r="E318" s="180"/>
      <c r="F318" s="180"/>
      <c r="G318" s="180"/>
      <c r="H318" s="180"/>
      <c r="I318" s="156"/>
      <c r="J318" s="156"/>
      <c r="K318" s="156"/>
      <c r="L318" s="156"/>
      <c r="M318" s="156"/>
      <c r="N318" s="156"/>
      <c r="O318" s="156"/>
      <c r="P318" s="156"/>
      <c r="Q318" s="156"/>
      <c r="R318" s="156"/>
      <c r="S318" s="156"/>
      <c r="T318" s="156"/>
      <c r="U318" s="156"/>
      <c r="V318" s="156"/>
      <c r="W318" s="156"/>
      <c r="X318" s="156"/>
      <c r="Y318" s="156"/>
      <c r="Z318" s="156"/>
      <c r="AA318" s="156"/>
      <c r="AB318" s="156"/>
      <c r="AC318" s="156"/>
      <c r="AD318" s="156"/>
      <c r="AE318" s="156"/>
      <c r="AF318" s="156"/>
      <c r="AG318" s="156"/>
      <c r="AH318" s="156"/>
      <c r="AI318" s="156"/>
      <c r="AJ318" s="156"/>
      <c r="AK318" s="156"/>
      <c r="AL318" s="156"/>
      <c r="AM318" s="156"/>
      <c r="AN318" s="156"/>
      <c r="AO318" s="156"/>
      <c r="AP318" s="156"/>
      <c r="AQ318" s="156"/>
      <c r="AS318" s="140"/>
      <c r="AT318" s="140"/>
      <c r="AU318" s="140"/>
      <c r="AV318" s="140"/>
      <c r="AW318" s="140"/>
      <c r="AX318" s="140"/>
      <c r="AY318" s="140"/>
      <c r="AZ318" s="140"/>
      <c r="BA318" s="140"/>
      <c r="BB318" s="140"/>
      <c r="BC318" s="140"/>
      <c r="BD318" s="140"/>
      <c r="BE318" s="140"/>
      <c r="BF318" s="140"/>
      <c r="BG318" s="140"/>
      <c r="BH318" s="140"/>
      <c r="BI318" s="140"/>
      <c r="BJ318" s="140"/>
    </row>
    <row r="319" spans="1:62" s="101" customFormat="1" ht="18" customHeight="1" x14ac:dyDescent="0.25">
      <c r="A319" s="180"/>
      <c r="B319" s="180"/>
      <c r="C319" s="180"/>
      <c r="D319" s="180"/>
      <c r="E319" s="180"/>
      <c r="F319" s="180"/>
      <c r="G319" s="180"/>
      <c r="H319" s="180"/>
      <c r="I319" s="156"/>
      <c r="J319" s="156"/>
      <c r="K319" s="156"/>
      <c r="L319" s="156"/>
      <c r="M319" s="156"/>
      <c r="N319" s="156"/>
      <c r="O319" s="156"/>
      <c r="P319" s="156"/>
      <c r="Q319" s="156"/>
      <c r="R319" s="156"/>
      <c r="S319" s="156"/>
      <c r="T319" s="156"/>
      <c r="U319" s="156"/>
      <c r="V319" s="156"/>
      <c r="W319" s="156"/>
      <c r="X319" s="156"/>
      <c r="Y319" s="156"/>
      <c r="Z319" s="156"/>
      <c r="AA319" s="156"/>
      <c r="AB319" s="156"/>
      <c r="AC319" s="156"/>
      <c r="AD319" s="156"/>
      <c r="AE319" s="156"/>
      <c r="AF319" s="156"/>
      <c r="AG319" s="156"/>
      <c r="AH319" s="156"/>
      <c r="AI319" s="156"/>
      <c r="AJ319" s="156"/>
      <c r="AK319" s="156"/>
      <c r="AL319" s="156"/>
      <c r="AM319" s="156"/>
      <c r="AN319" s="156"/>
      <c r="AO319" s="156"/>
      <c r="AP319" s="156"/>
      <c r="AQ319" s="156"/>
      <c r="AS319" s="140"/>
      <c r="AT319" s="140"/>
      <c r="AU319" s="140"/>
      <c r="AV319" s="140"/>
      <c r="AW319" s="140"/>
      <c r="AX319" s="140"/>
      <c r="AY319" s="140"/>
      <c r="AZ319" s="140"/>
      <c r="BA319" s="140"/>
      <c r="BB319" s="140"/>
      <c r="BC319" s="140"/>
      <c r="BD319" s="140"/>
      <c r="BE319" s="140"/>
      <c r="BF319" s="140"/>
      <c r="BG319" s="140"/>
      <c r="BH319" s="140"/>
      <c r="BI319" s="140"/>
      <c r="BJ319" s="140"/>
    </row>
    <row r="337" spans="1:62" s="101" customFormat="1" ht="18" customHeight="1" x14ac:dyDescent="0.25">
      <c r="A337" s="180"/>
      <c r="B337" s="180"/>
      <c r="C337" s="180"/>
      <c r="D337" s="180"/>
      <c r="E337" s="180"/>
      <c r="F337" s="180"/>
      <c r="G337" s="180"/>
      <c r="H337" s="180"/>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c r="AE337" s="156"/>
      <c r="AF337" s="156"/>
      <c r="AG337" s="156"/>
      <c r="AH337" s="156"/>
      <c r="AI337" s="156"/>
      <c r="AJ337" s="156"/>
      <c r="AK337" s="156"/>
      <c r="AL337" s="156"/>
      <c r="AM337" s="156"/>
      <c r="AN337" s="156"/>
      <c r="AO337" s="156"/>
      <c r="AP337" s="156"/>
      <c r="AQ337" s="156"/>
      <c r="AS337" s="140"/>
      <c r="AT337" s="140"/>
      <c r="AU337" s="140"/>
      <c r="AV337" s="140"/>
      <c r="AW337" s="140"/>
      <c r="AX337" s="140"/>
      <c r="AY337" s="140"/>
      <c r="AZ337" s="140"/>
      <c r="BA337" s="140"/>
      <c r="BB337" s="140"/>
      <c r="BC337" s="140"/>
      <c r="BD337" s="140"/>
      <c r="BE337" s="140"/>
      <c r="BF337" s="140"/>
      <c r="BG337" s="140"/>
      <c r="BH337" s="140"/>
      <c r="BI337" s="140"/>
      <c r="BJ337" s="140"/>
    </row>
    <row r="338" spans="1:62" s="101" customFormat="1" ht="18" customHeight="1" x14ac:dyDescent="0.25">
      <c r="A338" s="180"/>
      <c r="B338" s="180"/>
      <c r="C338" s="180"/>
      <c r="D338" s="180"/>
      <c r="E338" s="180"/>
      <c r="F338" s="180"/>
      <c r="G338" s="180"/>
      <c r="H338" s="180"/>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F338" s="156"/>
      <c r="AG338" s="156"/>
      <c r="AH338" s="156"/>
      <c r="AI338" s="156"/>
      <c r="AJ338" s="156"/>
      <c r="AK338" s="156"/>
      <c r="AL338" s="156"/>
      <c r="AM338" s="156"/>
      <c r="AN338" s="156"/>
      <c r="AO338" s="156"/>
      <c r="AP338" s="156"/>
      <c r="AQ338" s="156"/>
      <c r="AS338" s="140"/>
      <c r="AT338" s="140"/>
      <c r="AU338" s="140"/>
      <c r="AV338" s="140"/>
      <c r="AW338" s="140"/>
      <c r="AX338" s="140"/>
      <c r="AY338" s="140"/>
      <c r="AZ338" s="140"/>
      <c r="BA338" s="140"/>
      <c r="BB338" s="140"/>
      <c r="BC338" s="140"/>
      <c r="BD338" s="140"/>
      <c r="BE338" s="140"/>
      <c r="BF338" s="140"/>
      <c r="BG338" s="140"/>
      <c r="BH338" s="140"/>
      <c r="BI338" s="140"/>
      <c r="BJ338" s="140"/>
    </row>
    <row r="339" spans="1:62" s="101" customFormat="1" ht="18" customHeight="1" x14ac:dyDescent="0.25">
      <c r="A339" s="180"/>
      <c r="B339" s="180"/>
      <c r="C339" s="180"/>
      <c r="D339" s="180"/>
      <c r="E339" s="180"/>
      <c r="F339" s="180"/>
      <c r="G339" s="180"/>
      <c r="H339" s="180"/>
      <c r="I339" s="156"/>
      <c r="J339" s="156"/>
      <c r="K339" s="156"/>
      <c r="L339" s="156"/>
      <c r="M339" s="156"/>
      <c r="N339" s="156"/>
      <c r="O339" s="156"/>
      <c r="P339" s="156"/>
      <c r="Q339" s="156"/>
      <c r="R339" s="156"/>
      <c r="S339" s="156"/>
      <c r="T339" s="156"/>
      <c r="U339" s="156"/>
      <c r="V339" s="156"/>
      <c r="W339" s="156"/>
      <c r="X339" s="156"/>
      <c r="Y339" s="156"/>
      <c r="Z339" s="156"/>
      <c r="AA339" s="156"/>
      <c r="AB339" s="156"/>
      <c r="AC339" s="156"/>
      <c r="AD339" s="156"/>
      <c r="AE339" s="156"/>
      <c r="AF339" s="156"/>
      <c r="AG339" s="156"/>
      <c r="AH339" s="156"/>
      <c r="AI339" s="156"/>
      <c r="AJ339" s="156"/>
      <c r="AK339" s="156"/>
      <c r="AL339" s="156"/>
      <c r="AM339" s="156"/>
      <c r="AN339" s="156"/>
      <c r="AO339" s="156"/>
      <c r="AP339" s="156"/>
      <c r="AQ339" s="156"/>
      <c r="AS339" s="140"/>
      <c r="AT339" s="140"/>
      <c r="AU339" s="140"/>
      <c r="AV339" s="140"/>
      <c r="AW339" s="140"/>
      <c r="AX339" s="140"/>
      <c r="AY339" s="140"/>
      <c r="AZ339" s="140"/>
      <c r="BA339" s="140"/>
      <c r="BB339" s="140"/>
      <c r="BC339" s="140"/>
      <c r="BD339" s="140"/>
      <c r="BE339" s="140"/>
      <c r="BF339" s="140"/>
      <c r="BG339" s="140"/>
      <c r="BH339" s="140"/>
      <c r="BI339" s="140"/>
      <c r="BJ339" s="140"/>
    </row>
    <row r="340" spans="1:62" s="101" customFormat="1" ht="18" customHeight="1" x14ac:dyDescent="0.25">
      <c r="A340" s="180"/>
      <c r="B340" s="180"/>
      <c r="C340" s="180"/>
      <c r="D340" s="180"/>
      <c r="E340" s="180"/>
      <c r="F340" s="180"/>
      <c r="G340" s="180"/>
      <c r="H340" s="180"/>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c r="AE340" s="156"/>
      <c r="AF340" s="156"/>
      <c r="AG340" s="156"/>
      <c r="AH340" s="156"/>
      <c r="AI340" s="156"/>
      <c r="AJ340" s="156"/>
      <c r="AK340" s="156"/>
      <c r="AL340" s="156"/>
      <c r="AM340" s="156"/>
      <c r="AN340" s="156"/>
      <c r="AO340" s="156"/>
      <c r="AP340" s="156"/>
      <c r="AQ340" s="156"/>
      <c r="AS340" s="140"/>
      <c r="AT340" s="140"/>
      <c r="AU340" s="140"/>
      <c r="AV340" s="140"/>
      <c r="AW340" s="140"/>
      <c r="AX340" s="140"/>
      <c r="AY340" s="140"/>
      <c r="AZ340" s="140"/>
      <c r="BA340" s="140"/>
      <c r="BB340" s="140"/>
      <c r="BC340" s="140"/>
      <c r="BD340" s="140"/>
      <c r="BE340" s="140"/>
      <c r="BF340" s="140"/>
      <c r="BG340" s="140"/>
      <c r="BH340" s="140"/>
      <c r="BI340" s="140"/>
      <c r="BJ340" s="140"/>
    </row>
    <row r="341" spans="1:62" s="101" customFormat="1" ht="18" customHeight="1" x14ac:dyDescent="0.25">
      <c r="A341" s="180"/>
      <c r="B341" s="180"/>
      <c r="C341" s="180"/>
      <c r="D341" s="180"/>
      <c r="E341" s="180"/>
      <c r="F341" s="180"/>
      <c r="G341" s="180"/>
      <c r="H341" s="180"/>
      <c r="I341" s="156"/>
      <c r="J341" s="156"/>
      <c r="K341" s="156"/>
      <c r="L341" s="156"/>
      <c r="M341" s="156"/>
      <c r="N341" s="156"/>
      <c r="O341" s="156"/>
      <c r="P341" s="156"/>
      <c r="Q341" s="156"/>
      <c r="R341" s="156"/>
      <c r="S341" s="156"/>
      <c r="T341" s="156"/>
      <c r="U341" s="156"/>
      <c r="V341" s="156"/>
      <c r="W341" s="156"/>
      <c r="X341" s="156"/>
      <c r="Y341" s="156"/>
      <c r="Z341" s="156"/>
      <c r="AA341" s="156"/>
      <c r="AB341" s="156"/>
      <c r="AC341" s="156"/>
      <c r="AD341" s="156"/>
      <c r="AE341" s="156"/>
      <c r="AF341" s="156"/>
      <c r="AG341" s="156"/>
      <c r="AH341" s="156"/>
      <c r="AI341" s="156"/>
      <c r="AJ341" s="156"/>
      <c r="AK341" s="156"/>
      <c r="AL341" s="156"/>
      <c r="AM341" s="156"/>
      <c r="AN341" s="156"/>
      <c r="AO341" s="156"/>
      <c r="AP341" s="156"/>
      <c r="AQ341" s="156"/>
      <c r="AS341" s="140"/>
      <c r="AT341" s="140"/>
      <c r="AU341" s="140"/>
      <c r="AV341" s="140"/>
      <c r="AW341" s="140"/>
      <c r="AX341" s="140"/>
      <c r="AY341" s="140"/>
      <c r="AZ341" s="140"/>
      <c r="BA341" s="140"/>
      <c r="BB341" s="140"/>
      <c r="BC341" s="140"/>
      <c r="BD341" s="140"/>
      <c r="BE341" s="140"/>
      <c r="BF341" s="140"/>
      <c r="BG341" s="140"/>
      <c r="BH341" s="140"/>
      <c r="BI341" s="140"/>
      <c r="BJ341" s="140"/>
    </row>
    <row r="342" spans="1:62" s="101" customFormat="1" ht="18" customHeight="1" x14ac:dyDescent="0.25">
      <c r="A342" s="180"/>
      <c r="B342" s="180"/>
      <c r="C342" s="180"/>
      <c r="D342" s="180"/>
      <c r="E342" s="180"/>
      <c r="F342" s="180"/>
      <c r="G342" s="180"/>
      <c r="H342" s="180"/>
      <c r="I342" s="156"/>
      <c r="J342" s="156"/>
      <c r="K342" s="156"/>
      <c r="L342" s="156"/>
      <c r="M342" s="156"/>
      <c r="N342" s="156"/>
      <c r="O342" s="156"/>
      <c r="P342" s="156"/>
      <c r="Q342" s="156"/>
      <c r="R342" s="156"/>
      <c r="S342" s="156"/>
      <c r="T342" s="156"/>
      <c r="U342" s="156"/>
      <c r="V342" s="156"/>
      <c r="W342" s="156"/>
      <c r="X342" s="156"/>
      <c r="Y342" s="156"/>
      <c r="Z342" s="156"/>
      <c r="AA342" s="156"/>
      <c r="AB342" s="156"/>
      <c r="AC342" s="156"/>
      <c r="AD342" s="156"/>
      <c r="AE342" s="156"/>
      <c r="AF342" s="156"/>
      <c r="AG342" s="156"/>
      <c r="AH342" s="156"/>
      <c r="AI342" s="156"/>
      <c r="AJ342" s="156"/>
      <c r="AK342" s="156"/>
      <c r="AL342" s="156"/>
      <c r="AM342" s="156"/>
      <c r="AN342" s="156"/>
      <c r="AO342" s="156"/>
      <c r="AP342" s="156"/>
      <c r="AQ342" s="156"/>
      <c r="AS342" s="140"/>
      <c r="AT342" s="140"/>
      <c r="AU342" s="140"/>
      <c r="AV342" s="140"/>
      <c r="AW342" s="140"/>
      <c r="AX342" s="140"/>
      <c r="AY342" s="140"/>
      <c r="AZ342" s="140"/>
      <c r="BA342" s="140"/>
      <c r="BB342" s="140"/>
      <c r="BC342" s="140"/>
      <c r="BD342" s="140"/>
      <c r="BE342" s="140"/>
      <c r="BF342" s="140"/>
      <c r="BG342" s="140"/>
      <c r="BH342" s="140"/>
      <c r="BI342" s="140"/>
      <c r="BJ342" s="140"/>
    </row>
    <row r="343" spans="1:62" s="101" customFormat="1" ht="18" customHeight="1" x14ac:dyDescent="0.25">
      <c r="A343" s="180"/>
      <c r="B343" s="180"/>
      <c r="C343" s="180"/>
      <c r="D343" s="180"/>
      <c r="E343" s="180"/>
      <c r="F343" s="180"/>
      <c r="G343" s="180"/>
      <c r="H343" s="180"/>
      <c r="I343" s="156"/>
      <c r="J343" s="156"/>
      <c r="K343" s="156"/>
      <c r="L343" s="156"/>
      <c r="M343" s="156"/>
      <c r="N343" s="156"/>
      <c r="O343" s="156"/>
      <c r="P343" s="156"/>
      <c r="Q343" s="156"/>
      <c r="R343" s="156"/>
      <c r="S343" s="156"/>
      <c r="T343" s="156"/>
      <c r="U343" s="156"/>
      <c r="V343" s="156"/>
      <c r="W343" s="156"/>
      <c r="X343" s="156"/>
      <c r="Y343" s="156"/>
      <c r="Z343" s="156"/>
      <c r="AA343" s="156"/>
      <c r="AB343" s="156"/>
      <c r="AC343" s="156"/>
      <c r="AD343" s="156"/>
      <c r="AE343" s="156"/>
      <c r="AF343" s="156"/>
      <c r="AG343" s="156"/>
      <c r="AH343" s="156"/>
      <c r="AI343" s="156"/>
      <c r="AJ343" s="156"/>
      <c r="AK343" s="156"/>
      <c r="AL343" s="156"/>
      <c r="AM343" s="156"/>
      <c r="AN343" s="156"/>
      <c r="AO343" s="156"/>
      <c r="AP343" s="156"/>
      <c r="AQ343" s="156"/>
      <c r="AS343" s="140"/>
      <c r="AT343" s="140"/>
      <c r="AU343" s="140"/>
      <c r="AV343" s="140"/>
      <c r="AW343" s="140"/>
      <c r="AX343" s="140"/>
      <c r="AY343" s="140"/>
      <c r="AZ343" s="140"/>
      <c r="BA343" s="140"/>
      <c r="BB343" s="140"/>
      <c r="BC343" s="140"/>
      <c r="BD343" s="140"/>
      <c r="BE343" s="140"/>
      <c r="BF343" s="140"/>
      <c r="BG343" s="140"/>
      <c r="BH343" s="140"/>
      <c r="BI343" s="140"/>
      <c r="BJ343" s="140"/>
    </row>
    <row r="361" spans="1:62" s="101" customFormat="1" ht="18" customHeight="1" x14ac:dyDescent="0.25">
      <c r="A361" s="180"/>
      <c r="B361" s="180"/>
      <c r="C361" s="180"/>
      <c r="D361" s="180"/>
      <c r="E361" s="180"/>
      <c r="F361" s="180"/>
      <c r="G361" s="180"/>
      <c r="H361" s="180"/>
      <c r="I361" s="156"/>
      <c r="J361" s="156"/>
      <c r="K361" s="156"/>
      <c r="L361" s="156"/>
      <c r="M361" s="156"/>
      <c r="N361" s="156"/>
      <c r="O361" s="156"/>
      <c r="P361" s="156"/>
      <c r="Q361" s="156"/>
      <c r="R361" s="156"/>
      <c r="S361" s="156"/>
      <c r="T361" s="156"/>
      <c r="U361" s="156"/>
      <c r="V361" s="156"/>
      <c r="W361" s="156"/>
      <c r="X361" s="156"/>
      <c r="Y361" s="156"/>
      <c r="Z361" s="156"/>
      <c r="AA361" s="156"/>
      <c r="AB361" s="156"/>
      <c r="AC361" s="156"/>
      <c r="AD361" s="156"/>
      <c r="AE361" s="156"/>
      <c r="AF361" s="156"/>
      <c r="AG361" s="156"/>
      <c r="AH361" s="156"/>
      <c r="AI361" s="156"/>
      <c r="AJ361" s="156"/>
      <c r="AK361" s="156"/>
      <c r="AL361" s="156"/>
      <c r="AM361" s="156"/>
      <c r="AN361" s="156"/>
      <c r="AO361" s="156"/>
      <c r="AP361" s="156"/>
      <c r="AQ361" s="156"/>
      <c r="AS361" s="140"/>
      <c r="AT361" s="140"/>
      <c r="AU361" s="140"/>
      <c r="AV361" s="140"/>
      <c r="AW361" s="140"/>
      <c r="AX361" s="140"/>
      <c r="AY361" s="140"/>
      <c r="AZ361" s="140"/>
      <c r="BA361" s="140"/>
      <c r="BB361" s="140"/>
      <c r="BC361" s="140"/>
      <c r="BD361" s="140"/>
      <c r="BE361" s="140"/>
      <c r="BF361" s="140"/>
      <c r="BG361" s="140"/>
      <c r="BH361" s="140"/>
      <c r="BI361" s="140"/>
      <c r="BJ361" s="140"/>
    </row>
    <row r="362" spans="1:62" s="101" customFormat="1" ht="18" customHeight="1" x14ac:dyDescent="0.25">
      <c r="A362" s="180"/>
      <c r="B362" s="180"/>
      <c r="C362" s="180"/>
      <c r="D362" s="180"/>
      <c r="E362" s="180"/>
      <c r="F362" s="180"/>
      <c r="G362" s="180"/>
      <c r="H362" s="180"/>
      <c r="I362" s="156"/>
      <c r="J362" s="156"/>
      <c r="K362" s="156"/>
      <c r="L362" s="156"/>
      <c r="M362" s="156"/>
      <c r="N362" s="156"/>
      <c r="O362" s="156"/>
      <c r="P362" s="156"/>
      <c r="Q362" s="156"/>
      <c r="R362" s="156"/>
      <c r="S362" s="156"/>
      <c r="T362" s="156"/>
      <c r="U362" s="156"/>
      <c r="V362" s="156"/>
      <c r="W362" s="156"/>
      <c r="X362" s="156"/>
      <c r="Y362" s="156"/>
      <c r="Z362" s="156"/>
      <c r="AA362" s="156"/>
      <c r="AB362" s="156"/>
      <c r="AC362" s="156"/>
      <c r="AD362" s="156"/>
      <c r="AE362" s="156"/>
      <c r="AF362" s="156"/>
      <c r="AG362" s="156"/>
      <c r="AH362" s="156"/>
      <c r="AI362" s="156"/>
      <c r="AJ362" s="156"/>
      <c r="AK362" s="156"/>
      <c r="AL362" s="156"/>
      <c r="AM362" s="156"/>
      <c r="AN362" s="156"/>
      <c r="AO362" s="156"/>
      <c r="AP362" s="156"/>
      <c r="AQ362" s="156"/>
      <c r="AS362" s="140"/>
      <c r="AT362" s="140"/>
      <c r="AU362" s="140"/>
      <c r="AV362" s="140"/>
      <c r="AW362" s="140"/>
      <c r="AX362" s="140"/>
      <c r="AY362" s="140"/>
      <c r="AZ362" s="140"/>
      <c r="BA362" s="140"/>
      <c r="BB362" s="140"/>
      <c r="BC362" s="140"/>
      <c r="BD362" s="140"/>
      <c r="BE362" s="140"/>
      <c r="BF362" s="140"/>
      <c r="BG362" s="140"/>
      <c r="BH362" s="140"/>
      <c r="BI362" s="140"/>
      <c r="BJ362" s="140"/>
    </row>
    <row r="363" spans="1:62" s="101" customFormat="1" ht="18" customHeight="1" x14ac:dyDescent="0.25">
      <c r="A363" s="180"/>
      <c r="B363" s="180"/>
      <c r="C363" s="180"/>
      <c r="D363" s="180"/>
      <c r="E363" s="180"/>
      <c r="F363" s="180"/>
      <c r="G363" s="180"/>
      <c r="H363" s="180"/>
      <c r="I363" s="156"/>
      <c r="J363" s="156"/>
      <c r="K363" s="156"/>
      <c r="L363" s="156"/>
      <c r="M363" s="156"/>
      <c r="N363" s="156"/>
      <c r="O363" s="156"/>
      <c r="P363" s="156"/>
      <c r="Q363" s="156"/>
      <c r="R363" s="156"/>
      <c r="S363" s="156"/>
      <c r="T363" s="156"/>
      <c r="U363" s="156"/>
      <c r="V363" s="156"/>
      <c r="W363" s="156"/>
      <c r="X363" s="156"/>
      <c r="Y363" s="156"/>
      <c r="Z363" s="156"/>
      <c r="AA363" s="156"/>
      <c r="AB363" s="156"/>
      <c r="AC363" s="156"/>
      <c r="AD363" s="156"/>
      <c r="AE363" s="156"/>
      <c r="AF363" s="156"/>
      <c r="AG363" s="156"/>
      <c r="AH363" s="156"/>
      <c r="AI363" s="156"/>
      <c r="AJ363" s="156"/>
      <c r="AK363" s="156"/>
      <c r="AL363" s="156"/>
      <c r="AM363" s="156"/>
      <c r="AN363" s="156"/>
      <c r="AO363" s="156"/>
      <c r="AP363" s="156"/>
      <c r="AQ363" s="156"/>
      <c r="AS363" s="140"/>
      <c r="AT363" s="140"/>
      <c r="AU363" s="140"/>
      <c r="AV363" s="140"/>
      <c r="AW363" s="140"/>
      <c r="AX363" s="140"/>
      <c r="AY363" s="140"/>
      <c r="AZ363" s="140"/>
      <c r="BA363" s="140"/>
      <c r="BB363" s="140"/>
      <c r="BC363" s="140"/>
      <c r="BD363" s="140"/>
      <c r="BE363" s="140"/>
      <c r="BF363" s="140"/>
      <c r="BG363" s="140"/>
      <c r="BH363" s="140"/>
      <c r="BI363" s="140"/>
      <c r="BJ363" s="140"/>
    </row>
    <row r="364" spans="1:62" s="101" customFormat="1" ht="18" customHeight="1" x14ac:dyDescent="0.25">
      <c r="A364" s="180"/>
      <c r="B364" s="180"/>
      <c r="C364" s="180"/>
      <c r="D364" s="180"/>
      <c r="E364" s="180"/>
      <c r="F364" s="180"/>
      <c r="G364" s="180"/>
      <c r="H364" s="180"/>
      <c r="I364" s="156"/>
      <c r="J364" s="156"/>
      <c r="K364" s="156"/>
      <c r="L364" s="156"/>
      <c r="M364" s="156"/>
      <c r="N364" s="156"/>
      <c r="O364" s="156"/>
      <c r="P364" s="156"/>
      <c r="Q364" s="156"/>
      <c r="R364" s="156"/>
      <c r="S364" s="156"/>
      <c r="T364" s="156"/>
      <c r="U364" s="156"/>
      <c r="V364" s="156"/>
      <c r="W364" s="156"/>
      <c r="X364" s="156"/>
      <c r="Y364" s="156"/>
      <c r="Z364" s="156"/>
      <c r="AA364" s="156"/>
      <c r="AB364" s="156"/>
      <c r="AC364" s="156"/>
      <c r="AD364" s="156"/>
      <c r="AE364" s="156"/>
      <c r="AF364" s="156"/>
      <c r="AG364" s="156"/>
      <c r="AH364" s="156"/>
      <c r="AI364" s="156"/>
      <c r="AJ364" s="156"/>
      <c r="AK364" s="156"/>
      <c r="AL364" s="156"/>
      <c r="AM364" s="156"/>
      <c r="AN364" s="156"/>
      <c r="AO364" s="156"/>
      <c r="AP364" s="156"/>
      <c r="AQ364" s="156"/>
      <c r="AS364" s="140"/>
      <c r="AT364" s="140"/>
      <c r="AU364" s="140"/>
      <c r="AV364" s="140"/>
      <c r="AW364" s="140"/>
      <c r="AX364" s="140"/>
      <c r="AY364" s="140"/>
      <c r="AZ364" s="140"/>
      <c r="BA364" s="140"/>
      <c r="BB364" s="140"/>
      <c r="BC364" s="140"/>
      <c r="BD364" s="140"/>
      <c r="BE364" s="140"/>
      <c r="BF364" s="140"/>
      <c r="BG364" s="140"/>
      <c r="BH364" s="140"/>
      <c r="BI364" s="140"/>
      <c r="BJ364" s="140"/>
    </row>
    <row r="365" spans="1:62" s="101" customFormat="1" ht="18" customHeight="1" x14ac:dyDescent="0.25">
      <c r="A365" s="180"/>
      <c r="B365" s="180"/>
      <c r="C365" s="180"/>
      <c r="D365" s="180"/>
      <c r="E365" s="180"/>
      <c r="F365" s="180"/>
      <c r="G365" s="180"/>
      <c r="H365" s="180"/>
      <c r="I365" s="156"/>
      <c r="J365" s="156"/>
      <c r="K365" s="156"/>
      <c r="L365" s="156"/>
      <c r="M365" s="156"/>
      <c r="N365" s="156"/>
      <c r="O365" s="156"/>
      <c r="P365" s="156"/>
      <c r="Q365" s="156"/>
      <c r="R365" s="156"/>
      <c r="S365" s="156"/>
      <c r="T365" s="156"/>
      <c r="U365" s="156"/>
      <c r="V365" s="156"/>
      <c r="W365" s="156"/>
      <c r="X365" s="156"/>
      <c r="Y365" s="156"/>
      <c r="Z365" s="156"/>
      <c r="AA365" s="156"/>
      <c r="AB365" s="156"/>
      <c r="AC365" s="156"/>
      <c r="AD365" s="156"/>
      <c r="AE365" s="156"/>
      <c r="AF365" s="156"/>
      <c r="AG365" s="156"/>
      <c r="AH365" s="156"/>
      <c r="AI365" s="156"/>
      <c r="AJ365" s="156"/>
      <c r="AK365" s="156"/>
      <c r="AL365" s="156"/>
      <c r="AM365" s="156"/>
      <c r="AN365" s="156"/>
      <c r="AO365" s="156"/>
      <c r="AP365" s="156"/>
      <c r="AQ365" s="156"/>
      <c r="AS365" s="140"/>
      <c r="AT365" s="140"/>
      <c r="AU365" s="140"/>
      <c r="AV365" s="140"/>
      <c r="AW365" s="140"/>
      <c r="AX365" s="140"/>
      <c r="AY365" s="140"/>
      <c r="AZ365" s="140"/>
      <c r="BA365" s="140"/>
      <c r="BB365" s="140"/>
      <c r="BC365" s="140"/>
      <c r="BD365" s="140"/>
      <c r="BE365" s="140"/>
      <c r="BF365" s="140"/>
      <c r="BG365" s="140"/>
      <c r="BH365" s="140"/>
      <c r="BI365" s="140"/>
      <c r="BJ365" s="140"/>
    </row>
    <row r="366" spans="1:62" s="101" customFormat="1" ht="18" customHeight="1" x14ac:dyDescent="0.25">
      <c r="A366" s="180"/>
      <c r="B366" s="180"/>
      <c r="C366" s="180"/>
      <c r="D366" s="180"/>
      <c r="E366" s="180"/>
      <c r="F366" s="180"/>
      <c r="G366" s="180"/>
      <c r="H366" s="180"/>
      <c r="I366" s="156"/>
      <c r="J366" s="156"/>
      <c r="K366" s="156"/>
      <c r="L366" s="156"/>
      <c r="M366" s="156"/>
      <c r="N366" s="156"/>
      <c r="O366" s="156"/>
      <c r="P366" s="156"/>
      <c r="Q366" s="156"/>
      <c r="R366" s="156"/>
      <c r="S366" s="156"/>
      <c r="T366" s="156"/>
      <c r="U366" s="156"/>
      <c r="V366" s="156"/>
      <c r="W366" s="156"/>
      <c r="X366" s="156"/>
      <c r="Y366" s="156"/>
      <c r="Z366" s="156"/>
      <c r="AA366" s="156"/>
      <c r="AB366" s="156"/>
      <c r="AC366" s="156"/>
      <c r="AD366" s="156"/>
      <c r="AE366" s="156"/>
      <c r="AF366" s="156"/>
      <c r="AG366" s="156"/>
      <c r="AH366" s="156"/>
      <c r="AI366" s="156"/>
      <c r="AJ366" s="156"/>
      <c r="AK366" s="156"/>
      <c r="AL366" s="156"/>
      <c r="AM366" s="156"/>
      <c r="AN366" s="156"/>
      <c r="AO366" s="156"/>
      <c r="AP366" s="156"/>
      <c r="AQ366" s="156"/>
      <c r="AS366" s="140"/>
      <c r="AT366" s="140"/>
      <c r="AU366" s="140"/>
      <c r="AV366" s="140"/>
      <c r="AW366" s="140"/>
      <c r="AX366" s="140"/>
      <c r="AY366" s="140"/>
      <c r="AZ366" s="140"/>
      <c r="BA366" s="140"/>
      <c r="BB366" s="140"/>
      <c r="BC366" s="140"/>
      <c r="BD366" s="140"/>
      <c r="BE366" s="140"/>
      <c r="BF366" s="140"/>
      <c r="BG366" s="140"/>
      <c r="BH366" s="140"/>
      <c r="BI366" s="140"/>
      <c r="BJ366" s="140"/>
    </row>
    <row r="367" spans="1:62" s="101" customFormat="1" ht="18" customHeight="1" x14ac:dyDescent="0.25">
      <c r="A367" s="180"/>
      <c r="B367" s="180"/>
      <c r="C367" s="180"/>
      <c r="D367" s="180"/>
      <c r="E367" s="180"/>
      <c r="F367" s="180"/>
      <c r="G367" s="180"/>
      <c r="H367" s="180"/>
      <c r="I367" s="156"/>
      <c r="J367" s="156"/>
      <c r="K367" s="156"/>
      <c r="L367" s="156"/>
      <c r="M367" s="156"/>
      <c r="N367" s="156"/>
      <c r="O367" s="156"/>
      <c r="P367" s="156"/>
      <c r="Q367" s="156"/>
      <c r="R367" s="156"/>
      <c r="S367" s="156"/>
      <c r="T367" s="156"/>
      <c r="U367" s="156"/>
      <c r="V367" s="156"/>
      <c r="W367" s="156"/>
      <c r="X367" s="156"/>
      <c r="Y367" s="156"/>
      <c r="Z367" s="156"/>
      <c r="AA367" s="156"/>
      <c r="AB367" s="156"/>
      <c r="AC367" s="156"/>
      <c r="AD367" s="156"/>
      <c r="AE367" s="156"/>
      <c r="AF367" s="156"/>
      <c r="AG367" s="156"/>
      <c r="AH367" s="156"/>
      <c r="AI367" s="156"/>
      <c r="AJ367" s="156"/>
      <c r="AK367" s="156"/>
      <c r="AL367" s="156"/>
      <c r="AM367" s="156"/>
      <c r="AN367" s="156"/>
      <c r="AO367" s="156"/>
      <c r="AP367" s="156"/>
      <c r="AQ367" s="156"/>
      <c r="AS367" s="140"/>
      <c r="AT367" s="140"/>
      <c r="AU367" s="140"/>
      <c r="AV367" s="140"/>
      <c r="AW367" s="140"/>
      <c r="AX367" s="140"/>
      <c r="AY367" s="140"/>
      <c r="AZ367" s="140"/>
      <c r="BA367" s="140"/>
      <c r="BB367" s="140"/>
      <c r="BC367" s="140"/>
      <c r="BD367" s="140"/>
      <c r="BE367" s="140"/>
      <c r="BF367" s="140"/>
      <c r="BG367" s="140"/>
      <c r="BH367" s="140"/>
      <c r="BI367" s="140"/>
      <c r="BJ367" s="140"/>
    </row>
    <row r="385" spans="1:62" s="101" customFormat="1" ht="18" customHeight="1" x14ac:dyDescent="0.25">
      <c r="A385" s="180"/>
      <c r="B385" s="180"/>
      <c r="C385" s="180"/>
      <c r="D385" s="180"/>
      <c r="E385" s="180"/>
      <c r="F385" s="180"/>
      <c r="G385" s="180"/>
      <c r="H385" s="180"/>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c r="AE385" s="156"/>
      <c r="AF385" s="156"/>
      <c r="AG385" s="156"/>
      <c r="AH385" s="156"/>
      <c r="AI385" s="156"/>
      <c r="AJ385" s="156"/>
      <c r="AK385" s="156"/>
      <c r="AL385" s="156"/>
      <c r="AM385" s="156"/>
      <c r="AN385" s="156"/>
      <c r="AO385" s="156"/>
      <c r="AP385" s="156"/>
      <c r="AQ385" s="156"/>
      <c r="AS385" s="140"/>
      <c r="AT385" s="140"/>
      <c r="AU385" s="140"/>
      <c r="AV385" s="140"/>
      <c r="AW385" s="140"/>
      <c r="AX385" s="140"/>
      <c r="AY385" s="140"/>
      <c r="AZ385" s="140"/>
      <c r="BA385" s="140"/>
      <c r="BB385" s="140"/>
      <c r="BC385" s="140"/>
      <c r="BD385" s="140"/>
      <c r="BE385" s="140"/>
      <c r="BF385" s="140"/>
      <c r="BG385" s="140"/>
      <c r="BH385" s="140"/>
      <c r="BI385" s="140"/>
      <c r="BJ385" s="140"/>
    </row>
    <row r="386" spans="1:62" s="101" customFormat="1" ht="18" customHeight="1" x14ac:dyDescent="0.25">
      <c r="A386" s="180"/>
      <c r="B386" s="180"/>
      <c r="C386" s="180"/>
      <c r="D386" s="180"/>
      <c r="E386" s="180"/>
      <c r="F386" s="180"/>
      <c r="G386" s="180"/>
      <c r="H386" s="180"/>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c r="AE386" s="156"/>
      <c r="AF386" s="156"/>
      <c r="AG386" s="156"/>
      <c r="AH386" s="156"/>
      <c r="AI386" s="156"/>
      <c r="AJ386" s="156"/>
      <c r="AK386" s="156"/>
      <c r="AL386" s="156"/>
      <c r="AM386" s="156"/>
      <c r="AN386" s="156"/>
      <c r="AO386" s="156"/>
      <c r="AP386" s="156"/>
      <c r="AQ386" s="156"/>
      <c r="AS386" s="140"/>
      <c r="AT386" s="140"/>
      <c r="AU386" s="140"/>
      <c r="AV386" s="140"/>
      <c r="AW386" s="140"/>
      <c r="AX386" s="140"/>
      <c r="AY386" s="140"/>
      <c r="AZ386" s="140"/>
      <c r="BA386" s="140"/>
      <c r="BB386" s="140"/>
      <c r="BC386" s="140"/>
      <c r="BD386" s="140"/>
      <c r="BE386" s="140"/>
      <c r="BF386" s="140"/>
      <c r="BG386" s="140"/>
      <c r="BH386" s="140"/>
      <c r="BI386" s="140"/>
      <c r="BJ386" s="140"/>
    </row>
    <row r="387" spans="1:62" s="101" customFormat="1" ht="18" customHeight="1" x14ac:dyDescent="0.25">
      <c r="A387" s="180"/>
      <c r="B387" s="180"/>
      <c r="C387" s="180"/>
      <c r="D387" s="180"/>
      <c r="E387" s="180"/>
      <c r="F387" s="180"/>
      <c r="G387" s="180"/>
      <c r="H387" s="180"/>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c r="AE387" s="156"/>
      <c r="AF387" s="156"/>
      <c r="AG387" s="156"/>
      <c r="AH387" s="156"/>
      <c r="AI387" s="156"/>
      <c r="AJ387" s="156"/>
      <c r="AK387" s="156"/>
      <c r="AL387" s="156"/>
      <c r="AM387" s="156"/>
      <c r="AN387" s="156"/>
      <c r="AO387" s="156"/>
      <c r="AP387" s="156"/>
      <c r="AQ387" s="156"/>
      <c r="AS387" s="140"/>
      <c r="AT387" s="140"/>
      <c r="AU387" s="140"/>
      <c r="AV387" s="140"/>
      <c r="AW387" s="140"/>
      <c r="AX387" s="140"/>
      <c r="AY387" s="140"/>
      <c r="AZ387" s="140"/>
      <c r="BA387" s="140"/>
      <c r="BB387" s="140"/>
      <c r="BC387" s="140"/>
      <c r="BD387" s="140"/>
      <c r="BE387" s="140"/>
      <c r="BF387" s="140"/>
      <c r="BG387" s="140"/>
      <c r="BH387" s="140"/>
      <c r="BI387" s="140"/>
      <c r="BJ387" s="140"/>
    </row>
    <row r="388" spans="1:62" s="101" customFormat="1" ht="18" customHeight="1" x14ac:dyDescent="0.25">
      <c r="A388" s="180"/>
      <c r="B388" s="180"/>
      <c r="C388" s="180"/>
      <c r="D388" s="180"/>
      <c r="E388" s="180"/>
      <c r="F388" s="180"/>
      <c r="G388" s="180"/>
      <c r="H388" s="180"/>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c r="AE388" s="156"/>
      <c r="AF388" s="156"/>
      <c r="AG388" s="156"/>
      <c r="AH388" s="156"/>
      <c r="AI388" s="156"/>
      <c r="AJ388" s="156"/>
      <c r="AK388" s="156"/>
      <c r="AL388" s="156"/>
      <c r="AM388" s="156"/>
      <c r="AN388" s="156"/>
      <c r="AO388" s="156"/>
      <c r="AP388" s="156"/>
      <c r="AQ388" s="156"/>
      <c r="AS388" s="140"/>
      <c r="AT388" s="140"/>
      <c r="AU388" s="140"/>
      <c r="AV388" s="140"/>
      <c r="AW388" s="140"/>
      <c r="AX388" s="140"/>
      <c r="AY388" s="140"/>
      <c r="AZ388" s="140"/>
      <c r="BA388" s="140"/>
      <c r="BB388" s="140"/>
      <c r="BC388" s="140"/>
      <c r="BD388" s="140"/>
      <c r="BE388" s="140"/>
      <c r="BF388" s="140"/>
      <c r="BG388" s="140"/>
      <c r="BH388" s="140"/>
      <c r="BI388" s="140"/>
      <c r="BJ388" s="140"/>
    </row>
    <row r="389" spans="1:62" s="101" customFormat="1" ht="18" customHeight="1" x14ac:dyDescent="0.25">
      <c r="A389" s="180"/>
      <c r="B389" s="180"/>
      <c r="C389" s="180"/>
      <c r="D389" s="180"/>
      <c r="E389" s="180"/>
      <c r="F389" s="180"/>
      <c r="G389" s="180"/>
      <c r="H389" s="180"/>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c r="AE389" s="156"/>
      <c r="AF389" s="156"/>
      <c r="AG389" s="156"/>
      <c r="AH389" s="156"/>
      <c r="AI389" s="156"/>
      <c r="AJ389" s="156"/>
      <c r="AK389" s="156"/>
      <c r="AL389" s="156"/>
      <c r="AM389" s="156"/>
      <c r="AN389" s="156"/>
      <c r="AO389" s="156"/>
      <c r="AP389" s="156"/>
      <c r="AQ389" s="156"/>
      <c r="AS389" s="140"/>
      <c r="AT389" s="140"/>
      <c r="AU389" s="140"/>
      <c r="AV389" s="140"/>
      <c r="AW389" s="140"/>
      <c r="AX389" s="140"/>
      <c r="AY389" s="140"/>
      <c r="AZ389" s="140"/>
      <c r="BA389" s="140"/>
      <c r="BB389" s="140"/>
      <c r="BC389" s="140"/>
      <c r="BD389" s="140"/>
      <c r="BE389" s="140"/>
      <c r="BF389" s="140"/>
      <c r="BG389" s="140"/>
      <c r="BH389" s="140"/>
      <c r="BI389" s="140"/>
      <c r="BJ389" s="140"/>
    </row>
    <row r="390" spans="1:62" s="101" customFormat="1" ht="18" customHeight="1" x14ac:dyDescent="0.25">
      <c r="A390" s="180"/>
      <c r="B390" s="180"/>
      <c r="C390" s="180"/>
      <c r="D390" s="180"/>
      <c r="E390" s="180"/>
      <c r="F390" s="180"/>
      <c r="G390" s="180"/>
      <c r="H390" s="180"/>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c r="AE390" s="156"/>
      <c r="AF390" s="156"/>
      <c r="AG390" s="156"/>
      <c r="AH390" s="156"/>
      <c r="AI390" s="156"/>
      <c r="AJ390" s="156"/>
      <c r="AK390" s="156"/>
      <c r="AL390" s="156"/>
      <c r="AM390" s="156"/>
      <c r="AN390" s="156"/>
      <c r="AO390" s="156"/>
      <c r="AP390" s="156"/>
      <c r="AQ390" s="156"/>
      <c r="AS390" s="140"/>
      <c r="AT390" s="140"/>
      <c r="AU390" s="140"/>
      <c r="AV390" s="140"/>
      <c r="AW390" s="140"/>
      <c r="AX390" s="140"/>
      <c r="AY390" s="140"/>
      <c r="AZ390" s="140"/>
      <c r="BA390" s="140"/>
      <c r="BB390" s="140"/>
      <c r="BC390" s="140"/>
      <c r="BD390" s="140"/>
      <c r="BE390" s="140"/>
      <c r="BF390" s="140"/>
      <c r="BG390" s="140"/>
      <c r="BH390" s="140"/>
      <c r="BI390" s="140"/>
      <c r="BJ390" s="140"/>
    </row>
    <row r="391" spans="1:62" s="101" customFormat="1" ht="18" customHeight="1" x14ac:dyDescent="0.25">
      <c r="A391" s="180"/>
      <c r="B391" s="180"/>
      <c r="C391" s="180"/>
      <c r="D391" s="180"/>
      <c r="E391" s="180"/>
      <c r="F391" s="180"/>
      <c r="G391" s="180"/>
      <c r="H391" s="180"/>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c r="AE391" s="156"/>
      <c r="AF391" s="156"/>
      <c r="AG391" s="156"/>
      <c r="AH391" s="156"/>
      <c r="AI391" s="156"/>
      <c r="AJ391" s="156"/>
      <c r="AK391" s="156"/>
      <c r="AL391" s="156"/>
      <c r="AM391" s="156"/>
      <c r="AN391" s="156"/>
      <c r="AO391" s="156"/>
      <c r="AP391" s="156"/>
      <c r="AQ391" s="156"/>
      <c r="AS391" s="140"/>
      <c r="AT391" s="140"/>
      <c r="AU391" s="140"/>
      <c r="AV391" s="140"/>
      <c r="AW391" s="140"/>
      <c r="AX391" s="140"/>
      <c r="AY391" s="140"/>
      <c r="AZ391" s="140"/>
      <c r="BA391" s="140"/>
      <c r="BB391" s="140"/>
      <c r="BC391" s="140"/>
      <c r="BD391" s="140"/>
      <c r="BE391" s="140"/>
      <c r="BF391" s="140"/>
      <c r="BG391" s="140"/>
      <c r="BH391" s="140"/>
      <c r="BI391" s="140"/>
      <c r="BJ391" s="140"/>
    </row>
    <row r="409" spans="1:62" s="101" customFormat="1" ht="18" customHeight="1" x14ac:dyDescent="0.25">
      <c r="A409" s="180"/>
      <c r="B409" s="180"/>
      <c r="C409" s="180"/>
      <c r="D409" s="180"/>
      <c r="E409" s="180"/>
      <c r="F409" s="180"/>
      <c r="G409" s="180"/>
      <c r="H409" s="180"/>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S409" s="140"/>
      <c r="AT409" s="140"/>
      <c r="AU409" s="140"/>
      <c r="AV409" s="140"/>
      <c r="AW409" s="140"/>
      <c r="AX409" s="140"/>
      <c r="AY409" s="140"/>
      <c r="AZ409" s="140"/>
      <c r="BA409" s="140"/>
      <c r="BB409" s="140"/>
      <c r="BC409" s="140"/>
      <c r="BD409" s="140"/>
      <c r="BE409" s="140"/>
      <c r="BF409" s="140"/>
      <c r="BG409" s="140"/>
      <c r="BH409" s="140"/>
      <c r="BI409" s="140"/>
      <c r="BJ409" s="140"/>
    </row>
    <row r="410" spans="1:62" s="101" customFormat="1" ht="18" customHeight="1" x14ac:dyDescent="0.25">
      <c r="A410" s="180"/>
      <c r="B410" s="180"/>
      <c r="C410" s="180"/>
      <c r="D410" s="180"/>
      <c r="E410" s="180"/>
      <c r="F410" s="180"/>
      <c r="G410" s="180"/>
      <c r="H410" s="180"/>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S410" s="140"/>
      <c r="AT410" s="140"/>
      <c r="AU410" s="140"/>
      <c r="AV410" s="140"/>
      <c r="AW410" s="140"/>
      <c r="AX410" s="140"/>
      <c r="AY410" s="140"/>
      <c r="AZ410" s="140"/>
      <c r="BA410" s="140"/>
      <c r="BB410" s="140"/>
      <c r="BC410" s="140"/>
      <c r="BD410" s="140"/>
      <c r="BE410" s="140"/>
      <c r="BF410" s="140"/>
      <c r="BG410" s="140"/>
      <c r="BH410" s="140"/>
      <c r="BI410" s="140"/>
      <c r="BJ410" s="140"/>
    </row>
    <row r="411" spans="1:62" s="101" customFormat="1" ht="18" customHeight="1" x14ac:dyDescent="0.25">
      <c r="A411" s="180"/>
      <c r="B411" s="180"/>
      <c r="C411" s="180"/>
      <c r="D411" s="180"/>
      <c r="E411" s="180"/>
      <c r="F411" s="180"/>
      <c r="G411" s="180"/>
      <c r="H411" s="180"/>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S411" s="140"/>
      <c r="AT411" s="140"/>
      <c r="AU411" s="140"/>
      <c r="AV411" s="140"/>
      <c r="AW411" s="140"/>
      <c r="AX411" s="140"/>
      <c r="AY411" s="140"/>
      <c r="AZ411" s="140"/>
      <c r="BA411" s="140"/>
      <c r="BB411" s="140"/>
      <c r="BC411" s="140"/>
      <c r="BD411" s="140"/>
      <c r="BE411" s="140"/>
      <c r="BF411" s="140"/>
      <c r="BG411" s="140"/>
      <c r="BH411" s="140"/>
      <c r="BI411" s="140"/>
      <c r="BJ411" s="140"/>
    </row>
    <row r="412" spans="1:62" s="101" customFormat="1" ht="18" customHeight="1" x14ac:dyDescent="0.25">
      <c r="A412" s="180"/>
      <c r="B412" s="180"/>
      <c r="C412" s="180"/>
      <c r="D412" s="180"/>
      <c r="E412" s="180"/>
      <c r="F412" s="180"/>
      <c r="G412" s="180"/>
      <c r="H412" s="180"/>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S412" s="140"/>
      <c r="AT412" s="140"/>
      <c r="AU412" s="140"/>
      <c r="AV412" s="140"/>
      <c r="AW412" s="140"/>
      <c r="AX412" s="140"/>
      <c r="AY412" s="140"/>
      <c r="AZ412" s="140"/>
      <c r="BA412" s="140"/>
      <c r="BB412" s="140"/>
      <c r="BC412" s="140"/>
      <c r="BD412" s="140"/>
      <c r="BE412" s="140"/>
      <c r="BF412" s="140"/>
      <c r="BG412" s="140"/>
      <c r="BH412" s="140"/>
      <c r="BI412" s="140"/>
      <c r="BJ412" s="140"/>
    </row>
    <row r="413" spans="1:62" s="101" customFormat="1" ht="18" customHeight="1" x14ac:dyDescent="0.25">
      <c r="A413" s="180"/>
      <c r="B413" s="180"/>
      <c r="C413" s="180"/>
      <c r="D413" s="180"/>
      <c r="E413" s="180"/>
      <c r="F413" s="180"/>
      <c r="G413" s="180"/>
      <c r="H413" s="180"/>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S413" s="140"/>
      <c r="AT413" s="140"/>
      <c r="AU413" s="140"/>
      <c r="AV413" s="140"/>
      <c r="AW413" s="140"/>
      <c r="AX413" s="140"/>
      <c r="AY413" s="140"/>
      <c r="AZ413" s="140"/>
      <c r="BA413" s="140"/>
      <c r="BB413" s="140"/>
      <c r="BC413" s="140"/>
      <c r="BD413" s="140"/>
      <c r="BE413" s="140"/>
      <c r="BF413" s="140"/>
      <c r="BG413" s="140"/>
      <c r="BH413" s="140"/>
      <c r="BI413" s="140"/>
      <c r="BJ413" s="140"/>
    </row>
    <row r="414" spans="1:62" s="101" customFormat="1" ht="18" customHeight="1" x14ac:dyDescent="0.25">
      <c r="A414" s="180"/>
      <c r="B414" s="180"/>
      <c r="C414" s="180"/>
      <c r="D414" s="180"/>
      <c r="E414" s="180"/>
      <c r="F414" s="180"/>
      <c r="G414" s="180"/>
      <c r="H414" s="180"/>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S414" s="140"/>
      <c r="AT414" s="140"/>
      <c r="AU414" s="140"/>
      <c r="AV414" s="140"/>
      <c r="AW414" s="140"/>
      <c r="AX414" s="140"/>
      <c r="AY414" s="140"/>
      <c r="AZ414" s="140"/>
      <c r="BA414" s="140"/>
      <c r="BB414" s="140"/>
      <c r="BC414" s="140"/>
      <c r="BD414" s="140"/>
      <c r="BE414" s="140"/>
      <c r="BF414" s="140"/>
      <c r="BG414" s="140"/>
      <c r="BH414" s="140"/>
      <c r="BI414" s="140"/>
      <c r="BJ414" s="140"/>
    </row>
    <row r="415" spans="1:62" s="101" customFormat="1" ht="18" customHeight="1" x14ac:dyDescent="0.25">
      <c r="A415" s="180"/>
      <c r="B415" s="180"/>
      <c r="C415" s="180"/>
      <c r="D415" s="180"/>
      <c r="E415" s="180"/>
      <c r="F415" s="180"/>
      <c r="G415" s="180"/>
      <c r="H415" s="180"/>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S415" s="140"/>
      <c r="AT415" s="140"/>
      <c r="AU415" s="140"/>
      <c r="AV415" s="140"/>
      <c r="AW415" s="140"/>
      <c r="AX415" s="140"/>
      <c r="AY415" s="140"/>
      <c r="AZ415" s="140"/>
      <c r="BA415" s="140"/>
      <c r="BB415" s="140"/>
      <c r="BC415" s="140"/>
      <c r="BD415" s="140"/>
      <c r="BE415" s="140"/>
      <c r="BF415" s="140"/>
      <c r="BG415" s="140"/>
      <c r="BH415" s="140"/>
      <c r="BI415" s="140"/>
      <c r="BJ415" s="140"/>
    </row>
    <row r="433" spans="1:62" s="101" customFormat="1" ht="18" customHeight="1" x14ac:dyDescent="0.25">
      <c r="A433" s="180"/>
      <c r="B433" s="180"/>
      <c r="C433" s="180"/>
      <c r="D433" s="180"/>
      <c r="E433" s="180"/>
      <c r="F433" s="180"/>
      <c r="G433" s="180"/>
      <c r="H433" s="180"/>
      <c r="I433" s="156"/>
      <c r="J433" s="156"/>
      <c r="K433" s="156"/>
      <c r="L433" s="156"/>
      <c r="M433" s="156"/>
      <c r="N433" s="156"/>
      <c r="O433" s="156"/>
      <c r="P433" s="156"/>
      <c r="Q433" s="156"/>
      <c r="R433" s="156"/>
      <c r="S433" s="156"/>
      <c r="T433" s="156"/>
      <c r="U433" s="156"/>
      <c r="V433" s="156"/>
      <c r="W433" s="156"/>
      <c r="X433" s="156"/>
      <c r="Y433" s="156"/>
      <c r="Z433" s="156"/>
      <c r="AA433" s="156"/>
      <c r="AB433" s="156"/>
      <c r="AC433" s="156"/>
      <c r="AD433" s="156"/>
      <c r="AE433" s="156"/>
      <c r="AF433" s="156"/>
      <c r="AG433" s="156"/>
      <c r="AH433" s="156"/>
      <c r="AI433" s="156"/>
      <c r="AJ433" s="156"/>
      <c r="AK433" s="156"/>
      <c r="AL433" s="156"/>
      <c r="AM433" s="156"/>
      <c r="AN433" s="156"/>
      <c r="AO433" s="156"/>
      <c r="AP433" s="156"/>
      <c r="AQ433" s="156"/>
      <c r="AS433" s="140"/>
      <c r="AT433" s="140"/>
      <c r="AU433" s="140"/>
      <c r="AV433" s="140"/>
      <c r="AW433" s="140"/>
      <c r="AX433" s="140"/>
      <c r="AY433" s="140"/>
      <c r="AZ433" s="140"/>
      <c r="BA433" s="140"/>
      <c r="BB433" s="140"/>
      <c r="BC433" s="140"/>
      <c r="BD433" s="140"/>
      <c r="BE433" s="140"/>
      <c r="BF433" s="140"/>
      <c r="BG433" s="140"/>
      <c r="BH433" s="140"/>
      <c r="BI433" s="140"/>
      <c r="BJ433" s="140"/>
    </row>
    <row r="434" spans="1:62" s="101" customFormat="1" ht="18" customHeight="1" x14ac:dyDescent="0.25">
      <c r="A434" s="180"/>
      <c r="B434" s="180"/>
      <c r="C434" s="180"/>
      <c r="D434" s="180"/>
      <c r="E434" s="180"/>
      <c r="F434" s="180"/>
      <c r="G434" s="180"/>
      <c r="H434" s="180"/>
      <c r="I434" s="156"/>
      <c r="J434" s="156"/>
      <c r="K434" s="156"/>
      <c r="L434" s="156"/>
      <c r="M434" s="156"/>
      <c r="N434" s="156"/>
      <c r="O434" s="156"/>
      <c r="P434" s="156"/>
      <c r="Q434" s="156"/>
      <c r="R434" s="156"/>
      <c r="S434" s="156"/>
      <c r="T434" s="156"/>
      <c r="U434" s="156"/>
      <c r="V434" s="156"/>
      <c r="W434" s="156"/>
      <c r="X434" s="156"/>
      <c r="Y434" s="156"/>
      <c r="Z434" s="156"/>
      <c r="AA434" s="156"/>
      <c r="AB434" s="156"/>
      <c r="AC434" s="156"/>
      <c r="AD434" s="156"/>
      <c r="AE434" s="156"/>
      <c r="AF434" s="156"/>
      <c r="AG434" s="156"/>
      <c r="AH434" s="156"/>
      <c r="AI434" s="156"/>
      <c r="AJ434" s="156"/>
      <c r="AK434" s="156"/>
      <c r="AL434" s="156"/>
      <c r="AM434" s="156"/>
      <c r="AN434" s="156"/>
      <c r="AO434" s="156"/>
      <c r="AP434" s="156"/>
      <c r="AQ434" s="156"/>
      <c r="AS434" s="140"/>
      <c r="AT434" s="140"/>
      <c r="AU434" s="140"/>
      <c r="AV434" s="140"/>
      <c r="AW434" s="140"/>
      <c r="AX434" s="140"/>
      <c r="AY434" s="140"/>
      <c r="AZ434" s="140"/>
      <c r="BA434" s="140"/>
      <c r="BB434" s="140"/>
      <c r="BC434" s="140"/>
      <c r="BD434" s="140"/>
      <c r="BE434" s="140"/>
      <c r="BF434" s="140"/>
      <c r="BG434" s="140"/>
      <c r="BH434" s="140"/>
      <c r="BI434" s="140"/>
      <c r="BJ434" s="140"/>
    </row>
    <row r="435" spans="1:62" s="101" customFormat="1" ht="18" customHeight="1" x14ac:dyDescent="0.25">
      <c r="A435" s="180"/>
      <c r="B435" s="180"/>
      <c r="C435" s="180"/>
      <c r="D435" s="180"/>
      <c r="E435" s="180"/>
      <c r="F435" s="180"/>
      <c r="G435" s="180"/>
      <c r="H435" s="180"/>
      <c r="I435" s="156"/>
      <c r="J435" s="156"/>
      <c r="K435" s="156"/>
      <c r="L435" s="156"/>
      <c r="M435" s="156"/>
      <c r="N435" s="156"/>
      <c r="O435" s="156"/>
      <c r="P435" s="156"/>
      <c r="Q435" s="156"/>
      <c r="R435" s="156"/>
      <c r="S435" s="156"/>
      <c r="T435" s="156"/>
      <c r="U435" s="156"/>
      <c r="V435" s="156"/>
      <c r="W435" s="156"/>
      <c r="X435" s="156"/>
      <c r="Y435" s="156"/>
      <c r="Z435" s="156"/>
      <c r="AA435" s="156"/>
      <c r="AB435" s="156"/>
      <c r="AC435" s="156"/>
      <c r="AD435" s="156"/>
      <c r="AE435" s="156"/>
      <c r="AF435" s="156"/>
      <c r="AG435" s="156"/>
      <c r="AH435" s="156"/>
      <c r="AI435" s="156"/>
      <c r="AJ435" s="156"/>
      <c r="AK435" s="156"/>
      <c r="AL435" s="156"/>
      <c r="AM435" s="156"/>
      <c r="AN435" s="156"/>
      <c r="AO435" s="156"/>
      <c r="AP435" s="156"/>
      <c r="AQ435" s="156"/>
      <c r="AS435" s="140"/>
      <c r="AT435" s="140"/>
      <c r="AU435" s="140"/>
      <c r="AV435" s="140"/>
      <c r="AW435" s="140"/>
      <c r="AX435" s="140"/>
      <c r="AY435" s="140"/>
      <c r="AZ435" s="140"/>
      <c r="BA435" s="140"/>
      <c r="BB435" s="140"/>
      <c r="BC435" s="140"/>
      <c r="BD435" s="140"/>
      <c r="BE435" s="140"/>
      <c r="BF435" s="140"/>
      <c r="BG435" s="140"/>
      <c r="BH435" s="140"/>
      <c r="BI435" s="140"/>
      <c r="BJ435" s="140"/>
    </row>
    <row r="436" spans="1:62" s="101" customFormat="1" ht="18" customHeight="1" x14ac:dyDescent="0.25">
      <c r="A436" s="180"/>
      <c r="B436" s="180"/>
      <c r="C436" s="180"/>
      <c r="D436" s="180"/>
      <c r="E436" s="180"/>
      <c r="F436" s="180"/>
      <c r="G436" s="180"/>
      <c r="H436" s="180"/>
      <c r="I436" s="156"/>
      <c r="J436" s="156"/>
      <c r="K436" s="156"/>
      <c r="L436" s="156"/>
      <c r="M436" s="156"/>
      <c r="N436" s="156"/>
      <c r="O436" s="156"/>
      <c r="P436" s="156"/>
      <c r="Q436" s="156"/>
      <c r="R436" s="156"/>
      <c r="S436" s="156"/>
      <c r="T436" s="156"/>
      <c r="U436" s="156"/>
      <c r="V436" s="156"/>
      <c r="W436" s="156"/>
      <c r="X436" s="156"/>
      <c r="Y436" s="156"/>
      <c r="Z436" s="156"/>
      <c r="AA436" s="156"/>
      <c r="AB436" s="156"/>
      <c r="AC436" s="156"/>
      <c r="AD436" s="156"/>
      <c r="AE436" s="156"/>
      <c r="AF436" s="156"/>
      <c r="AG436" s="156"/>
      <c r="AH436" s="156"/>
      <c r="AI436" s="156"/>
      <c r="AJ436" s="156"/>
      <c r="AK436" s="156"/>
      <c r="AL436" s="156"/>
      <c r="AM436" s="156"/>
      <c r="AN436" s="156"/>
      <c r="AO436" s="156"/>
      <c r="AP436" s="156"/>
      <c r="AQ436" s="156"/>
      <c r="AS436" s="140"/>
      <c r="AT436" s="140"/>
      <c r="AU436" s="140"/>
      <c r="AV436" s="140"/>
      <c r="AW436" s="140"/>
      <c r="AX436" s="140"/>
      <c r="AY436" s="140"/>
      <c r="AZ436" s="140"/>
      <c r="BA436" s="140"/>
      <c r="BB436" s="140"/>
      <c r="BC436" s="140"/>
      <c r="BD436" s="140"/>
      <c r="BE436" s="140"/>
      <c r="BF436" s="140"/>
      <c r="BG436" s="140"/>
      <c r="BH436" s="140"/>
      <c r="BI436" s="140"/>
      <c r="BJ436" s="140"/>
    </row>
    <row r="437" spans="1:62" s="101" customFormat="1" ht="18" customHeight="1" x14ac:dyDescent="0.25">
      <c r="A437" s="180"/>
      <c r="B437" s="180"/>
      <c r="C437" s="180"/>
      <c r="D437" s="180"/>
      <c r="E437" s="180"/>
      <c r="F437" s="180"/>
      <c r="G437" s="180"/>
      <c r="H437" s="180"/>
      <c r="I437" s="156"/>
      <c r="J437" s="156"/>
      <c r="K437" s="156"/>
      <c r="L437" s="156"/>
      <c r="M437" s="156"/>
      <c r="N437" s="156"/>
      <c r="O437" s="156"/>
      <c r="P437" s="156"/>
      <c r="Q437" s="156"/>
      <c r="R437" s="156"/>
      <c r="S437" s="156"/>
      <c r="T437" s="156"/>
      <c r="U437" s="156"/>
      <c r="V437" s="156"/>
      <c r="W437" s="156"/>
      <c r="X437" s="156"/>
      <c r="Y437" s="156"/>
      <c r="Z437" s="156"/>
      <c r="AA437" s="156"/>
      <c r="AB437" s="156"/>
      <c r="AC437" s="156"/>
      <c r="AD437" s="156"/>
      <c r="AE437" s="156"/>
      <c r="AF437" s="156"/>
      <c r="AG437" s="156"/>
      <c r="AH437" s="156"/>
      <c r="AI437" s="156"/>
      <c r="AJ437" s="156"/>
      <c r="AK437" s="156"/>
      <c r="AL437" s="156"/>
      <c r="AM437" s="156"/>
      <c r="AN437" s="156"/>
      <c r="AO437" s="156"/>
      <c r="AP437" s="156"/>
      <c r="AQ437" s="156"/>
      <c r="AS437" s="140"/>
      <c r="AT437" s="140"/>
      <c r="AU437" s="140"/>
      <c r="AV437" s="140"/>
      <c r="AW437" s="140"/>
      <c r="AX437" s="140"/>
      <c r="AY437" s="140"/>
      <c r="AZ437" s="140"/>
      <c r="BA437" s="140"/>
      <c r="BB437" s="140"/>
      <c r="BC437" s="140"/>
      <c r="BD437" s="140"/>
      <c r="BE437" s="140"/>
      <c r="BF437" s="140"/>
      <c r="BG437" s="140"/>
      <c r="BH437" s="140"/>
      <c r="BI437" s="140"/>
      <c r="BJ437" s="140"/>
    </row>
    <row r="438" spans="1:62" s="101" customFormat="1" ht="18" customHeight="1" x14ac:dyDescent="0.25">
      <c r="A438" s="180"/>
      <c r="B438" s="180"/>
      <c r="C438" s="180"/>
      <c r="D438" s="180"/>
      <c r="E438" s="180"/>
      <c r="F438" s="180"/>
      <c r="G438" s="180"/>
      <c r="H438" s="180"/>
      <c r="I438" s="156"/>
      <c r="J438" s="156"/>
      <c r="K438" s="156"/>
      <c r="L438" s="156"/>
      <c r="M438" s="156"/>
      <c r="N438" s="156"/>
      <c r="O438" s="156"/>
      <c r="P438" s="156"/>
      <c r="Q438" s="156"/>
      <c r="R438" s="156"/>
      <c r="S438" s="156"/>
      <c r="T438" s="156"/>
      <c r="U438" s="156"/>
      <c r="V438" s="156"/>
      <c r="W438" s="156"/>
      <c r="X438" s="156"/>
      <c r="Y438" s="156"/>
      <c r="Z438" s="156"/>
      <c r="AA438" s="156"/>
      <c r="AB438" s="156"/>
      <c r="AC438" s="156"/>
      <c r="AD438" s="156"/>
      <c r="AE438" s="156"/>
      <c r="AF438" s="156"/>
      <c r="AG438" s="156"/>
      <c r="AH438" s="156"/>
      <c r="AI438" s="156"/>
      <c r="AJ438" s="156"/>
      <c r="AK438" s="156"/>
      <c r="AL438" s="156"/>
      <c r="AM438" s="156"/>
      <c r="AN438" s="156"/>
      <c r="AO438" s="156"/>
      <c r="AP438" s="156"/>
      <c r="AQ438" s="156"/>
      <c r="AS438" s="140"/>
      <c r="AT438" s="140"/>
      <c r="AU438" s="140"/>
      <c r="AV438" s="140"/>
      <c r="AW438" s="140"/>
      <c r="AX438" s="140"/>
      <c r="AY438" s="140"/>
      <c r="AZ438" s="140"/>
      <c r="BA438" s="140"/>
      <c r="BB438" s="140"/>
      <c r="BC438" s="140"/>
      <c r="BD438" s="140"/>
      <c r="BE438" s="140"/>
      <c r="BF438" s="140"/>
      <c r="BG438" s="140"/>
      <c r="BH438" s="140"/>
      <c r="BI438" s="140"/>
      <c r="BJ438" s="140"/>
    </row>
    <row r="439" spans="1:62" s="101" customFormat="1" ht="18" customHeight="1" x14ac:dyDescent="0.25">
      <c r="A439" s="180"/>
      <c r="B439" s="180"/>
      <c r="C439" s="180"/>
      <c r="D439" s="180"/>
      <c r="E439" s="180"/>
      <c r="F439" s="180"/>
      <c r="G439" s="180"/>
      <c r="H439" s="180"/>
      <c r="I439" s="156"/>
      <c r="J439" s="156"/>
      <c r="K439" s="156"/>
      <c r="L439" s="156"/>
      <c r="M439" s="156"/>
      <c r="N439" s="156"/>
      <c r="O439" s="156"/>
      <c r="P439" s="156"/>
      <c r="Q439" s="156"/>
      <c r="R439" s="156"/>
      <c r="S439" s="156"/>
      <c r="T439" s="156"/>
      <c r="U439" s="156"/>
      <c r="V439" s="156"/>
      <c r="W439" s="156"/>
      <c r="X439" s="156"/>
      <c r="Y439" s="156"/>
      <c r="Z439" s="156"/>
      <c r="AA439" s="156"/>
      <c r="AB439" s="156"/>
      <c r="AC439" s="156"/>
      <c r="AD439" s="156"/>
      <c r="AE439" s="156"/>
      <c r="AF439" s="156"/>
      <c r="AG439" s="156"/>
      <c r="AH439" s="156"/>
      <c r="AI439" s="156"/>
      <c r="AJ439" s="156"/>
      <c r="AK439" s="156"/>
      <c r="AL439" s="156"/>
      <c r="AM439" s="156"/>
      <c r="AN439" s="156"/>
      <c r="AO439" s="156"/>
      <c r="AP439" s="156"/>
      <c r="AQ439" s="156"/>
      <c r="AS439" s="140"/>
      <c r="AT439" s="140"/>
      <c r="AU439" s="140"/>
      <c r="AV439" s="140"/>
      <c r="AW439" s="140"/>
      <c r="AX439" s="140"/>
      <c r="AY439" s="140"/>
      <c r="AZ439" s="140"/>
      <c r="BA439" s="140"/>
      <c r="BB439" s="140"/>
      <c r="BC439" s="140"/>
      <c r="BD439" s="140"/>
      <c r="BE439" s="140"/>
      <c r="BF439" s="140"/>
      <c r="BG439" s="140"/>
      <c r="BH439" s="140"/>
      <c r="BI439" s="140"/>
      <c r="BJ439" s="140"/>
    </row>
    <row r="457" spans="1:62" s="101" customFormat="1" ht="18" customHeight="1" x14ac:dyDescent="0.25">
      <c r="A457" s="180"/>
      <c r="B457" s="180"/>
      <c r="C457" s="180"/>
      <c r="D457" s="180"/>
      <c r="E457" s="180"/>
      <c r="F457" s="180"/>
      <c r="G457" s="180"/>
      <c r="H457" s="180"/>
      <c r="I457" s="156"/>
      <c r="J457" s="156"/>
      <c r="K457" s="156"/>
      <c r="L457" s="156"/>
      <c r="M457" s="156"/>
      <c r="N457" s="156"/>
      <c r="O457" s="156"/>
      <c r="P457" s="156"/>
      <c r="Q457" s="156"/>
      <c r="R457" s="156"/>
      <c r="S457" s="156"/>
      <c r="T457" s="156"/>
      <c r="U457" s="156"/>
      <c r="V457" s="156"/>
      <c r="W457" s="156"/>
      <c r="X457" s="156"/>
      <c r="Y457" s="156"/>
      <c r="Z457" s="156"/>
      <c r="AA457" s="156"/>
      <c r="AB457" s="156"/>
      <c r="AC457" s="156"/>
      <c r="AD457" s="156"/>
      <c r="AE457" s="156"/>
      <c r="AF457" s="156"/>
      <c r="AG457" s="156"/>
      <c r="AH457" s="156"/>
      <c r="AI457" s="156"/>
      <c r="AJ457" s="156"/>
      <c r="AK457" s="156"/>
      <c r="AL457" s="156"/>
      <c r="AM457" s="156"/>
      <c r="AN457" s="156"/>
      <c r="AO457" s="156"/>
      <c r="AP457" s="156"/>
      <c r="AQ457" s="156"/>
      <c r="AS457" s="140"/>
      <c r="AT457" s="140"/>
      <c r="AU457" s="140"/>
      <c r="AV457" s="140"/>
      <c r="AW457" s="140"/>
      <c r="AX457" s="140"/>
      <c r="AY457" s="140"/>
      <c r="AZ457" s="140"/>
      <c r="BA457" s="140"/>
      <c r="BB457" s="140"/>
      <c r="BC457" s="140"/>
      <c r="BD457" s="140"/>
      <c r="BE457" s="140"/>
      <c r="BF457" s="140"/>
      <c r="BG457" s="140"/>
      <c r="BH457" s="140"/>
      <c r="BI457" s="140"/>
      <c r="BJ457" s="140"/>
    </row>
    <row r="458" spans="1:62" s="101" customFormat="1" ht="18" customHeight="1" x14ac:dyDescent="0.25">
      <c r="A458" s="180"/>
      <c r="B458" s="180"/>
      <c r="C458" s="180"/>
      <c r="D458" s="180"/>
      <c r="E458" s="180"/>
      <c r="F458" s="180"/>
      <c r="G458" s="180"/>
      <c r="H458" s="180"/>
      <c r="I458" s="156"/>
      <c r="J458" s="156"/>
      <c r="K458" s="156"/>
      <c r="L458" s="156"/>
      <c r="M458" s="156"/>
      <c r="N458" s="156"/>
      <c r="O458" s="156"/>
      <c r="P458" s="156"/>
      <c r="Q458" s="156"/>
      <c r="R458" s="156"/>
      <c r="S458" s="156"/>
      <c r="T458" s="156"/>
      <c r="U458" s="156"/>
      <c r="V458" s="156"/>
      <c r="W458" s="156"/>
      <c r="X458" s="156"/>
      <c r="Y458" s="156"/>
      <c r="Z458" s="156"/>
      <c r="AA458" s="156"/>
      <c r="AB458" s="156"/>
      <c r="AC458" s="156"/>
      <c r="AD458" s="156"/>
      <c r="AE458" s="156"/>
      <c r="AF458" s="156"/>
      <c r="AG458" s="156"/>
      <c r="AH458" s="156"/>
      <c r="AI458" s="156"/>
      <c r="AJ458" s="156"/>
      <c r="AK458" s="156"/>
      <c r="AL458" s="156"/>
      <c r="AM458" s="156"/>
      <c r="AN458" s="156"/>
      <c r="AO458" s="156"/>
      <c r="AP458" s="156"/>
      <c r="AQ458" s="156"/>
      <c r="AS458" s="140"/>
      <c r="AT458" s="140"/>
      <c r="AU458" s="140"/>
      <c r="AV458" s="140"/>
      <c r="AW458" s="140"/>
      <c r="AX458" s="140"/>
      <c r="AY458" s="140"/>
      <c r="AZ458" s="140"/>
      <c r="BA458" s="140"/>
      <c r="BB458" s="140"/>
      <c r="BC458" s="140"/>
      <c r="BD458" s="140"/>
      <c r="BE458" s="140"/>
      <c r="BF458" s="140"/>
      <c r="BG458" s="140"/>
      <c r="BH458" s="140"/>
      <c r="BI458" s="140"/>
      <c r="BJ458" s="140"/>
    </row>
    <row r="459" spans="1:62" s="101" customFormat="1" ht="18" customHeight="1" x14ac:dyDescent="0.25">
      <c r="A459" s="180"/>
      <c r="B459" s="180"/>
      <c r="C459" s="180"/>
      <c r="D459" s="180"/>
      <c r="E459" s="180"/>
      <c r="F459" s="180"/>
      <c r="G459" s="180"/>
      <c r="H459" s="180"/>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F459" s="156"/>
      <c r="AG459" s="156"/>
      <c r="AH459" s="156"/>
      <c r="AI459" s="156"/>
      <c r="AJ459" s="156"/>
      <c r="AK459" s="156"/>
      <c r="AL459" s="156"/>
      <c r="AM459" s="156"/>
      <c r="AN459" s="156"/>
      <c r="AO459" s="156"/>
      <c r="AP459" s="156"/>
      <c r="AQ459" s="156"/>
      <c r="AS459" s="140"/>
      <c r="AT459" s="140"/>
      <c r="AU459" s="140"/>
      <c r="AV459" s="140"/>
      <c r="AW459" s="140"/>
      <c r="AX459" s="140"/>
      <c r="AY459" s="140"/>
      <c r="AZ459" s="140"/>
      <c r="BA459" s="140"/>
      <c r="BB459" s="140"/>
      <c r="BC459" s="140"/>
      <c r="BD459" s="140"/>
      <c r="BE459" s="140"/>
      <c r="BF459" s="140"/>
      <c r="BG459" s="140"/>
      <c r="BH459" s="140"/>
      <c r="BI459" s="140"/>
      <c r="BJ459" s="140"/>
    </row>
    <row r="460" spans="1:62" s="101" customFormat="1" ht="18" customHeight="1" x14ac:dyDescent="0.25">
      <c r="A460" s="180"/>
      <c r="B460" s="180"/>
      <c r="C460" s="180"/>
      <c r="D460" s="180"/>
      <c r="E460" s="180"/>
      <c r="F460" s="180"/>
      <c r="G460" s="180"/>
      <c r="H460" s="180"/>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S460" s="140"/>
      <c r="AT460" s="140"/>
      <c r="AU460" s="140"/>
      <c r="AV460" s="140"/>
      <c r="AW460" s="140"/>
      <c r="AX460" s="140"/>
      <c r="AY460" s="140"/>
      <c r="AZ460" s="140"/>
      <c r="BA460" s="140"/>
      <c r="BB460" s="140"/>
      <c r="BC460" s="140"/>
      <c r="BD460" s="140"/>
      <c r="BE460" s="140"/>
      <c r="BF460" s="140"/>
      <c r="BG460" s="140"/>
      <c r="BH460" s="140"/>
      <c r="BI460" s="140"/>
      <c r="BJ460" s="140"/>
    </row>
    <row r="461" spans="1:62" s="101" customFormat="1" ht="18" customHeight="1" x14ac:dyDescent="0.25">
      <c r="A461" s="180"/>
      <c r="B461" s="180"/>
      <c r="C461" s="180"/>
      <c r="D461" s="180"/>
      <c r="E461" s="180"/>
      <c r="F461" s="180"/>
      <c r="G461" s="180"/>
      <c r="H461" s="180"/>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S461" s="140"/>
      <c r="AT461" s="140"/>
      <c r="AU461" s="140"/>
      <c r="AV461" s="140"/>
      <c r="AW461" s="140"/>
      <c r="AX461" s="140"/>
      <c r="AY461" s="140"/>
      <c r="AZ461" s="140"/>
      <c r="BA461" s="140"/>
      <c r="BB461" s="140"/>
      <c r="BC461" s="140"/>
      <c r="BD461" s="140"/>
      <c r="BE461" s="140"/>
      <c r="BF461" s="140"/>
      <c r="BG461" s="140"/>
      <c r="BH461" s="140"/>
      <c r="BI461" s="140"/>
      <c r="BJ461" s="140"/>
    </row>
    <row r="462" spans="1:62" s="101" customFormat="1" ht="18" customHeight="1" x14ac:dyDescent="0.25">
      <c r="A462" s="180"/>
      <c r="B462" s="180"/>
      <c r="C462" s="180"/>
      <c r="D462" s="180"/>
      <c r="E462" s="180"/>
      <c r="F462" s="180"/>
      <c r="G462" s="180"/>
      <c r="H462" s="180"/>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F462" s="156"/>
      <c r="AG462" s="156"/>
      <c r="AH462" s="156"/>
      <c r="AI462" s="156"/>
      <c r="AJ462" s="156"/>
      <c r="AK462" s="156"/>
      <c r="AL462" s="156"/>
      <c r="AM462" s="156"/>
      <c r="AN462" s="156"/>
      <c r="AO462" s="156"/>
      <c r="AP462" s="156"/>
      <c r="AQ462" s="156"/>
      <c r="AS462" s="140"/>
      <c r="AT462" s="140"/>
      <c r="AU462" s="140"/>
      <c r="AV462" s="140"/>
      <c r="AW462" s="140"/>
      <c r="AX462" s="140"/>
      <c r="AY462" s="140"/>
      <c r="AZ462" s="140"/>
      <c r="BA462" s="140"/>
      <c r="BB462" s="140"/>
      <c r="BC462" s="140"/>
      <c r="BD462" s="140"/>
      <c r="BE462" s="140"/>
      <c r="BF462" s="140"/>
      <c r="BG462" s="140"/>
      <c r="BH462" s="140"/>
      <c r="BI462" s="140"/>
      <c r="BJ462" s="140"/>
    </row>
    <row r="463" spans="1:62" s="101" customFormat="1" ht="18" customHeight="1" x14ac:dyDescent="0.25">
      <c r="A463" s="180"/>
      <c r="B463" s="180"/>
      <c r="C463" s="180"/>
      <c r="D463" s="180"/>
      <c r="E463" s="180"/>
      <c r="F463" s="180"/>
      <c r="G463" s="180"/>
      <c r="H463" s="180"/>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56"/>
      <c r="AG463" s="156"/>
      <c r="AH463" s="156"/>
      <c r="AI463" s="156"/>
      <c r="AJ463" s="156"/>
      <c r="AK463" s="156"/>
      <c r="AL463" s="156"/>
      <c r="AM463" s="156"/>
      <c r="AN463" s="156"/>
      <c r="AO463" s="156"/>
      <c r="AP463" s="156"/>
      <c r="AQ463" s="156"/>
      <c r="AS463" s="140"/>
      <c r="AT463" s="140"/>
      <c r="AU463" s="140"/>
      <c r="AV463" s="140"/>
      <c r="AW463" s="140"/>
      <c r="AX463" s="140"/>
      <c r="AY463" s="140"/>
      <c r="AZ463" s="140"/>
      <c r="BA463" s="140"/>
      <c r="BB463" s="140"/>
      <c r="BC463" s="140"/>
      <c r="BD463" s="140"/>
      <c r="BE463" s="140"/>
      <c r="BF463" s="140"/>
      <c r="BG463" s="140"/>
      <c r="BH463" s="140"/>
      <c r="BI463" s="140"/>
      <c r="BJ463" s="140"/>
    </row>
    <row r="481" spans="1:62" s="101" customFormat="1" ht="18" customHeight="1" x14ac:dyDescent="0.25">
      <c r="A481" s="180"/>
      <c r="B481" s="180"/>
      <c r="C481" s="180"/>
      <c r="D481" s="180"/>
      <c r="E481" s="180"/>
      <c r="F481" s="180"/>
      <c r="G481" s="180"/>
      <c r="H481" s="180"/>
      <c r="I481" s="156"/>
      <c r="J481" s="156"/>
      <c r="K481" s="156"/>
      <c r="L481" s="156"/>
      <c r="M481" s="156"/>
      <c r="N481" s="156"/>
      <c r="O481" s="156"/>
      <c r="P481" s="156"/>
      <c r="Q481" s="156"/>
      <c r="R481" s="156"/>
      <c r="S481" s="156"/>
      <c r="T481" s="156"/>
      <c r="U481" s="156"/>
      <c r="V481" s="156"/>
      <c r="W481" s="156"/>
      <c r="X481" s="156"/>
      <c r="Y481" s="156"/>
      <c r="Z481" s="156"/>
      <c r="AA481" s="156"/>
      <c r="AB481" s="156"/>
      <c r="AC481" s="156"/>
      <c r="AD481" s="156"/>
      <c r="AE481" s="156"/>
      <c r="AF481" s="156"/>
      <c r="AG481" s="156"/>
      <c r="AH481" s="156"/>
      <c r="AI481" s="156"/>
      <c r="AJ481" s="156"/>
      <c r="AK481" s="156"/>
      <c r="AL481" s="156"/>
      <c r="AM481" s="156"/>
      <c r="AN481" s="156"/>
      <c r="AO481" s="156"/>
      <c r="AP481" s="156"/>
      <c r="AQ481" s="156"/>
      <c r="AS481" s="140"/>
      <c r="AT481" s="140"/>
      <c r="AU481" s="140"/>
      <c r="AV481" s="140"/>
      <c r="AW481" s="140"/>
      <c r="AX481" s="140"/>
      <c r="AY481" s="140"/>
      <c r="AZ481" s="140"/>
      <c r="BA481" s="140"/>
      <c r="BB481" s="140"/>
      <c r="BC481" s="140"/>
      <c r="BD481" s="140"/>
      <c r="BE481" s="140"/>
      <c r="BF481" s="140"/>
      <c r="BG481" s="140"/>
      <c r="BH481" s="140"/>
      <c r="BI481" s="140"/>
      <c r="BJ481" s="140"/>
    </row>
    <row r="482" spans="1:62" s="101" customFormat="1" ht="18" customHeight="1" x14ac:dyDescent="0.25">
      <c r="A482" s="180"/>
      <c r="B482" s="180"/>
      <c r="C482" s="180"/>
      <c r="D482" s="180"/>
      <c r="E482" s="180"/>
      <c r="F482" s="180"/>
      <c r="G482" s="180"/>
      <c r="H482" s="180"/>
      <c r="I482" s="156"/>
      <c r="J482" s="156"/>
      <c r="K482" s="156"/>
      <c r="L482" s="156"/>
      <c r="M482" s="156"/>
      <c r="N482" s="156"/>
      <c r="O482" s="156"/>
      <c r="P482" s="156"/>
      <c r="Q482" s="156"/>
      <c r="R482" s="156"/>
      <c r="S482" s="156"/>
      <c r="T482" s="156"/>
      <c r="U482" s="156"/>
      <c r="V482" s="156"/>
      <c r="W482" s="156"/>
      <c r="X482" s="156"/>
      <c r="Y482" s="156"/>
      <c r="Z482" s="156"/>
      <c r="AA482" s="156"/>
      <c r="AB482" s="156"/>
      <c r="AC482" s="156"/>
      <c r="AD482" s="156"/>
      <c r="AE482" s="156"/>
      <c r="AF482" s="156"/>
      <c r="AG482" s="156"/>
      <c r="AH482" s="156"/>
      <c r="AI482" s="156"/>
      <c r="AJ482" s="156"/>
      <c r="AK482" s="156"/>
      <c r="AL482" s="156"/>
      <c r="AM482" s="156"/>
      <c r="AN482" s="156"/>
      <c r="AO482" s="156"/>
      <c r="AP482" s="156"/>
      <c r="AQ482" s="156"/>
      <c r="AS482" s="140"/>
      <c r="AT482" s="140"/>
      <c r="AU482" s="140"/>
      <c r="AV482" s="140"/>
      <c r="AW482" s="140"/>
      <c r="AX482" s="140"/>
      <c r="AY482" s="140"/>
      <c r="AZ482" s="140"/>
      <c r="BA482" s="140"/>
      <c r="BB482" s="140"/>
      <c r="BC482" s="140"/>
      <c r="BD482" s="140"/>
      <c r="BE482" s="140"/>
      <c r="BF482" s="140"/>
      <c r="BG482" s="140"/>
      <c r="BH482" s="140"/>
      <c r="BI482" s="140"/>
      <c r="BJ482" s="140"/>
    </row>
    <row r="483" spans="1:62" s="101" customFormat="1" ht="18" customHeight="1" x14ac:dyDescent="0.25">
      <c r="A483" s="180"/>
      <c r="B483" s="180"/>
      <c r="C483" s="180"/>
      <c r="D483" s="180"/>
      <c r="E483" s="180"/>
      <c r="F483" s="180"/>
      <c r="G483" s="180"/>
      <c r="H483" s="180"/>
      <c r="I483" s="156"/>
      <c r="J483" s="156"/>
      <c r="K483" s="156"/>
      <c r="L483" s="156"/>
      <c r="M483" s="156"/>
      <c r="N483" s="156"/>
      <c r="O483" s="156"/>
      <c r="P483" s="156"/>
      <c r="Q483" s="156"/>
      <c r="R483" s="156"/>
      <c r="S483" s="156"/>
      <c r="T483" s="156"/>
      <c r="U483" s="156"/>
      <c r="V483" s="156"/>
      <c r="W483" s="156"/>
      <c r="X483" s="156"/>
      <c r="Y483" s="156"/>
      <c r="Z483" s="156"/>
      <c r="AA483" s="156"/>
      <c r="AB483" s="156"/>
      <c r="AC483" s="156"/>
      <c r="AD483" s="156"/>
      <c r="AE483" s="156"/>
      <c r="AF483" s="156"/>
      <c r="AG483" s="156"/>
      <c r="AH483" s="156"/>
      <c r="AI483" s="156"/>
      <c r="AJ483" s="156"/>
      <c r="AK483" s="156"/>
      <c r="AL483" s="156"/>
      <c r="AM483" s="156"/>
      <c r="AN483" s="156"/>
      <c r="AO483" s="156"/>
      <c r="AP483" s="156"/>
      <c r="AQ483" s="156"/>
      <c r="AS483" s="140"/>
      <c r="AT483" s="140"/>
      <c r="AU483" s="140"/>
      <c r="AV483" s="140"/>
      <c r="AW483" s="140"/>
      <c r="AX483" s="140"/>
      <c r="AY483" s="140"/>
      <c r="AZ483" s="140"/>
      <c r="BA483" s="140"/>
      <c r="BB483" s="140"/>
      <c r="BC483" s="140"/>
      <c r="BD483" s="140"/>
      <c r="BE483" s="140"/>
      <c r="BF483" s="140"/>
      <c r="BG483" s="140"/>
      <c r="BH483" s="140"/>
      <c r="BI483" s="140"/>
      <c r="BJ483" s="140"/>
    </row>
    <row r="484" spans="1:62" s="101" customFormat="1" ht="18" customHeight="1" x14ac:dyDescent="0.25">
      <c r="A484" s="180"/>
      <c r="B484" s="180"/>
      <c r="C484" s="180"/>
      <c r="D484" s="180"/>
      <c r="E484" s="180"/>
      <c r="F484" s="180"/>
      <c r="G484" s="180"/>
      <c r="H484" s="180"/>
      <c r="I484" s="156"/>
      <c r="J484" s="156"/>
      <c r="K484" s="156"/>
      <c r="L484" s="156"/>
      <c r="M484" s="156"/>
      <c r="N484" s="156"/>
      <c r="O484" s="156"/>
      <c r="P484" s="156"/>
      <c r="Q484" s="156"/>
      <c r="R484" s="156"/>
      <c r="S484" s="156"/>
      <c r="T484" s="156"/>
      <c r="U484" s="156"/>
      <c r="V484" s="156"/>
      <c r="W484" s="156"/>
      <c r="X484" s="156"/>
      <c r="Y484" s="156"/>
      <c r="Z484" s="156"/>
      <c r="AA484" s="156"/>
      <c r="AB484" s="156"/>
      <c r="AC484" s="156"/>
      <c r="AD484" s="156"/>
      <c r="AE484" s="156"/>
      <c r="AF484" s="156"/>
      <c r="AG484" s="156"/>
      <c r="AH484" s="156"/>
      <c r="AI484" s="156"/>
      <c r="AJ484" s="156"/>
      <c r="AK484" s="156"/>
      <c r="AL484" s="156"/>
      <c r="AM484" s="156"/>
      <c r="AN484" s="156"/>
      <c r="AO484" s="156"/>
      <c r="AP484" s="156"/>
      <c r="AQ484" s="156"/>
      <c r="AS484" s="140"/>
      <c r="AT484" s="140"/>
      <c r="AU484" s="140"/>
      <c r="AV484" s="140"/>
      <c r="AW484" s="140"/>
      <c r="AX484" s="140"/>
      <c r="AY484" s="140"/>
      <c r="AZ484" s="140"/>
      <c r="BA484" s="140"/>
      <c r="BB484" s="140"/>
      <c r="BC484" s="140"/>
      <c r="BD484" s="140"/>
      <c r="BE484" s="140"/>
      <c r="BF484" s="140"/>
      <c r="BG484" s="140"/>
      <c r="BH484" s="140"/>
      <c r="BI484" s="140"/>
      <c r="BJ484" s="140"/>
    </row>
    <row r="485" spans="1:62" s="101" customFormat="1" ht="18" customHeight="1" x14ac:dyDescent="0.25">
      <c r="A485" s="180"/>
      <c r="B485" s="180"/>
      <c r="C485" s="180"/>
      <c r="D485" s="180"/>
      <c r="E485" s="180"/>
      <c r="F485" s="180"/>
      <c r="G485" s="180"/>
      <c r="H485" s="180"/>
      <c r="I485" s="156"/>
      <c r="J485" s="156"/>
      <c r="K485" s="156"/>
      <c r="L485" s="156"/>
      <c r="M485" s="156"/>
      <c r="N485" s="156"/>
      <c r="O485" s="156"/>
      <c r="P485" s="156"/>
      <c r="Q485" s="156"/>
      <c r="R485" s="156"/>
      <c r="S485" s="156"/>
      <c r="T485" s="156"/>
      <c r="U485" s="156"/>
      <c r="V485" s="156"/>
      <c r="W485" s="156"/>
      <c r="X485" s="156"/>
      <c r="Y485" s="156"/>
      <c r="Z485" s="156"/>
      <c r="AA485" s="156"/>
      <c r="AB485" s="156"/>
      <c r="AC485" s="156"/>
      <c r="AD485" s="156"/>
      <c r="AE485" s="156"/>
      <c r="AF485" s="156"/>
      <c r="AG485" s="156"/>
      <c r="AH485" s="156"/>
      <c r="AI485" s="156"/>
      <c r="AJ485" s="156"/>
      <c r="AK485" s="156"/>
      <c r="AL485" s="156"/>
      <c r="AM485" s="156"/>
      <c r="AN485" s="156"/>
      <c r="AO485" s="156"/>
      <c r="AP485" s="156"/>
      <c r="AQ485" s="156"/>
      <c r="AS485" s="140"/>
      <c r="AT485" s="140"/>
      <c r="AU485" s="140"/>
      <c r="AV485" s="140"/>
      <c r="AW485" s="140"/>
      <c r="AX485" s="140"/>
      <c r="AY485" s="140"/>
      <c r="AZ485" s="140"/>
      <c r="BA485" s="140"/>
      <c r="BB485" s="140"/>
      <c r="BC485" s="140"/>
      <c r="BD485" s="140"/>
      <c r="BE485" s="140"/>
      <c r="BF485" s="140"/>
      <c r="BG485" s="140"/>
      <c r="BH485" s="140"/>
      <c r="BI485" s="140"/>
      <c r="BJ485" s="140"/>
    </row>
    <row r="486" spans="1:62" s="101" customFormat="1" ht="18" customHeight="1" x14ac:dyDescent="0.25">
      <c r="A486" s="180"/>
      <c r="B486" s="180"/>
      <c r="C486" s="180"/>
      <c r="D486" s="180"/>
      <c r="E486" s="180"/>
      <c r="F486" s="180"/>
      <c r="G486" s="180"/>
      <c r="H486" s="180"/>
      <c r="I486" s="156"/>
      <c r="J486" s="156"/>
      <c r="K486" s="156"/>
      <c r="L486" s="156"/>
      <c r="M486" s="156"/>
      <c r="N486" s="156"/>
      <c r="O486" s="156"/>
      <c r="P486" s="156"/>
      <c r="Q486" s="156"/>
      <c r="R486" s="156"/>
      <c r="S486" s="156"/>
      <c r="T486" s="156"/>
      <c r="U486" s="156"/>
      <c r="V486" s="156"/>
      <c r="W486" s="156"/>
      <c r="X486" s="156"/>
      <c r="Y486" s="156"/>
      <c r="Z486" s="156"/>
      <c r="AA486" s="156"/>
      <c r="AB486" s="156"/>
      <c r="AC486" s="156"/>
      <c r="AD486" s="156"/>
      <c r="AE486" s="156"/>
      <c r="AF486" s="156"/>
      <c r="AG486" s="156"/>
      <c r="AH486" s="156"/>
      <c r="AI486" s="156"/>
      <c r="AJ486" s="156"/>
      <c r="AK486" s="156"/>
      <c r="AL486" s="156"/>
      <c r="AM486" s="156"/>
      <c r="AN486" s="156"/>
      <c r="AO486" s="156"/>
      <c r="AP486" s="156"/>
      <c r="AQ486" s="156"/>
      <c r="AS486" s="140"/>
      <c r="AT486" s="140"/>
      <c r="AU486" s="140"/>
      <c r="AV486" s="140"/>
      <c r="AW486" s="140"/>
      <c r="AX486" s="140"/>
      <c r="AY486" s="140"/>
      <c r="AZ486" s="140"/>
      <c r="BA486" s="140"/>
      <c r="BB486" s="140"/>
      <c r="BC486" s="140"/>
      <c r="BD486" s="140"/>
      <c r="BE486" s="140"/>
      <c r="BF486" s="140"/>
      <c r="BG486" s="140"/>
      <c r="BH486" s="140"/>
      <c r="BI486" s="140"/>
      <c r="BJ486" s="140"/>
    </row>
    <row r="487" spans="1:62" s="101" customFormat="1" ht="18" customHeight="1" x14ac:dyDescent="0.25">
      <c r="A487" s="180"/>
      <c r="B487" s="180"/>
      <c r="C487" s="180"/>
      <c r="D487" s="180"/>
      <c r="E487" s="180"/>
      <c r="F487" s="180"/>
      <c r="G487" s="180"/>
      <c r="H487" s="180"/>
      <c r="I487" s="156"/>
      <c r="J487" s="156"/>
      <c r="K487" s="156"/>
      <c r="L487" s="156"/>
      <c r="M487" s="156"/>
      <c r="N487" s="156"/>
      <c r="O487" s="156"/>
      <c r="P487" s="156"/>
      <c r="Q487" s="156"/>
      <c r="R487" s="156"/>
      <c r="S487" s="156"/>
      <c r="T487" s="156"/>
      <c r="U487" s="156"/>
      <c r="V487" s="156"/>
      <c r="W487" s="156"/>
      <c r="X487" s="156"/>
      <c r="Y487" s="156"/>
      <c r="Z487" s="156"/>
      <c r="AA487" s="156"/>
      <c r="AB487" s="156"/>
      <c r="AC487" s="156"/>
      <c r="AD487" s="156"/>
      <c r="AE487" s="156"/>
      <c r="AF487" s="156"/>
      <c r="AG487" s="156"/>
      <c r="AH487" s="156"/>
      <c r="AI487" s="156"/>
      <c r="AJ487" s="156"/>
      <c r="AK487" s="156"/>
      <c r="AL487" s="156"/>
      <c r="AM487" s="156"/>
      <c r="AN487" s="156"/>
      <c r="AO487" s="156"/>
      <c r="AP487" s="156"/>
      <c r="AQ487" s="156"/>
      <c r="AS487" s="140"/>
      <c r="AT487" s="140"/>
      <c r="AU487" s="140"/>
      <c r="AV487" s="140"/>
      <c r="AW487" s="140"/>
      <c r="AX487" s="140"/>
      <c r="AY487" s="140"/>
      <c r="AZ487" s="140"/>
      <c r="BA487" s="140"/>
      <c r="BB487" s="140"/>
      <c r="BC487" s="140"/>
      <c r="BD487" s="140"/>
      <c r="BE487" s="140"/>
      <c r="BF487" s="140"/>
      <c r="BG487" s="140"/>
      <c r="BH487" s="140"/>
      <c r="BI487" s="140"/>
      <c r="BJ487" s="140"/>
    </row>
    <row r="505" spans="1:62" s="101" customFormat="1" ht="18" customHeight="1" x14ac:dyDescent="0.25">
      <c r="A505" s="180"/>
      <c r="B505" s="180"/>
      <c r="C505" s="180"/>
      <c r="D505" s="180"/>
      <c r="E505" s="180"/>
      <c r="F505" s="180"/>
      <c r="G505" s="180"/>
      <c r="H505" s="180"/>
      <c r="I505" s="156"/>
      <c r="J505" s="156"/>
      <c r="K505" s="156"/>
      <c r="L505" s="156"/>
      <c r="M505" s="156"/>
      <c r="N505" s="156"/>
      <c r="O505" s="156"/>
      <c r="P505" s="156"/>
      <c r="Q505" s="156"/>
      <c r="R505" s="156"/>
      <c r="S505" s="156"/>
      <c r="T505" s="156"/>
      <c r="U505" s="156"/>
      <c r="V505" s="156"/>
      <c r="W505" s="156"/>
      <c r="X505" s="156"/>
      <c r="Y505" s="156"/>
      <c r="Z505" s="156"/>
      <c r="AA505" s="156"/>
      <c r="AB505" s="156"/>
      <c r="AC505" s="156"/>
      <c r="AD505" s="156"/>
      <c r="AE505" s="156"/>
      <c r="AF505" s="156"/>
      <c r="AG505" s="156"/>
      <c r="AH505" s="156"/>
      <c r="AI505" s="156"/>
      <c r="AJ505" s="156"/>
      <c r="AK505" s="156"/>
      <c r="AL505" s="156"/>
      <c r="AM505" s="156"/>
      <c r="AN505" s="156"/>
      <c r="AO505" s="156"/>
      <c r="AP505" s="156"/>
      <c r="AQ505" s="156"/>
      <c r="AS505" s="140"/>
      <c r="AT505" s="140"/>
      <c r="AU505" s="140"/>
      <c r="AV505" s="140"/>
      <c r="AW505" s="140"/>
      <c r="AX505" s="140"/>
      <c r="AY505" s="140"/>
      <c r="AZ505" s="140"/>
      <c r="BA505" s="140"/>
      <c r="BB505" s="140"/>
      <c r="BC505" s="140"/>
      <c r="BD505" s="140"/>
      <c r="BE505" s="140"/>
      <c r="BF505" s="140"/>
      <c r="BG505" s="140"/>
      <c r="BH505" s="140"/>
      <c r="BI505" s="140"/>
      <c r="BJ505" s="140"/>
    </row>
    <row r="506" spans="1:62" s="101" customFormat="1" ht="18" customHeight="1" x14ac:dyDescent="0.25">
      <c r="A506" s="180"/>
      <c r="B506" s="180"/>
      <c r="C506" s="180"/>
      <c r="D506" s="180"/>
      <c r="E506" s="180"/>
      <c r="F506" s="180"/>
      <c r="G506" s="180"/>
      <c r="H506" s="180"/>
      <c r="I506" s="156"/>
      <c r="J506" s="156"/>
      <c r="K506" s="156"/>
      <c r="L506" s="156"/>
      <c r="M506" s="156"/>
      <c r="N506" s="156"/>
      <c r="O506" s="156"/>
      <c r="P506" s="156"/>
      <c r="Q506" s="156"/>
      <c r="R506" s="156"/>
      <c r="S506" s="156"/>
      <c r="T506" s="156"/>
      <c r="U506" s="156"/>
      <c r="V506" s="156"/>
      <c r="W506" s="156"/>
      <c r="X506" s="156"/>
      <c r="Y506" s="156"/>
      <c r="Z506" s="156"/>
      <c r="AA506" s="156"/>
      <c r="AB506" s="156"/>
      <c r="AC506" s="156"/>
      <c r="AD506" s="156"/>
      <c r="AE506" s="156"/>
      <c r="AF506" s="156"/>
      <c r="AG506" s="156"/>
      <c r="AH506" s="156"/>
      <c r="AI506" s="156"/>
      <c r="AJ506" s="156"/>
      <c r="AK506" s="156"/>
      <c r="AL506" s="156"/>
      <c r="AM506" s="156"/>
      <c r="AN506" s="156"/>
      <c r="AO506" s="156"/>
      <c r="AP506" s="156"/>
      <c r="AQ506" s="156"/>
      <c r="AS506" s="140"/>
      <c r="AT506" s="140"/>
      <c r="AU506" s="140"/>
      <c r="AV506" s="140"/>
      <c r="AW506" s="140"/>
      <c r="AX506" s="140"/>
      <c r="AY506" s="140"/>
      <c r="AZ506" s="140"/>
      <c r="BA506" s="140"/>
      <c r="BB506" s="140"/>
      <c r="BC506" s="140"/>
      <c r="BD506" s="140"/>
      <c r="BE506" s="140"/>
      <c r="BF506" s="140"/>
      <c r="BG506" s="140"/>
      <c r="BH506" s="140"/>
      <c r="BI506" s="140"/>
      <c r="BJ506" s="140"/>
    </row>
    <row r="507" spans="1:62" s="101" customFormat="1" ht="18" customHeight="1" x14ac:dyDescent="0.25">
      <c r="A507" s="180"/>
      <c r="B507" s="180"/>
      <c r="C507" s="180"/>
      <c r="D507" s="180"/>
      <c r="E507" s="180"/>
      <c r="F507" s="180"/>
      <c r="G507" s="180"/>
      <c r="H507" s="180"/>
      <c r="I507" s="156"/>
      <c r="J507" s="156"/>
      <c r="K507" s="156"/>
      <c r="L507" s="156"/>
      <c r="M507" s="156"/>
      <c r="N507" s="156"/>
      <c r="O507" s="156"/>
      <c r="P507" s="156"/>
      <c r="Q507" s="156"/>
      <c r="R507" s="156"/>
      <c r="S507" s="156"/>
      <c r="T507" s="156"/>
      <c r="U507" s="156"/>
      <c r="V507" s="156"/>
      <c r="W507" s="156"/>
      <c r="X507" s="156"/>
      <c r="Y507" s="156"/>
      <c r="Z507" s="156"/>
      <c r="AA507" s="156"/>
      <c r="AB507" s="156"/>
      <c r="AC507" s="156"/>
      <c r="AD507" s="156"/>
      <c r="AE507" s="156"/>
      <c r="AF507" s="156"/>
      <c r="AG507" s="156"/>
      <c r="AH507" s="156"/>
      <c r="AI507" s="156"/>
      <c r="AJ507" s="156"/>
      <c r="AK507" s="156"/>
      <c r="AL507" s="156"/>
      <c r="AM507" s="156"/>
      <c r="AN507" s="156"/>
      <c r="AO507" s="156"/>
      <c r="AP507" s="156"/>
      <c r="AQ507" s="156"/>
      <c r="AS507" s="140"/>
      <c r="AT507" s="140"/>
      <c r="AU507" s="140"/>
      <c r="AV507" s="140"/>
      <c r="AW507" s="140"/>
      <c r="AX507" s="140"/>
      <c r="AY507" s="140"/>
      <c r="AZ507" s="140"/>
      <c r="BA507" s="140"/>
      <c r="BB507" s="140"/>
      <c r="BC507" s="140"/>
      <c r="BD507" s="140"/>
      <c r="BE507" s="140"/>
      <c r="BF507" s="140"/>
      <c r="BG507" s="140"/>
      <c r="BH507" s="140"/>
      <c r="BI507" s="140"/>
      <c r="BJ507" s="140"/>
    </row>
    <row r="508" spans="1:62" s="101" customFormat="1" ht="18" customHeight="1" x14ac:dyDescent="0.25">
      <c r="A508" s="180"/>
      <c r="B508" s="180"/>
      <c r="C508" s="180"/>
      <c r="D508" s="180"/>
      <c r="E508" s="180"/>
      <c r="F508" s="180"/>
      <c r="G508" s="180"/>
      <c r="H508" s="180"/>
      <c r="I508" s="156"/>
      <c r="J508" s="156"/>
      <c r="K508" s="156"/>
      <c r="L508" s="156"/>
      <c r="M508" s="156"/>
      <c r="N508" s="156"/>
      <c r="O508" s="156"/>
      <c r="P508" s="156"/>
      <c r="Q508" s="156"/>
      <c r="R508" s="156"/>
      <c r="S508" s="156"/>
      <c r="T508" s="156"/>
      <c r="U508" s="156"/>
      <c r="V508" s="156"/>
      <c r="W508" s="156"/>
      <c r="X508" s="156"/>
      <c r="Y508" s="156"/>
      <c r="Z508" s="156"/>
      <c r="AA508" s="156"/>
      <c r="AB508" s="156"/>
      <c r="AC508" s="156"/>
      <c r="AD508" s="156"/>
      <c r="AE508" s="156"/>
      <c r="AF508" s="156"/>
      <c r="AG508" s="156"/>
      <c r="AH508" s="156"/>
      <c r="AI508" s="156"/>
      <c r="AJ508" s="156"/>
      <c r="AK508" s="156"/>
      <c r="AL508" s="156"/>
      <c r="AM508" s="156"/>
      <c r="AN508" s="156"/>
      <c r="AO508" s="156"/>
      <c r="AP508" s="156"/>
      <c r="AQ508" s="156"/>
      <c r="AS508" s="140"/>
      <c r="AT508" s="140"/>
      <c r="AU508" s="140"/>
      <c r="AV508" s="140"/>
      <c r="AW508" s="140"/>
      <c r="AX508" s="140"/>
      <c r="AY508" s="140"/>
      <c r="AZ508" s="140"/>
      <c r="BA508" s="140"/>
      <c r="BB508" s="140"/>
      <c r="BC508" s="140"/>
      <c r="BD508" s="140"/>
      <c r="BE508" s="140"/>
      <c r="BF508" s="140"/>
      <c r="BG508" s="140"/>
      <c r="BH508" s="140"/>
      <c r="BI508" s="140"/>
      <c r="BJ508" s="140"/>
    </row>
    <row r="509" spans="1:62" s="101" customFormat="1" ht="18" customHeight="1" x14ac:dyDescent="0.25">
      <c r="A509" s="180"/>
      <c r="B509" s="180"/>
      <c r="C509" s="180"/>
      <c r="D509" s="180"/>
      <c r="E509" s="180"/>
      <c r="F509" s="180"/>
      <c r="G509" s="180"/>
      <c r="H509" s="180"/>
      <c r="I509" s="156"/>
      <c r="J509" s="156"/>
      <c r="K509" s="156"/>
      <c r="L509" s="156"/>
      <c r="M509" s="156"/>
      <c r="N509" s="156"/>
      <c r="O509" s="156"/>
      <c r="P509" s="156"/>
      <c r="Q509" s="156"/>
      <c r="R509" s="156"/>
      <c r="S509" s="156"/>
      <c r="T509" s="156"/>
      <c r="U509" s="156"/>
      <c r="V509" s="156"/>
      <c r="W509" s="156"/>
      <c r="X509" s="156"/>
      <c r="Y509" s="156"/>
      <c r="Z509" s="156"/>
      <c r="AA509" s="156"/>
      <c r="AB509" s="156"/>
      <c r="AC509" s="156"/>
      <c r="AD509" s="156"/>
      <c r="AE509" s="156"/>
      <c r="AF509" s="156"/>
      <c r="AG509" s="156"/>
      <c r="AH509" s="156"/>
      <c r="AI509" s="156"/>
      <c r="AJ509" s="156"/>
      <c r="AK509" s="156"/>
      <c r="AL509" s="156"/>
      <c r="AM509" s="156"/>
      <c r="AN509" s="156"/>
      <c r="AO509" s="156"/>
      <c r="AP509" s="156"/>
      <c r="AQ509" s="156"/>
      <c r="AS509" s="140"/>
      <c r="AT509" s="140"/>
      <c r="AU509" s="140"/>
      <c r="AV509" s="140"/>
      <c r="AW509" s="140"/>
      <c r="AX509" s="140"/>
      <c r="AY509" s="140"/>
      <c r="AZ509" s="140"/>
      <c r="BA509" s="140"/>
      <c r="BB509" s="140"/>
      <c r="BC509" s="140"/>
      <c r="BD509" s="140"/>
      <c r="BE509" s="140"/>
      <c r="BF509" s="140"/>
      <c r="BG509" s="140"/>
      <c r="BH509" s="140"/>
      <c r="BI509" s="140"/>
      <c r="BJ509" s="140"/>
    </row>
    <row r="510" spans="1:62" s="101" customFormat="1" ht="18" customHeight="1" x14ac:dyDescent="0.25">
      <c r="A510" s="180"/>
      <c r="B510" s="180"/>
      <c r="C510" s="180"/>
      <c r="D510" s="180"/>
      <c r="E510" s="180"/>
      <c r="F510" s="180"/>
      <c r="G510" s="180"/>
      <c r="H510" s="180"/>
      <c r="I510" s="156"/>
      <c r="J510" s="156"/>
      <c r="K510" s="156"/>
      <c r="L510" s="156"/>
      <c r="M510" s="156"/>
      <c r="N510" s="156"/>
      <c r="O510" s="156"/>
      <c r="P510" s="156"/>
      <c r="Q510" s="156"/>
      <c r="R510" s="156"/>
      <c r="S510" s="156"/>
      <c r="T510" s="156"/>
      <c r="U510" s="156"/>
      <c r="V510" s="156"/>
      <c r="W510" s="156"/>
      <c r="X510" s="156"/>
      <c r="Y510" s="156"/>
      <c r="Z510" s="156"/>
      <c r="AA510" s="156"/>
      <c r="AB510" s="156"/>
      <c r="AC510" s="156"/>
      <c r="AD510" s="156"/>
      <c r="AE510" s="156"/>
      <c r="AF510" s="156"/>
      <c r="AG510" s="156"/>
      <c r="AH510" s="156"/>
      <c r="AI510" s="156"/>
      <c r="AJ510" s="156"/>
      <c r="AK510" s="156"/>
      <c r="AL510" s="156"/>
      <c r="AM510" s="156"/>
      <c r="AN510" s="156"/>
      <c r="AO510" s="156"/>
      <c r="AP510" s="156"/>
      <c r="AQ510" s="156"/>
      <c r="AS510" s="140"/>
      <c r="AT510" s="140"/>
      <c r="AU510" s="140"/>
      <c r="AV510" s="140"/>
      <c r="AW510" s="140"/>
      <c r="AX510" s="140"/>
      <c r="AY510" s="140"/>
      <c r="AZ510" s="140"/>
      <c r="BA510" s="140"/>
      <c r="BB510" s="140"/>
      <c r="BC510" s="140"/>
      <c r="BD510" s="140"/>
      <c r="BE510" s="140"/>
      <c r="BF510" s="140"/>
      <c r="BG510" s="140"/>
      <c r="BH510" s="140"/>
      <c r="BI510" s="140"/>
      <c r="BJ510" s="140"/>
    </row>
    <row r="511" spans="1:62" s="101" customFormat="1" ht="18" customHeight="1" x14ac:dyDescent="0.25">
      <c r="A511" s="180"/>
      <c r="B511" s="180"/>
      <c r="C511" s="180"/>
      <c r="D511" s="180"/>
      <c r="E511" s="180"/>
      <c r="F511" s="180"/>
      <c r="G511" s="180"/>
      <c r="H511" s="180"/>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c r="AI511" s="156"/>
      <c r="AJ511" s="156"/>
      <c r="AK511" s="156"/>
      <c r="AL511" s="156"/>
      <c r="AM511" s="156"/>
      <c r="AN511" s="156"/>
      <c r="AO511" s="156"/>
      <c r="AP511" s="156"/>
      <c r="AQ511" s="156"/>
      <c r="AS511" s="140"/>
      <c r="AT511" s="140"/>
      <c r="AU511" s="140"/>
      <c r="AV511" s="140"/>
      <c r="AW511" s="140"/>
      <c r="AX511" s="140"/>
      <c r="AY511" s="140"/>
      <c r="AZ511" s="140"/>
      <c r="BA511" s="140"/>
      <c r="BB511" s="140"/>
      <c r="BC511" s="140"/>
      <c r="BD511" s="140"/>
      <c r="BE511" s="140"/>
      <c r="BF511" s="140"/>
      <c r="BG511" s="140"/>
      <c r="BH511" s="140"/>
      <c r="BI511" s="140"/>
      <c r="BJ511" s="140"/>
    </row>
    <row r="529" spans="1:62" s="101" customFormat="1" ht="18" customHeight="1" x14ac:dyDescent="0.25">
      <c r="A529" s="180"/>
      <c r="B529" s="180"/>
      <c r="C529" s="180"/>
      <c r="D529" s="180"/>
      <c r="E529" s="180"/>
      <c r="F529" s="180"/>
      <c r="G529" s="180"/>
      <c r="H529" s="180"/>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S529" s="140"/>
      <c r="AT529" s="140"/>
      <c r="AU529" s="140"/>
      <c r="AV529" s="140"/>
      <c r="AW529" s="140"/>
      <c r="AX529" s="140"/>
      <c r="AY529" s="140"/>
      <c r="AZ529" s="140"/>
      <c r="BA529" s="140"/>
      <c r="BB529" s="140"/>
      <c r="BC529" s="140"/>
      <c r="BD529" s="140"/>
      <c r="BE529" s="140"/>
      <c r="BF529" s="140"/>
      <c r="BG529" s="140"/>
      <c r="BH529" s="140"/>
      <c r="BI529" s="140"/>
      <c r="BJ529" s="140"/>
    </row>
    <row r="530" spans="1:62" s="101" customFormat="1" ht="18" customHeight="1" x14ac:dyDescent="0.25">
      <c r="A530" s="180"/>
      <c r="B530" s="180"/>
      <c r="C530" s="180"/>
      <c r="D530" s="180"/>
      <c r="E530" s="180"/>
      <c r="F530" s="180"/>
      <c r="G530" s="180"/>
      <c r="H530" s="180"/>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S530" s="140"/>
      <c r="AT530" s="140"/>
      <c r="AU530" s="140"/>
      <c r="AV530" s="140"/>
      <c r="AW530" s="140"/>
      <c r="AX530" s="140"/>
      <c r="AY530" s="140"/>
      <c r="AZ530" s="140"/>
      <c r="BA530" s="140"/>
      <c r="BB530" s="140"/>
      <c r="BC530" s="140"/>
      <c r="BD530" s="140"/>
      <c r="BE530" s="140"/>
      <c r="BF530" s="140"/>
      <c r="BG530" s="140"/>
      <c r="BH530" s="140"/>
      <c r="BI530" s="140"/>
      <c r="BJ530" s="140"/>
    </row>
    <row r="531" spans="1:62" s="101" customFormat="1" ht="18" customHeight="1" x14ac:dyDescent="0.25">
      <c r="A531" s="180"/>
      <c r="B531" s="180"/>
      <c r="C531" s="180"/>
      <c r="D531" s="180"/>
      <c r="E531" s="180"/>
      <c r="F531" s="180"/>
      <c r="G531" s="180"/>
      <c r="H531" s="180"/>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S531" s="140"/>
      <c r="AT531" s="140"/>
      <c r="AU531" s="140"/>
      <c r="AV531" s="140"/>
      <c r="AW531" s="140"/>
      <c r="AX531" s="140"/>
      <c r="AY531" s="140"/>
      <c r="AZ531" s="140"/>
      <c r="BA531" s="140"/>
      <c r="BB531" s="140"/>
      <c r="BC531" s="140"/>
      <c r="BD531" s="140"/>
      <c r="BE531" s="140"/>
      <c r="BF531" s="140"/>
      <c r="BG531" s="140"/>
      <c r="BH531" s="140"/>
      <c r="BI531" s="140"/>
      <c r="BJ531" s="140"/>
    </row>
    <row r="532" spans="1:62" s="101" customFormat="1" ht="18" customHeight="1" x14ac:dyDescent="0.25">
      <c r="A532" s="180"/>
      <c r="B532" s="180"/>
      <c r="C532" s="180"/>
      <c r="D532" s="180"/>
      <c r="E532" s="180"/>
      <c r="F532" s="180"/>
      <c r="G532" s="180"/>
      <c r="H532" s="180"/>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S532" s="140"/>
      <c r="AT532" s="140"/>
      <c r="AU532" s="140"/>
      <c r="AV532" s="140"/>
      <c r="AW532" s="140"/>
      <c r="AX532" s="140"/>
      <c r="AY532" s="140"/>
      <c r="AZ532" s="140"/>
      <c r="BA532" s="140"/>
      <c r="BB532" s="140"/>
      <c r="BC532" s="140"/>
      <c r="BD532" s="140"/>
      <c r="BE532" s="140"/>
      <c r="BF532" s="140"/>
      <c r="BG532" s="140"/>
      <c r="BH532" s="140"/>
      <c r="BI532" s="140"/>
      <c r="BJ532" s="140"/>
    </row>
    <row r="533" spans="1:62" s="101" customFormat="1" ht="18" customHeight="1" x14ac:dyDescent="0.25">
      <c r="A533" s="180"/>
      <c r="B533" s="180"/>
      <c r="C533" s="180"/>
      <c r="D533" s="180"/>
      <c r="E533" s="180"/>
      <c r="F533" s="180"/>
      <c r="G533" s="180"/>
      <c r="H533" s="180"/>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S533" s="140"/>
      <c r="AT533" s="140"/>
      <c r="AU533" s="140"/>
      <c r="AV533" s="140"/>
      <c r="AW533" s="140"/>
      <c r="AX533" s="140"/>
      <c r="AY533" s="140"/>
      <c r="AZ533" s="140"/>
      <c r="BA533" s="140"/>
      <c r="BB533" s="140"/>
      <c r="BC533" s="140"/>
      <c r="BD533" s="140"/>
      <c r="BE533" s="140"/>
      <c r="BF533" s="140"/>
      <c r="BG533" s="140"/>
      <c r="BH533" s="140"/>
      <c r="BI533" s="140"/>
      <c r="BJ533" s="140"/>
    </row>
    <row r="534" spans="1:62" s="101" customFormat="1" ht="18" customHeight="1" x14ac:dyDescent="0.25">
      <c r="A534" s="180"/>
      <c r="B534" s="180"/>
      <c r="C534" s="180"/>
      <c r="D534" s="180"/>
      <c r="E534" s="180"/>
      <c r="F534" s="180"/>
      <c r="G534" s="180"/>
      <c r="H534" s="180"/>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S534" s="140"/>
      <c r="AT534" s="140"/>
      <c r="AU534" s="140"/>
      <c r="AV534" s="140"/>
      <c r="AW534" s="140"/>
      <c r="AX534" s="140"/>
      <c r="AY534" s="140"/>
      <c r="AZ534" s="140"/>
      <c r="BA534" s="140"/>
      <c r="BB534" s="140"/>
      <c r="BC534" s="140"/>
      <c r="BD534" s="140"/>
      <c r="BE534" s="140"/>
      <c r="BF534" s="140"/>
      <c r="BG534" s="140"/>
      <c r="BH534" s="140"/>
      <c r="BI534" s="140"/>
      <c r="BJ534" s="140"/>
    </row>
    <row r="535" spans="1:62" s="101" customFormat="1" ht="18" customHeight="1" x14ac:dyDescent="0.25">
      <c r="A535" s="180"/>
      <c r="B535" s="180"/>
      <c r="C535" s="180"/>
      <c r="D535" s="180"/>
      <c r="E535" s="180"/>
      <c r="F535" s="180"/>
      <c r="G535" s="180"/>
      <c r="H535" s="180"/>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S535" s="140"/>
      <c r="AT535" s="140"/>
      <c r="AU535" s="140"/>
      <c r="AV535" s="140"/>
      <c r="AW535" s="140"/>
      <c r="AX535" s="140"/>
      <c r="AY535" s="140"/>
      <c r="AZ535" s="140"/>
      <c r="BA535" s="140"/>
      <c r="BB535" s="140"/>
      <c r="BC535" s="140"/>
      <c r="BD535" s="140"/>
      <c r="BE535" s="140"/>
      <c r="BF535" s="140"/>
      <c r="BG535" s="140"/>
      <c r="BH535" s="140"/>
      <c r="BI535" s="140"/>
      <c r="BJ535" s="140"/>
    </row>
    <row r="553" spans="1:62" s="101" customFormat="1" ht="18" customHeight="1" x14ac:dyDescent="0.25">
      <c r="A553" s="180"/>
      <c r="B553" s="180"/>
      <c r="C553" s="180"/>
      <c r="D553" s="180"/>
      <c r="E553" s="180"/>
      <c r="F553" s="180"/>
      <c r="G553" s="180"/>
      <c r="H553" s="180"/>
      <c r="I553" s="156"/>
      <c r="J553" s="156"/>
      <c r="K553" s="156"/>
      <c r="L553" s="156"/>
      <c r="M553" s="156"/>
      <c r="N553" s="156"/>
      <c r="O553" s="156"/>
      <c r="P553" s="156"/>
      <c r="Q553" s="156"/>
      <c r="R553" s="156"/>
      <c r="S553" s="156"/>
      <c r="T553" s="156"/>
      <c r="U553" s="156"/>
      <c r="V553" s="156"/>
      <c r="W553" s="156"/>
      <c r="X553" s="156"/>
      <c r="Y553" s="156"/>
      <c r="Z553" s="156"/>
      <c r="AA553" s="156"/>
      <c r="AB553" s="156"/>
      <c r="AC553" s="156"/>
      <c r="AD553" s="156"/>
      <c r="AE553" s="156"/>
      <c r="AF553" s="156"/>
      <c r="AG553" s="156"/>
      <c r="AH553" s="156"/>
      <c r="AI553" s="156"/>
      <c r="AJ553" s="156"/>
      <c r="AK553" s="156"/>
      <c r="AL553" s="156"/>
      <c r="AM553" s="156"/>
      <c r="AN553" s="156"/>
      <c r="AO553" s="156"/>
      <c r="AP553" s="156"/>
      <c r="AQ553" s="156"/>
      <c r="AS553" s="140"/>
      <c r="AT553" s="140"/>
      <c r="AU553" s="140"/>
      <c r="AV553" s="140"/>
      <c r="AW553" s="140"/>
      <c r="AX553" s="140"/>
      <c r="AY553" s="140"/>
      <c r="AZ553" s="140"/>
      <c r="BA553" s="140"/>
      <c r="BB553" s="140"/>
      <c r="BC553" s="140"/>
      <c r="BD553" s="140"/>
      <c r="BE553" s="140"/>
      <c r="BF553" s="140"/>
      <c r="BG553" s="140"/>
      <c r="BH553" s="140"/>
      <c r="BI553" s="140"/>
      <c r="BJ553" s="140"/>
    </row>
    <row r="554" spans="1:62" s="101" customFormat="1" ht="18" customHeight="1" x14ac:dyDescent="0.25">
      <c r="A554" s="180"/>
      <c r="B554" s="180"/>
      <c r="C554" s="180"/>
      <c r="D554" s="180"/>
      <c r="E554" s="180"/>
      <c r="F554" s="180"/>
      <c r="G554" s="180"/>
      <c r="H554" s="180"/>
      <c r="I554" s="156"/>
      <c r="J554" s="156"/>
      <c r="K554" s="156"/>
      <c r="L554" s="156"/>
      <c r="M554" s="156"/>
      <c r="N554" s="156"/>
      <c r="O554" s="156"/>
      <c r="P554" s="156"/>
      <c r="Q554" s="156"/>
      <c r="R554" s="156"/>
      <c r="S554" s="156"/>
      <c r="T554" s="156"/>
      <c r="U554" s="156"/>
      <c r="V554" s="156"/>
      <c r="W554" s="156"/>
      <c r="X554" s="156"/>
      <c r="Y554" s="156"/>
      <c r="Z554" s="156"/>
      <c r="AA554" s="156"/>
      <c r="AB554" s="156"/>
      <c r="AC554" s="156"/>
      <c r="AD554" s="156"/>
      <c r="AE554" s="156"/>
      <c r="AF554" s="156"/>
      <c r="AG554" s="156"/>
      <c r="AH554" s="156"/>
      <c r="AI554" s="156"/>
      <c r="AJ554" s="156"/>
      <c r="AK554" s="156"/>
      <c r="AL554" s="156"/>
      <c r="AM554" s="156"/>
      <c r="AN554" s="156"/>
      <c r="AO554" s="156"/>
      <c r="AP554" s="156"/>
      <c r="AQ554" s="156"/>
      <c r="AS554" s="140"/>
      <c r="AT554" s="140"/>
      <c r="AU554" s="140"/>
      <c r="AV554" s="140"/>
      <c r="AW554" s="140"/>
      <c r="AX554" s="140"/>
      <c r="AY554" s="140"/>
      <c r="AZ554" s="140"/>
      <c r="BA554" s="140"/>
      <c r="BB554" s="140"/>
      <c r="BC554" s="140"/>
      <c r="BD554" s="140"/>
      <c r="BE554" s="140"/>
      <c r="BF554" s="140"/>
      <c r="BG554" s="140"/>
      <c r="BH554" s="140"/>
      <c r="BI554" s="140"/>
      <c r="BJ554" s="140"/>
    </row>
    <row r="555" spans="1:62" s="101" customFormat="1" ht="18" customHeight="1" x14ac:dyDescent="0.25">
      <c r="A555" s="180"/>
      <c r="B555" s="180"/>
      <c r="C555" s="180"/>
      <c r="D555" s="180"/>
      <c r="E555" s="180"/>
      <c r="F555" s="180"/>
      <c r="G555" s="180"/>
      <c r="H555" s="180"/>
      <c r="I555" s="156"/>
      <c r="J555" s="156"/>
      <c r="K555" s="156"/>
      <c r="L555" s="156"/>
      <c r="M555" s="156"/>
      <c r="N555" s="156"/>
      <c r="O555" s="156"/>
      <c r="P555" s="156"/>
      <c r="Q555" s="156"/>
      <c r="R555" s="156"/>
      <c r="S555" s="156"/>
      <c r="T555" s="156"/>
      <c r="U555" s="156"/>
      <c r="V555" s="156"/>
      <c r="W555" s="156"/>
      <c r="X555" s="156"/>
      <c r="Y555" s="156"/>
      <c r="Z555" s="156"/>
      <c r="AA555" s="156"/>
      <c r="AB555" s="156"/>
      <c r="AC555" s="156"/>
      <c r="AD555" s="156"/>
      <c r="AE555" s="156"/>
      <c r="AF555" s="156"/>
      <c r="AG555" s="156"/>
      <c r="AH555" s="156"/>
      <c r="AI555" s="156"/>
      <c r="AJ555" s="156"/>
      <c r="AK555" s="156"/>
      <c r="AL555" s="156"/>
      <c r="AM555" s="156"/>
      <c r="AN555" s="156"/>
      <c r="AO555" s="156"/>
      <c r="AP555" s="156"/>
      <c r="AQ555" s="156"/>
      <c r="AS555" s="140"/>
      <c r="AT555" s="140"/>
      <c r="AU555" s="140"/>
      <c r="AV555" s="140"/>
      <c r="AW555" s="140"/>
      <c r="AX555" s="140"/>
      <c r="AY555" s="140"/>
      <c r="AZ555" s="140"/>
      <c r="BA555" s="140"/>
      <c r="BB555" s="140"/>
      <c r="BC555" s="140"/>
      <c r="BD555" s="140"/>
      <c r="BE555" s="140"/>
      <c r="BF555" s="140"/>
      <c r="BG555" s="140"/>
      <c r="BH555" s="140"/>
      <c r="BI555" s="140"/>
      <c r="BJ555" s="140"/>
    </row>
    <row r="556" spans="1:62" s="101" customFormat="1" ht="18" customHeight="1" x14ac:dyDescent="0.25">
      <c r="A556" s="180"/>
      <c r="B556" s="180"/>
      <c r="C556" s="180"/>
      <c r="D556" s="180"/>
      <c r="E556" s="180"/>
      <c r="F556" s="180"/>
      <c r="G556" s="180"/>
      <c r="H556" s="180"/>
      <c r="I556" s="156"/>
      <c r="J556" s="156"/>
      <c r="K556" s="156"/>
      <c r="L556" s="156"/>
      <c r="M556" s="156"/>
      <c r="N556" s="156"/>
      <c r="O556" s="156"/>
      <c r="P556" s="156"/>
      <c r="Q556" s="156"/>
      <c r="R556" s="156"/>
      <c r="S556" s="156"/>
      <c r="T556" s="156"/>
      <c r="U556" s="156"/>
      <c r="V556" s="156"/>
      <c r="W556" s="156"/>
      <c r="X556" s="156"/>
      <c r="Y556" s="156"/>
      <c r="Z556" s="156"/>
      <c r="AA556" s="156"/>
      <c r="AB556" s="156"/>
      <c r="AC556" s="156"/>
      <c r="AD556" s="156"/>
      <c r="AE556" s="156"/>
      <c r="AF556" s="156"/>
      <c r="AG556" s="156"/>
      <c r="AH556" s="156"/>
      <c r="AI556" s="156"/>
      <c r="AJ556" s="156"/>
      <c r="AK556" s="156"/>
      <c r="AL556" s="156"/>
      <c r="AM556" s="156"/>
      <c r="AN556" s="156"/>
      <c r="AO556" s="156"/>
      <c r="AP556" s="156"/>
      <c r="AQ556" s="156"/>
      <c r="AS556" s="140"/>
      <c r="AT556" s="140"/>
      <c r="AU556" s="140"/>
      <c r="AV556" s="140"/>
      <c r="AW556" s="140"/>
      <c r="AX556" s="140"/>
      <c r="AY556" s="140"/>
      <c r="AZ556" s="140"/>
      <c r="BA556" s="140"/>
      <c r="BB556" s="140"/>
      <c r="BC556" s="140"/>
      <c r="BD556" s="140"/>
      <c r="BE556" s="140"/>
      <c r="BF556" s="140"/>
      <c r="BG556" s="140"/>
      <c r="BH556" s="140"/>
      <c r="BI556" s="140"/>
      <c r="BJ556" s="140"/>
    </row>
    <row r="557" spans="1:62" s="101" customFormat="1" ht="18" customHeight="1" x14ac:dyDescent="0.25">
      <c r="A557" s="180"/>
      <c r="B557" s="180"/>
      <c r="C557" s="180"/>
      <c r="D557" s="180"/>
      <c r="E557" s="180"/>
      <c r="F557" s="180"/>
      <c r="G557" s="180"/>
      <c r="H557" s="180"/>
      <c r="I557" s="156"/>
      <c r="J557" s="156"/>
      <c r="K557" s="156"/>
      <c r="L557" s="156"/>
      <c r="M557" s="156"/>
      <c r="N557" s="156"/>
      <c r="O557" s="156"/>
      <c r="P557" s="156"/>
      <c r="Q557" s="156"/>
      <c r="R557" s="156"/>
      <c r="S557" s="156"/>
      <c r="T557" s="156"/>
      <c r="U557" s="156"/>
      <c r="V557" s="156"/>
      <c r="W557" s="156"/>
      <c r="X557" s="156"/>
      <c r="Y557" s="156"/>
      <c r="Z557" s="156"/>
      <c r="AA557" s="156"/>
      <c r="AB557" s="156"/>
      <c r="AC557" s="156"/>
      <c r="AD557" s="156"/>
      <c r="AE557" s="156"/>
      <c r="AF557" s="156"/>
      <c r="AG557" s="156"/>
      <c r="AH557" s="156"/>
      <c r="AI557" s="156"/>
      <c r="AJ557" s="156"/>
      <c r="AK557" s="156"/>
      <c r="AL557" s="156"/>
      <c r="AM557" s="156"/>
      <c r="AN557" s="156"/>
      <c r="AO557" s="156"/>
      <c r="AP557" s="156"/>
      <c r="AQ557" s="156"/>
      <c r="AS557" s="140"/>
      <c r="AT557" s="140"/>
      <c r="AU557" s="140"/>
      <c r="AV557" s="140"/>
      <c r="AW557" s="140"/>
      <c r="AX557" s="140"/>
      <c r="AY557" s="140"/>
      <c r="AZ557" s="140"/>
      <c r="BA557" s="140"/>
      <c r="BB557" s="140"/>
      <c r="BC557" s="140"/>
      <c r="BD557" s="140"/>
      <c r="BE557" s="140"/>
      <c r="BF557" s="140"/>
      <c r="BG557" s="140"/>
      <c r="BH557" s="140"/>
      <c r="BI557" s="140"/>
      <c r="BJ557" s="140"/>
    </row>
    <row r="558" spans="1:62" s="101" customFormat="1" ht="18" customHeight="1" x14ac:dyDescent="0.25">
      <c r="A558" s="180"/>
      <c r="B558" s="180"/>
      <c r="C558" s="180"/>
      <c r="D558" s="180"/>
      <c r="E558" s="180"/>
      <c r="F558" s="180"/>
      <c r="G558" s="180"/>
      <c r="H558" s="180"/>
      <c r="I558" s="156"/>
      <c r="J558" s="156"/>
      <c r="K558" s="156"/>
      <c r="L558" s="156"/>
      <c r="M558" s="156"/>
      <c r="N558" s="156"/>
      <c r="O558" s="156"/>
      <c r="P558" s="156"/>
      <c r="Q558" s="156"/>
      <c r="R558" s="156"/>
      <c r="S558" s="156"/>
      <c r="T558" s="156"/>
      <c r="U558" s="156"/>
      <c r="V558" s="156"/>
      <c r="W558" s="156"/>
      <c r="X558" s="156"/>
      <c r="Y558" s="156"/>
      <c r="Z558" s="156"/>
      <c r="AA558" s="156"/>
      <c r="AB558" s="156"/>
      <c r="AC558" s="156"/>
      <c r="AD558" s="156"/>
      <c r="AE558" s="156"/>
      <c r="AF558" s="156"/>
      <c r="AG558" s="156"/>
      <c r="AH558" s="156"/>
      <c r="AI558" s="156"/>
      <c r="AJ558" s="156"/>
      <c r="AK558" s="156"/>
      <c r="AL558" s="156"/>
      <c r="AM558" s="156"/>
      <c r="AN558" s="156"/>
      <c r="AO558" s="156"/>
      <c r="AP558" s="156"/>
      <c r="AQ558" s="156"/>
      <c r="AS558" s="140"/>
      <c r="AT558" s="140"/>
      <c r="AU558" s="140"/>
      <c r="AV558" s="140"/>
      <c r="AW558" s="140"/>
      <c r="AX558" s="140"/>
      <c r="AY558" s="140"/>
      <c r="AZ558" s="140"/>
      <c r="BA558" s="140"/>
      <c r="BB558" s="140"/>
      <c r="BC558" s="140"/>
      <c r="BD558" s="140"/>
      <c r="BE558" s="140"/>
      <c r="BF558" s="140"/>
      <c r="BG558" s="140"/>
      <c r="BH558" s="140"/>
      <c r="BI558" s="140"/>
      <c r="BJ558" s="140"/>
    </row>
    <row r="559" spans="1:62" s="101" customFormat="1" ht="18" customHeight="1" x14ac:dyDescent="0.25">
      <c r="A559" s="180"/>
      <c r="B559" s="180"/>
      <c r="C559" s="180"/>
      <c r="D559" s="180"/>
      <c r="E559" s="180"/>
      <c r="F559" s="180"/>
      <c r="G559" s="180"/>
      <c r="H559" s="180"/>
      <c r="I559" s="156"/>
      <c r="J559" s="156"/>
      <c r="K559" s="156"/>
      <c r="L559" s="156"/>
      <c r="M559" s="156"/>
      <c r="N559" s="156"/>
      <c r="O559" s="156"/>
      <c r="P559" s="156"/>
      <c r="Q559" s="156"/>
      <c r="R559" s="156"/>
      <c r="S559" s="156"/>
      <c r="T559" s="156"/>
      <c r="U559" s="156"/>
      <c r="V559" s="156"/>
      <c r="W559" s="156"/>
      <c r="X559" s="156"/>
      <c r="Y559" s="156"/>
      <c r="Z559" s="156"/>
      <c r="AA559" s="156"/>
      <c r="AB559" s="156"/>
      <c r="AC559" s="156"/>
      <c r="AD559" s="156"/>
      <c r="AE559" s="156"/>
      <c r="AF559" s="156"/>
      <c r="AG559" s="156"/>
      <c r="AH559" s="156"/>
      <c r="AI559" s="156"/>
      <c r="AJ559" s="156"/>
      <c r="AK559" s="156"/>
      <c r="AL559" s="156"/>
      <c r="AM559" s="156"/>
      <c r="AN559" s="156"/>
      <c r="AO559" s="156"/>
      <c r="AP559" s="156"/>
      <c r="AQ559" s="156"/>
      <c r="AS559" s="140"/>
      <c r="AT559" s="140"/>
      <c r="AU559" s="140"/>
      <c r="AV559" s="140"/>
      <c r="AW559" s="140"/>
      <c r="AX559" s="140"/>
      <c r="AY559" s="140"/>
      <c r="AZ559" s="140"/>
      <c r="BA559" s="140"/>
      <c r="BB559" s="140"/>
      <c r="BC559" s="140"/>
      <c r="BD559" s="140"/>
      <c r="BE559" s="140"/>
      <c r="BF559" s="140"/>
      <c r="BG559" s="140"/>
      <c r="BH559" s="140"/>
      <c r="BI559" s="140"/>
      <c r="BJ559" s="140"/>
    </row>
    <row r="577" spans="1:62" s="101" customFormat="1" ht="18" customHeight="1" x14ac:dyDescent="0.25">
      <c r="A577" s="180"/>
      <c r="B577" s="180"/>
      <c r="C577" s="180"/>
      <c r="D577" s="180"/>
      <c r="E577" s="180"/>
      <c r="F577" s="180"/>
      <c r="G577" s="180"/>
      <c r="H577" s="180"/>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S577" s="140"/>
      <c r="AT577" s="140"/>
      <c r="AU577" s="140"/>
      <c r="AV577" s="140"/>
      <c r="AW577" s="140"/>
      <c r="AX577" s="140"/>
      <c r="AY577" s="140"/>
      <c r="AZ577" s="140"/>
      <c r="BA577" s="140"/>
      <c r="BB577" s="140"/>
      <c r="BC577" s="140"/>
      <c r="BD577" s="140"/>
      <c r="BE577" s="140"/>
      <c r="BF577" s="140"/>
      <c r="BG577" s="140"/>
      <c r="BH577" s="140"/>
      <c r="BI577" s="140"/>
      <c r="BJ577" s="140"/>
    </row>
    <row r="578" spans="1:62" s="101" customFormat="1" ht="18" customHeight="1" x14ac:dyDescent="0.25">
      <c r="A578" s="180"/>
      <c r="B578" s="180"/>
      <c r="C578" s="180"/>
      <c r="D578" s="180"/>
      <c r="E578" s="180"/>
      <c r="F578" s="180"/>
      <c r="G578" s="180"/>
      <c r="H578" s="180"/>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S578" s="140"/>
      <c r="AT578" s="140"/>
      <c r="AU578" s="140"/>
      <c r="AV578" s="140"/>
      <c r="AW578" s="140"/>
      <c r="AX578" s="140"/>
      <c r="AY578" s="140"/>
      <c r="AZ578" s="140"/>
      <c r="BA578" s="140"/>
      <c r="BB578" s="140"/>
      <c r="BC578" s="140"/>
      <c r="BD578" s="140"/>
      <c r="BE578" s="140"/>
      <c r="BF578" s="140"/>
      <c r="BG578" s="140"/>
      <c r="BH578" s="140"/>
      <c r="BI578" s="140"/>
      <c r="BJ578" s="140"/>
    </row>
    <row r="579" spans="1:62" s="101" customFormat="1" ht="18" customHeight="1" x14ac:dyDescent="0.25">
      <c r="A579" s="180"/>
      <c r="B579" s="180"/>
      <c r="C579" s="180"/>
      <c r="D579" s="180"/>
      <c r="E579" s="180"/>
      <c r="F579" s="180"/>
      <c r="G579" s="180"/>
      <c r="H579" s="180"/>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S579" s="140"/>
      <c r="AT579" s="140"/>
      <c r="AU579" s="140"/>
      <c r="AV579" s="140"/>
      <c r="AW579" s="140"/>
      <c r="AX579" s="140"/>
      <c r="AY579" s="140"/>
      <c r="AZ579" s="140"/>
      <c r="BA579" s="140"/>
      <c r="BB579" s="140"/>
      <c r="BC579" s="140"/>
      <c r="BD579" s="140"/>
      <c r="BE579" s="140"/>
      <c r="BF579" s="140"/>
      <c r="BG579" s="140"/>
      <c r="BH579" s="140"/>
      <c r="BI579" s="140"/>
      <c r="BJ579" s="140"/>
    </row>
    <row r="580" spans="1:62" s="101" customFormat="1" ht="18" customHeight="1" x14ac:dyDescent="0.25">
      <c r="A580" s="180"/>
      <c r="B580" s="180"/>
      <c r="C580" s="180"/>
      <c r="D580" s="180"/>
      <c r="E580" s="180"/>
      <c r="F580" s="180"/>
      <c r="G580" s="180"/>
      <c r="H580" s="180"/>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S580" s="140"/>
      <c r="AT580" s="140"/>
      <c r="AU580" s="140"/>
      <c r="AV580" s="140"/>
      <c r="AW580" s="140"/>
      <c r="AX580" s="140"/>
      <c r="AY580" s="140"/>
      <c r="AZ580" s="140"/>
      <c r="BA580" s="140"/>
      <c r="BB580" s="140"/>
      <c r="BC580" s="140"/>
      <c r="BD580" s="140"/>
      <c r="BE580" s="140"/>
      <c r="BF580" s="140"/>
      <c r="BG580" s="140"/>
      <c r="BH580" s="140"/>
      <c r="BI580" s="140"/>
      <c r="BJ580" s="140"/>
    </row>
    <row r="581" spans="1:62" s="101" customFormat="1" ht="18" customHeight="1" x14ac:dyDescent="0.25">
      <c r="A581" s="180"/>
      <c r="B581" s="180"/>
      <c r="C581" s="180"/>
      <c r="D581" s="180"/>
      <c r="E581" s="180"/>
      <c r="F581" s="180"/>
      <c r="G581" s="180"/>
      <c r="H581" s="180"/>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S581" s="140"/>
      <c r="AT581" s="140"/>
      <c r="AU581" s="140"/>
      <c r="AV581" s="140"/>
      <c r="AW581" s="140"/>
      <c r="AX581" s="140"/>
      <c r="AY581" s="140"/>
      <c r="AZ581" s="140"/>
      <c r="BA581" s="140"/>
      <c r="BB581" s="140"/>
      <c r="BC581" s="140"/>
      <c r="BD581" s="140"/>
      <c r="BE581" s="140"/>
      <c r="BF581" s="140"/>
      <c r="BG581" s="140"/>
      <c r="BH581" s="140"/>
      <c r="BI581" s="140"/>
      <c r="BJ581" s="140"/>
    </row>
    <row r="582" spans="1:62" s="101" customFormat="1" ht="18" customHeight="1" x14ac:dyDescent="0.25">
      <c r="A582" s="180"/>
      <c r="B582" s="180"/>
      <c r="C582" s="180"/>
      <c r="D582" s="180"/>
      <c r="E582" s="180"/>
      <c r="F582" s="180"/>
      <c r="G582" s="180"/>
      <c r="H582" s="180"/>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S582" s="140"/>
      <c r="AT582" s="140"/>
      <c r="AU582" s="140"/>
      <c r="AV582" s="140"/>
      <c r="AW582" s="140"/>
      <c r="AX582" s="140"/>
      <c r="AY582" s="140"/>
      <c r="AZ582" s="140"/>
      <c r="BA582" s="140"/>
      <c r="BB582" s="140"/>
      <c r="BC582" s="140"/>
      <c r="BD582" s="140"/>
      <c r="BE582" s="140"/>
      <c r="BF582" s="140"/>
      <c r="BG582" s="140"/>
      <c r="BH582" s="140"/>
      <c r="BI582" s="140"/>
      <c r="BJ582" s="140"/>
    </row>
    <row r="583" spans="1:62" s="101" customFormat="1" ht="18" customHeight="1" x14ac:dyDescent="0.25">
      <c r="A583" s="180"/>
      <c r="B583" s="180"/>
      <c r="C583" s="180"/>
      <c r="D583" s="180"/>
      <c r="E583" s="180"/>
      <c r="F583" s="180"/>
      <c r="G583" s="180"/>
      <c r="H583" s="180"/>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S583" s="140"/>
      <c r="AT583" s="140"/>
      <c r="AU583" s="140"/>
      <c r="AV583" s="140"/>
      <c r="AW583" s="140"/>
      <c r="AX583" s="140"/>
      <c r="AY583" s="140"/>
      <c r="AZ583" s="140"/>
      <c r="BA583" s="140"/>
      <c r="BB583" s="140"/>
      <c r="BC583" s="140"/>
      <c r="BD583" s="140"/>
      <c r="BE583" s="140"/>
      <c r="BF583" s="140"/>
      <c r="BG583" s="140"/>
      <c r="BH583" s="140"/>
      <c r="BI583" s="140"/>
      <c r="BJ583" s="140"/>
    </row>
    <row r="601" spans="1:62" s="101" customFormat="1" ht="18" customHeight="1" x14ac:dyDescent="0.25">
      <c r="A601" s="180"/>
      <c r="B601" s="180"/>
      <c r="C601" s="180"/>
      <c r="D601" s="180"/>
      <c r="E601" s="180"/>
      <c r="F601" s="180"/>
      <c r="G601" s="180"/>
      <c r="H601" s="180"/>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S601" s="140"/>
      <c r="AT601" s="140"/>
      <c r="AU601" s="140"/>
      <c r="AV601" s="140"/>
      <c r="AW601" s="140"/>
      <c r="AX601" s="140"/>
      <c r="AY601" s="140"/>
      <c r="AZ601" s="140"/>
      <c r="BA601" s="140"/>
      <c r="BB601" s="140"/>
      <c r="BC601" s="140"/>
      <c r="BD601" s="140"/>
      <c r="BE601" s="140"/>
      <c r="BF601" s="140"/>
      <c r="BG601" s="140"/>
      <c r="BH601" s="140"/>
      <c r="BI601" s="140"/>
      <c r="BJ601" s="140"/>
    </row>
    <row r="602" spans="1:62" s="101" customFormat="1" ht="18" customHeight="1" x14ac:dyDescent="0.25">
      <c r="A602" s="180"/>
      <c r="B602" s="180"/>
      <c r="C602" s="180"/>
      <c r="D602" s="180"/>
      <c r="E602" s="180"/>
      <c r="F602" s="180"/>
      <c r="G602" s="180"/>
      <c r="H602" s="180"/>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S602" s="140"/>
      <c r="AT602" s="140"/>
      <c r="AU602" s="140"/>
      <c r="AV602" s="140"/>
      <c r="AW602" s="140"/>
      <c r="AX602" s="140"/>
      <c r="AY602" s="140"/>
      <c r="AZ602" s="140"/>
      <c r="BA602" s="140"/>
      <c r="BB602" s="140"/>
      <c r="BC602" s="140"/>
      <c r="BD602" s="140"/>
      <c r="BE602" s="140"/>
      <c r="BF602" s="140"/>
      <c r="BG602" s="140"/>
      <c r="BH602" s="140"/>
      <c r="BI602" s="140"/>
      <c r="BJ602" s="140"/>
    </row>
    <row r="603" spans="1:62" s="101" customFormat="1" ht="18" customHeight="1" x14ac:dyDescent="0.25">
      <c r="A603" s="180"/>
      <c r="B603" s="180"/>
      <c r="C603" s="180"/>
      <c r="D603" s="180"/>
      <c r="E603" s="180"/>
      <c r="F603" s="180"/>
      <c r="G603" s="180"/>
      <c r="H603" s="180"/>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S603" s="140"/>
      <c r="AT603" s="140"/>
      <c r="AU603" s="140"/>
      <c r="AV603" s="140"/>
      <c r="AW603" s="140"/>
      <c r="AX603" s="140"/>
      <c r="AY603" s="140"/>
      <c r="AZ603" s="140"/>
      <c r="BA603" s="140"/>
      <c r="BB603" s="140"/>
      <c r="BC603" s="140"/>
      <c r="BD603" s="140"/>
      <c r="BE603" s="140"/>
      <c r="BF603" s="140"/>
      <c r="BG603" s="140"/>
      <c r="BH603" s="140"/>
      <c r="BI603" s="140"/>
      <c r="BJ603" s="140"/>
    </row>
    <row r="604" spans="1:62" s="101" customFormat="1" ht="18" customHeight="1" x14ac:dyDescent="0.25">
      <c r="A604" s="180"/>
      <c r="B604" s="180"/>
      <c r="C604" s="180"/>
      <c r="D604" s="180"/>
      <c r="E604" s="180"/>
      <c r="F604" s="180"/>
      <c r="G604" s="180"/>
      <c r="H604" s="180"/>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S604" s="140"/>
      <c r="AT604" s="140"/>
      <c r="AU604" s="140"/>
      <c r="AV604" s="140"/>
      <c r="AW604" s="140"/>
      <c r="AX604" s="140"/>
      <c r="AY604" s="140"/>
      <c r="AZ604" s="140"/>
      <c r="BA604" s="140"/>
      <c r="BB604" s="140"/>
      <c r="BC604" s="140"/>
      <c r="BD604" s="140"/>
      <c r="BE604" s="140"/>
      <c r="BF604" s="140"/>
      <c r="BG604" s="140"/>
      <c r="BH604" s="140"/>
      <c r="BI604" s="140"/>
      <c r="BJ604" s="140"/>
    </row>
    <row r="605" spans="1:62" s="101" customFormat="1" ht="18" customHeight="1" x14ac:dyDescent="0.25">
      <c r="A605" s="180"/>
      <c r="B605" s="180"/>
      <c r="C605" s="180"/>
      <c r="D605" s="180"/>
      <c r="E605" s="180"/>
      <c r="F605" s="180"/>
      <c r="G605" s="180"/>
      <c r="H605" s="180"/>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S605" s="140"/>
      <c r="AT605" s="140"/>
      <c r="AU605" s="140"/>
      <c r="AV605" s="140"/>
      <c r="AW605" s="140"/>
      <c r="AX605" s="140"/>
      <c r="AY605" s="140"/>
      <c r="AZ605" s="140"/>
      <c r="BA605" s="140"/>
      <c r="BB605" s="140"/>
      <c r="BC605" s="140"/>
      <c r="BD605" s="140"/>
      <c r="BE605" s="140"/>
      <c r="BF605" s="140"/>
      <c r="BG605" s="140"/>
      <c r="BH605" s="140"/>
      <c r="BI605" s="140"/>
      <c r="BJ605" s="140"/>
    </row>
    <row r="606" spans="1:62" s="101" customFormat="1" ht="18" customHeight="1" x14ac:dyDescent="0.25">
      <c r="A606" s="180"/>
      <c r="B606" s="180"/>
      <c r="C606" s="180"/>
      <c r="D606" s="180"/>
      <c r="E606" s="180"/>
      <c r="F606" s="180"/>
      <c r="G606" s="180"/>
      <c r="H606" s="180"/>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S606" s="140"/>
      <c r="AT606" s="140"/>
      <c r="AU606" s="140"/>
      <c r="AV606" s="140"/>
      <c r="AW606" s="140"/>
      <c r="AX606" s="140"/>
      <c r="AY606" s="140"/>
      <c r="AZ606" s="140"/>
      <c r="BA606" s="140"/>
      <c r="BB606" s="140"/>
      <c r="BC606" s="140"/>
      <c r="BD606" s="140"/>
      <c r="BE606" s="140"/>
      <c r="BF606" s="140"/>
      <c r="BG606" s="140"/>
      <c r="BH606" s="140"/>
      <c r="BI606" s="140"/>
      <c r="BJ606" s="140"/>
    </row>
    <row r="607" spans="1:62" s="101" customFormat="1" ht="18" customHeight="1" x14ac:dyDescent="0.25">
      <c r="A607" s="180"/>
      <c r="B607" s="180"/>
      <c r="C607" s="180"/>
      <c r="D607" s="180"/>
      <c r="E607" s="180"/>
      <c r="F607" s="180"/>
      <c r="G607" s="180"/>
      <c r="H607" s="180"/>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S607" s="140"/>
      <c r="AT607" s="140"/>
      <c r="AU607" s="140"/>
      <c r="AV607" s="140"/>
      <c r="AW607" s="140"/>
      <c r="AX607" s="140"/>
      <c r="AY607" s="140"/>
      <c r="AZ607" s="140"/>
      <c r="BA607" s="140"/>
      <c r="BB607" s="140"/>
      <c r="BC607" s="140"/>
      <c r="BD607" s="140"/>
      <c r="BE607" s="140"/>
      <c r="BF607" s="140"/>
      <c r="BG607" s="140"/>
      <c r="BH607" s="140"/>
      <c r="BI607" s="140"/>
      <c r="BJ607" s="140"/>
    </row>
    <row r="625" spans="1:62" s="101" customFormat="1" ht="18" customHeight="1" x14ac:dyDescent="0.25">
      <c r="A625" s="180"/>
      <c r="B625" s="180"/>
      <c r="C625" s="180"/>
      <c r="D625" s="180"/>
      <c r="E625" s="180"/>
      <c r="F625" s="180"/>
      <c r="G625" s="180"/>
      <c r="H625" s="180"/>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c r="AE625" s="156"/>
      <c r="AF625" s="156"/>
      <c r="AG625" s="156"/>
      <c r="AH625" s="156"/>
      <c r="AI625" s="156"/>
      <c r="AJ625" s="156"/>
      <c r="AK625" s="156"/>
      <c r="AL625" s="156"/>
      <c r="AM625" s="156"/>
      <c r="AN625" s="156"/>
      <c r="AO625" s="156"/>
      <c r="AP625" s="156"/>
      <c r="AQ625" s="156"/>
      <c r="AS625" s="140"/>
      <c r="AT625" s="140"/>
      <c r="AU625" s="140"/>
      <c r="AV625" s="140"/>
      <c r="AW625" s="140"/>
      <c r="AX625" s="140"/>
      <c r="AY625" s="140"/>
      <c r="AZ625" s="140"/>
      <c r="BA625" s="140"/>
      <c r="BB625" s="140"/>
      <c r="BC625" s="140"/>
      <c r="BD625" s="140"/>
      <c r="BE625" s="140"/>
      <c r="BF625" s="140"/>
      <c r="BG625" s="140"/>
      <c r="BH625" s="140"/>
      <c r="BI625" s="140"/>
      <c r="BJ625" s="140"/>
    </row>
    <row r="626" spans="1:62" s="101" customFormat="1" ht="18" customHeight="1" x14ac:dyDescent="0.25">
      <c r="A626" s="180"/>
      <c r="B626" s="180"/>
      <c r="C626" s="180"/>
      <c r="D626" s="180"/>
      <c r="E626" s="180"/>
      <c r="F626" s="180"/>
      <c r="G626" s="180"/>
      <c r="H626" s="180"/>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c r="AE626" s="156"/>
      <c r="AF626" s="156"/>
      <c r="AG626" s="156"/>
      <c r="AH626" s="156"/>
      <c r="AI626" s="156"/>
      <c r="AJ626" s="156"/>
      <c r="AK626" s="156"/>
      <c r="AL626" s="156"/>
      <c r="AM626" s="156"/>
      <c r="AN626" s="156"/>
      <c r="AO626" s="156"/>
      <c r="AP626" s="156"/>
      <c r="AQ626" s="156"/>
      <c r="AS626" s="140"/>
      <c r="AT626" s="140"/>
      <c r="AU626" s="140"/>
      <c r="AV626" s="140"/>
      <c r="AW626" s="140"/>
      <c r="AX626" s="140"/>
      <c r="AY626" s="140"/>
      <c r="AZ626" s="140"/>
      <c r="BA626" s="140"/>
      <c r="BB626" s="140"/>
      <c r="BC626" s="140"/>
      <c r="BD626" s="140"/>
      <c r="BE626" s="140"/>
      <c r="BF626" s="140"/>
      <c r="BG626" s="140"/>
      <c r="BH626" s="140"/>
      <c r="BI626" s="140"/>
      <c r="BJ626" s="140"/>
    </row>
    <row r="627" spans="1:62" s="101" customFormat="1" ht="18" customHeight="1" x14ac:dyDescent="0.25">
      <c r="A627" s="180"/>
      <c r="B627" s="180"/>
      <c r="C627" s="180"/>
      <c r="D627" s="180"/>
      <c r="E627" s="180"/>
      <c r="F627" s="180"/>
      <c r="G627" s="180"/>
      <c r="H627" s="180"/>
      <c r="I627" s="156"/>
      <c r="J627" s="156"/>
      <c r="K627" s="156"/>
      <c r="L627" s="156"/>
      <c r="M627" s="156"/>
      <c r="N627" s="156"/>
      <c r="O627" s="156"/>
      <c r="P627" s="156"/>
      <c r="Q627" s="156"/>
      <c r="R627" s="156"/>
      <c r="S627" s="156"/>
      <c r="T627" s="156"/>
      <c r="U627" s="156"/>
      <c r="V627" s="156"/>
      <c r="W627" s="156"/>
      <c r="X627" s="156"/>
      <c r="Y627" s="156"/>
      <c r="Z627" s="156"/>
      <c r="AA627" s="156"/>
      <c r="AB627" s="156"/>
      <c r="AC627" s="156"/>
      <c r="AD627" s="156"/>
      <c r="AE627" s="156"/>
      <c r="AF627" s="156"/>
      <c r="AG627" s="156"/>
      <c r="AH627" s="156"/>
      <c r="AI627" s="156"/>
      <c r="AJ627" s="156"/>
      <c r="AK627" s="156"/>
      <c r="AL627" s="156"/>
      <c r="AM627" s="156"/>
      <c r="AN627" s="156"/>
      <c r="AO627" s="156"/>
      <c r="AP627" s="156"/>
      <c r="AQ627" s="156"/>
      <c r="AS627" s="140"/>
      <c r="AT627" s="140"/>
      <c r="AU627" s="140"/>
      <c r="AV627" s="140"/>
      <c r="AW627" s="140"/>
      <c r="AX627" s="140"/>
      <c r="AY627" s="140"/>
      <c r="AZ627" s="140"/>
      <c r="BA627" s="140"/>
      <c r="BB627" s="140"/>
      <c r="BC627" s="140"/>
      <c r="BD627" s="140"/>
      <c r="BE627" s="140"/>
      <c r="BF627" s="140"/>
      <c r="BG627" s="140"/>
      <c r="BH627" s="140"/>
      <c r="BI627" s="140"/>
      <c r="BJ627" s="140"/>
    </row>
    <row r="628" spans="1:62" s="101" customFormat="1" ht="18" customHeight="1" x14ac:dyDescent="0.25">
      <c r="A628" s="180"/>
      <c r="B628" s="180"/>
      <c r="C628" s="180"/>
      <c r="D628" s="180"/>
      <c r="E628" s="180"/>
      <c r="F628" s="180"/>
      <c r="G628" s="180"/>
      <c r="H628" s="180"/>
      <c r="I628" s="156"/>
      <c r="J628" s="156"/>
      <c r="K628" s="156"/>
      <c r="L628" s="156"/>
      <c r="M628" s="156"/>
      <c r="N628" s="156"/>
      <c r="O628" s="156"/>
      <c r="P628" s="156"/>
      <c r="Q628" s="156"/>
      <c r="R628" s="156"/>
      <c r="S628" s="156"/>
      <c r="T628" s="156"/>
      <c r="U628" s="156"/>
      <c r="V628" s="156"/>
      <c r="W628" s="156"/>
      <c r="X628" s="156"/>
      <c r="Y628" s="156"/>
      <c r="Z628" s="156"/>
      <c r="AA628" s="156"/>
      <c r="AB628" s="156"/>
      <c r="AC628" s="156"/>
      <c r="AD628" s="156"/>
      <c r="AE628" s="156"/>
      <c r="AF628" s="156"/>
      <c r="AG628" s="156"/>
      <c r="AH628" s="156"/>
      <c r="AI628" s="156"/>
      <c r="AJ628" s="156"/>
      <c r="AK628" s="156"/>
      <c r="AL628" s="156"/>
      <c r="AM628" s="156"/>
      <c r="AN628" s="156"/>
      <c r="AO628" s="156"/>
      <c r="AP628" s="156"/>
      <c r="AQ628" s="156"/>
      <c r="AS628" s="140"/>
      <c r="AT628" s="140"/>
      <c r="AU628" s="140"/>
      <c r="AV628" s="140"/>
      <c r="AW628" s="140"/>
      <c r="AX628" s="140"/>
      <c r="AY628" s="140"/>
      <c r="AZ628" s="140"/>
      <c r="BA628" s="140"/>
      <c r="BB628" s="140"/>
      <c r="BC628" s="140"/>
      <c r="BD628" s="140"/>
      <c r="BE628" s="140"/>
      <c r="BF628" s="140"/>
      <c r="BG628" s="140"/>
      <c r="BH628" s="140"/>
      <c r="BI628" s="140"/>
      <c r="BJ628" s="140"/>
    </row>
    <row r="629" spans="1:62" s="101" customFormat="1" ht="18" customHeight="1" x14ac:dyDescent="0.25">
      <c r="A629" s="180"/>
      <c r="B629" s="180"/>
      <c r="C629" s="180"/>
      <c r="D629" s="180"/>
      <c r="E629" s="180"/>
      <c r="F629" s="180"/>
      <c r="G629" s="180"/>
      <c r="H629" s="180"/>
      <c r="I629" s="156"/>
      <c r="J629" s="156"/>
      <c r="K629" s="156"/>
      <c r="L629" s="156"/>
      <c r="M629" s="156"/>
      <c r="N629" s="156"/>
      <c r="O629" s="156"/>
      <c r="P629" s="156"/>
      <c r="Q629" s="156"/>
      <c r="R629" s="156"/>
      <c r="S629" s="156"/>
      <c r="T629" s="156"/>
      <c r="U629" s="156"/>
      <c r="V629" s="156"/>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S629" s="140"/>
      <c r="AT629" s="140"/>
      <c r="AU629" s="140"/>
      <c r="AV629" s="140"/>
      <c r="AW629" s="140"/>
      <c r="AX629" s="140"/>
      <c r="AY629" s="140"/>
      <c r="AZ629" s="140"/>
      <c r="BA629" s="140"/>
      <c r="BB629" s="140"/>
      <c r="BC629" s="140"/>
      <c r="BD629" s="140"/>
      <c r="BE629" s="140"/>
      <c r="BF629" s="140"/>
      <c r="BG629" s="140"/>
      <c r="BH629" s="140"/>
      <c r="BI629" s="140"/>
      <c r="BJ629" s="140"/>
    </row>
    <row r="630" spans="1:62" s="101" customFormat="1" ht="18" customHeight="1" x14ac:dyDescent="0.25">
      <c r="A630" s="180"/>
      <c r="B630" s="180"/>
      <c r="C630" s="180"/>
      <c r="D630" s="180"/>
      <c r="E630" s="180"/>
      <c r="F630" s="180"/>
      <c r="G630" s="180"/>
      <c r="H630" s="180"/>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S630" s="140"/>
      <c r="AT630" s="140"/>
      <c r="AU630" s="140"/>
      <c r="AV630" s="140"/>
      <c r="AW630" s="140"/>
      <c r="AX630" s="140"/>
      <c r="AY630" s="140"/>
      <c r="AZ630" s="140"/>
      <c r="BA630" s="140"/>
      <c r="BB630" s="140"/>
      <c r="BC630" s="140"/>
      <c r="BD630" s="140"/>
      <c r="BE630" s="140"/>
      <c r="BF630" s="140"/>
      <c r="BG630" s="140"/>
      <c r="BH630" s="140"/>
      <c r="BI630" s="140"/>
      <c r="BJ630" s="140"/>
    </row>
    <row r="631" spans="1:62" s="101" customFormat="1" ht="18" customHeight="1" x14ac:dyDescent="0.25">
      <c r="A631" s="180"/>
      <c r="B631" s="180"/>
      <c r="C631" s="180"/>
      <c r="D631" s="180"/>
      <c r="E631" s="180"/>
      <c r="F631" s="180"/>
      <c r="G631" s="180"/>
      <c r="H631" s="180"/>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S631" s="140"/>
      <c r="AT631" s="140"/>
      <c r="AU631" s="140"/>
      <c r="AV631" s="140"/>
      <c r="AW631" s="140"/>
      <c r="AX631" s="140"/>
      <c r="AY631" s="140"/>
      <c r="AZ631" s="140"/>
      <c r="BA631" s="140"/>
      <c r="BB631" s="140"/>
      <c r="BC631" s="140"/>
      <c r="BD631" s="140"/>
      <c r="BE631" s="140"/>
      <c r="BF631" s="140"/>
      <c r="BG631" s="140"/>
      <c r="BH631" s="140"/>
      <c r="BI631" s="140"/>
      <c r="BJ631" s="140"/>
    </row>
    <row r="649" spans="1:62" s="101" customFormat="1" ht="18" customHeight="1" x14ac:dyDescent="0.25">
      <c r="A649" s="180"/>
      <c r="B649" s="180"/>
      <c r="C649" s="180"/>
      <c r="D649" s="180"/>
      <c r="E649" s="180"/>
      <c r="F649" s="180"/>
      <c r="G649" s="180"/>
      <c r="H649" s="180"/>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S649" s="140"/>
      <c r="AT649" s="140"/>
      <c r="AU649" s="140"/>
      <c r="AV649" s="140"/>
      <c r="AW649" s="140"/>
      <c r="AX649" s="140"/>
      <c r="AY649" s="140"/>
      <c r="AZ649" s="140"/>
      <c r="BA649" s="140"/>
      <c r="BB649" s="140"/>
      <c r="BC649" s="140"/>
      <c r="BD649" s="140"/>
      <c r="BE649" s="140"/>
      <c r="BF649" s="140"/>
      <c r="BG649" s="140"/>
      <c r="BH649" s="140"/>
      <c r="BI649" s="140"/>
      <c r="BJ649" s="140"/>
    </row>
    <row r="650" spans="1:62" s="101" customFormat="1" ht="18" customHeight="1" x14ac:dyDescent="0.25">
      <c r="A650" s="180"/>
      <c r="B650" s="180"/>
      <c r="C650" s="180"/>
      <c r="D650" s="180"/>
      <c r="E650" s="180"/>
      <c r="F650" s="180"/>
      <c r="G650" s="180"/>
      <c r="H650" s="180"/>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S650" s="140"/>
      <c r="AT650" s="140"/>
      <c r="AU650" s="140"/>
      <c r="AV650" s="140"/>
      <c r="AW650" s="140"/>
      <c r="AX650" s="140"/>
      <c r="AY650" s="140"/>
      <c r="AZ650" s="140"/>
      <c r="BA650" s="140"/>
      <c r="BB650" s="140"/>
      <c r="BC650" s="140"/>
      <c r="BD650" s="140"/>
      <c r="BE650" s="140"/>
      <c r="BF650" s="140"/>
      <c r="BG650" s="140"/>
      <c r="BH650" s="140"/>
      <c r="BI650" s="140"/>
      <c r="BJ650" s="140"/>
    </row>
    <row r="651" spans="1:62" s="101" customFormat="1" ht="18" customHeight="1" x14ac:dyDescent="0.25">
      <c r="A651" s="180"/>
      <c r="B651" s="180"/>
      <c r="C651" s="180"/>
      <c r="D651" s="180"/>
      <c r="E651" s="180"/>
      <c r="F651" s="180"/>
      <c r="G651" s="180"/>
      <c r="H651" s="180"/>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S651" s="140"/>
      <c r="AT651" s="140"/>
      <c r="AU651" s="140"/>
      <c r="AV651" s="140"/>
      <c r="AW651" s="140"/>
      <c r="AX651" s="140"/>
      <c r="AY651" s="140"/>
      <c r="AZ651" s="140"/>
      <c r="BA651" s="140"/>
      <c r="BB651" s="140"/>
      <c r="BC651" s="140"/>
      <c r="BD651" s="140"/>
      <c r="BE651" s="140"/>
      <c r="BF651" s="140"/>
      <c r="BG651" s="140"/>
      <c r="BH651" s="140"/>
      <c r="BI651" s="140"/>
      <c r="BJ651" s="140"/>
    </row>
    <row r="652" spans="1:62" s="101" customFormat="1" ht="18" customHeight="1" x14ac:dyDescent="0.25">
      <c r="A652" s="180"/>
      <c r="B652" s="180"/>
      <c r="C652" s="180"/>
      <c r="D652" s="180"/>
      <c r="E652" s="180"/>
      <c r="F652" s="180"/>
      <c r="G652" s="180"/>
      <c r="H652" s="180"/>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F652" s="156"/>
      <c r="AG652" s="156"/>
      <c r="AH652" s="156"/>
      <c r="AI652" s="156"/>
      <c r="AJ652" s="156"/>
      <c r="AK652" s="156"/>
      <c r="AL652" s="156"/>
      <c r="AM652" s="156"/>
      <c r="AN652" s="156"/>
      <c r="AO652" s="156"/>
      <c r="AP652" s="156"/>
      <c r="AQ652" s="156"/>
      <c r="AS652" s="140"/>
      <c r="AT652" s="140"/>
      <c r="AU652" s="140"/>
      <c r="AV652" s="140"/>
      <c r="AW652" s="140"/>
      <c r="AX652" s="140"/>
      <c r="AY652" s="140"/>
      <c r="AZ652" s="140"/>
      <c r="BA652" s="140"/>
      <c r="BB652" s="140"/>
      <c r="BC652" s="140"/>
      <c r="BD652" s="140"/>
      <c r="BE652" s="140"/>
      <c r="BF652" s="140"/>
      <c r="BG652" s="140"/>
      <c r="BH652" s="140"/>
      <c r="BI652" s="140"/>
      <c r="BJ652" s="140"/>
    </row>
    <row r="653" spans="1:62" s="101" customFormat="1" ht="18" customHeight="1" x14ac:dyDescent="0.25">
      <c r="A653" s="180"/>
      <c r="B653" s="180"/>
      <c r="C653" s="180"/>
      <c r="D653" s="180"/>
      <c r="E653" s="180"/>
      <c r="F653" s="180"/>
      <c r="G653" s="180"/>
      <c r="H653" s="180"/>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F653" s="156"/>
      <c r="AG653" s="156"/>
      <c r="AH653" s="156"/>
      <c r="AI653" s="156"/>
      <c r="AJ653" s="156"/>
      <c r="AK653" s="156"/>
      <c r="AL653" s="156"/>
      <c r="AM653" s="156"/>
      <c r="AN653" s="156"/>
      <c r="AO653" s="156"/>
      <c r="AP653" s="156"/>
      <c r="AQ653" s="156"/>
      <c r="AS653" s="140"/>
      <c r="AT653" s="140"/>
      <c r="AU653" s="140"/>
      <c r="AV653" s="140"/>
      <c r="AW653" s="140"/>
      <c r="AX653" s="140"/>
      <c r="AY653" s="140"/>
      <c r="AZ653" s="140"/>
      <c r="BA653" s="140"/>
      <c r="BB653" s="140"/>
      <c r="BC653" s="140"/>
      <c r="BD653" s="140"/>
      <c r="BE653" s="140"/>
      <c r="BF653" s="140"/>
      <c r="BG653" s="140"/>
      <c r="BH653" s="140"/>
      <c r="BI653" s="140"/>
      <c r="BJ653" s="140"/>
    </row>
    <row r="654" spans="1:62" s="101" customFormat="1" ht="18" customHeight="1" x14ac:dyDescent="0.25">
      <c r="A654" s="180"/>
      <c r="B654" s="180"/>
      <c r="C654" s="180"/>
      <c r="D654" s="180"/>
      <c r="E654" s="180"/>
      <c r="F654" s="180"/>
      <c r="G654" s="180"/>
      <c r="H654" s="180"/>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F654" s="156"/>
      <c r="AG654" s="156"/>
      <c r="AH654" s="156"/>
      <c r="AI654" s="156"/>
      <c r="AJ654" s="156"/>
      <c r="AK654" s="156"/>
      <c r="AL654" s="156"/>
      <c r="AM654" s="156"/>
      <c r="AN654" s="156"/>
      <c r="AO654" s="156"/>
      <c r="AP654" s="156"/>
      <c r="AQ654" s="156"/>
      <c r="AS654" s="140"/>
      <c r="AT654" s="140"/>
      <c r="AU654" s="140"/>
      <c r="AV654" s="140"/>
      <c r="AW654" s="140"/>
      <c r="AX654" s="140"/>
      <c r="AY654" s="140"/>
      <c r="AZ654" s="140"/>
      <c r="BA654" s="140"/>
      <c r="BB654" s="140"/>
      <c r="BC654" s="140"/>
      <c r="BD654" s="140"/>
      <c r="BE654" s="140"/>
      <c r="BF654" s="140"/>
      <c r="BG654" s="140"/>
      <c r="BH654" s="140"/>
      <c r="BI654" s="140"/>
      <c r="BJ654" s="140"/>
    </row>
    <row r="655" spans="1:62" s="101" customFormat="1" ht="18" customHeight="1" x14ac:dyDescent="0.25">
      <c r="A655" s="180"/>
      <c r="B655" s="180"/>
      <c r="C655" s="180"/>
      <c r="D655" s="180"/>
      <c r="E655" s="180"/>
      <c r="F655" s="180"/>
      <c r="G655" s="180"/>
      <c r="H655" s="180"/>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S655" s="140"/>
      <c r="AT655" s="140"/>
      <c r="AU655" s="140"/>
      <c r="AV655" s="140"/>
      <c r="AW655" s="140"/>
      <c r="AX655" s="140"/>
      <c r="AY655" s="140"/>
      <c r="AZ655" s="140"/>
      <c r="BA655" s="140"/>
      <c r="BB655" s="140"/>
      <c r="BC655" s="140"/>
      <c r="BD655" s="140"/>
      <c r="BE655" s="140"/>
      <c r="BF655" s="140"/>
      <c r="BG655" s="140"/>
      <c r="BH655" s="140"/>
      <c r="BI655" s="140"/>
      <c r="BJ655" s="140"/>
    </row>
    <row r="673" spans="1:62" s="101" customFormat="1" ht="18" customHeight="1" x14ac:dyDescent="0.25">
      <c r="A673" s="180"/>
      <c r="B673" s="180"/>
      <c r="C673" s="180"/>
      <c r="D673" s="180"/>
      <c r="E673" s="180"/>
      <c r="F673" s="180"/>
      <c r="G673" s="180"/>
      <c r="H673" s="180"/>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F673" s="156"/>
      <c r="AG673" s="156"/>
      <c r="AH673" s="156"/>
      <c r="AI673" s="156"/>
      <c r="AJ673" s="156"/>
      <c r="AK673" s="156"/>
      <c r="AL673" s="156"/>
      <c r="AM673" s="156"/>
      <c r="AN673" s="156"/>
      <c r="AO673" s="156"/>
      <c r="AP673" s="156"/>
      <c r="AQ673" s="156"/>
      <c r="AS673" s="140"/>
      <c r="AT673" s="140"/>
      <c r="AU673" s="140"/>
      <c r="AV673" s="140"/>
      <c r="AW673" s="140"/>
      <c r="AX673" s="140"/>
      <c r="AY673" s="140"/>
      <c r="AZ673" s="140"/>
      <c r="BA673" s="140"/>
      <c r="BB673" s="140"/>
      <c r="BC673" s="140"/>
      <c r="BD673" s="140"/>
      <c r="BE673" s="140"/>
      <c r="BF673" s="140"/>
      <c r="BG673" s="140"/>
      <c r="BH673" s="140"/>
      <c r="BI673" s="140"/>
      <c r="BJ673" s="140"/>
    </row>
    <row r="674" spans="1:62" s="101" customFormat="1" ht="18" customHeight="1" x14ac:dyDescent="0.25">
      <c r="A674" s="180"/>
      <c r="B674" s="180"/>
      <c r="C674" s="180"/>
      <c r="D674" s="180"/>
      <c r="E674" s="180"/>
      <c r="F674" s="180"/>
      <c r="G674" s="180"/>
      <c r="H674" s="180"/>
      <c r="I674" s="156"/>
      <c r="J674" s="156"/>
      <c r="K674" s="156"/>
      <c r="L674" s="156"/>
      <c r="M674" s="156"/>
      <c r="N674" s="156"/>
      <c r="O674" s="156"/>
      <c r="P674" s="156"/>
      <c r="Q674" s="156"/>
      <c r="R674" s="156"/>
      <c r="S674" s="156"/>
      <c r="T674" s="156"/>
      <c r="U674" s="156"/>
      <c r="V674" s="156"/>
      <c r="W674" s="156"/>
      <c r="X674" s="156"/>
      <c r="Y674" s="156"/>
      <c r="Z674" s="156"/>
      <c r="AA674" s="156"/>
      <c r="AB674" s="156"/>
      <c r="AC674" s="156"/>
      <c r="AD674" s="156"/>
      <c r="AE674" s="156"/>
      <c r="AF674" s="156"/>
      <c r="AG674" s="156"/>
      <c r="AH674" s="156"/>
      <c r="AI674" s="156"/>
      <c r="AJ674" s="156"/>
      <c r="AK674" s="156"/>
      <c r="AL674" s="156"/>
      <c r="AM674" s="156"/>
      <c r="AN674" s="156"/>
      <c r="AO674" s="156"/>
      <c r="AP674" s="156"/>
      <c r="AQ674" s="156"/>
      <c r="AS674" s="140"/>
      <c r="AT674" s="140"/>
      <c r="AU674" s="140"/>
      <c r="AV674" s="140"/>
      <c r="AW674" s="140"/>
      <c r="AX674" s="140"/>
      <c r="AY674" s="140"/>
      <c r="AZ674" s="140"/>
      <c r="BA674" s="140"/>
      <c r="BB674" s="140"/>
      <c r="BC674" s="140"/>
      <c r="BD674" s="140"/>
      <c r="BE674" s="140"/>
      <c r="BF674" s="140"/>
      <c r="BG674" s="140"/>
      <c r="BH674" s="140"/>
      <c r="BI674" s="140"/>
      <c r="BJ674" s="140"/>
    </row>
    <row r="675" spans="1:62" s="101" customFormat="1" ht="18" customHeight="1" x14ac:dyDescent="0.25">
      <c r="A675" s="180"/>
      <c r="B675" s="180"/>
      <c r="C675" s="180"/>
      <c r="D675" s="180"/>
      <c r="E675" s="180"/>
      <c r="F675" s="180"/>
      <c r="G675" s="180"/>
      <c r="H675" s="180"/>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F675" s="156"/>
      <c r="AG675" s="156"/>
      <c r="AH675" s="156"/>
      <c r="AI675" s="156"/>
      <c r="AJ675" s="156"/>
      <c r="AK675" s="156"/>
      <c r="AL675" s="156"/>
      <c r="AM675" s="156"/>
      <c r="AN675" s="156"/>
      <c r="AO675" s="156"/>
      <c r="AP675" s="156"/>
      <c r="AQ675" s="156"/>
      <c r="AS675" s="140"/>
      <c r="AT675" s="140"/>
      <c r="AU675" s="140"/>
      <c r="AV675" s="140"/>
      <c r="AW675" s="140"/>
      <c r="AX675" s="140"/>
      <c r="AY675" s="140"/>
      <c r="AZ675" s="140"/>
      <c r="BA675" s="140"/>
      <c r="BB675" s="140"/>
      <c r="BC675" s="140"/>
      <c r="BD675" s="140"/>
      <c r="BE675" s="140"/>
      <c r="BF675" s="140"/>
      <c r="BG675" s="140"/>
      <c r="BH675" s="140"/>
      <c r="BI675" s="140"/>
      <c r="BJ675" s="140"/>
    </row>
    <row r="676" spans="1:62" s="101" customFormat="1" ht="18" customHeight="1" x14ac:dyDescent="0.25">
      <c r="A676" s="180"/>
      <c r="B676" s="180"/>
      <c r="C676" s="180"/>
      <c r="D676" s="180"/>
      <c r="E676" s="180"/>
      <c r="F676" s="180"/>
      <c r="G676" s="180"/>
      <c r="H676" s="180"/>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F676" s="156"/>
      <c r="AG676" s="156"/>
      <c r="AH676" s="156"/>
      <c r="AI676" s="156"/>
      <c r="AJ676" s="156"/>
      <c r="AK676" s="156"/>
      <c r="AL676" s="156"/>
      <c r="AM676" s="156"/>
      <c r="AN676" s="156"/>
      <c r="AO676" s="156"/>
      <c r="AP676" s="156"/>
      <c r="AQ676" s="156"/>
      <c r="AS676" s="140"/>
      <c r="AT676" s="140"/>
      <c r="AU676" s="140"/>
      <c r="AV676" s="140"/>
      <c r="AW676" s="140"/>
      <c r="AX676" s="140"/>
      <c r="AY676" s="140"/>
      <c r="AZ676" s="140"/>
      <c r="BA676" s="140"/>
      <c r="BB676" s="140"/>
      <c r="BC676" s="140"/>
      <c r="BD676" s="140"/>
      <c r="BE676" s="140"/>
      <c r="BF676" s="140"/>
      <c r="BG676" s="140"/>
      <c r="BH676" s="140"/>
      <c r="BI676" s="140"/>
      <c r="BJ676" s="140"/>
    </row>
    <row r="677" spans="1:62" s="101" customFormat="1" ht="18" customHeight="1" x14ac:dyDescent="0.25">
      <c r="A677" s="180"/>
      <c r="B677" s="180"/>
      <c r="C677" s="180"/>
      <c r="D677" s="180"/>
      <c r="E677" s="180"/>
      <c r="F677" s="180"/>
      <c r="G677" s="180"/>
      <c r="H677" s="180"/>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F677" s="156"/>
      <c r="AG677" s="156"/>
      <c r="AH677" s="156"/>
      <c r="AI677" s="156"/>
      <c r="AJ677" s="156"/>
      <c r="AK677" s="156"/>
      <c r="AL677" s="156"/>
      <c r="AM677" s="156"/>
      <c r="AN677" s="156"/>
      <c r="AO677" s="156"/>
      <c r="AP677" s="156"/>
      <c r="AQ677" s="156"/>
      <c r="AS677" s="140"/>
      <c r="AT677" s="140"/>
      <c r="AU677" s="140"/>
      <c r="AV677" s="140"/>
      <c r="AW677" s="140"/>
      <c r="AX677" s="140"/>
      <c r="AY677" s="140"/>
      <c r="AZ677" s="140"/>
      <c r="BA677" s="140"/>
      <c r="BB677" s="140"/>
      <c r="BC677" s="140"/>
      <c r="BD677" s="140"/>
      <c r="BE677" s="140"/>
      <c r="BF677" s="140"/>
      <c r="BG677" s="140"/>
      <c r="BH677" s="140"/>
      <c r="BI677" s="140"/>
      <c r="BJ677" s="140"/>
    </row>
    <row r="678" spans="1:62" s="101" customFormat="1" ht="18" customHeight="1" x14ac:dyDescent="0.25">
      <c r="A678" s="180"/>
      <c r="B678" s="180"/>
      <c r="C678" s="180"/>
      <c r="D678" s="180"/>
      <c r="E678" s="180"/>
      <c r="F678" s="180"/>
      <c r="G678" s="180"/>
      <c r="H678" s="180"/>
      <c r="I678" s="156"/>
      <c r="J678" s="156"/>
      <c r="K678" s="156"/>
      <c r="L678" s="156"/>
      <c r="M678" s="156"/>
      <c r="N678" s="156"/>
      <c r="O678" s="156"/>
      <c r="P678" s="156"/>
      <c r="Q678" s="156"/>
      <c r="R678" s="156"/>
      <c r="S678" s="156"/>
      <c r="T678" s="156"/>
      <c r="U678" s="156"/>
      <c r="V678" s="156"/>
      <c r="W678" s="156"/>
      <c r="X678" s="156"/>
      <c r="Y678" s="156"/>
      <c r="Z678" s="156"/>
      <c r="AA678" s="156"/>
      <c r="AB678" s="156"/>
      <c r="AC678" s="156"/>
      <c r="AD678" s="156"/>
      <c r="AE678" s="156"/>
      <c r="AF678" s="156"/>
      <c r="AG678" s="156"/>
      <c r="AH678" s="156"/>
      <c r="AI678" s="156"/>
      <c r="AJ678" s="156"/>
      <c r="AK678" s="156"/>
      <c r="AL678" s="156"/>
      <c r="AM678" s="156"/>
      <c r="AN678" s="156"/>
      <c r="AO678" s="156"/>
      <c r="AP678" s="156"/>
      <c r="AQ678" s="156"/>
      <c r="AS678" s="140"/>
      <c r="AT678" s="140"/>
      <c r="AU678" s="140"/>
      <c r="AV678" s="140"/>
      <c r="AW678" s="140"/>
      <c r="AX678" s="140"/>
      <c r="AY678" s="140"/>
      <c r="AZ678" s="140"/>
      <c r="BA678" s="140"/>
      <c r="BB678" s="140"/>
      <c r="BC678" s="140"/>
      <c r="BD678" s="140"/>
      <c r="BE678" s="140"/>
      <c r="BF678" s="140"/>
      <c r="BG678" s="140"/>
      <c r="BH678" s="140"/>
      <c r="BI678" s="140"/>
      <c r="BJ678" s="140"/>
    </row>
    <row r="679" spans="1:62" s="101" customFormat="1" ht="18" customHeight="1" x14ac:dyDescent="0.25">
      <c r="A679" s="180"/>
      <c r="B679" s="180"/>
      <c r="C679" s="180"/>
      <c r="D679" s="180"/>
      <c r="E679" s="180"/>
      <c r="F679" s="180"/>
      <c r="G679" s="180"/>
      <c r="H679" s="180"/>
      <c r="I679" s="156"/>
      <c r="J679" s="156"/>
      <c r="K679" s="156"/>
      <c r="L679" s="156"/>
      <c r="M679" s="156"/>
      <c r="N679" s="156"/>
      <c r="O679" s="156"/>
      <c r="P679" s="156"/>
      <c r="Q679" s="156"/>
      <c r="R679" s="156"/>
      <c r="S679" s="156"/>
      <c r="T679" s="156"/>
      <c r="U679" s="156"/>
      <c r="V679" s="156"/>
      <c r="W679" s="156"/>
      <c r="X679" s="156"/>
      <c r="Y679" s="156"/>
      <c r="Z679" s="156"/>
      <c r="AA679" s="156"/>
      <c r="AB679" s="156"/>
      <c r="AC679" s="156"/>
      <c r="AD679" s="156"/>
      <c r="AE679" s="156"/>
      <c r="AF679" s="156"/>
      <c r="AG679" s="156"/>
      <c r="AH679" s="156"/>
      <c r="AI679" s="156"/>
      <c r="AJ679" s="156"/>
      <c r="AK679" s="156"/>
      <c r="AL679" s="156"/>
      <c r="AM679" s="156"/>
      <c r="AN679" s="156"/>
      <c r="AO679" s="156"/>
      <c r="AP679" s="156"/>
      <c r="AQ679" s="156"/>
      <c r="AS679" s="140"/>
      <c r="AT679" s="140"/>
      <c r="AU679" s="140"/>
      <c r="AV679" s="140"/>
      <c r="AW679" s="140"/>
      <c r="AX679" s="140"/>
      <c r="AY679" s="140"/>
      <c r="AZ679" s="140"/>
      <c r="BA679" s="140"/>
      <c r="BB679" s="140"/>
      <c r="BC679" s="140"/>
      <c r="BD679" s="140"/>
      <c r="BE679" s="140"/>
      <c r="BF679" s="140"/>
      <c r="BG679" s="140"/>
      <c r="BH679" s="140"/>
      <c r="BI679" s="140"/>
      <c r="BJ679" s="140"/>
    </row>
    <row r="697" spans="1:62" s="101" customFormat="1" ht="18" customHeight="1" x14ac:dyDescent="0.25">
      <c r="A697" s="180"/>
      <c r="B697" s="180"/>
      <c r="C697" s="180"/>
      <c r="D697" s="180"/>
      <c r="E697" s="180"/>
      <c r="F697" s="180"/>
      <c r="G697" s="180"/>
      <c r="H697" s="180"/>
      <c r="I697" s="156"/>
      <c r="J697" s="156"/>
      <c r="K697" s="156"/>
      <c r="L697" s="156"/>
      <c r="M697" s="156"/>
      <c r="N697" s="156"/>
      <c r="O697" s="156"/>
      <c r="P697" s="156"/>
      <c r="Q697" s="156"/>
      <c r="R697" s="156"/>
      <c r="S697" s="156"/>
      <c r="T697" s="156"/>
      <c r="U697" s="156"/>
      <c r="V697" s="156"/>
      <c r="W697" s="156"/>
      <c r="X697" s="156"/>
      <c r="Y697" s="156"/>
      <c r="Z697" s="156"/>
      <c r="AA697" s="156"/>
      <c r="AB697" s="156"/>
      <c r="AC697" s="156"/>
      <c r="AD697" s="156"/>
      <c r="AE697" s="156"/>
      <c r="AF697" s="156"/>
      <c r="AG697" s="156"/>
      <c r="AH697" s="156"/>
      <c r="AI697" s="156"/>
      <c r="AJ697" s="156"/>
      <c r="AK697" s="156"/>
      <c r="AL697" s="156"/>
      <c r="AM697" s="156"/>
      <c r="AN697" s="156"/>
      <c r="AO697" s="156"/>
      <c r="AP697" s="156"/>
      <c r="AQ697" s="156"/>
      <c r="AS697" s="140"/>
      <c r="AT697" s="140"/>
      <c r="AU697" s="140"/>
      <c r="AV697" s="140"/>
      <c r="AW697" s="140"/>
      <c r="AX697" s="140"/>
      <c r="AY697" s="140"/>
      <c r="AZ697" s="140"/>
      <c r="BA697" s="140"/>
      <c r="BB697" s="140"/>
      <c r="BC697" s="140"/>
      <c r="BD697" s="140"/>
      <c r="BE697" s="140"/>
      <c r="BF697" s="140"/>
      <c r="BG697" s="140"/>
      <c r="BH697" s="140"/>
      <c r="BI697" s="140"/>
      <c r="BJ697" s="140"/>
    </row>
    <row r="698" spans="1:62" s="101" customFormat="1" ht="18" customHeight="1" x14ac:dyDescent="0.25">
      <c r="A698" s="180"/>
      <c r="B698" s="180"/>
      <c r="C698" s="180"/>
      <c r="D698" s="180"/>
      <c r="E698" s="180"/>
      <c r="F698" s="180"/>
      <c r="G698" s="180"/>
      <c r="H698" s="180"/>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c r="AF698" s="156"/>
      <c r="AG698" s="156"/>
      <c r="AH698" s="156"/>
      <c r="AI698" s="156"/>
      <c r="AJ698" s="156"/>
      <c r="AK698" s="156"/>
      <c r="AL698" s="156"/>
      <c r="AM698" s="156"/>
      <c r="AN698" s="156"/>
      <c r="AO698" s="156"/>
      <c r="AP698" s="156"/>
      <c r="AQ698" s="156"/>
      <c r="AS698" s="140"/>
      <c r="AT698" s="140"/>
      <c r="AU698" s="140"/>
      <c r="AV698" s="140"/>
      <c r="AW698" s="140"/>
      <c r="AX698" s="140"/>
      <c r="AY698" s="140"/>
      <c r="AZ698" s="140"/>
      <c r="BA698" s="140"/>
      <c r="BB698" s="140"/>
      <c r="BC698" s="140"/>
      <c r="BD698" s="140"/>
      <c r="BE698" s="140"/>
      <c r="BF698" s="140"/>
      <c r="BG698" s="140"/>
      <c r="BH698" s="140"/>
      <c r="BI698" s="140"/>
      <c r="BJ698" s="140"/>
    </row>
    <row r="699" spans="1:62" s="101" customFormat="1" ht="18" customHeight="1" x14ac:dyDescent="0.25">
      <c r="A699" s="180"/>
      <c r="B699" s="180"/>
      <c r="C699" s="180"/>
      <c r="D699" s="180"/>
      <c r="E699" s="180"/>
      <c r="F699" s="180"/>
      <c r="G699" s="180"/>
      <c r="H699" s="180"/>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c r="AF699" s="156"/>
      <c r="AG699" s="156"/>
      <c r="AH699" s="156"/>
      <c r="AI699" s="156"/>
      <c r="AJ699" s="156"/>
      <c r="AK699" s="156"/>
      <c r="AL699" s="156"/>
      <c r="AM699" s="156"/>
      <c r="AN699" s="156"/>
      <c r="AO699" s="156"/>
      <c r="AP699" s="156"/>
      <c r="AQ699" s="156"/>
      <c r="AS699" s="140"/>
      <c r="AT699" s="140"/>
      <c r="AU699" s="140"/>
      <c r="AV699" s="140"/>
      <c r="AW699" s="140"/>
      <c r="AX699" s="140"/>
      <c r="AY699" s="140"/>
      <c r="AZ699" s="140"/>
      <c r="BA699" s="140"/>
      <c r="BB699" s="140"/>
      <c r="BC699" s="140"/>
      <c r="BD699" s="140"/>
      <c r="BE699" s="140"/>
      <c r="BF699" s="140"/>
      <c r="BG699" s="140"/>
      <c r="BH699" s="140"/>
      <c r="BI699" s="140"/>
      <c r="BJ699" s="140"/>
    </row>
    <row r="700" spans="1:62" s="101" customFormat="1" ht="18" customHeight="1" x14ac:dyDescent="0.25">
      <c r="A700" s="180"/>
      <c r="B700" s="180"/>
      <c r="C700" s="180"/>
      <c r="D700" s="180"/>
      <c r="E700" s="180"/>
      <c r="F700" s="180"/>
      <c r="G700" s="180"/>
      <c r="H700" s="180"/>
      <c r="I700" s="156"/>
      <c r="J700" s="156"/>
      <c r="K700" s="156"/>
      <c r="L700" s="156"/>
      <c r="M700" s="156"/>
      <c r="N700" s="156"/>
      <c r="O700" s="156"/>
      <c r="P700" s="156"/>
      <c r="Q700" s="156"/>
      <c r="R700" s="156"/>
      <c r="S700" s="156"/>
      <c r="T700" s="156"/>
      <c r="U700" s="156"/>
      <c r="V700" s="156"/>
      <c r="W700" s="156"/>
      <c r="X700" s="156"/>
      <c r="Y700" s="156"/>
      <c r="Z700" s="156"/>
      <c r="AA700" s="156"/>
      <c r="AB700" s="156"/>
      <c r="AC700" s="156"/>
      <c r="AD700" s="156"/>
      <c r="AE700" s="156"/>
      <c r="AF700" s="156"/>
      <c r="AG700" s="156"/>
      <c r="AH700" s="156"/>
      <c r="AI700" s="156"/>
      <c r="AJ700" s="156"/>
      <c r="AK700" s="156"/>
      <c r="AL700" s="156"/>
      <c r="AM700" s="156"/>
      <c r="AN700" s="156"/>
      <c r="AO700" s="156"/>
      <c r="AP700" s="156"/>
      <c r="AQ700" s="156"/>
      <c r="AS700" s="140"/>
      <c r="AT700" s="140"/>
      <c r="AU700" s="140"/>
      <c r="AV700" s="140"/>
      <c r="AW700" s="140"/>
      <c r="AX700" s="140"/>
      <c r="AY700" s="140"/>
      <c r="AZ700" s="140"/>
      <c r="BA700" s="140"/>
      <c r="BB700" s="140"/>
      <c r="BC700" s="140"/>
      <c r="BD700" s="140"/>
      <c r="BE700" s="140"/>
      <c r="BF700" s="140"/>
      <c r="BG700" s="140"/>
      <c r="BH700" s="140"/>
      <c r="BI700" s="140"/>
      <c r="BJ700" s="140"/>
    </row>
    <row r="701" spans="1:62" s="101" customFormat="1" ht="18" customHeight="1" x14ac:dyDescent="0.25">
      <c r="A701" s="180"/>
      <c r="B701" s="180"/>
      <c r="C701" s="180"/>
      <c r="D701" s="180"/>
      <c r="E701" s="180"/>
      <c r="F701" s="180"/>
      <c r="G701" s="180"/>
      <c r="H701" s="180"/>
      <c r="I701" s="156"/>
      <c r="J701" s="156"/>
      <c r="K701" s="156"/>
      <c r="L701" s="156"/>
      <c r="M701" s="156"/>
      <c r="N701" s="156"/>
      <c r="O701" s="156"/>
      <c r="P701" s="156"/>
      <c r="Q701" s="156"/>
      <c r="R701" s="156"/>
      <c r="S701" s="156"/>
      <c r="T701" s="156"/>
      <c r="U701" s="156"/>
      <c r="V701" s="156"/>
      <c r="W701" s="156"/>
      <c r="X701" s="156"/>
      <c r="Y701" s="156"/>
      <c r="Z701" s="156"/>
      <c r="AA701" s="156"/>
      <c r="AB701" s="156"/>
      <c r="AC701" s="156"/>
      <c r="AD701" s="156"/>
      <c r="AE701" s="156"/>
      <c r="AF701" s="156"/>
      <c r="AG701" s="156"/>
      <c r="AH701" s="156"/>
      <c r="AI701" s="156"/>
      <c r="AJ701" s="156"/>
      <c r="AK701" s="156"/>
      <c r="AL701" s="156"/>
      <c r="AM701" s="156"/>
      <c r="AN701" s="156"/>
      <c r="AO701" s="156"/>
      <c r="AP701" s="156"/>
      <c r="AQ701" s="156"/>
      <c r="AS701" s="140"/>
      <c r="AT701" s="140"/>
      <c r="AU701" s="140"/>
      <c r="AV701" s="140"/>
      <c r="AW701" s="140"/>
      <c r="AX701" s="140"/>
      <c r="AY701" s="140"/>
      <c r="AZ701" s="140"/>
      <c r="BA701" s="140"/>
      <c r="BB701" s="140"/>
      <c r="BC701" s="140"/>
      <c r="BD701" s="140"/>
      <c r="BE701" s="140"/>
      <c r="BF701" s="140"/>
      <c r="BG701" s="140"/>
      <c r="BH701" s="140"/>
      <c r="BI701" s="140"/>
      <c r="BJ701" s="140"/>
    </row>
    <row r="702" spans="1:62" s="101" customFormat="1" ht="18" customHeight="1" x14ac:dyDescent="0.25">
      <c r="A702" s="180"/>
      <c r="B702" s="180"/>
      <c r="C702" s="180"/>
      <c r="D702" s="180"/>
      <c r="E702" s="180"/>
      <c r="F702" s="180"/>
      <c r="G702" s="180"/>
      <c r="H702" s="180"/>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F702" s="156"/>
      <c r="AG702" s="156"/>
      <c r="AH702" s="156"/>
      <c r="AI702" s="156"/>
      <c r="AJ702" s="156"/>
      <c r="AK702" s="156"/>
      <c r="AL702" s="156"/>
      <c r="AM702" s="156"/>
      <c r="AN702" s="156"/>
      <c r="AO702" s="156"/>
      <c r="AP702" s="156"/>
      <c r="AQ702" s="156"/>
      <c r="AS702" s="140"/>
      <c r="AT702" s="140"/>
      <c r="AU702" s="140"/>
      <c r="AV702" s="140"/>
      <c r="AW702" s="140"/>
      <c r="AX702" s="140"/>
      <c r="AY702" s="140"/>
      <c r="AZ702" s="140"/>
      <c r="BA702" s="140"/>
      <c r="BB702" s="140"/>
      <c r="BC702" s="140"/>
      <c r="BD702" s="140"/>
      <c r="BE702" s="140"/>
      <c r="BF702" s="140"/>
      <c r="BG702" s="140"/>
      <c r="BH702" s="140"/>
      <c r="BI702" s="140"/>
      <c r="BJ702" s="140"/>
    </row>
    <row r="703" spans="1:62" s="101" customFormat="1" ht="18" customHeight="1" x14ac:dyDescent="0.25">
      <c r="A703" s="180"/>
      <c r="B703" s="180"/>
      <c r="C703" s="180"/>
      <c r="D703" s="180"/>
      <c r="E703" s="180"/>
      <c r="F703" s="180"/>
      <c r="G703" s="180"/>
      <c r="H703" s="180"/>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F703" s="156"/>
      <c r="AG703" s="156"/>
      <c r="AH703" s="156"/>
      <c r="AI703" s="156"/>
      <c r="AJ703" s="156"/>
      <c r="AK703" s="156"/>
      <c r="AL703" s="156"/>
      <c r="AM703" s="156"/>
      <c r="AN703" s="156"/>
      <c r="AO703" s="156"/>
      <c r="AP703" s="156"/>
      <c r="AQ703" s="156"/>
      <c r="AS703" s="140"/>
      <c r="AT703" s="140"/>
      <c r="AU703" s="140"/>
      <c r="AV703" s="140"/>
      <c r="AW703" s="140"/>
      <c r="AX703" s="140"/>
      <c r="AY703" s="140"/>
      <c r="AZ703" s="140"/>
      <c r="BA703" s="140"/>
      <c r="BB703" s="140"/>
      <c r="BC703" s="140"/>
      <c r="BD703" s="140"/>
      <c r="BE703" s="140"/>
      <c r="BF703" s="140"/>
      <c r="BG703" s="140"/>
      <c r="BH703" s="140"/>
      <c r="BI703" s="140"/>
      <c r="BJ703" s="140"/>
    </row>
    <row r="721" spans="1:62" s="101" customFormat="1" ht="18" customHeight="1" x14ac:dyDescent="0.25">
      <c r="A721" s="180"/>
      <c r="B721" s="180"/>
      <c r="C721" s="180"/>
      <c r="D721" s="180"/>
      <c r="E721" s="180"/>
      <c r="F721" s="180"/>
      <c r="G721" s="180"/>
      <c r="H721" s="180"/>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F721" s="156"/>
      <c r="AG721" s="156"/>
      <c r="AH721" s="156"/>
      <c r="AI721" s="156"/>
      <c r="AJ721" s="156"/>
      <c r="AK721" s="156"/>
      <c r="AL721" s="156"/>
      <c r="AM721" s="156"/>
      <c r="AN721" s="156"/>
      <c r="AO721" s="156"/>
      <c r="AP721" s="156"/>
      <c r="AQ721" s="156"/>
      <c r="AS721" s="140"/>
      <c r="AT721" s="140"/>
      <c r="AU721" s="140"/>
      <c r="AV721" s="140"/>
      <c r="AW721" s="140"/>
      <c r="AX721" s="140"/>
      <c r="AY721" s="140"/>
      <c r="AZ721" s="140"/>
      <c r="BA721" s="140"/>
      <c r="BB721" s="140"/>
      <c r="BC721" s="140"/>
      <c r="BD721" s="140"/>
      <c r="BE721" s="140"/>
      <c r="BF721" s="140"/>
      <c r="BG721" s="140"/>
      <c r="BH721" s="140"/>
      <c r="BI721" s="140"/>
      <c r="BJ721" s="140"/>
    </row>
    <row r="722" spans="1:62" s="101" customFormat="1" ht="18" customHeight="1" x14ac:dyDescent="0.25">
      <c r="A722" s="180"/>
      <c r="B722" s="180"/>
      <c r="C722" s="180"/>
      <c r="D722" s="180"/>
      <c r="E722" s="180"/>
      <c r="F722" s="180"/>
      <c r="G722" s="180"/>
      <c r="H722" s="180"/>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F722" s="156"/>
      <c r="AG722" s="156"/>
      <c r="AH722" s="156"/>
      <c r="AI722" s="156"/>
      <c r="AJ722" s="156"/>
      <c r="AK722" s="156"/>
      <c r="AL722" s="156"/>
      <c r="AM722" s="156"/>
      <c r="AN722" s="156"/>
      <c r="AO722" s="156"/>
      <c r="AP722" s="156"/>
      <c r="AQ722" s="156"/>
      <c r="AS722" s="140"/>
      <c r="AT722" s="140"/>
      <c r="AU722" s="140"/>
      <c r="AV722" s="140"/>
      <c r="AW722" s="140"/>
      <c r="AX722" s="140"/>
      <c r="AY722" s="140"/>
      <c r="AZ722" s="140"/>
      <c r="BA722" s="140"/>
      <c r="BB722" s="140"/>
      <c r="BC722" s="140"/>
      <c r="BD722" s="140"/>
      <c r="BE722" s="140"/>
      <c r="BF722" s="140"/>
      <c r="BG722" s="140"/>
      <c r="BH722" s="140"/>
      <c r="BI722" s="140"/>
      <c r="BJ722" s="140"/>
    </row>
    <row r="723" spans="1:62" s="101" customFormat="1" ht="18" customHeight="1" x14ac:dyDescent="0.25">
      <c r="A723" s="180"/>
      <c r="B723" s="180"/>
      <c r="C723" s="180"/>
      <c r="D723" s="180"/>
      <c r="E723" s="180"/>
      <c r="F723" s="180"/>
      <c r="G723" s="180"/>
      <c r="H723" s="180"/>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F723" s="156"/>
      <c r="AG723" s="156"/>
      <c r="AH723" s="156"/>
      <c r="AI723" s="156"/>
      <c r="AJ723" s="156"/>
      <c r="AK723" s="156"/>
      <c r="AL723" s="156"/>
      <c r="AM723" s="156"/>
      <c r="AN723" s="156"/>
      <c r="AO723" s="156"/>
      <c r="AP723" s="156"/>
      <c r="AQ723" s="156"/>
      <c r="AS723" s="140"/>
      <c r="AT723" s="140"/>
      <c r="AU723" s="140"/>
      <c r="AV723" s="140"/>
      <c r="AW723" s="140"/>
      <c r="AX723" s="140"/>
      <c r="AY723" s="140"/>
      <c r="AZ723" s="140"/>
      <c r="BA723" s="140"/>
      <c r="BB723" s="140"/>
      <c r="BC723" s="140"/>
      <c r="BD723" s="140"/>
      <c r="BE723" s="140"/>
      <c r="BF723" s="140"/>
      <c r="BG723" s="140"/>
      <c r="BH723" s="140"/>
      <c r="BI723" s="140"/>
      <c r="BJ723" s="140"/>
    </row>
    <row r="724" spans="1:62" s="101" customFormat="1" ht="18" customHeight="1" x14ac:dyDescent="0.25">
      <c r="A724" s="180"/>
      <c r="B724" s="180"/>
      <c r="C724" s="180"/>
      <c r="D724" s="180"/>
      <c r="E724" s="180"/>
      <c r="F724" s="180"/>
      <c r="G724" s="180"/>
      <c r="H724" s="180"/>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F724" s="156"/>
      <c r="AG724" s="156"/>
      <c r="AH724" s="156"/>
      <c r="AI724" s="156"/>
      <c r="AJ724" s="156"/>
      <c r="AK724" s="156"/>
      <c r="AL724" s="156"/>
      <c r="AM724" s="156"/>
      <c r="AN724" s="156"/>
      <c r="AO724" s="156"/>
      <c r="AP724" s="156"/>
      <c r="AQ724" s="156"/>
      <c r="AS724" s="140"/>
      <c r="AT724" s="140"/>
      <c r="AU724" s="140"/>
      <c r="AV724" s="140"/>
      <c r="AW724" s="140"/>
      <c r="AX724" s="140"/>
      <c r="AY724" s="140"/>
      <c r="AZ724" s="140"/>
      <c r="BA724" s="140"/>
      <c r="BB724" s="140"/>
      <c r="BC724" s="140"/>
      <c r="BD724" s="140"/>
      <c r="BE724" s="140"/>
      <c r="BF724" s="140"/>
      <c r="BG724" s="140"/>
      <c r="BH724" s="140"/>
      <c r="BI724" s="140"/>
      <c r="BJ724" s="140"/>
    </row>
    <row r="725" spans="1:62" s="101" customFormat="1" ht="18" customHeight="1" x14ac:dyDescent="0.25">
      <c r="A725" s="180"/>
      <c r="B725" s="180"/>
      <c r="C725" s="180"/>
      <c r="D725" s="180"/>
      <c r="E725" s="180"/>
      <c r="F725" s="180"/>
      <c r="G725" s="180"/>
      <c r="H725" s="180"/>
      <c r="I725" s="156"/>
      <c r="J725" s="156"/>
      <c r="K725" s="156"/>
      <c r="L725" s="156"/>
      <c r="M725" s="156"/>
      <c r="N725" s="156"/>
      <c r="O725" s="156"/>
      <c r="P725" s="156"/>
      <c r="Q725" s="156"/>
      <c r="R725" s="156"/>
      <c r="S725" s="156"/>
      <c r="T725" s="156"/>
      <c r="U725" s="156"/>
      <c r="V725" s="156"/>
      <c r="W725" s="156"/>
      <c r="X725" s="156"/>
      <c r="Y725" s="156"/>
      <c r="Z725" s="156"/>
      <c r="AA725" s="156"/>
      <c r="AB725" s="156"/>
      <c r="AC725" s="156"/>
      <c r="AD725" s="156"/>
      <c r="AE725" s="156"/>
      <c r="AF725" s="156"/>
      <c r="AG725" s="156"/>
      <c r="AH725" s="156"/>
      <c r="AI725" s="156"/>
      <c r="AJ725" s="156"/>
      <c r="AK725" s="156"/>
      <c r="AL725" s="156"/>
      <c r="AM725" s="156"/>
      <c r="AN725" s="156"/>
      <c r="AO725" s="156"/>
      <c r="AP725" s="156"/>
      <c r="AQ725" s="156"/>
      <c r="AS725" s="140"/>
      <c r="AT725" s="140"/>
      <c r="AU725" s="140"/>
      <c r="AV725" s="140"/>
      <c r="AW725" s="140"/>
      <c r="AX725" s="140"/>
      <c r="AY725" s="140"/>
      <c r="AZ725" s="140"/>
      <c r="BA725" s="140"/>
      <c r="BB725" s="140"/>
      <c r="BC725" s="140"/>
      <c r="BD725" s="140"/>
      <c r="BE725" s="140"/>
      <c r="BF725" s="140"/>
      <c r="BG725" s="140"/>
      <c r="BH725" s="140"/>
      <c r="BI725" s="140"/>
      <c r="BJ725" s="140"/>
    </row>
    <row r="726" spans="1:62" s="101" customFormat="1" ht="18" customHeight="1" x14ac:dyDescent="0.25">
      <c r="A726" s="180"/>
      <c r="B726" s="180"/>
      <c r="C726" s="180"/>
      <c r="D726" s="180"/>
      <c r="E726" s="180"/>
      <c r="F726" s="180"/>
      <c r="G726" s="180"/>
      <c r="H726" s="180"/>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F726" s="156"/>
      <c r="AG726" s="156"/>
      <c r="AH726" s="156"/>
      <c r="AI726" s="156"/>
      <c r="AJ726" s="156"/>
      <c r="AK726" s="156"/>
      <c r="AL726" s="156"/>
      <c r="AM726" s="156"/>
      <c r="AN726" s="156"/>
      <c r="AO726" s="156"/>
      <c r="AP726" s="156"/>
      <c r="AQ726" s="156"/>
      <c r="AS726" s="140"/>
      <c r="AT726" s="140"/>
      <c r="AU726" s="140"/>
      <c r="AV726" s="140"/>
      <c r="AW726" s="140"/>
      <c r="AX726" s="140"/>
      <c r="AY726" s="140"/>
      <c r="AZ726" s="140"/>
      <c r="BA726" s="140"/>
      <c r="BB726" s="140"/>
      <c r="BC726" s="140"/>
      <c r="BD726" s="140"/>
      <c r="BE726" s="140"/>
      <c r="BF726" s="140"/>
      <c r="BG726" s="140"/>
      <c r="BH726" s="140"/>
      <c r="BI726" s="140"/>
      <c r="BJ726" s="140"/>
    </row>
    <row r="727" spans="1:62" s="101" customFormat="1" ht="18" customHeight="1" x14ac:dyDescent="0.25">
      <c r="A727" s="180"/>
      <c r="B727" s="180"/>
      <c r="C727" s="180"/>
      <c r="D727" s="180"/>
      <c r="E727" s="180"/>
      <c r="F727" s="180"/>
      <c r="G727" s="180"/>
      <c r="H727" s="180"/>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F727" s="156"/>
      <c r="AG727" s="156"/>
      <c r="AH727" s="156"/>
      <c r="AI727" s="156"/>
      <c r="AJ727" s="156"/>
      <c r="AK727" s="156"/>
      <c r="AL727" s="156"/>
      <c r="AM727" s="156"/>
      <c r="AN727" s="156"/>
      <c r="AO727" s="156"/>
      <c r="AP727" s="156"/>
      <c r="AQ727" s="156"/>
      <c r="AS727" s="140"/>
      <c r="AT727" s="140"/>
      <c r="AU727" s="140"/>
      <c r="AV727" s="140"/>
      <c r="AW727" s="140"/>
      <c r="AX727" s="140"/>
      <c r="AY727" s="140"/>
      <c r="AZ727" s="140"/>
      <c r="BA727" s="140"/>
      <c r="BB727" s="140"/>
      <c r="BC727" s="140"/>
      <c r="BD727" s="140"/>
      <c r="BE727" s="140"/>
      <c r="BF727" s="140"/>
      <c r="BG727" s="140"/>
      <c r="BH727" s="140"/>
      <c r="BI727" s="140"/>
      <c r="BJ727" s="140"/>
    </row>
    <row r="745" spans="1:62" s="101" customFormat="1" ht="18" customHeight="1" x14ac:dyDescent="0.25">
      <c r="A745" s="180"/>
      <c r="B745" s="180"/>
      <c r="C745" s="180"/>
      <c r="D745" s="180"/>
      <c r="E745" s="180"/>
      <c r="F745" s="180"/>
      <c r="G745" s="180"/>
      <c r="H745" s="180"/>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F745" s="156"/>
      <c r="AG745" s="156"/>
      <c r="AH745" s="156"/>
      <c r="AI745" s="156"/>
      <c r="AJ745" s="156"/>
      <c r="AK745" s="156"/>
      <c r="AL745" s="156"/>
      <c r="AM745" s="156"/>
      <c r="AN745" s="156"/>
      <c r="AO745" s="156"/>
      <c r="AP745" s="156"/>
      <c r="AQ745" s="156"/>
      <c r="AS745" s="140"/>
      <c r="AT745" s="140"/>
      <c r="AU745" s="140"/>
      <c r="AV745" s="140"/>
      <c r="AW745" s="140"/>
      <c r="AX745" s="140"/>
      <c r="AY745" s="140"/>
      <c r="AZ745" s="140"/>
      <c r="BA745" s="140"/>
      <c r="BB745" s="140"/>
      <c r="BC745" s="140"/>
      <c r="BD745" s="140"/>
      <c r="BE745" s="140"/>
      <c r="BF745" s="140"/>
      <c r="BG745" s="140"/>
      <c r="BH745" s="140"/>
      <c r="BI745" s="140"/>
      <c r="BJ745" s="140"/>
    </row>
    <row r="746" spans="1:62" s="101" customFormat="1" ht="18" customHeight="1" x14ac:dyDescent="0.25">
      <c r="A746" s="180"/>
      <c r="B746" s="180"/>
      <c r="C746" s="180"/>
      <c r="D746" s="180"/>
      <c r="E746" s="180"/>
      <c r="F746" s="180"/>
      <c r="G746" s="180"/>
      <c r="H746" s="180"/>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c r="AF746" s="156"/>
      <c r="AG746" s="156"/>
      <c r="AH746" s="156"/>
      <c r="AI746" s="156"/>
      <c r="AJ746" s="156"/>
      <c r="AK746" s="156"/>
      <c r="AL746" s="156"/>
      <c r="AM746" s="156"/>
      <c r="AN746" s="156"/>
      <c r="AO746" s="156"/>
      <c r="AP746" s="156"/>
      <c r="AQ746" s="156"/>
      <c r="AS746" s="140"/>
      <c r="AT746" s="140"/>
      <c r="AU746" s="140"/>
      <c r="AV746" s="140"/>
      <c r="AW746" s="140"/>
      <c r="AX746" s="140"/>
      <c r="AY746" s="140"/>
      <c r="AZ746" s="140"/>
      <c r="BA746" s="140"/>
      <c r="BB746" s="140"/>
      <c r="BC746" s="140"/>
      <c r="BD746" s="140"/>
      <c r="BE746" s="140"/>
      <c r="BF746" s="140"/>
      <c r="BG746" s="140"/>
      <c r="BH746" s="140"/>
      <c r="BI746" s="140"/>
      <c r="BJ746" s="140"/>
    </row>
    <row r="747" spans="1:62" s="101" customFormat="1" ht="18" customHeight="1" x14ac:dyDescent="0.25">
      <c r="A747" s="180"/>
      <c r="B747" s="180"/>
      <c r="C747" s="180"/>
      <c r="D747" s="180"/>
      <c r="E747" s="180"/>
      <c r="F747" s="180"/>
      <c r="G747" s="180"/>
      <c r="H747" s="180"/>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c r="AF747" s="156"/>
      <c r="AG747" s="156"/>
      <c r="AH747" s="156"/>
      <c r="AI747" s="156"/>
      <c r="AJ747" s="156"/>
      <c r="AK747" s="156"/>
      <c r="AL747" s="156"/>
      <c r="AM747" s="156"/>
      <c r="AN747" s="156"/>
      <c r="AO747" s="156"/>
      <c r="AP747" s="156"/>
      <c r="AQ747" s="156"/>
      <c r="AS747" s="140"/>
      <c r="AT747" s="140"/>
      <c r="AU747" s="140"/>
      <c r="AV747" s="140"/>
      <c r="AW747" s="140"/>
      <c r="AX747" s="140"/>
      <c r="AY747" s="140"/>
      <c r="AZ747" s="140"/>
      <c r="BA747" s="140"/>
      <c r="BB747" s="140"/>
      <c r="BC747" s="140"/>
      <c r="BD747" s="140"/>
      <c r="BE747" s="140"/>
      <c r="BF747" s="140"/>
      <c r="BG747" s="140"/>
      <c r="BH747" s="140"/>
      <c r="BI747" s="140"/>
      <c r="BJ747" s="140"/>
    </row>
    <row r="748" spans="1:62" s="101" customFormat="1" ht="18" customHeight="1" x14ac:dyDescent="0.25">
      <c r="A748" s="180"/>
      <c r="B748" s="180"/>
      <c r="C748" s="180"/>
      <c r="D748" s="180"/>
      <c r="E748" s="180"/>
      <c r="F748" s="180"/>
      <c r="G748" s="180"/>
      <c r="H748" s="180"/>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c r="AF748" s="156"/>
      <c r="AG748" s="156"/>
      <c r="AH748" s="156"/>
      <c r="AI748" s="156"/>
      <c r="AJ748" s="156"/>
      <c r="AK748" s="156"/>
      <c r="AL748" s="156"/>
      <c r="AM748" s="156"/>
      <c r="AN748" s="156"/>
      <c r="AO748" s="156"/>
      <c r="AP748" s="156"/>
      <c r="AQ748" s="156"/>
      <c r="AS748" s="140"/>
      <c r="AT748" s="140"/>
      <c r="AU748" s="140"/>
      <c r="AV748" s="140"/>
      <c r="AW748" s="140"/>
      <c r="AX748" s="140"/>
      <c r="AY748" s="140"/>
      <c r="AZ748" s="140"/>
      <c r="BA748" s="140"/>
      <c r="BB748" s="140"/>
      <c r="BC748" s="140"/>
      <c r="BD748" s="140"/>
      <c r="BE748" s="140"/>
      <c r="BF748" s="140"/>
      <c r="BG748" s="140"/>
      <c r="BH748" s="140"/>
      <c r="BI748" s="140"/>
      <c r="BJ748" s="140"/>
    </row>
    <row r="749" spans="1:62" s="101" customFormat="1" ht="18" customHeight="1" x14ac:dyDescent="0.25">
      <c r="A749" s="180"/>
      <c r="B749" s="180"/>
      <c r="C749" s="180"/>
      <c r="D749" s="180"/>
      <c r="E749" s="180"/>
      <c r="F749" s="180"/>
      <c r="G749" s="180"/>
      <c r="H749" s="180"/>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c r="AF749" s="156"/>
      <c r="AG749" s="156"/>
      <c r="AH749" s="156"/>
      <c r="AI749" s="156"/>
      <c r="AJ749" s="156"/>
      <c r="AK749" s="156"/>
      <c r="AL749" s="156"/>
      <c r="AM749" s="156"/>
      <c r="AN749" s="156"/>
      <c r="AO749" s="156"/>
      <c r="AP749" s="156"/>
      <c r="AQ749" s="156"/>
      <c r="AS749" s="140"/>
      <c r="AT749" s="140"/>
      <c r="AU749" s="140"/>
      <c r="AV749" s="140"/>
      <c r="AW749" s="140"/>
      <c r="AX749" s="140"/>
      <c r="AY749" s="140"/>
      <c r="AZ749" s="140"/>
      <c r="BA749" s="140"/>
      <c r="BB749" s="140"/>
      <c r="BC749" s="140"/>
      <c r="BD749" s="140"/>
      <c r="BE749" s="140"/>
      <c r="BF749" s="140"/>
      <c r="BG749" s="140"/>
      <c r="BH749" s="140"/>
      <c r="BI749" s="140"/>
      <c r="BJ749" s="140"/>
    </row>
    <row r="750" spans="1:62" s="101" customFormat="1" ht="18" customHeight="1" x14ac:dyDescent="0.25">
      <c r="A750" s="180"/>
      <c r="B750" s="180"/>
      <c r="C750" s="180"/>
      <c r="D750" s="180"/>
      <c r="E750" s="180"/>
      <c r="F750" s="180"/>
      <c r="G750" s="180"/>
      <c r="H750" s="180"/>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c r="AF750" s="156"/>
      <c r="AG750" s="156"/>
      <c r="AH750" s="156"/>
      <c r="AI750" s="156"/>
      <c r="AJ750" s="156"/>
      <c r="AK750" s="156"/>
      <c r="AL750" s="156"/>
      <c r="AM750" s="156"/>
      <c r="AN750" s="156"/>
      <c r="AO750" s="156"/>
      <c r="AP750" s="156"/>
      <c r="AQ750" s="156"/>
      <c r="AS750" s="140"/>
      <c r="AT750" s="140"/>
      <c r="AU750" s="140"/>
      <c r="AV750" s="140"/>
      <c r="AW750" s="140"/>
      <c r="AX750" s="140"/>
      <c r="AY750" s="140"/>
      <c r="AZ750" s="140"/>
      <c r="BA750" s="140"/>
      <c r="BB750" s="140"/>
      <c r="BC750" s="140"/>
      <c r="BD750" s="140"/>
      <c r="BE750" s="140"/>
      <c r="BF750" s="140"/>
      <c r="BG750" s="140"/>
      <c r="BH750" s="140"/>
      <c r="BI750" s="140"/>
      <c r="BJ750" s="140"/>
    </row>
    <row r="751" spans="1:62" s="101" customFormat="1" ht="18" customHeight="1" x14ac:dyDescent="0.25">
      <c r="A751" s="180"/>
      <c r="B751" s="180"/>
      <c r="C751" s="180"/>
      <c r="D751" s="180"/>
      <c r="E751" s="180"/>
      <c r="F751" s="180"/>
      <c r="G751" s="180"/>
      <c r="H751" s="180"/>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c r="AF751" s="156"/>
      <c r="AG751" s="156"/>
      <c r="AH751" s="156"/>
      <c r="AI751" s="156"/>
      <c r="AJ751" s="156"/>
      <c r="AK751" s="156"/>
      <c r="AL751" s="156"/>
      <c r="AM751" s="156"/>
      <c r="AN751" s="156"/>
      <c r="AO751" s="156"/>
      <c r="AP751" s="156"/>
      <c r="AQ751" s="156"/>
      <c r="AS751" s="140"/>
      <c r="AT751" s="140"/>
      <c r="AU751" s="140"/>
      <c r="AV751" s="140"/>
      <c r="AW751" s="140"/>
      <c r="AX751" s="140"/>
      <c r="AY751" s="140"/>
      <c r="AZ751" s="140"/>
      <c r="BA751" s="140"/>
      <c r="BB751" s="140"/>
      <c r="BC751" s="140"/>
      <c r="BD751" s="140"/>
      <c r="BE751" s="140"/>
      <c r="BF751" s="140"/>
      <c r="BG751" s="140"/>
      <c r="BH751" s="140"/>
      <c r="BI751" s="140"/>
      <c r="BJ751" s="140"/>
    </row>
    <row r="769" spans="1:62" s="101" customFormat="1" ht="18" customHeight="1" x14ac:dyDescent="0.25">
      <c r="A769" s="180"/>
      <c r="B769" s="180"/>
      <c r="C769" s="180"/>
      <c r="D769" s="180"/>
      <c r="E769" s="180"/>
      <c r="F769" s="180"/>
      <c r="G769" s="180"/>
      <c r="H769" s="180"/>
      <c r="I769" s="156"/>
      <c r="J769" s="156"/>
      <c r="K769" s="156"/>
      <c r="L769" s="156"/>
      <c r="M769" s="156"/>
      <c r="N769" s="156"/>
      <c r="O769" s="156"/>
      <c r="P769" s="156"/>
      <c r="Q769" s="156"/>
      <c r="R769" s="156"/>
      <c r="S769" s="156"/>
      <c r="T769" s="156"/>
      <c r="U769" s="156"/>
      <c r="V769" s="156"/>
      <c r="W769" s="156"/>
      <c r="X769" s="156"/>
      <c r="Y769" s="156"/>
      <c r="Z769" s="156"/>
      <c r="AA769" s="156"/>
      <c r="AB769" s="156"/>
      <c r="AC769" s="156"/>
      <c r="AD769" s="156"/>
      <c r="AE769" s="156"/>
      <c r="AF769" s="156"/>
      <c r="AG769" s="156"/>
      <c r="AH769" s="156"/>
      <c r="AI769" s="156"/>
      <c r="AJ769" s="156"/>
      <c r="AK769" s="156"/>
      <c r="AL769" s="156"/>
      <c r="AM769" s="156"/>
      <c r="AN769" s="156"/>
      <c r="AO769" s="156"/>
      <c r="AP769" s="156"/>
      <c r="AQ769" s="156"/>
      <c r="AS769" s="140"/>
      <c r="AT769" s="140"/>
      <c r="AU769" s="140"/>
      <c r="AV769" s="140"/>
      <c r="AW769" s="140"/>
      <c r="AX769" s="140"/>
      <c r="AY769" s="140"/>
      <c r="AZ769" s="140"/>
      <c r="BA769" s="140"/>
      <c r="BB769" s="140"/>
      <c r="BC769" s="140"/>
      <c r="BD769" s="140"/>
      <c r="BE769" s="140"/>
      <c r="BF769" s="140"/>
      <c r="BG769" s="140"/>
      <c r="BH769" s="140"/>
      <c r="BI769" s="140"/>
      <c r="BJ769" s="140"/>
    </row>
    <row r="770" spans="1:62" s="101" customFormat="1" ht="18" customHeight="1" x14ac:dyDescent="0.25">
      <c r="A770" s="180"/>
      <c r="B770" s="180"/>
      <c r="C770" s="180"/>
      <c r="D770" s="180"/>
      <c r="E770" s="180"/>
      <c r="F770" s="180"/>
      <c r="G770" s="180"/>
      <c r="H770" s="180"/>
      <c r="I770" s="156"/>
      <c r="J770" s="156"/>
      <c r="K770" s="156"/>
      <c r="L770" s="156"/>
      <c r="M770" s="156"/>
      <c r="N770" s="156"/>
      <c r="O770" s="156"/>
      <c r="P770" s="156"/>
      <c r="Q770" s="156"/>
      <c r="R770" s="156"/>
      <c r="S770" s="156"/>
      <c r="T770" s="156"/>
      <c r="U770" s="156"/>
      <c r="V770" s="156"/>
      <c r="W770" s="156"/>
      <c r="X770" s="156"/>
      <c r="Y770" s="156"/>
      <c r="Z770" s="156"/>
      <c r="AA770" s="156"/>
      <c r="AB770" s="156"/>
      <c r="AC770" s="156"/>
      <c r="AD770" s="156"/>
      <c r="AE770" s="156"/>
      <c r="AF770" s="156"/>
      <c r="AG770" s="156"/>
      <c r="AH770" s="156"/>
      <c r="AI770" s="156"/>
      <c r="AJ770" s="156"/>
      <c r="AK770" s="156"/>
      <c r="AL770" s="156"/>
      <c r="AM770" s="156"/>
      <c r="AN770" s="156"/>
      <c r="AO770" s="156"/>
      <c r="AP770" s="156"/>
      <c r="AQ770" s="156"/>
      <c r="AS770" s="140"/>
      <c r="AT770" s="140"/>
      <c r="AU770" s="140"/>
      <c r="AV770" s="140"/>
      <c r="AW770" s="140"/>
      <c r="AX770" s="140"/>
      <c r="AY770" s="140"/>
      <c r="AZ770" s="140"/>
      <c r="BA770" s="140"/>
      <c r="BB770" s="140"/>
      <c r="BC770" s="140"/>
      <c r="BD770" s="140"/>
      <c r="BE770" s="140"/>
      <c r="BF770" s="140"/>
      <c r="BG770" s="140"/>
      <c r="BH770" s="140"/>
      <c r="BI770" s="140"/>
      <c r="BJ770" s="140"/>
    </row>
    <row r="771" spans="1:62" s="101" customFormat="1" ht="18" customHeight="1" x14ac:dyDescent="0.25">
      <c r="A771" s="180"/>
      <c r="B771" s="180"/>
      <c r="C771" s="180"/>
      <c r="D771" s="180"/>
      <c r="E771" s="180"/>
      <c r="F771" s="180"/>
      <c r="G771" s="180"/>
      <c r="H771" s="180"/>
      <c r="I771" s="156"/>
      <c r="J771" s="156"/>
      <c r="K771" s="156"/>
      <c r="L771" s="156"/>
      <c r="M771" s="156"/>
      <c r="N771" s="156"/>
      <c r="O771" s="156"/>
      <c r="P771" s="156"/>
      <c r="Q771" s="156"/>
      <c r="R771" s="156"/>
      <c r="S771" s="156"/>
      <c r="T771" s="156"/>
      <c r="U771" s="156"/>
      <c r="V771" s="156"/>
      <c r="W771" s="156"/>
      <c r="X771" s="156"/>
      <c r="Y771" s="156"/>
      <c r="Z771" s="156"/>
      <c r="AA771" s="156"/>
      <c r="AB771" s="156"/>
      <c r="AC771" s="156"/>
      <c r="AD771" s="156"/>
      <c r="AE771" s="156"/>
      <c r="AF771" s="156"/>
      <c r="AG771" s="156"/>
      <c r="AH771" s="156"/>
      <c r="AI771" s="156"/>
      <c r="AJ771" s="156"/>
      <c r="AK771" s="156"/>
      <c r="AL771" s="156"/>
      <c r="AM771" s="156"/>
      <c r="AN771" s="156"/>
      <c r="AO771" s="156"/>
      <c r="AP771" s="156"/>
      <c r="AQ771" s="156"/>
      <c r="AS771" s="140"/>
      <c r="AT771" s="140"/>
      <c r="AU771" s="140"/>
      <c r="AV771" s="140"/>
      <c r="AW771" s="140"/>
      <c r="AX771" s="140"/>
      <c r="AY771" s="140"/>
      <c r="AZ771" s="140"/>
      <c r="BA771" s="140"/>
      <c r="BB771" s="140"/>
      <c r="BC771" s="140"/>
      <c r="BD771" s="140"/>
      <c r="BE771" s="140"/>
      <c r="BF771" s="140"/>
      <c r="BG771" s="140"/>
      <c r="BH771" s="140"/>
      <c r="BI771" s="140"/>
      <c r="BJ771" s="140"/>
    </row>
    <row r="772" spans="1:62" s="101" customFormat="1" ht="18" customHeight="1" x14ac:dyDescent="0.25">
      <c r="A772" s="180"/>
      <c r="B772" s="180"/>
      <c r="C772" s="180"/>
      <c r="D772" s="180"/>
      <c r="E772" s="180"/>
      <c r="F772" s="180"/>
      <c r="G772" s="180"/>
      <c r="H772" s="180"/>
      <c r="I772" s="156"/>
      <c r="J772" s="156"/>
      <c r="K772" s="156"/>
      <c r="L772" s="156"/>
      <c r="M772" s="156"/>
      <c r="N772" s="156"/>
      <c r="O772" s="156"/>
      <c r="P772" s="156"/>
      <c r="Q772" s="156"/>
      <c r="R772" s="156"/>
      <c r="S772" s="156"/>
      <c r="T772" s="156"/>
      <c r="U772" s="156"/>
      <c r="V772" s="156"/>
      <c r="W772" s="156"/>
      <c r="X772" s="156"/>
      <c r="Y772" s="156"/>
      <c r="Z772" s="156"/>
      <c r="AA772" s="156"/>
      <c r="AB772" s="156"/>
      <c r="AC772" s="156"/>
      <c r="AD772" s="156"/>
      <c r="AE772" s="156"/>
      <c r="AF772" s="156"/>
      <c r="AG772" s="156"/>
      <c r="AH772" s="156"/>
      <c r="AI772" s="156"/>
      <c r="AJ772" s="156"/>
      <c r="AK772" s="156"/>
      <c r="AL772" s="156"/>
      <c r="AM772" s="156"/>
      <c r="AN772" s="156"/>
      <c r="AO772" s="156"/>
      <c r="AP772" s="156"/>
      <c r="AQ772" s="156"/>
      <c r="AS772" s="140"/>
      <c r="AT772" s="140"/>
      <c r="AU772" s="140"/>
      <c r="AV772" s="140"/>
      <c r="AW772" s="140"/>
      <c r="AX772" s="140"/>
      <c r="AY772" s="140"/>
      <c r="AZ772" s="140"/>
      <c r="BA772" s="140"/>
      <c r="BB772" s="140"/>
      <c r="BC772" s="140"/>
      <c r="BD772" s="140"/>
      <c r="BE772" s="140"/>
      <c r="BF772" s="140"/>
      <c r="BG772" s="140"/>
      <c r="BH772" s="140"/>
      <c r="BI772" s="140"/>
      <c r="BJ772" s="140"/>
    </row>
    <row r="773" spans="1:62" s="101" customFormat="1" ht="18" customHeight="1" x14ac:dyDescent="0.25">
      <c r="A773" s="180"/>
      <c r="B773" s="180"/>
      <c r="C773" s="180"/>
      <c r="D773" s="180"/>
      <c r="E773" s="180"/>
      <c r="F773" s="180"/>
      <c r="G773" s="180"/>
      <c r="H773" s="180"/>
      <c r="I773" s="156"/>
      <c r="J773" s="156"/>
      <c r="K773" s="156"/>
      <c r="L773" s="156"/>
      <c r="M773" s="156"/>
      <c r="N773" s="156"/>
      <c r="O773" s="156"/>
      <c r="P773" s="156"/>
      <c r="Q773" s="156"/>
      <c r="R773" s="156"/>
      <c r="S773" s="156"/>
      <c r="T773" s="156"/>
      <c r="U773" s="156"/>
      <c r="V773" s="156"/>
      <c r="W773" s="156"/>
      <c r="X773" s="156"/>
      <c r="Y773" s="156"/>
      <c r="Z773" s="156"/>
      <c r="AA773" s="156"/>
      <c r="AB773" s="156"/>
      <c r="AC773" s="156"/>
      <c r="AD773" s="156"/>
      <c r="AE773" s="156"/>
      <c r="AF773" s="156"/>
      <c r="AG773" s="156"/>
      <c r="AH773" s="156"/>
      <c r="AI773" s="156"/>
      <c r="AJ773" s="156"/>
      <c r="AK773" s="156"/>
      <c r="AL773" s="156"/>
      <c r="AM773" s="156"/>
      <c r="AN773" s="156"/>
      <c r="AO773" s="156"/>
      <c r="AP773" s="156"/>
      <c r="AQ773" s="156"/>
      <c r="AS773" s="140"/>
      <c r="AT773" s="140"/>
      <c r="AU773" s="140"/>
      <c r="AV773" s="140"/>
      <c r="AW773" s="140"/>
      <c r="AX773" s="140"/>
      <c r="AY773" s="140"/>
      <c r="AZ773" s="140"/>
      <c r="BA773" s="140"/>
      <c r="BB773" s="140"/>
      <c r="BC773" s="140"/>
      <c r="BD773" s="140"/>
      <c r="BE773" s="140"/>
      <c r="BF773" s="140"/>
      <c r="BG773" s="140"/>
      <c r="BH773" s="140"/>
      <c r="BI773" s="140"/>
      <c r="BJ773" s="140"/>
    </row>
    <row r="774" spans="1:62" s="101" customFormat="1" ht="18" customHeight="1" x14ac:dyDescent="0.25">
      <c r="A774" s="180"/>
      <c r="B774" s="180"/>
      <c r="C774" s="180"/>
      <c r="D774" s="180"/>
      <c r="E774" s="180"/>
      <c r="F774" s="180"/>
      <c r="G774" s="180"/>
      <c r="H774" s="180"/>
      <c r="I774" s="156"/>
      <c r="J774" s="156"/>
      <c r="K774" s="156"/>
      <c r="L774" s="156"/>
      <c r="M774" s="156"/>
      <c r="N774" s="156"/>
      <c r="O774" s="156"/>
      <c r="P774" s="156"/>
      <c r="Q774" s="156"/>
      <c r="R774" s="156"/>
      <c r="S774" s="156"/>
      <c r="T774" s="156"/>
      <c r="U774" s="156"/>
      <c r="V774" s="156"/>
      <c r="W774" s="156"/>
      <c r="X774" s="156"/>
      <c r="Y774" s="156"/>
      <c r="Z774" s="156"/>
      <c r="AA774" s="156"/>
      <c r="AB774" s="156"/>
      <c r="AC774" s="156"/>
      <c r="AD774" s="156"/>
      <c r="AE774" s="156"/>
      <c r="AF774" s="156"/>
      <c r="AG774" s="156"/>
      <c r="AH774" s="156"/>
      <c r="AI774" s="156"/>
      <c r="AJ774" s="156"/>
      <c r="AK774" s="156"/>
      <c r="AL774" s="156"/>
      <c r="AM774" s="156"/>
      <c r="AN774" s="156"/>
      <c r="AO774" s="156"/>
      <c r="AP774" s="156"/>
      <c r="AQ774" s="156"/>
      <c r="AS774" s="140"/>
      <c r="AT774" s="140"/>
      <c r="AU774" s="140"/>
      <c r="AV774" s="140"/>
      <c r="AW774" s="140"/>
      <c r="AX774" s="140"/>
      <c r="AY774" s="140"/>
      <c r="AZ774" s="140"/>
      <c r="BA774" s="140"/>
      <c r="BB774" s="140"/>
      <c r="BC774" s="140"/>
      <c r="BD774" s="140"/>
      <c r="BE774" s="140"/>
      <c r="BF774" s="140"/>
      <c r="BG774" s="140"/>
      <c r="BH774" s="140"/>
      <c r="BI774" s="140"/>
      <c r="BJ774" s="140"/>
    </row>
    <row r="775" spans="1:62" s="101" customFormat="1" ht="18" customHeight="1" x14ac:dyDescent="0.25">
      <c r="A775" s="180"/>
      <c r="B775" s="180"/>
      <c r="C775" s="180"/>
      <c r="D775" s="180"/>
      <c r="E775" s="180"/>
      <c r="F775" s="180"/>
      <c r="G775" s="180"/>
      <c r="H775" s="180"/>
      <c r="I775" s="156"/>
      <c r="J775" s="156"/>
      <c r="K775" s="156"/>
      <c r="L775" s="156"/>
      <c r="M775" s="156"/>
      <c r="N775" s="156"/>
      <c r="O775" s="156"/>
      <c r="P775" s="156"/>
      <c r="Q775" s="156"/>
      <c r="R775" s="156"/>
      <c r="S775" s="156"/>
      <c r="T775" s="156"/>
      <c r="U775" s="156"/>
      <c r="V775" s="156"/>
      <c r="W775" s="156"/>
      <c r="X775" s="156"/>
      <c r="Y775" s="156"/>
      <c r="Z775" s="156"/>
      <c r="AA775" s="156"/>
      <c r="AB775" s="156"/>
      <c r="AC775" s="156"/>
      <c r="AD775" s="156"/>
      <c r="AE775" s="156"/>
      <c r="AF775" s="156"/>
      <c r="AG775" s="156"/>
      <c r="AH775" s="156"/>
      <c r="AI775" s="156"/>
      <c r="AJ775" s="156"/>
      <c r="AK775" s="156"/>
      <c r="AL775" s="156"/>
      <c r="AM775" s="156"/>
      <c r="AN775" s="156"/>
      <c r="AO775" s="156"/>
      <c r="AP775" s="156"/>
      <c r="AQ775" s="156"/>
      <c r="AS775" s="140"/>
      <c r="AT775" s="140"/>
      <c r="AU775" s="140"/>
      <c r="AV775" s="140"/>
      <c r="AW775" s="140"/>
      <c r="AX775" s="140"/>
      <c r="AY775" s="140"/>
      <c r="AZ775" s="140"/>
      <c r="BA775" s="140"/>
      <c r="BB775" s="140"/>
      <c r="BC775" s="140"/>
      <c r="BD775" s="140"/>
      <c r="BE775" s="140"/>
      <c r="BF775" s="140"/>
      <c r="BG775" s="140"/>
      <c r="BH775" s="140"/>
      <c r="BI775" s="140"/>
      <c r="BJ775" s="140"/>
    </row>
    <row r="793" spans="1:62" s="101" customFormat="1" ht="18" customHeight="1" x14ac:dyDescent="0.25">
      <c r="A793" s="180"/>
      <c r="B793" s="180"/>
      <c r="C793" s="180"/>
      <c r="D793" s="180"/>
      <c r="E793" s="180"/>
      <c r="F793" s="180"/>
      <c r="G793" s="180"/>
      <c r="H793" s="180"/>
      <c r="I793" s="156"/>
      <c r="J793" s="156"/>
      <c r="K793" s="156"/>
      <c r="L793" s="156"/>
      <c r="M793" s="156"/>
      <c r="N793" s="156"/>
      <c r="O793" s="156"/>
      <c r="P793" s="156"/>
      <c r="Q793" s="156"/>
      <c r="R793" s="156"/>
      <c r="S793" s="156"/>
      <c r="T793" s="156"/>
      <c r="U793" s="156"/>
      <c r="V793" s="156"/>
      <c r="W793" s="156"/>
      <c r="X793" s="156"/>
      <c r="Y793" s="156"/>
      <c r="Z793" s="156"/>
      <c r="AA793" s="156"/>
      <c r="AB793" s="156"/>
      <c r="AC793" s="156"/>
      <c r="AD793" s="156"/>
      <c r="AE793" s="156"/>
      <c r="AF793" s="156"/>
      <c r="AG793" s="156"/>
      <c r="AH793" s="156"/>
      <c r="AI793" s="156"/>
      <c r="AJ793" s="156"/>
      <c r="AK793" s="156"/>
      <c r="AL793" s="156"/>
      <c r="AM793" s="156"/>
      <c r="AN793" s="156"/>
      <c r="AO793" s="156"/>
      <c r="AP793" s="156"/>
      <c r="AQ793" s="156"/>
      <c r="AS793" s="140"/>
      <c r="AT793" s="140"/>
      <c r="AU793" s="140"/>
      <c r="AV793" s="140"/>
      <c r="AW793" s="140"/>
      <c r="AX793" s="140"/>
      <c r="AY793" s="140"/>
      <c r="AZ793" s="140"/>
      <c r="BA793" s="140"/>
      <c r="BB793" s="140"/>
      <c r="BC793" s="140"/>
      <c r="BD793" s="140"/>
      <c r="BE793" s="140"/>
      <c r="BF793" s="140"/>
      <c r="BG793" s="140"/>
      <c r="BH793" s="140"/>
      <c r="BI793" s="140"/>
      <c r="BJ793" s="140"/>
    </row>
    <row r="794" spans="1:62" s="101" customFormat="1" ht="18" customHeight="1" x14ac:dyDescent="0.25">
      <c r="A794" s="180"/>
      <c r="B794" s="180"/>
      <c r="C794" s="180"/>
      <c r="D794" s="180"/>
      <c r="E794" s="180"/>
      <c r="F794" s="180"/>
      <c r="G794" s="180"/>
      <c r="H794" s="180"/>
      <c r="I794" s="156"/>
      <c r="J794" s="156"/>
      <c r="K794" s="156"/>
      <c r="L794" s="156"/>
      <c r="M794" s="156"/>
      <c r="N794" s="156"/>
      <c r="O794" s="156"/>
      <c r="P794" s="156"/>
      <c r="Q794" s="156"/>
      <c r="R794" s="156"/>
      <c r="S794" s="156"/>
      <c r="T794" s="156"/>
      <c r="U794" s="156"/>
      <c r="V794" s="156"/>
      <c r="W794" s="156"/>
      <c r="X794" s="156"/>
      <c r="Y794" s="156"/>
      <c r="Z794" s="156"/>
      <c r="AA794" s="156"/>
      <c r="AB794" s="156"/>
      <c r="AC794" s="156"/>
      <c r="AD794" s="156"/>
      <c r="AE794" s="156"/>
      <c r="AF794" s="156"/>
      <c r="AG794" s="156"/>
      <c r="AH794" s="156"/>
      <c r="AI794" s="156"/>
      <c r="AJ794" s="156"/>
      <c r="AK794" s="156"/>
      <c r="AL794" s="156"/>
      <c r="AM794" s="156"/>
      <c r="AN794" s="156"/>
      <c r="AO794" s="156"/>
      <c r="AP794" s="156"/>
      <c r="AQ794" s="156"/>
      <c r="AS794" s="140"/>
      <c r="AT794" s="140"/>
      <c r="AU794" s="140"/>
      <c r="AV794" s="140"/>
      <c r="AW794" s="140"/>
      <c r="AX794" s="140"/>
      <c r="AY794" s="140"/>
      <c r="AZ794" s="140"/>
      <c r="BA794" s="140"/>
      <c r="BB794" s="140"/>
      <c r="BC794" s="140"/>
      <c r="BD794" s="140"/>
      <c r="BE794" s="140"/>
      <c r="BF794" s="140"/>
      <c r="BG794" s="140"/>
      <c r="BH794" s="140"/>
      <c r="BI794" s="140"/>
      <c r="BJ794" s="140"/>
    </row>
    <row r="795" spans="1:62" s="101" customFormat="1" ht="18" customHeight="1" x14ac:dyDescent="0.25">
      <c r="A795" s="180"/>
      <c r="B795" s="180"/>
      <c r="C795" s="180"/>
      <c r="D795" s="180"/>
      <c r="E795" s="180"/>
      <c r="F795" s="180"/>
      <c r="G795" s="180"/>
      <c r="H795" s="180"/>
      <c r="I795" s="156"/>
      <c r="J795" s="156"/>
      <c r="K795" s="156"/>
      <c r="L795" s="156"/>
      <c r="M795" s="156"/>
      <c r="N795" s="156"/>
      <c r="O795" s="156"/>
      <c r="P795" s="156"/>
      <c r="Q795" s="156"/>
      <c r="R795" s="156"/>
      <c r="S795" s="156"/>
      <c r="T795" s="156"/>
      <c r="U795" s="156"/>
      <c r="V795" s="156"/>
      <c r="W795" s="156"/>
      <c r="X795" s="156"/>
      <c r="Y795" s="156"/>
      <c r="Z795" s="156"/>
      <c r="AA795" s="156"/>
      <c r="AB795" s="156"/>
      <c r="AC795" s="156"/>
      <c r="AD795" s="156"/>
      <c r="AE795" s="156"/>
      <c r="AF795" s="156"/>
      <c r="AG795" s="156"/>
      <c r="AH795" s="156"/>
      <c r="AI795" s="156"/>
      <c r="AJ795" s="156"/>
      <c r="AK795" s="156"/>
      <c r="AL795" s="156"/>
      <c r="AM795" s="156"/>
      <c r="AN795" s="156"/>
      <c r="AO795" s="156"/>
      <c r="AP795" s="156"/>
      <c r="AQ795" s="156"/>
      <c r="AS795" s="140"/>
      <c r="AT795" s="140"/>
      <c r="AU795" s="140"/>
      <c r="AV795" s="140"/>
      <c r="AW795" s="140"/>
      <c r="AX795" s="140"/>
      <c r="AY795" s="140"/>
      <c r="AZ795" s="140"/>
      <c r="BA795" s="140"/>
      <c r="BB795" s="140"/>
      <c r="BC795" s="140"/>
      <c r="BD795" s="140"/>
      <c r="BE795" s="140"/>
      <c r="BF795" s="140"/>
      <c r="BG795" s="140"/>
      <c r="BH795" s="140"/>
      <c r="BI795" s="140"/>
      <c r="BJ795" s="140"/>
    </row>
    <row r="796" spans="1:62" s="101" customFormat="1" ht="18" customHeight="1" x14ac:dyDescent="0.25">
      <c r="A796" s="180"/>
      <c r="B796" s="180"/>
      <c r="C796" s="180"/>
      <c r="D796" s="180"/>
      <c r="E796" s="180"/>
      <c r="F796" s="180"/>
      <c r="G796" s="180"/>
      <c r="H796" s="180"/>
      <c r="I796" s="156"/>
      <c r="J796" s="156"/>
      <c r="K796" s="156"/>
      <c r="L796" s="156"/>
      <c r="M796" s="156"/>
      <c r="N796" s="156"/>
      <c r="O796" s="156"/>
      <c r="P796" s="156"/>
      <c r="Q796" s="156"/>
      <c r="R796" s="156"/>
      <c r="S796" s="156"/>
      <c r="T796" s="156"/>
      <c r="U796" s="156"/>
      <c r="V796" s="156"/>
      <c r="W796" s="156"/>
      <c r="X796" s="156"/>
      <c r="Y796" s="156"/>
      <c r="Z796" s="156"/>
      <c r="AA796" s="156"/>
      <c r="AB796" s="156"/>
      <c r="AC796" s="156"/>
      <c r="AD796" s="156"/>
      <c r="AE796" s="156"/>
      <c r="AF796" s="156"/>
      <c r="AG796" s="156"/>
      <c r="AH796" s="156"/>
      <c r="AI796" s="156"/>
      <c r="AJ796" s="156"/>
      <c r="AK796" s="156"/>
      <c r="AL796" s="156"/>
      <c r="AM796" s="156"/>
      <c r="AN796" s="156"/>
      <c r="AO796" s="156"/>
      <c r="AP796" s="156"/>
      <c r="AQ796" s="156"/>
      <c r="AS796" s="140"/>
      <c r="AT796" s="140"/>
      <c r="AU796" s="140"/>
      <c r="AV796" s="140"/>
      <c r="AW796" s="140"/>
      <c r="AX796" s="140"/>
      <c r="AY796" s="140"/>
      <c r="AZ796" s="140"/>
      <c r="BA796" s="140"/>
      <c r="BB796" s="140"/>
      <c r="BC796" s="140"/>
      <c r="BD796" s="140"/>
      <c r="BE796" s="140"/>
      <c r="BF796" s="140"/>
      <c r="BG796" s="140"/>
      <c r="BH796" s="140"/>
      <c r="BI796" s="140"/>
      <c r="BJ796" s="140"/>
    </row>
    <row r="797" spans="1:62" s="101" customFormat="1" ht="18" customHeight="1" x14ac:dyDescent="0.25">
      <c r="A797" s="180"/>
      <c r="B797" s="180"/>
      <c r="C797" s="180"/>
      <c r="D797" s="180"/>
      <c r="E797" s="180"/>
      <c r="F797" s="180"/>
      <c r="G797" s="180"/>
      <c r="H797" s="180"/>
      <c r="I797" s="156"/>
      <c r="J797" s="156"/>
      <c r="K797" s="156"/>
      <c r="L797" s="156"/>
      <c r="M797" s="156"/>
      <c r="N797" s="156"/>
      <c r="O797" s="156"/>
      <c r="P797" s="156"/>
      <c r="Q797" s="156"/>
      <c r="R797" s="156"/>
      <c r="S797" s="156"/>
      <c r="T797" s="156"/>
      <c r="U797" s="156"/>
      <c r="V797" s="156"/>
      <c r="W797" s="156"/>
      <c r="X797" s="156"/>
      <c r="Y797" s="156"/>
      <c r="Z797" s="156"/>
      <c r="AA797" s="156"/>
      <c r="AB797" s="156"/>
      <c r="AC797" s="156"/>
      <c r="AD797" s="156"/>
      <c r="AE797" s="156"/>
      <c r="AF797" s="156"/>
      <c r="AG797" s="156"/>
      <c r="AH797" s="156"/>
      <c r="AI797" s="156"/>
      <c r="AJ797" s="156"/>
      <c r="AK797" s="156"/>
      <c r="AL797" s="156"/>
      <c r="AM797" s="156"/>
      <c r="AN797" s="156"/>
      <c r="AO797" s="156"/>
      <c r="AP797" s="156"/>
      <c r="AQ797" s="156"/>
      <c r="AS797" s="140"/>
      <c r="AT797" s="140"/>
      <c r="AU797" s="140"/>
      <c r="AV797" s="140"/>
      <c r="AW797" s="140"/>
      <c r="AX797" s="140"/>
      <c r="AY797" s="140"/>
      <c r="AZ797" s="140"/>
      <c r="BA797" s="140"/>
      <c r="BB797" s="140"/>
      <c r="BC797" s="140"/>
      <c r="BD797" s="140"/>
      <c r="BE797" s="140"/>
      <c r="BF797" s="140"/>
      <c r="BG797" s="140"/>
      <c r="BH797" s="140"/>
      <c r="BI797" s="140"/>
      <c r="BJ797" s="140"/>
    </row>
    <row r="798" spans="1:62" s="101" customFormat="1" ht="18" customHeight="1" x14ac:dyDescent="0.25">
      <c r="A798" s="180"/>
      <c r="B798" s="180"/>
      <c r="C798" s="180"/>
      <c r="D798" s="180"/>
      <c r="E798" s="180"/>
      <c r="F798" s="180"/>
      <c r="G798" s="180"/>
      <c r="H798" s="180"/>
      <c r="I798" s="156"/>
      <c r="J798" s="156"/>
      <c r="K798" s="156"/>
      <c r="L798" s="156"/>
      <c r="M798" s="156"/>
      <c r="N798" s="156"/>
      <c r="O798" s="156"/>
      <c r="P798" s="156"/>
      <c r="Q798" s="156"/>
      <c r="R798" s="156"/>
      <c r="S798" s="156"/>
      <c r="T798" s="156"/>
      <c r="U798" s="156"/>
      <c r="V798" s="156"/>
      <c r="W798" s="156"/>
      <c r="X798" s="156"/>
      <c r="Y798" s="156"/>
      <c r="Z798" s="156"/>
      <c r="AA798" s="156"/>
      <c r="AB798" s="156"/>
      <c r="AC798" s="156"/>
      <c r="AD798" s="156"/>
      <c r="AE798" s="156"/>
      <c r="AF798" s="156"/>
      <c r="AG798" s="156"/>
      <c r="AH798" s="156"/>
      <c r="AI798" s="156"/>
      <c r="AJ798" s="156"/>
      <c r="AK798" s="156"/>
      <c r="AL798" s="156"/>
      <c r="AM798" s="156"/>
      <c r="AN798" s="156"/>
      <c r="AO798" s="156"/>
      <c r="AP798" s="156"/>
      <c r="AQ798" s="156"/>
      <c r="AS798" s="140"/>
      <c r="AT798" s="140"/>
      <c r="AU798" s="140"/>
      <c r="AV798" s="140"/>
      <c r="AW798" s="140"/>
      <c r="AX798" s="140"/>
      <c r="AY798" s="140"/>
      <c r="AZ798" s="140"/>
      <c r="BA798" s="140"/>
      <c r="BB798" s="140"/>
      <c r="BC798" s="140"/>
      <c r="BD798" s="140"/>
      <c r="BE798" s="140"/>
      <c r="BF798" s="140"/>
      <c r="BG798" s="140"/>
      <c r="BH798" s="140"/>
      <c r="BI798" s="140"/>
      <c r="BJ798" s="140"/>
    </row>
    <row r="799" spans="1:62" s="101" customFormat="1" ht="18" customHeight="1" x14ac:dyDescent="0.25">
      <c r="A799" s="180"/>
      <c r="B799" s="180"/>
      <c r="C799" s="180"/>
      <c r="D799" s="180"/>
      <c r="E799" s="180"/>
      <c r="F799" s="180"/>
      <c r="G799" s="180"/>
      <c r="H799" s="180"/>
      <c r="I799" s="156"/>
      <c r="J799" s="156"/>
      <c r="K799" s="156"/>
      <c r="L799" s="156"/>
      <c r="M799" s="156"/>
      <c r="N799" s="156"/>
      <c r="O799" s="156"/>
      <c r="P799" s="156"/>
      <c r="Q799" s="156"/>
      <c r="R799" s="156"/>
      <c r="S799" s="156"/>
      <c r="T799" s="156"/>
      <c r="U799" s="156"/>
      <c r="V799" s="156"/>
      <c r="W799" s="156"/>
      <c r="X799" s="156"/>
      <c r="Y799" s="156"/>
      <c r="Z799" s="156"/>
      <c r="AA799" s="156"/>
      <c r="AB799" s="156"/>
      <c r="AC799" s="156"/>
      <c r="AD799" s="156"/>
      <c r="AE799" s="156"/>
      <c r="AF799" s="156"/>
      <c r="AG799" s="156"/>
      <c r="AH799" s="156"/>
      <c r="AI799" s="156"/>
      <c r="AJ799" s="156"/>
      <c r="AK799" s="156"/>
      <c r="AL799" s="156"/>
      <c r="AM799" s="156"/>
      <c r="AN799" s="156"/>
      <c r="AO799" s="156"/>
      <c r="AP799" s="156"/>
      <c r="AQ799" s="156"/>
      <c r="AS799" s="140"/>
      <c r="AT799" s="140"/>
      <c r="AU799" s="140"/>
      <c r="AV799" s="140"/>
      <c r="AW799" s="140"/>
      <c r="AX799" s="140"/>
      <c r="AY799" s="140"/>
      <c r="AZ799" s="140"/>
      <c r="BA799" s="140"/>
      <c r="BB799" s="140"/>
      <c r="BC799" s="140"/>
      <c r="BD799" s="140"/>
      <c r="BE799" s="140"/>
      <c r="BF799" s="140"/>
      <c r="BG799" s="140"/>
      <c r="BH799" s="140"/>
      <c r="BI799" s="140"/>
      <c r="BJ799" s="140"/>
    </row>
    <row r="817" spans="1:62" s="101" customFormat="1" ht="18" customHeight="1" x14ac:dyDescent="0.25">
      <c r="A817" s="180"/>
      <c r="B817" s="180"/>
      <c r="C817" s="180"/>
      <c r="D817" s="180"/>
      <c r="E817" s="180"/>
      <c r="F817" s="180"/>
      <c r="G817" s="180"/>
      <c r="H817" s="180"/>
      <c r="I817" s="156"/>
      <c r="J817" s="156"/>
      <c r="K817" s="156"/>
      <c r="L817" s="156"/>
      <c r="M817" s="156"/>
      <c r="N817" s="156"/>
      <c r="O817" s="156"/>
      <c r="P817" s="156"/>
      <c r="Q817" s="156"/>
      <c r="R817" s="156"/>
      <c r="S817" s="156"/>
      <c r="T817" s="156"/>
      <c r="U817" s="156"/>
      <c r="V817" s="156"/>
      <c r="W817" s="156"/>
      <c r="X817" s="156"/>
      <c r="Y817" s="156"/>
      <c r="Z817" s="156"/>
      <c r="AA817" s="156"/>
      <c r="AB817" s="156"/>
      <c r="AC817" s="156"/>
      <c r="AD817" s="156"/>
      <c r="AE817" s="156"/>
      <c r="AF817" s="156"/>
      <c r="AG817" s="156"/>
      <c r="AH817" s="156"/>
      <c r="AI817" s="156"/>
      <c r="AJ817" s="156"/>
      <c r="AK817" s="156"/>
      <c r="AL817" s="156"/>
      <c r="AM817" s="156"/>
      <c r="AN817" s="156"/>
      <c r="AO817" s="156"/>
      <c r="AP817" s="156"/>
      <c r="AQ817" s="156"/>
      <c r="AS817" s="140"/>
      <c r="AT817" s="140"/>
      <c r="AU817" s="140"/>
      <c r="AV817" s="140"/>
      <c r="AW817" s="140"/>
      <c r="AX817" s="140"/>
      <c r="AY817" s="140"/>
      <c r="AZ817" s="140"/>
      <c r="BA817" s="140"/>
      <c r="BB817" s="140"/>
      <c r="BC817" s="140"/>
      <c r="BD817" s="140"/>
      <c r="BE817" s="140"/>
      <c r="BF817" s="140"/>
      <c r="BG817" s="140"/>
      <c r="BH817" s="140"/>
      <c r="BI817" s="140"/>
      <c r="BJ817" s="140"/>
    </row>
    <row r="818" spans="1:62" s="101" customFormat="1" ht="18" customHeight="1" x14ac:dyDescent="0.25">
      <c r="A818" s="180"/>
      <c r="B818" s="180"/>
      <c r="C818" s="180"/>
      <c r="D818" s="180"/>
      <c r="E818" s="180"/>
      <c r="F818" s="180"/>
      <c r="G818" s="180"/>
      <c r="H818" s="180"/>
      <c r="I818" s="156"/>
      <c r="J818" s="156"/>
      <c r="K818" s="156"/>
      <c r="L818" s="156"/>
      <c r="M818" s="156"/>
      <c r="N818" s="156"/>
      <c r="O818" s="156"/>
      <c r="P818" s="156"/>
      <c r="Q818" s="156"/>
      <c r="R818" s="156"/>
      <c r="S818" s="156"/>
      <c r="T818" s="156"/>
      <c r="U818" s="156"/>
      <c r="V818" s="156"/>
      <c r="W818" s="156"/>
      <c r="X818" s="156"/>
      <c r="Y818" s="156"/>
      <c r="Z818" s="156"/>
      <c r="AA818" s="156"/>
      <c r="AB818" s="156"/>
      <c r="AC818" s="156"/>
      <c r="AD818" s="156"/>
      <c r="AE818" s="156"/>
      <c r="AF818" s="156"/>
      <c r="AG818" s="156"/>
      <c r="AH818" s="156"/>
      <c r="AI818" s="156"/>
      <c r="AJ818" s="156"/>
      <c r="AK818" s="156"/>
      <c r="AL818" s="156"/>
      <c r="AM818" s="156"/>
      <c r="AN818" s="156"/>
      <c r="AO818" s="156"/>
      <c r="AP818" s="156"/>
      <c r="AQ818" s="156"/>
      <c r="AS818" s="140"/>
      <c r="AT818" s="140"/>
      <c r="AU818" s="140"/>
      <c r="AV818" s="140"/>
      <c r="AW818" s="140"/>
      <c r="AX818" s="140"/>
      <c r="AY818" s="140"/>
      <c r="AZ818" s="140"/>
      <c r="BA818" s="140"/>
      <c r="BB818" s="140"/>
      <c r="BC818" s="140"/>
      <c r="BD818" s="140"/>
      <c r="BE818" s="140"/>
      <c r="BF818" s="140"/>
      <c r="BG818" s="140"/>
      <c r="BH818" s="140"/>
      <c r="BI818" s="140"/>
      <c r="BJ818" s="140"/>
    </row>
    <row r="819" spans="1:62" s="101" customFormat="1" ht="18" customHeight="1" x14ac:dyDescent="0.25">
      <c r="A819" s="180"/>
      <c r="B819" s="180"/>
      <c r="C819" s="180"/>
      <c r="D819" s="180"/>
      <c r="E819" s="180"/>
      <c r="F819" s="180"/>
      <c r="G819" s="180"/>
      <c r="H819" s="180"/>
      <c r="I819" s="156"/>
      <c r="J819" s="156"/>
      <c r="K819" s="156"/>
      <c r="L819" s="156"/>
      <c r="M819" s="156"/>
      <c r="N819" s="156"/>
      <c r="O819" s="156"/>
      <c r="P819" s="156"/>
      <c r="Q819" s="156"/>
      <c r="R819" s="156"/>
      <c r="S819" s="156"/>
      <c r="T819" s="156"/>
      <c r="U819" s="156"/>
      <c r="V819" s="156"/>
      <c r="W819" s="156"/>
      <c r="X819" s="156"/>
      <c r="Y819" s="156"/>
      <c r="Z819" s="156"/>
      <c r="AA819" s="156"/>
      <c r="AB819" s="156"/>
      <c r="AC819" s="156"/>
      <c r="AD819" s="156"/>
      <c r="AE819" s="156"/>
      <c r="AF819" s="156"/>
      <c r="AG819" s="156"/>
      <c r="AH819" s="156"/>
      <c r="AI819" s="156"/>
      <c r="AJ819" s="156"/>
      <c r="AK819" s="156"/>
      <c r="AL819" s="156"/>
      <c r="AM819" s="156"/>
      <c r="AN819" s="156"/>
      <c r="AO819" s="156"/>
      <c r="AP819" s="156"/>
      <c r="AQ819" s="156"/>
      <c r="AS819" s="140"/>
      <c r="AT819" s="140"/>
      <c r="AU819" s="140"/>
      <c r="AV819" s="140"/>
      <c r="AW819" s="140"/>
      <c r="AX819" s="140"/>
      <c r="AY819" s="140"/>
      <c r="AZ819" s="140"/>
      <c r="BA819" s="140"/>
      <c r="BB819" s="140"/>
      <c r="BC819" s="140"/>
      <c r="BD819" s="140"/>
      <c r="BE819" s="140"/>
      <c r="BF819" s="140"/>
      <c r="BG819" s="140"/>
      <c r="BH819" s="140"/>
      <c r="BI819" s="140"/>
      <c r="BJ819" s="140"/>
    </row>
    <row r="820" spans="1:62" s="101" customFormat="1" ht="18" customHeight="1" x14ac:dyDescent="0.25">
      <c r="A820" s="180"/>
      <c r="B820" s="180"/>
      <c r="C820" s="180"/>
      <c r="D820" s="180"/>
      <c r="E820" s="180"/>
      <c r="F820" s="180"/>
      <c r="G820" s="180"/>
      <c r="H820" s="180"/>
      <c r="I820" s="156"/>
      <c r="J820" s="156"/>
      <c r="K820" s="156"/>
      <c r="L820" s="156"/>
      <c r="M820" s="156"/>
      <c r="N820" s="156"/>
      <c r="O820" s="156"/>
      <c r="P820" s="156"/>
      <c r="Q820" s="156"/>
      <c r="R820" s="156"/>
      <c r="S820" s="156"/>
      <c r="T820" s="156"/>
      <c r="U820" s="156"/>
      <c r="V820" s="156"/>
      <c r="W820" s="156"/>
      <c r="X820" s="156"/>
      <c r="Y820" s="156"/>
      <c r="Z820" s="156"/>
      <c r="AA820" s="156"/>
      <c r="AB820" s="156"/>
      <c r="AC820" s="156"/>
      <c r="AD820" s="156"/>
      <c r="AE820" s="156"/>
      <c r="AF820" s="156"/>
      <c r="AG820" s="156"/>
      <c r="AH820" s="156"/>
      <c r="AI820" s="156"/>
      <c r="AJ820" s="156"/>
      <c r="AK820" s="156"/>
      <c r="AL820" s="156"/>
      <c r="AM820" s="156"/>
      <c r="AN820" s="156"/>
      <c r="AO820" s="156"/>
      <c r="AP820" s="156"/>
      <c r="AQ820" s="156"/>
      <c r="AS820" s="140"/>
      <c r="AT820" s="140"/>
      <c r="AU820" s="140"/>
      <c r="AV820" s="140"/>
      <c r="AW820" s="140"/>
      <c r="AX820" s="140"/>
      <c r="AY820" s="140"/>
      <c r="AZ820" s="140"/>
      <c r="BA820" s="140"/>
      <c r="BB820" s="140"/>
      <c r="BC820" s="140"/>
      <c r="BD820" s="140"/>
      <c r="BE820" s="140"/>
      <c r="BF820" s="140"/>
      <c r="BG820" s="140"/>
      <c r="BH820" s="140"/>
      <c r="BI820" s="140"/>
      <c r="BJ820" s="140"/>
    </row>
    <row r="821" spans="1:62" s="101" customFormat="1" ht="18" customHeight="1" x14ac:dyDescent="0.25">
      <c r="A821" s="180"/>
      <c r="B821" s="180"/>
      <c r="C821" s="180"/>
      <c r="D821" s="180"/>
      <c r="E821" s="180"/>
      <c r="F821" s="180"/>
      <c r="G821" s="180"/>
      <c r="H821" s="180"/>
      <c r="I821" s="156"/>
      <c r="J821" s="156"/>
      <c r="K821" s="156"/>
      <c r="L821" s="156"/>
      <c r="M821" s="156"/>
      <c r="N821" s="156"/>
      <c r="O821" s="156"/>
      <c r="P821" s="156"/>
      <c r="Q821" s="156"/>
      <c r="R821" s="156"/>
      <c r="S821" s="156"/>
      <c r="T821" s="156"/>
      <c r="U821" s="156"/>
      <c r="V821" s="156"/>
      <c r="W821" s="156"/>
      <c r="X821" s="156"/>
      <c r="Y821" s="156"/>
      <c r="Z821" s="156"/>
      <c r="AA821" s="156"/>
      <c r="AB821" s="156"/>
      <c r="AC821" s="156"/>
      <c r="AD821" s="156"/>
      <c r="AE821" s="156"/>
      <c r="AF821" s="156"/>
      <c r="AG821" s="156"/>
      <c r="AH821" s="156"/>
      <c r="AI821" s="156"/>
      <c r="AJ821" s="156"/>
      <c r="AK821" s="156"/>
      <c r="AL821" s="156"/>
      <c r="AM821" s="156"/>
      <c r="AN821" s="156"/>
      <c r="AO821" s="156"/>
      <c r="AP821" s="156"/>
      <c r="AQ821" s="156"/>
      <c r="AS821" s="140"/>
      <c r="AT821" s="140"/>
      <c r="AU821" s="140"/>
      <c r="AV821" s="140"/>
      <c r="AW821" s="140"/>
      <c r="AX821" s="140"/>
      <c r="AY821" s="140"/>
      <c r="AZ821" s="140"/>
      <c r="BA821" s="140"/>
      <c r="BB821" s="140"/>
      <c r="BC821" s="140"/>
      <c r="BD821" s="140"/>
      <c r="BE821" s="140"/>
      <c r="BF821" s="140"/>
      <c r="BG821" s="140"/>
      <c r="BH821" s="140"/>
      <c r="BI821" s="140"/>
      <c r="BJ821" s="140"/>
    </row>
    <row r="822" spans="1:62" s="101" customFormat="1" ht="18" customHeight="1" x14ac:dyDescent="0.25">
      <c r="A822" s="180"/>
      <c r="B822" s="180"/>
      <c r="C822" s="180"/>
      <c r="D822" s="180"/>
      <c r="E822" s="180"/>
      <c r="F822" s="180"/>
      <c r="G822" s="180"/>
      <c r="H822" s="180"/>
      <c r="I822" s="156"/>
      <c r="J822" s="156"/>
      <c r="K822" s="156"/>
      <c r="L822" s="156"/>
      <c r="M822" s="156"/>
      <c r="N822" s="156"/>
      <c r="O822" s="156"/>
      <c r="P822" s="156"/>
      <c r="Q822" s="156"/>
      <c r="R822" s="156"/>
      <c r="S822" s="156"/>
      <c r="T822" s="156"/>
      <c r="U822" s="156"/>
      <c r="V822" s="156"/>
      <c r="W822" s="156"/>
      <c r="X822" s="156"/>
      <c r="Y822" s="156"/>
      <c r="Z822" s="156"/>
      <c r="AA822" s="156"/>
      <c r="AB822" s="156"/>
      <c r="AC822" s="156"/>
      <c r="AD822" s="156"/>
      <c r="AE822" s="156"/>
      <c r="AF822" s="156"/>
      <c r="AG822" s="156"/>
      <c r="AH822" s="156"/>
      <c r="AI822" s="156"/>
      <c r="AJ822" s="156"/>
      <c r="AK822" s="156"/>
      <c r="AL822" s="156"/>
      <c r="AM822" s="156"/>
      <c r="AN822" s="156"/>
      <c r="AO822" s="156"/>
      <c r="AP822" s="156"/>
      <c r="AQ822" s="156"/>
      <c r="AS822" s="140"/>
      <c r="AT822" s="140"/>
      <c r="AU822" s="140"/>
      <c r="AV822" s="140"/>
      <c r="AW822" s="140"/>
      <c r="AX822" s="140"/>
      <c r="AY822" s="140"/>
      <c r="AZ822" s="140"/>
      <c r="BA822" s="140"/>
      <c r="BB822" s="140"/>
      <c r="BC822" s="140"/>
      <c r="BD822" s="140"/>
      <c r="BE822" s="140"/>
      <c r="BF822" s="140"/>
      <c r="BG822" s="140"/>
      <c r="BH822" s="140"/>
      <c r="BI822" s="140"/>
      <c r="BJ822" s="140"/>
    </row>
    <row r="823" spans="1:62" s="101" customFormat="1" ht="18" customHeight="1" x14ac:dyDescent="0.25">
      <c r="A823" s="180"/>
      <c r="B823" s="180"/>
      <c r="C823" s="180"/>
      <c r="D823" s="180"/>
      <c r="E823" s="180"/>
      <c r="F823" s="180"/>
      <c r="G823" s="180"/>
      <c r="H823" s="180"/>
      <c r="I823" s="156"/>
      <c r="J823" s="156"/>
      <c r="K823" s="156"/>
      <c r="L823" s="156"/>
      <c r="M823" s="156"/>
      <c r="N823" s="156"/>
      <c r="O823" s="156"/>
      <c r="P823" s="156"/>
      <c r="Q823" s="156"/>
      <c r="R823" s="156"/>
      <c r="S823" s="156"/>
      <c r="T823" s="156"/>
      <c r="U823" s="156"/>
      <c r="V823" s="156"/>
      <c r="W823" s="156"/>
      <c r="X823" s="156"/>
      <c r="Y823" s="156"/>
      <c r="Z823" s="156"/>
      <c r="AA823" s="156"/>
      <c r="AB823" s="156"/>
      <c r="AC823" s="156"/>
      <c r="AD823" s="156"/>
      <c r="AE823" s="156"/>
      <c r="AF823" s="156"/>
      <c r="AG823" s="156"/>
      <c r="AH823" s="156"/>
      <c r="AI823" s="156"/>
      <c r="AJ823" s="156"/>
      <c r="AK823" s="156"/>
      <c r="AL823" s="156"/>
      <c r="AM823" s="156"/>
      <c r="AN823" s="156"/>
      <c r="AO823" s="156"/>
      <c r="AP823" s="156"/>
      <c r="AQ823" s="156"/>
      <c r="AS823" s="140"/>
      <c r="AT823" s="140"/>
      <c r="AU823" s="140"/>
      <c r="AV823" s="140"/>
      <c r="AW823" s="140"/>
      <c r="AX823" s="140"/>
      <c r="AY823" s="140"/>
      <c r="AZ823" s="140"/>
      <c r="BA823" s="140"/>
      <c r="BB823" s="140"/>
      <c r="BC823" s="140"/>
      <c r="BD823" s="140"/>
      <c r="BE823" s="140"/>
      <c r="BF823" s="140"/>
      <c r="BG823" s="140"/>
      <c r="BH823" s="140"/>
      <c r="BI823" s="140"/>
      <c r="BJ823" s="140"/>
    </row>
    <row r="841" spans="1:62" s="101" customFormat="1" ht="18" customHeight="1" x14ac:dyDescent="0.25">
      <c r="A841" s="180"/>
      <c r="B841" s="180"/>
      <c r="C841" s="180"/>
      <c r="D841" s="180"/>
      <c r="E841" s="180"/>
      <c r="F841" s="180"/>
      <c r="G841" s="180"/>
      <c r="H841" s="180"/>
      <c r="I841" s="156"/>
      <c r="J841" s="156"/>
      <c r="K841" s="156"/>
      <c r="L841" s="156"/>
      <c r="M841" s="156"/>
      <c r="N841" s="156"/>
      <c r="O841" s="156"/>
      <c r="P841" s="156"/>
      <c r="Q841" s="156"/>
      <c r="R841" s="156"/>
      <c r="S841" s="156"/>
      <c r="T841" s="156"/>
      <c r="U841" s="156"/>
      <c r="V841" s="156"/>
      <c r="W841" s="156"/>
      <c r="X841" s="156"/>
      <c r="Y841" s="156"/>
      <c r="Z841" s="156"/>
      <c r="AA841" s="156"/>
      <c r="AB841" s="156"/>
      <c r="AC841" s="156"/>
      <c r="AD841" s="156"/>
      <c r="AE841" s="156"/>
      <c r="AF841" s="156"/>
      <c r="AG841" s="156"/>
      <c r="AH841" s="156"/>
      <c r="AI841" s="156"/>
      <c r="AJ841" s="156"/>
      <c r="AK841" s="156"/>
      <c r="AL841" s="156"/>
      <c r="AM841" s="156"/>
      <c r="AN841" s="156"/>
      <c r="AO841" s="156"/>
      <c r="AP841" s="156"/>
      <c r="AQ841" s="156"/>
      <c r="AS841" s="140"/>
      <c r="AT841" s="140"/>
      <c r="AU841" s="140"/>
      <c r="AV841" s="140"/>
      <c r="AW841" s="140"/>
      <c r="AX841" s="140"/>
      <c r="AY841" s="140"/>
      <c r="AZ841" s="140"/>
      <c r="BA841" s="140"/>
      <c r="BB841" s="140"/>
      <c r="BC841" s="140"/>
      <c r="BD841" s="140"/>
      <c r="BE841" s="140"/>
      <c r="BF841" s="140"/>
      <c r="BG841" s="140"/>
      <c r="BH841" s="140"/>
      <c r="BI841" s="140"/>
      <c r="BJ841" s="140"/>
    </row>
    <row r="842" spans="1:62" s="101" customFormat="1" ht="18" customHeight="1" x14ac:dyDescent="0.25">
      <c r="A842" s="180"/>
      <c r="B842" s="180"/>
      <c r="C842" s="180"/>
      <c r="D842" s="180"/>
      <c r="E842" s="180"/>
      <c r="F842" s="180"/>
      <c r="G842" s="180"/>
      <c r="H842" s="180"/>
      <c r="I842" s="156"/>
      <c r="J842" s="156"/>
      <c r="K842" s="156"/>
      <c r="L842" s="156"/>
      <c r="M842" s="156"/>
      <c r="N842" s="156"/>
      <c r="O842" s="156"/>
      <c r="P842" s="156"/>
      <c r="Q842" s="156"/>
      <c r="R842" s="156"/>
      <c r="S842" s="156"/>
      <c r="T842" s="156"/>
      <c r="U842" s="156"/>
      <c r="V842" s="156"/>
      <c r="W842" s="156"/>
      <c r="X842" s="156"/>
      <c r="Y842" s="156"/>
      <c r="Z842" s="156"/>
      <c r="AA842" s="156"/>
      <c r="AB842" s="156"/>
      <c r="AC842" s="156"/>
      <c r="AD842" s="156"/>
      <c r="AE842" s="156"/>
      <c r="AF842" s="156"/>
      <c r="AG842" s="156"/>
      <c r="AH842" s="156"/>
      <c r="AI842" s="156"/>
      <c r="AJ842" s="156"/>
      <c r="AK842" s="156"/>
      <c r="AL842" s="156"/>
      <c r="AM842" s="156"/>
      <c r="AN842" s="156"/>
      <c r="AO842" s="156"/>
      <c r="AP842" s="156"/>
      <c r="AQ842" s="156"/>
      <c r="AS842" s="140"/>
      <c r="AT842" s="140"/>
      <c r="AU842" s="140"/>
      <c r="AV842" s="140"/>
      <c r="AW842" s="140"/>
      <c r="AX842" s="140"/>
      <c r="AY842" s="140"/>
      <c r="AZ842" s="140"/>
      <c r="BA842" s="140"/>
      <c r="BB842" s="140"/>
      <c r="BC842" s="140"/>
      <c r="BD842" s="140"/>
      <c r="BE842" s="140"/>
      <c r="BF842" s="140"/>
      <c r="BG842" s="140"/>
      <c r="BH842" s="140"/>
      <c r="BI842" s="140"/>
      <c r="BJ842" s="140"/>
    </row>
    <row r="843" spans="1:62" s="101" customFormat="1" ht="18" customHeight="1" x14ac:dyDescent="0.25">
      <c r="A843" s="180"/>
      <c r="B843" s="180"/>
      <c r="C843" s="180"/>
      <c r="D843" s="180"/>
      <c r="E843" s="180"/>
      <c r="F843" s="180"/>
      <c r="G843" s="180"/>
      <c r="H843" s="180"/>
      <c r="I843" s="156"/>
      <c r="J843" s="156"/>
      <c r="K843" s="156"/>
      <c r="L843" s="156"/>
      <c r="M843" s="156"/>
      <c r="N843" s="156"/>
      <c r="O843" s="156"/>
      <c r="P843" s="156"/>
      <c r="Q843" s="156"/>
      <c r="R843" s="156"/>
      <c r="S843" s="156"/>
      <c r="T843" s="156"/>
      <c r="U843" s="156"/>
      <c r="V843" s="156"/>
      <c r="W843" s="156"/>
      <c r="X843" s="156"/>
      <c r="Y843" s="156"/>
      <c r="Z843" s="156"/>
      <c r="AA843" s="156"/>
      <c r="AB843" s="156"/>
      <c r="AC843" s="156"/>
      <c r="AD843" s="156"/>
      <c r="AE843" s="156"/>
      <c r="AF843" s="156"/>
      <c r="AG843" s="156"/>
      <c r="AH843" s="156"/>
      <c r="AI843" s="156"/>
      <c r="AJ843" s="156"/>
      <c r="AK843" s="156"/>
      <c r="AL843" s="156"/>
      <c r="AM843" s="156"/>
      <c r="AN843" s="156"/>
      <c r="AO843" s="156"/>
      <c r="AP843" s="156"/>
      <c r="AQ843" s="156"/>
      <c r="AS843" s="140"/>
      <c r="AT843" s="140"/>
      <c r="AU843" s="140"/>
      <c r="AV843" s="140"/>
      <c r="AW843" s="140"/>
      <c r="AX843" s="140"/>
      <c r="AY843" s="140"/>
      <c r="AZ843" s="140"/>
      <c r="BA843" s="140"/>
      <c r="BB843" s="140"/>
      <c r="BC843" s="140"/>
      <c r="BD843" s="140"/>
      <c r="BE843" s="140"/>
      <c r="BF843" s="140"/>
      <c r="BG843" s="140"/>
      <c r="BH843" s="140"/>
      <c r="BI843" s="140"/>
      <c r="BJ843" s="140"/>
    </row>
    <row r="844" spans="1:62" s="101" customFormat="1" ht="18" customHeight="1" x14ac:dyDescent="0.25">
      <c r="A844" s="180"/>
      <c r="B844" s="180"/>
      <c r="C844" s="180"/>
      <c r="D844" s="180"/>
      <c r="E844" s="180"/>
      <c r="F844" s="180"/>
      <c r="G844" s="180"/>
      <c r="H844" s="180"/>
      <c r="I844" s="156"/>
      <c r="J844" s="156"/>
      <c r="K844" s="156"/>
      <c r="L844" s="156"/>
      <c r="M844" s="156"/>
      <c r="N844" s="156"/>
      <c r="O844" s="156"/>
      <c r="P844" s="156"/>
      <c r="Q844" s="156"/>
      <c r="R844" s="156"/>
      <c r="S844" s="156"/>
      <c r="T844" s="156"/>
      <c r="U844" s="156"/>
      <c r="V844" s="156"/>
      <c r="W844" s="156"/>
      <c r="X844" s="156"/>
      <c r="Y844" s="156"/>
      <c r="Z844" s="156"/>
      <c r="AA844" s="156"/>
      <c r="AB844" s="156"/>
      <c r="AC844" s="156"/>
      <c r="AD844" s="156"/>
      <c r="AE844" s="156"/>
      <c r="AF844" s="156"/>
      <c r="AG844" s="156"/>
      <c r="AH844" s="156"/>
      <c r="AI844" s="156"/>
      <c r="AJ844" s="156"/>
      <c r="AK844" s="156"/>
      <c r="AL844" s="156"/>
      <c r="AM844" s="156"/>
      <c r="AN844" s="156"/>
      <c r="AO844" s="156"/>
      <c r="AP844" s="156"/>
      <c r="AQ844" s="156"/>
      <c r="AS844" s="140"/>
      <c r="AT844" s="140"/>
      <c r="AU844" s="140"/>
      <c r="AV844" s="140"/>
      <c r="AW844" s="140"/>
      <c r="AX844" s="140"/>
      <c r="AY844" s="140"/>
      <c r="AZ844" s="140"/>
      <c r="BA844" s="140"/>
      <c r="BB844" s="140"/>
      <c r="BC844" s="140"/>
      <c r="BD844" s="140"/>
      <c r="BE844" s="140"/>
      <c r="BF844" s="140"/>
      <c r="BG844" s="140"/>
      <c r="BH844" s="140"/>
      <c r="BI844" s="140"/>
      <c r="BJ844" s="140"/>
    </row>
    <row r="845" spans="1:62" s="101" customFormat="1" ht="18" customHeight="1" x14ac:dyDescent="0.25">
      <c r="A845" s="180"/>
      <c r="B845" s="180"/>
      <c r="C845" s="180"/>
      <c r="D845" s="180"/>
      <c r="E845" s="180"/>
      <c r="F845" s="180"/>
      <c r="G845" s="180"/>
      <c r="H845" s="180"/>
      <c r="I845" s="156"/>
      <c r="J845" s="156"/>
      <c r="K845" s="156"/>
      <c r="L845" s="156"/>
      <c r="M845" s="156"/>
      <c r="N845" s="156"/>
      <c r="O845" s="156"/>
      <c r="P845" s="156"/>
      <c r="Q845" s="156"/>
      <c r="R845" s="156"/>
      <c r="S845" s="156"/>
      <c r="T845" s="156"/>
      <c r="U845" s="156"/>
      <c r="V845" s="156"/>
      <c r="W845" s="156"/>
      <c r="X845" s="156"/>
      <c r="Y845" s="156"/>
      <c r="Z845" s="156"/>
      <c r="AA845" s="156"/>
      <c r="AB845" s="156"/>
      <c r="AC845" s="156"/>
      <c r="AD845" s="156"/>
      <c r="AE845" s="156"/>
      <c r="AF845" s="156"/>
      <c r="AG845" s="156"/>
      <c r="AH845" s="156"/>
      <c r="AI845" s="156"/>
      <c r="AJ845" s="156"/>
      <c r="AK845" s="156"/>
      <c r="AL845" s="156"/>
      <c r="AM845" s="156"/>
      <c r="AN845" s="156"/>
      <c r="AO845" s="156"/>
      <c r="AP845" s="156"/>
      <c r="AQ845" s="156"/>
      <c r="AS845" s="140"/>
      <c r="AT845" s="140"/>
      <c r="AU845" s="140"/>
      <c r="AV845" s="140"/>
      <c r="AW845" s="140"/>
      <c r="AX845" s="140"/>
      <c r="AY845" s="140"/>
      <c r="AZ845" s="140"/>
      <c r="BA845" s="140"/>
      <c r="BB845" s="140"/>
      <c r="BC845" s="140"/>
      <c r="BD845" s="140"/>
      <c r="BE845" s="140"/>
      <c r="BF845" s="140"/>
      <c r="BG845" s="140"/>
      <c r="BH845" s="140"/>
      <c r="BI845" s="140"/>
      <c r="BJ845" s="140"/>
    </row>
    <row r="846" spans="1:62" s="101" customFormat="1" ht="18" customHeight="1" x14ac:dyDescent="0.25">
      <c r="A846" s="180"/>
      <c r="B846" s="180"/>
      <c r="C846" s="180"/>
      <c r="D846" s="180"/>
      <c r="E846" s="180"/>
      <c r="F846" s="180"/>
      <c r="G846" s="180"/>
      <c r="H846" s="180"/>
      <c r="I846" s="156"/>
      <c r="J846" s="156"/>
      <c r="K846" s="156"/>
      <c r="L846" s="156"/>
      <c r="M846" s="156"/>
      <c r="N846" s="156"/>
      <c r="O846" s="156"/>
      <c r="P846" s="156"/>
      <c r="Q846" s="156"/>
      <c r="R846" s="156"/>
      <c r="S846" s="156"/>
      <c r="T846" s="156"/>
      <c r="U846" s="156"/>
      <c r="V846" s="156"/>
      <c r="W846" s="156"/>
      <c r="X846" s="156"/>
      <c r="Y846" s="156"/>
      <c r="Z846" s="156"/>
      <c r="AA846" s="156"/>
      <c r="AB846" s="156"/>
      <c r="AC846" s="156"/>
      <c r="AD846" s="156"/>
      <c r="AE846" s="156"/>
      <c r="AF846" s="156"/>
      <c r="AG846" s="156"/>
      <c r="AH846" s="156"/>
      <c r="AI846" s="156"/>
      <c r="AJ846" s="156"/>
      <c r="AK846" s="156"/>
      <c r="AL846" s="156"/>
      <c r="AM846" s="156"/>
      <c r="AN846" s="156"/>
      <c r="AO846" s="156"/>
      <c r="AP846" s="156"/>
      <c r="AQ846" s="156"/>
      <c r="AS846" s="140"/>
      <c r="AT846" s="140"/>
      <c r="AU846" s="140"/>
      <c r="AV846" s="140"/>
      <c r="AW846" s="140"/>
      <c r="AX846" s="140"/>
      <c r="AY846" s="140"/>
      <c r="AZ846" s="140"/>
      <c r="BA846" s="140"/>
      <c r="BB846" s="140"/>
      <c r="BC846" s="140"/>
      <c r="BD846" s="140"/>
      <c r="BE846" s="140"/>
      <c r="BF846" s="140"/>
      <c r="BG846" s="140"/>
      <c r="BH846" s="140"/>
      <c r="BI846" s="140"/>
      <c r="BJ846" s="140"/>
    </row>
    <row r="847" spans="1:62" s="101" customFormat="1" ht="18" customHeight="1" x14ac:dyDescent="0.25">
      <c r="A847" s="180"/>
      <c r="B847" s="180"/>
      <c r="C847" s="180"/>
      <c r="D847" s="180"/>
      <c r="E847" s="180"/>
      <c r="F847" s="180"/>
      <c r="G847" s="180"/>
      <c r="H847" s="180"/>
      <c r="I847" s="156"/>
      <c r="J847" s="156"/>
      <c r="K847" s="156"/>
      <c r="L847" s="156"/>
      <c r="M847" s="156"/>
      <c r="N847" s="156"/>
      <c r="O847" s="156"/>
      <c r="P847" s="156"/>
      <c r="Q847" s="156"/>
      <c r="R847" s="156"/>
      <c r="S847" s="156"/>
      <c r="T847" s="156"/>
      <c r="U847" s="156"/>
      <c r="V847" s="156"/>
      <c r="W847" s="156"/>
      <c r="X847" s="156"/>
      <c r="Y847" s="156"/>
      <c r="Z847" s="156"/>
      <c r="AA847" s="156"/>
      <c r="AB847" s="156"/>
      <c r="AC847" s="156"/>
      <c r="AD847" s="156"/>
      <c r="AE847" s="156"/>
      <c r="AF847" s="156"/>
      <c r="AG847" s="156"/>
      <c r="AH847" s="156"/>
      <c r="AI847" s="156"/>
      <c r="AJ847" s="156"/>
      <c r="AK847" s="156"/>
      <c r="AL847" s="156"/>
      <c r="AM847" s="156"/>
      <c r="AN847" s="156"/>
      <c r="AO847" s="156"/>
      <c r="AP847" s="156"/>
      <c r="AQ847" s="156"/>
      <c r="AS847" s="140"/>
      <c r="AT847" s="140"/>
      <c r="AU847" s="140"/>
      <c r="AV847" s="140"/>
      <c r="AW847" s="140"/>
      <c r="AX847" s="140"/>
      <c r="AY847" s="140"/>
      <c r="AZ847" s="140"/>
      <c r="BA847" s="140"/>
      <c r="BB847" s="140"/>
      <c r="BC847" s="140"/>
      <c r="BD847" s="140"/>
      <c r="BE847" s="140"/>
      <c r="BF847" s="140"/>
      <c r="BG847" s="140"/>
      <c r="BH847" s="140"/>
      <c r="BI847" s="140"/>
      <c r="BJ847" s="140"/>
    </row>
    <row r="865" spans="1:62" s="101" customFormat="1" ht="18" customHeight="1" x14ac:dyDescent="0.25">
      <c r="A865" s="180"/>
      <c r="B865" s="180"/>
      <c r="C865" s="180"/>
      <c r="D865" s="180"/>
      <c r="E865" s="180"/>
      <c r="F865" s="180"/>
      <c r="G865" s="180"/>
      <c r="H865" s="180"/>
      <c r="I865" s="156"/>
      <c r="J865" s="156"/>
      <c r="K865" s="156"/>
      <c r="L865" s="156"/>
      <c r="M865" s="156"/>
      <c r="N865" s="156"/>
      <c r="O865" s="156"/>
      <c r="P865" s="156"/>
      <c r="Q865" s="156"/>
      <c r="R865" s="156"/>
      <c r="S865" s="156"/>
      <c r="T865" s="156"/>
      <c r="U865" s="156"/>
      <c r="V865" s="156"/>
      <c r="W865" s="156"/>
      <c r="X865" s="156"/>
      <c r="Y865" s="156"/>
      <c r="Z865" s="156"/>
      <c r="AA865" s="156"/>
      <c r="AB865" s="156"/>
      <c r="AC865" s="156"/>
      <c r="AD865" s="156"/>
      <c r="AE865" s="156"/>
      <c r="AF865" s="156"/>
      <c r="AG865" s="156"/>
      <c r="AH865" s="156"/>
      <c r="AI865" s="156"/>
      <c r="AJ865" s="156"/>
      <c r="AK865" s="156"/>
      <c r="AL865" s="156"/>
      <c r="AM865" s="156"/>
      <c r="AN865" s="156"/>
      <c r="AO865" s="156"/>
      <c r="AP865" s="156"/>
      <c r="AQ865" s="156"/>
      <c r="AS865" s="140"/>
      <c r="AT865" s="140"/>
      <c r="AU865" s="140"/>
      <c r="AV865" s="140"/>
      <c r="AW865" s="140"/>
      <c r="AX865" s="140"/>
      <c r="AY865" s="140"/>
      <c r="AZ865" s="140"/>
      <c r="BA865" s="140"/>
      <c r="BB865" s="140"/>
      <c r="BC865" s="140"/>
      <c r="BD865" s="140"/>
      <c r="BE865" s="140"/>
      <c r="BF865" s="140"/>
      <c r="BG865" s="140"/>
      <c r="BH865" s="140"/>
      <c r="BI865" s="140"/>
      <c r="BJ865" s="140"/>
    </row>
    <row r="866" spans="1:62" s="101" customFormat="1" ht="18" customHeight="1" x14ac:dyDescent="0.25">
      <c r="A866" s="180"/>
      <c r="B866" s="180"/>
      <c r="C866" s="180"/>
      <c r="D866" s="180"/>
      <c r="E866" s="180"/>
      <c r="F866" s="180"/>
      <c r="G866" s="180"/>
      <c r="H866" s="180"/>
      <c r="I866" s="156"/>
      <c r="J866" s="156"/>
      <c r="K866" s="156"/>
      <c r="L866" s="156"/>
      <c r="M866" s="156"/>
      <c r="N866" s="156"/>
      <c r="O866" s="156"/>
      <c r="P866" s="156"/>
      <c r="Q866" s="156"/>
      <c r="R866" s="156"/>
      <c r="S866" s="156"/>
      <c r="T866" s="156"/>
      <c r="U866" s="156"/>
      <c r="V866" s="156"/>
      <c r="W866" s="156"/>
      <c r="X866" s="156"/>
      <c r="Y866" s="156"/>
      <c r="Z866" s="156"/>
      <c r="AA866" s="156"/>
      <c r="AB866" s="156"/>
      <c r="AC866" s="156"/>
      <c r="AD866" s="156"/>
      <c r="AE866" s="156"/>
      <c r="AF866" s="156"/>
      <c r="AG866" s="156"/>
      <c r="AH866" s="156"/>
      <c r="AI866" s="156"/>
      <c r="AJ866" s="156"/>
      <c r="AK866" s="156"/>
      <c r="AL866" s="156"/>
      <c r="AM866" s="156"/>
      <c r="AN866" s="156"/>
      <c r="AO866" s="156"/>
      <c r="AP866" s="156"/>
      <c r="AQ866" s="156"/>
      <c r="AS866" s="140"/>
      <c r="AT866" s="140"/>
      <c r="AU866" s="140"/>
      <c r="AV866" s="140"/>
      <c r="AW866" s="140"/>
      <c r="AX866" s="140"/>
      <c r="AY866" s="140"/>
      <c r="AZ866" s="140"/>
      <c r="BA866" s="140"/>
      <c r="BB866" s="140"/>
      <c r="BC866" s="140"/>
      <c r="BD866" s="140"/>
      <c r="BE866" s="140"/>
      <c r="BF866" s="140"/>
      <c r="BG866" s="140"/>
      <c r="BH866" s="140"/>
      <c r="BI866" s="140"/>
      <c r="BJ866" s="140"/>
    </row>
    <row r="867" spans="1:62" s="101" customFormat="1" ht="18" customHeight="1" x14ac:dyDescent="0.25">
      <c r="A867" s="180"/>
      <c r="B867" s="180"/>
      <c r="C867" s="180"/>
      <c r="D867" s="180"/>
      <c r="E867" s="180"/>
      <c r="F867" s="180"/>
      <c r="G867" s="180"/>
      <c r="H867" s="180"/>
      <c r="I867" s="156"/>
      <c r="J867" s="156"/>
      <c r="K867" s="156"/>
      <c r="L867" s="156"/>
      <c r="M867" s="156"/>
      <c r="N867" s="156"/>
      <c r="O867" s="156"/>
      <c r="P867" s="156"/>
      <c r="Q867" s="156"/>
      <c r="R867" s="156"/>
      <c r="S867" s="156"/>
      <c r="T867" s="156"/>
      <c r="U867" s="156"/>
      <c r="V867" s="156"/>
      <c r="W867" s="156"/>
      <c r="X867" s="156"/>
      <c r="Y867" s="156"/>
      <c r="Z867" s="156"/>
      <c r="AA867" s="156"/>
      <c r="AB867" s="156"/>
      <c r="AC867" s="156"/>
      <c r="AD867" s="156"/>
      <c r="AE867" s="156"/>
      <c r="AF867" s="156"/>
      <c r="AG867" s="156"/>
      <c r="AH867" s="156"/>
      <c r="AI867" s="156"/>
      <c r="AJ867" s="156"/>
      <c r="AK867" s="156"/>
      <c r="AL867" s="156"/>
      <c r="AM867" s="156"/>
      <c r="AN867" s="156"/>
      <c r="AO867" s="156"/>
      <c r="AP867" s="156"/>
      <c r="AQ867" s="156"/>
      <c r="AS867" s="140"/>
      <c r="AT867" s="140"/>
      <c r="AU867" s="140"/>
      <c r="AV867" s="140"/>
      <c r="AW867" s="140"/>
      <c r="AX867" s="140"/>
      <c r="AY867" s="140"/>
      <c r="AZ867" s="140"/>
      <c r="BA867" s="140"/>
      <c r="BB867" s="140"/>
      <c r="BC867" s="140"/>
      <c r="BD867" s="140"/>
      <c r="BE867" s="140"/>
      <c r="BF867" s="140"/>
      <c r="BG867" s="140"/>
      <c r="BH867" s="140"/>
      <c r="BI867" s="140"/>
      <c r="BJ867" s="140"/>
    </row>
    <row r="868" spans="1:62" s="101" customFormat="1" ht="18" customHeight="1" x14ac:dyDescent="0.25">
      <c r="A868" s="180"/>
      <c r="B868" s="180"/>
      <c r="C868" s="180"/>
      <c r="D868" s="180"/>
      <c r="E868" s="180"/>
      <c r="F868" s="180"/>
      <c r="G868" s="180"/>
      <c r="H868" s="180"/>
      <c r="I868" s="156"/>
      <c r="J868" s="156"/>
      <c r="K868" s="156"/>
      <c r="L868" s="156"/>
      <c r="M868" s="156"/>
      <c r="N868" s="156"/>
      <c r="O868" s="156"/>
      <c r="P868" s="156"/>
      <c r="Q868" s="156"/>
      <c r="R868" s="156"/>
      <c r="S868" s="156"/>
      <c r="T868" s="156"/>
      <c r="U868" s="156"/>
      <c r="V868" s="156"/>
      <c r="W868" s="156"/>
      <c r="X868" s="156"/>
      <c r="Y868" s="156"/>
      <c r="Z868" s="156"/>
      <c r="AA868" s="156"/>
      <c r="AB868" s="156"/>
      <c r="AC868" s="156"/>
      <c r="AD868" s="156"/>
      <c r="AE868" s="156"/>
      <c r="AF868" s="156"/>
      <c r="AG868" s="156"/>
      <c r="AH868" s="156"/>
      <c r="AI868" s="156"/>
      <c r="AJ868" s="156"/>
      <c r="AK868" s="156"/>
      <c r="AL868" s="156"/>
      <c r="AM868" s="156"/>
      <c r="AN868" s="156"/>
      <c r="AO868" s="156"/>
      <c r="AP868" s="156"/>
      <c r="AQ868" s="156"/>
      <c r="AS868" s="140"/>
      <c r="AT868" s="140"/>
      <c r="AU868" s="140"/>
      <c r="AV868" s="140"/>
      <c r="AW868" s="140"/>
      <c r="AX868" s="140"/>
      <c r="AY868" s="140"/>
      <c r="AZ868" s="140"/>
      <c r="BA868" s="140"/>
      <c r="BB868" s="140"/>
      <c r="BC868" s="140"/>
      <c r="BD868" s="140"/>
      <c r="BE868" s="140"/>
      <c r="BF868" s="140"/>
      <c r="BG868" s="140"/>
      <c r="BH868" s="140"/>
      <c r="BI868" s="140"/>
      <c r="BJ868" s="140"/>
    </row>
    <row r="869" spans="1:62" s="101" customFormat="1" ht="18" customHeight="1" x14ac:dyDescent="0.25">
      <c r="A869" s="180"/>
      <c r="B869" s="180"/>
      <c r="C869" s="180"/>
      <c r="D869" s="180"/>
      <c r="E869" s="180"/>
      <c r="F869" s="180"/>
      <c r="G869" s="180"/>
      <c r="H869" s="180"/>
      <c r="I869" s="156"/>
      <c r="J869" s="156"/>
      <c r="K869" s="156"/>
      <c r="L869" s="156"/>
      <c r="M869" s="156"/>
      <c r="N869" s="156"/>
      <c r="O869" s="156"/>
      <c r="P869" s="156"/>
      <c r="Q869" s="156"/>
      <c r="R869" s="156"/>
      <c r="S869" s="156"/>
      <c r="T869" s="156"/>
      <c r="U869" s="156"/>
      <c r="V869" s="156"/>
      <c r="W869" s="156"/>
      <c r="X869" s="156"/>
      <c r="Y869" s="156"/>
      <c r="Z869" s="156"/>
      <c r="AA869" s="156"/>
      <c r="AB869" s="156"/>
      <c r="AC869" s="156"/>
      <c r="AD869" s="156"/>
      <c r="AE869" s="156"/>
      <c r="AF869" s="156"/>
      <c r="AG869" s="156"/>
      <c r="AH869" s="156"/>
      <c r="AI869" s="156"/>
      <c r="AJ869" s="156"/>
      <c r="AK869" s="156"/>
      <c r="AL869" s="156"/>
      <c r="AM869" s="156"/>
      <c r="AN869" s="156"/>
      <c r="AO869" s="156"/>
      <c r="AP869" s="156"/>
      <c r="AQ869" s="156"/>
      <c r="AS869" s="140"/>
      <c r="AT869" s="140"/>
      <c r="AU869" s="140"/>
      <c r="AV869" s="140"/>
      <c r="AW869" s="140"/>
      <c r="AX869" s="140"/>
      <c r="AY869" s="140"/>
      <c r="AZ869" s="140"/>
      <c r="BA869" s="140"/>
      <c r="BB869" s="140"/>
      <c r="BC869" s="140"/>
      <c r="BD869" s="140"/>
      <c r="BE869" s="140"/>
      <c r="BF869" s="140"/>
      <c r="BG869" s="140"/>
      <c r="BH869" s="140"/>
      <c r="BI869" s="140"/>
      <c r="BJ869" s="140"/>
    </row>
    <row r="870" spans="1:62" s="101" customFormat="1" ht="18" customHeight="1" x14ac:dyDescent="0.25">
      <c r="A870" s="180"/>
      <c r="B870" s="180"/>
      <c r="C870" s="180"/>
      <c r="D870" s="180"/>
      <c r="E870" s="180"/>
      <c r="F870" s="180"/>
      <c r="G870" s="180"/>
      <c r="H870" s="180"/>
      <c r="I870" s="156"/>
      <c r="J870" s="156"/>
      <c r="K870" s="156"/>
      <c r="L870" s="156"/>
      <c r="M870" s="156"/>
      <c r="N870" s="156"/>
      <c r="O870" s="156"/>
      <c r="P870" s="156"/>
      <c r="Q870" s="156"/>
      <c r="R870" s="156"/>
      <c r="S870" s="156"/>
      <c r="T870" s="156"/>
      <c r="U870" s="156"/>
      <c r="V870" s="156"/>
      <c r="W870" s="156"/>
      <c r="X870" s="156"/>
      <c r="Y870" s="156"/>
      <c r="Z870" s="156"/>
      <c r="AA870" s="156"/>
      <c r="AB870" s="156"/>
      <c r="AC870" s="156"/>
      <c r="AD870" s="156"/>
      <c r="AE870" s="156"/>
      <c r="AF870" s="156"/>
      <c r="AG870" s="156"/>
      <c r="AH870" s="156"/>
      <c r="AI870" s="156"/>
      <c r="AJ870" s="156"/>
      <c r="AK870" s="156"/>
      <c r="AL870" s="156"/>
      <c r="AM870" s="156"/>
      <c r="AN870" s="156"/>
      <c r="AO870" s="156"/>
      <c r="AP870" s="156"/>
      <c r="AQ870" s="156"/>
      <c r="AS870" s="140"/>
      <c r="AT870" s="140"/>
      <c r="AU870" s="140"/>
      <c r="AV870" s="140"/>
      <c r="AW870" s="140"/>
      <c r="AX870" s="140"/>
      <c r="AY870" s="140"/>
      <c r="AZ870" s="140"/>
      <c r="BA870" s="140"/>
      <c r="BB870" s="140"/>
      <c r="BC870" s="140"/>
      <c r="BD870" s="140"/>
      <c r="BE870" s="140"/>
      <c r="BF870" s="140"/>
      <c r="BG870" s="140"/>
      <c r="BH870" s="140"/>
      <c r="BI870" s="140"/>
      <c r="BJ870" s="140"/>
    </row>
    <row r="871" spans="1:62" s="101" customFormat="1" ht="18" customHeight="1" x14ac:dyDescent="0.25">
      <c r="A871" s="180"/>
      <c r="B871" s="180"/>
      <c r="C871" s="180"/>
      <c r="D871" s="180"/>
      <c r="E871" s="180"/>
      <c r="F871" s="180"/>
      <c r="G871" s="180"/>
      <c r="H871" s="180"/>
      <c r="I871" s="156"/>
      <c r="J871" s="156"/>
      <c r="K871" s="156"/>
      <c r="L871" s="156"/>
      <c r="M871" s="156"/>
      <c r="N871" s="156"/>
      <c r="O871" s="156"/>
      <c r="P871" s="156"/>
      <c r="Q871" s="156"/>
      <c r="R871" s="156"/>
      <c r="S871" s="156"/>
      <c r="T871" s="156"/>
      <c r="U871" s="156"/>
      <c r="V871" s="156"/>
      <c r="W871" s="156"/>
      <c r="X871" s="156"/>
      <c r="Y871" s="156"/>
      <c r="Z871" s="156"/>
      <c r="AA871" s="156"/>
      <c r="AB871" s="156"/>
      <c r="AC871" s="156"/>
      <c r="AD871" s="156"/>
      <c r="AE871" s="156"/>
      <c r="AF871" s="156"/>
      <c r="AG871" s="156"/>
      <c r="AH871" s="156"/>
      <c r="AI871" s="156"/>
      <c r="AJ871" s="156"/>
      <c r="AK871" s="156"/>
      <c r="AL871" s="156"/>
      <c r="AM871" s="156"/>
      <c r="AN871" s="156"/>
      <c r="AO871" s="156"/>
      <c r="AP871" s="156"/>
      <c r="AQ871" s="156"/>
      <c r="AS871" s="140"/>
      <c r="AT871" s="140"/>
      <c r="AU871" s="140"/>
      <c r="AV871" s="140"/>
      <c r="AW871" s="140"/>
      <c r="AX871" s="140"/>
      <c r="AY871" s="140"/>
      <c r="AZ871" s="140"/>
      <c r="BA871" s="140"/>
      <c r="BB871" s="140"/>
      <c r="BC871" s="140"/>
      <c r="BD871" s="140"/>
      <c r="BE871" s="140"/>
      <c r="BF871" s="140"/>
      <c r="BG871" s="140"/>
      <c r="BH871" s="140"/>
      <c r="BI871" s="140"/>
      <c r="BJ871" s="140"/>
    </row>
    <row r="889" spans="1:62" s="101" customFormat="1" ht="18" customHeight="1" x14ac:dyDescent="0.25">
      <c r="A889" s="180"/>
      <c r="B889" s="180"/>
      <c r="C889" s="180"/>
      <c r="D889" s="180"/>
      <c r="E889" s="180"/>
      <c r="F889" s="180"/>
      <c r="G889" s="180"/>
      <c r="H889" s="180"/>
      <c r="I889" s="156"/>
      <c r="J889" s="156"/>
      <c r="K889" s="156"/>
      <c r="L889" s="156"/>
      <c r="M889" s="156"/>
      <c r="N889" s="156"/>
      <c r="O889" s="156"/>
      <c r="P889" s="156"/>
      <c r="Q889" s="156"/>
      <c r="R889" s="156"/>
      <c r="S889" s="156"/>
      <c r="T889" s="156"/>
      <c r="U889" s="156"/>
      <c r="V889" s="156"/>
      <c r="W889" s="156"/>
      <c r="X889" s="156"/>
      <c r="Y889" s="156"/>
      <c r="Z889" s="156"/>
      <c r="AA889" s="156"/>
      <c r="AB889" s="156"/>
      <c r="AC889" s="156"/>
      <c r="AD889" s="156"/>
      <c r="AE889" s="156"/>
      <c r="AF889" s="156"/>
      <c r="AG889" s="156"/>
      <c r="AH889" s="156"/>
      <c r="AI889" s="156"/>
      <c r="AJ889" s="156"/>
      <c r="AK889" s="156"/>
      <c r="AL889" s="156"/>
      <c r="AM889" s="156"/>
      <c r="AN889" s="156"/>
      <c r="AO889" s="156"/>
      <c r="AP889" s="156"/>
      <c r="AQ889" s="156"/>
      <c r="AS889" s="140"/>
      <c r="AT889" s="140"/>
      <c r="AU889" s="140"/>
      <c r="AV889" s="140"/>
      <c r="AW889" s="140"/>
      <c r="AX889" s="140"/>
      <c r="AY889" s="140"/>
      <c r="AZ889" s="140"/>
      <c r="BA889" s="140"/>
      <c r="BB889" s="140"/>
      <c r="BC889" s="140"/>
      <c r="BD889" s="140"/>
      <c r="BE889" s="140"/>
      <c r="BF889" s="140"/>
      <c r="BG889" s="140"/>
      <c r="BH889" s="140"/>
      <c r="BI889" s="140"/>
      <c r="BJ889" s="140"/>
    </row>
    <row r="890" spans="1:62" s="101" customFormat="1" ht="18" customHeight="1" x14ac:dyDescent="0.25">
      <c r="A890" s="180"/>
      <c r="B890" s="180"/>
      <c r="C890" s="180"/>
      <c r="D890" s="180"/>
      <c r="E890" s="180"/>
      <c r="F890" s="180"/>
      <c r="G890" s="180"/>
      <c r="H890" s="180"/>
      <c r="I890" s="156"/>
      <c r="J890" s="156"/>
      <c r="K890" s="156"/>
      <c r="L890" s="156"/>
      <c r="M890" s="156"/>
      <c r="N890" s="156"/>
      <c r="O890" s="156"/>
      <c r="P890" s="156"/>
      <c r="Q890" s="156"/>
      <c r="R890" s="156"/>
      <c r="S890" s="156"/>
      <c r="T890" s="156"/>
      <c r="U890" s="156"/>
      <c r="V890" s="156"/>
      <c r="W890" s="156"/>
      <c r="X890" s="156"/>
      <c r="Y890" s="156"/>
      <c r="Z890" s="156"/>
      <c r="AA890" s="156"/>
      <c r="AB890" s="156"/>
      <c r="AC890" s="156"/>
      <c r="AD890" s="156"/>
      <c r="AE890" s="156"/>
      <c r="AF890" s="156"/>
      <c r="AG890" s="156"/>
      <c r="AH890" s="156"/>
      <c r="AI890" s="156"/>
      <c r="AJ890" s="156"/>
      <c r="AK890" s="156"/>
      <c r="AL890" s="156"/>
      <c r="AM890" s="156"/>
      <c r="AN890" s="156"/>
      <c r="AO890" s="156"/>
      <c r="AP890" s="156"/>
      <c r="AQ890" s="156"/>
      <c r="AS890" s="140"/>
      <c r="AT890" s="140"/>
      <c r="AU890" s="140"/>
      <c r="AV890" s="140"/>
      <c r="AW890" s="140"/>
      <c r="AX890" s="140"/>
      <c r="AY890" s="140"/>
      <c r="AZ890" s="140"/>
      <c r="BA890" s="140"/>
      <c r="BB890" s="140"/>
      <c r="BC890" s="140"/>
      <c r="BD890" s="140"/>
      <c r="BE890" s="140"/>
      <c r="BF890" s="140"/>
      <c r="BG890" s="140"/>
      <c r="BH890" s="140"/>
      <c r="BI890" s="140"/>
      <c r="BJ890" s="140"/>
    </row>
    <row r="891" spans="1:62" s="101" customFormat="1" ht="18" customHeight="1" x14ac:dyDescent="0.25">
      <c r="A891" s="180"/>
      <c r="B891" s="180"/>
      <c r="C891" s="180"/>
      <c r="D891" s="180"/>
      <c r="E891" s="180"/>
      <c r="F891" s="180"/>
      <c r="G891" s="180"/>
      <c r="H891" s="180"/>
      <c r="I891" s="156"/>
      <c r="J891" s="156"/>
      <c r="K891" s="156"/>
      <c r="L891" s="156"/>
      <c r="M891" s="156"/>
      <c r="N891" s="156"/>
      <c r="O891" s="156"/>
      <c r="P891" s="156"/>
      <c r="Q891" s="156"/>
      <c r="R891" s="156"/>
      <c r="S891" s="156"/>
      <c r="T891" s="156"/>
      <c r="U891" s="156"/>
      <c r="V891" s="156"/>
      <c r="W891" s="156"/>
      <c r="X891" s="156"/>
      <c r="Y891" s="156"/>
      <c r="Z891" s="156"/>
      <c r="AA891" s="156"/>
      <c r="AB891" s="156"/>
      <c r="AC891" s="156"/>
      <c r="AD891" s="156"/>
      <c r="AE891" s="156"/>
      <c r="AF891" s="156"/>
      <c r="AG891" s="156"/>
      <c r="AH891" s="156"/>
      <c r="AI891" s="156"/>
      <c r="AJ891" s="156"/>
      <c r="AK891" s="156"/>
      <c r="AL891" s="156"/>
      <c r="AM891" s="156"/>
      <c r="AN891" s="156"/>
      <c r="AO891" s="156"/>
      <c r="AP891" s="156"/>
      <c r="AQ891" s="156"/>
      <c r="AS891" s="140"/>
      <c r="AT891" s="140"/>
      <c r="AU891" s="140"/>
      <c r="AV891" s="140"/>
      <c r="AW891" s="140"/>
      <c r="AX891" s="140"/>
      <c r="AY891" s="140"/>
      <c r="AZ891" s="140"/>
      <c r="BA891" s="140"/>
      <c r="BB891" s="140"/>
      <c r="BC891" s="140"/>
      <c r="BD891" s="140"/>
      <c r="BE891" s="140"/>
      <c r="BF891" s="140"/>
      <c r="BG891" s="140"/>
      <c r="BH891" s="140"/>
      <c r="BI891" s="140"/>
      <c r="BJ891" s="140"/>
    </row>
    <row r="892" spans="1:62" s="101" customFormat="1" ht="18" customHeight="1" x14ac:dyDescent="0.25">
      <c r="A892" s="180"/>
      <c r="B892" s="180"/>
      <c r="C892" s="180"/>
      <c r="D892" s="180"/>
      <c r="E892" s="180"/>
      <c r="F892" s="180"/>
      <c r="G892" s="180"/>
      <c r="H892" s="180"/>
      <c r="I892" s="156"/>
      <c r="J892" s="156"/>
      <c r="K892" s="156"/>
      <c r="L892" s="156"/>
      <c r="M892" s="156"/>
      <c r="N892" s="156"/>
      <c r="O892" s="156"/>
      <c r="P892" s="156"/>
      <c r="Q892" s="156"/>
      <c r="R892" s="156"/>
      <c r="S892" s="156"/>
      <c r="T892" s="156"/>
      <c r="U892" s="156"/>
      <c r="V892" s="156"/>
      <c r="W892" s="156"/>
      <c r="X892" s="156"/>
      <c r="Y892" s="156"/>
      <c r="Z892" s="156"/>
      <c r="AA892" s="156"/>
      <c r="AB892" s="156"/>
      <c r="AC892" s="156"/>
      <c r="AD892" s="156"/>
      <c r="AE892" s="156"/>
      <c r="AF892" s="156"/>
      <c r="AG892" s="156"/>
      <c r="AH892" s="156"/>
      <c r="AI892" s="156"/>
      <c r="AJ892" s="156"/>
      <c r="AK892" s="156"/>
      <c r="AL892" s="156"/>
      <c r="AM892" s="156"/>
      <c r="AN892" s="156"/>
      <c r="AO892" s="156"/>
      <c r="AP892" s="156"/>
      <c r="AQ892" s="156"/>
      <c r="AS892" s="140"/>
      <c r="AT892" s="140"/>
      <c r="AU892" s="140"/>
      <c r="AV892" s="140"/>
      <c r="AW892" s="140"/>
      <c r="AX892" s="140"/>
      <c r="AY892" s="140"/>
      <c r="AZ892" s="140"/>
      <c r="BA892" s="140"/>
      <c r="BB892" s="140"/>
      <c r="BC892" s="140"/>
      <c r="BD892" s="140"/>
      <c r="BE892" s="140"/>
      <c r="BF892" s="140"/>
      <c r="BG892" s="140"/>
      <c r="BH892" s="140"/>
      <c r="BI892" s="140"/>
      <c r="BJ892" s="140"/>
    </row>
    <row r="893" spans="1:62" s="101" customFormat="1" ht="18" customHeight="1" x14ac:dyDescent="0.25">
      <c r="A893" s="180"/>
      <c r="B893" s="180"/>
      <c r="C893" s="180"/>
      <c r="D893" s="180"/>
      <c r="E893" s="180"/>
      <c r="F893" s="180"/>
      <c r="G893" s="180"/>
      <c r="H893" s="180"/>
      <c r="I893" s="156"/>
      <c r="J893" s="156"/>
      <c r="K893" s="156"/>
      <c r="L893" s="156"/>
      <c r="M893" s="156"/>
      <c r="N893" s="156"/>
      <c r="O893" s="156"/>
      <c r="P893" s="156"/>
      <c r="Q893" s="156"/>
      <c r="R893" s="156"/>
      <c r="S893" s="156"/>
      <c r="T893" s="156"/>
      <c r="U893" s="156"/>
      <c r="V893" s="156"/>
      <c r="W893" s="156"/>
      <c r="X893" s="156"/>
      <c r="Y893" s="156"/>
      <c r="Z893" s="156"/>
      <c r="AA893" s="156"/>
      <c r="AB893" s="156"/>
      <c r="AC893" s="156"/>
      <c r="AD893" s="156"/>
      <c r="AE893" s="156"/>
      <c r="AF893" s="156"/>
      <c r="AG893" s="156"/>
      <c r="AH893" s="156"/>
      <c r="AI893" s="156"/>
      <c r="AJ893" s="156"/>
      <c r="AK893" s="156"/>
      <c r="AL893" s="156"/>
      <c r="AM893" s="156"/>
      <c r="AN893" s="156"/>
      <c r="AO893" s="156"/>
      <c r="AP893" s="156"/>
      <c r="AQ893" s="156"/>
      <c r="AS893" s="140"/>
      <c r="AT893" s="140"/>
      <c r="AU893" s="140"/>
      <c r="AV893" s="140"/>
      <c r="AW893" s="140"/>
      <c r="AX893" s="140"/>
      <c r="AY893" s="140"/>
      <c r="AZ893" s="140"/>
      <c r="BA893" s="140"/>
      <c r="BB893" s="140"/>
      <c r="BC893" s="140"/>
      <c r="BD893" s="140"/>
      <c r="BE893" s="140"/>
      <c r="BF893" s="140"/>
      <c r="BG893" s="140"/>
      <c r="BH893" s="140"/>
      <c r="BI893" s="140"/>
      <c r="BJ893" s="140"/>
    </row>
    <row r="894" spans="1:62" s="101" customFormat="1" ht="18" customHeight="1" x14ac:dyDescent="0.25">
      <c r="A894" s="180"/>
      <c r="B894" s="180"/>
      <c r="C894" s="180"/>
      <c r="D894" s="180"/>
      <c r="E894" s="180"/>
      <c r="F894" s="180"/>
      <c r="G894" s="180"/>
      <c r="H894" s="180"/>
      <c r="I894" s="156"/>
      <c r="J894" s="156"/>
      <c r="K894" s="156"/>
      <c r="L894" s="156"/>
      <c r="M894" s="156"/>
      <c r="N894" s="156"/>
      <c r="O894" s="156"/>
      <c r="P894" s="156"/>
      <c r="Q894" s="156"/>
      <c r="R894" s="156"/>
      <c r="S894" s="156"/>
      <c r="T894" s="156"/>
      <c r="U894" s="156"/>
      <c r="V894" s="156"/>
      <c r="W894" s="156"/>
      <c r="X894" s="156"/>
      <c r="Y894" s="156"/>
      <c r="Z894" s="156"/>
      <c r="AA894" s="156"/>
      <c r="AB894" s="156"/>
      <c r="AC894" s="156"/>
      <c r="AD894" s="156"/>
      <c r="AE894" s="156"/>
      <c r="AF894" s="156"/>
      <c r="AG894" s="156"/>
      <c r="AH894" s="156"/>
      <c r="AI894" s="156"/>
      <c r="AJ894" s="156"/>
      <c r="AK894" s="156"/>
      <c r="AL894" s="156"/>
      <c r="AM894" s="156"/>
      <c r="AN894" s="156"/>
      <c r="AO894" s="156"/>
      <c r="AP894" s="156"/>
      <c r="AQ894" s="156"/>
      <c r="AS894" s="140"/>
      <c r="AT894" s="140"/>
      <c r="AU894" s="140"/>
      <c r="AV894" s="140"/>
      <c r="AW894" s="140"/>
      <c r="AX894" s="140"/>
      <c r="AY894" s="140"/>
      <c r="AZ894" s="140"/>
      <c r="BA894" s="140"/>
      <c r="BB894" s="140"/>
      <c r="BC894" s="140"/>
      <c r="BD894" s="140"/>
      <c r="BE894" s="140"/>
      <c r="BF894" s="140"/>
      <c r="BG894" s="140"/>
      <c r="BH894" s="140"/>
      <c r="BI894" s="140"/>
      <c r="BJ894" s="140"/>
    </row>
    <row r="895" spans="1:62" s="101" customFormat="1" ht="18" customHeight="1" x14ac:dyDescent="0.25">
      <c r="A895" s="180"/>
      <c r="B895" s="180"/>
      <c r="C895" s="180"/>
      <c r="D895" s="180"/>
      <c r="E895" s="180"/>
      <c r="F895" s="180"/>
      <c r="G895" s="180"/>
      <c r="H895" s="180"/>
      <c r="I895" s="156"/>
      <c r="J895" s="156"/>
      <c r="K895" s="156"/>
      <c r="L895" s="156"/>
      <c r="M895" s="156"/>
      <c r="N895" s="156"/>
      <c r="O895" s="156"/>
      <c r="P895" s="156"/>
      <c r="Q895" s="156"/>
      <c r="R895" s="156"/>
      <c r="S895" s="156"/>
      <c r="T895" s="156"/>
      <c r="U895" s="156"/>
      <c r="V895" s="156"/>
      <c r="W895" s="156"/>
      <c r="X895" s="156"/>
      <c r="Y895" s="156"/>
      <c r="Z895" s="156"/>
      <c r="AA895" s="156"/>
      <c r="AB895" s="156"/>
      <c r="AC895" s="156"/>
      <c r="AD895" s="156"/>
      <c r="AE895" s="156"/>
      <c r="AF895" s="156"/>
      <c r="AG895" s="156"/>
      <c r="AH895" s="156"/>
      <c r="AI895" s="156"/>
      <c r="AJ895" s="156"/>
      <c r="AK895" s="156"/>
      <c r="AL895" s="156"/>
      <c r="AM895" s="156"/>
      <c r="AN895" s="156"/>
      <c r="AO895" s="156"/>
      <c r="AP895" s="156"/>
      <c r="AQ895" s="156"/>
      <c r="AS895" s="140"/>
      <c r="AT895" s="140"/>
      <c r="AU895" s="140"/>
      <c r="AV895" s="140"/>
      <c r="AW895" s="140"/>
      <c r="AX895" s="140"/>
      <c r="AY895" s="140"/>
      <c r="AZ895" s="140"/>
      <c r="BA895" s="140"/>
      <c r="BB895" s="140"/>
      <c r="BC895" s="140"/>
      <c r="BD895" s="140"/>
      <c r="BE895" s="140"/>
      <c r="BF895" s="140"/>
      <c r="BG895" s="140"/>
      <c r="BH895" s="140"/>
      <c r="BI895" s="140"/>
      <c r="BJ895" s="140"/>
    </row>
    <row r="913" spans="1:62" s="101" customFormat="1" ht="18" customHeight="1" x14ac:dyDescent="0.25">
      <c r="A913" s="180"/>
      <c r="B913" s="180"/>
      <c r="C913" s="180"/>
      <c r="D913" s="180"/>
      <c r="E913" s="180"/>
      <c r="F913" s="180"/>
      <c r="G913" s="180"/>
      <c r="H913" s="180"/>
      <c r="I913" s="156"/>
      <c r="J913" s="156"/>
      <c r="K913" s="156"/>
      <c r="L913" s="156"/>
      <c r="M913" s="156"/>
      <c r="N913" s="156"/>
      <c r="O913" s="156"/>
      <c r="P913" s="156"/>
      <c r="Q913" s="156"/>
      <c r="R913" s="156"/>
      <c r="S913" s="156"/>
      <c r="T913" s="156"/>
      <c r="U913" s="156"/>
      <c r="V913" s="156"/>
      <c r="W913" s="156"/>
      <c r="X913" s="156"/>
      <c r="Y913" s="156"/>
      <c r="Z913" s="156"/>
      <c r="AA913" s="156"/>
      <c r="AB913" s="156"/>
      <c r="AC913" s="156"/>
      <c r="AD913" s="156"/>
      <c r="AE913" s="156"/>
      <c r="AF913" s="156"/>
      <c r="AG913" s="156"/>
      <c r="AH913" s="156"/>
      <c r="AI913" s="156"/>
      <c r="AJ913" s="156"/>
      <c r="AK913" s="156"/>
      <c r="AL913" s="156"/>
      <c r="AM913" s="156"/>
      <c r="AN913" s="156"/>
      <c r="AO913" s="156"/>
      <c r="AP913" s="156"/>
      <c r="AQ913" s="156"/>
      <c r="AS913" s="140"/>
      <c r="AT913" s="140"/>
      <c r="AU913" s="140"/>
      <c r="AV913" s="140"/>
      <c r="AW913" s="140"/>
      <c r="AX913" s="140"/>
      <c r="AY913" s="140"/>
      <c r="AZ913" s="140"/>
      <c r="BA913" s="140"/>
      <c r="BB913" s="140"/>
      <c r="BC913" s="140"/>
      <c r="BD913" s="140"/>
      <c r="BE913" s="140"/>
      <c r="BF913" s="140"/>
      <c r="BG913" s="140"/>
      <c r="BH913" s="140"/>
      <c r="BI913" s="140"/>
      <c r="BJ913" s="140"/>
    </row>
    <row r="914" spans="1:62" s="101" customFormat="1" ht="18" customHeight="1" x14ac:dyDescent="0.25">
      <c r="A914" s="180"/>
      <c r="B914" s="180"/>
      <c r="C914" s="180"/>
      <c r="D914" s="180"/>
      <c r="E914" s="180"/>
      <c r="F914" s="180"/>
      <c r="G914" s="180"/>
      <c r="H914" s="180"/>
      <c r="I914" s="156"/>
      <c r="J914" s="156"/>
      <c r="K914" s="156"/>
      <c r="L914" s="156"/>
      <c r="M914" s="156"/>
      <c r="N914" s="156"/>
      <c r="O914" s="156"/>
      <c r="P914" s="156"/>
      <c r="Q914" s="156"/>
      <c r="R914" s="156"/>
      <c r="S914" s="156"/>
      <c r="T914" s="156"/>
      <c r="U914" s="156"/>
      <c r="V914" s="156"/>
      <c r="W914" s="156"/>
      <c r="X914" s="156"/>
      <c r="Y914" s="156"/>
      <c r="Z914" s="156"/>
      <c r="AA914" s="156"/>
      <c r="AB914" s="156"/>
      <c r="AC914" s="156"/>
      <c r="AD914" s="156"/>
      <c r="AE914" s="156"/>
      <c r="AF914" s="156"/>
      <c r="AG914" s="156"/>
      <c r="AH914" s="156"/>
      <c r="AI914" s="156"/>
      <c r="AJ914" s="156"/>
      <c r="AK914" s="156"/>
      <c r="AL914" s="156"/>
      <c r="AM914" s="156"/>
      <c r="AN914" s="156"/>
      <c r="AO914" s="156"/>
      <c r="AP914" s="156"/>
      <c r="AQ914" s="156"/>
      <c r="AS914" s="140"/>
      <c r="AT914" s="140"/>
      <c r="AU914" s="140"/>
      <c r="AV914" s="140"/>
      <c r="AW914" s="140"/>
      <c r="AX914" s="140"/>
      <c r="AY914" s="140"/>
      <c r="AZ914" s="140"/>
      <c r="BA914" s="140"/>
      <c r="BB914" s="140"/>
      <c r="BC914" s="140"/>
      <c r="BD914" s="140"/>
      <c r="BE914" s="140"/>
      <c r="BF914" s="140"/>
      <c r="BG914" s="140"/>
      <c r="BH914" s="140"/>
      <c r="BI914" s="140"/>
      <c r="BJ914" s="140"/>
    </row>
    <row r="915" spans="1:62" s="101" customFormat="1" ht="18" customHeight="1" x14ac:dyDescent="0.25">
      <c r="A915" s="180"/>
      <c r="B915" s="180"/>
      <c r="C915" s="180"/>
      <c r="D915" s="180"/>
      <c r="E915" s="180"/>
      <c r="F915" s="180"/>
      <c r="G915" s="180"/>
      <c r="H915" s="180"/>
      <c r="I915" s="156"/>
      <c r="J915" s="156"/>
      <c r="K915" s="156"/>
      <c r="L915" s="156"/>
      <c r="M915" s="156"/>
      <c r="N915" s="156"/>
      <c r="O915" s="156"/>
      <c r="P915" s="156"/>
      <c r="Q915" s="156"/>
      <c r="R915" s="156"/>
      <c r="S915" s="156"/>
      <c r="T915" s="156"/>
      <c r="U915" s="156"/>
      <c r="V915" s="156"/>
      <c r="W915" s="156"/>
      <c r="X915" s="156"/>
      <c r="Y915" s="156"/>
      <c r="Z915" s="156"/>
      <c r="AA915" s="156"/>
      <c r="AB915" s="156"/>
      <c r="AC915" s="156"/>
      <c r="AD915" s="156"/>
      <c r="AE915" s="156"/>
      <c r="AF915" s="156"/>
      <c r="AG915" s="156"/>
      <c r="AH915" s="156"/>
      <c r="AI915" s="156"/>
      <c r="AJ915" s="156"/>
      <c r="AK915" s="156"/>
      <c r="AL915" s="156"/>
      <c r="AM915" s="156"/>
      <c r="AN915" s="156"/>
      <c r="AO915" s="156"/>
      <c r="AP915" s="156"/>
      <c r="AQ915" s="156"/>
      <c r="AS915" s="140"/>
      <c r="AT915" s="140"/>
      <c r="AU915" s="140"/>
      <c r="AV915" s="140"/>
      <c r="AW915" s="140"/>
      <c r="AX915" s="140"/>
      <c r="AY915" s="140"/>
      <c r="AZ915" s="140"/>
      <c r="BA915" s="140"/>
      <c r="BB915" s="140"/>
      <c r="BC915" s="140"/>
      <c r="BD915" s="140"/>
      <c r="BE915" s="140"/>
      <c r="BF915" s="140"/>
      <c r="BG915" s="140"/>
      <c r="BH915" s="140"/>
      <c r="BI915" s="140"/>
      <c r="BJ915" s="140"/>
    </row>
    <row r="916" spans="1:62" s="101" customFormat="1" ht="18" customHeight="1" x14ac:dyDescent="0.25">
      <c r="A916" s="180"/>
      <c r="B916" s="180"/>
      <c r="C916" s="180"/>
      <c r="D916" s="180"/>
      <c r="E916" s="180"/>
      <c r="F916" s="180"/>
      <c r="G916" s="180"/>
      <c r="H916" s="180"/>
      <c r="I916" s="156"/>
      <c r="J916" s="156"/>
      <c r="K916" s="156"/>
      <c r="L916" s="156"/>
      <c r="M916" s="156"/>
      <c r="N916" s="156"/>
      <c r="O916" s="156"/>
      <c r="P916" s="156"/>
      <c r="Q916" s="156"/>
      <c r="R916" s="156"/>
      <c r="S916" s="156"/>
      <c r="T916" s="156"/>
      <c r="U916" s="156"/>
      <c r="V916" s="156"/>
      <c r="W916" s="156"/>
      <c r="X916" s="156"/>
      <c r="Y916" s="156"/>
      <c r="Z916" s="156"/>
      <c r="AA916" s="156"/>
      <c r="AB916" s="156"/>
      <c r="AC916" s="156"/>
      <c r="AD916" s="156"/>
      <c r="AE916" s="156"/>
      <c r="AF916" s="156"/>
      <c r="AG916" s="156"/>
      <c r="AH916" s="156"/>
      <c r="AI916" s="156"/>
      <c r="AJ916" s="156"/>
      <c r="AK916" s="156"/>
      <c r="AL916" s="156"/>
      <c r="AM916" s="156"/>
      <c r="AN916" s="156"/>
      <c r="AO916" s="156"/>
      <c r="AP916" s="156"/>
      <c r="AQ916" s="156"/>
      <c r="AS916" s="140"/>
      <c r="AT916" s="140"/>
      <c r="AU916" s="140"/>
      <c r="AV916" s="140"/>
      <c r="AW916" s="140"/>
      <c r="AX916" s="140"/>
      <c r="AY916" s="140"/>
      <c r="AZ916" s="140"/>
      <c r="BA916" s="140"/>
      <c r="BB916" s="140"/>
      <c r="BC916" s="140"/>
      <c r="BD916" s="140"/>
      <c r="BE916" s="140"/>
      <c r="BF916" s="140"/>
      <c r="BG916" s="140"/>
      <c r="BH916" s="140"/>
      <c r="BI916" s="140"/>
      <c r="BJ916" s="140"/>
    </row>
    <row r="917" spans="1:62" s="101" customFormat="1" ht="18" customHeight="1" x14ac:dyDescent="0.25">
      <c r="A917" s="180"/>
      <c r="B917" s="180"/>
      <c r="C917" s="180"/>
      <c r="D917" s="180"/>
      <c r="E917" s="180"/>
      <c r="F917" s="180"/>
      <c r="G917" s="180"/>
      <c r="H917" s="180"/>
      <c r="I917" s="156"/>
      <c r="J917" s="156"/>
      <c r="K917" s="156"/>
      <c r="L917" s="156"/>
      <c r="M917" s="156"/>
      <c r="N917" s="156"/>
      <c r="O917" s="156"/>
      <c r="P917" s="156"/>
      <c r="Q917" s="156"/>
      <c r="R917" s="156"/>
      <c r="S917" s="156"/>
      <c r="T917" s="156"/>
      <c r="U917" s="156"/>
      <c r="V917" s="156"/>
      <c r="W917" s="156"/>
      <c r="X917" s="156"/>
      <c r="Y917" s="156"/>
      <c r="Z917" s="156"/>
      <c r="AA917" s="156"/>
      <c r="AB917" s="156"/>
      <c r="AC917" s="156"/>
      <c r="AD917" s="156"/>
      <c r="AE917" s="156"/>
      <c r="AF917" s="156"/>
      <c r="AG917" s="156"/>
      <c r="AH917" s="156"/>
      <c r="AI917" s="156"/>
      <c r="AJ917" s="156"/>
      <c r="AK917" s="156"/>
      <c r="AL917" s="156"/>
      <c r="AM917" s="156"/>
      <c r="AN917" s="156"/>
      <c r="AO917" s="156"/>
      <c r="AP917" s="156"/>
      <c r="AQ917" s="156"/>
      <c r="AS917" s="140"/>
      <c r="AT917" s="140"/>
      <c r="AU917" s="140"/>
      <c r="AV917" s="140"/>
      <c r="AW917" s="140"/>
      <c r="AX917" s="140"/>
      <c r="AY917" s="140"/>
      <c r="AZ917" s="140"/>
      <c r="BA917" s="140"/>
      <c r="BB917" s="140"/>
      <c r="BC917" s="140"/>
      <c r="BD917" s="140"/>
      <c r="BE917" s="140"/>
      <c r="BF917" s="140"/>
      <c r="BG917" s="140"/>
      <c r="BH917" s="140"/>
      <c r="BI917" s="140"/>
      <c r="BJ917" s="140"/>
    </row>
    <row r="918" spans="1:62" s="101" customFormat="1" ht="18" customHeight="1" x14ac:dyDescent="0.25">
      <c r="A918" s="180"/>
      <c r="B918" s="180"/>
      <c r="C918" s="180"/>
      <c r="D918" s="180"/>
      <c r="E918" s="180"/>
      <c r="F918" s="180"/>
      <c r="G918" s="180"/>
      <c r="H918" s="180"/>
      <c r="I918" s="156"/>
      <c r="J918" s="156"/>
      <c r="K918" s="156"/>
      <c r="L918" s="156"/>
      <c r="M918" s="156"/>
      <c r="N918" s="156"/>
      <c r="O918" s="156"/>
      <c r="P918" s="156"/>
      <c r="Q918" s="156"/>
      <c r="R918" s="156"/>
      <c r="S918" s="156"/>
      <c r="T918" s="156"/>
      <c r="U918" s="156"/>
      <c r="V918" s="156"/>
      <c r="W918" s="156"/>
      <c r="X918" s="156"/>
      <c r="Y918" s="156"/>
      <c r="Z918" s="156"/>
      <c r="AA918" s="156"/>
      <c r="AB918" s="156"/>
      <c r="AC918" s="156"/>
      <c r="AD918" s="156"/>
      <c r="AE918" s="156"/>
      <c r="AF918" s="156"/>
      <c r="AG918" s="156"/>
      <c r="AH918" s="156"/>
      <c r="AI918" s="156"/>
      <c r="AJ918" s="156"/>
      <c r="AK918" s="156"/>
      <c r="AL918" s="156"/>
      <c r="AM918" s="156"/>
      <c r="AN918" s="156"/>
      <c r="AO918" s="156"/>
      <c r="AP918" s="156"/>
      <c r="AQ918" s="156"/>
      <c r="AS918" s="140"/>
      <c r="AT918" s="140"/>
      <c r="AU918" s="140"/>
      <c r="AV918" s="140"/>
      <c r="AW918" s="140"/>
      <c r="AX918" s="140"/>
      <c r="AY918" s="140"/>
      <c r="AZ918" s="140"/>
      <c r="BA918" s="140"/>
      <c r="BB918" s="140"/>
      <c r="BC918" s="140"/>
      <c r="BD918" s="140"/>
      <c r="BE918" s="140"/>
      <c r="BF918" s="140"/>
      <c r="BG918" s="140"/>
      <c r="BH918" s="140"/>
      <c r="BI918" s="140"/>
      <c r="BJ918" s="140"/>
    </row>
    <row r="919" spans="1:62" s="101" customFormat="1" ht="18" customHeight="1" x14ac:dyDescent="0.25">
      <c r="A919" s="180"/>
      <c r="B919" s="180"/>
      <c r="C919" s="180"/>
      <c r="D919" s="180"/>
      <c r="E919" s="180"/>
      <c r="F919" s="180"/>
      <c r="G919" s="180"/>
      <c r="H919" s="180"/>
      <c r="I919" s="156"/>
      <c r="J919" s="156"/>
      <c r="K919" s="156"/>
      <c r="L919" s="156"/>
      <c r="M919" s="156"/>
      <c r="N919" s="156"/>
      <c r="O919" s="156"/>
      <c r="P919" s="156"/>
      <c r="Q919" s="156"/>
      <c r="R919" s="156"/>
      <c r="S919" s="156"/>
      <c r="T919" s="156"/>
      <c r="U919" s="156"/>
      <c r="V919" s="156"/>
      <c r="W919" s="156"/>
      <c r="X919" s="156"/>
      <c r="Y919" s="156"/>
      <c r="Z919" s="156"/>
      <c r="AA919" s="156"/>
      <c r="AB919" s="156"/>
      <c r="AC919" s="156"/>
      <c r="AD919" s="156"/>
      <c r="AE919" s="156"/>
      <c r="AF919" s="156"/>
      <c r="AG919" s="156"/>
      <c r="AH919" s="156"/>
      <c r="AI919" s="156"/>
      <c r="AJ919" s="156"/>
      <c r="AK919" s="156"/>
      <c r="AL919" s="156"/>
      <c r="AM919" s="156"/>
      <c r="AN919" s="156"/>
      <c r="AO919" s="156"/>
      <c r="AP919" s="156"/>
      <c r="AQ919" s="156"/>
      <c r="AS919" s="140"/>
      <c r="AT919" s="140"/>
      <c r="AU919" s="140"/>
      <c r="AV919" s="140"/>
      <c r="AW919" s="140"/>
      <c r="AX919" s="140"/>
      <c r="AY919" s="140"/>
      <c r="AZ919" s="140"/>
      <c r="BA919" s="140"/>
      <c r="BB919" s="140"/>
      <c r="BC919" s="140"/>
      <c r="BD919" s="140"/>
      <c r="BE919" s="140"/>
      <c r="BF919" s="140"/>
      <c r="BG919" s="140"/>
      <c r="BH919" s="140"/>
      <c r="BI919" s="140"/>
      <c r="BJ919" s="140"/>
    </row>
    <row r="937" spans="1:62" s="101" customFormat="1" ht="18" customHeight="1" x14ac:dyDescent="0.25">
      <c r="A937" s="180"/>
      <c r="B937" s="180"/>
      <c r="C937" s="180"/>
      <c r="D937" s="180"/>
      <c r="E937" s="180"/>
      <c r="F937" s="180"/>
      <c r="G937" s="180"/>
      <c r="H937" s="180"/>
      <c r="I937" s="156"/>
      <c r="J937" s="156"/>
      <c r="K937" s="156"/>
      <c r="L937" s="156"/>
      <c r="M937" s="156"/>
      <c r="N937" s="156"/>
      <c r="O937" s="156"/>
      <c r="P937" s="156"/>
      <c r="Q937" s="156"/>
      <c r="R937" s="156"/>
      <c r="S937" s="156"/>
      <c r="T937" s="156"/>
      <c r="U937" s="156"/>
      <c r="V937" s="156"/>
      <c r="W937" s="156"/>
      <c r="X937" s="156"/>
      <c r="Y937" s="156"/>
      <c r="Z937" s="156"/>
      <c r="AA937" s="156"/>
      <c r="AB937" s="156"/>
      <c r="AC937" s="156"/>
      <c r="AD937" s="156"/>
      <c r="AE937" s="156"/>
      <c r="AF937" s="156"/>
      <c r="AG937" s="156"/>
      <c r="AH937" s="156"/>
      <c r="AI937" s="156"/>
      <c r="AJ937" s="156"/>
      <c r="AK937" s="156"/>
      <c r="AL937" s="156"/>
      <c r="AM937" s="156"/>
      <c r="AN937" s="156"/>
      <c r="AO937" s="156"/>
      <c r="AP937" s="156"/>
      <c r="AQ937" s="156"/>
      <c r="AS937" s="140"/>
      <c r="AT937" s="140"/>
      <c r="AU937" s="140"/>
      <c r="AV937" s="140"/>
      <c r="AW937" s="140"/>
      <c r="AX937" s="140"/>
      <c r="AY937" s="140"/>
      <c r="AZ937" s="140"/>
      <c r="BA937" s="140"/>
      <c r="BB937" s="140"/>
      <c r="BC937" s="140"/>
      <c r="BD937" s="140"/>
      <c r="BE937" s="140"/>
      <c r="BF937" s="140"/>
      <c r="BG937" s="140"/>
      <c r="BH937" s="140"/>
      <c r="BI937" s="140"/>
      <c r="BJ937" s="140"/>
    </row>
    <row r="938" spans="1:62" s="101" customFormat="1" ht="18" customHeight="1" x14ac:dyDescent="0.25">
      <c r="A938" s="180"/>
      <c r="B938" s="180"/>
      <c r="C938" s="180"/>
      <c r="D938" s="180"/>
      <c r="E938" s="180"/>
      <c r="F938" s="180"/>
      <c r="G938" s="180"/>
      <c r="H938" s="180"/>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c r="AE938" s="156"/>
      <c r="AF938" s="156"/>
      <c r="AG938" s="156"/>
      <c r="AH938" s="156"/>
      <c r="AI938" s="156"/>
      <c r="AJ938" s="156"/>
      <c r="AK938" s="156"/>
      <c r="AL938" s="156"/>
      <c r="AM938" s="156"/>
      <c r="AN938" s="156"/>
      <c r="AO938" s="156"/>
      <c r="AP938" s="156"/>
      <c r="AQ938" s="156"/>
      <c r="AS938" s="140"/>
      <c r="AT938" s="140"/>
      <c r="AU938" s="140"/>
      <c r="AV938" s="140"/>
      <c r="AW938" s="140"/>
      <c r="AX938" s="140"/>
      <c r="AY938" s="140"/>
      <c r="AZ938" s="140"/>
      <c r="BA938" s="140"/>
      <c r="BB938" s="140"/>
      <c r="BC938" s="140"/>
      <c r="BD938" s="140"/>
      <c r="BE938" s="140"/>
      <c r="BF938" s="140"/>
      <c r="BG938" s="140"/>
      <c r="BH938" s="140"/>
      <c r="BI938" s="140"/>
      <c r="BJ938" s="140"/>
    </row>
    <row r="939" spans="1:62" s="101" customFormat="1" ht="18" customHeight="1" x14ac:dyDescent="0.25">
      <c r="A939" s="180"/>
      <c r="B939" s="180"/>
      <c r="C939" s="180"/>
      <c r="D939" s="180"/>
      <c r="E939" s="180"/>
      <c r="F939" s="180"/>
      <c r="G939" s="180"/>
      <c r="H939" s="180"/>
      <c r="I939" s="156"/>
      <c r="J939" s="156"/>
      <c r="K939" s="156"/>
      <c r="L939" s="156"/>
      <c r="M939" s="156"/>
      <c r="N939" s="156"/>
      <c r="O939" s="156"/>
      <c r="P939" s="156"/>
      <c r="Q939" s="156"/>
      <c r="R939" s="156"/>
      <c r="S939" s="156"/>
      <c r="T939" s="156"/>
      <c r="U939" s="156"/>
      <c r="V939" s="156"/>
      <c r="W939" s="156"/>
      <c r="X939" s="156"/>
      <c r="Y939" s="156"/>
      <c r="Z939" s="156"/>
      <c r="AA939" s="156"/>
      <c r="AB939" s="156"/>
      <c r="AC939" s="156"/>
      <c r="AD939" s="156"/>
      <c r="AE939" s="156"/>
      <c r="AF939" s="156"/>
      <c r="AG939" s="156"/>
      <c r="AH939" s="156"/>
      <c r="AI939" s="156"/>
      <c r="AJ939" s="156"/>
      <c r="AK939" s="156"/>
      <c r="AL939" s="156"/>
      <c r="AM939" s="156"/>
      <c r="AN939" s="156"/>
      <c r="AO939" s="156"/>
      <c r="AP939" s="156"/>
      <c r="AQ939" s="156"/>
      <c r="AS939" s="140"/>
      <c r="AT939" s="140"/>
      <c r="AU939" s="140"/>
      <c r="AV939" s="140"/>
      <c r="AW939" s="140"/>
      <c r="AX939" s="140"/>
      <c r="AY939" s="140"/>
      <c r="AZ939" s="140"/>
      <c r="BA939" s="140"/>
      <c r="BB939" s="140"/>
      <c r="BC939" s="140"/>
      <c r="BD939" s="140"/>
      <c r="BE939" s="140"/>
      <c r="BF939" s="140"/>
      <c r="BG939" s="140"/>
      <c r="BH939" s="140"/>
      <c r="BI939" s="140"/>
      <c r="BJ939" s="140"/>
    </row>
    <row r="940" spans="1:62" s="101" customFormat="1" ht="18" customHeight="1" x14ac:dyDescent="0.25">
      <c r="A940" s="180"/>
      <c r="B940" s="180"/>
      <c r="C940" s="180"/>
      <c r="D940" s="180"/>
      <c r="E940" s="180"/>
      <c r="F940" s="180"/>
      <c r="G940" s="180"/>
      <c r="H940" s="180"/>
      <c r="I940" s="156"/>
      <c r="J940" s="156"/>
      <c r="K940" s="156"/>
      <c r="L940" s="156"/>
      <c r="M940" s="156"/>
      <c r="N940" s="156"/>
      <c r="O940" s="156"/>
      <c r="P940" s="156"/>
      <c r="Q940" s="156"/>
      <c r="R940" s="156"/>
      <c r="S940" s="156"/>
      <c r="T940" s="156"/>
      <c r="U940" s="156"/>
      <c r="V940" s="156"/>
      <c r="W940" s="156"/>
      <c r="X940" s="156"/>
      <c r="Y940" s="156"/>
      <c r="Z940" s="156"/>
      <c r="AA940" s="156"/>
      <c r="AB940" s="156"/>
      <c r="AC940" s="156"/>
      <c r="AD940" s="156"/>
      <c r="AE940" s="156"/>
      <c r="AF940" s="156"/>
      <c r="AG940" s="156"/>
      <c r="AH940" s="156"/>
      <c r="AI940" s="156"/>
      <c r="AJ940" s="156"/>
      <c r="AK940" s="156"/>
      <c r="AL940" s="156"/>
      <c r="AM940" s="156"/>
      <c r="AN940" s="156"/>
      <c r="AO940" s="156"/>
      <c r="AP940" s="156"/>
      <c r="AQ940" s="156"/>
      <c r="AS940" s="140"/>
      <c r="AT940" s="140"/>
      <c r="AU940" s="140"/>
      <c r="AV940" s="140"/>
      <c r="AW940" s="140"/>
      <c r="AX940" s="140"/>
      <c r="AY940" s="140"/>
      <c r="AZ940" s="140"/>
      <c r="BA940" s="140"/>
      <c r="BB940" s="140"/>
      <c r="BC940" s="140"/>
      <c r="BD940" s="140"/>
      <c r="BE940" s="140"/>
      <c r="BF940" s="140"/>
      <c r="BG940" s="140"/>
      <c r="BH940" s="140"/>
      <c r="BI940" s="140"/>
      <c r="BJ940" s="140"/>
    </row>
    <row r="941" spans="1:62" s="101" customFormat="1" ht="18" customHeight="1" x14ac:dyDescent="0.25">
      <c r="A941" s="180"/>
      <c r="B941" s="180"/>
      <c r="C941" s="180"/>
      <c r="D941" s="180"/>
      <c r="E941" s="180"/>
      <c r="F941" s="180"/>
      <c r="G941" s="180"/>
      <c r="H941" s="180"/>
      <c r="I941" s="156"/>
      <c r="J941" s="156"/>
      <c r="K941" s="156"/>
      <c r="L941" s="156"/>
      <c r="M941" s="156"/>
      <c r="N941" s="156"/>
      <c r="O941" s="156"/>
      <c r="P941" s="156"/>
      <c r="Q941" s="156"/>
      <c r="R941" s="156"/>
      <c r="S941" s="156"/>
      <c r="T941" s="156"/>
      <c r="U941" s="156"/>
      <c r="V941" s="156"/>
      <c r="W941" s="156"/>
      <c r="X941" s="156"/>
      <c r="Y941" s="156"/>
      <c r="Z941" s="156"/>
      <c r="AA941" s="156"/>
      <c r="AB941" s="156"/>
      <c r="AC941" s="156"/>
      <c r="AD941" s="156"/>
      <c r="AE941" s="156"/>
      <c r="AF941" s="156"/>
      <c r="AG941" s="156"/>
      <c r="AH941" s="156"/>
      <c r="AI941" s="156"/>
      <c r="AJ941" s="156"/>
      <c r="AK941" s="156"/>
      <c r="AL941" s="156"/>
      <c r="AM941" s="156"/>
      <c r="AN941" s="156"/>
      <c r="AO941" s="156"/>
      <c r="AP941" s="156"/>
      <c r="AQ941" s="156"/>
      <c r="AS941" s="140"/>
      <c r="AT941" s="140"/>
      <c r="AU941" s="140"/>
      <c r="AV941" s="140"/>
      <c r="AW941" s="140"/>
      <c r="AX941" s="140"/>
      <c r="AY941" s="140"/>
      <c r="AZ941" s="140"/>
      <c r="BA941" s="140"/>
      <c r="BB941" s="140"/>
      <c r="BC941" s="140"/>
      <c r="BD941" s="140"/>
      <c r="BE941" s="140"/>
      <c r="BF941" s="140"/>
      <c r="BG941" s="140"/>
      <c r="BH941" s="140"/>
      <c r="BI941" s="140"/>
      <c r="BJ941" s="140"/>
    </row>
    <row r="942" spans="1:62" s="101" customFormat="1" ht="18" customHeight="1" x14ac:dyDescent="0.25">
      <c r="A942" s="180"/>
      <c r="B942" s="180"/>
      <c r="C942" s="180"/>
      <c r="D942" s="180"/>
      <c r="E942" s="180"/>
      <c r="F942" s="180"/>
      <c r="G942" s="180"/>
      <c r="H942" s="180"/>
      <c r="I942" s="156"/>
      <c r="J942" s="156"/>
      <c r="K942" s="156"/>
      <c r="L942" s="156"/>
      <c r="M942" s="156"/>
      <c r="N942" s="156"/>
      <c r="O942" s="156"/>
      <c r="P942" s="156"/>
      <c r="Q942" s="156"/>
      <c r="R942" s="156"/>
      <c r="S942" s="156"/>
      <c r="T942" s="156"/>
      <c r="U942" s="156"/>
      <c r="V942" s="156"/>
      <c r="W942" s="156"/>
      <c r="X942" s="156"/>
      <c r="Y942" s="156"/>
      <c r="Z942" s="156"/>
      <c r="AA942" s="156"/>
      <c r="AB942" s="156"/>
      <c r="AC942" s="156"/>
      <c r="AD942" s="156"/>
      <c r="AE942" s="156"/>
      <c r="AF942" s="156"/>
      <c r="AG942" s="156"/>
      <c r="AH942" s="156"/>
      <c r="AI942" s="156"/>
      <c r="AJ942" s="156"/>
      <c r="AK942" s="156"/>
      <c r="AL942" s="156"/>
      <c r="AM942" s="156"/>
      <c r="AN942" s="156"/>
      <c r="AO942" s="156"/>
      <c r="AP942" s="156"/>
      <c r="AQ942" s="156"/>
      <c r="AS942" s="140"/>
      <c r="AT942" s="140"/>
      <c r="AU942" s="140"/>
      <c r="AV942" s="140"/>
      <c r="AW942" s="140"/>
      <c r="AX942" s="140"/>
      <c r="AY942" s="140"/>
      <c r="AZ942" s="140"/>
      <c r="BA942" s="140"/>
      <c r="BB942" s="140"/>
      <c r="BC942" s="140"/>
      <c r="BD942" s="140"/>
      <c r="BE942" s="140"/>
      <c r="BF942" s="140"/>
      <c r="BG942" s="140"/>
      <c r="BH942" s="140"/>
      <c r="BI942" s="140"/>
      <c r="BJ942" s="140"/>
    </row>
    <row r="943" spans="1:62" s="101" customFormat="1" ht="18" customHeight="1" x14ac:dyDescent="0.25">
      <c r="A943" s="180"/>
      <c r="B943" s="180"/>
      <c r="C943" s="180"/>
      <c r="D943" s="180"/>
      <c r="E943" s="180"/>
      <c r="F943" s="180"/>
      <c r="G943" s="180"/>
      <c r="H943" s="180"/>
      <c r="I943" s="156"/>
      <c r="J943" s="156"/>
      <c r="K943" s="156"/>
      <c r="L943" s="156"/>
      <c r="M943" s="156"/>
      <c r="N943" s="156"/>
      <c r="O943" s="156"/>
      <c r="P943" s="156"/>
      <c r="Q943" s="156"/>
      <c r="R943" s="156"/>
      <c r="S943" s="156"/>
      <c r="T943" s="156"/>
      <c r="U943" s="156"/>
      <c r="V943" s="156"/>
      <c r="W943" s="156"/>
      <c r="X943" s="156"/>
      <c r="Y943" s="156"/>
      <c r="Z943" s="156"/>
      <c r="AA943" s="156"/>
      <c r="AB943" s="156"/>
      <c r="AC943" s="156"/>
      <c r="AD943" s="156"/>
      <c r="AE943" s="156"/>
      <c r="AF943" s="156"/>
      <c r="AG943" s="156"/>
      <c r="AH943" s="156"/>
      <c r="AI943" s="156"/>
      <c r="AJ943" s="156"/>
      <c r="AK943" s="156"/>
      <c r="AL943" s="156"/>
      <c r="AM943" s="156"/>
      <c r="AN943" s="156"/>
      <c r="AO943" s="156"/>
      <c r="AP943" s="156"/>
      <c r="AQ943" s="156"/>
      <c r="AS943" s="140"/>
      <c r="AT943" s="140"/>
      <c r="AU943" s="140"/>
      <c r="AV943" s="140"/>
      <c r="AW943" s="140"/>
      <c r="AX943" s="140"/>
      <c r="AY943" s="140"/>
      <c r="AZ943" s="140"/>
      <c r="BA943" s="140"/>
      <c r="BB943" s="140"/>
      <c r="BC943" s="140"/>
      <c r="BD943" s="140"/>
      <c r="BE943" s="140"/>
      <c r="BF943" s="140"/>
      <c r="BG943" s="140"/>
      <c r="BH943" s="140"/>
      <c r="BI943" s="140"/>
      <c r="BJ943" s="140"/>
    </row>
    <row r="961" spans="1:62" s="101" customFormat="1" ht="18" customHeight="1" x14ac:dyDescent="0.25">
      <c r="A961" s="180"/>
      <c r="B961" s="180"/>
      <c r="C961" s="180"/>
      <c r="D961" s="180"/>
      <c r="E961" s="180"/>
      <c r="F961" s="180"/>
      <c r="G961" s="180"/>
      <c r="H961" s="180"/>
      <c r="I961" s="156"/>
      <c r="J961" s="156"/>
      <c r="K961" s="156"/>
      <c r="L961" s="156"/>
      <c r="M961" s="156"/>
      <c r="N961" s="156"/>
      <c r="O961" s="156"/>
      <c r="P961" s="156"/>
      <c r="Q961" s="156"/>
      <c r="R961" s="156"/>
      <c r="S961" s="156"/>
      <c r="T961" s="156"/>
      <c r="U961" s="156"/>
      <c r="V961" s="156"/>
      <c r="W961" s="156"/>
      <c r="X961" s="156"/>
      <c r="Y961" s="156"/>
      <c r="Z961" s="156"/>
      <c r="AA961" s="156"/>
      <c r="AB961" s="156"/>
      <c r="AC961" s="156"/>
      <c r="AD961" s="156"/>
      <c r="AE961" s="156"/>
      <c r="AF961" s="156"/>
      <c r="AG961" s="156"/>
      <c r="AH961" s="156"/>
      <c r="AI961" s="156"/>
      <c r="AJ961" s="156"/>
      <c r="AK961" s="156"/>
      <c r="AL961" s="156"/>
      <c r="AM961" s="156"/>
      <c r="AN961" s="156"/>
      <c r="AO961" s="156"/>
      <c r="AP961" s="156"/>
      <c r="AQ961" s="156"/>
      <c r="AS961" s="140"/>
      <c r="AT961" s="140"/>
      <c r="AU961" s="140"/>
      <c r="AV961" s="140"/>
      <c r="AW961" s="140"/>
      <c r="AX961" s="140"/>
      <c r="AY961" s="140"/>
      <c r="AZ961" s="140"/>
      <c r="BA961" s="140"/>
      <c r="BB961" s="140"/>
      <c r="BC961" s="140"/>
      <c r="BD961" s="140"/>
      <c r="BE961" s="140"/>
      <c r="BF961" s="140"/>
      <c r="BG961" s="140"/>
      <c r="BH961" s="140"/>
      <c r="BI961" s="140"/>
      <c r="BJ961" s="140"/>
    </row>
    <row r="962" spans="1:62" s="101" customFormat="1" ht="18" customHeight="1" x14ac:dyDescent="0.25">
      <c r="A962" s="180"/>
      <c r="B962" s="180"/>
      <c r="C962" s="180"/>
      <c r="D962" s="180"/>
      <c r="E962" s="180"/>
      <c r="F962" s="180"/>
      <c r="G962" s="180"/>
      <c r="H962" s="180"/>
      <c r="I962" s="156"/>
      <c r="J962" s="156"/>
      <c r="K962" s="156"/>
      <c r="L962" s="156"/>
      <c r="M962" s="156"/>
      <c r="N962" s="156"/>
      <c r="O962" s="156"/>
      <c r="P962" s="156"/>
      <c r="Q962" s="156"/>
      <c r="R962" s="156"/>
      <c r="S962" s="156"/>
      <c r="T962" s="156"/>
      <c r="U962" s="156"/>
      <c r="V962" s="156"/>
      <c r="W962" s="156"/>
      <c r="X962" s="156"/>
      <c r="Y962" s="156"/>
      <c r="Z962" s="156"/>
      <c r="AA962" s="156"/>
      <c r="AB962" s="156"/>
      <c r="AC962" s="156"/>
      <c r="AD962" s="156"/>
      <c r="AE962" s="156"/>
      <c r="AF962" s="156"/>
      <c r="AG962" s="156"/>
      <c r="AH962" s="156"/>
      <c r="AI962" s="156"/>
      <c r="AJ962" s="156"/>
      <c r="AK962" s="156"/>
      <c r="AL962" s="156"/>
      <c r="AM962" s="156"/>
      <c r="AN962" s="156"/>
      <c r="AO962" s="156"/>
      <c r="AP962" s="156"/>
      <c r="AQ962" s="156"/>
      <c r="AS962" s="140"/>
      <c r="AT962" s="140"/>
      <c r="AU962" s="140"/>
      <c r="AV962" s="140"/>
      <c r="AW962" s="140"/>
      <c r="AX962" s="140"/>
      <c r="AY962" s="140"/>
      <c r="AZ962" s="140"/>
      <c r="BA962" s="140"/>
      <c r="BB962" s="140"/>
      <c r="BC962" s="140"/>
      <c r="BD962" s="140"/>
      <c r="BE962" s="140"/>
      <c r="BF962" s="140"/>
      <c r="BG962" s="140"/>
      <c r="BH962" s="140"/>
      <c r="BI962" s="140"/>
      <c r="BJ962" s="140"/>
    </row>
    <row r="963" spans="1:62" s="101" customFormat="1" ht="18" customHeight="1" x14ac:dyDescent="0.25">
      <c r="A963" s="180"/>
      <c r="B963" s="180"/>
      <c r="C963" s="180"/>
      <c r="D963" s="180"/>
      <c r="E963" s="180"/>
      <c r="F963" s="180"/>
      <c r="G963" s="180"/>
      <c r="H963" s="180"/>
      <c r="I963" s="156"/>
      <c r="J963" s="156"/>
      <c r="K963" s="156"/>
      <c r="L963" s="156"/>
      <c r="M963" s="156"/>
      <c r="N963" s="156"/>
      <c r="O963" s="156"/>
      <c r="P963" s="156"/>
      <c r="Q963" s="156"/>
      <c r="R963" s="156"/>
      <c r="S963" s="156"/>
      <c r="T963" s="156"/>
      <c r="U963" s="156"/>
      <c r="V963" s="156"/>
      <c r="W963" s="156"/>
      <c r="X963" s="156"/>
      <c r="Y963" s="156"/>
      <c r="Z963" s="156"/>
      <c r="AA963" s="156"/>
      <c r="AB963" s="156"/>
      <c r="AC963" s="156"/>
      <c r="AD963" s="156"/>
      <c r="AE963" s="156"/>
      <c r="AF963" s="156"/>
      <c r="AG963" s="156"/>
      <c r="AH963" s="156"/>
      <c r="AI963" s="156"/>
      <c r="AJ963" s="156"/>
      <c r="AK963" s="156"/>
      <c r="AL963" s="156"/>
      <c r="AM963" s="156"/>
      <c r="AN963" s="156"/>
      <c r="AO963" s="156"/>
      <c r="AP963" s="156"/>
      <c r="AQ963" s="156"/>
      <c r="AS963" s="140"/>
      <c r="AT963" s="140"/>
      <c r="AU963" s="140"/>
      <c r="AV963" s="140"/>
      <c r="AW963" s="140"/>
      <c r="AX963" s="140"/>
      <c r="AY963" s="140"/>
      <c r="AZ963" s="140"/>
      <c r="BA963" s="140"/>
      <c r="BB963" s="140"/>
      <c r="BC963" s="140"/>
      <c r="BD963" s="140"/>
      <c r="BE963" s="140"/>
      <c r="BF963" s="140"/>
      <c r="BG963" s="140"/>
      <c r="BH963" s="140"/>
      <c r="BI963" s="140"/>
      <c r="BJ963" s="140"/>
    </row>
    <row r="964" spans="1:62" s="101" customFormat="1" ht="18" customHeight="1" x14ac:dyDescent="0.25">
      <c r="A964" s="180"/>
      <c r="B964" s="180"/>
      <c r="C964" s="180"/>
      <c r="D964" s="180"/>
      <c r="E964" s="180"/>
      <c r="F964" s="180"/>
      <c r="G964" s="180"/>
      <c r="H964" s="180"/>
      <c r="I964" s="156"/>
      <c r="J964" s="156"/>
      <c r="K964" s="156"/>
      <c r="L964" s="156"/>
      <c r="M964" s="156"/>
      <c r="N964" s="156"/>
      <c r="O964" s="156"/>
      <c r="P964" s="156"/>
      <c r="Q964" s="156"/>
      <c r="R964" s="156"/>
      <c r="S964" s="156"/>
      <c r="T964" s="156"/>
      <c r="U964" s="156"/>
      <c r="V964" s="156"/>
      <c r="W964" s="156"/>
      <c r="X964" s="156"/>
      <c r="Y964" s="156"/>
      <c r="Z964" s="156"/>
      <c r="AA964" s="156"/>
      <c r="AB964" s="156"/>
      <c r="AC964" s="156"/>
      <c r="AD964" s="156"/>
      <c r="AE964" s="156"/>
      <c r="AF964" s="156"/>
      <c r="AG964" s="156"/>
      <c r="AH964" s="156"/>
      <c r="AI964" s="156"/>
      <c r="AJ964" s="156"/>
      <c r="AK964" s="156"/>
      <c r="AL964" s="156"/>
      <c r="AM964" s="156"/>
      <c r="AN964" s="156"/>
      <c r="AO964" s="156"/>
      <c r="AP964" s="156"/>
      <c r="AQ964" s="156"/>
      <c r="AS964" s="140"/>
      <c r="AT964" s="140"/>
      <c r="AU964" s="140"/>
      <c r="AV964" s="140"/>
      <c r="AW964" s="140"/>
      <c r="AX964" s="140"/>
      <c r="AY964" s="140"/>
      <c r="AZ964" s="140"/>
      <c r="BA964" s="140"/>
      <c r="BB964" s="140"/>
      <c r="BC964" s="140"/>
      <c r="BD964" s="140"/>
      <c r="BE964" s="140"/>
      <c r="BF964" s="140"/>
      <c r="BG964" s="140"/>
      <c r="BH964" s="140"/>
      <c r="BI964" s="140"/>
      <c r="BJ964" s="140"/>
    </row>
    <row r="965" spans="1:62" s="101" customFormat="1" ht="18" customHeight="1" x14ac:dyDescent="0.25">
      <c r="A965" s="180"/>
      <c r="B965" s="180"/>
      <c r="C965" s="180"/>
      <c r="D965" s="180"/>
      <c r="E965" s="180"/>
      <c r="F965" s="180"/>
      <c r="G965" s="180"/>
      <c r="H965" s="180"/>
      <c r="I965" s="156"/>
      <c r="J965" s="156"/>
      <c r="K965" s="156"/>
      <c r="L965" s="156"/>
      <c r="M965" s="156"/>
      <c r="N965" s="156"/>
      <c r="O965" s="156"/>
      <c r="P965" s="156"/>
      <c r="Q965" s="156"/>
      <c r="R965" s="156"/>
      <c r="S965" s="156"/>
      <c r="T965" s="156"/>
      <c r="U965" s="156"/>
      <c r="V965" s="156"/>
      <c r="W965" s="156"/>
      <c r="X965" s="156"/>
      <c r="Y965" s="156"/>
      <c r="Z965" s="156"/>
      <c r="AA965" s="156"/>
      <c r="AB965" s="156"/>
      <c r="AC965" s="156"/>
      <c r="AD965" s="156"/>
      <c r="AE965" s="156"/>
      <c r="AF965" s="156"/>
      <c r="AG965" s="156"/>
      <c r="AH965" s="156"/>
      <c r="AI965" s="156"/>
      <c r="AJ965" s="156"/>
      <c r="AK965" s="156"/>
      <c r="AL965" s="156"/>
      <c r="AM965" s="156"/>
      <c r="AN965" s="156"/>
      <c r="AO965" s="156"/>
      <c r="AP965" s="156"/>
      <c r="AQ965" s="156"/>
      <c r="AS965" s="140"/>
      <c r="AT965" s="140"/>
      <c r="AU965" s="140"/>
      <c r="AV965" s="140"/>
      <c r="AW965" s="140"/>
      <c r="AX965" s="140"/>
      <c r="AY965" s="140"/>
      <c r="AZ965" s="140"/>
      <c r="BA965" s="140"/>
      <c r="BB965" s="140"/>
      <c r="BC965" s="140"/>
      <c r="BD965" s="140"/>
      <c r="BE965" s="140"/>
      <c r="BF965" s="140"/>
      <c r="BG965" s="140"/>
      <c r="BH965" s="140"/>
      <c r="BI965" s="140"/>
      <c r="BJ965" s="140"/>
    </row>
    <row r="966" spans="1:62" s="101" customFormat="1" ht="18" customHeight="1" x14ac:dyDescent="0.25">
      <c r="A966" s="180"/>
      <c r="B966" s="180"/>
      <c r="C966" s="180"/>
      <c r="D966" s="180"/>
      <c r="E966" s="180"/>
      <c r="F966" s="180"/>
      <c r="G966" s="180"/>
      <c r="H966" s="180"/>
      <c r="I966" s="156"/>
      <c r="J966" s="156"/>
      <c r="K966" s="156"/>
      <c r="L966" s="156"/>
      <c r="M966" s="156"/>
      <c r="N966" s="156"/>
      <c r="O966" s="156"/>
      <c r="P966" s="156"/>
      <c r="Q966" s="156"/>
      <c r="R966" s="156"/>
      <c r="S966" s="156"/>
      <c r="T966" s="156"/>
      <c r="U966" s="156"/>
      <c r="V966" s="156"/>
      <c r="W966" s="156"/>
      <c r="X966" s="156"/>
      <c r="Y966" s="156"/>
      <c r="Z966" s="156"/>
      <c r="AA966" s="156"/>
      <c r="AB966" s="156"/>
      <c r="AC966" s="156"/>
      <c r="AD966" s="156"/>
      <c r="AE966" s="156"/>
      <c r="AF966" s="156"/>
      <c r="AG966" s="156"/>
      <c r="AH966" s="156"/>
      <c r="AI966" s="156"/>
      <c r="AJ966" s="156"/>
      <c r="AK966" s="156"/>
      <c r="AL966" s="156"/>
      <c r="AM966" s="156"/>
      <c r="AN966" s="156"/>
      <c r="AO966" s="156"/>
      <c r="AP966" s="156"/>
      <c r="AQ966" s="156"/>
      <c r="AS966" s="140"/>
      <c r="AT966" s="140"/>
      <c r="AU966" s="140"/>
      <c r="AV966" s="140"/>
      <c r="AW966" s="140"/>
      <c r="AX966" s="140"/>
      <c r="AY966" s="140"/>
      <c r="AZ966" s="140"/>
      <c r="BA966" s="140"/>
      <c r="BB966" s="140"/>
      <c r="BC966" s="140"/>
      <c r="BD966" s="140"/>
      <c r="BE966" s="140"/>
      <c r="BF966" s="140"/>
      <c r="BG966" s="140"/>
      <c r="BH966" s="140"/>
      <c r="BI966" s="140"/>
      <c r="BJ966" s="140"/>
    </row>
    <row r="967" spans="1:62" s="101" customFormat="1" ht="18" customHeight="1" x14ac:dyDescent="0.25">
      <c r="A967" s="180"/>
      <c r="B967" s="180"/>
      <c r="C967" s="180"/>
      <c r="D967" s="180"/>
      <c r="E967" s="180"/>
      <c r="F967" s="180"/>
      <c r="G967" s="180"/>
      <c r="H967" s="180"/>
      <c r="I967" s="156"/>
      <c r="J967" s="156"/>
      <c r="K967" s="156"/>
      <c r="L967" s="156"/>
      <c r="M967" s="156"/>
      <c r="N967" s="156"/>
      <c r="O967" s="156"/>
      <c r="P967" s="156"/>
      <c r="Q967" s="156"/>
      <c r="R967" s="156"/>
      <c r="S967" s="156"/>
      <c r="T967" s="156"/>
      <c r="U967" s="156"/>
      <c r="V967" s="156"/>
      <c r="W967" s="156"/>
      <c r="X967" s="156"/>
      <c r="Y967" s="156"/>
      <c r="Z967" s="156"/>
      <c r="AA967" s="156"/>
      <c r="AB967" s="156"/>
      <c r="AC967" s="156"/>
      <c r="AD967" s="156"/>
      <c r="AE967" s="156"/>
      <c r="AF967" s="156"/>
      <c r="AG967" s="156"/>
      <c r="AH967" s="156"/>
      <c r="AI967" s="156"/>
      <c r="AJ967" s="156"/>
      <c r="AK967" s="156"/>
      <c r="AL967" s="156"/>
      <c r="AM967" s="156"/>
      <c r="AN967" s="156"/>
      <c r="AO967" s="156"/>
      <c r="AP967" s="156"/>
      <c r="AQ967" s="156"/>
      <c r="AS967" s="140"/>
      <c r="AT967" s="140"/>
      <c r="AU967" s="140"/>
      <c r="AV967" s="140"/>
      <c r="AW967" s="140"/>
      <c r="AX967" s="140"/>
      <c r="AY967" s="140"/>
      <c r="AZ967" s="140"/>
      <c r="BA967" s="140"/>
      <c r="BB967" s="140"/>
      <c r="BC967" s="140"/>
      <c r="BD967" s="140"/>
      <c r="BE967" s="140"/>
      <c r="BF967" s="140"/>
      <c r="BG967" s="140"/>
      <c r="BH967" s="140"/>
      <c r="BI967" s="140"/>
      <c r="BJ967" s="140"/>
    </row>
    <row r="985" spans="1:62" s="101" customFormat="1" ht="18" customHeight="1" x14ac:dyDescent="0.25">
      <c r="A985" s="180"/>
      <c r="B985" s="180"/>
      <c r="C985" s="180"/>
      <c r="D985" s="180"/>
      <c r="E985" s="180"/>
      <c r="F985" s="180"/>
      <c r="G985" s="180"/>
      <c r="H985" s="180"/>
      <c r="I985" s="156"/>
      <c r="J985" s="156"/>
      <c r="K985" s="156"/>
      <c r="L985" s="156"/>
      <c r="M985" s="156"/>
      <c r="N985" s="156"/>
      <c r="O985" s="156"/>
      <c r="P985" s="156"/>
      <c r="Q985" s="156"/>
      <c r="R985" s="156"/>
      <c r="S985" s="156"/>
      <c r="T985" s="156"/>
      <c r="U985" s="156"/>
      <c r="V985" s="156"/>
      <c r="W985" s="156"/>
      <c r="X985" s="156"/>
      <c r="Y985" s="156"/>
      <c r="Z985" s="156"/>
      <c r="AA985" s="156"/>
      <c r="AB985" s="156"/>
      <c r="AC985" s="156"/>
      <c r="AD985" s="156"/>
      <c r="AE985" s="156"/>
      <c r="AF985" s="156"/>
      <c r="AG985" s="156"/>
      <c r="AH985" s="156"/>
      <c r="AI985" s="156"/>
      <c r="AJ985" s="156"/>
      <c r="AK985" s="156"/>
      <c r="AL985" s="156"/>
      <c r="AM985" s="156"/>
      <c r="AN985" s="156"/>
      <c r="AO985" s="156"/>
      <c r="AP985" s="156"/>
      <c r="AQ985" s="156"/>
      <c r="AS985" s="140"/>
      <c r="AT985" s="140"/>
      <c r="AU985" s="140"/>
      <c r="AV985" s="140"/>
      <c r="AW985" s="140"/>
      <c r="AX985" s="140"/>
      <c r="AY985" s="140"/>
      <c r="AZ985" s="140"/>
      <c r="BA985" s="140"/>
      <c r="BB985" s="140"/>
      <c r="BC985" s="140"/>
      <c r="BD985" s="140"/>
      <c r="BE985" s="140"/>
      <c r="BF985" s="140"/>
      <c r="BG985" s="140"/>
      <c r="BH985" s="140"/>
      <c r="BI985" s="140"/>
      <c r="BJ985" s="140"/>
    </row>
    <row r="986" spans="1:62" s="101" customFormat="1" ht="18" customHeight="1" x14ac:dyDescent="0.25">
      <c r="A986" s="180"/>
      <c r="B986" s="180"/>
      <c r="C986" s="180"/>
      <c r="D986" s="180"/>
      <c r="E986" s="180"/>
      <c r="F986" s="180"/>
      <c r="G986" s="180"/>
      <c r="H986" s="180"/>
      <c r="I986" s="156"/>
      <c r="J986" s="156"/>
      <c r="K986" s="156"/>
      <c r="L986" s="156"/>
      <c r="M986" s="156"/>
      <c r="N986" s="156"/>
      <c r="O986" s="156"/>
      <c r="P986" s="156"/>
      <c r="Q986" s="156"/>
      <c r="R986" s="156"/>
      <c r="S986" s="156"/>
      <c r="T986" s="156"/>
      <c r="U986" s="156"/>
      <c r="V986" s="156"/>
      <c r="W986" s="156"/>
      <c r="X986" s="156"/>
      <c r="Y986" s="156"/>
      <c r="Z986" s="156"/>
      <c r="AA986" s="156"/>
      <c r="AB986" s="156"/>
      <c r="AC986" s="156"/>
      <c r="AD986" s="156"/>
      <c r="AE986" s="156"/>
      <c r="AF986" s="156"/>
      <c r="AG986" s="156"/>
      <c r="AH986" s="156"/>
      <c r="AI986" s="156"/>
      <c r="AJ986" s="156"/>
      <c r="AK986" s="156"/>
      <c r="AL986" s="156"/>
      <c r="AM986" s="156"/>
      <c r="AN986" s="156"/>
      <c r="AO986" s="156"/>
      <c r="AP986" s="156"/>
      <c r="AQ986" s="156"/>
      <c r="AS986" s="140"/>
      <c r="AT986" s="140"/>
      <c r="AU986" s="140"/>
      <c r="AV986" s="140"/>
      <c r="AW986" s="140"/>
      <c r="AX986" s="140"/>
      <c r="AY986" s="140"/>
      <c r="AZ986" s="140"/>
      <c r="BA986" s="140"/>
      <c r="BB986" s="140"/>
      <c r="BC986" s="140"/>
      <c r="BD986" s="140"/>
      <c r="BE986" s="140"/>
      <c r="BF986" s="140"/>
      <c r="BG986" s="140"/>
      <c r="BH986" s="140"/>
      <c r="BI986" s="140"/>
      <c r="BJ986" s="140"/>
    </row>
    <row r="987" spans="1:62" s="101" customFormat="1" ht="18" customHeight="1" x14ac:dyDescent="0.25">
      <c r="A987" s="180"/>
      <c r="B987" s="180"/>
      <c r="C987" s="180"/>
      <c r="D987" s="180"/>
      <c r="E987" s="180"/>
      <c r="F987" s="180"/>
      <c r="G987" s="180"/>
      <c r="H987" s="180"/>
      <c r="I987" s="156"/>
      <c r="J987" s="156"/>
      <c r="K987" s="156"/>
      <c r="L987" s="156"/>
      <c r="M987" s="156"/>
      <c r="N987" s="156"/>
      <c r="O987" s="156"/>
      <c r="P987" s="156"/>
      <c r="Q987" s="156"/>
      <c r="R987" s="156"/>
      <c r="S987" s="156"/>
      <c r="T987" s="156"/>
      <c r="U987" s="156"/>
      <c r="V987" s="156"/>
      <c r="W987" s="156"/>
      <c r="X987" s="156"/>
      <c r="Y987" s="156"/>
      <c r="Z987" s="156"/>
      <c r="AA987" s="156"/>
      <c r="AB987" s="156"/>
      <c r="AC987" s="156"/>
      <c r="AD987" s="156"/>
      <c r="AE987" s="156"/>
      <c r="AF987" s="156"/>
      <c r="AG987" s="156"/>
      <c r="AH987" s="156"/>
      <c r="AI987" s="156"/>
      <c r="AJ987" s="156"/>
      <c r="AK987" s="156"/>
      <c r="AL987" s="156"/>
      <c r="AM987" s="156"/>
      <c r="AN987" s="156"/>
      <c r="AO987" s="156"/>
      <c r="AP987" s="156"/>
      <c r="AQ987" s="156"/>
      <c r="AS987" s="140"/>
      <c r="AT987" s="140"/>
      <c r="AU987" s="140"/>
      <c r="AV987" s="140"/>
      <c r="AW987" s="140"/>
      <c r="AX987" s="140"/>
      <c r="AY987" s="140"/>
      <c r="AZ987" s="140"/>
      <c r="BA987" s="140"/>
      <c r="BB987" s="140"/>
      <c r="BC987" s="140"/>
      <c r="BD987" s="140"/>
      <c r="BE987" s="140"/>
      <c r="BF987" s="140"/>
      <c r="BG987" s="140"/>
      <c r="BH987" s="140"/>
      <c r="BI987" s="140"/>
      <c r="BJ987" s="140"/>
    </row>
    <row r="988" spans="1:62" s="101" customFormat="1" ht="18" customHeight="1" x14ac:dyDescent="0.25">
      <c r="A988" s="180"/>
      <c r="B988" s="180"/>
      <c r="C988" s="180"/>
      <c r="D988" s="180"/>
      <c r="E988" s="180"/>
      <c r="F988" s="180"/>
      <c r="G988" s="180"/>
      <c r="H988" s="180"/>
      <c r="I988" s="156"/>
      <c r="J988" s="156"/>
      <c r="K988" s="156"/>
      <c r="L988" s="156"/>
      <c r="M988" s="156"/>
      <c r="N988" s="156"/>
      <c r="O988" s="156"/>
      <c r="P988" s="156"/>
      <c r="Q988" s="156"/>
      <c r="R988" s="156"/>
      <c r="S988" s="156"/>
      <c r="T988" s="156"/>
      <c r="U988" s="156"/>
      <c r="V988" s="156"/>
      <c r="W988" s="156"/>
      <c r="X988" s="156"/>
      <c r="Y988" s="156"/>
      <c r="Z988" s="156"/>
      <c r="AA988" s="156"/>
      <c r="AB988" s="156"/>
      <c r="AC988" s="156"/>
      <c r="AD988" s="156"/>
      <c r="AE988" s="156"/>
      <c r="AF988" s="156"/>
      <c r="AG988" s="156"/>
      <c r="AH988" s="156"/>
      <c r="AI988" s="156"/>
      <c r="AJ988" s="156"/>
      <c r="AK988" s="156"/>
      <c r="AL988" s="156"/>
      <c r="AM988" s="156"/>
      <c r="AN988" s="156"/>
      <c r="AO988" s="156"/>
      <c r="AP988" s="156"/>
      <c r="AQ988" s="156"/>
      <c r="AS988" s="140"/>
      <c r="AT988" s="140"/>
      <c r="AU988" s="140"/>
      <c r="AV988" s="140"/>
      <c r="AW988" s="140"/>
      <c r="AX988" s="140"/>
      <c r="AY988" s="140"/>
      <c r="AZ988" s="140"/>
      <c r="BA988" s="140"/>
      <c r="BB988" s="140"/>
      <c r="BC988" s="140"/>
      <c r="BD988" s="140"/>
      <c r="BE988" s="140"/>
      <c r="BF988" s="140"/>
      <c r="BG988" s="140"/>
      <c r="BH988" s="140"/>
      <c r="BI988" s="140"/>
      <c r="BJ988" s="140"/>
    </row>
    <row r="989" spans="1:62" s="101" customFormat="1" ht="18" customHeight="1" x14ac:dyDescent="0.25">
      <c r="A989" s="180"/>
      <c r="B989" s="180"/>
      <c r="C989" s="180"/>
      <c r="D989" s="180"/>
      <c r="E989" s="180"/>
      <c r="F989" s="180"/>
      <c r="G989" s="180"/>
      <c r="H989" s="180"/>
      <c r="I989" s="156"/>
      <c r="J989" s="156"/>
      <c r="K989" s="156"/>
      <c r="L989" s="156"/>
      <c r="M989" s="156"/>
      <c r="N989" s="156"/>
      <c r="O989" s="156"/>
      <c r="P989" s="156"/>
      <c r="Q989" s="156"/>
      <c r="R989" s="156"/>
      <c r="S989" s="156"/>
      <c r="T989" s="156"/>
      <c r="U989" s="156"/>
      <c r="V989" s="156"/>
      <c r="W989" s="156"/>
      <c r="X989" s="156"/>
      <c r="Y989" s="156"/>
      <c r="Z989" s="156"/>
      <c r="AA989" s="156"/>
      <c r="AB989" s="156"/>
      <c r="AC989" s="156"/>
      <c r="AD989" s="156"/>
      <c r="AE989" s="156"/>
      <c r="AF989" s="156"/>
      <c r="AG989" s="156"/>
      <c r="AH989" s="156"/>
      <c r="AI989" s="156"/>
      <c r="AJ989" s="156"/>
      <c r="AK989" s="156"/>
      <c r="AL989" s="156"/>
      <c r="AM989" s="156"/>
      <c r="AN989" s="156"/>
      <c r="AO989" s="156"/>
      <c r="AP989" s="156"/>
      <c r="AQ989" s="156"/>
      <c r="AS989" s="140"/>
      <c r="AT989" s="140"/>
      <c r="AU989" s="140"/>
      <c r="AV989" s="140"/>
      <c r="AW989" s="140"/>
      <c r="AX989" s="140"/>
      <c r="AY989" s="140"/>
      <c r="AZ989" s="140"/>
      <c r="BA989" s="140"/>
      <c r="BB989" s="140"/>
      <c r="BC989" s="140"/>
      <c r="BD989" s="140"/>
      <c r="BE989" s="140"/>
      <c r="BF989" s="140"/>
      <c r="BG989" s="140"/>
      <c r="BH989" s="140"/>
      <c r="BI989" s="140"/>
      <c r="BJ989" s="140"/>
    </row>
    <row r="990" spans="1:62" s="101" customFormat="1" ht="18" customHeight="1" x14ac:dyDescent="0.25">
      <c r="A990" s="180"/>
      <c r="B990" s="180"/>
      <c r="C990" s="180"/>
      <c r="D990" s="180"/>
      <c r="E990" s="180"/>
      <c r="F990" s="180"/>
      <c r="G990" s="180"/>
      <c r="H990" s="180"/>
      <c r="I990" s="156"/>
      <c r="J990" s="156"/>
      <c r="K990" s="156"/>
      <c r="L990" s="156"/>
      <c r="M990" s="156"/>
      <c r="N990" s="156"/>
      <c r="O990" s="156"/>
      <c r="P990" s="156"/>
      <c r="Q990" s="156"/>
      <c r="R990" s="156"/>
      <c r="S990" s="156"/>
      <c r="T990" s="156"/>
      <c r="U990" s="156"/>
      <c r="V990" s="156"/>
      <c r="W990" s="156"/>
      <c r="X990" s="156"/>
      <c r="Y990" s="156"/>
      <c r="Z990" s="156"/>
      <c r="AA990" s="156"/>
      <c r="AB990" s="156"/>
      <c r="AC990" s="156"/>
      <c r="AD990" s="156"/>
      <c r="AE990" s="156"/>
      <c r="AF990" s="156"/>
      <c r="AG990" s="156"/>
      <c r="AH990" s="156"/>
      <c r="AI990" s="156"/>
      <c r="AJ990" s="156"/>
      <c r="AK990" s="156"/>
      <c r="AL990" s="156"/>
      <c r="AM990" s="156"/>
      <c r="AN990" s="156"/>
      <c r="AO990" s="156"/>
      <c r="AP990" s="156"/>
      <c r="AQ990" s="156"/>
      <c r="AS990" s="140"/>
      <c r="AT990" s="140"/>
      <c r="AU990" s="140"/>
      <c r="AV990" s="140"/>
      <c r="AW990" s="140"/>
      <c r="AX990" s="140"/>
      <c r="AY990" s="140"/>
      <c r="AZ990" s="140"/>
      <c r="BA990" s="140"/>
      <c r="BB990" s="140"/>
      <c r="BC990" s="140"/>
      <c r="BD990" s="140"/>
      <c r="BE990" s="140"/>
      <c r="BF990" s="140"/>
      <c r="BG990" s="140"/>
      <c r="BH990" s="140"/>
      <c r="BI990" s="140"/>
      <c r="BJ990" s="140"/>
    </row>
    <row r="991" spans="1:62" s="101" customFormat="1" ht="18" customHeight="1" x14ac:dyDescent="0.25">
      <c r="A991" s="180"/>
      <c r="B991" s="180"/>
      <c r="C991" s="180"/>
      <c r="D991" s="180"/>
      <c r="E991" s="180"/>
      <c r="F991" s="180"/>
      <c r="G991" s="180"/>
      <c r="H991" s="180"/>
      <c r="I991" s="156"/>
      <c r="J991" s="156"/>
      <c r="K991" s="156"/>
      <c r="L991" s="156"/>
      <c r="M991" s="156"/>
      <c r="N991" s="156"/>
      <c r="O991" s="156"/>
      <c r="P991" s="156"/>
      <c r="Q991" s="156"/>
      <c r="R991" s="156"/>
      <c r="S991" s="156"/>
      <c r="T991" s="156"/>
      <c r="U991" s="156"/>
      <c r="V991" s="156"/>
      <c r="W991" s="156"/>
      <c r="X991" s="156"/>
      <c r="Y991" s="156"/>
      <c r="Z991" s="156"/>
      <c r="AA991" s="156"/>
      <c r="AB991" s="156"/>
      <c r="AC991" s="156"/>
      <c r="AD991" s="156"/>
      <c r="AE991" s="156"/>
      <c r="AF991" s="156"/>
      <c r="AG991" s="156"/>
      <c r="AH991" s="156"/>
      <c r="AI991" s="156"/>
      <c r="AJ991" s="156"/>
      <c r="AK991" s="156"/>
      <c r="AL991" s="156"/>
      <c r="AM991" s="156"/>
      <c r="AN991" s="156"/>
      <c r="AO991" s="156"/>
      <c r="AP991" s="156"/>
      <c r="AQ991" s="156"/>
      <c r="AS991" s="140"/>
      <c r="AT991" s="140"/>
      <c r="AU991" s="140"/>
      <c r="AV991" s="140"/>
      <c r="AW991" s="140"/>
      <c r="AX991" s="140"/>
      <c r="AY991" s="140"/>
      <c r="AZ991" s="140"/>
      <c r="BA991" s="140"/>
      <c r="BB991" s="140"/>
      <c r="BC991" s="140"/>
      <c r="BD991" s="140"/>
      <c r="BE991" s="140"/>
      <c r="BF991" s="140"/>
      <c r="BG991" s="140"/>
      <c r="BH991" s="140"/>
      <c r="BI991" s="140"/>
      <c r="BJ991" s="140"/>
    </row>
    <row r="1009" spans="1:62" s="101" customFormat="1" ht="18" customHeight="1" x14ac:dyDescent="0.25">
      <c r="A1009" s="180"/>
      <c r="B1009" s="180"/>
      <c r="C1009" s="180"/>
      <c r="D1009" s="180"/>
      <c r="E1009" s="180"/>
      <c r="F1009" s="180"/>
      <c r="G1009" s="180"/>
      <c r="H1009" s="180"/>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S1009" s="140"/>
      <c r="AT1009" s="140"/>
      <c r="AU1009" s="140"/>
      <c r="AV1009" s="140"/>
      <c r="AW1009" s="140"/>
      <c r="AX1009" s="140"/>
      <c r="AY1009" s="140"/>
      <c r="AZ1009" s="140"/>
      <c r="BA1009" s="140"/>
      <c r="BB1009" s="140"/>
      <c r="BC1009" s="140"/>
      <c r="BD1009" s="140"/>
      <c r="BE1009" s="140"/>
      <c r="BF1009" s="140"/>
      <c r="BG1009" s="140"/>
      <c r="BH1009" s="140"/>
      <c r="BI1009" s="140"/>
      <c r="BJ1009" s="140"/>
    </row>
    <row r="1010" spans="1:62" s="101" customFormat="1" ht="18" customHeight="1" x14ac:dyDescent="0.25">
      <c r="A1010" s="180"/>
      <c r="B1010" s="180"/>
      <c r="C1010" s="180"/>
      <c r="D1010" s="180"/>
      <c r="E1010" s="180"/>
      <c r="F1010" s="180"/>
      <c r="G1010" s="180"/>
      <c r="H1010" s="180"/>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S1010" s="140"/>
      <c r="AT1010" s="140"/>
      <c r="AU1010" s="140"/>
      <c r="AV1010" s="140"/>
      <c r="AW1010" s="140"/>
      <c r="AX1010" s="140"/>
      <c r="AY1010" s="140"/>
      <c r="AZ1010" s="140"/>
      <c r="BA1010" s="140"/>
      <c r="BB1010" s="140"/>
      <c r="BC1010" s="140"/>
      <c r="BD1010" s="140"/>
      <c r="BE1010" s="140"/>
      <c r="BF1010" s="140"/>
      <c r="BG1010" s="140"/>
      <c r="BH1010" s="140"/>
      <c r="BI1010" s="140"/>
      <c r="BJ1010" s="140"/>
    </row>
    <row r="1011" spans="1:62" s="101" customFormat="1" ht="18" customHeight="1" x14ac:dyDescent="0.25">
      <c r="A1011" s="180"/>
      <c r="B1011" s="180"/>
      <c r="C1011" s="180"/>
      <c r="D1011" s="180"/>
      <c r="E1011" s="180"/>
      <c r="F1011" s="180"/>
      <c r="G1011" s="180"/>
      <c r="H1011" s="180"/>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S1011" s="140"/>
      <c r="AT1011" s="140"/>
      <c r="AU1011" s="140"/>
      <c r="AV1011" s="140"/>
      <c r="AW1011" s="140"/>
      <c r="AX1011" s="140"/>
      <c r="AY1011" s="140"/>
      <c r="AZ1011" s="140"/>
      <c r="BA1011" s="140"/>
      <c r="BB1011" s="140"/>
      <c r="BC1011" s="140"/>
      <c r="BD1011" s="140"/>
      <c r="BE1011" s="140"/>
      <c r="BF1011" s="140"/>
      <c r="BG1011" s="140"/>
      <c r="BH1011" s="140"/>
      <c r="BI1011" s="140"/>
      <c r="BJ1011" s="140"/>
    </row>
    <row r="1012" spans="1:62" s="101" customFormat="1" ht="18" customHeight="1" x14ac:dyDescent="0.25">
      <c r="A1012" s="180"/>
      <c r="B1012" s="180"/>
      <c r="C1012" s="180"/>
      <c r="D1012" s="180"/>
      <c r="E1012" s="180"/>
      <c r="F1012" s="180"/>
      <c r="G1012" s="180"/>
      <c r="H1012" s="180"/>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S1012" s="140"/>
      <c r="AT1012" s="140"/>
      <c r="AU1012" s="140"/>
      <c r="AV1012" s="140"/>
      <c r="AW1012" s="140"/>
      <c r="AX1012" s="140"/>
      <c r="AY1012" s="140"/>
      <c r="AZ1012" s="140"/>
      <c r="BA1012" s="140"/>
      <c r="BB1012" s="140"/>
      <c r="BC1012" s="140"/>
      <c r="BD1012" s="140"/>
      <c r="BE1012" s="140"/>
      <c r="BF1012" s="140"/>
      <c r="BG1012" s="140"/>
      <c r="BH1012" s="140"/>
      <c r="BI1012" s="140"/>
      <c r="BJ1012" s="140"/>
    </row>
    <row r="1013" spans="1:62" s="101" customFormat="1" ht="18" customHeight="1" x14ac:dyDescent="0.25">
      <c r="A1013" s="180"/>
      <c r="B1013" s="180"/>
      <c r="C1013" s="180"/>
      <c r="D1013" s="180"/>
      <c r="E1013" s="180"/>
      <c r="F1013" s="180"/>
      <c r="G1013" s="180"/>
      <c r="H1013" s="180"/>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S1013" s="140"/>
      <c r="AT1013" s="140"/>
      <c r="AU1013" s="140"/>
      <c r="AV1013" s="140"/>
      <c r="AW1013" s="140"/>
      <c r="AX1013" s="140"/>
      <c r="AY1013" s="140"/>
      <c r="AZ1013" s="140"/>
      <c r="BA1013" s="140"/>
      <c r="BB1013" s="140"/>
      <c r="BC1013" s="140"/>
      <c r="BD1013" s="140"/>
      <c r="BE1013" s="140"/>
      <c r="BF1013" s="140"/>
      <c r="BG1013" s="140"/>
      <c r="BH1013" s="140"/>
      <c r="BI1013" s="140"/>
      <c r="BJ1013" s="140"/>
    </row>
    <row r="1014" spans="1:62" s="101" customFormat="1" ht="18" customHeight="1" x14ac:dyDescent="0.25">
      <c r="A1014" s="180"/>
      <c r="B1014" s="180"/>
      <c r="C1014" s="180"/>
      <c r="D1014" s="180"/>
      <c r="E1014" s="180"/>
      <c r="F1014" s="180"/>
      <c r="G1014" s="180"/>
      <c r="H1014" s="180"/>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S1014" s="140"/>
      <c r="AT1014" s="140"/>
      <c r="AU1014" s="140"/>
      <c r="AV1014" s="140"/>
      <c r="AW1014" s="140"/>
      <c r="AX1014" s="140"/>
      <c r="AY1014" s="140"/>
      <c r="AZ1014" s="140"/>
      <c r="BA1014" s="140"/>
      <c r="BB1014" s="140"/>
      <c r="BC1014" s="140"/>
      <c r="BD1014" s="140"/>
      <c r="BE1014" s="140"/>
      <c r="BF1014" s="140"/>
      <c r="BG1014" s="140"/>
      <c r="BH1014" s="140"/>
      <c r="BI1014" s="140"/>
      <c r="BJ1014" s="140"/>
    </row>
    <row r="1015" spans="1:62" s="101" customFormat="1" ht="18" customHeight="1" x14ac:dyDescent="0.25">
      <c r="A1015" s="180"/>
      <c r="B1015" s="180"/>
      <c r="C1015" s="180"/>
      <c r="D1015" s="180"/>
      <c r="E1015" s="180"/>
      <c r="F1015" s="180"/>
      <c r="G1015" s="180"/>
      <c r="H1015" s="180"/>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S1015" s="140"/>
      <c r="AT1015" s="140"/>
      <c r="AU1015" s="140"/>
      <c r="AV1015" s="140"/>
      <c r="AW1015" s="140"/>
      <c r="AX1015" s="140"/>
      <c r="AY1015" s="140"/>
      <c r="AZ1015" s="140"/>
      <c r="BA1015" s="140"/>
      <c r="BB1015" s="140"/>
      <c r="BC1015" s="140"/>
      <c r="BD1015" s="140"/>
      <c r="BE1015" s="140"/>
      <c r="BF1015" s="140"/>
      <c r="BG1015" s="140"/>
      <c r="BH1015" s="140"/>
      <c r="BI1015" s="140"/>
      <c r="BJ1015" s="140"/>
    </row>
    <row r="1033" spans="1:62" s="101" customFormat="1" ht="18" customHeight="1" x14ac:dyDescent="0.25">
      <c r="A1033" s="180"/>
      <c r="B1033" s="180"/>
      <c r="C1033" s="180"/>
      <c r="D1033" s="180"/>
      <c r="E1033" s="180"/>
      <c r="F1033" s="180"/>
      <c r="G1033" s="180"/>
      <c r="H1033" s="180"/>
      <c r="I1033" s="156"/>
      <c r="J1033" s="156"/>
      <c r="K1033" s="156"/>
      <c r="L1033" s="156"/>
      <c r="M1033" s="156"/>
      <c r="N1033" s="156"/>
      <c r="O1033" s="156"/>
      <c r="P1033" s="156"/>
      <c r="Q1033" s="156"/>
      <c r="R1033" s="156"/>
      <c r="S1033" s="156"/>
      <c r="T1033" s="156"/>
      <c r="U1033" s="156"/>
      <c r="V1033" s="156"/>
      <c r="W1033" s="156"/>
      <c r="X1033" s="156"/>
      <c r="Y1033" s="156"/>
      <c r="Z1033" s="156"/>
      <c r="AA1033" s="156"/>
      <c r="AB1033" s="156"/>
      <c r="AC1033" s="156"/>
      <c r="AD1033" s="156"/>
      <c r="AE1033" s="156"/>
      <c r="AF1033" s="156"/>
      <c r="AG1033" s="156"/>
      <c r="AH1033" s="156"/>
      <c r="AI1033" s="156"/>
      <c r="AJ1033" s="156"/>
      <c r="AK1033" s="156"/>
      <c r="AL1033" s="156"/>
      <c r="AM1033" s="156"/>
      <c r="AN1033" s="156"/>
      <c r="AO1033" s="156"/>
      <c r="AP1033" s="156"/>
      <c r="AQ1033" s="156"/>
      <c r="AS1033" s="140"/>
      <c r="AT1033" s="140"/>
      <c r="AU1033" s="140"/>
      <c r="AV1033" s="140"/>
      <c r="AW1033" s="140"/>
      <c r="AX1033" s="140"/>
      <c r="AY1033" s="140"/>
      <c r="AZ1033" s="140"/>
      <c r="BA1033" s="140"/>
      <c r="BB1033" s="140"/>
      <c r="BC1033" s="140"/>
      <c r="BD1033" s="140"/>
      <c r="BE1033" s="140"/>
      <c r="BF1033" s="140"/>
      <c r="BG1033" s="140"/>
      <c r="BH1033" s="140"/>
      <c r="BI1033" s="140"/>
      <c r="BJ1033" s="140"/>
    </row>
    <row r="1034" spans="1:62" s="101" customFormat="1" ht="18" customHeight="1" x14ac:dyDescent="0.25">
      <c r="A1034" s="180"/>
      <c r="B1034" s="180"/>
      <c r="C1034" s="180"/>
      <c r="D1034" s="180"/>
      <c r="E1034" s="180"/>
      <c r="F1034" s="180"/>
      <c r="G1034" s="180"/>
      <c r="H1034" s="180"/>
      <c r="I1034" s="156"/>
      <c r="J1034" s="156"/>
      <c r="K1034" s="156"/>
      <c r="L1034" s="156"/>
      <c r="M1034" s="156"/>
      <c r="N1034" s="156"/>
      <c r="O1034" s="156"/>
      <c r="P1034" s="156"/>
      <c r="Q1034" s="156"/>
      <c r="R1034" s="156"/>
      <c r="S1034" s="156"/>
      <c r="T1034" s="156"/>
      <c r="U1034" s="156"/>
      <c r="V1034" s="156"/>
      <c r="W1034" s="156"/>
      <c r="X1034" s="156"/>
      <c r="Y1034" s="156"/>
      <c r="Z1034" s="156"/>
      <c r="AA1034" s="156"/>
      <c r="AB1034" s="156"/>
      <c r="AC1034" s="156"/>
      <c r="AD1034" s="156"/>
      <c r="AE1034" s="156"/>
      <c r="AF1034" s="156"/>
      <c r="AG1034" s="156"/>
      <c r="AH1034" s="156"/>
      <c r="AI1034" s="156"/>
      <c r="AJ1034" s="156"/>
      <c r="AK1034" s="156"/>
      <c r="AL1034" s="156"/>
      <c r="AM1034" s="156"/>
      <c r="AN1034" s="156"/>
      <c r="AO1034" s="156"/>
      <c r="AP1034" s="156"/>
      <c r="AQ1034" s="156"/>
      <c r="AS1034" s="140"/>
      <c r="AT1034" s="140"/>
      <c r="AU1034" s="140"/>
      <c r="AV1034" s="140"/>
      <c r="AW1034" s="140"/>
      <c r="AX1034" s="140"/>
      <c r="AY1034" s="140"/>
      <c r="AZ1034" s="140"/>
      <c r="BA1034" s="140"/>
      <c r="BB1034" s="140"/>
      <c r="BC1034" s="140"/>
      <c r="BD1034" s="140"/>
      <c r="BE1034" s="140"/>
      <c r="BF1034" s="140"/>
      <c r="BG1034" s="140"/>
      <c r="BH1034" s="140"/>
      <c r="BI1034" s="140"/>
      <c r="BJ1034" s="140"/>
    </row>
    <row r="1035" spans="1:62" s="101" customFormat="1" ht="18" customHeight="1" x14ac:dyDescent="0.25">
      <c r="A1035" s="180"/>
      <c r="B1035" s="180"/>
      <c r="C1035" s="180"/>
      <c r="D1035" s="180"/>
      <c r="E1035" s="180"/>
      <c r="F1035" s="180"/>
      <c r="G1035" s="180"/>
      <c r="H1035" s="180"/>
      <c r="I1035" s="156"/>
      <c r="J1035" s="156"/>
      <c r="K1035" s="156"/>
      <c r="L1035" s="156"/>
      <c r="M1035" s="156"/>
      <c r="N1035" s="156"/>
      <c r="O1035" s="156"/>
      <c r="P1035" s="156"/>
      <c r="Q1035" s="156"/>
      <c r="R1035" s="156"/>
      <c r="S1035" s="156"/>
      <c r="T1035" s="156"/>
      <c r="U1035" s="156"/>
      <c r="V1035" s="156"/>
      <c r="W1035" s="156"/>
      <c r="X1035" s="156"/>
      <c r="Y1035" s="156"/>
      <c r="Z1035" s="156"/>
      <c r="AA1035" s="156"/>
      <c r="AB1035" s="156"/>
      <c r="AC1035" s="156"/>
      <c r="AD1035" s="156"/>
      <c r="AE1035" s="156"/>
      <c r="AF1035" s="156"/>
      <c r="AG1035" s="156"/>
      <c r="AH1035" s="156"/>
      <c r="AI1035" s="156"/>
      <c r="AJ1035" s="156"/>
      <c r="AK1035" s="156"/>
      <c r="AL1035" s="156"/>
      <c r="AM1035" s="156"/>
      <c r="AN1035" s="156"/>
      <c r="AO1035" s="156"/>
      <c r="AP1035" s="156"/>
      <c r="AQ1035" s="156"/>
      <c r="AS1035" s="140"/>
      <c r="AT1035" s="140"/>
      <c r="AU1035" s="140"/>
      <c r="AV1035" s="140"/>
      <c r="AW1035" s="140"/>
      <c r="AX1035" s="140"/>
      <c r="AY1035" s="140"/>
      <c r="AZ1035" s="140"/>
      <c r="BA1035" s="140"/>
      <c r="BB1035" s="140"/>
      <c r="BC1035" s="140"/>
      <c r="BD1035" s="140"/>
      <c r="BE1035" s="140"/>
      <c r="BF1035" s="140"/>
      <c r="BG1035" s="140"/>
      <c r="BH1035" s="140"/>
      <c r="BI1035" s="140"/>
      <c r="BJ1035" s="140"/>
    </row>
    <row r="1036" spans="1:62" s="101" customFormat="1" ht="18" customHeight="1" x14ac:dyDescent="0.25">
      <c r="A1036" s="180"/>
      <c r="B1036" s="180"/>
      <c r="C1036" s="180"/>
      <c r="D1036" s="180"/>
      <c r="E1036" s="180"/>
      <c r="F1036" s="180"/>
      <c r="G1036" s="180"/>
      <c r="H1036" s="180"/>
      <c r="I1036" s="156"/>
      <c r="J1036" s="156"/>
      <c r="K1036" s="156"/>
      <c r="L1036" s="156"/>
      <c r="M1036" s="156"/>
      <c r="N1036" s="156"/>
      <c r="O1036" s="156"/>
      <c r="P1036" s="156"/>
      <c r="Q1036" s="156"/>
      <c r="R1036" s="156"/>
      <c r="S1036" s="156"/>
      <c r="T1036" s="156"/>
      <c r="U1036" s="156"/>
      <c r="V1036" s="156"/>
      <c r="W1036" s="156"/>
      <c r="X1036" s="156"/>
      <c r="Y1036" s="156"/>
      <c r="Z1036" s="156"/>
      <c r="AA1036" s="156"/>
      <c r="AB1036" s="156"/>
      <c r="AC1036" s="156"/>
      <c r="AD1036" s="156"/>
      <c r="AE1036" s="156"/>
      <c r="AF1036" s="156"/>
      <c r="AG1036" s="156"/>
      <c r="AH1036" s="156"/>
      <c r="AI1036" s="156"/>
      <c r="AJ1036" s="156"/>
      <c r="AK1036" s="156"/>
      <c r="AL1036" s="156"/>
      <c r="AM1036" s="156"/>
      <c r="AN1036" s="156"/>
      <c r="AO1036" s="156"/>
      <c r="AP1036" s="156"/>
      <c r="AQ1036" s="156"/>
      <c r="AS1036" s="140"/>
      <c r="AT1036" s="140"/>
      <c r="AU1036" s="140"/>
      <c r="AV1036" s="140"/>
      <c r="AW1036" s="140"/>
      <c r="AX1036" s="140"/>
      <c r="AY1036" s="140"/>
      <c r="AZ1036" s="140"/>
      <c r="BA1036" s="140"/>
      <c r="BB1036" s="140"/>
      <c r="BC1036" s="140"/>
      <c r="BD1036" s="140"/>
      <c r="BE1036" s="140"/>
      <c r="BF1036" s="140"/>
      <c r="BG1036" s="140"/>
      <c r="BH1036" s="140"/>
      <c r="BI1036" s="140"/>
      <c r="BJ1036" s="140"/>
    </row>
    <row r="1037" spans="1:62" s="101" customFormat="1" ht="18" customHeight="1" x14ac:dyDescent="0.25">
      <c r="A1037" s="180"/>
      <c r="B1037" s="180"/>
      <c r="C1037" s="180"/>
      <c r="D1037" s="180"/>
      <c r="E1037" s="180"/>
      <c r="F1037" s="180"/>
      <c r="G1037" s="180"/>
      <c r="H1037" s="180"/>
      <c r="I1037" s="156"/>
      <c r="J1037" s="156"/>
      <c r="K1037" s="156"/>
      <c r="L1037" s="156"/>
      <c r="M1037" s="156"/>
      <c r="N1037" s="156"/>
      <c r="O1037" s="156"/>
      <c r="P1037" s="156"/>
      <c r="Q1037" s="156"/>
      <c r="R1037" s="156"/>
      <c r="S1037" s="156"/>
      <c r="T1037" s="156"/>
      <c r="U1037" s="156"/>
      <c r="V1037" s="156"/>
      <c r="W1037" s="156"/>
      <c r="X1037" s="156"/>
      <c r="Y1037" s="156"/>
      <c r="Z1037" s="156"/>
      <c r="AA1037" s="156"/>
      <c r="AB1037" s="156"/>
      <c r="AC1037" s="156"/>
      <c r="AD1037" s="156"/>
      <c r="AE1037" s="156"/>
      <c r="AF1037" s="156"/>
      <c r="AG1037" s="156"/>
      <c r="AH1037" s="156"/>
      <c r="AI1037" s="156"/>
      <c r="AJ1037" s="156"/>
      <c r="AK1037" s="156"/>
      <c r="AL1037" s="156"/>
      <c r="AM1037" s="156"/>
      <c r="AN1037" s="156"/>
      <c r="AO1037" s="156"/>
      <c r="AP1037" s="156"/>
      <c r="AQ1037" s="156"/>
      <c r="AS1037" s="140"/>
      <c r="AT1037" s="140"/>
      <c r="AU1037" s="140"/>
      <c r="AV1037" s="140"/>
      <c r="AW1037" s="140"/>
      <c r="AX1037" s="140"/>
      <c r="AY1037" s="140"/>
      <c r="AZ1037" s="140"/>
      <c r="BA1037" s="140"/>
      <c r="BB1037" s="140"/>
      <c r="BC1037" s="140"/>
      <c r="BD1037" s="140"/>
      <c r="BE1037" s="140"/>
      <c r="BF1037" s="140"/>
      <c r="BG1037" s="140"/>
      <c r="BH1037" s="140"/>
      <c r="BI1037" s="140"/>
      <c r="BJ1037" s="140"/>
    </row>
    <row r="1038" spans="1:62" s="101" customFormat="1" ht="18" customHeight="1" x14ac:dyDescent="0.25">
      <c r="A1038" s="180"/>
      <c r="B1038" s="180"/>
      <c r="C1038" s="180"/>
      <c r="D1038" s="180"/>
      <c r="E1038" s="180"/>
      <c r="F1038" s="180"/>
      <c r="G1038" s="180"/>
      <c r="H1038" s="180"/>
      <c r="I1038" s="156"/>
      <c r="J1038" s="156"/>
      <c r="K1038" s="156"/>
      <c r="L1038" s="156"/>
      <c r="M1038" s="156"/>
      <c r="N1038" s="156"/>
      <c r="O1038" s="156"/>
      <c r="P1038" s="156"/>
      <c r="Q1038" s="156"/>
      <c r="R1038" s="156"/>
      <c r="S1038" s="156"/>
      <c r="T1038" s="156"/>
      <c r="U1038" s="156"/>
      <c r="V1038" s="156"/>
      <c r="W1038" s="156"/>
      <c r="X1038" s="156"/>
      <c r="Y1038" s="156"/>
      <c r="Z1038" s="156"/>
      <c r="AA1038" s="156"/>
      <c r="AB1038" s="156"/>
      <c r="AC1038" s="156"/>
      <c r="AD1038" s="156"/>
      <c r="AE1038" s="156"/>
      <c r="AF1038" s="156"/>
      <c r="AG1038" s="156"/>
      <c r="AH1038" s="156"/>
      <c r="AI1038" s="156"/>
      <c r="AJ1038" s="156"/>
      <c r="AK1038" s="156"/>
      <c r="AL1038" s="156"/>
      <c r="AM1038" s="156"/>
      <c r="AN1038" s="156"/>
      <c r="AO1038" s="156"/>
      <c r="AP1038" s="156"/>
      <c r="AQ1038" s="156"/>
      <c r="AS1038" s="140"/>
      <c r="AT1038" s="140"/>
      <c r="AU1038" s="140"/>
      <c r="AV1038" s="140"/>
      <c r="AW1038" s="140"/>
      <c r="AX1038" s="140"/>
      <c r="AY1038" s="140"/>
      <c r="AZ1038" s="140"/>
      <c r="BA1038" s="140"/>
      <c r="BB1038" s="140"/>
      <c r="BC1038" s="140"/>
      <c r="BD1038" s="140"/>
      <c r="BE1038" s="140"/>
      <c r="BF1038" s="140"/>
      <c r="BG1038" s="140"/>
      <c r="BH1038" s="140"/>
      <c r="BI1038" s="140"/>
      <c r="BJ1038" s="140"/>
    </row>
    <row r="1039" spans="1:62" s="101" customFormat="1" ht="18" customHeight="1" x14ac:dyDescent="0.25">
      <c r="A1039" s="180"/>
      <c r="B1039" s="180"/>
      <c r="C1039" s="180"/>
      <c r="D1039" s="180"/>
      <c r="E1039" s="180"/>
      <c r="F1039" s="180"/>
      <c r="G1039" s="180"/>
      <c r="H1039" s="180"/>
      <c r="I1039" s="156"/>
      <c r="J1039" s="156"/>
      <c r="K1039" s="156"/>
      <c r="L1039" s="156"/>
      <c r="M1039" s="156"/>
      <c r="N1039" s="156"/>
      <c r="O1039" s="156"/>
      <c r="P1039" s="156"/>
      <c r="Q1039" s="156"/>
      <c r="R1039" s="156"/>
      <c r="S1039" s="156"/>
      <c r="T1039" s="156"/>
      <c r="U1039" s="156"/>
      <c r="V1039" s="156"/>
      <c r="W1039" s="156"/>
      <c r="X1039" s="156"/>
      <c r="Y1039" s="156"/>
      <c r="Z1039" s="156"/>
      <c r="AA1039" s="156"/>
      <c r="AB1039" s="156"/>
      <c r="AC1039" s="156"/>
      <c r="AD1039" s="156"/>
      <c r="AE1039" s="156"/>
      <c r="AF1039" s="156"/>
      <c r="AG1039" s="156"/>
      <c r="AH1039" s="156"/>
      <c r="AI1039" s="156"/>
      <c r="AJ1039" s="156"/>
      <c r="AK1039" s="156"/>
      <c r="AL1039" s="156"/>
      <c r="AM1039" s="156"/>
      <c r="AN1039" s="156"/>
      <c r="AO1039" s="156"/>
      <c r="AP1039" s="156"/>
      <c r="AQ1039" s="156"/>
      <c r="AS1039" s="140"/>
      <c r="AT1039" s="140"/>
      <c r="AU1039" s="140"/>
      <c r="AV1039" s="140"/>
      <c r="AW1039" s="140"/>
      <c r="AX1039" s="140"/>
      <c r="AY1039" s="140"/>
      <c r="AZ1039" s="140"/>
      <c r="BA1039" s="140"/>
      <c r="BB1039" s="140"/>
      <c r="BC1039" s="140"/>
      <c r="BD1039" s="140"/>
      <c r="BE1039" s="140"/>
      <c r="BF1039" s="140"/>
      <c r="BG1039" s="140"/>
      <c r="BH1039" s="140"/>
      <c r="BI1039" s="140"/>
      <c r="BJ1039" s="140"/>
    </row>
    <row r="1057" spans="1:62" s="101" customFormat="1" ht="18" customHeight="1" x14ac:dyDescent="0.25">
      <c r="A1057" s="180"/>
      <c r="B1057" s="180"/>
      <c r="C1057" s="180"/>
      <c r="D1057" s="180"/>
      <c r="E1057" s="180"/>
      <c r="F1057" s="180"/>
      <c r="G1057" s="180"/>
      <c r="H1057" s="180"/>
      <c r="I1057" s="156"/>
      <c r="J1057" s="156"/>
      <c r="K1057" s="156"/>
      <c r="L1057" s="156"/>
      <c r="M1057" s="156"/>
      <c r="N1057" s="156"/>
      <c r="O1057" s="156"/>
      <c r="P1057" s="156"/>
      <c r="Q1057" s="156"/>
      <c r="R1057" s="156"/>
      <c r="S1057" s="156"/>
      <c r="T1057" s="156"/>
      <c r="U1057" s="156"/>
      <c r="V1057" s="156"/>
      <c r="W1057" s="156"/>
      <c r="X1057" s="156"/>
      <c r="Y1057" s="156"/>
      <c r="Z1057" s="156"/>
      <c r="AA1057" s="156"/>
      <c r="AB1057" s="156"/>
      <c r="AC1057" s="156"/>
      <c r="AD1057" s="156"/>
      <c r="AE1057" s="156"/>
      <c r="AF1057" s="156"/>
      <c r="AG1057" s="156"/>
      <c r="AH1057" s="156"/>
      <c r="AI1057" s="156"/>
      <c r="AJ1057" s="156"/>
      <c r="AK1057" s="156"/>
      <c r="AL1057" s="156"/>
      <c r="AM1057" s="156"/>
      <c r="AN1057" s="156"/>
      <c r="AO1057" s="156"/>
      <c r="AP1057" s="156"/>
      <c r="AQ1057" s="156"/>
      <c r="AS1057" s="140"/>
      <c r="AT1057" s="140"/>
      <c r="AU1057" s="140"/>
      <c r="AV1057" s="140"/>
      <c r="AW1057" s="140"/>
      <c r="AX1057" s="140"/>
      <c r="AY1057" s="140"/>
      <c r="AZ1057" s="140"/>
      <c r="BA1057" s="140"/>
      <c r="BB1057" s="140"/>
      <c r="BC1057" s="140"/>
      <c r="BD1057" s="140"/>
      <c r="BE1057" s="140"/>
      <c r="BF1057" s="140"/>
      <c r="BG1057" s="140"/>
      <c r="BH1057" s="140"/>
      <c r="BI1057" s="140"/>
      <c r="BJ1057" s="140"/>
    </row>
    <row r="1058" spans="1:62" s="101" customFormat="1" ht="18" customHeight="1" x14ac:dyDescent="0.25">
      <c r="A1058" s="180"/>
      <c r="B1058" s="180"/>
      <c r="C1058" s="180"/>
      <c r="D1058" s="180"/>
      <c r="E1058" s="180"/>
      <c r="F1058" s="180"/>
      <c r="G1058" s="180"/>
      <c r="H1058" s="180"/>
      <c r="I1058" s="156"/>
      <c r="J1058" s="156"/>
      <c r="K1058" s="156"/>
      <c r="L1058" s="156"/>
      <c r="M1058" s="156"/>
      <c r="N1058" s="156"/>
      <c r="O1058" s="156"/>
      <c r="P1058" s="156"/>
      <c r="Q1058" s="156"/>
      <c r="R1058" s="156"/>
      <c r="S1058" s="156"/>
      <c r="T1058" s="156"/>
      <c r="U1058" s="156"/>
      <c r="V1058" s="156"/>
      <c r="W1058" s="156"/>
      <c r="X1058" s="156"/>
      <c r="Y1058" s="156"/>
      <c r="Z1058" s="156"/>
      <c r="AA1058" s="156"/>
      <c r="AB1058" s="156"/>
      <c r="AC1058" s="156"/>
      <c r="AD1058" s="156"/>
      <c r="AE1058" s="156"/>
      <c r="AF1058" s="156"/>
      <c r="AG1058" s="156"/>
      <c r="AH1058" s="156"/>
      <c r="AI1058" s="156"/>
      <c r="AJ1058" s="156"/>
      <c r="AK1058" s="156"/>
      <c r="AL1058" s="156"/>
      <c r="AM1058" s="156"/>
      <c r="AN1058" s="156"/>
      <c r="AO1058" s="156"/>
      <c r="AP1058" s="156"/>
      <c r="AQ1058" s="156"/>
      <c r="AS1058" s="140"/>
      <c r="AT1058" s="140"/>
      <c r="AU1058" s="140"/>
      <c r="AV1058" s="140"/>
      <c r="AW1058" s="140"/>
      <c r="AX1058" s="140"/>
      <c r="AY1058" s="140"/>
      <c r="AZ1058" s="140"/>
      <c r="BA1058" s="140"/>
      <c r="BB1058" s="140"/>
      <c r="BC1058" s="140"/>
      <c r="BD1058" s="140"/>
      <c r="BE1058" s="140"/>
      <c r="BF1058" s="140"/>
      <c r="BG1058" s="140"/>
      <c r="BH1058" s="140"/>
      <c r="BI1058" s="140"/>
      <c r="BJ1058" s="140"/>
    </row>
    <row r="1059" spans="1:62" s="101" customFormat="1" ht="18" customHeight="1" x14ac:dyDescent="0.25">
      <c r="A1059" s="180"/>
      <c r="B1059" s="180"/>
      <c r="C1059" s="180"/>
      <c r="D1059" s="180"/>
      <c r="E1059" s="180"/>
      <c r="F1059" s="180"/>
      <c r="G1059" s="180"/>
      <c r="H1059" s="180"/>
      <c r="I1059" s="156"/>
      <c r="J1059" s="156"/>
      <c r="K1059" s="156"/>
      <c r="L1059" s="156"/>
      <c r="M1059" s="156"/>
      <c r="N1059" s="156"/>
      <c r="O1059" s="156"/>
      <c r="P1059" s="156"/>
      <c r="Q1059" s="156"/>
      <c r="R1059" s="156"/>
      <c r="S1059" s="156"/>
      <c r="T1059" s="156"/>
      <c r="U1059" s="156"/>
      <c r="V1059" s="156"/>
      <c r="W1059" s="156"/>
      <c r="X1059" s="156"/>
      <c r="Y1059" s="156"/>
      <c r="Z1059" s="156"/>
      <c r="AA1059" s="156"/>
      <c r="AB1059" s="156"/>
      <c r="AC1059" s="156"/>
      <c r="AD1059" s="156"/>
      <c r="AE1059" s="156"/>
      <c r="AF1059" s="156"/>
      <c r="AG1059" s="156"/>
      <c r="AH1059" s="156"/>
      <c r="AI1059" s="156"/>
      <c r="AJ1059" s="156"/>
      <c r="AK1059" s="156"/>
      <c r="AL1059" s="156"/>
      <c r="AM1059" s="156"/>
      <c r="AN1059" s="156"/>
      <c r="AO1059" s="156"/>
      <c r="AP1059" s="156"/>
      <c r="AQ1059" s="156"/>
      <c r="AS1059" s="140"/>
      <c r="AT1059" s="140"/>
      <c r="AU1059" s="140"/>
      <c r="AV1059" s="140"/>
      <c r="AW1059" s="140"/>
      <c r="AX1059" s="140"/>
      <c r="AY1059" s="140"/>
      <c r="AZ1059" s="140"/>
      <c r="BA1059" s="140"/>
      <c r="BB1059" s="140"/>
      <c r="BC1059" s="140"/>
      <c r="BD1059" s="140"/>
      <c r="BE1059" s="140"/>
      <c r="BF1059" s="140"/>
      <c r="BG1059" s="140"/>
      <c r="BH1059" s="140"/>
      <c r="BI1059" s="140"/>
      <c r="BJ1059" s="140"/>
    </row>
    <row r="1060" spans="1:62" s="101" customFormat="1" ht="18" customHeight="1" x14ac:dyDescent="0.25">
      <c r="A1060" s="180"/>
      <c r="B1060" s="180"/>
      <c r="C1060" s="180"/>
      <c r="D1060" s="180"/>
      <c r="E1060" s="180"/>
      <c r="F1060" s="180"/>
      <c r="G1060" s="180"/>
      <c r="H1060" s="180"/>
      <c r="I1060" s="156"/>
      <c r="J1060" s="156"/>
      <c r="K1060" s="156"/>
      <c r="L1060" s="156"/>
      <c r="M1060" s="156"/>
      <c r="N1060" s="156"/>
      <c r="O1060" s="156"/>
      <c r="P1060" s="156"/>
      <c r="Q1060" s="156"/>
      <c r="R1060" s="156"/>
      <c r="S1060" s="156"/>
      <c r="T1060" s="156"/>
      <c r="U1060" s="156"/>
      <c r="V1060" s="156"/>
      <c r="W1060" s="156"/>
      <c r="X1060" s="156"/>
      <c r="Y1060" s="156"/>
      <c r="Z1060" s="156"/>
      <c r="AA1060" s="156"/>
      <c r="AB1060" s="156"/>
      <c r="AC1060" s="156"/>
      <c r="AD1060" s="156"/>
      <c r="AE1060" s="156"/>
      <c r="AF1060" s="156"/>
      <c r="AG1060" s="156"/>
      <c r="AH1060" s="156"/>
      <c r="AI1060" s="156"/>
      <c r="AJ1060" s="156"/>
      <c r="AK1060" s="156"/>
      <c r="AL1060" s="156"/>
      <c r="AM1060" s="156"/>
      <c r="AN1060" s="156"/>
      <c r="AO1060" s="156"/>
      <c r="AP1060" s="156"/>
      <c r="AQ1060" s="156"/>
      <c r="AS1060" s="140"/>
      <c r="AT1060" s="140"/>
      <c r="AU1060" s="140"/>
      <c r="AV1060" s="140"/>
      <c r="AW1060" s="140"/>
      <c r="AX1060" s="140"/>
      <c r="AY1060" s="140"/>
      <c r="AZ1060" s="140"/>
      <c r="BA1060" s="140"/>
      <c r="BB1060" s="140"/>
      <c r="BC1060" s="140"/>
      <c r="BD1060" s="140"/>
      <c r="BE1060" s="140"/>
      <c r="BF1060" s="140"/>
      <c r="BG1060" s="140"/>
      <c r="BH1060" s="140"/>
      <c r="BI1060" s="140"/>
      <c r="BJ1060" s="140"/>
    </row>
    <row r="1061" spans="1:62" s="101" customFormat="1" ht="18" customHeight="1" x14ac:dyDescent="0.25">
      <c r="A1061" s="180"/>
      <c r="B1061" s="180"/>
      <c r="C1061" s="180"/>
      <c r="D1061" s="180"/>
      <c r="E1061" s="180"/>
      <c r="F1061" s="180"/>
      <c r="G1061" s="180"/>
      <c r="H1061" s="180"/>
      <c r="I1061" s="156"/>
      <c r="J1061" s="156"/>
      <c r="K1061" s="156"/>
      <c r="L1061" s="156"/>
      <c r="M1061" s="156"/>
      <c r="N1061" s="156"/>
      <c r="O1061" s="156"/>
      <c r="P1061" s="156"/>
      <c r="Q1061" s="156"/>
      <c r="R1061" s="156"/>
      <c r="S1061" s="156"/>
      <c r="T1061" s="156"/>
      <c r="U1061" s="156"/>
      <c r="V1061" s="156"/>
      <c r="W1061" s="156"/>
      <c r="X1061" s="156"/>
      <c r="Y1061" s="156"/>
      <c r="Z1061" s="156"/>
      <c r="AA1061" s="156"/>
      <c r="AB1061" s="156"/>
      <c r="AC1061" s="156"/>
      <c r="AD1061" s="156"/>
      <c r="AE1061" s="156"/>
      <c r="AF1061" s="156"/>
      <c r="AG1061" s="156"/>
      <c r="AH1061" s="156"/>
      <c r="AI1061" s="156"/>
      <c r="AJ1061" s="156"/>
      <c r="AK1061" s="156"/>
      <c r="AL1061" s="156"/>
      <c r="AM1061" s="156"/>
      <c r="AN1061" s="156"/>
      <c r="AO1061" s="156"/>
      <c r="AP1061" s="156"/>
      <c r="AQ1061" s="156"/>
      <c r="AS1061" s="140"/>
      <c r="AT1061" s="140"/>
      <c r="AU1061" s="140"/>
      <c r="AV1061" s="140"/>
      <c r="AW1061" s="140"/>
      <c r="AX1061" s="140"/>
      <c r="AY1061" s="140"/>
      <c r="AZ1061" s="140"/>
      <c r="BA1061" s="140"/>
      <c r="BB1061" s="140"/>
      <c r="BC1061" s="140"/>
      <c r="BD1061" s="140"/>
      <c r="BE1061" s="140"/>
      <c r="BF1061" s="140"/>
      <c r="BG1061" s="140"/>
      <c r="BH1061" s="140"/>
      <c r="BI1061" s="140"/>
      <c r="BJ1061" s="140"/>
    </row>
    <row r="1062" spans="1:62" s="101" customFormat="1" ht="18" customHeight="1" x14ac:dyDescent="0.25">
      <c r="A1062" s="180"/>
      <c r="B1062" s="180"/>
      <c r="C1062" s="180"/>
      <c r="D1062" s="180"/>
      <c r="E1062" s="180"/>
      <c r="F1062" s="180"/>
      <c r="G1062" s="180"/>
      <c r="H1062" s="180"/>
      <c r="I1062" s="156"/>
      <c r="J1062" s="156"/>
      <c r="K1062" s="156"/>
      <c r="L1062" s="156"/>
      <c r="M1062" s="156"/>
      <c r="N1062" s="156"/>
      <c r="O1062" s="156"/>
      <c r="P1062" s="156"/>
      <c r="Q1062" s="156"/>
      <c r="R1062" s="156"/>
      <c r="S1062" s="156"/>
      <c r="T1062" s="156"/>
      <c r="U1062" s="156"/>
      <c r="V1062" s="156"/>
      <c r="W1062" s="156"/>
      <c r="X1062" s="156"/>
      <c r="Y1062" s="156"/>
      <c r="Z1062" s="156"/>
      <c r="AA1062" s="156"/>
      <c r="AB1062" s="156"/>
      <c r="AC1062" s="156"/>
      <c r="AD1062" s="156"/>
      <c r="AE1062" s="156"/>
      <c r="AF1062" s="156"/>
      <c r="AG1062" s="156"/>
      <c r="AH1062" s="156"/>
      <c r="AI1062" s="156"/>
      <c r="AJ1062" s="156"/>
      <c r="AK1062" s="156"/>
      <c r="AL1062" s="156"/>
      <c r="AM1062" s="156"/>
      <c r="AN1062" s="156"/>
      <c r="AO1062" s="156"/>
      <c r="AP1062" s="156"/>
      <c r="AQ1062" s="156"/>
      <c r="AS1062" s="140"/>
      <c r="AT1062" s="140"/>
      <c r="AU1062" s="140"/>
      <c r="AV1062" s="140"/>
      <c r="AW1062" s="140"/>
      <c r="AX1062" s="140"/>
      <c r="AY1062" s="140"/>
      <c r="AZ1062" s="140"/>
      <c r="BA1062" s="140"/>
      <c r="BB1062" s="140"/>
      <c r="BC1062" s="140"/>
      <c r="BD1062" s="140"/>
      <c r="BE1062" s="140"/>
      <c r="BF1062" s="140"/>
      <c r="BG1062" s="140"/>
      <c r="BH1062" s="140"/>
      <c r="BI1062" s="140"/>
      <c r="BJ1062" s="140"/>
    </row>
    <row r="1063" spans="1:62" s="101" customFormat="1" ht="18" customHeight="1" x14ac:dyDescent="0.25">
      <c r="A1063" s="180"/>
      <c r="B1063" s="180"/>
      <c r="C1063" s="180"/>
      <c r="D1063" s="180"/>
      <c r="E1063" s="180"/>
      <c r="F1063" s="180"/>
      <c r="G1063" s="180"/>
      <c r="H1063" s="180"/>
      <c r="I1063" s="156"/>
      <c r="J1063" s="156"/>
      <c r="K1063" s="156"/>
      <c r="L1063" s="156"/>
      <c r="M1063" s="156"/>
      <c r="N1063" s="156"/>
      <c r="O1063" s="156"/>
      <c r="P1063" s="156"/>
      <c r="Q1063" s="156"/>
      <c r="R1063" s="156"/>
      <c r="S1063" s="156"/>
      <c r="T1063" s="156"/>
      <c r="U1063" s="156"/>
      <c r="V1063" s="156"/>
      <c r="W1063" s="156"/>
      <c r="X1063" s="156"/>
      <c r="Y1063" s="156"/>
      <c r="Z1063" s="156"/>
      <c r="AA1063" s="156"/>
      <c r="AB1063" s="156"/>
      <c r="AC1063" s="156"/>
      <c r="AD1063" s="156"/>
      <c r="AE1063" s="156"/>
      <c r="AF1063" s="156"/>
      <c r="AG1063" s="156"/>
      <c r="AH1063" s="156"/>
      <c r="AI1063" s="156"/>
      <c r="AJ1063" s="156"/>
      <c r="AK1063" s="156"/>
      <c r="AL1063" s="156"/>
      <c r="AM1063" s="156"/>
      <c r="AN1063" s="156"/>
      <c r="AO1063" s="156"/>
      <c r="AP1063" s="156"/>
      <c r="AQ1063" s="156"/>
      <c r="AS1063" s="140"/>
      <c r="AT1063" s="140"/>
      <c r="AU1063" s="140"/>
      <c r="AV1063" s="140"/>
      <c r="AW1063" s="140"/>
      <c r="AX1063" s="140"/>
      <c r="AY1063" s="140"/>
      <c r="AZ1063" s="140"/>
      <c r="BA1063" s="140"/>
      <c r="BB1063" s="140"/>
      <c r="BC1063" s="140"/>
      <c r="BD1063" s="140"/>
      <c r="BE1063" s="140"/>
      <c r="BF1063" s="140"/>
      <c r="BG1063" s="140"/>
      <c r="BH1063" s="140"/>
      <c r="BI1063" s="140"/>
      <c r="BJ1063" s="140"/>
    </row>
    <row r="1081" spans="1:62" s="101" customFormat="1" ht="18" customHeight="1" x14ac:dyDescent="0.25">
      <c r="A1081" s="180"/>
      <c r="B1081" s="180"/>
      <c r="C1081" s="180"/>
      <c r="D1081" s="180"/>
      <c r="E1081" s="180"/>
      <c r="F1081" s="180"/>
      <c r="G1081" s="180"/>
      <c r="H1081" s="180"/>
      <c r="I1081" s="156"/>
      <c r="J1081" s="156"/>
      <c r="K1081" s="156"/>
      <c r="L1081" s="156"/>
      <c r="M1081" s="156"/>
      <c r="N1081" s="156"/>
      <c r="O1081" s="156"/>
      <c r="P1081" s="156"/>
      <c r="Q1081" s="156"/>
      <c r="R1081" s="156"/>
      <c r="S1081" s="156"/>
      <c r="T1081" s="156"/>
      <c r="U1081" s="156"/>
      <c r="V1081" s="156"/>
      <c r="W1081" s="156"/>
      <c r="X1081" s="156"/>
      <c r="Y1081" s="156"/>
      <c r="Z1081" s="156"/>
      <c r="AA1081" s="156"/>
      <c r="AB1081" s="156"/>
      <c r="AC1081" s="156"/>
      <c r="AD1081" s="156"/>
      <c r="AE1081" s="156"/>
      <c r="AF1081" s="156"/>
      <c r="AG1081" s="156"/>
      <c r="AH1081" s="156"/>
      <c r="AI1081" s="156"/>
      <c r="AJ1081" s="156"/>
      <c r="AK1081" s="156"/>
      <c r="AL1081" s="156"/>
      <c r="AM1081" s="156"/>
      <c r="AN1081" s="156"/>
      <c r="AO1081" s="156"/>
      <c r="AP1081" s="156"/>
      <c r="AQ1081" s="156"/>
      <c r="AS1081" s="140"/>
      <c r="AT1081" s="140"/>
      <c r="AU1081" s="140"/>
      <c r="AV1081" s="140"/>
      <c r="AW1081" s="140"/>
      <c r="AX1081" s="140"/>
      <c r="AY1081" s="140"/>
      <c r="AZ1081" s="140"/>
      <c r="BA1081" s="140"/>
      <c r="BB1081" s="140"/>
      <c r="BC1081" s="140"/>
      <c r="BD1081" s="140"/>
      <c r="BE1081" s="140"/>
      <c r="BF1081" s="140"/>
      <c r="BG1081" s="140"/>
      <c r="BH1081" s="140"/>
      <c r="BI1081" s="140"/>
      <c r="BJ1081" s="140"/>
    </row>
    <row r="1082" spans="1:62" s="101" customFormat="1" ht="18" customHeight="1" x14ac:dyDescent="0.25">
      <c r="A1082" s="180"/>
      <c r="B1082" s="180"/>
      <c r="C1082" s="180"/>
      <c r="D1082" s="180"/>
      <c r="E1082" s="180"/>
      <c r="F1082" s="180"/>
      <c r="G1082" s="180"/>
      <c r="H1082" s="180"/>
      <c r="I1082" s="156"/>
      <c r="J1082" s="156"/>
      <c r="K1082" s="156"/>
      <c r="L1082" s="156"/>
      <c r="M1082" s="156"/>
      <c r="N1082" s="156"/>
      <c r="O1082" s="156"/>
      <c r="P1082" s="156"/>
      <c r="Q1082" s="156"/>
      <c r="R1082" s="156"/>
      <c r="S1082" s="156"/>
      <c r="T1082" s="156"/>
      <c r="U1082" s="156"/>
      <c r="V1082" s="156"/>
      <c r="W1082" s="156"/>
      <c r="X1082" s="156"/>
      <c r="Y1082" s="156"/>
      <c r="Z1082" s="156"/>
      <c r="AA1082" s="156"/>
      <c r="AB1082" s="156"/>
      <c r="AC1082" s="156"/>
      <c r="AD1082" s="156"/>
      <c r="AE1082" s="156"/>
      <c r="AF1082" s="156"/>
      <c r="AG1082" s="156"/>
      <c r="AH1082" s="156"/>
      <c r="AI1082" s="156"/>
      <c r="AJ1082" s="156"/>
      <c r="AK1082" s="156"/>
      <c r="AL1082" s="156"/>
      <c r="AM1082" s="156"/>
      <c r="AN1082" s="156"/>
      <c r="AO1082" s="156"/>
      <c r="AP1082" s="156"/>
      <c r="AQ1082" s="156"/>
      <c r="AS1082" s="140"/>
      <c r="AT1082" s="140"/>
      <c r="AU1082" s="140"/>
      <c r="AV1082" s="140"/>
      <c r="AW1082" s="140"/>
      <c r="AX1082" s="140"/>
      <c r="AY1082" s="140"/>
      <c r="AZ1082" s="140"/>
      <c r="BA1082" s="140"/>
      <c r="BB1082" s="140"/>
      <c r="BC1082" s="140"/>
      <c r="BD1082" s="140"/>
      <c r="BE1082" s="140"/>
      <c r="BF1082" s="140"/>
      <c r="BG1082" s="140"/>
      <c r="BH1082" s="140"/>
      <c r="BI1082" s="140"/>
      <c r="BJ1082" s="140"/>
    </row>
    <row r="1083" spans="1:62" s="101" customFormat="1" ht="18" customHeight="1" x14ac:dyDescent="0.25">
      <c r="A1083" s="180"/>
      <c r="B1083" s="180"/>
      <c r="C1083" s="180"/>
      <c r="D1083" s="180"/>
      <c r="E1083" s="180"/>
      <c r="F1083" s="180"/>
      <c r="G1083" s="180"/>
      <c r="H1083" s="180"/>
      <c r="I1083" s="156"/>
      <c r="J1083" s="156"/>
      <c r="K1083" s="156"/>
      <c r="L1083" s="156"/>
      <c r="M1083" s="156"/>
      <c r="N1083" s="156"/>
      <c r="O1083" s="156"/>
      <c r="P1083" s="156"/>
      <c r="Q1083" s="156"/>
      <c r="R1083" s="156"/>
      <c r="S1083" s="156"/>
      <c r="T1083" s="156"/>
      <c r="U1083" s="156"/>
      <c r="V1083" s="156"/>
      <c r="W1083" s="156"/>
      <c r="X1083" s="156"/>
      <c r="Y1083" s="156"/>
      <c r="Z1083" s="156"/>
      <c r="AA1083" s="156"/>
      <c r="AB1083" s="156"/>
      <c r="AC1083" s="156"/>
      <c r="AD1083" s="156"/>
      <c r="AE1083" s="156"/>
      <c r="AF1083" s="156"/>
      <c r="AG1083" s="156"/>
      <c r="AH1083" s="156"/>
      <c r="AI1083" s="156"/>
      <c r="AJ1083" s="156"/>
      <c r="AK1083" s="156"/>
      <c r="AL1083" s="156"/>
      <c r="AM1083" s="156"/>
      <c r="AN1083" s="156"/>
      <c r="AO1083" s="156"/>
      <c r="AP1083" s="156"/>
      <c r="AQ1083" s="156"/>
      <c r="AS1083" s="140"/>
      <c r="AT1083" s="140"/>
      <c r="AU1083" s="140"/>
      <c r="AV1083" s="140"/>
      <c r="AW1083" s="140"/>
      <c r="AX1083" s="140"/>
      <c r="AY1083" s="140"/>
      <c r="AZ1083" s="140"/>
      <c r="BA1083" s="140"/>
      <c r="BB1083" s="140"/>
      <c r="BC1083" s="140"/>
      <c r="BD1083" s="140"/>
      <c r="BE1083" s="140"/>
      <c r="BF1083" s="140"/>
      <c r="BG1083" s="140"/>
      <c r="BH1083" s="140"/>
      <c r="BI1083" s="140"/>
      <c r="BJ1083" s="140"/>
    </row>
    <row r="1084" spans="1:62" s="101" customFormat="1" ht="18" customHeight="1" x14ac:dyDescent="0.25">
      <c r="A1084" s="180"/>
      <c r="B1084" s="180"/>
      <c r="C1084" s="180"/>
      <c r="D1084" s="180"/>
      <c r="E1084" s="180"/>
      <c r="F1084" s="180"/>
      <c r="G1084" s="180"/>
      <c r="H1084" s="180"/>
      <c r="I1084" s="156"/>
      <c r="J1084" s="156"/>
      <c r="K1084" s="156"/>
      <c r="L1084" s="156"/>
      <c r="M1084" s="156"/>
      <c r="N1084" s="156"/>
      <c r="O1084" s="156"/>
      <c r="P1084" s="156"/>
      <c r="Q1084" s="156"/>
      <c r="R1084" s="156"/>
      <c r="S1084" s="156"/>
      <c r="T1084" s="156"/>
      <c r="U1084" s="156"/>
      <c r="V1084" s="156"/>
      <c r="W1084" s="156"/>
      <c r="X1084" s="156"/>
      <c r="Y1084" s="156"/>
      <c r="Z1084" s="156"/>
      <c r="AA1084" s="156"/>
      <c r="AB1084" s="156"/>
      <c r="AC1084" s="156"/>
      <c r="AD1084" s="156"/>
      <c r="AE1084" s="156"/>
      <c r="AF1084" s="156"/>
      <c r="AG1084" s="156"/>
      <c r="AH1084" s="156"/>
      <c r="AI1084" s="156"/>
      <c r="AJ1084" s="156"/>
      <c r="AK1084" s="156"/>
      <c r="AL1084" s="156"/>
      <c r="AM1084" s="156"/>
      <c r="AN1084" s="156"/>
      <c r="AO1084" s="156"/>
      <c r="AP1084" s="156"/>
      <c r="AQ1084" s="156"/>
      <c r="AS1084" s="140"/>
      <c r="AT1084" s="140"/>
      <c r="AU1084" s="140"/>
      <c r="AV1084" s="140"/>
      <c r="AW1084" s="140"/>
      <c r="AX1084" s="140"/>
      <c r="AY1084" s="140"/>
      <c r="AZ1084" s="140"/>
      <c r="BA1084" s="140"/>
      <c r="BB1084" s="140"/>
      <c r="BC1084" s="140"/>
      <c r="BD1084" s="140"/>
      <c r="BE1084" s="140"/>
      <c r="BF1084" s="140"/>
      <c r="BG1084" s="140"/>
      <c r="BH1084" s="140"/>
      <c r="BI1084" s="140"/>
      <c r="BJ1084" s="140"/>
    </row>
    <row r="1085" spans="1:62" s="101" customFormat="1" ht="18" customHeight="1" x14ac:dyDescent="0.25">
      <c r="A1085" s="180"/>
      <c r="B1085" s="180"/>
      <c r="C1085" s="180"/>
      <c r="D1085" s="180"/>
      <c r="E1085" s="180"/>
      <c r="F1085" s="180"/>
      <c r="G1085" s="180"/>
      <c r="H1085" s="180"/>
      <c r="I1085" s="156"/>
      <c r="J1085" s="156"/>
      <c r="K1085" s="156"/>
      <c r="L1085" s="156"/>
      <c r="M1085" s="156"/>
      <c r="N1085" s="156"/>
      <c r="O1085" s="156"/>
      <c r="P1085" s="156"/>
      <c r="Q1085" s="156"/>
      <c r="R1085" s="156"/>
      <c r="S1085" s="156"/>
      <c r="T1085" s="156"/>
      <c r="U1085" s="156"/>
      <c r="V1085" s="156"/>
      <c r="W1085" s="156"/>
      <c r="X1085" s="156"/>
      <c r="Y1085" s="156"/>
      <c r="Z1085" s="156"/>
      <c r="AA1085" s="156"/>
      <c r="AB1085" s="156"/>
      <c r="AC1085" s="156"/>
      <c r="AD1085" s="156"/>
      <c r="AE1085" s="156"/>
      <c r="AF1085" s="156"/>
      <c r="AG1085" s="156"/>
      <c r="AH1085" s="156"/>
      <c r="AI1085" s="156"/>
      <c r="AJ1085" s="156"/>
      <c r="AK1085" s="156"/>
      <c r="AL1085" s="156"/>
      <c r="AM1085" s="156"/>
      <c r="AN1085" s="156"/>
      <c r="AO1085" s="156"/>
      <c r="AP1085" s="156"/>
      <c r="AQ1085" s="156"/>
      <c r="AS1085" s="140"/>
      <c r="AT1085" s="140"/>
      <c r="AU1085" s="140"/>
      <c r="AV1085" s="140"/>
      <c r="AW1085" s="140"/>
      <c r="AX1085" s="140"/>
      <c r="AY1085" s="140"/>
      <c r="AZ1085" s="140"/>
      <c r="BA1085" s="140"/>
      <c r="BB1085" s="140"/>
      <c r="BC1085" s="140"/>
      <c r="BD1085" s="140"/>
      <c r="BE1085" s="140"/>
      <c r="BF1085" s="140"/>
      <c r="BG1085" s="140"/>
      <c r="BH1085" s="140"/>
      <c r="BI1085" s="140"/>
      <c r="BJ1085" s="140"/>
    </row>
    <row r="1086" spans="1:62" s="101" customFormat="1" ht="18" customHeight="1" x14ac:dyDescent="0.25">
      <c r="A1086" s="180"/>
      <c r="B1086" s="180"/>
      <c r="C1086" s="180"/>
      <c r="D1086" s="180"/>
      <c r="E1086" s="180"/>
      <c r="F1086" s="180"/>
      <c r="G1086" s="180"/>
      <c r="H1086" s="180"/>
      <c r="I1086" s="156"/>
      <c r="J1086" s="156"/>
      <c r="K1086" s="156"/>
      <c r="L1086" s="156"/>
      <c r="M1086" s="156"/>
      <c r="N1086" s="156"/>
      <c r="O1086" s="156"/>
      <c r="P1086" s="156"/>
      <c r="Q1086" s="156"/>
      <c r="R1086" s="156"/>
      <c r="S1086" s="156"/>
      <c r="T1086" s="156"/>
      <c r="U1086" s="156"/>
      <c r="V1086" s="156"/>
      <c r="W1086" s="156"/>
      <c r="X1086" s="156"/>
      <c r="Y1086" s="156"/>
      <c r="Z1086" s="156"/>
      <c r="AA1086" s="156"/>
      <c r="AB1086" s="156"/>
      <c r="AC1086" s="156"/>
      <c r="AD1086" s="156"/>
      <c r="AE1086" s="156"/>
      <c r="AF1086" s="156"/>
      <c r="AG1086" s="156"/>
      <c r="AH1086" s="156"/>
      <c r="AI1086" s="156"/>
      <c r="AJ1086" s="156"/>
      <c r="AK1086" s="156"/>
      <c r="AL1086" s="156"/>
      <c r="AM1086" s="156"/>
      <c r="AN1086" s="156"/>
      <c r="AO1086" s="156"/>
      <c r="AP1086" s="156"/>
      <c r="AQ1086" s="156"/>
      <c r="AS1086" s="140"/>
      <c r="AT1086" s="140"/>
      <c r="AU1086" s="140"/>
      <c r="AV1086" s="140"/>
      <c r="AW1086" s="140"/>
      <c r="AX1086" s="140"/>
      <c r="AY1086" s="140"/>
      <c r="AZ1086" s="140"/>
      <c r="BA1086" s="140"/>
      <c r="BB1086" s="140"/>
      <c r="BC1086" s="140"/>
      <c r="BD1086" s="140"/>
      <c r="BE1086" s="140"/>
      <c r="BF1086" s="140"/>
      <c r="BG1086" s="140"/>
      <c r="BH1086" s="140"/>
      <c r="BI1086" s="140"/>
      <c r="BJ1086" s="140"/>
    </row>
    <row r="1087" spans="1:62" s="101" customFormat="1" ht="18" customHeight="1" x14ac:dyDescent="0.25">
      <c r="A1087" s="180"/>
      <c r="B1087" s="180"/>
      <c r="C1087" s="180"/>
      <c r="D1087" s="180"/>
      <c r="E1087" s="180"/>
      <c r="F1087" s="180"/>
      <c r="G1087" s="180"/>
      <c r="H1087" s="180"/>
      <c r="I1087" s="156"/>
      <c r="J1087" s="156"/>
      <c r="K1087" s="156"/>
      <c r="L1087" s="156"/>
      <c r="M1087" s="156"/>
      <c r="N1087" s="156"/>
      <c r="O1087" s="156"/>
      <c r="P1087" s="156"/>
      <c r="Q1087" s="156"/>
      <c r="R1087" s="156"/>
      <c r="S1087" s="156"/>
      <c r="T1087" s="156"/>
      <c r="U1087" s="156"/>
      <c r="V1087" s="156"/>
      <c r="W1087" s="156"/>
      <c r="X1087" s="156"/>
      <c r="Y1087" s="156"/>
      <c r="Z1087" s="156"/>
      <c r="AA1087" s="156"/>
      <c r="AB1087" s="156"/>
      <c r="AC1087" s="156"/>
      <c r="AD1087" s="156"/>
      <c r="AE1087" s="156"/>
      <c r="AF1087" s="156"/>
      <c r="AG1087" s="156"/>
      <c r="AH1087" s="156"/>
      <c r="AI1087" s="156"/>
      <c r="AJ1087" s="156"/>
      <c r="AK1087" s="156"/>
      <c r="AL1087" s="156"/>
      <c r="AM1087" s="156"/>
      <c r="AN1087" s="156"/>
      <c r="AO1087" s="156"/>
      <c r="AP1087" s="156"/>
      <c r="AQ1087" s="156"/>
      <c r="AS1087" s="140"/>
      <c r="AT1087" s="140"/>
      <c r="AU1087" s="140"/>
      <c r="AV1087" s="140"/>
      <c r="AW1087" s="140"/>
      <c r="AX1087" s="140"/>
      <c r="AY1087" s="140"/>
      <c r="AZ1087" s="140"/>
      <c r="BA1087" s="140"/>
      <c r="BB1087" s="140"/>
      <c r="BC1087" s="140"/>
      <c r="BD1087" s="140"/>
      <c r="BE1087" s="140"/>
      <c r="BF1087" s="140"/>
      <c r="BG1087" s="140"/>
      <c r="BH1087" s="140"/>
      <c r="BI1087" s="140"/>
      <c r="BJ1087" s="140"/>
    </row>
    <row r="1105" spans="1:62" s="101" customFormat="1" ht="18" customHeight="1" x14ac:dyDescent="0.25">
      <c r="A1105" s="180"/>
      <c r="B1105" s="180"/>
      <c r="C1105" s="180"/>
      <c r="D1105" s="180"/>
      <c r="E1105" s="180"/>
      <c r="F1105" s="180"/>
      <c r="G1105" s="180"/>
      <c r="H1105" s="180"/>
      <c r="I1105" s="156"/>
      <c r="J1105" s="156"/>
      <c r="K1105" s="156"/>
      <c r="L1105" s="156"/>
      <c r="M1105" s="156"/>
      <c r="N1105" s="156"/>
      <c r="O1105" s="156"/>
      <c r="P1105" s="156"/>
      <c r="Q1105" s="156"/>
      <c r="R1105" s="156"/>
      <c r="S1105" s="156"/>
      <c r="T1105" s="156"/>
      <c r="U1105" s="156"/>
      <c r="V1105" s="156"/>
      <c r="W1105" s="156"/>
      <c r="X1105" s="156"/>
      <c r="Y1105" s="156"/>
      <c r="Z1105" s="156"/>
      <c r="AA1105" s="156"/>
      <c r="AB1105" s="156"/>
      <c r="AC1105" s="156"/>
      <c r="AD1105" s="156"/>
      <c r="AE1105" s="156"/>
      <c r="AF1105" s="156"/>
      <c r="AG1105" s="156"/>
      <c r="AH1105" s="156"/>
      <c r="AI1105" s="156"/>
      <c r="AJ1105" s="156"/>
      <c r="AK1105" s="156"/>
      <c r="AL1105" s="156"/>
      <c r="AM1105" s="156"/>
      <c r="AN1105" s="156"/>
      <c r="AO1105" s="156"/>
      <c r="AP1105" s="156"/>
      <c r="AQ1105" s="156"/>
      <c r="AS1105" s="140"/>
      <c r="AT1105" s="140"/>
      <c r="AU1105" s="140"/>
      <c r="AV1105" s="140"/>
      <c r="AW1105" s="140"/>
      <c r="AX1105" s="140"/>
      <c r="AY1105" s="140"/>
      <c r="AZ1105" s="140"/>
      <c r="BA1105" s="140"/>
      <c r="BB1105" s="140"/>
      <c r="BC1105" s="140"/>
      <c r="BD1105" s="140"/>
      <c r="BE1105" s="140"/>
      <c r="BF1105" s="140"/>
      <c r="BG1105" s="140"/>
      <c r="BH1105" s="140"/>
      <c r="BI1105" s="140"/>
      <c r="BJ1105" s="140"/>
    </row>
    <row r="1106" spans="1:62" s="101" customFormat="1" ht="18" customHeight="1" x14ac:dyDescent="0.25">
      <c r="A1106" s="180"/>
      <c r="B1106" s="180"/>
      <c r="C1106" s="180"/>
      <c r="D1106" s="180"/>
      <c r="E1106" s="180"/>
      <c r="F1106" s="180"/>
      <c r="G1106" s="180"/>
      <c r="H1106" s="180"/>
      <c r="I1106" s="156"/>
      <c r="J1106" s="156"/>
      <c r="K1106" s="156"/>
      <c r="L1106" s="156"/>
      <c r="M1106" s="156"/>
      <c r="N1106" s="156"/>
      <c r="O1106" s="156"/>
      <c r="P1106" s="156"/>
      <c r="Q1106" s="156"/>
      <c r="R1106" s="156"/>
      <c r="S1106" s="156"/>
      <c r="T1106" s="156"/>
      <c r="U1106" s="156"/>
      <c r="V1106" s="156"/>
      <c r="W1106" s="156"/>
      <c r="X1106" s="156"/>
      <c r="Y1106" s="156"/>
      <c r="Z1106" s="156"/>
      <c r="AA1106" s="156"/>
      <c r="AB1106" s="156"/>
      <c r="AC1106" s="156"/>
      <c r="AD1106" s="156"/>
      <c r="AE1106" s="156"/>
      <c r="AF1106" s="156"/>
      <c r="AG1106" s="156"/>
      <c r="AH1106" s="156"/>
      <c r="AI1106" s="156"/>
      <c r="AJ1106" s="156"/>
      <c r="AK1106" s="156"/>
      <c r="AL1106" s="156"/>
      <c r="AM1106" s="156"/>
      <c r="AN1106" s="156"/>
      <c r="AO1106" s="156"/>
      <c r="AP1106" s="156"/>
      <c r="AQ1106" s="156"/>
      <c r="AS1106" s="140"/>
      <c r="AT1106" s="140"/>
      <c r="AU1106" s="140"/>
      <c r="AV1106" s="140"/>
      <c r="AW1106" s="140"/>
      <c r="AX1106" s="140"/>
      <c r="AY1106" s="140"/>
      <c r="AZ1106" s="140"/>
      <c r="BA1106" s="140"/>
      <c r="BB1106" s="140"/>
      <c r="BC1106" s="140"/>
      <c r="BD1106" s="140"/>
      <c r="BE1106" s="140"/>
      <c r="BF1106" s="140"/>
      <c r="BG1106" s="140"/>
      <c r="BH1106" s="140"/>
      <c r="BI1106" s="140"/>
      <c r="BJ1106" s="140"/>
    </row>
    <row r="1107" spans="1:62" s="101" customFormat="1" ht="18" customHeight="1" x14ac:dyDescent="0.25">
      <c r="A1107" s="180"/>
      <c r="B1107" s="180"/>
      <c r="C1107" s="180"/>
      <c r="D1107" s="180"/>
      <c r="E1107" s="180"/>
      <c r="F1107" s="180"/>
      <c r="G1107" s="180"/>
      <c r="H1107" s="180"/>
      <c r="I1107" s="156"/>
      <c r="J1107" s="156"/>
      <c r="K1107" s="156"/>
      <c r="L1107" s="156"/>
      <c r="M1107" s="156"/>
      <c r="N1107" s="156"/>
      <c r="O1107" s="156"/>
      <c r="P1107" s="156"/>
      <c r="Q1107" s="156"/>
      <c r="R1107" s="156"/>
      <c r="S1107" s="156"/>
      <c r="T1107" s="156"/>
      <c r="U1107" s="156"/>
      <c r="V1107" s="156"/>
      <c r="W1107" s="156"/>
      <c r="X1107" s="156"/>
      <c r="Y1107" s="156"/>
      <c r="Z1107" s="156"/>
      <c r="AA1107" s="156"/>
      <c r="AB1107" s="156"/>
      <c r="AC1107" s="156"/>
      <c r="AD1107" s="156"/>
      <c r="AE1107" s="156"/>
      <c r="AF1107" s="156"/>
      <c r="AG1107" s="156"/>
      <c r="AH1107" s="156"/>
      <c r="AI1107" s="156"/>
      <c r="AJ1107" s="156"/>
      <c r="AK1107" s="156"/>
      <c r="AL1107" s="156"/>
      <c r="AM1107" s="156"/>
      <c r="AN1107" s="156"/>
      <c r="AO1107" s="156"/>
      <c r="AP1107" s="156"/>
      <c r="AQ1107" s="156"/>
      <c r="AS1107" s="140"/>
      <c r="AT1107" s="140"/>
      <c r="AU1107" s="140"/>
      <c r="AV1107" s="140"/>
      <c r="AW1107" s="140"/>
      <c r="AX1107" s="140"/>
      <c r="AY1107" s="140"/>
      <c r="AZ1107" s="140"/>
      <c r="BA1107" s="140"/>
      <c r="BB1107" s="140"/>
      <c r="BC1107" s="140"/>
      <c r="BD1107" s="140"/>
      <c r="BE1107" s="140"/>
      <c r="BF1107" s="140"/>
      <c r="BG1107" s="140"/>
      <c r="BH1107" s="140"/>
      <c r="BI1107" s="140"/>
      <c r="BJ1107" s="140"/>
    </row>
    <row r="1108" spans="1:62" s="101" customFormat="1" ht="18" customHeight="1" x14ac:dyDescent="0.25">
      <c r="A1108" s="180"/>
      <c r="B1108" s="180"/>
      <c r="C1108" s="180"/>
      <c r="D1108" s="180"/>
      <c r="E1108" s="180"/>
      <c r="F1108" s="180"/>
      <c r="G1108" s="180"/>
      <c r="H1108" s="180"/>
      <c r="I1108" s="156"/>
      <c r="J1108" s="156"/>
      <c r="K1108" s="156"/>
      <c r="L1108" s="156"/>
      <c r="M1108" s="156"/>
      <c r="N1108" s="156"/>
      <c r="O1108" s="156"/>
      <c r="P1108" s="156"/>
      <c r="Q1108" s="156"/>
      <c r="R1108" s="156"/>
      <c r="S1108" s="156"/>
      <c r="T1108" s="156"/>
      <c r="U1108" s="156"/>
      <c r="V1108" s="156"/>
      <c r="W1108" s="156"/>
      <c r="X1108" s="156"/>
      <c r="Y1108" s="156"/>
      <c r="Z1108" s="156"/>
      <c r="AA1108" s="156"/>
      <c r="AB1108" s="156"/>
      <c r="AC1108" s="156"/>
      <c r="AD1108" s="156"/>
      <c r="AE1108" s="156"/>
      <c r="AF1108" s="156"/>
      <c r="AG1108" s="156"/>
      <c r="AH1108" s="156"/>
      <c r="AI1108" s="156"/>
      <c r="AJ1108" s="156"/>
      <c r="AK1108" s="156"/>
      <c r="AL1108" s="156"/>
      <c r="AM1108" s="156"/>
      <c r="AN1108" s="156"/>
      <c r="AO1108" s="156"/>
      <c r="AP1108" s="156"/>
      <c r="AQ1108" s="156"/>
      <c r="AS1108" s="140"/>
      <c r="AT1108" s="140"/>
      <c r="AU1108" s="140"/>
      <c r="AV1108" s="140"/>
      <c r="AW1108" s="140"/>
      <c r="AX1108" s="140"/>
      <c r="AY1108" s="140"/>
      <c r="AZ1108" s="140"/>
      <c r="BA1108" s="140"/>
      <c r="BB1108" s="140"/>
      <c r="BC1108" s="140"/>
      <c r="BD1108" s="140"/>
      <c r="BE1108" s="140"/>
      <c r="BF1108" s="140"/>
      <c r="BG1108" s="140"/>
      <c r="BH1108" s="140"/>
      <c r="BI1108" s="140"/>
      <c r="BJ1108" s="140"/>
    </row>
    <row r="1109" spans="1:62" s="101" customFormat="1" ht="18" customHeight="1" x14ac:dyDescent="0.25">
      <c r="A1109" s="180"/>
      <c r="B1109" s="180"/>
      <c r="C1109" s="180"/>
      <c r="D1109" s="180"/>
      <c r="E1109" s="180"/>
      <c r="F1109" s="180"/>
      <c r="G1109" s="180"/>
      <c r="H1109" s="180"/>
      <c r="I1109" s="156"/>
      <c r="J1109" s="156"/>
      <c r="K1109" s="156"/>
      <c r="L1109" s="156"/>
      <c r="M1109" s="156"/>
      <c r="N1109" s="156"/>
      <c r="O1109" s="156"/>
      <c r="P1109" s="156"/>
      <c r="Q1109" s="156"/>
      <c r="R1109" s="156"/>
      <c r="S1109" s="156"/>
      <c r="T1109" s="156"/>
      <c r="U1109" s="156"/>
      <c r="V1109" s="156"/>
      <c r="W1109" s="156"/>
      <c r="X1109" s="156"/>
      <c r="Y1109" s="156"/>
      <c r="Z1109" s="156"/>
      <c r="AA1109" s="156"/>
      <c r="AB1109" s="156"/>
      <c r="AC1109" s="156"/>
      <c r="AD1109" s="156"/>
      <c r="AE1109" s="156"/>
      <c r="AF1109" s="156"/>
      <c r="AG1109" s="156"/>
      <c r="AH1109" s="156"/>
      <c r="AI1109" s="156"/>
      <c r="AJ1109" s="156"/>
      <c r="AK1109" s="156"/>
      <c r="AL1109" s="156"/>
      <c r="AM1109" s="156"/>
      <c r="AN1109" s="156"/>
      <c r="AO1109" s="156"/>
      <c r="AP1109" s="156"/>
      <c r="AQ1109" s="156"/>
      <c r="AS1109" s="140"/>
      <c r="AT1109" s="140"/>
      <c r="AU1109" s="140"/>
      <c r="AV1109" s="140"/>
      <c r="AW1109" s="140"/>
      <c r="AX1109" s="140"/>
      <c r="AY1109" s="140"/>
      <c r="AZ1109" s="140"/>
      <c r="BA1109" s="140"/>
      <c r="BB1109" s="140"/>
      <c r="BC1109" s="140"/>
      <c r="BD1109" s="140"/>
      <c r="BE1109" s="140"/>
      <c r="BF1109" s="140"/>
      <c r="BG1109" s="140"/>
      <c r="BH1109" s="140"/>
      <c r="BI1109" s="140"/>
      <c r="BJ1109" s="140"/>
    </row>
    <row r="1110" spans="1:62" s="101" customFormat="1" ht="18" customHeight="1" x14ac:dyDescent="0.25">
      <c r="A1110" s="180"/>
      <c r="B1110" s="180"/>
      <c r="C1110" s="180"/>
      <c r="D1110" s="180"/>
      <c r="E1110" s="180"/>
      <c r="F1110" s="180"/>
      <c r="G1110" s="180"/>
      <c r="H1110" s="180"/>
      <c r="I1110" s="156"/>
      <c r="J1110" s="156"/>
      <c r="K1110" s="156"/>
      <c r="L1110" s="156"/>
      <c r="M1110" s="156"/>
      <c r="N1110" s="156"/>
      <c r="O1110" s="156"/>
      <c r="P1110" s="156"/>
      <c r="Q1110" s="156"/>
      <c r="R1110" s="156"/>
      <c r="S1110" s="156"/>
      <c r="T1110" s="156"/>
      <c r="U1110" s="156"/>
      <c r="V1110" s="156"/>
      <c r="W1110" s="156"/>
      <c r="X1110" s="156"/>
      <c r="Y1110" s="156"/>
      <c r="Z1110" s="156"/>
      <c r="AA1110" s="156"/>
      <c r="AB1110" s="156"/>
      <c r="AC1110" s="156"/>
      <c r="AD1110" s="156"/>
      <c r="AE1110" s="156"/>
      <c r="AF1110" s="156"/>
      <c r="AG1110" s="156"/>
      <c r="AH1110" s="156"/>
      <c r="AI1110" s="156"/>
      <c r="AJ1110" s="156"/>
      <c r="AK1110" s="156"/>
      <c r="AL1110" s="156"/>
      <c r="AM1110" s="156"/>
      <c r="AN1110" s="156"/>
      <c r="AO1110" s="156"/>
      <c r="AP1110" s="156"/>
      <c r="AQ1110" s="156"/>
      <c r="AS1110" s="140"/>
      <c r="AT1110" s="140"/>
      <c r="AU1110" s="140"/>
      <c r="AV1110" s="140"/>
      <c r="AW1110" s="140"/>
      <c r="AX1110" s="140"/>
      <c r="AY1110" s="140"/>
      <c r="AZ1110" s="140"/>
      <c r="BA1110" s="140"/>
      <c r="BB1110" s="140"/>
      <c r="BC1110" s="140"/>
      <c r="BD1110" s="140"/>
      <c r="BE1110" s="140"/>
      <c r="BF1110" s="140"/>
      <c r="BG1110" s="140"/>
      <c r="BH1110" s="140"/>
      <c r="BI1110" s="140"/>
      <c r="BJ1110" s="140"/>
    </row>
    <row r="1111" spans="1:62" s="101" customFormat="1" ht="18" customHeight="1" x14ac:dyDescent="0.25">
      <c r="A1111" s="180"/>
      <c r="B1111" s="180"/>
      <c r="C1111" s="180"/>
      <c r="D1111" s="180"/>
      <c r="E1111" s="180"/>
      <c r="F1111" s="180"/>
      <c r="G1111" s="180"/>
      <c r="H1111" s="180"/>
      <c r="I1111" s="156"/>
      <c r="J1111" s="156"/>
      <c r="K1111" s="156"/>
      <c r="L1111" s="156"/>
      <c r="M1111" s="156"/>
      <c r="N1111" s="156"/>
      <c r="O1111" s="156"/>
      <c r="P1111" s="156"/>
      <c r="Q1111" s="156"/>
      <c r="R1111" s="156"/>
      <c r="S1111" s="156"/>
      <c r="T1111" s="156"/>
      <c r="U1111" s="156"/>
      <c r="V1111" s="156"/>
      <c r="W1111" s="156"/>
      <c r="X1111" s="156"/>
      <c r="Y1111" s="156"/>
      <c r="Z1111" s="156"/>
      <c r="AA1111" s="156"/>
      <c r="AB1111" s="156"/>
      <c r="AC1111" s="156"/>
      <c r="AD1111" s="156"/>
      <c r="AE1111" s="156"/>
      <c r="AF1111" s="156"/>
      <c r="AG1111" s="156"/>
      <c r="AH1111" s="156"/>
      <c r="AI1111" s="156"/>
      <c r="AJ1111" s="156"/>
      <c r="AK1111" s="156"/>
      <c r="AL1111" s="156"/>
      <c r="AM1111" s="156"/>
      <c r="AN1111" s="156"/>
      <c r="AO1111" s="156"/>
      <c r="AP1111" s="156"/>
      <c r="AQ1111" s="156"/>
      <c r="AS1111" s="140"/>
      <c r="AT1111" s="140"/>
      <c r="AU1111" s="140"/>
      <c r="AV1111" s="140"/>
      <c r="AW1111" s="140"/>
      <c r="AX1111" s="140"/>
      <c r="AY1111" s="140"/>
      <c r="AZ1111" s="140"/>
      <c r="BA1111" s="140"/>
      <c r="BB1111" s="140"/>
      <c r="BC1111" s="140"/>
      <c r="BD1111" s="140"/>
      <c r="BE1111" s="140"/>
      <c r="BF1111" s="140"/>
      <c r="BG1111" s="140"/>
      <c r="BH1111" s="140"/>
      <c r="BI1111" s="140"/>
      <c r="BJ1111" s="140"/>
    </row>
    <row r="1129" spans="1:62" s="101" customFormat="1" ht="18" customHeight="1" x14ac:dyDescent="0.25">
      <c r="A1129" s="180"/>
      <c r="B1129" s="180"/>
      <c r="C1129" s="180"/>
      <c r="D1129" s="180"/>
      <c r="E1129" s="180"/>
      <c r="F1129" s="180"/>
      <c r="G1129" s="180"/>
      <c r="H1129" s="180"/>
      <c r="I1129" s="156"/>
      <c r="J1129" s="156"/>
      <c r="K1129" s="156"/>
      <c r="L1129" s="156"/>
      <c r="M1129" s="156"/>
      <c r="N1129" s="156"/>
      <c r="O1129" s="156"/>
      <c r="P1129" s="156"/>
      <c r="Q1129" s="156"/>
      <c r="R1129" s="156"/>
      <c r="S1129" s="156"/>
      <c r="T1129" s="156"/>
      <c r="U1129" s="156"/>
      <c r="V1129" s="156"/>
      <c r="W1129" s="156"/>
      <c r="X1129" s="156"/>
      <c r="Y1129" s="156"/>
      <c r="Z1129" s="156"/>
      <c r="AA1129" s="156"/>
      <c r="AB1129" s="156"/>
      <c r="AC1129" s="156"/>
      <c r="AD1129" s="156"/>
      <c r="AE1129" s="156"/>
      <c r="AF1129" s="156"/>
      <c r="AG1129" s="156"/>
      <c r="AH1129" s="156"/>
      <c r="AI1129" s="156"/>
      <c r="AJ1129" s="156"/>
      <c r="AK1129" s="156"/>
      <c r="AL1129" s="156"/>
      <c r="AM1129" s="156"/>
      <c r="AN1129" s="156"/>
      <c r="AO1129" s="156"/>
      <c r="AP1129" s="156"/>
      <c r="AQ1129" s="156"/>
      <c r="AS1129" s="140"/>
      <c r="AT1129" s="140"/>
      <c r="AU1129" s="140"/>
      <c r="AV1129" s="140"/>
      <c r="AW1129" s="140"/>
      <c r="AX1129" s="140"/>
      <c r="AY1129" s="140"/>
      <c r="AZ1129" s="140"/>
      <c r="BA1129" s="140"/>
      <c r="BB1129" s="140"/>
      <c r="BC1129" s="140"/>
      <c r="BD1129" s="140"/>
      <c r="BE1129" s="140"/>
      <c r="BF1129" s="140"/>
      <c r="BG1129" s="140"/>
      <c r="BH1129" s="140"/>
      <c r="BI1129" s="140"/>
      <c r="BJ1129" s="140"/>
    </row>
    <row r="1130" spans="1:62" s="101" customFormat="1" ht="18" customHeight="1" x14ac:dyDescent="0.25">
      <c r="A1130" s="180"/>
      <c r="B1130" s="180"/>
      <c r="C1130" s="180"/>
      <c r="D1130" s="180"/>
      <c r="E1130" s="180"/>
      <c r="F1130" s="180"/>
      <c r="G1130" s="180"/>
      <c r="H1130" s="180"/>
      <c r="I1130" s="156"/>
      <c r="J1130" s="156"/>
      <c r="K1130" s="156"/>
      <c r="L1130" s="156"/>
      <c r="M1130" s="156"/>
      <c r="N1130" s="156"/>
      <c r="O1130" s="156"/>
      <c r="P1130" s="156"/>
      <c r="Q1130" s="156"/>
      <c r="R1130" s="156"/>
      <c r="S1130" s="156"/>
      <c r="T1130" s="156"/>
      <c r="U1130" s="156"/>
      <c r="V1130" s="156"/>
      <c r="W1130" s="156"/>
      <c r="X1130" s="156"/>
      <c r="Y1130" s="156"/>
      <c r="Z1130" s="156"/>
      <c r="AA1130" s="156"/>
      <c r="AB1130" s="156"/>
      <c r="AC1130" s="156"/>
      <c r="AD1130" s="156"/>
      <c r="AE1130" s="156"/>
      <c r="AF1130" s="156"/>
      <c r="AG1130" s="156"/>
      <c r="AH1130" s="156"/>
      <c r="AI1130" s="156"/>
      <c r="AJ1130" s="156"/>
      <c r="AK1130" s="156"/>
      <c r="AL1130" s="156"/>
      <c r="AM1130" s="156"/>
      <c r="AN1130" s="156"/>
      <c r="AO1130" s="156"/>
      <c r="AP1130" s="156"/>
      <c r="AQ1130" s="156"/>
      <c r="AS1130" s="140"/>
      <c r="AT1130" s="140"/>
      <c r="AU1130" s="140"/>
      <c r="AV1130" s="140"/>
      <c r="AW1130" s="140"/>
      <c r="AX1130" s="140"/>
      <c r="AY1130" s="140"/>
      <c r="AZ1130" s="140"/>
      <c r="BA1130" s="140"/>
      <c r="BB1130" s="140"/>
      <c r="BC1130" s="140"/>
      <c r="BD1130" s="140"/>
      <c r="BE1130" s="140"/>
      <c r="BF1130" s="140"/>
      <c r="BG1130" s="140"/>
      <c r="BH1130" s="140"/>
      <c r="BI1130" s="140"/>
      <c r="BJ1130" s="140"/>
    </row>
    <row r="1131" spans="1:62" s="101" customFormat="1" ht="18" customHeight="1" x14ac:dyDescent="0.25">
      <c r="A1131" s="180"/>
      <c r="B1131" s="180"/>
      <c r="C1131" s="180"/>
      <c r="D1131" s="180"/>
      <c r="E1131" s="180"/>
      <c r="F1131" s="180"/>
      <c r="G1131" s="180"/>
      <c r="H1131" s="180"/>
      <c r="I1131" s="156"/>
      <c r="J1131" s="156"/>
      <c r="K1131" s="156"/>
      <c r="L1131" s="156"/>
      <c r="M1131" s="156"/>
      <c r="N1131" s="156"/>
      <c r="O1131" s="156"/>
      <c r="P1131" s="156"/>
      <c r="Q1131" s="156"/>
      <c r="R1131" s="156"/>
      <c r="S1131" s="156"/>
      <c r="T1131" s="156"/>
      <c r="U1131" s="156"/>
      <c r="V1131" s="156"/>
      <c r="W1131" s="156"/>
      <c r="X1131" s="156"/>
      <c r="Y1131" s="156"/>
      <c r="Z1131" s="156"/>
      <c r="AA1131" s="156"/>
      <c r="AB1131" s="156"/>
      <c r="AC1131" s="156"/>
      <c r="AD1131" s="156"/>
      <c r="AE1131" s="156"/>
      <c r="AF1131" s="156"/>
      <c r="AG1131" s="156"/>
      <c r="AH1131" s="156"/>
      <c r="AI1131" s="156"/>
      <c r="AJ1131" s="156"/>
      <c r="AK1131" s="156"/>
      <c r="AL1131" s="156"/>
      <c r="AM1131" s="156"/>
      <c r="AN1131" s="156"/>
      <c r="AO1131" s="156"/>
      <c r="AP1131" s="156"/>
      <c r="AQ1131" s="156"/>
      <c r="AS1131" s="140"/>
      <c r="AT1131" s="140"/>
      <c r="AU1131" s="140"/>
      <c r="AV1131" s="140"/>
      <c r="AW1131" s="140"/>
      <c r="AX1131" s="140"/>
      <c r="AY1131" s="140"/>
      <c r="AZ1131" s="140"/>
      <c r="BA1131" s="140"/>
      <c r="BB1131" s="140"/>
      <c r="BC1131" s="140"/>
      <c r="BD1131" s="140"/>
      <c r="BE1131" s="140"/>
      <c r="BF1131" s="140"/>
      <c r="BG1131" s="140"/>
      <c r="BH1131" s="140"/>
      <c r="BI1131" s="140"/>
      <c r="BJ1131" s="140"/>
    </row>
    <row r="1132" spans="1:62" s="101" customFormat="1" ht="18" customHeight="1" x14ac:dyDescent="0.25">
      <c r="A1132" s="180"/>
      <c r="B1132" s="180"/>
      <c r="C1132" s="180"/>
      <c r="D1132" s="180"/>
      <c r="E1132" s="180"/>
      <c r="F1132" s="180"/>
      <c r="G1132" s="180"/>
      <c r="H1132" s="180"/>
      <c r="I1132" s="156"/>
      <c r="J1132" s="156"/>
      <c r="K1132" s="156"/>
      <c r="L1132" s="156"/>
      <c r="M1132" s="156"/>
      <c r="N1132" s="156"/>
      <c r="O1132" s="156"/>
      <c r="P1132" s="156"/>
      <c r="Q1132" s="156"/>
      <c r="R1132" s="156"/>
      <c r="S1132" s="156"/>
      <c r="T1132" s="156"/>
      <c r="U1132" s="156"/>
      <c r="V1132" s="156"/>
      <c r="W1132" s="156"/>
      <c r="X1132" s="156"/>
      <c r="Y1132" s="156"/>
      <c r="Z1132" s="156"/>
      <c r="AA1132" s="156"/>
      <c r="AB1132" s="156"/>
      <c r="AC1132" s="156"/>
      <c r="AD1132" s="156"/>
      <c r="AE1132" s="156"/>
      <c r="AF1132" s="156"/>
      <c r="AG1132" s="156"/>
      <c r="AH1132" s="156"/>
      <c r="AI1132" s="156"/>
      <c r="AJ1132" s="156"/>
      <c r="AK1132" s="156"/>
      <c r="AL1132" s="156"/>
      <c r="AM1132" s="156"/>
      <c r="AN1132" s="156"/>
      <c r="AO1132" s="156"/>
      <c r="AP1132" s="156"/>
      <c r="AQ1132" s="156"/>
      <c r="AS1132" s="140"/>
      <c r="AT1132" s="140"/>
      <c r="AU1132" s="140"/>
      <c r="AV1132" s="140"/>
      <c r="AW1132" s="140"/>
      <c r="AX1132" s="140"/>
      <c r="AY1132" s="140"/>
      <c r="AZ1132" s="140"/>
      <c r="BA1132" s="140"/>
      <c r="BB1132" s="140"/>
      <c r="BC1132" s="140"/>
      <c r="BD1132" s="140"/>
      <c r="BE1132" s="140"/>
      <c r="BF1132" s="140"/>
      <c r="BG1132" s="140"/>
      <c r="BH1132" s="140"/>
      <c r="BI1132" s="140"/>
      <c r="BJ1132" s="140"/>
    </row>
    <row r="1133" spans="1:62" s="101" customFormat="1" ht="18" customHeight="1" x14ac:dyDescent="0.25">
      <c r="A1133" s="180"/>
      <c r="B1133" s="180"/>
      <c r="C1133" s="180"/>
      <c r="D1133" s="180"/>
      <c r="E1133" s="180"/>
      <c r="F1133" s="180"/>
      <c r="G1133" s="180"/>
      <c r="H1133" s="180"/>
      <c r="I1133" s="156"/>
      <c r="J1133" s="156"/>
      <c r="K1133" s="156"/>
      <c r="L1133" s="156"/>
      <c r="M1133" s="156"/>
      <c r="N1133" s="156"/>
      <c r="O1133" s="156"/>
      <c r="P1133" s="156"/>
      <c r="Q1133" s="156"/>
      <c r="R1133" s="156"/>
      <c r="S1133" s="156"/>
      <c r="T1133" s="156"/>
      <c r="U1133" s="156"/>
      <c r="V1133" s="156"/>
      <c r="W1133" s="156"/>
      <c r="X1133" s="156"/>
      <c r="Y1133" s="156"/>
      <c r="Z1133" s="156"/>
      <c r="AA1133" s="156"/>
      <c r="AB1133" s="156"/>
      <c r="AC1133" s="156"/>
      <c r="AD1133" s="156"/>
      <c r="AE1133" s="156"/>
      <c r="AF1133" s="156"/>
      <c r="AG1133" s="156"/>
      <c r="AH1133" s="156"/>
      <c r="AI1133" s="156"/>
      <c r="AJ1133" s="156"/>
      <c r="AK1133" s="156"/>
      <c r="AL1133" s="156"/>
      <c r="AM1133" s="156"/>
      <c r="AN1133" s="156"/>
      <c r="AO1133" s="156"/>
      <c r="AP1133" s="156"/>
      <c r="AQ1133" s="156"/>
      <c r="AS1133" s="140"/>
      <c r="AT1133" s="140"/>
      <c r="AU1133" s="140"/>
      <c r="AV1133" s="140"/>
      <c r="AW1133" s="140"/>
      <c r="AX1133" s="140"/>
      <c r="AY1133" s="140"/>
      <c r="AZ1133" s="140"/>
      <c r="BA1133" s="140"/>
      <c r="BB1133" s="140"/>
      <c r="BC1133" s="140"/>
      <c r="BD1133" s="140"/>
      <c r="BE1133" s="140"/>
      <c r="BF1133" s="140"/>
      <c r="BG1133" s="140"/>
      <c r="BH1133" s="140"/>
      <c r="BI1133" s="140"/>
      <c r="BJ1133" s="140"/>
    </row>
    <row r="1134" spans="1:62" s="101" customFormat="1" ht="18" customHeight="1" x14ac:dyDescent="0.25">
      <c r="A1134" s="180"/>
      <c r="B1134" s="180"/>
      <c r="C1134" s="180"/>
      <c r="D1134" s="180"/>
      <c r="E1134" s="180"/>
      <c r="F1134" s="180"/>
      <c r="G1134" s="180"/>
      <c r="H1134" s="180"/>
      <c r="I1134" s="156"/>
      <c r="J1134" s="156"/>
      <c r="K1134" s="156"/>
      <c r="L1134" s="156"/>
      <c r="M1134" s="156"/>
      <c r="N1134" s="156"/>
      <c r="O1134" s="156"/>
      <c r="P1134" s="156"/>
      <c r="Q1134" s="156"/>
      <c r="R1134" s="156"/>
      <c r="S1134" s="156"/>
      <c r="T1134" s="156"/>
      <c r="U1134" s="156"/>
      <c r="V1134" s="156"/>
      <c r="W1134" s="156"/>
      <c r="X1134" s="156"/>
      <c r="Y1134" s="156"/>
      <c r="Z1134" s="156"/>
      <c r="AA1134" s="156"/>
      <c r="AB1134" s="156"/>
      <c r="AC1134" s="156"/>
      <c r="AD1134" s="156"/>
      <c r="AE1134" s="156"/>
      <c r="AF1134" s="156"/>
      <c r="AG1134" s="156"/>
      <c r="AH1134" s="156"/>
      <c r="AI1134" s="156"/>
      <c r="AJ1134" s="156"/>
      <c r="AK1134" s="156"/>
      <c r="AL1134" s="156"/>
      <c r="AM1134" s="156"/>
      <c r="AN1134" s="156"/>
      <c r="AO1134" s="156"/>
      <c r="AP1134" s="156"/>
      <c r="AQ1134" s="156"/>
      <c r="AS1134" s="140"/>
      <c r="AT1134" s="140"/>
      <c r="AU1134" s="140"/>
      <c r="AV1134" s="140"/>
      <c r="AW1134" s="140"/>
      <c r="AX1134" s="140"/>
      <c r="AY1134" s="140"/>
      <c r="AZ1134" s="140"/>
      <c r="BA1134" s="140"/>
      <c r="BB1134" s="140"/>
      <c r="BC1134" s="140"/>
      <c r="BD1134" s="140"/>
      <c r="BE1134" s="140"/>
      <c r="BF1134" s="140"/>
      <c r="BG1134" s="140"/>
      <c r="BH1134" s="140"/>
      <c r="BI1134" s="140"/>
      <c r="BJ1134" s="140"/>
    </row>
    <row r="1135" spans="1:62" s="101" customFormat="1" ht="18" customHeight="1" x14ac:dyDescent="0.25">
      <c r="A1135" s="180"/>
      <c r="B1135" s="180"/>
      <c r="C1135" s="180"/>
      <c r="D1135" s="180"/>
      <c r="E1135" s="180"/>
      <c r="F1135" s="180"/>
      <c r="G1135" s="180"/>
      <c r="H1135" s="180"/>
      <c r="I1135" s="156"/>
      <c r="J1135" s="156"/>
      <c r="K1135" s="156"/>
      <c r="L1135" s="156"/>
      <c r="M1135" s="156"/>
      <c r="N1135" s="156"/>
      <c r="O1135" s="156"/>
      <c r="P1135" s="156"/>
      <c r="Q1135" s="156"/>
      <c r="R1135" s="156"/>
      <c r="S1135" s="156"/>
      <c r="T1135" s="156"/>
      <c r="U1135" s="156"/>
      <c r="V1135" s="156"/>
      <c r="W1135" s="156"/>
      <c r="X1135" s="156"/>
      <c r="Y1135" s="156"/>
      <c r="Z1135" s="156"/>
      <c r="AA1135" s="156"/>
      <c r="AB1135" s="156"/>
      <c r="AC1135" s="156"/>
      <c r="AD1135" s="156"/>
      <c r="AE1135" s="156"/>
      <c r="AF1135" s="156"/>
      <c r="AG1135" s="156"/>
      <c r="AH1135" s="156"/>
      <c r="AI1135" s="156"/>
      <c r="AJ1135" s="156"/>
      <c r="AK1135" s="156"/>
      <c r="AL1135" s="156"/>
      <c r="AM1135" s="156"/>
      <c r="AN1135" s="156"/>
      <c r="AO1135" s="156"/>
      <c r="AP1135" s="156"/>
      <c r="AQ1135" s="156"/>
      <c r="AS1135" s="140"/>
      <c r="AT1135" s="140"/>
      <c r="AU1135" s="140"/>
      <c r="AV1135" s="140"/>
      <c r="AW1135" s="140"/>
      <c r="AX1135" s="140"/>
      <c r="AY1135" s="140"/>
      <c r="AZ1135" s="140"/>
      <c r="BA1135" s="140"/>
      <c r="BB1135" s="140"/>
      <c r="BC1135" s="140"/>
      <c r="BD1135" s="140"/>
      <c r="BE1135" s="140"/>
      <c r="BF1135" s="140"/>
      <c r="BG1135" s="140"/>
      <c r="BH1135" s="140"/>
      <c r="BI1135" s="140"/>
      <c r="BJ1135" s="140"/>
    </row>
    <row r="1153" spans="1:62" s="101" customFormat="1" ht="18" customHeight="1" x14ac:dyDescent="0.25">
      <c r="A1153" s="180"/>
      <c r="B1153" s="180"/>
      <c r="C1153" s="180"/>
      <c r="D1153" s="180"/>
      <c r="E1153" s="180"/>
      <c r="F1153" s="180"/>
      <c r="G1153" s="180"/>
      <c r="H1153" s="180"/>
      <c r="I1153" s="156"/>
      <c r="J1153" s="156"/>
      <c r="K1153" s="156"/>
      <c r="L1153" s="156"/>
      <c r="M1153" s="156"/>
      <c r="N1153" s="156"/>
      <c r="O1153" s="156"/>
      <c r="P1153" s="156"/>
      <c r="Q1153" s="156"/>
      <c r="R1153" s="156"/>
      <c r="S1153" s="156"/>
      <c r="T1153" s="156"/>
      <c r="U1153" s="156"/>
      <c r="V1153" s="156"/>
      <c r="W1153" s="156"/>
      <c r="X1153" s="156"/>
      <c r="Y1153" s="156"/>
      <c r="Z1153" s="156"/>
      <c r="AA1153" s="156"/>
      <c r="AB1153" s="156"/>
      <c r="AC1153" s="156"/>
      <c r="AD1153" s="156"/>
      <c r="AE1153" s="156"/>
      <c r="AF1153" s="156"/>
      <c r="AG1153" s="156"/>
      <c r="AH1153" s="156"/>
      <c r="AI1153" s="156"/>
      <c r="AJ1153" s="156"/>
      <c r="AK1153" s="156"/>
      <c r="AL1153" s="156"/>
      <c r="AM1153" s="156"/>
      <c r="AN1153" s="156"/>
      <c r="AO1153" s="156"/>
      <c r="AP1153" s="156"/>
      <c r="AQ1153" s="156"/>
      <c r="AS1153" s="140"/>
      <c r="AT1153" s="140"/>
      <c r="AU1153" s="140"/>
      <c r="AV1153" s="140"/>
      <c r="AW1153" s="140"/>
      <c r="AX1153" s="140"/>
      <c r="AY1153" s="140"/>
      <c r="AZ1153" s="140"/>
      <c r="BA1153" s="140"/>
      <c r="BB1153" s="140"/>
      <c r="BC1153" s="140"/>
      <c r="BD1153" s="140"/>
      <c r="BE1153" s="140"/>
      <c r="BF1153" s="140"/>
      <c r="BG1153" s="140"/>
      <c r="BH1153" s="140"/>
      <c r="BI1153" s="140"/>
      <c r="BJ1153" s="140"/>
    </row>
    <row r="1154" spans="1:62" s="101" customFormat="1" ht="18" customHeight="1" x14ac:dyDescent="0.25">
      <c r="A1154" s="180"/>
      <c r="B1154" s="180"/>
      <c r="C1154" s="180"/>
      <c r="D1154" s="180"/>
      <c r="E1154" s="180"/>
      <c r="F1154" s="180"/>
      <c r="G1154" s="180"/>
      <c r="H1154" s="180"/>
      <c r="I1154" s="156"/>
      <c r="J1154" s="156"/>
      <c r="K1154" s="156"/>
      <c r="L1154" s="156"/>
      <c r="M1154" s="156"/>
      <c r="N1154" s="156"/>
      <c r="O1154" s="156"/>
      <c r="P1154" s="156"/>
      <c r="Q1154" s="156"/>
      <c r="R1154" s="156"/>
      <c r="S1154" s="156"/>
      <c r="T1154" s="156"/>
      <c r="U1154" s="156"/>
      <c r="V1154" s="156"/>
      <c r="W1154" s="156"/>
      <c r="X1154" s="156"/>
      <c r="Y1154" s="156"/>
      <c r="Z1154" s="156"/>
      <c r="AA1154" s="156"/>
      <c r="AB1154" s="156"/>
      <c r="AC1154" s="156"/>
      <c r="AD1154" s="156"/>
      <c r="AE1154" s="156"/>
      <c r="AF1154" s="156"/>
      <c r="AG1154" s="156"/>
      <c r="AH1154" s="156"/>
      <c r="AI1154" s="156"/>
      <c r="AJ1154" s="156"/>
      <c r="AK1154" s="156"/>
      <c r="AL1154" s="156"/>
      <c r="AM1154" s="156"/>
      <c r="AN1154" s="156"/>
      <c r="AO1154" s="156"/>
      <c r="AP1154" s="156"/>
      <c r="AQ1154" s="156"/>
      <c r="AS1154" s="140"/>
      <c r="AT1154" s="140"/>
      <c r="AU1154" s="140"/>
      <c r="AV1154" s="140"/>
      <c r="AW1154" s="140"/>
      <c r="AX1154" s="140"/>
      <c r="AY1154" s="140"/>
      <c r="AZ1154" s="140"/>
      <c r="BA1154" s="140"/>
      <c r="BB1154" s="140"/>
      <c r="BC1154" s="140"/>
      <c r="BD1154" s="140"/>
      <c r="BE1154" s="140"/>
      <c r="BF1154" s="140"/>
      <c r="BG1154" s="140"/>
      <c r="BH1154" s="140"/>
      <c r="BI1154" s="140"/>
      <c r="BJ1154" s="140"/>
    </row>
    <row r="1155" spans="1:62" s="101" customFormat="1" ht="18" customHeight="1" x14ac:dyDescent="0.25">
      <c r="A1155" s="180"/>
      <c r="B1155" s="180"/>
      <c r="C1155" s="180"/>
      <c r="D1155" s="180"/>
      <c r="E1155" s="180"/>
      <c r="F1155" s="180"/>
      <c r="G1155" s="180"/>
      <c r="H1155" s="180"/>
      <c r="I1155" s="156"/>
      <c r="J1155" s="156"/>
      <c r="K1155" s="156"/>
      <c r="L1155" s="156"/>
      <c r="M1155" s="156"/>
      <c r="N1155" s="156"/>
      <c r="O1155" s="156"/>
      <c r="P1155" s="156"/>
      <c r="Q1155" s="156"/>
      <c r="R1155" s="156"/>
      <c r="S1155" s="156"/>
      <c r="T1155" s="156"/>
      <c r="U1155" s="156"/>
      <c r="V1155" s="156"/>
      <c r="W1155" s="156"/>
      <c r="X1155" s="156"/>
      <c r="Y1155" s="156"/>
      <c r="Z1155" s="156"/>
      <c r="AA1155" s="156"/>
      <c r="AB1155" s="156"/>
      <c r="AC1155" s="156"/>
      <c r="AD1155" s="156"/>
      <c r="AE1155" s="156"/>
      <c r="AF1155" s="156"/>
      <c r="AG1155" s="156"/>
      <c r="AH1155" s="156"/>
      <c r="AI1155" s="156"/>
      <c r="AJ1155" s="156"/>
      <c r="AK1155" s="156"/>
      <c r="AL1155" s="156"/>
      <c r="AM1155" s="156"/>
      <c r="AN1155" s="156"/>
      <c r="AO1155" s="156"/>
      <c r="AP1155" s="156"/>
      <c r="AQ1155" s="156"/>
      <c r="AS1155" s="140"/>
      <c r="AT1155" s="140"/>
      <c r="AU1155" s="140"/>
      <c r="AV1155" s="140"/>
      <c r="AW1155" s="140"/>
      <c r="AX1155" s="140"/>
      <c r="AY1155" s="140"/>
      <c r="AZ1155" s="140"/>
      <c r="BA1155" s="140"/>
      <c r="BB1155" s="140"/>
      <c r="BC1155" s="140"/>
      <c r="BD1155" s="140"/>
      <c r="BE1155" s="140"/>
      <c r="BF1155" s="140"/>
      <c r="BG1155" s="140"/>
      <c r="BH1155" s="140"/>
      <c r="BI1155" s="140"/>
      <c r="BJ1155" s="140"/>
    </row>
    <row r="1156" spans="1:62" s="101" customFormat="1" ht="18" customHeight="1" x14ac:dyDescent="0.25">
      <c r="A1156" s="180"/>
      <c r="B1156" s="180"/>
      <c r="C1156" s="180"/>
      <c r="D1156" s="180"/>
      <c r="E1156" s="180"/>
      <c r="F1156" s="180"/>
      <c r="G1156" s="180"/>
      <c r="H1156" s="180"/>
      <c r="I1156" s="156"/>
      <c r="J1156" s="156"/>
      <c r="K1156" s="156"/>
      <c r="L1156" s="156"/>
      <c r="M1156" s="156"/>
      <c r="N1156" s="156"/>
      <c r="O1156" s="156"/>
      <c r="P1156" s="156"/>
      <c r="Q1156" s="156"/>
      <c r="R1156" s="156"/>
      <c r="S1156" s="156"/>
      <c r="T1156" s="156"/>
      <c r="U1156" s="156"/>
      <c r="V1156" s="156"/>
      <c r="W1156" s="156"/>
      <c r="X1156" s="156"/>
      <c r="Y1156" s="156"/>
      <c r="Z1156" s="156"/>
      <c r="AA1156" s="156"/>
      <c r="AB1156" s="156"/>
      <c r="AC1156" s="156"/>
      <c r="AD1156" s="156"/>
      <c r="AE1156" s="156"/>
      <c r="AF1156" s="156"/>
      <c r="AG1156" s="156"/>
      <c r="AH1156" s="156"/>
      <c r="AI1156" s="156"/>
      <c r="AJ1156" s="156"/>
      <c r="AK1156" s="156"/>
      <c r="AL1156" s="156"/>
      <c r="AM1156" s="156"/>
      <c r="AN1156" s="156"/>
      <c r="AO1156" s="156"/>
      <c r="AP1156" s="156"/>
      <c r="AQ1156" s="156"/>
      <c r="AS1156" s="140"/>
      <c r="AT1156" s="140"/>
      <c r="AU1156" s="140"/>
      <c r="AV1156" s="140"/>
      <c r="AW1156" s="140"/>
      <c r="AX1156" s="140"/>
      <c r="AY1156" s="140"/>
      <c r="AZ1156" s="140"/>
      <c r="BA1156" s="140"/>
      <c r="BB1156" s="140"/>
      <c r="BC1156" s="140"/>
      <c r="BD1156" s="140"/>
      <c r="BE1156" s="140"/>
      <c r="BF1156" s="140"/>
      <c r="BG1156" s="140"/>
      <c r="BH1156" s="140"/>
      <c r="BI1156" s="140"/>
      <c r="BJ1156" s="140"/>
    </row>
    <row r="1157" spans="1:62" s="101" customFormat="1" ht="18" customHeight="1" x14ac:dyDescent="0.25">
      <c r="A1157" s="180"/>
      <c r="B1157" s="180"/>
      <c r="C1157" s="180"/>
      <c r="D1157" s="180"/>
      <c r="E1157" s="180"/>
      <c r="F1157" s="180"/>
      <c r="G1157" s="180"/>
      <c r="H1157" s="180"/>
      <c r="I1157" s="156"/>
      <c r="J1157" s="156"/>
      <c r="K1157" s="156"/>
      <c r="L1157" s="156"/>
      <c r="M1157" s="156"/>
      <c r="N1157" s="156"/>
      <c r="O1157" s="156"/>
      <c r="P1157" s="156"/>
      <c r="Q1157" s="156"/>
      <c r="R1157" s="156"/>
      <c r="S1157" s="156"/>
      <c r="T1157" s="156"/>
      <c r="U1157" s="156"/>
      <c r="V1157" s="156"/>
      <c r="W1157" s="156"/>
      <c r="X1157" s="156"/>
      <c r="Y1157" s="156"/>
      <c r="Z1157" s="156"/>
      <c r="AA1157" s="156"/>
      <c r="AB1157" s="156"/>
      <c r="AC1157" s="156"/>
      <c r="AD1157" s="156"/>
      <c r="AE1157" s="156"/>
      <c r="AF1157" s="156"/>
      <c r="AG1157" s="156"/>
      <c r="AH1157" s="156"/>
      <c r="AI1157" s="156"/>
      <c r="AJ1157" s="156"/>
      <c r="AK1157" s="156"/>
      <c r="AL1157" s="156"/>
      <c r="AM1157" s="156"/>
      <c r="AN1157" s="156"/>
      <c r="AO1157" s="156"/>
      <c r="AP1157" s="156"/>
      <c r="AQ1157" s="156"/>
      <c r="AS1157" s="140"/>
      <c r="AT1157" s="140"/>
      <c r="AU1157" s="140"/>
      <c r="AV1157" s="140"/>
      <c r="AW1157" s="140"/>
      <c r="AX1157" s="140"/>
      <c r="AY1157" s="140"/>
      <c r="AZ1157" s="140"/>
      <c r="BA1157" s="140"/>
      <c r="BB1157" s="140"/>
      <c r="BC1157" s="140"/>
      <c r="BD1157" s="140"/>
      <c r="BE1157" s="140"/>
      <c r="BF1157" s="140"/>
      <c r="BG1157" s="140"/>
      <c r="BH1157" s="140"/>
      <c r="BI1157" s="140"/>
      <c r="BJ1157" s="140"/>
    </row>
    <row r="1158" spans="1:62" s="101" customFormat="1" ht="18" customHeight="1" x14ac:dyDescent="0.25">
      <c r="A1158" s="180"/>
      <c r="B1158" s="180"/>
      <c r="C1158" s="180"/>
      <c r="D1158" s="180"/>
      <c r="E1158" s="180"/>
      <c r="F1158" s="180"/>
      <c r="G1158" s="180"/>
      <c r="H1158" s="180"/>
      <c r="I1158" s="156"/>
      <c r="J1158" s="156"/>
      <c r="K1158" s="156"/>
      <c r="L1158" s="156"/>
      <c r="M1158" s="156"/>
      <c r="N1158" s="156"/>
      <c r="O1158" s="156"/>
      <c r="P1158" s="156"/>
      <c r="Q1158" s="156"/>
      <c r="R1158" s="156"/>
      <c r="S1158" s="156"/>
      <c r="T1158" s="156"/>
      <c r="U1158" s="156"/>
      <c r="V1158" s="156"/>
      <c r="W1158" s="156"/>
      <c r="X1158" s="156"/>
      <c r="Y1158" s="156"/>
      <c r="Z1158" s="156"/>
      <c r="AA1158" s="156"/>
      <c r="AB1158" s="156"/>
      <c r="AC1158" s="156"/>
      <c r="AD1158" s="156"/>
      <c r="AE1158" s="156"/>
      <c r="AF1158" s="156"/>
      <c r="AG1158" s="156"/>
      <c r="AH1158" s="156"/>
      <c r="AI1158" s="156"/>
      <c r="AJ1158" s="156"/>
      <c r="AK1158" s="156"/>
      <c r="AL1158" s="156"/>
      <c r="AM1158" s="156"/>
      <c r="AN1158" s="156"/>
      <c r="AO1158" s="156"/>
      <c r="AP1158" s="156"/>
      <c r="AQ1158" s="156"/>
      <c r="AS1158" s="140"/>
      <c r="AT1158" s="140"/>
      <c r="AU1158" s="140"/>
      <c r="AV1158" s="140"/>
      <c r="AW1158" s="140"/>
      <c r="AX1158" s="140"/>
      <c r="AY1158" s="140"/>
      <c r="AZ1158" s="140"/>
      <c r="BA1158" s="140"/>
      <c r="BB1158" s="140"/>
      <c r="BC1158" s="140"/>
      <c r="BD1158" s="140"/>
      <c r="BE1158" s="140"/>
      <c r="BF1158" s="140"/>
      <c r="BG1158" s="140"/>
      <c r="BH1158" s="140"/>
      <c r="BI1158" s="140"/>
      <c r="BJ1158" s="140"/>
    </row>
    <row r="1159" spans="1:62" s="101" customFormat="1" ht="18" customHeight="1" x14ac:dyDescent="0.25">
      <c r="A1159" s="180"/>
      <c r="B1159" s="180"/>
      <c r="C1159" s="180"/>
      <c r="D1159" s="180"/>
      <c r="E1159" s="180"/>
      <c r="F1159" s="180"/>
      <c r="G1159" s="180"/>
      <c r="H1159" s="180"/>
      <c r="I1159" s="156"/>
      <c r="J1159" s="156"/>
      <c r="K1159" s="156"/>
      <c r="L1159" s="156"/>
      <c r="M1159" s="156"/>
      <c r="N1159" s="156"/>
      <c r="O1159" s="156"/>
      <c r="P1159" s="156"/>
      <c r="Q1159" s="156"/>
      <c r="R1159" s="156"/>
      <c r="S1159" s="156"/>
      <c r="T1159" s="156"/>
      <c r="U1159" s="156"/>
      <c r="V1159" s="156"/>
      <c r="W1159" s="156"/>
      <c r="X1159" s="156"/>
      <c r="Y1159" s="156"/>
      <c r="Z1159" s="156"/>
      <c r="AA1159" s="156"/>
      <c r="AB1159" s="156"/>
      <c r="AC1159" s="156"/>
      <c r="AD1159" s="156"/>
      <c r="AE1159" s="156"/>
      <c r="AF1159" s="156"/>
      <c r="AG1159" s="156"/>
      <c r="AH1159" s="156"/>
      <c r="AI1159" s="156"/>
      <c r="AJ1159" s="156"/>
      <c r="AK1159" s="156"/>
      <c r="AL1159" s="156"/>
      <c r="AM1159" s="156"/>
      <c r="AN1159" s="156"/>
      <c r="AO1159" s="156"/>
      <c r="AP1159" s="156"/>
      <c r="AQ1159" s="156"/>
      <c r="AS1159" s="140"/>
      <c r="AT1159" s="140"/>
      <c r="AU1159" s="140"/>
      <c r="AV1159" s="140"/>
      <c r="AW1159" s="140"/>
      <c r="AX1159" s="140"/>
      <c r="AY1159" s="140"/>
      <c r="AZ1159" s="140"/>
      <c r="BA1159" s="140"/>
      <c r="BB1159" s="140"/>
      <c r="BC1159" s="140"/>
      <c r="BD1159" s="140"/>
      <c r="BE1159" s="140"/>
      <c r="BF1159" s="140"/>
      <c r="BG1159" s="140"/>
      <c r="BH1159" s="140"/>
      <c r="BI1159" s="140"/>
      <c r="BJ1159" s="140"/>
    </row>
    <row r="1177" spans="1:62" s="101" customFormat="1" ht="18" customHeight="1" x14ac:dyDescent="0.25">
      <c r="A1177" s="180"/>
      <c r="B1177" s="180"/>
      <c r="C1177" s="180"/>
      <c r="D1177" s="180"/>
      <c r="E1177" s="180"/>
      <c r="F1177" s="180"/>
      <c r="G1177" s="180"/>
      <c r="H1177" s="180"/>
      <c r="I1177" s="156"/>
      <c r="J1177" s="156"/>
      <c r="K1177" s="156"/>
      <c r="L1177" s="156"/>
      <c r="M1177" s="156"/>
      <c r="N1177" s="156"/>
      <c r="O1177" s="156"/>
      <c r="P1177" s="156"/>
      <c r="Q1177" s="156"/>
      <c r="R1177" s="156"/>
      <c r="S1177" s="156"/>
      <c r="T1177" s="156"/>
      <c r="U1177" s="156"/>
      <c r="V1177" s="156"/>
      <c r="W1177" s="156"/>
      <c r="X1177" s="156"/>
      <c r="Y1177" s="156"/>
      <c r="Z1177" s="156"/>
      <c r="AA1177" s="156"/>
      <c r="AB1177" s="156"/>
      <c r="AC1177" s="156"/>
      <c r="AD1177" s="156"/>
      <c r="AE1177" s="156"/>
      <c r="AF1177" s="156"/>
      <c r="AG1177" s="156"/>
      <c r="AH1177" s="156"/>
      <c r="AI1177" s="156"/>
      <c r="AJ1177" s="156"/>
      <c r="AK1177" s="156"/>
      <c r="AL1177" s="156"/>
      <c r="AM1177" s="156"/>
      <c r="AN1177" s="156"/>
      <c r="AO1177" s="156"/>
      <c r="AP1177" s="156"/>
      <c r="AQ1177" s="156"/>
      <c r="AS1177" s="140"/>
      <c r="AT1177" s="140"/>
      <c r="AU1177" s="140"/>
      <c r="AV1177" s="140"/>
      <c r="AW1177" s="140"/>
      <c r="AX1177" s="140"/>
      <c r="AY1177" s="140"/>
      <c r="AZ1177" s="140"/>
      <c r="BA1177" s="140"/>
      <c r="BB1177" s="140"/>
      <c r="BC1177" s="140"/>
      <c r="BD1177" s="140"/>
      <c r="BE1177" s="140"/>
      <c r="BF1177" s="140"/>
      <c r="BG1177" s="140"/>
      <c r="BH1177" s="140"/>
      <c r="BI1177" s="140"/>
      <c r="BJ1177" s="140"/>
    </row>
    <row r="1178" spans="1:62" s="101" customFormat="1" ht="18" customHeight="1" x14ac:dyDescent="0.25">
      <c r="A1178" s="180"/>
      <c r="B1178" s="180"/>
      <c r="C1178" s="180"/>
      <c r="D1178" s="180"/>
      <c r="E1178" s="180"/>
      <c r="F1178" s="180"/>
      <c r="G1178" s="180"/>
      <c r="H1178" s="180"/>
      <c r="I1178" s="156"/>
      <c r="J1178" s="156"/>
      <c r="K1178" s="156"/>
      <c r="L1178" s="156"/>
      <c r="M1178" s="156"/>
      <c r="N1178" s="156"/>
      <c r="O1178" s="156"/>
      <c r="P1178" s="156"/>
      <c r="Q1178" s="156"/>
      <c r="R1178" s="156"/>
      <c r="S1178" s="156"/>
      <c r="T1178" s="156"/>
      <c r="U1178" s="156"/>
      <c r="V1178" s="156"/>
      <c r="W1178" s="156"/>
      <c r="X1178" s="156"/>
      <c r="Y1178" s="156"/>
      <c r="Z1178" s="156"/>
      <c r="AA1178" s="156"/>
      <c r="AB1178" s="156"/>
      <c r="AC1178" s="156"/>
      <c r="AD1178" s="156"/>
      <c r="AE1178" s="156"/>
      <c r="AF1178" s="156"/>
      <c r="AG1178" s="156"/>
      <c r="AH1178" s="156"/>
      <c r="AI1178" s="156"/>
      <c r="AJ1178" s="156"/>
      <c r="AK1178" s="156"/>
      <c r="AL1178" s="156"/>
      <c r="AM1178" s="156"/>
      <c r="AN1178" s="156"/>
      <c r="AO1178" s="156"/>
      <c r="AP1178" s="156"/>
      <c r="AQ1178" s="156"/>
      <c r="AS1178" s="140"/>
      <c r="AT1178" s="140"/>
      <c r="AU1178" s="140"/>
      <c r="AV1178" s="140"/>
      <c r="AW1178" s="140"/>
      <c r="AX1178" s="140"/>
      <c r="AY1178" s="140"/>
      <c r="AZ1178" s="140"/>
      <c r="BA1178" s="140"/>
      <c r="BB1178" s="140"/>
      <c r="BC1178" s="140"/>
      <c r="BD1178" s="140"/>
      <c r="BE1178" s="140"/>
      <c r="BF1178" s="140"/>
      <c r="BG1178" s="140"/>
      <c r="BH1178" s="140"/>
      <c r="BI1178" s="140"/>
      <c r="BJ1178" s="140"/>
    </row>
    <row r="1179" spans="1:62" s="101" customFormat="1" ht="18" customHeight="1" x14ac:dyDescent="0.25">
      <c r="A1179" s="180"/>
      <c r="B1179" s="180"/>
      <c r="C1179" s="180"/>
      <c r="D1179" s="180"/>
      <c r="E1179" s="180"/>
      <c r="F1179" s="180"/>
      <c r="G1179" s="180"/>
      <c r="H1179" s="180"/>
      <c r="I1179" s="156"/>
      <c r="J1179" s="156"/>
      <c r="K1179" s="156"/>
      <c r="L1179" s="156"/>
      <c r="M1179" s="156"/>
      <c r="N1179" s="156"/>
      <c r="O1179" s="156"/>
      <c r="P1179" s="156"/>
      <c r="Q1179" s="156"/>
      <c r="R1179" s="156"/>
      <c r="S1179" s="156"/>
      <c r="T1179" s="156"/>
      <c r="U1179" s="156"/>
      <c r="V1179" s="156"/>
      <c r="W1179" s="156"/>
      <c r="X1179" s="156"/>
      <c r="Y1179" s="156"/>
      <c r="Z1179" s="156"/>
      <c r="AA1179" s="156"/>
      <c r="AB1179" s="156"/>
      <c r="AC1179" s="156"/>
      <c r="AD1179" s="156"/>
      <c r="AE1179" s="156"/>
      <c r="AF1179" s="156"/>
      <c r="AG1179" s="156"/>
      <c r="AH1179" s="156"/>
      <c r="AI1179" s="156"/>
      <c r="AJ1179" s="156"/>
      <c r="AK1179" s="156"/>
      <c r="AL1179" s="156"/>
      <c r="AM1179" s="156"/>
      <c r="AN1179" s="156"/>
      <c r="AO1179" s="156"/>
      <c r="AP1179" s="156"/>
      <c r="AQ1179" s="156"/>
      <c r="AS1179" s="140"/>
      <c r="AT1179" s="140"/>
      <c r="AU1179" s="140"/>
      <c r="AV1179" s="140"/>
      <c r="AW1179" s="140"/>
      <c r="AX1179" s="140"/>
      <c r="AY1179" s="140"/>
      <c r="AZ1179" s="140"/>
      <c r="BA1179" s="140"/>
      <c r="BB1179" s="140"/>
      <c r="BC1179" s="140"/>
      <c r="BD1179" s="140"/>
      <c r="BE1179" s="140"/>
      <c r="BF1179" s="140"/>
      <c r="BG1179" s="140"/>
      <c r="BH1179" s="140"/>
      <c r="BI1179" s="140"/>
      <c r="BJ1179" s="140"/>
    </row>
    <row r="1180" spans="1:62" s="101" customFormat="1" ht="18" customHeight="1" x14ac:dyDescent="0.25">
      <c r="A1180" s="180"/>
      <c r="B1180" s="180"/>
      <c r="C1180" s="180"/>
      <c r="D1180" s="180"/>
      <c r="E1180" s="180"/>
      <c r="F1180" s="180"/>
      <c r="G1180" s="180"/>
      <c r="H1180" s="180"/>
      <c r="I1180" s="156"/>
      <c r="J1180" s="156"/>
      <c r="K1180" s="156"/>
      <c r="L1180" s="156"/>
      <c r="M1180" s="156"/>
      <c r="N1180" s="156"/>
      <c r="O1180" s="156"/>
      <c r="P1180" s="156"/>
      <c r="Q1180" s="156"/>
      <c r="R1180" s="156"/>
      <c r="S1180" s="156"/>
      <c r="T1180" s="156"/>
      <c r="U1180" s="156"/>
      <c r="V1180" s="156"/>
      <c r="W1180" s="156"/>
      <c r="X1180" s="156"/>
      <c r="Y1180" s="156"/>
      <c r="Z1180" s="156"/>
      <c r="AA1180" s="156"/>
      <c r="AB1180" s="156"/>
      <c r="AC1180" s="156"/>
      <c r="AD1180" s="156"/>
      <c r="AE1180" s="156"/>
      <c r="AF1180" s="156"/>
      <c r="AG1180" s="156"/>
      <c r="AH1180" s="156"/>
      <c r="AI1180" s="156"/>
      <c r="AJ1180" s="156"/>
      <c r="AK1180" s="156"/>
      <c r="AL1180" s="156"/>
      <c r="AM1180" s="156"/>
      <c r="AN1180" s="156"/>
      <c r="AO1180" s="156"/>
      <c r="AP1180" s="156"/>
      <c r="AQ1180" s="156"/>
      <c r="AS1180" s="140"/>
      <c r="AT1180" s="140"/>
      <c r="AU1180" s="140"/>
      <c r="AV1180" s="140"/>
      <c r="AW1180" s="140"/>
      <c r="AX1180" s="140"/>
      <c r="AY1180" s="140"/>
      <c r="AZ1180" s="140"/>
      <c r="BA1180" s="140"/>
      <c r="BB1180" s="140"/>
      <c r="BC1180" s="140"/>
      <c r="BD1180" s="140"/>
      <c r="BE1180" s="140"/>
      <c r="BF1180" s="140"/>
      <c r="BG1180" s="140"/>
      <c r="BH1180" s="140"/>
      <c r="BI1180" s="140"/>
      <c r="BJ1180" s="140"/>
    </row>
    <row r="1181" spans="1:62" s="101" customFormat="1" ht="18" customHeight="1" x14ac:dyDescent="0.25">
      <c r="A1181" s="180"/>
      <c r="B1181" s="180"/>
      <c r="C1181" s="180"/>
      <c r="D1181" s="180"/>
      <c r="E1181" s="180"/>
      <c r="F1181" s="180"/>
      <c r="G1181" s="180"/>
      <c r="H1181" s="180"/>
      <c r="I1181" s="156"/>
      <c r="J1181" s="156"/>
      <c r="K1181" s="156"/>
      <c r="L1181" s="156"/>
      <c r="M1181" s="156"/>
      <c r="N1181" s="156"/>
      <c r="O1181" s="156"/>
      <c r="P1181" s="156"/>
      <c r="Q1181" s="156"/>
      <c r="R1181" s="156"/>
      <c r="S1181" s="156"/>
      <c r="T1181" s="156"/>
      <c r="U1181" s="156"/>
      <c r="V1181" s="156"/>
      <c r="W1181" s="156"/>
      <c r="X1181" s="156"/>
      <c r="Y1181" s="156"/>
      <c r="Z1181" s="156"/>
      <c r="AA1181" s="156"/>
      <c r="AB1181" s="156"/>
      <c r="AC1181" s="156"/>
      <c r="AD1181" s="156"/>
      <c r="AE1181" s="156"/>
      <c r="AF1181" s="156"/>
      <c r="AG1181" s="156"/>
      <c r="AH1181" s="156"/>
      <c r="AI1181" s="156"/>
      <c r="AJ1181" s="156"/>
      <c r="AK1181" s="156"/>
      <c r="AL1181" s="156"/>
      <c r="AM1181" s="156"/>
      <c r="AN1181" s="156"/>
      <c r="AO1181" s="156"/>
      <c r="AP1181" s="156"/>
      <c r="AQ1181" s="156"/>
      <c r="AS1181" s="140"/>
      <c r="AT1181" s="140"/>
      <c r="AU1181" s="140"/>
      <c r="AV1181" s="140"/>
      <c r="AW1181" s="140"/>
      <c r="AX1181" s="140"/>
      <c r="AY1181" s="140"/>
      <c r="AZ1181" s="140"/>
      <c r="BA1181" s="140"/>
      <c r="BB1181" s="140"/>
      <c r="BC1181" s="140"/>
      <c r="BD1181" s="140"/>
      <c r="BE1181" s="140"/>
      <c r="BF1181" s="140"/>
      <c r="BG1181" s="140"/>
      <c r="BH1181" s="140"/>
      <c r="BI1181" s="140"/>
      <c r="BJ1181" s="140"/>
    </row>
    <row r="1182" spans="1:62" s="101" customFormat="1" ht="18" customHeight="1" x14ac:dyDescent="0.25">
      <c r="A1182" s="180"/>
      <c r="B1182" s="180"/>
      <c r="C1182" s="180"/>
      <c r="D1182" s="180"/>
      <c r="E1182" s="180"/>
      <c r="F1182" s="180"/>
      <c r="G1182" s="180"/>
      <c r="H1182" s="180"/>
      <c r="I1182" s="156"/>
      <c r="J1182" s="156"/>
      <c r="K1182" s="156"/>
      <c r="L1182" s="156"/>
      <c r="M1182" s="156"/>
      <c r="N1182" s="156"/>
      <c r="O1182" s="156"/>
      <c r="P1182" s="156"/>
      <c r="Q1182" s="156"/>
      <c r="R1182" s="156"/>
      <c r="S1182" s="156"/>
      <c r="T1182" s="156"/>
      <c r="U1182" s="156"/>
      <c r="V1182" s="156"/>
      <c r="W1182" s="156"/>
      <c r="X1182" s="156"/>
      <c r="Y1182" s="156"/>
      <c r="Z1182" s="156"/>
      <c r="AA1182" s="156"/>
      <c r="AB1182" s="156"/>
      <c r="AC1182" s="156"/>
      <c r="AD1182" s="156"/>
      <c r="AE1182" s="156"/>
      <c r="AF1182" s="156"/>
      <c r="AG1182" s="156"/>
      <c r="AH1182" s="156"/>
      <c r="AI1182" s="156"/>
      <c r="AJ1182" s="156"/>
      <c r="AK1182" s="156"/>
      <c r="AL1182" s="156"/>
      <c r="AM1182" s="156"/>
      <c r="AN1182" s="156"/>
      <c r="AO1182" s="156"/>
      <c r="AP1182" s="156"/>
      <c r="AQ1182" s="156"/>
      <c r="AS1182" s="140"/>
      <c r="AT1182" s="140"/>
      <c r="AU1182" s="140"/>
      <c r="AV1182" s="140"/>
      <c r="AW1182" s="140"/>
      <c r="AX1182" s="140"/>
      <c r="AY1182" s="140"/>
      <c r="AZ1182" s="140"/>
      <c r="BA1182" s="140"/>
      <c r="BB1182" s="140"/>
      <c r="BC1182" s="140"/>
      <c r="BD1182" s="140"/>
      <c r="BE1182" s="140"/>
      <c r="BF1182" s="140"/>
      <c r="BG1182" s="140"/>
      <c r="BH1182" s="140"/>
      <c r="BI1182" s="140"/>
      <c r="BJ1182" s="140"/>
    </row>
    <row r="1183" spans="1:62" s="101" customFormat="1" ht="18" customHeight="1" x14ac:dyDescent="0.25">
      <c r="A1183" s="180"/>
      <c r="B1183" s="180"/>
      <c r="C1183" s="180"/>
      <c r="D1183" s="180"/>
      <c r="E1183" s="180"/>
      <c r="F1183" s="180"/>
      <c r="G1183" s="180"/>
      <c r="H1183" s="180"/>
      <c r="I1183" s="156"/>
      <c r="J1183" s="156"/>
      <c r="K1183" s="156"/>
      <c r="L1183" s="156"/>
      <c r="M1183" s="156"/>
      <c r="N1183" s="156"/>
      <c r="O1183" s="156"/>
      <c r="P1183" s="156"/>
      <c r="Q1183" s="156"/>
      <c r="R1183" s="156"/>
      <c r="S1183" s="156"/>
      <c r="T1183" s="156"/>
      <c r="U1183" s="156"/>
      <c r="V1183" s="156"/>
      <c r="W1183" s="156"/>
      <c r="X1183" s="156"/>
      <c r="Y1183" s="156"/>
      <c r="Z1183" s="156"/>
      <c r="AA1183" s="156"/>
      <c r="AB1183" s="156"/>
      <c r="AC1183" s="156"/>
      <c r="AD1183" s="156"/>
      <c r="AE1183" s="156"/>
      <c r="AF1183" s="156"/>
      <c r="AG1183" s="156"/>
      <c r="AH1183" s="156"/>
      <c r="AI1183" s="156"/>
      <c r="AJ1183" s="156"/>
      <c r="AK1183" s="156"/>
      <c r="AL1183" s="156"/>
      <c r="AM1183" s="156"/>
      <c r="AN1183" s="156"/>
      <c r="AO1183" s="156"/>
      <c r="AP1183" s="156"/>
      <c r="AQ1183" s="156"/>
      <c r="AS1183" s="140"/>
      <c r="AT1183" s="140"/>
      <c r="AU1183" s="140"/>
      <c r="AV1183" s="140"/>
      <c r="AW1183" s="140"/>
      <c r="AX1183" s="140"/>
      <c r="AY1183" s="140"/>
      <c r="AZ1183" s="140"/>
      <c r="BA1183" s="140"/>
      <c r="BB1183" s="140"/>
      <c r="BC1183" s="140"/>
      <c r="BD1183" s="140"/>
      <c r="BE1183" s="140"/>
      <c r="BF1183" s="140"/>
      <c r="BG1183" s="140"/>
      <c r="BH1183" s="140"/>
      <c r="BI1183" s="140"/>
      <c r="BJ1183" s="140"/>
    </row>
    <row r="1201" spans="1:62" s="101" customFormat="1" ht="18" customHeight="1" x14ac:dyDescent="0.25">
      <c r="A1201" s="180"/>
      <c r="B1201" s="180"/>
      <c r="C1201" s="180"/>
      <c r="D1201" s="180"/>
      <c r="E1201" s="180"/>
      <c r="F1201" s="180"/>
      <c r="G1201" s="180"/>
      <c r="H1201" s="180"/>
      <c r="I1201" s="156"/>
      <c r="J1201" s="156"/>
      <c r="K1201" s="156"/>
      <c r="L1201" s="156"/>
      <c r="M1201" s="156"/>
      <c r="N1201" s="156"/>
      <c r="O1201" s="156"/>
      <c r="P1201" s="156"/>
      <c r="Q1201" s="156"/>
      <c r="R1201" s="156"/>
      <c r="S1201" s="156"/>
      <c r="T1201" s="156"/>
      <c r="U1201" s="156"/>
      <c r="V1201" s="156"/>
      <c r="W1201" s="156"/>
      <c r="X1201" s="156"/>
      <c r="Y1201" s="156"/>
      <c r="Z1201" s="156"/>
      <c r="AA1201" s="156"/>
      <c r="AB1201" s="156"/>
      <c r="AC1201" s="156"/>
      <c r="AD1201" s="156"/>
      <c r="AE1201" s="156"/>
      <c r="AF1201" s="156"/>
      <c r="AG1201" s="156"/>
      <c r="AH1201" s="156"/>
      <c r="AI1201" s="156"/>
      <c r="AJ1201" s="156"/>
      <c r="AK1201" s="156"/>
      <c r="AL1201" s="156"/>
      <c r="AM1201" s="156"/>
      <c r="AN1201" s="156"/>
      <c r="AO1201" s="156"/>
      <c r="AP1201" s="156"/>
      <c r="AQ1201" s="156"/>
      <c r="AS1201" s="140"/>
      <c r="AT1201" s="140"/>
      <c r="AU1201" s="140"/>
      <c r="AV1201" s="140"/>
      <c r="AW1201" s="140"/>
      <c r="AX1201" s="140"/>
      <c r="AY1201" s="140"/>
      <c r="AZ1201" s="140"/>
      <c r="BA1201" s="140"/>
      <c r="BB1201" s="140"/>
      <c r="BC1201" s="140"/>
      <c r="BD1201" s="140"/>
      <c r="BE1201" s="140"/>
      <c r="BF1201" s="140"/>
      <c r="BG1201" s="140"/>
      <c r="BH1201" s="140"/>
      <c r="BI1201" s="140"/>
      <c r="BJ1201" s="140"/>
    </row>
    <row r="1202" spans="1:62" s="101" customFormat="1" ht="18" customHeight="1" x14ac:dyDescent="0.25">
      <c r="A1202" s="180"/>
      <c r="B1202" s="180"/>
      <c r="C1202" s="180"/>
      <c r="D1202" s="180"/>
      <c r="E1202" s="180"/>
      <c r="F1202" s="180"/>
      <c r="G1202" s="180"/>
      <c r="H1202" s="180"/>
      <c r="I1202" s="156"/>
      <c r="J1202" s="156"/>
      <c r="K1202" s="156"/>
      <c r="L1202" s="156"/>
      <c r="M1202" s="156"/>
      <c r="N1202" s="156"/>
      <c r="O1202" s="156"/>
      <c r="P1202" s="156"/>
      <c r="Q1202" s="156"/>
      <c r="R1202" s="156"/>
      <c r="S1202" s="156"/>
      <c r="T1202" s="156"/>
      <c r="U1202" s="156"/>
      <c r="V1202" s="156"/>
      <c r="W1202" s="156"/>
      <c r="X1202" s="156"/>
      <c r="Y1202" s="156"/>
      <c r="Z1202" s="156"/>
      <c r="AA1202" s="156"/>
      <c r="AB1202" s="156"/>
      <c r="AC1202" s="156"/>
      <c r="AD1202" s="156"/>
      <c r="AE1202" s="156"/>
      <c r="AF1202" s="156"/>
      <c r="AG1202" s="156"/>
      <c r="AH1202" s="156"/>
      <c r="AI1202" s="156"/>
      <c r="AJ1202" s="156"/>
      <c r="AK1202" s="156"/>
      <c r="AL1202" s="156"/>
      <c r="AM1202" s="156"/>
      <c r="AN1202" s="156"/>
      <c r="AO1202" s="156"/>
      <c r="AP1202" s="156"/>
      <c r="AQ1202" s="156"/>
      <c r="AS1202" s="140"/>
      <c r="AT1202" s="140"/>
      <c r="AU1202" s="140"/>
      <c r="AV1202" s="140"/>
      <c r="AW1202" s="140"/>
      <c r="AX1202" s="140"/>
      <c r="AY1202" s="140"/>
      <c r="AZ1202" s="140"/>
      <c r="BA1202" s="140"/>
      <c r="BB1202" s="140"/>
      <c r="BC1202" s="140"/>
      <c r="BD1202" s="140"/>
      <c r="BE1202" s="140"/>
      <c r="BF1202" s="140"/>
      <c r="BG1202" s="140"/>
      <c r="BH1202" s="140"/>
      <c r="BI1202" s="140"/>
      <c r="BJ1202" s="140"/>
    </row>
    <row r="1203" spans="1:62" s="101" customFormat="1" ht="18" customHeight="1" x14ac:dyDescent="0.25">
      <c r="A1203" s="180"/>
      <c r="B1203" s="180"/>
      <c r="C1203" s="180"/>
      <c r="D1203" s="180"/>
      <c r="E1203" s="180"/>
      <c r="F1203" s="180"/>
      <c r="G1203" s="180"/>
      <c r="H1203" s="180"/>
      <c r="I1203" s="156"/>
      <c r="J1203" s="156"/>
      <c r="K1203" s="156"/>
      <c r="L1203" s="156"/>
      <c r="M1203" s="156"/>
      <c r="N1203" s="156"/>
      <c r="O1203" s="156"/>
      <c r="P1203" s="156"/>
      <c r="Q1203" s="156"/>
      <c r="R1203" s="156"/>
      <c r="S1203" s="156"/>
      <c r="T1203" s="156"/>
      <c r="U1203" s="156"/>
      <c r="V1203" s="156"/>
      <c r="W1203" s="156"/>
      <c r="X1203" s="156"/>
      <c r="Y1203" s="156"/>
      <c r="Z1203" s="156"/>
      <c r="AA1203" s="156"/>
      <c r="AB1203" s="156"/>
      <c r="AC1203" s="156"/>
      <c r="AD1203" s="156"/>
      <c r="AE1203" s="156"/>
      <c r="AF1203" s="156"/>
      <c r="AG1203" s="156"/>
      <c r="AH1203" s="156"/>
      <c r="AI1203" s="156"/>
      <c r="AJ1203" s="156"/>
      <c r="AK1203" s="156"/>
      <c r="AL1203" s="156"/>
      <c r="AM1203" s="156"/>
      <c r="AN1203" s="156"/>
      <c r="AO1203" s="156"/>
      <c r="AP1203" s="156"/>
      <c r="AQ1203" s="156"/>
      <c r="AS1203" s="140"/>
      <c r="AT1203" s="140"/>
      <c r="AU1203" s="140"/>
      <c r="AV1203" s="140"/>
      <c r="AW1203" s="140"/>
      <c r="AX1203" s="140"/>
      <c r="AY1203" s="140"/>
      <c r="AZ1203" s="140"/>
      <c r="BA1203" s="140"/>
      <c r="BB1203" s="140"/>
      <c r="BC1203" s="140"/>
      <c r="BD1203" s="140"/>
      <c r="BE1203" s="140"/>
      <c r="BF1203" s="140"/>
      <c r="BG1203" s="140"/>
      <c r="BH1203" s="140"/>
      <c r="BI1203" s="140"/>
      <c r="BJ1203" s="140"/>
    </row>
    <row r="1204" spans="1:62" s="101" customFormat="1" ht="18" customHeight="1" x14ac:dyDescent="0.25">
      <c r="A1204" s="180"/>
      <c r="B1204" s="180"/>
      <c r="C1204" s="180"/>
      <c r="D1204" s="180"/>
      <c r="E1204" s="180"/>
      <c r="F1204" s="180"/>
      <c r="G1204" s="180"/>
      <c r="H1204" s="180"/>
      <c r="I1204" s="156"/>
      <c r="J1204" s="156"/>
      <c r="K1204" s="156"/>
      <c r="L1204" s="156"/>
      <c r="M1204" s="156"/>
      <c r="N1204" s="156"/>
      <c r="O1204" s="156"/>
      <c r="P1204" s="156"/>
      <c r="Q1204" s="156"/>
      <c r="R1204" s="156"/>
      <c r="S1204" s="156"/>
      <c r="T1204" s="156"/>
      <c r="U1204" s="156"/>
      <c r="V1204" s="156"/>
      <c r="W1204" s="156"/>
      <c r="X1204" s="156"/>
      <c r="Y1204" s="156"/>
      <c r="Z1204" s="156"/>
      <c r="AA1204" s="156"/>
      <c r="AB1204" s="156"/>
      <c r="AC1204" s="156"/>
      <c r="AD1204" s="156"/>
      <c r="AE1204" s="156"/>
      <c r="AF1204" s="156"/>
      <c r="AG1204" s="156"/>
      <c r="AH1204" s="156"/>
      <c r="AI1204" s="156"/>
      <c r="AJ1204" s="156"/>
      <c r="AK1204" s="156"/>
      <c r="AL1204" s="156"/>
      <c r="AM1204" s="156"/>
      <c r="AN1204" s="156"/>
      <c r="AO1204" s="156"/>
      <c r="AP1204" s="156"/>
      <c r="AQ1204" s="156"/>
      <c r="AS1204" s="140"/>
      <c r="AT1204" s="140"/>
      <c r="AU1204" s="140"/>
      <c r="AV1204" s="140"/>
      <c r="AW1204" s="140"/>
      <c r="AX1204" s="140"/>
      <c r="AY1204" s="140"/>
      <c r="AZ1204" s="140"/>
      <c r="BA1204" s="140"/>
      <c r="BB1204" s="140"/>
      <c r="BC1204" s="140"/>
      <c r="BD1204" s="140"/>
      <c r="BE1204" s="140"/>
      <c r="BF1204" s="140"/>
      <c r="BG1204" s="140"/>
      <c r="BH1204" s="140"/>
      <c r="BI1204" s="140"/>
      <c r="BJ1204" s="140"/>
    </row>
    <row r="1205" spans="1:62" s="101" customFormat="1" ht="18" customHeight="1" x14ac:dyDescent="0.25">
      <c r="A1205" s="180"/>
      <c r="B1205" s="180"/>
      <c r="C1205" s="180"/>
      <c r="D1205" s="180"/>
      <c r="E1205" s="180"/>
      <c r="F1205" s="180"/>
      <c r="G1205" s="180"/>
      <c r="H1205" s="180"/>
      <c r="I1205" s="156"/>
      <c r="J1205" s="156"/>
      <c r="K1205" s="156"/>
      <c r="L1205" s="156"/>
      <c r="M1205" s="156"/>
      <c r="N1205" s="156"/>
      <c r="O1205" s="156"/>
      <c r="P1205" s="156"/>
      <c r="Q1205" s="156"/>
      <c r="R1205" s="156"/>
      <c r="S1205" s="156"/>
      <c r="T1205" s="156"/>
      <c r="U1205" s="156"/>
      <c r="V1205" s="156"/>
      <c r="W1205" s="156"/>
      <c r="X1205" s="156"/>
      <c r="Y1205" s="156"/>
      <c r="Z1205" s="156"/>
      <c r="AA1205" s="156"/>
      <c r="AB1205" s="156"/>
      <c r="AC1205" s="156"/>
      <c r="AD1205" s="156"/>
      <c r="AE1205" s="156"/>
      <c r="AF1205" s="156"/>
      <c r="AG1205" s="156"/>
      <c r="AH1205" s="156"/>
      <c r="AI1205" s="156"/>
      <c r="AJ1205" s="156"/>
      <c r="AK1205" s="156"/>
      <c r="AL1205" s="156"/>
      <c r="AM1205" s="156"/>
      <c r="AN1205" s="156"/>
      <c r="AO1205" s="156"/>
      <c r="AP1205" s="156"/>
      <c r="AQ1205" s="156"/>
      <c r="AS1205" s="140"/>
      <c r="AT1205" s="140"/>
      <c r="AU1205" s="140"/>
      <c r="AV1205" s="140"/>
      <c r="AW1205" s="140"/>
      <c r="AX1205" s="140"/>
      <c r="AY1205" s="140"/>
      <c r="AZ1205" s="140"/>
      <c r="BA1205" s="140"/>
      <c r="BB1205" s="140"/>
      <c r="BC1205" s="140"/>
      <c r="BD1205" s="140"/>
      <c r="BE1205" s="140"/>
      <c r="BF1205" s="140"/>
      <c r="BG1205" s="140"/>
      <c r="BH1205" s="140"/>
      <c r="BI1205" s="140"/>
      <c r="BJ1205" s="140"/>
    </row>
    <row r="1206" spans="1:62" s="101" customFormat="1" ht="18" customHeight="1" x14ac:dyDescent="0.25">
      <c r="A1206" s="180"/>
      <c r="B1206" s="180"/>
      <c r="C1206" s="180"/>
      <c r="D1206" s="180"/>
      <c r="E1206" s="180"/>
      <c r="F1206" s="180"/>
      <c r="G1206" s="180"/>
      <c r="H1206" s="180"/>
      <c r="I1206" s="156"/>
      <c r="J1206" s="156"/>
      <c r="K1206" s="156"/>
      <c r="L1206" s="156"/>
      <c r="M1206" s="156"/>
      <c r="N1206" s="156"/>
      <c r="O1206" s="156"/>
      <c r="P1206" s="156"/>
      <c r="Q1206" s="156"/>
      <c r="R1206" s="156"/>
      <c r="S1206" s="156"/>
      <c r="T1206" s="156"/>
      <c r="U1206" s="156"/>
      <c r="V1206" s="156"/>
      <c r="W1206" s="156"/>
      <c r="X1206" s="156"/>
      <c r="Y1206" s="156"/>
      <c r="Z1206" s="156"/>
      <c r="AA1206" s="156"/>
      <c r="AB1206" s="156"/>
      <c r="AC1206" s="156"/>
      <c r="AD1206" s="156"/>
      <c r="AE1206" s="156"/>
      <c r="AF1206" s="156"/>
      <c r="AG1206" s="156"/>
      <c r="AH1206" s="156"/>
      <c r="AI1206" s="156"/>
      <c r="AJ1206" s="156"/>
      <c r="AK1206" s="156"/>
      <c r="AL1206" s="156"/>
      <c r="AM1206" s="156"/>
      <c r="AN1206" s="156"/>
      <c r="AO1206" s="156"/>
      <c r="AP1206" s="156"/>
      <c r="AQ1206" s="156"/>
      <c r="AS1206" s="140"/>
      <c r="AT1206" s="140"/>
      <c r="AU1206" s="140"/>
      <c r="AV1206" s="140"/>
      <c r="AW1206" s="140"/>
      <c r="AX1206" s="140"/>
      <c r="AY1206" s="140"/>
      <c r="AZ1206" s="140"/>
      <c r="BA1206" s="140"/>
      <c r="BB1206" s="140"/>
      <c r="BC1206" s="140"/>
      <c r="BD1206" s="140"/>
      <c r="BE1206" s="140"/>
      <c r="BF1206" s="140"/>
      <c r="BG1206" s="140"/>
      <c r="BH1206" s="140"/>
      <c r="BI1206" s="140"/>
      <c r="BJ1206" s="140"/>
    </row>
    <row r="1207" spans="1:62" s="101" customFormat="1" ht="18" customHeight="1" x14ac:dyDescent="0.25">
      <c r="A1207" s="180"/>
      <c r="B1207" s="180"/>
      <c r="C1207" s="180"/>
      <c r="D1207" s="180"/>
      <c r="E1207" s="180"/>
      <c r="F1207" s="180"/>
      <c r="G1207" s="180"/>
      <c r="H1207" s="180"/>
      <c r="I1207" s="156"/>
      <c r="J1207" s="156"/>
      <c r="K1207" s="156"/>
      <c r="L1207" s="156"/>
      <c r="M1207" s="156"/>
      <c r="N1207" s="156"/>
      <c r="O1207" s="156"/>
      <c r="P1207" s="156"/>
      <c r="Q1207" s="156"/>
      <c r="R1207" s="156"/>
      <c r="S1207" s="156"/>
      <c r="T1207" s="156"/>
      <c r="U1207" s="156"/>
      <c r="V1207" s="156"/>
      <c r="W1207" s="156"/>
      <c r="X1207" s="156"/>
      <c r="Y1207" s="156"/>
      <c r="Z1207" s="156"/>
      <c r="AA1207" s="156"/>
      <c r="AB1207" s="156"/>
      <c r="AC1207" s="156"/>
      <c r="AD1207" s="156"/>
      <c r="AE1207" s="156"/>
      <c r="AF1207" s="156"/>
      <c r="AG1207" s="156"/>
      <c r="AH1207" s="156"/>
      <c r="AI1207" s="156"/>
      <c r="AJ1207" s="156"/>
      <c r="AK1207" s="156"/>
      <c r="AL1207" s="156"/>
      <c r="AM1207" s="156"/>
      <c r="AN1207" s="156"/>
      <c r="AO1207" s="156"/>
      <c r="AP1207" s="156"/>
      <c r="AQ1207" s="156"/>
      <c r="AS1207" s="140"/>
      <c r="AT1207" s="140"/>
      <c r="AU1207" s="140"/>
      <c r="AV1207" s="140"/>
      <c r="AW1207" s="140"/>
      <c r="AX1207" s="140"/>
      <c r="AY1207" s="140"/>
      <c r="AZ1207" s="140"/>
      <c r="BA1207" s="140"/>
      <c r="BB1207" s="140"/>
      <c r="BC1207" s="140"/>
      <c r="BD1207" s="140"/>
      <c r="BE1207" s="140"/>
      <c r="BF1207" s="140"/>
      <c r="BG1207" s="140"/>
      <c r="BH1207" s="140"/>
      <c r="BI1207" s="140"/>
      <c r="BJ1207" s="140"/>
    </row>
    <row r="1225" spans="1:62" s="101" customFormat="1" ht="18" customHeight="1" x14ac:dyDescent="0.25">
      <c r="A1225" s="180"/>
      <c r="B1225" s="180"/>
      <c r="C1225" s="180"/>
      <c r="D1225" s="180"/>
      <c r="E1225" s="180"/>
      <c r="F1225" s="180"/>
      <c r="G1225" s="180"/>
      <c r="H1225" s="180"/>
      <c r="I1225" s="156"/>
      <c r="J1225" s="156"/>
      <c r="K1225" s="156"/>
      <c r="L1225" s="156"/>
      <c r="M1225" s="156"/>
      <c r="N1225" s="156"/>
      <c r="O1225" s="156"/>
      <c r="P1225" s="156"/>
      <c r="Q1225" s="156"/>
      <c r="R1225" s="156"/>
      <c r="S1225" s="156"/>
      <c r="T1225" s="156"/>
      <c r="U1225" s="156"/>
      <c r="V1225" s="156"/>
      <c r="W1225" s="156"/>
      <c r="X1225" s="156"/>
      <c r="Y1225" s="156"/>
      <c r="Z1225" s="156"/>
      <c r="AA1225" s="156"/>
      <c r="AB1225" s="156"/>
      <c r="AC1225" s="156"/>
      <c r="AD1225" s="156"/>
      <c r="AE1225" s="156"/>
      <c r="AF1225" s="156"/>
      <c r="AG1225" s="156"/>
      <c r="AH1225" s="156"/>
      <c r="AI1225" s="156"/>
      <c r="AJ1225" s="156"/>
      <c r="AK1225" s="156"/>
      <c r="AL1225" s="156"/>
      <c r="AM1225" s="156"/>
      <c r="AN1225" s="156"/>
      <c r="AO1225" s="156"/>
      <c r="AP1225" s="156"/>
      <c r="AQ1225" s="156"/>
      <c r="AS1225" s="140"/>
      <c r="AT1225" s="140"/>
      <c r="AU1225" s="140"/>
      <c r="AV1225" s="140"/>
      <c r="AW1225" s="140"/>
      <c r="AX1225" s="140"/>
      <c r="AY1225" s="140"/>
      <c r="AZ1225" s="140"/>
      <c r="BA1225" s="140"/>
      <c r="BB1225" s="140"/>
      <c r="BC1225" s="140"/>
      <c r="BD1225" s="140"/>
      <c r="BE1225" s="140"/>
      <c r="BF1225" s="140"/>
      <c r="BG1225" s="140"/>
      <c r="BH1225" s="140"/>
      <c r="BI1225" s="140"/>
      <c r="BJ1225" s="140"/>
    </row>
    <row r="1226" spans="1:62" s="101" customFormat="1" ht="18" customHeight="1" x14ac:dyDescent="0.25">
      <c r="A1226" s="180"/>
      <c r="B1226" s="180"/>
      <c r="C1226" s="180"/>
      <c r="D1226" s="180"/>
      <c r="E1226" s="180"/>
      <c r="F1226" s="180"/>
      <c r="G1226" s="180"/>
      <c r="H1226" s="180"/>
      <c r="I1226" s="156"/>
      <c r="J1226" s="156"/>
      <c r="K1226" s="156"/>
      <c r="L1226" s="156"/>
      <c r="M1226" s="156"/>
      <c r="N1226" s="156"/>
      <c r="O1226" s="156"/>
      <c r="P1226" s="156"/>
      <c r="Q1226" s="156"/>
      <c r="R1226" s="156"/>
      <c r="S1226" s="156"/>
      <c r="T1226" s="156"/>
      <c r="U1226" s="156"/>
      <c r="V1226" s="156"/>
      <c r="W1226" s="156"/>
      <c r="X1226" s="156"/>
      <c r="Y1226" s="156"/>
      <c r="Z1226" s="156"/>
      <c r="AA1226" s="156"/>
      <c r="AB1226" s="156"/>
      <c r="AC1226" s="156"/>
      <c r="AD1226" s="156"/>
      <c r="AE1226" s="156"/>
      <c r="AF1226" s="156"/>
      <c r="AG1226" s="156"/>
      <c r="AH1226" s="156"/>
      <c r="AI1226" s="156"/>
      <c r="AJ1226" s="156"/>
      <c r="AK1226" s="156"/>
      <c r="AL1226" s="156"/>
      <c r="AM1226" s="156"/>
      <c r="AN1226" s="156"/>
      <c r="AO1226" s="156"/>
      <c r="AP1226" s="156"/>
      <c r="AQ1226" s="156"/>
      <c r="AS1226" s="140"/>
      <c r="AT1226" s="140"/>
      <c r="AU1226" s="140"/>
      <c r="AV1226" s="140"/>
      <c r="AW1226" s="140"/>
      <c r="AX1226" s="140"/>
      <c r="AY1226" s="140"/>
      <c r="AZ1226" s="140"/>
      <c r="BA1226" s="140"/>
      <c r="BB1226" s="140"/>
      <c r="BC1226" s="140"/>
      <c r="BD1226" s="140"/>
      <c r="BE1226" s="140"/>
      <c r="BF1226" s="140"/>
      <c r="BG1226" s="140"/>
      <c r="BH1226" s="140"/>
      <c r="BI1226" s="140"/>
      <c r="BJ1226" s="140"/>
    </row>
    <row r="1227" spans="1:62" s="101" customFormat="1" ht="18" customHeight="1" x14ac:dyDescent="0.25">
      <c r="A1227" s="180"/>
      <c r="B1227" s="180"/>
      <c r="C1227" s="180"/>
      <c r="D1227" s="180"/>
      <c r="E1227" s="180"/>
      <c r="F1227" s="180"/>
      <c r="G1227" s="180"/>
      <c r="H1227" s="180"/>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c r="AI1227" s="156"/>
      <c r="AJ1227" s="156"/>
      <c r="AK1227" s="156"/>
      <c r="AL1227" s="156"/>
      <c r="AM1227" s="156"/>
      <c r="AN1227" s="156"/>
      <c r="AO1227" s="156"/>
      <c r="AP1227" s="156"/>
      <c r="AQ1227" s="156"/>
      <c r="AS1227" s="140"/>
      <c r="AT1227" s="140"/>
      <c r="AU1227" s="140"/>
      <c r="AV1227" s="140"/>
      <c r="AW1227" s="140"/>
      <c r="AX1227" s="140"/>
      <c r="AY1227" s="140"/>
      <c r="AZ1227" s="140"/>
      <c r="BA1227" s="140"/>
      <c r="BB1227" s="140"/>
      <c r="BC1227" s="140"/>
      <c r="BD1227" s="140"/>
      <c r="BE1227" s="140"/>
      <c r="BF1227" s="140"/>
      <c r="BG1227" s="140"/>
      <c r="BH1227" s="140"/>
      <c r="BI1227" s="140"/>
      <c r="BJ1227" s="140"/>
    </row>
    <row r="1228" spans="1:62" s="101" customFormat="1" ht="18" customHeight="1" x14ac:dyDescent="0.25">
      <c r="A1228" s="180"/>
      <c r="B1228" s="180"/>
      <c r="C1228" s="180"/>
      <c r="D1228" s="180"/>
      <c r="E1228" s="180"/>
      <c r="F1228" s="180"/>
      <c r="G1228" s="180"/>
      <c r="H1228" s="180"/>
      <c r="I1228" s="156"/>
      <c r="J1228" s="156"/>
      <c r="K1228" s="156"/>
      <c r="L1228" s="156"/>
      <c r="M1228" s="156"/>
      <c r="N1228" s="156"/>
      <c r="O1228" s="156"/>
      <c r="P1228" s="156"/>
      <c r="Q1228" s="156"/>
      <c r="R1228" s="156"/>
      <c r="S1228" s="156"/>
      <c r="T1228" s="156"/>
      <c r="U1228" s="156"/>
      <c r="V1228" s="156"/>
      <c r="W1228" s="156"/>
      <c r="X1228" s="156"/>
      <c r="Y1228" s="156"/>
      <c r="Z1228" s="156"/>
      <c r="AA1228" s="156"/>
      <c r="AB1228" s="156"/>
      <c r="AC1228" s="156"/>
      <c r="AD1228" s="156"/>
      <c r="AE1228" s="156"/>
      <c r="AF1228" s="156"/>
      <c r="AG1228" s="156"/>
      <c r="AH1228" s="156"/>
      <c r="AI1228" s="156"/>
      <c r="AJ1228" s="156"/>
      <c r="AK1228" s="156"/>
      <c r="AL1228" s="156"/>
      <c r="AM1228" s="156"/>
      <c r="AN1228" s="156"/>
      <c r="AO1228" s="156"/>
      <c r="AP1228" s="156"/>
      <c r="AQ1228" s="156"/>
      <c r="AS1228" s="140"/>
      <c r="AT1228" s="140"/>
      <c r="AU1228" s="140"/>
      <c r="AV1228" s="140"/>
      <c r="AW1228" s="140"/>
      <c r="AX1228" s="140"/>
      <c r="AY1228" s="140"/>
      <c r="AZ1228" s="140"/>
      <c r="BA1228" s="140"/>
      <c r="BB1228" s="140"/>
      <c r="BC1228" s="140"/>
      <c r="BD1228" s="140"/>
      <c r="BE1228" s="140"/>
      <c r="BF1228" s="140"/>
      <c r="BG1228" s="140"/>
      <c r="BH1228" s="140"/>
      <c r="BI1228" s="140"/>
      <c r="BJ1228" s="140"/>
    </row>
    <row r="1229" spans="1:62" s="101" customFormat="1" ht="18" customHeight="1" x14ac:dyDescent="0.25">
      <c r="A1229" s="180"/>
      <c r="B1229" s="180"/>
      <c r="C1229" s="180"/>
      <c r="D1229" s="180"/>
      <c r="E1229" s="180"/>
      <c r="F1229" s="180"/>
      <c r="G1229" s="180"/>
      <c r="H1229" s="180"/>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c r="AG1229" s="156"/>
      <c r="AH1229" s="156"/>
      <c r="AI1229" s="156"/>
      <c r="AJ1229" s="156"/>
      <c r="AK1229" s="156"/>
      <c r="AL1229" s="156"/>
      <c r="AM1229" s="156"/>
      <c r="AN1229" s="156"/>
      <c r="AO1229" s="156"/>
      <c r="AP1229" s="156"/>
      <c r="AQ1229" s="156"/>
      <c r="AS1229" s="140"/>
      <c r="AT1229" s="140"/>
      <c r="AU1229" s="140"/>
      <c r="AV1229" s="140"/>
      <c r="AW1229" s="140"/>
      <c r="AX1229" s="140"/>
      <c r="AY1229" s="140"/>
      <c r="AZ1229" s="140"/>
      <c r="BA1229" s="140"/>
      <c r="BB1229" s="140"/>
      <c r="BC1229" s="140"/>
      <c r="BD1229" s="140"/>
      <c r="BE1229" s="140"/>
      <c r="BF1229" s="140"/>
      <c r="BG1229" s="140"/>
      <c r="BH1229" s="140"/>
      <c r="BI1229" s="140"/>
      <c r="BJ1229" s="140"/>
    </row>
    <row r="1230" spans="1:62" s="101" customFormat="1" ht="18" customHeight="1" x14ac:dyDescent="0.25">
      <c r="A1230" s="180"/>
      <c r="B1230" s="180"/>
      <c r="C1230" s="180"/>
      <c r="D1230" s="180"/>
      <c r="E1230" s="180"/>
      <c r="F1230" s="180"/>
      <c r="G1230" s="180"/>
      <c r="H1230" s="180"/>
      <c r="I1230" s="156"/>
      <c r="J1230" s="156"/>
      <c r="K1230" s="156"/>
      <c r="L1230" s="156"/>
      <c r="M1230" s="156"/>
      <c r="N1230" s="156"/>
      <c r="O1230" s="156"/>
      <c r="P1230" s="156"/>
      <c r="Q1230" s="156"/>
      <c r="R1230" s="156"/>
      <c r="S1230" s="156"/>
      <c r="T1230" s="156"/>
      <c r="U1230" s="156"/>
      <c r="V1230" s="156"/>
      <c r="W1230" s="156"/>
      <c r="X1230" s="156"/>
      <c r="Y1230" s="156"/>
      <c r="Z1230" s="156"/>
      <c r="AA1230" s="156"/>
      <c r="AB1230" s="156"/>
      <c r="AC1230" s="156"/>
      <c r="AD1230" s="156"/>
      <c r="AE1230" s="156"/>
      <c r="AF1230" s="156"/>
      <c r="AG1230" s="156"/>
      <c r="AH1230" s="156"/>
      <c r="AI1230" s="156"/>
      <c r="AJ1230" s="156"/>
      <c r="AK1230" s="156"/>
      <c r="AL1230" s="156"/>
      <c r="AM1230" s="156"/>
      <c r="AN1230" s="156"/>
      <c r="AO1230" s="156"/>
      <c r="AP1230" s="156"/>
      <c r="AQ1230" s="156"/>
      <c r="AS1230" s="140"/>
      <c r="AT1230" s="140"/>
      <c r="AU1230" s="140"/>
      <c r="AV1230" s="140"/>
      <c r="AW1230" s="140"/>
      <c r="AX1230" s="140"/>
      <c r="AY1230" s="140"/>
      <c r="AZ1230" s="140"/>
      <c r="BA1230" s="140"/>
      <c r="BB1230" s="140"/>
      <c r="BC1230" s="140"/>
      <c r="BD1230" s="140"/>
      <c r="BE1230" s="140"/>
      <c r="BF1230" s="140"/>
      <c r="BG1230" s="140"/>
      <c r="BH1230" s="140"/>
      <c r="BI1230" s="140"/>
      <c r="BJ1230" s="140"/>
    </row>
    <row r="1231" spans="1:62" s="101" customFormat="1" ht="18" customHeight="1" x14ac:dyDescent="0.25">
      <c r="A1231" s="180"/>
      <c r="B1231" s="180"/>
      <c r="C1231" s="180"/>
      <c r="D1231" s="180"/>
      <c r="E1231" s="180"/>
      <c r="F1231" s="180"/>
      <c r="G1231" s="180"/>
      <c r="H1231" s="180"/>
      <c r="I1231" s="156"/>
      <c r="J1231" s="156"/>
      <c r="K1231" s="156"/>
      <c r="L1231" s="156"/>
      <c r="M1231" s="156"/>
      <c r="N1231" s="156"/>
      <c r="O1231" s="156"/>
      <c r="P1231" s="156"/>
      <c r="Q1231" s="156"/>
      <c r="R1231" s="156"/>
      <c r="S1231" s="156"/>
      <c r="T1231" s="156"/>
      <c r="U1231" s="156"/>
      <c r="V1231" s="156"/>
      <c r="W1231" s="156"/>
      <c r="X1231" s="156"/>
      <c r="Y1231" s="156"/>
      <c r="Z1231" s="156"/>
      <c r="AA1231" s="156"/>
      <c r="AB1231" s="156"/>
      <c r="AC1231" s="156"/>
      <c r="AD1231" s="156"/>
      <c r="AE1231" s="156"/>
      <c r="AF1231" s="156"/>
      <c r="AG1231" s="156"/>
      <c r="AH1231" s="156"/>
      <c r="AI1231" s="156"/>
      <c r="AJ1231" s="156"/>
      <c r="AK1231" s="156"/>
      <c r="AL1231" s="156"/>
      <c r="AM1231" s="156"/>
      <c r="AN1231" s="156"/>
      <c r="AO1231" s="156"/>
      <c r="AP1231" s="156"/>
      <c r="AQ1231" s="156"/>
      <c r="AS1231" s="140"/>
      <c r="AT1231" s="140"/>
      <c r="AU1231" s="140"/>
      <c r="AV1231" s="140"/>
      <c r="AW1231" s="140"/>
      <c r="AX1231" s="140"/>
      <c r="AY1231" s="140"/>
      <c r="AZ1231" s="140"/>
      <c r="BA1231" s="140"/>
      <c r="BB1231" s="140"/>
      <c r="BC1231" s="140"/>
      <c r="BD1231" s="140"/>
      <c r="BE1231" s="140"/>
      <c r="BF1231" s="140"/>
      <c r="BG1231" s="140"/>
      <c r="BH1231" s="140"/>
      <c r="BI1231" s="140"/>
      <c r="BJ1231" s="140"/>
    </row>
    <row r="1249" spans="1:62" s="101" customFormat="1" ht="18" customHeight="1" x14ac:dyDescent="0.25">
      <c r="A1249" s="180"/>
      <c r="B1249" s="180"/>
      <c r="C1249" s="180"/>
      <c r="D1249" s="180"/>
      <c r="E1249" s="180"/>
      <c r="F1249" s="180"/>
      <c r="G1249" s="180"/>
      <c r="H1249" s="180"/>
      <c r="I1249" s="156"/>
      <c r="J1249" s="156"/>
      <c r="K1249" s="156"/>
      <c r="L1249" s="156"/>
      <c r="M1249" s="156"/>
      <c r="N1249" s="156"/>
      <c r="O1249" s="156"/>
      <c r="P1249" s="156"/>
      <c r="Q1249" s="156"/>
      <c r="R1249" s="156"/>
      <c r="S1249" s="156"/>
      <c r="T1249" s="156"/>
      <c r="U1249" s="156"/>
      <c r="V1249" s="156"/>
      <c r="W1249" s="156"/>
      <c r="X1249" s="156"/>
      <c r="Y1249" s="156"/>
      <c r="Z1249" s="156"/>
      <c r="AA1249" s="156"/>
      <c r="AB1249" s="156"/>
      <c r="AC1249" s="156"/>
      <c r="AD1249" s="156"/>
      <c r="AE1249" s="156"/>
      <c r="AF1249" s="156"/>
      <c r="AG1249" s="156"/>
      <c r="AH1249" s="156"/>
      <c r="AI1249" s="156"/>
      <c r="AJ1249" s="156"/>
      <c r="AK1249" s="156"/>
      <c r="AL1249" s="156"/>
      <c r="AM1249" s="156"/>
      <c r="AN1249" s="156"/>
      <c r="AO1249" s="156"/>
      <c r="AP1249" s="156"/>
      <c r="AQ1249" s="156"/>
      <c r="AS1249" s="140"/>
      <c r="AT1249" s="140"/>
      <c r="AU1249" s="140"/>
      <c r="AV1249" s="140"/>
      <c r="AW1249" s="140"/>
      <c r="AX1249" s="140"/>
      <c r="AY1249" s="140"/>
      <c r="AZ1249" s="140"/>
      <c r="BA1249" s="140"/>
      <c r="BB1249" s="140"/>
      <c r="BC1249" s="140"/>
      <c r="BD1249" s="140"/>
      <c r="BE1249" s="140"/>
      <c r="BF1249" s="140"/>
      <c r="BG1249" s="140"/>
      <c r="BH1249" s="140"/>
      <c r="BI1249" s="140"/>
      <c r="BJ1249" s="140"/>
    </row>
    <row r="1250" spans="1:62" s="101" customFormat="1" ht="18" customHeight="1" x14ac:dyDescent="0.25">
      <c r="A1250" s="180"/>
      <c r="B1250" s="180"/>
      <c r="C1250" s="180"/>
      <c r="D1250" s="180"/>
      <c r="E1250" s="180"/>
      <c r="F1250" s="180"/>
      <c r="G1250" s="180"/>
      <c r="H1250" s="180"/>
      <c r="I1250" s="156"/>
      <c r="J1250" s="156"/>
      <c r="K1250" s="156"/>
      <c r="L1250" s="156"/>
      <c r="M1250" s="156"/>
      <c r="N1250" s="156"/>
      <c r="O1250" s="156"/>
      <c r="P1250" s="156"/>
      <c r="Q1250" s="156"/>
      <c r="R1250" s="156"/>
      <c r="S1250" s="156"/>
      <c r="T1250" s="156"/>
      <c r="U1250" s="156"/>
      <c r="V1250" s="156"/>
      <c r="W1250" s="156"/>
      <c r="X1250" s="156"/>
      <c r="Y1250" s="156"/>
      <c r="Z1250" s="156"/>
      <c r="AA1250" s="156"/>
      <c r="AB1250" s="156"/>
      <c r="AC1250" s="156"/>
      <c r="AD1250" s="156"/>
      <c r="AE1250" s="156"/>
      <c r="AF1250" s="156"/>
      <c r="AG1250" s="156"/>
      <c r="AH1250" s="156"/>
      <c r="AI1250" s="156"/>
      <c r="AJ1250" s="156"/>
      <c r="AK1250" s="156"/>
      <c r="AL1250" s="156"/>
      <c r="AM1250" s="156"/>
      <c r="AN1250" s="156"/>
      <c r="AO1250" s="156"/>
      <c r="AP1250" s="156"/>
      <c r="AQ1250" s="156"/>
      <c r="AS1250" s="140"/>
      <c r="AT1250" s="140"/>
      <c r="AU1250" s="140"/>
      <c r="AV1250" s="140"/>
      <c r="AW1250" s="140"/>
      <c r="AX1250" s="140"/>
      <c r="AY1250" s="140"/>
      <c r="AZ1250" s="140"/>
      <c r="BA1250" s="140"/>
      <c r="BB1250" s="140"/>
      <c r="BC1250" s="140"/>
      <c r="BD1250" s="140"/>
      <c r="BE1250" s="140"/>
      <c r="BF1250" s="140"/>
      <c r="BG1250" s="140"/>
      <c r="BH1250" s="140"/>
      <c r="BI1250" s="140"/>
      <c r="BJ1250" s="140"/>
    </row>
    <row r="1251" spans="1:62" s="101" customFormat="1" ht="18" customHeight="1" x14ac:dyDescent="0.25">
      <c r="A1251" s="180"/>
      <c r="B1251" s="180"/>
      <c r="C1251" s="180"/>
      <c r="D1251" s="180"/>
      <c r="E1251" s="180"/>
      <c r="F1251" s="180"/>
      <c r="G1251" s="180"/>
      <c r="H1251" s="180"/>
      <c r="I1251" s="156"/>
      <c r="J1251" s="156"/>
      <c r="K1251" s="156"/>
      <c r="L1251" s="156"/>
      <c r="M1251" s="156"/>
      <c r="N1251" s="156"/>
      <c r="O1251" s="156"/>
      <c r="P1251" s="156"/>
      <c r="Q1251" s="156"/>
      <c r="R1251" s="156"/>
      <c r="S1251" s="156"/>
      <c r="T1251" s="156"/>
      <c r="U1251" s="156"/>
      <c r="V1251" s="156"/>
      <c r="W1251" s="156"/>
      <c r="X1251" s="156"/>
      <c r="Y1251" s="156"/>
      <c r="Z1251" s="156"/>
      <c r="AA1251" s="156"/>
      <c r="AB1251" s="156"/>
      <c r="AC1251" s="156"/>
      <c r="AD1251" s="156"/>
      <c r="AE1251" s="156"/>
      <c r="AF1251" s="156"/>
      <c r="AG1251" s="156"/>
      <c r="AH1251" s="156"/>
      <c r="AI1251" s="156"/>
      <c r="AJ1251" s="156"/>
      <c r="AK1251" s="156"/>
      <c r="AL1251" s="156"/>
      <c r="AM1251" s="156"/>
      <c r="AN1251" s="156"/>
      <c r="AO1251" s="156"/>
      <c r="AP1251" s="156"/>
      <c r="AQ1251" s="156"/>
      <c r="AS1251" s="140"/>
      <c r="AT1251" s="140"/>
      <c r="AU1251" s="140"/>
      <c r="AV1251" s="140"/>
      <c r="AW1251" s="140"/>
      <c r="AX1251" s="140"/>
      <c r="AY1251" s="140"/>
      <c r="AZ1251" s="140"/>
      <c r="BA1251" s="140"/>
      <c r="BB1251" s="140"/>
      <c r="BC1251" s="140"/>
      <c r="BD1251" s="140"/>
      <c r="BE1251" s="140"/>
      <c r="BF1251" s="140"/>
      <c r="BG1251" s="140"/>
      <c r="BH1251" s="140"/>
      <c r="BI1251" s="140"/>
      <c r="BJ1251" s="140"/>
    </row>
    <row r="1252" spans="1:62" s="101" customFormat="1" ht="18" customHeight="1" x14ac:dyDescent="0.25">
      <c r="A1252" s="180"/>
      <c r="B1252" s="180"/>
      <c r="C1252" s="180"/>
      <c r="D1252" s="180"/>
      <c r="E1252" s="180"/>
      <c r="F1252" s="180"/>
      <c r="G1252" s="180"/>
      <c r="H1252" s="180"/>
      <c r="I1252" s="156"/>
      <c r="J1252" s="156"/>
      <c r="K1252" s="156"/>
      <c r="L1252" s="156"/>
      <c r="M1252" s="156"/>
      <c r="N1252" s="156"/>
      <c r="O1252" s="156"/>
      <c r="P1252" s="156"/>
      <c r="Q1252" s="156"/>
      <c r="R1252" s="156"/>
      <c r="S1252" s="156"/>
      <c r="T1252" s="156"/>
      <c r="U1252" s="156"/>
      <c r="V1252" s="156"/>
      <c r="W1252" s="156"/>
      <c r="X1252" s="156"/>
      <c r="Y1252" s="156"/>
      <c r="Z1252" s="156"/>
      <c r="AA1252" s="156"/>
      <c r="AB1252" s="156"/>
      <c r="AC1252" s="156"/>
      <c r="AD1252" s="156"/>
      <c r="AE1252" s="156"/>
      <c r="AF1252" s="156"/>
      <c r="AG1252" s="156"/>
      <c r="AH1252" s="156"/>
      <c r="AI1252" s="156"/>
      <c r="AJ1252" s="156"/>
      <c r="AK1252" s="156"/>
      <c r="AL1252" s="156"/>
      <c r="AM1252" s="156"/>
      <c r="AN1252" s="156"/>
      <c r="AO1252" s="156"/>
      <c r="AP1252" s="156"/>
      <c r="AQ1252" s="156"/>
      <c r="AS1252" s="140"/>
      <c r="AT1252" s="140"/>
      <c r="AU1252" s="140"/>
      <c r="AV1252" s="140"/>
      <c r="AW1252" s="140"/>
      <c r="AX1252" s="140"/>
      <c r="AY1252" s="140"/>
      <c r="AZ1252" s="140"/>
      <c r="BA1252" s="140"/>
      <c r="BB1252" s="140"/>
      <c r="BC1252" s="140"/>
      <c r="BD1252" s="140"/>
      <c r="BE1252" s="140"/>
      <c r="BF1252" s="140"/>
      <c r="BG1252" s="140"/>
      <c r="BH1252" s="140"/>
      <c r="BI1252" s="140"/>
      <c r="BJ1252" s="140"/>
    </row>
    <row r="1253" spans="1:62" s="101" customFormat="1" ht="18" customHeight="1" x14ac:dyDescent="0.25">
      <c r="A1253" s="180"/>
      <c r="B1253" s="180"/>
      <c r="C1253" s="180"/>
      <c r="D1253" s="180"/>
      <c r="E1253" s="180"/>
      <c r="F1253" s="180"/>
      <c r="G1253" s="180"/>
      <c r="H1253" s="180"/>
      <c r="I1253" s="156"/>
      <c r="J1253" s="156"/>
      <c r="K1253" s="156"/>
      <c r="L1253" s="156"/>
      <c r="M1253" s="156"/>
      <c r="N1253" s="156"/>
      <c r="O1253" s="156"/>
      <c r="P1253" s="156"/>
      <c r="Q1253" s="156"/>
      <c r="R1253" s="156"/>
      <c r="S1253" s="156"/>
      <c r="T1253" s="156"/>
      <c r="U1253" s="156"/>
      <c r="V1253" s="156"/>
      <c r="W1253" s="156"/>
      <c r="X1253" s="156"/>
      <c r="Y1253" s="156"/>
      <c r="Z1253" s="156"/>
      <c r="AA1253" s="156"/>
      <c r="AB1253" s="156"/>
      <c r="AC1253" s="156"/>
      <c r="AD1253" s="156"/>
      <c r="AE1253" s="156"/>
      <c r="AF1253" s="156"/>
      <c r="AG1253" s="156"/>
      <c r="AH1253" s="156"/>
      <c r="AI1253" s="156"/>
      <c r="AJ1253" s="156"/>
      <c r="AK1253" s="156"/>
      <c r="AL1253" s="156"/>
      <c r="AM1253" s="156"/>
      <c r="AN1253" s="156"/>
      <c r="AO1253" s="156"/>
      <c r="AP1253" s="156"/>
      <c r="AQ1253" s="156"/>
      <c r="AS1253" s="140"/>
      <c r="AT1253" s="140"/>
      <c r="AU1253" s="140"/>
      <c r="AV1253" s="140"/>
      <c r="AW1253" s="140"/>
      <c r="AX1253" s="140"/>
      <c r="AY1253" s="140"/>
      <c r="AZ1253" s="140"/>
      <c r="BA1253" s="140"/>
      <c r="BB1253" s="140"/>
      <c r="BC1253" s="140"/>
      <c r="BD1253" s="140"/>
      <c r="BE1253" s="140"/>
      <c r="BF1253" s="140"/>
      <c r="BG1253" s="140"/>
      <c r="BH1253" s="140"/>
      <c r="BI1253" s="140"/>
      <c r="BJ1253" s="140"/>
    </row>
    <row r="1254" spans="1:62" s="101" customFormat="1" ht="18" customHeight="1" x14ac:dyDescent="0.25">
      <c r="A1254" s="180"/>
      <c r="B1254" s="180"/>
      <c r="C1254" s="180"/>
      <c r="D1254" s="180"/>
      <c r="E1254" s="180"/>
      <c r="F1254" s="180"/>
      <c r="G1254" s="180"/>
      <c r="H1254" s="180"/>
      <c r="I1254" s="156"/>
      <c r="J1254" s="156"/>
      <c r="K1254" s="156"/>
      <c r="L1254" s="156"/>
      <c r="M1254" s="156"/>
      <c r="N1254" s="156"/>
      <c r="O1254" s="156"/>
      <c r="P1254" s="156"/>
      <c r="Q1254" s="156"/>
      <c r="R1254" s="156"/>
      <c r="S1254" s="156"/>
      <c r="T1254" s="156"/>
      <c r="U1254" s="156"/>
      <c r="V1254" s="156"/>
      <c r="W1254" s="156"/>
      <c r="X1254" s="156"/>
      <c r="Y1254" s="156"/>
      <c r="Z1254" s="156"/>
      <c r="AA1254" s="156"/>
      <c r="AB1254" s="156"/>
      <c r="AC1254" s="156"/>
      <c r="AD1254" s="156"/>
      <c r="AE1254" s="156"/>
      <c r="AF1254" s="156"/>
      <c r="AG1254" s="156"/>
      <c r="AH1254" s="156"/>
      <c r="AI1254" s="156"/>
      <c r="AJ1254" s="156"/>
      <c r="AK1254" s="156"/>
      <c r="AL1254" s="156"/>
      <c r="AM1254" s="156"/>
      <c r="AN1254" s="156"/>
      <c r="AO1254" s="156"/>
      <c r="AP1254" s="156"/>
      <c r="AQ1254" s="156"/>
      <c r="AS1254" s="140"/>
      <c r="AT1254" s="140"/>
      <c r="AU1254" s="140"/>
      <c r="AV1254" s="140"/>
      <c r="AW1254" s="140"/>
      <c r="AX1254" s="140"/>
      <c r="AY1254" s="140"/>
      <c r="AZ1254" s="140"/>
      <c r="BA1254" s="140"/>
      <c r="BB1254" s="140"/>
      <c r="BC1254" s="140"/>
      <c r="BD1254" s="140"/>
      <c r="BE1254" s="140"/>
      <c r="BF1254" s="140"/>
      <c r="BG1254" s="140"/>
      <c r="BH1254" s="140"/>
      <c r="BI1254" s="140"/>
      <c r="BJ1254" s="140"/>
    </row>
    <row r="1255" spans="1:62" s="101" customFormat="1" ht="18" customHeight="1" x14ac:dyDescent="0.25">
      <c r="A1255" s="180"/>
      <c r="B1255" s="180"/>
      <c r="C1255" s="180"/>
      <c r="D1255" s="180"/>
      <c r="E1255" s="180"/>
      <c r="F1255" s="180"/>
      <c r="G1255" s="180"/>
      <c r="H1255" s="180"/>
      <c r="I1255" s="156"/>
      <c r="J1255" s="156"/>
      <c r="K1255" s="156"/>
      <c r="L1255" s="156"/>
      <c r="M1255" s="156"/>
      <c r="N1255" s="156"/>
      <c r="O1255" s="156"/>
      <c r="P1255" s="156"/>
      <c r="Q1255" s="156"/>
      <c r="R1255" s="156"/>
      <c r="S1255" s="156"/>
      <c r="T1255" s="156"/>
      <c r="U1255" s="156"/>
      <c r="V1255" s="156"/>
      <c r="W1255" s="156"/>
      <c r="X1255" s="156"/>
      <c r="Y1255" s="156"/>
      <c r="Z1255" s="156"/>
      <c r="AA1255" s="156"/>
      <c r="AB1255" s="156"/>
      <c r="AC1255" s="156"/>
      <c r="AD1255" s="156"/>
      <c r="AE1255" s="156"/>
      <c r="AF1255" s="156"/>
      <c r="AG1255" s="156"/>
      <c r="AH1255" s="156"/>
      <c r="AI1255" s="156"/>
      <c r="AJ1255" s="156"/>
      <c r="AK1255" s="156"/>
      <c r="AL1255" s="156"/>
      <c r="AM1255" s="156"/>
      <c r="AN1255" s="156"/>
      <c r="AO1255" s="156"/>
      <c r="AP1255" s="156"/>
      <c r="AQ1255" s="156"/>
      <c r="AS1255" s="140"/>
      <c r="AT1255" s="140"/>
      <c r="AU1255" s="140"/>
      <c r="AV1255" s="140"/>
      <c r="AW1255" s="140"/>
      <c r="AX1255" s="140"/>
      <c r="AY1255" s="140"/>
      <c r="AZ1255" s="140"/>
      <c r="BA1255" s="140"/>
      <c r="BB1255" s="140"/>
      <c r="BC1255" s="140"/>
      <c r="BD1255" s="140"/>
      <c r="BE1255" s="140"/>
      <c r="BF1255" s="140"/>
      <c r="BG1255" s="140"/>
      <c r="BH1255" s="140"/>
      <c r="BI1255" s="140"/>
      <c r="BJ1255" s="140"/>
    </row>
    <row r="1273" spans="1:62" s="101" customFormat="1" ht="18" customHeight="1" x14ac:dyDescent="0.25">
      <c r="A1273" s="180"/>
      <c r="B1273" s="180"/>
      <c r="C1273" s="180"/>
      <c r="D1273" s="180"/>
      <c r="E1273" s="180"/>
      <c r="F1273" s="180"/>
      <c r="G1273" s="180"/>
      <c r="H1273" s="180"/>
      <c r="I1273" s="156"/>
      <c r="J1273" s="156"/>
      <c r="K1273" s="156"/>
      <c r="L1273" s="156"/>
      <c r="M1273" s="156"/>
      <c r="N1273" s="156"/>
      <c r="O1273" s="156"/>
      <c r="P1273" s="156"/>
      <c r="Q1273" s="156"/>
      <c r="R1273" s="156"/>
      <c r="S1273" s="156"/>
      <c r="T1273" s="156"/>
      <c r="U1273" s="156"/>
      <c r="V1273" s="156"/>
      <c r="W1273" s="156"/>
      <c r="X1273" s="156"/>
      <c r="Y1273" s="156"/>
      <c r="Z1273" s="156"/>
      <c r="AA1273" s="156"/>
      <c r="AB1273" s="156"/>
      <c r="AC1273" s="156"/>
      <c r="AD1273" s="156"/>
      <c r="AE1273" s="156"/>
      <c r="AF1273" s="156"/>
      <c r="AG1273" s="156"/>
      <c r="AH1273" s="156"/>
      <c r="AI1273" s="156"/>
      <c r="AJ1273" s="156"/>
      <c r="AK1273" s="156"/>
      <c r="AL1273" s="156"/>
      <c r="AM1273" s="156"/>
      <c r="AN1273" s="156"/>
      <c r="AO1273" s="156"/>
      <c r="AP1273" s="156"/>
      <c r="AQ1273" s="156"/>
      <c r="AS1273" s="140"/>
      <c r="AT1273" s="140"/>
      <c r="AU1273" s="140"/>
      <c r="AV1273" s="140"/>
      <c r="AW1273" s="140"/>
      <c r="AX1273" s="140"/>
      <c r="AY1273" s="140"/>
      <c r="AZ1273" s="140"/>
      <c r="BA1273" s="140"/>
      <c r="BB1273" s="140"/>
      <c r="BC1273" s="140"/>
      <c r="BD1273" s="140"/>
      <c r="BE1273" s="140"/>
      <c r="BF1273" s="140"/>
      <c r="BG1273" s="140"/>
      <c r="BH1273" s="140"/>
      <c r="BI1273" s="140"/>
      <c r="BJ1273" s="140"/>
    </row>
    <row r="1274" spans="1:62" s="101" customFormat="1" ht="18" customHeight="1" x14ac:dyDescent="0.25">
      <c r="A1274" s="180"/>
      <c r="B1274" s="180"/>
      <c r="C1274" s="180"/>
      <c r="D1274" s="180"/>
      <c r="E1274" s="180"/>
      <c r="F1274" s="180"/>
      <c r="G1274" s="180"/>
      <c r="H1274" s="180"/>
      <c r="I1274" s="156"/>
      <c r="J1274" s="156"/>
      <c r="K1274" s="156"/>
      <c r="L1274" s="156"/>
      <c r="M1274" s="156"/>
      <c r="N1274" s="156"/>
      <c r="O1274" s="156"/>
      <c r="P1274" s="156"/>
      <c r="Q1274" s="156"/>
      <c r="R1274" s="156"/>
      <c r="S1274" s="156"/>
      <c r="T1274" s="156"/>
      <c r="U1274" s="156"/>
      <c r="V1274" s="156"/>
      <c r="W1274" s="156"/>
      <c r="X1274" s="156"/>
      <c r="Y1274" s="156"/>
      <c r="Z1274" s="156"/>
      <c r="AA1274" s="156"/>
      <c r="AB1274" s="156"/>
      <c r="AC1274" s="156"/>
      <c r="AD1274" s="156"/>
      <c r="AE1274" s="156"/>
      <c r="AF1274" s="156"/>
      <c r="AG1274" s="156"/>
      <c r="AH1274" s="156"/>
      <c r="AI1274" s="156"/>
      <c r="AJ1274" s="156"/>
      <c r="AK1274" s="156"/>
      <c r="AL1274" s="156"/>
      <c r="AM1274" s="156"/>
      <c r="AN1274" s="156"/>
      <c r="AO1274" s="156"/>
      <c r="AP1274" s="156"/>
      <c r="AQ1274" s="156"/>
      <c r="AS1274" s="140"/>
      <c r="AT1274" s="140"/>
      <c r="AU1274" s="140"/>
      <c r="AV1274" s="140"/>
      <c r="AW1274" s="140"/>
      <c r="AX1274" s="140"/>
      <c r="AY1274" s="140"/>
      <c r="AZ1274" s="140"/>
      <c r="BA1274" s="140"/>
      <c r="BB1274" s="140"/>
      <c r="BC1274" s="140"/>
      <c r="BD1274" s="140"/>
      <c r="BE1274" s="140"/>
      <c r="BF1274" s="140"/>
      <c r="BG1274" s="140"/>
      <c r="BH1274" s="140"/>
      <c r="BI1274" s="140"/>
      <c r="BJ1274" s="140"/>
    </row>
    <row r="1275" spans="1:62" s="101" customFormat="1" ht="18" customHeight="1" x14ac:dyDescent="0.25">
      <c r="A1275" s="180"/>
      <c r="B1275" s="180"/>
      <c r="C1275" s="180"/>
      <c r="D1275" s="180"/>
      <c r="E1275" s="180"/>
      <c r="F1275" s="180"/>
      <c r="G1275" s="180"/>
      <c r="H1275" s="180"/>
      <c r="I1275" s="156"/>
      <c r="J1275" s="156"/>
      <c r="K1275" s="156"/>
      <c r="L1275" s="156"/>
      <c r="M1275" s="156"/>
      <c r="N1275" s="156"/>
      <c r="O1275" s="156"/>
      <c r="P1275" s="156"/>
      <c r="Q1275" s="156"/>
      <c r="R1275" s="156"/>
      <c r="S1275" s="156"/>
      <c r="T1275" s="156"/>
      <c r="U1275" s="156"/>
      <c r="V1275" s="156"/>
      <c r="W1275" s="156"/>
      <c r="X1275" s="156"/>
      <c r="Y1275" s="156"/>
      <c r="Z1275" s="156"/>
      <c r="AA1275" s="156"/>
      <c r="AB1275" s="156"/>
      <c r="AC1275" s="156"/>
      <c r="AD1275" s="156"/>
      <c r="AE1275" s="156"/>
      <c r="AF1275" s="156"/>
      <c r="AG1275" s="156"/>
      <c r="AH1275" s="156"/>
      <c r="AI1275" s="156"/>
      <c r="AJ1275" s="156"/>
      <c r="AK1275" s="156"/>
      <c r="AL1275" s="156"/>
      <c r="AM1275" s="156"/>
      <c r="AN1275" s="156"/>
      <c r="AO1275" s="156"/>
      <c r="AP1275" s="156"/>
      <c r="AQ1275" s="156"/>
      <c r="AS1275" s="140"/>
      <c r="AT1275" s="140"/>
      <c r="AU1275" s="140"/>
      <c r="AV1275" s="140"/>
      <c r="AW1275" s="140"/>
      <c r="AX1275" s="140"/>
      <c r="AY1275" s="140"/>
      <c r="AZ1275" s="140"/>
      <c r="BA1275" s="140"/>
      <c r="BB1275" s="140"/>
      <c r="BC1275" s="140"/>
      <c r="BD1275" s="140"/>
      <c r="BE1275" s="140"/>
      <c r="BF1275" s="140"/>
      <c r="BG1275" s="140"/>
      <c r="BH1275" s="140"/>
      <c r="BI1275" s="140"/>
      <c r="BJ1275" s="140"/>
    </row>
    <row r="1276" spans="1:62" s="101" customFormat="1" ht="18" customHeight="1" x14ac:dyDescent="0.25">
      <c r="A1276" s="180"/>
      <c r="B1276" s="180"/>
      <c r="C1276" s="180"/>
      <c r="D1276" s="180"/>
      <c r="E1276" s="180"/>
      <c r="F1276" s="180"/>
      <c r="G1276" s="180"/>
      <c r="H1276" s="180"/>
      <c r="I1276" s="156"/>
      <c r="J1276" s="156"/>
      <c r="K1276" s="156"/>
      <c r="L1276" s="156"/>
      <c r="M1276" s="156"/>
      <c r="N1276" s="156"/>
      <c r="O1276" s="156"/>
      <c r="P1276" s="156"/>
      <c r="Q1276" s="156"/>
      <c r="R1276" s="156"/>
      <c r="S1276" s="156"/>
      <c r="T1276" s="156"/>
      <c r="U1276" s="156"/>
      <c r="V1276" s="156"/>
      <c r="W1276" s="156"/>
      <c r="X1276" s="156"/>
      <c r="Y1276" s="156"/>
      <c r="Z1276" s="156"/>
      <c r="AA1276" s="156"/>
      <c r="AB1276" s="156"/>
      <c r="AC1276" s="156"/>
      <c r="AD1276" s="156"/>
      <c r="AE1276" s="156"/>
      <c r="AF1276" s="156"/>
      <c r="AG1276" s="156"/>
      <c r="AH1276" s="156"/>
      <c r="AI1276" s="156"/>
      <c r="AJ1276" s="156"/>
      <c r="AK1276" s="156"/>
      <c r="AL1276" s="156"/>
      <c r="AM1276" s="156"/>
      <c r="AN1276" s="156"/>
      <c r="AO1276" s="156"/>
      <c r="AP1276" s="156"/>
      <c r="AQ1276" s="156"/>
      <c r="AS1276" s="140"/>
      <c r="AT1276" s="140"/>
      <c r="AU1276" s="140"/>
      <c r="AV1276" s="140"/>
      <c r="AW1276" s="140"/>
      <c r="AX1276" s="140"/>
      <c r="AY1276" s="140"/>
      <c r="AZ1276" s="140"/>
      <c r="BA1276" s="140"/>
      <c r="BB1276" s="140"/>
      <c r="BC1276" s="140"/>
      <c r="BD1276" s="140"/>
      <c r="BE1276" s="140"/>
      <c r="BF1276" s="140"/>
      <c r="BG1276" s="140"/>
      <c r="BH1276" s="140"/>
      <c r="BI1276" s="140"/>
      <c r="BJ1276" s="140"/>
    </row>
    <row r="1277" spans="1:62" s="101" customFormat="1" ht="18" customHeight="1" x14ac:dyDescent="0.25">
      <c r="A1277" s="180"/>
      <c r="B1277" s="180"/>
      <c r="C1277" s="180"/>
      <c r="D1277" s="180"/>
      <c r="E1277" s="180"/>
      <c r="F1277" s="180"/>
      <c r="G1277" s="180"/>
      <c r="H1277" s="180"/>
      <c r="I1277" s="156"/>
      <c r="J1277" s="156"/>
      <c r="K1277" s="156"/>
      <c r="L1277" s="156"/>
      <c r="M1277" s="156"/>
      <c r="N1277" s="156"/>
      <c r="O1277" s="156"/>
      <c r="P1277" s="156"/>
      <c r="Q1277" s="156"/>
      <c r="R1277" s="156"/>
      <c r="S1277" s="156"/>
      <c r="T1277" s="156"/>
      <c r="U1277" s="156"/>
      <c r="V1277" s="156"/>
      <c r="W1277" s="156"/>
      <c r="X1277" s="156"/>
      <c r="Y1277" s="156"/>
      <c r="Z1277" s="156"/>
      <c r="AA1277" s="156"/>
      <c r="AB1277" s="156"/>
      <c r="AC1277" s="156"/>
      <c r="AD1277" s="156"/>
      <c r="AE1277" s="156"/>
      <c r="AF1277" s="156"/>
      <c r="AG1277" s="156"/>
      <c r="AH1277" s="156"/>
      <c r="AI1277" s="156"/>
      <c r="AJ1277" s="156"/>
      <c r="AK1277" s="156"/>
      <c r="AL1277" s="156"/>
      <c r="AM1277" s="156"/>
      <c r="AN1277" s="156"/>
      <c r="AO1277" s="156"/>
      <c r="AP1277" s="156"/>
      <c r="AQ1277" s="156"/>
      <c r="AS1277" s="140"/>
      <c r="AT1277" s="140"/>
      <c r="AU1277" s="140"/>
      <c r="AV1277" s="140"/>
      <c r="AW1277" s="140"/>
      <c r="AX1277" s="140"/>
      <c r="AY1277" s="140"/>
      <c r="AZ1277" s="140"/>
      <c r="BA1277" s="140"/>
      <c r="BB1277" s="140"/>
      <c r="BC1277" s="140"/>
      <c r="BD1277" s="140"/>
      <c r="BE1277" s="140"/>
      <c r="BF1277" s="140"/>
      <c r="BG1277" s="140"/>
      <c r="BH1277" s="140"/>
      <c r="BI1277" s="140"/>
      <c r="BJ1277" s="140"/>
    </row>
    <row r="1278" spans="1:62" s="101" customFormat="1" ht="18" customHeight="1" x14ac:dyDescent="0.25">
      <c r="A1278" s="180"/>
      <c r="B1278" s="180"/>
      <c r="C1278" s="180"/>
      <c r="D1278" s="180"/>
      <c r="E1278" s="180"/>
      <c r="F1278" s="180"/>
      <c r="G1278" s="180"/>
      <c r="H1278" s="180"/>
      <c r="I1278" s="156"/>
      <c r="J1278" s="156"/>
      <c r="K1278" s="156"/>
      <c r="L1278" s="156"/>
      <c r="M1278" s="156"/>
      <c r="N1278" s="156"/>
      <c r="O1278" s="156"/>
      <c r="P1278" s="156"/>
      <c r="Q1278" s="156"/>
      <c r="R1278" s="156"/>
      <c r="S1278" s="156"/>
      <c r="T1278" s="156"/>
      <c r="U1278" s="156"/>
      <c r="V1278" s="156"/>
      <c r="W1278" s="156"/>
      <c r="X1278" s="156"/>
      <c r="Y1278" s="156"/>
      <c r="Z1278" s="156"/>
      <c r="AA1278" s="156"/>
      <c r="AB1278" s="156"/>
      <c r="AC1278" s="156"/>
      <c r="AD1278" s="156"/>
      <c r="AE1278" s="156"/>
      <c r="AF1278" s="156"/>
      <c r="AG1278" s="156"/>
      <c r="AH1278" s="156"/>
      <c r="AI1278" s="156"/>
      <c r="AJ1278" s="156"/>
      <c r="AK1278" s="156"/>
      <c r="AL1278" s="156"/>
      <c r="AM1278" s="156"/>
      <c r="AN1278" s="156"/>
      <c r="AO1278" s="156"/>
      <c r="AP1278" s="156"/>
      <c r="AQ1278" s="156"/>
      <c r="AS1278" s="140"/>
      <c r="AT1278" s="140"/>
      <c r="AU1278" s="140"/>
      <c r="AV1278" s="140"/>
      <c r="AW1278" s="140"/>
      <c r="AX1278" s="140"/>
      <c r="AY1278" s="140"/>
      <c r="AZ1278" s="140"/>
      <c r="BA1278" s="140"/>
      <c r="BB1278" s="140"/>
      <c r="BC1278" s="140"/>
      <c r="BD1278" s="140"/>
      <c r="BE1278" s="140"/>
      <c r="BF1278" s="140"/>
      <c r="BG1278" s="140"/>
      <c r="BH1278" s="140"/>
      <c r="BI1278" s="140"/>
      <c r="BJ1278" s="140"/>
    </row>
    <row r="1279" spans="1:62" s="101" customFormat="1" ht="18" customHeight="1" x14ac:dyDescent="0.25">
      <c r="A1279" s="180"/>
      <c r="B1279" s="180"/>
      <c r="C1279" s="180"/>
      <c r="D1279" s="180"/>
      <c r="E1279" s="180"/>
      <c r="F1279" s="180"/>
      <c r="G1279" s="180"/>
      <c r="H1279" s="180"/>
      <c r="I1279" s="156"/>
      <c r="J1279" s="156"/>
      <c r="K1279" s="156"/>
      <c r="L1279" s="156"/>
      <c r="M1279" s="156"/>
      <c r="N1279" s="156"/>
      <c r="O1279" s="156"/>
      <c r="P1279" s="156"/>
      <c r="Q1279" s="156"/>
      <c r="R1279" s="156"/>
      <c r="S1279" s="156"/>
      <c r="T1279" s="156"/>
      <c r="U1279" s="156"/>
      <c r="V1279" s="156"/>
      <c r="W1279" s="156"/>
      <c r="X1279" s="156"/>
      <c r="Y1279" s="156"/>
      <c r="Z1279" s="156"/>
      <c r="AA1279" s="156"/>
      <c r="AB1279" s="156"/>
      <c r="AC1279" s="156"/>
      <c r="AD1279" s="156"/>
      <c r="AE1279" s="156"/>
      <c r="AF1279" s="156"/>
      <c r="AG1279" s="156"/>
      <c r="AH1279" s="156"/>
      <c r="AI1279" s="156"/>
      <c r="AJ1279" s="156"/>
      <c r="AK1279" s="156"/>
      <c r="AL1279" s="156"/>
      <c r="AM1279" s="156"/>
      <c r="AN1279" s="156"/>
      <c r="AO1279" s="156"/>
      <c r="AP1279" s="156"/>
      <c r="AQ1279" s="156"/>
      <c r="AS1279" s="140"/>
      <c r="AT1279" s="140"/>
      <c r="AU1279" s="140"/>
      <c r="AV1279" s="140"/>
      <c r="AW1279" s="140"/>
      <c r="AX1279" s="140"/>
      <c r="AY1279" s="140"/>
      <c r="AZ1279" s="140"/>
      <c r="BA1279" s="140"/>
      <c r="BB1279" s="140"/>
      <c r="BC1279" s="140"/>
      <c r="BD1279" s="140"/>
      <c r="BE1279" s="140"/>
      <c r="BF1279" s="140"/>
      <c r="BG1279" s="140"/>
      <c r="BH1279" s="140"/>
      <c r="BI1279" s="140"/>
      <c r="BJ1279" s="140"/>
    </row>
    <row r="1297" spans="1:62" s="101" customFormat="1" ht="18" customHeight="1" x14ac:dyDescent="0.25">
      <c r="A1297" s="180"/>
      <c r="B1297" s="180"/>
      <c r="C1297" s="180"/>
      <c r="D1297" s="180"/>
      <c r="E1297" s="180"/>
      <c r="F1297" s="180"/>
      <c r="G1297" s="180"/>
      <c r="H1297" s="180"/>
      <c r="I1297" s="156"/>
      <c r="J1297" s="156"/>
      <c r="K1297" s="156"/>
      <c r="L1297" s="156"/>
      <c r="M1297" s="156"/>
      <c r="N1297" s="156"/>
      <c r="O1297" s="156"/>
      <c r="P1297" s="156"/>
      <c r="Q1297" s="156"/>
      <c r="R1297" s="156"/>
      <c r="S1297" s="156"/>
      <c r="T1297" s="156"/>
      <c r="U1297" s="156"/>
      <c r="V1297" s="156"/>
      <c r="W1297" s="156"/>
      <c r="X1297" s="156"/>
      <c r="Y1297" s="156"/>
      <c r="Z1297" s="156"/>
      <c r="AA1297" s="156"/>
      <c r="AB1297" s="156"/>
      <c r="AC1297" s="156"/>
      <c r="AD1297" s="156"/>
      <c r="AE1297" s="156"/>
      <c r="AF1297" s="156"/>
      <c r="AG1297" s="156"/>
      <c r="AH1297" s="156"/>
      <c r="AI1297" s="156"/>
      <c r="AJ1297" s="156"/>
      <c r="AK1297" s="156"/>
      <c r="AL1297" s="156"/>
      <c r="AM1297" s="156"/>
      <c r="AN1297" s="156"/>
      <c r="AO1297" s="156"/>
      <c r="AP1297" s="156"/>
      <c r="AQ1297" s="156"/>
      <c r="AS1297" s="140"/>
      <c r="AT1297" s="140"/>
      <c r="AU1297" s="140"/>
      <c r="AV1297" s="140"/>
      <c r="AW1297" s="140"/>
      <c r="AX1297" s="140"/>
      <c r="AY1297" s="140"/>
      <c r="AZ1297" s="140"/>
      <c r="BA1297" s="140"/>
      <c r="BB1297" s="140"/>
      <c r="BC1297" s="140"/>
      <c r="BD1297" s="140"/>
      <c r="BE1297" s="140"/>
      <c r="BF1297" s="140"/>
      <c r="BG1297" s="140"/>
      <c r="BH1297" s="140"/>
      <c r="BI1297" s="140"/>
      <c r="BJ1297" s="140"/>
    </row>
    <row r="1298" spans="1:62" s="101" customFormat="1" ht="18" customHeight="1" x14ac:dyDescent="0.25">
      <c r="A1298" s="180"/>
      <c r="B1298" s="180"/>
      <c r="C1298" s="180"/>
      <c r="D1298" s="180"/>
      <c r="E1298" s="180"/>
      <c r="F1298" s="180"/>
      <c r="G1298" s="180"/>
      <c r="H1298" s="180"/>
      <c r="I1298" s="156"/>
      <c r="J1298" s="156"/>
      <c r="K1298" s="156"/>
      <c r="L1298" s="156"/>
      <c r="M1298" s="156"/>
      <c r="N1298" s="156"/>
      <c r="O1298" s="156"/>
      <c r="P1298" s="156"/>
      <c r="Q1298" s="156"/>
      <c r="R1298" s="156"/>
      <c r="S1298" s="156"/>
      <c r="T1298" s="156"/>
      <c r="U1298" s="156"/>
      <c r="V1298" s="156"/>
      <c r="W1298" s="156"/>
      <c r="X1298" s="156"/>
      <c r="Y1298" s="156"/>
      <c r="Z1298" s="156"/>
      <c r="AA1298" s="156"/>
      <c r="AB1298" s="156"/>
      <c r="AC1298" s="156"/>
      <c r="AD1298" s="156"/>
      <c r="AE1298" s="156"/>
      <c r="AF1298" s="156"/>
      <c r="AG1298" s="156"/>
      <c r="AH1298" s="156"/>
      <c r="AI1298" s="156"/>
      <c r="AJ1298" s="156"/>
      <c r="AK1298" s="156"/>
      <c r="AL1298" s="156"/>
      <c r="AM1298" s="156"/>
      <c r="AN1298" s="156"/>
      <c r="AO1298" s="156"/>
      <c r="AP1298" s="156"/>
      <c r="AQ1298" s="156"/>
      <c r="AS1298" s="140"/>
      <c r="AT1298" s="140"/>
      <c r="AU1298" s="140"/>
      <c r="AV1298" s="140"/>
      <c r="AW1298" s="140"/>
      <c r="AX1298" s="140"/>
      <c r="AY1298" s="140"/>
      <c r="AZ1298" s="140"/>
      <c r="BA1298" s="140"/>
      <c r="BB1298" s="140"/>
      <c r="BC1298" s="140"/>
      <c r="BD1298" s="140"/>
      <c r="BE1298" s="140"/>
      <c r="BF1298" s="140"/>
      <c r="BG1298" s="140"/>
      <c r="BH1298" s="140"/>
      <c r="BI1298" s="140"/>
      <c r="BJ1298" s="140"/>
    </row>
    <row r="1299" spans="1:62" s="101" customFormat="1" ht="18" customHeight="1" x14ac:dyDescent="0.25">
      <c r="A1299" s="180"/>
      <c r="B1299" s="180"/>
      <c r="C1299" s="180"/>
      <c r="D1299" s="180"/>
      <c r="E1299" s="180"/>
      <c r="F1299" s="180"/>
      <c r="G1299" s="180"/>
      <c r="H1299" s="180"/>
      <c r="I1299" s="156"/>
      <c r="J1299" s="156"/>
      <c r="K1299" s="156"/>
      <c r="L1299" s="156"/>
      <c r="M1299" s="156"/>
      <c r="N1299" s="156"/>
      <c r="O1299" s="156"/>
      <c r="P1299" s="156"/>
      <c r="Q1299" s="156"/>
      <c r="R1299" s="156"/>
      <c r="S1299" s="156"/>
      <c r="T1299" s="156"/>
      <c r="U1299" s="156"/>
      <c r="V1299" s="156"/>
      <c r="W1299" s="156"/>
      <c r="X1299" s="156"/>
      <c r="Y1299" s="156"/>
      <c r="Z1299" s="156"/>
      <c r="AA1299" s="156"/>
      <c r="AB1299" s="156"/>
      <c r="AC1299" s="156"/>
      <c r="AD1299" s="156"/>
      <c r="AE1299" s="156"/>
      <c r="AF1299" s="156"/>
      <c r="AG1299" s="156"/>
      <c r="AH1299" s="156"/>
      <c r="AI1299" s="156"/>
      <c r="AJ1299" s="156"/>
      <c r="AK1299" s="156"/>
      <c r="AL1299" s="156"/>
      <c r="AM1299" s="156"/>
      <c r="AN1299" s="156"/>
      <c r="AO1299" s="156"/>
      <c r="AP1299" s="156"/>
      <c r="AQ1299" s="156"/>
      <c r="AS1299" s="140"/>
      <c r="AT1299" s="140"/>
      <c r="AU1299" s="140"/>
      <c r="AV1299" s="140"/>
      <c r="AW1299" s="140"/>
      <c r="AX1299" s="140"/>
      <c r="AY1299" s="140"/>
      <c r="AZ1299" s="140"/>
      <c r="BA1299" s="140"/>
      <c r="BB1299" s="140"/>
      <c r="BC1299" s="140"/>
      <c r="BD1299" s="140"/>
      <c r="BE1299" s="140"/>
      <c r="BF1299" s="140"/>
      <c r="BG1299" s="140"/>
      <c r="BH1299" s="140"/>
      <c r="BI1299" s="140"/>
      <c r="BJ1299" s="140"/>
    </row>
    <row r="1300" spans="1:62" s="101" customFormat="1" ht="18" customHeight="1" x14ac:dyDescent="0.25">
      <c r="A1300" s="180"/>
      <c r="B1300" s="180"/>
      <c r="C1300" s="180"/>
      <c r="D1300" s="180"/>
      <c r="E1300" s="180"/>
      <c r="F1300" s="180"/>
      <c r="G1300" s="180"/>
      <c r="H1300" s="180"/>
      <c r="I1300" s="156"/>
      <c r="J1300" s="156"/>
      <c r="K1300" s="156"/>
      <c r="L1300" s="156"/>
      <c r="M1300" s="156"/>
      <c r="N1300" s="156"/>
      <c r="O1300" s="156"/>
      <c r="P1300" s="156"/>
      <c r="Q1300" s="156"/>
      <c r="R1300" s="156"/>
      <c r="S1300" s="156"/>
      <c r="T1300" s="156"/>
      <c r="U1300" s="156"/>
      <c r="V1300" s="156"/>
      <c r="W1300" s="156"/>
      <c r="X1300" s="156"/>
      <c r="Y1300" s="156"/>
      <c r="Z1300" s="156"/>
      <c r="AA1300" s="156"/>
      <c r="AB1300" s="156"/>
      <c r="AC1300" s="156"/>
      <c r="AD1300" s="156"/>
      <c r="AE1300" s="156"/>
      <c r="AF1300" s="156"/>
      <c r="AG1300" s="156"/>
      <c r="AH1300" s="156"/>
      <c r="AI1300" s="156"/>
      <c r="AJ1300" s="156"/>
      <c r="AK1300" s="156"/>
      <c r="AL1300" s="156"/>
      <c r="AM1300" s="156"/>
      <c r="AN1300" s="156"/>
      <c r="AO1300" s="156"/>
      <c r="AP1300" s="156"/>
      <c r="AQ1300" s="156"/>
      <c r="AS1300" s="140"/>
      <c r="AT1300" s="140"/>
      <c r="AU1300" s="140"/>
      <c r="AV1300" s="140"/>
      <c r="AW1300" s="140"/>
      <c r="AX1300" s="140"/>
      <c r="AY1300" s="140"/>
      <c r="AZ1300" s="140"/>
      <c r="BA1300" s="140"/>
      <c r="BB1300" s="140"/>
      <c r="BC1300" s="140"/>
      <c r="BD1300" s="140"/>
      <c r="BE1300" s="140"/>
      <c r="BF1300" s="140"/>
      <c r="BG1300" s="140"/>
      <c r="BH1300" s="140"/>
      <c r="BI1300" s="140"/>
      <c r="BJ1300" s="140"/>
    </row>
    <row r="1301" spans="1:62" s="101" customFormat="1" ht="18" customHeight="1" x14ac:dyDescent="0.25">
      <c r="A1301" s="180"/>
      <c r="B1301" s="180"/>
      <c r="C1301" s="180"/>
      <c r="D1301" s="180"/>
      <c r="E1301" s="180"/>
      <c r="F1301" s="180"/>
      <c r="G1301" s="180"/>
      <c r="H1301" s="180"/>
      <c r="I1301" s="156"/>
      <c r="J1301" s="156"/>
      <c r="K1301" s="156"/>
      <c r="L1301" s="156"/>
      <c r="M1301" s="156"/>
      <c r="N1301" s="156"/>
      <c r="O1301" s="156"/>
      <c r="P1301" s="156"/>
      <c r="Q1301" s="156"/>
      <c r="R1301" s="156"/>
      <c r="S1301" s="156"/>
      <c r="T1301" s="156"/>
      <c r="U1301" s="156"/>
      <c r="V1301" s="156"/>
      <c r="W1301" s="156"/>
      <c r="X1301" s="156"/>
      <c r="Y1301" s="156"/>
      <c r="Z1301" s="156"/>
      <c r="AA1301" s="156"/>
      <c r="AB1301" s="156"/>
      <c r="AC1301" s="156"/>
      <c r="AD1301" s="156"/>
      <c r="AE1301" s="156"/>
      <c r="AF1301" s="156"/>
      <c r="AG1301" s="156"/>
      <c r="AH1301" s="156"/>
      <c r="AI1301" s="156"/>
      <c r="AJ1301" s="156"/>
      <c r="AK1301" s="156"/>
      <c r="AL1301" s="156"/>
      <c r="AM1301" s="156"/>
      <c r="AN1301" s="156"/>
      <c r="AO1301" s="156"/>
      <c r="AP1301" s="156"/>
      <c r="AQ1301" s="156"/>
      <c r="AS1301" s="140"/>
      <c r="AT1301" s="140"/>
      <c r="AU1301" s="140"/>
      <c r="AV1301" s="140"/>
      <c r="AW1301" s="140"/>
      <c r="AX1301" s="140"/>
      <c r="AY1301" s="140"/>
      <c r="AZ1301" s="140"/>
      <c r="BA1301" s="140"/>
      <c r="BB1301" s="140"/>
      <c r="BC1301" s="140"/>
      <c r="BD1301" s="140"/>
      <c r="BE1301" s="140"/>
      <c r="BF1301" s="140"/>
      <c r="BG1301" s="140"/>
      <c r="BH1301" s="140"/>
      <c r="BI1301" s="140"/>
      <c r="BJ1301" s="140"/>
    </row>
    <row r="1302" spans="1:62" s="101" customFormat="1" ht="18" customHeight="1" x14ac:dyDescent="0.25">
      <c r="A1302" s="180"/>
      <c r="B1302" s="180"/>
      <c r="C1302" s="180"/>
      <c r="D1302" s="180"/>
      <c r="E1302" s="180"/>
      <c r="F1302" s="180"/>
      <c r="G1302" s="180"/>
      <c r="H1302" s="180"/>
      <c r="I1302" s="156"/>
      <c r="J1302" s="156"/>
      <c r="K1302" s="156"/>
      <c r="L1302" s="156"/>
      <c r="M1302" s="156"/>
      <c r="N1302" s="156"/>
      <c r="O1302" s="156"/>
      <c r="P1302" s="156"/>
      <c r="Q1302" s="156"/>
      <c r="R1302" s="156"/>
      <c r="S1302" s="156"/>
      <c r="T1302" s="156"/>
      <c r="U1302" s="156"/>
      <c r="V1302" s="156"/>
      <c r="W1302" s="156"/>
      <c r="X1302" s="156"/>
      <c r="Y1302" s="156"/>
      <c r="Z1302" s="156"/>
      <c r="AA1302" s="156"/>
      <c r="AB1302" s="156"/>
      <c r="AC1302" s="156"/>
      <c r="AD1302" s="156"/>
      <c r="AE1302" s="156"/>
      <c r="AF1302" s="156"/>
      <c r="AG1302" s="156"/>
      <c r="AH1302" s="156"/>
      <c r="AI1302" s="156"/>
      <c r="AJ1302" s="156"/>
      <c r="AK1302" s="156"/>
      <c r="AL1302" s="156"/>
      <c r="AM1302" s="156"/>
      <c r="AN1302" s="156"/>
      <c r="AO1302" s="156"/>
      <c r="AP1302" s="156"/>
      <c r="AQ1302" s="156"/>
      <c r="AS1302" s="140"/>
      <c r="AT1302" s="140"/>
      <c r="AU1302" s="140"/>
      <c r="AV1302" s="140"/>
      <c r="AW1302" s="140"/>
      <c r="AX1302" s="140"/>
      <c r="AY1302" s="140"/>
      <c r="AZ1302" s="140"/>
      <c r="BA1302" s="140"/>
      <c r="BB1302" s="140"/>
      <c r="BC1302" s="140"/>
      <c r="BD1302" s="140"/>
      <c r="BE1302" s="140"/>
      <c r="BF1302" s="140"/>
      <c r="BG1302" s="140"/>
      <c r="BH1302" s="140"/>
      <c r="BI1302" s="140"/>
      <c r="BJ1302" s="140"/>
    </row>
    <row r="1303" spans="1:62" s="101" customFormat="1" ht="18" customHeight="1" x14ac:dyDescent="0.25">
      <c r="A1303" s="180"/>
      <c r="B1303" s="180"/>
      <c r="C1303" s="180"/>
      <c r="D1303" s="180"/>
      <c r="E1303" s="180"/>
      <c r="F1303" s="180"/>
      <c r="G1303" s="180"/>
      <c r="H1303" s="180"/>
      <c r="I1303" s="156"/>
      <c r="J1303" s="156"/>
      <c r="K1303" s="156"/>
      <c r="L1303" s="156"/>
      <c r="M1303" s="156"/>
      <c r="N1303" s="156"/>
      <c r="O1303" s="156"/>
      <c r="P1303" s="156"/>
      <c r="Q1303" s="156"/>
      <c r="R1303" s="156"/>
      <c r="S1303" s="156"/>
      <c r="T1303" s="156"/>
      <c r="U1303" s="156"/>
      <c r="V1303" s="156"/>
      <c r="W1303" s="156"/>
      <c r="X1303" s="156"/>
      <c r="Y1303" s="156"/>
      <c r="Z1303" s="156"/>
      <c r="AA1303" s="156"/>
      <c r="AB1303" s="156"/>
      <c r="AC1303" s="156"/>
      <c r="AD1303" s="156"/>
      <c r="AE1303" s="156"/>
      <c r="AF1303" s="156"/>
      <c r="AG1303" s="156"/>
      <c r="AH1303" s="156"/>
      <c r="AI1303" s="156"/>
      <c r="AJ1303" s="156"/>
      <c r="AK1303" s="156"/>
      <c r="AL1303" s="156"/>
      <c r="AM1303" s="156"/>
      <c r="AN1303" s="156"/>
      <c r="AO1303" s="156"/>
      <c r="AP1303" s="156"/>
      <c r="AQ1303" s="156"/>
      <c r="AS1303" s="140"/>
      <c r="AT1303" s="140"/>
      <c r="AU1303" s="140"/>
      <c r="AV1303" s="140"/>
      <c r="AW1303" s="140"/>
      <c r="AX1303" s="140"/>
      <c r="AY1303" s="140"/>
      <c r="AZ1303" s="140"/>
      <c r="BA1303" s="140"/>
      <c r="BB1303" s="140"/>
      <c r="BC1303" s="140"/>
      <c r="BD1303" s="140"/>
      <c r="BE1303" s="140"/>
      <c r="BF1303" s="140"/>
      <c r="BG1303" s="140"/>
      <c r="BH1303" s="140"/>
      <c r="BI1303" s="140"/>
      <c r="BJ1303" s="140"/>
    </row>
    <row r="1321" spans="1:62" s="101" customFormat="1" ht="18" customHeight="1" x14ac:dyDescent="0.25">
      <c r="A1321" s="180"/>
      <c r="B1321" s="180"/>
      <c r="C1321" s="180"/>
      <c r="D1321" s="180"/>
      <c r="E1321" s="180"/>
      <c r="F1321" s="180"/>
      <c r="G1321" s="180"/>
      <c r="H1321" s="180"/>
      <c r="I1321" s="156"/>
      <c r="J1321" s="156"/>
      <c r="K1321" s="156"/>
      <c r="L1321" s="156"/>
      <c r="M1321" s="156"/>
      <c r="N1321" s="156"/>
      <c r="O1321" s="156"/>
      <c r="P1321" s="156"/>
      <c r="Q1321" s="156"/>
      <c r="R1321" s="156"/>
      <c r="S1321" s="156"/>
      <c r="T1321" s="156"/>
      <c r="U1321" s="156"/>
      <c r="V1321" s="156"/>
      <c r="W1321" s="156"/>
      <c r="X1321" s="156"/>
      <c r="Y1321" s="156"/>
      <c r="Z1321" s="156"/>
      <c r="AA1321" s="156"/>
      <c r="AB1321" s="156"/>
      <c r="AC1321" s="156"/>
      <c r="AD1321" s="156"/>
      <c r="AE1321" s="156"/>
      <c r="AF1321" s="156"/>
      <c r="AG1321" s="156"/>
      <c r="AH1321" s="156"/>
      <c r="AI1321" s="156"/>
      <c r="AJ1321" s="156"/>
      <c r="AK1321" s="156"/>
      <c r="AL1321" s="156"/>
      <c r="AM1321" s="156"/>
      <c r="AN1321" s="156"/>
      <c r="AO1321" s="156"/>
      <c r="AP1321" s="156"/>
      <c r="AQ1321" s="156"/>
      <c r="AS1321" s="140"/>
      <c r="AT1321" s="140"/>
      <c r="AU1321" s="140"/>
      <c r="AV1321" s="140"/>
      <c r="AW1321" s="140"/>
      <c r="AX1321" s="140"/>
      <c r="AY1321" s="140"/>
      <c r="AZ1321" s="140"/>
      <c r="BA1321" s="140"/>
      <c r="BB1321" s="140"/>
      <c r="BC1321" s="140"/>
      <c r="BD1321" s="140"/>
      <c r="BE1321" s="140"/>
      <c r="BF1321" s="140"/>
      <c r="BG1321" s="140"/>
      <c r="BH1321" s="140"/>
      <c r="BI1321" s="140"/>
      <c r="BJ1321" s="140"/>
    </row>
    <row r="1322" spans="1:62" s="101" customFormat="1" ht="18" customHeight="1" x14ac:dyDescent="0.25">
      <c r="A1322" s="180"/>
      <c r="B1322" s="180"/>
      <c r="C1322" s="180"/>
      <c r="D1322" s="180"/>
      <c r="E1322" s="180"/>
      <c r="F1322" s="180"/>
      <c r="G1322" s="180"/>
      <c r="H1322" s="180"/>
      <c r="I1322" s="156"/>
      <c r="J1322" s="156"/>
      <c r="K1322" s="156"/>
      <c r="L1322" s="156"/>
      <c r="M1322" s="156"/>
      <c r="N1322" s="156"/>
      <c r="O1322" s="156"/>
      <c r="P1322" s="156"/>
      <c r="Q1322" s="156"/>
      <c r="R1322" s="156"/>
      <c r="S1322" s="156"/>
      <c r="T1322" s="156"/>
      <c r="U1322" s="156"/>
      <c r="V1322" s="156"/>
      <c r="W1322" s="156"/>
      <c r="X1322" s="156"/>
      <c r="Y1322" s="156"/>
      <c r="Z1322" s="156"/>
      <c r="AA1322" s="156"/>
      <c r="AB1322" s="156"/>
      <c r="AC1322" s="156"/>
      <c r="AD1322" s="156"/>
      <c r="AE1322" s="156"/>
      <c r="AF1322" s="156"/>
      <c r="AG1322" s="156"/>
      <c r="AH1322" s="156"/>
      <c r="AI1322" s="156"/>
      <c r="AJ1322" s="156"/>
      <c r="AK1322" s="156"/>
      <c r="AL1322" s="156"/>
      <c r="AM1322" s="156"/>
      <c r="AN1322" s="156"/>
      <c r="AO1322" s="156"/>
      <c r="AP1322" s="156"/>
      <c r="AQ1322" s="156"/>
      <c r="AS1322" s="140"/>
      <c r="AT1322" s="140"/>
      <c r="AU1322" s="140"/>
      <c r="AV1322" s="140"/>
      <c r="AW1322" s="140"/>
      <c r="AX1322" s="140"/>
      <c r="AY1322" s="140"/>
      <c r="AZ1322" s="140"/>
      <c r="BA1322" s="140"/>
      <c r="BB1322" s="140"/>
      <c r="BC1322" s="140"/>
      <c r="BD1322" s="140"/>
      <c r="BE1322" s="140"/>
      <c r="BF1322" s="140"/>
      <c r="BG1322" s="140"/>
      <c r="BH1322" s="140"/>
      <c r="BI1322" s="140"/>
      <c r="BJ1322" s="140"/>
    </row>
    <row r="1323" spans="1:62" s="101" customFormat="1" ht="18" customHeight="1" x14ac:dyDescent="0.25">
      <c r="A1323" s="180"/>
      <c r="B1323" s="180"/>
      <c r="C1323" s="180"/>
      <c r="D1323" s="180"/>
      <c r="E1323" s="180"/>
      <c r="F1323" s="180"/>
      <c r="G1323" s="180"/>
      <c r="H1323" s="180"/>
      <c r="I1323" s="156"/>
      <c r="J1323" s="156"/>
      <c r="K1323" s="156"/>
      <c r="L1323" s="156"/>
      <c r="M1323" s="156"/>
      <c r="N1323" s="156"/>
      <c r="O1323" s="156"/>
      <c r="P1323" s="156"/>
      <c r="Q1323" s="156"/>
      <c r="R1323" s="156"/>
      <c r="S1323" s="156"/>
      <c r="T1323" s="156"/>
      <c r="U1323" s="156"/>
      <c r="V1323" s="156"/>
      <c r="W1323" s="156"/>
      <c r="X1323" s="156"/>
      <c r="Y1323" s="156"/>
      <c r="Z1323" s="156"/>
      <c r="AA1323" s="156"/>
      <c r="AB1323" s="156"/>
      <c r="AC1323" s="156"/>
      <c r="AD1323" s="156"/>
      <c r="AE1323" s="156"/>
      <c r="AF1323" s="156"/>
      <c r="AG1323" s="156"/>
      <c r="AH1323" s="156"/>
      <c r="AI1323" s="156"/>
      <c r="AJ1323" s="156"/>
      <c r="AK1323" s="156"/>
      <c r="AL1323" s="156"/>
      <c r="AM1323" s="156"/>
      <c r="AN1323" s="156"/>
      <c r="AO1323" s="156"/>
      <c r="AP1323" s="156"/>
      <c r="AQ1323" s="156"/>
      <c r="AS1323" s="140"/>
      <c r="AT1323" s="140"/>
      <c r="AU1323" s="140"/>
      <c r="AV1323" s="140"/>
      <c r="AW1323" s="140"/>
      <c r="AX1323" s="140"/>
      <c r="AY1323" s="140"/>
      <c r="AZ1323" s="140"/>
      <c r="BA1323" s="140"/>
      <c r="BB1323" s="140"/>
      <c r="BC1323" s="140"/>
      <c r="BD1323" s="140"/>
      <c r="BE1323" s="140"/>
      <c r="BF1323" s="140"/>
      <c r="BG1323" s="140"/>
      <c r="BH1323" s="140"/>
      <c r="BI1323" s="140"/>
      <c r="BJ1323" s="140"/>
    </row>
    <row r="1324" spans="1:62" s="101" customFormat="1" ht="18" customHeight="1" x14ac:dyDescent="0.25">
      <c r="A1324" s="180"/>
      <c r="B1324" s="180"/>
      <c r="C1324" s="180"/>
      <c r="D1324" s="180"/>
      <c r="E1324" s="180"/>
      <c r="F1324" s="180"/>
      <c r="G1324" s="180"/>
      <c r="H1324" s="180"/>
      <c r="I1324" s="156"/>
      <c r="J1324" s="156"/>
      <c r="K1324" s="156"/>
      <c r="L1324" s="156"/>
      <c r="M1324" s="156"/>
      <c r="N1324" s="156"/>
      <c r="O1324" s="156"/>
      <c r="P1324" s="156"/>
      <c r="Q1324" s="156"/>
      <c r="R1324" s="156"/>
      <c r="S1324" s="156"/>
      <c r="T1324" s="156"/>
      <c r="U1324" s="156"/>
      <c r="V1324" s="156"/>
      <c r="W1324" s="156"/>
      <c r="X1324" s="156"/>
      <c r="Y1324" s="156"/>
      <c r="Z1324" s="156"/>
      <c r="AA1324" s="156"/>
      <c r="AB1324" s="156"/>
      <c r="AC1324" s="156"/>
      <c r="AD1324" s="156"/>
      <c r="AE1324" s="156"/>
      <c r="AF1324" s="156"/>
      <c r="AG1324" s="156"/>
      <c r="AH1324" s="156"/>
      <c r="AI1324" s="156"/>
      <c r="AJ1324" s="156"/>
      <c r="AK1324" s="156"/>
      <c r="AL1324" s="156"/>
      <c r="AM1324" s="156"/>
      <c r="AN1324" s="156"/>
      <c r="AO1324" s="156"/>
      <c r="AP1324" s="156"/>
      <c r="AQ1324" s="156"/>
      <c r="AS1324" s="140"/>
      <c r="AT1324" s="140"/>
      <c r="AU1324" s="140"/>
      <c r="AV1324" s="140"/>
      <c r="AW1324" s="140"/>
      <c r="AX1324" s="140"/>
      <c r="AY1324" s="140"/>
      <c r="AZ1324" s="140"/>
      <c r="BA1324" s="140"/>
      <c r="BB1324" s="140"/>
      <c r="BC1324" s="140"/>
      <c r="BD1324" s="140"/>
      <c r="BE1324" s="140"/>
      <c r="BF1324" s="140"/>
      <c r="BG1324" s="140"/>
      <c r="BH1324" s="140"/>
      <c r="BI1324" s="140"/>
      <c r="BJ1324" s="140"/>
    </row>
    <row r="1325" spans="1:62" s="101" customFormat="1" ht="18" customHeight="1" x14ac:dyDescent="0.25">
      <c r="A1325" s="180"/>
      <c r="B1325" s="180"/>
      <c r="C1325" s="180"/>
      <c r="D1325" s="180"/>
      <c r="E1325" s="180"/>
      <c r="F1325" s="180"/>
      <c r="G1325" s="180"/>
      <c r="H1325" s="180"/>
      <c r="I1325" s="156"/>
      <c r="J1325" s="156"/>
      <c r="K1325" s="156"/>
      <c r="L1325" s="156"/>
      <c r="M1325" s="156"/>
      <c r="N1325" s="156"/>
      <c r="O1325" s="156"/>
      <c r="P1325" s="156"/>
      <c r="Q1325" s="156"/>
      <c r="R1325" s="156"/>
      <c r="S1325" s="156"/>
      <c r="T1325" s="156"/>
      <c r="U1325" s="156"/>
      <c r="V1325" s="156"/>
      <c r="W1325" s="156"/>
      <c r="X1325" s="156"/>
      <c r="Y1325" s="156"/>
      <c r="Z1325" s="156"/>
      <c r="AA1325" s="156"/>
      <c r="AB1325" s="156"/>
      <c r="AC1325" s="156"/>
      <c r="AD1325" s="156"/>
      <c r="AE1325" s="156"/>
      <c r="AF1325" s="156"/>
      <c r="AG1325" s="156"/>
      <c r="AH1325" s="156"/>
      <c r="AI1325" s="156"/>
      <c r="AJ1325" s="156"/>
      <c r="AK1325" s="156"/>
      <c r="AL1325" s="156"/>
      <c r="AM1325" s="156"/>
      <c r="AN1325" s="156"/>
      <c r="AO1325" s="156"/>
      <c r="AP1325" s="156"/>
      <c r="AQ1325" s="156"/>
      <c r="AS1325" s="140"/>
      <c r="AT1325" s="140"/>
      <c r="AU1325" s="140"/>
      <c r="AV1325" s="140"/>
      <c r="AW1325" s="140"/>
      <c r="AX1325" s="140"/>
      <c r="AY1325" s="140"/>
      <c r="AZ1325" s="140"/>
      <c r="BA1325" s="140"/>
      <c r="BB1325" s="140"/>
      <c r="BC1325" s="140"/>
      <c r="BD1325" s="140"/>
      <c r="BE1325" s="140"/>
      <c r="BF1325" s="140"/>
      <c r="BG1325" s="140"/>
      <c r="BH1325" s="140"/>
      <c r="BI1325" s="140"/>
      <c r="BJ1325" s="140"/>
    </row>
    <row r="1326" spans="1:62" s="101" customFormat="1" ht="18" customHeight="1" x14ac:dyDescent="0.25">
      <c r="A1326" s="180"/>
      <c r="B1326" s="180"/>
      <c r="C1326" s="180"/>
      <c r="D1326" s="180"/>
      <c r="E1326" s="180"/>
      <c r="F1326" s="180"/>
      <c r="G1326" s="180"/>
      <c r="H1326" s="180"/>
      <c r="I1326" s="156"/>
      <c r="J1326" s="156"/>
      <c r="K1326" s="156"/>
      <c r="L1326" s="156"/>
      <c r="M1326" s="156"/>
      <c r="N1326" s="156"/>
      <c r="O1326" s="156"/>
      <c r="P1326" s="156"/>
      <c r="Q1326" s="156"/>
      <c r="R1326" s="156"/>
      <c r="S1326" s="156"/>
      <c r="T1326" s="156"/>
      <c r="U1326" s="156"/>
      <c r="V1326" s="156"/>
      <c r="W1326" s="156"/>
      <c r="X1326" s="156"/>
      <c r="Y1326" s="156"/>
      <c r="Z1326" s="156"/>
      <c r="AA1326" s="156"/>
      <c r="AB1326" s="156"/>
      <c r="AC1326" s="156"/>
      <c r="AD1326" s="156"/>
      <c r="AE1326" s="156"/>
      <c r="AF1326" s="156"/>
      <c r="AG1326" s="156"/>
      <c r="AH1326" s="156"/>
      <c r="AI1326" s="156"/>
      <c r="AJ1326" s="156"/>
      <c r="AK1326" s="156"/>
      <c r="AL1326" s="156"/>
      <c r="AM1326" s="156"/>
      <c r="AN1326" s="156"/>
      <c r="AO1326" s="156"/>
      <c r="AP1326" s="156"/>
      <c r="AQ1326" s="156"/>
      <c r="AS1326" s="140"/>
      <c r="AT1326" s="140"/>
      <c r="AU1326" s="140"/>
      <c r="AV1326" s="140"/>
      <c r="AW1326" s="140"/>
      <c r="AX1326" s="140"/>
      <c r="AY1326" s="140"/>
      <c r="AZ1326" s="140"/>
      <c r="BA1326" s="140"/>
      <c r="BB1326" s="140"/>
      <c r="BC1326" s="140"/>
      <c r="BD1326" s="140"/>
      <c r="BE1326" s="140"/>
      <c r="BF1326" s="140"/>
      <c r="BG1326" s="140"/>
      <c r="BH1326" s="140"/>
      <c r="BI1326" s="140"/>
      <c r="BJ1326" s="140"/>
    </row>
    <row r="1327" spans="1:62" s="101" customFormat="1" ht="18" customHeight="1" x14ac:dyDescent="0.25">
      <c r="A1327" s="180"/>
      <c r="B1327" s="180"/>
      <c r="C1327" s="180"/>
      <c r="D1327" s="180"/>
      <c r="E1327" s="180"/>
      <c r="F1327" s="180"/>
      <c r="G1327" s="180"/>
      <c r="H1327" s="180"/>
      <c r="I1327" s="156"/>
      <c r="J1327" s="156"/>
      <c r="K1327" s="156"/>
      <c r="L1327" s="156"/>
      <c r="M1327" s="156"/>
      <c r="N1327" s="156"/>
      <c r="O1327" s="156"/>
      <c r="P1327" s="156"/>
      <c r="Q1327" s="156"/>
      <c r="R1327" s="156"/>
      <c r="S1327" s="156"/>
      <c r="T1327" s="156"/>
      <c r="U1327" s="156"/>
      <c r="V1327" s="156"/>
      <c r="W1327" s="156"/>
      <c r="X1327" s="156"/>
      <c r="Y1327" s="156"/>
      <c r="Z1327" s="156"/>
      <c r="AA1327" s="156"/>
      <c r="AB1327" s="156"/>
      <c r="AC1327" s="156"/>
      <c r="AD1327" s="156"/>
      <c r="AE1327" s="156"/>
      <c r="AF1327" s="156"/>
      <c r="AG1327" s="156"/>
      <c r="AH1327" s="156"/>
      <c r="AI1327" s="156"/>
      <c r="AJ1327" s="156"/>
      <c r="AK1327" s="156"/>
      <c r="AL1327" s="156"/>
      <c r="AM1327" s="156"/>
      <c r="AN1327" s="156"/>
      <c r="AO1327" s="156"/>
      <c r="AP1327" s="156"/>
      <c r="AQ1327" s="156"/>
      <c r="AS1327" s="140"/>
      <c r="AT1327" s="140"/>
      <c r="AU1327" s="140"/>
      <c r="AV1327" s="140"/>
      <c r="AW1327" s="140"/>
      <c r="AX1327" s="140"/>
      <c r="AY1327" s="140"/>
      <c r="AZ1327" s="140"/>
      <c r="BA1327" s="140"/>
      <c r="BB1327" s="140"/>
      <c r="BC1327" s="140"/>
      <c r="BD1327" s="140"/>
      <c r="BE1327" s="140"/>
      <c r="BF1327" s="140"/>
      <c r="BG1327" s="140"/>
      <c r="BH1327" s="140"/>
      <c r="BI1327" s="140"/>
      <c r="BJ1327" s="140"/>
    </row>
    <row r="1345" spans="1:62" s="101" customFormat="1" ht="18" customHeight="1" x14ac:dyDescent="0.25">
      <c r="A1345" s="180"/>
      <c r="B1345" s="180"/>
      <c r="C1345" s="180"/>
      <c r="D1345" s="180"/>
      <c r="E1345" s="180"/>
      <c r="F1345" s="180"/>
      <c r="G1345" s="180"/>
      <c r="H1345" s="180"/>
      <c r="I1345" s="156"/>
      <c r="J1345" s="156"/>
      <c r="K1345" s="156"/>
      <c r="L1345" s="156"/>
      <c r="M1345" s="156"/>
      <c r="N1345" s="156"/>
      <c r="O1345" s="156"/>
      <c r="P1345" s="156"/>
      <c r="Q1345" s="156"/>
      <c r="R1345" s="156"/>
      <c r="S1345" s="156"/>
      <c r="T1345" s="156"/>
      <c r="U1345" s="156"/>
      <c r="V1345" s="156"/>
      <c r="W1345" s="156"/>
      <c r="X1345" s="156"/>
      <c r="Y1345" s="156"/>
      <c r="Z1345" s="156"/>
      <c r="AA1345" s="156"/>
      <c r="AB1345" s="156"/>
      <c r="AC1345" s="156"/>
      <c r="AD1345" s="156"/>
      <c r="AE1345" s="156"/>
      <c r="AF1345" s="156"/>
      <c r="AG1345" s="156"/>
      <c r="AH1345" s="156"/>
      <c r="AI1345" s="156"/>
      <c r="AJ1345" s="156"/>
      <c r="AK1345" s="156"/>
      <c r="AL1345" s="156"/>
      <c r="AM1345" s="156"/>
      <c r="AN1345" s="156"/>
      <c r="AO1345" s="156"/>
      <c r="AP1345" s="156"/>
      <c r="AQ1345" s="156"/>
      <c r="AS1345" s="140"/>
      <c r="AT1345" s="140"/>
      <c r="AU1345" s="140"/>
      <c r="AV1345" s="140"/>
      <c r="AW1345" s="140"/>
      <c r="AX1345" s="140"/>
      <c r="AY1345" s="140"/>
      <c r="AZ1345" s="140"/>
      <c r="BA1345" s="140"/>
      <c r="BB1345" s="140"/>
      <c r="BC1345" s="140"/>
      <c r="BD1345" s="140"/>
      <c r="BE1345" s="140"/>
      <c r="BF1345" s="140"/>
      <c r="BG1345" s="140"/>
      <c r="BH1345" s="140"/>
      <c r="BI1345" s="140"/>
      <c r="BJ1345" s="140"/>
    </row>
    <row r="1346" spans="1:62" s="101" customFormat="1" ht="18" customHeight="1" x14ac:dyDescent="0.25">
      <c r="A1346" s="180"/>
      <c r="B1346" s="180"/>
      <c r="C1346" s="180"/>
      <c r="D1346" s="180"/>
      <c r="E1346" s="180"/>
      <c r="F1346" s="180"/>
      <c r="G1346" s="180"/>
      <c r="H1346" s="180"/>
      <c r="I1346" s="156"/>
      <c r="J1346" s="156"/>
      <c r="K1346" s="156"/>
      <c r="L1346" s="156"/>
      <c r="M1346" s="156"/>
      <c r="N1346" s="156"/>
      <c r="O1346" s="156"/>
      <c r="P1346" s="156"/>
      <c r="Q1346" s="156"/>
      <c r="R1346" s="156"/>
      <c r="S1346" s="156"/>
      <c r="T1346" s="156"/>
      <c r="U1346" s="156"/>
      <c r="V1346" s="156"/>
      <c r="W1346" s="156"/>
      <c r="X1346" s="156"/>
      <c r="Y1346" s="156"/>
      <c r="Z1346" s="156"/>
      <c r="AA1346" s="156"/>
      <c r="AB1346" s="156"/>
      <c r="AC1346" s="156"/>
      <c r="AD1346" s="156"/>
      <c r="AE1346" s="156"/>
      <c r="AF1346" s="156"/>
      <c r="AG1346" s="156"/>
      <c r="AH1346" s="156"/>
      <c r="AI1346" s="156"/>
      <c r="AJ1346" s="156"/>
      <c r="AK1346" s="156"/>
      <c r="AL1346" s="156"/>
      <c r="AM1346" s="156"/>
      <c r="AN1346" s="156"/>
      <c r="AO1346" s="156"/>
      <c r="AP1346" s="156"/>
      <c r="AQ1346" s="156"/>
      <c r="AS1346" s="140"/>
      <c r="AT1346" s="140"/>
      <c r="AU1346" s="140"/>
      <c r="AV1346" s="140"/>
      <c r="AW1346" s="140"/>
      <c r="AX1346" s="140"/>
      <c r="AY1346" s="140"/>
      <c r="AZ1346" s="140"/>
      <c r="BA1346" s="140"/>
      <c r="BB1346" s="140"/>
      <c r="BC1346" s="140"/>
      <c r="BD1346" s="140"/>
      <c r="BE1346" s="140"/>
      <c r="BF1346" s="140"/>
      <c r="BG1346" s="140"/>
      <c r="BH1346" s="140"/>
      <c r="BI1346" s="140"/>
      <c r="BJ1346" s="140"/>
    </row>
    <row r="1347" spans="1:62" s="101" customFormat="1" ht="18" customHeight="1" x14ac:dyDescent="0.25">
      <c r="A1347" s="180"/>
      <c r="B1347" s="180"/>
      <c r="C1347" s="180"/>
      <c r="D1347" s="180"/>
      <c r="E1347" s="180"/>
      <c r="F1347" s="180"/>
      <c r="G1347" s="180"/>
      <c r="H1347" s="180"/>
      <c r="I1347" s="156"/>
      <c r="J1347" s="156"/>
      <c r="K1347" s="156"/>
      <c r="L1347" s="156"/>
      <c r="M1347" s="156"/>
      <c r="N1347" s="156"/>
      <c r="O1347" s="156"/>
      <c r="P1347" s="156"/>
      <c r="Q1347" s="156"/>
      <c r="R1347" s="156"/>
      <c r="S1347" s="156"/>
      <c r="T1347" s="156"/>
      <c r="U1347" s="156"/>
      <c r="V1347" s="156"/>
      <c r="W1347" s="156"/>
      <c r="X1347" s="156"/>
      <c r="Y1347" s="156"/>
      <c r="Z1347" s="156"/>
      <c r="AA1347" s="156"/>
      <c r="AB1347" s="156"/>
      <c r="AC1347" s="156"/>
      <c r="AD1347" s="156"/>
      <c r="AE1347" s="156"/>
      <c r="AF1347" s="156"/>
      <c r="AG1347" s="156"/>
      <c r="AH1347" s="156"/>
      <c r="AI1347" s="156"/>
      <c r="AJ1347" s="156"/>
      <c r="AK1347" s="156"/>
      <c r="AL1347" s="156"/>
      <c r="AM1347" s="156"/>
      <c r="AN1347" s="156"/>
      <c r="AO1347" s="156"/>
      <c r="AP1347" s="156"/>
      <c r="AQ1347" s="156"/>
      <c r="AS1347" s="140"/>
      <c r="AT1347" s="140"/>
      <c r="AU1347" s="140"/>
      <c r="AV1347" s="140"/>
      <c r="AW1347" s="140"/>
      <c r="AX1347" s="140"/>
      <c r="AY1347" s="140"/>
      <c r="AZ1347" s="140"/>
      <c r="BA1347" s="140"/>
      <c r="BB1347" s="140"/>
      <c r="BC1347" s="140"/>
      <c r="BD1347" s="140"/>
      <c r="BE1347" s="140"/>
      <c r="BF1347" s="140"/>
      <c r="BG1347" s="140"/>
      <c r="BH1347" s="140"/>
      <c r="BI1347" s="140"/>
      <c r="BJ1347" s="140"/>
    </row>
    <row r="1348" spans="1:62" s="101" customFormat="1" ht="18" customHeight="1" x14ac:dyDescent="0.25">
      <c r="A1348" s="180"/>
      <c r="B1348" s="180"/>
      <c r="C1348" s="180"/>
      <c r="D1348" s="180"/>
      <c r="E1348" s="180"/>
      <c r="F1348" s="180"/>
      <c r="G1348" s="180"/>
      <c r="H1348" s="180"/>
      <c r="I1348" s="156"/>
      <c r="J1348" s="156"/>
      <c r="K1348" s="156"/>
      <c r="L1348" s="156"/>
      <c r="M1348" s="156"/>
      <c r="N1348" s="156"/>
      <c r="O1348" s="156"/>
      <c r="P1348" s="156"/>
      <c r="Q1348" s="156"/>
      <c r="R1348" s="156"/>
      <c r="S1348" s="156"/>
      <c r="T1348" s="156"/>
      <c r="U1348" s="156"/>
      <c r="V1348" s="156"/>
      <c r="W1348" s="156"/>
      <c r="X1348" s="156"/>
      <c r="Y1348" s="156"/>
      <c r="Z1348" s="156"/>
      <c r="AA1348" s="156"/>
      <c r="AB1348" s="156"/>
      <c r="AC1348" s="156"/>
      <c r="AD1348" s="156"/>
      <c r="AE1348" s="156"/>
      <c r="AF1348" s="156"/>
      <c r="AG1348" s="156"/>
      <c r="AH1348" s="156"/>
      <c r="AI1348" s="156"/>
      <c r="AJ1348" s="156"/>
      <c r="AK1348" s="156"/>
      <c r="AL1348" s="156"/>
      <c r="AM1348" s="156"/>
      <c r="AN1348" s="156"/>
      <c r="AO1348" s="156"/>
      <c r="AP1348" s="156"/>
      <c r="AQ1348" s="156"/>
      <c r="AS1348" s="140"/>
      <c r="AT1348" s="140"/>
      <c r="AU1348" s="140"/>
      <c r="AV1348" s="140"/>
      <c r="AW1348" s="140"/>
      <c r="AX1348" s="140"/>
      <c r="AY1348" s="140"/>
      <c r="AZ1348" s="140"/>
      <c r="BA1348" s="140"/>
      <c r="BB1348" s="140"/>
      <c r="BC1348" s="140"/>
      <c r="BD1348" s="140"/>
      <c r="BE1348" s="140"/>
      <c r="BF1348" s="140"/>
      <c r="BG1348" s="140"/>
      <c r="BH1348" s="140"/>
      <c r="BI1348" s="140"/>
      <c r="BJ1348" s="140"/>
    </row>
    <row r="1349" spans="1:62" s="101" customFormat="1" ht="18" customHeight="1" x14ac:dyDescent="0.25">
      <c r="A1349" s="180"/>
      <c r="B1349" s="180"/>
      <c r="C1349" s="180"/>
      <c r="D1349" s="180"/>
      <c r="E1349" s="180"/>
      <c r="F1349" s="180"/>
      <c r="G1349" s="180"/>
      <c r="H1349" s="180"/>
      <c r="I1349" s="156"/>
      <c r="J1349" s="156"/>
      <c r="K1349" s="156"/>
      <c r="L1349" s="156"/>
      <c r="M1349" s="156"/>
      <c r="N1349" s="156"/>
      <c r="O1349" s="156"/>
      <c r="P1349" s="156"/>
      <c r="Q1349" s="156"/>
      <c r="R1349" s="156"/>
      <c r="S1349" s="156"/>
      <c r="T1349" s="156"/>
      <c r="U1349" s="156"/>
      <c r="V1349" s="156"/>
      <c r="W1349" s="156"/>
      <c r="X1349" s="156"/>
      <c r="Y1349" s="156"/>
      <c r="Z1349" s="156"/>
      <c r="AA1349" s="156"/>
      <c r="AB1349" s="156"/>
      <c r="AC1349" s="156"/>
      <c r="AD1349" s="156"/>
      <c r="AE1349" s="156"/>
      <c r="AF1349" s="156"/>
      <c r="AG1349" s="156"/>
      <c r="AH1349" s="156"/>
      <c r="AI1349" s="156"/>
      <c r="AJ1349" s="156"/>
      <c r="AK1349" s="156"/>
      <c r="AL1349" s="156"/>
      <c r="AM1349" s="156"/>
      <c r="AN1349" s="156"/>
      <c r="AO1349" s="156"/>
      <c r="AP1349" s="156"/>
      <c r="AQ1349" s="156"/>
      <c r="AS1349" s="140"/>
      <c r="AT1349" s="140"/>
      <c r="AU1349" s="140"/>
      <c r="AV1349" s="140"/>
      <c r="AW1349" s="140"/>
      <c r="AX1349" s="140"/>
      <c r="AY1349" s="140"/>
      <c r="AZ1349" s="140"/>
      <c r="BA1349" s="140"/>
      <c r="BB1349" s="140"/>
      <c r="BC1349" s="140"/>
      <c r="BD1349" s="140"/>
      <c r="BE1349" s="140"/>
      <c r="BF1349" s="140"/>
      <c r="BG1349" s="140"/>
      <c r="BH1349" s="140"/>
      <c r="BI1349" s="140"/>
      <c r="BJ1349" s="140"/>
    </row>
    <row r="1350" spans="1:62" s="101" customFormat="1" ht="18" customHeight="1" x14ac:dyDescent="0.25">
      <c r="A1350" s="180"/>
      <c r="B1350" s="180"/>
      <c r="C1350" s="180"/>
      <c r="D1350" s="180"/>
      <c r="E1350" s="180"/>
      <c r="F1350" s="180"/>
      <c r="G1350" s="180"/>
      <c r="H1350" s="180"/>
      <c r="I1350" s="156"/>
      <c r="J1350" s="156"/>
      <c r="K1350" s="156"/>
      <c r="L1350" s="156"/>
      <c r="M1350" s="156"/>
      <c r="N1350" s="156"/>
      <c r="O1350" s="156"/>
      <c r="P1350" s="156"/>
      <c r="Q1350" s="156"/>
      <c r="R1350" s="156"/>
      <c r="S1350" s="156"/>
      <c r="T1350" s="156"/>
      <c r="U1350" s="156"/>
      <c r="V1350" s="156"/>
      <c r="W1350" s="156"/>
      <c r="X1350" s="156"/>
      <c r="Y1350" s="156"/>
      <c r="Z1350" s="156"/>
      <c r="AA1350" s="156"/>
      <c r="AB1350" s="156"/>
      <c r="AC1350" s="156"/>
      <c r="AD1350" s="156"/>
      <c r="AE1350" s="156"/>
      <c r="AF1350" s="156"/>
      <c r="AG1350" s="156"/>
      <c r="AH1350" s="156"/>
      <c r="AI1350" s="156"/>
      <c r="AJ1350" s="156"/>
      <c r="AK1350" s="156"/>
      <c r="AL1350" s="156"/>
      <c r="AM1350" s="156"/>
      <c r="AN1350" s="156"/>
      <c r="AO1350" s="156"/>
      <c r="AP1350" s="156"/>
      <c r="AQ1350" s="156"/>
      <c r="AS1350" s="140"/>
      <c r="AT1350" s="140"/>
      <c r="AU1350" s="140"/>
      <c r="AV1350" s="140"/>
      <c r="AW1350" s="140"/>
      <c r="AX1350" s="140"/>
      <c r="AY1350" s="140"/>
      <c r="AZ1350" s="140"/>
      <c r="BA1350" s="140"/>
      <c r="BB1350" s="140"/>
      <c r="BC1350" s="140"/>
      <c r="BD1350" s="140"/>
      <c r="BE1350" s="140"/>
      <c r="BF1350" s="140"/>
      <c r="BG1350" s="140"/>
      <c r="BH1350" s="140"/>
      <c r="BI1350" s="140"/>
      <c r="BJ1350" s="140"/>
    </row>
    <row r="1351" spans="1:62" s="101" customFormat="1" ht="18" customHeight="1" x14ac:dyDescent="0.25">
      <c r="A1351" s="180"/>
      <c r="B1351" s="180"/>
      <c r="C1351" s="180"/>
      <c r="D1351" s="180"/>
      <c r="E1351" s="180"/>
      <c r="F1351" s="180"/>
      <c r="G1351" s="180"/>
      <c r="H1351" s="180"/>
      <c r="I1351" s="156"/>
      <c r="J1351" s="156"/>
      <c r="K1351" s="156"/>
      <c r="L1351" s="156"/>
      <c r="M1351" s="156"/>
      <c r="N1351" s="156"/>
      <c r="O1351" s="156"/>
      <c r="P1351" s="156"/>
      <c r="Q1351" s="156"/>
      <c r="R1351" s="156"/>
      <c r="S1351" s="156"/>
      <c r="T1351" s="156"/>
      <c r="U1351" s="156"/>
      <c r="V1351" s="156"/>
      <c r="W1351" s="156"/>
      <c r="X1351" s="156"/>
      <c r="Y1351" s="156"/>
      <c r="Z1351" s="156"/>
      <c r="AA1351" s="156"/>
      <c r="AB1351" s="156"/>
      <c r="AC1351" s="156"/>
      <c r="AD1351" s="156"/>
      <c r="AE1351" s="156"/>
      <c r="AF1351" s="156"/>
      <c r="AG1351" s="156"/>
      <c r="AH1351" s="156"/>
      <c r="AI1351" s="156"/>
      <c r="AJ1351" s="156"/>
      <c r="AK1351" s="156"/>
      <c r="AL1351" s="156"/>
      <c r="AM1351" s="156"/>
      <c r="AN1351" s="156"/>
      <c r="AO1351" s="156"/>
      <c r="AP1351" s="156"/>
      <c r="AQ1351" s="156"/>
      <c r="AS1351" s="140"/>
      <c r="AT1351" s="140"/>
      <c r="AU1351" s="140"/>
      <c r="AV1351" s="140"/>
      <c r="AW1351" s="140"/>
      <c r="AX1351" s="140"/>
      <c r="AY1351" s="140"/>
      <c r="AZ1351" s="140"/>
      <c r="BA1351" s="140"/>
      <c r="BB1351" s="140"/>
      <c r="BC1351" s="140"/>
      <c r="BD1351" s="140"/>
      <c r="BE1351" s="140"/>
      <c r="BF1351" s="140"/>
      <c r="BG1351" s="140"/>
      <c r="BH1351" s="140"/>
      <c r="BI1351" s="140"/>
      <c r="BJ1351" s="140"/>
    </row>
    <row r="1369" spans="1:62" s="101" customFormat="1" ht="18" customHeight="1" x14ac:dyDescent="0.25">
      <c r="A1369" s="180"/>
      <c r="B1369" s="180"/>
      <c r="C1369" s="180"/>
      <c r="D1369" s="180"/>
      <c r="E1369" s="180"/>
      <c r="F1369" s="180"/>
      <c r="G1369" s="180"/>
      <c r="H1369" s="180"/>
      <c r="I1369" s="156"/>
      <c r="J1369" s="156"/>
      <c r="K1369" s="156"/>
      <c r="L1369" s="156"/>
      <c r="M1369" s="156"/>
      <c r="N1369" s="156"/>
      <c r="O1369" s="156"/>
      <c r="P1369" s="156"/>
      <c r="Q1369" s="156"/>
      <c r="R1369" s="156"/>
      <c r="S1369" s="156"/>
      <c r="T1369" s="156"/>
      <c r="U1369" s="156"/>
      <c r="V1369" s="156"/>
      <c r="W1369" s="156"/>
      <c r="X1369" s="156"/>
      <c r="Y1369" s="156"/>
      <c r="Z1369" s="156"/>
      <c r="AA1369" s="156"/>
      <c r="AB1369" s="156"/>
      <c r="AC1369" s="156"/>
      <c r="AD1369" s="156"/>
      <c r="AE1369" s="156"/>
      <c r="AF1369" s="156"/>
      <c r="AG1369" s="156"/>
      <c r="AH1369" s="156"/>
      <c r="AI1369" s="156"/>
      <c r="AJ1369" s="156"/>
      <c r="AK1369" s="156"/>
      <c r="AL1369" s="156"/>
      <c r="AM1369" s="156"/>
      <c r="AN1369" s="156"/>
      <c r="AO1369" s="156"/>
      <c r="AP1369" s="156"/>
      <c r="AQ1369" s="156"/>
      <c r="AS1369" s="140"/>
      <c r="AT1369" s="140"/>
      <c r="AU1369" s="140"/>
      <c r="AV1369" s="140"/>
      <c r="AW1369" s="140"/>
      <c r="AX1369" s="140"/>
      <c r="AY1369" s="140"/>
      <c r="AZ1369" s="140"/>
      <c r="BA1369" s="140"/>
      <c r="BB1369" s="140"/>
      <c r="BC1369" s="140"/>
      <c r="BD1369" s="140"/>
      <c r="BE1369" s="140"/>
      <c r="BF1369" s="140"/>
      <c r="BG1369" s="140"/>
      <c r="BH1369" s="140"/>
      <c r="BI1369" s="140"/>
      <c r="BJ1369" s="140"/>
    </row>
    <row r="1370" spans="1:62" s="101" customFormat="1" ht="18" customHeight="1" x14ac:dyDescent="0.25">
      <c r="A1370" s="180"/>
      <c r="B1370" s="180"/>
      <c r="C1370" s="180"/>
      <c r="D1370" s="180"/>
      <c r="E1370" s="180"/>
      <c r="F1370" s="180"/>
      <c r="G1370" s="180"/>
      <c r="H1370" s="180"/>
      <c r="I1370" s="156"/>
      <c r="J1370" s="156"/>
      <c r="K1370" s="156"/>
      <c r="L1370" s="156"/>
      <c r="M1370" s="156"/>
      <c r="N1370" s="156"/>
      <c r="O1370" s="156"/>
      <c r="P1370" s="156"/>
      <c r="Q1370" s="156"/>
      <c r="R1370" s="156"/>
      <c r="S1370" s="156"/>
      <c r="T1370" s="156"/>
      <c r="U1370" s="156"/>
      <c r="V1370" s="156"/>
      <c r="W1370" s="156"/>
      <c r="X1370" s="156"/>
      <c r="Y1370" s="156"/>
      <c r="Z1370" s="156"/>
      <c r="AA1370" s="156"/>
      <c r="AB1370" s="156"/>
      <c r="AC1370" s="156"/>
      <c r="AD1370" s="156"/>
      <c r="AE1370" s="156"/>
      <c r="AF1370" s="156"/>
      <c r="AG1370" s="156"/>
      <c r="AH1370" s="156"/>
      <c r="AI1370" s="156"/>
      <c r="AJ1370" s="156"/>
      <c r="AK1370" s="156"/>
      <c r="AL1370" s="156"/>
      <c r="AM1370" s="156"/>
      <c r="AN1370" s="156"/>
      <c r="AO1370" s="156"/>
      <c r="AP1370" s="156"/>
      <c r="AQ1370" s="156"/>
      <c r="AS1370" s="140"/>
      <c r="AT1370" s="140"/>
      <c r="AU1370" s="140"/>
      <c r="AV1370" s="140"/>
      <c r="AW1370" s="140"/>
      <c r="AX1370" s="140"/>
      <c r="AY1370" s="140"/>
      <c r="AZ1370" s="140"/>
      <c r="BA1370" s="140"/>
      <c r="BB1370" s="140"/>
      <c r="BC1370" s="140"/>
      <c r="BD1370" s="140"/>
      <c r="BE1370" s="140"/>
      <c r="BF1370" s="140"/>
      <c r="BG1370" s="140"/>
      <c r="BH1370" s="140"/>
      <c r="BI1370" s="140"/>
      <c r="BJ1370" s="140"/>
    </row>
    <row r="1371" spans="1:62" s="101" customFormat="1" ht="18" customHeight="1" x14ac:dyDescent="0.25">
      <c r="A1371" s="180"/>
      <c r="B1371" s="180"/>
      <c r="C1371" s="180"/>
      <c r="D1371" s="180"/>
      <c r="E1371" s="180"/>
      <c r="F1371" s="180"/>
      <c r="G1371" s="180"/>
      <c r="H1371" s="180"/>
      <c r="I1371" s="156"/>
      <c r="J1371" s="156"/>
      <c r="K1371" s="156"/>
      <c r="L1371" s="156"/>
      <c r="M1371" s="156"/>
      <c r="N1371" s="156"/>
      <c r="O1371" s="156"/>
      <c r="P1371" s="156"/>
      <c r="Q1371" s="156"/>
      <c r="R1371" s="156"/>
      <c r="S1371" s="156"/>
      <c r="T1371" s="156"/>
      <c r="U1371" s="156"/>
      <c r="V1371" s="156"/>
      <c r="W1371" s="156"/>
      <c r="X1371" s="156"/>
      <c r="Y1371" s="156"/>
      <c r="Z1371" s="156"/>
      <c r="AA1371" s="156"/>
      <c r="AB1371" s="156"/>
      <c r="AC1371" s="156"/>
      <c r="AD1371" s="156"/>
      <c r="AE1371" s="156"/>
      <c r="AF1371" s="156"/>
      <c r="AG1371" s="156"/>
      <c r="AH1371" s="156"/>
      <c r="AI1371" s="156"/>
      <c r="AJ1371" s="156"/>
      <c r="AK1371" s="156"/>
      <c r="AL1371" s="156"/>
      <c r="AM1371" s="156"/>
      <c r="AN1371" s="156"/>
      <c r="AO1371" s="156"/>
      <c r="AP1371" s="156"/>
      <c r="AQ1371" s="156"/>
      <c r="AS1371" s="140"/>
      <c r="AT1371" s="140"/>
      <c r="AU1371" s="140"/>
      <c r="AV1371" s="140"/>
      <c r="AW1371" s="140"/>
      <c r="AX1371" s="140"/>
      <c r="AY1371" s="140"/>
      <c r="AZ1371" s="140"/>
      <c r="BA1371" s="140"/>
      <c r="BB1371" s="140"/>
      <c r="BC1371" s="140"/>
      <c r="BD1371" s="140"/>
      <c r="BE1371" s="140"/>
      <c r="BF1371" s="140"/>
      <c r="BG1371" s="140"/>
      <c r="BH1371" s="140"/>
      <c r="BI1371" s="140"/>
      <c r="BJ1371" s="140"/>
    </row>
    <row r="1372" spans="1:62" s="101" customFormat="1" ht="18" customHeight="1" x14ac:dyDescent="0.25">
      <c r="A1372" s="180"/>
      <c r="B1372" s="180"/>
      <c r="C1372" s="180"/>
      <c r="D1372" s="180"/>
      <c r="E1372" s="180"/>
      <c r="F1372" s="180"/>
      <c r="G1372" s="180"/>
      <c r="H1372" s="180"/>
      <c r="I1372" s="156"/>
      <c r="J1372" s="156"/>
      <c r="K1372" s="156"/>
      <c r="L1372" s="156"/>
      <c r="M1372" s="156"/>
      <c r="N1372" s="156"/>
      <c r="O1372" s="156"/>
      <c r="P1372" s="156"/>
      <c r="Q1372" s="156"/>
      <c r="R1372" s="156"/>
      <c r="S1372" s="156"/>
      <c r="T1372" s="156"/>
      <c r="U1372" s="156"/>
      <c r="V1372" s="156"/>
      <c r="W1372" s="156"/>
      <c r="X1372" s="156"/>
      <c r="Y1372" s="156"/>
      <c r="Z1372" s="156"/>
      <c r="AA1372" s="156"/>
      <c r="AB1372" s="156"/>
      <c r="AC1372" s="156"/>
      <c r="AD1372" s="156"/>
      <c r="AE1372" s="156"/>
      <c r="AF1372" s="156"/>
      <c r="AG1372" s="156"/>
      <c r="AH1372" s="156"/>
      <c r="AI1372" s="156"/>
      <c r="AJ1372" s="156"/>
      <c r="AK1372" s="156"/>
      <c r="AL1372" s="156"/>
      <c r="AM1372" s="156"/>
      <c r="AN1372" s="156"/>
      <c r="AO1372" s="156"/>
      <c r="AP1372" s="156"/>
      <c r="AQ1372" s="156"/>
      <c r="AS1372" s="140"/>
      <c r="AT1372" s="140"/>
      <c r="AU1372" s="140"/>
      <c r="AV1372" s="140"/>
      <c r="AW1372" s="140"/>
      <c r="AX1372" s="140"/>
      <c r="AY1372" s="140"/>
      <c r="AZ1372" s="140"/>
      <c r="BA1372" s="140"/>
      <c r="BB1372" s="140"/>
      <c r="BC1372" s="140"/>
      <c r="BD1372" s="140"/>
      <c r="BE1372" s="140"/>
      <c r="BF1372" s="140"/>
      <c r="BG1372" s="140"/>
      <c r="BH1372" s="140"/>
      <c r="BI1372" s="140"/>
      <c r="BJ1372" s="140"/>
    </row>
    <row r="1373" spans="1:62" s="101" customFormat="1" ht="18" customHeight="1" x14ac:dyDescent="0.25">
      <c r="A1373" s="180"/>
      <c r="B1373" s="180"/>
      <c r="C1373" s="180"/>
      <c r="D1373" s="180"/>
      <c r="E1373" s="180"/>
      <c r="F1373" s="180"/>
      <c r="G1373" s="180"/>
      <c r="H1373" s="180"/>
      <c r="I1373" s="156"/>
      <c r="J1373" s="156"/>
      <c r="K1373" s="156"/>
      <c r="L1373" s="156"/>
      <c r="M1373" s="156"/>
      <c r="N1373" s="156"/>
      <c r="O1373" s="156"/>
      <c r="P1373" s="156"/>
      <c r="Q1373" s="156"/>
      <c r="R1373" s="156"/>
      <c r="S1373" s="156"/>
      <c r="T1373" s="156"/>
      <c r="U1373" s="156"/>
      <c r="V1373" s="156"/>
      <c r="W1373" s="156"/>
      <c r="X1373" s="156"/>
      <c r="Y1373" s="156"/>
      <c r="Z1373" s="156"/>
      <c r="AA1373" s="156"/>
      <c r="AB1373" s="156"/>
      <c r="AC1373" s="156"/>
      <c r="AD1373" s="156"/>
      <c r="AE1373" s="156"/>
      <c r="AF1373" s="156"/>
      <c r="AG1373" s="156"/>
      <c r="AH1373" s="156"/>
      <c r="AI1373" s="156"/>
      <c r="AJ1373" s="156"/>
      <c r="AK1373" s="156"/>
      <c r="AL1373" s="156"/>
      <c r="AM1373" s="156"/>
      <c r="AN1373" s="156"/>
      <c r="AO1373" s="156"/>
      <c r="AP1373" s="156"/>
      <c r="AQ1373" s="156"/>
      <c r="AS1373" s="140"/>
      <c r="AT1373" s="140"/>
      <c r="AU1373" s="140"/>
      <c r="AV1373" s="140"/>
      <c r="AW1373" s="140"/>
      <c r="AX1373" s="140"/>
      <c r="AY1373" s="140"/>
      <c r="AZ1373" s="140"/>
      <c r="BA1373" s="140"/>
      <c r="BB1373" s="140"/>
      <c r="BC1373" s="140"/>
      <c r="BD1373" s="140"/>
      <c r="BE1373" s="140"/>
      <c r="BF1373" s="140"/>
      <c r="BG1373" s="140"/>
      <c r="BH1373" s="140"/>
      <c r="BI1373" s="140"/>
      <c r="BJ1373" s="140"/>
    </row>
    <row r="1374" spans="1:62" s="101" customFormat="1" ht="18" customHeight="1" x14ac:dyDescent="0.25">
      <c r="A1374" s="180"/>
      <c r="B1374" s="180"/>
      <c r="C1374" s="180"/>
      <c r="D1374" s="180"/>
      <c r="E1374" s="180"/>
      <c r="F1374" s="180"/>
      <c r="G1374" s="180"/>
      <c r="H1374" s="180"/>
      <c r="I1374" s="156"/>
      <c r="J1374" s="156"/>
      <c r="K1374" s="156"/>
      <c r="L1374" s="156"/>
      <c r="M1374" s="156"/>
      <c r="N1374" s="156"/>
      <c r="O1374" s="156"/>
      <c r="P1374" s="156"/>
      <c r="Q1374" s="156"/>
      <c r="R1374" s="156"/>
      <c r="S1374" s="156"/>
      <c r="T1374" s="156"/>
      <c r="U1374" s="156"/>
      <c r="V1374" s="156"/>
      <c r="W1374" s="156"/>
      <c r="X1374" s="156"/>
      <c r="Y1374" s="156"/>
      <c r="Z1374" s="156"/>
      <c r="AA1374" s="156"/>
      <c r="AB1374" s="156"/>
      <c r="AC1374" s="156"/>
      <c r="AD1374" s="156"/>
      <c r="AE1374" s="156"/>
      <c r="AF1374" s="156"/>
      <c r="AG1374" s="156"/>
      <c r="AH1374" s="156"/>
      <c r="AI1374" s="156"/>
      <c r="AJ1374" s="156"/>
      <c r="AK1374" s="156"/>
      <c r="AL1374" s="156"/>
      <c r="AM1374" s="156"/>
      <c r="AN1374" s="156"/>
      <c r="AO1374" s="156"/>
      <c r="AP1374" s="156"/>
      <c r="AQ1374" s="156"/>
      <c r="AS1374" s="140"/>
      <c r="AT1374" s="140"/>
      <c r="AU1374" s="140"/>
      <c r="AV1374" s="140"/>
      <c r="AW1374" s="140"/>
      <c r="AX1374" s="140"/>
      <c r="AY1374" s="140"/>
      <c r="AZ1374" s="140"/>
      <c r="BA1374" s="140"/>
      <c r="BB1374" s="140"/>
      <c r="BC1374" s="140"/>
      <c r="BD1374" s="140"/>
      <c r="BE1374" s="140"/>
      <c r="BF1374" s="140"/>
      <c r="BG1374" s="140"/>
      <c r="BH1374" s="140"/>
      <c r="BI1374" s="140"/>
      <c r="BJ1374" s="140"/>
    </row>
    <row r="1375" spans="1:62" s="101" customFormat="1" ht="18" customHeight="1" x14ac:dyDescent="0.25">
      <c r="A1375" s="180"/>
      <c r="B1375" s="180"/>
      <c r="C1375" s="180"/>
      <c r="D1375" s="180"/>
      <c r="E1375" s="180"/>
      <c r="F1375" s="180"/>
      <c r="G1375" s="180"/>
      <c r="H1375" s="180"/>
      <c r="I1375" s="156"/>
      <c r="J1375" s="156"/>
      <c r="K1375" s="156"/>
      <c r="L1375" s="156"/>
      <c r="M1375" s="156"/>
      <c r="N1375" s="156"/>
      <c r="O1375" s="156"/>
      <c r="P1375" s="156"/>
      <c r="Q1375" s="156"/>
      <c r="R1375" s="156"/>
      <c r="S1375" s="156"/>
      <c r="T1375" s="156"/>
      <c r="U1375" s="156"/>
      <c r="V1375" s="156"/>
      <c r="W1375" s="156"/>
      <c r="X1375" s="156"/>
      <c r="Y1375" s="156"/>
      <c r="Z1375" s="156"/>
      <c r="AA1375" s="156"/>
      <c r="AB1375" s="156"/>
      <c r="AC1375" s="156"/>
      <c r="AD1375" s="156"/>
      <c r="AE1375" s="156"/>
      <c r="AF1375" s="156"/>
      <c r="AG1375" s="156"/>
      <c r="AH1375" s="156"/>
      <c r="AI1375" s="156"/>
      <c r="AJ1375" s="156"/>
      <c r="AK1375" s="156"/>
      <c r="AL1375" s="156"/>
      <c r="AM1375" s="156"/>
      <c r="AN1375" s="156"/>
      <c r="AO1375" s="156"/>
      <c r="AP1375" s="156"/>
      <c r="AQ1375" s="156"/>
      <c r="AS1375" s="140"/>
      <c r="AT1375" s="140"/>
      <c r="AU1375" s="140"/>
      <c r="AV1375" s="140"/>
      <c r="AW1375" s="140"/>
      <c r="AX1375" s="140"/>
      <c r="AY1375" s="140"/>
      <c r="AZ1375" s="140"/>
      <c r="BA1375" s="140"/>
      <c r="BB1375" s="140"/>
      <c r="BC1375" s="140"/>
      <c r="BD1375" s="140"/>
      <c r="BE1375" s="140"/>
      <c r="BF1375" s="140"/>
      <c r="BG1375" s="140"/>
      <c r="BH1375" s="140"/>
      <c r="BI1375" s="140"/>
      <c r="BJ1375" s="140"/>
    </row>
    <row r="1393" spans="1:62" s="101" customFormat="1" ht="18" customHeight="1" x14ac:dyDescent="0.25">
      <c r="A1393" s="180"/>
      <c r="B1393" s="180"/>
      <c r="C1393" s="180"/>
      <c r="D1393" s="180"/>
      <c r="E1393" s="180"/>
      <c r="F1393" s="180"/>
      <c r="G1393" s="180"/>
      <c r="H1393" s="180"/>
      <c r="I1393" s="156"/>
      <c r="J1393" s="156"/>
      <c r="K1393" s="156"/>
      <c r="L1393" s="156"/>
      <c r="M1393" s="156"/>
      <c r="N1393" s="156"/>
      <c r="O1393" s="156"/>
      <c r="P1393" s="156"/>
      <c r="Q1393" s="156"/>
      <c r="R1393" s="156"/>
      <c r="S1393" s="156"/>
      <c r="T1393" s="156"/>
      <c r="U1393" s="156"/>
      <c r="V1393" s="156"/>
      <c r="W1393" s="156"/>
      <c r="X1393" s="156"/>
      <c r="Y1393" s="156"/>
      <c r="Z1393" s="156"/>
      <c r="AA1393" s="156"/>
      <c r="AB1393" s="156"/>
      <c r="AC1393" s="156"/>
      <c r="AD1393" s="156"/>
      <c r="AE1393" s="156"/>
      <c r="AF1393" s="156"/>
      <c r="AG1393" s="156"/>
      <c r="AH1393" s="156"/>
      <c r="AI1393" s="156"/>
      <c r="AJ1393" s="156"/>
      <c r="AK1393" s="156"/>
      <c r="AL1393" s="156"/>
      <c r="AM1393" s="156"/>
      <c r="AN1393" s="156"/>
      <c r="AO1393" s="156"/>
      <c r="AP1393" s="156"/>
      <c r="AQ1393" s="156"/>
      <c r="AS1393" s="140"/>
      <c r="AT1393" s="140"/>
      <c r="AU1393" s="140"/>
      <c r="AV1393" s="140"/>
      <c r="AW1393" s="140"/>
      <c r="AX1393" s="140"/>
      <c r="AY1393" s="140"/>
      <c r="AZ1393" s="140"/>
      <c r="BA1393" s="140"/>
      <c r="BB1393" s="140"/>
      <c r="BC1393" s="140"/>
      <c r="BD1393" s="140"/>
      <c r="BE1393" s="140"/>
      <c r="BF1393" s="140"/>
      <c r="BG1393" s="140"/>
      <c r="BH1393" s="140"/>
      <c r="BI1393" s="140"/>
      <c r="BJ1393" s="140"/>
    </row>
    <row r="1394" spans="1:62" s="101" customFormat="1" ht="18" customHeight="1" x14ac:dyDescent="0.25">
      <c r="A1394" s="180"/>
      <c r="B1394" s="180"/>
      <c r="C1394" s="180"/>
      <c r="D1394" s="180"/>
      <c r="E1394" s="180"/>
      <c r="F1394" s="180"/>
      <c r="G1394" s="180"/>
      <c r="H1394" s="180"/>
      <c r="I1394" s="156"/>
      <c r="J1394" s="156"/>
      <c r="K1394" s="156"/>
      <c r="L1394" s="156"/>
      <c r="M1394" s="156"/>
      <c r="N1394" s="156"/>
      <c r="O1394" s="156"/>
      <c r="P1394" s="156"/>
      <c r="Q1394" s="156"/>
      <c r="R1394" s="156"/>
      <c r="S1394" s="156"/>
      <c r="T1394" s="156"/>
      <c r="U1394" s="156"/>
      <c r="V1394" s="156"/>
      <c r="W1394" s="156"/>
      <c r="X1394" s="156"/>
      <c r="Y1394" s="156"/>
      <c r="Z1394" s="156"/>
      <c r="AA1394" s="156"/>
      <c r="AB1394" s="156"/>
      <c r="AC1394" s="156"/>
      <c r="AD1394" s="156"/>
      <c r="AE1394" s="156"/>
      <c r="AF1394" s="156"/>
      <c r="AG1394" s="156"/>
      <c r="AH1394" s="156"/>
      <c r="AI1394" s="156"/>
      <c r="AJ1394" s="156"/>
      <c r="AK1394" s="156"/>
      <c r="AL1394" s="156"/>
      <c r="AM1394" s="156"/>
      <c r="AN1394" s="156"/>
      <c r="AO1394" s="156"/>
      <c r="AP1394" s="156"/>
      <c r="AQ1394" s="156"/>
      <c r="AS1394" s="140"/>
      <c r="AT1394" s="140"/>
      <c r="AU1394" s="140"/>
      <c r="AV1394" s="140"/>
      <c r="AW1394" s="140"/>
      <c r="AX1394" s="140"/>
      <c r="AY1394" s="140"/>
      <c r="AZ1394" s="140"/>
      <c r="BA1394" s="140"/>
      <c r="BB1394" s="140"/>
      <c r="BC1394" s="140"/>
      <c r="BD1394" s="140"/>
      <c r="BE1394" s="140"/>
      <c r="BF1394" s="140"/>
      <c r="BG1394" s="140"/>
      <c r="BH1394" s="140"/>
      <c r="BI1394" s="140"/>
      <c r="BJ1394" s="140"/>
    </row>
    <row r="1395" spans="1:62" s="101" customFormat="1" ht="18" customHeight="1" x14ac:dyDescent="0.25">
      <c r="A1395" s="180"/>
      <c r="B1395" s="180"/>
      <c r="C1395" s="180"/>
      <c r="D1395" s="180"/>
      <c r="E1395" s="180"/>
      <c r="F1395" s="180"/>
      <c r="G1395" s="180"/>
      <c r="H1395" s="180"/>
      <c r="I1395" s="156"/>
      <c r="J1395" s="156"/>
      <c r="K1395" s="156"/>
      <c r="L1395" s="156"/>
      <c r="M1395" s="156"/>
      <c r="N1395" s="156"/>
      <c r="O1395" s="156"/>
      <c r="P1395" s="156"/>
      <c r="Q1395" s="156"/>
      <c r="R1395" s="156"/>
      <c r="S1395" s="156"/>
      <c r="T1395" s="156"/>
      <c r="U1395" s="156"/>
      <c r="V1395" s="156"/>
      <c r="W1395" s="156"/>
      <c r="X1395" s="156"/>
      <c r="Y1395" s="156"/>
      <c r="Z1395" s="156"/>
      <c r="AA1395" s="156"/>
      <c r="AB1395" s="156"/>
      <c r="AC1395" s="156"/>
      <c r="AD1395" s="156"/>
      <c r="AE1395" s="156"/>
      <c r="AF1395" s="156"/>
      <c r="AG1395" s="156"/>
      <c r="AH1395" s="156"/>
      <c r="AI1395" s="156"/>
      <c r="AJ1395" s="156"/>
      <c r="AK1395" s="156"/>
      <c r="AL1395" s="156"/>
      <c r="AM1395" s="156"/>
      <c r="AN1395" s="156"/>
      <c r="AO1395" s="156"/>
      <c r="AP1395" s="156"/>
      <c r="AQ1395" s="156"/>
      <c r="AS1395" s="140"/>
      <c r="AT1395" s="140"/>
      <c r="AU1395" s="140"/>
      <c r="AV1395" s="140"/>
      <c r="AW1395" s="140"/>
      <c r="AX1395" s="140"/>
      <c r="AY1395" s="140"/>
      <c r="AZ1395" s="140"/>
      <c r="BA1395" s="140"/>
      <c r="BB1395" s="140"/>
      <c r="BC1395" s="140"/>
      <c r="BD1395" s="140"/>
      <c r="BE1395" s="140"/>
      <c r="BF1395" s="140"/>
      <c r="BG1395" s="140"/>
      <c r="BH1395" s="140"/>
      <c r="BI1395" s="140"/>
      <c r="BJ1395" s="140"/>
    </row>
    <row r="1396" spans="1:62" s="101" customFormat="1" ht="18" customHeight="1" x14ac:dyDescent="0.25">
      <c r="A1396" s="180"/>
      <c r="B1396" s="180"/>
      <c r="C1396" s="180"/>
      <c r="D1396" s="180"/>
      <c r="E1396" s="180"/>
      <c r="F1396" s="180"/>
      <c r="G1396" s="180"/>
      <c r="H1396" s="180"/>
      <c r="I1396" s="156"/>
      <c r="J1396" s="156"/>
      <c r="K1396" s="156"/>
      <c r="L1396" s="156"/>
      <c r="M1396" s="156"/>
      <c r="N1396" s="156"/>
      <c r="O1396" s="156"/>
      <c r="P1396" s="156"/>
      <c r="Q1396" s="156"/>
      <c r="R1396" s="156"/>
      <c r="S1396" s="156"/>
      <c r="T1396" s="156"/>
      <c r="U1396" s="156"/>
      <c r="V1396" s="156"/>
      <c r="W1396" s="156"/>
      <c r="X1396" s="156"/>
      <c r="Y1396" s="156"/>
      <c r="Z1396" s="156"/>
      <c r="AA1396" s="156"/>
      <c r="AB1396" s="156"/>
      <c r="AC1396" s="156"/>
      <c r="AD1396" s="156"/>
      <c r="AE1396" s="156"/>
      <c r="AF1396" s="156"/>
      <c r="AG1396" s="156"/>
      <c r="AH1396" s="156"/>
      <c r="AI1396" s="156"/>
      <c r="AJ1396" s="156"/>
      <c r="AK1396" s="156"/>
      <c r="AL1396" s="156"/>
      <c r="AM1396" s="156"/>
      <c r="AN1396" s="156"/>
      <c r="AO1396" s="156"/>
      <c r="AP1396" s="156"/>
      <c r="AQ1396" s="156"/>
      <c r="AS1396" s="140"/>
      <c r="AT1396" s="140"/>
      <c r="AU1396" s="140"/>
      <c r="AV1396" s="140"/>
      <c r="AW1396" s="140"/>
      <c r="AX1396" s="140"/>
      <c r="AY1396" s="140"/>
      <c r="AZ1396" s="140"/>
      <c r="BA1396" s="140"/>
      <c r="BB1396" s="140"/>
      <c r="BC1396" s="140"/>
      <c r="BD1396" s="140"/>
      <c r="BE1396" s="140"/>
      <c r="BF1396" s="140"/>
      <c r="BG1396" s="140"/>
      <c r="BH1396" s="140"/>
      <c r="BI1396" s="140"/>
      <c r="BJ1396" s="140"/>
    </row>
    <row r="1397" spans="1:62" s="101" customFormat="1" ht="18" customHeight="1" x14ac:dyDescent="0.25">
      <c r="A1397" s="180"/>
      <c r="B1397" s="180"/>
      <c r="C1397" s="180"/>
      <c r="D1397" s="180"/>
      <c r="E1397" s="180"/>
      <c r="F1397" s="180"/>
      <c r="G1397" s="180"/>
      <c r="H1397" s="180"/>
      <c r="I1397" s="156"/>
      <c r="J1397" s="156"/>
      <c r="K1397" s="156"/>
      <c r="L1397" s="156"/>
      <c r="M1397" s="156"/>
      <c r="N1397" s="156"/>
      <c r="O1397" s="156"/>
      <c r="P1397" s="156"/>
      <c r="Q1397" s="156"/>
      <c r="R1397" s="156"/>
      <c r="S1397" s="156"/>
      <c r="T1397" s="156"/>
      <c r="U1397" s="156"/>
      <c r="V1397" s="156"/>
      <c r="W1397" s="156"/>
      <c r="X1397" s="156"/>
      <c r="Y1397" s="156"/>
      <c r="Z1397" s="156"/>
      <c r="AA1397" s="156"/>
      <c r="AB1397" s="156"/>
      <c r="AC1397" s="156"/>
      <c r="AD1397" s="156"/>
      <c r="AE1397" s="156"/>
      <c r="AF1397" s="156"/>
      <c r="AG1397" s="156"/>
      <c r="AH1397" s="156"/>
      <c r="AI1397" s="156"/>
      <c r="AJ1397" s="156"/>
      <c r="AK1397" s="156"/>
      <c r="AL1397" s="156"/>
      <c r="AM1397" s="156"/>
      <c r="AN1397" s="156"/>
      <c r="AO1397" s="156"/>
      <c r="AP1397" s="156"/>
      <c r="AQ1397" s="156"/>
      <c r="AS1397" s="140"/>
      <c r="AT1397" s="140"/>
      <c r="AU1397" s="140"/>
      <c r="AV1397" s="140"/>
      <c r="AW1397" s="140"/>
      <c r="AX1397" s="140"/>
      <c r="AY1397" s="140"/>
      <c r="AZ1397" s="140"/>
      <c r="BA1397" s="140"/>
      <c r="BB1397" s="140"/>
      <c r="BC1397" s="140"/>
      <c r="BD1397" s="140"/>
      <c r="BE1397" s="140"/>
      <c r="BF1397" s="140"/>
      <c r="BG1397" s="140"/>
      <c r="BH1397" s="140"/>
      <c r="BI1397" s="140"/>
      <c r="BJ1397" s="140"/>
    </row>
    <row r="1398" spans="1:62" s="101" customFormat="1" ht="18" customHeight="1" x14ac:dyDescent="0.25">
      <c r="A1398" s="180"/>
      <c r="B1398" s="180"/>
      <c r="C1398" s="180"/>
      <c r="D1398" s="180"/>
      <c r="E1398" s="180"/>
      <c r="F1398" s="180"/>
      <c r="G1398" s="180"/>
      <c r="H1398" s="180"/>
      <c r="I1398" s="156"/>
      <c r="J1398" s="156"/>
      <c r="K1398" s="156"/>
      <c r="L1398" s="156"/>
      <c r="M1398" s="156"/>
      <c r="N1398" s="156"/>
      <c r="O1398" s="156"/>
      <c r="P1398" s="156"/>
      <c r="Q1398" s="156"/>
      <c r="R1398" s="156"/>
      <c r="S1398" s="156"/>
      <c r="T1398" s="156"/>
      <c r="U1398" s="156"/>
      <c r="V1398" s="156"/>
      <c r="W1398" s="156"/>
      <c r="X1398" s="156"/>
      <c r="Y1398" s="156"/>
      <c r="Z1398" s="156"/>
      <c r="AA1398" s="156"/>
      <c r="AB1398" s="156"/>
      <c r="AC1398" s="156"/>
      <c r="AD1398" s="156"/>
      <c r="AE1398" s="156"/>
      <c r="AF1398" s="156"/>
      <c r="AG1398" s="156"/>
      <c r="AH1398" s="156"/>
      <c r="AI1398" s="156"/>
      <c r="AJ1398" s="156"/>
      <c r="AK1398" s="156"/>
      <c r="AL1398" s="156"/>
      <c r="AM1398" s="156"/>
      <c r="AN1398" s="156"/>
      <c r="AO1398" s="156"/>
      <c r="AP1398" s="156"/>
      <c r="AQ1398" s="156"/>
      <c r="AS1398" s="140"/>
      <c r="AT1398" s="140"/>
      <c r="AU1398" s="140"/>
      <c r="AV1398" s="140"/>
      <c r="AW1398" s="140"/>
      <c r="AX1398" s="140"/>
      <c r="AY1398" s="140"/>
      <c r="AZ1398" s="140"/>
      <c r="BA1398" s="140"/>
      <c r="BB1398" s="140"/>
      <c r="BC1398" s="140"/>
      <c r="BD1398" s="140"/>
      <c r="BE1398" s="140"/>
      <c r="BF1398" s="140"/>
      <c r="BG1398" s="140"/>
      <c r="BH1398" s="140"/>
      <c r="BI1398" s="140"/>
      <c r="BJ1398" s="140"/>
    </row>
    <row r="1399" spans="1:62" s="101" customFormat="1" ht="18" customHeight="1" x14ac:dyDescent="0.25">
      <c r="A1399" s="180"/>
      <c r="B1399" s="180"/>
      <c r="C1399" s="180"/>
      <c r="D1399" s="180"/>
      <c r="E1399" s="180"/>
      <c r="F1399" s="180"/>
      <c r="G1399" s="180"/>
      <c r="H1399" s="180"/>
      <c r="I1399" s="156"/>
      <c r="J1399" s="156"/>
      <c r="K1399" s="156"/>
      <c r="L1399" s="156"/>
      <c r="M1399" s="156"/>
      <c r="N1399" s="156"/>
      <c r="O1399" s="156"/>
      <c r="P1399" s="156"/>
      <c r="Q1399" s="156"/>
      <c r="R1399" s="156"/>
      <c r="S1399" s="156"/>
      <c r="T1399" s="156"/>
      <c r="U1399" s="156"/>
      <c r="V1399" s="156"/>
      <c r="W1399" s="156"/>
      <c r="X1399" s="156"/>
      <c r="Y1399" s="156"/>
      <c r="Z1399" s="156"/>
      <c r="AA1399" s="156"/>
      <c r="AB1399" s="156"/>
      <c r="AC1399" s="156"/>
      <c r="AD1399" s="156"/>
      <c r="AE1399" s="156"/>
      <c r="AF1399" s="156"/>
      <c r="AG1399" s="156"/>
      <c r="AH1399" s="156"/>
      <c r="AI1399" s="156"/>
      <c r="AJ1399" s="156"/>
      <c r="AK1399" s="156"/>
      <c r="AL1399" s="156"/>
      <c r="AM1399" s="156"/>
      <c r="AN1399" s="156"/>
      <c r="AO1399" s="156"/>
      <c r="AP1399" s="156"/>
      <c r="AQ1399" s="156"/>
      <c r="AS1399" s="140"/>
      <c r="AT1399" s="140"/>
      <c r="AU1399" s="140"/>
      <c r="AV1399" s="140"/>
      <c r="AW1399" s="140"/>
      <c r="AX1399" s="140"/>
      <c r="AY1399" s="140"/>
      <c r="AZ1399" s="140"/>
      <c r="BA1399" s="140"/>
      <c r="BB1399" s="140"/>
      <c r="BC1399" s="140"/>
      <c r="BD1399" s="140"/>
      <c r="BE1399" s="140"/>
      <c r="BF1399" s="140"/>
      <c r="BG1399" s="140"/>
      <c r="BH1399" s="140"/>
      <c r="BI1399" s="140"/>
      <c r="BJ1399" s="140"/>
    </row>
    <row r="1417" spans="1:62" s="101" customFormat="1" ht="18" customHeight="1" x14ac:dyDescent="0.25">
      <c r="A1417" s="180"/>
      <c r="B1417" s="180"/>
      <c r="C1417" s="180"/>
      <c r="D1417" s="180"/>
      <c r="E1417" s="180"/>
      <c r="F1417" s="180"/>
      <c r="G1417" s="180"/>
      <c r="H1417" s="180"/>
      <c r="I1417" s="156"/>
      <c r="J1417" s="156"/>
      <c r="K1417" s="156"/>
      <c r="L1417" s="156"/>
      <c r="M1417" s="156"/>
      <c r="N1417" s="156"/>
      <c r="O1417" s="156"/>
      <c r="P1417" s="156"/>
      <c r="Q1417" s="156"/>
      <c r="R1417" s="156"/>
      <c r="S1417" s="156"/>
      <c r="T1417" s="156"/>
      <c r="U1417" s="156"/>
      <c r="V1417" s="156"/>
      <c r="W1417" s="156"/>
      <c r="X1417" s="156"/>
      <c r="Y1417" s="156"/>
      <c r="Z1417" s="156"/>
      <c r="AA1417" s="156"/>
      <c r="AB1417" s="156"/>
      <c r="AC1417" s="156"/>
      <c r="AD1417" s="156"/>
      <c r="AE1417" s="156"/>
      <c r="AF1417" s="156"/>
      <c r="AG1417" s="156"/>
      <c r="AH1417" s="156"/>
      <c r="AI1417" s="156"/>
      <c r="AJ1417" s="156"/>
      <c r="AK1417" s="156"/>
      <c r="AL1417" s="156"/>
      <c r="AM1417" s="156"/>
      <c r="AN1417" s="156"/>
      <c r="AO1417" s="156"/>
      <c r="AP1417" s="156"/>
      <c r="AQ1417" s="156"/>
      <c r="AS1417" s="140"/>
      <c r="AT1417" s="140"/>
      <c r="AU1417" s="140"/>
      <c r="AV1417" s="140"/>
      <c r="AW1417" s="140"/>
      <c r="AX1417" s="140"/>
      <c r="AY1417" s="140"/>
      <c r="AZ1417" s="140"/>
      <c r="BA1417" s="140"/>
      <c r="BB1417" s="140"/>
      <c r="BC1417" s="140"/>
      <c r="BD1417" s="140"/>
      <c r="BE1417" s="140"/>
      <c r="BF1417" s="140"/>
      <c r="BG1417" s="140"/>
      <c r="BH1417" s="140"/>
      <c r="BI1417" s="140"/>
      <c r="BJ1417" s="140"/>
    </row>
    <row r="1418" spans="1:62" s="101" customFormat="1" ht="18" customHeight="1" x14ac:dyDescent="0.25">
      <c r="A1418" s="180"/>
      <c r="B1418" s="180"/>
      <c r="C1418" s="180"/>
      <c r="D1418" s="180"/>
      <c r="E1418" s="180"/>
      <c r="F1418" s="180"/>
      <c r="G1418" s="180"/>
      <c r="H1418" s="180"/>
      <c r="I1418" s="156"/>
      <c r="J1418" s="156"/>
      <c r="K1418" s="156"/>
      <c r="L1418" s="156"/>
      <c r="M1418" s="156"/>
      <c r="N1418" s="156"/>
      <c r="O1418" s="156"/>
      <c r="P1418" s="156"/>
      <c r="Q1418" s="156"/>
      <c r="R1418" s="156"/>
      <c r="S1418" s="156"/>
      <c r="T1418" s="156"/>
      <c r="U1418" s="156"/>
      <c r="V1418" s="156"/>
      <c r="W1418" s="156"/>
      <c r="X1418" s="156"/>
      <c r="Y1418" s="156"/>
      <c r="Z1418" s="156"/>
      <c r="AA1418" s="156"/>
      <c r="AB1418" s="156"/>
      <c r="AC1418" s="156"/>
      <c r="AD1418" s="156"/>
      <c r="AE1418" s="156"/>
      <c r="AF1418" s="156"/>
      <c r="AG1418" s="156"/>
      <c r="AH1418" s="156"/>
      <c r="AI1418" s="156"/>
      <c r="AJ1418" s="156"/>
      <c r="AK1418" s="156"/>
      <c r="AL1418" s="156"/>
      <c r="AM1418" s="156"/>
      <c r="AN1418" s="156"/>
      <c r="AO1418" s="156"/>
      <c r="AP1418" s="156"/>
      <c r="AQ1418" s="156"/>
      <c r="AS1418" s="140"/>
      <c r="AT1418" s="140"/>
      <c r="AU1418" s="140"/>
      <c r="AV1418" s="140"/>
      <c r="AW1418" s="140"/>
      <c r="AX1418" s="140"/>
      <c r="AY1418" s="140"/>
      <c r="AZ1418" s="140"/>
      <c r="BA1418" s="140"/>
      <c r="BB1418" s="140"/>
      <c r="BC1418" s="140"/>
      <c r="BD1418" s="140"/>
      <c r="BE1418" s="140"/>
      <c r="BF1418" s="140"/>
      <c r="BG1418" s="140"/>
      <c r="BH1418" s="140"/>
      <c r="BI1418" s="140"/>
      <c r="BJ1418" s="140"/>
    </row>
    <row r="1419" spans="1:62" s="101" customFormat="1" ht="18" customHeight="1" x14ac:dyDescent="0.25">
      <c r="A1419" s="180"/>
      <c r="B1419" s="180"/>
      <c r="C1419" s="180"/>
      <c r="D1419" s="180"/>
      <c r="E1419" s="180"/>
      <c r="F1419" s="180"/>
      <c r="G1419" s="180"/>
      <c r="H1419" s="180"/>
      <c r="I1419" s="156"/>
      <c r="J1419" s="156"/>
      <c r="K1419" s="156"/>
      <c r="L1419" s="156"/>
      <c r="M1419" s="156"/>
      <c r="N1419" s="156"/>
      <c r="O1419" s="156"/>
      <c r="P1419" s="156"/>
      <c r="Q1419" s="156"/>
      <c r="R1419" s="156"/>
      <c r="S1419" s="156"/>
      <c r="T1419" s="156"/>
      <c r="U1419" s="156"/>
      <c r="V1419" s="156"/>
      <c r="W1419" s="156"/>
      <c r="X1419" s="156"/>
      <c r="Y1419" s="156"/>
      <c r="Z1419" s="156"/>
      <c r="AA1419" s="156"/>
      <c r="AB1419" s="156"/>
      <c r="AC1419" s="156"/>
      <c r="AD1419" s="156"/>
      <c r="AE1419" s="156"/>
      <c r="AF1419" s="156"/>
      <c r="AG1419" s="156"/>
      <c r="AH1419" s="156"/>
      <c r="AI1419" s="156"/>
      <c r="AJ1419" s="156"/>
      <c r="AK1419" s="156"/>
      <c r="AL1419" s="156"/>
      <c r="AM1419" s="156"/>
      <c r="AN1419" s="156"/>
      <c r="AO1419" s="156"/>
      <c r="AP1419" s="156"/>
      <c r="AQ1419" s="156"/>
      <c r="AS1419" s="140"/>
      <c r="AT1419" s="140"/>
      <c r="AU1419" s="140"/>
      <c r="AV1419" s="140"/>
      <c r="AW1419" s="140"/>
      <c r="AX1419" s="140"/>
      <c r="AY1419" s="140"/>
      <c r="AZ1419" s="140"/>
      <c r="BA1419" s="140"/>
      <c r="BB1419" s="140"/>
      <c r="BC1419" s="140"/>
      <c r="BD1419" s="140"/>
      <c r="BE1419" s="140"/>
      <c r="BF1419" s="140"/>
      <c r="BG1419" s="140"/>
      <c r="BH1419" s="140"/>
      <c r="BI1419" s="140"/>
      <c r="BJ1419" s="140"/>
    </row>
    <row r="1420" spans="1:62" s="101" customFormat="1" ht="18" customHeight="1" x14ac:dyDescent="0.25">
      <c r="A1420" s="180"/>
      <c r="B1420" s="180"/>
      <c r="C1420" s="180"/>
      <c r="D1420" s="180"/>
      <c r="E1420" s="180"/>
      <c r="F1420" s="180"/>
      <c r="G1420" s="180"/>
      <c r="H1420" s="180"/>
      <c r="I1420" s="156"/>
      <c r="J1420" s="156"/>
      <c r="K1420" s="156"/>
      <c r="L1420" s="156"/>
      <c r="M1420" s="156"/>
      <c r="N1420" s="156"/>
      <c r="O1420" s="156"/>
      <c r="P1420" s="156"/>
      <c r="Q1420" s="156"/>
      <c r="R1420" s="156"/>
      <c r="S1420" s="156"/>
      <c r="T1420" s="156"/>
      <c r="U1420" s="156"/>
      <c r="V1420" s="156"/>
      <c r="W1420" s="156"/>
      <c r="X1420" s="156"/>
      <c r="Y1420" s="156"/>
      <c r="Z1420" s="156"/>
      <c r="AA1420" s="156"/>
      <c r="AB1420" s="156"/>
      <c r="AC1420" s="156"/>
      <c r="AD1420" s="156"/>
      <c r="AE1420" s="156"/>
      <c r="AF1420" s="156"/>
      <c r="AG1420" s="156"/>
      <c r="AH1420" s="156"/>
      <c r="AI1420" s="156"/>
      <c r="AJ1420" s="156"/>
      <c r="AK1420" s="156"/>
      <c r="AL1420" s="156"/>
      <c r="AM1420" s="156"/>
      <c r="AN1420" s="156"/>
      <c r="AO1420" s="156"/>
      <c r="AP1420" s="156"/>
      <c r="AQ1420" s="156"/>
      <c r="AS1420" s="140"/>
      <c r="AT1420" s="140"/>
      <c r="AU1420" s="140"/>
      <c r="AV1420" s="140"/>
      <c r="AW1420" s="140"/>
      <c r="AX1420" s="140"/>
      <c r="AY1420" s="140"/>
      <c r="AZ1420" s="140"/>
      <c r="BA1420" s="140"/>
      <c r="BB1420" s="140"/>
      <c r="BC1420" s="140"/>
      <c r="BD1420" s="140"/>
      <c r="BE1420" s="140"/>
      <c r="BF1420" s="140"/>
      <c r="BG1420" s="140"/>
      <c r="BH1420" s="140"/>
      <c r="BI1420" s="140"/>
      <c r="BJ1420" s="140"/>
    </row>
    <row r="1421" spans="1:62" s="101" customFormat="1" ht="18" customHeight="1" x14ac:dyDescent="0.25">
      <c r="A1421" s="180"/>
      <c r="B1421" s="180"/>
      <c r="C1421" s="180"/>
      <c r="D1421" s="180"/>
      <c r="E1421" s="180"/>
      <c r="F1421" s="180"/>
      <c r="G1421" s="180"/>
      <c r="H1421" s="180"/>
      <c r="I1421" s="156"/>
      <c r="J1421" s="156"/>
      <c r="K1421" s="156"/>
      <c r="L1421" s="156"/>
      <c r="M1421" s="156"/>
      <c r="N1421" s="156"/>
      <c r="O1421" s="156"/>
      <c r="P1421" s="156"/>
      <c r="Q1421" s="156"/>
      <c r="R1421" s="156"/>
      <c r="S1421" s="156"/>
      <c r="T1421" s="156"/>
      <c r="U1421" s="156"/>
      <c r="V1421" s="156"/>
      <c r="W1421" s="156"/>
      <c r="X1421" s="156"/>
      <c r="Y1421" s="156"/>
      <c r="Z1421" s="156"/>
      <c r="AA1421" s="156"/>
      <c r="AB1421" s="156"/>
      <c r="AC1421" s="156"/>
      <c r="AD1421" s="156"/>
      <c r="AE1421" s="156"/>
      <c r="AF1421" s="156"/>
      <c r="AG1421" s="156"/>
      <c r="AH1421" s="156"/>
      <c r="AI1421" s="156"/>
      <c r="AJ1421" s="156"/>
      <c r="AK1421" s="156"/>
      <c r="AL1421" s="156"/>
      <c r="AM1421" s="156"/>
      <c r="AN1421" s="156"/>
      <c r="AO1421" s="156"/>
      <c r="AP1421" s="156"/>
      <c r="AQ1421" s="156"/>
      <c r="AS1421" s="140"/>
      <c r="AT1421" s="140"/>
      <c r="AU1421" s="140"/>
      <c r="AV1421" s="140"/>
      <c r="AW1421" s="140"/>
      <c r="AX1421" s="140"/>
      <c r="AY1421" s="140"/>
      <c r="AZ1421" s="140"/>
      <c r="BA1421" s="140"/>
      <c r="BB1421" s="140"/>
      <c r="BC1421" s="140"/>
      <c r="BD1421" s="140"/>
      <c r="BE1421" s="140"/>
      <c r="BF1421" s="140"/>
      <c r="BG1421" s="140"/>
      <c r="BH1421" s="140"/>
      <c r="BI1421" s="140"/>
      <c r="BJ1421" s="140"/>
    </row>
    <row r="1422" spans="1:62" s="101" customFormat="1" ht="18" customHeight="1" x14ac:dyDescent="0.25">
      <c r="A1422" s="180"/>
      <c r="B1422" s="180"/>
      <c r="C1422" s="180"/>
      <c r="D1422" s="180"/>
      <c r="E1422" s="180"/>
      <c r="F1422" s="180"/>
      <c r="G1422" s="180"/>
      <c r="H1422" s="180"/>
      <c r="I1422" s="156"/>
      <c r="J1422" s="156"/>
      <c r="K1422" s="156"/>
      <c r="L1422" s="156"/>
      <c r="M1422" s="156"/>
      <c r="N1422" s="156"/>
      <c r="O1422" s="156"/>
      <c r="P1422" s="156"/>
      <c r="Q1422" s="156"/>
      <c r="R1422" s="156"/>
      <c r="S1422" s="156"/>
      <c r="T1422" s="156"/>
      <c r="U1422" s="156"/>
      <c r="V1422" s="156"/>
      <c r="W1422" s="156"/>
      <c r="X1422" s="156"/>
      <c r="Y1422" s="156"/>
      <c r="Z1422" s="156"/>
      <c r="AA1422" s="156"/>
      <c r="AB1422" s="156"/>
      <c r="AC1422" s="156"/>
      <c r="AD1422" s="156"/>
      <c r="AE1422" s="156"/>
      <c r="AF1422" s="156"/>
      <c r="AG1422" s="156"/>
      <c r="AH1422" s="156"/>
      <c r="AI1422" s="156"/>
      <c r="AJ1422" s="156"/>
      <c r="AK1422" s="156"/>
      <c r="AL1422" s="156"/>
      <c r="AM1422" s="156"/>
      <c r="AN1422" s="156"/>
      <c r="AO1422" s="156"/>
      <c r="AP1422" s="156"/>
      <c r="AQ1422" s="156"/>
      <c r="AS1422" s="140"/>
      <c r="AT1422" s="140"/>
      <c r="AU1422" s="140"/>
      <c r="AV1422" s="140"/>
      <c r="AW1422" s="140"/>
      <c r="AX1422" s="140"/>
      <c r="AY1422" s="140"/>
      <c r="AZ1422" s="140"/>
      <c r="BA1422" s="140"/>
      <c r="BB1422" s="140"/>
      <c r="BC1422" s="140"/>
      <c r="BD1422" s="140"/>
      <c r="BE1422" s="140"/>
      <c r="BF1422" s="140"/>
      <c r="BG1422" s="140"/>
      <c r="BH1422" s="140"/>
      <c r="BI1422" s="140"/>
      <c r="BJ1422" s="140"/>
    </row>
    <row r="1423" spans="1:62" s="101" customFormat="1" ht="18" customHeight="1" x14ac:dyDescent="0.25">
      <c r="A1423" s="180"/>
      <c r="B1423" s="180"/>
      <c r="C1423" s="180"/>
      <c r="D1423" s="180"/>
      <c r="E1423" s="180"/>
      <c r="F1423" s="180"/>
      <c r="G1423" s="180"/>
      <c r="H1423" s="180"/>
      <c r="I1423" s="156"/>
      <c r="J1423" s="156"/>
      <c r="K1423" s="156"/>
      <c r="L1423" s="156"/>
      <c r="M1423" s="156"/>
      <c r="N1423" s="156"/>
      <c r="O1423" s="156"/>
      <c r="P1423" s="156"/>
      <c r="Q1423" s="156"/>
      <c r="R1423" s="156"/>
      <c r="S1423" s="156"/>
      <c r="T1423" s="156"/>
      <c r="U1423" s="156"/>
      <c r="V1423" s="156"/>
      <c r="W1423" s="156"/>
      <c r="X1423" s="156"/>
      <c r="Y1423" s="156"/>
      <c r="Z1423" s="156"/>
      <c r="AA1423" s="156"/>
      <c r="AB1423" s="156"/>
      <c r="AC1423" s="156"/>
      <c r="AD1423" s="156"/>
      <c r="AE1423" s="156"/>
      <c r="AF1423" s="156"/>
      <c r="AG1423" s="156"/>
      <c r="AH1423" s="156"/>
      <c r="AI1423" s="156"/>
      <c r="AJ1423" s="156"/>
      <c r="AK1423" s="156"/>
      <c r="AL1423" s="156"/>
      <c r="AM1423" s="156"/>
      <c r="AN1423" s="156"/>
      <c r="AO1423" s="156"/>
      <c r="AP1423" s="156"/>
      <c r="AQ1423" s="156"/>
      <c r="AS1423" s="140"/>
      <c r="AT1423" s="140"/>
      <c r="AU1423" s="140"/>
      <c r="AV1423" s="140"/>
      <c r="AW1423" s="140"/>
      <c r="AX1423" s="140"/>
      <c r="AY1423" s="140"/>
      <c r="AZ1423" s="140"/>
      <c r="BA1423" s="140"/>
      <c r="BB1423" s="140"/>
      <c r="BC1423" s="140"/>
      <c r="BD1423" s="140"/>
      <c r="BE1423" s="140"/>
      <c r="BF1423" s="140"/>
      <c r="BG1423" s="140"/>
      <c r="BH1423" s="140"/>
      <c r="BI1423" s="140"/>
      <c r="BJ1423" s="140"/>
    </row>
    <row r="1441" spans="1:62" s="101" customFormat="1" ht="18" customHeight="1" x14ac:dyDescent="0.25">
      <c r="A1441" s="180"/>
      <c r="B1441" s="180"/>
      <c r="C1441" s="180"/>
      <c r="D1441" s="180"/>
      <c r="E1441" s="180"/>
      <c r="F1441" s="180"/>
      <c r="G1441" s="180"/>
      <c r="H1441" s="180"/>
      <c r="I1441" s="156"/>
      <c r="J1441" s="156"/>
      <c r="K1441" s="156"/>
      <c r="L1441" s="156"/>
      <c r="M1441" s="156"/>
      <c r="N1441" s="156"/>
      <c r="O1441" s="156"/>
      <c r="P1441" s="156"/>
      <c r="Q1441" s="156"/>
      <c r="R1441" s="156"/>
      <c r="S1441" s="156"/>
      <c r="T1441" s="156"/>
      <c r="U1441" s="156"/>
      <c r="V1441" s="156"/>
      <c r="W1441" s="156"/>
      <c r="X1441" s="156"/>
      <c r="Y1441" s="156"/>
      <c r="Z1441" s="156"/>
      <c r="AA1441" s="156"/>
      <c r="AB1441" s="156"/>
      <c r="AC1441" s="156"/>
      <c r="AD1441" s="156"/>
      <c r="AE1441" s="156"/>
      <c r="AF1441" s="156"/>
      <c r="AG1441" s="156"/>
      <c r="AH1441" s="156"/>
      <c r="AI1441" s="156"/>
      <c r="AJ1441" s="156"/>
      <c r="AK1441" s="156"/>
      <c r="AL1441" s="156"/>
      <c r="AM1441" s="156"/>
      <c r="AN1441" s="156"/>
      <c r="AO1441" s="156"/>
      <c r="AP1441" s="156"/>
      <c r="AQ1441" s="156"/>
      <c r="AS1441" s="140"/>
      <c r="AT1441" s="140"/>
      <c r="AU1441" s="140"/>
      <c r="AV1441" s="140"/>
      <c r="AW1441" s="140"/>
      <c r="AX1441" s="140"/>
      <c r="AY1441" s="140"/>
      <c r="AZ1441" s="140"/>
      <c r="BA1441" s="140"/>
      <c r="BB1441" s="140"/>
      <c r="BC1441" s="140"/>
      <c r="BD1441" s="140"/>
      <c r="BE1441" s="140"/>
      <c r="BF1441" s="140"/>
      <c r="BG1441" s="140"/>
      <c r="BH1441" s="140"/>
      <c r="BI1441" s="140"/>
      <c r="BJ1441" s="140"/>
    </row>
    <row r="1442" spans="1:62" s="101" customFormat="1" ht="18" customHeight="1" x14ac:dyDescent="0.25">
      <c r="A1442" s="180"/>
      <c r="B1442" s="180"/>
      <c r="C1442" s="180"/>
      <c r="D1442" s="180"/>
      <c r="E1442" s="180"/>
      <c r="F1442" s="180"/>
      <c r="G1442" s="180"/>
      <c r="H1442" s="180"/>
      <c r="I1442" s="156"/>
      <c r="J1442" s="156"/>
      <c r="K1442" s="156"/>
      <c r="L1442" s="156"/>
      <c r="M1442" s="156"/>
      <c r="N1442" s="156"/>
      <c r="O1442" s="156"/>
      <c r="P1442" s="156"/>
      <c r="Q1442" s="156"/>
      <c r="R1442" s="156"/>
      <c r="S1442" s="156"/>
      <c r="T1442" s="156"/>
      <c r="U1442" s="156"/>
      <c r="V1442" s="156"/>
      <c r="W1442" s="156"/>
      <c r="X1442" s="156"/>
      <c r="Y1442" s="156"/>
      <c r="Z1442" s="156"/>
      <c r="AA1442" s="156"/>
      <c r="AB1442" s="156"/>
      <c r="AC1442" s="156"/>
      <c r="AD1442" s="156"/>
      <c r="AE1442" s="156"/>
      <c r="AF1442" s="156"/>
      <c r="AG1442" s="156"/>
      <c r="AH1442" s="156"/>
      <c r="AI1442" s="156"/>
      <c r="AJ1442" s="156"/>
      <c r="AK1442" s="156"/>
      <c r="AL1442" s="156"/>
      <c r="AM1442" s="156"/>
      <c r="AN1442" s="156"/>
      <c r="AO1442" s="156"/>
      <c r="AP1442" s="156"/>
      <c r="AQ1442" s="156"/>
      <c r="AS1442" s="140"/>
      <c r="AT1442" s="140"/>
      <c r="AU1442" s="140"/>
      <c r="AV1442" s="140"/>
      <c r="AW1442" s="140"/>
      <c r="AX1442" s="140"/>
      <c r="AY1442" s="140"/>
      <c r="AZ1442" s="140"/>
      <c r="BA1442" s="140"/>
      <c r="BB1442" s="140"/>
      <c r="BC1442" s="140"/>
      <c r="BD1442" s="140"/>
      <c r="BE1442" s="140"/>
      <c r="BF1442" s="140"/>
      <c r="BG1442" s="140"/>
      <c r="BH1442" s="140"/>
      <c r="BI1442" s="140"/>
      <c r="BJ1442" s="140"/>
    </row>
    <row r="1443" spans="1:62" s="101" customFormat="1" ht="18" customHeight="1" x14ac:dyDescent="0.25">
      <c r="A1443" s="180"/>
      <c r="B1443" s="180"/>
      <c r="C1443" s="180"/>
      <c r="D1443" s="180"/>
      <c r="E1443" s="180"/>
      <c r="F1443" s="180"/>
      <c r="G1443" s="180"/>
      <c r="H1443" s="180"/>
      <c r="I1443" s="156"/>
      <c r="J1443" s="156"/>
      <c r="K1443" s="156"/>
      <c r="L1443" s="156"/>
      <c r="M1443" s="156"/>
      <c r="N1443" s="156"/>
      <c r="O1443" s="156"/>
      <c r="P1443" s="156"/>
      <c r="Q1443" s="156"/>
      <c r="R1443" s="156"/>
      <c r="S1443" s="156"/>
      <c r="T1443" s="156"/>
      <c r="U1443" s="156"/>
      <c r="V1443" s="156"/>
      <c r="W1443" s="156"/>
      <c r="X1443" s="156"/>
      <c r="Y1443" s="156"/>
      <c r="Z1443" s="156"/>
      <c r="AA1443" s="156"/>
      <c r="AB1443" s="156"/>
      <c r="AC1443" s="156"/>
      <c r="AD1443" s="156"/>
      <c r="AE1443" s="156"/>
      <c r="AF1443" s="156"/>
      <c r="AG1443" s="156"/>
      <c r="AH1443" s="156"/>
      <c r="AI1443" s="156"/>
      <c r="AJ1443" s="156"/>
      <c r="AK1443" s="156"/>
      <c r="AL1443" s="156"/>
      <c r="AM1443" s="156"/>
      <c r="AN1443" s="156"/>
      <c r="AO1443" s="156"/>
      <c r="AP1443" s="156"/>
      <c r="AQ1443" s="156"/>
      <c r="AS1443" s="140"/>
      <c r="AT1443" s="140"/>
      <c r="AU1443" s="140"/>
      <c r="AV1443" s="140"/>
      <c r="AW1443" s="140"/>
      <c r="AX1443" s="140"/>
      <c r="AY1443" s="140"/>
      <c r="AZ1443" s="140"/>
      <c r="BA1443" s="140"/>
      <c r="BB1443" s="140"/>
      <c r="BC1443" s="140"/>
      <c r="BD1443" s="140"/>
      <c r="BE1443" s="140"/>
      <c r="BF1443" s="140"/>
      <c r="BG1443" s="140"/>
      <c r="BH1443" s="140"/>
      <c r="BI1443" s="140"/>
      <c r="BJ1443" s="140"/>
    </row>
    <row r="1444" spans="1:62" s="101" customFormat="1" ht="18" customHeight="1" x14ac:dyDescent="0.25">
      <c r="A1444" s="180"/>
      <c r="B1444" s="180"/>
      <c r="C1444" s="180"/>
      <c r="D1444" s="180"/>
      <c r="E1444" s="180"/>
      <c r="F1444" s="180"/>
      <c r="G1444" s="180"/>
      <c r="H1444" s="180"/>
      <c r="I1444" s="156"/>
      <c r="J1444" s="156"/>
      <c r="K1444" s="156"/>
      <c r="L1444" s="156"/>
      <c r="M1444" s="156"/>
      <c r="N1444" s="156"/>
      <c r="O1444" s="156"/>
      <c r="P1444" s="156"/>
      <c r="Q1444" s="156"/>
      <c r="R1444" s="156"/>
      <c r="S1444" s="156"/>
      <c r="T1444" s="156"/>
      <c r="U1444" s="156"/>
      <c r="V1444" s="156"/>
      <c r="W1444" s="156"/>
      <c r="X1444" s="156"/>
      <c r="Y1444" s="156"/>
      <c r="Z1444" s="156"/>
      <c r="AA1444" s="156"/>
      <c r="AB1444" s="156"/>
      <c r="AC1444" s="156"/>
      <c r="AD1444" s="156"/>
      <c r="AE1444" s="156"/>
      <c r="AF1444" s="156"/>
      <c r="AG1444" s="156"/>
      <c r="AH1444" s="156"/>
      <c r="AI1444" s="156"/>
      <c r="AJ1444" s="156"/>
      <c r="AK1444" s="156"/>
      <c r="AL1444" s="156"/>
      <c r="AM1444" s="156"/>
      <c r="AN1444" s="156"/>
      <c r="AO1444" s="156"/>
      <c r="AP1444" s="156"/>
      <c r="AQ1444" s="156"/>
      <c r="AS1444" s="140"/>
      <c r="AT1444" s="140"/>
      <c r="AU1444" s="140"/>
      <c r="AV1444" s="140"/>
      <c r="AW1444" s="140"/>
      <c r="AX1444" s="140"/>
      <c r="AY1444" s="140"/>
      <c r="AZ1444" s="140"/>
      <c r="BA1444" s="140"/>
      <c r="BB1444" s="140"/>
      <c r="BC1444" s="140"/>
      <c r="BD1444" s="140"/>
      <c r="BE1444" s="140"/>
      <c r="BF1444" s="140"/>
      <c r="BG1444" s="140"/>
      <c r="BH1444" s="140"/>
      <c r="BI1444" s="140"/>
      <c r="BJ1444" s="140"/>
    </row>
    <row r="1445" spans="1:62" s="101" customFormat="1" ht="18" customHeight="1" x14ac:dyDescent="0.25">
      <c r="A1445" s="180"/>
      <c r="B1445" s="180"/>
      <c r="C1445" s="180"/>
      <c r="D1445" s="180"/>
      <c r="E1445" s="180"/>
      <c r="F1445" s="180"/>
      <c r="G1445" s="180"/>
      <c r="H1445" s="180"/>
      <c r="I1445" s="156"/>
      <c r="J1445" s="156"/>
      <c r="K1445" s="156"/>
      <c r="L1445" s="156"/>
      <c r="M1445" s="156"/>
      <c r="N1445" s="156"/>
      <c r="O1445" s="156"/>
      <c r="P1445" s="156"/>
      <c r="Q1445" s="156"/>
      <c r="R1445" s="156"/>
      <c r="S1445" s="156"/>
      <c r="T1445" s="156"/>
      <c r="U1445" s="156"/>
      <c r="V1445" s="156"/>
      <c r="W1445" s="156"/>
      <c r="X1445" s="156"/>
      <c r="Y1445" s="156"/>
      <c r="Z1445" s="156"/>
      <c r="AA1445" s="156"/>
      <c r="AB1445" s="156"/>
      <c r="AC1445" s="156"/>
      <c r="AD1445" s="156"/>
      <c r="AE1445" s="156"/>
      <c r="AF1445" s="156"/>
      <c r="AG1445" s="156"/>
      <c r="AH1445" s="156"/>
      <c r="AI1445" s="156"/>
      <c r="AJ1445" s="156"/>
      <c r="AK1445" s="156"/>
      <c r="AL1445" s="156"/>
      <c r="AM1445" s="156"/>
      <c r="AN1445" s="156"/>
      <c r="AO1445" s="156"/>
      <c r="AP1445" s="156"/>
      <c r="AQ1445" s="156"/>
      <c r="AS1445" s="140"/>
      <c r="AT1445" s="140"/>
      <c r="AU1445" s="140"/>
      <c r="AV1445" s="140"/>
      <c r="AW1445" s="140"/>
      <c r="AX1445" s="140"/>
      <c r="AY1445" s="140"/>
      <c r="AZ1445" s="140"/>
      <c r="BA1445" s="140"/>
      <c r="BB1445" s="140"/>
      <c r="BC1445" s="140"/>
      <c r="BD1445" s="140"/>
      <c r="BE1445" s="140"/>
      <c r="BF1445" s="140"/>
      <c r="BG1445" s="140"/>
      <c r="BH1445" s="140"/>
      <c r="BI1445" s="140"/>
      <c r="BJ1445" s="140"/>
    </row>
    <row r="1446" spans="1:62" s="101" customFormat="1" ht="18" customHeight="1" x14ac:dyDescent="0.25">
      <c r="A1446" s="180"/>
      <c r="B1446" s="180"/>
      <c r="C1446" s="180"/>
      <c r="D1446" s="180"/>
      <c r="E1446" s="180"/>
      <c r="F1446" s="180"/>
      <c r="G1446" s="180"/>
      <c r="H1446" s="180"/>
      <c r="I1446" s="156"/>
      <c r="J1446" s="156"/>
      <c r="K1446" s="156"/>
      <c r="L1446" s="156"/>
      <c r="M1446" s="156"/>
      <c r="N1446" s="156"/>
      <c r="O1446" s="156"/>
      <c r="P1446" s="156"/>
      <c r="Q1446" s="156"/>
      <c r="R1446" s="156"/>
      <c r="S1446" s="156"/>
      <c r="T1446" s="156"/>
      <c r="U1446" s="156"/>
      <c r="V1446" s="156"/>
      <c r="W1446" s="156"/>
      <c r="X1446" s="156"/>
      <c r="Y1446" s="156"/>
      <c r="Z1446" s="156"/>
      <c r="AA1446" s="156"/>
      <c r="AB1446" s="156"/>
      <c r="AC1446" s="156"/>
      <c r="AD1446" s="156"/>
      <c r="AE1446" s="156"/>
      <c r="AF1446" s="156"/>
      <c r="AG1446" s="156"/>
      <c r="AH1446" s="156"/>
      <c r="AI1446" s="156"/>
      <c r="AJ1446" s="156"/>
      <c r="AK1446" s="156"/>
      <c r="AL1446" s="156"/>
      <c r="AM1446" s="156"/>
      <c r="AN1446" s="156"/>
      <c r="AO1446" s="156"/>
      <c r="AP1446" s="156"/>
      <c r="AQ1446" s="156"/>
      <c r="AS1446" s="140"/>
      <c r="AT1446" s="140"/>
      <c r="AU1446" s="140"/>
      <c r="AV1446" s="140"/>
      <c r="AW1446" s="140"/>
      <c r="AX1446" s="140"/>
      <c r="AY1446" s="140"/>
      <c r="AZ1446" s="140"/>
      <c r="BA1446" s="140"/>
      <c r="BB1446" s="140"/>
      <c r="BC1446" s="140"/>
      <c r="BD1446" s="140"/>
      <c r="BE1446" s="140"/>
      <c r="BF1446" s="140"/>
      <c r="BG1446" s="140"/>
      <c r="BH1446" s="140"/>
      <c r="BI1446" s="140"/>
      <c r="BJ1446" s="140"/>
    </row>
    <row r="1447" spans="1:62" s="101" customFormat="1" ht="18" customHeight="1" x14ac:dyDescent="0.25">
      <c r="A1447" s="180"/>
      <c r="B1447" s="180"/>
      <c r="C1447" s="180"/>
      <c r="D1447" s="180"/>
      <c r="E1447" s="180"/>
      <c r="F1447" s="180"/>
      <c r="G1447" s="180"/>
      <c r="H1447" s="180"/>
      <c r="I1447" s="156"/>
      <c r="J1447" s="156"/>
      <c r="K1447" s="156"/>
      <c r="L1447" s="156"/>
      <c r="M1447" s="156"/>
      <c r="N1447" s="156"/>
      <c r="O1447" s="156"/>
      <c r="P1447" s="156"/>
      <c r="Q1447" s="156"/>
      <c r="R1447" s="156"/>
      <c r="S1447" s="156"/>
      <c r="T1447" s="156"/>
      <c r="U1447" s="156"/>
      <c r="V1447" s="156"/>
      <c r="W1447" s="156"/>
      <c r="X1447" s="156"/>
      <c r="Y1447" s="156"/>
      <c r="Z1447" s="156"/>
      <c r="AA1447" s="156"/>
      <c r="AB1447" s="156"/>
      <c r="AC1447" s="156"/>
      <c r="AD1447" s="156"/>
      <c r="AE1447" s="156"/>
      <c r="AF1447" s="156"/>
      <c r="AG1447" s="156"/>
      <c r="AH1447" s="156"/>
      <c r="AI1447" s="156"/>
      <c r="AJ1447" s="156"/>
      <c r="AK1447" s="156"/>
      <c r="AL1447" s="156"/>
      <c r="AM1447" s="156"/>
      <c r="AN1447" s="156"/>
      <c r="AO1447" s="156"/>
      <c r="AP1447" s="156"/>
      <c r="AQ1447" s="156"/>
      <c r="AS1447" s="140"/>
      <c r="AT1447" s="140"/>
      <c r="AU1447" s="140"/>
      <c r="AV1447" s="140"/>
      <c r="AW1447" s="140"/>
      <c r="AX1447" s="140"/>
      <c r="AY1447" s="140"/>
      <c r="AZ1447" s="140"/>
      <c r="BA1447" s="140"/>
      <c r="BB1447" s="140"/>
      <c r="BC1447" s="140"/>
      <c r="BD1447" s="140"/>
      <c r="BE1447" s="140"/>
      <c r="BF1447" s="140"/>
      <c r="BG1447" s="140"/>
      <c r="BH1447" s="140"/>
      <c r="BI1447" s="140"/>
      <c r="BJ1447" s="140"/>
    </row>
    <row r="1465" spans="1:62" s="101" customFormat="1" ht="18" customHeight="1" x14ac:dyDescent="0.25">
      <c r="A1465" s="180"/>
      <c r="B1465" s="180"/>
      <c r="C1465" s="180"/>
      <c r="D1465" s="180"/>
      <c r="E1465" s="180"/>
      <c r="F1465" s="180"/>
      <c r="G1465" s="180"/>
      <c r="H1465" s="180"/>
      <c r="I1465" s="156"/>
      <c r="J1465" s="156"/>
      <c r="K1465" s="156"/>
      <c r="L1465" s="156"/>
      <c r="M1465" s="156"/>
      <c r="N1465" s="156"/>
      <c r="O1465" s="156"/>
      <c r="P1465" s="156"/>
      <c r="Q1465" s="156"/>
      <c r="R1465" s="156"/>
      <c r="S1465" s="156"/>
      <c r="T1465" s="156"/>
      <c r="U1465" s="156"/>
      <c r="V1465" s="156"/>
      <c r="W1465" s="156"/>
      <c r="X1465" s="156"/>
      <c r="Y1465" s="156"/>
      <c r="Z1465" s="156"/>
      <c r="AA1465" s="156"/>
      <c r="AB1465" s="156"/>
      <c r="AC1465" s="156"/>
      <c r="AD1465" s="156"/>
      <c r="AE1465" s="156"/>
      <c r="AF1465" s="156"/>
      <c r="AG1465" s="156"/>
      <c r="AH1465" s="156"/>
      <c r="AI1465" s="156"/>
      <c r="AJ1465" s="156"/>
      <c r="AK1465" s="156"/>
      <c r="AL1465" s="156"/>
      <c r="AM1465" s="156"/>
      <c r="AN1465" s="156"/>
      <c r="AO1465" s="156"/>
      <c r="AP1465" s="156"/>
      <c r="AQ1465" s="156"/>
      <c r="AS1465" s="140"/>
      <c r="AT1465" s="140"/>
      <c r="AU1465" s="140"/>
      <c r="AV1465" s="140"/>
      <c r="AW1465" s="140"/>
      <c r="AX1465" s="140"/>
      <c r="AY1465" s="140"/>
      <c r="AZ1465" s="140"/>
      <c r="BA1465" s="140"/>
      <c r="BB1465" s="140"/>
      <c r="BC1465" s="140"/>
      <c r="BD1465" s="140"/>
      <c r="BE1465" s="140"/>
      <c r="BF1465" s="140"/>
      <c r="BG1465" s="140"/>
      <c r="BH1465" s="140"/>
      <c r="BI1465" s="140"/>
      <c r="BJ1465" s="140"/>
    </row>
    <row r="1466" spans="1:62" s="101" customFormat="1" ht="18" customHeight="1" x14ac:dyDescent="0.25">
      <c r="A1466" s="180"/>
      <c r="B1466" s="180"/>
      <c r="C1466" s="180"/>
      <c r="D1466" s="180"/>
      <c r="E1466" s="180"/>
      <c r="F1466" s="180"/>
      <c r="G1466" s="180"/>
      <c r="H1466" s="180"/>
      <c r="I1466" s="156"/>
      <c r="J1466" s="156"/>
      <c r="K1466" s="156"/>
      <c r="L1466" s="156"/>
      <c r="M1466" s="156"/>
      <c r="N1466" s="156"/>
      <c r="O1466" s="156"/>
      <c r="P1466" s="156"/>
      <c r="Q1466" s="156"/>
      <c r="R1466" s="156"/>
      <c r="S1466" s="156"/>
      <c r="T1466" s="156"/>
      <c r="U1466" s="156"/>
      <c r="V1466" s="156"/>
      <c r="W1466" s="156"/>
      <c r="X1466" s="156"/>
      <c r="Y1466" s="156"/>
      <c r="Z1466" s="156"/>
      <c r="AA1466" s="156"/>
      <c r="AB1466" s="156"/>
      <c r="AC1466" s="156"/>
      <c r="AD1466" s="156"/>
      <c r="AE1466" s="156"/>
      <c r="AF1466" s="156"/>
      <c r="AG1466" s="156"/>
      <c r="AH1466" s="156"/>
      <c r="AI1466" s="156"/>
      <c r="AJ1466" s="156"/>
      <c r="AK1466" s="156"/>
      <c r="AL1466" s="156"/>
      <c r="AM1466" s="156"/>
      <c r="AN1466" s="156"/>
      <c r="AO1466" s="156"/>
      <c r="AP1466" s="156"/>
      <c r="AQ1466" s="156"/>
      <c r="AS1466" s="140"/>
      <c r="AT1466" s="140"/>
      <c r="AU1466" s="140"/>
      <c r="AV1466" s="140"/>
      <c r="AW1466" s="140"/>
      <c r="AX1466" s="140"/>
      <c r="AY1466" s="140"/>
      <c r="AZ1466" s="140"/>
      <c r="BA1466" s="140"/>
      <c r="BB1466" s="140"/>
      <c r="BC1466" s="140"/>
      <c r="BD1466" s="140"/>
      <c r="BE1466" s="140"/>
      <c r="BF1466" s="140"/>
      <c r="BG1466" s="140"/>
      <c r="BH1466" s="140"/>
      <c r="BI1466" s="140"/>
      <c r="BJ1466" s="140"/>
    </row>
    <row r="1467" spans="1:62" s="101" customFormat="1" ht="18" customHeight="1" x14ac:dyDescent="0.25">
      <c r="A1467" s="180"/>
      <c r="B1467" s="180"/>
      <c r="C1467" s="180"/>
      <c r="D1467" s="180"/>
      <c r="E1467" s="180"/>
      <c r="F1467" s="180"/>
      <c r="G1467" s="180"/>
      <c r="H1467" s="180"/>
      <c r="I1467" s="156"/>
      <c r="J1467" s="156"/>
      <c r="K1467" s="156"/>
      <c r="L1467" s="156"/>
      <c r="M1467" s="156"/>
      <c r="N1467" s="156"/>
      <c r="O1467" s="156"/>
      <c r="P1467" s="156"/>
      <c r="Q1467" s="156"/>
      <c r="R1467" s="156"/>
      <c r="S1467" s="156"/>
      <c r="T1467" s="156"/>
      <c r="U1467" s="156"/>
      <c r="V1467" s="156"/>
      <c r="W1467" s="156"/>
      <c r="X1467" s="156"/>
      <c r="Y1467" s="156"/>
      <c r="Z1467" s="156"/>
      <c r="AA1467" s="156"/>
      <c r="AB1467" s="156"/>
      <c r="AC1467" s="156"/>
      <c r="AD1467" s="156"/>
      <c r="AE1467" s="156"/>
      <c r="AF1467" s="156"/>
      <c r="AG1467" s="156"/>
      <c r="AH1467" s="156"/>
      <c r="AI1467" s="156"/>
      <c r="AJ1467" s="156"/>
      <c r="AK1467" s="156"/>
      <c r="AL1467" s="156"/>
      <c r="AM1467" s="156"/>
      <c r="AN1467" s="156"/>
      <c r="AO1467" s="156"/>
      <c r="AP1467" s="156"/>
      <c r="AQ1467" s="156"/>
      <c r="AS1467" s="140"/>
      <c r="AT1467" s="140"/>
      <c r="AU1467" s="140"/>
      <c r="AV1467" s="140"/>
      <c r="AW1467" s="140"/>
      <c r="AX1467" s="140"/>
      <c r="AY1467" s="140"/>
      <c r="AZ1467" s="140"/>
      <c r="BA1467" s="140"/>
      <c r="BB1467" s="140"/>
      <c r="BC1467" s="140"/>
      <c r="BD1467" s="140"/>
      <c r="BE1467" s="140"/>
      <c r="BF1467" s="140"/>
      <c r="BG1467" s="140"/>
      <c r="BH1467" s="140"/>
      <c r="BI1467" s="140"/>
      <c r="BJ1467" s="140"/>
    </row>
    <row r="1468" spans="1:62" s="101" customFormat="1" ht="18" customHeight="1" x14ac:dyDescent="0.25">
      <c r="A1468" s="180"/>
      <c r="B1468" s="180"/>
      <c r="C1468" s="180"/>
      <c r="D1468" s="180"/>
      <c r="E1468" s="180"/>
      <c r="F1468" s="180"/>
      <c r="G1468" s="180"/>
      <c r="H1468" s="180"/>
      <c r="I1468" s="156"/>
      <c r="J1468" s="156"/>
      <c r="K1468" s="156"/>
      <c r="L1468" s="156"/>
      <c r="M1468" s="156"/>
      <c r="N1468" s="156"/>
      <c r="O1468" s="156"/>
      <c r="P1468" s="156"/>
      <c r="Q1468" s="156"/>
      <c r="R1468" s="156"/>
      <c r="S1468" s="156"/>
      <c r="T1468" s="156"/>
      <c r="U1468" s="156"/>
      <c r="V1468" s="156"/>
      <c r="W1468" s="156"/>
      <c r="X1468" s="156"/>
      <c r="Y1468" s="156"/>
      <c r="Z1468" s="156"/>
      <c r="AA1468" s="156"/>
      <c r="AB1468" s="156"/>
      <c r="AC1468" s="156"/>
      <c r="AD1468" s="156"/>
      <c r="AE1468" s="156"/>
      <c r="AF1468" s="156"/>
      <c r="AG1468" s="156"/>
      <c r="AH1468" s="156"/>
      <c r="AI1468" s="156"/>
      <c r="AJ1468" s="156"/>
      <c r="AK1468" s="156"/>
      <c r="AL1468" s="156"/>
      <c r="AM1468" s="156"/>
      <c r="AN1468" s="156"/>
      <c r="AO1468" s="156"/>
      <c r="AP1468" s="156"/>
      <c r="AQ1468" s="156"/>
      <c r="AS1468" s="140"/>
      <c r="AT1468" s="140"/>
      <c r="AU1468" s="140"/>
      <c r="AV1468" s="140"/>
      <c r="AW1468" s="140"/>
      <c r="AX1468" s="140"/>
      <c r="AY1468" s="140"/>
      <c r="AZ1468" s="140"/>
      <c r="BA1468" s="140"/>
      <c r="BB1468" s="140"/>
      <c r="BC1468" s="140"/>
      <c r="BD1468" s="140"/>
      <c r="BE1468" s="140"/>
      <c r="BF1468" s="140"/>
      <c r="BG1468" s="140"/>
      <c r="BH1468" s="140"/>
      <c r="BI1468" s="140"/>
      <c r="BJ1468" s="140"/>
    </row>
    <row r="1469" spans="1:62" s="101" customFormat="1" ht="18" customHeight="1" x14ac:dyDescent="0.25">
      <c r="A1469" s="180"/>
      <c r="B1469" s="180"/>
      <c r="C1469" s="180"/>
      <c r="D1469" s="180"/>
      <c r="E1469" s="180"/>
      <c r="F1469" s="180"/>
      <c r="G1469" s="180"/>
      <c r="H1469" s="180"/>
      <c r="I1469" s="156"/>
      <c r="J1469" s="156"/>
      <c r="K1469" s="156"/>
      <c r="L1469" s="156"/>
      <c r="M1469" s="156"/>
      <c r="N1469" s="156"/>
      <c r="O1469" s="156"/>
      <c r="P1469" s="156"/>
      <c r="Q1469" s="156"/>
      <c r="R1469" s="156"/>
      <c r="S1469" s="156"/>
      <c r="T1469" s="156"/>
      <c r="U1469" s="156"/>
      <c r="V1469" s="156"/>
      <c r="W1469" s="156"/>
      <c r="X1469" s="156"/>
      <c r="Y1469" s="156"/>
      <c r="Z1469" s="156"/>
      <c r="AA1469" s="156"/>
      <c r="AB1469" s="156"/>
      <c r="AC1469" s="156"/>
      <c r="AD1469" s="156"/>
      <c r="AE1469" s="156"/>
      <c r="AF1469" s="156"/>
      <c r="AG1469" s="156"/>
      <c r="AH1469" s="156"/>
      <c r="AI1469" s="156"/>
      <c r="AJ1469" s="156"/>
      <c r="AK1469" s="156"/>
      <c r="AL1469" s="156"/>
      <c r="AM1469" s="156"/>
      <c r="AN1469" s="156"/>
      <c r="AO1469" s="156"/>
      <c r="AP1469" s="156"/>
      <c r="AQ1469" s="156"/>
      <c r="AS1469" s="140"/>
      <c r="AT1469" s="140"/>
      <c r="AU1469" s="140"/>
      <c r="AV1469" s="140"/>
      <c r="AW1469" s="140"/>
      <c r="AX1469" s="140"/>
      <c r="AY1469" s="140"/>
      <c r="AZ1469" s="140"/>
      <c r="BA1469" s="140"/>
      <c r="BB1469" s="140"/>
      <c r="BC1469" s="140"/>
      <c r="BD1469" s="140"/>
      <c r="BE1469" s="140"/>
      <c r="BF1469" s="140"/>
      <c r="BG1469" s="140"/>
      <c r="BH1469" s="140"/>
      <c r="BI1469" s="140"/>
      <c r="BJ1469" s="140"/>
    </row>
    <row r="1470" spans="1:62" s="101" customFormat="1" ht="18" customHeight="1" x14ac:dyDescent="0.25">
      <c r="A1470" s="180"/>
      <c r="B1470" s="180"/>
      <c r="C1470" s="180"/>
      <c r="D1470" s="180"/>
      <c r="E1470" s="180"/>
      <c r="F1470" s="180"/>
      <c r="G1470" s="180"/>
      <c r="H1470" s="180"/>
      <c r="I1470" s="156"/>
      <c r="J1470" s="156"/>
      <c r="K1470" s="156"/>
      <c r="L1470" s="156"/>
      <c r="M1470" s="156"/>
      <c r="N1470" s="156"/>
      <c r="O1470" s="156"/>
      <c r="P1470" s="156"/>
      <c r="Q1470" s="156"/>
      <c r="R1470" s="156"/>
      <c r="S1470" s="156"/>
      <c r="T1470" s="156"/>
      <c r="U1470" s="156"/>
      <c r="V1470" s="156"/>
      <c r="W1470" s="156"/>
      <c r="X1470" s="156"/>
      <c r="Y1470" s="156"/>
      <c r="Z1470" s="156"/>
      <c r="AA1470" s="156"/>
      <c r="AB1470" s="156"/>
      <c r="AC1470" s="156"/>
      <c r="AD1470" s="156"/>
      <c r="AE1470" s="156"/>
      <c r="AF1470" s="156"/>
      <c r="AG1470" s="156"/>
      <c r="AH1470" s="156"/>
      <c r="AI1470" s="156"/>
      <c r="AJ1470" s="156"/>
      <c r="AK1470" s="156"/>
      <c r="AL1470" s="156"/>
      <c r="AM1470" s="156"/>
      <c r="AN1470" s="156"/>
      <c r="AO1470" s="156"/>
      <c r="AP1470" s="156"/>
      <c r="AQ1470" s="156"/>
      <c r="AS1470" s="140"/>
      <c r="AT1470" s="140"/>
      <c r="AU1470" s="140"/>
      <c r="AV1470" s="140"/>
      <c r="AW1470" s="140"/>
      <c r="AX1470" s="140"/>
      <c r="AY1470" s="140"/>
      <c r="AZ1470" s="140"/>
      <c r="BA1470" s="140"/>
      <c r="BB1470" s="140"/>
      <c r="BC1470" s="140"/>
      <c r="BD1470" s="140"/>
      <c r="BE1470" s="140"/>
      <c r="BF1470" s="140"/>
      <c r="BG1470" s="140"/>
      <c r="BH1470" s="140"/>
      <c r="BI1470" s="140"/>
      <c r="BJ1470" s="140"/>
    </row>
    <row r="1471" spans="1:62" s="101" customFormat="1" ht="18" customHeight="1" x14ac:dyDescent="0.25">
      <c r="A1471" s="180"/>
      <c r="B1471" s="180"/>
      <c r="C1471" s="180"/>
      <c r="D1471" s="180"/>
      <c r="E1471" s="180"/>
      <c r="F1471" s="180"/>
      <c r="G1471" s="180"/>
      <c r="H1471" s="180"/>
      <c r="I1471" s="156"/>
      <c r="J1471" s="156"/>
      <c r="K1471" s="156"/>
      <c r="L1471" s="156"/>
      <c r="M1471" s="156"/>
      <c r="N1471" s="156"/>
      <c r="O1471" s="156"/>
      <c r="P1471" s="156"/>
      <c r="Q1471" s="156"/>
      <c r="R1471" s="156"/>
      <c r="S1471" s="156"/>
      <c r="T1471" s="156"/>
      <c r="U1471" s="156"/>
      <c r="V1471" s="156"/>
      <c r="W1471" s="156"/>
      <c r="X1471" s="156"/>
      <c r="Y1471" s="156"/>
      <c r="Z1471" s="156"/>
      <c r="AA1471" s="156"/>
      <c r="AB1471" s="156"/>
      <c r="AC1471" s="156"/>
      <c r="AD1471" s="156"/>
      <c r="AE1471" s="156"/>
      <c r="AF1471" s="156"/>
      <c r="AG1471" s="156"/>
      <c r="AH1471" s="156"/>
      <c r="AI1471" s="156"/>
      <c r="AJ1471" s="156"/>
      <c r="AK1471" s="156"/>
      <c r="AL1471" s="156"/>
      <c r="AM1471" s="156"/>
      <c r="AN1471" s="156"/>
      <c r="AO1471" s="156"/>
      <c r="AP1471" s="156"/>
      <c r="AQ1471" s="156"/>
      <c r="AS1471" s="140"/>
      <c r="AT1471" s="140"/>
      <c r="AU1471" s="140"/>
      <c r="AV1471" s="140"/>
      <c r="AW1471" s="140"/>
      <c r="AX1471" s="140"/>
      <c r="AY1471" s="140"/>
      <c r="AZ1471" s="140"/>
      <c r="BA1471" s="140"/>
      <c r="BB1471" s="140"/>
      <c r="BC1471" s="140"/>
      <c r="BD1471" s="140"/>
      <c r="BE1471" s="140"/>
      <c r="BF1471" s="140"/>
      <c r="BG1471" s="140"/>
      <c r="BH1471" s="140"/>
      <c r="BI1471" s="140"/>
      <c r="BJ1471" s="140"/>
    </row>
    <row r="1489" spans="1:62" s="101" customFormat="1" ht="18" customHeight="1" x14ac:dyDescent="0.25">
      <c r="A1489" s="180"/>
      <c r="B1489" s="180"/>
      <c r="C1489" s="180"/>
      <c r="D1489" s="180"/>
      <c r="E1489" s="180"/>
      <c r="F1489" s="180"/>
      <c r="G1489" s="180"/>
      <c r="H1489" s="180"/>
      <c r="I1489" s="156"/>
      <c r="J1489" s="156"/>
      <c r="K1489" s="156"/>
      <c r="L1489" s="156"/>
      <c r="M1489" s="156"/>
      <c r="N1489" s="156"/>
      <c r="O1489" s="156"/>
      <c r="P1489" s="156"/>
      <c r="Q1489" s="156"/>
      <c r="R1489" s="156"/>
      <c r="S1489" s="156"/>
      <c r="T1489" s="156"/>
      <c r="U1489" s="156"/>
      <c r="V1489" s="156"/>
      <c r="W1489" s="156"/>
      <c r="X1489" s="156"/>
      <c r="Y1489" s="156"/>
      <c r="Z1489" s="156"/>
      <c r="AA1489" s="156"/>
      <c r="AB1489" s="156"/>
      <c r="AC1489" s="156"/>
      <c r="AD1489" s="156"/>
      <c r="AE1489" s="156"/>
      <c r="AF1489" s="156"/>
      <c r="AG1489" s="156"/>
      <c r="AH1489" s="156"/>
      <c r="AI1489" s="156"/>
      <c r="AJ1489" s="156"/>
      <c r="AK1489" s="156"/>
      <c r="AL1489" s="156"/>
      <c r="AM1489" s="156"/>
      <c r="AN1489" s="156"/>
      <c r="AO1489" s="156"/>
      <c r="AP1489" s="156"/>
      <c r="AQ1489" s="156"/>
      <c r="AS1489" s="140"/>
      <c r="AT1489" s="140"/>
      <c r="AU1489" s="140"/>
      <c r="AV1489" s="140"/>
      <c r="AW1489" s="140"/>
      <c r="AX1489" s="140"/>
      <c r="AY1489" s="140"/>
      <c r="AZ1489" s="140"/>
      <c r="BA1489" s="140"/>
      <c r="BB1489" s="140"/>
      <c r="BC1489" s="140"/>
      <c r="BD1489" s="140"/>
      <c r="BE1489" s="140"/>
      <c r="BF1489" s="140"/>
      <c r="BG1489" s="140"/>
      <c r="BH1489" s="140"/>
      <c r="BI1489" s="140"/>
      <c r="BJ1489" s="140"/>
    </row>
    <row r="1490" spans="1:62" s="101" customFormat="1" ht="18" customHeight="1" x14ac:dyDescent="0.25">
      <c r="A1490" s="180"/>
      <c r="B1490" s="180"/>
      <c r="C1490" s="180"/>
      <c r="D1490" s="180"/>
      <c r="E1490" s="180"/>
      <c r="F1490" s="180"/>
      <c r="G1490" s="180"/>
      <c r="H1490" s="180"/>
      <c r="I1490" s="156"/>
      <c r="J1490" s="156"/>
      <c r="K1490" s="156"/>
      <c r="L1490" s="156"/>
      <c r="M1490" s="156"/>
      <c r="N1490" s="156"/>
      <c r="O1490" s="156"/>
      <c r="P1490" s="156"/>
      <c r="Q1490" s="156"/>
      <c r="R1490" s="156"/>
      <c r="S1490" s="156"/>
      <c r="T1490" s="156"/>
      <c r="U1490" s="156"/>
      <c r="V1490" s="156"/>
      <c r="W1490" s="156"/>
      <c r="X1490" s="156"/>
      <c r="Y1490" s="156"/>
      <c r="Z1490" s="156"/>
      <c r="AA1490" s="156"/>
      <c r="AB1490" s="156"/>
      <c r="AC1490" s="156"/>
      <c r="AD1490" s="156"/>
      <c r="AE1490" s="156"/>
      <c r="AF1490" s="156"/>
      <c r="AG1490" s="156"/>
      <c r="AH1490" s="156"/>
      <c r="AI1490" s="156"/>
      <c r="AJ1490" s="156"/>
      <c r="AK1490" s="156"/>
      <c r="AL1490" s="156"/>
      <c r="AM1490" s="156"/>
      <c r="AN1490" s="156"/>
      <c r="AO1490" s="156"/>
      <c r="AP1490" s="156"/>
      <c r="AQ1490" s="156"/>
      <c r="AS1490" s="140"/>
      <c r="AT1490" s="140"/>
      <c r="AU1490" s="140"/>
      <c r="AV1490" s="140"/>
      <c r="AW1490" s="140"/>
      <c r="AX1490" s="140"/>
      <c r="AY1490" s="140"/>
      <c r="AZ1490" s="140"/>
      <c r="BA1490" s="140"/>
      <c r="BB1490" s="140"/>
      <c r="BC1490" s="140"/>
      <c r="BD1490" s="140"/>
      <c r="BE1490" s="140"/>
      <c r="BF1490" s="140"/>
      <c r="BG1490" s="140"/>
      <c r="BH1490" s="140"/>
      <c r="BI1490" s="140"/>
      <c r="BJ1490" s="140"/>
    </row>
    <row r="1491" spans="1:62" s="101" customFormat="1" ht="18" customHeight="1" x14ac:dyDescent="0.25">
      <c r="A1491" s="180"/>
      <c r="B1491" s="180"/>
      <c r="C1491" s="180"/>
      <c r="D1491" s="180"/>
      <c r="E1491" s="180"/>
      <c r="F1491" s="180"/>
      <c r="G1491" s="180"/>
      <c r="H1491" s="180"/>
      <c r="I1491" s="156"/>
      <c r="J1491" s="156"/>
      <c r="K1491" s="156"/>
      <c r="L1491" s="156"/>
      <c r="M1491" s="156"/>
      <c r="N1491" s="156"/>
      <c r="O1491" s="156"/>
      <c r="P1491" s="156"/>
      <c r="Q1491" s="156"/>
      <c r="R1491" s="156"/>
      <c r="S1491" s="156"/>
      <c r="T1491" s="156"/>
      <c r="U1491" s="156"/>
      <c r="V1491" s="156"/>
      <c r="W1491" s="156"/>
      <c r="X1491" s="156"/>
      <c r="Y1491" s="156"/>
      <c r="Z1491" s="156"/>
      <c r="AA1491" s="156"/>
      <c r="AB1491" s="156"/>
      <c r="AC1491" s="156"/>
      <c r="AD1491" s="156"/>
      <c r="AE1491" s="156"/>
      <c r="AF1491" s="156"/>
      <c r="AG1491" s="156"/>
      <c r="AH1491" s="156"/>
      <c r="AI1491" s="156"/>
      <c r="AJ1491" s="156"/>
      <c r="AK1491" s="156"/>
      <c r="AL1491" s="156"/>
      <c r="AM1491" s="156"/>
      <c r="AN1491" s="156"/>
      <c r="AO1491" s="156"/>
      <c r="AP1491" s="156"/>
      <c r="AQ1491" s="156"/>
      <c r="AS1491" s="140"/>
      <c r="AT1491" s="140"/>
      <c r="AU1491" s="140"/>
      <c r="AV1491" s="140"/>
      <c r="AW1491" s="140"/>
      <c r="AX1491" s="140"/>
      <c r="AY1491" s="140"/>
      <c r="AZ1491" s="140"/>
      <c r="BA1491" s="140"/>
      <c r="BB1491" s="140"/>
      <c r="BC1491" s="140"/>
      <c r="BD1491" s="140"/>
      <c r="BE1491" s="140"/>
      <c r="BF1491" s="140"/>
      <c r="BG1491" s="140"/>
      <c r="BH1491" s="140"/>
      <c r="BI1491" s="140"/>
      <c r="BJ1491" s="140"/>
    </row>
    <row r="1492" spans="1:62" s="101" customFormat="1" ht="18" customHeight="1" x14ac:dyDescent="0.25">
      <c r="A1492" s="180"/>
      <c r="B1492" s="180"/>
      <c r="C1492" s="180"/>
      <c r="D1492" s="180"/>
      <c r="E1492" s="180"/>
      <c r="F1492" s="180"/>
      <c r="G1492" s="180"/>
      <c r="H1492" s="180"/>
      <c r="I1492" s="156"/>
      <c r="J1492" s="156"/>
      <c r="K1492" s="156"/>
      <c r="L1492" s="156"/>
      <c r="M1492" s="156"/>
      <c r="N1492" s="156"/>
      <c r="O1492" s="156"/>
      <c r="P1492" s="156"/>
      <c r="Q1492" s="156"/>
      <c r="R1492" s="156"/>
      <c r="S1492" s="156"/>
      <c r="T1492" s="156"/>
      <c r="U1492" s="156"/>
      <c r="V1492" s="156"/>
      <c r="W1492" s="156"/>
      <c r="X1492" s="156"/>
      <c r="Y1492" s="156"/>
      <c r="Z1492" s="156"/>
      <c r="AA1492" s="156"/>
      <c r="AB1492" s="156"/>
      <c r="AC1492" s="156"/>
      <c r="AD1492" s="156"/>
      <c r="AE1492" s="156"/>
      <c r="AF1492" s="156"/>
      <c r="AG1492" s="156"/>
      <c r="AH1492" s="156"/>
      <c r="AI1492" s="156"/>
      <c r="AJ1492" s="156"/>
      <c r="AK1492" s="156"/>
      <c r="AL1492" s="156"/>
      <c r="AM1492" s="156"/>
      <c r="AN1492" s="156"/>
      <c r="AO1492" s="156"/>
      <c r="AP1492" s="156"/>
      <c r="AQ1492" s="156"/>
      <c r="AS1492" s="140"/>
      <c r="AT1492" s="140"/>
      <c r="AU1492" s="140"/>
      <c r="AV1492" s="140"/>
      <c r="AW1492" s="140"/>
      <c r="AX1492" s="140"/>
      <c r="AY1492" s="140"/>
      <c r="AZ1492" s="140"/>
      <c r="BA1492" s="140"/>
      <c r="BB1492" s="140"/>
      <c r="BC1492" s="140"/>
      <c r="BD1492" s="140"/>
      <c r="BE1492" s="140"/>
      <c r="BF1492" s="140"/>
      <c r="BG1492" s="140"/>
      <c r="BH1492" s="140"/>
      <c r="BI1492" s="140"/>
      <c r="BJ1492" s="140"/>
    </row>
    <row r="1493" spans="1:62" s="101" customFormat="1" ht="18" customHeight="1" x14ac:dyDescent="0.25">
      <c r="A1493" s="180"/>
      <c r="B1493" s="180"/>
      <c r="C1493" s="180"/>
      <c r="D1493" s="180"/>
      <c r="E1493" s="180"/>
      <c r="F1493" s="180"/>
      <c r="G1493" s="180"/>
      <c r="H1493" s="180"/>
      <c r="I1493" s="156"/>
      <c r="J1493" s="156"/>
      <c r="K1493" s="156"/>
      <c r="L1493" s="156"/>
      <c r="M1493" s="156"/>
      <c r="N1493" s="156"/>
      <c r="O1493" s="156"/>
      <c r="P1493" s="156"/>
      <c r="Q1493" s="156"/>
      <c r="R1493" s="156"/>
      <c r="S1493" s="156"/>
      <c r="T1493" s="156"/>
      <c r="U1493" s="156"/>
      <c r="V1493" s="156"/>
      <c r="W1493" s="156"/>
      <c r="X1493" s="156"/>
      <c r="Y1493" s="156"/>
      <c r="Z1493" s="156"/>
      <c r="AA1493" s="156"/>
      <c r="AB1493" s="156"/>
      <c r="AC1493" s="156"/>
      <c r="AD1493" s="156"/>
      <c r="AE1493" s="156"/>
      <c r="AF1493" s="156"/>
      <c r="AG1493" s="156"/>
      <c r="AH1493" s="156"/>
      <c r="AI1493" s="156"/>
      <c r="AJ1493" s="156"/>
      <c r="AK1493" s="156"/>
      <c r="AL1493" s="156"/>
      <c r="AM1493" s="156"/>
      <c r="AN1493" s="156"/>
      <c r="AO1493" s="156"/>
      <c r="AP1493" s="156"/>
      <c r="AQ1493" s="156"/>
      <c r="AS1493" s="140"/>
      <c r="AT1493" s="140"/>
      <c r="AU1493" s="140"/>
      <c r="AV1493" s="140"/>
      <c r="AW1493" s="140"/>
      <c r="AX1493" s="140"/>
      <c r="AY1493" s="140"/>
      <c r="AZ1493" s="140"/>
      <c r="BA1493" s="140"/>
      <c r="BB1493" s="140"/>
      <c r="BC1493" s="140"/>
      <c r="BD1493" s="140"/>
      <c r="BE1493" s="140"/>
      <c r="BF1493" s="140"/>
      <c r="BG1493" s="140"/>
      <c r="BH1493" s="140"/>
      <c r="BI1493" s="140"/>
      <c r="BJ1493" s="140"/>
    </row>
    <row r="1494" spans="1:62" s="101" customFormat="1" ht="18" customHeight="1" x14ac:dyDescent="0.25">
      <c r="A1494" s="180"/>
      <c r="B1494" s="180"/>
      <c r="C1494" s="180"/>
      <c r="D1494" s="180"/>
      <c r="E1494" s="180"/>
      <c r="F1494" s="180"/>
      <c r="G1494" s="180"/>
      <c r="H1494" s="180"/>
      <c r="I1494" s="156"/>
      <c r="J1494" s="156"/>
      <c r="K1494" s="156"/>
      <c r="L1494" s="156"/>
      <c r="M1494" s="156"/>
      <c r="N1494" s="156"/>
      <c r="O1494" s="156"/>
      <c r="P1494" s="156"/>
      <c r="Q1494" s="156"/>
      <c r="R1494" s="156"/>
      <c r="S1494" s="156"/>
      <c r="T1494" s="156"/>
      <c r="U1494" s="156"/>
      <c r="V1494" s="156"/>
      <c r="W1494" s="156"/>
      <c r="X1494" s="156"/>
      <c r="Y1494" s="156"/>
      <c r="Z1494" s="156"/>
      <c r="AA1494" s="156"/>
      <c r="AB1494" s="156"/>
      <c r="AC1494" s="156"/>
      <c r="AD1494" s="156"/>
      <c r="AE1494" s="156"/>
      <c r="AF1494" s="156"/>
      <c r="AG1494" s="156"/>
      <c r="AH1494" s="156"/>
      <c r="AI1494" s="156"/>
      <c r="AJ1494" s="156"/>
      <c r="AK1494" s="156"/>
      <c r="AL1494" s="156"/>
      <c r="AM1494" s="156"/>
      <c r="AN1494" s="156"/>
      <c r="AO1494" s="156"/>
      <c r="AP1494" s="156"/>
      <c r="AQ1494" s="156"/>
      <c r="AS1494" s="140"/>
      <c r="AT1494" s="140"/>
      <c r="AU1494" s="140"/>
      <c r="AV1494" s="140"/>
      <c r="AW1494" s="140"/>
      <c r="AX1494" s="140"/>
      <c r="AY1494" s="140"/>
      <c r="AZ1494" s="140"/>
      <c r="BA1494" s="140"/>
      <c r="BB1494" s="140"/>
      <c r="BC1494" s="140"/>
      <c r="BD1494" s="140"/>
      <c r="BE1494" s="140"/>
      <c r="BF1494" s="140"/>
      <c r="BG1494" s="140"/>
      <c r="BH1494" s="140"/>
      <c r="BI1494" s="140"/>
      <c r="BJ1494" s="140"/>
    </row>
    <row r="1495" spans="1:62" s="101" customFormat="1" ht="18" customHeight="1" x14ac:dyDescent="0.25">
      <c r="A1495" s="180"/>
      <c r="B1495" s="180"/>
      <c r="C1495" s="180"/>
      <c r="D1495" s="180"/>
      <c r="E1495" s="180"/>
      <c r="F1495" s="180"/>
      <c r="G1495" s="180"/>
      <c r="H1495" s="180"/>
      <c r="I1495" s="156"/>
      <c r="J1495" s="156"/>
      <c r="K1495" s="156"/>
      <c r="L1495" s="156"/>
      <c r="M1495" s="156"/>
      <c r="N1495" s="156"/>
      <c r="O1495" s="156"/>
      <c r="P1495" s="156"/>
      <c r="Q1495" s="156"/>
      <c r="R1495" s="156"/>
      <c r="S1495" s="156"/>
      <c r="T1495" s="156"/>
      <c r="U1495" s="156"/>
      <c r="V1495" s="156"/>
      <c r="W1495" s="156"/>
      <c r="X1495" s="156"/>
      <c r="Y1495" s="156"/>
      <c r="Z1495" s="156"/>
      <c r="AA1495" s="156"/>
      <c r="AB1495" s="156"/>
      <c r="AC1495" s="156"/>
      <c r="AD1495" s="156"/>
      <c r="AE1495" s="156"/>
      <c r="AF1495" s="156"/>
      <c r="AG1495" s="156"/>
      <c r="AH1495" s="156"/>
      <c r="AI1495" s="156"/>
      <c r="AJ1495" s="156"/>
      <c r="AK1495" s="156"/>
      <c r="AL1495" s="156"/>
      <c r="AM1495" s="156"/>
      <c r="AN1495" s="156"/>
      <c r="AO1495" s="156"/>
      <c r="AP1495" s="156"/>
      <c r="AQ1495" s="156"/>
      <c r="AS1495" s="140"/>
      <c r="AT1495" s="140"/>
      <c r="AU1495" s="140"/>
      <c r="AV1495" s="140"/>
      <c r="AW1495" s="140"/>
      <c r="AX1495" s="140"/>
      <c r="AY1495" s="140"/>
      <c r="AZ1495" s="140"/>
      <c r="BA1495" s="140"/>
      <c r="BB1495" s="140"/>
      <c r="BC1495" s="140"/>
      <c r="BD1495" s="140"/>
      <c r="BE1495" s="140"/>
      <c r="BF1495" s="140"/>
      <c r="BG1495" s="140"/>
      <c r="BH1495" s="140"/>
      <c r="BI1495" s="140"/>
      <c r="BJ1495" s="140"/>
    </row>
    <row r="1513" spans="1:62" s="101" customFormat="1" ht="18" customHeight="1" x14ac:dyDescent="0.25">
      <c r="A1513" s="180"/>
      <c r="B1513" s="180"/>
      <c r="C1513" s="180"/>
      <c r="D1513" s="180"/>
      <c r="E1513" s="180"/>
      <c r="F1513" s="180"/>
      <c r="G1513" s="180"/>
      <c r="H1513" s="180"/>
      <c r="I1513" s="156"/>
      <c r="J1513" s="156"/>
      <c r="K1513" s="156"/>
      <c r="L1513" s="156"/>
      <c r="M1513" s="156"/>
      <c r="N1513" s="156"/>
      <c r="O1513" s="156"/>
      <c r="P1513" s="156"/>
      <c r="Q1513" s="156"/>
      <c r="R1513" s="156"/>
      <c r="S1513" s="156"/>
      <c r="T1513" s="156"/>
      <c r="U1513" s="156"/>
      <c r="V1513" s="156"/>
      <c r="W1513" s="156"/>
      <c r="X1513" s="156"/>
      <c r="Y1513" s="156"/>
      <c r="Z1513" s="156"/>
      <c r="AA1513" s="156"/>
      <c r="AB1513" s="156"/>
      <c r="AC1513" s="156"/>
      <c r="AD1513" s="156"/>
      <c r="AE1513" s="156"/>
      <c r="AF1513" s="156"/>
      <c r="AG1513" s="156"/>
      <c r="AH1513" s="156"/>
      <c r="AI1513" s="156"/>
      <c r="AJ1513" s="156"/>
      <c r="AK1513" s="156"/>
      <c r="AL1513" s="156"/>
      <c r="AM1513" s="156"/>
      <c r="AN1513" s="156"/>
      <c r="AO1513" s="156"/>
      <c r="AP1513" s="156"/>
      <c r="AQ1513" s="156"/>
      <c r="AS1513" s="140"/>
      <c r="AT1513" s="140"/>
      <c r="AU1513" s="140"/>
      <c r="AV1513" s="140"/>
      <c r="AW1513" s="140"/>
      <c r="AX1513" s="140"/>
      <c r="AY1513" s="140"/>
      <c r="AZ1513" s="140"/>
      <c r="BA1513" s="140"/>
      <c r="BB1513" s="140"/>
      <c r="BC1513" s="140"/>
      <c r="BD1513" s="140"/>
      <c r="BE1513" s="140"/>
      <c r="BF1513" s="140"/>
      <c r="BG1513" s="140"/>
      <c r="BH1513" s="140"/>
      <c r="BI1513" s="140"/>
      <c r="BJ1513" s="140"/>
    </row>
    <row r="1514" spans="1:62" s="101" customFormat="1" ht="18" customHeight="1" x14ac:dyDescent="0.25">
      <c r="A1514" s="180"/>
      <c r="B1514" s="180"/>
      <c r="C1514" s="180"/>
      <c r="D1514" s="180"/>
      <c r="E1514" s="180"/>
      <c r="F1514" s="180"/>
      <c r="G1514" s="180"/>
      <c r="H1514" s="180"/>
      <c r="I1514" s="156"/>
      <c r="J1514" s="156"/>
      <c r="K1514" s="156"/>
      <c r="L1514" s="156"/>
      <c r="M1514" s="156"/>
      <c r="N1514" s="156"/>
      <c r="O1514" s="156"/>
      <c r="P1514" s="156"/>
      <c r="Q1514" s="156"/>
      <c r="R1514" s="156"/>
      <c r="S1514" s="156"/>
      <c r="T1514" s="156"/>
      <c r="U1514" s="156"/>
      <c r="V1514" s="156"/>
      <c r="W1514" s="156"/>
      <c r="X1514" s="156"/>
      <c r="Y1514" s="156"/>
      <c r="Z1514" s="156"/>
      <c r="AA1514" s="156"/>
      <c r="AB1514" s="156"/>
      <c r="AC1514" s="156"/>
      <c r="AD1514" s="156"/>
      <c r="AE1514" s="156"/>
      <c r="AF1514" s="156"/>
      <c r="AG1514" s="156"/>
      <c r="AH1514" s="156"/>
      <c r="AI1514" s="156"/>
      <c r="AJ1514" s="156"/>
      <c r="AK1514" s="156"/>
      <c r="AL1514" s="156"/>
      <c r="AM1514" s="156"/>
      <c r="AN1514" s="156"/>
      <c r="AO1514" s="156"/>
      <c r="AP1514" s="156"/>
      <c r="AQ1514" s="156"/>
      <c r="AS1514" s="140"/>
      <c r="AT1514" s="140"/>
      <c r="AU1514" s="140"/>
      <c r="AV1514" s="140"/>
      <c r="AW1514" s="140"/>
      <c r="AX1514" s="140"/>
      <c r="AY1514" s="140"/>
      <c r="AZ1514" s="140"/>
      <c r="BA1514" s="140"/>
      <c r="BB1514" s="140"/>
      <c r="BC1514" s="140"/>
      <c r="BD1514" s="140"/>
      <c r="BE1514" s="140"/>
      <c r="BF1514" s="140"/>
      <c r="BG1514" s="140"/>
      <c r="BH1514" s="140"/>
      <c r="BI1514" s="140"/>
      <c r="BJ1514" s="140"/>
    </row>
    <row r="1515" spans="1:62" s="101" customFormat="1" ht="18" customHeight="1" x14ac:dyDescent="0.25">
      <c r="A1515" s="180"/>
      <c r="B1515" s="180"/>
      <c r="C1515" s="180"/>
      <c r="D1515" s="180"/>
      <c r="E1515" s="180"/>
      <c r="F1515" s="180"/>
      <c r="G1515" s="180"/>
      <c r="H1515" s="180"/>
      <c r="I1515" s="156"/>
      <c r="J1515" s="156"/>
      <c r="K1515" s="156"/>
      <c r="L1515" s="156"/>
      <c r="M1515" s="156"/>
      <c r="N1515" s="156"/>
      <c r="O1515" s="156"/>
      <c r="P1515" s="156"/>
      <c r="Q1515" s="156"/>
      <c r="R1515" s="156"/>
      <c r="S1515" s="156"/>
      <c r="T1515" s="156"/>
      <c r="U1515" s="156"/>
      <c r="V1515" s="156"/>
      <c r="W1515" s="156"/>
      <c r="X1515" s="156"/>
      <c r="Y1515" s="156"/>
      <c r="Z1515" s="156"/>
      <c r="AA1515" s="156"/>
      <c r="AB1515" s="156"/>
      <c r="AC1515" s="156"/>
      <c r="AD1515" s="156"/>
      <c r="AE1515" s="156"/>
      <c r="AF1515" s="156"/>
      <c r="AG1515" s="156"/>
      <c r="AH1515" s="156"/>
      <c r="AI1515" s="156"/>
      <c r="AJ1515" s="156"/>
      <c r="AK1515" s="156"/>
      <c r="AL1515" s="156"/>
      <c r="AM1515" s="156"/>
      <c r="AN1515" s="156"/>
      <c r="AO1515" s="156"/>
      <c r="AP1515" s="156"/>
      <c r="AQ1515" s="156"/>
      <c r="AS1515" s="140"/>
      <c r="AT1515" s="140"/>
      <c r="AU1515" s="140"/>
      <c r="AV1515" s="140"/>
      <c r="AW1515" s="140"/>
      <c r="AX1515" s="140"/>
      <c r="AY1515" s="140"/>
      <c r="AZ1515" s="140"/>
      <c r="BA1515" s="140"/>
      <c r="BB1515" s="140"/>
      <c r="BC1515" s="140"/>
      <c r="BD1515" s="140"/>
      <c r="BE1515" s="140"/>
      <c r="BF1515" s="140"/>
      <c r="BG1515" s="140"/>
      <c r="BH1515" s="140"/>
      <c r="BI1515" s="140"/>
      <c r="BJ1515" s="140"/>
    </row>
    <row r="1516" spans="1:62" s="101" customFormat="1" ht="18" customHeight="1" x14ac:dyDescent="0.25">
      <c r="A1516" s="180"/>
      <c r="B1516" s="180"/>
      <c r="C1516" s="180"/>
      <c r="D1516" s="180"/>
      <c r="E1516" s="180"/>
      <c r="F1516" s="180"/>
      <c r="G1516" s="180"/>
      <c r="H1516" s="180"/>
      <c r="I1516" s="156"/>
      <c r="J1516" s="156"/>
      <c r="K1516" s="156"/>
      <c r="L1516" s="156"/>
      <c r="M1516" s="156"/>
      <c r="N1516" s="156"/>
      <c r="O1516" s="156"/>
      <c r="P1516" s="156"/>
      <c r="Q1516" s="156"/>
      <c r="R1516" s="156"/>
      <c r="S1516" s="156"/>
      <c r="T1516" s="156"/>
      <c r="U1516" s="156"/>
      <c r="V1516" s="156"/>
      <c r="W1516" s="156"/>
      <c r="X1516" s="156"/>
      <c r="Y1516" s="156"/>
      <c r="Z1516" s="156"/>
      <c r="AA1516" s="156"/>
      <c r="AB1516" s="156"/>
      <c r="AC1516" s="156"/>
      <c r="AD1516" s="156"/>
      <c r="AE1516" s="156"/>
      <c r="AF1516" s="156"/>
      <c r="AG1516" s="156"/>
      <c r="AH1516" s="156"/>
      <c r="AI1516" s="156"/>
      <c r="AJ1516" s="156"/>
      <c r="AK1516" s="156"/>
      <c r="AL1516" s="156"/>
      <c r="AM1516" s="156"/>
      <c r="AN1516" s="156"/>
      <c r="AO1516" s="156"/>
      <c r="AP1516" s="156"/>
      <c r="AQ1516" s="156"/>
      <c r="AS1516" s="140"/>
      <c r="AT1516" s="140"/>
      <c r="AU1516" s="140"/>
      <c r="AV1516" s="140"/>
      <c r="AW1516" s="140"/>
      <c r="AX1516" s="140"/>
      <c r="AY1516" s="140"/>
      <c r="AZ1516" s="140"/>
      <c r="BA1516" s="140"/>
      <c r="BB1516" s="140"/>
      <c r="BC1516" s="140"/>
      <c r="BD1516" s="140"/>
      <c r="BE1516" s="140"/>
      <c r="BF1516" s="140"/>
      <c r="BG1516" s="140"/>
      <c r="BH1516" s="140"/>
      <c r="BI1516" s="140"/>
      <c r="BJ1516" s="140"/>
    </row>
    <row r="1517" spans="1:62" s="101" customFormat="1" ht="18" customHeight="1" x14ac:dyDescent="0.25">
      <c r="A1517" s="180"/>
      <c r="B1517" s="180"/>
      <c r="C1517" s="180"/>
      <c r="D1517" s="180"/>
      <c r="E1517" s="180"/>
      <c r="F1517" s="180"/>
      <c r="G1517" s="180"/>
      <c r="H1517" s="180"/>
      <c r="I1517" s="156"/>
      <c r="J1517" s="156"/>
      <c r="K1517" s="156"/>
      <c r="L1517" s="156"/>
      <c r="M1517" s="156"/>
      <c r="N1517" s="156"/>
      <c r="O1517" s="156"/>
      <c r="P1517" s="156"/>
      <c r="Q1517" s="156"/>
      <c r="R1517" s="156"/>
      <c r="S1517" s="156"/>
      <c r="T1517" s="156"/>
      <c r="U1517" s="156"/>
      <c r="V1517" s="156"/>
      <c r="W1517" s="156"/>
      <c r="X1517" s="156"/>
      <c r="Y1517" s="156"/>
      <c r="Z1517" s="156"/>
      <c r="AA1517" s="156"/>
      <c r="AB1517" s="156"/>
      <c r="AC1517" s="156"/>
      <c r="AD1517" s="156"/>
      <c r="AE1517" s="156"/>
      <c r="AF1517" s="156"/>
      <c r="AG1517" s="156"/>
      <c r="AH1517" s="156"/>
      <c r="AI1517" s="156"/>
      <c r="AJ1517" s="156"/>
      <c r="AK1517" s="156"/>
      <c r="AL1517" s="156"/>
      <c r="AM1517" s="156"/>
      <c r="AN1517" s="156"/>
      <c r="AO1517" s="156"/>
      <c r="AP1517" s="156"/>
      <c r="AQ1517" s="156"/>
      <c r="AS1517" s="140"/>
      <c r="AT1517" s="140"/>
      <c r="AU1517" s="140"/>
      <c r="AV1517" s="140"/>
      <c r="AW1517" s="140"/>
      <c r="AX1517" s="140"/>
      <c r="AY1517" s="140"/>
      <c r="AZ1517" s="140"/>
      <c r="BA1517" s="140"/>
      <c r="BB1517" s="140"/>
      <c r="BC1517" s="140"/>
      <c r="BD1517" s="140"/>
      <c r="BE1517" s="140"/>
      <c r="BF1517" s="140"/>
      <c r="BG1517" s="140"/>
      <c r="BH1517" s="140"/>
      <c r="BI1517" s="140"/>
      <c r="BJ1517" s="140"/>
    </row>
    <row r="1518" spans="1:62" s="101" customFormat="1" ht="18" customHeight="1" x14ac:dyDescent="0.25">
      <c r="A1518" s="180"/>
      <c r="B1518" s="180"/>
      <c r="C1518" s="180"/>
      <c r="D1518" s="180"/>
      <c r="E1518" s="180"/>
      <c r="F1518" s="180"/>
      <c r="G1518" s="180"/>
      <c r="H1518" s="180"/>
      <c r="I1518" s="156"/>
      <c r="J1518" s="156"/>
      <c r="K1518" s="156"/>
      <c r="L1518" s="156"/>
      <c r="M1518" s="156"/>
      <c r="N1518" s="156"/>
      <c r="O1518" s="156"/>
      <c r="P1518" s="156"/>
      <c r="Q1518" s="156"/>
      <c r="R1518" s="156"/>
      <c r="S1518" s="156"/>
      <c r="T1518" s="156"/>
      <c r="U1518" s="156"/>
      <c r="V1518" s="156"/>
      <c r="W1518" s="156"/>
      <c r="X1518" s="156"/>
      <c r="Y1518" s="156"/>
      <c r="Z1518" s="156"/>
      <c r="AA1518" s="156"/>
      <c r="AB1518" s="156"/>
      <c r="AC1518" s="156"/>
      <c r="AD1518" s="156"/>
      <c r="AE1518" s="156"/>
      <c r="AF1518" s="156"/>
      <c r="AG1518" s="156"/>
      <c r="AH1518" s="156"/>
      <c r="AI1518" s="156"/>
      <c r="AJ1518" s="156"/>
      <c r="AK1518" s="156"/>
      <c r="AL1518" s="156"/>
      <c r="AM1518" s="156"/>
      <c r="AN1518" s="156"/>
      <c r="AO1518" s="156"/>
      <c r="AP1518" s="156"/>
      <c r="AQ1518" s="156"/>
      <c r="AS1518" s="140"/>
      <c r="AT1518" s="140"/>
      <c r="AU1518" s="140"/>
      <c r="AV1518" s="140"/>
      <c r="AW1518" s="140"/>
      <c r="AX1518" s="140"/>
      <c r="AY1518" s="140"/>
      <c r="AZ1518" s="140"/>
      <c r="BA1518" s="140"/>
      <c r="BB1518" s="140"/>
      <c r="BC1518" s="140"/>
      <c r="BD1518" s="140"/>
      <c r="BE1518" s="140"/>
      <c r="BF1518" s="140"/>
      <c r="BG1518" s="140"/>
      <c r="BH1518" s="140"/>
      <c r="BI1518" s="140"/>
      <c r="BJ1518" s="140"/>
    </row>
    <row r="1519" spans="1:62" s="101" customFormat="1" ht="18" customHeight="1" x14ac:dyDescent="0.25">
      <c r="A1519" s="180"/>
      <c r="B1519" s="180"/>
      <c r="C1519" s="180"/>
      <c r="D1519" s="180"/>
      <c r="E1519" s="180"/>
      <c r="F1519" s="180"/>
      <c r="G1519" s="180"/>
      <c r="H1519" s="180"/>
      <c r="I1519" s="156"/>
      <c r="J1519" s="156"/>
      <c r="K1519" s="156"/>
      <c r="L1519" s="156"/>
      <c r="M1519" s="156"/>
      <c r="N1519" s="156"/>
      <c r="O1519" s="156"/>
      <c r="P1519" s="156"/>
      <c r="Q1519" s="156"/>
      <c r="R1519" s="156"/>
      <c r="S1519" s="156"/>
      <c r="T1519" s="156"/>
      <c r="U1519" s="156"/>
      <c r="V1519" s="156"/>
      <c r="W1519" s="156"/>
      <c r="X1519" s="156"/>
      <c r="Y1519" s="156"/>
      <c r="Z1519" s="156"/>
      <c r="AA1519" s="156"/>
      <c r="AB1519" s="156"/>
      <c r="AC1519" s="156"/>
      <c r="AD1519" s="156"/>
      <c r="AE1519" s="156"/>
      <c r="AF1519" s="156"/>
      <c r="AG1519" s="156"/>
      <c r="AH1519" s="156"/>
      <c r="AI1519" s="156"/>
      <c r="AJ1519" s="156"/>
      <c r="AK1519" s="156"/>
      <c r="AL1519" s="156"/>
      <c r="AM1519" s="156"/>
      <c r="AN1519" s="156"/>
      <c r="AO1519" s="156"/>
      <c r="AP1519" s="156"/>
      <c r="AQ1519" s="156"/>
      <c r="AS1519" s="140"/>
      <c r="AT1519" s="140"/>
      <c r="AU1519" s="140"/>
      <c r="AV1519" s="140"/>
      <c r="AW1519" s="140"/>
      <c r="AX1519" s="140"/>
      <c r="AY1519" s="140"/>
      <c r="AZ1519" s="140"/>
      <c r="BA1519" s="140"/>
      <c r="BB1519" s="140"/>
      <c r="BC1519" s="140"/>
      <c r="BD1519" s="140"/>
      <c r="BE1519" s="140"/>
      <c r="BF1519" s="140"/>
      <c r="BG1519" s="140"/>
      <c r="BH1519" s="140"/>
      <c r="BI1519" s="140"/>
      <c r="BJ1519" s="140"/>
    </row>
  </sheetData>
  <mergeCells count="67">
    <mergeCell ref="O8:P10"/>
    <mergeCell ref="C12:D12"/>
    <mergeCell ref="F12:G12"/>
    <mergeCell ref="I12:J12"/>
    <mergeCell ref="L12:M12"/>
    <mergeCell ref="O12:P12"/>
    <mergeCell ref="R12:S12"/>
    <mergeCell ref="U12:V12"/>
    <mergeCell ref="C14:D14"/>
    <mergeCell ref="F14:G14"/>
    <mergeCell ref="I14:J14"/>
    <mergeCell ref="L14:M14"/>
    <mergeCell ref="O14:P14"/>
    <mergeCell ref="R14:S14"/>
    <mergeCell ref="U14:V14"/>
    <mergeCell ref="U22:V22"/>
    <mergeCell ref="C30:D30"/>
    <mergeCell ref="F30:G30"/>
    <mergeCell ref="I30:J30"/>
    <mergeCell ref="L30:M30"/>
    <mergeCell ref="O30:P30"/>
    <mergeCell ref="R30:S30"/>
    <mergeCell ref="U30:V30"/>
    <mergeCell ref="C22:D22"/>
    <mergeCell ref="F22:G22"/>
    <mergeCell ref="I22:J22"/>
    <mergeCell ref="L22:M22"/>
    <mergeCell ref="O22:P22"/>
    <mergeCell ref="R22:S22"/>
    <mergeCell ref="U38:V38"/>
    <mergeCell ref="C46:D46"/>
    <mergeCell ref="F46:G46"/>
    <mergeCell ref="I46:J46"/>
    <mergeCell ref="L46:M46"/>
    <mergeCell ref="O46:P46"/>
    <mergeCell ref="R46:S46"/>
    <mergeCell ref="U46:V46"/>
    <mergeCell ref="C38:D38"/>
    <mergeCell ref="F38:G38"/>
    <mergeCell ref="I38:J38"/>
    <mergeCell ref="L38:M38"/>
    <mergeCell ref="O38:P38"/>
    <mergeCell ref="R38:S38"/>
    <mergeCell ref="C72:U72"/>
    <mergeCell ref="C54:D54"/>
    <mergeCell ref="F54:G54"/>
    <mergeCell ref="I54:J54"/>
    <mergeCell ref="L54:M54"/>
    <mergeCell ref="O54:P54"/>
    <mergeCell ref="R54:S54"/>
    <mergeCell ref="U54:V54"/>
    <mergeCell ref="C68:U68"/>
    <mergeCell ref="C69:U69"/>
    <mergeCell ref="C70:U70"/>
    <mergeCell ref="C71:U71"/>
    <mergeCell ref="C84:U84"/>
    <mergeCell ref="C73:U73"/>
    <mergeCell ref="C74:U74"/>
    <mergeCell ref="C75:U75"/>
    <mergeCell ref="C76:U76"/>
    <mergeCell ref="C77:U77"/>
    <mergeCell ref="C78:U78"/>
    <mergeCell ref="C79:U79"/>
    <mergeCell ref="C80:U80"/>
    <mergeCell ref="C81:U81"/>
    <mergeCell ref="C82:U82"/>
    <mergeCell ref="C83:U83"/>
  </mergeCells>
  <conditionalFormatting sqref="C12">
    <cfRule type="expression" dxfId="227" priority="74">
      <formula>Y62="Y"</formula>
    </cfRule>
  </conditionalFormatting>
  <conditionalFormatting sqref="C14">
    <cfRule type="expression" dxfId="226" priority="13">
      <formula>Y21="Y"</formula>
    </cfRule>
  </conditionalFormatting>
  <conditionalFormatting sqref="C15:C20">
    <cfRule type="expression" dxfId="225" priority="11">
      <formula>D15="x"</formula>
    </cfRule>
  </conditionalFormatting>
  <conditionalFormatting sqref="C22 I22 O22 R22 U22 C30 I30 L30 O30 R30 U30 C38 I38 L38 O38 R38 U38 C46 C54">
    <cfRule type="expression" dxfId="224" priority="73">
      <formula>Y29="Y"</formula>
    </cfRule>
  </conditionalFormatting>
  <conditionalFormatting sqref="C23:C28">
    <cfRule type="expression" dxfId="223" priority="63">
      <formula>D23="x"</formula>
    </cfRule>
  </conditionalFormatting>
  <conditionalFormatting sqref="C31:C36">
    <cfRule type="expression" dxfId="222" priority="62">
      <formula>D31="x"</formula>
    </cfRule>
  </conditionalFormatting>
  <conditionalFormatting sqref="C39:C44">
    <cfRule type="expression" dxfId="221" priority="61">
      <formula>D39="x"</formula>
    </cfRule>
  </conditionalFormatting>
  <conditionalFormatting sqref="C47:C52">
    <cfRule type="expression" dxfId="220" priority="60">
      <formula>D47="x"</formula>
    </cfRule>
  </conditionalFormatting>
  <conditionalFormatting sqref="C55:C60">
    <cfRule type="expression" dxfId="219" priority="34">
      <formula>D55="x"</formula>
    </cfRule>
  </conditionalFormatting>
  <conditionalFormatting sqref="D14">
    <cfRule type="expression" dxfId="218" priority="14">
      <formula>#REF!="Y"</formula>
    </cfRule>
  </conditionalFormatting>
  <conditionalFormatting sqref="D22 D30 D38 D46 D54">
    <cfRule type="expression" dxfId="217" priority="71">
      <formula>E29="Y"</formula>
    </cfRule>
  </conditionalFormatting>
  <conditionalFormatting sqref="F12">
    <cfRule type="expression" dxfId="216" priority="76">
      <formula>AB62="Y"</formula>
    </cfRule>
  </conditionalFormatting>
  <conditionalFormatting sqref="F14">
    <cfRule type="expression" dxfId="215" priority="16">
      <formula>AB21="Y"</formula>
    </cfRule>
  </conditionalFormatting>
  <conditionalFormatting sqref="F15:F20">
    <cfRule type="expression" dxfId="214" priority="15">
      <formula>G15="x"</formula>
    </cfRule>
  </conditionalFormatting>
  <conditionalFormatting sqref="F22">
    <cfRule type="expression" dxfId="213" priority="4">
      <formula>AB29="Y"</formula>
    </cfRule>
  </conditionalFormatting>
  <conditionalFormatting sqref="F23:F28">
    <cfRule type="expression" dxfId="212" priority="53">
      <formula>G23="x"</formula>
    </cfRule>
  </conditionalFormatting>
  <conditionalFormatting sqref="F30">
    <cfRule type="expression" dxfId="211" priority="3">
      <formula>AB37="Y"</formula>
    </cfRule>
  </conditionalFormatting>
  <conditionalFormatting sqref="F31:F36">
    <cfRule type="expression" dxfId="210" priority="52">
      <formula>G31="x"</formula>
    </cfRule>
  </conditionalFormatting>
  <conditionalFormatting sqref="F38">
    <cfRule type="expression" dxfId="209" priority="2">
      <formula>AB45="Y"</formula>
    </cfRule>
  </conditionalFormatting>
  <conditionalFormatting sqref="F39:F44">
    <cfRule type="expression" dxfId="208" priority="46">
      <formula>G39="x"</formula>
    </cfRule>
  </conditionalFormatting>
  <conditionalFormatting sqref="F46">
    <cfRule type="expression" dxfId="207" priority="1">
      <formula>AB53="Y"</formula>
    </cfRule>
  </conditionalFormatting>
  <conditionalFormatting sqref="F47:F52">
    <cfRule type="expression" dxfId="206" priority="40">
      <formula>G47="x"</formula>
    </cfRule>
  </conditionalFormatting>
  <conditionalFormatting sqref="F54">
    <cfRule type="expression" dxfId="205" priority="69">
      <formula>AB61="Y"</formula>
    </cfRule>
  </conditionalFormatting>
  <conditionalFormatting sqref="G14">
    <cfRule type="expression" dxfId="204" priority="17">
      <formula>#REF!="Y"</formula>
    </cfRule>
  </conditionalFormatting>
  <conditionalFormatting sqref="I12">
    <cfRule type="expression" dxfId="203" priority="77">
      <formula>AE62="Y"</formula>
    </cfRule>
  </conditionalFormatting>
  <conditionalFormatting sqref="I14">
    <cfRule type="expression" dxfId="202" priority="19">
      <formula>AE21="Y"</formula>
    </cfRule>
  </conditionalFormatting>
  <conditionalFormatting sqref="I15:I20">
    <cfRule type="expression" dxfId="201" priority="18">
      <formula>J15="x"</formula>
    </cfRule>
  </conditionalFormatting>
  <conditionalFormatting sqref="I23:I28">
    <cfRule type="expression" dxfId="200" priority="54">
      <formula>J23="x"</formula>
    </cfRule>
  </conditionalFormatting>
  <conditionalFormatting sqref="I31:I36">
    <cfRule type="expression" dxfId="199" priority="51">
      <formula>J31="x"</formula>
    </cfRule>
  </conditionalFormatting>
  <conditionalFormatting sqref="I39:I44">
    <cfRule type="expression" dxfId="198" priority="45">
      <formula>J39="x"</formula>
    </cfRule>
  </conditionalFormatting>
  <conditionalFormatting sqref="I46">
    <cfRule type="expression" dxfId="197" priority="10">
      <formula>AE53="Y"</formula>
    </cfRule>
  </conditionalFormatting>
  <conditionalFormatting sqref="I47:I52">
    <cfRule type="expression" dxfId="196" priority="9">
      <formula>J47="x"</formula>
    </cfRule>
  </conditionalFormatting>
  <conditionalFormatting sqref="I54">
    <cfRule type="expression" dxfId="195" priority="68">
      <formula>AE61="Y"</formula>
    </cfRule>
  </conditionalFormatting>
  <conditionalFormatting sqref="J14">
    <cfRule type="expression" dxfId="194" priority="20">
      <formula>#REF!="Y"</formula>
    </cfRule>
  </conditionalFormatting>
  <conditionalFormatting sqref="L12">
    <cfRule type="expression" dxfId="193" priority="78">
      <formula>AH62="Y"</formula>
    </cfRule>
  </conditionalFormatting>
  <conditionalFormatting sqref="L14">
    <cfRule type="expression" dxfId="192" priority="22">
      <formula>AH21="Y"</formula>
    </cfRule>
  </conditionalFormatting>
  <conditionalFormatting sqref="L15:L20">
    <cfRule type="expression" dxfId="191" priority="21">
      <formula>M15="x"</formula>
    </cfRule>
  </conditionalFormatting>
  <conditionalFormatting sqref="L22">
    <cfRule type="expression" dxfId="190" priority="72">
      <formula>AH29="Y"</formula>
    </cfRule>
  </conditionalFormatting>
  <conditionalFormatting sqref="L23:L28">
    <cfRule type="expression" dxfId="189" priority="55">
      <formula>M23="x"</formula>
    </cfRule>
  </conditionalFormatting>
  <conditionalFormatting sqref="L31:L36">
    <cfRule type="expression" dxfId="188" priority="50">
      <formula>M31="x"</formula>
    </cfRule>
  </conditionalFormatting>
  <conditionalFormatting sqref="L39:L44">
    <cfRule type="expression" dxfId="187" priority="44">
      <formula>M39="x"</formula>
    </cfRule>
  </conditionalFormatting>
  <conditionalFormatting sqref="L46">
    <cfRule type="expression" dxfId="186" priority="8">
      <formula>AH53="Y"</formula>
    </cfRule>
  </conditionalFormatting>
  <conditionalFormatting sqref="L47:L52">
    <cfRule type="expression" dxfId="185" priority="7">
      <formula>M47="x"</formula>
    </cfRule>
  </conditionalFormatting>
  <conditionalFormatting sqref="L54">
    <cfRule type="expression" dxfId="184" priority="67">
      <formula>AH61="Y"</formula>
    </cfRule>
  </conditionalFormatting>
  <conditionalFormatting sqref="M14">
    <cfRule type="expression" dxfId="183" priority="23">
      <formula>#REF!="Y"</formula>
    </cfRule>
  </conditionalFormatting>
  <conditionalFormatting sqref="O12">
    <cfRule type="expression" dxfId="182" priority="82">
      <formula>AK62="Y"</formula>
    </cfRule>
  </conditionalFormatting>
  <conditionalFormatting sqref="O14">
    <cfRule type="expression" dxfId="181" priority="29">
      <formula>AK21="Y"</formula>
    </cfRule>
  </conditionalFormatting>
  <conditionalFormatting sqref="O15:O20">
    <cfRule type="expression" dxfId="180" priority="28">
      <formula>P15="x"</formula>
    </cfRule>
  </conditionalFormatting>
  <conditionalFormatting sqref="O23:O28">
    <cfRule type="expression" dxfId="179" priority="56">
      <formula>P23="x"</formula>
    </cfRule>
  </conditionalFormatting>
  <conditionalFormatting sqref="O31:O36">
    <cfRule type="expression" dxfId="178" priority="49">
      <formula>P31="x"</formula>
    </cfRule>
  </conditionalFormatting>
  <conditionalFormatting sqref="O39:O44">
    <cfRule type="expression" dxfId="177" priority="43">
      <formula>P39="x"</formula>
    </cfRule>
  </conditionalFormatting>
  <conditionalFormatting sqref="O46">
    <cfRule type="expression" dxfId="176" priority="6">
      <formula>AK53="Y"</formula>
    </cfRule>
  </conditionalFormatting>
  <conditionalFormatting sqref="O47:O52">
    <cfRule type="expression" dxfId="175" priority="5">
      <formula>P47="x"</formula>
    </cfRule>
  </conditionalFormatting>
  <conditionalFormatting sqref="O54">
    <cfRule type="expression" dxfId="174" priority="66">
      <formula>AK61="Y"</formula>
    </cfRule>
  </conditionalFormatting>
  <conditionalFormatting sqref="P14">
    <cfRule type="expression" dxfId="173" priority="30">
      <formula>#REF!="Y"</formula>
    </cfRule>
  </conditionalFormatting>
  <conditionalFormatting sqref="R12">
    <cfRule type="expression" dxfId="172" priority="79">
      <formula>AN62="Y"</formula>
    </cfRule>
  </conditionalFormatting>
  <conditionalFormatting sqref="R14">
    <cfRule type="expression" dxfId="171" priority="32">
      <formula>AN21="Y"</formula>
    </cfRule>
  </conditionalFormatting>
  <conditionalFormatting sqref="R15:R20">
    <cfRule type="expression" dxfId="170" priority="31">
      <formula>S15="x"</formula>
    </cfRule>
  </conditionalFormatting>
  <conditionalFormatting sqref="R23:R28">
    <cfRule type="expression" dxfId="169" priority="57">
      <formula>S23="x"</formula>
    </cfRule>
  </conditionalFormatting>
  <conditionalFormatting sqref="R31:R36">
    <cfRule type="expression" dxfId="168" priority="48">
      <formula>S31="x"</formula>
    </cfRule>
  </conditionalFormatting>
  <conditionalFormatting sqref="R39:R44">
    <cfRule type="expression" dxfId="167" priority="42">
      <formula>S39="x"</formula>
    </cfRule>
  </conditionalFormatting>
  <conditionalFormatting sqref="R46">
    <cfRule type="expression" dxfId="166" priority="25">
      <formula>AN53="Y"</formula>
    </cfRule>
  </conditionalFormatting>
  <conditionalFormatting sqref="R47:R52">
    <cfRule type="expression" dxfId="165" priority="24">
      <formula>S47="x"</formula>
    </cfRule>
  </conditionalFormatting>
  <conditionalFormatting sqref="R54">
    <cfRule type="expression" dxfId="164" priority="65">
      <formula>AN61="Y"</formula>
    </cfRule>
  </conditionalFormatting>
  <conditionalFormatting sqref="S14">
    <cfRule type="expression" dxfId="163" priority="33">
      <formula>#REF!="Y"</formula>
    </cfRule>
  </conditionalFormatting>
  <conditionalFormatting sqref="U12">
    <cfRule type="expression" dxfId="162" priority="81">
      <formula>AQ62="Y"</formula>
    </cfRule>
  </conditionalFormatting>
  <conditionalFormatting sqref="U14">
    <cfRule type="expression" dxfId="161" priority="80">
      <formula>AQ21="Y"</formula>
    </cfRule>
  </conditionalFormatting>
  <conditionalFormatting sqref="U15:U20">
    <cfRule type="expression" dxfId="160" priority="59">
      <formula>V15="x"</formula>
    </cfRule>
  </conditionalFormatting>
  <conditionalFormatting sqref="U23:U28">
    <cfRule type="expression" dxfId="159" priority="58">
      <formula>V23="x"</formula>
    </cfRule>
  </conditionalFormatting>
  <conditionalFormatting sqref="U31:U36">
    <cfRule type="expression" dxfId="158" priority="47">
      <formula>V31="x"</formula>
    </cfRule>
  </conditionalFormatting>
  <conditionalFormatting sqref="U39:U44">
    <cfRule type="expression" dxfId="157" priority="41">
      <formula>V39="x"</formula>
    </cfRule>
  </conditionalFormatting>
  <conditionalFormatting sqref="U46">
    <cfRule type="expression" dxfId="156" priority="36">
      <formula>AQ53="Y"</formula>
    </cfRule>
  </conditionalFormatting>
  <conditionalFormatting sqref="U47:U52">
    <cfRule type="expression" dxfId="155" priority="35">
      <formula>V47="x"</formula>
    </cfRule>
  </conditionalFormatting>
  <conditionalFormatting sqref="U54">
    <cfRule type="expression" dxfId="154" priority="64">
      <formula>AQ61="Y"</formula>
    </cfRule>
  </conditionalFormatting>
  <conditionalFormatting sqref="V12">
    <cfRule type="expression" dxfId="153" priority="84">
      <formula>#REF!="Y"</formula>
    </cfRule>
  </conditionalFormatting>
  <conditionalFormatting sqref="V14 V22 V30 V38">
    <cfRule type="expression" dxfId="152" priority="83">
      <formula>#REF!="Y"</formula>
    </cfRule>
  </conditionalFormatting>
  <dataValidations count="1">
    <dataValidation type="list" allowBlank="1" showInputMessage="1" showErrorMessage="1" sqref="M23:M28 P39:P44 S23:S28 V39:V44 G23:G28 J39:J44 D31:D36 M31:M36 J47:J53 G39:G44 S31:S36 V31:V36 S39:S44 J31:J36 D55:D60 J23:J28 P23:P28 J15:J20 V23:V28 S15:S20 D39:D44 V15:V20 D47:D52 J55:J61 P31:P36 M39:M44 P15:P20 D23:D28 G55:G61 G31:G36 M15:M20 G47:G53 M47:M52 P47:P52" xr:uid="{0F918977-25DB-496F-934C-B7AF274F58CC}">
      <formula1>"x"</formula1>
    </dataValidation>
  </dataValidations>
  <pageMargins left="0.7" right="0.7" top="0.75" bottom="0.75" header="0" footer="0"/>
  <pageSetup paperSize="9" scale="61" fitToHeight="0" orientation="landscape" r:id="rId1"/>
  <rowBreaks count="1" manualBreakCount="1">
    <brk id="64" max="16" man="1"/>
  </rowBreaks>
  <colBreaks count="1" manualBreakCount="1">
    <brk id="43" max="1048575" man="1"/>
  </col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783D5-F61F-4C38-8E40-E5AB5BF8E59B}">
  <sheetPr>
    <pageSetUpPr fitToPage="1"/>
  </sheetPr>
  <dimension ref="A1:BJ1519"/>
  <sheetViews>
    <sheetView showGridLines="0" zoomScaleNormal="100" workbookViewId="0"/>
  </sheetViews>
  <sheetFormatPr defaultColWidth="12.453125" defaultRowHeight="18" customHeight="1" x14ac:dyDescent="0.25"/>
  <cols>
    <col min="1" max="1" width="4.6328125" style="180" customWidth="1"/>
    <col min="2" max="2" width="2.6328125" style="180" customWidth="1"/>
    <col min="3" max="3" width="25.81640625" style="180" customWidth="1"/>
    <col min="4" max="5" width="2.6328125" style="180" customWidth="1"/>
    <col min="6" max="6" width="25.81640625" style="180" customWidth="1"/>
    <col min="7" max="8" width="2.6328125" style="180" customWidth="1"/>
    <col min="9" max="9" width="25.81640625" style="156" customWidth="1"/>
    <col min="10" max="11" width="2.6328125" style="156" customWidth="1"/>
    <col min="12" max="12" width="25.81640625" style="156" customWidth="1"/>
    <col min="13" max="14" width="2.6328125" style="156" customWidth="1"/>
    <col min="15" max="15" width="25.81640625" style="156" customWidth="1"/>
    <col min="16" max="17" width="2.6328125" style="156" customWidth="1"/>
    <col min="18" max="18" width="25.81640625" style="156" customWidth="1"/>
    <col min="19" max="20" width="2.6328125" style="156" customWidth="1"/>
    <col min="21" max="21" width="25.81640625" style="156" customWidth="1"/>
    <col min="22" max="22" width="2.6328125" style="156" customWidth="1"/>
    <col min="23" max="23" width="10.54296875" style="156" customWidth="1"/>
    <col min="24" max="24" width="10.54296875" style="156" hidden="1" customWidth="1"/>
    <col min="25" max="25" width="19" style="156" hidden="1" customWidth="1"/>
    <col min="26" max="27" width="5.7265625" style="156" hidden="1" customWidth="1"/>
    <col min="28" max="28" width="19.1796875" style="156" hidden="1" customWidth="1"/>
    <col min="29" max="30" width="5.7265625" style="156" hidden="1" customWidth="1"/>
    <col min="31" max="31" width="19.1796875" style="156" hidden="1" customWidth="1"/>
    <col min="32" max="33" width="5.7265625" style="156" hidden="1" customWidth="1"/>
    <col min="34" max="34" width="19" style="156" hidden="1" customWidth="1"/>
    <col min="35" max="36" width="5.7265625" style="156" hidden="1" customWidth="1"/>
    <col min="37" max="37" width="19" style="156" hidden="1" customWidth="1"/>
    <col min="38" max="39" width="5.7265625" style="156" hidden="1" customWidth="1"/>
    <col min="40" max="40" width="19" style="156" hidden="1" customWidth="1"/>
    <col min="41" max="42" width="3.90625" style="156" hidden="1" customWidth="1"/>
    <col min="43" max="43" width="19" style="156" hidden="1" customWidth="1"/>
    <col min="44" max="44" width="4.6328125" style="101" customWidth="1"/>
    <col min="45" max="45" width="4.6328125" style="140" customWidth="1"/>
    <col min="46" max="54" width="10.453125" style="140" customWidth="1"/>
    <col min="55" max="55" width="4.453125" style="140" customWidth="1"/>
    <col min="56" max="56" width="10.81640625" style="140" customWidth="1"/>
    <col min="57" max="57" width="21.1796875" style="140" customWidth="1"/>
    <col min="58" max="58" width="24.1796875" style="140" customWidth="1"/>
    <col min="59" max="59" width="33.81640625" style="140" customWidth="1"/>
    <col min="60" max="60" width="13.54296875" style="140" customWidth="1"/>
    <col min="61" max="61" width="6.453125" style="140" customWidth="1"/>
    <col min="62" max="119" width="27.1796875" style="140" customWidth="1"/>
    <col min="120" max="16383" width="12.453125" style="140" customWidth="1"/>
    <col min="16384" max="16384" width="12.453125" style="140"/>
  </cols>
  <sheetData>
    <row r="1" spans="1:62" s="168" customFormat="1" ht="12" customHeight="1" x14ac:dyDescent="0.2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D1" s="26"/>
      <c r="BE1" s="26"/>
      <c r="BF1" s="26"/>
      <c r="BG1" s="26"/>
      <c r="BH1" s="26"/>
      <c r="BI1" s="26"/>
      <c r="BJ1" s="26"/>
    </row>
    <row r="2" spans="1:62" s="168" customFormat="1" ht="25" customHeight="1" x14ac:dyDescent="0.25">
      <c r="A2" s="19"/>
      <c r="B2" s="10"/>
      <c r="C2" s="96" t="s">
        <v>222</v>
      </c>
      <c r="D2" s="96"/>
      <c r="E2" s="96"/>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2"/>
      <c r="AS2" s="12"/>
      <c r="AT2" s="12"/>
      <c r="AU2" s="12"/>
      <c r="AV2" s="12"/>
      <c r="AW2" s="12"/>
      <c r="AX2" s="12"/>
      <c r="AY2" s="12"/>
      <c r="AZ2" s="12"/>
      <c r="BA2" s="12"/>
      <c r="BB2" s="12"/>
      <c r="BC2" s="26"/>
      <c r="BD2" s="26"/>
      <c r="BE2" s="26"/>
      <c r="BF2" s="26"/>
      <c r="BG2" s="26"/>
      <c r="BH2" s="26"/>
      <c r="BI2" s="26"/>
      <c r="BJ2" s="26"/>
    </row>
    <row r="3" spans="1:62" s="168" customFormat="1" ht="20.25" customHeight="1" x14ac:dyDescent="0.25">
      <c r="A3" s="19"/>
      <c r="B3" s="13"/>
      <c r="C3" s="97" t="str">
        <f>Fields!$E$10</f>
        <v>2024 Calendar</v>
      </c>
      <c r="D3" s="97"/>
      <c r="E3" s="97"/>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5"/>
      <c r="AS3" s="15"/>
      <c r="AT3" s="15"/>
      <c r="AU3" s="15"/>
      <c r="AV3" s="15"/>
      <c r="AW3" s="15"/>
      <c r="AX3" s="15"/>
      <c r="AY3" s="15"/>
      <c r="AZ3" s="15"/>
      <c r="BA3" s="15"/>
      <c r="BB3" s="15"/>
      <c r="BC3" s="26"/>
      <c r="BD3" s="26"/>
      <c r="BE3" s="26"/>
      <c r="BF3" s="26"/>
      <c r="BG3" s="26"/>
      <c r="BH3" s="26"/>
      <c r="BI3" s="26"/>
      <c r="BJ3" s="26"/>
    </row>
    <row r="4" spans="1:62" s="168" customFormat="1" ht="12" customHeight="1" x14ac:dyDescent="0.25">
      <c r="A4" s="37"/>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25"/>
      <c r="AT4" s="25"/>
      <c r="AU4" s="25"/>
      <c r="AV4" s="25"/>
      <c r="AW4" s="25"/>
      <c r="AX4" s="25"/>
      <c r="AY4" s="25"/>
      <c r="AZ4" s="25"/>
      <c r="BA4" s="25"/>
      <c r="BB4" s="25"/>
      <c r="BC4" s="26"/>
      <c r="BD4" s="26"/>
      <c r="BE4" s="26"/>
      <c r="BF4" s="26"/>
      <c r="BG4" s="26"/>
      <c r="BH4" s="26"/>
      <c r="BI4" s="26"/>
      <c r="BJ4" s="26"/>
    </row>
    <row r="5" spans="1:62" s="168" customFormat="1" ht="12" customHeight="1" x14ac:dyDescent="0.25">
      <c r="A5" s="37"/>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25"/>
      <c r="AT5" s="25"/>
      <c r="AU5" s="25"/>
      <c r="AV5" s="25"/>
      <c r="AW5" s="25"/>
      <c r="AX5" s="25"/>
      <c r="AY5" s="25"/>
      <c r="AZ5" s="25"/>
      <c r="BA5" s="25"/>
      <c r="BB5" s="25"/>
      <c r="BC5" s="26"/>
      <c r="BD5" s="26"/>
      <c r="BE5" s="26"/>
      <c r="BF5" s="26"/>
      <c r="BG5" s="26"/>
      <c r="BH5" s="26"/>
      <c r="BI5" s="26"/>
      <c r="BJ5" s="26"/>
    </row>
    <row r="6" spans="1:62" s="168" customFormat="1" ht="18" customHeight="1" thickBot="1" x14ac:dyDescent="0.3">
      <c r="A6" s="179"/>
      <c r="B6" s="179"/>
      <c r="C6" s="63" t="s">
        <v>147</v>
      </c>
      <c r="D6" s="29"/>
      <c r="E6" s="29"/>
      <c r="F6" s="29"/>
      <c r="G6" s="29"/>
      <c r="H6" s="29"/>
      <c r="I6" s="29"/>
      <c r="J6" s="29"/>
      <c r="K6" s="29"/>
      <c r="L6" s="29"/>
      <c r="M6" s="29"/>
      <c r="N6" s="29"/>
      <c r="O6" s="29"/>
      <c r="P6" s="29"/>
      <c r="Q6" s="29"/>
      <c r="R6" s="29"/>
      <c r="S6" s="29"/>
      <c r="T6" s="29"/>
      <c r="U6" s="29"/>
      <c r="V6" s="29"/>
      <c r="W6" s="178"/>
      <c r="X6" s="178"/>
      <c r="Y6" s="178"/>
      <c r="Z6" s="178"/>
      <c r="AA6" s="178"/>
      <c r="AB6" s="178"/>
      <c r="AC6" s="178"/>
      <c r="AD6" s="178"/>
      <c r="AE6" s="178"/>
      <c r="AF6" s="178"/>
      <c r="AG6" s="178"/>
      <c r="AH6" s="178"/>
      <c r="AI6" s="178"/>
      <c r="AJ6" s="178"/>
      <c r="AK6" s="178"/>
      <c r="AL6" s="178"/>
      <c r="AM6" s="178"/>
      <c r="AN6" s="178"/>
      <c r="AO6" s="178"/>
      <c r="AP6" s="178"/>
      <c r="AQ6" s="178"/>
      <c r="AR6" s="19"/>
      <c r="AS6" s="25"/>
      <c r="AT6" s="18" t="s">
        <v>29</v>
      </c>
      <c r="AU6" s="18"/>
      <c r="AV6" s="18"/>
      <c r="AW6" s="18"/>
      <c r="AX6" s="18"/>
      <c r="AY6" s="18"/>
      <c r="AZ6" s="18"/>
      <c r="BA6" s="18"/>
      <c r="BB6" s="18"/>
      <c r="BC6" s="26"/>
      <c r="BD6" s="26"/>
      <c r="BE6" s="26"/>
      <c r="BF6" s="26"/>
      <c r="BG6" s="26"/>
      <c r="BH6" s="26"/>
      <c r="BI6" s="26"/>
      <c r="BJ6" s="26"/>
    </row>
    <row r="7" spans="1:62" s="168" customFormat="1" ht="12" customHeight="1" thickTop="1" x14ac:dyDescent="0.25">
      <c r="A7" s="179"/>
      <c r="B7" s="179"/>
      <c r="C7" s="179"/>
      <c r="D7" s="179"/>
      <c r="E7" s="179"/>
      <c r="F7" s="179"/>
      <c r="G7" s="179"/>
      <c r="H7" s="179"/>
      <c r="I7" s="179"/>
      <c r="J7" s="179"/>
      <c r="K7" s="179"/>
      <c r="L7" s="179"/>
      <c r="M7" s="179"/>
      <c r="N7" s="179"/>
      <c r="O7" s="179"/>
      <c r="P7" s="179"/>
      <c r="Q7" s="179"/>
      <c r="R7" s="179"/>
      <c r="S7" s="179"/>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9"/>
      <c r="AS7" s="25"/>
      <c r="AT7" s="170"/>
      <c r="AU7" s="25"/>
      <c r="AV7" s="25"/>
      <c r="AW7" s="25"/>
      <c r="AX7" s="25"/>
      <c r="AY7" s="25"/>
      <c r="AZ7" s="25"/>
      <c r="BA7" s="25"/>
      <c r="BB7" s="25"/>
      <c r="BC7" s="26"/>
      <c r="BD7" s="26"/>
      <c r="BE7" s="26"/>
      <c r="BF7" s="26"/>
      <c r="BG7" s="26"/>
      <c r="BH7" s="26"/>
      <c r="BI7" s="26"/>
      <c r="BJ7" s="26"/>
    </row>
    <row r="8" spans="1:62" s="168" customFormat="1" ht="12" customHeight="1" x14ac:dyDescent="0.25">
      <c r="A8" s="179"/>
      <c r="B8" s="179"/>
      <c r="C8" s="179"/>
      <c r="D8" s="179"/>
      <c r="E8" s="179"/>
      <c r="F8" s="179"/>
      <c r="G8" s="179"/>
      <c r="H8" s="179"/>
      <c r="I8" s="179"/>
      <c r="J8" s="179"/>
      <c r="K8" s="179"/>
      <c r="L8" s="179"/>
      <c r="M8" s="179"/>
      <c r="N8" s="179"/>
      <c r="O8" s="514" t="s">
        <v>174</v>
      </c>
      <c r="P8" s="514"/>
      <c r="Q8" s="179"/>
      <c r="R8" s="179"/>
      <c r="S8" s="179"/>
      <c r="T8" s="179"/>
      <c r="U8" s="179"/>
      <c r="V8" s="179"/>
      <c r="W8" s="179"/>
      <c r="X8" s="179"/>
      <c r="Y8" s="179"/>
      <c r="Z8" s="179"/>
      <c r="AA8" s="179"/>
      <c r="AB8" s="179"/>
      <c r="AC8" s="179"/>
      <c r="AD8" s="179"/>
      <c r="AE8" s="179"/>
      <c r="AF8" s="179"/>
      <c r="AG8" s="179"/>
      <c r="AH8" s="179"/>
      <c r="AI8" s="179"/>
      <c r="AJ8" s="179"/>
      <c r="AK8" s="179"/>
      <c r="AL8" s="179"/>
      <c r="AM8" s="179"/>
      <c r="AN8" s="179"/>
      <c r="AO8" s="179"/>
      <c r="AP8" s="179"/>
      <c r="AQ8" s="179"/>
      <c r="AR8" s="19"/>
      <c r="AS8" s="25"/>
      <c r="AT8" s="170"/>
      <c r="AU8" s="25"/>
      <c r="AV8" s="25"/>
      <c r="AW8" s="25"/>
      <c r="AX8" s="25"/>
      <c r="AY8" s="25"/>
      <c r="AZ8" s="25"/>
      <c r="BA8" s="25"/>
      <c r="BB8" s="25"/>
      <c r="BC8" s="26"/>
      <c r="BD8" s="26"/>
      <c r="BE8" s="26"/>
      <c r="BF8" s="26"/>
      <c r="BG8" s="26"/>
      <c r="BH8" s="26"/>
      <c r="BI8" s="26"/>
      <c r="BJ8" s="26"/>
    </row>
    <row r="9" spans="1:62" s="168" customFormat="1" ht="25" customHeight="1" x14ac:dyDescent="0.25">
      <c r="A9" s="179"/>
      <c r="B9" s="179"/>
      <c r="C9" s="235" t="s">
        <v>223</v>
      </c>
      <c r="D9" s="179"/>
      <c r="E9" s="179"/>
      <c r="F9" s="179"/>
      <c r="G9" s="179"/>
      <c r="H9" s="179"/>
      <c r="I9" s="233"/>
      <c r="J9" s="233"/>
      <c r="K9" s="233"/>
      <c r="L9" s="233"/>
      <c r="M9" s="233"/>
      <c r="N9" s="233"/>
      <c r="O9" s="514"/>
      <c r="P9" s="514"/>
      <c r="Q9" s="179"/>
      <c r="R9" s="179"/>
      <c r="S9" s="179"/>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9"/>
      <c r="AS9" s="25"/>
      <c r="AT9" s="170"/>
      <c r="AU9" s="25"/>
      <c r="AV9" s="25"/>
      <c r="AW9" s="25"/>
      <c r="AX9" s="25"/>
      <c r="AY9" s="25"/>
      <c r="AZ9" s="25"/>
      <c r="BA9" s="25"/>
      <c r="BB9" s="25"/>
      <c r="BC9" s="26"/>
      <c r="BD9" s="26"/>
      <c r="BE9" s="26"/>
      <c r="BF9" s="26"/>
      <c r="BG9" s="26"/>
      <c r="BH9" s="26"/>
      <c r="BI9" s="26"/>
      <c r="BJ9" s="26"/>
    </row>
    <row r="10" spans="1:62" s="168" customFormat="1" ht="25" customHeight="1" thickBot="1" x14ac:dyDescent="0.3">
      <c r="A10" s="179"/>
      <c r="B10" s="179"/>
      <c r="C10" s="194">
        <v>2024</v>
      </c>
      <c r="D10" s="179"/>
      <c r="E10" s="179"/>
      <c r="F10" s="179"/>
      <c r="G10" s="179"/>
      <c r="H10" s="179"/>
      <c r="I10" s="179"/>
      <c r="J10" s="179"/>
      <c r="K10" s="179"/>
      <c r="L10" s="179"/>
      <c r="M10" s="179"/>
      <c r="N10" s="179"/>
      <c r="O10" s="514"/>
      <c r="P10" s="514"/>
      <c r="Q10" s="183"/>
      <c r="R10" s="179"/>
      <c r="S10" s="179"/>
      <c r="T10" s="179"/>
      <c r="U10" s="179"/>
      <c r="V10" s="179"/>
      <c r="W10" s="179"/>
      <c r="X10" s="179"/>
      <c r="Y10" s="257" t="s">
        <v>183</v>
      </c>
      <c r="Z10" s="257"/>
      <c r="AA10" s="257"/>
      <c r="AB10" s="258"/>
      <c r="AC10" s="258"/>
      <c r="AD10" s="258"/>
      <c r="AE10" s="258"/>
      <c r="AF10" s="258"/>
      <c r="AG10" s="258"/>
      <c r="AH10" s="258"/>
      <c r="AI10" s="258"/>
      <c r="AJ10" s="258"/>
      <c r="AK10" s="258"/>
      <c r="AL10" s="258"/>
      <c r="AM10" s="258"/>
      <c r="AN10" s="258"/>
      <c r="AO10" s="258"/>
      <c r="AP10" s="258"/>
      <c r="AQ10" s="258"/>
      <c r="AR10" s="19"/>
      <c r="AS10" s="25"/>
      <c r="AT10" s="170"/>
      <c r="AU10" s="25"/>
      <c r="AV10" s="25"/>
      <c r="AW10" s="25"/>
      <c r="AX10" s="25"/>
      <c r="AY10" s="25"/>
      <c r="AZ10" s="25"/>
      <c r="BA10" s="25"/>
      <c r="BB10" s="25"/>
      <c r="BC10" s="26"/>
      <c r="BD10" s="26"/>
      <c r="BE10" s="26"/>
      <c r="BF10" s="26"/>
      <c r="BG10" s="26"/>
      <c r="BH10" s="26"/>
      <c r="BI10" s="26"/>
      <c r="BJ10" s="26"/>
    </row>
    <row r="11" spans="1:62" s="168" customFormat="1" ht="16" customHeight="1" x14ac:dyDescent="0.25">
      <c r="A11" s="179"/>
      <c r="B11" s="179"/>
      <c r="C11" s="179"/>
      <c r="D11" s="179"/>
      <c r="E11" s="179"/>
      <c r="F11" s="179"/>
      <c r="G11" s="179"/>
      <c r="H11" s="179"/>
      <c r="I11" s="179"/>
      <c r="J11" s="179"/>
      <c r="K11" s="179"/>
      <c r="L11" s="179"/>
      <c r="M11" s="179"/>
      <c r="N11" s="179"/>
      <c r="O11" s="179"/>
      <c r="P11" s="179"/>
      <c r="Q11" s="183"/>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9"/>
      <c r="AS11" s="25"/>
      <c r="AT11" s="170"/>
      <c r="AU11" s="25"/>
      <c r="AV11" s="25"/>
      <c r="AW11" s="25"/>
      <c r="AX11" s="25"/>
      <c r="AY11" s="25"/>
      <c r="AZ11" s="25"/>
      <c r="BA11" s="25"/>
      <c r="BB11" s="25"/>
      <c r="BC11" s="26"/>
      <c r="BD11" s="26"/>
      <c r="BE11" s="26"/>
      <c r="BF11" s="26"/>
      <c r="BG11" s="26"/>
      <c r="BH11" s="26"/>
      <c r="BI11" s="26"/>
      <c r="BJ11" s="26"/>
    </row>
    <row r="12" spans="1:62" s="268" customFormat="1" ht="20" customHeight="1" x14ac:dyDescent="0.25">
      <c r="A12" s="260"/>
      <c r="B12" s="260"/>
      <c r="C12" s="510" t="s">
        <v>121</v>
      </c>
      <c r="D12" s="511"/>
      <c r="E12" s="261"/>
      <c r="F12" s="510" t="s">
        <v>122</v>
      </c>
      <c r="G12" s="511"/>
      <c r="H12" s="260"/>
      <c r="I12" s="510" t="s">
        <v>221</v>
      </c>
      <c r="J12" s="511"/>
      <c r="K12" s="261"/>
      <c r="L12" s="510" t="s">
        <v>123</v>
      </c>
      <c r="M12" s="511"/>
      <c r="N12" s="260"/>
      <c r="O12" s="510" t="s">
        <v>124</v>
      </c>
      <c r="P12" s="511"/>
      <c r="Q12" s="262"/>
      <c r="R12" s="510" t="s">
        <v>125</v>
      </c>
      <c r="S12" s="511"/>
      <c r="T12" s="260"/>
      <c r="U12" s="510" t="s">
        <v>126</v>
      </c>
      <c r="V12" s="511"/>
      <c r="W12" s="260"/>
      <c r="X12" s="260"/>
      <c r="Y12" s="272" t="s">
        <v>181</v>
      </c>
      <c r="Z12" s="272"/>
      <c r="AA12" s="272"/>
      <c r="AB12" s="272" t="s">
        <v>175</v>
      </c>
      <c r="AC12" s="272"/>
      <c r="AD12" s="272"/>
      <c r="AE12" s="273" t="s">
        <v>176</v>
      </c>
      <c r="AF12" s="273"/>
      <c r="AG12" s="273"/>
      <c r="AH12" s="273" t="s">
        <v>177</v>
      </c>
      <c r="AI12" s="273"/>
      <c r="AJ12" s="273"/>
      <c r="AK12" s="273" t="s">
        <v>178</v>
      </c>
      <c r="AL12" s="273"/>
      <c r="AM12" s="273"/>
      <c r="AN12" s="273" t="s">
        <v>179</v>
      </c>
      <c r="AO12" s="273"/>
      <c r="AP12" s="273"/>
      <c r="AQ12" s="273" t="s">
        <v>180</v>
      </c>
      <c r="AR12" s="264"/>
      <c r="AS12" s="265"/>
      <c r="AT12" s="170" t="s">
        <v>138</v>
      </c>
      <c r="AU12" s="265"/>
      <c r="AV12" s="265"/>
      <c r="AW12" s="265"/>
      <c r="AX12" s="265"/>
      <c r="AY12" s="265"/>
      <c r="AZ12" s="265"/>
      <c r="BA12" s="265"/>
      <c r="BB12" s="265"/>
      <c r="BC12" s="267"/>
      <c r="BD12" s="267"/>
      <c r="BE12" s="267"/>
      <c r="BF12" s="267"/>
      <c r="BG12" s="267"/>
      <c r="BH12" s="267"/>
      <c r="BI12" s="267"/>
      <c r="BJ12" s="267"/>
    </row>
    <row r="13" spans="1:62" s="168" customFormat="1" ht="18" customHeight="1" x14ac:dyDescent="0.25">
      <c r="A13" s="179"/>
      <c r="B13" s="179"/>
      <c r="C13" s="179"/>
      <c r="D13" s="179"/>
      <c r="E13" s="157"/>
      <c r="F13" s="179"/>
      <c r="G13" s="179"/>
      <c r="H13" s="179"/>
      <c r="I13" s="179"/>
      <c r="J13" s="179"/>
      <c r="K13" s="157"/>
      <c r="L13" s="179"/>
      <c r="M13" s="179"/>
      <c r="N13" s="179"/>
      <c r="O13" s="179"/>
      <c r="P13" s="179"/>
      <c r="Q13" s="183"/>
      <c r="R13" s="179"/>
      <c r="S13" s="179"/>
      <c r="T13" s="179"/>
      <c r="U13" s="179"/>
      <c r="V13" s="179"/>
      <c r="W13" s="179"/>
      <c r="X13" s="179"/>
      <c r="Y13" s="179"/>
      <c r="Z13" s="179"/>
      <c r="AA13" s="179"/>
      <c r="AB13" s="179"/>
      <c r="AC13" s="179"/>
      <c r="AD13" s="179"/>
      <c r="AE13" s="179"/>
      <c r="AF13" s="179"/>
      <c r="AG13" s="179"/>
      <c r="AH13" s="179"/>
      <c r="AI13" s="179"/>
      <c r="AJ13" s="179"/>
      <c r="AK13" s="179"/>
      <c r="AL13" s="179"/>
      <c r="AM13" s="179"/>
      <c r="AN13" s="179"/>
      <c r="AO13" s="179"/>
      <c r="AP13" s="179"/>
      <c r="AQ13" s="179"/>
      <c r="AR13" s="19"/>
      <c r="AS13" s="25"/>
      <c r="AT13" s="170"/>
      <c r="AU13" s="25"/>
      <c r="AV13" s="25"/>
      <c r="AW13" s="25"/>
      <c r="AX13" s="25"/>
      <c r="AY13" s="25"/>
      <c r="AZ13" s="25"/>
      <c r="BA13" s="25"/>
      <c r="BB13" s="25"/>
      <c r="BC13" s="26"/>
      <c r="BD13" s="26"/>
      <c r="BE13" s="26"/>
      <c r="BF13" s="26"/>
      <c r="BG13" s="26"/>
      <c r="BH13" s="26"/>
      <c r="BI13" s="26"/>
      <c r="BJ13" s="26"/>
    </row>
    <row r="14" spans="1:62" s="268" customFormat="1" x14ac:dyDescent="0.25">
      <c r="A14" s="260"/>
      <c r="B14" s="260"/>
      <c r="C14" s="517"/>
      <c r="D14" s="517"/>
      <c r="E14" s="294"/>
      <c r="F14" s="517"/>
      <c r="G14" s="517"/>
      <c r="H14" s="175"/>
      <c r="I14" s="517"/>
      <c r="J14" s="517"/>
      <c r="K14" s="294"/>
      <c r="L14" s="517"/>
      <c r="M14" s="517"/>
      <c r="N14" s="175"/>
      <c r="O14" s="517"/>
      <c r="P14" s="517"/>
      <c r="Q14" s="176"/>
      <c r="R14" s="513">
        <f>O14+1</f>
        <v>1</v>
      </c>
      <c r="S14" s="513"/>
      <c r="T14" s="260"/>
      <c r="U14" s="513">
        <f>R14+1</f>
        <v>2</v>
      </c>
      <c r="V14" s="513"/>
      <c r="W14" s="260"/>
      <c r="X14" s="260"/>
      <c r="Y14" s="263" t="s">
        <v>174</v>
      </c>
      <c r="Z14" s="312"/>
      <c r="AA14" s="312"/>
      <c r="AB14" s="263" t="s">
        <v>174</v>
      </c>
      <c r="AC14" s="312"/>
      <c r="AD14" s="312"/>
      <c r="AE14" s="263" t="s">
        <v>174</v>
      </c>
      <c r="AF14" s="312"/>
      <c r="AG14" s="312"/>
      <c r="AH14" s="263" t="s">
        <v>174</v>
      </c>
      <c r="AI14" s="312"/>
      <c r="AJ14" s="312"/>
      <c r="AK14" s="263" t="s">
        <v>174</v>
      </c>
      <c r="AL14" s="312"/>
      <c r="AM14" s="312"/>
      <c r="AN14" s="263" t="s">
        <v>174</v>
      </c>
      <c r="AO14" s="312"/>
      <c r="AP14" s="312"/>
      <c r="AQ14" s="263" t="s">
        <v>174</v>
      </c>
      <c r="AR14" s="264"/>
      <c r="AS14" s="265"/>
      <c r="AT14" s="170"/>
      <c r="AU14" s="265"/>
      <c r="AV14" s="265"/>
      <c r="AW14" s="265"/>
      <c r="AX14" s="265"/>
      <c r="AY14" s="265"/>
      <c r="AZ14" s="265"/>
      <c r="BA14" s="265"/>
      <c r="BB14" s="265"/>
      <c r="BC14" s="267"/>
      <c r="BD14" s="267"/>
      <c r="BE14" s="267"/>
      <c r="BF14" s="267"/>
      <c r="BG14" s="267"/>
      <c r="BH14" s="267"/>
      <c r="BI14" s="267"/>
      <c r="BJ14" s="267"/>
    </row>
    <row r="15" spans="1:62" s="168" customFormat="1" ht="18" customHeight="1" x14ac:dyDescent="0.25">
      <c r="A15" s="179"/>
      <c r="B15" s="179"/>
      <c r="C15" s="295"/>
      <c r="D15" s="296"/>
      <c r="E15" s="297"/>
      <c r="F15" s="295"/>
      <c r="G15" s="296"/>
      <c r="H15" s="298"/>
      <c r="I15" s="295"/>
      <c r="J15" s="296"/>
      <c r="K15" s="297"/>
      <c r="L15" s="295"/>
      <c r="M15" s="296"/>
      <c r="N15" s="298"/>
      <c r="O15" s="295"/>
      <c r="P15" s="296"/>
      <c r="Q15" s="177"/>
      <c r="R15" s="186" t="s">
        <v>209</v>
      </c>
      <c r="S15" s="323" t="s">
        <v>143</v>
      </c>
      <c r="T15" s="325"/>
      <c r="U15" s="186"/>
      <c r="V15" s="323"/>
      <c r="W15" s="179"/>
      <c r="X15" s="179"/>
      <c r="Y15" s="243" t="str">
        <f t="shared" ref="Y15:Y20" si="0">IF(AND(C15&lt;&gt;"",D15="x"),1,IF(AND(C15&lt;&gt;"",D15&lt;&gt;"x"),0,"-"))</f>
        <v>-</v>
      </c>
      <c r="Z15" s="313"/>
      <c r="AA15" s="313"/>
      <c r="AB15" s="243" t="str">
        <f t="shared" ref="AB15:AB20" si="1">IF(AND(F15&lt;&gt;"",G15="x"),1,IF(AND(F15&lt;&gt;"",G15&lt;&gt;"x"),0,"-"))</f>
        <v>-</v>
      </c>
      <c r="AC15" s="313"/>
      <c r="AD15" s="313"/>
      <c r="AE15" s="243" t="str">
        <f t="shared" ref="AE15:AE20" si="2">IF(AND(I15&lt;&gt;"",J15="x"),1,IF(AND(I15&lt;&gt;"",J15&lt;&gt;"x"),0,"-"))</f>
        <v>-</v>
      </c>
      <c r="AF15" s="313"/>
      <c r="AG15" s="313"/>
      <c r="AH15" s="243" t="str">
        <f t="shared" ref="AH15:AH20" si="3">IF(AND(L15&lt;&gt;"",M15="x"),1,IF(AND(L15&lt;&gt;"",M15&lt;&gt;"x"),0,"-"))</f>
        <v>-</v>
      </c>
      <c r="AI15" s="313"/>
      <c r="AJ15" s="313"/>
      <c r="AK15" s="243" t="str">
        <f t="shared" ref="AK15:AK20" si="4">IF(AND(O15&lt;&gt;"",P15="x"),1,IF(AND(O15&lt;&gt;"",P15&lt;&gt;"x"),0,"-"))</f>
        <v>-</v>
      </c>
      <c r="AL15" s="313"/>
      <c r="AM15" s="313"/>
      <c r="AN15" s="243">
        <f t="shared" ref="AN15:AN20" si="5">IF(AND(R15&lt;&gt;"",S15="x"),1,IF(AND(R15&lt;&gt;"",S15&lt;&gt;"x"),0,"-"))</f>
        <v>1</v>
      </c>
      <c r="AO15" s="313"/>
      <c r="AP15" s="313"/>
      <c r="AQ15" s="243" t="str">
        <f t="shared" ref="AQ15:AQ20" si="6">IF(AND(U15&lt;&gt;"",V15="x"),1,IF(AND(U15&lt;&gt;"",V15&lt;&gt;"x"),0,"-"))</f>
        <v>-</v>
      </c>
      <c r="AR15" s="19"/>
      <c r="AS15" s="25"/>
      <c r="AT15" s="170" t="s">
        <v>148</v>
      </c>
      <c r="AU15" s="25"/>
      <c r="AV15" s="25"/>
      <c r="AW15" s="25"/>
      <c r="AX15" s="25"/>
      <c r="AY15" s="25"/>
      <c r="AZ15" s="25"/>
      <c r="BA15" s="25"/>
      <c r="BB15" s="25"/>
      <c r="BC15" s="26"/>
      <c r="BD15" s="26"/>
      <c r="BE15" s="26"/>
      <c r="BF15" s="26"/>
      <c r="BG15" s="26"/>
      <c r="BH15" s="26"/>
      <c r="BI15" s="26"/>
      <c r="BJ15" s="26"/>
    </row>
    <row r="16" spans="1:62" s="168" customFormat="1" ht="18" customHeight="1" x14ac:dyDescent="0.25">
      <c r="A16" s="179"/>
      <c r="B16" s="179"/>
      <c r="C16" s="295"/>
      <c r="D16" s="296"/>
      <c r="E16" s="297"/>
      <c r="F16" s="295"/>
      <c r="G16" s="296"/>
      <c r="H16" s="298"/>
      <c r="I16" s="295"/>
      <c r="J16" s="296"/>
      <c r="K16" s="297"/>
      <c r="L16" s="295"/>
      <c r="M16" s="296"/>
      <c r="N16" s="298"/>
      <c r="O16" s="295"/>
      <c r="P16" s="296"/>
      <c r="Q16" s="177"/>
      <c r="R16" s="184"/>
      <c r="S16" s="323"/>
      <c r="T16" s="325"/>
      <c r="U16" s="184"/>
      <c r="V16" s="323"/>
      <c r="W16" s="179"/>
      <c r="X16" s="179"/>
      <c r="Y16" s="243" t="str">
        <f t="shared" si="0"/>
        <v>-</v>
      </c>
      <c r="Z16" s="313"/>
      <c r="AA16" s="313"/>
      <c r="AB16" s="243" t="str">
        <f t="shared" si="1"/>
        <v>-</v>
      </c>
      <c r="AC16" s="313"/>
      <c r="AD16" s="313"/>
      <c r="AE16" s="243" t="str">
        <f t="shared" si="2"/>
        <v>-</v>
      </c>
      <c r="AF16" s="313"/>
      <c r="AG16" s="313"/>
      <c r="AH16" s="243" t="str">
        <f t="shared" si="3"/>
        <v>-</v>
      </c>
      <c r="AI16" s="313"/>
      <c r="AJ16" s="313"/>
      <c r="AK16" s="243" t="str">
        <f t="shared" si="4"/>
        <v>-</v>
      </c>
      <c r="AL16" s="313"/>
      <c r="AM16" s="313"/>
      <c r="AN16" s="243" t="str">
        <f t="shared" si="5"/>
        <v>-</v>
      </c>
      <c r="AO16" s="313"/>
      <c r="AP16" s="313"/>
      <c r="AQ16" s="243" t="str">
        <f t="shared" si="6"/>
        <v>-</v>
      </c>
      <c r="AR16" s="19"/>
      <c r="AS16" s="25"/>
      <c r="AT16" s="170"/>
      <c r="AU16" s="25"/>
      <c r="AV16" s="25"/>
      <c r="AW16" s="25"/>
      <c r="AX16" s="25"/>
      <c r="AY16" s="25"/>
      <c r="AZ16" s="25"/>
      <c r="BA16" s="25"/>
      <c r="BB16" s="25"/>
      <c r="BC16" s="26"/>
      <c r="BD16" s="26"/>
      <c r="BE16" s="26"/>
      <c r="BF16" s="26"/>
      <c r="BG16" s="26"/>
      <c r="BH16" s="26"/>
      <c r="BI16" s="26"/>
      <c r="BJ16" s="26"/>
    </row>
    <row r="17" spans="1:62" s="168" customFormat="1" ht="18" customHeight="1" x14ac:dyDescent="0.25">
      <c r="A17" s="179"/>
      <c r="B17" s="179"/>
      <c r="C17" s="300"/>
      <c r="D17" s="296"/>
      <c r="E17" s="297"/>
      <c r="F17" s="300"/>
      <c r="G17" s="296"/>
      <c r="H17" s="298"/>
      <c r="I17" s="300"/>
      <c r="J17" s="296"/>
      <c r="K17" s="297"/>
      <c r="L17" s="300"/>
      <c r="M17" s="296"/>
      <c r="N17" s="298"/>
      <c r="O17" s="300"/>
      <c r="P17" s="296"/>
      <c r="Q17" s="177"/>
      <c r="R17" s="184"/>
      <c r="S17" s="323"/>
      <c r="T17" s="325"/>
      <c r="U17" s="184"/>
      <c r="V17" s="323"/>
      <c r="W17" s="179"/>
      <c r="X17" s="179"/>
      <c r="Y17" s="243" t="str">
        <f t="shared" si="0"/>
        <v>-</v>
      </c>
      <c r="Z17" s="313"/>
      <c r="AA17" s="313"/>
      <c r="AB17" s="243" t="str">
        <f t="shared" si="1"/>
        <v>-</v>
      </c>
      <c r="AC17" s="313"/>
      <c r="AD17" s="313"/>
      <c r="AE17" s="243" t="str">
        <f t="shared" si="2"/>
        <v>-</v>
      </c>
      <c r="AF17" s="313"/>
      <c r="AG17" s="313"/>
      <c r="AH17" s="243" t="str">
        <f t="shared" si="3"/>
        <v>-</v>
      </c>
      <c r="AI17" s="313"/>
      <c r="AJ17" s="313"/>
      <c r="AK17" s="243" t="str">
        <f t="shared" si="4"/>
        <v>-</v>
      </c>
      <c r="AL17" s="313"/>
      <c r="AM17" s="313"/>
      <c r="AN17" s="243" t="str">
        <f t="shared" si="5"/>
        <v>-</v>
      </c>
      <c r="AO17" s="313"/>
      <c r="AP17" s="313"/>
      <c r="AQ17" s="243" t="str">
        <f t="shared" si="6"/>
        <v>-</v>
      </c>
      <c r="AR17" s="19"/>
      <c r="AS17" s="169"/>
      <c r="AT17" s="170" t="s">
        <v>149</v>
      </c>
      <c r="AU17" s="169"/>
      <c r="AV17" s="169"/>
      <c r="AW17" s="169"/>
      <c r="AX17" s="169"/>
      <c r="AY17" s="169"/>
      <c r="AZ17" s="169"/>
      <c r="BA17" s="169"/>
      <c r="BB17" s="169"/>
      <c r="BC17" s="169"/>
      <c r="BD17" s="169"/>
      <c r="BE17" s="169"/>
      <c r="BF17" s="169"/>
      <c r="BG17" s="169"/>
      <c r="BH17" s="169"/>
      <c r="BI17" s="169"/>
      <c r="BJ17" s="169"/>
    </row>
    <row r="18" spans="1:62" s="168" customFormat="1" ht="18" customHeight="1" x14ac:dyDescent="0.25">
      <c r="A18" s="179"/>
      <c r="B18" s="179"/>
      <c r="C18" s="295"/>
      <c r="D18" s="296"/>
      <c r="E18" s="297"/>
      <c r="F18" s="295"/>
      <c r="G18" s="296"/>
      <c r="H18" s="298"/>
      <c r="I18" s="295"/>
      <c r="J18" s="296"/>
      <c r="K18" s="297"/>
      <c r="L18" s="295"/>
      <c r="M18" s="296"/>
      <c r="N18" s="298"/>
      <c r="O18" s="295"/>
      <c r="P18" s="296"/>
      <c r="Q18" s="177"/>
      <c r="R18" s="184"/>
      <c r="S18" s="323"/>
      <c r="T18" s="325"/>
      <c r="U18" s="184"/>
      <c r="V18" s="323"/>
      <c r="W18" s="179"/>
      <c r="X18" s="179"/>
      <c r="Y18" s="243" t="str">
        <f t="shared" si="0"/>
        <v>-</v>
      </c>
      <c r="Z18" s="313"/>
      <c r="AA18" s="313"/>
      <c r="AB18" s="243" t="str">
        <f t="shared" si="1"/>
        <v>-</v>
      </c>
      <c r="AC18" s="313"/>
      <c r="AD18" s="313"/>
      <c r="AE18" s="243" t="str">
        <f t="shared" si="2"/>
        <v>-</v>
      </c>
      <c r="AF18" s="313"/>
      <c r="AG18" s="313"/>
      <c r="AH18" s="243" t="str">
        <f t="shared" si="3"/>
        <v>-</v>
      </c>
      <c r="AI18" s="313"/>
      <c r="AJ18" s="313"/>
      <c r="AK18" s="243" t="str">
        <f t="shared" si="4"/>
        <v>-</v>
      </c>
      <c r="AL18" s="313"/>
      <c r="AM18" s="313"/>
      <c r="AN18" s="243" t="str">
        <f t="shared" si="5"/>
        <v>-</v>
      </c>
      <c r="AO18" s="313"/>
      <c r="AP18" s="313"/>
      <c r="AQ18" s="243" t="str">
        <f t="shared" si="6"/>
        <v>-</v>
      </c>
      <c r="AR18" s="19"/>
      <c r="AS18" s="169"/>
      <c r="AT18" s="170"/>
      <c r="AU18" s="169"/>
      <c r="AV18" s="169"/>
      <c r="AW18" s="169"/>
      <c r="AX18" s="169"/>
      <c r="AY18" s="169"/>
      <c r="AZ18" s="169"/>
      <c r="BA18" s="169"/>
      <c r="BB18" s="169"/>
      <c r="BC18" s="169"/>
      <c r="BD18" s="169"/>
      <c r="BE18" s="169"/>
      <c r="BF18" s="169"/>
      <c r="BG18" s="169"/>
      <c r="BH18" s="169"/>
      <c r="BI18" s="169"/>
      <c r="BJ18" s="169"/>
    </row>
    <row r="19" spans="1:62" s="168" customFormat="1" ht="18" customHeight="1" x14ac:dyDescent="0.25">
      <c r="A19" s="179"/>
      <c r="B19" s="179"/>
      <c r="C19" s="300"/>
      <c r="D19" s="296"/>
      <c r="E19" s="297"/>
      <c r="F19" s="300"/>
      <c r="G19" s="296"/>
      <c r="H19" s="298"/>
      <c r="I19" s="300"/>
      <c r="J19" s="296"/>
      <c r="K19" s="297"/>
      <c r="L19" s="300"/>
      <c r="M19" s="296"/>
      <c r="N19" s="298"/>
      <c r="O19" s="300"/>
      <c r="P19" s="296"/>
      <c r="Q19" s="177"/>
      <c r="R19" s="184"/>
      <c r="S19" s="323"/>
      <c r="T19" s="325"/>
      <c r="U19" s="184"/>
      <c r="V19" s="323"/>
      <c r="W19" s="179"/>
      <c r="X19" s="179"/>
      <c r="Y19" s="243" t="str">
        <f t="shared" si="0"/>
        <v>-</v>
      </c>
      <c r="Z19" s="313"/>
      <c r="AA19" s="313"/>
      <c r="AB19" s="243" t="str">
        <f t="shared" si="1"/>
        <v>-</v>
      </c>
      <c r="AC19" s="313"/>
      <c r="AD19" s="313"/>
      <c r="AE19" s="243" t="str">
        <f t="shared" si="2"/>
        <v>-</v>
      </c>
      <c r="AF19" s="313"/>
      <c r="AG19" s="313"/>
      <c r="AH19" s="243" t="str">
        <f t="shared" si="3"/>
        <v>-</v>
      </c>
      <c r="AI19" s="313"/>
      <c r="AJ19" s="313"/>
      <c r="AK19" s="243" t="str">
        <f t="shared" si="4"/>
        <v>-</v>
      </c>
      <c r="AL19" s="313"/>
      <c r="AM19" s="313"/>
      <c r="AN19" s="243" t="str">
        <f t="shared" si="5"/>
        <v>-</v>
      </c>
      <c r="AO19" s="313"/>
      <c r="AP19" s="313"/>
      <c r="AQ19" s="243" t="str">
        <f t="shared" si="6"/>
        <v>-</v>
      </c>
      <c r="AR19" s="19"/>
      <c r="AS19" s="169"/>
      <c r="AT19" s="170"/>
      <c r="AU19" s="169"/>
      <c r="AV19" s="169"/>
      <c r="AW19" s="169"/>
      <c r="AX19" s="169"/>
      <c r="AY19" s="169"/>
      <c r="AZ19" s="169"/>
      <c r="BA19" s="169"/>
      <c r="BB19" s="169"/>
      <c r="BC19" s="169"/>
      <c r="BD19" s="169"/>
      <c r="BE19" s="169"/>
      <c r="BF19" s="169"/>
      <c r="BG19" s="169"/>
      <c r="BH19" s="169"/>
      <c r="BI19" s="169"/>
      <c r="BJ19" s="169"/>
    </row>
    <row r="20" spans="1:62" s="168" customFormat="1" ht="18" customHeight="1" x14ac:dyDescent="0.25">
      <c r="A20" s="179"/>
      <c r="B20" s="179"/>
      <c r="C20" s="295"/>
      <c r="D20" s="296"/>
      <c r="E20" s="297"/>
      <c r="F20" s="295"/>
      <c r="G20" s="296"/>
      <c r="H20" s="298"/>
      <c r="I20" s="295"/>
      <c r="J20" s="296"/>
      <c r="K20" s="297"/>
      <c r="L20" s="295"/>
      <c r="M20" s="296"/>
      <c r="N20" s="298"/>
      <c r="O20" s="295"/>
      <c r="P20" s="296"/>
      <c r="Q20" s="177"/>
      <c r="R20" s="185"/>
      <c r="S20" s="323"/>
      <c r="T20" s="325"/>
      <c r="U20" s="185"/>
      <c r="V20" s="323"/>
      <c r="W20" s="179"/>
      <c r="X20" s="179"/>
      <c r="Y20" s="243" t="str">
        <f t="shared" si="0"/>
        <v>-</v>
      </c>
      <c r="Z20" s="313"/>
      <c r="AA20" s="313"/>
      <c r="AB20" s="243" t="str">
        <f t="shared" si="1"/>
        <v>-</v>
      </c>
      <c r="AC20" s="313"/>
      <c r="AD20" s="313"/>
      <c r="AE20" s="243" t="str">
        <f t="shared" si="2"/>
        <v>-</v>
      </c>
      <c r="AF20" s="313"/>
      <c r="AG20" s="313"/>
      <c r="AH20" s="243" t="str">
        <f t="shared" si="3"/>
        <v>-</v>
      </c>
      <c r="AI20" s="313"/>
      <c r="AJ20" s="313"/>
      <c r="AK20" s="243" t="str">
        <f t="shared" si="4"/>
        <v>-</v>
      </c>
      <c r="AL20" s="313"/>
      <c r="AM20" s="313"/>
      <c r="AN20" s="243" t="str">
        <f t="shared" si="5"/>
        <v>-</v>
      </c>
      <c r="AO20" s="313"/>
      <c r="AP20" s="313"/>
      <c r="AQ20" s="243" t="str">
        <f t="shared" si="6"/>
        <v>-</v>
      </c>
      <c r="AR20" s="19"/>
      <c r="AS20" s="169"/>
      <c r="AT20" s="170"/>
      <c r="AU20" s="169"/>
      <c r="AV20" s="169"/>
      <c r="AW20" s="169"/>
      <c r="AX20" s="169"/>
      <c r="AY20" s="169"/>
      <c r="AZ20" s="169"/>
      <c r="BA20" s="169"/>
      <c r="BB20" s="169"/>
      <c r="BC20" s="169"/>
      <c r="BD20" s="169"/>
      <c r="BE20" s="169"/>
      <c r="BF20" s="169"/>
      <c r="BG20" s="169"/>
      <c r="BH20" s="169"/>
      <c r="BI20" s="169"/>
      <c r="BJ20" s="169"/>
    </row>
    <row r="21" spans="1:62" s="168" customFormat="1" ht="18" customHeight="1" x14ac:dyDescent="0.25">
      <c r="A21" s="179"/>
      <c r="B21" s="179"/>
      <c r="C21" s="295"/>
      <c r="D21" s="296"/>
      <c r="E21" s="301"/>
      <c r="F21" s="302"/>
      <c r="G21" s="296"/>
      <c r="H21" s="303"/>
      <c r="I21" s="302"/>
      <c r="J21" s="296"/>
      <c r="K21" s="240"/>
      <c r="L21" s="238"/>
      <c r="M21" s="232"/>
      <c r="N21" s="241"/>
      <c r="O21" s="238"/>
      <c r="P21" s="232"/>
      <c r="Q21" s="242"/>
      <c r="R21" s="238"/>
      <c r="S21" s="232"/>
      <c r="T21" s="241"/>
      <c r="U21" s="238"/>
      <c r="V21" s="232"/>
      <c r="W21" s="179"/>
      <c r="X21" s="179"/>
      <c r="Y21" s="239" t="str">
        <f t="shared" ref="Y21:AQ21" si="7">IF(COUNTIFS(Y15:Y20,0)&gt;0,"N",IF(COUNTIFS(Y15:Y20,1)&gt;0,"Y","-"))</f>
        <v>-</v>
      </c>
      <c r="Z21" s="303"/>
      <c r="AA21" s="303"/>
      <c r="AB21" s="239" t="str">
        <f t="shared" si="7"/>
        <v>-</v>
      </c>
      <c r="AC21" s="303"/>
      <c r="AD21" s="303"/>
      <c r="AE21" s="239" t="str">
        <f t="shared" si="7"/>
        <v>-</v>
      </c>
      <c r="AF21" s="303"/>
      <c r="AG21" s="303"/>
      <c r="AH21" s="239" t="str">
        <f t="shared" si="7"/>
        <v>-</v>
      </c>
      <c r="AI21" s="303"/>
      <c r="AJ21" s="303"/>
      <c r="AK21" s="239" t="str">
        <f t="shared" si="7"/>
        <v>-</v>
      </c>
      <c r="AL21" s="303"/>
      <c r="AM21" s="303"/>
      <c r="AN21" s="239" t="str">
        <f t="shared" si="7"/>
        <v>Y</v>
      </c>
      <c r="AO21" s="303"/>
      <c r="AP21" s="303"/>
      <c r="AQ21" s="239" t="str">
        <f t="shared" si="7"/>
        <v>-</v>
      </c>
      <c r="AR21" s="19"/>
      <c r="AS21" s="169"/>
      <c r="AT21" s="170"/>
      <c r="AU21" s="169"/>
      <c r="AV21" s="169"/>
      <c r="AW21" s="169"/>
      <c r="AX21" s="169"/>
      <c r="AY21" s="169"/>
      <c r="AZ21" s="169"/>
      <c r="BA21" s="169"/>
      <c r="BB21" s="169"/>
      <c r="BC21" s="169"/>
      <c r="BD21" s="169"/>
      <c r="BE21" s="169"/>
      <c r="BF21" s="169"/>
      <c r="BG21" s="169"/>
      <c r="BH21" s="169"/>
      <c r="BI21" s="169"/>
      <c r="BJ21" s="169"/>
    </row>
    <row r="22" spans="1:62" s="268" customFormat="1" ht="18" customHeight="1" x14ac:dyDescent="0.25">
      <c r="A22" s="260"/>
      <c r="B22" s="260"/>
      <c r="C22" s="513">
        <f>U14+1</f>
        <v>3</v>
      </c>
      <c r="D22" s="513"/>
      <c r="E22" s="261"/>
      <c r="F22" s="513">
        <f>C22+1</f>
        <v>4</v>
      </c>
      <c r="G22" s="513"/>
      <c r="H22" s="260"/>
      <c r="I22" s="513">
        <f>F22+1</f>
        <v>5</v>
      </c>
      <c r="J22" s="513"/>
      <c r="K22" s="261"/>
      <c r="L22" s="513">
        <f>I22+1</f>
        <v>6</v>
      </c>
      <c r="M22" s="513"/>
      <c r="N22" s="260"/>
      <c r="O22" s="513">
        <f>L22+1</f>
        <v>7</v>
      </c>
      <c r="P22" s="513"/>
      <c r="Q22" s="262"/>
      <c r="R22" s="513">
        <f>O22+1</f>
        <v>8</v>
      </c>
      <c r="S22" s="513"/>
      <c r="T22" s="260"/>
      <c r="U22" s="513">
        <f>R22+1</f>
        <v>9</v>
      </c>
      <c r="V22" s="513"/>
      <c r="W22" s="260"/>
      <c r="X22" s="260"/>
      <c r="Y22" s="263" t="s">
        <v>174</v>
      </c>
      <c r="Z22" s="312"/>
      <c r="AA22" s="312"/>
      <c r="AB22" s="263" t="s">
        <v>174</v>
      </c>
      <c r="AC22" s="312"/>
      <c r="AD22" s="312"/>
      <c r="AE22" s="263" t="s">
        <v>174</v>
      </c>
      <c r="AF22" s="312"/>
      <c r="AG22" s="312"/>
      <c r="AH22" s="263" t="s">
        <v>174</v>
      </c>
      <c r="AI22" s="312"/>
      <c r="AJ22" s="312"/>
      <c r="AK22" s="263" t="s">
        <v>174</v>
      </c>
      <c r="AL22" s="312"/>
      <c r="AM22" s="312"/>
      <c r="AN22" s="263" t="s">
        <v>174</v>
      </c>
      <c r="AO22" s="312"/>
      <c r="AP22" s="312"/>
      <c r="AQ22" s="263" t="s">
        <v>174</v>
      </c>
      <c r="AR22" s="264"/>
      <c r="AS22" s="266"/>
      <c r="AT22" s="266"/>
      <c r="AU22" s="266"/>
      <c r="AV22" s="266"/>
      <c r="AW22" s="266"/>
      <c r="AX22" s="266"/>
      <c r="AY22" s="266"/>
      <c r="AZ22" s="266"/>
      <c r="BA22" s="266"/>
      <c r="BB22" s="266"/>
      <c r="BC22" s="266"/>
      <c r="BD22" s="266"/>
      <c r="BE22" s="266"/>
      <c r="BF22" s="266"/>
      <c r="BG22" s="266"/>
      <c r="BH22" s="266"/>
      <c r="BI22" s="266"/>
      <c r="BJ22" s="266"/>
    </row>
    <row r="23" spans="1:62" s="168" customFormat="1" ht="18" customHeight="1" x14ac:dyDescent="0.25">
      <c r="A23" s="179"/>
      <c r="B23" s="179"/>
      <c r="C23" s="186"/>
      <c r="D23" s="323"/>
      <c r="E23" s="324"/>
      <c r="F23" s="186"/>
      <c r="G23" s="323"/>
      <c r="H23" s="325"/>
      <c r="I23" s="186"/>
      <c r="J23" s="323"/>
      <c r="K23" s="324"/>
      <c r="L23" s="186"/>
      <c r="M23" s="323"/>
      <c r="N23" s="325"/>
      <c r="O23" s="186"/>
      <c r="P23" s="323"/>
      <c r="Q23" s="326"/>
      <c r="R23" s="186"/>
      <c r="S23" s="323"/>
      <c r="T23" s="325"/>
      <c r="U23" s="186"/>
      <c r="V23" s="323"/>
      <c r="W23" s="179"/>
      <c r="X23" s="179"/>
      <c r="Y23" s="243" t="str">
        <f t="shared" ref="Y23:Y28" si="8">IF(AND(C23&lt;&gt;"",D23="x"),1,IF(AND(C23&lt;&gt;"",D23&lt;&gt;"x"),0,"-"))</f>
        <v>-</v>
      </c>
      <c r="Z23" s="312"/>
      <c r="AA23" s="312"/>
      <c r="AB23" s="243" t="str">
        <f t="shared" ref="AB23:AB28" si="9">IF(AND(F23&lt;&gt;"",G23="x"),1,IF(AND(F23&lt;&gt;"",G23&lt;&gt;"x"),0,"-"))</f>
        <v>-</v>
      </c>
      <c r="AC23" s="313"/>
      <c r="AD23" s="313"/>
      <c r="AE23" s="243" t="str">
        <f t="shared" ref="AE23:AE28" si="10">IF(AND(I23&lt;&gt;"",J23="x"),1,IF(AND(I23&lt;&gt;"",J23&lt;&gt;"x"),0,"-"))</f>
        <v>-</v>
      </c>
      <c r="AF23" s="313"/>
      <c r="AG23" s="313"/>
      <c r="AH23" s="243" t="str">
        <f t="shared" ref="AH23:AH28" si="11">IF(AND(L23&lt;&gt;"",M23="x"),1,IF(AND(L23&lt;&gt;"",M23&lt;&gt;"x"),0,"-"))</f>
        <v>-</v>
      </c>
      <c r="AI23" s="313"/>
      <c r="AJ23" s="313"/>
      <c r="AK23" s="243" t="str">
        <f t="shared" ref="AK23:AK28" si="12">IF(AND(O23&lt;&gt;"",P23="x"),1,IF(AND(O23&lt;&gt;"",P23&lt;&gt;"x"),0,"-"))</f>
        <v>-</v>
      </c>
      <c r="AL23" s="313"/>
      <c r="AM23" s="313"/>
      <c r="AN23" s="243" t="str">
        <f t="shared" ref="AN23:AN28" si="13">IF(AND(R23&lt;&gt;"",S23="x"),1,IF(AND(R23&lt;&gt;"",S23&lt;&gt;"x"),0,"-"))</f>
        <v>-</v>
      </c>
      <c r="AO23" s="313"/>
      <c r="AP23" s="313"/>
      <c r="AQ23" s="243" t="str">
        <f t="shared" ref="AQ23:AQ28" si="14">IF(AND(U23&lt;&gt;"",V23="x"),1,IF(AND(U23&lt;&gt;"",V23&lt;&gt;"x"),0,"-"))</f>
        <v>-</v>
      </c>
      <c r="AR23" s="19"/>
      <c r="AS23" s="169"/>
      <c r="AT23" s="170"/>
      <c r="AU23" s="169"/>
      <c r="AV23" s="169"/>
      <c r="AW23" s="169"/>
      <c r="AX23" s="169"/>
      <c r="AY23" s="169"/>
      <c r="AZ23" s="169"/>
      <c r="BA23" s="169"/>
      <c r="BB23" s="169"/>
      <c r="BC23" s="169"/>
      <c r="BD23" s="169"/>
      <c r="BE23" s="169"/>
      <c r="BF23" s="169"/>
      <c r="BG23" s="169"/>
      <c r="BH23" s="169"/>
      <c r="BI23" s="169"/>
      <c r="BJ23" s="169"/>
    </row>
    <row r="24" spans="1:62" s="168" customFormat="1" ht="18" customHeight="1" x14ac:dyDescent="0.25">
      <c r="A24" s="179"/>
      <c r="B24" s="179"/>
      <c r="C24" s="184"/>
      <c r="D24" s="323"/>
      <c r="E24" s="324"/>
      <c r="F24" s="184"/>
      <c r="G24" s="323"/>
      <c r="H24" s="325"/>
      <c r="I24" s="184"/>
      <c r="J24" s="323"/>
      <c r="K24" s="324"/>
      <c r="L24" s="184"/>
      <c r="M24" s="323"/>
      <c r="N24" s="325"/>
      <c r="O24" s="184"/>
      <c r="P24" s="323"/>
      <c r="Q24" s="326"/>
      <c r="R24" s="184"/>
      <c r="S24" s="323"/>
      <c r="T24" s="325"/>
      <c r="U24" s="184"/>
      <c r="V24" s="323"/>
      <c r="W24" s="179"/>
      <c r="X24" s="179"/>
      <c r="Y24" s="243" t="str">
        <f t="shared" si="8"/>
        <v>-</v>
      </c>
      <c r="Z24" s="313"/>
      <c r="AA24" s="313"/>
      <c r="AB24" s="243" t="str">
        <f t="shared" si="9"/>
        <v>-</v>
      </c>
      <c r="AC24" s="313"/>
      <c r="AD24" s="313"/>
      <c r="AE24" s="243" t="str">
        <f t="shared" si="10"/>
        <v>-</v>
      </c>
      <c r="AF24" s="313"/>
      <c r="AG24" s="313"/>
      <c r="AH24" s="243" t="str">
        <f t="shared" si="11"/>
        <v>-</v>
      </c>
      <c r="AI24" s="313"/>
      <c r="AJ24" s="313"/>
      <c r="AK24" s="243" t="str">
        <f t="shared" si="12"/>
        <v>-</v>
      </c>
      <c r="AL24" s="313"/>
      <c r="AM24" s="313"/>
      <c r="AN24" s="243" t="str">
        <f t="shared" si="13"/>
        <v>-</v>
      </c>
      <c r="AO24" s="313"/>
      <c r="AP24" s="313"/>
      <c r="AQ24" s="243" t="str">
        <f t="shared" si="14"/>
        <v>-</v>
      </c>
      <c r="AR24" s="19"/>
      <c r="AS24" s="169"/>
      <c r="AT24" s="170"/>
      <c r="AU24" s="169"/>
      <c r="AV24" s="169"/>
      <c r="AW24" s="169"/>
      <c r="AX24" s="169"/>
      <c r="AY24" s="169"/>
      <c r="AZ24" s="169"/>
      <c r="BA24" s="169"/>
      <c r="BB24" s="169"/>
      <c r="BC24" s="169"/>
      <c r="BD24" s="169"/>
      <c r="BE24" s="169"/>
      <c r="BF24" s="169"/>
      <c r="BG24" s="169"/>
      <c r="BH24" s="169"/>
      <c r="BI24" s="169"/>
      <c r="BJ24" s="169"/>
    </row>
    <row r="25" spans="1:62" s="168" customFormat="1" ht="18" customHeight="1" x14ac:dyDescent="0.25">
      <c r="A25" s="179"/>
      <c r="B25" s="179"/>
      <c r="C25" s="184"/>
      <c r="D25" s="323"/>
      <c r="E25" s="324"/>
      <c r="F25" s="184"/>
      <c r="G25" s="323"/>
      <c r="H25" s="325"/>
      <c r="I25" s="184"/>
      <c r="J25" s="323"/>
      <c r="K25" s="324"/>
      <c r="L25" s="184"/>
      <c r="M25" s="323"/>
      <c r="N25" s="325"/>
      <c r="O25" s="184"/>
      <c r="P25" s="323"/>
      <c r="Q25" s="326"/>
      <c r="R25" s="184"/>
      <c r="S25" s="323"/>
      <c r="T25" s="325"/>
      <c r="U25" s="184"/>
      <c r="V25" s="323"/>
      <c r="W25" s="179"/>
      <c r="X25" s="179"/>
      <c r="Y25" s="243" t="str">
        <f t="shared" si="8"/>
        <v>-</v>
      </c>
      <c r="Z25" s="313"/>
      <c r="AA25" s="313"/>
      <c r="AB25" s="243" t="str">
        <f t="shared" si="9"/>
        <v>-</v>
      </c>
      <c r="AC25" s="313"/>
      <c r="AD25" s="313"/>
      <c r="AE25" s="243" t="str">
        <f t="shared" si="10"/>
        <v>-</v>
      </c>
      <c r="AF25" s="313"/>
      <c r="AG25" s="313"/>
      <c r="AH25" s="243" t="str">
        <f t="shared" si="11"/>
        <v>-</v>
      </c>
      <c r="AI25" s="313"/>
      <c r="AJ25" s="313"/>
      <c r="AK25" s="243" t="str">
        <f t="shared" si="12"/>
        <v>-</v>
      </c>
      <c r="AL25" s="313"/>
      <c r="AM25" s="313"/>
      <c r="AN25" s="243" t="str">
        <f t="shared" si="13"/>
        <v>-</v>
      </c>
      <c r="AO25" s="313"/>
      <c r="AP25" s="313"/>
      <c r="AQ25" s="243" t="str">
        <f t="shared" si="14"/>
        <v>-</v>
      </c>
      <c r="AR25" s="19"/>
      <c r="AS25" s="169"/>
      <c r="AT25" s="170"/>
      <c r="AU25" s="169"/>
      <c r="AV25" s="169"/>
      <c r="AW25" s="169"/>
      <c r="AX25" s="169"/>
      <c r="AY25" s="169"/>
      <c r="AZ25" s="169"/>
      <c r="BA25" s="169"/>
      <c r="BB25" s="169"/>
      <c r="BC25" s="169"/>
      <c r="BD25" s="169"/>
      <c r="BE25" s="169"/>
      <c r="BF25" s="169"/>
      <c r="BG25" s="169"/>
      <c r="BH25" s="169"/>
      <c r="BI25" s="169"/>
      <c r="BJ25" s="169"/>
    </row>
    <row r="26" spans="1:62" ht="18" customHeight="1" x14ac:dyDescent="0.25">
      <c r="C26" s="184"/>
      <c r="D26" s="323"/>
      <c r="E26" s="324"/>
      <c r="F26" s="184"/>
      <c r="G26" s="323"/>
      <c r="H26" s="325"/>
      <c r="I26" s="184"/>
      <c r="J26" s="323"/>
      <c r="K26" s="324"/>
      <c r="L26" s="184"/>
      <c r="M26" s="323"/>
      <c r="N26" s="325"/>
      <c r="O26" s="184"/>
      <c r="P26" s="323"/>
      <c r="Q26" s="326"/>
      <c r="R26" s="184"/>
      <c r="S26" s="323"/>
      <c r="T26" s="325"/>
      <c r="U26" s="184"/>
      <c r="V26" s="323"/>
      <c r="W26" s="179"/>
      <c r="X26" s="179"/>
      <c r="Y26" s="243" t="str">
        <f t="shared" si="8"/>
        <v>-</v>
      </c>
      <c r="Z26" s="313"/>
      <c r="AA26" s="313"/>
      <c r="AB26" s="243" t="str">
        <f t="shared" si="9"/>
        <v>-</v>
      </c>
      <c r="AC26" s="313"/>
      <c r="AD26" s="313"/>
      <c r="AE26" s="243" t="str">
        <f t="shared" si="10"/>
        <v>-</v>
      </c>
      <c r="AF26" s="313"/>
      <c r="AG26" s="313"/>
      <c r="AH26" s="243" t="str">
        <f t="shared" si="11"/>
        <v>-</v>
      </c>
      <c r="AI26" s="313"/>
      <c r="AJ26" s="313"/>
      <c r="AK26" s="243" t="str">
        <f t="shared" si="12"/>
        <v>-</v>
      </c>
      <c r="AL26" s="313"/>
      <c r="AM26" s="313"/>
      <c r="AN26" s="243" t="str">
        <f t="shared" si="13"/>
        <v>-</v>
      </c>
      <c r="AO26" s="313"/>
      <c r="AP26" s="313"/>
      <c r="AQ26" s="243" t="str">
        <f t="shared" si="14"/>
        <v>-</v>
      </c>
      <c r="AS26" s="170"/>
      <c r="AT26" s="170"/>
      <c r="AU26" s="169"/>
      <c r="AV26" s="169"/>
      <c r="AW26" s="169"/>
      <c r="AX26" s="169"/>
      <c r="AY26" s="169"/>
      <c r="AZ26" s="169"/>
      <c r="BA26" s="169"/>
      <c r="BB26" s="169"/>
      <c r="BC26" s="170"/>
      <c r="BD26" s="170"/>
      <c r="BE26" s="170"/>
      <c r="BF26" s="170"/>
      <c r="BG26" s="170"/>
      <c r="BH26" s="170"/>
      <c r="BI26" s="170"/>
      <c r="BJ26" s="170"/>
    </row>
    <row r="27" spans="1:62" s="167" customFormat="1" ht="18" customHeight="1" x14ac:dyDescent="0.25">
      <c r="A27" s="181"/>
      <c r="B27" s="181"/>
      <c r="C27" s="184"/>
      <c r="D27" s="323"/>
      <c r="E27" s="324"/>
      <c r="F27" s="184"/>
      <c r="G27" s="323"/>
      <c r="H27" s="325"/>
      <c r="I27" s="184"/>
      <c r="J27" s="323"/>
      <c r="K27" s="324"/>
      <c r="L27" s="184"/>
      <c r="M27" s="323"/>
      <c r="N27" s="325"/>
      <c r="O27" s="184"/>
      <c r="P27" s="323"/>
      <c r="Q27" s="326"/>
      <c r="R27" s="184"/>
      <c r="S27" s="323"/>
      <c r="T27" s="325"/>
      <c r="U27" s="184"/>
      <c r="V27" s="323"/>
      <c r="W27" s="179"/>
      <c r="X27" s="179"/>
      <c r="Y27" s="243" t="str">
        <f t="shared" si="8"/>
        <v>-</v>
      </c>
      <c r="Z27" s="313"/>
      <c r="AA27" s="313"/>
      <c r="AB27" s="243" t="str">
        <f t="shared" si="9"/>
        <v>-</v>
      </c>
      <c r="AC27" s="313"/>
      <c r="AD27" s="313"/>
      <c r="AE27" s="243" t="str">
        <f t="shared" si="10"/>
        <v>-</v>
      </c>
      <c r="AF27" s="313"/>
      <c r="AG27" s="313"/>
      <c r="AH27" s="243" t="str">
        <f t="shared" si="11"/>
        <v>-</v>
      </c>
      <c r="AI27" s="313"/>
      <c r="AJ27" s="313"/>
      <c r="AK27" s="243" t="str">
        <f t="shared" si="12"/>
        <v>-</v>
      </c>
      <c r="AL27" s="313"/>
      <c r="AM27" s="313"/>
      <c r="AN27" s="243" t="str">
        <f t="shared" si="13"/>
        <v>-</v>
      </c>
      <c r="AO27" s="313"/>
      <c r="AP27" s="313"/>
      <c r="AQ27" s="243" t="str">
        <f t="shared" si="14"/>
        <v>-</v>
      </c>
      <c r="AR27" s="151"/>
      <c r="AS27" s="171"/>
      <c r="AT27" s="170"/>
      <c r="AU27" s="169"/>
      <c r="AV27" s="169"/>
      <c r="AW27" s="169"/>
      <c r="AX27" s="169"/>
      <c r="AY27" s="169"/>
      <c r="AZ27" s="169"/>
      <c r="BA27" s="169"/>
      <c r="BB27" s="169"/>
      <c r="BC27" s="171"/>
    </row>
    <row r="28" spans="1:62" ht="18" customHeight="1" x14ac:dyDescent="0.25">
      <c r="B28" s="182"/>
      <c r="C28" s="185"/>
      <c r="D28" s="323"/>
      <c r="E28" s="324"/>
      <c r="F28" s="185"/>
      <c r="G28" s="323"/>
      <c r="H28" s="325"/>
      <c r="I28" s="185"/>
      <c r="J28" s="323"/>
      <c r="K28" s="324"/>
      <c r="L28" s="185"/>
      <c r="M28" s="323"/>
      <c r="N28" s="325"/>
      <c r="O28" s="185"/>
      <c r="P28" s="323"/>
      <c r="Q28" s="326"/>
      <c r="R28" s="185"/>
      <c r="S28" s="323"/>
      <c r="T28" s="325"/>
      <c r="U28" s="185"/>
      <c r="V28" s="323"/>
      <c r="W28" s="179"/>
      <c r="X28" s="179"/>
      <c r="Y28" s="243" t="str">
        <f t="shared" si="8"/>
        <v>-</v>
      </c>
      <c r="Z28" s="313"/>
      <c r="AA28" s="313"/>
      <c r="AB28" s="243" t="str">
        <f t="shared" si="9"/>
        <v>-</v>
      </c>
      <c r="AC28" s="313"/>
      <c r="AD28" s="313"/>
      <c r="AE28" s="243" t="str">
        <f t="shared" si="10"/>
        <v>-</v>
      </c>
      <c r="AF28" s="313"/>
      <c r="AG28" s="313"/>
      <c r="AH28" s="243" t="str">
        <f t="shared" si="11"/>
        <v>-</v>
      </c>
      <c r="AI28" s="313"/>
      <c r="AJ28" s="313"/>
      <c r="AK28" s="243" t="str">
        <f t="shared" si="12"/>
        <v>-</v>
      </c>
      <c r="AL28" s="313"/>
      <c r="AM28" s="313"/>
      <c r="AN28" s="243" t="str">
        <f t="shared" si="13"/>
        <v>-</v>
      </c>
      <c r="AO28" s="313"/>
      <c r="AP28" s="313"/>
      <c r="AQ28" s="243" t="str">
        <f t="shared" si="14"/>
        <v>-</v>
      </c>
      <c r="AR28" s="139"/>
      <c r="AS28" s="170"/>
      <c r="AT28" s="170"/>
      <c r="AU28" s="169"/>
      <c r="AV28" s="169"/>
      <c r="AW28" s="169"/>
      <c r="AX28" s="169"/>
      <c r="AY28" s="169"/>
      <c r="AZ28" s="169"/>
      <c r="BA28" s="169"/>
      <c r="BB28" s="169"/>
      <c r="BC28" s="170"/>
    </row>
    <row r="29" spans="1:62" ht="18" customHeight="1" x14ac:dyDescent="0.25">
      <c r="B29" s="182"/>
      <c r="C29" s="231"/>
      <c r="D29" s="232"/>
      <c r="E29" s="240"/>
      <c r="F29" s="238"/>
      <c r="G29" s="232"/>
      <c r="H29" s="241"/>
      <c r="I29" s="238"/>
      <c r="J29" s="232"/>
      <c r="K29" s="240"/>
      <c r="L29" s="238"/>
      <c r="M29" s="232"/>
      <c r="N29" s="241"/>
      <c r="O29" s="238"/>
      <c r="P29" s="232"/>
      <c r="Q29" s="242"/>
      <c r="R29" s="238"/>
      <c r="S29" s="232"/>
      <c r="T29" s="241"/>
      <c r="U29" s="238"/>
      <c r="V29" s="232"/>
      <c r="W29" s="179"/>
      <c r="X29" s="179"/>
      <c r="Y29" s="239" t="str">
        <f t="shared" ref="Y29:AQ29" si="15">IF(COUNTIFS(Y23:Y28,0)&gt;0,"N",IF(COUNTIFS(Y23:Y28,1)&gt;0,"Y","-"))</f>
        <v>-</v>
      </c>
      <c r="Z29" s="313"/>
      <c r="AA29" s="313"/>
      <c r="AB29" s="239" t="str">
        <f t="shared" si="15"/>
        <v>-</v>
      </c>
      <c r="AC29" s="303"/>
      <c r="AD29" s="303"/>
      <c r="AE29" s="239" t="str">
        <f t="shared" si="15"/>
        <v>-</v>
      </c>
      <c r="AF29" s="303"/>
      <c r="AG29" s="303"/>
      <c r="AH29" s="239" t="str">
        <f t="shared" si="15"/>
        <v>-</v>
      </c>
      <c r="AI29" s="303"/>
      <c r="AJ29" s="303"/>
      <c r="AK29" s="239" t="str">
        <f t="shared" si="15"/>
        <v>-</v>
      </c>
      <c r="AL29" s="303"/>
      <c r="AM29" s="303"/>
      <c r="AN29" s="239" t="str">
        <f t="shared" si="15"/>
        <v>-</v>
      </c>
      <c r="AO29" s="303"/>
      <c r="AP29" s="303"/>
      <c r="AQ29" s="239" t="str">
        <f t="shared" si="15"/>
        <v>-</v>
      </c>
      <c r="AR29" s="139"/>
      <c r="AS29" s="170"/>
      <c r="AT29" s="170"/>
      <c r="AU29" s="169"/>
      <c r="AV29" s="169"/>
      <c r="AW29" s="169"/>
      <c r="AX29" s="169"/>
      <c r="AY29" s="169"/>
      <c r="AZ29" s="169"/>
      <c r="BA29" s="169"/>
      <c r="BB29" s="169"/>
      <c r="BC29" s="170"/>
    </row>
    <row r="30" spans="1:62" s="271" customFormat="1" ht="18" customHeight="1" x14ac:dyDescent="0.25">
      <c r="A30" s="260"/>
      <c r="B30" s="269"/>
      <c r="C30" s="513">
        <f>U22+1</f>
        <v>10</v>
      </c>
      <c r="D30" s="513"/>
      <c r="E30" s="261"/>
      <c r="F30" s="513">
        <f>C30+1</f>
        <v>11</v>
      </c>
      <c r="G30" s="513"/>
      <c r="H30" s="260"/>
      <c r="I30" s="513">
        <f>F30+1</f>
        <v>12</v>
      </c>
      <c r="J30" s="513"/>
      <c r="K30" s="261"/>
      <c r="L30" s="513">
        <f>I30+1</f>
        <v>13</v>
      </c>
      <c r="M30" s="513"/>
      <c r="N30" s="260"/>
      <c r="O30" s="513">
        <f>L30+1</f>
        <v>14</v>
      </c>
      <c r="P30" s="513"/>
      <c r="Q30" s="262"/>
      <c r="R30" s="513">
        <f>O30+1</f>
        <v>15</v>
      </c>
      <c r="S30" s="513"/>
      <c r="T30" s="260"/>
      <c r="U30" s="513">
        <f>R30+1</f>
        <v>16</v>
      </c>
      <c r="V30" s="513"/>
      <c r="W30" s="260"/>
      <c r="X30" s="260"/>
      <c r="Y30" s="263" t="s">
        <v>174</v>
      </c>
      <c r="Z30" s="303"/>
      <c r="AA30" s="303"/>
      <c r="AB30" s="263" t="s">
        <v>174</v>
      </c>
      <c r="AC30" s="312"/>
      <c r="AD30" s="312"/>
      <c r="AE30" s="263" t="s">
        <v>174</v>
      </c>
      <c r="AF30" s="312"/>
      <c r="AG30" s="312"/>
      <c r="AH30" s="263" t="s">
        <v>174</v>
      </c>
      <c r="AI30" s="312"/>
      <c r="AJ30" s="312"/>
      <c r="AK30" s="263" t="s">
        <v>174</v>
      </c>
      <c r="AL30" s="312"/>
      <c r="AM30" s="312"/>
      <c r="AN30" s="263" t="s">
        <v>174</v>
      </c>
      <c r="AO30" s="312"/>
      <c r="AP30" s="312"/>
      <c r="AQ30" s="263" t="s">
        <v>174</v>
      </c>
      <c r="AR30" s="270"/>
      <c r="AS30" s="266"/>
      <c r="AT30" s="266"/>
      <c r="AU30" s="266"/>
      <c r="AV30" s="266"/>
      <c r="AW30" s="266"/>
      <c r="AX30" s="266"/>
      <c r="AY30" s="266"/>
      <c r="AZ30" s="266"/>
      <c r="BA30" s="266"/>
      <c r="BB30" s="266"/>
      <c r="BC30" s="266"/>
    </row>
    <row r="31" spans="1:62" ht="18" customHeight="1" x14ac:dyDescent="0.25">
      <c r="B31" s="182"/>
      <c r="C31" s="186"/>
      <c r="D31" s="323"/>
      <c r="E31" s="324"/>
      <c r="F31" s="186"/>
      <c r="G31" s="323"/>
      <c r="H31" s="325"/>
      <c r="I31" s="186"/>
      <c r="J31" s="323"/>
      <c r="K31" s="324"/>
      <c r="L31" s="186"/>
      <c r="M31" s="323"/>
      <c r="N31" s="325"/>
      <c r="O31" s="186"/>
      <c r="P31" s="323"/>
      <c r="Q31" s="326"/>
      <c r="R31" s="186"/>
      <c r="S31" s="323"/>
      <c r="T31" s="325"/>
      <c r="U31" s="186"/>
      <c r="V31" s="323"/>
      <c r="W31" s="179"/>
      <c r="X31" s="179"/>
      <c r="Y31" s="243" t="str">
        <f t="shared" ref="Y31:Y36" si="16">IF(AND(C31&lt;&gt;"",D31="x"),1,IF(AND(C31&lt;&gt;"",D31&lt;&gt;"x"),0,"-"))</f>
        <v>-</v>
      </c>
      <c r="Z31" s="312"/>
      <c r="AA31" s="312"/>
      <c r="AB31" s="243" t="str">
        <f t="shared" ref="AB31:AB36" si="17">IF(AND(F31&lt;&gt;"",G31="x"),1,IF(AND(F31&lt;&gt;"",G31&lt;&gt;"x"),0,"-"))</f>
        <v>-</v>
      </c>
      <c r="AC31" s="313"/>
      <c r="AD31" s="313"/>
      <c r="AE31" s="243" t="str">
        <f t="shared" ref="AE31:AE36" si="18">IF(AND(I31&lt;&gt;"",J31="x"),1,IF(AND(I31&lt;&gt;"",J31&lt;&gt;"x"),0,"-"))</f>
        <v>-</v>
      </c>
      <c r="AF31" s="313"/>
      <c r="AG31" s="313"/>
      <c r="AH31" s="243" t="str">
        <f t="shared" ref="AH31:AH36" si="19">IF(AND(L31&lt;&gt;"",M31="x"),1,IF(AND(L31&lt;&gt;"",M31&lt;&gt;"x"),0,"-"))</f>
        <v>-</v>
      </c>
      <c r="AI31" s="313"/>
      <c r="AJ31" s="313"/>
      <c r="AK31" s="243" t="str">
        <f t="shared" ref="AK31:AK36" si="20">IF(AND(O31&lt;&gt;"",P31="x"),1,IF(AND(O31&lt;&gt;"",P31&lt;&gt;"x"),0,"-"))</f>
        <v>-</v>
      </c>
      <c r="AL31" s="313"/>
      <c r="AM31" s="313"/>
      <c r="AN31" s="243" t="str">
        <f t="shared" ref="AN31:AN36" si="21">IF(AND(R31&lt;&gt;"",S31="x"),1,IF(AND(R31&lt;&gt;"",S31&lt;&gt;"x"),0,"-"))</f>
        <v>-</v>
      </c>
      <c r="AO31" s="313"/>
      <c r="AP31" s="313"/>
      <c r="AQ31" s="243" t="str">
        <f t="shared" ref="AQ31:AQ36" si="22">IF(AND(U31&lt;&gt;"",V31="x"),1,IF(AND(U31&lt;&gt;"",V31&lt;&gt;"x"),0,"-"))</f>
        <v>-</v>
      </c>
      <c r="AR31" s="139"/>
      <c r="AS31" s="170"/>
      <c r="AT31" s="170"/>
      <c r="AU31" s="169"/>
      <c r="AV31" s="169"/>
      <c r="AW31" s="169"/>
      <c r="AX31" s="169"/>
      <c r="AY31" s="169"/>
      <c r="AZ31" s="169"/>
      <c r="BA31" s="169"/>
      <c r="BB31" s="169"/>
      <c r="BC31" s="170"/>
    </row>
    <row r="32" spans="1:62" ht="18" customHeight="1" x14ac:dyDescent="0.25">
      <c r="B32" s="157"/>
      <c r="C32" s="184"/>
      <c r="D32" s="323"/>
      <c r="E32" s="324"/>
      <c r="F32" s="184"/>
      <c r="G32" s="323"/>
      <c r="H32" s="325"/>
      <c r="I32" s="184"/>
      <c r="J32" s="323"/>
      <c r="K32" s="324"/>
      <c r="L32" s="184"/>
      <c r="M32" s="323"/>
      <c r="N32" s="325"/>
      <c r="O32" s="184"/>
      <c r="P32" s="323"/>
      <c r="Q32" s="326"/>
      <c r="R32" s="184"/>
      <c r="S32" s="323"/>
      <c r="T32" s="325"/>
      <c r="U32" s="184"/>
      <c r="V32" s="323"/>
      <c r="W32" s="179"/>
      <c r="X32" s="179"/>
      <c r="Y32" s="243" t="str">
        <f t="shared" si="16"/>
        <v>-</v>
      </c>
      <c r="Z32" s="312"/>
      <c r="AA32" s="312"/>
      <c r="AB32" s="243" t="str">
        <f t="shared" si="17"/>
        <v>-</v>
      </c>
      <c r="AC32" s="313"/>
      <c r="AD32" s="313"/>
      <c r="AE32" s="243" t="str">
        <f t="shared" si="18"/>
        <v>-</v>
      </c>
      <c r="AF32" s="313"/>
      <c r="AG32" s="313"/>
      <c r="AH32" s="243" t="str">
        <f t="shared" si="19"/>
        <v>-</v>
      </c>
      <c r="AI32" s="313"/>
      <c r="AJ32" s="313"/>
      <c r="AK32" s="243" t="str">
        <f t="shared" si="20"/>
        <v>-</v>
      </c>
      <c r="AL32" s="313"/>
      <c r="AM32" s="313"/>
      <c r="AN32" s="243" t="str">
        <f t="shared" si="21"/>
        <v>-</v>
      </c>
      <c r="AO32" s="313"/>
      <c r="AP32" s="313"/>
      <c r="AQ32" s="243" t="str">
        <f t="shared" si="22"/>
        <v>-</v>
      </c>
      <c r="AR32" s="139"/>
      <c r="AS32" s="170"/>
      <c r="AT32" s="169"/>
      <c r="AU32" s="169"/>
      <c r="AV32" s="169"/>
      <c r="AW32" s="169"/>
      <c r="AX32" s="169"/>
      <c r="AY32" s="169"/>
      <c r="AZ32" s="169"/>
      <c r="BA32" s="169"/>
      <c r="BB32" s="169"/>
      <c r="BC32" s="170"/>
    </row>
    <row r="33" spans="1:55" ht="18" customHeight="1" x14ac:dyDescent="0.25">
      <c r="B33" s="157"/>
      <c r="C33" s="184"/>
      <c r="D33" s="323"/>
      <c r="E33" s="324"/>
      <c r="F33" s="184"/>
      <c r="G33" s="323"/>
      <c r="H33" s="325"/>
      <c r="I33" s="184"/>
      <c r="J33" s="323"/>
      <c r="K33" s="324"/>
      <c r="L33" s="184"/>
      <c r="M33" s="323"/>
      <c r="N33" s="325"/>
      <c r="O33" s="184"/>
      <c r="P33" s="323"/>
      <c r="Q33" s="326"/>
      <c r="R33" s="184"/>
      <c r="S33" s="323"/>
      <c r="T33" s="325"/>
      <c r="U33" s="184"/>
      <c r="V33" s="323"/>
      <c r="W33" s="179"/>
      <c r="X33" s="179"/>
      <c r="Y33" s="243" t="str">
        <f t="shared" si="16"/>
        <v>-</v>
      </c>
      <c r="Z33" s="313"/>
      <c r="AA33" s="313"/>
      <c r="AB33" s="243" t="str">
        <f t="shared" si="17"/>
        <v>-</v>
      </c>
      <c r="AC33" s="313"/>
      <c r="AD33" s="313"/>
      <c r="AE33" s="243" t="str">
        <f t="shared" si="18"/>
        <v>-</v>
      </c>
      <c r="AF33" s="313"/>
      <c r="AG33" s="313"/>
      <c r="AH33" s="243" t="str">
        <f t="shared" si="19"/>
        <v>-</v>
      </c>
      <c r="AI33" s="313"/>
      <c r="AJ33" s="313"/>
      <c r="AK33" s="243" t="str">
        <f t="shared" si="20"/>
        <v>-</v>
      </c>
      <c r="AL33" s="313"/>
      <c r="AM33" s="313"/>
      <c r="AN33" s="243" t="str">
        <f t="shared" si="21"/>
        <v>-</v>
      </c>
      <c r="AO33" s="313"/>
      <c r="AP33" s="313"/>
      <c r="AQ33" s="243" t="str">
        <f t="shared" si="22"/>
        <v>-</v>
      </c>
      <c r="AR33" s="139"/>
      <c r="AS33" s="170"/>
      <c r="AT33" s="169"/>
      <c r="AU33" s="169"/>
      <c r="AV33" s="169"/>
      <c r="AW33" s="169"/>
      <c r="AX33" s="169"/>
      <c r="AY33" s="169"/>
      <c r="AZ33" s="169"/>
      <c r="BA33" s="169"/>
      <c r="BB33" s="169"/>
      <c r="BC33" s="170"/>
    </row>
    <row r="34" spans="1:55" ht="18" customHeight="1" x14ac:dyDescent="0.25">
      <c r="B34" s="157"/>
      <c r="C34" s="184"/>
      <c r="D34" s="323"/>
      <c r="E34" s="324"/>
      <c r="F34" s="184"/>
      <c r="G34" s="323"/>
      <c r="H34" s="325"/>
      <c r="I34" s="184"/>
      <c r="J34" s="323"/>
      <c r="K34" s="324"/>
      <c r="L34" s="184"/>
      <c r="M34" s="323"/>
      <c r="N34" s="325"/>
      <c r="O34" s="184"/>
      <c r="P34" s="323"/>
      <c r="Q34" s="326"/>
      <c r="R34" s="184"/>
      <c r="S34" s="323"/>
      <c r="T34" s="325"/>
      <c r="U34" s="184"/>
      <c r="V34" s="323"/>
      <c r="W34" s="179"/>
      <c r="X34" s="179"/>
      <c r="Y34" s="243" t="str">
        <f t="shared" si="16"/>
        <v>-</v>
      </c>
      <c r="Z34" s="313"/>
      <c r="AA34" s="313"/>
      <c r="AB34" s="243" t="str">
        <f t="shared" si="17"/>
        <v>-</v>
      </c>
      <c r="AC34" s="313"/>
      <c r="AD34" s="313"/>
      <c r="AE34" s="243" t="str">
        <f t="shared" si="18"/>
        <v>-</v>
      </c>
      <c r="AF34" s="313"/>
      <c r="AG34" s="313"/>
      <c r="AH34" s="243" t="str">
        <f t="shared" si="19"/>
        <v>-</v>
      </c>
      <c r="AI34" s="313"/>
      <c r="AJ34" s="313"/>
      <c r="AK34" s="243" t="str">
        <f t="shared" si="20"/>
        <v>-</v>
      </c>
      <c r="AL34" s="313"/>
      <c r="AM34" s="313"/>
      <c r="AN34" s="243" t="str">
        <f t="shared" si="21"/>
        <v>-</v>
      </c>
      <c r="AO34" s="313"/>
      <c r="AP34" s="313"/>
      <c r="AQ34" s="243" t="str">
        <f t="shared" si="22"/>
        <v>-</v>
      </c>
      <c r="AR34" s="139"/>
      <c r="AS34" s="170"/>
      <c r="AT34" s="169"/>
      <c r="AU34" s="169"/>
      <c r="AV34" s="169"/>
      <c r="AW34" s="169"/>
      <c r="AX34" s="169"/>
      <c r="AY34" s="169"/>
      <c r="AZ34" s="169"/>
      <c r="BA34" s="169"/>
      <c r="BB34" s="169"/>
      <c r="BC34" s="170"/>
    </row>
    <row r="35" spans="1:55" ht="18" customHeight="1" x14ac:dyDescent="0.25">
      <c r="B35" s="157"/>
      <c r="C35" s="184"/>
      <c r="D35" s="323"/>
      <c r="E35" s="324"/>
      <c r="F35" s="184"/>
      <c r="G35" s="323"/>
      <c r="H35" s="325"/>
      <c r="I35" s="184"/>
      <c r="J35" s="323"/>
      <c r="K35" s="324"/>
      <c r="L35" s="184"/>
      <c r="M35" s="323"/>
      <c r="N35" s="325"/>
      <c r="O35" s="184"/>
      <c r="P35" s="323"/>
      <c r="Q35" s="326"/>
      <c r="R35" s="184"/>
      <c r="S35" s="323"/>
      <c r="T35" s="325"/>
      <c r="U35" s="184"/>
      <c r="V35" s="323"/>
      <c r="W35" s="179"/>
      <c r="X35" s="179"/>
      <c r="Y35" s="243" t="str">
        <f t="shared" si="16"/>
        <v>-</v>
      </c>
      <c r="Z35" s="313"/>
      <c r="AA35" s="313"/>
      <c r="AB35" s="243" t="str">
        <f t="shared" si="17"/>
        <v>-</v>
      </c>
      <c r="AC35" s="313"/>
      <c r="AD35" s="313"/>
      <c r="AE35" s="243" t="str">
        <f t="shared" si="18"/>
        <v>-</v>
      </c>
      <c r="AF35" s="313"/>
      <c r="AG35" s="313"/>
      <c r="AH35" s="243" t="str">
        <f t="shared" si="19"/>
        <v>-</v>
      </c>
      <c r="AI35" s="313"/>
      <c r="AJ35" s="313"/>
      <c r="AK35" s="243" t="str">
        <f t="shared" si="20"/>
        <v>-</v>
      </c>
      <c r="AL35" s="313"/>
      <c r="AM35" s="313"/>
      <c r="AN35" s="243" t="str">
        <f t="shared" si="21"/>
        <v>-</v>
      </c>
      <c r="AO35" s="313"/>
      <c r="AP35" s="313"/>
      <c r="AQ35" s="243" t="str">
        <f t="shared" si="22"/>
        <v>-</v>
      </c>
      <c r="AR35" s="139"/>
      <c r="AS35" s="170"/>
      <c r="AT35" s="169"/>
      <c r="AU35" s="169"/>
      <c r="AV35" s="169"/>
      <c r="AW35" s="169"/>
      <c r="AX35" s="169"/>
      <c r="AY35" s="169"/>
      <c r="AZ35" s="169"/>
      <c r="BA35" s="169"/>
      <c r="BB35" s="169"/>
      <c r="BC35" s="170"/>
    </row>
    <row r="36" spans="1:55" ht="18" customHeight="1" x14ac:dyDescent="0.25">
      <c r="B36" s="157"/>
      <c r="C36" s="185"/>
      <c r="D36" s="323"/>
      <c r="E36" s="324"/>
      <c r="F36" s="185"/>
      <c r="G36" s="323"/>
      <c r="H36" s="325"/>
      <c r="I36" s="185"/>
      <c r="J36" s="323"/>
      <c r="K36" s="324"/>
      <c r="L36" s="185"/>
      <c r="M36" s="323"/>
      <c r="N36" s="325"/>
      <c r="O36" s="185"/>
      <c r="P36" s="323"/>
      <c r="Q36" s="326"/>
      <c r="R36" s="185"/>
      <c r="S36" s="323"/>
      <c r="T36" s="325"/>
      <c r="U36" s="185"/>
      <c r="V36" s="323"/>
      <c r="W36" s="179"/>
      <c r="X36" s="179"/>
      <c r="Y36" s="243" t="str">
        <f t="shared" si="16"/>
        <v>-</v>
      </c>
      <c r="Z36" s="313"/>
      <c r="AA36" s="313"/>
      <c r="AB36" s="243" t="str">
        <f t="shared" si="17"/>
        <v>-</v>
      </c>
      <c r="AC36" s="313"/>
      <c r="AD36" s="313"/>
      <c r="AE36" s="243" t="str">
        <f t="shared" si="18"/>
        <v>-</v>
      </c>
      <c r="AF36" s="313"/>
      <c r="AG36" s="313"/>
      <c r="AH36" s="243" t="str">
        <f t="shared" si="19"/>
        <v>-</v>
      </c>
      <c r="AI36" s="313"/>
      <c r="AJ36" s="313"/>
      <c r="AK36" s="243" t="str">
        <f t="shared" si="20"/>
        <v>-</v>
      </c>
      <c r="AL36" s="313"/>
      <c r="AM36" s="313"/>
      <c r="AN36" s="243" t="str">
        <f t="shared" si="21"/>
        <v>-</v>
      </c>
      <c r="AO36" s="313"/>
      <c r="AP36" s="313"/>
      <c r="AQ36" s="243" t="str">
        <f t="shared" si="22"/>
        <v>-</v>
      </c>
      <c r="AR36" s="139"/>
      <c r="AS36" s="170"/>
      <c r="AT36" s="169"/>
      <c r="AU36" s="169"/>
      <c r="AV36" s="169"/>
      <c r="AW36" s="169"/>
      <c r="AX36" s="169"/>
      <c r="AY36" s="169"/>
      <c r="AZ36" s="169"/>
      <c r="BA36" s="169"/>
      <c r="BB36" s="169"/>
      <c r="BC36" s="170"/>
    </row>
    <row r="37" spans="1:55" ht="18" customHeight="1" x14ac:dyDescent="0.25">
      <c r="B37" s="157"/>
      <c r="C37" s="231"/>
      <c r="D37" s="232"/>
      <c r="E37" s="240"/>
      <c r="F37" s="238"/>
      <c r="G37" s="232"/>
      <c r="H37" s="241"/>
      <c r="I37" s="238"/>
      <c r="J37" s="232"/>
      <c r="K37" s="240"/>
      <c r="L37" s="238"/>
      <c r="M37" s="232"/>
      <c r="N37" s="241"/>
      <c r="O37" s="238"/>
      <c r="P37" s="232"/>
      <c r="Q37" s="242"/>
      <c r="R37" s="238"/>
      <c r="S37" s="232"/>
      <c r="T37" s="241"/>
      <c r="U37" s="238"/>
      <c r="V37" s="232"/>
      <c r="W37" s="179"/>
      <c r="X37" s="179"/>
      <c r="Y37" s="239" t="str">
        <f t="shared" ref="Y37:AQ37" si="23">IF(COUNTIFS(Y31:Y36,0)&gt;0,"N",IF(COUNTIFS(Y31:Y36,1)&gt;0,"Y","-"))</f>
        <v>-</v>
      </c>
      <c r="Z37" s="313"/>
      <c r="AA37" s="313"/>
      <c r="AB37" s="239" t="str">
        <f t="shared" si="23"/>
        <v>-</v>
      </c>
      <c r="AC37" s="303"/>
      <c r="AD37" s="303"/>
      <c r="AE37" s="239" t="str">
        <f t="shared" si="23"/>
        <v>-</v>
      </c>
      <c r="AF37" s="303"/>
      <c r="AG37" s="303"/>
      <c r="AH37" s="239" t="str">
        <f t="shared" si="23"/>
        <v>-</v>
      </c>
      <c r="AI37" s="303"/>
      <c r="AJ37" s="303"/>
      <c r="AK37" s="239" t="str">
        <f t="shared" si="23"/>
        <v>-</v>
      </c>
      <c r="AL37" s="303"/>
      <c r="AM37" s="303"/>
      <c r="AN37" s="239" t="str">
        <f t="shared" si="23"/>
        <v>-</v>
      </c>
      <c r="AO37" s="303"/>
      <c r="AP37" s="303"/>
      <c r="AQ37" s="239" t="str">
        <f t="shared" si="23"/>
        <v>-</v>
      </c>
      <c r="AR37" s="139"/>
      <c r="AS37" s="170"/>
      <c r="AT37" s="169"/>
      <c r="AU37" s="169"/>
      <c r="AV37" s="169"/>
      <c r="AW37" s="169"/>
      <c r="AX37" s="169"/>
      <c r="AY37" s="169"/>
      <c r="AZ37" s="169"/>
      <c r="BA37" s="169"/>
      <c r="BB37" s="169"/>
      <c r="BC37" s="170"/>
    </row>
    <row r="38" spans="1:55" s="271" customFormat="1" ht="18" customHeight="1" x14ac:dyDescent="0.25">
      <c r="A38" s="260"/>
      <c r="B38" s="261"/>
      <c r="C38" s="513">
        <f>U30+1</f>
        <v>17</v>
      </c>
      <c r="D38" s="513"/>
      <c r="E38" s="261"/>
      <c r="F38" s="513">
        <f>C38+1</f>
        <v>18</v>
      </c>
      <c r="G38" s="513"/>
      <c r="H38" s="260"/>
      <c r="I38" s="513">
        <f>F38+1</f>
        <v>19</v>
      </c>
      <c r="J38" s="513"/>
      <c r="K38" s="261"/>
      <c r="L38" s="513">
        <f>I38+1</f>
        <v>20</v>
      </c>
      <c r="M38" s="513"/>
      <c r="N38" s="260"/>
      <c r="O38" s="513">
        <f>L38+1</f>
        <v>21</v>
      </c>
      <c r="P38" s="513"/>
      <c r="Q38" s="262"/>
      <c r="R38" s="513">
        <f>O38+1</f>
        <v>22</v>
      </c>
      <c r="S38" s="513"/>
      <c r="T38" s="260"/>
      <c r="U38" s="513">
        <f>R38+1</f>
        <v>23</v>
      </c>
      <c r="V38" s="513"/>
      <c r="W38" s="260"/>
      <c r="X38" s="260"/>
      <c r="Y38" s="263" t="s">
        <v>174</v>
      </c>
      <c r="Z38" s="313"/>
      <c r="AA38" s="313"/>
      <c r="AB38" s="263" t="s">
        <v>174</v>
      </c>
      <c r="AC38" s="312"/>
      <c r="AD38" s="312"/>
      <c r="AE38" s="263" t="s">
        <v>174</v>
      </c>
      <c r="AF38" s="312"/>
      <c r="AG38" s="312"/>
      <c r="AH38" s="263" t="s">
        <v>174</v>
      </c>
      <c r="AI38" s="312"/>
      <c r="AJ38" s="312"/>
      <c r="AK38" s="263" t="s">
        <v>174</v>
      </c>
      <c r="AL38" s="312"/>
      <c r="AM38" s="312"/>
      <c r="AN38" s="263" t="s">
        <v>174</v>
      </c>
      <c r="AO38" s="312"/>
      <c r="AP38" s="312"/>
      <c r="AQ38" s="263" t="s">
        <v>174</v>
      </c>
      <c r="AR38" s="270"/>
      <c r="AS38" s="266"/>
      <c r="AT38" s="266"/>
      <c r="AU38" s="266"/>
      <c r="AV38" s="266"/>
      <c r="AW38" s="266"/>
      <c r="AX38" s="266"/>
      <c r="AY38" s="266"/>
      <c r="AZ38" s="266"/>
      <c r="BA38" s="266"/>
      <c r="BB38" s="266"/>
      <c r="BC38" s="266"/>
    </row>
    <row r="39" spans="1:55" ht="18" customHeight="1" x14ac:dyDescent="0.25">
      <c r="B39" s="157"/>
      <c r="C39" s="186"/>
      <c r="D39" s="323"/>
      <c r="E39" s="324"/>
      <c r="F39" s="186"/>
      <c r="G39" s="323"/>
      <c r="H39" s="325"/>
      <c r="I39" s="186"/>
      <c r="J39" s="323"/>
      <c r="K39" s="324"/>
      <c r="L39" s="186"/>
      <c r="M39" s="323"/>
      <c r="N39" s="325"/>
      <c r="O39" s="186"/>
      <c r="P39" s="323"/>
      <c r="Q39" s="326"/>
      <c r="R39" s="186"/>
      <c r="S39" s="323"/>
      <c r="T39" s="325"/>
      <c r="U39" s="186"/>
      <c r="V39" s="323"/>
      <c r="W39" s="179"/>
      <c r="X39" s="179"/>
      <c r="Y39" s="243" t="str">
        <f t="shared" ref="Y39:Y44" si="24">IF(AND(C39&lt;&gt;"",D39="x"),1,IF(AND(C39&lt;&gt;"",D39&lt;&gt;"x"),0,"-"))</f>
        <v>-</v>
      </c>
      <c r="Z39" s="303"/>
      <c r="AA39" s="303"/>
      <c r="AB39" s="243" t="str">
        <f t="shared" ref="AB39:AB44" si="25">IF(AND(F39&lt;&gt;"",G39="x"),1,IF(AND(F39&lt;&gt;"",G39&lt;&gt;"x"),0,"-"))</f>
        <v>-</v>
      </c>
      <c r="AC39" s="313"/>
      <c r="AD39" s="313"/>
      <c r="AE39" s="243" t="str">
        <f t="shared" ref="AE39:AE44" si="26">IF(AND(I39&lt;&gt;"",J39="x"),1,IF(AND(I39&lt;&gt;"",J39&lt;&gt;"x"),0,"-"))</f>
        <v>-</v>
      </c>
      <c r="AF39" s="313"/>
      <c r="AG39" s="313"/>
      <c r="AH39" s="243" t="str">
        <f t="shared" ref="AH39:AH44" si="27">IF(AND(L39&lt;&gt;"",M39="x"),1,IF(AND(L39&lt;&gt;"",M39&lt;&gt;"x"),0,"-"))</f>
        <v>-</v>
      </c>
      <c r="AI39" s="313"/>
      <c r="AJ39" s="313"/>
      <c r="AK39" s="243" t="str">
        <f t="shared" ref="AK39:AK44" si="28">IF(AND(O39&lt;&gt;"",P39="x"),1,IF(AND(O39&lt;&gt;"",P39&lt;&gt;"x"),0,"-"))</f>
        <v>-</v>
      </c>
      <c r="AL39" s="313"/>
      <c r="AM39" s="313"/>
      <c r="AN39" s="243" t="str">
        <f t="shared" ref="AN39:AN44" si="29">IF(AND(R39&lt;&gt;"",S39="x"),1,IF(AND(R39&lt;&gt;"",S39&lt;&gt;"x"),0,"-"))</f>
        <v>-</v>
      </c>
      <c r="AO39" s="313"/>
      <c r="AP39" s="313"/>
      <c r="AQ39" s="243" t="str">
        <f t="shared" ref="AQ39:AQ44" si="30">IF(AND(U39&lt;&gt;"",V39="x"),1,IF(AND(U39&lt;&gt;"",V39&lt;&gt;"x"),0,"-"))</f>
        <v>-</v>
      </c>
      <c r="AR39" s="139"/>
      <c r="AS39" s="170"/>
      <c r="AT39" s="170"/>
      <c r="AU39" s="170"/>
      <c r="AV39" s="170"/>
      <c r="AW39" s="170"/>
      <c r="AX39" s="170"/>
      <c r="AY39" s="170"/>
      <c r="AZ39" s="170"/>
      <c r="BA39" s="170"/>
      <c r="BB39" s="170"/>
      <c r="BC39" s="170"/>
    </row>
    <row r="40" spans="1:55" ht="18" customHeight="1" x14ac:dyDescent="0.25">
      <c r="B40" s="157"/>
      <c r="C40" s="184"/>
      <c r="D40" s="323"/>
      <c r="E40" s="324"/>
      <c r="F40" s="184"/>
      <c r="G40" s="323"/>
      <c r="H40" s="325"/>
      <c r="I40" s="184"/>
      <c r="J40" s="323"/>
      <c r="K40" s="324"/>
      <c r="L40" s="184"/>
      <c r="M40" s="323"/>
      <c r="N40" s="325"/>
      <c r="O40" s="184"/>
      <c r="P40" s="323"/>
      <c r="Q40" s="326"/>
      <c r="R40" s="184"/>
      <c r="S40" s="323"/>
      <c r="T40" s="325"/>
      <c r="U40" s="184"/>
      <c r="V40" s="323"/>
      <c r="W40" s="179"/>
      <c r="X40" s="179"/>
      <c r="Y40" s="243" t="str">
        <f t="shared" si="24"/>
        <v>-</v>
      </c>
      <c r="Z40" s="312"/>
      <c r="AA40" s="312"/>
      <c r="AB40" s="243" t="str">
        <f t="shared" si="25"/>
        <v>-</v>
      </c>
      <c r="AC40" s="313"/>
      <c r="AD40" s="313"/>
      <c r="AE40" s="243" t="str">
        <f t="shared" si="26"/>
        <v>-</v>
      </c>
      <c r="AF40" s="313"/>
      <c r="AG40" s="313"/>
      <c r="AH40" s="243" t="str">
        <f t="shared" si="27"/>
        <v>-</v>
      </c>
      <c r="AI40" s="313"/>
      <c r="AJ40" s="313"/>
      <c r="AK40" s="243" t="str">
        <f t="shared" si="28"/>
        <v>-</v>
      </c>
      <c r="AL40" s="313"/>
      <c r="AM40" s="313"/>
      <c r="AN40" s="243" t="str">
        <f t="shared" si="29"/>
        <v>-</v>
      </c>
      <c r="AO40" s="313"/>
      <c r="AP40" s="313"/>
      <c r="AQ40" s="243" t="str">
        <f t="shared" si="30"/>
        <v>-</v>
      </c>
      <c r="AR40" s="139"/>
      <c r="AS40" s="170"/>
      <c r="AT40" s="170"/>
      <c r="AU40" s="170"/>
      <c r="AV40" s="170"/>
      <c r="AW40" s="170"/>
      <c r="AX40" s="170"/>
      <c r="AY40" s="170"/>
      <c r="AZ40" s="170"/>
      <c r="BA40" s="170"/>
      <c r="BB40" s="170"/>
      <c r="BC40" s="170"/>
    </row>
    <row r="41" spans="1:55" ht="18" customHeight="1" x14ac:dyDescent="0.25">
      <c r="B41" s="157"/>
      <c r="C41" s="184"/>
      <c r="D41" s="323"/>
      <c r="E41" s="324"/>
      <c r="F41" s="184"/>
      <c r="G41" s="323"/>
      <c r="H41" s="325"/>
      <c r="I41" s="184"/>
      <c r="J41" s="323"/>
      <c r="K41" s="324"/>
      <c r="L41" s="184"/>
      <c r="M41" s="323"/>
      <c r="N41" s="325"/>
      <c r="O41" s="184"/>
      <c r="P41" s="323"/>
      <c r="Q41" s="326"/>
      <c r="R41" s="184"/>
      <c r="S41" s="323"/>
      <c r="T41" s="325"/>
      <c r="U41" s="184"/>
      <c r="V41" s="323"/>
      <c r="W41" s="179"/>
      <c r="X41" s="179"/>
      <c r="Y41" s="243" t="str">
        <f t="shared" si="24"/>
        <v>-</v>
      </c>
      <c r="Z41" s="312"/>
      <c r="AA41" s="312"/>
      <c r="AB41" s="243" t="str">
        <f t="shared" si="25"/>
        <v>-</v>
      </c>
      <c r="AC41" s="313"/>
      <c r="AD41" s="313"/>
      <c r="AE41" s="243" t="str">
        <f t="shared" si="26"/>
        <v>-</v>
      </c>
      <c r="AF41" s="313"/>
      <c r="AG41" s="313"/>
      <c r="AH41" s="243" t="str">
        <f t="shared" si="27"/>
        <v>-</v>
      </c>
      <c r="AI41" s="313"/>
      <c r="AJ41" s="313"/>
      <c r="AK41" s="243" t="str">
        <f t="shared" si="28"/>
        <v>-</v>
      </c>
      <c r="AL41" s="313"/>
      <c r="AM41" s="313"/>
      <c r="AN41" s="243" t="str">
        <f t="shared" si="29"/>
        <v>-</v>
      </c>
      <c r="AO41" s="313"/>
      <c r="AP41" s="313"/>
      <c r="AQ41" s="243" t="str">
        <f t="shared" si="30"/>
        <v>-</v>
      </c>
      <c r="AR41" s="139"/>
      <c r="AS41" s="170"/>
      <c r="AT41" s="170"/>
      <c r="AU41" s="170"/>
      <c r="AV41" s="170"/>
      <c r="AW41" s="170"/>
      <c r="AX41" s="170"/>
      <c r="AY41" s="170"/>
      <c r="AZ41" s="170"/>
      <c r="BA41" s="170"/>
      <c r="BB41" s="170"/>
      <c r="BC41" s="170"/>
    </row>
    <row r="42" spans="1:55" ht="18" customHeight="1" x14ac:dyDescent="0.25">
      <c r="B42" s="157"/>
      <c r="C42" s="184"/>
      <c r="D42" s="323"/>
      <c r="E42" s="324"/>
      <c r="F42" s="184"/>
      <c r="G42" s="323"/>
      <c r="H42" s="325"/>
      <c r="I42" s="184"/>
      <c r="J42" s="323"/>
      <c r="K42" s="324"/>
      <c r="L42" s="184"/>
      <c r="M42" s="323"/>
      <c r="N42" s="325"/>
      <c r="O42" s="184"/>
      <c r="P42" s="323"/>
      <c r="Q42" s="326"/>
      <c r="R42" s="184"/>
      <c r="S42" s="323"/>
      <c r="T42" s="325"/>
      <c r="U42" s="184"/>
      <c r="V42" s="323"/>
      <c r="W42" s="179"/>
      <c r="X42" s="179"/>
      <c r="Y42" s="243" t="str">
        <f t="shared" si="24"/>
        <v>-</v>
      </c>
      <c r="Z42" s="313"/>
      <c r="AA42" s="313"/>
      <c r="AB42" s="243" t="str">
        <f t="shared" si="25"/>
        <v>-</v>
      </c>
      <c r="AC42" s="313"/>
      <c r="AD42" s="313"/>
      <c r="AE42" s="243" t="str">
        <f t="shared" si="26"/>
        <v>-</v>
      </c>
      <c r="AF42" s="313"/>
      <c r="AG42" s="313"/>
      <c r="AH42" s="243" t="str">
        <f t="shared" si="27"/>
        <v>-</v>
      </c>
      <c r="AI42" s="313"/>
      <c r="AJ42" s="313"/>
      <c r="AK42" s="243" t="str">
        <f t="shared" si="28"/>
        <v>-</v>
      </c>
      <c r="AL42" s="313"/>
      <c r="AM42" s="313"/>
      <c r="AN42" s="243" t="str">
        <f t="shared" si="29"/>
        <v>-</v>
      </c>
      <c r="AO42" s="313"/>
      <c r="AP42" s="313"/>
      <c r="AQ42" s="243" t="str">
        <f t="shared" si="30"/>
        <v>-</v>
      </c>
      <c r="AR42" s="139"/>
      <c r="AS42" s="170"/>
      <c r="AT42" s="170"/>
      <c r="AU42" s="170"/>
      <c r="AV42" s="170"/>
      <c r="AW42" s="170"/>
      <c r="AX42" s="170"/>
      <c r="AY42" s="170"/>
      <c r="AZ42" s="170"/>
      <c r="BA42" s="170"/>
      <c r="BB42" s="170"/>
      <c r="BC42" s="170"/>
    </row>
    <row r="43" spans="1:55" ht="18" customHeight="1" x14ac:dyDescent="0.25">
      <c r="B43" s="157"/>
      <c r="C43" s="184"/>
      <c r="D43" s="323"/>
      <c r="E43" s="324"/>
      <c r="F43" s="184"/>
      <c r="G43" s="323"/>
      <c r="H43" s="325"/>
      <c r="I43" s="184"/>
      <c r="J43" s="323"/>
      <c r="K43" s="324"/>
      <c r="L43" s="184"/>
      <c r="M43" s="323"/>
      <c r="N43" s="325"/>
      <c r="O43" s="184"/>
      <c r="P43" s="323"/>
      <c r="Q43" s="326"/>
      <c r="R43" s="184"/>
      <c r="S43" s="323"/>
      <c r="T43" s="325"/>
      <c r="U43" s="184"/>
      <c r="V43" s="323"/>
      <c r="W43" s="179"/>
      <c r="X43" s="179"/>
      <c r="Y43" s="243" t="str">
        <f t="shared" si="24"/>
        <v>-</v>
      </c>
      <c r="Z43" s="313"/>
      <c r="AA43" s="313"/>
      <c r="AB43" s="243" t="str">
        <f t="shared" si="25"/>
        <v>-</v>
      </c>
      <c r="AC43" s="313"/>
      <c r="AD43" s="313"/>
      <c r="AE43" s="243" t="str">
        <f t="shared" si="26"/>
        <v>-</v>
      </c>
      <c r="AF43" s="313"/>
      <c r="AG43" s="313"/>
      <c r="AH43" s="243" t="str">
        <f t="shared" si="27"/>
        <v>-</v>
      </c>
      <c r="AI43" s="313"/>
      <c r="AJ43" s="313"/>
      <c r="AK43" s="243" t="str">
        <f t="shared" si="28"/>
        <v>-</v>
      </c>
      <c r="AL43" s="313"/>
      <c r="AM43" s="313"/>
      <c r="AN43" s="243" t="str">
        <f t="shared" si="29"/>
        <v>-</v>
      </c>
      <c r="AO43" s="313"/>
      <c r="AP43" s="313"/>
      <c r="AQ43" s="243" t="str">
        <f t="shared" si="30"/>
        <v>-</v>
      </c>
      <c r="AR43" s="139"/>
      <c r="AS43" s="170"/>
      <c r="AT43" s="170"/>
      <c r="AU43" s="170"/>
      <c r="AV43" s="170"/>
      <c r="AW43" s="170"/>
      <c r="AX43" s="170"/>
      <c r="AY43" s="170"/>
      <c r="AZ43" s="170"/>
      <c r="BA43" s="170"/>
      <c r="BB43" s="170"/>
      <c r="BC43" s="170"/>
    </row>
    <row r="44" spans="1:55" ht="18" customHeight="1" x14ac:dyDescent="0.25">
      <c r="B44" s="157"/>
      <c r="C44" s="185"/>
      <c r="D44" s="323"/>
      <c r="E44" s="324"/>
      <c r="F44" s="185"/>
      <c r="G44" s="323"/>
      <c r="H44" s="325"/>
      <c r="I44" s="316"/>
      <c r="J44" s="323"/>
      <c r="K44" s="324"/>
      <c r="L44" s="316"/>
      <c r="M44" s="343"/>
      <c r="N44" s="325"/>
      <c r="O44" s="316"/>
      <c r="P44" s="343"/>
      <c r="Q44" s="326"/>
      <c r="R44" s="316"/>
      <c r="S44" s="343"/>
      <c r="T44" s="325"/>
      <c r="U44" s="316"/>
      <c r="V44" s="343"/>
      <c r="W44" s="179"/>
      <c r="X44" s="179"/>
      <c r="Y44" s="243" t="str">
        <f t="shared" si="24"/>
        <v>-</v>
      </c>
      <c r="Z44" s="313"/>
      <c r="AA44" s="313"/>
      <c r="AB44" s="243" t="str">
        <f t="shared" si="25"/>
        <v>-</v>
      </c>
      <c r="AC44" s="313"/>
      <c r="AD44" s="313"/>
      <c r="AE44" s="243" t="str">
        <f t="shared" si="26"/>
        <v>-</v>
      </c>
      <c r="AF44" s="313"/>
      <c r="AG44" s="313"/>
      <c r="AH44" s="243" t="str">
        <f t="shared" si="27"/>
        <v>-</v>
      </c>
      <c r="AI44" s="313"/>
      <c r="AJ44" s="313"/>
      <c r="AK44" s="243" t="str">
        <f t="shared" si="28"/>
        <v>-</v>
      </c>
      <c r="AL44" s="313"/>
      <c r="AM44" s="313"/>
      <c r="AN44" s="243" t="str">
        <f t="shared" si="29"/>
        <v>-</v>
      </c>
      <c r="AO44" s="313"/>
      <c r="AP44" s="313"/>
      <c r="AQ44" s="243" t="str">
        <f t="shared" si="30"/>
        <v>-</v>
      </c>
      <c r="AR44" s="139"/>
      <c r="AS44" s="170"/>
      <c r="AT44" s="170"/>
      <c r="AU44" s="170"/>
      <c r="AV44" s="170"/>
      <c r="AW44" s="170"/>
      <c r="AX44" s="170"/>
      <c r="AY44" s="170"/>
      <c r="AZ44" s="170"/>
      <c r="BA44" s="170"/>
      <c r="BB44" s="170"/>
      <c r="BC44" s="170"/>
    </row>
    <row r="45" spans="1:55" ht="18" customHeight="1" x14ac:dyDescent="0.25">
      <c r="B45" s="157"/>
      <c r="C45" s="231"/>
      <c r="D45" s="232"/>
      <c r="E45" s="240"/>
      <c r="F45" s="238"/>
      <c r="G45" s="232"/>
      <c r="H45" s="241"/>
      <c r="I45" s="302"/>
      <c r="J45" s="296"/>
      <c r="K45" s="301"/>
      <c r="L45" s="302"/>
      <c r="M45" s="296"/>
      <c r="N45" s="303"/>
      <c r="O45" s="302"/>
      <c r="P45" s="296"/>
      <c r="Q45" s="317"/>
      <c r="R45" s="302"/>
      <c r="S45" s="296"/>
      <c r="T45" s="303"/>
      <c r="U45" s="302"/>
      <c r="V45" s="296"/>
      <c r="W45" s="179"/>
      <c r="X45" s="179"/>
      <c r="Y45" s="239" t="str">
        <f t="shared" ref="Y45:AQ45" si="31">IF(COUNTIFS(Y39:Y44,0)&gt;0,"N",IF(COUNTIFS(Y39:Y44,1)&gt;0,"Y","-"))</f>
        <v>-</v>
      </c>
      <c r="Z45" s="313"/>
      <c r="AA45" s="313"/>
      <c r="AB45" s="239" t="str">
        <f t="shared" si="31"/>
        <v>-</v>
      </c>
      <c r="AC45" s="303"/>
      <c r="AD45" s="303"/>
      <c r="AE45" s="239" t="str">
        <f t="shared" si="31"/>
        <v>-</v>
      </c>
      <c r="AF45" s="303"/>
      <c r="AG45" s="303"/>
      <c r="AH45" s="239" t="str">
        <f t="shared" si="31"/>
        <v>-</v>
      </c>
      <c r="AI45" s="303"/>
      <c r="AJ45" s="303"/>
      <c r="AK45" s="239" t="str">
        <f t="shared" si="31"/>
        <v>-</v>
      </c>
      <c r="AL45" s="303"/>
      <c r="AM45" s="303"/>
      <c r="AN45" s="239" t="str">
        <f t="shared" si="31"/>
        <v>-</v>
      </c>
      <c r="AO45" s="303"/>
      <c r="AP45" s="303"/>
      <c r="AQ45" s="239" t="str">
        <f t="shared" si="31"/>
        <v>-</v>
      </c>
      <c r="AR45" s="139"/>
      <c r="AS45" s="170"/>
      <c r="AT45" s="170"/>
      <c r="AU45" s="170"/>
      <c r="AV45" s="170"/>
      <c r="AW45" s="170"/>
      <c r="AX45" s="170"/>
      <c r="AY45" s="170"/>
      <c r="AZ45" s="170"/>
      <c r="BA45" s="170"/>
      <c r="BB45" s="170"/>
      <c r="BC45" s="170"/>
    </row>
    <row r="46" spans="1:55" s="271" customFormat="1" x14ac:dyDescent="0.25">
      <c r="A46" s="260"/>
      <c r="B46" s="261"/>
      <c r="C46" s="513">
        <f>U38+1</f>
        <v>24</v>
      </c>
      <c r="D46" s="513"/>
      <c r="E46" s="261"/>
      <c r="F46" s="513">
        <f>C46+1</f>
        <v>25</v>
      </c>
      <c r="G46" s="513"/>
      <c r="H46" s="260"/>
      <c r="I46" s="513">
        <f>F46+1</f>
        <v>26</v>
      </c>
      <c r="J46" s="513"/>
      <c r="K46" s="294"/>
      <c r="L46" s="513">
        <f>I46+1</f>
        <v>27</v>
      </c>
      <c r="M46" s="513"/>
      <c r="N46" s="176"/>
      <c r="O46" s="513">
        <f>L46+1</f>
        <v>28</v>
      </c>
      <c r="P46" s="513"/>
      <c r="Q46" s="176"/>
      <c r="R46" s="513">
        <f>O46+1</f>
        <v>29</v>
      </c>
      <c r="S46" s="513"/>
      <c r="T46" s="176"/>
      <c r="U46" s="513">
        <f>R46+1</f>
        <v>30</v>
      </c>
      <c r="V46" s="513"/>
      <c r="W46" s="175"/>
      <c r="X46" s="260"/>
      <c r="Y46" s="263" t="s">
        <v>174</v>
      </c>
      <c r="Z46" s="313"/>
      <c r="AA46" s="313"/>
      <c r="AB46" s="263" t="s">
        <v>174</v>
      </c>
      <c r="AC46" s="312"/>
      <c r="AD46" s="312"/>
      <c r="AE46" s="263" t="s">
        <v>174</v>
      </c>
      <c r="AF46" s="312"/>
      <c r="AG46" s="312"/>
      <c r="AH46" s="263" t="s">
        <v>174</v>
      </c>
      <c r="AI46" s="312"/>
      <c r="AJ46" s="312"/>
      <c r="AK46" s="263" t="s">
        <v>174</v>
      </c>
      <c r="AL46" s="312"/>
      <c r="AM46" s="312"/>
      <c r="AN46" s="263" t="s">
        <v>174</v>
      </c>
      <c r="AO46" s="312"/>
      <c r="AP46" s="312"/>
      <c r="AQ46" s="263" t="s">
        <v>174</v>
      </c>
      <c r="AR46" s="270"/>
      <c r="AS46" s="266"/>
      <c r="AT46" s="266"/>
      <c r="AU46" s="266"/>
      <c r="AV46" s="266"/>
      <c r="AW46" s="266"/>
      <c r="AX46" s="266"/>
      <c r="AY46" s="266"/>
      <c r="AZ46" s="266"/>
      <c r="BA46" s="266"/>
      <c r="BB46" s="266"/>
      <c r="BC46" s="266"/>
    </row>
    <row r="47" spans="1:55" ht="18" customHeight="1" x14ac:dyDescent="0.25">
      <c r="B47" s="157"/>
      <c r="C47" s="186"/>
      <c r="D47" s="323"/>
      <c r="E47" s="324"/>
      <c r="F47" s="186"/>
      <c r="G47" s="323"/>
      <c r="H47" s="325"/>
      <c r="I47" s="186"/>
      <c r="J47" s="323"/>
      <c r="K47" s="334"/>
      <c r="L47" s="186"/>
      <c r="M47" s="323"/>
      <c r="N47" s="334"/>
      <c r="O47" s="186"/>
      <c r="P47" s="323"/>
      <c r="Q47" s="334"/>
      <c r="R47" s="186"/>
      <c r="S47" s="323"/>
      <c r="T47" s="334"/>
      <c r="U47" s="186"/>
      <c r="V47" s="323"/>
      <c r="W47" s="298"/>
      <c r="X47" s="179"/>
      <c r="Y47" s="243" t="str">
        <f t="shared" ref="Y47:Y52" si="32">IF(AND(C47&lt;&gt;"",D47="x"),1,IF(AND(C47&lt;&gt;"",D47&lt;&gt;"x"),0,"-"))</f>
        <v>-</v>
      </c>
      <c r="Z47" s="313"/>
      <c r="AA47" s="313"/>
      <c r="AB47" s="243" t="str">
        <f t="shared" ref="AB47:AB52" si="33">IF(AND(F47&lt;&gt;"",G47="x"),1,IF(AND(F47&lt;&gt;"",G47&lt;&gt;"x"),0,"-"))</f>
        <v>-</v>
      </c>
      <c r="AC47" s="313"/>
      <c r="AD47" s="313"/>
      <c r="AE47" s="243" t="str">
        <f t="shared" ref="AE47:AE52" si="34">IF(AND(I47&lt;&gt;"",J47="x"),1,IF(AND(I47&lt;&gt;"",J47&lt;&gt;"x"),0,"-"))</f>
        <v>-</v>
      </c>
      <c r="AF47" s="313"/>
      <c r="AG47" s="313"/>
      <c r="AH47" s="243" t="str">
        <f t="shared" ref="AH47:AH52" si="35">IF(AND(L47&lt;&gt;"",M47="x"),1,IF(AND(L47&lt;&gt;"",M47&lt;&gt;"x"),0,"-"))</f>
        <v>-</v>
      </c>
      <c r="AI47" s="313"/>
      <c r="AJ47" s="313"/>
      <c r="AK47" s="243" t="str">
        <f t="shared" ref="AK47:AK52" si="36">IF(AND(O47&lt;&gt;"",P47="x"),1,IF(AND(O47&lt;&gt;"",P47&lt;&gt;"x"),0,"-"))</f>
        <v>-</v>
      </c>
      <c r="AL47" s="313"/>
      <c r="AM47" s="313"/>
      <c r="AN47" s="243" t="str">
        <f t="shared" ref="AN47:AN52" si="37">IF(AND(R47&lt;&gt;"",S47="x"),1,IF(AND(R47&lt;&gt;"",S47&lt;&gt;"x"),0,"-"))</f>
        <v>-</v>
      </c>
      <c r="AO47" s="313"/>
      <c r="AP47" s="313"/>
      <c r="AQ47" s="243" t="str">
        <f t="shared" ref="AQ47:AQ52" si="38">IF(AND(U47&lt;&gt;"",V47="x"),1,IF(AND(U47&lt;&gt;"",V47&lt;&gt;"x"),0,"-"))</f>
        <v>-</v>
      </c>
      <c r="AR47" s="139"/>
      <c r="AS47" s="170"/>
      <c r="AT47" s="170"/>
      <c r="AU47" s="170"/>
      <c r="AV47" s="170"/>
      <c r="AW47" s="170"/>
      <c r="AX47" s="170"/>
      <c r="AY47" s="170"/>
      <c r="AZ47" s="170"/>
      <c r="BA47" s="170"/>
      <c r="BB47" s="170"/>
      <c r="BC47" s="170"/>
    </row>
    <row r="48" spans="1:55" ht="18" customHeight="1" x14ac:dyDescent="0.25">
      <c r="B48" s="157"/>
      <c r="C48" s="184"/>
      <c r="D48" s="323"/>
      <c r="E48" s="324"/>
      <c r="F48" s="184"/>
      <c r="G48" s="323"/>
      <c r="H48" s="325"/>
      <c r="I48" s="184"/>
      <c r="J48" s="323"/>
      <c r="K48" s="334"/>
      <c r="L48" s="184"/>
      <c r="M48" s="323"/>
      <c r="N48" s="334"/>
      <c r="O48" s="184"/>
      <c r="P48" s="323"/>
      <c r="Q48" s="334"/>
      <c r="R48" s="184"/>
      <c r="S48" s="323"/>
      <c r="T48" s="334"/>
      <c r="U48" s="184"/>
      <c r="V48" s="323"/>
      <c r="W48" s="298"/>
      <c r="X48" s="179"/>
      <c r="Y48" s="243" t="str">
        <f t="shared" si="32"/>
        <v>-</v>
      </c>
      <c r="Z48" s="303"/>
      <c r="AA48" s="303"/>
      <c r="AB48" s="243" t="str">
        <f t="shared" si="33"/>
        <v>-</v>
      </c>
      <c r="AC48" s="313"/>
      <c r="AD48" s="313"/>
      <c r="AE48" s="243" t="str">
        <f t="shared" si="34"/>
        <v>-</v>
      </c>
      <c r="AF48" s="313"/>
      <c r="AG48" s="313"/>
      <c r="AH48" s="243" t="str">
        <f t="shared" si="35"/>
        <v>-</v>
      </c>
      <c r="AI48" s="313"/>
      <c r="AJ48" s="313"/>
      <c r="AK48" s="243" t="str">
        <f t="shared" si="36"/>
        <v>-</v>
      </c>
      <c r="AL48" s="313"/>
      <c r="AM48" s="313"/>
      <c r="AN48" s="243" t="str">
        <f t="shared" si="37"/>
        <v>-</v>
      </c>
      <c r="AO48" s="313"/>
      <c r="AP48" s="313"/>
      <c r="AQ48" s="243" t="str">
        <f t="shared" si="38"/>
        <v>-</v>
      </c>
      <c r="AR48" s="139"/>
      <c r="AS48" s="170"/>
      <c r="AT48" s="170"/>
      <c r="AU48" s="170"/>
      <c r="AV48" s="170"/>
      <c r="AW48" s="170"/>
      <c r="AX48" s="170"/>
      <c r="AY48" s="170"/>
      <c r="AZ48" s="170"/>
      <c r="BA48" s="170"/>
      <c r="BB48" s="170"/>
      <c r="BC48" s="170"/>
    </row>
    <row r="49" spans="2:55" ht="18" customHeight="1" x14ac:dyDescent="0.25">
      <c r="B49" s="157"/>
      <c r="C49" s="184"/>
      <c r="D49" s="323"/>
      <c r="E49" s="324"/>
      <c r="F49" s="184"/>
      <c r="G49" s="323"/>
      <c r="H49" s="325"/>
      <c r="I49" s="184"/>
      <c r="J49" s="323"/>
      <c r="K49" s="334"/>
      <c r="L49" s="184"/>
      <c r="M49" s="323"/>
      <c r="N49" s="334"/>
      <c r="O49" s="184"/>
      <c r="P49" s="323"/>
      <c r="Q49" s="334"/>
      <c r="R49" s="184"/>
      <c r="S49" s="323"/>
      <c r="T49" s="334"/>
      <c r="U49" s="184"/>
      <c r="V49" s="323"/>
      <c r="W49" s="298"/>
      <c r="X49" s="179"/>
      <c r="Y49" s="243" t="str">
        <f t="shared" si="32"/>
        <v>-</v>
      </c>
      <c r="Z49" s="312"/>
      <c r="AA49" s="312"/>
      <c r="AB49" s="243" t="str">
        <f t="shared" si="33"/>
        <v>-</v>
      </c>
      <c r="AC49" s="313"/>
      <c r="AD49" s="313"/>
      <c r="AE49" s="243" t="str">
        <f t="shared" si="34"/>
        <v>-</v>
      </c>
      <c r="AF49" s="313"/>
      <c r="AG49" s="313"/>
      <c r="AH49" s="243" t="str">
        <f t="shared" si="35"/>
        <v>-</v>
      </c>
      <c r="AI49" s="313"/>
      <c r="AJ49" s="313"/>
      <c r="AK49" s="243" t="str">
        <f t="shared" si="36"/>
        <v>-</v>
      </c>
      <c r="AL49" s="313"/>
      <c r="AM49" s="313"/>
      <c r="AN49" s="243" t="str">
        <f t="shared" si="37"/>
        <v>-</v>
      </c>
      <c r="AO49" s="313"/>
      <c r="AP49" s="313"/>
      <c r="AQ49" s="243" t="str">
        <f t="shared" si="38"/>
        <v>-</v>
      </c>
      <c r="AR49" s="139"/>
      <c r="AS49" s="170"/>
      <c r="AT49" s="170"/>
      <c r="AU49" s="170"/>
      <c r="AV49" s="170"/>
      <c r="AW49" s="170"/>
      <c r="AX49" s="170"/>
      <c r="AY49" s="170"/>
      <c r="AZ49" s="170"/>
      <c r="BA49" s="170"/>
      <c r="BB49" s="170"/>
      <c r="BC49" s="170"/>
    </row>
    <row r="50" spans="2:55" ht="18" customHeight="1" x14ac:dyDescent="0.25">
      <c r="B50" s="157"/>
      <c r="C50" s="184"/>
      <c r="D50" s="323"/>
      <c r="E50" s="324"/>
      <c r="F50" s="184"/>
      <c r="G50" s="323"/>
      <c r="H50" s="325"/>
      <c r="I50" s="184"/>
      <c r="J50" s="323"/>
      <c r="K50" s="334"/>
      <c r="L50" s="184"/>
      <c r="M50" s="323"/>
      <c r="N50" s="334"/>
      <c r="O50" s="184"/>
      <c r="P50" s="323"/>
      <c r="Q50" s="334"/>
      <c r="R50" s="184"/>
      <c r="S50" s="323"/>
      <c r="T50" s="334"/>
      <c r="U50" s="184"/>
      <c r="V50" s="323"/>
      <c r="W50" s="298"/>
      <c r="X50" s="179"/>
      <c r="Y50" s="243" t="str">
        <f t="shared" si="32"/>
        <v>-</v>
      </c>
      <c r="Z50" s="312"/>
      <c r="AA50" s="312"/>
      <c r="AB50" s="243" t="str">
        <f t="shared" si="33"/>
        <v>-</v>
      </c>
      <c r="AC50" s="313"/>
      <c r="AD50" s="313"/>
      <c r="AE50" s="243" t="str">
        <f t="shared" si="34"/>
        <v>-</v>
      </c>
      <c r="AF50" s="313"/>
      <c r="AG50" s="313"/>
      <c r="AH50" s="243" t="str">
        <f t="shared" si="35"/>
        <v>-</v>
      </c>
      <c r="AI50" s="313"/>
      <c r="AJ50" s="313"/>
      <c r="AK50" s="243" t="str">
        <f t="shared" si="36"/>
        <v>-</v>
      </c>
      <c r="AL50" s="313"/>
      <c r="AM50" s="313"/>
      <c r="AN50" s="243" t="str">
        <f t="shared" si="37"/>
        <v>-</v>
      </c>
      <c r="AO50" s="313"/>
      <c r="AP50" s="313"/>
      <c r="AQ50" s="243" t="str">
        <f t="shared" si="38"/>
        <v>-</v>
      </c>
      <c r="AR50" s="139"/>
      <c r="AS50" s="170"/>
      <c r="AT50" s="170"/>
      <c r="AU50" s="170"/>
      <c r="AV50" s="170"/>
      <c r="AW50" s="170"/>
      <c r="AX50" s="170"/>
      <c r="AY50" s="170"/>
      <c r="AZ50" s="170"/>
      <c r="BA50" s="170"/>
      <c r="BB50" s="170"/>
      <c r="BC50" s="170"/>
    </row>
    <row r="51" spans="2:55" ht="18" customHeight="1" x14ac:dyDescent="0.25">
      <c r="B51" s="157"/>
      <c r="C51" s="184"/>
      <c r="D51" s="323"/>
      <c r="E51" s="324"/>
      <c r="F51" s="184"/>
      <c r="G51" s="323"/>
      <c r="H51" s="325"/>
      <c r="I51" s="184"/>
      <c r="J51" s="323"/>
      <c r="K51" s="334"/>
      <c r="L51" s="184"/>
      <c r="M51" s="323"/>
      <c r="N51" s="334"/>
      <c r="O51" s="184"/>
      <c r="P51" s="323"/>
      <c r="Q51" s="334"/>
      <c r="R51" s="184"/>
      <c r="S51" s="323"/>
      <c r="T51" s="334"/>
      <c r="U51" s="184"/>
      <c r="V51" s="323"/>
      <c r="W51" s="298"/>
      <c r="X51" s="179"/>
      <c r="Y51" s="243" t="str">
        <f t="shared" si="32"/>
        <v>-</v>
      </c>
      <c r="Z51" s="313"/>
      <c r="AA51" s="313"/>
      <c r="AB51" s="243" t="str">
        <f t="shared" si="33"/>
        <v>-</v>
      </c>
      <c r="AC51" s="313"/>
      <c r="AD51" s="313"/>
      <c r="AE51" s="243" t="str">
        <f t="shared" si="34"/>
        <v>-</v>
      </c>
      <c r="AF51" s="313"/>
      <c r="AG51" s="313"/>
      <c r="AH51" s="243" t="str">
        <f t="shared" si="35"/>
        <v>-</v>
      </c>
      <c r="AI51" s="313"/>
      <c r="AJ51" s="313"/>
      <c r="AK51" s="243" t="str">
        <f t="shared" si="36"/>
        <v>-</v>
      </c>
      <c r="AL51" s="313"/>
      <c r="AM51" s="313"/>
      <c r="AN51" s="243" t="str">
        <f t="shared" si="37"/>
        <v>-</v>
      </c>
      <c r="AO51" s="313"/>
      <c r="AP51" s="313"/>
      <c r="AQ51" s="243" t="str">
        <f t="shared" si="38"/>
        <v>-</v>
      </c>
      <c r="AR51" s="139"/>
      <c r="AS51" s="170"/>
      <c r="AT51" s="170"/>
      <c r="AU51" s="170"/>
      <c r="AV51" s="170"/>
      <c r="AW51" s="170"/>
      <c r="AX51" s="170"/>
      <c r="AY51" s="170"/>
      <c r="AZ51" s="170"/>
      <c r="BA51" s="170"/>
      <c r="BB51" s="170"/>
      <c r="BC51" s="170"/>
    </row>
    <row r="52" spans="2:55" ht="18" customHeight="1" x14ac:dyDescent="0.25">
      <c r="B52" s="157"/>
      <c r="C52" s="185"/>
      <c r="D52" s="323"/>
      <c r="E52" s="324"/>
      <c r="F52" s="185"/>
      <c r="G52" s="323"/>
      <c r="H52" s="325"/>
      <c r="I52" s="185"/>
      <c r="J52" s="323"/>
      <c r="K52" s="334"/>
      <c r="L52" s="185"/>
      <c r="M52" s="323"/>
      <c r="N52" s="334"/>
      <c r="O52" s="185"/>
      <c r="P52" s="323"/>
      <c r="Q52" s="334"/>
      <c r="R52" s="185"/>
      <c r="S52" s="323"/>
      <c r="T52" s="334"/>
      <c r="U52" s="185"/>
      <c r="V52" s="323"/>
      <c r="W52" s="298"/>
      <c r="X52" s="179"/>
      <c r="Y52" s="243" t="str">
        <f t="shared" si="32"/>
        <v>-</v>
      </c>
      <c r="Z52" s="313"/>
      <c r="AA52" s="313"/>
      <c r="AB52" s="243" t="str">
        <f t="shared" si="33"/>
        <v>-</v>
      </c>
      <c r="AC52" s="313"/>
      <c r="AD52" s="313"/>
      <c r="AE52" s="243" t="str">
        <f t="shared" si="34"/>
        <v>-</v>
      </c>
      <c r="AF52" s="313"/>
      <c r="AG52" s="313"/>
      <c r="AH52" s="243" t="str">
        <f t="shared" si="35"/>
        <v>-</v>
      </c>
      <c r="AI52" s="313"/>
      <c r="AJ52" s="313"/>
      <c r="AK52" s="243" t="str">
        <f t="shared" si="36"/>
        <v>-</v>
      </c>
      <c r="AL52" s="313"/>
      <c r="AM52" s="313"/>
      <c r="AN52" s="243" t="str">
        <f t="shared" si="37"/>
        <v>-</v>
      </c>
      <c r="AO52" s="313"/>
      <c r="AP52" s="313"/>
      <c r="AQ52" s="243" t="str">
        <f t="shared" si="38"/>
        <v>-</v>
      </c>
      <c r="AR52" s="139"/>
      <c r="AS52" s="170"/>
      <c r="AT52" s="170"/>
      <c r="AU52" s="170"/>
      <c r="AV52" s="170"/>
      <c r="AW52" s="170"/>
      <c r="AX52" s="170"/>
      <c r="AY52" s="170"/>
      <c r="AZ52" s="170"/>
      <c r="BA52" s="170"/>
      <c r="BB52" s="170"/>
      <c r="BC52" s="170"/>
    </row>
    <row r="53" spans="2:55" ht="18" hidden="1" customHeight="1" x14ac:dyDescent="0.25">
      <c r="B53" s="157"/>
      <c r="C53" s="297"/>
      <c r="D53" s="297"/>
      <c r="E53" s="301"/>
      <c r="F53" s="302"/>
      <c r="G53" s="302"/>
      <c r="H53" s="303"/>
      <c r="I53" s="302"/>
      <c r="J53" s="302"/>
      <c r="K53" s="301"/>
      <c r="L53" s="302"/>
      <c r="M53" s="302"/>
      <c r="N53" s="302"/>
      <c r="O53" s="302"/>
      <c r="P53" s="302"/>
      <c r="Q53" s="302"/>
      <c r="R53" s="302"/>
      <c r="S53" s="302"/>
      <c r="T53" s="302"/>
      <c r="U53" s="302"/>
      <c r="V53" s="302"/>
      <c r="W53" s="298"/>
      <c r="X53" s="169"/>
      <c r="Y53" s="239" t="str">
        <f t="shared" ref="Y53:AQ53" si="39">IF(COUNTIFS(Y47:Y52,0)&gt;0,"N",IF(COUNTIFS(Y47:Y52,1)&gt;0,"Y","-"))</f>
        <v>-</v>
      </c>
      <c r="Z53" s="313"/>
      <c r="AA53" s="313"/>
      <c r="AB53" s="239" t="str">
        <f t="shared" si="39"/>
        <v>-</v>
      </c>
      <c r="AC53" s="303"/>
      <c r="AD53" s="303"/>
      <c r="AE53" s="239" t="str">
        <f t="shared" si="39"/>
        <v>-</v>
      </c>
      <c r="AF53" s="303"/>
      <c r="AG53" s="303"/>
      <c r="AH53" s="239" t="str">
        <f t="shared" si="39"/>
        <v>-</v>
      </c>
      <c r="AI53" s="303"/>
      <c r="AJ53" s="303"/>
      <c r="AK53" s="239" t="str">
        <f t="shared" si="39"/>
        <v>-</v>
      </c>
      <c r="AL53" s="303"/>
      <c r="AM53" s="303"/>
      <c r="AN53" s="239" t="str">
        <f t="shared" si="39"/>
        <v>-</v>
      </c>
      <c r="AO53" s="303"/>
      <c r="AP53" s="303"/>
      <c r="AQ53" s="239" t="str">
        <f t="shared" si="39"/>
        <v>-</v>
      </c>
      <c r="AR53" s="139"/>
      <c r="AS53" s="170"/>
      <c r="AT53" s="170"/>
      <c r="AU53" s="170"/>
      <c r="AV53" s="170"/>
      <c r="AW53" s="170"/>
      <c r="AX53" s="170"/>
      <c r="AY53" s="170"/>
      <c r="AZ53" s="170"/>
      <c r="BA53" s="170"/>
      <c r="BB53" s="170"/>
      <c r="BC53" s="170"/>
    </row>
    <row r="54" spans="2:55" ht="18" hidden="1" customHeight="1" x14ac:dyDescent="0.25">
      <c r="B54" s="157"/>
      <c r="C54" s="513"/>
      <c r="D54" s="513"/>
      <c r="E54" s="261"/>
      <c r="F54" s="517"/>
      <c r="G54" s="517"/>
      <c r="H54" s="175"/>
      <c r="I54" s="517"/>
      <c r="J54" s="517"/>
      <c r="K54" s="294"/>
      <c r="L54" s="517"/>
      <c r="M54" s="517"/>
      <c r="N54" s="176"/>
      <c r="O54" s="517"/>
      <c r="P54" s="517"/>
      <c r="Q54" s="176"/>
      <c r="R54" s="517"/>
      <c r="S54" s="517"/>
      <c r="T54" s="176"/>
      <c r="U54" s="517"/>
      <c r="V54" s="517"/>
      <c r="W54" s="298"/>
      <c r="X54" s="169"/>
      <c r="Y54" s="237" t="s">
        <v>174</v>
      </c>
      <c r="Z54" s="313"/>
      <c r="AA54" s="313"/>
      <c r="AB54" s="237" t="s">
        <v>174</v>
      </c>
      <c r="AC54" s="314"/>
      <c r="AD54" s="314"/>
      <c r="AE54" s="237" t="s">
        <v>174</v>
      </c>
      <c r="AF54" s="314"/>
      <c r="AG54" s="314"/>
      <c r="AH54" s="237" t="s">
        <v>174</v>
      </c>
      <c r="AI54" s="314"/>
      <c r="AJ54" s="314"/>
      <c r="AK54" s="237" t="s">
        <v>174</v>
      </c>
      <c r="AL54" s="314"/>
      <c r="AM54" s="314"/>
      <c r="AN54" s="237" t="s">
        <v>174</v>
      </c>
      <c r="AO54" s="314"/>
      <c r="AP54" s="314"/>
      <c r="AQ54" s="237" t="s">
        <v>174</v>
      </c>
      <c r="AR54" s="139"/>
      <c r="AS54" s="170"/>
      <c r="AT54" s="170"/>
      <c r="AU54" s="170"/>
      <c r="AV54" s="170"/>
      <c r="AW54" s="170"/>
      <c r="AX54" s="170"/>
      <c r="AY54" s="170"/>
      <c r="AZ54" s="170"/>
      <c r="BA54" s="170"/>
      <c r="BB54" s="170"/>
      <c r="BC54" s="170"/>
    </row>
    <row r="55" spans="2:55" ht="18" hidden="1" customHeight="1" x14ac:dyDescent="0.25">
      <c r="B55" s="157"/>
      <c r="C55" s="186"/>
      <c r="D55" s="190"/>
      <c r="E55" s="157"/>
      <c r="F55" s="295"/>
      <c r="G55" s="296"/>
      <c r="H55" s="298"/>
      <c r="I55" s="295"/>
      <c r="J55" s="296"/>
      <c r="K55" s="297"/>
      <c r="L55" s="295"/>
      <c r="M55" s="296"/>
      <c r="N55" s="297"/>
      <c r="O55" s="295"/>
      <c r="P55" s="296"/>
      <c r="Q55" s="297"/>
      <c r="R55" s="295"/>
      <c r="S55" s="296"/>
      <c r="T55" s="297"/>
      <c r="U55" s="295"/>
      <c r="V55" s="296"/>
      <c r="W55" s="298"/>
      <c r="X55" s="169"/>
      <c r="Y55" s="243" t="str">
        <f t="shared" ref="Y55:Y60" si="40">IF(AND(C55&lt;&gt;"",D55="x"),1,IF(AND(C55&lt;&gt;"",D55&lt;&gt;"x"),0,"-"))</f>
        <v>-</v>
      </c>
      <c r="Z55" s="313"/>
      <c r="AA55" s="313"/>
      <c r="AB55" s="243" t="str">
        <f t="shared" ref="AB55:AB60" si="41">IF(AND(F55&lt;&gt;"",G55="x"),1,IF(AND(F55&lt;&gt;"",G55&lt;&gt;"x"),0,"-"))</f>
        <v>-</v>
      </c>
      <c r="AC55" s="313"/>
      <c r="AD55" s="313"/>
      <c r="AE55" s="243" t="str">
        <f t="shared" ref="AE55:AE60" si="42">IF(AND(I55&lt;&gt;"",J55="x"),1,IF(AND(I55&lt;&gt;"",J55&lt;&gt;"x"),0,"-"))</f>
        <v>-</v>
      </c>
      <c r="AF55" s="313"/>
      <c r="AG55" s="313"/>
      <c r="AH55" s="243" t="str">
        <f t="shared" ref="AH55:AH60" si="43">IF(AND(L55&lt;&gt;"",M55="x"),1,IF(AND(L55&lt;&gt;"",M55&lt;&gt;"x"),0,"-"))</f>
        <v>-</v>
      </c>
      <c r="AI55" s="313"/>
      <c r="AJ55" s="313"/>
      <c r="AK55" s="243" t="str">
        <f t="shared" ref="AK55:AK60" si="44">IF(AND(O55&lt;&gt;"",P55="x"),1,IF(AND(O55&lt;&gt;"",P55&lt;&gt;"x"),0,"-"))</f>
        <v>-</v>
      </c>
      <c r="AL55" s="313"/>
      <c r="AM55" s="313"/>
      <c r="AN55" s="243" t="str">
        <f t="shared" ref="AN55:AN60" si="45">IF(AND(R55&lt;&gt;"",S55="x"),1,IF(AND(R55&lt;&gt;"",S55&lt;&gt;"x"),0,"-"))</f>
        <v>-</v>
      </c>
      <c r="AO55" s="313"/>
      <c r="AP55" s="313"/>
      <c r="AQ55" s="243" t="str">
        <f t="shared" ref="AQ55:AQ60" si="46">IF(AND(U55&lt;&gt;"",V55="x"),1,IF(AND(U55&lt;&gt;"",V55&lt;&gt;"x"),0,"-"))</f>
        <v>-</v>
      </c>
      <c r="AR55" s="139"/>
      <c r="AS55" s="170"/>
      <c r="AT55" s="170"/>
      <c r="AU55" s="170"/>
      <c r="AV55" s="170"/>
      <c r="AW55" s="170"/>
      <c r="AX55" s="170"/>
      <c r="AY55" s="170"/>
      <c r="AZ55" s="170"/>
      <c r="BA55" s="170"/>
      <c r="BB55" s="170"/>
      <c r="BC55" s="170"/>
    </row>
    <row r="56" spans="2:55" ht="18" hidden="1" customHeight="1" x14ac:dyDescent="0.25">
      <c r="B56" s="157"/>
      <c r="C56" s="184"/>
      <c r="D56" s="190"/>
      <c r="E56" s="157"/>
      <c r="F56" s="299"/>
      <c r="G56" s="296"/>
      <c r="H56" s="298"/>
      <c r="I56" s="299"/>
      <c r="J56" s="296"/>
      <c r="K56" s="297"/>
      <c r="L56" s="299"/>
      <c r="M56" s="296"/>
      <c r="N56" s="297"/>
      <c r="O56" s="299"/>
      <c r="P56" s="296"/>
      <c r="Q56" s="297"/>
      <c r="R56" s="299"/>
      <c r="S56" s="296"/>
      <c r="T56" s="297"/>
      <c r="U56" s="299"/>
      <c r="V56" s="296"/>
      <c r="W56" s="298"/>
      <c r="X56" s="169"/>
      <c r="Y56" s="243" t="str">
        <f t="shared" si="40"/>
        <v>-</v>
      </c>
      <c r="Z56" s="313"/>
      <c r="AA56" s="313"/>
      <c r="AB56" s="243" t="str">
        <f t="shared" si="41"/>
        <v>-</v>
      </c>
      <c r="AC56" s="313"/>
      <c r="AD56" s="313"/>
      <c r="AE56" s="243" t="str">
        <f t="shared" si="42"/>
        <v>-</v>
      </c>
      <c r="AF56" s="313"/>
      <c r="AG56" s="313"/>
      <c r="AH56" s="243" t="str">
        <f t="shared" si="43"/>
        <v>-</v>
      </c>
      <c r="AI56" s="313"/>
      <c r="AJ56" s="313"/>
      <c r="AK56" s="243" t="str">
        <f t="shared" si="44"/>
        <v>-</v>
      </c>
      <c r="AL56" s="313"/>
      <c r="AM56" s="313"/>
      <c r="AN56" s="243" t="str">
        <f t="shared" si="45"/>
        <v>-</v>
      </c>
      <c r="AO56" s="313"/>
      <c r="AP56" s="313"/>
      <c r="AQ56" s="243" t="str">
        <f t="shared" si="46"/>
        <v>-</v>
      </c>
      <c r="AR56" s="139"/>
      <c r="AS56" s="170"/>
      <c r="AT56" s="170"/>
      <c r="AU56" s="170"/>
      <c r="AV56" s="170"/>
      <c r="AW56" s="170"/>
      <c r="AX56" s="170"/>
      <c r="AY56" s="170"/>
      <c r="AZ56" s="170"/>
      <c r="BA56" s="170"/>
      <c r="BB56" s="170"/>
      <c r="BC56" s="170"/>
    </row>
    <row r="57" spans="2:55" ht="18" hidden="1" customHeight="1" x14ac:dyDescent="0.25">
      <c r="B57" s="157"/>
      <c r="C57" s="187"/>
      <c r="D57" s="190"/>
      <c r="E57" s="157"/>
      <c r="F57" s="300"/>
      <c r="G57" s="296"/>
      <c r="H57" s="298"/>
      <c r="I57" s="300"/>
      <c r="J57" s="296"/>
      <c r="K57" s="297"/>
      <c r="L57" s="300"/>
      <c r="M57" s="296"/>
      <c r="N57" s="297"/>
      <c r="O57" s="300"/>
      <c r="P57" s="296"/>
      <c r="Q57" s="297"/>
      <c r="R57" s="300"/>
      <c r="S57" s="296"/>
      <c r="T57" s="297"/>
      <c r="U57" s="300"/>
      <c r="V57" s="296"/>
      <c r="W57" s="298"/>
      <c r="X57" s="169"/>
      <c r="Y57" s="243" t="str">
        <f t="shared" si="40"/>
        <v>-</v>
      </c>
      <c r="Z57" s="303"/>
      <c r="AA57" s="303"/>
      <c r="AB57" s="243" t="str">
        <f t="shared" si="41"/>
        <v>-</v>
      </c>
      <c r="AC57" s="313"/>
      <c r="AD57" s="313"/>
      <c r="AE57" s="243" t="str">
        <f t="shared" si="42"/>
        <v>-</v>
      </c>
      <c r="AF57" s="313"/>
      <c r="AG57" s="313"/>
      <c r="AH57" s="243" t="str">
        <f t="shared" si="43"/>
        <v>-</v>
      </c>
      <c r="AI57" s="313"/>
      <c r="AJ57" s="313"/>
      <c r="AK57" s="243" t="str">
        <f t="shared" si="44"/>
        <v>-</v>
      </c>
      <c r="AL57" s="313"/>
      <c r="AM57" s="313"/>
      <c r="AN57" s="243" t="str">
        <f t="shared" si="45"/>
        <v>-</v>
      </c>
      <c r="AO57" s="313"/>
      <c r="AP57" s="313"/>
      <c r="AQ57" s="243" t="str">
        <f t="shared" si="46"/>
        <v>-</v>
      </c>
      <c r="AR57" s="139"/>
      <c r="AS57" s="170"/>
      <c r="AT57" s="170"/>
      <c r="AU57" s="170"/>
      <c r="AV57" s="170"/>
      <c r="AW57" s="170"/>
      <c r="AX57" s="170"/>
      <c r="AY57" s="170"/>
      <c r="AZ57" s="170"/>
      <c r="BA57" s="170"/>
      <c r="BB57" s="170"/>
      <c r="BC57" s="170"/>
    </row>
    <row r="58" spans="2:55" ht="18" hidden="1" customHeight="1" x14ac:dyDescent="0.25">
      <c r="B58" s="157"/>
      <c r="C58" s="184"/>
      <c r="D58" s="190"/>
      <c r="E58" s="157"/>
      <c r="F58" s="295"/>
      <c r="G58" s="296"/>
      <c r="H58" s="298"/>
      <c r="I58" s="295"/>
      <c r="J58" s="296"/>
      <c r="K58" s="297"/>
      <c r="L58" s="295"/>
      <c r="M58" s="296"/>
      <c r="N58" s="297"/>
      <c r="O58" s="295"/>
      <c r="P58" s="296"/>
      <c r="Q58" s="297"/>
      <c r="R58" s="295"/>
      <c r="S58" s="296"/>
      <c r="T58" s="297"/>
      <c r="U58" s="295"/>
      <c r="V58" s="296"/>
      <c r="W58" s="298"/>
      <c r="X58" s="169"/>
      <c r="Y58" s="243" t="str">
        <f t="shared" si="40"/>
        <v>-</v>
      </c>
      <c r="Z58" s="312"/>
      <c r="AA58" s="312"/>
      <c r="AB58" s="243" t="str">
        <f t="shared" si="41"/>
        <v>-</v>
      </c>
      <c r="AC58" s="313"/>
      <c r="AD58" s="313"/>
      <c r="AE58" s="243" t="str">
        <f t="shared" si="42"/>
        <v>-</v>
      </c>
      <c r="AF58" s="313"/>
      <c r="AG58" s="313"/>
      <c r="AH58" s="243" t="str">
        <f t="shared" si="43"/>
        <v>-</v>
      </c>
      <c r="AI58" s="313"/>
      <c r="AJ58" s="313"/>
      <c r="AK58" s="243" t="str">
        <f t="shared" si="44"/>
        <v>-</v>
      </c>
      <c r="AL58" s="313"/>
      <c r="AM58" s="313"/>
      <c r="AN58" s="243" t="str">
        <f t="shared" si="45"/>
        <v>-</v>
      </c>
      <c r="AO58" s="313"/>
      <c r="AP58" s="313"/>
      <c r="AQ58" s="243" t="str">
        <f t="shared" si="46"/>
        <v>-</v>
      </c>
      <c r="AR58" s="139"/>
      <c r="AS58" s="170"/>
      <c r="AT58" s="170"/>
      <c r="AU58" s="170"/>
      <c r="AV58" s="170"/>
      <c r="AW58" s="170"/>
      <c r="AX58" s="170"/>
      <c r="AY58" s="170"/>
      <c r="AZ58" s="170"/>
      <c r="BA58" s="170"/>
      <c r="BB58" s="170"/>
      <c r="BC58" s="170"/>
    </row>
    <row r="59" spans="2:55" ht="18" hidden="1" customHeight="1" x14ac:dyDescent="0.25">
      <c r="B59" s="157"/>
      <c r="C59" s="187"/>
      <c r="D59" s="190"/>
      <c r="E59" s="157"/>
      <c r="F59" s="300"/>
      <c r="G59" s="296"/>
      <c r="H59" s="298"/>
      <c r="I59" s="300"/>
      <c r="J59" s="296"/>
      <c r="K59" s="297"/>
      <c r="L59" s="300"/>
      <c r="M59" s="296"/>
      <c r="N59" s="297"/>
      <c r="O59" s="300"/>
      <c r="P59" s="296"/>
      <c r="Q59" s="297"/>
      <c r="R59" s="300"/>
      <c r="S59" s="296"/>
      <c r="T59" s="297"/>
      <c r="U59" s="300"/>
      <c r="V59" s="296"/>
      <c r="W59" s="298"/>
      <c r="X59" s="169"/>
      <c r="Y59" s="243" t="str">
        <f t="shared" si="40"/>
        <v>-</v>
      </c>
      <c r="Z59" s="312"/>
      <c r="AA59" s="312"/>
      <c r="AB59" s="243" t="str">
        <f t="shared" si="41"/>
        <v>-</v>
      </c>
      <c r="AC59" s="313"/>
      <c r="AD59" s="313"/>
      <c r="AE59" s="243" t="str">
        <f t="shared" si="42"/>
        <v>-</v>
      </c>
      <c r="AF59" s="313"/>
      <c r="AG59" s="313"/>
      <c r="AH59" s="243" t="str">
        <f t="shared" si="43"/>
        <v>-</v>
      </c>
      <c r="AI59" s="313"/>
      <c r="AJ59" s="313"/>
      <c r="AK59" s="243" t="str">
        <f t="shared" si="44"/>
        <v>-</v>
      </c>
      <c r="AL59" s="313"/>
      <c r="AM59" s="313"/>
      <c r="AN59" s="243" t="str">
        <f t="shared" si="45"/>
        <v>-</v>
      </c>
      <c r="AO59" s="313"/>
      <c r="AP59" s="313"/>
      <c r="AQ59" s="243" t="str">
        <f t="shared" si="46"/>
        <v>-</v>
      </c>
      <c r="AR59" s="139"/>
      <c r="AS59" s="170"/>
      <c r="AT59" s="170"/>
      <c r="AU59" s="170"/>
      <c r="AV59" s="170"/>
      <c r="AW59" s="170"/>
      <c r="AX59" s="170"/>
      <c r="AY59" s="170"/>
      <c r="AZ59" s="170"/>
      <c r="BA59" s="170"/>
      <c r="BB59" s="170"/>
      <c r="BC59" s="170"/>
    </row>
    <row r="60" spans="2:55" ht="18" hidden="1" customHeight="1" x14ac:dyDescent="0.25">
      <c r="B60" s="157"/>
      <c r="C60" s="185"/>
      <c r="D60" s="190"/>
      <c r="E60" s="157"/>
      <c r="F60" s="295"/>
      <c r="G60" s="296"/>
      <c r="H60" s="298"/>
      <c r="I60" s="295"/>
      <c r="J60" s="296"/>
      <c r="K60" s="297"/>
      <c r="L60" s="295"/>
      <c r="M60" s="296"/>
      <c r="N60" s="297"/>
      <c r="O60" s="295"/>
      <c r="P60" s="296"/>
      <c r="Q60" s="297"/>
      <c r="R60" s="295"/>
      <c r="S60" s="296"/>
      <c r="T60" s="297"/>
      <c r="U60" s="295"/>
      <c r="V60" s="296"/>
      <c r="W60" s="298"/>
      <c r="X60" s="169"/>
      <c r="Y60" s="243" t="str">
        <f t="shared" si="40"/>
        <v>-</v>
      </c>
      <c r="Z60" s="313"/>
      <c r="AA60" s="313"/>
      <c r="AB60" s="243" t="str">
        <f t="shared" si="41"/>
        <v>-</v>
      </c>
      <c r="AC60" s="313"/>
      <c r="AD60" s="313"/>
      <c r="AE60" s="243" t="str">
        <f t="shared" si="42"/>
        <v>-</v>
      </c>
      <c r="AF60" s="313"/>
      <c r="AG60" s="313"/>
      <c r="AH60" s="243" t="str">
        <f t="shared" si="43"/>
        <v>-</v>
      </c>
      <c r="AI60" s="313"/>
      <c r="AJ60" s="313"/>
      <c r="AK60" s="243" t="str">
        <f t="shared" si="44"/>
        <v>-</v>
      </c>
      <c r="AL60" s="313"/>
      <c r="AM60" s="313"/>
      <c r="AN60" s="243" t="str">
        <f t="shared" si="45"/>
        <v>-</v>
      </c>
      <c r="AO60" s="313"/>
      <c r="AP60" s="313"/>
      <c r="AQ60" s="243" t="str">
        <f t="shared" si="46"/>
        <v>-</v>
      </c>
      <c r="AR60" s="139"/>
      <c r="AS60" s="170"/>
      <c r="AT60" s="170"/>
      <c r="AU60" s="170"/>
      <c r="AV60" s="170"/>
      <c r="AW60" s="170"/>
      <c r="AX60" s="170"/>
      <c r="AY60" s="170"/>
      <c r="AZ60" s="170"/>
      <c r="BA60" s="170"/>
      <c r="BB60" s="170"/>
      <c r="BC60" s="170"/>
    </row>
    <row r="61" spans="2:55" ht="18" hidden="1" customHeight="1" x14ac:dyDescent="0.25">
      <c r="B61" s="297"/>
      <c r="C61" s="297"/>
      <c r="D61" s="297"/>
      <c r="E61" s="301"/>
      <c r="F61" s="302"/>
      <c r="G61" s="302"/>
      <c r="H61" s="303"/>
      <c r="I61" s="302"/>
      <c r="J61" s="302"/>
      <c r="K61" s="301"/>
      <c r="L61" s="302"/>
      <c r="M61" s="302"/>
      <c r="N61" s="302"/>
      <c r="O61" s="302"/>
      <c r="P61" s="302"/>
      <c r="Q61" s="302"/>
      <c r="R61" s="302"/>
      <c r="S61" s="302"/>
      <c r="T61" s="302"/>
      <c r="U61" s="302"/>
      <c r="V61" s="302"/>
      <c r="W61" s="298"/>
      <c r="X61" s="169"/>
      <c r="Y61" s="239" t="str">
        <f t="shared" ref="Y61:AQ61" si="47">IF(COUNTIFS(Y55:Y60,0)&gt;0,"N",IF(COUNTIFS(Y55:Y60,1)&gt;0,"Y","-"))</f>
        <v>-</v>
      </c>
      <c r="Z61" s="313"/>
      <c r="AA61" s="313"/>
      <c r="AB61" s="239" t="str">
        <f t="shared" si="47"/>
        <v>-</v>
      </c>
      <c r="AC61" s="303"/>
      <c r="AD61" s="303"/>
      <c r="AE61" s="239" t="str">
        <f t="shared" si="47"/>
        <v>-</v>
      </c>
      <c r="AF61" s="303"/>
      <c r="AG61" s="303"/>
      <c r="AH61" s="239" t="str">
        <f t="shared" si="47"/>
        <v>-</v>
      </c>
      <c r="AI61" s="303"/>
      <c r="AJ61" s="303"/>
      <c r="AK61" s="239" t="str">
        <f t="shared" si="47"/>
        <v>-</v>
      </c>
      <c r="AL61" s="303"/>
      <c r="AM61" s="303"/>
      <c r="AN61" s="239" t="str">
        <f t="shared" si="47"/>
        <v>-</v>
      </c>
      <c r="AO61" s="303"/>
      <c r="AP61" s="303"/>
      <c r="AQ61" s="239" t="str">
        <f t="shared" si="47"/>
        <v>-</v>
      </c>
      <c r="AR61" s="139"/>
      <c r="AS61" s="170"/>
      <c r="AT61" s="170"/>
      <c r="AU61" s="170"/>
      <c r="AV61" s="170"/>
      <c r="AW61" s="170"/>
      <c r="AX61" s="170"/>
      <c r="AY61" s="170"/>
      <c r="AZ61" s="170"/>
      <c r="BA61" s="170"/>
      <c r="BB61" s="170"/>
      <c r="BC61" s="170"/>
    </row>
    <row r="62" spans="2:55" ht="18" hidden="1" customHeight="1" x14ac:dyDescent="0.25">
      <c r="B62" s="157"/>
      <c r="C62" s="246" t="s">
        <v>182</v>
      </c>
      <c r="D62" s="247"/>
      <c r="E62" s="247"/>
      <c r="F62" s="247"/>
      <c r="G62" s="247"/>
      <c r="H62" s="248"/>
      <c r="I62" s="247"/>
      <c r="J62" s="247"/>
      <c r="K62" s="247"/>
      <c r="L62" s="247"/>
      <c r="M62" s="247"/>
      <c r="N62" s="249"/>
      <c r="O62" s="247"/>
      <c r="P62" s="247"/>
      <c r="Q62" s="247"/>
      <c r="R62" s="247"/>
      <c r="S62" s="247"/>
      <c r="T62" s="247"/>
      <c r="U62" s="247"/>
      <c r="V62" s="247"/>
      <c r="W62" s="248"/>
      <c r="X62" s="179"/>
      <c r="Y62" s="249" t="str">
        <f t="shared" ref="Y62:AQ62" si="48">IFERROR(IF(COUNTIFS(Y14:Y61,"N")&gt;0,"-",IF(COUNTIFS(Y14:Y61,"Y")&gt;0,"Y","-")),"-")</f>
        <v>-</v>
      </c>
      <c r="Z62" s="313"/>
      <c r="AA62" s="313"/>
      <c r="AB62" s="249" t="str">
        <f t="shared" si="48"/>
        <v>-</v>
      </c>
      <c r="AC62" s="315"/>
      <c r="AD62" s="315"/>
      <c r="AE62" s="249" t="str">
        <f t="shared" si="48"/>
        <v>-</v>
      </c>
      <c r="AF62" s="315"/>
      <c r="AG62" s="315"/>
      <c r="AH62" s="249" t="str">
        <f t="shared" si="48"/>
        <v>-</v>
      </c>
      <c r="AI62" s="315"/>
      <c r="AJ62" s="315"/>
      <c r="AK62" s="249" t="str">
        <f t="shared" si="48"/>
        <v>-</v>
      </c>
      <c r="AL62" s="315"/>
      <c r="AM62" s="315"/>
      <c r="AN62" s="249" t="str">
        <f t="shared" si="48"/>
        <v>Y</v>
      </c>
      <c r="AO62" s="315"/>
      <c r="AP62" s="315"/>
      <c r="AQ62" s="249" t="str">
        <f t="shared" si="48"/>
        <v>-</v>
      </c>
      <c r="AR62" s="139"/>
      <c r="AS62" s="170"/>
      <c r="AT62" s="170"/>
      <c r="AU62" s="170"/>
      <c r="AV62" s="170"/>
      <c r="AW62" s="170"/>
      <c r="AX62" s="170"/>
      <c r="AY62" s="170"/>
      <c r="AZ62" s="170"/>
      <c r="BA62" s="170"/>
      <c r="BB62" s="170"/>
      <c r="BC62" s="170"/>
    </row>
    <row r="63" spans="2:55" ht="18" customHeight="1" x14ac:dyDescent="0.25">
      <c r="B63" s="157"/>
      <c r="C63" s="231"/>
      <c r="D63" s="232"/>
      <c r="E63" s="240"/>
      <c r="F63" s="238"/>
      <c r="G63" s="232"/>
      <c r="H63" s="241"/>
      <c r="I63" s="238"/>
      <c r="J63" s="232"/>
      <c r="K63" s="240"/>
      <c r="L63" s="238"/>
      <c r="M63" s="232"/>
      <c r="N63" s="241"/>
      <c r="O63" s="238"/>
      <c r="P63" s="232"/>
      <c r="Q63" s="242"/>
      <c r="R63" s="238"/>
      <c r="S63" s="232"/>
      <c r="T63" s="241"/>
      <c r="U63" s="238"/>
      <c r="V63" s="232"/>
      <c r="X63" s="236" t="s">
        <v>184</v>
      </c>
      <c r="Y63" s="234">
        <f t="shared" ref="Y63:AQ63" si="49">COUNTIFS(Y15:Y61,1)+COUNTIFS(Y15:Y61,0)</f>
        <v>0</v>
      </c>
      <c r="Z63" s="234"/>
      <c r="AA63" s="234"/>
      <c r="AB63" s="234">
        <f t="shared" si="49"/>
        <v>0</v>
      </c>
      <c r="AC63" s="313"/>
      <c r="AD63" s="313"/>
      <c r="AE63" s="234">
        <f t="shared" si="49"/>
        <v>0</v>
      </c>
      <c r="AF63" s="313"/>
      <c r="AG63" s="313"/>
      <c r="AH63" s="234">
        <f t="shared" si="49"/>
        <v>0</v>
      </c>
      <c r="AI63" s="313"/>
      <c r="AJ63" s="313"/>
      <c r="AK63" s="234">
        <f t="shared" si="49"/>
        <v>0</v>
      </c>
      <c r="AL63" s="313"/>
      <c r="AM63" s="313"/>
      <c r="AN63" s="234">
        <f t="shared" si="49"/>
        <v>1</v>
      </c>
      <c r="AO63" s="313"/>
      <c r="AP63" s="313"/>
      <c r="AQ63" s="234">
        <f t="shared" si="49"/>
        <v>0</v>
      </c>
      <c r="AR63" s="139"/>
      <c r="AS63" s="170"/>
      <c r="AT63" s="170"/>
      <c r="AU63" s="170"/>
      <c r="AV63" s="170"/>
      <c r="AW63" s="170"/>
      <c r="AX63" s="170"/>
      <c r="AY63" s="170"/>
      <c r="AZ63" s="170"/>
      <c r="BA63" s="170"/>
      <c r="BB63" s="170"/>
      <c r="BC63" s="170"/>
    </row>
    <row r="64" spans="2:55" ht="18" customHeight="1" x14ac:dyDescent="0.25">
      <c r="B64" s="157"/>
      <c r="C64" s="157"/>
      <c r="D64" s="157"/>
      <c r="E64" s="157"/>
      <c r="F64" s="157"/>
      <c r="G64" s="157"/>
      <c r="H64" s="179"/>
      <c r="I64" s="157"/>
      <c r="J64" s="157"/>
      <c r="K64" s="157"/>
      <c r="L64" s="157"/>
      <c r="M64" s="157"/>
      <c r="N64" s="157"/>
      <c r="O64" s="157"/>
      <c r="P64" s="157"/>
      <c r="Q64" s="157"/>
      <c r="R64" s="157"/>
      <c r="S64" s="157"/>
      <c r="T64" s="157"/>
      <c r="U64" s="157"/>
      <c r="V64" s="157"/>
      <c r="X64" s="236" t="s">
        <v>185</v>
      </c>
      <c r="Y64" s="234">
        <f t="shared" ref="Y64:AQ64" si="50">COUNTIFS(Y15:Y61,1)</f>
        <v>0</v>
      </c>
      <c r="Z64" s="234"/>
      <c r="AA64" s="234"/>
      <c r="AB64" s="234">
        <f t="shared" si="50"/>
        <v>0</v>
      </c>
      <c r="AC64" s="234"/>
      <c r="AD64" s="234"/>
      <c r="AE64" s="234">
        <f t="shared" si="50"/>
        <v>0</v>
      </c>
      <c r="AF64" s="234"/>
      <c r="AG64" s="234"/>
      <c r="AH64" s="234">
        <f t="shared" si="50"/>
        <v>0</v>
      </c>
      <c r="AI64" s="234"/>
      <c r="AJ64" s="234"/>
      <c r="AK64" s="234">
        <f t="shared" si="50"/>
        <v>0</v>
      </c>
      <c r="AL64" s="234"/>
      <c r="AM64" s="234"/>
      <c r="AN64" s="234">
        <f t="shared" si="50"/>
        <v>1</v>
      </c>
      <c r="AO64" s="234"/>
      <c r="AP64" s="234"/>
      <c r="AQ64" s="234">
        <f t="shared" si="50"/>
        <v>0</v>
      </c>
      <c r="AR64" s="139"/>
      <c r="AS64" s="170"/>
      <c r="AT64" s="170"/>
      <c r="AU64" s="170"/>
      <c r="AV64" s="170"/>
      <c r="AW64" s="170"/>
      <c r="AX64" s="170"/>
      <c r="AY64" s="170"/>
      <c r="AZ64" s="170"/>
      <c r="BA64" s="170"/>
      <c r="BB64" s="170"/>
      <c r="BC64" s="170"/>
    </row>
    <row r="65" spans="1:62" ht="18" customHeight="1" x14ac:dyDescent="0.25">
      <c r="B65" s="157"/>
      <c r="C65" s="157"/>
      <c r="D65" s="157"/>
      <c r="E65" s="157"/>
      <c r="F65" s="157"/>
      <c r="G65" s="157"/>
      <c r="H65" s="157"/>
      <c r="X65" s="236" t="s">
        <v>186</v>
      </c>
      <c r="Y65" s="234">
        <f t="shared" ref="Y65:AQ65" si="51">COUNTIFS(Y15:Y61,0)</f>
        <v>0</v>
      </c>
      <c r="Z65" s="234"/>
      <c r="AA65" s="234"/>
      <c r="AB65" s="234">
        <f t="shared" si="51"/>
        <v>0</v>
      </c>
      <c r="AC65" s="234"/>
      <c r="AD65" s="234"/>
      <c r="AE65" s="234">
        <f t="shared" si="51"/>
        <v>0</v>
      </c>
      <c r="AF65" s="234"/>
      <c r="AG65" s="234"/>
      <c r="AH65" s="234">
        <f t="shared" si="51"/>
        <v>0</v>
      </c>
      <c r="AI65" s="234"/>
      <c r="AJ65" s="234"/>
      <c r="AK65" s="234">
        <f t="shared" si="51"/>
        <v>0</v>
      </c>
      <c r="AL65" s="234"/>
      <c r="AM65" s="234"/>
      <c r="AN65" s="234">
        <f t="shared" si="51"/>
        <v>0</v>
      </c>
      <c r="AO65" s="234"/>
      <c r="AP65" s="234"/>
      <c r="AQ65" s="234">
        <f t="shared" si="51"/>
        <v>0</v>
      </c>
      <c r="AR65" s="139"/>
      <c r="AS65" s="170"/>
      <c r="AT65" s="170"/>
      <c r="AU65" s="170"/>
      <c r="AV65" s="170"/>
      <c r="AW65" s="170"/>
      <c r="AX65" s="170"/>
      <c r="AY65" s="170"/>
      <c r="AZ65" s="170"/>
      <c r="BA65" s="170"/>
      <c r="BB65" s="170"/>
      <c r="BC65" s="170"/>
    </row>
    <row r="66" spans="1:62" ht="18" customHeight="1" thickBot="1" x14ac:dyDescent="0.3">
      <c r="C66" s="63" t="s">
        <v>139</v>
      </c>
      <c r="D66" s="29"/>
      <c r="E66" s="29"/>
      <c r="F66" s="29"/>
      <c r="G66" s="29"/>
      <c r="H66" s="29"/>
      <c r="I66" s="29"/>
      <c r="J66" s="29"/>
      <c r="K66" s="29"/>
      <c r="L66" s="29"/>
      <c r="M66" s="29"/>
      <c r="N66" s="29"/>
      <c r="O66" s="29"/>
      <c r="P66" s="29"/>
      <c r="Q66" s="29"/>
      <c r="R66" s="29"/>
      <c r="S66" s="29"/>
      <c r="T66" s="29"/>
      <c r="U66" s="29"/>
      <c r="V66" s="178"/>
      <c r="W66" s="179"/>
      <c r="X66" s="179"/>
      <c r="Y66" s="179"/>
      <c r="Z66" s="179"/>
      <c r="AA66" s="179"/>
      <c r="AB66" s="179"/>
      <c r="AC66" s="179"/>
      <c r="AD66" s="179"/>
      <c r="AE66" s="179"/>
      <c r="AF66" s="179"/>
      <c r="AG66" s="179"/>
      <c r="AH66" s="179"/>
      <c r="AI66" s="179"/>
      <c r="AJ66" s="179"/>
      <c r="AK66" s="179"/>
      <c r="AL66" s="179"/>
      <c r="AM66" s="179"/>
      <c r="AN66" s="179"/>
      <c r="AO66" s="179"/>
      <c r="AP66" s="179"/>
      <c r="AQ66" s="179"/>
      <c r="AS66" s="170"/>
      <c r="AT66" s="170"/>
      <c r="AU66" s="170"/>
      <c r="AV66" s="170"/>
      <c r="AW66" s="170"/>
      <c r="AX66" s="170"/>
      <c r="AY66" s="170"/>
      <c r="AZ66" s="170"/>
      <c r="BA66" s="170"/>
      <c r="BB66" s="170"/>
      <c r="BC66" s="170"/>
    </row>
    <row r="67" spans="1:62" ht="18" customHeight="1" thickTop="1" x14ac:dyDescent="0.25">
      <c r="I67" s="181"/>
      <c r="J67" s="181"/>
      <c r="K67" s="181"/>
      <c r="L67" s="181"/>
      <c r="M67" s="181"/>
      <c r="N67" s="181"/>
      <c r="O67" s="181"/>
      <c r="P67" s="181"/>
      <c r="Q67" s="181"/>
      <c r="R67" s="181"/>
      <c r="S67" s="181"/>
      <c r="T67" s="181"/>
      <c r="U67" s="181"/>
      <c r="V67" s="181"/>
      <c r="W67" s="179"/>
      <c r="X67" s="236" t="s">
        <v>184</v>
      </c>
      <c r="Y67" s="179">
        <f>SUM(Y63:AQ63)</f>
        <v>1</v>
      </c>
      <c r="Z67" s="179"/>
      <c r="AA67" s="179"/>
      <c r="AB67" s="179"/>
      <c r="AC67" s="179"/>
      <c r="AD67" s="179"/>
      <c r="AE67" s="179"/>
      <c r="AF67" s="179"/>
      <c r="AG67" s="179"/>
      <c r="AH67" s="179"/>
      <c r="AI67" s="179"/>
      <c r="AJ67" s="179"/>
      <c r="AK67" s="179"/>
      <c r="AL67" s="179"/>
      <c r="AM67" s="179"/>
      <c r="AN67" s="179"/>
      <c r="AO67" s="179"/>
      <c r="AP67" s="179"/>
      <c r="AQ67" s="179"/>
    </row>
    <row r="68" spans="1:62" ht="37.5" customHeight="1" x14ac:dyDescent="0.25">
      <c r="C68" s="512" t="s">
        <v>140</v>
      </c>
      <c r="D68" s="512"/>
      <c r="E68" s="512"/>
      <c r="F68" s="512"/>
      <c r="G68" s="512"/>
      <c r="H68" s="512"/>
      <c r="I68" s="512"/>
      <c r="J68" s="512"/>
      <c r="K68" s="512"/>
      <c r="L68" s="512"/>
      <c r="M68" s="512"/>
      <c r="N68" s="512"/>
      <c r="O68" s="512"/>
      <c r="P68" s="512"/>
      <c r="Q68" s="512"/>
      <c r="R68" s="512"/>
      <c r="S68" s="512"/>
      <c r="T68" s="512"/>
      <c r="U68" s="512"/>
      <c r="V68" s="189"/>
      <c r="W68" s="179"/>
      <c r="X68" s="236" t="s">
        <v>185</v>
      </c>
      <c r="Y68" s="179">
        <f>SUM(Y64:AQ64)</f>
        <v>1</v>
      </c>
      <c r="Z68" s="179"/>
      <c r="AA68" s="179"/>
      <c r="AB68" s="179"/>
      <c r="AC68" s="179"/>
      <c r="AD68" s="179"/>
      <c r="AE68" s="179"/>
      <c r="AF68" s="179"/>
      <c r="AG68" s="179"/>
      <c r="AH68" s="179"/>
      <c r="AI68" s="179"/>
      <c r="AJ68" s="179"/>
      <c r="AK68" s="179"/>
      <c r="AL68" s="179"/>
      <c r="AM68" s="179"/>
      <c r="AN68" s="179"/>
      <c r="AO68" s="179"/>
      <c r="AP68" s="179"/>
      <c r="AQ68" s="179"/>
    </row>
    <row r="69" spans="1:62" ht="37.5" customHeight="1" x14ac:dyDescent="0.25">
      <c r="C69" s="512"/>
      <c r="D69" s="512"/>
      <c r="E69" s="512"/>
      <c r="F69" s="512"/>
      <c r="G69" s="512"/>
      <c r="H69" s="512"/>
      <c r="I69" s="512"/>
      <c r="J69" s="512"/>
      <c r="K69" s="512"/>
      <c r="L69" s="512"/>
      <c r="M69" s="512"/>
      <c r="N69" s="512"/>
      <c r="O69" s="512"/>
      <c r="P69" s="512"/>
      <c r="Q69" s="512"/>
      <c r="R69" s="512"/>
      <c r="S69" s="512"/>
      <c r="T69" s="512"/>
      <c r="U69" s="512"/>
      <c r="V69" s="189"/>
      <c r="W69" s="179"/>
      <c r="X69" s="236" t="s">
        <v>186</v>
      </c>
      <c r="Y69" s="179">
        <f>SUM(Y65:AQ65)</f>
        <v>0</v>
      </c>
      <c r="Z69" s="179"/>
      <c r="AA69" s="179"/>
      <c r="AB69" s="179"/>
      <c r="AC69" s="179"/>
      <c r="AD69" s="179"/>
      <c r="AE69" s="179"/>
      <c r="AF69" s="179"/>
      <c r="AG69" s="179"/>
      <c r="AH69" s="179"/>
      <c r="AI69" s="179"/>
      <c r="AJ69" s="179"/>
      <c r="AK69" s="179"/>
      <c r="AL69" s="179"/>
      <c r="AM69" s="179"/>
      <c r="AN69" s="179"/>
      <c r="AO69" s="179"/>
      <c r="AP69" s="179"/>
      <c r="AQ69" s="179"/>
    </row>
    <row r="70" spans="1:62" s="101" customFormat="1" ht="37.5" customHeight="1" x14ac:dyDescent="0.25">
      <c r="A70" s="180"/>
      <c r="B70" s="180"/>
      <c r="C70" s="512"/>
      <c r="D70" s="512"/>
      <c r="E70" s="512"/>
      <c r="F70" s="512"/>
      <c r="G70" s="512"/>
      <c r="H70" s="512"/>
      <c r="I70" s="512"/>
      <c r="J70" s="512"/>
      <c r="K70" s="512"/>
      <c r="L70" s="512"/>
      <c r="M70" s="512"/>
      <c r="N70" s="512"/>
      <c r="O70" s="512"/>
      <c r="P70" s="512"/>
      <c r="Q70" s="512"/>
      <c r="R70" s="512"/>
      <c r="S70" s="512"/>
      <c r="T70" s="512"/>
      <c r="U70" s="512"/>
      <c r="V70" s="189"/>
      <c r="W70" s="179"/>
      <c r="X70" s="179"/>
      <c r="Y70" s="179"/>
      <c r="Z70" s="179"/>
      <c r="AA70" s="179"/>
      <c r="AB70" s="179"/>
      <c r="AC70" s="179"/>
      <c r="AD70" s="179"/>
      <c r="AE70" s="179"/>
      <c r="AF70" s="179"/>
      <c r="AG70" s="179"/>
      <c r="AH70" s="179"/>
      <c r="AI70" s="179"/>
      <c r="AJ70" s="179"/>
      <c r="AK70" s="179"/>
      <c r="AL70" s="179"/>
      <c r="AM70" s="179"/>
      <c r="AN70" s="179"/>
      <c r="AO70" s="179"/>
      <c r="AP70" s="179"/>
      <c r="AQ70" s="179"/>
      <c r="AS70" s="140"/>
      <c r="AT70" s="140"/>
      <c r="AU70" s="140"/>
      <c r="AV70" s="140"/>
      <c r="AW70" s="140"/>
      <c r="AX70" s="140"/>
      <c r="AY70" s="140"/>
      <c r="AZ70" s="140"/>
      <c r="BA70" s="140"/>
      <c r="BB70" s="140"/>
      <c r="BC70" s="140"/>
      <c r="BD70" s="140"/>
      <c r="BE70" s="140"/>
      <c r="BF70" s="140"/>
      <c r="BG70" s="140"/>
      <c r="BH70" s="140"/>
      <c r="BI70" s="140"/>
      <c r="BJ70" s="140"/>
    </row>
    <row r="71" spans="1:62" s="101" customFormat="1" ht="37.5" customHeight="1" x14ac:dyDescent="0.25">
      <c r="A71" s="180"/>
      <c r="B71" s="180"/>
      <c r="C71" s="512"/>
      <c r="D71" s="512"/>
      <c r="E71" s="512"/>
      <c r="F71" s="512"/>
      <c r="G71" s="512"/>
      <c r="H71" s="512"/>
      <c r="I71" s="512"/>
      <c r="J71" s="512"/>
      <c r="K71" s="512"/>
      <c r="L71" s="512"/>
      <c r="M71" s="512"/>
      <c r="N71" s="512"/>
      <c r="O71" s="512"/>
      <c r="P71" s="512"/>
      <c r="Q71" s="512"/>
      <c r="R71" s="512"/>
      <c r="S71" s="512"/>
      <c r="T71" s="512"/>
      <c r="U71" s="512"/>
      <c r="V71" s="189"/>
      <c r="W71" s="179"/>
      <c r="X71" s="179"/>
      <c r="Y71" s="179"/>
      <c r="Z71" s="179"/>
      <c r="AA71" s="179"/>
      <c r="AB71" s="179"/>
      <c r="AC71" s="179"/>
      <c r="AD71" s="179"/>
      <c r="AE71" s="179"/>
      <c r="AF71" s="179"/>
      <c r="AG71" s="179"/>
      <c r="AH71" s="179"/>
      <c r="AI71" s="179"/>
      <c r="AJ71" s="179"/>
      <c r="AK71" s="179"/>
      <c r="AL71" s="179"/>
      <c r="AM71" s="179"/>
      <c r="AN71" s="179"/>
      <c r="AO71" s="179"/>
      <c r="AP71" s="179"/>
      <c r="AQ71" s="179"/>
      <c r="AS71" s="140"/>
      <c r="AT71" s="140"/>
      <c r="AU71" s="140"/>
      <c r="AV71" s="140"/>
      <c r="AW71" s="140"/>
      <c r="AX71" s="140"/>
      <c r="AY71" s="140"/>
      <c r="AZ71" s="140"/>
      <c r="BA71" s="140"/>
      <c r="BB71" s="140"/>
      <c r="BC71" s="140"/>
      <c r="BD71" s="140"/>
      <c r="BE71" s="140"/>
      <c r="BF71" s="140"/>
      <c r="BG71" s="140"/>
      <c r="BH71" s="140"/>
      <c r="BI71" s="140"/>
      <c r="BJ71" s="140"/>
    </row>
    <row r="72" spans="1:62" s="101" customFormat="1" ht="37.5" customHeight="1" x14ac:dyDescent="0.25">
      <c r="A72" s="180"/>
      <c r="B72" s="180"/>
      <c r="C72" s="512"/>
      <c r="D72" s="512"/>
      <c r="E72" s="512"/>
      <c r="F72" s="512"/>
      <c r="G72" s="512"/>
      <c r="H72" s="512"/>
      <c r="I72" s="512"/>
      <c r="J72" s="512"/>
      <c r="K72" s="512"/>
      <c r="L72" s="512"/>
      <c r="M72" s="512"/>
      <c r="N72" s="512"/>
      <c r="O72" s="512"/>
      <c r="P72" s="512"/>
      <c r="Q72" s="512"/>
      <c r="R72" s="512"/>
      <c r="S72" s="512"/>
      <c r="T72" s="512"/>
      <c r="U72" s="512"/>
      <c r="V72" s="189"/>
      <c r="W72" s="179"/>
      <c r="X72" s="179"/>
      <c r="Y72" s="179"/>
      <c r="Z72" s="179"/>
      <c r="AA72" s="179"/>
      <c r="AB72" s="179"/>
      <c r="AC72" s="179"/>
      <c r="AD72" s="179"/>
      <c r="AE72" s="179"/>
      <c r="AF72" s="179"/>
      <c r="AG72" s="179"/>
      <c r="AH72" s="179"/>
      <c r="AI72" s="179"/>
      <c r="AJ72" s="179"/>
      <c r="AK72" s="179"/>
      <c r="AL72" s="179"/>
      <c r="AM72" s="179"/>
      <c r="AN72" s="179"/>
      <c r="AO72" s="179"/>
      <c r="AP72" s="179"/>
      <c r="AQ72" s="179"/>
      <c r="AS72" s="140"/>
      <c r="AT72" s="140"/>
      <c r="AU72" s="140"/>
      <c r="AV72" s="140"/>
      <c r="AW72" s="140"/>
      <c r="AX72" s="140"/>
      <c r="AY72" s="140"/>
      <c r="AZ72" s="140"/>
      <c r="BA72" s="140"/>
      <c r="BB72" s="140"/>
      <c r="BC72" s="140"/>
      <c r="BD72" s="140"/>
      <c r="BE72" s="140"/>
      <c r="BF72" s="140"/>
      <c r="BG72" s="140"/>
      <c r="BH72" s="140"/>
      <c r="BI72" s="140"/>
      <c r="BJ72" s="140"/>
    </row>
    <row r="73" spans="1:62" s="101" customFormat="1" ht="37.5" customHeight="1" x14ac:dyDescent="0.25">
      <c r="A73" s="180"/>
      <c r="B73" s="180"/>
      <c r="C73" s="512"/>
      <c r="D73" s="512"/>
      <c r="E73" s="512"/>
      <c r="F73" s="512"/>
      <c r="G73" s="512"/>
      <c r="H73" s="512"/>
      <c r="I73" s="512"/>
      <c r="J73" s="512"/>
      <c r="K73" s="512"/>
      <c r="L73" s="512"/>
      <c r="M73" s="512"/>
      <c r="N73" s="512"/>
      <c r="O73" s="512"/>
      <c r="P73" s="512"/>
      <c r="Q73" s="512"/>
      <c r="R73" s="512"/>
      <c r="S73" s="512"/>
      <c r="T73" s="512"/>
      <c r="U73" s="512"/>
      <c r="V73" s="189"/>
      <c r="W73" s="179"/>
      <c r="X73" s="179"/>
      <c r="Y73" s="179"/>
      <c r="Z73" s="179"/>
      <c r="AA73" s="179"/>
      <c r="AB73" s="179"/>
      <c r="AC73" s="179"/>
      <c r="AD73" s="179"/>
      <c r="AE73" s="179"/>
      <c r="AF73" s="179"/>
      <c r="AG73" s="179"/>
      <c r="AH73" s="179"/>
      <c r="AI73" s="179"/>
      <c r="AJ73" s="179"/>
      <c r="AK73" s="179"/>
      <c r="AL73" s="179"/>
      <c r="AM73" s="179"/>
      <c r="AN73" s="179"/>
      <c r="AO73" s="179"/>
      <c r="AP73" s="179"/>
      <c r="AQ73" s="179"/>
      <c r="AS73" s="140"/>
      <c r="AT73" s="140"/>
      <c r="AU73" s="140"/>
      <c r="AV73" s="140"/>
      <c r="AW73" s="140"/>
      <c r="AX73" s="140"/>
      <c r="AY73" s="140"/>
      <c r="AZ73" s="140"/>
      <c r="BA73" s="140"/>
      <c r="BB73" s="140"/>
      <c r="BC73" s="140"/>
      <c r="BD73" s="140"/>
      <c r="BE73" s="140"/>
      <c r="BF73" s="140"/>
      <c r="BG73" s="140"/>
      <c r="BH73" s="140"/>
      <c r="BI73" s="140"/>
      <c r="BJ73" s="140"/>
    </row>
    <row r="74" spans="1:62" s="101" customFormat="1" ht="37.5" customHeight="1" x14ac:dyDescent="0.25">
      <c r="A74" s="180"/>
      <c r="B74" s="180"/>
      <c r="C74" s="512"/>
      <c r="D74" s="512"/>
      <c r="E74" s="512"/>
      <c r="F74" s="512"/>
      <c r="G74" s="512"/>
      <c r="H74" s="512"/>
      <c r="I74" s="512"/>
      <c r="J74" s="512"/>
      <c r="K74" s="512"/>
      <c r="L74" s="512"/>
      <c r="M74" s="512"/>
      <c r="N74" s="512"/>
      <c r="O74" s="512"/>
      <c r="P74" s="512"/>
      <c r="Q74" s="512"/>
      <c r="R74" s="512"/>
      <c r="S74" s="512"/>
      <c r="T74" s="512"/>
      <c r="U74" s="512"/>
      <c r="V74" s="189"/>
      <c r="W74" s="179"/>
      <c r="X74" s="179"/>
      <c r="Y74" s="179"/>
      <c r="Z74" s="179"/>
      <c r="AA74" s="179"/>
      <c r="AB74" s="179"/>
      <c r="AC74" s="179"/>
      <c r="AD74" s="179"/>
      <c r="AE74" s="179"/>
      <c r="AF74" s="179"/>
      <c r="AG74" s="179"/>
      <c r="AH74" s="179"/>
      <c r="AI74" s="179"/>
      <c r="AJ74" s="179"/>
      <c r="AK74" s="179"/>
      <c r="AL74" s="179"/>
      <c r="AM74" s="179"/>
      <c r="AN74" s="179"/>
      <c r="AO74" s="179"/>
      <c r="AP74" s="179"/>
      <c r="AQ74" s="179"/>
      <c r="AS74" s="140"/>
      <c r="AT74" s="140"/>
      <c r="AU74" s="140"/>
      <c r="AV74" s="140"/>
      <c r="AW74" s="140"/>
      <c r="AX74" s="140"/>
      <c r="AY74" s="140"/>
      <c r="AZ74" s="140"/>
      <c r="BA74" s="140"/>
      <c r="BB74" s="140"/>
      <c r="BC74" s="140"/>
      <c r="BD74" s="140"/>
      <c r="BE74" s="140"/>
      <c r="BF74" s="140"/>
      <c r="BG74" s="140"/>
      <c r="BH74" s="140"/>
      <c r="BI74" s="140"/>
      <c r="BJ74" s="140"/>
    </row>
    <row r="75" spans="1:62" s="101" customFormat="1" ht="37.5" customHeight="1" x14ac:dyDescent="0.25">
      <c r="A75" s="180"/>
      <c r="B75" s="180"/>
      <c r="C75" s="512"/>
      <c r="D75" s="512"/>
      <c r="E75" s="512"/>
      <c r="F75" s="512"/>
      <c r="G75" s="512"/>
      <c r="H75" s="512"/>
      <c r="I75" s="512"/>
      <c r="J75" s="512"/>
      <c r="K75" s="512"/>
      <c r="L75" s="512"/>
      <c r="M75" s="512"/>
      <c r="N75" s="512"/>
      <c r="O75" s="512"/>
      <c r="P75" s="512"/>
      <c r="Q75" s="512"/>
      <c r="R75" s="512"/>
      <c r="S75" s="512"/>
      <c r="T75" s="512"/>
      <c r="U75" s="512"/>
      <c r="V75" s="189"/>
      <c r="W75" s="179"/>
      <c r="X75" s="179"/>
      <c r="Y75" s="179"/>
      <c r="Z75" s="179"/>
      <c r="AA75" s="179"/>
      <c r="AB75" s="179"/>
      <c r="AC75" s="179"/>
      <c r="AD75" s="179"/>
      <c r="AE75" s="179"/>
      <c r="AF75" s="179"/>
      <c r="AG75" s="179"/>
      <c r="AH75" s="179"/>
      <c r="AI75" s="179"/>
      <c r="AJ75" s="179"/>
      <c r="AK75" s="179"/>
      <c r="AL75" s="179"/>
      <c r="AM75" s="179"/>
      <c r="AN75" s="179"/>
      <c r="AO75" s="179"/>
      <c r="AP75" s="179"/>
      <c r="AQ75" s="179"/>
      <c r="AS75" s="140"/>
      <c r="AT75" s="140"/>
      <c r="AU75" s="140"/>
      <c r="AV75" s="140"/>
      <c r="AW75" s="140"/>
      <c r="AX75" s="140"/>
      <c r="AY75" s="140"/>
      <c r="AZ75" s="140"/>
      <c r="BA75" s="140"/>
      <c r="BB75" s="140"/>
      <c r="BC75" s="140"/>
      <c r="BD75" s="140"/>
      <c r="BE75" s="140"/>
      <c r="BF75" s="140"/>
      <c r="BG75" s="140"/>
      <c r="BH75" s="140"/>
      <c r="BI75" s="140"/>
      <c r="BJ75" s="140"/>
    </row>
    <row r="76" spans="1:62" s="101" customFormat="1" ht="37.5" customHeight="1" x14ac:dyDescent="0.25">
      <c r="A76" s="180"/>
      <c r="B76" s="180"/>
      <c r="C76" s="512"/>
      <c r="D76" s="512"/>
      <c r="E76" s="512"/>
      <c r="F76" s="512"/>
      <c r="G76" s="512"/>
      <c r="H76" s="512"/>
      <c r="I76" s="512"/>
      <c r="J76" s="512"/>
      <c r="K76" s="512"/>
      <c r="L76" s="512"/>
      <c r="M76" s="512"/>
      <c r="N76" s="512"/>
      <c r="O76" s="512"/>
      <c r="P76" s="512"/>
      <c r="Q76" s="512"/>
      <c r="R76" s="512"/>
      <c r="S76" s="512"/>
      <c r="T76" s="512"/>
      <c r="U76" s="512"/>
      <c r="V76" s="189"/>
      <c r="W76" s="179"/>
      <c r="X76" s="179"/>
      <c r="Y76" s="179"/>
      <c r="Z76" s="179"/>
      <c r="AA76" s="179"/>
      <c r="AB76" s="179"/>
      <c r="AC76" s="179"/>
      <c r="AD76" s="179"/>
      <c r="AE76" s="179"/>
      <c r="AF76" s="179"/>
      <c r="AG76" s="179"/>
      <c r="AH76" s="179"/>
      <c r="AI76" s="179"/>
      <c r="AJ76" s="179"/>
      <c r="AK76" s="179"/>
      <c r="AL76" s="179"/>
      <c r="AM76" s="179"/>
      <c r="AN76" s="179"/>
      <c r="AO76" s="179"/>
      <c r="AP76" s="179"/>
      <c r="AQ76" s="179"/>
      <c r="AS76" s="140"/>
      <c r="AT76" s="140"/>
      <c r="AU76" s="140"/>
      <c r="AV76" s="140"/>
      <c r="AW76" s="140"/>
      <c r="AX76" s="140"/>
      <c r="AY76" s="140"/>
      <c r="AZ76" s="140"/>
      <c r="BA76" s="140"/>
      <c r="BB76" s="140"/>
      <c r="BC76" s="140"/>
      <c r="BD76" s="140"/>
      <c r="BE76" s="140"/>
      <c r="BF76" s="140"/>
      <c r="BG76" s="140"/>
      <c r="BH76" s="140"/>
      <c r="BI76" s="140"/>
      <c r="BJ76" s="140"/>
    </row>
    <row r="77" spans="1:62" s="101" customFormat="1" ht="37.5" customHeight="1" x14ac:dyDescent="0.25">
      <c r="A77" s="180"/>
      <c r="B77" s="180"/>
      <c r="C77" s="512"/>
      <c r="D77" s="512"/>
      <c r="E77" s="512"/>
      <c r="F77" s="512"/>
      <c r="G77" s="512"/>
      <c r="H77" s="512"/>
      <c r="I77" s="512"/>
      <c r="J77" s="512"/>
      <c r="K77" s="512"/>
      <c r="L77" s="512"/>
      <c r="M77" s="512"/>
      <c r="N77" s="512"/>
      <c r="O77" s="512"/>
      <c r="P77" s="512"/>
      <c r="Q77" s="512"/>
      <c r="R77" s="512"/>
      <c r="S77" s="512"/>
      <c r="T77" s="512"/>
      <c r="U77" s="512"/>
      <c r="V77" s="189"/>
      <c r="W77" s="179"/>
      <c r="X77" s="179"/>
      <c r="Y77" s="179"/>
      <c r="Z77" s="179"/>
      <c r="AA77" s="179"/>
      <c r="AB77" s="179"/>
      <c r="AC77" s="179"/>
      <c r="AD77" s="179"/>
      <c r="AE77" s="179"/>
      <c r="AF77" s="179"/>
      <c r="AG77" s="179"/>
      <c r="AH77" s="179"/>
      <c r="AI77" s="179"/>
      <c r="AJ77" s="179"/>
      <c r="AK77" s="179"/>
      <c r="AL77" s="179"/>
      <c r="AM77" s="179"/>
      <c r="AN77" s="179"/>
      <c r="AO77" s="179"/>
      <c r="AP77" s="179"/>
      <c r="AQ77" s="179"/>
      <c r="AS77" s="140"/>
      <c r="AT77" s="140"/>
      <c r="AU77" s="140"/>
      <c r="AV77" s="140"/>
      <c r="AW77" s="140"/>
      <c r="AX77" s="140"/>
      <c r="AY77" s="140"/>
      <c r="AZ77" s="140"/>
      <c r="BA77" s="140"/>
      <c r="BB77" s="140"/>
      <c r="BC77" s="140"/>
      <c r="BD77" s="140"/>
      <c r="BE77" s="140"/>
      <c r="BF77" s="140"/>
      <c r="BG77" s="140"/>
      <c r="BH77" s="140"/>
      <c r="BI77" s="140"/>
      <c r="BJ77" s="140"/>
    </row>
    <row r="78" spans="1:62" s="101" customFormat="1" ht="37.5" customHeight="1" x14ac:dyDescent="0.25">
      <c r="A78" s="180"/>
      <c r="B78" s="180"/>
      <c r="C78" s="512"/>
      <c r="D78" s="512"/>
      <c r="E78" s="512"/>
      <c r="F78" s="512"/>
      <c r="G78" s="512"/>
      <c r="H78" s="512"/>
      <c r="I78" s="512"/>
      <c r="J78" s="512"/>
      <c r="K78" s="512"/>
      <c r="L78" s="512"/>
      <c r="M78" s="512"/>
      <c r="N78" s="512"/>
      <c r="O78" s="512"/>
      <c r="P78" s="512"/>
      <c r="Q78" s="512"/>
      <c r="R78" s="512"/>
      <c r="S78" s="512"/>
      <c r="T78" s="512"/>
      <c r="U78" s="512"/>
      <c r="V78" s="189"/>
      <c r="W78" s="179"/>
      <c r="X78" s="179"/>
      <c r="Y78" s="179"/>
      <c r="Z78" s="179"/>
      <c r="AA78" s="179"/>
      <c r="AB78" s="179"/>
      <c r="AC78" s="179"/>
      <c r="AD78" s="179"/>
      <c r="AE78" s="179"/>
      <c r="AF78" s="179"/>
      <c r="AG78" s="179"/>
      <c r="AH78" s="179"/>
      <c r="AI78" s="179"/>
      <c r="AJ78" s="179"/>
      <c r="AK78" s="179"/>
      <c r="AL78" s="179"/>
      <c r="AM78" s="179"/>
      <c r="AN78" s="179"/>
      <c r="AO78" s="179"/>
      <c r="AP78" s="179"/>
      <c r="AQ78" s="179"/>
      <c r="AS78" s="140"/>
      <c r="AT78" s="140"/>
      <c r="AU78" s="140"/>
      <c r="AV78" s="140"/>
      <c r="AW78" s="140"/>
      <c r="AX78" s="140"/>
      <c r="AY78" s="140"/>
      <c r="AZ78" s="140"/>
      <c r="BA78" s="140"/>
      <c r="BB78" s="140"/>
      <c r="BC78" s="140"/>
      <c r="BD78" s="140"/>
      <c r="BE78" s="140"/>
      <c r="BF78" s="140"/>
      <c r="BG78" s="140"/>
      <c r="BH78" s="140"/>
      <c r="BI78" s="140"/>
      <c r="BJ78" s="140"/>
    </row>
    <row r="79" spans="1:62" s="101" customFormat="1" ht="37.5" customHeight="1" x14ac:dyDescent="0.25">
      <c r="A79" s="180"/>
      <c r="B79" s="180"/>
      <c r="C79" s="512"/>
      <c r="D79" s="512"/>
      <c r="E79" s="512"/>
      <c r="F79" s="512"/>
      <c r="G79" s="512"/>
      <c r="H79" s="512"/>
      <c r="I79" s="512"/>
      <c r="J79" s="512"/>
      <c r="K79" s="512"/>
      <c r="L79" s="512"/>
      <c r="M79" s="512"/>
      <c r="N79" s="512"/>
      <c r="O79" s="512"/>
      <c r="P79" s="512"/>
      <c r="Q79" s="512"/>
      <c r="R79" s="512"/>
      <c r="S79" s="512"/>
      <c r="T79" s="512"/>
      <c r="U79" s="512"/>
      <c r="V79" s="189"/>
      <c r="W79" s="179"/>
      <c r="X79" s="179"/>
      <c r="Y79" s="179"/>
      <c r="Z79" s="179"/>
      <c r="AA79" s="179"/>
      <c r="AB79" s="179"/>
      <c r="AC79" s="179"/>
      <c r="AD79" s="179"/>
      <c r="AE79" s="179"/>
      <c r="AF79" s="179"/>
      <c r="AG79" s="179"/>
      <c r="AH79" s="179"/>
      <c r="AI79" s="179"/>
      <c r="AJ79" s="179"/>
      <c r="AK79" s="179"/>
      <c r="AL79" s="179"/>
      <c r="AM79" s="179"/>
      <c r="AN79" s="179"/>
      <c r="AO79" s="179"/>
      <c r="AP79" s="179"/>
      <c r="AQ79" s="179"/>
      <c r="AS79" s="140"/>
      <c r="AT79" s="140"/>
      <c r="AU79" s="140"/>
      <c r="AV79" s="140"/>
      <c r="AW79" s="140"/>
      <c r="AX79" s="140"/>
      <c r="AY79" s="140"/>
      <c r="AZ79" s="140"/>
      <c r="BA79" s="140"/>
      <c r="BB79" s="140"/>
      <c r="BC79" s="140"/>
      <c r="BD79" s="140"/>
      <c r="BE79" s="140"/>
      <c r="BF79" s="140"/>
      <c r="BG79" s="140"/>
      <c r="BH79" s="140"/>
      <c r="BI79" s="140"/>
      <c r="BJ79" s="140"/>
    </row>
    <row r="80" spans="1:62" s="101" customFormat="1" ht="37.5" customHeight="1" x14ac:dyDescent="0.25">
      <c r="A80" s="180"/>
      <c r="B80" s="180"/>
      <c r="C80" s="512"/>
      <c r="D80" s="512"/>
      <c r="E80" s="512"/>
      <c r="F80" s="512"/>
      <c r="G80" s="512"/>
      <c r="H80" s="512"/>
      <c r="I80" s="512"/>
      <c r="J80" s="512"/>
      <c r="K80" s="512"/>
      <c r="L80" s="512"/>
      <c r="M80" s="512"/>
      <c r="N80" s="512"/>
      <c r="O80" s="512"/>
      <c r="P80" s="512"/>
      <c r="Q80" s="512"/>
      <c r="R80" s="512"/>
      <c r="S80" s="512"/>
      <c r="T80" s="512"/>
      <c r="U80" s="512"/>
      <c r="V80" s="189"/>
      <c r="W80" s="179"/>
      <c r="X80" s="179"/>
      <c r="Y80" s="179"/>
      <c r="Z80" s="179"/>
      <c r="AA80" s="179"/>
      <c r="AB80" s="179"/>
      <c r="AC80" s="179"/>
      <c r="AD80" s="179"/>
      <c r="AE80" s="179"/>
      <c r="AF80" s="179"/>
      <c r="AG80" s="179"/>
      <c r="AH80" s="179"/>
      <c r="AI80" s="179"/>
      <c r="AJ80" s="179"/>
      <c r="AK80" s="179"/>
      <c r="AL80" s="179"/>
      <c r="AM80" s="179"/>
      <c r="AN80" s="179"/>
      <c r="AO80" s="179"/>
      <c r="AP80" s="179"/>
      <c r="AQ80" s="179"/>
      <c r="AS80" s="140"/>
      <c r="AT80" s="140"/>
      <c r="AU80" s="140"/>
      <c r="AV80" s="140"/>
      <c r="AW80" s="140"/>
      <c r="AX80" s="140"/>
      <c r="AY80" s="140"/>
      <c r="AZ80" s="140"/>
      <c r="BA80" s="140"/>
      <c r="BB80" s="140"/>
      <c r="BC80" s="140"/>
      <c r="BD80" s="140"/>
      <c r="BE80" s="140"/>
      <c r="BF80" s="140"/>
      <c r="BG80" s="140"/>
      <c r="BH80" s="140"/>
      <c r="BI80" s="140"/>
      <c r="BJ80" s="140"/>
    </row>
    <row r="81" spans="1:62" s="101" customFormat="1" ht="37.5" customHeight="1" x14ac:dyDescent="0.25">
      <c r="A81" s="180"/>
      <c r="B81" s="180"/>
      <c r="C81" s="512"/>
      <c r="D81" s="512"/>
      <c r="E81" s="512"/>
      <c r="F81" s="512"/>
      <c r="G81" s="512"/>
      <c r="H81" s="512"/>
      <c r="I81" s="512"/>
      <c r="J81" s="512"/>
      <c r="K81" s="512"/>
      <c r="L81" s="512"/>
      <c r="M81" s="512"/>
      <c r="N81" s="512"/>
      <c r="O81" s="512"/>
      <c r="P81" s="512"/>
      <c r="Q81" s="512"/>
      <c r="R81" s="512"/>
      <c r="S81" s="512"/>
      <c r="T81" s="512"/>
      <c r="U81" s="512"/>
      <c r="V81" s="189"/>
      <c r="W81" s="179"/>
      <c r="X81" s="179"/>
      <c r="Y81" s="179"/>
      <c r="Z81" s="179"/>
      <c r="AA81" s="179"/>
      <c r="AB81" s="179"/>
      <c r="AC81" s="179"/>
      <c r="AD81" s="179"/>
      <c r="AE81" s="179"/>
      <c r="AF81" s="179"/>
      <c r="AG81" s="179"/>
      <c r="AH81" s="179"/>
      <c r="AI81" s="179"/>
      <c r="AJ81" s="179"/>
      <c r="AK81" s="179"/>
      <c r="AL81" s="179"/>
      <c r="AM81" s="179"/>
      <c r="AN81" s="179"/>
      <c r="AO81" s="179"/>
      <c r="AP81" s="179"/>
      <c r="AQ81" s="179"/>
      <c r="AS81" s="140"/>
      <c r="AT81" s="140"/>
      <c r="AU81" s="140"/>
      <c r="AV81" s="140"/>
      <c r="AW81" s="140"/>
      <c r="AX81" s="140"/>
      <c r="AY81" s="140"/>
      <c r="AZ81" s="140"/>
      <c r="BA81" s="140"/>
      <c r="BB81" s="140"/>
      <c r="BC81" s="140"/>
      <c r="BD81" s="140"/>
      <c r="BE81" s="140"/>
      <c r="BF81" s="140"/>
      <c r="BG81" s="140"/>
      <c r="BH81" s="140"/>
      <c r="BI81" s="140"/>
      <c r="BJ81" s="140"/>
    </row>
    <row r="82" spans="1:62" s="101" customFormat="1" ht="37.5" customHeight="1" x14ac:dyDescent="0.25">
      <c r="A82" s="180"/>
      <c r="B82" s="180"/>
      <c r="C82" s="512"/>
      <c r="D82" s="512"/>
      <c r="E82" s="512"/>
      <c r="F82" s="512"/>
      <c r="G82" s="512"/>
      <c r="H82" s="512"/>
      <c r="I82" s="512"/>
      <c r="J82" s="512"/>
      <c r="K82" s="512"/>
      <c r="L82" s="512"/>
      <c r="M82" s="512"/>
      <c r="N82" s="512"/>
      <c r="O82" s="512"/>
      <c r="P82" s="512"/>
      <c r="Q82" s="512"/>
      <c r="R82" s="512"/>
      <c r="S82" s="512"/>
      <c r="T82" s="512"/>
      <c r="U82" s="512"/>
      <c r="V82" s="189"/>
      <c r="W82" s="179"/>
      <c r="X82" s="179"/>
      <c r="Y82" s="179"/>
      <c r="Z82" s="179"/>
      <c r="AA82" s="179"/>
      <c r="AB82" s="179"/>
      <c r="AC82" s="179"/>
      <c r="AD82" s="179"/>
      <c r="AE82" s="179"/>
      <c r="AF82" s="179"/>
      <c r="AG82" s="179"/>
      <c r="AH82" s="179"/>
      <c r="AI82" s="179"/>
      <c r="AJ82" s="179"/>
      <c r="AK82" s="179"/>
      <c r="AL82" s="179"/>
      <c r="AM82" s="179"/>
      <c r="AN82" s="179"/>
      <c r="AO82" s="179"/>
      <c r="AP82" s="179"/>
      <c r="AQ82" s="179"/>
      <c r="AS82" s="140"/>
      <c r="AT82" s="140"/>
      <c r="AU82" s="140"/>
      <c r="AV82" s="140"/>
      <c r="AW82" s="140"/>
      <c r="AX82" s="140"/>
      <c r="AY82" s="140"/>
      <c r="AZ82" s="140"/>
      <c r="BA82" s="140"/>
      <c r="BB82" s="140"/>
      <c r="BC82" s="140"/>
      <c r="BD82" s="140"/>
      <c r="BE82" s="140"/>
      <c r="BF82" s="140"/>
      <c r="BG82" s="140"/>
      <c r="BH82" s="140"/>
      <c r="BI82" s="140"/>
      <c r="BJ82" s="140"/>
    </row>
    <row r="83" spans="1:62" s="101" customFormat="1" ht="37.5" customHeight="1" x14ac:dyDescent="0.25">
      <c r="A83" s="180"/>
      <c r="B83" s="180"/>
      <c r="C83" s="512"/>
      <c r="D83" s="512"/>
      <c r="E83" s="512"/>
      <c r="F83" s="512"/>
      <c r="G83" s="512"/>
      <c r="H83" s="512"/>
      <c r="I83" s="512"/>
      <c r="J83" s="512"/>
      <c r="K83" s="512"/>
      <c r="L83" s="512"/>
      <c r="M83" s="512"/>
      <c r="N83" s="512"/>
      <c r="O83" s="512"/>
      <c r="P83" s="512"/>
      <c r="Q83" s="512"/>
      <c r="R83" s="512"/>
      <c r="S83" s="512"/>
      <c r="T83" s="512"/>
      <c r="U83" s="512"/>
      <c r="V83" s="189"/>
      <c r="W83" s="179"/>
      <c r="X83" s="179"/>
      <c r="Y83" s="179"/>
      <c r="Z83" s="179"/>
      <c r="AA83" s="179"/>
      <c r="AB83" s="179"/>
      <c r="AC83" s="179"/>
      <c r="AD83" s="179"/>
      <c r="AE83" s="179"/>
      <c r="AF83" s="179"/>
      <c r="AG83" s="179"/>
      <c r="AH83" s="179"/>
      <c r="AI83" s="179"/>
      <c r="AJ83" s="179"/>
      <c r="AK83" s="179"/>
      <c r="AL83" s="179"/>
      <c r="AM83" s="179"/>
      <c r="AN83" s="179"/>
      <c r="AO83" s="179"/>
      <c r="AP83" s="179"/>
      <c r="AQ83" s="179"/>
      <c r="AS83" s="140"/>
      <c r="AT83" s="140"/>
      <c r="AU83" s="140"/>
      <c r="AV83" s="140"/>
      <c r="AW83" s="140"/>
      <c r="AX83" s="140"/>
      <c r="AY83" s="140"/>
      <c r="AZ83" s="140"/>
      <c r="BA83" s="140"/>
      <c r="BB83" s="140"/>
      <c r="BC83" s="140"/>
      <c r="BD83" s="140"/>
      <c r="BE83" s="140"/>
      <c r="BF83" s="140"/>
      <c r="BG83" s="140"/>
      <c r="BH83" s="140"/>
      <c r="BI83" s="140"/>
      <c r="BJ83" s="140"/>
    </row>
    <row r="84" spans="1:62" s="101" customFormat="1" ht="37.5" customHeight="1" x14ac:dyDescent="0.25">
      <c r="A84" s="180"/>
      <c r="B84" s="180"/>
      <c r="C84" s="512"/>
      <c r="D84" s="512"/>
      <c r="E84" s="512"/>
      <c r="F84" s="512"/>
      <c r="G84" s="512"/>
      <c r="H84" s="512"/>
      <c r="I84" s="512"/>
      <c r="J84" s="512"/>
      <c r="K84" s="512"/>
      <c r="L84" s="512"/>
      <c r="M84" s="512"/>
      <c r="N84" s="512"/>
      <c r="O84" s="512"/>
      <c r="P84" s="512"/>
      <c r="Q84" s="512"/>
      <c r="R84" s="512"/>
      <c r="S84" s="512"/>
      <c r="T84" s="512"/>
      <c r="U84" s="512"/>
      <c r="V84" s="189"/>
      <c r="W84" s="179"/>
      <c r="X84" s="179"/>
      <c r="Y84" s="179"/>
      <c r="Z84" s="179"/>
      <c r="AA84" s="179"/>
      <c r="AB84" s="179"/>
      <c r="AC84" s="179"/>
      <c r="AD84" s="179"/>
      <c r="AE84" s="179"/>
      <c r="AF84" s="179"/>
      <c r="AG84" s="179"/>
      <c r="AH84" s="179"/>
      <c r="AI84" s="179"/>
      <c r="AJ84" s="179"/>
      <c r="AK84" s="179"/>
      <c r="AL84" s="179"/>
      <c r="AM84" s="179"/>
      <c r="AN84" s="179"/>
      <c r="AO84" s="179"/>
      <c r="AP84" s="179"/>
      <c r="AQ84" s="179"/>
      <c r="AS84" s="140"/>
      <c r="AT84" s="140"/>
      <c r="AU84" s="140"/>
      <c r="AV84" s="140"/>
      <c r="AW84" s="140"/>
      <c r="AX84" s="140"/>
      <c r="AY84" s="140"/>
      <c r="AZ84" s="140"/>
      <c r="BA84" s="140"/>
      <c r="BB84" s="140"/>
      <c r="BC84" s="140"/>
      <c r="BD84" s="140"/>
      <c r="BE84" s="140"/>
      <c r="BF84" s="140"/>
      <c r="BG84" s="140"/>
      <c r="BH84" s="140"/>
      <c r="BI84" s="140"/>
      <c r="BJ84" s="140"/>
    </row>
    <row r="85" spans="1:62" s="101" customFormat="1" ht="18" customHeight="1" x14ac:dyDescent="0.25">
      <c r="A85" s="180"/>
      <c r="B85" s="180"/>
      <c r="C85" s="180"/>
      <c r="D85" s="180"/>
      <c r="E85" s="180"/>
      <c r="F85" s="180"/>
      <c r="G85" s="180"/>
      <c r="H85" s="180"/>
      <c r="I85" s="181"/>
      <c r="J85" s="181"/>
      <c r="K85" s="181"/>
      <c r="L85" s="181"/>
      <c r="M85" s="181"/>
      <c r="N85" s="181"/>
      <c r="O85" s="181"/>
      <c r="P85" s="181"/>
      <c r="Q85" s="181"/>
      <c r="R85" s="181"/>
      <c r="S85" s="181"/>
      <c r="T85" s="181"/>
      <c r="U85" s="181"/>
      <c r="V85" s="181"/>
      <c r="W85" s="179"/>
      <c r="X85" s="179"/>
      <c r="Y85" s="179"/>
      <c r="Z85" s="179"/>
      <c r="AA85" s="179"/>
      <c r="AB85" s="179"/>
      <c r="AC85" s="179"/>
      <c r="AD85" s="179"/>
      <c r="AE85" s="179"/>
      <c r="AF85" s="179"/>
      <c r="AG85" s="179"/>
      <c r="AH85" s="179"/>
      <c r="AI85" s="179"/>
      <c r="AJ85" s="179"/>
      <c r="AK85" s="179"/>
      <c r="AL85" s="179"/>
      <c r="AM85" s="179"/>
      <c r="AN85" s="179"/>
      <c r="AO85" s="179"/>
      <c r="AP85" s="179"/>
      <c r="AQ85" s="179"/>
      <c r="AS85" s="140"/>
      <c r="AT85" s="140"/>
      <c r="AU85" s="140"/>
      <c r="AV85" s="140"/>
      <c r="AW85" s="140"/>
      <c r="AX85" s="140"/>
      <c r="AY85" s="140"/>
      <c r="AZ85" s="140"/>
      <c r="BA85" s="140"/>
      <c r="BB85" s="140"/>
      <c r="BC85" s="140"/>
      <c r="BD85" s="140"/>
      <c r="BE85" s="140"/>
      <c r="BF85" s="140"/>
      <c r="BG85" s="140"/>
      <c r="BH85" s="140"/>
      <c r="BI85" s="140"/>
      <c r="BJ85" s="140"/>
    </row>
    <row r="86" spans="1:62" s="101" customFormat="1" ht="18" customHeight="1" x14ac:dyDescent="0.25">
      <c r="A86" s="180"/>
      <c r="B86" s="180"/>
      <c r="C86" s="180"/>
      <c r="D86" s="180"/>
      <c r="E86" s="180"/>
      <c r="F86" s="180"/>
      <c r="G86" s="180"/>
      <c r="H86" s="180"/>
      <c r="I86" s="181"/>
      <c r="J86" s="181"/>
      <c r="K86" s="181"/>
      <c r="L86" s="181"/>
      <c r="M86" s="181"/>
      <c r="N86" s="181"/>
      <c r="O86" s="181"/>
      <c r="P86" s="181"/>
      <c r="Q86" s="181"/>
      <c r="R86" s="181"/>
      <c r="S86" s="181"/>
      <c r="T86" s="181"/>
      <c r="U86" s="181"/>
      <c r="V86" s="181"/>
      <c r="W86" s="179"/>
      <c r="X86" s="179"/>
      <c r="Y86" s="179"/>
      <c r="Z86" s="179"/>
      <c r="AA86" s="179"/>
      <c r="AB86" s="179"/>
      <c r="AC86" s="179"/>
      <c r="AD86" s="179"/>
      <c r="AE86" s="179"/>
      <c r="AF86" s="179"/>
      <c r="AG86" s="179"/>
      <c r="AH86" s="179"/>
      <c r="AI86" s="179"/>
      <c r="AJ86" s="179"/>
      <c r="AK86" s="179"/>
      <c r="AL86" s="179"/>
      <c r="AM86" s="179"/>
      <c r="AN86" s="179"/>
      <c r="AO86" s="179"/>
      <c r="AP86" s="179"/>
      <c r="AQ86" s="179"/>
      <c r="AS86" s="140"/>
      <c r="AT86" s="140"/>
      <c r="AU86" s="140"/>
      <c r="AV86" s="140"/>
      <c r="AW86" s="140"/>
      <c r="AX86" s="140"/>
      <c r="AY86" s="140"/>
      <c r="AZ86" s="140"/>
      <c r="BA86" s="140"/>
      <c r="BB86" s="140"/>
      <c r="BC86" s="140"/>
      <c r="BD86" s="140"/>
      <c r="BE86" s="140"/>
      <c r="BF86" s="140"/>
      <c r="BG86" s="140"/>
      <c r="BH86" s="140"/>
      <c r="BI86" s="140"/>
      <c r="BJ86" s="140"/>
    </row>
    <row r="87" spans="1:62" s="101" customFormat="1" ht="18" customHeight="1" x14ac:dyDescent="0.25">
      <c r="A87" s="180"/>
      <c r="B87" s="180"/>
      <c r="C87" s="180"/>
      <c r="D87" s="180"/>
      <c r="E87" s="180"/>
      <c r="F87" s="180"/>
      <c r="G87" s="180"/>
      <c r="H87" s="180"/>
      <c r="I87" s="181"/>
      <c r="J87" s="181"/>
      <c r="K87" s="181"/>
      <c r="L87" s="181"/>
      <c r="M87" s="181"/>
      <c r="N87" s="181"/>
      <c r="O87" s="181"/>
      <c r="P87" s="181"/>
      <c r="Q87" s="181"/>
      <c r="R87" s="181"/>
      <c r="S87" s="181"/>
      <c r="T87" s="181"/>
      <c r="U87" s="181"/>
      <c r="V87" s="181"/>
      <c r="W87" s="179"/>
      <c r="X87" s="179"/>
      <c r="Y87" s="179"/>
      <c r="Z87" s="179"/>
      <c r="AA87" s="179"/>
      <c r="AB87" s="179"/>
      <c r="AC87" s="179"/>
      <c r="AD87" s="179"/>
      <c r="AE87" s="179"/>
      <c r="AF87" s="179"/>
      <c r="AG87" s="179"/>
      <c r="AH87" s="179"/>
      <c r="AI87" s="179"/>
      <c r="AJ87" s="179"/>
      <c r="AK87" s="179"/>
      <c r="AL87" s="179"/>
      <c r="AM87" s="179"/>
      <c r="AN87" s="179"/>
      <c r="AO87" s="179"/>
      <c r="AP87" s="179"/>
      <c r="AQ87" s="179"/>
      <c r="AS87" s="140"/>
      <c r="AT87" s="140"/>
      <c r="AU87" s="140"/>
      <c r="AV87" s="140"/>
      <c r="AW87" s="140"/>
      <c r="AX87" s="140"/>
      <c r="AY87" s="140"/>
      <c r="AZ87" s="140"/>
      <c r="BA87" s="140"/>
      <c r="BB87" s="140"/>
      <c r="BC87" s="140"/>
      <c r="BD87" s="140"/>
      <c r="BE87" s="140"/>
      <c r="BF87" s="140"/>
      <c r="BG87" s="140"/>
      <c r="BH87" s="140"/>
      <c r="BI87" s="140"/>
      <c r="BJ87" s="140"/>
    </row>
    <row r="88" spans="1:62" s="101" customFormat="1" ht="18" customHeight="1" x14ac:dyDescent="0.25">
      <c r="A88" s="180"/>
      <c r="B88" s="180"/>
      <c r="C88" s="180"/>
      <c r="D88" s="180"/>
      <c r="E88" s="180"/>
      <c r="F88" s="180"/>
      <c r="G88" s="180"/>
      <c r="H88" s="180"/>
      <c r="I88" s="181"/>
      <c r="J88" s="181"/>
      <c r="K88" s="181"/>
      <c r="L88" s="181"/>
      <c r="M88" s="181"/>
      <c r="N88" s="181"/>
      <c r="O88" s="181"/>
      <c r="P88" s="181"/>
      <c r="Q88" s="181"/>
      <c r="R88" s="181"/>
      <c r="S88" s="181"/>
      <c r="T88" s="181"/>
      <c r="U88" s="181"/>
      <c r="V88" s="181"/>
      <c r="W88" s="179"/>
      <c r="X88" s="179"/>
      <c r="Y88" s="179"/>
      <c r="Z88" s="179"/>
      <c r="AA88" s="179"/>
      <c r="AB88" s="179"/>
      <c r="AC88" s="179"/>
      <c r="AD88" s="179"/>
      <c r="AE88" s="179"/>
      <c r="AF88" s="179"/>
      <c r="AG88" s="179"/>
      <c r="AH88" s="179"/>
      <c r="AI88" s="179"/>
      <c r="AJ88" s="179"/>
      <c r="AK88" s="179"/>
      <c r="AL88" s="179"/>
      <c r="AM88" s="179"/>
      <c r="AN88" s="179"/>
      <c r="AO88" s="179"/>
      <c r="AP88" s="179"/>
      <c r="AQ88" s="179"/>
      <c r="AS88" s="140"/>
      <c r="AT88" s="140"/>
      <c r="AU88" s="140"/>
      <c r="AV88" s="140"/>
      <c r="AW88" s="140"/>
      <c r="AX88" s="140"/>
      <c r="AY88" s="140"/>
      <c r="AZ88" s="140"/>
      <c r="BA88" s="140"/>
      <c r="BB88" s="140"/>
      <c r="BC88" s="140"/>
      <c r="BD88" s="140"/>
      <c r="BE88" s="140"/>
      <c r="BF88" s="140"/>
      <c r="BG88" s="140"/>
      <c r="BH88" s="140"/>
      <c r="BI88" s="140"/>
      <c r="BJ88" s="140"/>
    </row>
    <row r="89" spans="1:62" s="101" customFormat="1" ht="18" customHeight="1" x14ac:dyDescent="0.25">
      <c r="A89" s="180"/>
      <c r="B89" s="180"/>
      <c r="C89" s="180"/>
      <c r="D89" s="180"/>
      <c r="E89" s="180"/>
      <c r="F89" s="180"/>
      <c r="G89" s="180"/>
      <c r="H89" s="180"/>
      <c r="I89" s="181"/>
      <c r="J89" s="181"/>
      <c r="K89" s="181"/>
      <c r="L89" s="181"/>
      <c r="M89" s="181"/>
      <c r="N89" s="181"/>
      <c r="O89" s="181"/>
      <c r="P89" s="181"/>
      <c r="Q89" s="181"/>
      <c r="R89" s="181"/>
      <c r="S89" s="181"/>
      <c r="T89" s="181"/>
      <c r="U89" s="181"/>
      <c r="V89" s="181"/>
      <c r="W89" s="179"/>
      <c r="X89" s="179"/>
      <c r="Y89" s="179"/>
      <c r="Z89" s="179"/>
      <c r="AA89" s="179"/>
      <c r="AB89" s="179"/>
      <c r="AC89" s="179"/>
      <c r="AD89" s="179"/>
      <c r="AE89" s="179"/>
      <c r="AF89" s="179"/>
      <c r="AG89" s="179"/>
      <c r="AH89" s="179"/>
      <c r="AI89" s="179"/>
      <c r="AJ89" s="179"/>
      <c r="AK89" s="179"/>
      <c r="AL89" s="179"/>
      <c r="AM89" s="179"/>
      <c r="AN89" s="179"/>
      <c r="AO89" s="179"/>
      <c r="AP89" s="179"/>
      <c r="AQ89" s="179"/>
      <c r="AS89" s="140"/>
      <c r="AT89" s="140"/>
      <c r="AU89" s="140"/>
      <c r="AV89" s="140"/>
      <c r="AW89" s="140"/>
      <c r="AX89" s="140"/>
      <c r="AY89" s="140"/>
      <c r="AZ89" s="140"/>
      <c r="BA89" s="140"/>
      <c r="BB89" s="140"/>
      <c r="BC89" s="140"/>
      <c r="BD89" s="140"/>
      <c r="BE89" s="140"/>
      <c r="BF89" s="140"/>
      <c r="BG89" s="140"/>
      <c r="BH89" s="140"/>
      <c r="BI89" s="140"/>
      <c r="BJ89" s="140"/>
    </row>
    <row r="90" spans="1:62" s="101" customFormat="1" ht="18" customHeight="1" x14ac:dyDescent="0.25">
      <c r="A90" s="180"/>
      <c r="B90" s="180"/>
      <c r="C90" s="180"/>
      <c r="D90" s="180"/>
      <c r="E90" s="180"/>
      <c r="F90" s="180"/>
      <c r="G90" s="180"/>
      <c r="H90" s="180"/>
      <c r="I90" s="181"/>
      <c r="J90" s="181"/>
      <c r="K90" s="181"/>
      <c r="L90" s="181"/>
      <c r="M90" s="181"/>
      <c r="N90" s="181"/>
      <c r="O90" s="181"/>
      <c r="P90" s="181"/>
      <c r="Q90" s="181"/>
      <c r="R90" s="181"/>
      <c r="S90" s="181"/>
      <c r="T90" s="181"/>
      <c r="U90" s="181"/>
      <c r="V90" s="181"/>
      <c r="W90" s="179"/>
      <c r="X90" s="179"/>
      <c r="Y90" s="179"/>
      <c r="Z90" s="179"/>
      <c r="AA90" s="179"/>
      <c r="AB90" s="179"/>
      <c r="AC90" s="179"/>
      <c r="AD90" s="179"/>
      <c r="AE90" s="179"/>
      <c r="AF90" s="179"/>
      <c r="AG90" s="179"/>
      <c r="AH90" s="179"/>
      <c r="AI90" s="179"/>
      <c r="AJ90" s="179"/>
      <c r="AK90" s="179"/>
      <c r="AL90" s="179"/>
      <c r="AM90" s="179"/>
      <c r="AN90" s="179"/>
      <c r="AO90" s="179"/>
      <c r="AP90" s="179"/>
      <c r="AQ90" s="179"/>
      <c r="AS90" s="140"/>
      <c r="AT90" s="140"/>
      <c r="AU90" s="140"/>
      <c r="AV90" s="140"/>
      <c r="AW90" s="140"/>
      <c r="AX90" s="140"/>
      <c r="AY90" s="140"/>
      <c r="AZ90" s="140"/>
      <c r="BA90" s="140"/>
      <c r="BB90" s="140"/>
      <c r="BC90" s="140"/>
      <c r="BD90" s="140"/>
      <c r="BE90" s="140"/>
      <c r="BF90" s="140"/>
      <c r="BG90" s="140"/>
      <c r="BH90" s="140"/>
      <c r="BI90" s="140"/>
      <c r="BJ90" s="140"/>
    </row>
    <row r="91" spans="1:62" s="101" customFormat="1" ht="18" customHeight="1" x14ac:dyDescent="0.25">
      <c r="A91" s="180"/>
      <c r="B91" s="180"/>
      <c r="C91" s="180"/>
      <c r="D91" s="180"/>
      <c r="E91" s="180"/>
      <c r="F91" s="180"/>
      <c r="G91" s="180"/>
      <c r="H91" s="180"/>
      <c r="I91" s="181"/>
      <c r="J91" s="181"/>
      <c r="K91" s="181"/>
      <c r="L91" s="181"/>
      <c r="M91" s="181"/>
      <c r="N91" s="181"/>
      <c r="O91" s="181"/>
      <c r="P91" s="181"/>
      <c r="Q91" s="181"/>
      <c r="R91" s="181"/>
      <c r="S91" s="181"/>
      <c r="T91" s="181"/>
      <c r="U91" s="181"/>
      <c r="V91" s="181"/>
      <c r="W91" s="179"/>
      <c r="X91" s="179"/>
      <c r="Y91" s="179"/>
      <c r="Z91" s="179"/>
      <c r="AA91" s="179"/>
      <c r="AB91" s="179"/>
      <c r="AC91" s="179"/>
      <c r="AD91" s="179"/>
      <c r="AE91" s="179"/>
      <c r="AF91" s="179"/>
      <c r="AG91" s="179"/>
      <c r="AH91" s="179"/>
      <c r="AI91" s="179"/>
      <c r="AJ91" s="179"/>
      <c r="AK91" s="179"/>
      <c r="AL91" s="179"/>
      <c r="AM91" s="179"/>
      <c r="AN91" s="179"/>
      <c r="AO91" s="179"/>
      <c r="AP91" s="179"/>
      <c r="AQ91" s="179"/>
      <c r="AS91" s="140"/>
      <c r="AT91" s="140"/>
      <c r="AU91" s="140"/>
      <c r="AV91" s="140"/>
      <c r="AW91" s="140"/>
      <c r="AX91" s="140"/>
      <c r="AY91" s="140"/>
      <c r="AZ91" s="140"/>
      <c r="BA91" s="140"/>
      <c r="BB91" s="140"/>
      <c r="BC91" s="140"/>
      <c r="BD91" s="140"/>
      <c r="BE91" s="140"/>
      <c r="BF91" s="140"/>
      <c r="BG91" s="140"/>
      <c r="BH91" s="140"/>
      <c r="BI91" s="140"/>
      <c r="BJ91" s="140"/>
    </row>
    <row r="92" spans="1:62" s="101" customFormat="1" ht="18" customHeight="1" x14ac:dyDescent="0.25">
      <c r="A92" s="180"/>
      <c r="B92" s="180"/>
      <c r="C92" s="180"/>
      <c r="D92" s="180"/>
      <c r="E92" s="180"/>
      <c r="F92" s="180"/>
      <c r="G92" s="180"/>
      <c r="H92" s="180"/>
      <c r="I92" s="181"/>
      <c r="J92" s="181"/>
      <c r="K92" s="181"/>
      <c r="L92" s="181"/>
      <c r="M92" s="181"/>
      <c r="N92" s="181"/>
      <c r="O92" s="181"/>
      <c r="P92" s="181"/>
      <c r="Q92" s="181"/>
      <c r="R92" s="181"/>
      <c r="S92" s="181"/>
      <c r="T92" s="181"/>
      <c r="U92" s="181"/>
      <c r="V92" s="181"/>
      <c r="W92" s="179"/>
      <c r="X92" s="179"/>
      <c r="Y92" s="179"/>
      <c r="Z92" s="179"/>
      <c r="AA92" s="179"/>
      <c r="AB92" s="179"/>
      <c r="AC92" s="179"/>
      <c r="AD92" s="179"/>
      <c r="AE92" s="179"/>
      <c r="AF92" s="179"/>
      <c r="AG92" s="179"/>
      <c r="AH92" s="179"/>
      <c r="AI92" s="179"/>
      <c r="AJ92" s="179"/>
      <c r="AK92" s="179"/>
      <c r="AL92" s="179"/>
      <c r="AM92" s="179"/>
      <c r="AN92" s="179"/>
      <c r="AO92" s="179"/>
      <c r="AP92" s="179"/>
      <c r="AQ92" s="179"/>
      <c r="AS92" s="140"/>
      <c r="AT92" s="140"/>
      <c r="AU92" s="140"/>
      <c r="AV92" s="140"/>
      <c r="AW92" s="140"/>
      <c r="AX92" s="140"/>
      <c r="AY92" s="140"/>
      <c r="AZ92" s="140"/>
      <c r="BA92" s="140"/>
      <c r="BB92" s="140"/>
      <c r="BC92" s="140"/>
      <c r="BD92" s="140"/>
      <c r="BE92" s="140"/>
      <c r="BF92" s="140"/>
      <c r="BG92" s="140"/>
      <c r="BH92" s="140"/>
      <c r="BI92" s="140"/>
      <c r="BJ92" s="140"/>
    </row>
    <row r="93" spans="1:62" s="101" customFormat="1" ht="18" customHeight="1" x14ac:dyDescent="0.25">
      <c r="A93" s="180"/>
      <c r="B93" s="180"/>
      <c r="C93" s="180"/>
      <c r="D93" s="180"/>
      <c r="E93" s="180"/>
      <c r="F93" s="180"/>
      <c r="G93" s="180"/>
      <c r="H93" s="180"/>
      <c r="I93" s="181"/>
      <c r="J93" s="181"/>
      <c r="K93" s="181"/>
      <c r="L93" s="181"/>
      <c r="M93" s="181"/>
      <c r="N93" s="181"/>
      <c r="O93" s="181"/>
      <c r="P93" s="181"/>
      <c r="Q93" s="181"/>
      <c r="R93" s="181"/>
      <c r="S93" s="181"/>
      <c r="T93" s="181"/>
      <c r="U93" s="181"/>
      <c r="V93" s="181"/>
      <c r="W93" s="179"/>
      <c r="X93" s="179"/>
      <c r="Y93" s="179"/>
      <c r="Z93" s="179"/>
      <c r="AA93" s="179"/>
      <c r="AB93" s="179"/>
      <c r="AC93" s="179"/>
      <c r="AD93" s="179"/>
      <c r="AE93" s="179"/>
      <c r="AF93" s="179"/>
      <c r="AG93" s="179"/>
      <c r="AH93" s="179"/>
      <c r="AI93" s="179"/>
      <c r="AJ93" s="179"/>
      <c r="AK93" s="179"/>
      <c r="AL93" s="179"/>
      <c r="AM93" s="179"/>
      <c r="AN93" s="179"/>
      <c r="AO93" s="179"/>
      <c r="AP93" s="179"/>
      <c r="AQ93" s="179"/>
      <c r="AS93" s="140"/>
      <c r="AT93" s="140"/>
      <c r="AU93" s="140"/>
      <c r="AV93" s="140"/>
      <c r="AW93" s="140"/>
      <c r="AX93" s="140"/>
      <c r="AY93" s="140"/>
      <c r="AZ93" s="140"/>
      <c r="BA93" s="140"/>
      <c r="BB93" s="140"/>
      <c r="BC93" s="140"/>
      <c r="BD93" s="140"/>
      <c r="BE93" s="140"/>
      <c r="BF93" s="140"/>
      <c r="BG93" s="140"/>
      <c r="BH93" s="140"/>
      <c r="BI93" s="140"/>
      <c r="BJ93" s="140"/>
    </row>
    <row r="94" spans="1:62" s="101" customFormat="1" ht="18" customHeight="1" x14ac:dyDescent="0.25">
      <c r="A94" s="180"/>
      <c r="B94" s="180"/>
      <c r="C94" s="180"/>
      <c r="D94" s="180"/>
      <c r="E94" s="180"/>
      <c r="F94" s="180"/>
      <c r="G94" s="180"/>
      <c r="H94" s="180"/>
      <c r="I94" s="181"/>
      <c r="J94" s="181"/>
      <c r="K94" s="181"/>
      <c r="L94" s="181"/>
      <c r="M94" s="181"/>
      <c r="N94" s="181"/>
      <c r="O94" s="181"/>
      <c r="P94" s="181"/>
      <c r="Q94" s="181"/>
      <c r="R94" s="181"/>
      <c r="S94" s="181"/>
      <c r="T94" s="181"/>
      <c r="U94" s="181"/>
      <c r="V94" s="181"/>
      <c r="W94" s="179"/>
      <c r="X94" s="179"/>
      <c r="Y94" s="179"/>
      <c r="Z94" s="179"/>
      <c r="AA94" s="179"/>
      <c r="AB94" s="179"/>
      <c r="AC94" s="179"/>
      <c r="AD94" s="179"/>
      <c r="AE94" s="179"/>
      <c r="AF94" s="179"/>
      <c r="AG94" s="179"/>
      <c r="AH94" s="179"/>
      <c r="AI94" s="179"/>
      <c r="AJ94" s="179"/>
      <c r="AK94" s="179"/>
      <c r="AL94" s="179"/>
      <c r="AM94" s="179"/>
      <c r="AN94" s="179"/>
      <c r="AO94" s="179"/>
      <c r="AP94" s="179"/>
      <c r="AQ94" s="179"/>
      <c r="AS94" s="140"/>
      <c r="AT94" s="140"/>
      <c r="AU94" s="140"/>
      <c r="AV94" s="140"/>
      <c r="AW94" s="140"/>
      <c r="AX94" s="140"/>
      <c r="AY94" s="140"/>
      <c r="AZ94" s="140"/>
      <c r="BA94" s="140"/>
      <c r="BB94" s="140"/>
      <c r="BC94" s="140"/>
      <c r="BD94" s="140"/>
      <c r="BE94" s="140"/>
      <c r="BF94" s="140"/>
      <c r="BG94" s="140"/>
      <c r="BH94" s="140"/>
      <c r="BI94" s="140"/>
      <c r="BJ94" s="140"/>
    </row>
    <row r="95" spans="1:62" s="101" customFormat="1" ht="18" customHeight="1" x14ac:dyDescent="0.25">
      <c r="A95" s="180"/>
      <c r="B95" s="180"/>
      <c r="C95" s="180"/>
      <c r="D95" s="180"/>
      <c r="E95" s="180"/>
      <c r="F95" s="180"/>
      <c r="G95" s="180"/>
      <c r="H95" s="180"/>
      <c r="I95" s="181"/>
      <c r="J95" s="181"/>
      <c r="K95" s="181"/>
      <c r="L95" s="181"/>
      <c r="M95" s="181"/>
      <c r="N95" s="181"/>
      <c r="O95" s="181"/>
      <c r="P95" s="181"/>
      <c r="Q95" s="181"/>
      <c r="R95" s="181"/>
      <c r="S95" s="181"/>
      <c r="T95" s="181"/>
      <c r="U95" s="181"/>
      <c r="V95" s="181"/>
      <c r="W95" s="179"/>
      <c r="X95" s="179"/>
      <c r="Y95" s="179"/>
      <c r="Z95" s="179"/>
      <c r="AA95" s="179"/>
      <c r="AB95" s="179"/>
      <c r="AC95" s="179"/>
      <c r="AD95" s="179"/>
      <c r="AE95" s="179"/>
      <c r="AF95" s="179"/>
      <c r="AG95" s="179"/>
      <c r="AH95" s="179"/>
      <c r="AI95" s="179"/>
      <c r="AJ95" s="179"/>
      <c r="AK95" s="179"/>
      <c r="AL95" s="179"/>
      <c r="AM95" s="179"/>
      <c r="AN95" s="179"/>
      <c r="AO95" s="179"/>
      <c r="AP95" s="179"/>
      <c r="AQ95" s="179"/>
      <c r="AS95" s="140"/>
      <c r="AT95" s="140"/>
      <c r="AU95" s="140"/>
      <c r="AV95" s="140"/>
      <c r="AW95" s="140"/>
      <c r="AX95" s="140"/>
      <c r="AY95" s="140"/>
      <c r="AZ95" s="140"/>
      <c r="BA95" s="140"/>
      <c r="BB95" s="140"/>
      <c r="BC95" s="140"/>
      <c r="BD95" s="140"/>
      <c r="BE95" s="140"/>
      <c r="BF95" s="140"/>
      <c r="BG95" s="140"/>
      <c r="BH95" s="140"/>
      <c r="BI95" s="140"/>
      <c r="BJ95" s="140"/>
    </row>
    <row r="96" spans="1:62" s="101" customFormat="1" ht="18" customHeight="1" x14ac:dyDescent="0.25">
      <c r="A96" s="180"/>
      <c r="B96" s="180"/>
      <c r="C96" s="180"/>
      <c r="D96" s="180"/>
      <c r="E96" s="180"/>
      <c r="F96" s="180"/>
      <c r="G96" s="180"/>
      <c r="H96" s="180"/>
      <c r="I96" s="181"/>
      <c r="J96" s="181"/>
      <c r="K96" s="181"/>
      <c r="L96" s="181"/>
      <c r="M96" s="181"/>
      <c r="N96" s="181"/>
      <c r="O96" s="181"/>
      <c r="P96" s="181"/>
      <c r="Q96" s="181"/>
      <c r="R96" s="181"/>
      <c r="S96" s="181"/>
      <c r="T96" s="181"/>
      <c r="U96" s="181"/>
      <c r="V96" s="181"/>
      <c r="W96" s="179"/>
      <c r="X96" s="179"/>
      <c r="Y96" s="179"/>
      <c r="Z96" s="179"/>
      <c r="AA96" s="179"/>
      <c r="AB96" s="179"/>
      <c r="AC96" s="179"/>
      <c r="AD96" s="179"/>
      <c r="AE96" s="179"/>
      <c r="AF96" s="179"/>
      <c r="AG96" s="179"/>
      <c r="AH96" s="179"/>
      <c r="AI96" s="179"/>
      <c r="AJ96" s="179"/>
      <c r="AK96" s="179"/>
      <c r="AL96" s="179"/>
      <c r="AM96" s="179"/>
      <c r="AN96" s="179"/>
      <c r="AO96" s="179"/>
      <c r="AP96" s="179"/>
      <c r="AQ96" s="179"/>
      <c r="AS96" s="140"/>
      <c r="AT96" s="140"/>
      <c r="AU96" s="140"/>
      <c r="AV96" s="140"/>
      <c r="AW96" s="140"/>
      <c r="AX96" s="140"/>
      <c r="AY96" s="140"/>
      <c r="AZ96" s="140"/>
      <c r="BA96" s="140"/>
      <c r="BB96" s="140"/>
      <c r="BC96" s="140"/>
      <c r="BD96" s="140"/>
      <c r="BE96" s="140"/>
      <c r="BF96" s="140"/>
      <c r="BG96" s="140"/>
      <c r="BH96" s="140"/>
      <c r="BI96" s="140"/>
      <c r="BJ96" s="140"/>
    </row>
    <row r="97" spans="1:62" s="101" customFormat="1" ht="18" customHeight="1" x14ac:dyDescent="0.25">
      <c r="A97" s="180"/>
      <c r="B97" s="180"/>
      <c r="C97" s="180"/>
      <c r="D97" s="180"/>
      <c r="E97" s="180"/>
      <c r="F97" s="180"/>
      <c r="G97" s="180"/>
      <c r="H97" s="180"/>
      <c r="I97" s="181"/>
      <c r="J97" s="181"/>
      <c r="K97" s="181"/>
      <c r="L97" s="181"/>
      <c r="M97" s="181"/>
      <c r="N97" s="181"/>
      <c r="O97" s="181"/>
      <c r="P97" s="181"/>
      <c r="Q97" s="181"/>
      <c r="R97" s="181"/>
      <c r="S97" s="181"/>
      <c r="T97" s="181"/>
      <c r="U97" s="181"/>
      <c r="V97" s="181"/>
      <c r="W97" s="179"/>
      <c r="X97" s="179"/>
      <c r="Y97" s="179"/>
      <c r="Z97" s="179"/>
      <c r="AA97" s="179"/>
      <c r="AB97" s="179"/>
      <c r="AC97" s="179"/>
      <c r="AD97" s="179"/>
      <c r="AE97" s="179"/>
      <c r="AF97" s="179"/>
      <c r="AG97" s="179"/>
      <c r="AH97" s="179"/>
      <c r="AI97" s="179"/>
      <c r="AJ97" s="179"/>
      <c r="AK97" s="179"/>
      <c r="AL97" s="179"/>
      <c r="AM97" s="179"/>
      <c r="AN97" s="179"/>
      <c r="AO97" s="179"/>
      <c r="AP97" s="179"/>
      <c r="AQ97" s="179"/>
      <c r="AS97" s="140"/>
      <c r="AT97" s="140"/>
      <c r="AU97" s="140"/>
      <c r="AV97" s="140"/>
      <c r="AW97" s="140"/>
      <c r="AX97" s="140"/>
      <c r="AY97" s="140"/>
      <c r="AZ97" s="140"/>
      <c r="BA97" s="140"/>
      <c r="BB97" s="140"/>
      <c r="BC97" s="140"/>
      <c r="BD97" s="140"/>
      <c r="BE97" s="140"/>
      <c r="BF97" s="140"/>
      <c r="BG97" s="140"/>
      <c r="BH97" s="140"/>
      <c r="BI97" s="140"/>
      <c r="BJ97" s="140"/>
    </row>
    <row r="98" spans="1:62" s="101" customFormat="1" ht="18" customHeight="1" x14ac:dyDescent="0.25">
      <c r="A98" s="180"/>
      <c r="B98" s="180"/>
      <c r="C98" s="180"/>
      <c r="D98" s="180"/>
      <c r="E98" s="180"/>
      <c r="F98" s="180"/>
      <c r="G98" s="180"/>
      <c r="H98" s="180"/>
      <c r="I98" s="181"/>
      <c r="J98" s="181"/>
      <c r="K98" s="181"/>
      <c r="L98" s="181"/>
      <c r="M98" s="181"/>
      <c r="N98" s="181"/>
      <c r="O98" s="181"/>
      <c r="P98" s="181"/>
      <c r="Q98" s="181"/>
      <c r="R98" s="181"/>
      <c r="S98" s="181"/>
      <c r="T98" s="181"/>
      <c r="U98" s="181"/>
      <c r="V98" s="181"/>
      <c r="W98" s="179"/>
      <c r="X98" s="179"/>
      <c r="Y98" s="179"/>
      <c r="Z98" s="179"/>
      <c r="AA98" s="179"/>
      <c r="AB98" s="179"/>
      <c r="AC98" s="179"/>
      <c r="AD98" s="179"/>
      <c r="AE98" s="179"/>
      <c r="AF98" s="179"/>
      <c r="AG98" s="179"/>
      <c r="AH98" s="179"/>
      <c r="AI98" s="179"/>
      <c r="AJ98" s="179"/>
      <c r="AK98" s="179"/>
      <c r="AL98" s="179"/>
      <c r="AM98" s="179"/>
      <c r="AN98" s="179"/>
      <c r="AO98" s="179"/>
      <c r="AP98" s="179"/>
      <c r="AQ98" s="179"/>
      <c r="AS98" s="140"/>
      <c r="AT98" s="140"/>
      <c r="AU98" s="140"/>
      <c r="AV98" s="140"/>
      <c r="AW98" s="140"/>
      <c r="AX98" s="140"/>
      <c r="AY98" s="140"/>
      <c r="AZ98" s="140"/>
      <c r="BA98" s="140"/>
      <c r="BB98" s="140"/>
      <c r="BC98" s="140"/>
      <c r="BD98" s="140"/>
      <c r="BE98" s="140"/>
      <c r="BF98" s="140"/>
      <c r="BG98" s="140"/>
      <c r="BH98" s="140"/>
      <c r="BI98" s="140"/>
      <c r="BJ98" s="140"/>
    </row>
    <row r="99" spans="1:62" s="101" customFormat="1" ht="18" customHeight="1" x14ac:dyDescent="0.25">
      <c r="A99" s="180"/>
      <c r="B99" s="180"/>
      <c r="C99" s="180"/>
      <c r="D99" s="180"/>
      <c r="E99" s="180"/>
      <c r="F99" s="180"/>
      <c r="G99" s="180"/>
      <c r="H99" s="180"/>
      <c r="I99" s="181"/>
      <c r="J99" s="181"/>
      <c r="K99" s="181"/>
      <c r="L99" s="181"/>
      <c r="M99" s="181"/>
      <c r="N99" s="181"/>
      <c r="O99" s="181"/>
      <c r="P99" s="181"/>
      <c r="Q99" s="181"/>
      <c r="R99" s="181"/>
      <c r="S99" s="181"/>
      <c r="T99" s="181"/>
      <c r="U99" s="181"/>
      <c r="V99" s="181"/>
      <c r="W99" s="179"/>
      <c r="X99" s="179"/>
      <c r="Y99" s="179"/>
      <c r="Z99" s="179"/>
      <c r="AA99" s="179"/>
      <c r="AB99" s="179"/>
      <c r="AC99" s="179"/>
      <c r="AD99" s="179"/>
      <c r="AE99" s="179"/>
      <c r="AF99" s="179"/>
      <c r="AG99" s="179"/>
      <c r="AH99" s="179"/>
      <c r="AI99" s="179"/>
      <c r="AJ99" s="179"/>
      <c r="AK99" s="179"/>
      <c r="AL99" s="179"/>
      <c r="AM99" s="179"/>
      <c r="AN99" s="179"/>
      <c r="AO99" s="179"/>
      <c r="AP99" s="179"/>
      <c r="AQ99" s="179"/>
      <c r="AS99" s="140"/>
      <c r="AT99" s="140"/>
      <c r="AU99" s="140"/>
      <c r="AV99" s="140"/>
      <c r="AW99" s="140"/>
      <c r="AX99" s="140"/>
      <c r="AY99" s="140"/>
      <c r="AZ99" s="140"/>
      <c r="BA99" s="140"/>
      <c r="BB99" s="140"/>
      <c r="BC99" s="140"/>
      <c r="BD99" s="140"/>
      <c r="BE99" s="140"/>
      <c r="BF99" s="140"/>
      <c r="BG99" s="140"/>
      <c r="BH99" s="140"/>
      <c r="BI99" s="140"/>
      <c r="BJ99" s="140"/>
    </row>
    <row r="100" spans="1:62" s="101" customFormat="1" ht="18" customHeight="1" x14ac:dyDescent="0.25">
      <c r="A100" s="180"/>
      <c r="B100" s="180"/>
      <c r="C100" s="180"/>
      <c r="D100" s="180"/>
      <c r="E100" s="180"/>
      <c r="F100" s="180"/>
      <c r="G100" s="180"/>
      <c r="H100" s="180"/>
      <c r="I100" s="181"/>
      <c r="J100" s="181"/>
      <c r="K100" s="181"/>
      <c r="L100" s="181"/>
      <c r="M100" s="181"/>
      <c r="N100" s="181"/>
      <c r="O100" s="181"/>
      <c r="P100" s="181"/>
      <c r="Q100" s="181"/>
      <c r="R100" s="181"/>
      <c r="S100" s="181"/>
      <c r="T100" s="181"/>
      <c r="U100" s="181"/>
      <c r="V100" s="181"/>
      <c r="W100" s="179"/>
      <c r="X100" s="179"/>
      <c r="Y100" s="179"/>
      <c r="Z100" s="179"/>
      <c r="AA100" s="179"/>
      <c r="AB100" s="179"/>
      <c r="AC100" s="179"/>
      <c r="AD100" s="179"/>
      <c r="AE100" s="179"/>
      <c r="AF100" s="179"/>
      <c r="AG100" s="179"/>
      <c r="AH100" s="179"/>
      <c r="AI100" s="179"/>
      <c r="AJ100" s="179"/>
      <c r="AK100" s="179"/>
      <c r="AL100" s="179"/>
      <c r="AM100" s="179"/>
      <c r="AN100" s="179"/>
      <c r="AO100" s="179"/>
      <c r="AP100" s="179"/>
      <c r="AQ100" s="179"/>
      <c r="AS100" s="140"/>
      <c r="AT100" s="140"/>
      <c r="AU100" s="140"/>
      <c r="AV100" s="140"/>
      <c r="AW100" s="140"/>
      <c r="AX100" s="140"/>
      <c r="AY100" s="140"/>
      <c r="AZ100" s="140"/>
      <c r="BA100" s="140"/>
      <c r="BB100" s="140"/>
      <c r="BC100" s="140"/>
      <c r="BD100" s="140"/>
      <c r="BE100" s="140"/>
      <c r="BF100" s="140"/>
      <c r="BG100" s="140"/>
      <c r="BH100" s="140"/>
      <c r="BI100" s="140"/>
      <c r="BJ100" s="140"/>
    </row>
    <row r="101" spans="1:62" s="101" customFormat="1" ht="18" customHeight="1" x14ac:dyDescent="0.25">
      <c r="A101" s="180"/>
      <c r="B101" s="180"/>
      <c r="C101" s="180"/>
      <c r="D101" s="180"/>
      <c r="E101" s="180"/>
      <c r="F101" s="180"/>
      <c r="G101" s="180"/>
      <c r="H101" s="180"/>
      <c r="I101" s="181"/>
      <c r="J101" s="181"/>
      <c r="K101" s="181"/>
      <c r="L101" s="181"/>
      <c r="M101" s="181"/>
      <c r="N101" s="181"/>
      <c r="O101" s="181"/>
      <c r="P101" s="181"/>
      <c r="Q101" s="181"/>
      <c r="R101" s="181"/>
      <c r="S101" s="181"/>
      <c r="T101" s="181"/>
      <c r="U101" s="181"/>
      <c r="V101" s="181"/>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S101" s="140"/>
      <c r="AT101" s="140"/>
      <c r="AU101" s="140"/>
      <c r="AV101" s="140"/>
      <c r="AW101" s="140"/>
      <c r="AX101" s="140"/>
      <c r="AY101" s="140"/>
      <c r="AZ101" s="140"/>
      <c r="BA101" s="140"/>
      <c r="BB101" s="140"/>
      <c r="BC101" s="140"/>
      <c r="BD101" s="140"/>
      <c r="BE101" s="140"/>
      <c r="BF101" s="140"/>
      <c r="BG101" s="140"/>
      <c r="BH101" s="140"/>
      <c r="BI101" s="140"/>
      <c r="BJ101" s="140"/>
    </row>
    <row r="102" spans="1:62" s="101" customFormat="1" ht="18" customHeight="1" x14ac:dyDescent="0.25">
      <c r="A102" s="180"/>
      <c r="B102" s="180"/>
      <c r="C102" s="180"/>
      <c r="D102" s="180"/>
      <c r="E102" s="180"/>
      <c r="F102" s="180"/>
      <c r="G102" s="180"/>
      <c r="H102" s="180"/>
      <c r="I102" s="181"/>
      <c r="J102" s="181"/>
      <c r="K102" s="181"/>
      <c r="L102" s="181"/>
      <c r="M102" s="181"/>
      <c r="N102" s="181"/>
      <c r="O102" s="181"/>
      <c r="P102" s="181"/>
      <c r="Q102" s="181"/>
      <c r="R102" s="181"/>
      <c r="S102" s="181"/>
      <c r="T102" s="181"/>
      <c r="U102" s="181"/>
      <c r="V102" s="181"/>
      <c r="W102" s="179"/>
      <c r="X102" s="179"/>
      <c r="Y102" s="179"/>
      <c r="Z102" s="179"/>
      <c r="AA102" s="179"/>
      <c r="AB102" s="179"/>
      <c r="AC102" s="179"/>
      <c r="AD102" s="179"/>
      <c r="AE102" s="179"/>
      <c r="AF102" s="179"/>
      <c r="AG102" s="179"/>
      <c r="AH102" s="179"/>
      <c r="AI102" s="179"/>
      <c r="AJ102" s="179"/>
      <c r="AK102" s="179"/>
      <c r="AL102" s="179"/>
      <c r="AM102" s="179"/>
      <c r="AN102" s="179"/>
      <c r="AO102" s="179"/>
      <c r="AP102" s="179"/>
      <c r="AQ102" s="179"/>
      <c r="AS102" s="140"/>
      <c r="AT102" s="140"/>
      <c r="AU102" s="140"/>
      <c r="AV102" s="140"/>
      <c r="AW102" s="140"/>
      <c r="AX102" s="140"/>
      <c r="AY102" s="140"/>
      <c r="AZ102" s="140"/>
      <c r="BA102" s="140"/>
      <c r="BB102" s="140"/>
      <c r="BC102" s="140"/>
      <c r="BD102" s="140"/>
      <c r="BE102" s="140"/>
      <c r="BF102" s="140"/>
      <c r="BG102" s="140"/>
      <c r="BH102" s="140"/>
      <c r="BI102" s="140"/>
      <c r="BJ102" s="140"/>
    </row>
    <row r="103" spans="1:62" s="101" customFormat="1" ht="18" customHeight="1" x14ac:dyDescent="0.25">
      <c r="A103" s="180"/>
      <c r="B103" s="180"/>
      <c r="C103" s="180"/>
      <c r="D103" s="180"/>
      <c r="E103" s="180"/>
      <c r="F103" s="180"/>
      <c r="G103" s="180"/>
      <c r="H103" s="180"/>
      <c r="I103" s="181"/>
      <c r="J103" s="181"/>
      <c r="K103" s="181"/>
      <c r="L103" s="181"/>
      <c r="M103" s="181"/>
      <c r="N103" s="181"/>
      <c r="O103" s="181"/>
      <c r="P103" s="181"/>
      <c r="Q103" s="181"/>
      <c r="R103" s="181"/>
      <c r="S103" s="181"/>
      <c r="T103" s="181"/>
      <c r="U103" s="181"/>
      <c r="V103" s="181"/>
      <c r="W103" s="179"/>
      <c r="X103" s="179"/>
      <c r="Y103" s="179"/>
      <c r="Z103" s="179"/>
      <c r="AA103" s="179"/>
      <c r="AB103" s="179"/>
      <c r="AC103" s="179"/>
      <c r="AD103" s="179"/>
      <c r="AE103" s="179"/>
      <c r="AF103" s="179"/>
      <c r="AG103" s="179"/>
      <c r="AH103" s="179"/>
      <c r="AI103" s="179"/>
      <c r="AJ103" s="179"/>
      <c r="AK103" s="179"/>
      <c r="AL103" s="179"/>
      <c r="AM103" s="179"/>
      <c r="AN103" s="179"/>
      <c r="AO103" s="179"/>
      <c r="AP103" s="179"/>
      <c r="AQ103" s="179"/>
      <c r="AS103" s="140"/>
      <c r="AT103" s="140"/>
      <c r="AU103" s="140"/>
      <c r="AV103" s="140"/>
      <c r="AW103" s="140"/>
      <c r="AX103" s="140"/>
      <c r="AY103" s="140"/>
      <c r="AZ103" s="140"/>
      <c r="BA103" s="140"/>
      <c r="BB103" s="140"/>
      <c r="BC103" s="140"/>
      <c r="BD103" s="140"/>
      <c r="BE103" s="140"/>
      <c r="BF103" s="140"/>
      <c r="BG103" s="140"/>
      <c r="BH103" s="140"/>
      <c r="BI103" s="140"/>
      <c r="BJ103" s="140"/>
    </row>
    <row r="104" spans="1:62" s="101" customFormat="1" ht="18" customHeight="1" x14ac:dyDescent="0.25">
      <c r="A104" s="180"/>
      <c r="B104" s="180"/>
      <c r="C104" s="180"/>
      <c r="D104" s="180"/>
      <c r="E104" s="180"/>
      <c r="F104" s="180"/>
      <c r="G104" s="180"/>
      <c r="H104" s="180"/>
      <c r="I104" s="181"/>
      <c r="J104" s="181"/>
      <c r="K104" s="181"/>
      <c r="L104" s="181"/>
      <c r="M104" s="181"/>
      <c r="N104" s="181"/>
      <c r="O104" s="181"/>
      <c r="P104" s="181"/>
      <c r="Q104" s="181"/>
      <c r="R104" s="181"/>
      <c r="S104" s="181"/>
      <c r="T104" s="181"/>
      <c r="U104" s="181"/>
      <c r="V104" s="181"/>
      <c r="W104" s="179"/>
      <c r="X104" s="179"/>
      <c r="Y104" s="179"/>
      <c r="Z104" s="179"/>
      <c r="AA104" s="179"/>
      <c r="AB104" s="179"/>
      <c r="AC104" s="179"/>
      <c r="AD104" s="179"/>
      <c r="AE104" s="179"/>
      <c r="AF104" s="179"/>
      <c r="AG104" s="179"/>
      <c r="AH104" s="179"/>
      <c r="AI104" s="179"/>
      <c r="AJ104" s="179"/>
      <c r="AK104" s="179"/>
      <c r="AL104" s="179"/>
      <c r="AM104" s="179"/>
      <c r="AN104" s="179"/>
      <c r="AO104" s="179"/>
      <c r="AP104" s="179"/>
      <c r="AQ104" s="179"/>
      <c r="AS104" s="140"/>
      <c r="AT104" s="140"/>
      <c r="AU104" s="140"/>
      <c r="AV104" s="140"/>
      <c r="AW104" s="140"/>
      <c r="AX104" s="140"/>
      <c r="AY104" s="140"/>
      <c r="AZ104" s="140"/>
      <c r="BA104" s="140"/>
      <c r="BB104" s="140"/>
      <c r="BC104" s="140"/>
      <c r="BD104" s="140"/>
      <c r="BE104" s="140"/>
      <c r="BF104" s="140"/>
      <c r="BG104" s="140"/>
      <c r="BH104" s="140"/>
      <c r="BI104" s="140"/>
      <c r="BJ104" s="140"/>
    </row>
    <row r="105" spans="1:62" s="101" customFormat="1" ht="18" customHeight="1" x14ac:dyDescent="0.25">
      <c r="A105" s="180"/>
      <c r="B105" s="180"/>
      <c r="C105" s="180"/>
      <c r="D105" s="180"/>
      <c r="E105" s="180"/>
      <c r="F105" s="180"/>
      <c r="G105" s="180"/>
      <c r="H105" s="180"/>
      <c r="I105" s="181"/>
      <c r="J105" s="181"/>
      <c r="K105" s="181"/>
      <c r="L105" s="181"/>
      <c r="M105" s="181"/>
      <c r="N105" s="181"/>
      <c r="O105" s="181"/>
      <c r="P105" s="181"/>
      <c r="Q105" s="181"/>
      <c r="R105" s="181"/>
      <c r="S105" s="181"/>
      <c r="T105" s="181"/>
      <c r="U105" s="181"/>
      <c r="V105" s="181"/>
      <c r="W105" s="179"/>
      <c r="X105" s="179"/>
      <c r="Y105" s="179"/>
      <c r="Z105" s="179"/>
      <c r="AA105" s="179"/>
      <c r="AB105" s="179"/>
      <c r="AC105" s="179"/>
      <c r="AD105" s="179"/>
      <c r="AE105" s="179"/>
      <c r="AF105" s="179"/>
      <c r="AG105" s="179"/>
      <c r="AH105" s="179"/>
      <c r="AI105" s="179"/>
      <c r="AJ105" s="179"/>
      <c r="AK105" s="179"/>
      <c r="AL105" s="179"/>
      <c r="AM105" s="179"/>
      <c r="AN105" s="179"/>
      <c r="AO105" s="179"/>
      <c r="AP105" s="179"/>
      <c r="AQ105" s="179"/>
      <c r="AS105" s="140"/>
      <c r="AT105" s="140"/>
      <c r="AU105" s="140"/>
      <c r="AV105" s="140"/>
      <c r="AW105" s="140"/>
      <c r="AX105" s="140"/>
      <c r="AY105" s="140"/>
      <c r="AZ105" s="140"/>
      <c r="BA105" s="140"/>
      <c r="BB105" s="140"/>
      <c r="BC105" s="140"/>
      <c r="BD105" s="140"/>
      <c r="BE105" s="140"/>
      <c r="BF105" s="140"/>
      <c r="BG105" s="140"/>
      <c r="BH105" s="140"/>
      <c r="BI105" s="140"/>
      <c r="BJ105" s="140"/>
    </row>
    <row r="106" spans="1:62" s="101" customFormat="1" ht="18" customHeight="1" x14ac:dyDescent="0.25">
      <c r="A106" s="180"/>
      <c r="B106" s="180"/>
      <c r="C106" s="180"/>
      <c r="D106" s="180"/>
      <c r="E106" s="180"/>
      <c r="F106" s="180"/>
      <c r="G106" s="180"/>
      <c r="H106" s="180"/>
      <c r="I106" s="181"/>
      <c r="J106" s="181"/>
      <c r="K106" s="181"/>
      <c r="L106" s="181"/>
      <c r="M106" s="181"/>
      <c r="N106" s="181"/>
      <c r="O106" s="181"/>
      <c r="P106" s="181"/>
      <c r="Q106" s="181"/>
      <c r="R106" s="181"/>
      <c r="S106" s="181"/>
      <c r="T106" s="181"/>
      <c r="U106" s="181"/>
      <c r="V106" s="181"/>
      <c r="W106" s="179"/>
      <c r="X106" s="179"/>
      <c r="Y106" s="179"/>
      <c r="Z106" s="179"/>
      <c r="AA106" s="179"/>
      <c r="AB106" s="179"/>
      <c r="AC106" s="179"/>
      <c r="AD106" s="179"/>
      <c r="AE106" s="179"/>
      <c r="AF106" s="179"/>
      <c r="AG106" s="179"/>
      <c r="AH106" s="179"/>
      <c r="AI106" s="179"/>
      <c r="AJ106" s="179"/>
      <c r="AK106" s="179"/>
      <c r="AL106" s="179"/>
      <c r="AM106" s="179"/>
      <c r="AN106" s="179"/>
      <c r="AO106" s="179"/>
      <c r="AP106" s="179"/>
      <c r="AQ106" s="179"/>
      <c r="AS106" s="140"/>
      <c r="AT106" s="140"/>
      <c r="AU106" s="140"/>
      <c r="AV106" s="140"/>
      <c r="AW106" s="140"/>
      <c r="AX106" s="140"/>
      <c r="AY106" s="140"/>
      <c r="AZ106" s="140"/>
      <c r="BA106" s="140"/>
      <c r="BB106" s="140"/>
      <c r="BC106" s="140"/>
      <c r="BD106" s="140"/>
      <c r="BE106" s="140"/>
      <c r="BF106" s="140"/>
      <c r="BG106" s="140"/>
      <c r="BH106" s="140"/>
      <c r="BI106" s="140"/>
      <c r="BJ106" s="140"/>
    </row>
    <row r="107" spans="1:62" s="101" customFormat="1" ht="18" customHeight="1" x14ac:dyDescent="0.25">
      <c r="A107" s="180"/>
      <c r="B107" s="180"/>
      <c r="C107" s="180"/>
      <c r="D107" s="180"/>
      <c r="E107" s="180"/>
      <c r="F107" s="180"/>
      <c r="G107" s="180"/>
      <c r="H107" s="180"/>
      <c r="I107" s="181"/>
      <c r="J107" s="181"/>
      <c r="K107" s="181"/>
      <c r="L107" s="181"/>
      <c r="M107" s="181"/>
      <c r="N107" s="181"/>
      <c r="O107" s="181"/>
      <c r="P107" s="181"/>
      <c r="Q107" s="181"/>
      <c r="R107" s="181"/>
      <c r="S107" s="181"/>
      <c r="T107" s="181"/>
      <c r="U107" s="181"/>
      <c r="V107" s="181"/>
      <c r="W107" s="179"/>
      <c r="X107" s="179"/>
      <c r="Y107" s="179"/>
      <c r="Z107" s="179"/>
      <c r="AA107" s="179"/>
      <c r="AB107" s="179"/>
      <c r="AC107" s="179"/>
      <c r="AD107" s="179"/>
      <c r="AE107" s="179"/>
      <c r="AF107" s="179"/>
      <c r="AG107" s="179"/>
      <c r="AH107" s="179"/>
      <c r="AI107" s="179"/>
      <c r="AJ107" s="179"/>
      <c r="AK107" s="179"/>
      <c r="AL107" s="179"/>
      <c r="AM107" s="179"/>
      <c r="AN107" s="179"/>
      <c r="AO107" s="179"/>
      <c r="AP107" s="179"/>
      <c r="AQ107" s="179"/>
      <c r="AS107" s="140"/>
      <c r="AT107" s="140"/>
      <c r="AU107" s="140"/>
      <c r="AV107" s="140"/>
      <c r="AW107" s="140"/>
      <c r="AX107" s="140"/>
      <c r="AY107" s="140"/>
      <c r="AZ107" s="140"/>
      <c r="BA107" s="140"/>
      <c r="BB107" s="140"/>
      <c r="BC107" s="140"/>
      <c r="BD107" s="140"/>
      <c r="BE107" s="140"/>
      <c r="BF107" s="140"/>
      <c r="BG107" s="140"/>
      <c r="BH107" s="140"/>
      <c r="BI107" s="140"/>
      <c r="BJ107" s="140"/>
    </row>
    <row r="108" spans="1:62" s="101" customFormat="1" ht="18" customHeight="1" x14ac:dyDescent="0.25">
      <c r="A108" s="180"/>
      <c r="B108" s="180"/>
      <c r="C108" s="180"/>
      <c r="D108" s="180"/>
      <c r="E108" s="180"/>
      <c r="F108" s="180"/>
      <c r="G108" s="180"/>
      <c r="H108" s="180"/>
      <c r="I108" s="181"/>
      <c r="J108" s="181"/>
      <c r="K108" s="181"/>
      <c r="L108" s="181"/>
      <c r="M108" s="181"/>
      <c r="N108" s="181"/>
      <c r="O108" s="181"/>
      <c r="P108" s="181"/>
      <c r="Q108" s="181"/>
      <c r="R108" s="181"/>
      <c r="S108" s="181"/>
      <c r="T108" s="181"/>
      <c r="U108" s="181"/>
      <c r="V108" s="181"/>
      <c r="W108" s="179"/>
      <c r="X108" s="179"/>
      <c r="Y108" s="179"/>
      <c r="Z108" s="179"/>
      <c r="AA108" s="179"/>
      <c r="AB108" s="179"/>
      <c r="AC108" s="179"/>
      <c r="AD108" s="179"/>
      <c r="AE108" s="179"/>
      <c r="AF108" s="179"/>
      <c r="AG108" s="179"/>
      <c r="AH108" s="179"/>
      <c r="AI108" s="179"/>
      <c r="AJ108" s="179"/>
      <c r="AK108" s="179"/>
      <c r="AL108" s="179"/>
      <c r="AM108" s="179"/>
      <c r="AN108" s="179"/>
      <c r="AO108" s="179"/>
      <c r="AP108" s="179"/>
      <c r="AQ108" s="179"/>
      <c r="AS108" s="140"/>
      <c r="AT108" s="140"/>
      <c r="AU108" s="140"/>
      <c r="AV108" s="140"/>
      <c r="AW108" s="140"/>
      <c r="AX108" s="140"/>
      <c r="AY108" s="140"/>
      <c r="AZ108" s="140"/>
      <c r="BA108" s="140"/>
      <c r="BB108" s="140"/>
      <c r="BC108" s="140"/>
      <c r="BD108" s="140"/>
      <c r="BE108" s="140"/>
      <c r="BF108" s="140"/>
      <c r="BG108" s="140"/>
      <c r="BH108" s="140"/>
      <c r="BI108" s="140"/>
      <c r="BJ108" s="140"/>
    </row>
    <row r="109" spans="1:62" s="101" customFormat="1" ht="18" customHeight="1" x14ac:dyDescent="0.25">
      <c r="A109" s="180"/>
      <c r="B109" s="180"/>
      <c r="C109" s="180"/>
      <c r="D109" s="180"/>
      <c r="E109" s="180"/>
      <c r="F109" s="180"/>
      <c r="G109" s="180"/>
      <c r="H109" s="180"/>
      <c r="I109" s="181"/>
      <c r="J109" s="181"/>
      <c r="K109" s="181"/>
      <c r="L109" s="181"/>
      <c r="M109" s="181"/>
      <c r="N109" s="181"/>
      <c r="O109" s="181"/>
      <c r="P109" s="181"/>
      <c r="Q109" s="181"/>
      <c r="R109" s="181"/>
      <c r="S109" s="181"/>
      <c r="T109" s="181"/>
      <c r="U109" s="181"/>
      <c r="V109" s="181"/>
      <c r="W109" s="179"/>
      <c r="X109" s="179"/>
      <c r="Y109" s="179"/>
      <c r="Z109" s="179"/>
      <c r="AA109" s="179"/>
      <c r="AB109" s="179"/>
      <c r="AC109" s="179"/>
      <c r="AD109" s="179"/>
      <c r="AE109" s="179"/>
      <c r="AF109" s="179"/>
      <c r="AG109" s="179"/>
      <c r="AH109" s="179"/>
      <c r="AI109" s="179"/>
      <c r="AJ109" s="179"/>
      <c r="AK109" s="179"/>
      <c r="AL109" s="179"/>
      <c r="AM109" s="179"/>
      <c r="AN109" s="179"/>
      <c r="AO109" s="179"/>
      <c r="AP109" s="179"/>
      <c r="AQ109" s="179"/>
      <c r="AS109" s="140"/>
      <c r="AT109" s="140"/>
      <c r="AU109" s="140"/>
      <c r="AV109" s="140"/>
      <c r="AW109" s="140"/>
      <c r="AX109" s="140"/>
      <c r="AY109" s="140"/>
      <c r="AZ109" s="140"/>
      <c r="BA109" s="140"/>
      <c r="BB109" s="140"/>
      <c r="BC109" s="140"/>
      <c r="BD109" s="140"/>
      <c r="BE109" s="140"/>
      <c r="BF109" s="140"/>
      <c r="BG109" s="140"/>
      <c r="BH109" s="140"/>
      <c r="BI109" s="140"/>
      <c r="BJ109" s="140"/>
    </row>
    <row r="110" spans="1:62" s="101" customFormat="1" ht="18" customHeight="1" x14ac:dyDescent="0.25">
      <c r="A110" s="180"/>
      <c r="B110" s="180"/>
      <c r="C110" s="180"/>
      <c r="D110" s="180"/>
      <c r="E110" s="180"/>
      <c r="F110" s="180"/>
      <c r="G110" s="180"/>
      <c r="H110" s="180"/>
      <c r="I110" s="181"/>
      <c r="J110" s="181"/>
      <c r="K110" s="181"/>
      <c r="L110" s="181"/>
      <c r="M110" s="181"/>
      <c r="N110" s="181"/>
      <c r="O110" s="181"/>
      <c r="P110" s="181"/>
      <c r="Q110" s="181"/>
      <c r="R110" s="181"/>
      <c r="S110" s="181"/>
      <c r="T110" s="181"/>
      <c r="U110" s="181"/>
      <c r="V110" s="181"/>
      <c r="W110" s="179"/>
      <c r="X110" s="179"/>
      <c r="Y110" s="179"/>
      <c r="Z110" s="179"/>
      <c r="AA110" s="179"/>
      <c r="AB110" s="179"/>
      <c r="AC110" s="179"/>
      <c r="AD110" s="179"/>
      <c r="AE110" s="179"/>
      <c r="AF110" s="179"/>
      <c r="AG110" s="179"/>
      <c r="AH110" s="179"/>
      <c r="AI110" s="179"/>
      <c r="AJ110" s="179"/>
      <c r="AK110" s="179"/>
      <c r="AL110" s="179"/>
      <c r="AM110" s="179"/>
      <c r="AN110" s="179"/>
      <c r="AO110" s="179"/>
      <c r="AP110" s="179"/>
      <c r="AQ110" s="179"/>
      <c r="AS110" s="140"/>
      <c r="AT110" s="140"/>
      <c r="AU110" s="140"/>
      <c r="AV110" s="140"/>
      <c r="AW110" s="140"/>
      <c r="AX110" s="140"/>
      <c r="AY110" s="140"/>
      <c r="AZ110" s="140"/>
      <c r="BA110" s="140"/>
      <c r="BB110" s="140"/>
      <c r="BC110" s="140"/>
      <c r="BD110" s="140"/>
      <c r="BE110" s="140"/>
      <c r="BF110" s="140"/>
      <c r="BG110" s="140"/>
      <c r="BH110" s="140"/>
      <c r="BI110" s="140"/>
      <c r="BJ110" s="140"/>
    </row>
    <row r="111" spans="1:62" s="101" customFormat="1" ht="18" customHeight="1" x14ac:dyDescent="0.25">
      <c r="A111" s="180"/>
      <c r="B111" s="180"/>
      <c r="C111" s="180"/>
      <c r="D111" s="180"/>
      <c r="E111" s="180"/>
      <c r="F111" s="180"/>
      <c r="G111" s="180"/>
      <c r="H111" s="180"/>
      <c r="I111" s="181"/>
      <c r="J111" s="181"/>
      <c r="K111" s="181"/>
      <c r="L111" s="181"/>
      <c r="M111" s="181"/>
      <c r="N111" s="181"/>
      <c r="O111" s="181"/>
      <c r="P111" s="181"/>
      <c r="Q111" s="181"/>
      <c r="R111" s="181"/>
      <c r="S111" s="181"/>
      <c r="T111" s="181"/>
      <c r="U111" s="181"/>
      <c r="V111" s="181"/>
      <c r="W111" s="179"/>
      <c r="X111" s="179"/>
      <c r="Y111" s="179"/>
      <c r="Z111" s="179"/>
      <c r="AA111" s="179"/>
      <c r="AB111" s="179"/>
      <c r="AC111" s="179"/>
      <c r="AD111" s="179"/>
      <c r="AE111" s="179"/>
      <c r="AF111" s="179"/>
      <c r="AG111" s="179"/>
      <c r="AH111" s="179"/>
      <c r="AI111" s="179"/>
      <c r="AJ111" s="179"/>
      <c r="AK111" s="179"/>
      <c r="AL111" s="179"/>
      <c r="AM111" s="179"/>
      <c r="AN111" s="179"/>
      <c r="AO111" s="179"/>
      <c r="AP111" s="179"/>
      <c r="AQ111" s="179"/>
      <c r="AS111" s="140"/>
      <c r="AT111" s="140"/>
      <c r="AU111" s="140"/>
      <c r="AV111" s="140"/>
      <c r="AW111" s="140"/>
      <c r="AX111" s="140"/>
      <c r="AY111" s="140"/>
      <c r="AZ111" s="140"/>
      <c r="BA111" s="140"/>
      <c r="BB111" s="140"/>
      <c r="BC111" s="140"/>
      <c r="BD111" s="140"/>
      <c r="BE111" s="140"/>
      <c r="BF111" s="140"/>
      <c r="BG111" s="140"/>
      <c r="BH111" s="140"/>
      <c r="BI111" s="140"/>
      <c r="BJ111" s="140"/>
    </row>
    <row r="112" spans="1:62" s="101" customFormat="1" ht="18" customHeight="1" x14ac:dyDescent="0.25">
      <c r="A112" s="180"/>
      <c r="B112" s="180"/>
      <c r="C112" s="180"/>
      <c r="D112" s="180"/>
      <c r="E112" s="180"/>
      <c r="F112" s="180"/>
      <c r="G112" s="180"/>
      <c r="H112" s="180"/>
      <c r="I112" s="181"/>
      <c r="J112" s="181"/>
      <c r="K112" s="181"/>
      <c r="L112" s="181"/>
      <c r="M112" s="181"/>
      <c r="N112" s="181"/>
      <c r="O112" s="181"/>
      <c r="P112" s="181"/>
      <c r="Q112" s="181"/>
      <c r="R112" s="181"/>
      <c r="S112" s="181"/>
      <c r="T112" s="181"/>
      <c r="U112" s="181"/>
      <c r="V112" s="181"/>
      <c r="W112" s="179"/>
      <c r="X112" s="179"/>
      <c r="Y112" s="179"/>
      <c r="Z112" s="179"/>
      <c r="AA112" s="179"/>
      <c r="AB112" s="179"/>
      <c r="AC112" s="179"/>
      <c r="AD112" s="179"/>
      <c r="AE112" s="179"/>
      <c r="AF112" s="179"/>
      <c r="AG112" s="179"/>
      <c r="AH112" s="179"/>
      <c r="AI112" s="179"/>
      <c r="AJ112" s="179"/>
      <c r="AK112" s="179"/>
      <c r="AL112" s="179"/>
      <c r="AM112" s="179"/>
      <c r="AN112" s="179"/>
      <c r="AO112" s="179"/>
      <c r="AP112" s="179"/>
      <c r="AQ112" s="179"/>
      <c r="AS112" s="140"/>
      <c r="AT112" s="140"/>
      <c r="AU112" s="140"/>
      <c r="AV112" s="140"/>
      <c r="AW112" s="140"/>
      <c r="AX112" s="140"/>
      <c r="AY112" s="140"/>
      <c r="AZ112" s="140"/>
      <c r="BA112" s="140"/>
      <c r="BB112" s="140"/>
      <c r="BC112" s="140"/>
      <c r="BD112" s="140"/>
      <c r="BE112" s="140"/>
      <c r="BF112" s="140"/>
      <c r="BG112" s="140"/>
      <c r="BH112" s="140"/>
      <c r="BI112" s="140"/>
      <c r="BJ112" s="140"/>
    </row>
    <row r="113" spans="1:62" s="101" customFormat="1" ht="18" customHeight="1" x14ac:dyDescent="0.25">
      <c r="A113" s="180"/>
      <c r="B113" s="180"/>
      <c r="C113" s="180"/>
      <c r="D113" s="180"/>
      <c r="E113" s="180"/>
      <c r="F113" s="180"/>
      <c r="G113" s="180"/>
      <c r="H113" s="180"/>
      <c r="I113" s="181"/>
      <c r="J113" s="181"/>
      <c r="K113" s="181"/>
      <c r="L113" s="181"/>
      <c r="M113" s="181"/>
      <c r="N113" s="181"/>
      <c r="O113" s="181"/>
      <c r="P113" s="181"/>
      <c r="Q113" s="181"/>
      <c r="R113" s="181"/>
      <c r="S113" s="181"/>
      <c r="T113" s="181"/>
      <c r="U113" s="181"/>
      <c r="V113" s="181"/>
      <c r="W113" s="179"/>
      <c r="X113" s="179"/>
      <c r="Y113" s="179"/>
      <c r="Z113" s="179"/>
      <c r="AA113" s="179"/>
      <c r="AB113" s="179"/>
      <c r="AC113" s="179"/>
      <c r="AD113" s="179"/>
      <c r="AE113" s="179"/>
      <c r="AF113" s="179"/>
      <c r="AG113" s="179"/>
      <c r="AH113" s="179"/>
      <c r="AI113" s="179"/>
      <c r="AJ113" s="179"/>
      <c r="AK113" s="179"/>
      <c r="AL113" s="179"/>
      <c r="AM113" s="179"/>
      <c r="AN113" s="179"/>
      <c r="AO113" s="179"/>
      <c r="AP113" s="179"/>
      <c r="AQ113" s="179"/>
      <c r="AS113" s="140"/>
      <c r="AT113" s="140"/>
      <c r="AU113" s="140"/>
      <c r="AV113" s="140"/>
      <c r="AW113" s="140"/>
      <c r="AX113" s="140"/>
      <c r="AY113" s="140"/>
      <c r="AZ113" s="140"/>
      <c r="BA113" s="140"/>
      <c r="BB113" s="140"/>
      <c r="BC113" s="140"/>
      <c r="BD113" s="140"/>
      <c r="BE113" s="140"/>
      <c r="BF113" s="140"/>
      <c r="BG113" s="140"/>
      <c r="BH113" s="140"/>
      <c r="BI113" s="140"/>
      <c r="BJ113" s="140"/>
    </row>
    <row r="114" spans="1:62" s="101" customFormat="1" ht="18" customHeight="1" x14ac:dyDescent="0.25">
      <c r="A114" s="180"/>
      <c r="B114" s="180"/>
      <c r="C114" s="180"/>
      <c r="D114" s="180"/>
      <c r="E114" s="180"/>
      <c r="F114" s="180"/>
      <c r="G114" s="180"/>
      <c r="H114" s="180"/>
      <c r="I114" s="181"/>
      <c r="J114" s="181"/>
      <c r="K114" s="181"/>
      <c r="L114" s="181"/>
      <c r="M114" s="181"/>
      <c r="N114" s="181"/>
      <c r="O114" s="181"/>
      <c r="P114" s="181"/>
      <c r="Q114" s="181"/>
      <c r="R114" s="181"/>
      <c r="S114" s="181"/>
      <c r="T114" s="181"/>
      <c r="U114" s="181"/>
      <c r="V114" s="181"/>
      <c r="W114" s="179"/>
      <c r="X114" s="179"/>
      <c r="Y114" s="179"/>
      <c r="Z114" s="179"/>
      <c r="AA114" s="179"/>
      <c r="AB114" s="179"/>
      <c r="AC114" s="179"/>
      <c r="AD114" s="179"/>
      <c r="AE114" s="179"/>
      <c r="AF114" s="179"/>
      <c r="AG114" s="179"/>
      <c r="AH114" s="179"/>
      <c r="AI114" s="179"/>
      <c r="AJ114" s="179"/>
      <c r="AK114" s="179"/>
      <c r="AL114" s="179"/>
      <c r="AM114" s="179"/>
      <c r="AN114" s="179"/>
      <c r="AO114" s="179"/>
      <c r="AP114" s="179"/>
      <c r="AQ114" s="179"/>
      <c r="AS114" s="140"/>
      <c r="AT114" s="140"/>
      <c r="AU114" s="140"/>
      <c r="AV114" s="140"/>
      <c r="AW114" s="140"/>
      <c r="AX114" s="140"/>
      <c r="AY114" s="140"/>
      <c r="AZ114" s="140"/>
      <c r="BA114" s="140"/>
      <c r="BB114" s="140"/>
      <c r="BC114" s="140"/>
      <c r="BD114" s="140"/>
      <c r="BE114" s="140"/>
      <c r="BF114" s="140"/>
      <c r="BG114" s="140"/>
      <c r="BH114" s="140"/>
      <c r="BI114" s="140"/>
      <c r="BJ114" s="140"/>
    </row>
    <row r="115" spans="1:62" s="101" customFormat="1" ht="18" customHeight="1" x14ac:dyDescent="0.25">
      <c r="A115" s="180"/>
      <c r="B115" s="180"/>
      <c r="C115" s="180"/>
      <c r="D115" s="180"/>
      <c r="E115" s="180"/>
      <c r="F115" s="180"/>
      <c r="G115" s="180"/>
      <c r="H115" s="180"/>
      <c r="I115" s="181"/>
      <c r="J115" s="181"/>
      <c r="K115" s="181"/>
      <c r="L115" s="181"/>
      <c r="M115" s="181"/>
      <c r="N115" s="181"/>
      <c r="O115" s="181"/>
      <c r="P115" s="181"/>
      <c r="Q115" s="181"/>
      <c r="R115" s="181"/>
      <c r="S115" s="181"/>
      <c r="T115" s="181"/>
      <c r="U115" s="181"/>
      <c r="V115" s="181"/>
      <c r="W115" s="179"/>
      <c r="X115" s="179"/>
      <c r="Y115" s="179"/>
      <c r="Z115" s="179"/>
      <c r="AA115" s="179"/>
      <c r="AB115" s="179"/>
      <c r="AC115" s="179"/>
      <c r="AD115" s="179"/>
      <c r="AE115" s="179"/>
      <c r="AF115" s="179"/>
      <c r="AG115" s="179"/>
      <c r="AH115" s="179"/>
      <c r="AI115" s="179"/>
      <c r="AJ115" s="179"/>
      <c r="AK115" s="179"/>
      <c r="AL115" s="179"/>
      <c r="AM115" s="179"/>
      <c r="AN115" s="179"/>
      <c r="AO115" s="179"/>
      <c r="AP115" s="179"/>
      <c r="AQ115" s="179"/>
      <c r="AS115" s="140"/>
      <c r="AT115" s="140"/>
      <c r="AU115" s="140"/>
      <c r="AV115" s="140"/>
      <c r="AW115" s="140"/>
      <c r="AX115" s="140"/>
      <c r="AY115" s="140"/>
      <c r="AZ115" s="140"/>
      <c r="BA115" s="140"/>
      <c r="BB115" s="140"/>
      <c r="BC115" s="140"/>
      <c r="BD115" s="140"/>
      <c r="BE115" s="140"/>
      <c r="BF115" s="140"/>
      <c r="BG115" s="140"/>
      <c r="BH115" s="140"/>
      <c r="BI115" s="140"/>
      <c r="BJ115" s="140"/>
    </row>
    <row r="116" spans="1:62" s="101" customFormat="1" ht="18" customHeight="1" x14ac:dyDescent="0.25">
      <c r="A116" s="180"/>
      <c r="B116" s="180"/>
      <c r="C116" s="180"/>
      <c r="D116" s="180"/>
      <c r="E116" s="180"/>
      <c r="F116" s="180"/>
      <c r="G116" s="180"/>
      <c r="H116" s="180"/>
      <c r="I116" s="181"/>
      <c r="J116" s="181"/>
      <c r="K116" s="181"/>
      <c r="L116" s="181"/>
      <c r="M116" s="181"/>
      <c r="N116" s="181"/>
      <c r="O116" s="181"/>
      <c r="P116" s="181"/>
      <c r="Q116" s="181"/>
      <c r="R116" s="181"/>
      <c r="S116" s="181"/>
      <c r="T116" s="181"/>
      <c r="U116" s="181"/>
      <c r="V116" s="181"/>
      <c r="W116" s="179"/>
      <c r="X116" s="179"/>
      <c r="Y116" s="179"/>
      <c r="Z116" s="179"/>
      <c r="AA116" s="179"/>
      <c r="AB116" s="179"/>
      <c r="AC116" s="179"/>
      <c r="AD116" s="179"/>
      <c r="AE116" s="179"/>
      <c r="AF116" s="179"/>
      <c r="AG116" s="179"/>
      <c r="AH116" s="179"/>
      <c r="AI116" s="179"/>
      <c r="AJ116" s="179"/>
      <c r="AK116" s="179"/>
      <c r="AL116" s="179"/>
      <c r="AM116" s="179"/>
      <c r="AN116" s="179"/>
      <c r="AO116" s="179"/>
      <c r="AP116" s="179"/>
      <c r="AQ116" s="179"/>
      <c r="AS116" s="140"/>
      <c r="AT116" s="140"/>
      <c r="AU116" s="140"/>
      <c r="AV116" s="140"/>
      <c r="AW116" s="140"/>
      <c r="AX116" s="140"/>
      <c r="AY116" s="140"/>
      <c r="AZ116" s="140"/>
      <c r="BA116" s="140"/>
      <c r="BB116" s="140"/>
      <c r="BC116" s="140"/>
      <c r="BD116" s="140"/>
      <c r="BE116" s="140"/>
      <c r="BF116" s="140"/>
      <c r="BG116" s="140"/>
      <c r="BH116" s="140"/>
      <c r="BI116" s="140"/>
      <c r="BJ116" s="140"/>
    </row>
    <row r="117" spans="1:62" s="101" customFormat="1" ht="18" customHeight="1" x14ac:dyDescent="0.25">
      <c r="A117" s="180"/>
      <c r="B117" s="180"/>
      <c r="C117" s="180"/>
      <c r="D117" s="180"/>
      <c r="E117" s="180"/>
      <c r="F117" s="180"/>
      <c r="G117" s="180"/>
      <c r="H117" s="180"/>
      <c r="I117" s="181"/>
      <c r="J117" s="181"/>
      <c r="K117" s="181"/>
      <c r="L117" s="181"/>
      <c r="M117" s="181"/>
      <c r="N117" s="181"/>
      <c r="O117" s="181"/>
      <c r="P117" s="181"/>
      <c r="Q117" s="181"/>
      <c r="R117" s="181"/>
      <c r="S117" s="181"/>
      <c r="T117" s="181"/>
      <c r="U117" s="181"/>
      <c r="V117" s="181"/>
      <c r="W117" s="179"/>
      <c r="X117" s="179"/>
      <c r="Y117" s="179"/>
      <c r="Z117" s="179"/>
      <c r="AA117" s="179"/>
      <c r="AB117" s="179"/>
      <c r="AC117" s="179"/>
      <c r="AD117" s="179"/>
      <c r="AE117" s="179"/>
      <c r="AF117" s="179"/>
      <c r="AG117" s="179"/>
      <c r="AH117" s="179"/>
      <c r="AI117" s="179"/>
      <c r="AJ117" s="179"/>
      <c r="AK117" s="179"/>
      <c r="AL117" s="179"/>
      <c r="AM117" s="179"/>
      <c r="AN117" s="179"/>
      <c r="AO117" s="179"/>
      <c r="AP117" s="179"/>
      <c r="AQ117" s="179"/>
      <c r="AS117" s="140"/>
      <c r="AT117" s="140"/>
      <c r="AU117" s="140"/>
      <c r="AV117" s="140"/>
      <c r="AW117" s="140"/>
      <c r="AX117" s="140"/>
      <c r="AY117" s="140"/>
      <c r="AZ117" s="140"/>
      <c r="BA117" s="140"/>
      <c r="BB117" s="140"/>
      <c r="BC117" s="140"/>
      <c r="BD117" s="140"/>
      <c r="BE117" s="140"/>
      <c r="BF117" s="140"/>
      <c r="BG117" s="140"/>
      <c r="BH117" s="140"/>
      <c r="BI117" s="140"/>
      <c r="BJ117" s="140"/>
    </row>
    <row r="118" spans="1:62" s="101" customFormat="1" ht="18" customHeight="1" x14ac:dyDescent="0.25">
      <c r="A118" s="180"/>
      <c r="B118" s="180"/>
      <c r="C118" s="180"/>
      <c r="D118" s="180"/>
      <c r="E118" s="180"/>
      <c r="F118" s="180"/>
      <c r="G118" s="180"/>
      <c r="H118" s="180"/>
      <c r="I118" s="181"/>
      <c r="J118" s="181"/>
      <c r="K118" s="181"/>
      <c r="L118" s="181"/>
      <c r="M118" s="181"/>
      <c r="N118" s="181"/>
      <c r="O118" s="181"/>
      <c r="P118" s="181"/>
      <c r="Q118" s="181"/>
      <c r="R118" s="181"/>
      <c r="S118" s="181"/>
      <c r="T118" s="181"/>
      <c r="U118" s="181"/>
      <c r="V118" s="181"/>
      <c r="W118" s="179"/>
      <c r="X118" s="179"/>
      <c r="Y118" s="179"/>
      <c r="Z118" s="179"/>
      <c r="AA118" s="179"/>
      <c r="AB118" s="179"/>
      <c r="AC118" s="179"/>
      <c r="AD118" s="179"/>
      <c r="AE118" s="179"/>
      <c r="AF118" s="179"/>
      <c r="AG118" s="179"/>
      <c r="AH118" s="179"/>
      <c r="AI118" s="179"/>
      <c r="AJ118" s="179"/>
      <c r="AK118" s="179"/>
      <c r="AL118" s="179"/>
      <c r="AM118" s="179"/>
      <c r="AN118" s="179"/>
      <c r="AO118" s="179"/>
      <c r="AP118" s="179"/>
      <c r="AQ118" s="179"/>
      <c r="AS118" s="140"/>
      <c r="AT118" s="140"/>
      <c r="AU118" s="140"/>
      <c r="AV118" s="140"/>
      <c r="AW118" s="140"/>
      <c r="AX118" s="140"/>
      <c r="AY118" s="140"/>
      <c r="AZ118" s="140"/>
      <c r="BA118" s="140"/>
      <c r="BB118" s="140"/>
      <c r="BC118" s="140"/>
      <c r="BD118" s="140"/>
      <c r="BE118" s="140"/>
      <c r="BF118" s="140"/>
      <c r="BG118" s="140"/>
      <c r="BH118" s="140"/>
      <c r="BI118" s="140"/>
      <c r="BJ118" s="140"/>
    </row>
    <row r="119" spans="1:62" s="101" customFormat="1" ht="18" customHeight="1" x14ac:dyDescent="0.25">
      <c r="A119" s="180"/>
      <c r="B119" s="180"/>
      <c r="C119" s="180"/>
      <c r="D119" s="180"/>
      <c r="E119" s="180"/>
      <c r="F119" s="180"/>
      <c r="G119" s="180"/>
      <c r="H119" s="180"/>
      <c r="I119" s="181"/>
      <c r="J119" s="181"/>
      <c r="K119" s="181"/>
      <c r="L119" s="181"/>
      <c r="M119" s="181"/>
      <c r="N119" s="181"/>
      <c r="O119" s="181"/>
      <c r="P119" s="181"/>
      <c r="Q119" s="181"/>
      <c r="R119" s="181"/>
      <c r="S119" s="181"/>
      <c r="T119" s="181"/>
      <c r="U119" s="181"/>
      <c r="V119" s="181"/>
      <c r="W119" s="179"/>
      <c r="X119" s="179"/>
      <c r="Y119" s="179"/>
      <c r="Z119" s="179"/>
      <c r="AA119" s="179"/>
      <c r="AB119" s="179"/>
      <c r="AC119" s="179"/>
      <c r="AD119" s="179"/>
      <c r="AE119" s="179"/>
      <c r="AF119" s="179"/>
      <c r="AG119" s="179"/>
      <c r="AH119" s="179"/>
      <c r="AI119" s="179"/>
      <c r="AJ119" s="179"/>
      <c r="AK119" s="179"/>
      <c r="AL119" s="179"/>
      <c r="AM119" s="179"/>
      <c r="AN119" s="179"/>
      <c r="AO119" s="179"/>
      <c r="AP119" s="179"/>
      <c r="AQ119" s="179"/>
      <c r="AS119" s="140"/>
      <c r="AT119" s="140"/>
      <c r="AU119" s="140"/>
      <c r="AV119" s="140"/>
      <c r="AW119" s="140"/>
      <c r="AX119" s="140"/>
      <c r="AY119" s="140"/>
      <c r="AZ119" s="140"/>
      <c r="BA119" s="140"/>
      <c r="BB119" s="140"/>
      <c r="BC119" s="140"/>
      <c r="BD119" s="140"/>
      <c r="BE119" s="140"/>
      <c r="BF119" s="140"/>
      <c r="BG119" s="140"/>
      <c r="BH119" s="140"/>
      <c r="BI119" s="140"/>
      <c r="BJ119" s="140"/>
    </row>
    <row r="120" spans="1:62" s="101" customFormat="1" ht="18" customHeight="1" x14ac:dyDescent="0.25">
      <c r="A120" s="180"/>
      <c r="B120" s="180"/>
      <c r="C120" s="180"/>
      <c r="D120" s="180"/>
      <c r="E120" s="180"/>
      <c r="F120" s="180"/>
      <c r="G120" s="180"/>
      <c r="H120" s="180"/>
      <c r="I120" s="181"/>
      <c r="J120" s="181"/>
      <c r="K120" s="181"/>
      <c r="L120" s="181"/>
      <c r="M120" s="181"/>
      <c r="N120" s="181"/>
      <c r="O120" s="181"/>
      <c r="P120" s="181"/>
      <c r="Q120" s="181"/>
      <c r="R120" s="181"/>
      <c r="S120" s="181"/>
      <c r="T120" s="181"/>
      <c r="U120" s="181"/>
      <c r="V120" s="181"/>
      <c r="W120" s="179"/>
      <c r="X120" s="179"/>
      <c r="Y120" s="179"/>
      <c r="Z120" s="179"/>
      <c r="AA120" s="179"/>
      <c r="AB120" s="179"/>
      <c r="AC120" s="179"/>
      <c r="AD120" s="179"/>
      <c r="AE120" s="179"/>
      <c r="AF120" s="179"/>
      <c r="AG120" s="179"/>
      <c r="AH120" s="179"/>
      <c r="AI120" s="179"/>
      <c r="AJ120" s="179"/>
      <c r="AK120" s="179"/>
      <c r="AL120" s="179"/>
      <c r="AM120" s="179"/>
      <c r="AN120" s="179"/>
      <c r="AO120" s="179"/>
      <c r="AP120" s="179"/>
      <c r="AQ120" s="179"/>
      <c r="AS120" s="140"/>
      <c r="AT120" s="140"/>
      <c r="AU120" s="140"/>
      <c r="AV120" s="140"/>
      <c r="AW120" s="140"/>
      <c r="AX120" s="140"/>
      <c r="AY120" s="140"/>
      <c r="AZ120" s="140"/>
      <c r="BA120" s="140"/>
      <c r="BB120" s="140"/>
      <c r="BC120" s="140"/>
      <c r="BD120" s="140"/>
      <c r="BE120" s="140"/>
      <c r="BF120" s="140"/>
      <c r="BG120" s="140"/>
      <c r="BH120" s="140"/>
      <c r="BI120" s="140"/>
      <c r="BJ120" s="140"/>
    </row>
    <row r="121" spans="1:62" s="101" customFormat="1" ht="18" customHeight="1" x14ac:dyDescent="0.25">
      <c r="A121" s="180"/>
      <c r="B121" s="180"/>
      <c r="C121" s="180"/>
      <c r="D121" s="180"/>
      <c r="E121" s="180"/>
      <c r="F121" s="180"/>
      <c r="G121" s="180"/>
      <c r="H121" s="180"/>
      <c r="I121" s="181"/>
      <c r="J121" s="181"/>
      <c r="K121" s="181"/>
      <c r="L121" s="181"/>
      <c r="M121" s="181"/>
      <c r="N121" s="181"/>
      <c r="O121" s="181"/>
      <c r="P121" s="181"/>
      <c r="Q121" s="181"/>
      <c r="R121" s="181"/>
      <c r="S121" s="181"/>
      <c r="T121" s="181"/>
      <c r="U121" s="181"/>
      <c r="V121" s="181"/>
      <c r="W121" s="179"/>
      <c r="X121" s="179"/>
      <c r="Y121" s="179"/>
      <c r="Z121" s="179"/>
      <c r="AA121" s="179"/>
      <c r="AB121" s="179"/>
      <c r="AC121" s="179"/>
      <c r="AD121" s="179"/>
      <c r="AE121" s="179"/>
      <c r="AF121" s="179"/>
      <c r="AG121" s="179"/>
      <c r="AH121" s="179"/>
      <c r="AI121" s="179"/>
      <c r="AJ121" s="179"/>
      <c r="AK121" s="179"/>
      <c r="AL121" s="179"/>
      <c r="AM121" s="179"/>
      <c r="AN121" s="179"/>
      <c r="AO121" s="179"/>
      <c r="AP121" s="179"/>
      <c r="AQ121" s="179"/>
      <c r="AS121" s="140"/>
      <c r="AT121" s="140"/>
      <c r="AU121" s="140"/>
      <c r="AV121" s="140"/>
      <c r="AW121" s="140"/>
      <c r="AX121" s="140"/>
      <c r="AY121" s="140"/>
      <c r="AZ121" s="140"/>
      <c r="BA121" s="140"/>
      <c r="BB121" s="140"/>
      <c r="BC121" s="140"/>
      <c r="BD121" s="140"/>
      <c r="BE121" s="140"/>
      <c r="BF121" s="140"/>
      <c r="BG121" s="140"/>
      <c r="BH121" s="140"/>
      <c r="BI121" s="140"/>
      <c r="BJ121" s="140"/>
    </row>
    <row r="122" spans="1:62" s="101" customFormat="1" ht="18" customHeight="1" x14ac:dyDescent="0.25">
      <c r="A122" s="180"/>
      <c r="B122" s="180"/>
      <c r="C122" s="180"/>
      <c r="D122" s="180"/>
      <c r="E122" s="180"/>
      <c r="F122" s="180"/>
      <c r="G122" s="180"/>
      <c r="H122" s="180"/>
      <c r="I122" s="181"/>
      <c r="J122" s="181"/>
      <c r="K122" s="181"/>
      <c r="L122" s="181"/>
      <c r="M122" s="181"/>
      <c r="N122" s="181"/>
      <c r="O122" s="181"/>
      <c r="P122" s="181"/>
      <c r="Q122" s="181"/>
      <c r="R122" s="181"/>
      <c r="S122" s="181"/>
      <c r="T122" s="181"/>
      <c r="U122" s="181"/>
      <c r="V122" s="181"/>
      <c r="W122" s="179"/>
      <c r="X122" s="179"/>
      <c r="Y122" s="179"/>
      <c r="Z122" s="179"/>
      <c r="AA122" s="179"/>
      <c r="AB122" s="179"/>
      <c r="AC122" s="179"/>
      <c r="AD122" s="179"/>
      <c r="AE122" s="179"/>
      <c r="AF122" s="179"/>
      <c r="AG122" s="179"/>
      <c r="AH122" s="179"/>
      <c r="AI122" s="179"/>
      <c r="AJ122" s="179"/>
      <c r="AK122" s="179"/>
      <c r="AL122" s="179"/>
      <c r="AM122" s="179"/>
      <c r="AN122" s="179"/>
      <c r="AO122" s="179"/>
      <c r="AP122" s="179"/>
      <c r="AQ122" s="179"/>
      <c r="AS122" s="140"/>
      <c r="AT122" s="140"/>
      <c r="AU122" s="140"/>
      <c r="AV122" s="140"/>
      <c r="AW122" s="140"/>
      <c r="AX122" s="140"/>
      <c r="AY122" s="140"/>
      <c r="AZ122" s="140"/>
      <c r="BA122" s="140"/>
      <c r="BB122" s="140"/>
      <c r="BC122" s="140"/>
      <c r="BD122" s="140"/>
      <c r="BE122" s="140"/>
      <c r="BF122" s="140"/>
      <c r="BG122" s="140"/>
      <c r="BH122" s="140"/>
      <c r="BI122" s="140"/>
      <c r="BJ122" s="140"/>
    </row>
    <row r="123" spans="1:62" s="101" customFormat="1" ht="18" customHeight="1" x14ac:dyDescent="0.25">
      <c r="A123" s="180"/>
      <c r="B123" s="180"/>
      <c r="C123" s="180"/>
      <c r="D123" s="180"/>
      <c r="E123" s="180"/>
      <c r="F123" s="180"/>
      <c r="G123" s="180"/>
      <c r="H123" s="180"/>
      <c r="I123" s="181"/>
      <c r="J123" s="181"/>
      <c r="K123" s="181"/>
      <c r="L123" s="181"/>
      <c r="M123" s="181"/>
      <c r="N123" s="181"/>
      <c r="O123" s="181"/>
      <c r="P123" s="181"/>
      <c r="Q123" s="181"/>
      <c r="R123" s="181"/>
      <c r="S123" s="181"/>
      <c r="T123" s="181"/>
      <c r="U123" s="181"/>
      <c r="V123" s="181"/>
      <c r="W123" s="179"/>
      <c r="X123" s="179"/>
      <c r="Y123" s="179"/>
      <c r="Z123" s="179"/>
      <c r="AA123" s="179"/>
      <c r="AB123" s="179"/>
      <c r="AC123" s="179"/>
      <c r="AD123" s="179"/>
      <c r="AE123" s="179"/>
      <c r="AF123" s="179"/>
      <c r="AG123" s="179"/>
      <c r="AH123" s="179"/>
      <c r="AI123" s="179"/>
      <c r="AJ123" s="179"/>
      <c r="AK123" s="179"/>
      <c r="AL123" s="179"/>
      <c r="AM123" s="179"/>
      <c r="AN123" s="179"/>
      <c r="AO123" s="179"/>
      <c r="AP123" s="179"/>
      <c r="AQ123" s="179"/>
      <c r="AS123" s="140"/>
      <c r="AT123" s="140"/>
      <c r="AU123" s="140"/>
      <c r="AV123" s="140"/>
      <c r="AW123" s="140"/>
      <c r="AX123" s="140"/>
      <c r="AY123" s="140"/>
      <c r="AZ123" s="140"/>
      <c r="BA123" s="140"/>
      <c r="BB123" s="140"/>
      <c r="BC123" s="140"/>
      <c r="BD123" s="140"/>
      <c r="BE123" s="140"/>
      <c r="BF123" s="140"/>
      <c r="BG123" s="140"/>
      <c r="BH123" s="140"/>
      <c r="BI123" s="140"/>
      <c r="BJ123" s="140"/>
    </row>
    <row r="124" spans="1:62" s="101" customFormat="1" ht="18" customHeight="1" x14ac:dyDescent="0.25">
      <c r="A124" s="180"/>
      <c r="B124" s="180"/>
      <c r="C124" s="180"/>
      <c r="D124" s="180"/>
      <c r="E124" s="180"/>
      <c r="F124" s="180"/>
      <c r="G124" s="180"/>
      <c r="H124" s="180"/>
      <c r="I124" s="181"/>
      <c r="J124" s="181"/>
      <c r="K124" s="181"/>
      <c r="L124" s="181"/>
      <c r="M124" s="181"/>
      <c r="N124" s="181"/>
      <c r="O124" s="181"/>
      <c r="P124" s="181"/>
      <c r="Q124" s="181"/>
      <c r="R124" s="181"/>
      <c r="S124" s="181"/>
      <c r="T124" s="181"/>
      <c r="U124" s="181"/>
      <c r="V124" s="181"/>
      <c r="W124" s="179"/>
      <c r="X124" s="179"/>
      <c r="Y124" s="179"/>
      <c r="Z124" s="179"/>
      <c r="AA124" s="179"/>
      <c r="AB124" s="179"/>
      <c r="AC124" s="179"/>
      <c r="AD124" s="179"/>
      <c r="AE124" s="179"/>
      <c r="AF124" s="179"/>
      <c r="AG124" s="179"/>
      <c r="AH124" s="179"/>
      <c r="AI124" s="179"/>
      <c r="AJ124" s="179"/>
      <c r="AK124" s="179"/>
      <c r="AL124" s="179"/>
      <c r="AM124" s="179"/>
      <c r="AN124" s="179"/>
      <c r="AO124" s="179"/>
      <c r="AP124" s="179"/>
      <c r="AQ124" s="179"/>
      <c r="AS124" s="140"/>
      <c r="AT124" s="140"/>
      <c r="AU124" s="140"/>
      <c r="AV124" s="140"/>
      <c r="AW124" s="140"/>
      <c r="AX124" s="140"/>
      <c r="AY124" s="140"/>
      <c r="AZ124" s="140"/>
      <c r="BA124" s="140"/>
      <c r="BB124" s="140"/>
      <c r="BC124" s="140"/>
      <c r="BD124" s="140"/>
      <c r="BE124" s="140"/>
      <c r="BF124" s="140"/>
      <c r="BG124" s="140"/>
      <c r="BH124" s="140"/>
      <c r="BI124" s="140"/>
      <c r="BJ124" s="140"/>
    </row>
    <row r="125" spans="1:62" s="101" customFormat="1" ht="18" customHeight="1" x14ac:dyDescent="0.25">
      <c r="A125" s="180"/>
      <c r="B125" s="180"/>
      <c r="C125" s="180"/>
      <c r="D125" s="180"/>
      <c r="E125" s="180"/>
      <c r="F125" s="180"/>
      <c r="G125" s="180"/>
      <c r="H125" s="180"/>
      <c r="I125" s="181"/>
      <c r="J125" s="181"/>
      <c r="K125" s="181"/>
      <c r="L125" s="181"/>
      <c r="M125" s="181"/>
      <c r="N125" s="181"/>
      <c r="O125" s="181"/>
      <c r="P125" s="181"/>
      <c r="Q125" s="181"/>
      <c r="R125" s="181"/>
      <c r="S125" s="181"/>
      <c r="T125" s="181"/>
      <c r="U125" s="181"/>
      <c r="V125" s="181"/>
      <c r="W125" s="179"/>
      <c r="X125" s="179"/>
      <c r="Y125" s="179"/>
      <c r="Z125" s="179"/>
      <c r="AA125" s="179"/>
      <c r="AB125" s="179"/>
      <c r="AC125" s="179"/>
      <c r="AD125" s="179"/>
      <c r="AE125" s="179"/>
      <c r="AF125" s="179"/>
      <c r="AG125" s="179"/>
      <c r="AH125" s="179"/>
      <c r="AI125" s="179"/>
      <c r="AJ125" s="179"/>
      <c r="AK125" s="179"/>
      <c r="AL125" s="179"/>
      <c r="AM125" s="179"/>
      <c r="AN125" s="179"/>
      <c r="AO125" s="179"/>
      <c r="AP125" s="179"/>
      <c r="AQ125" s="179"/>
      <c r="AS125" s="140"/>
      <c r="AT125" s="140"/>
      <c r="AU125" s="140"/>
      <c r="AV125" s="140"/>
      <c r="AW125" s="140"/>
      <c r="AX125" s="140"/>
      <c r="AY125" s="140"/>
      <c r="AZ125" s="140"/>
      <c r="BA125" s="140"/>
      <c r="BB125" s="140"/>
      <c r="BC125" s="140"/>
      <c r="BD125" s="140"/>
      <c r="BE125" s="140"/>
      <c r="BF125" s="140"/>
      <c r="BG125" s="140"/>
      <c r="BH125" s="140"/>
      <c r="BI125" s="140"/>
      <c r="BJ125" s="140"/>
    </row>
    <row r="126" spans="1:62" s="101" customFormat="1" ht="18" customHeight="1" x14ac:dyDescent="0.25">
      <c r="A126" s="180"/>
      <c r="B126" s="180"/>
      <c r="C126" s="180"/>
      <c r="D126" s="180"/>
      <c r="E126" s="180"/>
      <c r="F126" s="180"/>
      <c r="G126" s="180"/>
      <c r="H126" s="180"/>
      <c r="I126" s="181"/>
      <c r="J126" s="181"/>
      <c r="K126" s="181"/>
      <c r="L126" s="181"/>
      <c r="M126" s="181"/>
      <c r="N126" s="181"/>
      <c r="O126" s="181"/>
      <c r="P126" s="181"/>
      <c r="Q126" s="181"/>
      <c r="R126" s="181"/>
      <c r="S126" s="181"/>
      <c r="T126" s="181"/>
      <c r="U126" s="181"/>
      <c r="V126" s="181"/>
      <c r="W126" s="179"/>
      <c r="X126" s="179"/>
      <c r="Y126" s="179"/>
      <c r="Z126" s="179"/>
      <c r="AA126" s="179"/>
      <c r="AB126" s="179"/>
      <c r="AC126" s="179"/>
      <c r="AD126" s="179"/>
      <c r="AE126" s="179"/>
      <c r="AF126" s="179"/>
      <c r="AG126" s="179"/>
      <c r="AH126" s="179"/>
      <c r="AI126" s="179"/>
      <c r="AJ126" s="179"/>
      <c r="AK126" s="179"/>
      <c r="AL126" s="179"/>
      <c r="AM126" s="179"/>
      <c r="AN126" s="179"/>
      <c r="AO126" s="179"/>
      <c r="AP126" s="179"/>
      <c r="AQ126" s="179"/>
      <c r="AS126" s="140"/>
      <c r="AT126" s="140"/>
      <c r="AU126" s="140"/>
      <c r="AV126" s="140"/>
      <c r="AW126" s="140"/>
      <c r="AX126" s="140"/>
      <c r="AY126" s="140"/>
      <c r="AZ126" s="140"/>
      <c r="BA126" s="140"/>
      <c r="BB126" s="140"/>
      <c r="BC126" s="140"/>
      <c r="BD126" s="140"/>
      <c r="BE126" s="140"/>
      <c r="BF126" s="140"/>
      <c r="BG126" s="140"/>
      <c r="BH126" s="140"/>
      <c r="BI126" s="140"/>
      <c r="BJ126" s="140"/>
    </row>
    <row r="127" spans="1:62" s="101" customFormat="1" ht="18" customHeight="1" x14ac:dyDescent="0.25">
      <c r="A127" s="180"/>
      <c r="B127" s="180"/>
      <c r="C127" s="180"/>
      <c r="D127" s="180"/>
      <c r="E127" s="180"/>
      <c r="F127" s="180"/>
      <c r="G127" s="180"/>
      <c r="H127" s="180"/>
      <c r="I127" s="181"/>
      <c r="J127" s="181"/>
      <c r="K127" s="181"/>
      <c r="L127" s="181"/>
      <c r="M127" s="181"/>
      <c r="N127" s="181"/>
      <c r="O127" s="181"/>
      <c r="P127" s="181"/>
      <c r="Q127" s="181"/>
      <c r="R127" s="181"/>
      <c r="S127" s="181"/>
      <c r="T127" s="181"/>
      <c r="U127" s="181"/>
      <c r="V127" s="181"/>
      <c r="W127" s="179"/>
      <c r="X127" s="179"/>
      <c r="Y127" s="179"/>
      <c r="Z127" s="179"/>
      <c r="AA127" s="179"/>
      <c r="AB127" s="179"/>
      <c r="AC127" s="179"/>
      <c r="AD127" s="179"/>
      <c r="AE127" s="179"/>
      <c r="AF127" s="179"/>
      <c r="AG127" s="179"/>
      <c r="AH127" s="179"/>
      <c r="AI127" s="179"/>
      <c r="AJ127" s="179"/>
      <c r="AK127" s="179"/>
      <c r="AL127" s="179"/>
      <c r="AM127" s="179"/>
      <c r="AN127" s="179"/>
      <c r="AO127" s="179"/>
      <c r="AP127" s="179"/>
      <c r="AQ127" s="179"/>
      <c r="AS127" s="140"/>
      <c r="AT127" s="140"/>
      <c r="AU127" s="140"/>
      <c r="AV127" s="140"/>
      <c r="AW127" s="140"/>
      <c r="AX127" s="140"/>
      <c r="AY127" s="140"/>
      <c r="AZ127" s="140"/>
      <c r="BA127" s="140"/>
      <c r="BB127" s="140"/>
      <c r="BC127" s="140"/>
      <c r="BD127" s="140"/>
      <c r="BE127" s="140"/>
      <c r="BF127" s="140"/>
      <c r="BG127" s="140"/>
      <c r="BH127" s="140"/>
      <c r="BI127" s="140"/>
      <c r="BJ127" s="140"/>
    </row>
    <row r="128" spans="1:62" s="101" customFormat="1" ht="18" customHeight="1" x14ac:dyDescent="0.25">
      <c r="A128" s="180"/>
      <c r="B128" s="180"/>
      <c r="C128" s="180"/>
      <c r="D128" s="180"/>
      <c r="E128" s="180"/>
      <c r="F128" s="180"/>
      <c r="G128" s="180"/>
      <c r="H128" s="180"/>
      <c r="I128" s="181"/>
      <c r="J128" s="181"/>
      <c r="K128" s="181"/>
      <c r="L128" s="181"/>
      <c r="M128" s="181"/>
      <c r="N128" s="181"/>
      <c r="O128" s="181"/>
      <c r="P128" s="181"/>
      <c r="Q128" s="181"/>
      <c r="R128" s="181"/>
      <c r="S128" s="181"/>
      <c r="T128" s="181"/>
      <c r="U128" s="181"/>
      <c r="V128" s="181"/>
      <c r="W128" s="179"/>
      <c r="X128" s="179"/>
      <c r="Y128" s="179"/>
      <c r="Z128" s="179"/>
      <c r="AA128" s="179"/>
      <c r="AB128" s="179"/>
      <c r="AC128" s="179"/>
      <c r="AD128" s="179"/>
      <c r="AE128" s="179"/>
      <c r="AF128" s="179"/>
      <c r="AG128" s="179"/>
      <c r="AH128" s="179"/>
      <c r="AI128" s="179"/>
      <c r="AJ128" s="179"/>
      <c r="AK128" s="179"/>
      <c r="AL128" s="179"/>
      <c r="AM128" s="179"/>
      <c r="AN128" s="179"/>
      <c r="AO128" s="179"/>
      <c r="AP128" s="179"/>
      <c r="AQ128" s="179"/>
      <c r="AS128" s="140"/>
      <c r="AT128" s="140"/>
      <c r="AU128" s="140"/>
      <c r="AV128" s="140"/>
      <c r="AW128" s="140"/>
      <c r="AX128" s="140"/>
      <c r="AY128" s="140"/>
      <c r="AZ128" s="140"/>
      <c r="BA128" s="140"/>
      <c r="BB128" s="140"/>
      <c r="BC128" s="140"/>
      <c r="BD128" s="140"/>
      <c r="BE128" s="140"/>
      <c r="BF128" s="140"/>
      <c r="BG128" s="140"/>
      <c r="BH128" s="140"/>
      <c r="BI128" s="140"/>
      <c r="BJ128" s="140"/>
    </row>
    <row r="129" spans="1:62" s="101" customFormat="1" ht="18" customHeight="1" x14ac:dyDescent="0.25">
      <c r="A129" s="180"/>
      <c r="B129" s="180"/>
      <c r="C129" s="180"/>
      <c r="D129" s="180"/>
      <c r="E129" s="180"/>
      <c r="F129" s="180"/>
      <c r="G129" s="180"/>
      <c r="H129" s="180"/>
      <c r="I129" s="181"/>
      <c r="J129" s="181"/>
      <c r="K129" s="181"/>
      <c r="L129" s="181"/>
      <c r="M129" s="181"/>
      <c r="N129" s="181"/>
      <c r="O129" s="181"/>
      <c r="P129" s="181"/>
      <c r="Q129" s="181"/>
      <c r="R129" s="181"/>
      <c r="S129" s="181"/>
      <c r="T129" s="181"/>
      <c r="U129" s="181"/>
      <c r="V129" s="181"/>
      <c r="W129" s="179"/>
      <c r="X129" s="179"/>
      <c r="Y129" s="179"/>
      <c r="Z129" s="179"/>
      <c r="AA129" s="179"/>
      <c r="AB129" s="179"/>
      <c r="AC129" s="179"/>
      <c r="AD129" s="179"/>
      <c r="AE129" s="179"/>
      <c r="AF129" s="179"/>
      <c r="AG129" s="179"/>
      <c r="AH129" s="179"/>
      <c r="AI129" s="179"/>
      <c r="AJ129" s="179"/>
      <c r="AK129" s="179"/>
      <c r="AL129" s="179"/>
      <c r="AM129" s="179"/>
      <c r="AN129" s="179"/>
      <c r="AO129" s="179"/>
      <c r="AP129" s="179"/>
      <c r="AQ129" s="179"/>
      <c r="AS129" s="140"/>
      <c r="AT129" s="140"/>
      <c r="AU129" s="140"/>
      <c r="AV129" s="140"/>
      <c r="AW129" s="140"/>
      <c r="AX129" s="140"/>
      <c r="AY129" s="140"/>
      <c r="AZ129" s="140"/>
      <c r="BA129" s="140"/>
      <c r="BB129" s="140"/>
      <c r="BC129" s="140"/>
      <c r="BD129" s="140"/>
      <c r="BE129" s="140"/>
      <c r="BF129" s="140"/>
      <c r="BG129" s="140"/>
      <c r="BH129" s="140"/>
      <c r="BI129" s="140"/>
      <c r="BJ129" s="140"/>
    </row>
    <row r="130" spans="1:62" s="101" customFormat="1" ht="18" customHeight="1" x14ac:dyDescent="0.25">
      <c r="A130" s="180"/>
      <c r="B130" s="180"/>
      <c r="C130" s="180"/>
      <c r="D130" s="180"/>
      <c r="E130" s="180"/>
      <c r="F130" s="180"/>
      <c r="G130" s="180"/>
      <c r="H130" s="180"/>
      <c r="I130" s="181"/>
      <c r="J130" s="181"/>
      <c r="K130" s="181"/>
      <c r="L130" s="181"/>
      <c r="M130" s="181"/>
      <c r="N130" s="181"/>
      <c r="O130" s="181"/>
      <c r="P130" s="181"/>
      <c r="Q130" s="181"/>
      <c r="R130" s="181"/>
      <c r="S130" s="181"/>
      <c r="T130" s="181"/>
      <c r="U130" s="181"/>
      <c r="V130" s="181"/>
      <c r="W130" s="179"/>
      <c r="X130" s="179"/>
      <c r="Y130" s="179"/>
      <c r="Z130" s="179"/>
      <c r="AA130" s="179"/>
      <c r="AB130" s="179"/>
      <c r="AC130" s="179"/>
      <c r="AD130" s="179"/>
      <c r="AE130" s="179"/>
      <c r="AF130" s="179"/>
      <c r="AG130" s="179"/>
      <c r="AH130" s="179"/>
      <c r="AI130" s="179"/>
      <c r="AJ130" s="179"/>
      <c r="AK130" s="179"/>
      <c r="AL130" s="179"/>
      <c r="AM130" s="179"/>
      <c r="AN130" s="179"/>
      <c r="AO130" s="179"/>
      <c r="AP130" s="179"/>
      <c r="AQ130" s="179"/>
      <c r="AS130" s="140"/>
      <c r="AT130" s="140"/>
      <c r="AU130" s="140"/>
      <c r="AV130" s="140"/>
      <c r="AW130" s="140"/>
      <c r="AX130" s="140"/>
      <c r="AY130" s="140"/>
      <c r="AZ130" s="140"/>
      <c r="BA130" s="140"/>
      <c r="BB130" s="140"/>
      <c r="BC130" s="140"/>
      <c r="BD130" s="140"/>
      <c r="BE130" s="140"/>
      <c r="BF130" s="140"/>
      <c r="BG130" s="140"/>
      <c r="BH130" s="140"/>
      <c r="BI130" s="140"/>
      <c r="BJ130" s="140"/>
    </row>
    <row r="131" spans="1:62" s="101" customFormat="1" ht="18" customHeight="1" x14ac:dyDescent="0.25">
      <c r="A131" s="180"/>
      <c r="B131" s="180"/>
      <c r="C131" s="180"/>
      <c r="D131" s="180"/>
      <c r="E131" s="180"/>
      <c r="F131" s="180"/>
      <c r="G131" s="180"/>
      <c r="H131" s="180"/>
      <c r="I131" s="181"/>
      <c r="J131" s="181"/>
      <c r="K131" s="181"/>
      <c r="L131" s="181"/>
      <c r="M131" s="181"/>
      <c r="N131" s="181"/>
      <c r="O131" s="181"/>
      <c r="P131" s="181"/>
      <c r="Q131" s="181"/>
      <c r="R131" s="181"/>
      <c r="S131" s="181"/>
      <c r="T131" s="181"/>
      <c r="U131" s="181"/>
      <c r="V131" s="181"/>
      <c r="W131" s="179"/>
      <c r="X131" s="179"/>
      <c r="Y131" s="179"/>
      <c r="Z131" s="179"/>
      <c r="AA131" s="179"/>
      <c r="AB131" s="179"/>
      <c r="AC131" s="179"/>
      <c r="AD131" s="179"/>
      <c r="AE131" s="179"/>
      <c r="AF131" s="179"/>
      <c r="AG131" s="179"/>
      <c r="AH131" s="179"/>
      <c r="AI131" s="179"/>
      <c r="AJ131" s="179"/>
      <c r="AK131" s="179"/>
      <c r="AL131" s="179"/>
      <c r="AM131" s="179"/>
      <c r="AN131" s="179"/>
      <c r="AO131" s="179"/>
      <c r="AP131" s="179"/>
      <c r="AQ131" s="179"/>
      <c r="AS131" s="140"/>
      <c r="AT131" s="140"/>
      <c r="AU131" s="140"/>
      <c r="AV131" s="140"/>
      <c r="AW131" s="140"/>
      <c r="AX131" s="140"/>
      <c r="AY131" s="140"/>
      <c r="AZ131" s="140"/>
      <c r="BA131" s="140"/>
      <c r="BB131" s="140"/>
      <c r="BC131" s="140"/>
      <c r="BD131" s="140"/>
      <c r="BE131" s="140"/>
      <c r="BF131" s="140"/>
      <c r="BG131" s="140"/>
      <c r="BH131" s="140"/>
      <c r="BI131" s="140"/>
      <c r="BJ131" s="140"/>
    </row>
    <row r="132" spans="1:62" s="101" customFormat="1" ht="18" customHeight="1" x14ac:dyDescent="0.25">
      <c r="A132" s="180"/>
      <c r="B132" s="180"/>
      <c r="C132" s="180"/>
      <c r="D132" s="180"/>
      <c r="E132" s="180"/>
      <c r="F132" s="180"/>
      <c r="G132" s="180"/>
      <c r="H132" s="180"/>
      <c r="I132" s="181"/>
      <c r="J132" s="181"/>
      <c r="K132" s="181"/>
      <c r="L132" s="181"/>
      <c r="M132" s="181"/>
      <c r="N132" s="181"/>
      <c r="O132" s="181"/>
      <c r="P132" s="181"/>
      <c r="Q132" s="181"/>
      <c r="R132" s="181"/>
      <c r="S132" s="181"/>
      <c r="T132" s="181"/>
      <c r="U132" s="181"/>
      <c r="V132" s="181"/>
      <c r="W132" s="179"/>
      <c r="X132" s="179"/>
      <c r="Y132" s="179"/>
      <c r="Z132" s="179"/>
      <c r="AA132" s="179"/>
      <c r="AB132" s="179"/>
      <c r="AC132" s="179"/>
      <c r="AD132" s="179"/>
      <c r="AE132" s="179"/>
      <c r="AF132" s="179"/>
      <c r="AG132" s="179"/>
      <c r="AH132" s="179"/>
      <c r="AI132" s="179"/>
      <c r="AJ132" s="179"/>
      <c r="AK132" s="179"/>
      <c r="AL132" s="179"/>
      <c r="AM132" s="179"/>
      <c r="AN132" s="179"/>
      <c r="AO132" s="179"/>
      <c r="AP132" s="179"/>
      <c r="AQ132" s="179"/>
      <c r="AS132" s="140"/>
      <c r="AT132" s="140"/>
      <c r="AU132" s="140"/>
      <c r="AV132" s="140"/>
      <c r="AW132" s="140"/>
      <c r="AX132" s="140"/>
      <c r="AY132" s="140"/>
      <c r="AZ132" s="140"/>
      <c r="BA132" s="140"/>
      <c r="BB132" s="140"/>
      <c r="BC132" s="140"/>
      <c r="BD132" s="140"/>
      <c r="BE132" s="140"/>
      <c r="BF132" s="140"/>
      <c r="BG132" s="140"/>
      <c r="BH132" s="140"/>
      <c r="BI132" s="140"/>
      <c r="BJ132" s="140"/>
    </row>
    <row r="133" spans="1:62" s="101" customFormat="1" ht="18" customHeight="1" x14ac:dyDescent="0.25">
      <c r="A133" s="180"/>
      <c r="B133" s="180"/>
      <c r="C133" s="180"/>
      <c r="D133" s="180"/>
      <c r="E133" s="180"/>
      <c r="F133" s="180"/>
      <c r="G133" s="180"/>
      <c r="H133" s="180"/>
      <c r="I133" s="181"/>
      <c r="J133" s="181"/>
      <c r="K133" s="181"/>
      <c r="L133" s="181"/>
      <c r="M133" s="181"/>
      <c r="N133" s="181"/>
      <c r="O133" s="181"/>
      <c r="P133" s="181"/>
      <c r="Q133" s="181"/>
      <c r="R133" s="181"/>
      <c r="S133" s="181"/>
      <c r="T133" s="181"/>
      <c r="U133" s="181"/>
      <c r="V133" s="181"/>
      <c r="W133" s="179"/>
      <c r="X133" s="179"/>
      <c r="Y133" s="179"/>
      <c r="Z133" s="179"/>
      <c r="AA133" s="179"/>
      <c r="AB133" s="179"/>
      <c r="AC133" s="179"/>
      <c r="AD133" s="179"/>
      <c r="AE133" s="179"/>
      <c r="AF133" s="179"/>
      <c r="AG133" s="179"/>
      <c r="AH133" s="179"/>
      <c r="AI133" s="179"/>
      <c r="AJ133" s="179"/>
      <c r="AK133" s="179"/>
      <c r="AL133" s="179"/>
      <c r="AM133" s="179"/>
      <c r="AN133" s="179"/>
      <c r="AO133" s="179"/>
      <c r="AP133" s="179"/>
      <c r="AQ133" s="179"/>
      <c r="AS133" s="140"/>
      <c r="AT133" s="140"/>
      <c r="AU133" s="140"/>
      <c r="AV133" s="140"/>
      <c r="AW133" s="140"/>
      <c r="AX133" s="140"/>
      <c r="AY133" s="140"/>
      <c r="AZ133" s="140"/>
      <c r="BA133" s="140"/>
      <c r="BB133" s="140"/>
      <c r="BC133" s="140"/>
      <c r="BD133" s="140"/>
      <c r="BE133" s="140"/>
      <c r="BF133" s="140"/>
      <c r="BG133" s="140"/>
      <c r="BH133" s="140"/>
      <c r="BI133" s="140"/>
      <c r="BJ133" s="140"/>
    </row>
    <row r="134" spans="1:62" s="101" customFormat="1" ht="18" customHeight="1" x14ac:dyDescent="0.25">
      <c r="A134" s="180"/>
      <c r="B134" s="180"/>
      <c r="C134" s="180"/>
      <c r="D134" s="180"/>
      <c r="E134" s="180"/>
      <c r="F134" s="180"/>
      <c r="G134" s="180"/>
      <c r="H134" s="180"/>
      <c r="I134" s="181"/>
      <c r="J134" s="181"/>
      <c r="K134" s="181"/>
      <c r="L134" s="181"/>
      <c r="M134" s="181"/>
      <c r="N134" s="181"/>
      <c r="O134" s="181"/>
      <c r="P134" s="181"/>
      <c r="Q134" s="181"/>
      <c r="R134" s="181"/>
      <c r="S134" s="181"/>
      <c r="T134" s="181"/>
      <c r="U134" s="181"/>
      <c r="V134" s="181"/>
      <c r="W134" s="179"/>
      <c r="X134" s="179"/>
      <c r="Y134" s="179"/>
      <c r="Z134" s="179"/>
      <c r="AA134" s="179"/>
      <c r="AB134" s="179"/>
      <c r="AC134" s="179"/>
      <c r="AD134" s="179"/>
      <c r="AE134" s="179"/>
      <c r="AF134" s="179"/>
      <c r="AG134" s="179"/>
      <c r="AH134" s="179"/>
      <c r="AI134" s="179"/>
      <c r="AJ134" s="179"/>
      <c r="AK134" s="179"/>
      <c r="AL134" s="179"/>
      <c r="AM134" s="179"/>
      <c r="AN134" s="179"/>
      <c r="AO134" s="179"/>
      <c r="AP134" s="179"/>
      <c r="AQ134" s="179"/>
      <c r="AS134" s="140"/>
      <c r="AT134" s="140"/>
      <c r="AU134" s="140"/>
      <c r="AV134" s="140"/>
      <c r="AW134" s="140"/>
      <c r="AX134" s="140"/>
      <c r="AY134" s="140"/>
      <c r="AZ134" s="140"/>
      <c r="BA134" s="140"/>
      <c r="BB134" s="140"/>
      <c r="BC134" s="140"/>
      <c r="BD134" s="140"/>
      <c r="BE134" s="140"/>
      <c r="BF134" s="140"/>
      <c r="BG134" s="140"/>
      <c r="BH134" s="140"/>
      <c r="BI134" s="140"/>
      <c r="BJ134" s="140"/>
    </row>
    <row r="135" spans="1:62" s="101" customFormat="1" ht="18" customHeight="1" x14ac:dyDescent="0.25">
      <c r="A135" s="180"/>
      <c r="B135" s="180"/>
      <c r="C135" s="180"/>
      <c r="D135" s="180"/>
      <c r="E135" s="180"/>
      <c r="F135" s="180"/>
      <c r="G135" s="180"/>
      <c r="H135" s="180"/>
      <c r="I135" s="181"/>
      <c r="J135" s="181"/>
      <c r="K135" s="181"/>
      <c r="L135" s="181"/>
      <c r="M135" s="181"/>
      <c r="N135" s="181"/>
      <c r="O135" s="181"/>
      <c r="P135" s="181"/>
      <c r="Q135" s="181"/>
      <c r="R135" s="181"/>
      <c r="S135" s="181"/>
      <c r="T135" s="181"/>
      <c r="U135" s="181"/>
      <c r="V135" s="181"/>
      <c r="W135" s="179"/>
      <c r="X135" s="179"/>
      <c r="Y135" s="179"/>
      <c r="Z135" s="179"/>
      <c r="AA135" s="179"/>
      <c r="AB135" s="179"/>
      <c r="AC135" s="179"/>
      <c r="AD135" s="179"/>
      <c r="AE135" s="179"/>
      <c r="AF135" s="179"/>
      <c r="AG135" s="179"/>
      <c r="AH135" s="179"/>
      <c r="AI135" s="179"/>
      <c r="AJ135" s="179"/>
      <c r="AK135" s="179"/>
      <c r="AL135" s="179"/>
      <c r="AM135" s="179"/>
      <c r="AN135" s="179"/>
      <c r="AO135" s="179"/>
      <c r="AP135" s="179"/>
      <c r="AQ135" s="179"/>
      <c r="AS135" s="140"/>
      <c r="AT135" s="140"/>
      <c r="AU135" s="140"/>
      <c r="AV135" s="140"/>
      <c r="AW135" s="140"/>
      <c r="AX135" s="140"/>
      <c r="AY135" s="140"/>
      <c r="AZ135" s="140"/>
      <c r="BA135" s="140"/>
      <c r="BB135" s="140"/>
      <c r="BC135" s="140"/>
      <c r="BD135" s="140"/>
      <c r="BE135" s="140"/>
      <c r="BF135" s="140"/>
      <c r="BG135" s="140"/>
      <c r="BH135" s="140"/>
      <c r="BI135" s="140"/>
      <c r="BJ135" s="140"/>
    </row>
    <row r="136" spans="1:62" s="101" customFormat="1" ht="18" customHeight="1" x14ac:dyDescent="0.25">
      <c r="A136" s="180"/>
      <c r="B136" s="180"/>
      <c r="C136" s="180"/>
      <c r="D136" s="180"/>
      <c r="E136" s="180"/>
      <c r="F136" s="180"/>
      <c r="G136" s="180"/>
      <c r="H136" s="180"/>
      <c r="I136" s="181"/>
      <c r="J136" s="181"/>
      <c r="K136" s="181"/>
      <c r="L136" s="181"/>
      <c r="M136" s="181"/>
      <c r="N136" s="181"/>
      <c r="O136" s="181"/>
      <c r="P136" s="181"/>
      <c r="Q136" s="181"/>
      <c r="R136" s="181"/>
      <c r="S136" s="181"/>
      <c r="T136" s="181"/>
      <c r="U136" s="181"/>
      <c r="V136" s="181"/>
      <c r="W136" s="179"/>
      <c r="X136" s="179"/>
      <c r="Y136" s="179"/>
      <c r="Z136" s="179"/>
      <c r="AA136" s="179"/>
      <c r="AB136" s="179"/>
      <c r="AC136" s="179"/>
      <c r="AD136" s="179"/>
      <c r="AE136" s="179"/>
      <c r="AF136" s="179"/>
      <c r="AG136" s="179"/>
      <c r="AH136" s="179"/>
      <c r="AI136" s="179"/>
      <c r="AJ136" s="179"/>
      <c r="AK136" s="179"/>
      <c r="AL136" s="179"/>
      <c r="AM136" s="179"/>
      <c r="AN136" s="179"/>
      <c r="AO136" s="179"/>
      <c r="AP136" s="179"/>
      <c r="AQ136" s="179"/>
      <c r="AS136" s="140"/>
      <c r="AT136" s="140"/>
      <c r="AU136" s="140"/>
      <c r="AV136" s="140"/>
      <c r="AW136" s="140"/>
      <c r="AX136" s="140"/>
      <c r="AY136" s="140"/>
      <c r="AZ136" s="140"/>
      <c r="BA136" s="140"/>
      <c r="BB136" s="140"/>
      <c r="BC136" s="140"/>
      <c r="BD136" s="140"/>
      <c r="BE136" s="140"/>
      <c r="BF136" s="140"/>
      <c r="BG136" s="140"/>
      <c r="BH136" s="140"/>
      <c r="BI136" s="140"/>
      <c r="BJ136" s="140"/>
    </row>
    <row r="137" spans="1:62" s="101" customFormat="1" ht="18" customHeight="1" x14ac:dyDescent="0.25">
      <c r="A137" s="180"/>
      <c r="B137" s="180"/>
      <c r="C137" s="180"/>
      <c r="D137" s="180"/>
      <c r="E137" s="180"/>
      <c r="F137" s="180"/>
      <c r="G137" s="180"/>
      <c r="H137" s="180"/>
      <c r="I137" s="181"/>
      <c r="J137" s="181"/>
      <c r="K137" s="181"/>
      <c r="L137" s="181"/>
      <c r="M137" s="181"/>
      <c r="N137" s="181"/>
      <c r="O137" s="181"/>
      <c r="P137" s="181"/>
      <c r="Q137" s="181"/>
      <c r="R137" s="181"/>
      <c r="S137" s="181"/>
      <c r="T137" s="181"/>
      <c r="U137" s="181"/>
      <c r="V137" s="181"/>
      <c r="W137" s="179"/>
      <c r="X137" s="179"/>
      <c r="Y137" s="179"/>
      <c r="Z137" s="179"/>
      <c r="AA137" s="179"/>
      <c r="AB137" s="179"/>
      <c r="AC137" s="179"/>
      <c r="AD137" s="179"/>
      <c r="AE137" s="179"/>
      <c r="AF137" s="179"/>
      <c r="AG137" s="179"/>
      <c r="AH137" s="179"/>
      <c r="AI137" s="179"/>
      <c r="AJ137" s="179"/>
      <c r="AK137" s="179"/>
      <c r="AL137" s="179"/>
      <c r="AM137" s="179"/>
      <c r="AN137" s="179"/>
      <c r="AO137" s="179"/>
      <c r="AP137" s="179"/>
      <c r="AQ137" s="179"/>
      <c r="AS137" s="140"/>
      <c r="AT137" s="140"/>
      <c r="AU137" s="140"/>
      <c r="AV137" s="140"/>
      <c r="AW137" s="140"/>
      <c r="AX137" s="140"/>
      <c r="AY137" s="140"/>
      <c r="AZ137" s="140"/>
      <c r="BA137" s="140"/>
      <c r="BB137" s="140"/>
      <c r="BC137" s="140"/>
      <c r="BD137" s="140"/>
      <c r="BE137" s="140"/>
      <c r="BF137" s="140"/>
      <c r="BG137" s="140"/>
      <c r="BH137" s="140"/>
      <c r="BI137" s="140"/>
      <c r="BJ137" s="140"/>
    </row>
    <row r="138" spans="1:62" s="101" customFormat="1" ht="18" customHeight="1" x14ac:dyDescent="0.25">
      <c r="A138" s="180"/>
      <c r="B138" s="180"/>
      <c r="C138" s="180"/>
      <c r="D138" s="180"/>
      <c r="E138" s="180"/>
      <c r="F138" s="180"/>
      <c r="G138" s="180"/>
      <c r="H138" s="180"/>
      <c r="I138" s="181"/>
      <c r="J138" s="181"/>
      <c r="K138" s="181"/>
      <c r="L138" s="181"/>
      <c r="M138" s="181"/>
      <c r="N138" s="181"/>
      <c r="O138" s="181"/>
      <c r="P138" s="181"/>
      <c r="Q138" s="181"/>
      <c r="R138" s="181"/>
      <c r="S138" s="181"/>
      <c r="T138" s="181"/>
      <c r="U138" s="181"/>
      <c r="V138" s="181"/>
      <c r="W138" s="179"/>
      <c r="X138" s="179"/>
      <c r="Y138" s="179"/>
      <c r="Z138" s="179"/>
      <c r="AA138" s="179"/>
      <c r="AB138" s="179"/>
      <c r="AC138" s="179"/>
      <c r="AD138" s="179"/>
      <c r="AE138" s="179"/>
      <c r="AF138" s="179"/>
      <c r="AG138" s="179"/>
      <c r="AH138" s="179"/>
      <c r="AI138" s="179"/>
      <c r="AJ138" s="179"/>
      <c r="AK138" s="179"/>
      <c r="AL138" s="179"/>
      <c r="AM138" s="179"/>
      <c r="AN138" s="179"/>
      <c r="AO138" s="179"/>
      <c r="AP138" s="179"/>
      <c r="AQ138" s="179"/>
      <c r="AS138" s="140"/>
      <c r="AT138" s="140"/>
      <c r="AU138" s="140"/>
      <c r="AV138" s="140"/>
      <c r="AW138" s="140"/>
      <c r="AX138" s="140"/>
      <c r="AY138" s="140"/>
      <c r="AZ138" s="140"/>
      <c r="BA138" s="140"/>
      <c r="BB138" s="140"/>
      <c r="BC138" s="140"/>
      <c r="BD138" s="140"/>
      <c r="BE138" s="140"/>
      <c r="BF138" s="140"/>
      <c r="BG138" s="140"/>
      <c r="BH138" s="140"/>
      <c r="BI138" s="140"/>
      <c r="BJ138" s="140"/>
    </row>
    <row r="139" spans="1:62" s="101" customFormat="1" ht="18" customHeight="1" x14ac:dyDescent="0.25">
      <c r="A139" s="180"/>
      <c r="B139" s="180"/>
      <c r="C139" s="180"/>
      <c r="D139" s="180"/>
      <c r="E139" s="180"/>
      <c r="F139" s="180"/>
      <c r="G139" s="180"/>
      <c r="H139" s="180"/>
      <c r="I139" s="181"/>
      <c r="J139" s="181"/>
      <c r="K139" s="181"/>
      <c r="L139" s="181"/>
      <c r="M139" s="181"/>
      <c r="N139" s="181"/>
      <c r="O139" s="181"/>
      <c r="P139" s="181"/>
      <c r="Q139" s="181"/>
      <c r="R139" s="181"/>
      <c r="S139" s="181"/>
      <c r="T139" s="181"/>
      <c r="U139" s="181"/>
      <c r="V139" s="181"/>
      <c r="W139" s="179"/>
      <c r="X139" s="179"/>
      <c r="Y139" s="179"/>
      <c r="Z139" s="179"/>
      <c r="AA139" s="179"/>
      <c r="AB139" s="179"/>
      <c r="AC139" s="179"/>
      <c r="AD139" s="179"/>
      <c r="AE139" s="179"/>
      <c r="AF139" s="179"/>
      <c r="AG139" s="179"/>
      <c r="AH139" s="179"/>
      <c r="AI139" s="179"/>
      <c r="AJ139" s="179"/>
      <c r="AK139" s="179"/>
      <c r="AL139" s="179"/>
      <c r="AM139" s="179"/>
      <c r="AN139" s="179"/>
      <c r="AO139" s="179"/>
      <c r="AP139" s="179"/>
      <c r="AQ139" s="179"/>
      <c r="AS139" s="140"/>
      <c r="AT139" s="140"/>
      <c r="AU139" s="140"/>
      <c r="AV139" s="140"/>
      <c r="AW139" s="140"/>
      <c r="AX139" s="140"/>
      <c r="AY139" s="140"/>
      <c r="AZ139" s="140"/>
      <c r="BA139" s="140"/>
      <c r="BB139" s="140"/>
      <c r="BC139" s="140"/>
      <c r="BD139" s="140"/>
      <c r="BE139" s="140"/>
      <c r="BF139" s="140"/>
      <c r="BG139" s="140"/>
      <c r="BH139" s="140"/>
      <c r="BI139" s="140"/>
      <c r="BJ139" s="140"/>
    </row>
    <row r="140" spans="1:62" s="101" customFormat="1" ht="18" customHeight="1" x14ac:dyDescent="0.25">
      <c r="A140" s="180"/>
      <c r="B140" s="180"/>
      <c r="C140" s="180"/>
      <c r="D140" s="180"/>
      <c r="E140" s="180"/>
      <c r="F140" s="180"/>
      <c r="G140" s="180"/>
      <c r="H140" s="180"/>
      <c r="I140" s="181"/>
      <c r="J140" s="181"/>
      <c r="K140" s="181"/>
      <c r="L140" s="181"/>
      <c r="M140" s="181"/>
      <c r="N140" s="181"/>
      <c r="O140" s="181"/>
      <c r="P140" s="181"/>
      <c r="Q140" s="181"/>
      <c r="R140" s="181"/>
      <c r="S140" s="181"/>
      <c r="T140" s="181"/>
      <c r="U140" s="181"/>
      <c r="V140" s="181"/>
      <c r="W140" s="179"/>
      <c r="X140" s="179"/>
      <c r="Y140" s="179"/>
      <c r="Z140" s="179"/>
      <c r="AA140" s="179"/>
      <c r="AB140" s="179"/>
      <c r="AC140" s="179"/>
      <c r="AD140" s="179"/>
      <c r="AE140" s="179"/>
      <c r="AF140" s="179"/>
      <c r="AG140" s="179"/>
      <c r="AH140" s="179"/>
      <c r="AI140" s="179"/>
      <c r="AJ140" s="179"/>
      <c r="AK140" s="179"/>
      <c r="AL140" s="179"/>
      <c r="AM140" s="179"/>
      <c r="AN140" s="179"/>
      <c r="AO140" s="179"/>
      <c r="AP140" s="179"/>
      <c r="AQ140" s="179"/>
      <c r="AS140" s="140"/>
      <c r="AT140" s="140"/>
      <c r="AU140" s="140"/>
      <c r="AV140" s="140"/>
      <c r="AW140" s="140"/>
      <c r="AX140" s="140"/>
      <c r="AY140" s="140"/>
      <c r="AZ140" s="140"/>
      <c r="BA140" s="140"/>
      <c r="BB140" s="140"/>
      <c r="BC140" s="140"/>
      <c r="BD140" s="140"/>
      <c r="BE140" s="140"/>
      <c r="BF140" s="140"/>
      <c r="BG140" s="140"/>
      <c r="BH140" s="140"/>
      <c r="BI140" s="140"/>
      <c r="BJ140" s="140"/>
    </row>
    <row r="141" spans="1:62" s="101" customFormat="1" ht="18" customHeight="1" x14ac:dyDescent="0.25">
      <c r="A141" s="180"/>
      <c r="B141" s="180"/>
      <c r="C141" s="180"/>
      <c r="D141" s="180"/>
      <c r="E141" s="180"/>
      <c r="F141" s="180"/>
      <c r="G141" s="180"/>
      <c r="H141" s="180"/>
      <c r="I141" s="181"/>
      <c r="J141" s="181"/>
      <c r="K141" s="181"/>
      <c r="L141" s="181"/>
      <c r="M141" s="181"/>
      <c r="N141" s="181"/>
      <c r="O141" s="181"/>
      <c r="P141" s="181"/>
      <c r="Q141" s="181"/>
      <c r="R141" s="181"/>
      <c r="S141" s="181"/>
      <c r="T141" s="181"/>
      <c r="U141" s="181"/>
      <c r="V141" s="181"/>
      <c r="W141" s="179"/>
      <c r="X141" s="179"/>
      <c r="Y141" s="179"/>
      <c r="Z141" s="179"/>
      <c r="AA141" s="179"/>
      <c r="AB141" s="179"/>
      <c r="AC141" s="179"/>
      <c r="AD141" s="179"/>
      <c r="AE141" s="179"/>
      <c r="AF141" s="179"/>
      <c r="AG141" s="179"/>
      <c r="AH141" s="179"/>
      <c r="AI141" s="179"/>
      <c r="AJ141" s="179"/>
      <c r="AK141" s="179"/>
      <c r="AL141" s="179"/>
      <c r="AM141" s="179"/>
      <c r="AN141" s="179"/>
      <c r="AO141" s="179"/>
      <c r="AP141" s="179"/>
      <c r="AQ141" s="179"/>
      <c r="AS141" s="140"/>
      <c r="AT141" s="140"/>
      <c r="AU141" s="140"/>
      <c r="AV141" s="140"/>
      <c r="AW141" s="140"/>
      <c r="AX141" s="140"/>
      <c r="AY141" s="140"/>
      <c r="AZ141" s="140"/>
      <c r="BA141" s="140"/>
      <c r="BB141" s="140"/>
      <c r="BC141" s="140"/>
      <c r="BD141" s="140"/>
      <c r="BE141" s="140"/>
      <c r="BF141" s="140"/>
      <c r="BG141" s="140"/>
      <c r="BH141" s="140"/>
      <c r="BI141" s="140"/>
      <c r="BJ141" s="140"/>
    </row>
    <row r="142" spans="1:62" s="101" customFormat="1" ht="18" customHeight="1" x14ac:dyDescent="0.25">
      <c r="A142" s="180"/>
      <c r="B142" s="180"/>
      <c r="C142" s="180"/>
      <c r="D142" s="180"/>
      <c r="E142" s="180"/>
      <c r="F142" s="180"/>
      <c r="G142" s="180"/>
      <c r="H142" s="180"/>
      <c r="I142" s="181"/>
      <c r="J142" s="181"/>
      <c r="K142" s="181"/>
      <c r="L142" s="181"/>
      <c r="M142" s="181"/>
      <c r="N142" s="181"/>
      <c r="O142" s="181"/>
      <c r="P142" s="181"/>
      <c r="Q142" s="181"/>
      <c r="R142" s="181"/>
      <c r="S142" s="181"/>
      <c r="T142" s="181"/>
      <c r="U142" s="181"/>
      <c r="V142" s="181"/>
      <c r="W142" s="179"/>
      <c r="X142" s="179"/>
      <c r="Y142" s="179"/>
      <c r="Z142" s="179"/>
      <c r="AA142" s="179"/>
      <c r="AB142" s="179"/>
      <c r="AC142" s="179"/>
      <c r="AD142" s="179"/>
      <c r="AE142" s="179"/>
      <c r="AF142" s="179"/>
      <c r="AG142" s="179"/>
      <c r="AH142" s="179"/>
      <c r="AI142" s="179"/>
      <c r="AJ142" s="179"/>
      <c r="AK142" s="179"/>
      <c r="AL142" s="179"/>
      <c r="AM142" s="179"/>
      <c r="AN142" s="179"/>
      <c r="AO142" s="179"/>
      <c r="AP142" s="179"/>
      <c r="AQ142" s="179"/>
      <c r="AS142" s="140"/>
      <c r="AT142" s="140"/>
      <c r="AU142" s="140"/>
      <c r="AV142" s="140"/>
      <c r="AW142" s="140"/>
      <c r="AX142" s="140"/>
      <c r="AY142" s="140"/>
      <c r="AZ142" s="140"/>
      <c r="BA142" s="140"/>
      <c r="BB142" s="140"/>
      <c r="BC142" s="140"/>
      <c r="BD142" s="140"/>
      <c r="BE142" s="140"/>
      <c r="BF142" s="140"/>
      <c r="BG142" s="140"/>
      <c r="BH142" s="140"/>
      <c r="BI142" s="140"/>
      <c r="BJ142" s="140"/>
    </row>
    <row r="143" spans="1:62" s="101" customFormat="1" ht="18" customHeight="1" x14ac:dyDescent="0.25">
      <c r="A143" s="180"/>
      <c r="B143" s="180"/>
      <c r="C143" s="180"/>
      <c r="D143" s="180"/>
      <c r="E143" s="180"/>
      <c r="F143" s="180"/>
      <c r="G143" s="180"/>
      <c r="H143" s="180"/>
      <c r="I143" s="181"/>
      <c r="J143" s="181"/>
      <c r="K143" s="181"/>
      <c r="L143" s="181"/>
      <c r="M143" s="181"/>
      <c r="N143" s="181"/>
      <c r="O143" s="181"/>
      <c r="P143" s="181"/>
      <c r="Q143" s="181"/>
      <c r="R143" s="181"/>
      <c r="S143" s="181"/>
      <c r="T143" s="181"/>
      <c r="U143" s="181"/>
      <c r="V143" s="181"/>
      <c r="W143" s="179"/>
      <c r="X143" s="179"/>
      <c r="Y143" s="179"/>
      <c r="Z143" s="179"/>
      <c r="AA143" s="179"/>
      <c r="AB143" s="179"/>
      <c r="AC143" s="179"/>
      <c r="AD143" s="179"/>
      <c r="AE143" s="179"/>
      <c r="AF143" s="179"/>
      <c r="AG143" s="179"/>
      <c r="AH143" s="179"/>
      <c r="AI143" s="179"/>
      <c r="AJ143" s="179"/>
      <c r="AK143" s="179"/>
      <c r="AL143" s="179"/>
      <c r="AM143" s="179"/>
      <c r="AN143" s="179"/>
      <c r="AO143" s="179"/>
      <c r="AP143" s="179"/>
      <c r="AQ143" s="179"/>
      <c r="AS143" s="140"/>
      <c r="AT143" s="140"/>
      <c r="AU143" s="140"/>
      <c r="AV143" s="140"/>
      <c r="AW143" s="140"/>
      <c r="AX143" s="140"/>
      <c r="AY143" s="140"/>
      <c r="AZ143" s="140"/>
      <c r="BA143" s="140"/>
      <c r="BB143" s="140"/>
      <c r="BC143" s="140"/>
      <c r="BD143" s="140"/>
      <c r="BE143" s="140"/>
      <c r="BF143" s="140"/>
      <c r="BG143" s="140"/>
      <c r="BH143" s="140"/>
      <c r="BI143" s="140"/>
      <c r="BJ143" s="140"/>
    </row>
    <row r="144" spans="1:62" s="101" customFormat="1" ht="18" customHeight="1" x14ac:dyDescent="0.25">
      <c r="A144" s="180"/>
      <c r="B144" s="180"/>
      <c r="C144" s="180"/>
      <c r="D144" s="180"/>
      <c r="E144" s="180"/>
      <c r="F144" s="180"/>
      <c r="G144" s="180"/>
      <c r="H144" s="180"/>
      <c r="I144" s="181"/>
      <c r="J144" s="181"/>
      <c r="K144" s="181"/>
      <c r="L144" s="181"/>
      <c r="M144" s="181"/>
      <c r="N144" s="181"/>
      <c r="O144" s="181"/>
      <c r="P144" s="181"/>
      <c r="Q144" s="181"/>
      <c r="R144" s="181"/>
      <c r="S144" s="181"/>
      <c r="T144" s="181"/>
      <c r="U144" s="181"/>
      <c r="V144" s="181"/>
      <c r="W144" s="179"/>
      <c r="X144" s="179"/>
      <c r="Y144" s="179"/>
      <c r="Z144" s="179"/>
      <c r="AA144" s="179"/>
      <c r="AB144" s="179"/>
      <c r="AC144" s="179"/>
      <c r="AD144" s="179"/>
      <c r="AE144" s="179"/>
      <c r="AF144" s="179"/>
      <c r="AG144" s="179"/>
      <c r="AH144" s="179"/>
      <c r="AI144" s="179"/>
      <c r="AJ144" s="179"/>
      <c r="AK144" s="179"/>
      <c r="AL144" s="179"/>
      <c r="AM144" s="179"/>
      <c r="AN144" s="179"/>
      <c r="AO144" s="179"/>
      <c r="AP144" s="179"/>
      <c r="AQ144" s="179"/>
      <c r="AS144" s="140"/>
      <c r="AT144" s="140"/>
      <c r="AU144" s="140"/>
      <c r="AV144" s="140"/>
      <c r="AW144" s="140"/>
      <c r="AX144" s="140"/>
      <c r="AY144" s="140"/>
      <c r="AZ144" s="140"/>
      <c r="BA144" s="140"/>
      <c r="BB144" s="140"/>
      <c r="BC144" s="140"/>
      <c r="BD144" s="140"/>
      <c r="BE144" s="140"/>
      <c r="BF144" s="140"/>
      <c r="BG144" s="140"/>
      <c r="BH144" s="140"/>
      <c r="BI144" s="140"/>
      <c r="BJ144" s="140"/>
    </row>
    <row r="145" spans="1:62" s="101" customFormat="1" ht="18" customHeight="1" x14ac:dyDescent="0.25">
      <c r="A145" s="180"/>
      <c r="B145" s="180"/>
      <c r="C145" s="180"/>
      <c r="D145" s="180"/>
      <c r="E145" s="180"/>
      <c r="F145" s="180"/>
      <c r="G145" s="180"/>
      <c r="H145" s="180"/>
      <c r="I145" s="181"/>
      <c r="J145" s="181"/>
      <c r="K145" s="181"/>
      <c r="L145" s="181"/>
      <c r="M145" s="181"/>
      <c r="N145" s="181"/>
      <c r="O145" s="181"/>
      <c r="P145" s="181"/>
      <c r="Q145" s="181"/>
      <c r="R145" s="181"/>
      <c r="S145" s="181"/>
      <c r="T145" s="181"/>
      <c r="U145" s="181"/>
      <c r="V145" s="181"/>
      <c r="W145" s="179"/>
      <c r="X145" s="179"/>
      <c r="Y145" s="179"/>
      <c r="Z145" s="179"/>
      <c r="AA145" s="179"/>
      <c r="AB145" s="179"/>
      <c r="AC145" s="179"/>
      <c r="AD145" s="179"/>
      <c r="AE145" s="179"/>
      <c r="AF145" s="179"/>
      <c r="AG145" s="179"/>
      <c r="AH145" s="179"/>
      <c r="AI145" s="179"/>
      <c r="AJ145" s="179"/>
      <c r="AK145" s="179"/>
      <c r="AL145" s="179"/>
      <c r="AM145" s="179"/>
      <c r="AN145" s="179"/>
      <c r="AO145" s="179"/>
      <c r="AP145" s="179"/>
      <c r="AQ145" s="179"/>
      <c r="AS145" s="140"/>
      <c r="AT145" s="140"/>
      <c r="AU145" s="140"/>
      <c r="AV145" s="140"/>
      <c r="AW145" s="140"/>
      <c r="AX145" s="140"/>
      <c r="AY145" s="140"/>
      <c r="AZ145" s="140"/>
      <c r="BA145" s="140"/>
      <c r="BB145" s="140"/>
      <c r="BC145" s="140"/>
      <c r="BD145" s="140"/>
      <c r="BE145" s="140"/>
      <c r="BF145" s="140"/>
      <c r="BG145" s="140"/>
      <c r="BH145" s="140"/>
      <c r="BI145" s="140"/>
      <c r="BJ145" s="140"/>
    </row>
    <row r="146" spans="1:62" s="101" customFormat="1" ht="18" customHeight="1" x14ac:dyDescent="0.25">
      <c r="A146" s="180"/>
      <c r="B146" s="180"/>
      <c r="C146" s="180"/>
      <c r="D146" s="180"/>
      <c r="E146" s="180"/>
      <c r="F146" s="180"/>
      <c r="G146" s="180"/>
      <c r="H146" s="180"/>
      <c r="I146" s="181"/>
      <c r="J146" s="181"/>
      <c r="K146" s="181"/>
      <c r="L146" s="181"/>
      <c r="M146" s="181"/>
      <c r="N146" s="181"/>
      <c r="O146" s="181"/>
      <c r="P146" s="181"/>
      <c r="Q146" s="181"/>
      <c r="R146" s="181"/>
      <c r="S146" s="181"/>
      <c r="T146" s="181"/>
      <c r="U146" s="181"/>
      <c r="V146" s="181"/>
      <c r="W146" s="179"/>
      <c r="X146" s="179"/>
      <c r="Y146" s="179"/>
      <c r="Z146" s="179"/>
      <c r="AA146" s="179"/>
      <c r="AB146" s="179"/>
      <c r="AC146" s="179"/>
      <c r="AD146" s="179"/>
      <c r="AE146" s="179"/>
      <c r="AF146" s="179"/>
      <c r="AG146" s="179"/>
      <c r="AH146" s="179"/>
      <c r="AI146" s="179"/>
      <c r="AJ146" s="179"/>
      <c r="AK146" s="179"/>
      <c r="AL146" s="179"/>
      <c r="AM146" s="179"/>
      <c r="AN146" s="179"/>
      <c r="AO146" s="179"/>
      <c r="AP146" s="179"/>
      <c r="AQ146" s="179"/>
      <c r="AS146" s="140"/>
      <c r="AT146" s="140"/>
      <c r="AU146" s="140"/>
      <c r="AV146" s="140"/>
      <c r="AW146" s="140"/>
      <c r="AX146" s="140"/>
      <c r="AY146" s="140"/>
      <c r="AZ146" s="140"/>
      <c r="BA146" s="140"/>
      <c r="BB146" s="140"/>
      <c r="BC146" s="140"/>
      <c r="BD146" s="140"/>
      <c r="BE146" s="140"/>
      <c r="BF146" s="140"/>
      <c r="BG146" s="140"/>
      <c r="BH146" s="140"/>
      <c r="BI146" s="140"/>
      <c r="BJ146" s="140"/>
    </row>
    <row r="147" spans="1:62" s="101" customFormat="1" ht="18" customHeight="1" x14ac:dyDescent="0.25">
      <c r="A147" s="180"/>
      <c r="B147" s="180"/>
      <c r="C147" s="180"/>
      <c r="D147" s="180"/>
      <c r="E147" s="180"/>
      <c r="F147" s="180"/>
      <c r="G147" s="180"/>
      <c r="H147" s="180"/>
      <c r="I147" s="181"/>
      <c r="J147" s="181"/>
      <c r="K147" s="181"/>
      <c r="L147" s="181"/>
      <c r="M147" s="181"/>
      <c r="N147" s="181"/>
      <c r="O147" s="181"/>
      <c r="P147" s="181"/>
      <c r="Q147" s="181"/>
      <c r="R147" s="181"/>
      <c r="S147" s="181"/>
      <c r="T147" s="181"/>
      <c r="U147" s="181"/>
      <c r="V147" s="181"/>
      <c r="W147" s="179"/>
      <c r="X147" s="179"/>
      <c r="Y147" s="179"/>
      <c r="Z147" s="179"/>
      <c r="AA147" s="179"/>
      <c r="AB147" s="179"/>
      <c r="AC147" s="179"/>
      <c r="AD147" s="179"/>
      <c r="AE147" s="179"/>
      <c r="AF147" s="179"/>
      <c r="AG147" s="179"/>
      <c r="AH147" s="179"/>
      <c r="AI147" s="179"/>
      <c r="AJ147" s="179"/>
      <c r="AK147" s="179"/>
      <c r="AL147" s="179"/>
      <c r="AM147" s="179"/>
      <c r="AN147" s="179"/>
      <c r="AO147" s="179"/>
      <c r="AP147" s="179"/>
      <c r="AQ147" s="179"/>
      <c r="AS147" s="140"/>
      <c r="AT147" s="140"/>
      <c r="AU147" s="140"/>
      <c r="AV147" s="140"/>
      <c r="AW147" s="140"/>
      <c r="AX147" s="140"/>
      <c r="AY147" s="140"/>
      <c r="AZ147" s="140"/>
      <c r="BA147" s="140"/>
      <c r="BB147" s="140"/>
      <c r="BC147" s="140"/>
      <c r="BD147" s="140"/>
      <c r="BE147" s="140"/>
      <c r="BF147" s="140"/>
      <c r="BG147" s="140"/>
      <c r="BH147" s="140"/>
      <c r="BI147" s="140"/>
      <c r="BJ147" s="140"/>
    </row>
    <row r="148" spans="1:62" s="101" customFormat="1" ht="18" customHeight="1" x14ac:dyDescent="0.25">
      <c r="A148" s="180"/>
      <c r="B148" s="180"/>
      <c r="C148" s="180"/>
      <c r="D148" s="180"/>
      <c r="E148" s="180"/>
      <c r="F148" s="180"/>
      <c r="G148" s="180"/>
      <c r="H148" s="180"/>
      <c r="I148" s="181"/>
      <c r="J148" s="181"/>
      <c r="K148" s="181"/>
      <c r="L148" s="181"/>
      <c r="M148" s="181"/>
      <c r="N148" s="181"/>
      <c r="O148" s="181"/>
      <c r="P148" s="181"/>
      <c r="Q148" s="181"/>
      <c r="R148" s="181"/>
      <c r="S148" s="181"/>
      <c r="T148" s="181"/>
      <c r="U148" s="181"/>
      <c r="V148" s="181"/>
      <c r="W148" s="181"/>
      <c r="X148" s="181"/>
      <c r="Y148" s="181"/>
      <c r="Z148" s="181"/>
      <c r="AA148" s="181"/>
      <c r="AB148" s="181"/>
      <c r="AC148" s="181"/>
      <c r="AD148" s="181"/>
      <c r="AE148" s="181"/>
      <c r="AF148" s="181"/>
      <c r="AG148" s="181"/>
      <c r="AH148" s="181"/>
      <c r="AI148" s="181"/>
      <c r="AJ148" s="181"/>
      <c r="AK148" s="181"/>
      <c r="AL148" s="181"/>
      <c r="AM148" s="181"/>
      <c r="AN148" s="181"/>
      <c r="AO148" s="181"/>
      <c r="AP148" s="181"/>
      <c r="AQ148" s="181"/>
      <c r="AS148" s="140"/>
      <c r="AT148" s="140"/>
      <c r="AU148" s="140"/>
      <c r="AV148" s="140"/>
      <c r="AW148" s="140"/>
      <c r="AX148" s="140"/>
      <c r="AY148" s="140"/>
      <c r="AZ148" s="140"/>
      <c r="BA148" s="140"/>
      <c r="BB148" s="140"/>
      <c r="BC148" s="140"/>
      <c r="BD148" s="140"/>
      <c r="BE148" s="140"/>
      <c r="BF148" s="140"/>
      <c r="BG148" s="140"/>
      <c r="BH148" s="140"/>
      <c r="BI148" s="140"/>
      <c r="BJ148" s="140"/>
    </row>
    <row r="149" spans="1:62" s="101" customFormat="1" ht="18" customHeight="1" x14ac:dyDescent="0.25">
      <c r="A149" s="180"/>
      <c r="B149" s="180"/>
      <c r="C149" s="180"/>
      <c r="D149" s="180"/>
      <c r="E149" s="180"/>
      <c r="F149" s="180"/>
      <c r="G149" s="180"/>
      <c r="H149" s="180"/>
      <c r="I149" s="181"/>
      <c r="J149" s="181"/>
      <c r="K149" s="181"/>
      <c r="L149" s="181"/>
      <c r="M149" s="181"/>
      <c r="N149" s="181"/>
      <c r="O149" s="181"/>
      <c r="P149" s="181"/>
      <c r="Q149" s="181"/>
      <c r="R149" s="181"/>
      <c r="S149" s="181"/>
      <c r="T149" s="181"/>
      <c r="U149" s="181"/>
      <c r="V149" s="181"/>
      <c r="W149" s="181"/>
      <c r="X149" s="181"/>
      <c r="Y149" s="181"/>
      <c r="Z149" s="181"/>
      <c r="AA149" s="181"/>
      <c r="AB149" s="181"/>
      <c r="AC149" s="181"/>
      <c r="AD149" s="181"/>
      <c r="AE149" s="181"/>
      <c r="AF149" s="181"/>
      <c r="AG149" s="181"/>
      <c r="AH149" s="181"/>
      <c r="AI149" s="181"/>
      <c r="AJ149" s="181"/>
      <c r="AK149" s="181"/>
      <c r="AL149" s="181"/>
      <c r="AM149" s="181"/>
      <c r="AN149" s="181"/>
      <c r="AO149" s="181"/>
      <c r="AP149" s="181"/>
      <c r="AQ149" s="181"/>
      <c r="AS149" s="140"/>
      <c r="AT149" s="140"/>
      <c r="AU149" s="140"/>
      <c r="AV149" s="140"/>
      <c r="AW149" s="140"/>
      <c r="AX149" s="140"/>
      <c r="AY149" s="140"/>
      <c r="AZ149" s="140"/>
      <c r="BA149" s="140"/>
      <c r="BB149" s="140"/>
      <c r="BC149" s="140"/>
      <c r="BD149" s="140"/>
      <c r="BE149" s="140"/>
      <c r="BF149" s="140"/>
      <c r="BG149" s="140"/>
      <c r="BH149" s="140"/>
      <c r="BI149" s="140"/>
      <c r="BJ149" s="140"/>
    </row>
    <row r="150" spans="1:62" s="101" customFormat="1" ht="18" customHeight="1" x14ac:dyDescent="0.25">
      <c r="A150" s="180"/>
      <c r="B150" s="180"/>
      <c r="C150" s="180"/>
      <c r="D150" s="180"/>
      <c r="E150" s="180"/>
      <c r="F150" s="180"/>
      <c r="G150" s="180"/>
      <c r="H150" s="180"/>
      <c r="I150" s="181"/>
      <c r="J150" s="181"/>
      <c r="K150" s="181"/>
      <c r="L150" s="181"/>
      <c r="M150" s="181"/>
      <c r="N150" s="181"/>
      <c r="O150" s="181"/>
      <c r="P150" s="181"/>
      <c r="Q150" s="181"/>
      <c r="R150" s="181"/>
      <c r="S150" s="181"/>
      <c r="T150" s="181"/>
      <c r="U150" s="181"/>
      <c r="V150" s="181"/>
      <c r="W150" s="181"/>
      <c r="X150" s="181"/>
      <c r="Y150" s="181"/>
      <c r="Z150" s="181"/>
      <c r="AA150" s="181"/>
      <c r="AB150" s="181"/>
      <c r="AC150" s="181"/>
      <c r="AD150" s="181"/>
      <c r="AE150" s="181"/>
      <c r="AF150" s="181"/>
      <c r="AG150" s="181"/>
      <c r="AH150" s="181"/>
      <c r="AI150" s="181"/>
      <c r="AJ150" s="181"/>
      <c r="AK150" s="181"/>
      <c r="AL150" s="181"/>
      <c r="AM150" s="181"/>
      <c r="AN150" s="181"/>
      <c r="AO150" s="181"/>
      <c r="AP150" s="181"/>
      <c r="AQ150" s="181"/>
      <c r="AS150" s="140"/>
      <c r="AT150" s="140"/>
      <c r="AU150" s="140"/>
      <c r="AV150" s="140"/>
      <c r="AW150" s="140"/>
      <c r="AX150" s="140"/>
      <c r="AY150" s="140"/>
      <c r="AZ150" s="140"/>
      <c r="BA150" s="140"/>
      <c r="BB150" s="140"/>
      <c r="BC150" s="140"/>
      <c r="BD150" s="140"/>
      <c r="BE150" s="140"/>
      <c r="BF150" s="140"/>
      <c r="BG150" s="140"/>
      <c r="BH150" s="140"/>
      <c r="BI150" s="140"/>
      <c r="BJ150" s="140"/>
    </row>
    <row r="151" spans="1:62" s="101" customFormat="1" ht="18" customHeight="1" x14ac:dyDescent="0.25">
      <c r="A151" s="180"/>
      <c r="B151" s="180"/>
      <c r="C151" s="180"/>
      <c r="D151" s="180"/>
      <c r="E151" s="180"/>
      <c r="F151" s="180"/>
      <c r="G151" s="180"/>
      <c r="H151" s="180"/>
      <c r="I151" s="181"/>
      <c r="J151" s="181"/>
      <c r="K151" s="181"/>
      <c r="L151" s="181"/>
      <c r="M151" s="181"/>
      <c r="N151" s="181"/>
      <c r="O151" s="181"/>
      <c r="P151" s="181"/>
      <c r="Q151" s="181"/>
      <c r="R151" s="181"/>
      <c r="S151" s="181"/>
      <c r="T151" s="181"/>
      <c r="U151" s="181"/>
      <c r="V151" s="181"/>
      <c r="W151" s="181"/>
      <c r="X151" s="181"/>
      <c r="Y151" s="181"/>
      <c r="Z151" s="181"/>
      <c r="AA151" s="181"/>
      <c r="AB151" s="181"/>
      <c r="AC151" s="181"/>
      <c r="AD151" s="181"/>
      <c r="AE151" s="181"/>
      <c r="AF151" s="181"/>
      <c r="AG151" s="181"/>
      <c r="AH151" s="181"/>
      <c r="AI151" s="181"/>
      <c r="AJ151" s="181"/>
      <c r="AK151" s="181"/>
      <c r="AL151" s="181"/>
      <c r="AM151" s="181"/>
      <c r="AN151" s="181"/>
      <c r="AO151" s="181"/>
      <c r="AP151" s="181"/>
      <c r="AQ151" s="181"/>
      <c r="AS151" s="140"/>
      <c r="AT151" s="140"/>
      <c r="AU151" s="140"/>
      <c r="AV151" s="140"/>
      <c r="AW151" s="140"/>
      <c r="AX151" s="140"/>
      <c r="AY151" s="140"/>
      <c r="AZ151" s="140"/>
      <c r="BA151" s="140"/>
      <c r="BB151" s="140"/>
      <c r="BC151" s="140"/>
      <c r="BD151" s="140"/>
      <c r="BE151" s="140"/>
      <c r="BF151" s="140"/>
      <c r="BG151" s="140"/>
      <c r="BH151" s="140"/>
      <c r="BI151" s="140"/>
      <c r="BJ151" s="140"/>
    </row>
    <row r="152" spans="1:62" s="101" customFormat="1" ht="18" customHeight="1" x14ac:dyDescent="0.25">
      <c r="A152" s="180"/>
      <c r="B152" s="180"/>
      <c r="C152" s="180"/>
      <c r="D152" s="180"/>
      <c r="E152" s="180"/>
      <c r="F152" s="180"/>
      <c r="G152" s="180"/>
      <c r="H152" s="180"/>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F152" s="181"/>
      <c r="AG152" s="181"/>
      <c r="AH152" s="181"/>
      <c r="AI152" s="181"/>
      <c r="AJ152" s="181"/>
      <c r="AK152" s="181"/>
      <c r="AL152" s="181"/>
      <c r="AM152" s="181"/>
      <c r="AN152" s="181"/>
      <c r="AO152" s="181"/>
      <c r="AP152" s="181"/>
      <c r="AQ152" s="181"/>
      <c r="AS152" s="140"/>
      <c r="AT152" s="140"/>
      <c r="AU152" s="140"/>
      <c r="AV152" s="140"/>
      <c r="AW152" s="140"/>
      <c r="AX152" s="140"/>
      <c r="AY152" s="140"/>
      <c r="AZ152" s="140"/>
      <c r="BA152" s="140"/>
      <c r="BB152" s="140"/>
      <c r="BC152" s="140"/>
      <c r="BD152" s="140"/>
      <c r="BE152" s="140"/>
      <c r="BF152" s="140"/>
      <c r="BG152" s="140"/>
      <c r="BH152" s="140"/>
      <c r="BI152" s="140"/>
      <c r="BJ152" s="140"/>
    </row>
    <row r="153" spans="1:62" s="101" customFormat="1" ht="18" customHeight="1" x14ac:dyDescent="0.25">
      <c r="A153" s="180"/>
      <c r="B153" s="180"/>
      <c r="C153" s="180"/>
      <c r="D153" s="180"/>
      <c r="E153" s="180"/>
      <c r="F153" s="180"/>
      <c r="G153" s="180"/>
      <c r="H153" s="180"/>
      <c r="I153" s="181"/>
      <c r="J153" s="181"/>
      <c r="K153" s="181"/>
      <c r="L153" s="181"/>
      <c r="M153" s="181"/>
      <c r="N153" s="181"/>
      <c r="O153" s="181"/>
      <c r="P153" s="181"/>
      <c r="Q153" s="181"/>
      <c r="R153" s="181"/>
      <c r="S153" s="181"/>
      <c r="T153" s="181"/>
      <c r="U153" s="181"/>
      <c r="V153" s="181"/>
      <c r="W153" s="181"/>
      <c r="X153" s="181"/>
      <c r="Y153" s="181"/>
      <c r="Z153" s="181"/>
      <c r="AA153" s="181"/>
      <c r="AB153" s="181"/>
      <c r="AC153" s="181"/>
      <c r="AD153" s="181"/>
      <c r="AE153" s="181"/>
      <c r="AF153" s="181"/>
      <c r="AG153" s="181"/>
      <c r="AH153" s="181"/>
      <c r="AI153" s="181"/>
      <c r="AJ153" s="181"/>
      <c r="AK153" s="181"/>
      <c r="AL153" s="181"/>
      <c r="AM153" s="181"/>
      <c r="AN153" s="181"/>
      <c r="AO153" s="181"/>
      <c r="AP153" s="181"/>
      <c r="AQ153" s="181"/>
      <c r="AS153" s="140"/>
      <c r="AT153" s="140"/>
      <c r="AU153" s="140"/>
      <c r="AV153" s="140"/>
      <c r="AW153" s="140"/>
      <c r="AX153" s="140"/>
      <c r="AY153" s="140"/>
      <c r="AZ153" s="140"/>
      <c r="BA153" s="140"/>
      <c r="BB153" s="140"/>
      <c r="BC153" s="140"/>
      <c r="BD153" s="140"/>
      <c r="BE153" s="140"/>
      <c r="BF153" s="140"/>
      <c r="BG153" s="140"/>
      <c r="BH153" s="140"/>
      <c r="BI153" s="140"/>
      <c r="BJ153" s="140"/>
    </row>
    <row r="154" spans="1:62" s="101" customFormat="1" ht="18" customHeight="1" x14ac:dyDescent="0.25">
      <c r="A154" s="180"/>
      <c r="B154" s="180"/>
      <c r="C154" s="180"/>
      <c r="D154" s="180"/>
      <c r="E154" s="180"/>
      <c r="F154" s="180"/>
      <c r="G154" s="180"/>
      <c r="H154" s="180"/>
      <c r="I154" s="181"/>
      <c r="J154" s="181"/>
      <c r="K154" s="181"/>
      <c r="L154" s="181"/>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c r="AL154" s="181"/>
      <c r="AM154" s="181"/>
      <c r="AN154" s="181"/>
      <c r="AO154" s="181"/>
      <c r="AP154" s="181"/>
      <c r="AQ154" s="181"/>
      <c r="AS154" s="140"/>
      <c r="AT154" s="140"/>
      <c r="AU154" s="140"/>
      <c r="AV154" s="140"/>
      <c r="AW154" s="140"/>
      <c r="AX154" s="140"/>
      <c r="AY154" s="140"/>
      <c r="AZ154" s="140"/>
      <c r="BA154" s="140"/>
      <c r="BB154" s="140"/>
      <c r="BC154" s="140"/>
      <c r="BD154" s="140"/>
      <c r="BE154" s="140"/>
      <c r="BF154" s="140"/>
      <c r="BG154" s="140"/>
      <c r="BH154" s="140"/>
      <c r="BI154" s="140"/>
      <c r="BJ154" s="140"/>
    </row>
    <row r="155" spans="1:62" s="101" customFormat="1" ht="18" customHeight="1" x14ac:dyDescent="0.25">
      <c r="A155" s="180"/>
      <c r="B155" s="180"/>
      <c r="C155" s="180"/>
      <c r="D155" s="180"/>
      <c r="E155" s="180"/>
      <c r="F155" s="180"/>
      <c r="G155" s="180"/>
      <c r="H155" s="180"/>
      <c r="I155" s="181"/>
      <c r="J155" s="181"/>
      <c r="K155" s="181"/>
      <c r="L155" s="181"/>
      <c r="M155" s="181"/>
      <c r="N155" s="181"/>
      <c r="O155" s="181"/>
      <c r="P155" s="181"/>
      <c r="Q155" s="181"/>
      <c r="R155" s="181"/>
      <c r="S155" s="181"/>
      <c r="T155" s="181"/>
      <c r="U155" s="181"/>
      <c r="V155" s="181"/>
      <c r="W155" s="181"/>
      <c r="X155" s="181"/>
      <c r="Y155" s="181"/>
      <c r="Z155" s="181"/>
      <c r="AA155" s="181"/>
      <c r="AB155" s="181"/>
      <c r="AC155" s="181"/>
      <c r="AD155" s="181"/>
      <c r="AE155" s="181"/>
      <c r="AF155" s="181"/>
      <c r="AG155" s="181"/>
      <c r="AH155" s="181"/>
      <c r="AI155" s="181"/>
      <c r="AJ155" s="181"/>
      <c r="AK155" s="181"/>
      <c r="AL155" s="181"/>
      <c r="AM155" s="181"/>
      <c r="AN155" s="181"/>
      <c r="AO155" s="181"/>
      <c r="AP155" s="181"/>
      <c r="AQ155" s="181"/>
      <c r="AS155" s="140"/>
      <c r="AT155" s="140"/>
      <c r="AU155" s="140"/>
      <c r="AV155" s="140"/>
      <c r="AW155" s="140"/>
      <c r="AX155" s="140"/>
      <c r="AY155" s="140"/>
      <c r="AZ155" s="140"/>
      <c r="BA155" s="140"/>
      <c r="BB155" s="140"/>
      <c r="BC155" s="140"/>
      <c r="BD155" s="140"/>
      <c r="BE155" s="140"/>
      <c r="BF155" s="140"/>
      <c r="BG155" s="140"/>
      <c r="BH155" s="140"/>
      <c r="BI155" s="140"/>
      <c r="BJ155" s="140"/>
    </row>
    <row r="156" spans="1:62" s="101" customFormat="1" ht="18" customHeight="1" x14ac:dyDescent="0.25">
      <c r="A156" s="180"/>
      <c r="B156" s="180"/>
      <c r="C156" s="180"/>
      <c r="D156" s="180"/>
      <c r="E156" s="180"/>
      <c r="F156" s="180"/>
      <c r="G156" s="180"/>
      <c r="H156" s="180"/>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S156" s="140"/>
      <c r="AT156" s="140"/>
      <c r="AU156" s="140"/>
      <c r="AV156" s="140"/>
      <c r="AW156" s="140"/>
      <c r="AX156" s="140"/>
      <c r="AY156" s="140"/>
      <c r="AZ156" s="140"/>
      <c r="BA156" s="140"/>
      <c r="BB156" s="140"/>
      <c r="BC156" s="140"/>
      <c r="BD156" s="140"/>
      <c r="BE156" s="140"/>
      <c r="BF156" s="140"/>
      <c r="BG156" s="140"/>
      <c r="BH156" s="140"/>
      <c r="BI156" s="140"/>
      <c r="BJ156" s="140"/>
    </row>
    <row r="157" spans="1:62" s="101" customFormat="1" ht="18" customHeight="1" x14ac:dyDescent="0.25">
      <c r="A157" s="180"/>
      <c r="B157" s="180"/>
      <c r="C157" s="180"/>
      <c r="D157" s="180"/>
      <c r="E157" s="180"/>
      <c r="F157" s="180"/>
      <c r="G157" s="180"/>
      <c r="H157" s="180"/>
      <c r="I157" s="181"/>
      <c r="J157" s="181"/>
      <c r="K157" s="181"/>
      <c r="L157" s="181"/>
      <c r="M157" s="181"/>
      <c r="N157" s="181"/>
      <c r="O157" s="181"/>
      <c r="P157" s="181"/>
      <c r="Q157" s="181"/>
      <c r="R157" s="181"/>
      <c r="S157" s="181"/>
      <c r="T157" s="181"/>
      <c r="U157" s="181"/>
      <c r="V157" s="181"/>
      <c r="W157" s="181"/>
      <c r="X157" s="181"/>
      <c r="Y157" s="181"/>
      <c r="Z157" s="181"/>
      <c r="AA157" s="181"/>
      <c r="AB157" s="181"/>
      <c r="AC157" s="181"/>
      <c r="AD157" s="181"/>
      <c r="AE157" s="181"/>
      <c r="AF157" s="181"/>
      <c r="AG157" s="181"/>
      <c r="AH157" s="181"/>
      <c r="AI157" s="181"/>
      <c r="AJ157" s="181"/>
      <c r="AK157" s="181"/>
      <c r="AL157" s="181"/>
      <c r="AM157" s="181"/>
      <c r="AN157" s="181"/>
      <c r="AO157" s="181"/>
      <c r="AP157" s="181"/>
      <c r="AQ157" s="181"/>
      <c r="AS157" s="140"/>
      <c r="AT157" s="140"/>
      <c r="AU157" s="140"/>
      <c r="AV157" s="140"/>
      <c r="AW157" s="140"/>
      <c r="AX157" s="140"/>
      <c r="AY157" s="140"/>
      <c r="AZ157" s="140"/>
      <c r="BA157" s="140"/>
      <c r="BB157" s="140"/>
      <c r="BC157" s="140"/>
      <c r="BD157" s="140"/>
      <c r="BE157" s="140"/>
      <c r="BF157" s="140"/>
      <c r="BG157" s="140"/>
      <c r="BH157" s="140"/>
      <c r="BI157" s="140"/>
      <c r="BJ157" s="140"/>
    </row>
    <row r="158" spans="1:62" s="101" customFormat="1" ht="18" customHeight="1" x14ac:dyDescent="0.25">
      <c r="A158" s="180"/>
      <c r="B158" s="180"/>
      <c r="C158" s="180"/>
      <c r="D158" s="180"/>
      <c r="E158" s="180"/>
      <c r="F158" s="180"/>
      <c r="G158" s="180"/>
      <c r="H158" s="180"/>
      <c r="I158" s="181"/>
      <c r="J158" s="181"/>
      <c r="K158" s="181"/>
      <c r="L158" s="181"/>
      <c r="M158" s="181"/>
      <c r="N158" s="181"/>
      <c r="O158" s="181"/>
      <c r="P158" s="181"/>
      <c r="Q158" s="181"/>
      <c r="R158" s="181"/>
      <c r="S158" s="181"/>
      <c r="T158" s="181"/>
      <c r="U158" s="181"/>
      <c r="V158" s="181"/>
      <c r="W158" s="181"/>
      <c r="X158" s="181"/>
      <c r="Y158" s="181"/>
      <c r="Z158" s="181"/>
      <c r="AA158" s="181"/>
      <c r="AB158" s="181"/>
      <c r="AC158" s="181"/>
      <c r="AD158" s="181"/>
      <c r="AE158" s="181"/>
      <c r="AF158" s="181"/>
      <c r="AG158" s="181"/>
      <c r="AH158" s="181"/>
      <c r="AI158" s="181"/>
      <c r="AJ158" s="181"/>
      <c r="AK158" s="181"/>
      <c r="AL158" s="181"/>
      <c r="AM158" s="181"/>
      <c r="AN158" s="181"/>
      <c r="AO158" s="181"/>
      <c r="AP158" s="181"/>
      <c r="AQ158" s="181"/>
      <c r="AS158" s="140"/>
      <c r="AT158" s="140"/>
      <c r="AU158" s="140"/>
      <c r="AV158" s="140"/>
      <c r="AW158" s="140"/>
      <c r="AX158" s="140"/>
      <c r="AY158" s="140"/>
      <c r="AZ158" s="140"/>
      <c r="BA158" s="140"/>
      <c r="BB158" s="140"/>
      <c r="BC158" s="140"/>
      <c r="BD158" s="140"/>
      <c r="BE158" s="140"/>
      <c r="BF158" s="140"/>
      <c r="BG158" s="140"/>
      <c r="BH158" s="140"/>
      <c r="BI158" s="140"/>
      <c r="BJ158" s="140"/>
    </row>
    <row r="159" spans="1:62" s="101" customFormat="1" ht="18" customHeight="1" x14ac:dyDescent="0.25">
      <c r="A159" s="180"/>
      <c r="B159" s="180"/>
      <c r="C159" s="180"/>
      <c r="D159" s="180"/>
      <c r="E159" s="180"/>
      <c r="F159" s="180"/>
      <c r="G159" s="180"/>
      <c r="H159" s="180"/>
      <c r="I159" s="181"/>
      <c r="J159" s="181"/>
      <c r="K159" s="181"/>
      <c r="L159" s="181"/>
      <c r="M159" s="181"/>
      <c r="N159" s="181"/>
      <c r="O159" s="181"/>
      <c r="P159" s="181"/>
      <c r="Q159" s="181"/>
      <c r="R159" s="181"/>
      <c r="S159" s="181"/>
      <c r="T159" s="181"/>
      <c r="U159" s="181"/>
      <c r="V159" s="181"/>
      <c r="W159" s="181"/>
      <c r="X159" s="181"/>
      <c r="Y159" s="181"/>
      <c r="Z159" s="181"/>
      <c r="AA159" s="181"/>
      <c r="AB159" s="181"/>
      <c r="AC159" s="181"/>
      <c r="AD159" s="181"/>
      <c r="AE159" s="181"/>
      <c r="AF159" s="181"/>
      <c r="AG159" s="181"/>
      <c r="AH159" s="181"/>
      <c r="AI159" s="181"/>
      <c r="AJ159" s="181"/>
      <c r="AK159" s="181"/>
      <c r="AL159" s="181"/>
      <c r="AM159" s="181"/>
      <c r="AN159" s="181"/>
      <c r="AO159" s="181"/>
      <c r="AP159" s="181"/>
      <c r="AQ159" s="181"/>
      <c r="AS159" s="140"/>
      <c r="AT159" s="140"/>
      <c r="AU159" s="140"/>
      <c r="AV159" s="140"/>
      <c r="AW159" s="140"/>
      <c r="AX159" s="140"/>
      <c r="AY159" s="140"/>
      <c r="AZ159" s="140"/>
      <c r="BA159" s="140"/>
      <c r="BB159" s="140"/>
      <c r="BC159" s="140"/>
      <c r="BD159" s="140"/>
      <c r="BE159" s="140"/>
      <c r="BF159" s="140"/>
      <c r="BG159" s="140"/>
      <c r="BH159" s="140"/>
      <c r="BI159" s="140"/>
      <c r="BJ159" s="140"/>
    </row>
    <row r="160" spans="1:62" s="101" customFormat="1" ht="18" customHeight="1" x14ac:dyDescent="0.25">
      <c r="A160" s="180"/>
      <c r="B160" s="180"/>
      <c r="C160" s="180"/>
      <c r="D160" s="180"/>
      <c r="E160" s="180"/>
      <c r="F160" s="180"/>
      <c r="G160" s="180"/>
      <c r="H160" s="180"/>
      <c r="I160" s="181"/>
      <c r="J160" s="181"/>
      <c r="K160" s="181"/>
      <c r="L160" s="181"/>
      <c r="M160" s="181"/>
      <c r="N160" s="181"/>
      <c r="O160" s="181"/>
      <c r="P160" s="181"/>
      <c r="Q160" s="181"/>
      <c r="R160" s="181"/>
      <c r="S160" s="181"/>
      <c r="T160" s="181"/>
      <c r="U160" s="181"/>
      <c r="V160" s="181"/>
      <c r="W160" s="181"/>
      <c r="X160" s="181"/>
      <c r="Y160" s="181"/>
      <c r="Z160" s="181"/>
      <c r="AA160" s="181"/>
      <c r="AB160" s="181"/>
      <c r="AC160" s="181"/>
      <c r="AD160" s="181"/>
      <c r="AE160" s="181"/>
      <c r="AF160" s="181"/>
      <c r="AG160" s="181"/>
      <c r="AH160" s="181"/>
      <c r="AI160" s="181"/>
      <c r="AJ160" s="181"/>
      <c r="AK160" s="181"/>
      <c r="AL160" s="181"/>
      <c r="AM160" s="181"/>
      <c r="AN160" s="181"/>
      <c r="AO160" s="181"/>
      <c r="AP160" s="181"/>
      <c r="AQ160" s="181"/>
      <c r="AS160" s="140"/>
      <c r="AT160" s="140"/>
      <c r="AU160" s="140"/>
      <c r="AV160" s="140"/>
      <c r="AW160" s="140"/>
      <c r="AX160" s="140"/>
      <c r="AY160" s="140"/>
      <c r="AZ160" s="140"/>
      <c r="BA160" s="140"/>
      <c r="BB160" s="140"/>
      <c r="BC160" s="140"/>
      <c r="BD160" s="140"/>
      <c r="BE160" s="140"/>
      <c r="BF160" s="140"/>
      <c r="BG160" s="140"/>
      <c r="BH160" s="140"/>
      <c r="BI160" s="140"/>
      <c r="BJ160" s="140"/>
    </row>
    <row r="161" spans="1:62" s="101" customFormat="1" ht="18" customHeight="1" x14ac:dyDescent="0.25">
      <c r="A161" s="180"/>
      <c r="B161" s="180"/>
      <c r="C161" s="180"/>
      <c r="D161" s="180"/>
      <c r="E161" s="180"/>
      <c r="F161" s="180"/>
      <c r="G161" s="180"/>
      <c r="H161" s="180"/>
      <c r="I161" s="181"/>
      <c r="J161" s="181"/>
      <c r="K161" s="181"/>
      <c r="L161" s="181"/>
      <c r="M161" s="181"/>
      <c r="N161" s="181"/>
      <c r="O161" s="181"/>
      <c r="P161" s="181"/>
      <c r="Q161" s="181"/>
      <c r="R161" s="181"/>
      <c r="S161" s="181"/>
      <c r="T161" s="181"/>
      <c r="U161" s="181"/>
      <c r="V161" s="181"/>
      <c r="W161" s="181"/>
      <c r="X161" s="181"/>
      <c r="Y161" s="181"/>
      <c r="Z161" s="181"/>
      <c r="AA161" s="181"/>
      <c r="AB161" s="181"/>
      <c r="AC161" s="181"/>
      <c r="AD161" s="181"/>
      <c r="AE161" s="181"/>
      <c r="AF161" s="181"/>
      <c r="AG161" s="181"/>
      <c r="AH161" s="181"/>
      <c r="AI161" s="181"/>
      <c r="AJ161" s="181"/>
      <c r="AK161" s="181"/>
      <c r="AL161" s="181"/>
      <c r="AM161" s="181"/>
      <c r="AN161" s="181"/>
      <c r="AO161" s="181"/>
      <c r="AP161" s="181"/>
      <c r="AQ161" s="181"/>
      <c r="AS161" s="140"/>
      <c r="AT161" s="140"/>
      <c r="AU161" s="140"/>
      <c r="AV161" s="140"/>
      <c r="AW161" s="140"/>
      <c r="AX161" s="140"/>
      <c r="AY161" s="140"/>
      <c r="AZ161" s="140"/>
      <c r="BA161" s="140"/>
      <c r="BB161" s="140"/>
      <c r="BC161" s="140"/>
      <c r="BD161" s="140"/>
      <c r="BE161" s="140"/>
      <c r="BF161" s="140"/>
      <c r="BG161" s="140"/>
      <c r="BH161" s="140"/>
      <c r="BI161" s="140"/>
      <c r="BJ161" s="140"/>
    </row>
    <row r="162" spans="1:62" s="101" customFormat="1" ht="18" customHeight="1" x14ac:dyDescent="0.25">
      <c r="A162" s="180"/>
      <c r="B162" s="180"/>
      <c r="C162" s="180"/>
      <c r="D162" s="180"/>
      <c r="E162" s="180"/>
      <c r="F162" s="180"/>
      <c r="G162" s="180"/>
      <c r="H162" s="180"/>
      <c r="I162" s="181"/>
      <c r="J162" s="181"/>
      <c r="K162" s="181"/>
      <c r="L162" s="181"/>
      <c r="M162" s="181"/>
      <c r="N162" s="181"/>
      <c r="O162" s="181"/>
      <c r="P162" s="181"/>
      <c r="Q162" s="181"/>
      <c r="R162" s="181"/>
      <c r="S162" s="181"/>
      <c r="T162" s="181"/>
      <c r="U162" s="181"/>
      <c r="V162" s="181"/>
      <c r="W162" s="181"/>
      <c r="X162" s="181"/>
      <c r="Y162" s="181"/>
      <c r="Z162" s="181"/>
      <c r="AA162" s="181"/>
      <c r="AB162" s="181"/>
      <c r="AC162" s="181"/>
      <c r="AD162" s="181"/>
      <c r="AE162" s="181"/>
      <c r="AF162" s="181"/>
      <c r="AG162" s="181"/>
      <c r="AH162" s="181"/>
      <c r="AI162" s="181"/>
      <c r="AJ162" s="181"/>
      <c r="AK162" s="181"/>
      <c r="AL162" s="181"/>
      <c r="AM162" s="181"/>
      <c r="AN162" s="181"/>
      <c r="AO162" s="181"/>
      <c r="AP162" s="181"/>
      <c r="AQ162" s="181"/>
      <c r="AS162" s="140"/>
      <c r="AT162" s="140"/>
      <c r="AU162" s="140"/>
      <c r="AV162" s="140"/>
      <c r="AW162" s="140"/>
      <c r="AX162" s="140"/>
      <c r="AY162" s="140"/>
      <c r="AZ162" s="140"/>
      <c r="BA162" s="140"/>
      <c r="BB162" s="140"/>
      <c r="BC162" s="140"/>
      <c r="BD162" s="140"/>
      <c r="BE162" s="140"/>
      <c r="BF162" s="140"/>
      <c r="BG162" s="140"/>
      <c r="BH162" s="140"/>
      <c r="BI162" s="140"/>
      <c r="BJ162" s="140"/>
    </row>
    <row r="169" spans="1:62" s="101" customFormat="1" ht="18" customHeight="1" x14ac:dyDescent="0.25">
      <c r="A169" s="180"/>
      <c r="B169" s="180"/>
      <c r="C169" s="180"/>
      <c r="D169" s="180"/>
      <c r="E169" s="180"/>
      <c r="F169" s="180"/>
      <c r="G169" s="180"/>
      <c r="H169" s="180"/>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c r="AE169" s="156"/>
      <c r="AF169" s="156"/>
      <c r="AG169" s="156"/>
      <c r="AH169" s="156"/>
      <c r="AI169" s="156"/>
      <c r="AJ169" s="156"/>
      <c r="AK169" s="156"/>
      <c r="AL169" s="156"/>
      <c r="AM169" s="156"/>
      <c r="AN169" s="156"/>
      <c r="AO169" s="156"/>
      <c r="AP169" s="156"/>
      <c r="AQ169" s="156"/>
      <c r="AS169" s="140"/>
      <c r="AT169" s="140"/>
      <c r="AU169" s="140"/>
      <c r="AV169" s="140"/>
      <c r="AW169" s="140"/>
      <c r="AX169" s="140"/>
      <c r="AY169" s="140"/>
      <c r="AZ169" s="140"/>
      <c r="BA169" s="140"/>
      <c r="BB169" s="140"/>
      <c r="BC169" s="140"/>
      <c r="BD169" s="140"/>
      <c r="BE169" s="140"/>
      <c r="BF169" s="140"/>
      <c r="BG169" s="140"/>
      <c r="BH169" s="140"/>
      <c r="BI169" s="140"/>
      <c r="BJ169" s="140"/>
    </row>
    <row r="170" spans="1:62" s="101" customFormat="1" ht="18" customHeight="1" x14ac:dyDescent="0.25">
      <c r="A170" s="180"/>
      <c r="B170" s="180"/>
      <c r="C170" s="180"/>
      <c r="D170" s="180"/>
      <c r="E170" s="180"/>
      <c r="F170" s="180"/>
      <c r="G170" s="180"/>
      <c r="H170" s="180"/>
      <c r="I170" s="156"/>
      <c r="J170" s="156"/>
      <c r="K170" s="156"/>
      <c r="L170" s="156"/>
      <c r="M170" s="156"/>
      <c r="N170" s="156"/>
      <c r="O170" s="156"/>
      <c r="P170" s="156"/>
      <c r="Q170" s="156"/>
      <c r="R170" s="156"/>
      <c r="S170" s="156"/>
      <c r="T170" s="156"/>
      <c r="U170" s="156"/>
      <c r="V170" s="156"/>
      <c r="W170" s="156"/>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S170" s="140"/>
      <c r="AT170" s="140"/>
      <c r="AU170" s="140"/>
      <c r="AV170" s="140"/>
      <c r="AW170" s="140"/>
      <c r="AX170" s="140"/>
      <c r="AY170" s="140"/>
      <c r="AZ170" s="140"/>
      <c r="BA170" s="140"/>
      <c r="BB170" s="140"/>
      <c r="BC170" s="140"/>
      <c r="BD170" s="140"/>
      <c r="BE170" s="140"/>
      <c r="BF170" s="140"/>
      <c r="BG170" s="140"/>
      <c r="BH170" s="140"/>
      <c r="BI170" s="140"/>
      <c r="BJ170" s="140"/>
    </row>
    <row r="171" spans="1:62" s="101" customFormat="1" ht="18" customHeight="1" x14ac:dyDescent="0.25">
      <c r="A171" s="180"/>
      <c r="B171" s="180"/>
      <c r="C171" s="180"/>
      <c r="D171" s="180"/>
      <c r="E171" s="180"/>
      <c r="F171" s="180"/>
      <c r="G171" s="180"/>
      <c r="H171" s="180"/>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S171" s="140"/>
      <c r="AT171" s="140"/>
      <c r="AU171" s="140"/>
      <c r="AV171" s="140"/>
      <c r="AW171" s="140"/>
      <c r="AX171" s="140"/>
      <c r="AY171" s="140"/>
      <c r="AZ171" s="140"/>
      <c r="BA171" s="140"/>
      <c r="BB171" s="140"/>
      <c r="BC171" s="140"/>
      <c r="BD171" s="140"/>
      <c r="BE171" s="140"/>
      <c r="BF171" s="140"/>
      <c r="BG171" s="140"/>
      <c r="BH171" s="140"/>
      <c r="BI171" s="140"/>
      <c r="BJ171" s="140"/>
    </row>
    <row r="172" spans="1:62" s="101" customFormat="1" ht="18" customHeight="1" x14ac:dyDescent="0.25">
      <c r="A172" s="180"/>
      <c r="B172" s="180"/>
      <c r="C172" s="180"/>
      <c r="D172" s="180"/>
      <c r="E172" s="180"/>
      <c r="F172" s="180"/>
      <c r="G172" s="180"/>
      <c r="H172" s="180"/>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S172" s="140"/>
      <c r="AT172" s="140"/>
      <c r="AU172" s="140"/>
      <c r="AV172" s="140"/>
      <c r="AW172" s="140"/>
      <c r="AX172" s="140"/>
      <c r="AY172" s="140"/>
      <c r="AZ172" s="140"/>
      <c r="BA172" s="140"/>
      <c r="BB172" s="140"/>
      <c r="BC172" s="140"/>
      <c r="BD172" s="140"/>
      <c r="BE172" s="140"/>
      <c r="BF172" s="140"/>
      <c r="BG172" s="140"/>
      <c r="BH172" s="140"/>
      <c r="BI172" s="140"/>
      <c r="BJ172" s="140"/>
    </row>
    <row r="173" spans="1:62" s="101" customFormat="1" ht="18" customHeight="1" x14ac:dyDescent="0.25">
      <c r="A173" s="180"/>
      <c r="B173" s="180"/>
      <c r="C173" s="180"/>
      <c r="D173" s="180"/>
      <c r="E173" s="180"/>
      <c r="F173" s="180"/>
      <c r="G173" s="180"/>
      <c r="H173" s="180"/>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S173" s="140"/>
      <c r="AT173" s="140"/>
      <c r="AU173" s="140"/>
      <c r="AV173" s="140"/>
      <c r="AW173" s="140"/>
      <c r="AX173" s="140"/>
      <c r="AY173" s="140"/>
      <c r="AZ173" s="140"/>
      <c r="BA173" s="140"/>
      <c r="BB173" s="140"/>
      <c r="BC173" s="140"/>
      <c r="BD173" s="140"/>
      <c r="BE173" s="140"/>
      <c r="BF173" s="140"/>
      <c r="BG173" s="140"/>
      <c r="BH173" s="140"/>
      <c r="BI173" s="140"/>
      <c r="BJ173" s="140"/>
    </row>
    <row r="174" spans="1:62" s="101" customFormat="1" ht="18" customHeight="1" x14ac:dyDescent="0.25">
      <c r="A174" s="180"/>
      <c r="B174" s="180"/>
      <c r="C174" s="180"/>
      <c r="D174" s="180"/>
      <c r="E174" s="180"/>
      <c r="F174" s="180"/>
      <c r="G174" s="180"/>
      <c r="H174" s="180"/>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S174" s="140"/>
      <c r="AT174" s="140"/>
      <c r="AU174" s="140"/>
      <c r="AV174" s="140"/>
      <c r="AW174" s="140"/>
      <c r="AX174" s="140"/>
      <c r="AY174" s="140"/>
      <c r="AZ174" s="140"/>
      <c r="BA174" s="140"/>
      <c r="BB174" s="140"/>
      <c r="BC174" s="140"/>
      <c r="BD174" s="140"/>
      <c r="BE174" s="140"/>
      <c r="BF174" s="140"/>
      <c r="BG174" s="140"/>
      <c r="BH174" s="140"/>
      <c r="BI174" s="140"/>
      <c r="BJ174" s="140"/>
    </row>
    <row r="175" spans="1:62" s="101" customFormat="1" ht="18" customHeight="1" x14ac:dyDescent="0.25">
      <c r="A175" s="180"/>
      <c r="B175" s="180"/>
      <c r="C175" s="180"/>
      <c r="D175" s="180"/>
      <c r="E175" s="180"/>
      <c r="F175" s="180"/>
      <c r="G175" s="180"/>
      <c r="H175" s="180"/>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S175" s="140"/>
      <c r="AT175" s="140"/>
      <c r="AU175" s="140"/>
      <c r="AV175" s="140"/>
      <c r="AW175" s="140"/>
      <c r="AX175" s="140"/>
      <c r="AY175" s="140"/>
      <c r="AZ175" s="140"/>
      <c r="BA175" s="140"/>
      <c r="BB175" s="140"/>
      <c r="BC175" s="140"/>
      <c r="BD175" s="140"/>
      <c r="BE175" s="140"/>
      <c r="BF175" s="140"/>
      <c r="BG175" s="140"/>
      <c r="BH175" s="140"/>
      <c r="BI175" s="140"/>
      <c r="BJ175" s="140"/>
    </row>
    <row r="193" spans="1:62" s="101" customFormat="1" ht="18" customHeight="1" x14ac:dyDescent="0.25">
      <c r="A193" s="180"/>
      <c r="B193" s="180"/>
      <c r="C193" s="180"/>
      <c r="D193" s="180"/>
      <c r="E193" s="180"/>
      <c r="F193" s="180"/>
      <c r="G193" s="180"/>
      <c r="H193" s="180"/>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S193" s="140"/>
      <c r="AT193" s="140"/>
      <c r="AU193" s="140"/>
      <c r="AV193" s="140"/>
      <c r="AW193" s="140"/>
      <c r="AX193" s="140"/>
      <c r="AY193" s="140"/>
      <c r="AZ193" s="140"/>
      <c r="BA193" s="140"/>
      <c r="BB193" s="140"/>
      <c r="BC193" s="140"/>
      <c r="BD193" s="140"/>
      <c r="BE193" s="140"/>
      <c r="BF193" s="140"/>
      <c r="BG193" s="140"/>
      <c r="BH193" s="140"/>
      <c r="BI193" s="140"/>
      <c r="BJ193" s="140"/>
    </row>
    <row r="194" spans="1:62" s="101" customFormat="1" ht="18" customHeight="1" x14ac:dyDescent="0.25">
      <c r="A194" s="180"/>
      <c r="B194" s="180"/>
      <c r="C194" s="180"/>
      <c r="D194" s="180"/>
      <c r="E194" s="180"/>
      <c r="F194" s="180"/>
      <c r="G194" s="180"/>
      <c r="H194" s="180"/>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S194" s="140"/>
      <c r="AT194" s="140"/>
      <c r="AU194" s="140"/>
      <c r="AV194" s="140"/>
      <c r="AW194" s="140"/>
      <c r="AX194" s="140"/>
      <c r="AY194" s="140"/>
      <c r="AZ194" s="140"/>
      <c r="BA194" s="140"/>
      <c r="BB194" s="140"/>
      <c r="BC194" s="140"/>
      <c r="BD194" s="140"/>
      <c r="BE194" s="140"/>
      <c r="BF194" s="140"/>
      <c r="BG194" s="140"/>
      <c r="BH194" s="140"/>
      <c r="BI194" s="140"/>
      <c r="BJ194" s="140"/>
    </row>
    <row r="195" spans="1:62" s="101" customFormat="1" ht="18" customHeight="1" x14ac:dyDescent="0.25">
      <c r="A195" s="180"/>
      <c r="B195" s="180"/>
      <c r="C195" s="180"/>
      <c r="D195" s="180"/>
      <c r="E195" s="180"/>
      <c r="F195" s="180"/>
      <c r="G195" s="180"/>
      <c r="H195" s="180"/>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S195" s="140"/>
      <c r="AT195" s="140"/>
      <c r="AU195" s="140"/>
      <c r="AV195" s="140"/>
      <c r="AW195" s="140"/>
      <c r="AX195" s="140"/>
      <c r="AY195" s="140"/>
      <c r="AZ195" s="140"/>
      <c r="BA195" s="140"/>
      <c r="BB195" s="140"/>
      <c r="BC195" s="140"/>
      <c r="BD195" s="140"/>
      <c r="BE195" s="140"/>
      <c r="BF195" s="140"/>
      <c r="BG195" s="140"/>
      <c r="BH195" s="140"/>
      <c r="BI195" s="140"/>
      <c r="BJ195" s="140"/>
    </row>
    <row r="196" spans="1:62" s="101" customFormat="1" ht="18" customHeight="1" x14ac:dyDescent="0.25">
      <c r="A196" s="180"/>
      <c r="B196" s="180"/>
      <c r="C196" s="180"/>
      <c r="D196" s="180"/>
      <c r="E196" s="180"/>
      <c r="F196" s="180"/>
      <c r="G196" s="180"/>
      <c r="H196" s="180"/>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S196" s="140"/>
      <c r="AT196" s="140"/>
      <c r="AU196" s="140"/>
      <c r="AV196" s="140"/>
      <c r="AW196" s="140"/>
      <c r="AX196" s="140"/>
      <c r="AY196" s="140"/>
      <c r="AZ196" s="140"/>
      <c r="BA196" s="140"/>
      <c r="BB196" s="140"/>
      <c r="BC196" s="140"/>
      <c r="BD196" s="140"/>
      <c r="BE196" s="140"/>
      <c r="BF196" s="140"/>
      <c r="BG196" s="140"/>
      <c r="BH196" s="140"/>
      <c r="BI196" s="140"/>
      <c r="BJ196" s="140"/>
    </row>
    <row r="197" spans="1:62" s="101" customFormat="1" ht="18" customHeight="1" x14ac:dyDescent="0.25">
      <c r="A197" s="180"/>
      <c r="B197" s="180"/>
      <c r="C197" s="180"/>
      <c r="D197" s="180"/>
      <c r="E197" s="180"/>
      <c r="F197" s="180"/>
      <c r="G197" s="180"/>
      <c r="H197" s="180"/>
      <c r="I197" s="156"/>
      <c r="J197" s="156"/>
      <c r="K197" s="156"/>
      <c r="L197" s="156"/>
      <c r="M197" s="156"/>
      <c r="N197" s="156"/>
      <c r="O197" s="156"/>
      <c r="P197" s="156"/>
      <c r="Q197" s="156"/>
      <c r="R197" s="156"/>
      <c r="S197" s="156"/>
      <c r="T197" s="156"/>
      <c r="U197" s="156"/>
      <c r="V197" s="156"/>
      <c r="W197" s="156"/>
      <c r="X197" s="156"/>
      <c r="Y197" s="156"/>
      <c r="Z197" s="156"/>
      <c r="AA197" s="156"/>
      <c r="AB197" s="156"/>
      <c r="AC197" s="156"/>
      <c r="AD197" s="156"/>
      <c r="AE197" s="156"/>
      <c r="AF197" s="156"/>
      <c r="AG197" s="156"/>
      <c r="AH197" s="156"/>
      <c r="AI197" s="156"/>
      <c r="AJ197" s="156"/>
      <c r="AK197" s="156"/>
      <c r="AL197" s="156"/>
      <c r="AM197" s="156"/>
      <c r="AN197" s="156"/>
      <c r="AO197" s="156"/>
      <c r="AP197" s="156"/>
      <c r="AQ197" s="156"/>
      <c r="AS197" s="140"/>
      <c r="AT197" s="140"/>
      <c r="AU197" s="140"/>
      <c r="AV197" s="140"/>
      <c r="AW197" s="140"/>
      <c r="AX197" s="140"/>
      <c r="AY197" s="140"/>
      <c r="AZ197" s="140"/>
      <c r="BA197" s="140"/>
      <c r="BB197" s="140"/>
      <c r="BC197" s="140"/>
      <c r="BD197" s="140"/>
      <c r="BE197" s="140"/>
      <c r="BF197" s="140"/>
      <c r="BG197" s="140"/>
      <c r="BH197" s="140"/>
      <c r="BI197" s="140"/>
      <c r="BJ197" s="140"/>
    </row>
    <row r="198" spans="1:62" s="101" customFormat="1" ht="18" customHeight="1" x14ac:dyDescent="0.25">
      <c r="A198" s="180"/>
      <c r="B198" s="180"/>
      <c r="C198" s="180"/>
      <c r="D198" s="180"/>
      <c r="E198" s="180"/>
      <c r="F198" s="180"/>
      <c r="G198" s="180"/>
      <c r="H198" s="180"/>
      <c r="I198" s="156"/>
      <c r="J198" s="156"/>
      <c r="K198" s="156"/>
      <c r="L198" s="156"/>
      <c r="M198" s="156"/>
      <c r="N198" s="156"/>
      <c r="O198" s="156"/>
      <c r="P198" s="156"/>
      <c r="Q198" s="156"/>
      <c r="R198" s="156"/>
      <c r="S198" s="156"/>
      <c r="T198" s="156"/>
      <c r="U198" s="156"/>
      <c r="V198" s="156"/>
      <c r="W198" s="156"/>
      <c r="X198" s="156"/>
      <c r="Y198" s="156"/>
      <c r="Z198" s="156"/>
      <c r="AA198" s="156"/>
      <c r="AB198" s="156"/>
      <c r="AC198" s="156"/>
      <c r="AD198" s="156"/>
      <c r="AE198" s="156"/>
      <c r="AF198" s="156"/>
      <c r="AG198" s="156"/>
      <c r="AH198" s="156"/>
      <c r="AI198" s="156"/>
      <c r="AJ198" s="156"/>
      <c r="AK198" s="156"/>
      <c r="AL198" s="156"/>
      <c r="AM198" s="156"/>
      <c r="AN198" s="156"/>
      <c r="AO198" s="156"/>
      <c r="AP198" s="156"/>
      <c r="AQ198" s="156"/>
      <c r="AS198" s="140"/>
      <c r="AT198" s="140"/>
      <c r="AU198" s="140"/>
      <c r="AV198" s="140"/>
      <c r="AW198" s="140"/>
      <c r="AX198" s="140"/>
      <c r="AY198" s="140"/>
      <c r="AZ198" s="140"/>
      <c r="BA198" s="140"/>
      <c r="BB198" s="140"/>
      <c r="BC198" s="140"/>
      <c r="BD198" s="140"/>
      <c r="BE198" s="140"/>
      <c r="BF198" s="140"/>
      <c r="BG198" s="140"/>
      <c r="BH198" s="140"/>
      <c r="BI198" s="140"/>
      <c r="BJ198" s="140"/>
    </row>
    <row r="199" spans="1:62" s="101" customFormat="1" ht="18" customHeight="1" x14ac:dyDescent="0.25">
      <c r="A199" s="180"/>
      <c r="B199" s="180"/>
      <c r="C199" s="180"/>
      <c r="D199" s="180"/>
      <c r="E199" s="180"/>
      <c r="F199" s="180"/>
      <c r="G199" s="180"/>
      <c r="H199" s="180"/>
      <c r="I199" s="156"/>
      <c r="J199" s="156"/>
      <c r="K199" s="156"/>
      <c r="L199" s="156"/>
      <c r="M199" s="156"/>
      <c r="N199" s="156"/>
      <c r="O199" s="156"/>
      <c r="P199" s="156"/>
      <c r="Q199" s="156"/>
      <c r="R199" s="156"/>
      <c r="S199" s="156"/>
      <c r="T199" s="156"/>
      <c r="U199" s="156"/>
      <c r="V199" s="156"/>
      <c r="W199" s="156"/>
      <c r="X199" s="156"/>
      <c r="Y199" s="156"/>
      <c r="Z199" s="156"/>
      <c r="AA199" s="156"/>
      <c r="AB199" s="156"/>
      <c r="AC199" s="156"/>
      <c r="AD199" s="156"/>
      <c r="AE199" s="156"/>
      <c r="AF199" s="156"/>
      <c r="AG199" s="156"/>
      <c r="AH199" s="156"/>
      <c r="AI199" s="156"/>
      <c r="AJ199" s="156"/>
      <c r="AK199" s="156"/>
      <c r="AL199" s="156"/>
      <c r="AM199" s="156"/>
      <c r="AN199" s="156"/>
      <c r="AO199" s="156"/>
      <c r="AP199" s="156"/>
      <c r="AQ199" s="156"/>
      <c r="AS199" s="140"/>
      <c r="AT199" s="140"/>
      <c r="AU199" s="140"/>
      <c r="AV199" s="140"/>
      <c r="AW199" s="140"/>
      <c r="AX199" s="140"/>
      <c r="AY199" s="140"/>
      <c r="AZ199" s="140"/>
      <c r="BA199" s="140"/>
      <c r="BB199" s="140"/>
      <c r="BC199" s="140"/>
      <c r="BD199" s="140"/>
      <c r="BE199" s="140"/>
      <c r="BF199" s="140"/>
      <c r="BG199" s="140"/>
      <c r="BH199" s="140"/>
      <c r="BI199" s="140"/>
      <c r="BJ199" s="140"/>
    </row>
    <row r="217" spans="1:62" s="101" customFormat="1" ht="18" customHeight="1" x14ac:dyDescent="0.25">
      <c r="A217" s="180"/>
      <c r="B217" s="180"/>
      <c r="C217" s="180"/>
      <c r="D217" s="180"/>
      <c r="E217" s="180"/>
      <c r="F217" s="180"/>
      <c r="G217" s="180"/>
      <c r="H217" s="180"/>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S217" s="140"/>
      <c r="AT217" s="140"/>
      <c r="AU217" s="140"/>
      <c r="AV217" s="140"/>
      <c r="AW217" s="140"/>
      <c r="AX217" s="140"/>
      <c r="AY217" s="140"/>
      <c r="AZ217" s="140"/>
      <c r="BA217" s="140"/>
      <c r="BB217" s="140"/>
      <c r="BC217" s="140"/>
      <c r="BD217" s="140"/>
      <c r="BE217" s="140"/>
      <c r="BF217" s="140"/>
      <c r="BG217" s="140"/>
      <c r="BH217" s="140"/>
      <c r="BI217" s="140"/>
      <c r="BJ217" s="140"/>
    </row>
    <row r="218" spans="1:62" s="101" customFormat="1" ht="18" customHeight="1" x14ac:dyDescent="0.25">
      <c r="A218" s="180"/>
      <c r="B218" s="180"/>
      <c r="C218" s="180"/>
      <c r="D218" s="180"/>
      <c r="E218" s="180"/>
      <c r="F218" s="180"/>
      <c r="G218" s="180"/>
      <c r="H218" s="180"/>
      <c r="I218" s="156"/>
      <c r="J218" s="156"/>
      <c r="K218" s="156"/>
      <c r="L218" s="156"/>
      <c r="M218" s="156"/>
      <c r="N218" s="156"/>
      <c r="O218" s="156"/>
      <c r="P218" s="156"/>
      <c r="Q218" s="156"/>
      <c r="R218" s="156"/>
      <c r="S218" s="156"/>
      <c r="T218" s="156"/>
      <c r="U218" s="156"/>
      <c r="V218" s="156"/>
      <c r="W218" s="156"/>
      <c r="X218" s="156"/>
      <c r="Y218" s="156"/>
      <c r="Z218" s="156"/>
      <c r="AA218" s="156"/>
      <c r="AB218" s="156"/>
      <c r="AC218" s="156"/>
      <c r="AD218" s="156"/>
      <c r="AE218" s="156"/>
      <c r="AF218" s="156"/>
      <c r="AG218" s="156"/>
      <c r="AH218" s="156"/>
      <c r="AI218" s="156"/>
      <c r="AJ218" s="156"/>
      <c r="AK218" s="156"/>
      <c r="AL218" s="156"/>
      <c r="AM218" s="156"/>
      <c r="AN218" s="156"/>
      <c r="AO218" s="156"/>
      <c r="AP218" s="156"/>
      <c r="AQ218" s="156"/>
      <c r="AS218" s="140"/>
      <c r="AT218" s="140"/>
      <c r="AU218" s="140"/>
      <c r="AV218" s="140"/>
      <c r="AW218" s="140"/>
      <c r="AX218" s="140"/>
      <c r="AY218" s="140"/>
      <c r="AZ218" s="140"/>
      <c r="BA218" s="140"/>
      <c r="BB218" s="140"/>
      <c r="BC218" s="140"/>
      <c r="BD218" s="140"/>
      <c r="BE218" s="140"/>
      <c r="BF218" s="140"/>
      <c r="BG218" s="140"/>
      <c r="BH218" s="140"/>
      <c r="BI218" s="140"/>
      <c r="BJ218" s="140"/>
    </row>
    <row r="219" spans="1:62" s="101" customFormat="1" ht="18" customHeight="1" x14ac:dyDescent="0.25">
      <c r="A219" s="180"/>
      <c r="B219" s="180"/>
      <c r="C219" s="180"/>
      <c r="D219" s="180"/>
      <c r="E219" s="180"/>
      <c r="F219" s="180"/>
      <c r="G219" s="180"/>
      <c r="H219" s="180"/>
      <c r="I219" s="156"/>
      <c r="J219" s="156"/>
      <c r="K219" s="156"/>
      <c r="L219" s="156"/>
      <c r="M219" s="156"/>
      <c r="N219" s="156"/>
      <c r="O219" s="156"/>
      <c r="P219" s="156"/>
      <c r="Q219" s="156"/>
      <c r="R219" s="156"/>
      <c r="S219" s="156"/>
      <c r="T219" s="156"/>
      <c r="U219" s="156"/>
      <c r="V219" s="156"/>
      <c r="W219" s="156"/>
      <c r="X219" s="156"/>
      <c r="Y219" s="156"/>
      <c r="Z219" s="156"/>
      <c r="AA219" s="156"/>
      <c r="AB219" s="156"/>
      <c r="AC219" s="156"/>
      <c r="AD219" s="156"/>
      <c r="AE219" s="156"/>
      <c r="AF219" s="156"/>
      <c r="AG219" s="156"/>
      <c r="AH219" s="156"/>
      <c r="AI219" s="156"/>
      <c r="AJ219" s="156"/>
      <c r="AK219" s="156"/>
      <c r="AL219" s="156"/>
      <c r="AM219" s="156"/>
      <c r="AN219" s="156"/>
      <c r="AO219" s="156"/>
      <c r="AP219" s="156"/>
      <c r="AQ219" s="156"/>
      <c r="AS219" s="140"/>
      <c r="AT219" s="140"/>
      <c r="AU219" s="140"/>
      <c r="AV219" s="140"/>
      <c r="AW219" s="140"/>
      <c r="AX219" s="140"/>
      <c r="AY219" s="140"/>
      <c r="AZ219" s="140"/>
      <c r="BA219" s="140"/>
      <c r="BB219" s="140"/>
      <c r="BC219" s="140"/>
      <c r="BD219" s="140"/>
      <c r="BE219" s="140"/>
      <c r="BF219" s="140"/>
      <c r="BG219" s="140"/>
      <c r="BH219" s="140"/>
      <c r="BI219" s="140"/>
      <c r="BJ219" s="140"/>
    </row>
    <row r="220" spans="1:62" s="101" customFormat="1" ht="18" customHeight="1" x14ac:dyDescent="0.25">
      <c r="A220" s="180"/>
      <c r="B220" s="180"/>
      <c r="C220" s="180"/>
      <c r="D220" s="180"/>
      <c r="E220" s="180"/>
      <c r="F220" s="180"/>
      <c r="G220" s="180"/>
      <c r="H220" s="180"/>
      <c r="I220" s="156"/>
      <c r="J220" s="156"/>
      <c r="K220" s="156"/>
      <c r="L220" s="156"/>
      <c r="M220" s="156"/>
      <c r="N220" s="156"/>
      <c r="O220" s="156"/>
      <c r="P220" s="156"/>
      <c r="Q220" s="156"/>
      <c r="R220" s="156"/>
      <c r="S220" s="156"/>
      <c r="T220" s="156"/>
      <c r="U220" s="156"/>
      <c r="V220" s="156"/>
      <c r="W220" s="156"/>
      <c r="X220" s="156"/>
      <c r="Y220" s="156"/>
      <c r="Z220" s="156"/>
      <c r="AA220" s="156"/>
      <c r="AB220" s="156"/>
      <c r="AC220" s="156"/>
      <c r="AD220" s="156"/>
      <c r="AE220" s="156"/>
      <c r="AF220" s="156"/>
      <c r="AG220" s="156"/>
      <c r="AH220" s="156"/>
      <c r="AI220" s="156"/>
      <c r="AJ220" s="156"/>
      <c r="AK220" s="156"/>
      <c r="AL220" s="156"/>
      <c r="AM220" s="156"/>
      <c r="AN220" s="156"/>
      <c r="AO220" s="156"/>
      <c r="AP220" s="156"/>
      <c r="AQ220" s="156"/>
      <c r="AS220" s="140"/>
      <c r="AT220" s="140"/>
      <c r="AU220" s="140"/>
      <c r="AV220" s="140"/>
      <c r="AW220" s="140"/>
      <c r="AX220" s="140"/>
      <c r="AY220" s="140"/>
      <c r="AZ220" s="140"/>
      <c r="BA220" s="140"/>
      <c r="BB220" s="140"/>
      <c r="BC220" s="140"/>
      <c r="BD220" s="140"/>
      <c r="BE220" s="140"/>
      <c r="BF220" s="140"/>
      <c r="BG220" s="140"/>
      <c r="BH220" s="140"/>
      <c r="BI220" s="140"/>
      <c r="BJ220" s="140"/>
    </row>
    <row r="221" spans="1:62" s="101" customFormat="1" ht="18" customHeight="1" x14ac:dyDescent="0.25">
      <c r="A221" s="180"/>
      <c r="B221" s="180"/>
      <c r="C221" s="180"/>
      <c r="D221" s="180"/>
      <c r="E221" s="180"/>
      <c r="F221" s="180"/>
      <c r="G221" s="180"/>
      <c r="H221" s="180"/>
      <c r="I221" s="156"/>
      <c r="J221" s="156"/>
      <c r="K221" s="156"/>
      <c r="L221" s="156"/>
      <c r="M221" s="156"/>
      <c r="N221" s="156"/>
      <c r="O221" s="156"/>
      <c r="P221" s="156"/>
      <c r="Q221" s="156"/>
      <c r="R221" s="156"/>
      <c r="S221" s="156"/>
      <c r="T221" s="156"/>
      <c r="U221" s="156"/>
      <c r="V221" s="156"/>
      <c r="W221" s="156"/>
      <c r="X221" s="156"/>
      <c r="Y221" s="156"/>
      <c r="Z221" s="156"/>
      <c r="AA221" s="156"/>
      <c r="AB221" s="156"/>
      <c r="AC221" s="156"/>
      <c r="AD221" s="156"/>
      <c r="AE221" s="156"/>
      <c r="AF221" s="156"/>
      <c r="AG221" s="156"/>
      <c r="AH221" s="156"/>
      <c r="AI221" s="156"/>
      <c r="AJ221" s="156"/>
      <c r="AK221" s="156"/>
      <c r="AL221" s="156"/>
      <c r="AM221" s="156"/>
      <c r="AN221" s="156"/>
      <c r="AO221" s="156"/>
      <c r="AP221" s="156"/>
      <c r="AQ221" s="156"/>
      <c r="AS221" s="140"/>
      <c r="AT221" s="140"/>
      <c r="AU221" s="140"/>
      <c r="AV221" s="140"/>
      <c r="AW221" s="140"/>
      <c r="AX221" s="140"/>
      <c r="AY221" s="140"/>
      <c r="AZ221" s="140"/>
      <c r="BA221" s="140"/>
      <c r="BB221" s="140"/>
      <c r="BC221" s="140"/>
      <c r="BD221" s="140"/>
      <c r="BE221" s="140"/>
      <c r="BF221" s="140"/>
      <c r="BG221" s="140"/>
      <c r="BH221" s="140"/>
      <c r="BI221" s="140"/>
      <c r="BJ221" s="140"/>
    </row>
    <row r="222" spans="1:62" s="101" customFormat="1" ht="18" customHeight="1" x14ac:dyDescent="0.25">
      <c r="A222" s="180"/>
      <c r="B222" s="180"/>
      <c r="C222" s="180"/>
      <c r="D222" s="180"/>
      <c r="E222" s="180"/>
      <c r="F222" s="180"/>
      <c r="G222" s="180"/>
      <c r="H222" s="180"/>
      <c r="I222" s="156"/>
      <c r="J222" s="156"/>
      <c r="K222" s="156"/>
      <c r="L222" s="156"/>
      <c r="M222" s="156"/>
      <c r="N222" s="156"/>
      <c r="O222" s="156"/>
      <c r="P222" s="156"/>
      <c r="Q222" s="156"/>
      <c r="R222" s="156"/>
      <c r="S222" s="156"/>
      <c r="T222" s="156"/>
      <c r="U222" s="156"/>
      <c r="V222" s="156"/>
      <c r="W222" s="156"/>
      <c r="X222" s="156"/>
      <c r="Y222" s="156"/>
      <c r="Z222" s="156"/>
      <c r="AA222" s="156"/>
      <c r="AB222" s="156"/>
      <c r="AC222" s="156"/>
      <c r="AD222" s="156"/>
      <c r="AE222" s="156"/>
      <c r="AF222" s="156"/>
      <c r="AG222" s="156"/>
      <c r="AH222" s="156"/>
      <c r="AI222" s="156"/>
      <c r="AJ222" s="156"/>
      <c r="AK222" s="156"/>
      <c r="AL222" s="156"/>
      <c r="AM222" s="156"/>
      <c r="AN222" s="156"/>
      <c r="AO222" s="156"/>
      <c r="AP222" s="156"/>
      <c r="AQ222" s="156"/>
      <c r="AS222" s="140"/>
      <c r="AT222" s="140"/>
      <c r="AU222" s="140"/>
      <c r="AV222" s="140"/>
      <c r="AW222" s="140"/>
      <c r="AX222" s="140"/>
      <c r="AY222" s="140"/>
      <c r="AZ222" s="140"/>
      <c r="BA222" s="140"/>
      <c r="BB222" s="140"/>
      <c r="BC222" s="140"/>
      <c r="BD222" s="140"/>
      <c r="BE222" s="140"/>
      <c r="BF222" s="140"/>
      <c r="BG222" s="140"/>
      <c r="BH222" s="140"/>
      <c r="BI222" s="140"/>
      <c r="BJ222" s="140"/>
    </row>
    <row r="223" spans="1:62" s="101" customFormat="1" ht="18" customHeight="1" x14ac:dyDescent="0.25">
      <c r="A223" s="180"/>
      <c r="B223" s="180"/>
      <c r="C223" s="180"/>
      <c r="D223" s="180"/>
      <c r="E223" s="180"/>
      <c r="F223" s="180"/>
      <c r="G223" s="180"/>
      <c r="H223" s="180"/>
      <c r="I223" s="156"/>
      <c r="J223" s="156"/>
      <c r="K223" s="156"/>
      <c r="L223" s="156"/>
      <c r="M223" s="156"/>
      <c r="N223" s="156"/>
      <c r="O223" s="156"/>
      <c r="P223" s="156"/>
      <c r="Q223" s="156"/>
      <c r="R223" s="156"/>
      <c r="S223" s="156"/>
      <c r="T223" s="156"/>
      <c r="U223" s="156"/>
      <c r="V223" s="156"/>
      <c r="W223" s="156"/>
      <c r="X223" s="156"/>
      <c r="Y223" s="156"/>
      <c r="Z223" s="156"/>
      <c r="AA223" s="156"/>
      <c r="AB223" s="156"/>
      <c r="AC223" s="156"/>
      <c r="AD223" s="156"/>
      <c r="AE223" s="156"/>
      <c r="AF223" s="156"/>
      <c r="AG223" s="156"/>
      <c r="AH223" s="156"/>
      <c r="AI223" s="156"/>
      <c r="AJ223" s="156"/>
      <c r="AK223" s="156"/>
      <c r="AL223" s="156"/>
      <c r="AM223" s="156"/>
      <c r="AN223" s="156"/>
      <c r="AO223" s="156"/>
      <c r="AP223" s="156"/>
      <c r="AQ223" s="156"/>
      <c r="AS223" s="140"/>
      <c r="AT223" s="140"/>
      <c r="AU223" s="140"/>
      <c r="AV223" s="140"/>
      <c r="AW223" s="140"/>
      <c r="AX223" s="140"/>
      <c r="AY223" s="140"/>
      <c r="AZ223" s="140"/>
      <c r="BA223" s="140"/>
      <c r="BB223" s="140"/>
      <c r="BC223" s="140"/>
      <c r="BD223" s="140"/>
      <c r="BE223" s="140"/>
      <c r="BF223" s="140"/>
      <c r="BG223" s="140"/>
      <c r="BH223" s="140"/>
      <c r="BI223" s="140"/>
      <c r="BJ223" s="140"/>
    </row>
    <row r="241" spans="1:62" s="101" customFormat="1" ht="18" customHeight="1" x14ac:dyDescent="0.25">
      <c r="A241" s="180"/>
      <c r="B241" s="180"/>
      <c r="C241" s="180"/>
      <c r="D241" s="180"/>
      <c r="E241" s="180"/>
      <c r="F241" s="180"/>
      <c r="G241" s="180"/>
      <c r="H241" s="180"/>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S241" s="140"/>
      <c r="AT241" s="140"/>
      <c r="AU241" s="140"/>
      <c r="AV241" s="140"/>
      <c r="AW241" s="140"/>
      <c r="AX241" s="140"/>
      <c r="AY241" s="140"/>
      <c r="AZ241" s="140"/>
      <c r="BA241" s="140"/>
      <c r="BB241" s="140"/>
      <c r="BC241" s="140"/>
      <c r="BD241" s="140"/>
      <c r="BE241" s="140"/>
      <c r="BF241" s="140"/>
      <c r="BG241" s="140"/>
      <c r="BH241" s="140"/>
      <c r="BI241" s="140"/>
      <c r="BJ241" s="140"/>
    </row>
    <row r="242" spans="1:62" s="101" customFormat="1" ht="18" customHeight="1" x14ac:dyDescent="0.25">
      <c r="A242" s="180"/>
      <c r="B242" s="180"/>
      <c r="C242" s="180"/>
      <c r="D242" s="180"/>
      <c r="E242" s="180"/>
      <c r="F242" s="180"/>
      <c r="G242" s="180"/>
      <c r="H242" s="180"/>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S242" s="140"/>
      <c r="AT242" s="140"/>
      <c r="AU242" s="140"/>
      <c r="AV242" s="140"/>
      <c r="AW242" s="140"/>
      <c r="AX242" s="140"/>
      <c r="AY242" s="140"/>
      <c r="AZ242" s="140"/>
      <c r="BA242" s="140"/>
      <c r="BB242" s="140"/>
      <c r="BC242" s="140"/>
      <c r="BD242" s="140"/>
      <c r="BE242" s="140"/>
      <c r="BF242" s="140"/>
      <c r="BG242" s="140"/>
      <c r="BH242" s="140"/>
      <c r="BI242" s="140"/>
      <c r="BJ242" s="140"/>
    </row>
    <row r="243" spans="1:62" s="101" customFormat="1" ht="18" customHeight="1" x14ac:dyDescent="0.25">
      <c r="A243" s="180"/>
      <c r="B243" s="180"/>
      <c r="C243" s="180"/>
      <c r="D243" s="180"/>
      <c r="E243" s="180"/>
      <c r="F243" s="180"/>
      <c r="G243" s="180"/>
      <c r="H243" s="180"/>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S243" s="140"/>
      <c r="AT243" s="140"/>
      <c r="AU243" s="140"/>
      <c r="AV243" s="140"/>
      <c r="AW243" s="140"/>
      <c r="AX243" s="140"/>
      <c r="AY243" s="140"/>
      <c r="AZ243" s="140"/>
      <c r="BA243" s="140"/>
      <c r="BB243" s="140"/>
      <c r="BC243" s="140"/>
      <c r="BD243" s="140"/>
      <c r="BE243" s="140"/>
      <c r="BF243" s="140"/>
      <c r="BG243" s="140"/>
      <c r="BH243" s="140"/>
      <c r="BI243" s="140"/>
      <c r="BJ243" s="140"/>
    </row>
    <row r="244" spans="1:62" s="101" customFormat="1" ht="18" customHeight="1" x14ac:dyDescent="0.25">
      <c r="A244" s="180"/>
      <c r="B244" s="180"/>
      <c r="C244" s="180"/>
      <c r="D244" s="180"/>
      <c r="E244" s="180"/>
      <c r="F244" s="180"/>
      <c r="G244" s="180"/>
      <c r="H244" s="180"/>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S244" s="140"/>
      <c r="AT244" s="140"/>
      <c r="AU244" s="140"/>
      <c r="AV244" s="140"/>
      <c r="AW244" s="140"/>
      <c r="AX244" s="140"/>
      <c r="AY244" s="140"/>
      <c r="AZ244" s="140"/>
      <c r="BA244" s="140"/>
      <c r="BB244" s="140"/>
      <c r="BC244" s="140"/>
      <c r="BD244" s="140"/>
      <c r="BE244" s="140"/>
      <c r="BF244" s="140"/>
      <c r="BG244" s="140"/>
      <c r="BH244" s="140"/>
      <c r="BI244" s="140"/>
      <c r="BJ244" s="140"/>
    </row>
    <row r="245" spans="1:62" s="101" customFormat="1" ht="18" customHeight="1" x14ac:dyDescent="0.25">
      <c r="A245" s="180"/>
      <c r="B245" s="180"/>
      <c r="C245" s="180"/>
      <c r="D245" s="180"/>
      <c r="E245" s="180"/>
      <c r="F245" s="180"/>
      <c r="G245" s="180"/>
      <c r="H245" s="180"/>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S245" s="140"/>
      <c r="AT245" s="140"/>
      <c r="AU245" s="140"/>
      <c r="AV245" s="140"/>
      <c r="AW245" s="140"/>
      <c r="AX245" s="140"/>
      <c r="AY245" s="140"/>
      <c r="AZ245" s="140"/>
      <c r="BA245" s="140"/>
      <c r="BB245" s="140"/>
      <c r="BC245" s="140"/>
      <c r="BD245" s="140"/>
      <c r="BE245" s="140"/>
      <c r="BF245" s="140"/>
      <c r="BG245" s="140"/>
      <c r="BH245" s="140"/>
      <c r="BI245" s="140"/>
      <c r="BJ245" s="140"/>
    </row>
    <row r="246" spans="1:62" s="101" customFormat="1" ht="18" customHeight="1" x14ac:dyDescent="0.25">
      <c r="A246" s="180"/>
      <c r="B246" s="180"/>
      <c r="C246" s="180"/>
      <c r="D246" s="180"/>
      <c r="E246" s="180"/>
      <c r="F246" s="180"/>
      <c r="G246" s="180"/>
      <c r="H246" s="180"/>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S246" s="140"/>
      <c r="AT246" s="140"/>
      <c r="AU246" s="140"/>
      <c r="AV246" s="140"/>
      <c r="AW246" s="140"/>
      <c r="AX246" s="140"/>
      <c r="AY246" s="140"/>
      <c r="AZ246" s="140"/>
      <c r="BA246" s="140"/>
      <c r="BB246" s="140"/>
      <c r="BC246" s="140"/>
      <c r="BD246" s="140"/>
      <c r="BE246" s="140"/>
      <c r="BF246" s="140"/>
      <c r="BG246" s="140"/>
      <c r="BH246" s="140"/>
      <c r="BI246" s="140"/>
      <c r="BJ246" s="140"/>
    </row>
    <row r="247" spans="1:62" s="101" customFormat="1" ht="18" customHeight="1" x14ac:dyDescent="0.25">
      <c r="A247" s="180"/>
      <c r="B247" s="180"/>
      <c r="C247" s="180"/>
      <c r="D247" s="180"/>
      <c r="E247" s="180"/>
      <c r="F247" s="180"/>
      <c r="G247" s="180"/>
      <c r="H247" s="180"/>
      <c r="I247" s="156"/>
      <c r="J247" s="156"/>
      <c r="K247" s="156"/>
      <c r="L247" s="156"/>
      <c r="M247" s="156"/>
      <c r="N247" s="156"/>
      <c r="O247" s="156"/>
      <c r="P247" s="156"/>
      <c r="Q247" s="156"/>
      <c r="R247" s="156"/>
      <c r="S247" s="156"/>
      <c r="T247" s="156"/>
      <c r="U247" s="156"/>
      <c r="V247" s="156"/>
      <c r="W247" s="156"/>
      <c r="X247" s="156"/>
      <c r="Y247" s="156"/>
      <c r="Z247" s="156"/>
      <c r="AA247" s="156"/>
      <c r="AB247" s="156"/>
      <c r="AC247" s="156"/>
      <c r="AD247" s="156"/>
      <c r="AE247" s="156"/>
      <c r="AF247" s="156"/>
      <c r="AG247" s="156"/>
      <c r="AH247" s="156"/>
      <c r="AI247" s="156"/>
      <c r="AJ247" s="156"/>
      <c r="AK247" s="156"/>
      <c r="AL247" s="156"/>
      <c r="AM247" s="156"/>
      <c r="AN247" s="156"/>
      <c r="AO247" s="156"/>
      <c r="AP247" s="156"/>
      <c r="AQ247" s="156"/>
      <c r="AS247" s="140"/>
      <c r="AT247" s="140"/>
      <c r="AU247" s="140"/>
      <c r="AV247" s="140"/>
      <c r="AW247" s="140"/>
      <c r="AX247" s="140"/>
      <c r="AY247" s="140"/>
      <c r="AZ247" s="140"/>
      <c r="BA247" s="140"/>
      <c r="BB247" s="140"/>
      <c r="BC247" s="140"/>
      <c r="BD247" s="140"/>
      <c r="BE247" s="140"/>
      <c r="BF247" s="140"/>
      <c r="BG247" s="140"/>
      <c r="BH247" s="140"/>
      <c r="BI247" s="140"/>
      <c r="BJ247" s="140"/>
    </row>
    <row r="265" spans="1:62" s="101" customFormat="1" ht="18" customHeight="1" x14ac:dyDescent="0.25">
      <c r="A265" s="180"/>
      <c r="B265" s="180"/>
      <c r="C265" s="180"/>
      <c r="D265" s="180"/>
      <c r="E265" s="180"/>
      <c r="F265" s="180"/>
      <c r="G265" s="180"/>
      <c r="H265" s="180"/>
      <c r="I265" s="156"/>
      <c r="J265" s="156"/>
      <c r="K265" s="156"/>
      <c r="L265" s="156"/>
      <c r="M265" s="156"/>
      <c r="N265" s="156"/>
      <c r="O265" s="156"/>
      <c r="P265" s="156"/>
      <c r="Q265" s="156"/>
      <c r="R265" s="156"/>
      <c r="S265" s="156"/>
      <c r="T265" s="156"/>
      <c r="U265" s="156"/>
      <c r="V265" s="156"/>
      <c r="W265" s="156"/>
      <c r="X265" s="156"/>
      <c r="Y265" s="156"/>
      <c r="Z265" s="156"/>
      <c r="AA265" s="156"/>
      <c r="AB265" s="156"/>
      <c r="AC265" s="156"/>
      <c r="AD265" s="156"/>
      <c r="AE265" s="156"/>
      <c r="AF265" s="156"/>
      <c r="AG265" s="156"/>
      <c r="AH265" s="156"/>
      <c r="AI265" s="156"/>
      <c r="AJ265" s="156"/>
      <c r="AK265" s="156"/>
      <c r="AL265" s="156"/>
      <c r="AM265" s="156"/>
      <c r="AN265" s="156"/>
      <c r="AO265" s="156"/>
      <c r="AP265" s="156"/>
      <c r="AQ265" s="156"/>
      <c r="AS265" s="140"/>
      <c r="AT265" s="140"/>
      <c r="AU265" s="140"/>
      <c r="AV265" s="140"/>
      <c r="AW265" s="140"/>
      <c r="AX265" s="140"/>
      <c r="AY265" s="140"/>
      <c r="AZ265" s="140"/>
      <c r="BA265" s="140"/>
      <c r="BB265" s="140"/>
      <c r="BC265" s="140"/>
      <c r="BD265" s="140"/>
      <c r="BE265" s="140"/>
      <c r="BF265" s="140"/>
      <c r="BG265" s="140"/>
      <c r="BH265" s="140"/>
      <c r="BI265" s="140"/>
      <c r="BJ265" s="140"/>
    </row>
    <row r="266" spans="1:62" s="101" customFormat="1" ht="18" customHeight="1" x14ac:dyDescent="0.25">
      <c r="A266" s="180"/>
      <c r="B266" s="180"/>
      <c r="C266" s="180"/>
      <c r="D266" s="180"/>
      <c r="E266" s="180"/>
      <c r="F266" s="180"/>
      <c r="G266" s="180"/>
      <c r="H266" s="180"/>
      <c r="I266" s="156"/>
      <c r="J266" s="156"/>
      <c r="K266" s="156"/>
      <c r="L266" s="156"/>
      <c r="M266" s="156"/>
      <c r="N266" s="156"/>
      <c r="O266" s="156"/>
      <c r="P266" s="156"/>
      <c r="Q266" s="156"/>
      <c r="R266" s="156"/>
      <c r="S266" s="156"/>
      <c r="T266" s="156"/>
      <c r="U266" s="156"/>
      <c r="V266" s="156"/>
      <c r="W266" s="156"/>
      <c r="X266" s="156"/>
      <c r="Y266" s="156"/>
      <c r="Z266" s="156"/>
      <c r="AA266" s="156"/>
      <c r="AB266" s="156"/>
      <c r="AC266" s="156"/>
      <c r="AD266" s="156"/>
      <c r="AE266" s="156"/>
      <c r="AF266" s="156"/>
      <c r="AG266" s="156"/>
      <c r="AH266" s="156"/>
      <c r="AI266" s="156"/>
      <c r="AJ266" s="156"/>
      <c r="AK266" s="156"/>
      <c r="AL266" s="156"/>
      <c r="AM266" s="156"/>
      <c r="AN266" s="156"/>
      <c r="AO266" s="156"/>
      <c r="AP266" s="156"/>
      <c r="AQ266" s="156"/>
      <c r="AS266" s="140"/>
      <c r="AT266" s="140"/>
      <c r="AU266" s="140"/>
      <c r="AV266" s="140"/>
      <c r="AW266" s="140"/>
      <c r="AX266" s="140"/>
      <c r="AY266" s="140"/>
      <c r="AZ266" s="140"/>
      <c r="BA266" s="140"/>
      <c r="BB266" s="140"/>
      <c r="BC266" s="140"/>
      <c r="BD266" s="140"/>
      <c r="BE266" s="140"/>
      <c r="BF266" s="140"/>
      <c r="BG266" s="140"/>
      <c r="BH266" s="140"/>
      <c r="BI266" s="140"/>
      <c r="BJ266" s="140"/>
    </row>
    <row r="267" spans="1:62" s="101" customFormat="1" ht="18" customHeight="1" x14ac:dyDescent="0.25">
      <c r="A267" s="180"/>
      <c r="B267" s="180"/>
      <c r="C267" s="180"/>
      <c r="D267" s="180"/>
      <c r="E267" s="180"/>
      <c r="F267" s="180"/>
      <c r="G267" s="180"/>
      <c r="H267" s="180"/>
      <c r="I267" s="156"/>
      <c r="J267" s="156"/>
      <c r="K267" s="156"/>
      <c r="L267" s="156"/>
      <c r="M267" s="156"/>
      <c r="N267" s="156"/>
      <c r="O267" s="156"/>
      <c r="P267" s="156"/>
      <c r="Q267" s="156"/>
      <c r="R267" s="156"/>
      <c r="S267" s="156"/>
      <c r="T267" s="156"/>
      <c r="U267" s="156"/>
      <c r="V267" s="156"/>
      <c r="W267" s="156"/>
      <c r="X267" s="156"/>
      <c r="Y267" s="156"/>
      <c r="Z267" s="156"/>
      <c r="AA267" s="156"/>
      <c r="AB267" s="156"/>
      <c r="AC267" s="156"/>
      <c r="AD267" s="156"/>
      <c r="AE267" s="156"/>
      <c r="AF267" s="156"/>
      <c r="AG267" s="156"/>
      <c r="AH267" s="156"/>
      <c r="AI267" s="156"/>
      <c r="AJ267" s="156"/>
      <c r="AK267" s="156"/>
      <c r="AL267" s="156"/>
      <c r="AM267" s="156"/>
      <c r="AN267" s="156"/>
      <c r="AO267" s="156"/>
      <c r="AP267" s="156"/>
      <c r="AQ267" s="156"/>
      <c r="AS267" s="140"/>
      <c r="AT267" s="140"/>
      <c r="AU267" s="140"/>
      <c r="AV267" s="140"/>
      <c r="AW267" s="140"/>
      <c r="AX267" s="140"/>
      <c r="AY267" s="140"/>
      <c r="AZ267" s="140"/>
      <c r="BA267" s="140"/>
      <c r="BB267" s="140"/>
      <c r="BC267" s="140"/>
      <c r="BD267" s="140"/>
      <c r="BE267" s="140"/>
      <c r="BF267" s="140"/>
      <c r="BG267" s="140"/>
      <c r="BH267" s="140"/>
      <c r="BI267" s="140"/>
      <c r="BJ267" s="140"/>
    </row>
    <row r="268" spans="1:62" s="101" customFormat="1" ht="18" customHeight="1" x14ac:dyDescent="0.25">
      <c r="A268" s="180"/>
      <c r="B268" s="180"/>
      <c r="C268" s="180"/>
      <c r="D268" s="180"/>
      <c r="E268" s="180"/>
      <c r="F268" s="180"/>
      <c r="G268" s="180"/>
      <c r="H268" s="180"/>
      <c r="I268" s="156"/>
      <c r="J268" s="156"/>
      <c r="K268" s="156"/>
      <c r="L268" s="156"/>
      <c r="M268" s="156"/>
      <c r="N268" s="156"/>
      <c r="O268" s="156"/>
      <c r="P268" s="156"/>
      <c r="Q268" s="156"/>
      <c r="R268" s="156"/>
      <c r="S268" s="156"/>
      <c r="T268" s="156"/>
      <c r="U268" s="156"/>
      <c r="V268" s="156"/>
      <c r="W268" s="156"/>
      <c r="X268" s="156"/>
      <c r="Y268" s="156"/>
      <c r="Z268" s="156"/>
      <c r="AA268" s="156"/>
      <c r="AB268" s="156"/>
      <c r="AC268" s="156"/>
      <c r="AD268" s="156"/>
      <c r="AE268" s="156"/>
      <c r="AF268" s="156"/>
      <c r="AG268" s="156"/>
      <c r="AH268" s="156"/>
      <c r="AI268" s="156"/>
      <c r="AJ268" s="156"/>
      <c r="AK268" s="156"/>
      <c r="AL268" s="156"/>
      <c r="AM268" s="156"/>
      <c r="AN268" s="156"/>
      <c r="AO268" s="156"/>
      <c r="AP268" s="156"/>
      <c r="AQ268" s="156"/>
      <c r="AS268" s="140"/>
      <c r="AT268" s="140"/>
      <c r="AU268" s="140"/>
      <c r="AV268" s="140"/>
      <c r="AW268" s="140"/>
      <c r="AX268" s="140"/>
      <c r="AY268" s="140"/>
      <c r="AZ268" s="140"/>
      <c r="BA268" s="140"/>
      <c r="BB268" s="140"/>
      <c r="BC268" s="140"/>
      <c r="BD268" s="140"/>
      <c r="BE268" s="140"/>
      <c r="BF268" s="140"/>
      <c r="BG268" s="140"/>
      <c r="BH268" s="140"/>
      <c r="BI268" s="140"/>
      <c r="BJ268" s="140"/>
    </row>
    <row r="269" spans="1:62" s="101" customFormat="1" ht="18" customHeight="1" x14ac:dyDescent="0.25">
      <c r="A269" s="180"/>
      <c r="B269" s="180"/>
      <c r="C269" s="180"/>
      <c r="D269" s="180"/>
      <c r="E269" s="180"/>
      <c r="F269" s="180"/>
      <c r="G269" s="180"/>
      <c r="H269" s="180"/>
      <c r="I269" s="156"/>
      <c r="J269" s="156"/>
      <c r="K269" s="156"/>
      <c r="L269" s="156"/>
      <c r="M269" s="156"/>
      <c r="N269" s="156"/>
      <c r="O269" s="156"/>
      <c r="P269" s="156"/>
      <c r="Q269" s="156"/>
      <c r="R269" s="156"/>
      <c r="S269" s="156"/>
      <c r="T269" s="156"/>
      <c r="U269" s="156"/>
      <c r="V269" s="156"/>
      <c r="W269" s="156"/>
      <c r="X269" s="156"/>
      <c r="Y269" s="156"/>
      <c r="Z269" s="156"/>
      <c r="AA269" s="156"/>
      <c r="AB269" s="156"/>
      <c r="AC269" s="156"/>
      <c r="AD269" s="156"/>
      <c r="AE269" s="156"/>
      <c r="AF269" s="156"/>
      <c r="AG269" s="156"/>
      <c r="AH269" s="156"/>
      <c r="AI269" s="156"/>
      <c r="AJ269" s="156"/>
      <c r="AK269" s="156"/>
      <c r="AL269" s="156"/>
      <c r="AM269" s="156"/>
      <c r="AN269" s="156"/>
      <c r="AO269" s="156"/>
      <c r="AP269" s="156"/>
      <c r="AQ269" s="156"/>
      <c r="AS269" s="140"/>
      <c r="AT269" s="140"/>
      <c r="AU269" s="140"/>
      <c r="AV269" s="140"/>
      <c r="AW269" s="140"/>
      <c r="AX269" s="140"/>
      <c r="AY269" s="140"/>
      <c r="AZ269" s="140"/>
      <c r="BA269" s="140"/>
      <c r="BB269" s="140"/>
      <c r="BC269" s="140"/>
      <c r="BD269" s="140"/>
      <c r="BE269" s="140"/>
      <c r="BF269" s="140"/>
      <c r="BG269" s="140"/>
      <c r="BH269" s="140"/>
      <c r="BI269" s="140"/>
      <c r="BJ269" s="140"/>
    </row>
    <row r="270" spans="1:62" s="101" customFormat="1" ht="18" customHeight="1" x14ac:dyDescent="0.25">
      <c r="A270" s="180"/>
      <c r="B270" s="180"/>
      <c r="C270" s="180"/>
      <c r="D270" s="180"/>
      <c r="E270" s="180"/>
      <c r="F270" s="180"/>
      <c r="G270" s="180"/>
      <c r="H270" s="180"/>
      <c r="I270" s="156"/>
      <c r="J270" s="156"/>
      <c r="K270" s="156"/>
      <c r="L270" s="156"/>
      <c r="M270" s="156"/>
      <c r="N270" s="156"/>
      <c r="O270" s="156"/>
      <c r="P270" s="156"/>
      <c r="Q270" s="156"/>
      <c r="R270" s="156"/>
      <c r="S270" s="156"/>
      <c r="T270" s="156"/>
      <c r="U270" s="156"/>
      <c r="V270" s="156"/>
      <c r="W270" s="156"/>
      <c r="X270" s="156"/>
      <c r="Y270" s="156"/>
      <c r="Z270" s="156"/>
      <c r="AA270" s="156"/>
      <c r="AB270" s="156"/>
      <c r="AC270" s="156"/>
      <c r="AD270" s="156"/>
      <c r="AE270" s="156"/>
      <c r="AF270" s="156"/>
      <c r="AG270" s="156"/>
      <c r="AH270" s="156"/>
      <c r="AI270" s="156"/>
      <c r="AJ270" s="156"/>
      <c r="AK270" s="156"/>
      <c r="AL270" s="156"/>
      <c r="AM270" s="156"/>
      <c r="AN270" s="156"/>
      <c r="AO270" s="156"/>
      <c r="AP270" s="156"/>
      <c r="AQ270" s="156"/>
      <c r="AS270" s="140"/>
      <c r="AT270" s="140"/>
      <c r="AU270" s="140"/>
      <c r="AV270" s="140"/>
      <c r="AW270" s="140"/>
      <c r="AX270" s="140"/>
      <c r="AY270" s="140"/>
      <c r="AZ270" s="140"/>
      <c r="BA270" s="140"/>
      <c r="BB270" s="140"/>
      <c r="BC270" s="140"/>
      <c r="BD270" s="140"/>
      <c r="BE270" s="140"/>
      <c r="BF270" s="140"/>
      <c r="BG270" s="140"/>
      <c r="BH270" s="140"/>
      <c r="BI270" s="140"/>
      <c r="BJ270" s="140"/>
    </row>
    <row r="271" spans="1:62" s="101" customFormat="1" ht="18" customHeight="1" x14ac:dyDescent="0.25">
      <c r="A271" s="180"/>
      <c r="B271" s="180"/>
      <c r="C271" s="180"/>
      <c r="D271" s="180"/>
      <c r="E271" s="180"/>
      <c r="F271" s="180"/>
      <c r="G271" s="180"/>
      <c r="H271" s="180"/>
      <c r="I271" s="156"/>
      <c r="J271" s="156"/>
      <c r="K271" s="156"/>
      <c r="L271" s="156"/>
      <c r="M271" s="156"/>
      <c r="N271" s="156"/>
      <c r="O271" s="156"/>
      <c r="P271" s="156"/>
      <c r="Q271" s="156"/>
      <c r="R271" s="156"/>
      <c r="S271" s="156"/>
      <c r="T271" s="156"/>
      <c r="U271" s="156"/>
      <c r="V271" s="156"/>
      <c r="W271" s="156"/>
      <c r="X271" s="156"/>
      <c r="Y271" s="156"/>
      <c r="Z271" s="156"/>
      <c r="AA271" s="156"/>
      <c r="AB271" s="156"/>
      <c r="AC271" s="156"/>
      <c r="AD271" s="156"/>
      <c r="AE271" s="156"/>
      <c r="AF271" s="156"/>
      <c r="AG271" s="156"/>
      <c r="AH271" s="156"/>
      <c r="AI271" s="156"/>
      <c r="AJ271" s="156"/>
      <c r="AK271" s="156"/>
      <c r="AL271" s="156"/>
      <c r="AM271" s="156"/>
      <c r="AN271" s="156"/>
      <c r="AO271" s="156"/>
      <c r="AP271" s="156"/>
      <c r="AQ271" s="156"/>
      <c r="AS271" s="140"/>
      <c r="AT271" s="140"/>
      <c r="AU271" s="140"/>
      <c r="AV271" s="140"/>
      <c r="AW271" s="140"/>
      <c r="AX271" s="140"/>
      <c r="AY271" s="140"/>
      <c r="AZ271" s="140"/>
      <c r="BA271" s="140"/>
      <c r="BB271" s="140"/>
      <c r="BC271" s="140"/>
      <c r="BD271" s="140"/>
      <c r="BE271" s="140"/>
      <c r="BF271" s="140"/>
      <c r="BG271" s="140"/>
      <c r="BH271" s="140"/>
      <c r="BI271" s="140"/>
      <c r="BJ271" s="140"/>
    </row>
    <row r="289" spans="1:62" s="101" customFormat="1" ht="18" customHeight="1" x14ac:dyDescent="0.25">
      <c r="A289" s="180"/>
      <c r="B289" s="180"/>
      <c r="C289" s="180"/>
      <c r="D289" s="180"/>
      <c r="E289" s="180"/>
      <c r="F289" s="180"/>
      <c r="G289" s="180"/>
      <c r="H289" s="180"/>
      <c r="I289" s="156"/>
      <c r="J289" s="156"/>
      <c r="K289" s="156"/>
      <c r="L289" s="156"/>
      <c r="M289" s="156"/>
      <c r="N289" s="156"/>
      <c r="O289" s="156"/>
      <c r="P289" s="156"/>
      <c r="Q289" s="156"/>
      <c r="R289" s="156"/>
      <c r="S289" s="156"/>
      <c r="T289" s="156"/>
      <c r="U289" s="156"/>
      <c r="V289" s="156"/>
      <c r="W289" s="156"/>
      <c r="X289" s="156"/>
      <c r="Y289" s="156"/>
      <c r="Z289" s="156"/>
      <c r="AA289" s="156"/>
      <c r="AB289" s="156"/>
      <c r="AC289" s="156"/>
      <c r="AD289" s="156"/>
      <c r="AE289" s="156"/>
      <c r="AF289" s="156"/>
      <c r="AG289" s="156"/>
      <c r="AH289" s="156"/>
      <c r="AI289" s="156"/>
      <c r="AJ289" s="156"/>
      <c r="AK289" s="156"/>
      <c r="AL289" s="156"/>
      <c r="AM289" s="156"/>
      <c r="AN289" s="156"/>
      <c r="AO289" s="156"/>
      <c r="AP289" s="156"/>
      <c r="AQ289" s="156"/>
      <c r="AS289" s="140"/>
      <c r="AT289" s="140"/>
      <c r="AU289" s="140"/>
      <c r="AV289" s="140"/>
      <c r="AW289" s="140"/>
      <c r="AX289" s="140"/>
      <c r="AY289" s="140"/>
      <c r="AZ289" s="140"/>
      <c r="BA289" s="140"/>
      <c r="BB289" s="140"/>
      <c r="BC289" s="140"/>
      <c r="BD289" s="140"/>
      <c r="BE289" s="140"/>
      <c r="BF289" s="140"/>
      <c r="BG289" s="140"/>
      <c r="BH289" s="140"/>
      <c r="BI289" s="140"/>
      <c r="BJ289" s="140"/>
    </row>
    <row r="290" spans="1:62" s="101" customFormat="1" ht="18" customHeight="1" x14ac:dyDescent="0.25">
      <c r="A290" s="180"/>
      <c r="B290" s="180"/>
      <c r="C290" s="180"/>
      <c r="D290" s="180"/>
      <c r="E290" s="180"/>
      <c r="F290" s="180"/>
      <c r="G290" s="180"/>
      <c r="H290" s="180"/>
      <c r="I290" s="156"/>
      <c r="J290" s="156"/>
      <c r="K290" s="156"/>
      <c r="L290" s="156"/>
      <c r="M290" s="156"/>
      <c r="N290" s="156"/>
      <c r="O290" s="156"/>
      <c r="P290" s="156"/>
      <c r="Q290" s="156"/>
      <c r="R290" s="156"/>
      <c r="S290" s="156"/>
      <c r="T290" s="156"/>
      <c r="U290" s="156"/>
      <c r="V290" s="156"/>
      <c r="W290" s="156"/>
      <c r="X290" s="156"/>
      <c r="Y290" s="156"/>
      <c r="Z290" s="156"/>
      <c r="AA290" s="156"/>
      <c r="AB290" s="156"/>
      <c r="AC290" s="156"/>
      <c r="AD290" s="156"/>
      <c r="AE290" s="156"/>
      <c r="AF290" s="156"/>
      <c r="AG290" s="156"/>
      <c r="AH290" s="156"/>
      <c r="AI290" s="156"/>
      <c r="AJ290" s="156"/>
      <c r="AK290" s="156"/>
      <c r="AL290" s="156"/>
      <c r="AM290" s="156"/>
      <c r="AN290" s="156"/>
      <c r="AO290" s="156"/>
      <c r="AP290" s="156"/>
      <c r="AQ290" s="156"/>
      <c r="AS290" s="140"/>
      <c r="AT290" s="140"/>
      <c r="AU290" s="140"/>
      <c r="AV290" s="140"/>
      <c r="AW290" s="140"/>
      <c r="AX290" s="140"/>
      <c r="AY290" s="140"/>
      <c r="AZ290" s="140"/>
      <c r="BA290" s="140"/>
      <c r="BB290" s="140"/>
      <c r="BC290" s="140"/>
      <c r="BD290" s="140"/>
      <c r="BE290" s="140"/>
      <c r="BF290" s="140"/>
      <c r="BG290" s="140"/>
      <c r="BH290" s="140"/>
      <c r="BI290" s="140"/>
      <c r="BJ290" s="140"/>
    </row>
    <row r="291" spans="1:62" s="101" customFormat="1" ht="18" customHeight="1" x14ac:dyDescent="0.25">
      <c r="A291" s="180"/>
      <c r="B291" s="180"/>
      <c r="C291" s="180"/>
      <c r="D291" s="180"/>
      <c r="E291" s="180"/>
      <c r="F291" s="180"/>
      <c r="G291" s="180"/>
      <c r="H291" s="180"/>
      <c r="I291" s="156"/>
      <c r="J291" s="156"/>
      <c r="K291" s="156"/>
      <c r="L291" s="156"/>
      <c r="M291" s="156"/>
      <c r="N291" s="156"/>
      <c r="O291" s="156"/>
      <c r="P291" s="156"/>
      <c r="Q291" s="156"/>
      <c r="R291" s="156"/>
      <c r="S291" s="156"/>
      <c r="T291" s="156"/>
      <c r="U291" s="156"/>
      <c r="V291" s="156"/>
      <c r="W291" s="156"/>
      <c r="X291" s="156"/>
      <c r="Y291" s="156"/>
      <c r="Z291" s="156"/>
      <c r="AA291" s="156"/>
      <c r="AB291" s="156"/>
      <c r="AC291" s="156"/>
      <c r="AD291" s="156"/>
      <c r="AE291" s="156"/>
      <c r="AF291" s="156"/>
      <c r="AG291" s="156"/>
      <c r="AH291" s="156"/>
      <c r="AI291" s="156"/>
      <c r="AJ291" s="156"/>
      <c r="AK291" s="156"/>
      <c r="AL291" s="156"/>
      <c r="AM291" s="156"/>
      <c r="AN291" s="156"/>
      <c r="AO291" s="156"/>
      <c r="AP291" s="156"/>
      <c r="AQ291" s="156"/>
      <c r="AS291" s="140"/>
      <c r="AT291" s="140"/>
      <c r="AU291" s="140"/>
      <c r="AV291" s="140"/>
      <c r="AW291" s="140"/>
      <c r="AX291" s="140"/>
      <c r="AY291" s="140"/>
      <c r="AZ291" s="140"/>
      <c r="BA291" s="140"/>
      <c r="BB291" s="140"/>
      <c r="BC291" s="140"/>
      <c r="BD291" s="140"/>
      <c r="BE291" s="140"/>
      <c r="BF291" s="140"/>
      <c r="BG291" s="140"/>
      <c r="BH291" s="140"/>
      <c r="BI291" s="140"/>
      <c r="BJ291" s="140"/>
    </row>
    <row r="292" spans="1:62" s="101" customFormat="1" ht="18" customHeight="1" x14ac:dyDescent="0.25">
      <c r="A292" s="180"/>
      <c r="B292" s="180"/>
      <c r="C292" s="180"/>
      <c r="D292" s="180"/>
      <c r="E292" s="180"/>
      <c r="F292" s="180"/>
      <c r="G292" s="180"/>
      <c r="H292" s="180"/>
      <c r="I292" s="156"/>
      <c r="J292" s="156"/>
      <c r="K292" s="156"/>
      <c r="L292" s="156"/>
      <c r="M292" s="156"/>
      <c r="N292" s="156"/>
      <c r="O292" s="156"/>
      <c r="P292" s="156"/>
      <c r="Q292" s="156"/>
      <c r="R292" s="156"/>
      <c r="S292" s="156"/>
      <c r="T292" s="156"/>
      <c r="U292" s="156"/>
      <c r="V292" s="156"/>
      <c r="W292" s="156"/>
      <c r="X292" s="156"/>
      <c r="Y292" s="156"/>
      <c r="Z292" s="156"/>
      <c r="AA292" s="156"/>
      <c r="AB292" s="156"/>
      <c r="AC292" s="156"/>
      <c r="AD292" s="156"/>
      <c r="AE292" s="156"/>
      <c r="AF292" s="156"/>
      <c r="AG292" s="156"/>
      <c r="AH292" s="156"/>
      <c r="AI292" s="156"/>
      <c r="AJ292" s="156"/>
      <c r="AK292" s="156"/>
      <c r="AL292" s="156"/>
      <c r="AM292" s="156"/>
      <c r="AN292" s="156"/>
      <c r="AO292" s="156"/>
      <c r="AP292" s="156"/>
      <c r="AQ292" s="156"/>
      <c r="AS292" s="140"/>
      <c r="AT292" s="140"/>
      <c r="AU292" s="140"/>
      <c r="AV292" s="140"/>
      <c r="AW292" s="140"/>
      <c r="AX292" s="140"/>
      <c r="AY292" s="140"/>
      <c r="AZ292" s="140"/>
      <c r="BA292" s="140"/>
      <c r="BB292" s="140"/>
      <c r="BC292" s="140"/>
      <c r="BD292" s="140"/>
      <c r="BE292" s="140"/>
      <c r="BF292" s="140"/>
      <c r="BG292" s="140"/>
      <c r="BH292" s="140"/>
      <c r="BI292" s="140"/>
      <c r="BJ292" s="140"/>
    </row>
    <row r="293" spans="1:62" s="101" customFormat="1" ht="18" customHeight="1" x14ac:dyDescent="0.25">
      <c r="A293" s="180"/>
      <c r="B293" s="180"/>
      <c r="C293" s="180"/>
      <c r="D293" s="180"/>
      <c r="E293" s="180"/>
      <c r="F293" s="180"/>
      <c r="G293" s="180"/>
      <c r="H293" s="180"/>
      <c r="I293" s="156"/>
      <c r="J293" s="156"/>
      <c r="K293" s="156"/>
      <c r="L293" s="156"/>
      <c r="M293" s="156"/>
      <c r="N293" s="156"/>
      <c r="O293" s="156"/>
      <c r="P293" s="156"/>
      <c r="Q293" s="156"/>
      <c r="R293" s="156"/>
      <c r="S293" s="156"/>
      <c r="T293" s="156"/>
      <c r="U293" s="156"/>
      <c r="V293" s="156"/>
      <c r="W293" s="156"/>
      <c r="X293" s="156"/>
      <c r="Y293" s="156"/>
      <c r="Z293" s="156"/>
      <c r="AA293" s="156"/>
      <c r="AB293" s="156"/>
      <c r="AC293" s="156"/>
      <c r="AD293" s="156"/>
      <c r="AE293" s="156"/>
      <c r="AF293" s="156"/>
      <c r="AG293" s="156"/>
      <c r="AH293" s="156"/>
      <c r="AI293" s="156"/>
      <c r="AJ293" s="156"/>
      <c r="AK293" s="156"/>
      <c r="AL293" s="156"/>
      <c r="AM293" s="156"/>
      <c r="AN293" s="156"/>
      <c r="AO293" s="156"/>
      <c r="AP293" s="156"/>
      <c r="AQ293" s="156"/>
      <c r="AS293" s="140"/>
      <c r="AT293" s="140"/>
      <c r="AU293" s="140"/>
      <c r="AV293" s="140"/>
      <c r="AW293" s="140"/>
      <c r="AX293" s="140"/>
      <c r="AY293" s="140"/>
      <c r="AZ293" s="140"/>
      <c r="BA293" s="140"/>
      <c r="BB293" s="140"/>
      <c r="BC293" s="140"/>
      <c r="BD293" s="140"/>
      <c r="BE293" s="140"/>
      <c r="BF293" s="140"/>
      <c r="BG293" s="140"/>
      <c r="BH293" s="140"/>
      <c r="BI293" s="140"/>
      <c r="BJ293" s="140"/>
    </row>
    <row r="294" spans="1:62" s="101" customFormat="1" ht="18" customHeight="1" x14ac:dyDescent="0.25">
      <c r="A294" s="180"/>
      <c r="B294" s="180"/>
      <c r="C294" s="180"/>
      <c r="D294" s="180"/>
      <c r="E294" s="180"/>
      <c r="F294" s="180"/>
      <c r="G294" s="180"/>
      <c r="H294" s="180"/>
      <c r="I294" s="156"/>
      <c r="J294" s="156"/>
      <c r="K294" s="156"/>
      <c r="L294" s="156"/>
      <c r="M294" s="156"/>
      <c r="N294" s="156"/>
      <c r="O294" s="156"/>
      <c r="P294" s="156"/>
      <c r="Q294" s="156"/>
      <c r="R294" s="156"/>
      <c r="S294" s="156"/>
      <c r="T294" s="156"/>
      <c r="U294" s="156"/>
      <c r="V294" s="156"/>
      <c r="W294" s="156"/>
      <c r="X294" s="156"/>
      <c r="Y294" s="156"/>
      <c r="Z294" s="156"/>
      <c r="AA294" s="156"/>
      <c r="AB294" s="156"/>
      <c r="AC294" s="156"/>
      <c r="AD294" s="156"/>
      <c r="AE294" s="156"/>
      <c r="AF294" s="156"/>
      <c r="AG294" s="156"/>
      <c r="AH294" s="156"/>
      <c r="AI294" s="156"/>
      <c r="AJ294" s="156"/>
      <c r="AK294" s="156"/>
      <c r="AL294" s="156"/>
      <c r="AM294" s="156"/>
      <c r="AN294" s="156"/>
      <c r="AO294" s="156"/>
      <c r="AP294" s="156"/>
      <c r="AQ294" s="156"/>
      <c r="AS294" s="140"/>
      <c r="AT294" s="140"/>
      <c r="AU294" s="140"/>
      <c r="AV294" s="140"/>
      <c r="AW294" s="140"/>
      <c r="AX294" s="140"/>
      <c r="AY294" s="140"/>
      <c r="AZ294" s="140"/>
      <c r="BA294" s="140"/>
      <c r="BB294" s="140"/>
      <c r="BC294" s="140"/>
      <c r="BD294" s="140"/>
      <c r="BE294" s="140"/>
      <c r="BF294" s="140"/>
      <c r="BG294" s="140"/>
      <c r="BH294" s="140"/>
      <c r="BI294" s="140"/>
      <c r="BJ294" s="140"/>
    </row>
    <row r="295" spans="1:62" s="101" customFormat="1" ht="18" customHeight="1" x14ac:dyDescent="0.25">
      <c r="A295" s="180"/>
      <c r="B295" s="180"/>
      <c r="C295" s="180"/>
      <c r="D295" s="180"/>
      <c r="E295" s="180"/>
      <c r="F295" s="180"/>
      <c r="G295" s="180"/>
      <c r="H295" s="180"/>
      <c r="I295" s="156"/>
      <c r="J295" s="156"/>
      <c r="K295" s="156"/>
      <c r="L295" s="156"/>
      <c r="M295" s="156"/>
      <c r="N295" s="156"/>
      <c r="O295" s="156"/>
      <c r="P295" s="156"/>
      <c r="Q295" s="156"/>
      <c r="R295" s="156"/>
      <c r="S295" s="156"/>
      <c r="T295" s="156"/>
      <c r="U295" s="156"/>
      <c r="V295" s="156"/>
      <c r="W295" s="156"/>
      <c r="X295" s="156"/>
      <c r="Y295" s="156"/>
      <c r="Z295" s="156"/>
      <c r="AA295" s="156"/>
      <c r="AB295" s="156"/>
      <c r="AC295" s="156"/>
      <c r="AD295" s="156"/>
      <c r="AE295" s="156"/>
      <c r="AF295" s="156"/>
      <c r="AG295" s="156"/>
      <c r="AH295" s="156"/>
      <c r="AI295" s="156"/>
      <c r="AJ295" s="156"/>
      <c r="AK295" s="156"/>
      <c r="AL295" s="156"/>
      <c r="AM295" s="156"/>
      <c r="AN295" s="156"/>
      <c r="AO295" s="156"/>
      <c r="AP295" s="156"/>
      <c r="AQ295" s="156"/>
      <c r="AS295" s="140"/>
      <c r="AT295" s="140"/>
      <c r="AU295" s="140"/>
      <c r="AV295" s="140"/>
      <c r="AW295" s="140"/>
      <c r="AX295" s="140"/>
      <c r="AY295" s="140"/>
      <c r="AZ295" s="140"/>
      <c r="BA295" s="140"/>
      <c r="BB295" s="140"/>
      <c r="BC295" s="140"/>
      <c r="BD295" s="140"/>
      <c r="BE295" s="140"/>
      <c r="BF295" s="140"/>
      <c r="BG295" s="140"/>
      <c r="BH295" s="140"/>
      <c r="BI295" s="140"/>
      <c r="BJ295" s="140"/>
    </row>
    <row r="313" spans="1:62" s="101" customFormat="1" ht="18" customHeight="1" x14ac:dyDescent="0.25">
      <c r="A313" s="180"/>
      <c r="B313" s="180"/>
      <c r="C313" s="180"/>
      <c r="D313" s="180"/>
      <c r="E313" s="180"/>
      <c r="F313" s="180"/>
      <c r="G313" s="180"/>
      <c r="H313" s="180"/>
      <c r="I313" s="156"/>
      <c r="J313" s="156"/>
      <c r="K313" s="156"/>
      <c r="L313" s="156"/>
      <c r="M313" s="156"/>
      <c r="N313" s="156"/>
      <c r="O313" s="156"/>
      <c r="P313" s="156"/>
      <c r="Q313" s="156"/>
      <c r="R313" s="156"/>
      <c r="S313" s="156"/>
      <c r="T313" s="156"/>
      <c r="U313" s="156"/>
      <c r="V313" s="156"/>
      <c r="W313" s="156"/>
      <c r="X313" s="156"/>
      <c r="Y313" s="156"/>
      <c r="Z313" s="156"/>
      <c r="AA313" s="156"/>
      <c r="AB313" s="156"/>
      <c r="AC313" s="156"/>
      <c r="AD313" s="156"/>
      <c r="AE313" s="156"/>
      <c r="AF313" s="156"/>
      <c r="AG313" s="156"/>
      <c r="AH313" s="156"/>
      <c r="AI313" s="156"/>
      <c r="AJ313" s="156"/>
      <c r="AK313" s="156"/>
      <c r="AL313" s="156"/>
      <c r="AM313" s="156"/>
      <c r="AN313" s="156"/>
      <c r="AO313" s="156"/>
      <c r="AP313" s="156"/>
      <c r="AQ313" s="156"/>
      <c r="AS313" s="140"/>
      <c r="AT313" s="140"/>
      <c r="AU313" s="140"/>
      <c r="AV313" s="140"/>
      <c r="AW313" s="140"/>
      <c r="AX313" s="140"/>
      <c r="AY313" s="140"/>
      <c r="AZ313" s="140"/>
      <c r="BA313" s="140"/>
      <c r="BB313" s="140"/>
      <c r="BC313" s="140"/>
      <c r="BD313" s="140"/>
      <c r="BE313" s="140"/>
      <c r="BF313" s="140"/>
      <c r="BG313" s="140"/>
      <c r="BH313" s="140"/>
      <c r="BI313" s="140"/>
      <c r="BJ313" s="140"/>
    </row>
    <row r="314" spans="1:62" s="101" customFormat="1" ht="18" customHeight="1" x14ac:dyDescent="0.25">
      <c r="A314" s="180"/>
      <c r="B314" s="180"/>
      <c r="C314" s="180"/>
      <c r="D314" s="180"/>
      <c r="E314" s="180"/>
      <c r="F314" s="180"/>
      <c r="G314" s="180"/>
      <c r="H314" s="180"/>
      <c r="I314" s="156"/>
      <c r="J314" s="156"/>
      <c r="K314" s="156"/>
      <c r="L314" s="156"/>
      <c r="M314" s="156"/>
      <c r="N314" s="156"/>
      <c r="O314" s="156"/>
      <c r="P314" s="156"/>
      <c r="Q314" s="156"/>
      <c r="R314" s="156"/>
      <c r="S314" s="156"/>
      <c r="T314" s="156"/>
      <c r="U314" s="156"/>
      <c r="V314" s="156"/>
      <c r="W314" s="156"/>
      <c r="X314" s="156"/>
      <c r="Y314" s="156"/>
      <c r="Z314" s="156"/>
      <c r="AA314" s="156"/>
      <c r="AB314" s="156"/>
      <c r="AC314" s="156"/>
      <c r="AD314" s="156"/>
      <c r="AE314" s="156"/>
      <c r="AF314" s="156"/>
      <c r="AG314" s="156"/>
      <c r="AH314" s="156"/>
      <c r="AI314" s="156"/>
      <c r="AJ314" s="156"/>
      <c r="AK314" s="156"/>
      <c r="AL314" s="156"/>
      <c r="AM314" s="156"/>
      <c r="AN314" s="156"/>
      <c r="AO314" s="156"/>
      <c r="AP314" s="156"/>
      <c r="AQ314" s="156"/>
      <c r="AS314" s="140"/>
      <c r="AT314" s="140"/>
      <c r="AU314" s="140"/>
      <c r="AV314" s="140"/>
      <c r="AW314" s="140"/>
      <c r="AX314" s="140"/>
      <c r="AY314" s="140"/>
      <c r="AZ314" s="140"/>
      <c r="BA314" s="140"/>
      <c r="BB314" s="140"/>
      <c r="BC314" s="140"/>
      <c r="BD314" s="140"/>
      <c r="BE314" s="140"/>
      <c r="BF314" s="140"/>
      <c r="BG314" s="140"/>
      <c r="BH314" s="140"/>
      <c r="BI314" s="140"/>
      <c r="BJ314" s="140"/>
    </row>
    <row r="315" spans="1:62" s="101" customFormat="1" ht="18" customHeight="1" x14ac:dyDescent="0.25">
      <c r="A315" s="180"/>
      <c r="B315" s="180"/>
      <c r="C315" s="180"/>
      <c r="D315" s="180"/>
      <c r="E315" s="180"/>
      <c r="F315" s="180"/>
      <c r="G315" s="180"/>
      <c r="H315" s="180"/>
      <c r="I315" s="156"/>
      <c r="J315" s="156"/>
      <c r="K315" s="156"/>
      <c r="L315" s="156"/>
      <c r="M315" s="156"/>
      <c r="N315" s="156"/>
      <c r="O315" s="156"/>
      <c r="P315" s="156"/>
      <c r="Q315" s="156"/>
      <c r="R315" s="156"/>
      <c r="S315" s="156"/>
      <c r="T315" s="156"/>
      <c r="U315" s="156"/>
      <c r="V315" s="156"/>
      <c r="W315" s="156"/>
      <c r="X315" s="156"/>
      <c r="Y315" s="156"/>
      <c r="Z315" s="156"/>
      <c r="AA315" s="156"/>
      <c r="AB315" s="156"/>
      <c r="AC315" s="156"/>
      <c r="AD315" s="156"/>
      <c r="AE315" s="156"/>
      <c r="AF315" s="156"/>
      <c r="AG315" s="156"/>
      <c r="AH315" s="156"/>
      <c r="AI315" s="156"/>
      <c r="AJ315" s="156"/>
      <c r="AK315" s="156"/>
      <c r="AL315" s="156"/>
      <c r="AM315" s="156"/>
      <c r="AN315" s="156"/>
      <c r="AO315" s="156"/>
      <c r="AP315" s="156"/>
      <c r="AQ315" s="156"/>
      <c r="AS315" s="140"/>
      <c r="AT315" s="140"/>
      <c r="AU315" s="140"/>
      <c r="AV315" s="140"/>
      <c r="AW315" s="140"/>
      <c r="AX315" s="140"/>
      <c r="AY315" s="140"/>
      <c r="AZ315" s="140"/>
      <c r="BA315" s="140"/>
      <c r="BB315" s="140"/>
      <c r="BC315" s="140"/>
      <c r="BD315" s="140"/>
      <c r="BE315" s="140"/>
      <c r="BF315" s="140"/>
      <c r="BG315" s="140"/>
      <c r="BH315" s="140"/>
      <c r="BI315" s="140"/>
      <c r="BJ315" s="140"/>
    </row>
    <row r="316" spans="1:62" s="101" customFormat="1" ht="18" customHeight="1" x14ac:dyDescent="0.25">
      <c r="A316" s="180"/>
      <c r="B316" s="180"/>
      <c r="C316" s="180"/>
      <c r="D316" s="180"/>
      <c r="E316" s="180"/>
      <c r="F316" s="180"/>
      <c r="G316" s="180"/>
      <c r="H316" s="180"/>
      <c r="I316" s="156"/>
      <c r="J316" s="156"/>
      <c r="K316" s="156"/>
      <c r="L316" s="156"/>
      <c r="M316" s="156"/>
      <c r="N316" s="156"/>
      <c r="O316" s="156"/>
      <c r="P316" s="156"/>
      <c r="Q316" s="156"/>
      <c r="R316" s="156"/>
      <c r="S316" s="156"/>
      <c r="T316" s="156"/>
      <c r="U316" s="156"/>
      <c r="V316" s="156"/>
      <c r="W316" s="156"/>
      <c r="X316" s="156"/>
      <c r="Y316" s="156"/>
      <c r="Z316" s="156"/>
      <c r="AA316" s="156"/>
      <c r="AB316" s="156"/>
      <c r="AC316" s="156"/>
      <c r="AD316" s="156"/>
      <c r="AE316" s="156"/>
      <c r="AF316" s="156"/>
      <c r="AG316" s="156"/>
      <c r="AH316" s="156"/>
      <c r="AI316" s="156"/>
      <c r="AJ316" s="156"/>
      <c r="AK316" s="156"/>
      <c r="AL316" s="156"/>
      <c r="AM316" s="156"/>
      <c r="AN316" s="156"/>
      <c r="AO316" s="156"/>
      <c r="AP316" s="156"/>
      <c r="AQ316" s="156"/>
      <c r="AS316" s="140"/>
      <c r="AT316" s="140"/>
      <c r="AU316" s="140"/>
      <c r="AV316" s="140"/>
      <c r="AW316" s="140"/>
      <c r="AX316" s="140"/>
      <c r="AY316" s="140"/>
      <c r="AZ316" s="140"/>
      <c r="BA316" s="140"/>
      <c r="BB316" s="140"/>
      <c r="BC316" s="140"/>
      <c r="BD316" s="140"/>
      <c r="BE316" s="140"/>
      <c r="BF316" s="140"/>
      <c r="BG316" s="140"/>
      <c r="BH316" s="140"/>
      <c r="BI316" s="140"/>
      <c r="BJ316" s="140"/>
    </row>
    <row r="317" spans="1:62" s="101" customFormat="1" ht="18" customHeight="1" x14ac:dyDescent="0.25">
      <c r="A317" s="180"/>
      <c r="B317" s="180"/>
      <c r="C317" s="180"/>
      <c r="D317" s="180"/>
      <c r="E317" s="180"/>
      <c r="F317" s="180"/>
      <c r="G317" s="180"/>
      <c r="H317" s="180"/>
      <c r="I317" s="156"/>
      <c r="J317" s="156"/>
      <c r="K317" s="156"/>
      <c r="L317" s="156"/>
      <c r="M317" s="156"/>
      <c r="N317" s="156"/>
      <c r="O317" s="156"/>
      <c r="P317" s="156"/>
      <c r="Q317" s="156"/>
      <c r="R317" s="156"/>
      <c r="S317" s="156"/>
      <c r="T317" s="156"/>
      <c r="U317" s="156"/>
      <c r="V317" s="156"/>
      <c r="W317" s="156"/>
      <c r="X317" s="156"/>
      <c r="Y317" s="156"/>
      <c r="Z317" s="156"/>
      <c r="AA317" s="156"/>
      <c r="AB317" s="156"/>
      <c r="AC317" s="156"/>
      <c r="AD317" s="156"/>
      <c r="AE317" s="156"/>
      <c r="AF317" s="156"/>
      <c r="AG317" s="156"/>
      <c r="AH317" s="156"/>
      <c r="AI317" s="156"/>
      <c r="AJ317" s="156"/>
      <c r="AK317" s="156"/>
      <c r="AL317" s="156"/>
      <c r="AM317" s="156"/>
      <c r="AN317" s="156"/>
      <c r="AO317" s="156"/>
      <c r="AP317" s="156"/>
      <c r="AQ317" s="156"/>
      <c r="AS317" s="140"/>
      <c r="AT317" s="140"/>
      <c r="AU317" s="140"/>
      <c r="AV317" s="140"/>
      <c r="AW317" s="140"/>
      <c r="AX317" s="140"/>
      <c r="AY317" s="140"/>
      <c r="AZ317" s="140"/>
      <c r="BA317" s="140"/>
      <c r="BB317" s="140"/>
      <c r="BC317" s="140"/>
      <c r="BD317" s="140"/>
      <c r="BE317" s="140"/>
      <c r="BF317" s="140"/>
      <c r="BG317" s="140"/>
      <c r="BH317" s="140"/>
      <c r="BI317" s="140"/>
      <c r="BJ317" s="140"/>
    </row>
    <row r="318" spans="1:62" s="101" customFormat="1" ht="18" customHeight="1" x14ac:dyDescent="0.25">
      <c r="A318" s="180"/>
      <c r="B318" s="180"/>
      <c r="C318" s="180"/>
      <c r="D318" s="180"/>
      <c r="E318" s="180"/>
      <c r="F318" s="180"/>
      <c r="G318" s="180"/>
      <c r="H318" s="180"/>
      <c r="I318" s="156"/>
      <c r="J318" s="156"/>
      <c r="K318" s="156"/>
      <c r="L318" s="156"/>
      <c r="M318" s="156"/>
      <c r="N318" s="156"/>
      <c r="O318" s="156"/>
      <c r="P318" s="156"/>
      <c r="Q318" s="156"/>
      <c r="R318" s="156"/>
      <c r="S318" s="156"/>
      <c r="T318" s="156"/>
      <c r="U318" s="156"/>
      <c r="V318" s="156"/>
      <c r="W318" s="156"/>
      <c r="X318" s="156"/>
      <c r="Y318" s="156"/>
      <c r="Z318" s="156"/>
      <c r="AA318" s="156"/>
      <c r="AB318" s="156"/>
      <c r="AC318" s="156"/>
      <c r="AD318" s="156"/>
      <c r="AE318" s="156"/>
      <c r="AF318" s="156"/>
      <c r="AG318" s="156"/>
      <c r="AH318" s="156"/>
      <c r="AI318" s="156"/>
      <c r="AJ318" s="156"/>
      <c r="AK318" s="156"/>
      <c r="AL318" s="156"/>
      <c r="AM318" s="156"/>
      <c r="AN318" s="156"/>
      <c r="AO318" s="156"/>
      <c r="AP318" s="156"/>
      <c r="AQ318" s="156"/>
      <c r="AS318" s="140"/>
      <c r="AT318" s="140"/>
      <c r="AU318" s="140"/>
      <c r="AV318" s="140"/>
      <c r="AW318" s="140"/>
      <c r="AX318" s="140"/>
      <c r="AY318" s="140"/>
      <c r="AZ318" s="140"/>
      <c r="BA318" s="140"/>
      <c r="BB318" s="140"/>
      <c r="BC318" s="140"/>
      <c r="BD318" s="140"/>
      <c r="BE318" s="140"/>
      <c r="BF318" s="140"/>
      <c r="BG318" s="140"/>
      <c r="BH318" s="140"/>
      <c r="BI318" s="140"/>
      <c r="BJ318" s="140"/>
    </row>
    <row r="319" spans="1:62" s="101" customFormat="1" ht="18" customHeight="1" x14ac:dyDescent="0.25">
      <c r="A319" s="180"/>
      <c r="B319" s="180"/>
      <c r="C319" s="180"/>
      <c r="D319" s="180"/>
      <c r="E319" s="180"/>
      <c r="F319" s="180"/>
      <c r="G319" s="180"/>
      <c r="H319" s="180"/>
      <c r="I319" s="156"/>
      <c r="J319" s="156"/>
      <c r="K319" s="156"/>
      <c r="L319" s="156"/>
      <c r="M319" s="156"/>
      <c r="N319" s="156"/>
      <c r="O319" s="156"/>
      <c r="P319" s="156"/>
      <c r="Q319" s="156"/>
      <c r="R319" s="156"/>
      <c r="S319" s="156"/>
      <c r="T319" s="156"/>
      <c r="U319" s="156"/>
      <c r="V319" s="156"/>
      <c r="W319" s="156"/>
      <c r="X319" s="156"/>
      <c r="Y319" s="156"/>
      <c r="Z319" s="156"/>
      <c r="AA319" s="156"/>
      <c r="AB319" s="156"/>
      <c r="AC319" s="156"/>
      <c r="AD319" s="156"/>
      <c r="AE319" s="156"/>
      <c r="AF319" s="156"/>
      <c r="AG319" s="156"/>
      <c r="AH319" s="156"/>
      <c r="AI319" s="156"/>
      <c r="AJ319" s="156"/>
      <c r="AK319" s="156"/>
      <c r="AL319" s="156"/>
      <c r="AM319" s="156"/>
      <c r="AN319" s="156"/>
      <c r="AO319" s="156"/>
      <c r="AP319" s="156"/>
      <c r="AQ319" s="156"/>
      <c r="AS319" s="140"/>
      <c r="AT319" s="140"/>
      <c r="AU319" s="140"/>
      <c r="AV319" s="140"/>
      <c r="AW319" s="140"/>
      <c r="AX319" s="140"/>
      <c r="AY319" s="140"/>
      <c r="AZ319" s="140"/>
      <c r="BA319" s="140"/>
      <c r="BB319" s="140"/>
      <c r="BC319" s="140"/>
      <c r="BD319" s="140"/>
      <c r="BE319" s="140"/>
      <c r="BF319" s="140"/>
      <c r="BG319" s="140"/>
      <c r="BH319" s="140"/>
      <c r="BI319" s="140"/>
      <c r="BJ319" s="140"/>
    </row>
    <row r="337" spans="1:62" s="101" customFormat="1" ht="18" customHeight="1" x14ac:dyDescent="0.25">
      <c r="A337" s="180"/>
      <c r="B337" s="180"/>
      <c r="C337" s="180"/>
      <c r="D337" s="180"/>
      <c r="E337" s="180"/>
      <c r="F337" s="180"/>
      <c r="G337" s="180"/>
      <c r="H337" s="180"/>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c r="AE337" s="156"/>
      <c r="AF337" s="156"/>
      <c r="AG337" s="156"/>
      <c r="AH337" s="156"/>
      <c r="AI337" s="156"/>
      <c r="AJ337" s="156"/>
      <c r="AK337" s="156"/>
      <c r="AL337" s="156"/>
      <c r="AM337" s="156"/>
      <c r="AN337" s="156"/>
      <c r="AO337" s="156"/>
      <c r="AP337" s="156"/>
      <c r="AQ337" s="156"/>
      <c r="AS337" s="140"/>
      <c r="AT337" s="140"/>
      <c r="AU337" s="140"/>
      <c r="AV337" s="140"/>
      <c r="AW337" s="140"/>
      <c r="AX337" s="140"/>
      <c r="AY337" s="140"/>
      <c r="AZ337" s="140"/>
      <c r="BA337" s="140"/>
      <c r="BB337" s="140"/>
      <c r="BC337" s="140"/>
      <c r="BD337" s="140"/>
      <c r="BE337" s="140"/>
      <c r="BF337" s="140"/>
      <c r="BG337" s="140"/>
      <c r="BH337" s="140"/>
      <c r="BI337" s="140"/>
      <c r="BJ337" s="140"/>
    </row>
    <row r="338" spans="1:62" s="101" customFormat="1" ht="18" customHeight="1" x14ac:dyDescent="0.25">
      <c r="A338" s="180"/>
      <c r="B338" s="180"/>
      <c r="C338" s="180"/>
      <c r="D338" s="180"/>
      <c r="E338" s="180"/>
      <c r="F338" s="180"/>
      <c r="G338" s="180"/>
      <c r="H338" s="180"/>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F338" s="156"/>
      <c r="AG338" s="156"/>
      <c r="AH338" s="156"/>
      <c r="AI338" s="156"/>
      <c r="AJ338" s="156"/>
      <c r="AK338" s="156"/>
      <c r="AL338" s="156"/>
      <c r="AM338" s="156"/>
      <c r="AN338" s="156"/>
      <c r="AO338" s="156"/>
      <c r="AP338" s="156"/>
      <c r="AQ338" s="156"/>
      <c r="AS338" s="140"/>
      <c r="AT338" s="140"/>
      <c r="AU338" s="140"/>
      <c r="AV338" s="140"/>
      <c r="AW338" s="140"/>
      <c r="AX338" s="140"/>
      <c r="AY338" s="140"/>
      <c r="AZ338" s="140"/>
      <c r="BA338" s="140"/>
      <c r="BB338" s="140"/>
      <c r="BC338" s="140"/>
      <c r="BD338" s="140"/>
      <c r="BE338" s="140"/>
      <c r="BF338" s="140"/>
      <c r="BG338" s="140"/>
      <c r="BH338" s="140"/>
      <c r="BI338" s="140"/>
      <c r="BJ338" s="140"/>
    </row>
    <row r="339" spans="1:62" s="101" customFormat="1" ht="18" customHeight="1" x14ac:dyDescent="0.25">
      <c r="A339" s="180"/>
      <c r="B339" s="180"/>
      <c r="C339" s="180"/>
      <c r="D339" s="180"/>
      <c r="E339" s="180"/>
      <c r="F339" s="180"/>
      <c r="G339" s="180"/>
      <c r="H339" s="180"/>
      <c r="I339" s="156"/>
      <c r="J339" s="156"/>
      <c r="K339" s="156"/>
      <c r="L339" s="156"/>
      <c r="M339" s="156"/>
      <c r="N339" s="156"/>
      <c r="O339" s="156"/>
      <c r="P339" s="156"/>
      <c r="Q339" s="156"/>
      <c r="R339" s="156"/>
      <c r="S339" s="156"/>
      <c r="T339" s="156"/>
      <c r="U339" s="156"/>
      <c r="V339" s="156"/>
      <c r="W339" s="156"/>
      <c r="X339" s="156"/>
      <c r="Y339" s="156"/>
      <c r="Z339" s="156"/>
      <c r="AA339" s="156"/>
      <c r="AB339" s="156"/>
      <c r="AC339" s="156"/>
      <c r="AD339" s="156"/>
      <c r="AE339" s="156"/>
      <c r="AF339" s="156"/>
      <c r="AG339" s="156"/>
      <c r="AH339" s="156"/>
      <c r="AI339" s="156"/>
      <c r="AJ339" s="156"/>
      <c r="AK339" s="156"/>
      <c r="AL339" s="156"/>
      <c r="AM339" s="156"/>
      <c r="AN339" s="156"/>
      <c r="AO339" s="156"/>
      <c r="AP339" s="156"/>
      <c r="AQ339" s="156"/>
      <c r="AS339" s="140"/>
      <c r="AT339" s="140"/>
      <c r="AU339" s="140"/>
      <c r="AV339" s="140"/>
      <c r="AW339" s="140"/>
      <c r="AX339" s="140"/>
      <c r="AY339" s="140"/>
      <c r="AZ339" s="140"/>
      <c r="BA339" s="140"/>
      <c r="BB339" s="140"/>
      <c r="BC339" s="140"/>
      <c r="BD339" s="140"/>
      <c r="BE339" s="140"/>
      <c r="BF339" s="140"/>
      <c r="BG339" s="140"/>
      <c r="BH339" s="140"/>
      <c r="BI339" s="140"/>
      <c r="BJ339" s="140"/>
    </row>
    <row r="340" spans="1:62" s="101" customFormat="1" ht="18" customHeight="1" x14ac:dyDescent="0.25">
      <c r="A340" s="180"/>
      <c r="B340" s="180"/>
      <c r="C340" s="180"/>
      <c r="D340" s="180"/>
      <c r="E340" s="180"/>
      <c r="F340" s="180"/>
      <c r="G340" s="180"/>
      <c r="H340" s="180"/>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c r="AE340" s="156"/>
      <c r="AF340" s="156"/>
      <c r="AG340" s="156"/>
      <c r="AH340" s="156"/>
      <c r="AI340" s="156"/>
      <c r="AJ340" s="156"/>
      <c r="AK340" s="156"/>
      <c r="AL340" s="156"/>
      <c r="AM340" s="156"/>
      <c r="AN340" s="156"/>
      <c r="AO340" s="156"/>
      <c r="AP340" s="156"/>
      <c r="AQ340" s="156"/>
      <c r="AS340" s="140"/>
      <c r="AT340" s="140"/>
      <c r="AU340" s="140"/>
      <c r="AV340" s="140"/>
      <c r="AW340" s="140"/>
      <c r="AX340" s="140"/>
      <c r="AY340" s="140"/>
      <c r="AZ340" s="140"/>
      <c r="BA340" s="140"/>
      <c r="BB340" s="140"/>
      <c r="BC340" s="140"/>
      <c r="BD340" s="140"/>
      <c r="BE340" s="140"/>
      <c r="BF340" s="140"/>
      <c r="BG340" s="140"/>
      <c r="BH340" s="140"/>
      <c r="BI340" s="140"/>
      <c r="BJ340" s="140"/>
    </row>
    <row r="341" spans="1:62" s="101" customFormat="1" ht="18" customHeight="1" x14ac:dyDescent="0.25">
      <c r="A341" s="180"/>
      <c r="B341" s="180"/>
      <c r="C341" s="180"/>
      <c r="D341" s="180"/>
      <c r="E341" s="180"/>
      <c r="F341" s="180"/>
      <c r="G341" s="180"/>
      <c r="H341" s="180"/>
      <c r="I341" s="156"/>
      <c r="J341" s="156"/>
      <c r="K341" s="156"/>
      <c r="L341" s="156"/>
      <c r="M341" s="156"/>
      <c r="N341" s="156"/>
      <c r="O341" s="156"/>
      <c r="P341" s="156"/>
      <c r="Q341" s="156"/>
      <c r="R341" s="156"/>
      <c r="S341" s="156"/>
      <c r="T341" s="156"/>
      <c r="U341" s="156"/>
      <c r="V341" s="156"/>
      <c r="W341" s="156"/>
      <c r="X341" s="156"/>
      <c r="Y341" s="156"/>
      <c r="Z341" s="156"/>
      <c r="AA341" s="156"/>
      <c r="AB341" s="156"/>
      <c r="AC341" s="156"/>
      <c r="AD341" s="156"/>
      <c r="AE341" s="156"/>
      <c r="AF341" s="156"/>
      <c r="AG341" s="156"/>
      <c r="AH341" s="156"/>
      <c r="AI341" s="156"/>
      <c r="AJ341" s="156"/>
      <c r="AK341" s="156"/>
      <c r="AL341" s="156"/>
      <c r="AM341" s="156"/>
      <c r="AN341" s="156"/>
      <c r="AO341" s="156"/>
      <c r="AP341" s="156"/>
      <c r="AQ341" s="156"/>
      <c r="AS341" s="140"/>
      <c r="AT341" s="140"/>
      <c r="AU341" s="140"/>
      <c r="AV341" s="140"/>
      <c r="AW341" s="140"/>
      <c r="AX341" s="140"/>
      <c r="AY341" s="140"/>
      <c r="AZ341" s="140"/>
      <c r="BA341" s="140"/>
      <c r="BB341" s="140"/>
      <c r="BC341" s="140"/>
      <c r="BD341" s="140"/>
      <c r="BE341" s="140"/>
      <c r="BF341" s="140"/>
      <c r="BG341" s="140"/>
      <c r="BH341" s="140"/>
      <c r="BI341" s="140"/>
      <c r="BJ341" s="140"/>
    </row>
    <row r="342" spans="1:62" s="101" customFormat="1" ht="18" customHeight="1" x14ac:dyDescent="0.25">
      <c r="A342" s="180"/>
      <c r="B342" s="180"/>
      <c r="C342" s="180"/>
      <c r="D342" s="180"/>
      <c r="E342" s="180"/>
      <c r="F342" s="180"/>
      <c r="G342" s="180"/>
      <c r="H342" s="180"/>
      <c r="I342" s="156"/>
      <c r="J342" s="156"/>
      <c r="K342" s="156"/>
      <c r="L342" s="156"/>
      <c r="M342" s="156"/>
      <c r="N342" s="156"/>
      <c r="O342" s="156"/>
      <c r="P342" s="156"/>
      <c r="Q342" s="156"/>
      <c r="R342" s="156"/>
      <c r="S342" s="156"/>
      <c r="T342" s="156"/>
      <c r="U342" s="156"/>
      <c r="V342" s="156"/>
      <c r="W342" s="156"/>
      <c r="X342" s="156"/>
      <c r="Y342" s="156"/>
      <c r="Z342" s="156"/>
      <c r="AA342" s="156"/>
      <c r="AB342" s="156"/>
      <c r="AC342" s="156"/>
      <c r="AD342" s="156"/>
      <c r="AE342" s="156"/>
      <c r="AF342" s="156"/>
      <c r="AG342" s="156"/>
      <c r="AH342" s="156"/>
      <c r="AI342" s="156"/>
      <c r="AJ342" s="156"/>
      <c r="AK342" s="156"/>
      <c r="AL342" s="156"/>
      <c r="AM342" s="156"/>
      <c r="AN342" s="156"/>
      <c r="AO342" s="156"/>
      <c r="AP342" s="156"/>
      <c r="AQ342" s="156"/>
      <c r="AS342" s="140"/>
      <c r="AT342" s="140"/>
      <c r="AU342" s="140"/>
      <c r="AV342" s="140"/>
      <c r="AW342" s="140"/>
      <c r="AX342" s="140"/>
      <c r="AY342" s="140"/>
      <c r="AZ342" s="140"/>
      <c r="BA342" s="140"/>
      <c r="BB342" s="140"/>
      <c r="BC342" s="140"/>
      <c r="BD342" s="140"/>
      <c r="BE342" s="140"/>
      <c r="BF342" s="140"/>
      <c r="BG342" s="140"/>
      <c r="BH342" s="140"/>
      <c r="BI342" s="140"/>
      <c r="BJ342" s="140"/>
    </row>
    <row r="343" spans="1:62" s="101" customFormat="1" ht="18" customHeight="1" x14ac:dyDescent="0.25">
      <c r="A343" s="180"/>
      <c r="B343" s="180"/>
      <c r="C343" s="180"/>
      <c r="D343" s="180"/>
      <c r="E343" s="180"/>
      <c r="F343" s="180"/>
      <c r="G343" s="180"/>
      <c r="H343" s="180"/>
      <c r="I343" s="156"/>
      <c r="J343" s="156"/>
      <c r="K343" s="156"/>
      <c r="L343" s="156"/>
      <c r="M343" s="156"/>
      <c r="N343" s="156"/>
      <c r="O343" s="156"/>
      <c r="P343" s="156"/>
      <c r="Q343" s="156"/>
      <c r="R343" s="156"/>
      <c r="S343" s="156"/>
      <c r="T343" s="156"/>
      <c r="U343" s="156"/>
      <c r="V343" s="156"/>
      <c r="W343" s="156"/>
      <c r="X343" s="156"/>
      <c r="Y343" s="156"/>
      <c r="Z343" s="156"/>
      <c r="AA343" s="156"/>
      <c r="AB343" s="156"/>
      <c r="AC343" s="156"/>
      <c r="AD343" s="156"/>
      <c r="AE343" s="156"/>
      <c r="AF343" s="156"/>
      <c r="AG343" s="156"/>
      <c r="AH343" s="156"/>
      <c r="AI343" s="156"/>
      <c r="AJ343" s="156"/>
      <c r="AK343" s="156"/>
      <c r="AL343" s="156"/>
      <c r="AM343" s="156"/>
      <c r="AN343" s="156"/>
      <c r="AO343" s="156"/>
      <c r="AP343" s="156"/>
      <c r="AQ343" s="156"/>
      <c r="AS343" s="140"/>
      <c r="AT343" s="140"/>
      <c r="AU343" s="140"/>
      <c r="AV343" s="140"/>
      <c r="AW343" s="140"/>
      <c r="AX343" s="140"/>
      <c r="AY343" s="140"/>
      <c r="AZ343" s="140"/>
      <c r="BA343" s="140"/>
      <c r="BB343" s="140"/>
      <c r="BC343" s="140"/>
      <c r="BD343" s="140"/>
      <c r="BE343" s="140"/>
      <c r="BF343" s="140"/>
      <c r="BG343" s="140"/>
      <c r="BH343" s="140"/>
      <c r="BI343" s="140"/>
      <c r="BJ343" s="140"/>
    </row>
    <row r="361" spans="1:62" s="101" customFormat="1" ht="18" customHeight="1" x14ac:dyDescent="0.25">
      <c r="A361" s="180"/>
      <c r="B361" s="180"/>
      <c r="C361" s="180"/>
      <c r="D361" s="180"/>
      <c r="E361" s="180"/>
      <c r="F361" s="180"/>
      <c r="G361" s="180"/>
      <c r="H361" s="180"/>
      <c r="I361" s="156"/>
      <c r="J361" s="156"/>
      <c r="K361" s="156"/>
      <c r="L361" s="156"/>
      <c r="M361" s="156"/>
      <c r="N361" s="156"/>
      <c r="O361" s="156"/>
      <c r="P361" s="156"/>
      <c r="Q361" s="156"/>
      <c r="R361" s="156"/>
      <c r="S361" s="156"/>
      <c r="T361" s="156"/>
      <c r="U361" s="156"/>
      <c r="V361" s="156"/>
      <c r="W361" s="156"/>
      <c r="X361" s="156"/>
      <c r="Y361" s="156"/>
      <c r="Z361" s="156"/>
      <c r="AA361" s="156"/>
      <c r="AB361" s="156"/>
      <c r="AC361" s="156"/>
      <c r="AD361" s="156"/>
      <c r="AE361" s="156"/>
      <c r="AF361" s="156"/>
      <c r="AG361" s="156"/>
      <c r="AH361" s="156"/>
      <c r="AI361" s="156"/>
      <c r="AJ361" s="156"/>
      <c r="AK361" s="156"/>
      <c r="AL361" s="156"/>
      <c r="AM361" s="156"/>
      <c r="AN361" s="156"/>
      <c r="AO361" s="156"/>
      <c r="AP361" s="156"/>
      <c r="AQ361" s="156"/>
      <c r="AS361" s="140"/>
      <c r="AT361" s="140"/>
      <c r="AU361" s="140"/>
      <c r="AV361" s="140"/>
      <c r="AW361" s="140"/>
      <c r="AX361" s="140"/>
      <c r="AY361" s="140"/>
      <c r="AZ361" s="140"/>
      <c r="BA361" s="140"/>
      <c r="BB361" s="140"/>
      <c r="BC361" s="140"/>
      <c r="BD361" s="140"/>
      <c r="BE361" s="140"/>
      <c r="BF361" s="140"/>
      <c r="BG361" s="140"/>
      <c r="BH361" s="140"/>
      <c r="BI361" s="140"/>
      <c r="BJ361" s="140"/>
    </row>
    <row r="362" spans="1:62" s="101" customFormat="1" ht="18" customHeight="1" x14ac:dyDescent="0.25">
      <c r="A362" s="180"/>
      <c r="B362" s="180"/>
      <c r="C362" s="180"/>
      <c r="D362" s="180"/>
      <c r="E362" s="180"/>
      <c r="F362" s="180"/>
      <c r="G362" s="180"/>
      <c r="H362" s="180"/>
      <c r="I362" s="156"/>
      <c r="J362" s="156"/>
      <c r="K362" s="156"/>
      <c r="L362" s="156"/>
      <c r="M362" s="156"/>
      <c r="N362" s="156"/>
      <c r="O362" s="156"/>
      <c r="P362" s="156"/>
      <c r="Q362" s="156"/>
      <c r="R362" s="156"/>
      <c r="S362" s="156"/>
      <c r="T362" s="156"/>
      <c r="U362" s="156"/>
      <c r="V362" s="156"/>
      <c r="W362" s="156"/>
      <c r="X362" s="156"/>
      <c r="Y362" s="156"/>
      <c r="Z362" s="156"/>
      <c r="AA362" s="156"/>
      <c r="AB362" s="156"/>
      <c r="AC362" s="156"/>
      <c r="AD362" s="156"/>
      <c r="AE362" s="156"/>
      <c r="AF362" s="156"/>
      <c r="AG362" s="156"/>
      <c r="AH362" s="156"/>
      <c r="AI362" s="156"/>
      <c r="AJ362" s="156"/>
      <c r="AK362" s="156"/>
      <c r="AL362" s="156"/>
      <c r="AM362" s="156"/>
      <c r="AN362" s="156"/>
      <c r="AO362" s="156"/>
      <c r="AP362" s="156"/>
      <c r="AQ362" s="156"/>
      <c r="AS362" s="140"/>
      <c r="AT362" s="140"/>
      <c r="AU362" s="140"/>
      <c r="AV362" s="140"/>
      <c r="AW362" s="140"/>
      <c r="AX362" s="140"/>
      <c r="AY362" s="140"/>
      <c r="AZ362" s="140"/>
      <c r="BA362" s="140"/>
      <c r="BB362" s="140"/>
      <c r="BC362" s="140"/>
      <c r="BD362" s="140"/>
      <c r="BE362" s="140"/>
      <c r="BF362" s="140"/>
      <c r="BG362" s="140"/>
      <c r="BH362" s="140"/>
      <c r="BI362" s="140"/>
      <c r="BJ362" s="140"/>
    </row>
    <row r="363" spans="1:62" s="101" customFormat="1" ht="18" customHeight="1" x14ac:dyDescent="0.25">
      <c r="A363" s="180"/>
      <c r="B363" s="180"/>
      <c r="C363" s="180"/>
      <c r="D363" s="180"/>
      <c r="E363" s="180"/>
      <c r="F363" s="180"/>
      <c r="G363" s="180"/>
      <c r="H363" s="180"/>
      <c r="I363" s="156"/>
      <c r="J363" s="156"/>
      <c r="K363" s="156"/>
      <c r="L363" s="156"/>
      <c r="M363" s="156"/>
      <c r="N363" s="156"/>
      <c r="O363" s="156"/>
      <c r="P363" s="156"/>
      <c r="Q363" s="156"/>
      <c r="R363" s="156"/>
      <c r="S363" s="156"/>
      <c r="T363" s="156"/>
      <c r="U363" s="156"/>
      <c r="V363" s="156"/>
      <c r="W363" s="156"/>
      <c r="X363" s="156"/>
      <c r="Y363" s="156"/>
      <c r="Z363" s="156"/>
      <c r="AA363" s="156"/>
      <c r="AB363" s="156"/>
      <c r="AC363" s="156"/>
      <c r="AD363" s="156"/>
      <c r="AE363" s="156"/>
      <c r="AF363" s="156"/>
      <c r="AG363" s="156"/>
      <c r="AH363" s="156"/>
      <c r="AI363" s="156"/>
      <c r="AJ363" s="156"/>
      <c r="AK363" s="156"/>
      <c r="AL363" s="156"/>
      <c r="AM363" s="156"/>
      <c r="AN363" s="156"/>
      <c r="AO363" s="156"/>
      <c r="AP363" s="156"/>
      <c r="AQ363" s="156"/>
      <c r="AS363" s="140"/>
      <c r="AT363" s="140"/>
      <c r="AU363" s="140"/>
      <c r="AV363" s="140"/>
      <c r="AW363" s="140"/>
      <c r="AX363" s="140"/>
      <c r="AY363" s="140"/>
      <c r="AZ363" s="140"/>
      <c r="BA363" s="140"/>
      <c r="BB363" s="140"/>
      <c r="BC363" s="140"/>
      <c r="BD363" s="140"/>
      <c r="BE363" s="140"/>
      <c r="BF363" s="140"/>
      <c r="BG363" s="140"/>
      <c r="BH363" s="140"/>
      <c r="BI363" s="140"/>
      <c r="BJ363" s="140"/>
    </row>
    <row r="364" spans="1:62" s="101" customFormat="1" ht="18" customHeight="1" x14ac:dyDescent="0.25">
      <c r="A364" s="180"/>
      <c r="B364" s="180"/>
      <c r="C364" s="180"/>
      <c r="D364" s="180"/>
      <c r="E364" s="180"/>
      <c r="F364" s="180"/>
      <c r="G364" s="180"/>
      <c r="H364" s="180"/>
      <c r="I364" s="156"/>
      <c r="J364" s="156"/>
      <c r="K364" s="156"/>
      <c r="L364" s="156"/>
      <c r="M364" s="156"/>
      <c r="N364" s="156"/>
      <c r="O364" s="156"/>
      <c r="P364" s="156"/>
      <c r="Q364" s="156"/>
      <c r="R364" s="156"/>
      <c r="S364" s="156"/>
      <c r="T364" s="156"/>
      <c r="U364" s="156"/>
      <c r="V364" s="156"/>
      <c r="W364" s="156"/>
      <c r="X364" s="156"/>
      <c r="Y364" s="156"/>
      <c r="Z364" s="156"/>
      <c r="AA364" s="156"/>
      <c r="AB364" s="156"/>
      <c r="AC364" s="156"/>
      <c r="AD364" s="156"/>
      <c r="AE364" s="156"/>
      <c r="AF364" s="156"/>
      <c r="AG364" s="156"/>
      <c r="AH364" s="156"/>
      <c r="AI364" s="156"/>
      <c r="AJ364" s="156"/>
      <c r="AK364" s="156"/>
      <c r="AL364" s="156"/>
      <c r="AM364" s="156"/>
      <c r="AN364" s="156"/>
      <c r="AO364" s="156"/>
      <c r="AP364" s="156"/>
      <c r="AQ364" s="156"/>
      <c r="AS364" s="140"/>
      <c r="AT364" s="140"/>
      <c r="AU364" s="140"/>
      <c r="AV364" s="140"/>
      <c r="AW364" s="140"/>
      <c r="AX364" s="140"/>
      <c r="AY364" s="140"/>
      <c r="AZ364" s="140"/>
      <c r="BA364" s="140"/>
      <c r="BB364" s="140"/>
      <c r="BC364" s="140"/>
      <c r="BD364" s="140"/>
      <c r="BE364" s="140"/>
      <c r="BF364" s="140"/>
      <c r="BG364" s="140"/>
      <c r="BH364" s="140"/>
      <c r="BI364" s="140"/>
      <c r="BJ364" s="140"/>
    </row>
    <row r="365" spans="1:62" s="101" customFormat="1" ht="18" customHeight="1" x14ac:dyDescent="0.25">
      <c r="A365" s="180"/>
      <c r="B365" s="180"/>
      <c r="C365" s="180"/>
      <c r="D365" s="180"/>
      <c r="E365" s="180"/>
      <c r="F365" s="180"/>
      <c r="G365" s="180"/>
      <c r="H365" s="180"/>
      <c r="I365" s="156"/>
      <c r="J365" s="156"/>
      <c r="K365" s="156"/>
      <c r="L365" s="156"/>
      <c r="M365" s="156"/>
      <c r="N365" s="156"/>
      <c r="O365" s="156"/>
      <c r="P365" s="156"/>
      <c r="Q365" s="156"/>
      <c r="R365" s="156"/>
      <c r="S365" s="156"/>
      <c r="T365" s="156"/>
      <c r="U365" s="156"/>
      <c r="V365" s="156"/>
      <c r="W365" s="156"/>
      <c r="X365" s="156"/>
      <c r="Y365" s="156"/>
      <c r="Z365" s="156"/>
      <c r="AA365" s="156"/>
      <c r="AB365" s="156"/>
      <c r="AC365" s="156"/>
      <c r="AD365" s="156"/>
      <c r="AE365" s="156"/>
      <c r="AF365" s="156"/>
      <c r="AG365" s="156"/>
      <c r="AH365" s="156"/>
      <c r="AI365" s="156"/>
      <c r="AJ365" s="156"/>
      <c r="AK365" s="156"/>
      <c r="AL365" s="156"/>
      <c r="AM365" s="156"/>
      <c r="AN365" s="156"/>
      <c r="AO365" s="156"/>
      <c r="AP365" s="156"/>
      <c r="AQ365" s="156"/>
      <c r="AS365" s="140"/>
      <c r="AT365" s="140"/>
      <c r="AU365" s="140"/>
      <c r="AV365" s="140"/>
      <c r="AW365" s="140"/>
      <c r="AX365" s="140"/>
      <c r="AY365" s="140"/>
      <c r="AZ365" s="140"/>
      <c r="BA365" s="140"/>
      <c r="BB365" s="140"/>
      <c r="BC365" s="140"/>
      <c r="BD365" s="140"/>
      <c r="BE365" s="140"/>
      <c r="BF365" s="140"/>
      <c r="BG365" s="140"/>
      <c r="BH365" s="140"/>
      <c r="BI365" s="140"/>
      <c r="BJ365" s="140"/>
    </row>
    <row r="366" spans="1:62" s="101" customFormat="1" ht="18" customHeight="1" x14ac:dyDescent="0.25">
      <c r="A366" s="180"/>
      <c r="B366" s="180"/>
      <c r="C366" s="180"/>
      <c r="D366" s="180"/>
      <c r="E366" s="180"/>
      <c r="F366" s="180"/>
      <c r="G366" s="180"/>
      <c r="H366" s="180"/>
      <c r="I366" s="156"/>
      <c r="J366" s="156"/>
      <c r="K366" s="156"/>
      <c r="L366" s="156"/>
      <c r="M366" s="156"/>
      <c r="N366" s="156"/>
      <c r="O366" s="156"/>
      <c r="P366" s="156"/>
      <c r="Q366" s="156"/>
      <c r="R366" s="156"/>
      <c r="S366" s="156"/>
      <c r="T366" s="156"/>
      <c r="U366" s="156"/>
      <c r="V366" s="156"/>
      <c r="W366" s="156"/>
      <c r="X366" s="156"/>
      <c r="Y366" s="156"/>
      <c r="Z366" s="156"/>
      <c r="AA366" s="156"/>
      <c r="AB366" s="156"/>
      <c r="AC366" s="156"/>
      <c r="AD366" s="156"/>
      <c r="AE366" s="156"/>
      <c r="AF366" s="156"/>
      <c r="AG366" s="156"/>
      <c r="AH366" s="156"/>
      <c r="AI366" s="156"/>
      <c r="AJ366" s="156"/>
      <c r="AK366" s="156"/>
      <c r="AL366" s="156"/>
      <c r="AM366" s="156"/>
      <c r="AN366" s="156"/>
      <c r="AO366" s="156"/>
      <c r="AP366" s="156"/>
      <c r="AQ366" s="156"/>
      <c r="AS366" s="140"/>
      <c r="AT366" s="140"/>
      <c r="AU366" s="140"/>
      <c r="AV366" s="140"/>
      <c r="AW366" s="140"/>
      <c r="AX366" s="140"/>
      <c r="AY366" s="140"/>
      <c r="AZ366" s="140"/>
      <c r="BA366" s="140"/>
      <c r="BB366" s="140"/>
      <c r="BC366" s="140"/>
      <c r="BD366" s="140"/>
      <c r="BE366" s="140"/>
      <c r="BF366" s="140"/>
      <c r="BG366" s="140"/>
      <c r="BH366" s="140"/>
      <c r="BI366" s="140"/>
      <c r="BJ366" s="140"/>
    </row>
    <row r="367" spans="1:62" s="101" customFormat="1" ht="18" customHeight="1" x14ac:dyDescent="0.25">
      <c r="A367" s="180"/>
      <c r="B367" s="180"/>
      <c r="C367" s="180"/>
      <c r="D367" s="180"/>
      <c r="E367" s="180"/>
      <c r="F367" s="180"/>
      <c r="G367" s="180"/>
      <c r="H367" s="180"/>
      <c r="I367" s="156"/>
      <c r="J367" s="156"/>
      <c r="K367" s="156"/>
      <c r="L367" s="156"/>
      <c r="M367" s="156"/>
      <c r="N367" s="156"/>
      <c r="O367" s="156"/>
      <c r="P367" s="156"/>
      <c r="Q367" s="156"/>
      <c r="R367" s="156"/>
      <c r="S367" s="156"/>
      <c r="T367" s="156"/>
      <c r="U367" s="156"/>
      <c r="V367" s="156"/>
      <c r="W367" s="156"/>
      <c r="X367" s="156"/>
      <c r="Y367" s="156"/>
      <c r="Z367" s="156"/>
      <c r="AA367" s="156"/>
      <c r="AB367" s="156"/>
      <c r="AC367" s="156"/>
      <c r="AD367" s="156"/>
      <c r="AE367" s="156"/>
      <c r="AF367" s="156"/>
      <c r="AG367" s="156"/>
      <c r="AH367" s="156"/>
      <c r="AI367" s="156"/>
      <c r="AJ367" s="156"/>
      <c r="AK367" s="156"/>
      <c r="AL367" s="156"/>
      <c r="AM367" s="156"/>
      <c r="AN367" s="156"/>
      <c r="AO367" s="156"/>
      <c r="AP367" s="156"/>
      <c r="AQ367" s="156"/>
      <c r="AS367" s="140"/>
      <c r="AT367" s="140"/>
      <c r="AU367" s="140"/>
      <c r="AV367" s="140"/>
      <c r="AW367" s="140"/>
      <c r="AX367" s="140"/>
      <c r="AY367" s="140"/>
      <c r="AZ367" s="140"/>
      <c r="BA367" s="140"/>
      <c r="BB367" s="140"/>
      <c r="BC367" s="140"/>
      <c r="BD367" s="140"/>
      <c r="BE367" s="140"/>
      <c r="BF367" s="140"/>
      <c r="BG367" s="140"/>
      <c r="BH367" s="140"/>
      <c r="BI367" s="140"/>
      <c r="BJ367" s="140"/>
    </row>
    <row r="385" spans="1:62" s="101" customFormat="1" ht="18" customHeight="1" x14ac:dyDescent="0.25">
      <c r="A385" s="180"/>
      <c r="B385" s="180"/>
      <c r="C385" s="180"/>
      <c r="D385" s="180"/>
      <c r="E385" s="180"/>
      <c r="F385" s="180"/>
      <c r="G385" s="180"/>
      <c r="H385" s="180"/>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c r="AE385" s="156"/>
      <c r="AF385" s="156"/>
      <c r="AG385" s="156"/>
      <c r="AH385" s="156"/>
      <c r="AI385" s="156"/>
      <c r="AJ385" s="156"/>
      <c r="AK385" s="156"/>
      <c r="AL385" s="156"/>
      <c r="AM385" s="156"/>
      <c r="AN385" s="156"/>
      <c r="AO385" s="156"/>
      <c r="AP385" s="156"/>
      <c r="AQ385" s="156"/>
      <c r="AS385" s="140"/>
      <c r="AT385" s="140"/>
      <c r="AU385" s="140"/>
      <c r="AV385" s="140"/>
      <c r="AW385" s="140"/>
      <c r="AX385" s="140"/>
      <c r="AY385" s="140"/>
      <c r="AZ385" s="140"/>
      <c r="BA385" s="140"/>
      <c r="BB385" s="140"/>
      <c r="BC385" s="140"/>
      <c r="BD385" s="140"/>
      <c r="BE385" s="140"/>
      <c r="BF385" s="140"/>
      <c r="BG385" s="140"/>
      <c r="BH385" s="140"/>
      <c r="BI385" s="140"/>
      <c r="BJ385" s="140"/>
    </row>
    <row r="386" spans="1:62" s="101" customFormat="1" ht="18" customHeight="1" x14ac:dyDescent="0.25">
      <c r="A386" s="180"/>
      <c r="B386" s="180"/>
      <c r="C386" s="180"/>
      <c r="D386" s="180"/>
      <c r="E386" s="180"/>
      <c r="F386" s="180"/>
      <c r="G386" s="180"/>
      <c r="H386" s="180"/>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c r="AE386" s="156"/>
      <c r="AF386" s="156"/>
      <c r="AG386" s="156"/>
      <c r="AH386" s="156"/>
      <c r="AI386" s="156"/>
      <c r="AJ386" s="156"/>
      <c r="AK386" s="156"/>
      <c r="AL386" s="156"/>
      <c r="AM386" s="156"/>
      <c r="AN386" s="156"/>
      <c r="AO386" s="156"/>
      <c r="AP386" s="156"/>
      <c r="AQ386" s="156"/>
      <c r="AS386" s="140"/>
      <c r="AT386" s="140"/>
      <c r="AU386" s="140"/>
      <c r="AV386" s="140"/>
      <c r="AW386" s="140"/>
      <c r="AX386" s="140"/>
      <c r="AY386" s="140"/>
      <c r="AZ386" s="140"/>
      <c r="BA386" s="140"/>
      <c r="BB386" s="140"/>
      <c r="BC386" s="140"/>
      <c r="BD386" s="140"/>
      <c r="BE386" s="140"/>
      <c r="BF386" s="140"/>
      <c r="BG386" s="140"/>
      <c r="BH386" s="140"/>
      <c r="BI386" s="140"/>
      <c r="BJ386" s="140"/>
    </row>
    <row r="387" spans="1:62" s="101" customFormat="1" ht="18" customHeight="1" x14ac:dyDescent="0.25">
      <c r="A387" s="180"/>
      <c r="B387" s="180"/>
      <c r="C387" s="180"/>
      <c r="D387" s="180"/>
      <c r="E387" s="180"/>
      <c r="F387" s="180"/>
      <c r="G387" s="180"/>
      <c r="H387" s="180"/>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c r="AE387" s="156"/>
      <c r="AF387" s="156"/>
      <c r="AG387" s="156"/>
      <c r="AH387" s="156"/>
      <c r="AI387" s="156"/>
      <c r="AJ387" s="156"/>
      <c r="AK387" s="156"/>
      <c r="AL387" s="156"/>
      <c r="AM387" s="156"/>
      <c r="AN387" s="156"/>
      <c r="AO387" s="156"/>
      <c r="AP387" s="156"/>
      <c r="AQ387" s="156"/>
      <c r="AS387" s="140"/>
      <c r="AT387" s="140"/>
      <c r="AU387" s="140"/>
      <c r="AV387" s="140"/>
      <c r="AW387" s="140"/>
      <c r="AX387" s="140"/>
      <c r="AY387" s="140"/>
      <c r="AZ387" s="140"/>
      <c r="BA387" s="140"/>
      <c r="BB387" s="140"/>
      <c r="BC387" s="140"/>
      <c r="BD387" s="140"/>
      <c r="BE387" s="140"/>
      <c r="BF387" s="140"/>
      <c r="BG387" s="140"/>
      <c r="BH387" s="140"/>
      <c r="BI387" s="140"/>
      <c r="BJ387" s="140"/>
    </row>
    <row r="388" spans="1:62" s="101" customFormat="1" ht="18" customHeight="1" x14ac:dyDescent="0.25">
      <c r="A388" s="180"/>
      <c r="B388" s="180"/>
      <c r="C388" s="180"/>
      <c r="D388" s="180"/>
      <c r="E388" s="180"/>
      <c r="F388" s="180"/>
      <c r="G388" s="180"/>
      <c r="H388" s="180"/>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c r="AE388" s="156"/>
      <c r="AF388" s="156"/>
      <c r="AG388" s="156"/>
      <c r="AH388" s="156"/>
      <c r="AI388" s="156"/>
      <c r="AJ388" s="156"/>
      <c r="AK388" s="156"/>
      <c r="AL388" s="156"/>
      <c r="AM388" s="156"/>
      <c r="AN388" s="156"/>
      <c r="AO388" s="156"/>
      <c r="AP388" s="156"/>
      <c r="AQ388" s="156"/>
      <c r="AS388" s="140"/>
      <c r="AT388" s="140"/>
      <c r="AU388" s="140"/>
      <c r="AV388" s="140"/>
      <c r="AW388" s="140"/>
      <c r="AX388" s="140"/>
      <c r="AY388" s="140"/>
      <c r="AZ388" s="140"/>
      <c r="BA388" s="140"/>
      <c r="BB388" s="140"/>
      <c r="BC388" s="140"/>
      <c r="BD388" s="140"/>
      <c r="BE388" s="140"/>
      <c r="BF388" s="140"/>
      <c r="BG388" s="140"/>
      <c r="BH388" s="140"/>
      <c r="BI388" s="140"/>
      <c r="BJ388" s="140"/>
    </row>
    <row r="389" spans="1:62" s="101" customFormat="1" ht="18" customHeight="1" x14ac:dyDescent="0.25">
      <c r="A389" s="180"/>
      <c r="B389" s="180"/>
      <c r="C389" s="180"/>
      <c r="D389" s="180"/>
      <c r="E389" s="180"/>
      <c r="F389" s="180"/>
      <c r="G389" s="180"/>
      <c r="H389" s="180"/>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c r="AE389" s="156"/>
      <c r="AF389" s="156"/>
      <c r="AG389" s="156"/>
      <c r="AH389" s="156"/>
      <c r="AI389" s="156"/>
      <c r="AJ389" s="156"/>
      <c r="AK389" s="156"/>
      <c r="AL389" s="156"/>
      <c r="AM389" s="156"/>
      <c r="AN389" s="156"/>
      <c r="AO389" s="156"/>
      <c r="AP389" s="156"/>
      <c r="AQ389" s="156"/>
      <c r="AS389" s="140"/>
      <c r="AT389" s="140"/>
      <c r="AU389" s="140"/>
      <c r="AV389" s="140"/>
      <c r="AW389" s="140"/>
      <c r="AX389" s="140"/>
      <c r="AY389" s="140"/>
      <c r="AZ389" s="140"/>
      <c r="BA389" s="140"/>
      <c r="BB389" s="140"/>
      <c r="BC389" s="140"/>
      <c r="BD389" s="140"/>
      <c r="BE389" s="140"/>
      <c r="BF389" s="140"/>
      <c r="BG389" s="140"/>
      <c r="BH389" s="140"/>
      <c r="BI389" s="140"/>
      <c r="BJ389" s="140"/>
    </row>
    <row r="390" spans="1:62" s="101" customFormat="1" ht="18" customHeight="1" x14ac:dyDescent="0.25">
      <c r="A390" s="180"/>
      <c r="B390" s="180"/>
      <c r="C390" s="180"/>
      <c r="D390" s="180"/>
      <c r="E390" s="180"/>
      <c r="F390" s="180"/>
      <c r="G390" s="180"/>
      <c r="H390" s="180"/>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c r="AE390" s="156"/>
      <c r="AF390" s="156"/>
      <c r="AG390" s="156"/>
      <c r="AH390" s="156"/>
      <c r="AI390" s="156"/>
      <c r="AJ390" s="156"/>
      <c r="AK390" s="156"/>
      <c r="AL390" s="156"/>
      <c r="AM390" s="156"/>
      <c r="AN390" s="156"/>
      <c r="AO390" s="156"/>
      <c r="AP390" s="156"/>
      <c r="AQ390" s="156"/>
      <c r="AS390" s="140"/>
      <c r="AT390" s="140"/>
      <c r="AU390" s="140"/>
      <c r="AV390" s="140"/>
      <c r="AW390" s="140"/>
      <c r="AX390" s="140"/>
      <c r="AY390" s="140"/>
      <c r="AZ390" s="140"/>
      <c r="BA390" s="140"/>
      <c r="BB390" s="140"/>
      <c r="BC390" s="140"/>
      <c r="BD390" s="140"/>
      <c r="BE390" s="140"/>
      <c r="BF390" s="140"/>
      <c r="BG390" s="140"/>
      <c r="BH390" s="140"/>
      <c r="BI390" s="140"/>
      <c r="BJ390" s="140"/>
    </row>
    <row r="391" spans="1:62" s="101" customFormat="1" ht="18" customHeight="1" x14ac:dyDescent="0.25">
      <c r="A391" s="180"/>
      <c r="B391" s="180"/>
      <c r="C391" s="180"/>
      <c r="D391" s="180"/>
      <c r="E391" s="180"/>
      <c r="F391" s="180"/>
      <c r="G391" s="180"/>
      <c r="H391" s="180"/>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c r="AE391" s="156"/>
      <c r="AF391" s="156"/>
      <c r="AG391" s="156"/>
      <c r="AH391" s="156"/>
      <c r="AI391" s="156"/>
      <c r="AJ391" s="156"/>
      <c r="AK391" s="156"/>
      <c r="AL391" s="156"/>
      <c r="AM391" s="156"/>
      <c r="AN391" s="156"/>
      <c r="AO391" s="156"/>
      <c r="AP391" s="156"/>
      <c r="AQ391" s="156"/>
      <c r="AS391" s="140"/>
      <c r="AT391" s="140"/>
      <c r="AU391" s="140"/>
      <c r="AV391" s="140"/>
      <c r="AW391" s="140"/>
      <c r="AX391" s="140"/>
      <c r="AY391" s="140"/>
      <c r="AZ391" s="140"/>
      <c r="BA391" s="140"/>
      <c r="BB391" s="140"/>
      <c r="BC391" s="140"/>
      <c r="BD391" s="140"/>
      <c r="BE391" s="140"/>
      <c r="BF391" s="140"/>
      <c r="BG391" s="140"/>
      <c r="BH391" s="140"/>
      <c r="BI391" s="140"/>
      <c r="BJ391" s="140"/>
    </row>
    <row r="409" spans="1:62" s="101" customFormat="1" ht="18" customHeight="1" x14ac:dyDescent="0.25">
      <c r="A409" s="180"/>
      <c r="B409" s="180"/>
      <c r="C409" s="180"/>
      <c r="D409" s="180"/>
      <c r="E409" s="180"/>
      <c r="F409" s="180"/>
      <c r="G409" s="180"/>
      <c r="H409" s="180"/>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S409" s="140"/>
      <c r="AT409" s="140"/>
      <c r="AU409" s="140"/>
      <c r="AV409" s="140"/>
      <c r="AW409" s="140"/>
      <c r="AX409" s="140"/>
      <c r="AY409" s="140"/>
      <c r="AZ409" s="140"/>
      <c r="BA409" s="140"/>
      <c r="BB409" s="140"/>
      <c r="BC409" s="140"/>
      <c r="BD409" s="140"/>
      <c r="BE409" s="140"/>
      <c r="BF409" s="140"/>
      <c r="BG409" s="140"/>
      <c r="BH409" s="140"/>
      <c r="BI409" s="140"/>
      <c r="BJ409" s="140"/>
    </row>
    <row r="410" spans="1:62" s="101" customFormat="1" ht="18" customHeight="1" x14ac:dyDescent="0.25">
      <c r="A410" s="180"/>
      <c r="B410" s="180"/>
      <c r="C410" s="180"/>
      <c r="D410" s="180"/>
      <c r="E410" s="180"/>
      <c r="F410" s="180"/>
      <c r="G410" s="180"/>
      <c r="H410" s="180"/>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S410" s="140"/>
      <c r="AT410" s="140"/>
      <c r="AU410" s="140"/>
      <c r="AV410" s="140"/>
      <c r="AW410" s="140"/>
      <c r="AX410" s="140"/>
      <c r="AY410" s="140"/>
      <c r="AZ410" s="140"/>
      <c r="BA410" s="140"/>
      <c r="BB410" s="140"/>
      <c r="BC410" s="140"/>
      <c r="BD410" s="140"/>
      <c r="BE410" s="140"/>
      <c r="BF410" s="140"/>
      <c r="BG410" s="140"/>
      <c r="BH410" s="140"/>
      <c r="BI410" s="140"/>
      <c r="BJ410" s="140"/>
    </row>
    <row r="411" spans="1:62" s="101" customFormat="1" ht="18" customHeight="1" x14ac:dyDescent="0.25">
      <c r="A411" s="180"/>
      <c r="B411" s="180"/>
      <c r="C411" s="180"/>
      <c r="D411" s="180"/>
      <c r="E411" s="180"/>
      <c r="F411" s="180"/>
      <c r="G411" s="180"/>
      <c r="H411" s="180"/>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S411" s="140"/>
      <c r="AT411" s="140"/>
      <c r="AU411" s="140"/>
      <c r="AV411" s="140"/>
      <c r="AW411" s="140"/>
      <c r="AX411" s="140"/>
      <c r="AY411" s="140"/>
      <c r="AZ411" s="140"/>
      <c r="BA411" s="140"/>
      <c r="BB411" s="140"/>
      <c r="BC411" s="140"/>
      <c r="BD411" s="140"/>
      <c r="BE411" s="140"/>
      <c r="BF411" s="140"/>
      <c r="BG411" s="140"/>
      <c r="BH411" s="140"/>
      <c r="BI411" s="140"/>
      <c r="BJ411" s="140"/>
    </row>
    <row r="412" spans="1:62" s="101" customFormat="1" ht="18" customHeight="1" x14ac:dyDescent="0.25">
      <c r="A412" s="180"/>
      <c r="B412" s="180"/>
      <c r="C412" s="180"/>
      <c r="D412" s="180"/>
      <c r="E412" s="180"/>
      <c r="F412" s="180"/>
      <c r="G412" s="180"/>
      <c r="H412" s="180"/>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S412" s="140"/>
      <c r="AT412" s="140"/>
      <c r="AU412" s="140"/>
      <c r="AV412" s="140"/>
      <c r="AW412" s="140"/>
      <c r="AX412" s="140"/>
      <c r="AY412" s="140"/>
      <c r="AZ412" s="140"/>
      <c r="BA412" s="140"/>
      <c r="BB412" s="140"/>
      <c r="BC412" s="140"/>
      <c r="BD412" s="140"/>
      <c r="BE412" s="140"/>
      <c r="BF412" s="140"/>
      <c r="BG412" s="140"/>
      <c r="BH412" s="140"/>
      <c r="BI412" s="140"/>
      <c r="BJ412" s="140"/>
    </row>
    <row r="413" spans="1:62" s="101" customFormat="1" ht="18" customHeight="1" x14ac:dyDescent="0.25">
      <c r="A413" s="180"/>
      <c r="B413" s="180"/>
      <c r="C413" s="180"/>
      <c r="D413" s="180"/>
      <c r="E413" s="180"/>
      <c r="F413" s="180"/>
      <c r="G413" s="180"/>
      <c r="H413" s="180"/>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S413" s="140"/>
      <c r="AT413" s="140"/>
      <c r="AU413" s="140"/>
      <c r="AV413" s="140"/>
      <c r="AW413" s="140"/>
      <c r="AX413" s="140"/>
      <c r="AY413" s="140"/>
      <c r="AZ413" s="140"/>
      <c r="BA413" s="140"/>
      <c r="BB413" s="140"/>
      <c r="BC413" s="140"/>
      <c r="BD413" s="140"/>
      <c r="BE413" s="140"/>
      <c r="BF413" s="140"/>
      <c r="BG413" s="140"/>
      <c r="BH413" s="140"/>
      <c r="BI413" s="140"/>
      <c r="BJ413" s="140"/>
    </row>
    <row r="414" spans="1:62" s="101" customFormat="1" ht="18" customHeight="1" x14ac:dyDescent="0.25">
      <c r="A414" s="180"/>
      <c r="B414" s="180"/>
      <c r="C414" s="180"/>
      <c r="D414" s="180"/>
      <c r="E414" s="180"/>
      <c r="F414" s="180"/>
      <c r="G414" s="180"/>
      <c r="H414" s="180"/>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S414" s="140"/>
      <c r="AT414" s="140"/>
      <c r="AU414" s="140"/>
      <c r="AV414" s="140"/>
      <c r="AW414" s="140"/>
      <c r="AX414" s="140"/>
      <c r="AY414" s="140"/>
      <c r="AZ414" s="140"/>
      <c r="BA414" s="140"/>
      <c r="BB414" s="140"/>
      <c r="BC414" s="140"/>
      <c r="BD414" s="140"/>
      <c r="BE414" s="140"/>
      <c r="BF414" s="140"/>
      <c r="BG414" s="140"/>
      <c r="BH414" s="140"/>
      <c r="BI414" s="140"/>
      <c r="BJ414" s="140"/>
    </row>
    <row r="415" spans="1:62" s="101" customFormat="1" ht="18" customHeight="1" x14ac:dyDescent="0.25">
      <c r="A415" s="180"/>
      <c r="B415" s="180"/>
      <c r="C415" s="180"/>
      <c r="D415" s="180"/>
      <c r="E415" s="180"/>
      <c r="F415" s="180"/>
      <c r="G415" s="180"/>
      <c r="H415" s="180"/>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S415" s="140"/>
      <c r="AT415" s="140"/>
      <c r="AU415" s="140"/>
      <c r="AV415" s="140"/>
      <c r="AW415" s="140"/>
      <c r="AX415" s="140"/>
      <c r="AY415" s="140"/>
      <c r="AZ415" s="140"/>
      <c r="BA415" s="140"/>
      <c r="BB415" s="140"/>
      <c r="BC415" s="140"/>
      <c r="BD415" s="140"/>
      <c r="BE415" s="140"/>
      <c r="BF415" s="140"/>
      <c r="BG415" s="140"/>
      <c r="BH415" s="140"/>
      <c r="BI415" s="140"/>
      <c r="BJ415" s="140"/>
    </row>
    <row r="433" spans="1:62" s="101" customFormat="1" ht="18" customHeight="1" x14ac:dyDescent="0.25">
      <c r="A433" s="180"/>
      <c r="B433" s="180"/>
      <c r="C433" s="180"/>
      <c r="D433" s="180"/>
      <c r="E433" s="180"/>
      <c r="F433" s="180"/>
      <c r="G433" s="180"/>
      <c r="H433" s="180"/>
      <c r="I433" s="156"/>
      <c r="J433" s="156"/>
      <c r="K433" s="156"/>
      <c r="L433" s="156"/>
      <c r="M433" s="156"/>
      <c r="N433" s="156"/>
      <c r="O433" s="156"/>
      <c r="P433" s="156"/>
      <c r="Q433" s="156"/>
      <c r="R433" s="156"/>
      <c r="S433" s="156"/>
      <c r="T433" s="156"/>
      <c r="U433" s="156"/>
      <c r="V433" s="156"/>
      <c r="W433" s="156"/>
      <c r="X433" s="156"/>
      <c r="Y433" s="156"/>
      <c r="Z433" s="156"/>
      <c r="AA433" s="156"/>
      <c r="AB433" s="156"/>
      <c r="AC433" s="156"/>
      <c r="AD433" s="156"/>
      <c r="AE433" s="156"/>
      <c r="AF433" s="156"/>
      <c r="AG433" s="156"/>
      <c r="AH433" s="156"/>
      <c r="AI433" s="156"/>
      <c r="AJ433" s="156"/>
      <c r="AK433" s="156"/>
      <c r="AL433" s="156"/>
      <c r="AM433" s="156"/>
      <c r="AN433" s="156"/>
      <c r="AO433" s="156"/>
      <c r="AP433" s="156"/>
      <c r="AQ433" s="156"/>
      <c r="AS433" s="140"/>
      <c r="AT433" s="140"/>
      <c r="AU433" s="140"/>
      <c r="AV433" s="140"/>
      <c r="AW433" s="140"/>
      <c r="AX433" s="140"/>
      <c r="AY433" s="140"/>
      <c r="AZ433" s="140"/>
      <c r="BA433" s="140"/>
      <c r="BB433" s="140"/>
      <c r="BC433" s="140"/>
      <c r="BD433" s="140"/>
      <c r="BE433" s="140"/>
      <c r="BF433" s="140"/>
      <c r="BG433" s="140"/>
      <c r="BH433" s="140"/>
      <c r="BI433" s="140"/>
      <c r="BJ433" s="140"/>
    </row>
    <row r="434" spans="1:62" s="101" customFormat="1" ht="18" customHeight="1" x14ac:dyDescent="0.25">
      <c r="A434" s="180"/>
      <c r="B434" s="180"/>
      <c r="C434" s="180"/>
      <c r="D434" s="180"/>
      <c r="E434" s="180"/>
      <c r="F434" s="180"/>
      <c r="G434" s="180"/>
      <c r="H434" s="180"/>
      <c r="I434" s="156"/>
      <c r="J434" s="156"/>
      <c r="K434" s="156"/>
      <c r="L434" s="156"/>
      <c r="M434" s="156"/>
      <c r="N434" s="156"/>
      <c r="O434" s="156"/>
      <c r="P434" s="156"/>
      <c r="Q434" s="156"/>
      <c r="R434" s="156"/>
      <c r="S434" s="156"/>
      <c r="T434" s="156"/>
      <c r="U434" s="156"/>
      <c r="V434" s="156"/>
      <c r="W434" s="156"/>
      <c r="X434" s="156"/>
      <c r="Y434" s="156"/>
      <c r="Z434" s="156"/>
      <c r="AA434" s="156"/>
      <c r="AB434" s="156"/>
      <c r="AC434" s="156"/>
      <c r="AD434" s="156"/>
      <c r="AE434" s="156"/>
      <c r="AF434" s="156"/>
      <c r="AG434" s="156"/>
      <c r="AH434" s="156"/>
      <c r="AI434" s="156"/>
      <c r="AJ434" s="156"/>
      <c r="AK434" s="156"/>
      <c r="AL434" s="156"/>
      <c r="AM434" s="156"/>
      <c r="AN434" s="156"/>
      <c r="AO434" s="156"/>
      <c r="AP434" s="156"/>
      <c r="AQ434" s="156"/>
      <c r="AS434" s="140"/>
      <c r="AT434" s="140"/>
      <c r="AU434" s="140"/>
      <c r="AV434" s="140"/>
      <c r="AW434" s="140"/>
      <c r="AX434" s="140"/>
      <c r="AY434" s="140"/>
      <c r="AZ434" s="140"/>
      <c r="BA434" s="140"/>
      <c r="BB434" s="140"/>
      <c r="BC434" s="140"/>
      <c r="BD434" s="140"/>
      <c r="BE434" s="140"/>
      <c r="BF434" s="140"/>
      <c r="BG434" s="140"/>
      <c r="BH434" s="140"/>
      <c r="BI434" s="140"/>
      <c r="BJ434" s="140"/>
    </row>
    <row r="435" spans="1:62" s="101" customFormat="1" ht="18" customHeight="1" x14ac:dyDescent="0.25">
      <c r="A435" s="180"/>
      <c r="B435" s="180"/>
      <c r="C435" s="180"/>
      <c r="D435" s="180"/>
      <c r="E435" s="180"/>
      <c r="F435" s="180"/>
      <c r="G435" s="180"/>
      <c r="H435" s="180"/>
      <c r="I435" s="156"/>
      <c r="J435" s="156"/>
      <c r="K435" s="156"/>
      <c r="L435" s="156"/>
      <c r="M435" s="156"/>
      <c r="N435" s="156"/>
      <c r="O435" s="156"/>
      <c r="P435" s="156"/>
      <c r="Q435" s="156"/>
      <c r="R435" s="156"/>
      <c r="S435" s="156"/>
      <c r="T435" s="156"/>
      <c r="U435" s="156"/>
      <c r="V435" s="156"/>
      <c r="W435" s="156"/>
      <c r="X435" s="156"/>
      <c r="Y435" s="156"/>
      <c r="Z435" s="156"/>
      <c r="AA435" s="156"/>
      <c r="AB435" s="156"/>
      <c r="AC435" s="156"/>
      <c r="AD435" s="156"/>
      <c r="AE435" s="156"/>
      <c r="AF435" s="156"/>
      <c r="AG435" s="156"/>
      <c r="AH435" s="156"/>
      <c r="AI435" s="156"/>
      <c r="AJ435" s="156"/>
      <c r="AK435" s="156"/>
      <c r="AL435" s="156"/>
      <c r="AM435" s="156"/>
      <c r="AN435" s="156"/>
      <c r="AO435" s="156"/>
      <c r="AP435" s="156"/>
      <c r="AQ435" s="156"/>
      <c r="AS435" s="140"/>
      <c r="AT435" s="140"/>
      <c r="AU435" s="140"/>
      <c r="AV435" s="140"/>
      <c r="AW435" s="140"/>
      <c r="AX435" s="140"/>
      <c r="AY435" s="140"/>
      <c r="AZ435" s="140"/>
      <c r="BA435" s="140"/>
      <c r="BB435" s="140"/>
      <c r="BC435" s="140"/>
      <c r="BD435" s="140"/>
      <c r="BE435" s="140"/>
      <c r="BF435" s="140"/>
      <c r="BG435" s="140"/>
      <c r="BH435" s="140"/>
      <c r="BI435" s="140"/>
      <c r="BJ435" s="140"/>
    </row>
    <row r="436" spans="1:62" s="101" customFormat="1" ht="18" customHeight="1" x14ac:dyDescent="0.25">
      <c r="A436" s="180"/>
      <c r="B436" s="180"/>
      <c r="C436" s="180"/>
      <c r="D436" s="180"/>
      <c r="E436" s="180"/>
      <c r="F436" s="180"/>
      <c r="G436" s="180"/>
      <c r="H436" s="180"/>
      <c r="I436" s="156"/>
      <c r="J436" s="156"/>
      <c r="K436" s="156"/>
      <c r="L436" s="156"/>
      <c r="M436" s="156"/>
      <c r="N436" s="156"/>
      <c r="O436" s="156"/>
      <c r="P436" s="156"/>
      <c r="Q436" s="156"/>
      <c r="R436" s="156"/>
      <c r="S436" s="156"/>
      <c r="T436" s="156"/>
      <c r="U436" s="156"/>
      <c r="V436" s="156"/>
      <c r="W436" s="156"/>
      <c r="X436" s="156"/>
      <c r="Y436" s="156"/>
      <c r="Z436" s="156"/>
      <c r="AA436" s="156"/>
      <c r="AB436" s="156"/>
      <c r="AC436" s="156"/>
      <c r="AD436" s="156"/>
      <c r="AE436" s="156"/>
      <c r="AF436" s="156"/>
      <c r="AG436" s="156"/>
      <c r="AH436" s="156"/>
      <c r="AI436" s="156"/>
      <c r="AJ436" s="156"/>
      <c r="AK436" s="156"/>
      <c r="AL436" s="156"/>
      <c r="AM436" s="156"/>
      <c r="AN436" s="156"/>
      <c r="AO436" s="156"/>
      <c r="AP436" s="156"/>
      <c r="AQ436" s="156"/>
      <c r="AS436" s="140"/>
      <c r="AT436" s="140"/>
      <c r="AU436" s="140"/>
      <c r="AV436" s="140"/>
      <c r="AW436" s="140"/>
      <c r="AX436" s="140"/>
      <c r="AY436" s="140"/>
      <c r="AZ436" s="140"/>
      <c r="BA436" s="140"/>
      <c r="BB436" s="140"/>
      <c r="BC436" s="140"/>
      <c r="BD436" s="140"/>
      <c r="BE436" s="140"/>
      <c r="BF436" s="140"/>
      <c r="BG436" s="140"/>
      <c r="BH436" s="140"/>
      <c r="BI436" s="140"/>
      <c r="BJ436" s="140"/>
    </row>
    <row r="437" spans="1:62" s="101" customFormat="1" ht="18" customHeight="1" x14ac:dyDescent="0.25">
      <c r="A437" s="180"/>
      <c r="B437" s="180"/>
      <c r="C437" s="180"/>
      <c r="D437" s="180"/>
      <c r="E437" s="180"/>
      <c r="F437" s="180"/>
      <c r="G437" s="180"/>
      <c r="H437" s="180"/>
      <c r="I437" s="156"/>
      <c r="J437" s="156"/>
      <c r="K437" s="156"/>
      <c r="L437" s="156"/>
      <c r="M437" s="156"/>
      <c r="N437" s="156"/>
      <c r="O437" s="156"/>
      <c r="P437" s="156"/>
      <c r="Q437" s="156"/>
      <c r="R437" s="156"/>
      <c r="S437" s="156"/>
      <c r="T437" s="156"/>
      <c r="U437" s="156"/>
      <c r="V437" s="156"/>
      <c r="W437" s="156"/>
      <c r="X437" s="156"/>
      <c r="Y437" s="156"/>
      <c r="Z437" s="156"/>
      <c r="AA437" s="156"/>
      <c r="AB437" s="156"/>
      <c r="AC437" s="156"/>
      <c r="AD437" s="156"/>
      <c r="AE437" s="156"/>
      <c r="AF437" s="156"/>
      <c r="AG437" s="156"/>
      <c r="AH437" s="156"/>
      <c r="AI437" s="156"/>
      <c r="AJ437" s="156"/>
      <c r="AK437" s="156"/>
      <c r="AL437" s="156"/>
      <c r="AM437" s="156"/>
      <c r="AN437" s="156"/>
      <c r="AO437" s="156"/>
      <c r="AP437" s="156"/>
      <c r="AQ437" s="156"/>
      <c r="AS437" s="140"/>
      <c r="AT437" s="140"/>
      <c r="AU437" s="140"/>
      <c r="AV437" s="140"/>
      <c r="AW437" s="140"/>
      <c r="AX437" s="140"/>
      <c r="AY437" s="140"/>
      <c r="AZ437" s="140"/>
      <c r="BA437" s="140"/>
      <c r="BB437" s="140"/>
      <c r="BC437" s="140"/>
      <c r="BD437" s="140"/>
      <c r="BE437" s="140"/>
      <c r="BF437" s="140"/>
      <c r="BG437" s="140"/>
      <c r="BH437" s="140"/>
      <c r="BI437" s="140"/>
      <c r="BJ437" s="140"/>
    </row>
    <row r="438" spans="1:62" s="101" customFormat="1" ht="18" customHeight="1" x14ac:dyDescent="0.25">
      <c r="A438" s="180"/>
      <c r="B438" s="180"/>
      <c r="C438" s="180"/>
      <c r="D438" s="180"/>
      <c r="E438" s="180"/>
      <c r="F438" s="180"/>
      <c r="G438" s="180"/>
      <c r="H438" s="180"/>
      <c r="I438" s="156"/>
      <c r="J438" s="156"/>
      <c r="K438" s="156"/>
      <c r="L438" s="156"/>
      <c r="M438" s="156"/>
      <c r="N438" s="156"/>
      <c r="O438" s="156"/>
      <c r="P438" s="156"/>
      <c r="Q438" s="156"/>
      <c r="R438" s="156"/>
      <c r="S438" s="156"/>
      <c r="T438" s="156"/>
      <c r="U438" s="156"/>
      <c r="V438" s="156"/>
      <c r="W438" s="156"/>
      <c r="X438" s="156"/>
      <c r="Y438" s="156"/>
      <c r="Z438" s="156"/>
      <c r="AA438" s="156"/>
      <c r="AB438" s="156"/>
      <c r="AC438" s="156"/>
      <c r="AD438" s="156"/>
      <c r="AE438" s="156"/>
      <c r="AF438" s="156"/>
      <c r="AG438" s="156"/>
      <c r="AH438" s="156"/>
      <c r="AI438" s="156"/>
      <c r="AJ438" s="156"/>
      <c r="AK438" s="156"/>
      <c r="AL438" s="156"/>
      <c r="AM438" s="156"/>
      <c r="AN438" s="156"/>
      <c r="AO438" s="156"/>
      <c r="AP438" s="156"/>
      <c r="AQ438" s="156"/>
      <c r="AS438" s="140"/>
      <c r="AT438" s="140"/>
      <c r="AU438" s="140"/>
      <c r="AV438" s="140"/>
      <c r="AW438" s="140"/>
      <c r="AX438" s="140"/>
      <c r="AY438" s="140"/>
      <c r="AZ438" s="140"/>
      <c r="BA438" s="140"/>
      <c r="BB438" s="140"/>
      <c r="BC438" s="140"/>
      <c r="BD438" s="140"/>
      <c r="BE438" s="140"/>
      <c r="BF438" s="140"/>
      <c r="BG438" s="140"/>
      <c r="BH438" s="140"/>
      <c r="BI438" s="140"/>
      <c r="BJ438" s="140"/>
    </row>
    <row r="439" spans="1:62" s="101" customFormat="1" ht="18" customHeight="1" x14ac:dyDescent="0.25">
      <c r="A439" s="180"/>
      <c r="B439" s="180"/>
      <c r="C439" s="180"/>
      <c r="D439" s="180"/>
      <c r="E439" s="180"/>
      <c r="F439" s="180"/>
      <c r="G439" s="180"/>
      <c r="H439" s="180"/>
      <c r="I439" s="156"/>
      <c r="J439" s="156"/>
      <c r="K439" s="156"/>
      <c r="L439" s="156"/>
      <c r="M439" s="156"/>
      <c r="N439" s="156"/>
      <c r="O439" s="156"/>
      <c r="P439" s="156"/>
      <c r="Q439" s="156"/>
      <c r="R439" s="156"/>
      <c r="S439" s="156"/>
      <c r="T439" s="156"/>
      <c r="U439" s="156"/>
      <c r="V439" s="156"/>
      <c r="W439" s="156"/>
      <c r="X439" s="156"/>
      <c r="Y439" s="156"/>
      <c r="Z439" s="156"/>
      <c r="AA439" s="156"/>
      <c r="AB439" s="156"/>
      <c r="AC439" s="156"/>
      <c r="AD439" s="156"/>
      <c r="AE439" s="156"/>
      <c r="AF439" s="156"/>
      <c r="AG439" s="156"/>
      <c r="AH439" s="156"/>
      <c r="AI439" s="156"/>
      <c r="AJ439" s="156"/>
      <c r="AK439" s="156"/>
      <c r="AL439" s="156"/>
      <c r="AM439" s="156"/>
      <c r="AN439" s="156"/>
      <c r="AO439" s="156"/>
      <c r="AP439" s="156"/>
      <c r="AQ439" s="156"/>
      <c r="AS439" s="140"/>
      <c r="AT439" s="140"/>
      <c r="AU439" s="140"/>
      <c r="AV439" s="140"/>
      <c r="AW439" s="140"/>
      <c r="AX439" s="140"/>
      <c r="AY439" s="140"/>
      <c r="AZ439" s="140"/>
      <c r="BA439" s="140"/>
      <c r="BB439" s="140"/>
      <c r="BC439" s="140"/>
      <c r="BD439" s="140"/>
      <c r="BE439" s="140"/>
      <c r="BF439" s="140"/>
      <c r="BG439" s="140"/>
      <c r="BH439" s="140"/>
      <c r="BI439" s="140"/>
      <c r="BJ439" s="140"/>
    </row>
    <row r="457" spans="1:62" s="101" customFormat="1" ht="18" customHeight="1" x14ac:dyDescent="0.25">
      <c r="A457" s="180"/>
      <c r="B457" s="180"/>
      <c r="C457" s="180"/>
      <c r="D457" s="180"/>
      <c r="E457" s="180"/>
      <c r="F457" s="180"/>
      <c r="G457" s="180"/>
      <c r="H457" s="180"/>
      <c r="I457" s="156"/>
      <c r="J457" s="156"/>
      <c r="K457" s="156"/>
      <c r="L457" s="156"/>
      <c r="M457" s="156"/>
      <c r="N457" s="156"/>
      <c r="O457" s="156"/>
      <c r="P457" s="156"/>
      <c r="Q457" s="156"/>
      <c r="R457" s="156"/>
      <c r="S457" s="156"/>
      <c r="T457" s="156"/>
      <c r="U457" s="156"/>
      <c r="V457" s="156"/>
      <c r="W457" s="156"/>
      <c r="X457" s="156"/>
      <c r="Y457" s="156"/>
      <c r="Z457" s="156"/>
      <c r="AA457" s="156"/>
      <c r="AB457" s="156"/>
      <c r="AC457" s="156"/>
      <c r="AD457" s="156"/>
      <c r="AE457" s="156"/>
      <c r="AF457" s="156"/>
      <c r="AG457" s="156"/>
      <c r="AH457" s="156"/>
      <c r="AI457" s="156"/>
      <c r="AJ457" s="156"/>
      <c r="AK457" s="156"/>
      <c r="AL457" s="156"/>
      <c r="AM457" s="156"/>
      <c r="AN457" s="156"/>
      <c r="AO457" s="156"/>
      <c r="AP457" s="156"/>
      <c r="AQ457" s="156"/>
      <c r="AS457" s="140"/>
      <c r="AT457" s="140"/>
      <c r="AU457" s="140"/>
      <c r="AV457" s="140"/>
      <c r="AW457" s="140"/>
      <c r="AX457" s="140"/>
      <c r="AY457" s="140"/>
      <c r="AZ457" s="140"/>
      <c r="BA457" s="140"/>
      <c r="BB457" s="140"/>
      <c r="BC457" s="140"/>
      <c r="BD457" s="140"/>
      <c r="BE457" s="140"/>
      <c r="BF457" s="140"/>
      <c r="BG457" s="140"/>
      <c r="BH457" s="140"/>
      <c r="BI457" s="140"/>
      <c r="BJ457" s="140"/>
    </row>
    <row r="458" spans="1:62" s="101" customFormat="1" ht="18" customHeight="1" x14ac:dyDescent="0.25">
      <c r="A458" s="180"/>
      <c r="B458" s="180"/>
      <c r="C458" s="180"/>
      <c r="D458" s="180"/>
      <c r="E458" s="180"/>
      <c r="F458" s="180"/>
      <c r="G458" s="180"/>
      <c r="H458" s="180"/>
      <c r="I458" s="156"/>
      <c r="J458" s="156"/>
      <c r="K458" s="156"/>
      <c r="L458" s="156"/>
      <c r="M458" s="156"/>
      <c r="N458" s="156"/>
      <c r="O458" s="156"/>
      <c r="P458" s="156"/>
      <c r="Q458" s="156"/>
      <c r="R458" s="156"/>
      <c r="S458" s="156"/>
      <c r="T458" s="156"/>
      <c r="U458" s="156"/>
      <c r="V458" s="156"/>
      <c r="W458" s="156"/>
      <c r="X458" s="156"/>
      <c r="Y458" s="156"/>
      <c r="Z458" s="156"/>
      <c r="AA458" s="156"/>
      <c r="AB458" s="156"/>
      <c r="AC458" s="156"/>
      <c r="AD458" s="156"/>
      <c r="AE458" s="156"/>
      <c r="AF458" s="156"/>
      <c r="AG458" s="156"/>
      <c r="AH458" s="156"/>
      <c r="AI458" s="156"/>
      <c r="AJ458" s="156"/>
      <c r="AK458" s="156"/>
      <c r="AL458" s="156"/>
      <c r="AM458" s="156"/>
      <c r="AN458" s="156"/>
      <c r="AO458" s="156"/>
      <c r="AP458" s="156"/>
      <c r="AQ458" s="156"/>
      <c r="AS458" s="140"/>
      <c r="AT458" s="140"/>
      <c r="AU458" s="140"/>
      <c r="AV458" s="140"/>
      <c r="AW458" s="140"/>
      <c r="AX458" s="140"/>
      <c r="AY458" s="140"/>
      <c r="AZ458" s="140"/>
      <c r="BA458" s="140"/>
      <c r="BB458" s="140"/>
      <c r="BC458" s="140"/>
      <c r="BD458" s="140"/>
      <c r="BE458" s="140"/>
      <c r="BF458" s="140"/>
      <c r="BG458" s="140"/>
      <c r="BH458" s="140"/>
      <c r="BI458" s="140"/>
      <c r="BJ458" s="140"/>
    </row>
    <row r="459" spans="1:62" s="101" customFormat="1" ht="18" customHeight="1" x14ac:dyDescent="0.25">
      <c r="A459" s="180"/>
      <c r="B459" s="180"/>
      <c r="C459" s="180"/>
      <c r="D459" s="180"/>
      <c r="E459" s="180"/>
      <c r="F459" s="180"/>
      <c r="G459" s="180"/>
      <c r="H459" s="180"/>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F459" s="156"/>
      <c r="AG459" s="156"/>
      <c r="AH459" s="156"/>
      <c r="AI459" s="156"/>
      <c r="AJ459" s="156"/>
      <c r="AK459" s="156"/>
      <c r="AL459" s="156"/>
      <c r="AM459" s="156"/>
      <c r="AN459" s="156"/>
      <c r="AO459" s="156"/>
      <c r="AP459" s="156"/>
      <c r="AQ459" s="156"/>
      <c r="AS459" s="140"/>
      <c r="AT459" s="140"/>
      <c r="AU459" s="140"/>
      <c r="AV459" s="140"/>
      <c r="AW459" s="140"/>
      <c r="AX459" s="140"/>
      <c r="AY459" s="140"/>
      <c r="AZ459" s="140"/>
      <c r="BA459" s="140"/>
      <c r="BB459" s="140"/>
      <c r="BC459" s="140"/>
      <c r="BD459" s="140"/>
      <c r="BE459" s="140"/>
      <c r="BF459" s="140"/>
      <c r="BG459" s="140"/>
      <c r="BH459" s="140"/>
      <c r="BI459" s="140"/>
      <c r="BJ459" s="140"/>
    </row>
    <row r="460" spans="1:62" s="101" customFormat="1" ht="18" customHeight="1" x14ac:dyDescent="0.25">
      <c r="A460" s="180"/>
      <c r="B460" s="180"/>
      <c r="C460" s="180"/>
      <c r="D460" s="180"/>
      <c r="E460" s="180"/>
      <c r="F460" s="180"/>
      <c r="G460" s="180"/>
      <c r="H460" s="180"/>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S460" s="140"/>
      <c r="AT460" s="140"/>
      <c r="AU460" s="140"/>
      <c r="AV460" s="140"/>
      <c r="AW460" s="140"/>
      <c r="AX460" s="140"/>
      <c r="AY460" s="140"/>
      <c r="AZ460" s="140"/>
      <c r="BA460" s="140"/>
      <c r="BB460" s="140"/>
      <c r="BC460" s="140"/>
      <c r="BD460" s="140"/>
      <c r="BE460" s="140"/>
      <c r="BF460" s="140"/>
      <c r="BG460" s="140"/>
      <c r="BH460" s="140"/>
      <c r="BI460" s="140"/>
      <c r="BJ460" s="140"/>
    </row>
    <row r="461" spans="1:62" s="101" customFormat="1" ht="18" customHeight="1" x14ac:dyDescent="0.25">
      <c r="A461" s="180"/>
      <c r="B461" s="180"/>
      <c r="C461" s="180"/>
      <c r="D461" s="180"/>
      <c r="E461" s="180"/>
      <c r="F461" s="180"/>
      <c r="G461" s="180"/>
      <c r="H461" s="180"/>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S461" s="140"/>
      <c r="AT461" s="140"/>
      <c r="AU461" s="140"/>
      <c r="AV461" s="140"/>
      <c r="AW461" s="140"/>
      <c r="AX461" s="140"/>
      <c r="AY461" s="140"/>
      <c r="AZ461" s="140"/>
      <c r="BA461" s="140"/>
      <c r="BB461" s="140"/>
      <c r="BC461" s="140"/>
      <c r="BD461" s="140"/>
      <c r="BE461" s="140"/>
      <c r="BF461" s="140"/>
      <c r="BG461" s="140"/>
      <c r="BH461" s="140"/>
      <c r="BI461" s="140"/>
      <c r="BJ461" s="140"/>
    </row>
    <row r="462" spans="1:62" s="101" customFormat="1" ht="18" customHeight="1" x14ac:dyDescent="0.25">
      <c r="A462" s="180"/>
      <c r="B462" s="180"/>
      <c r="C462" s="180"/>
      <c r="D462" s="180"/>
      <c r="E462" s="180"/>
      <c r="F462" s="180"/>
      <c r="G462" s="180"/>
      <c r="H462" s="180"/>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F462" s="156"/>
      <c r="AG462" s="156"/>
      <c r="AH462" s="156"/>
      <c r="AI462" s="156"/>
      <c r="AJ462" s="156"/>
      <c r="AK462" s="156"/>
      <c r="AL462" s="156"/>
      <c r="AM462" s="156"/>
      <c r="AN462" s="156"/>
      <c r="AO462" s="156"/>
      <c r="AP462" s="156"/>
      <c r="AQ462" s="156"/>
      <c r="AS462" s="140"/>
      <c r="AT462" s="140"/>
      <c r="AU462" s="140"/>
      <c r="AV462" s="140"/>
      <c r="AW462" s="140"/>
      <c r="AX462" s="140"/>
      <c r="AY462" s="140"/>
      <c r="AZ462" s="140"/>
      <c r="BA462" s="140"/>
      <c r="BB462" s="140"/>
      <c r="BC462" s="140"/>
      <c r="BD462" s="140"/>
      <c r="BE462" s="140"/>
      <c r="BF462" s="140"/>
      <c r="BG462" s="140"/>
      <c r="BH462" s="140"/>
      <c r="BI462" s="140"/>
      <c r="BJ462" s="140"/>
    </row>
    <row r="463" spans="1:62" s="101" customFormat="1" ht="18" customHeight="1" x14ac:dyDescent="0.25">
      <c r="A463" s="180"/>
      <c r="B463" s="180"/>
      <c r="C463" s="180"/>
      <c r="D463" s="180"/>
      <c r="E463" s="180"/>
      <c r="F463" s="180"/>
      <c r="G463" s="180"/>
      <c r="H463" s="180"/>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56"/>
      <c r="AG463" s="156"/>
      <c r="AH463" s="156"/>
      <c r="AI463" s="156"/>
      <c r="AJ463" s="156"/>
      <c r="AK463" s="156"/>
      <c r="AL463" s="156"/>
      <c r="AM463" s="156"/>
      <c r="AN463" s="156"/>
      <c r="AO463" s="156"/>
      <c r="AP463" s="156"/>
      <c r="AQ463" s="156"/>
      <c r="AS463" s="140"/>
      <c r="AT463" s="140"/>
      <c r="AU463" s="140"/>
      <c r="AV463" s="140"/>
      <c r="AW463" s="140"/>
      <c r="AX463" s="140"/>
      <c r="AY463" s="140"/>
      <c r="AZ463" s="140"/>
      <c r="BA463" s="140"/>
      <c r="BB463" s="140"/>
      <c r="BC463" s="140"/>
      <c r="BD463" s="140"/>
      <c r="BE463" s="140"/>
      <c r="BF463" s="140"/>
      <c r="BG463" s="140"/>
      <c r="BH463" s="140"/>
      <c r="BI463" s="140"/>
      <c r="BJ463" s="140"/>
    </row>
    <row r="481" spans="1:62" s="101" customFormat="1" ht="18" customHeight="1" x14ac:dyDescent="0.25">
      <c r="A481" s="180"/>
      <c r="B481" s="180"/>
      <c r="C481" s="180"/>
      <c r="D481" s="180"/>
      <c r="E481" s="180"/>
      <c r="F481" s="180"/>
      <c r="G481" s="180"/>
      <c r="H481" s="180"/>
      <c r="I481" s="156"/>
      <c r="J481" s="156"/>
      <c r="K481" s="156"/>
      <c r="L481" s="156"/>
      <c r="M481" s="156"/>
      <c r="N481" s="156"/>
      <c r="O481" s="156"/>
      <c r="P481" s="156"/>
      <c r="Q481" s="156"/>
      <c r="R481" s="156"/>
      <c r="S481" s="156"/>
      <c r="T481" s="156"/>
      <c r="U481" s="156"/>
      <c r="V481" s="156"/>
      <c r="W481" s="156"/>
      <c r="X481" s="156"/>
      <c r="Y481" s="156"/>
      <c r="Z481" s="156"/>
      <c r="AA481" s="156"/>
      <c r="AB481" s="156"/>
      <c r="AC481" s="156"/>
      <c r="AD481" s="156"/>
      <c r="AE481" s="156"/>
      <c r="AF481" s="156"/>
      <c r="AG481" s="156"/>
      <c r="AH481" s="156"/>
      <c r="AI481" s="156"/>
      <c r="AJ481" s="156"/>
      <c r="AK481" s="156"/>
      <c r="AL481" s="156"/>
      <c r="AM481" s="156"/>
      <c r="AN481" s="156"/>
      <c r="AO481" s="156"/>
      <c r="AP481" s="156"/>
      <c r="AQ481" s="156"/>
      <c r="AS481" s="140"/>
      <c r="AT481" s="140"/>
      <c r="AU481" s="140"/>
      <c r="AV481" s="140"/>
      <c r="AW481" s="140"/>
      <c r="AX481" s="140"/>
      <c r="AY481" s="140"/>
      <c r="AZ481" s="140"/>
      <c r="BA481" s="140"/>
      <c r="BB481" s="140"/>
      <c r="BC481" s="140"/>
      <c r="BD481" s="140"/>
      <c r="BE481" s="140"/>
      <c r="BF481" s="140"/>
      <c r="BG481" s="140"/>
      <c r="BH481" s="140"/>
      <c r="BI481" s="140"/>
      <c r="BJ481" s="140"/>
    </row>
    <row r="482" spans="1:62" s="101" customFormat="1" ht="18" customHeight="1" x14ac:dyDescent="0.25">
      <c r="A482" s="180"/>
      <c r="B482" s="180"/>
      <c r="C482" s="180"/>
      <c r="D482" s="180"/>
      <c r="E482" s="180"/>
      <c r="F482" s="180"/>
      <c r="G482" s="180"/>
      <c r="H482" s="180"/>
      <c r="I482" s="156"/>
      <c r="J482" s="156"/>
      <c r="K482" s="156"/>
      <c r="L482" s="156"/>
      <c r="M482" s="156"/>
      <c r="N482" s="156"/>
      <c r="O482" s="156"/>
      <c r="P482" s="156"/>
      <c r="Q482" s="156"/>
      <c r="R482" s="156"/>
      <c r="S482" s="156"/>
      <c r="T482" s="156"/>
      <c r="U482" s="156"/>
      <c r="V482" s="156"/>
      <c r="W482" s="156"/>
      <c r="X482" s="156"/>
      <c r="Y482" s="156"/>
      <c r="Z482" s="156"/>
      <c r="AA482" s="156"/>
      <c r="AB482" s="156"/>
      <c r="AC482" s="156"/>
      <c r="AD482" s="156"/>
      <c r="AE482" s="156"/>
      <c r="AF482" s="156"/>
      <c r="AG482" s="156"/>
      <c r="AH482" s="156"/>
      <c r="AI482" s="156"/>
      <c r="AJ482" s="156"/>
      <c r="AK482" s="156"/>
      <c r="AL482" s="156"/>
      <c r="AM482" s="156"/>
      <c r="AN482" s="156"/>
      <c r="AO482" s="156"/>
      <c r="AP482" s="156"/>
      <c r="AQ482" s="156"/>
      <c r="AS482" s="140"/>
      <c r="AT482" s="140"/>
      <c r="AU482" s="140"/>
      <c r="AV482" s="140"/>
      <c r="AW482" s="140"/>
      <c r="AX482" s="140"/>
      <c r="AY482" s="140"/>
      <c r="AZ482" s="140"/>
      <c r="BA482" s="140"/>
      <c r="BB482" s="140"/>
      <c r="BC482" s="140"/>
      <c r="BD482" s="140"/>
      <c r="BE482" s="140"/>
      <c r="BF482" s="140"/>
      <c r="BG482" s="140"/>
      <c r="BH482" s="140"/>
      <c r="BI482" s="140"/>
      <c r="BJ482" s="140"/>
    </row>
    <row r="483" spans="1:62" s="101" customFormat="1" ht="18" customHeight="1" x14ac:dyDescent="0.25">
      <c r="A483" s="180"/>
      <c r="B483" s="180"/>
      <c r="C483" s="180"/>
      <c r="D483" s="180"/>
      <c r="E483" s="180"/>
      <c r="F483" s="180"/>
      <c r="G483" s="180"/>
      <c r="H483" s="180"/>
      <c r="I483" s="156"/>
      <c r="J483" s="156"/>
      <c r="K483" s="156"/>
      <c r="L483" s="156"/>
      <c r="M483" s="156"/>
      <c r="N483" s="156"/>
      <c r="O483" s="156"/>
      <c r="P483" s="156"/>
      <c r="Q483" s="156"/>
      <c r="R483" s="156"/>
      <c r="S483" s="156"/>
      <c r="T483" s="156"/>
      <c r="U483" s="156"/>
      <c r="V483" s="156"/>
      <c r="W483" s="156"/>
      <c r="X483" s="156"/>
      <c r="Y483" s="156"/>
      <c r="Z483" s="156"/>
      <c r="AA483" s="156"/>
      <c r="AB483" s="156"/>
      <c r="AC483" s="156"/>
      <c r="AD483" s="156"/>
      <c r="AE483" s="156"/>
      <c r="AF483" s="156"/>
      <c r="AG483" s="156"/>
      <c r="AH483" s="156"/>
      <c r="AI483" s="156"/>
      <c r="AJ483" s="156"/>
      <c r="AK483" s="156"/>
      <c r="AL483" s="156"/>
      <c r="AM483" s="156"/>
      <c r="AN483" s="156"/>
      <c r="AO483" s="156"/>
      <c r="AP483" s="156"/>
      <c r="AQ483" s="156"/>
      <c r="AS483" s="140"/>
      <c r="AT483" s="140"/>
      <c r="AU483" s="140"/>
      <c r="AV483" s="140"/>
      <c r="AW483" s="140"/>
      <c r="AX483" s="140"/>
      <c r="AY483" s="140"/>
      <c r="AZ483" s="140"/>
      <c r="BA483" s="140"/>
      <c r="BB483" s="140"/>
      <c r="BC483" s="140"/>
      <c r="BD483" s="140"/>
      <c r="BE483" s="140"/>
      <c r="BF483" s="140"/>
      <c r="BG483" s="140"/>
      <c r="BH483" s="140"/>
      <c r="BI483" s="140"/>
      <c r="BJ483" s="140"/>
    </row>
    <row r="484" spans="1:62" s="101" customFormat="1" ht="18" customHeight="1" x14ac:dyDescent="0.25">
      <c r="A484" s="180"/>
      <c r="B484" s="180"/>
      <c r="C484" s="180"/>
      <c r="D484" s="180"/>
      <c r="E484" s="180"/>
      <c r="F484" s="180"/>
      <c r="G484" s="180"/>
      <c r="H484" s="180"/>
      <c r="I484" s="156"/>
      <c r="J484" s="156"/>
      <c r="K484" s="156"/>
      <c r="L484" s="156"/>
      <c r="M484" s="156"/>
      <c r="N484" s="156"/>
      <c r="O484" s="156"/>
      <c r="P484" s="156"/>
      <c r="Q484" s="156"/>
      <c r="R484" s="156"/>
      <c r="S484" s="156"/>
      <c r="T484" s="156"/>
      <c r="U484" s="156"/>
      <c r="V484" s="156"/>
      <c r="W484" s="156"/>
      <c r="X484" s="156"/>
      <c r="Y484" s="156"/>
      <c r="Z484" s="156"/>
      <c r="AA484" s="156"/>
      <c r="AB484" s="156"/>
      <c r="AC484" s="156"/>
      <c r="AD484" s="156"/>
      <c r="AE484" s="156"/>
      <c r="AF484" s="156"/>
      <c r="AG484" s="156"/>
      <c r="AH484" s="156"/>
      <c r="AI484" s="156"/>
      <c r="AJ484" s="156"/>
      <c r="AK484" s="156"/>
      <c r="AL484" s="156"/>
      <c r="AM484" s="156"/>
      <c r="AN484" s="156"/>
      <c r="AO484" s="156"/>
      <c r="AP484" s="156"/>
      <c r="AQ484" s="156"/>
      <c r="AS484" s="140"/>
      <c r="AT484" s="140"/>
      <c r="AU484" s="140"/>
      <c r="AV484" s="140"/>
      <c r="AW484" s="140"/>
      <c r="AX484" s="140"/>
      <c r="AY484" s="140"/>
      <c r="AZ484" s="140"/>
      <c r="BA484" s="140"/>
      <c r="BB484" s="140"/>
      <c r="BC484" s="140"/>
      <c r="BD484" s="140"/>
      <c r="BE484" s="140"/>
      <c r="BF484" s="140"/>
      <c r="BG484" s="140"/>
      <c r="BH484" s="140"/>
      <c r="BI484" s="140"/>
      <c r="BJ484" s="140"/>
    </row>
    <row r="485" spans="1:62" s="101" customFormat="1" ht="18" customHeight="1" x14ac:dyDescent="0.25">
      <c r="A485" s="180"/>
      <c r="B485" s="180"/>
      <c r="C485" s="180"/>
      <c r="D485" s="180"/>
      <c r="E485" s="180"/>
      <c r="F485" s="180"/>
      <c r="G485" s="180"/>
      <c r="H485" s="180"/>
      <c r="I485" s="156"/>
      <c r="J485" s="156"/>
      <c r="K485" s="156"/>
      <c r="L485" s="156"/>
      <c r="M485" s="156"/>
      <c r="N485" s="156"/>
      <c r="O485" s="156"/>
      <c r="P485" s="156"/>
      <c r="Q485" s="156"/>
      <c r="R485" s="156"/>
      <c r="S485" s="156"/>
      <c r="T485" s="156"/>
      <c r="U485" s="156"/>
      <c r="V485" s="156"/>
      <c r="W485" s="156"/>
      <c r="X485" s="156"/>
      <c r="Y485" s="156"/>
      <c r="Z485" s="156"/>
      <c r="AA485" s="156"/>
      <c r="AB485" s="156"/>
      <c r="AC485" s="156"/>
      <c r="AD485" s="156"/>
      <c r="AE485" s="156"/>
      <c r="AF485" s="156"/>
      <c r="AG485" s="156"/>
      <c r="AH485" s="156"/>
      <c r="AI485" s="156"/>
      <c r="AJ485" s="156"/>
      <c r="AK485" s="156"/>
      <c r="AL485" s="156"/>
      <c r="AM485" s="156"/>
      <c r="AN485" s="156"/>
      <c r="AO485" s="156"/>
      <c r="AP485" s="156"/>
      <c r="AQ485" s="156"/>
      <c r="AS485" s="140"/>
      <c r="AT485" s="140"/>
      <c r="AU485" s="140"/>
      <c r="AV485" s="140"/>
      <c r="AW485" s="140"/>
      <c r="AX485" s="140"/>
      <c r="AY485" s="140"/>
      <c r="AZ485" s="140"/>
      <c r="BA485" s="140"/>
      <c r="BB485" s="140"/>
      <c r="BC485" s="140"/>
      <c r="BD485" s="140"/>
      <c r="BE485" s="140"/>
      <c r="BF485" s="140"/>
      <c r="BG485" s="140"/>
      <c r="BH485" s="140"/>
      <c r="BI485" s="140"/>
      <c r="BJ485" s="140"/>
    </row>
    <row r="486" spans="1:62" s="101" customFormat="1" ht="18" customHeight="1" x14ac:dyDescent="0.25">
      <c r="A486" s="180"/>
      <c r="B486" s="180"/>
      <c r="C486" s="180"/>
      <c r="D486" s="180"/>
      <c r="E486" s="180"/>
      <c r="F486" s="180"/>
      <c r="G486" s="180"/>
      <c r="H486" s="180"/>
      <c r="I486" s="156"/>
      <c r="J486" s="156"/>
      <c r="K486" s="156"/>
      <c r="L486" s="156"/>
      <c r="M486" s="156"/>
      <c r="N486" s="156"/>
      <c r="O486" s="156"/>
      <c r="P486" s="156"/>
      <c r="Q486" s="156"/>
      <c r="R486" s="156"/>
      <c r="S486" s="156"/>
      <c r="T486" s="156"/>
      <c r="U486" s="156"/>
      <c r="V486" s="156"/>
      <c r="W486" s="156"/>
      <c r="X486" s="156"/>
      <c r="Y486" s="156"/>
      <c r="Z486" s="156"/>
      <c r="AA486" s="156"/>
      <c r="AB486" s="156"/>
      <c r="AC486" s="156"/>
      <c r="AD486" s="156"/>
      <c r="AE486" s="156"/>
      <c r="AF486" s="156"/>
      <c r="AG486" s="156"/>
      <c r="AH486" s="156"/>
      <c r="AI486" s="156"/>
      <c r="AJ486" s="156"/>
      <c r="AK486" s="156"/>
      <c r="AL486" s="156"/>
      <c r="AM486" s="156"/>
      <c r="AN486" s="156"/>
      <c r="AO486" s="156"/>
      <c r="AP486" s="156"/>
      <c r="AQ486" s="156"/>
      <c r="AS486" s="140"/>
      <c r="AT486" s="140"/>
      <c r="AU486" s="140"/>
      <c r="AV486" s="140"/>
      <c r="AW486" s="140"/>
      <c r="AX486" s="140"/>
      <c r="AY486" s="140"/>
      <c r="AZ486" s="140"/>
      <c r="BA486" s="140"/>
      <c r="BB486" s="140"/>
      <c r="BC486" s="140"/>
      <c r="BD486" s="140"/>
      <c r="BE486" s="140"/>
      <c r="BF486" s="140"/>
      <c r="BG486" s="140"/>
      <c r="BH486" s="140"/>
      <c r="BI486" s="140"/>
      <c r="BJ486" s="140"/>
    </row>
    <row r="487" spans="1:62" s="101" customFormat="1" ht="18" customHeight="1" x14ac:dyDescent="0.25">
      <c r="A487" s="180"/>
      <c r="B487" s="180"/>
      <c r="C487" s="180"/>
      <c r="D487" s="180"/>
      <c r="E487" s="180"/>
      <c r="F487" s="180"/>
      <c r="G487" s="180"/>
      <c r="H487" s="180"/>
      <c r="I487" s="156"/>
      <c r="J487" s="156"/>
      <c r="K487" s="156"/>
      <c r="L487" s="156"/>
      <c r="M487" s="156"/>
      <c r="N487" s="156"/>
      <c r="O487" s="156"/>
      <c r="P487" s="156"/>
      <c r="Q487" s="156"/>
      <c r="R487" s="156"/>
      <c r="S487" s="156"/>
      <c r="T487" s="156"/>
      <c r="U487" s="156"/>
      <c r="V487" s="156"/>
      <c r="W487" s="156"/>
      <c r="X487" s="156"/>
      <c r="Y487" s="156"/>
      <c r="Z487" s="156"/>
      <c r="AA487" s="156"/>
      <c r="AB487" s="156"/>
      <c r="AC487" s="156"/>
      <c r="AD487" s="156"/>
      <c r="AE487" s="156"/>
      <c r="AF487" s="156"/>
      <c r="AG487" s="156"/>
      <c r="AH487" s="156"/>
      <c r="AI487" s="156"/>
      <c r="AJ487" s="156"/>
      <c r="AK487" s="156"/>
      <c r="AL487" s="156"/>
      <c r="AM487" s="156"/>
      <c r="AN487" s="156"/>
      <c r="AO487" s="156"/>
      <c r="AP487" s="156"/>
      <c r="AQ487" s="156"/>
      <c r="AS487" s="140"/>
      <c r="AT487" s="140"/>
      <c r="AU487" s="140"/>
      <c r="AV487" s="140"/>
      <c r="AW487" s="140"/>
      <c r="AX487" s="140"/>
      <c r="AY487" s="140"/>
      <c r="AZ487" s="140"/>
      <c r="BA487" s="140"/>
      <c r="BB487" s="140"/>
      <c r="BC487" s="140"/>
      <c r="BD487" s="140"/>
      <c r="BE487" s="140"/>
      <c r="BF487" s="140"/>
      <c r="BG487" s="140"/>
      <c r="BH487" s="140"/>
      <c r="BI487" s="140"/>
      <c r="BJ487" s="140"/>
    </row>
    <row r="505" spans="1:62" s="101" customFormat="1" ht="18" customHeight="1" x14ac:dyDescent="0.25">
      <c r="A505" s="180"/>
      <c r="B505" s="180"/>
      <c r="C505" s="180"/>
      <c r="D505" s="180"/>
      <c r="E505" s="180"/>
      <c r="F505" s="180"/>
      <c r="G505" s="180"/>
      <c r="H505" s="180"/>
      <c r="I505" s="156"/>
      <c r="J505" s="156"/>
      <c r="K505" s="156"/>
      <c r="L505" s="156"/>
      <c r="M505" s="156"/>
      <c r="N505" s="156"/>
      <c r="O505" s="156"/>
      <c r="P505" s="156"/>
      <c r="Q505" s="156"/>
      <c r="R505" s="156"/>
      <c r="S505" s="156"/>
      <c r="T505" s="156"/>
      <c r="U505" s="156"/>
      <c r="V505" s="156"/>
      <c r="W505" s="156"/>
      <c r="X505" s="156"/>
      <c r="Y505" s="156"/>
      <c r="Z505" s="156"/>
      <c r="AA505" s="156"/>
      <c r="AB505" s="156"/>
      <c r="AC505" s="156"/>
      <c r="AD505" s="156"/>
      <c r="AE505" s="156"/>
      <c r="AF505" s="156"/>
      <c r="AG505" s="156"/>
      <c r="AH505" s="156"/>
      <c r="AI505" s="156"/>
      <c r="AJ505" s="156"/>
      <c r="AK505" s="156"/>
      <c r="AL505" s="156"/>
      <c r="AM505" s="156"/>
      <c r="AN505" s="156"/>
      <c r="AO505" s="156"/>
      <c r="AP505" s="156"/>
      <c r="AQ505" s="156"/>
      <c r="AS505" s="140"/>
      <c r="AT505" s="140"/>
      <c r="AU505" s="140"/>
      <c r="AV505" s="140"/>
      <c r="AW505" s="140"/>
      <c r="AX505" s="140"/>
      <c r="AY505" s="140"/>
      <c r="AZ505" s="140"/>
      <c r="BA505" s="140"/>
      <c r="BB505" s="140"/>
      <c r="BC505" s="140"/>
      <c r="BD505" s="140"/>
      <c r="BE505" s="140"/>
      <c r="BF505" s="140"/>
      <c r="BG505" s="140"/>
      <c r="BH505" s="140"/>
      <c r="BI505" s="140"/>
      <c r="BJ505" s="140"/>
    </row>
    <row r="506" spans="1:62" s="101" customFormat="1" ht="18" customHeight="1" x14ac:dyDescent="0.25">
      <c r="A506" s="180"/>
      <c r="B506" s="180"/>
      <c r="C506" s="180"/>
      <c r="D506" s="180"/>
      <c r="E506" s="180"/>
      <c r="F506" s="180"/>
      <c r="G506" s="180"/>
      <c r="H506" s="180"/>
      <c r="I506" s="156"/>
      <c r="J506" s="156"/>
      <c r="K506" s="156"/>
      <c r="L506" s="156"/>
      <c r="M506" s="156"/>
      <c r="N506" s="156"/>
      <c r="O506" s="156"/>
      <c r="P506" s="156"/>
      <c r="Q506" s="156"/>
      <c r="R506" s="156"/>
      <c r="S506" s="156"/>
      <c r="T506" s="156"/>
      <c r="U506" s="156"/>
      <c r="V506" s="156"/>
      <c r="W506" s="156"/>
      <c r="X506" s="156"/>
      <c r="Y506" s="156"/>
      <c r="Z506" s="156"/>
      <c r="AA506" s="156"/>
      <c r="AB506" s="156"/>
      <c r="AC506" s="156"/>
      <c r="AD506" s="156"/>
      <c r="AE506" s="156"/>
      <c r="AF506" s="156"/>
      <c r="AG506" s="156"/>
      <c r="AH506" s="156"/>
      <c r="AI506" s="156"/>
      <c r="AJ506" s="156"/>
      <c r="AK506" s="156"/>
      <c r="AL506" s="156"/>
      <c r="AM506" s="156"/>
      <c r="AN506" s="156"/>
      <c r="AO506" s="156"/>
      <c r="AP506" s="156"/>
      <c r="AQ506" s="156"/>
      <c r="AS506" s="140"/>
      <c r="AT506" s="140"/>
      <c r="AU506" s="140"/>
      <c r="AV506" s="140"/>
      <c r="AW506" s="140"/>
      <c r="AX506" s="140"/>
      <c r="AY506" s="140"/>
      <c r="AZ506" s="140"/>
      <c r="BA506" s="140"/>
      <c r="BB506" s="140"/>
      <c r="BC506" s="140"/>
      <c r="BD506" s="140"/>
      <c r="BE506" s="140"/>
      <c r="BF506" s="140"/>
      <c r="BG506" s="140"/>
      <c r="BH506" s="140"/>
      <c r="BI506" s="140"/>
      <c r="BJ506" s="140"/>
    </row>
    <row r="507" spans="1:62" s="101" customFormat="1" ht="18" customHeight="1" x14ac:dyDescent="0.25">
      <c r="A507" s="180"/>
      <c r="B507" s="180"/>
      <c r="C507" s="180"/>
      <c r="D507" s="180"/>
      <c r="E507" s="180"/>
      <c r="F507" s="180"/>
      <c r="G507" s="180"/>
      <c r="H507" s="180"/>
      <c r="I507" s="156"/>
      <c r="J507" s="156"/>
      <c r="K507" s="156"/>
      <c r="L507" s="156"/>
      <c r="M507" s="156"/>
      <c r="N507" s="156"/>
      <c r="O507" s="156"/>
      <c r="P507" s="156"/>
      <c r="Q507" s="156"/>
      <c r="R507" s="156"/>
      <c r="S507" s="156"/>
      <c r="T507" s="156"/>
      <c r="U507" s="156"/>
      <c r="V507" s="156"/>
      <c r="W507" s="156"/>
      <c r="X507" s="156"/>
      <c r="Y507" s="156"/>
      <c r="Z507" s="156"/>
      <c r="AA507" s="156"/>
      <c r="AB507" s="156"/>
      <c r="AC507" s="156"/>
      <c r="AD507" s="156"/>
      <c r="AE507" s="156"/>
      <c r="AF507" s="156"/>
      <c r="AG507" s="156"/>
      <c r="AH507" s="156"/>
      <c r="AI507" s="156"/>
      <c r="AJ507" s="156"/>
      <c r="AK507" s="156"/>
      <c r="AL507" s="156"/>
      <c r="AM507" s="156"/>
      <c r="AN507" s="156"/>
      <c r="AO507" s="156"/>
      <c r="AP507" s="156"/>
      <c r="AQ507" s="156"/>
      <c r="AS507" s="140"/>
      <c r="AT507" s="140"/>
      <c r="AU507" s="140"/>
      <c r="AV507" s="140"/>
      <c r="AW507" s="140"/>
      <c r="AX507" s="140"/>
      <c r="AY507" s="140"/>
      <c r="AZ507" s="140"/>
      <c r="BA507" s="140"/>
      <c r="BB507" s="140"/>
      <c r="BC507" s="140"/>
      <c r="BD507" s="140"/>
      <c r="BE507" s="140"/>
      <c r="BF507" s="140"/>
      <c r="BG507" s="140"/>
      <c r="BH507" s="140"/>
      <c r="BI507" s="140"/>
      <c r="BJ507" s="140"/>
    </row>
    <row r="508" spans="1:62" s="101" customFormat="1" ht="18" customHeight="1" x14ac:dyDescent="0.25">
      <c r="A508" s="180"/>
      <c r="B508" s="180"/>
      <c r="C508" s="180"/>
      <c r="D508" s="180"/>
      <c r="E508" s="180"/>
      <c r="F508" s="180"/>
      <c r="G508" s="180"/>
      <c r="H508" s="180"/>
      <c r="I508" s="156"/>
      <c r="J508" s="156"/>
      <c r="K508" s="156"/>
      <c r="L508" s="156"/>
      <c r="M508" s="156"/>
      <c r="N508" s="156"/>
      <c r="O508" s="156"/>
      <c r="P508" s="156"/>
      <c r="Q508" s="156"/>
      <c r="R508" s="156"/>
      <c r="S508" s="156"/>
      <c r="T508" s="156"/>
      <c r="U508" s="156"/>
      <c r="V508" s="156"/>
      <c r="W508" s="156"/>
      <c r="X508" s="156"/>
      <c r="Y508" s="156"/>
      <c r="Z508" s="156"/>
      <c r="AA508" s="156"/>
      <c r="AB508" s="156"/>
      <c r="AC508" s="156"/>
      <c r="AD508" s="156"/>
      <c r="AE508" s="156"/>
      <c r="AF508" s="156"/>
      <c r="AG508" s="156"/>
      <c r="AH508" s="156"/>
      <c r="AI508" s="156"/>
      <c r="AJ508" s="156"/>
      <c r="AK508" s="156"/>
      <c r="AL508" s="156"/>
      <c r="AM508" s="156"/>
      <c r="AN508" s="156"/>
      <c r="AO508" s="156"/>
      <c r="AP508" s="156"/>
      <c r="AQ508" s="156"/>
      <c r="AS508" s="140"/>
      <c r="AT508" s="140"/>
      <c r="AU508" s="140"/>
      <c r="AV508" s="140"/>
      <c r="AW508" s="140"/>
      <c r="AX508" s="140"/>
      <c r="AY508" s="140"/>
      <c r="AZ508" s="140"/>
      <c r="BA508" s="140"/>
      <c r="BB508" s="140"/>
      <c r="BC508" s="140"/>
      <c r="BD508" s="140"/>
      <c r="BE508" s="140"/>
      <c r="BF508" s="140"/>
      <c r="BG508" s="140"/>
      <c r="BH508" s="140"/>
      <c r="BI508" s="140"/>
      <c r="BJ508" s="140"/>
    </row>
    <row r="509" spans="1:62" s="101" customFormat="1" ht="18" customHeight="1" x14ac:dyDescent="0.25">
      <c r="A509" s="180"/>
      <c r="B509" s="180"/>
      <c r="C509" s="180"/>
      <c r="D509" s="180"/>
      <c r="E509" s="180"/>
      <c r="F509" s="180"/>
      <c r="G509" s="180"/>
      <c r="H509" s="180"/>
      <c r="I509" s="156"/>
      <c r="J509" s="156"/>
      <c r="K509" s="156"/>
      <c r="L509" s="156"/>
      <c r="M509" s="156"/>
      <c r="N509" s="156"/>
      <c r="O509" s="156"/>
      <c r="P509" s="156"/>
      <c r="Q509" s="156"/>
      <c r="R509" s="156"/>
      <c r="S509" s="156"/>
      <c r="T509" s="156"/>
      <c r="U509" s="156"/>
      <c r="V509" s="156"/>
      <c r="W509" s="156"/>
      <c r="X509" s="156"/>
      <c r="Y509" s="156"/>
      <c r="Z509" s="156"/>
      <c r="AA509" s="156"/>
      <c r="AB509" s="156"/>
      <c r="AC509" s="156"/>
      <c r="AD509" s="156"/>
      <c r="AE509" s="156"/>
      <c r="AF509" s="156"/>
      <c r="AG509" s="156"/>
      <c r="AH509" s="156"/>
      <c r="AI509" s="156"/>
      <c r="AJ509" s="156"/>
      <c r="AK509" s="156"/>
      <c r="AL509" s="156"/>
      <c r="AM509" s="156"/>
      <c r="AN509" s="156"/>
      <c r="AO509" s="156"/>
      <c r="AP509" s="156"/>
      <c r="AQ509" s="156"/>
      <c r="AS509" s="140"/>
      <c r="AT509" s="140"/>
      <c r="AU509" s="140"/>
      <c r="AV509" s="140"/>
      <c r="AW509" s="140"/>
      <c r="AX509" s="140"/>
      <c r="AY509" s="140"/>
      <c r="AZ509" s="140"/>
      <c r="BA509" s="140"/>
      <c r="BB509" s="140"/>
      <c r="BC509" s="140"/>
      <c r="BD509" s="140"/>
      <c r="BE509" s="140"/>
      <c r="BF509" s="140"/>
      <c r="BG509" s="140"/>
      <c r="BH509" s="140"/>
      <c r="BI509" s="140"/>
      <c r="BJ509" s="140"/>
    </row>
    <row r="510" spans="1:62" s="101" customFormat="1" ht="18" customHeight="1" x14ac:dyDescent="0.25">
      <c r="A510" s="180"/>
      <c r="B510" s="180"/>
      <c r="C510" s="180"/>
      <c r="D510" s="180"/>
      <c r="E510" s="180"/>
      <c r="F510" s="180"/>
      <c r="G510" s="180"/>
      <c r="H510" s="180"/>
      <c r="I510" s="156"/>
      <c r="J510" s="156"/>
      <c r="K510" s="156"/>
      <c r="L510" s="156"/>
      <c r="M510" s="156"/>
      <c r="N510" s="156"/>
      <c r="O510" s="156"/>
      <c r="P510" s="156"/>
      <c r="Q510" s="156"/>
      <c r="R510" s="156"/>
      <c r="S510" s="156"/>
      <c r="T510" s="156"/>
      <c r="U510" s="156"/>
      <c r="V510" s="156"/>
      <c r="W510" s="156"/>
      <c r="X510" s="156"/>
      <c r="Y510" s="156"/>
      <c r="Z510" s="156"/>
      <c r="AA510" s="156"/>
      <c r="AB510" s="156"/>
      <c r="AC510" s="156"/>
      <c r="AD510" s="156"/>
      <c r="AE510" s="156"/>
      <c r="AF510" s="156"/>
      <c r="AG510" s="156"/>
      <c r="AH510" s="156"/>
      <c r="AI510" s="156"/>
      <c r="AJ510" s="156"/>
      <c r="AK510" s="156"/>
      <c r="AL510" s="156"/>
      <c r="AM510" s="156"/>
      <c r="AN510" s="156"/>
      <c r="AO510" s="156"/>
      <c r="AP510" s="156"/>
      <c r="AQ510" s="156"/>
      <c r="AS510" s="140"/>
      <c r="AT510" s="140"/>
      <c r="AU510" s="140"/>
      <c r="AV510" s="140"/>
      <c r="AW510" s="140"/>
      <c r="AX510" s="140"/>
      <c r="AY510" s="140"/>
      <c r="AZ510" s="140"/>
      <c r="BA510" s="140"/>
      <c r="BB510" s="140"/>
      <c r="BC510" s="140"/>
      <c r="BD510" s="140"/>
      <c r="BE510" s="140"/>
      <c r="BF510" s="140"/>
      <c r="BG510" s="140"/>
      <c r="BH510" s="140"/>
      <c r="BI510" s="140"/>
      <c r="BJ510" s="140"/>
    </row>
    <row r="511" spans="1:62" s="101" customFormat="1" ht="18" customHeight="1" x14ac:dyDescent="0.25">
      <c r="A511" s="180"/>
      <c r="B511" s="180"/>
      <c r="C511" s="180"/>
      <c r="D511" s="180"/>
      <c r="E511" s="180"/>
      <c r="F511" s="180"/>
      <c r="G511" s="180"/>
      <c r="H511" s="180"/>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c r="AI511" s="156"/>
      <c r="AJ511" s="156"/>
      <c r="AK511" s="156"/>
      <c r="AL511" s="156"/>
      <c r="AM511" s="156"/>
      <c r="AN511" s="156"/>
      <c r="AO511" s="156"/>
      <c r="AP511" s="156"/>
      <c r="AQ511" s="156"/>
      <c r="AS511" s="140"/>
      <c r="AT511" s="140"/>
      <c r="AU511" s="140"/>
      <c r="AV511" s="140"/>
      <c r="AW511" s="140"/>
      <c r="AX511" s="140"/>
      <c r="AY511" s="140"/>
      <c r="AZ511" s="140"/>
      <c r="BA511" s="140"/>
      <c r="BB511" s="140"/>
      <c r="BC511" s="140"/>
      <c r="BD511" s="140"/>
      <c r="BE511" s="140"/>
      <c r="BF511" s="140"/>
      <c r="BG511" s="140"/>
      <c r="BH511" s="140"/>
      <c r="BI511" s="140"/>
      <c r="BJ511" s="140"/>
    </row>
    <row r="529" spans="1:62" s="101" customFormat="1" ht="18" customHeight="1" x14ac:dyDescent="0.25">
      <c r="A529" s="180"/>
      <c r="B529" s="180"/>
      <c r="C529" s="180"/>
      <c r="D529" s="180"/>
      <c r="E529" s="180"/>
      <c r="F529" s="180"/>
      <c r="G529" s="180"/>
      <c r="H529" s="180"/>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S529" s="140"/>
      <c r="AT529" s="140"/>
      <c r="AU529" s="140"/>
      <c r="AV529" s="140"/>
      <c r="AW529" s="140"/>
      <c r="AX529" s="140"/>
      <c r="AY529" s="140"/>
      <c r="AZ529" s="140"/>
      <c r="BA529" s="140"/>
      <c r="BB529" s="140"/>
      <c r="BC529" s="140"/>
      <c r="BD529" s="140"/>
      <c r="BE529" s="140"/>
      <c r="BF529" s="140"/>
      <c r="BG529" s="140"/>
      <c r="BH529" s="140"/>
      <c r="BI529" s="140"/>
      <c r="BJ529" s="140"/>
    </row>
    <row r="530" spans="1:62" s="101" customFormat="1" ht="18" customHeight="1" x14ac:dyDescent="0.25">
      <c r="A530" s="180"/>
      <c r="B530" s="180"/>
      <c r="C530" s="180"/>
      <c r="D530" s="180"/>
      <c r="E530" s="180"/>
      <c r="F530" s="180"/>
      <c r="G530" s="180"/>
      <c r="H530" s="180"/>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S530" s="140"/>
      <c r="AT530" s="140"/>
      <c r="AU530" s="140"/>
      <c r="AV530" s="140"/>
      <c r="AW530" s="140"/>
      <c r="AX530" s="140"/>
      <c r="AY530" s="140"/>
      <c r="AZ530" s="140"/>
      <c r="BA530" s="140"/>
      <c r="BB530" s="140"/>
      <c r="BC530" s="140"/>
      <c r="BD530" s="140"/>
      <c r="BE530" s="140"/>
      <c r="BF530" s="140"/>
      <c r="BG530" s="140"/>
      <c r="BH530" s="140"/>
      <c r="BI530" s="140"/>
      <c r="BJ530" s="140"/>
    </row>
    <row r="531" spans="1:62" s="101" customFormat="1" ht="18" customHeight="1" x14ac:dyDescent="0.25">
      <c r="A531" s="180"/>
      <c r="B531" s="180"/>
      <c r="C531" s="180"/>
      <c r="D531" s="180"/>
      <c r="E531" s="180"/>
      <c r="F531" s="180"/>
      <c r="G531" s="180"/>
      <c r="H531" s="180"/>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S531" s="140"/>
      <c r="AT531" s="140"/>
      <c r="AU531" s="140"/>
      <c r="AV531" s="140"/>
      <c r="AW531" s="140"/>
      <c r="AX531" s="140"/>
      <c r="AY531" s="140"/>
      <c r="AZ531" s="140"/>
      <c r="BA531" s="140"/>
      <c r="BB531" s="140"/>
      <c r="BC531" s="140"/>
      <c r="BD531" s="140"/>
      <c r="BE531" s="140"/>
      <c r="BF531" s="140"/>
      <c r="BG531" s="140"/>
      <c r="BH531" s="140"/>
      <c r="BI531" s="140"/>
      <c r="BJ531" s="140"/>
    </row>
    <row r="532" spans="1:62" s="101" customFormat="1" ht="18" customHeight="1" x14ac:dyDescent="0.25">
      <c r="A532" s="180"/>
      <c r="B532" s="180"/>
      <c r="C532" s="180"/>
      <c r="D532" s="180"/>
      <c r="E532" s="180"/>
      <c r="F532" s="180"/>
      <c r="G532" s="180"/>
      <c r="H532" s="180"/>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S532" s="140"/>
      <c r="AT532" s="140"/>
      <c r="AU532" s="140"/>
      <c r="AV532" s="140"/>
      <c r="AW532" s="140"/>
      <c r="AX532" s="140"/>
      <c r="AY532" s="140"/>
      <c r="AZ532" s="140"/>
      <c r="BA532" s="140"/>
      <c r="BB532" s="140"/>
      <c r="BC532" s="140"/>
      <c r="BD532" s="140"/>
      <c r="BE532" s="140"/>
      <c r="BF532" s="140"/>
      <c r="BG532" s="140"/>
      <c r="BH532" s="140"/>
      <c r="BI532" s="140"/>
      <c r="BJ532" s="140"/>
    </row>
    <row r="533" spans="1:62" s="101" customFormat="1" ht="18" customHeight="1" x14ac:dyDescent="0.25">
      <c r="A533" s="180"/>
      <c r="B533" s="180"/>
      <c r="C533" s="180"/>
      <c r="D533" s="180"/>
      <c r="E533" s="180"/>
      <c r="F533" s="180"/>
      <c r="G533" s="180"/>
      <c r="H533" s="180"/>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S533" s="140"/>
      <c r="AT533" s="140"/>
      <c r="AU533" s="140"/>
      <c r="AV533" s="140"/>
      <c r="AW533" s="140"/>
      <c r="AX533" s="140"/>
      <c r="AY533" s="140"/>
      <c r="AZ533" s="140"/>
      <c r="BA533" s="140"/>
      <c r="BB533" s="140"/>
      <c r="BC533" s="140"/>
      <c r="BD533" s="140"/>
      <c r="BE533" s="140"/>
      <c r="BF533" s="140"/>
      <c r="BG533" s="140"/>
      <c r="BH533" s="140"/>
      <c r="BI533" s="140"/>
      <c r="BJ533" s="140"/>
    </row>
    <row r="534" spans="1:62" s="101" customFormat="1" ht="18" customHeight="1" x14ac:dyDescent="0.25">
      <c r="A534" s="180"/>
      <c r="B534" s="180"/>
      <c r="C534" s="180"/>
      <c r="D534" s="180"/>
      <c r="E534" s="180"/>
      <c r="F534" s="180"/>
      <c r="G534" s="180"/>
      <c r="H534" s="180"/>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S534" s="140"/>
      <c r="AT534" s="140"/>
      <c r="AU534" s="140"/>
      <c r="AV534" s="140"/>
      <c r="AW534" s="140"/>
      <c r="AX534" s="140"/>
      <c r="AY534" s="140"/>
      <c r="AZ534" s="140"/>
      <c r="BA534" s="140"/>
      <c r="BB534" s="140"/>
      <c r="BC534" s="140"/>
      <c r="BD534" s="140"/>
      <c r="BE534" s="140"/>
      <c r="BF534" s="140"/>
      <c r="BG534" s="140"/>
      <c r="BH534" s="140"/>
      <c r="BI534" s="140"/>
      <c r="BJ534" s="140"/>
    </row>
    <row r="535" spans="1:62" s="101" customFormat="1" ht="18" customHeight="1" x14ac:dyDescent="0.25">
      <c r="A535" s="180"/>
      <c r="B535" s="180"/>
      <c r="C535" s="180"/>
      <c r="D535" s="180"/>
      <c r="E535" s="180"/>
      <c r="F535" s="180"/>
      <c r="G535" s="180"/>
      <c r="H535" s="180"/>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S535" s="140"/>
      <c r="AT535" s="140"/>
      <c r="AU535" s="140"/>
      <c r="AV535" s="140"/>
      <c r="AW535" s="140"/>
      <c r="AX535" s="140"/>
      <c r="AY535" s="140"/>
      <c r="AZ535" s="140"/>
      <c r="BA535" s="140"/>
      <c r="BB535" s="140"/>
      <c r="BC535" s="140"/>
      <c r="BD535" s="140"/>
      <c r="BE535" s="140"/>
      <c r="BF535" s="140"/>
      <c r="BG535" s="140"/>
      <c r="BH535" s="140"/>
      <c r="BI535" s="140"/>
      <c r="BJ535" s="140"/>
    </row>
    <row r="553" spans="1:62" s="101" customFormat="1" ht="18" customHeight="1" x14ac:dyDescent="0.25">
      <c r="A553" s="180"/>
      <c r="B553" s="180"/>
      <c r="C553" s="180"/>
      <c r="D553" s="180"/>
      <c r="E553" s="180"/>
      <c r="F553" s="180"/>
      <c r="G553" s="180"/>
      <c r="H553" s="180"/>
      <c r="I553" s="156"/>
      <c r="J553" s="156"/>
      <c r="K553" s="156"/>
      <c r="L553" s="156"/>
      <c r="M553" s="156"/>
      <c r="N553" s="156"/>
      <c r="O553" s="156"/>
      <c r="P553" s="156"/>
      <c r="Q553" s="156"/>
      <c r="R553" s="156"/>
      <c r="S553" s="156"/>
      <c r="T553" s="156"/>
      <c r="U553" s="156"/>
      <c r="V553" s="156"/>
      <c r="W553" s="156"/>
      <c r="X553" s="156"/>
      <c r="Y553" s="156"/>
      <c r="Z553" s="156"/>
      <c r="AA553" s="156"/>
      <c r="AB553" s="156"/>
      <c r="AC553" s="156"/>
      <c r="AD553" s="156"/>
      <c r="AE553" s="156"/>
      <c r="AF553" s="156"/>
      <c r="AG553" s="156"/>
      <c r="AH553" s="156"/>
      <c r="AI553" s="156"/>
      <c r="AJ553" s="156"/>
      <c r="AK553" s="156"/>
      <c r="AL553" s="156"/>
      <c r="AM553" s="156"/>
      <c r="AN553" s="156"/>
      <c r="AO553" s="156"/>
      <c r="AP553" s="156"/>
      <c r="AQ553" s="156"/>
      <c r="AS553" s="140"/>
      <c r="AT553" s="140"/>
      <c r="AU553" s="140"/>
      <c r="AV553" s="140"/>
      <c r="AW553" s="140"/>
      <c r="AX553" s="140"/>
      <c r="AY553" s="140"/>
      <c r="AZ553" s="140"/>
      <c r="BA553" s="140"/>
      <c r="BB553" s="140"/>
      <c r="BC553" s="140"/>
      <c r="BD553" s="140"/>
      <c r="BE553" s="140"/>
      <c r="BF553" s="140"/>
      <c r="BG553" s="140"/>
      <c r="BH553" s="140"/>
      <c r="BI553" s="140"/>
      <c r="BJ553" s="140"/>
    </row>
    <row r="554" spans="1:62" s="101" customFormat="1" ht="18" customHeight="1" x14ac:dyDescent="0.25">
      <c r="A554" s="180"/>
      <c r="B554" s="180"/>
      <c r="C554" s="180"/>
      <c r="D554" s="180"/>
      <c r="E554" s="180"/>
      <c r="F554" s="180"/>
      <c r="G554" s="180"/>
      <c r="H554" s="180"/>
      <c r="I554" s="156"/>
      <c r="J554" s="156"/>
      <c r="K554" s="156"/>
      <c r="L554" s="156"/>
      <c r="M554" s="156"/>
      <c r="N554" s="156"/>
      <c r="O554" s="156"/>
      <c r="P554" s="156"/>
      <c r="Q554" s="156"/>
      <c r="R554" s="156"/>
      <c r="S554" s="156"/>
      <c r="T554" s="156"/>
      <c r="U554" s="156"/>
      <c r="V554" s="156"/>
      <c r="W554" s="156"/>
      <c r="X554" s="156"/>
      <c r="Y554" s="156"/>
      <c r="Z554" s="156"/>
      <c r="AA554" s="156"/>
      <c r="AB554" s="156"/>
      <c r="AC554" s="156"/>
      <c r="AD554" s="156"/>
      <c r="AE554" s="156"/>
      <c r="AF554" s="156"/>
      <c r="AG554" s="156"/>
      <c r="AH554" s="156"/>
      <c r="AI554" s="156"/>
      <c r="AJ554" s="156"/>
      <c r="AK554" s="156"/>
      <c r="AL554" s="156"/>
      <c r="AM554" s="156"/>
      <c r="AN554" s="156"/>
      <c r="AO554" s="156"/>
      <c r="AP554" s="156"/>
      <c r="AQ554" s="156"/>
      <c r="AS554" s="140"/>
      <c r="AT554" s="140"/>
      <c r="AU554" s="140"/>
      <c r="AV554" s="140"/>
      <c r="AW554" s="140"/>
      <c r="AX554" s="140"/>
      <c r="AY554" s="140"/>
      <c r="AZ554" s="140"/>
      <c r="BA554" s="140"/>
      <c r="BB554" s="140"/>
      <c r="BC554" s="140"/>
      <c r="BD554" s="140"/>
      <c r="BE554" s="140"/>
      <c r="BF554" s="140"/>
      <c r="BG554" s="140"/>
      <c r="BH554" s="140"/>
      <c r="BI554" s="140"/>
      <c r="BJ554" s="140"/>
    </row>
    <row r="555" spans="1:62" s="101" customFormat="1" ht="18" customHeight="1" x14ac:dyDescent="0.25">
      <c r="A555" s="180"/>
      <c r="B555" s="180"/>
      <c r="C555" s="180"/>
      <c r="D555" s="180"/>
      <c r="E555" s="180"/>
      <c r="F555" s="180"/>
      <c r="G555" s="180"/>
      <c r="H555" s="180"/>
      <c r="I555" s="156"/>
      <c r="J555" s="156"/>
      <c r="K555" s="156"/>
      <c r="L555" s="156"/>
      <c r="M555" s="156"/>
      <c r="N555" s="156"/>
      <c r="O555" s="156"/>
      <c r="P555" s="156"/>
      <c r="Q555" s="156"/>
      <c r="R555" s="156"/>
      <c r="S555" s="156"/>
      <c r="T555" s="156"/>
      <c r="U555" s="156"/>
      <c r="V555" s="156"/>
      <c r="W555" s="156"/>
      <c r="X555" s="156"/>
      <c r="Y555" s="156"/>
      <c r="Z555" s="156"/>
      <c r="AA555" s="156"/>
      <c r="AB555" s="156"/>
      <c r="AC555" s="156"/>
      <c r="AD555" s="156"/>
      <c r="AE555" s="156"/>
      <c r="AF555" s="156"/>
      <c r="AG555" s="156"/>
      <c r="AH555" s="156"/>
      <c r="AI555" s="156"/>
      <c r="AJ555" s="156"/>
      <c r="AK555" s="156"/>
      <c r="AL555" s="156"/>
      <c r="AM555" s="156"/>
      <c r="AN555" s="156"/>
      <c r="AO555" s="156"/>
      <c r="AP555" s="156"/>
      <c r="AQ555" s="156"/>
      <c r="AS555" s="140"/>
      <c r="AT555" s="140"/>
      <c r="AU555" s="140"/>
      <c r="AV555" s="140"/>
      <c r="AW555" s="140"/>
      <c r="AX555" s="140"/>
      <c r="AY555" s="140"/>
      <c r="AZ555" s="140"/>
      <c r="BA555" s="140"/>
      <c r="BB555" s="140"/>
      <c r="BC555" s="140"/>
      <c r="BD555" s="140"/>
      <c r="BE555" s="140"/>
      <c r="BF555" s="140"/>
      <c r="BG555" s="140"/>
      <c r="BH555" s="140"/>
      <c r="BI555" s="140"/>
      <c r="BJ555" s="140"/>
    </row>
    <row r="556" spans="1:62" s="101" customFormat="1" ht="18" customHeight="1" x14ac:dyDescent="0.25">
      <c r="A556" s="180"/>
      <c r="B556" s="180"/>
      <c r="C556" s="180"/>
      <c r="D556" s="180"/>
      <c r="E556" s="180"/>
      <c r="F556" s="180"/>
      <c r="G556" s="180"/>
      <c r="H556" s="180"/>
      <c r="I556" s="156"/>
      <c r="J556" s="156"/>
      <c r="K556" s="156"/>
      <c r="L556" s="156"/>
      <c r="M556" s="156"/>
      <c r="N556" s="156"/>
      <c r="O556" s="156"/>
      <c r="P556" s="156"/>
      <c r="Q556" s="156"/>
      <c r="R556" s="156"/>
      <c r="S556" s="156"/>
      <c r="T556" s="156"/>
      <c r="U556" s="156"/>
      <c r="V556" s="156"/>
      <c r="W556" s="156"/>
      <c r="X556" s="156"/>
      <c r="Y556" s="156"/>
      <c r="Z556" s="156"/>
      <c r="AA556" s="156"/>
      <c r="AB556" s="156"/>
      <c r="AC556" s="156"/>
      <c r="AD556" s="156"/>
      <c r="AE556" s="156"/>
      <c r="AF556" s="156"/>
      <c r="AG556" s="156"/>
      <c r="AH556" s="156"/>
      <c r="AI556" s="156"/>
      <c r="AJ556" s="156"/>
      <c r="AK556" s="156"/>
      <c r="AL556" s="156"/>
      <c r="AM556" s="156"/>
      <c r="AN556" s="156"/>
      <c r="AO556" s="156"/>
      <c r="AP556" s="156"/>
      <c r="AQ556" s="156"/>
      <c r="AS556" s="140"/>
      <c r="AT556" s="140"/>
      <c r="AU556" s="140"/>
      <c r="AV556" s="140"/>
      <c r="AW556" s="140"/>
      <c r="AX556" s="140"/>
      <c r="AY556" s="140"/>
      <c r="AZ556" s="140"/>
      <c r="BA556" s="140"/>
      <c r="BB556" s="140"/>
      <c r="BC556" s="140"/>
      <c r="BD556" s="140"/>
      <c r="BE556" s="140"/>
      <c r="BF556" s="140"/>
      <c r="BG556" s="140"/>
      <c r="BH556" s="140"/>
      <c r="BI556" s="140"/>
      <c r="BJ556" s="140"/>
    </row>
    <row r="557" spans="1:62" s="101" customFormat="1" ht="18" customHeight="1" x14ac:dyDescent="0.25">
      <c r="A557" s="180"/>
      <c r="B557" s="180"/>
      <c r="C557" s="180"/>
      <c r="D557" s="180"/>
      <c r="E557" s="180"/>
      <c r="F557" s="180"/>
      <c r="G557" s="180"/>
      <c r="H557" s="180"/>
      <c r="I557" s="156"/>
      <c r="J557" s="156"/>
      <c r="K557" s="156"/>
      <c r="L557" s="156"/>
      <c r="M557" s="156"/>
      <c r="N557" s="156"/>
      <c r="O557" s="156"/>
      <c r="P557" s="156"/>
      <c r="Q557" s="156"/>
      <c r="R557" s="156"/>
      <c r="S557" s="156"/>
      <c r="T557" s="156"/>
      <c r="U557" s="156"/>
      <c r="V557" s="156"/>
      <c r="W557" s="156"/>
      <c r="X557" s="156"/>
      <c r="Y557" s="156"/>
      <c r="Z557" s="156"/>
      <c r="AA557" s="156"/>
      <c r="AB557" s="156"/>
      <c r="AC557" s="156"/>
      <c r="AD557" s="156"/>
      <c r="AE557" s="156"/>
      <c r="AF557" s="156"/>
      <c r="AG557" s="156"/>
      <c r="AH557" s="156"/>
      <c r="AI557" s="156"/>
      <c r="AJ557" s="156"/>
      <c r="AK557" s="156"/>
      <c r="AL557" s="156"/>
      <c r="AM557" s="156"/>
      <c r="AN557" s="156"/>
      <c r="AO557" s="156"/>
      <c r="AP557" s="156"/>
      <c r="AQ557" s="156"/>
      <c r="AS557" s="140"/>
      <c r="AT557" s="140"/>
      <c r="AU557" s="140"/>
      <c r="AV557" s="140"/>
      <c r="AW557" s="140"/>
      <c r="AX557" s="140"/>
      <c r="AY557" s="140"/>
      <c r="AZ557" s="140"/>
      <c r="BA557" s="140"/>
      <c r="BB557" s="140"/>
      <c r="BC557" s="140"/>
      <c r="BD557" s="140"/>
      <c r="BE557" s="140"/>
      <c r="BF557" s="140"/>
      <c r="BG557" s="140"/>
      <c r="BH557" s="140"/>
      <c r="BI557" s="140"/>
      <c r="BJ557" s="140"/>
    </row>
    <row r="558" spans="1:62" s="101" customFormat="1" ht="18" customHeight="1" x14ac:dyDescent="0.25">
      <c r="A558" s="180"/>
      <c r="B558" s="180"/>
      <c r="C558" s="180"/>
      <c r="D558" s="180"/>
      <c r="E558" s="180"/>
      <c r="F558" s="180"/>
      <c r="G558" s="180"/>
      <c r="H558" s="180"/>
      <c r="I558" s="156"/>
      <c r="J558" s="156"/>
      <c r="K558" s="156"/>
      <c r="L558" s="156"/>
      <c r="M558" s="156"/>
      <c r="N558" s="156"/>
      <c r="O558" s="156"/>
      <c r="P558" s="156"/>
      <c r="Q558" s="156"/>
      <c r="R558" s="156"/>
      <c r="S558" s="156"/>
      <c r="T558" s="156"/>
      <c r="U558" s="156"/>
      <c r="V558" s="156"/>
      <c r="W558" s="156"/>
      <c r="X558" s="156"/>
      <c r="Y558" s="156"/>
      <c r="Z558" s="156"/>
      <c r="AA558" s="156"/>
      <c r="AB558" s="156"/>
      <c r="AC558" s="156"/>
      <c r="AD558" s="156"/>
      <c r="AE558" s="156"/>
      <c r="AF558" s="156"/>
      <c r="AG558" s="156"/>
      <c r="AH558" s="156"/>
      <c r="AI558" s="156"/>
      <c r="AJ558" s="156"/>
      <c r="AK558" s="156"/>
      <c r="AL558" s="156"/>
      <c r="AM558" s="156"/>
      <c r="AN558" s="156"/>
      <c r="AO558" s="156"/>
      <c r="AP558" s="156"/>
      <c r="AQ558" s="156"/>
      <c r="AS558" s="140"/>
      <c r="AT558" s="140"/>
      <c r="AU558" s="140"/>
      <c r="AV558" s="140"/>
      <c r="AW558" s="140"/>
      <c r="AX558" s="140"/>
      <c r="AY558" s="140"/>
      <c r="AZ558" s="140"/>
      <c r="BA558" s="140"/>
      <c r="BB558" s="140"/>
      <c r="BC558" s="140"/>
      <c r="BD558" s="140"/>
      <c r="BE558" s="140"/>
      <c r="BF558" s="140"/>
      <c r="BG558" s="140"/>
      <c r="BH558" s="140"/>
      <c r="BI558" s="140"/>
      <c r="BJ558" s="140"/>
    </row>
    <row r="559" spans="1:62" s="101" customFormat="1" ht="18" customHeight="1" x14ac:dyDescent="0.25">
      <c r="A559" s="180"/>
      <c r="B559" s="180"/>
      <c r="C559" s="180"/>
      <c r="D559" s="180"/>
      <c r="E559" s="180"/>
      <c r="F559" s="180"/>
      <c r="G559" s="180"/>
      <c r="H559" s="180"/>
      <c r="I559" s="156"/>
      <c r="J559" s="156"/>
      <c r="K559" s="156"/>
      <c r="L559" s="156"/>
      <c r="M559" s="156"/>
      <c r="N559" s="156"/>
      <c r="O559" s="156"/>
      <c r="P559" s="156"/>
      <c r="Q559" s="156"/>
      <c r="R559" s="156"/>
      <c r="S559" s="156"/>
      <c r="T559" s="156"/>
      <c r="U559" s="156"/>
      <c r="V559" s="156"/>
      <c r="W559" s="156"/>
      <c r="X559" s="156"/>
      <c r="Y559" s="156"/>
      <c r="Z559" s="156"/>
      <c r="AA559" s="156"/>
      <c r="AB559" s="156"/>
      <c r="AC559" s="156"/>
      <c r="AD559" s="156"/>
      <c r="AE559" s="156"/>
      <c r="AF559" s="156"/>
      <c r="AG559" s="156"/>
      <c r="AH559" s="156"/>
      <c r="AI559" s="156"/>
      <c r="AJ559" s="156"/>
      <c r="AK559" s="156"/>
      <c r="AL559" s="156"/>
      <c r="AM559" s="156"/>
      <c r="AN559" s="156"/>
      <c r="AO559" s="156"/>
      <c r="AP559" s="156"/>
      <c r="AQ559" s="156"/>
      <c r="AS559" s="140"/>
      <c r="AT559" s="140"/>
      <c r="AU559" s="140"/>
      <c r="AV559" s="140"/>
      <c r="AW559" s="140"/>
      <c r="AX559" s="140"/>
      <c r="AY559" s="140"/>
      <c r="AZ559" s="140"/>
      <c r="BA559" s="140"/>
      <c r="BB559" s="140"/>
      <c r="BC559" s="140"/>
      <c r="BD559" s="140"/>
      <c r="BE559" s="140"/>
      <c r="BF559" s="140"/>
      <c r="BG559" s="140"/>
      <c r="BH559" s="140"/>
      <c r="BI559" s="140"/>
      <c r="BJ559" s="140"/>
    </row>
    <row r="577" spans="1:62" s="101" customFormat="1" ht="18" customHeight="1" x14ac:dyDescent="0.25">
      <c r="A577" s="180"/>
      <c r="B577" s="180"/>
      <c r="C577" s="180"/>
      <c r="D577" s="180"/>
      <c r="E577" s="180"/>
      <c r="F577" s="180"/>
      <c r="G577" s="180"/>
      <c r="H577" s="180"/>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S577" s="140"/>
      <c r="AT577" s="140"/>
      <c r="AU577" s="140"/>
      <c r="AV577" s="140"/>
      <c r="AW577" s="140"/>
      <c r="AX577" s="140"/>
      <c r="AY577" s="140"/>
      <c r="AZ577" s="140"/>
      <c r="BA577" s="140"/>
      <c r="BB577" s="140"/>
      <c r="BC577" s="140"/>
      <c r="BD577" s="140"/>
      <c r="BE577" s="140"/>
      <c r="BF577" s="140"/>
      <c r="BG577" s="140"/>
      <c r="BH577" s="140"/>
      <c r="BI577" s="140"/>
      <c r="BJ577" s="140"/>
    </row>
    <row r="578" spans="1:62" s="101" customFormat="1" ht="18" customHeight="1" x14ac:dyDescent="0.25">
      <c r="A578" s="180"/>
      <c r="B578" s="180"/>
      <c r="C578" s="180"/>
      <c r="D578" s="180"/>
      <c r="E578" s="180"/>
      <c r="F578" s="180"/>
      <c r="G578" s="180"/>
      <c r="H578" s="180"/>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S578" s="140"/>
      <c r="AT578" s="140"/>
      <c r="AU578" s="140"/>
      <c r="AV578" s="140"/>
      <c r="AW578" s="140"/>
      <c r="AX578" s="140"/>
      <c r="AY578" s="140"/>
      <c r="AZ578" s="140"/>
      <c r="BA578" s="140"/>
      <c r="BB578" s="140"/>
      <c r="BC578" s="140"/>
      <c r="BD578" s="140"/>
      <c r="BE578" s="140"/>
      <c r="BF578" s="140"/>
      <c r="BG578" s="140"/>
      <c r="BH578" s="140"/>
      <c r="BI578" s="140"/>
      <c r="BJ578" s="140"/>
    </row>
    <row r="579" spans="1:62" s="101" customFormat="1" ht="18" customHeight="1" x14ac:dyDescent="0.25">
      <c r="A579" s="180"/>
      <c r="B579" s="180"/>
      <c r="C579" s="180"/>
      <c r="D579" s="180"/>
      <c r="E579" s="180"/>
      <c r="F579" s="180"/>
      <c r="G579" s="180"/>
      <c r="H579" s="180"/>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S579" s="140"/>
      <c r="AT579" s="140"/>
      <c r="AU579" s="140"/>
      <c r="AV579" s="140"/>
      <c r="AW579" s="140"/>
      <c r="AX579" s="140"/>
      <c r="AY579" s="140"/>
      <c r="AZ579" s="140"/>
      <c r="BA579" s="140"/>
      <c r="BB579" s="140"/>
      <c r="BC579" s="140"/>
      <c r="BD579" s="140"/>
      <c r="BE579" s="140"/>
      <c r="BF579" s="140"/>
      <c r="BG579" s="140"/>
      <c r="BH579" s="140"/>
      <c r="BI579" s="140"/>
      <c r="BJ579" s="140"/>
    </row>
    <row r="580" spans="1:62" s="101" customFormat="1" ht="18" customHeight="1" x14ac:dyDescent="0.25">
      <c r="A580" s="180"/>
      <c r="B580" s="180"/>
      <c r="C580" s="180"/>
      <c r="D580" s="180"/>
      <c r="E580" s="180"/>
      <c r="F580" s="180"/>
      <c r="G580" s="180"/>
      <c r="H580" s="180"/>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S580" s="140"/>
      <c r="AT580" s="140"/>
      <c r="AU580" s="140"/>
      <c r="AV580" s="140"/>
      <c r="AW580" s="140"/>
      <c r="AX580" s="140"/>
      <c r="AY580" s="140"/>
      <c r="AZ580" s="140"/>
      <c r="BA580" s="140"/>
      <c r="BB580" s="140"/>
      <c r="BC580" s="140"/>
      <c r="BD580" s="140"/>
      <c r="BE580" s="140"/>
      <c r="BF580" s="140"/>
      <c r="BG580" s="140"/>
      <c r="BH580" s="140"/>
      <c r="BI580" s="140"/>
      <c r="BJ580" s="140"/>
    </row>
    <row r="581" spans="1:62" s="101" customFormat="1" ht="18" customHeight="1" x14ac:dyDescent="0.25">
      <c r="A581" s="180"/>
      <c r="B581" s="180"/>
      <c r="C581" s="180"/>
      <c r="D581" s="180"/>
      <c r="E581" s="180"/>
      <c r="F581" s="180"/>
      <c r="G581" s="180"/>
      <c r="H581" s="180"/>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S581" s="140"/>
      <c r="AT581" s="140"/>
      <c r="AU581" s="140"/>
      <c r="AV581" s="140"/>
      <c r="AW581" s="140"/>
      <c r="AX581" s="140"/>
      <c r="AY581" s="140"/>
      <c r="AZ581" s="140"/>
      <c r="BA581" s="140"/>
      <c r="BB581" s="140"/>
      <c r="BC581" s="140"/>
      <c r="BD581" s="140"/>
      <c r="BE581" s="140"/>
      <c r="BF581" s="140"/>
      <c r="BG581" s="140"/>
      <c r="BH581" s="140"/>
      <c r="BI581" s="140"/>
      <c r="BJ581" s="140"/>
    </row>
    <row r="582" spans="1:62" s="101" customFormat="1" ht="18" customHeight="1" x14ac:dyDescent="0.25">
      <c r="A582" s="180"/>
      <c r="B582" s="180"/>
      <c r="C582" s="180"/>
      <c r="D582" s="180"/>
      <c r="E582" s="180"/>
      <c r="F582" s="180"/>
      <c r="G582" s="180"/>
      <c r="H582" s="180"/>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S582" s="140"/>
      <c r="AT582" s="140"/>
      <c r="AU582" s="140"/>
      <c r="AV582" s="140"/>
      <c r="AW582" s="140"/>
      <c r="AX582" s="140"/>
      <c r="AY582" s="140"/>
      <c r="AZ582" s="140"/>
      <c r="BA582" s="140"/>
      <c r="BB582" s="140"/>
      <c r="BC582" s="140"/>
      <c r="BD582" s="140"/>
      <c r="BE582" s="140"/>
      <c r="BF582" s="140"/>
      <c r="BG582" s="140"/>
      <c r="BH582" s="140"/>
      <c r="BI582" s="140"/>
      <c r="BJ582" s="140"/>
    </row>
    <row r="583" spans="1:62" s="101" customFormat="1" ht="18" customHeight="1" x14ac:dyDescent="0.25">
      <c r="A583" s="180"/>
      <c r="B583" s="180"/>
      <c r="C583" s="180"/>
      <c r="D583" s="180"/>
      <c r="E583" s="180"/>
      <c r="F583" s="180"/>
      <c r="G583" s="180"/>
      <c r="H583" s="180"/>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S583" s="140"/>
      <c r="AT583" s="140"/>
      <c r="AU583" s="140"/>
      <c r="AV583" s="140"/>
      <c r="AW583" s="140"/>
      <c r="AX583" s="140"/>
      <c r="AY583" s="140"/>
      <c r="AZ583" s="140"/>
      <c r="BA583" s="140"/>
      <c r="BB583" s="140"/>
      <c r="BC583" s="140"/>
      <c r="BD583" s="140"/>
      <c r="BE583" s="140"/>
      <c r="BF583" s="140"/>
      <c r="BG583" s="140"/>
      <c r="BH583" s="140"/>
      <c r="BI583" s="140"/>
      <c r="BJ583" s="140"/>
    </row>
    <row r="601" spans="1:62" s="101" customFormat="1" ht="18" customHeight="1" x14ac:dyDescent="0.25">
      <c r="A601" s="180"/>
      <c r="B601" s="180"/>
      <c r="C601" s="180"/>
      <c r="D601" s="180"/>
      <c r="E601" s="180"/>
      <c r="F601" s="180"/>
      <c r="G601" s="180"/>
      <c r="H601" s="180"/>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S601" s="140"/>
      <c r="AT601" s="140"/>
      <c r="AU601" s="140"/>
      <c r="AV601" s="140"/>
      <c r="AW601" s="140"/>
      <c r="AX601" s="140"/>
      <c r="AY601" s="140"/>
      <c r="AZ601" s="140"/>
      <c r="BA601" s="140"/>
      <c r="BB601" s="140"/>
      <c r="BC601" s="140"/>
      <c r="BD601" s="140"/>
      <c r="BE601" s="140"/>
      <c r="BF601" s="140"/>
      <c r="BG601" s="140"/>
      <c r="BH601" s="140"/>
      <c r="BI601" s="140"/>
      <c r="BJ601" s="140"/>
    </row>
    <row r="602" spans="1:62" s="101" customFormat="1" ht="18" customHeight="1" x14ac:dyDescent="0.25">
      <c r="A602" s="180"/>
      <c r="B602" s="180"/>
      <c r="C602" s="180"/>
      <c r="D602" s="180"/>
      <c r="E602" s="180"/>
      <c r="F602" s="180"/>
      <c r="G602" s="180"/>
      <c r="H602" s="180"/>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S602" s="140"/>
      <c r="AT602" s="140"/>
      <c r="AU602" s="140"/>
      <c r="AV602" s="140"/>
      <c r="AW602" s="140"/>
      <c r="AX602" s="140"/>
      <c r="AY602" s="140"/>
      <c r="AZ602" s="140"/>
      <c r="BA602" s="140"/>
      <c r="BB602" s="140"/>
      <c r="BC602" s="140"/>
      <c r="BD602" s="140"/>
      <c r="BE602" s="140"/>
      <c r="BF602" s="140"/>
      <c r="BG602" s="140"/>
      <c r="BH602" s="140"/>
      <c r="BI602" s="140"/>
      <c r="BJ602" s="140"/>
    </row>
    <row r="603" spans="1:62" s="101" customFormat="1" ht="18" customHeight="1" x14ac:dyDescent="0.25">
      <c r="A603" s="180"/>
      <c r="B603" s="180"/>
      <c r="C603" s="180"/>
      <c r="D603" s="180"/>
      <c r="E603" s="180"/>
      <c r="F603" s="180"/>
      <c r="G603" s="180"/>
      <c r="H603" s="180"/>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S603" s="140"/>
      <c r="AT603" s="140"/>
      <c r="AU603" s="140"/>
      <c r="AV603" s="140"/>
      <c r="AW603" s="140"/>
      <c r="AX603" s="140"/>
      <c r="AY603" s="140"/>
      <c r="AZ603" s="140"/>
      <c r="BA603" s="140"/>
      <c r="BB603" s="140"/>
      <c r="BC603" s="140"/>
      <c r="BD603" s="140"/>
      <c r="BE603" s="140"/>
      <c r="BF603" s="140"/>
      <c r="BG603" s="140"/>
      <c r="BH603" s="140"/>
      <c r="BI603" s="140"/>
      <c r="BJ603" s="140"/>
    </row>
    <row r="604" spans="1:62" s="101" customFormat="1" ht="18" customHeight="1" x14ac:dyDescent="0.25">
      <c r="A604" s="180"/>
      <c r="B604" s="180"/>
      <c r="C604" s="180"/>
      <c r="D604" s="180"/>
      <c r="E604" s="180"/>
      <c r="F604" s="180"/>
      <c r="G604" s="180"/>
      <c r="H604" s="180"/>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S604" s="140"/>
      <c r="AT604" s="140"/>
      <c r="AU604" s="140"/>
      <c r="AV604" s="140"/>
      <c r="AW604" s="140"/>
      <c r="AX604" s="140"/>
      <c r="AY604" s="140"/>
      <c r="AZ604" s="140"/>
      <c r="BA604" s="140"/>
      <c r="BB604" s="140"/>
      <c r="BC604" s="140"/>
      <c r="BD604" s="140"/>
      <c r="BE604" s="140"/>
      <c r="BF604" s="140"/>
      <c r="BG604" s="140"/>
      <c r="BH604" s="140"/>
      <c r="BI604" s="140"/>
      <c r="BJ604" s="140"/>
    </row>
    <row r="605" spans="1:62" s="101" customFormat="1" ht="18" customHeight="1" x14ac:dyDescent="0.25">
      <c r="A605" s="180"/>
      <c r="B605" s="180"/>
      <c r="C605" s="180"/>
      <c r="D605" s="180"/>
      <c r="E605" s="180"/>
      <c r="F605" s="180"/>
      <c r="G605" s="180"/>
      <c r="H605" s="180"/>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S605" s="140"/>
      <c r="AT605" s="140"/>
      <c r="AU605" s="140"/>
      <c r="AV605" s="140"/>
      <c r="AW605" s="140"/>
      <c r="AX605" s="140"/>
      <c r="AY605" s="140"/>
      <c r="AZ605" s="140"/>
      <c r="BA605" s="140"/>
      <c r="BB605" s="140"/>
      <c r="BC605" s="140"/>
      <c r="BD605" s="140"/>
      <c r="BE605" s="140"/>
      <c r="BF605" s="140"/>
      <c r="BG605" s="140"/>
      <c r="BH605" s="140"/>
      <c r="BI605" s="140"/>
      <c r="BJ605" s="140"/>
    </row>
    <row r="606" spans="1:62" s="101" customFormat="1" ht="18" customHeight="1" x14ac:dyDescent="0.25">
      <c r="A606" s="180"/>
      <c r="B606" s="180"/>
      <c r="C606" s="180"/>
      <c r="D606" s="180"/>
      <c r="E606" s="180"/>
      <c r="F606" s="180"/>
      <c r="G606" s="180"/>
      <c r="H606" s="180"/>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S606" s="140"/>
      <c r="AT606" s="140"/>
      <c r="AU606" s="140"/>
      <c r="AV606" s="140"/>
      <c r="AW606" s="140"/>
      <c r="AX606" s="140"/>
      <c r="AY606" s="140"/>
      <c r="AZ606" s="140"/>
      <c r="BA606" s="140"/>
      <c r="BB606" s="140"/>
      <c r="BC606" s="140"/>
      <c r="BD606" s="140"/>
      <c r="BE606" s="140"/>
      <c r="BF606" s="140"/>
      <c r="BG606" s="140"/>
      <c r="BH606" s="140"/>
      <c r="BI606" s="140"/>
      <c r="BJ606" s="140"/>
    </row>
    <row r="607" spans="1:62" s="101" customFormat="1" ht="18" customHeight="1" x14ac:dyDescent="0.25">
      <c r="A607" s="180"/>
      <c r="B607" s="180"/>
      <c r="C607" s="180"/>
      <c r="D607" s="180"/>
      <c r="E607" s="180"/>
      <c r="F607" s="180"/>
      <c r="G607" s="180"/>
      <c r="H607" s="180"/>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S607" s="140"/>
      <c r="AT607" s="140"/>
      <c r="AU607" s="140"/>
      <c r="AV607" s="140"/>
      <c r="AW607" s="140"/>
      <c r="AX607" s="140"/>
      <c r="AY607" s="140"/>
      <c r="AZ607" s="140"/>
      <c r="BA607" s="140"/>
      <c r="BB607" s="140"/>
      <c r="BC607" s="140"/>
      <c r="BD607" s="140"/>
      <c r="BE607" s="140"/>
      <c r="BF607" s="140"/>
      <c r="BG607" s="140"/>
      <c r="BH607" s="140"/>
      <c r="BI607" s="140"/>
      <c r="BJ607" s="140"/>
    </row>
    <row r="625" spans="1:62" s="101" customFormat="1" ht="18" customHeight="1" x14ac:dyDescent="0.25">
      <c r="A625" s="180"/>
      <c r="B625" s="180"/>
      <c r="C625" s="180"/>
      <c r="D625" s="180"/>
      <c r="E625" s="180"/>
      <c r="F625" s="180"/>
      <c r="G625" s="180"/>
      <c r="H625" s="180"/>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c r="AE625" s="156"/>
      <c r="AF625" s="156"/>
      <c r="AG625" s="156"/>
      <c r="AH625" s="156"/>
      <c r="AI625" s="156"/>
      <c r="AJ625" s="156"/>
      <c r="AK625" s="156"/>
      <c r="AL625" s="156"/>
      <c r="AM625" s="156"/>
      <c r="AN625" s="156"/>
      <c r="AO625" s="156"/>
      <c r="AP625" s="156"/>
      <c r="AQ625" s="156"/>
      <c r="AS625" s="140"/>
      <c r="AT625" s="140"/>
      <c r="AU625" s="140"/>
      <c r="AV625" s="140"/>
      <c r="AW625" s="140"/>
      <c r="AX625" s="140"/>
      <c r="AY625" s="140"/>
      <c r="AZ625" s="140"/>
      <c r="BA625" s="140"/>
      <c r="BB625" s="140"/>
      <c r="BC625" s="140"/>
      <c r="BD625" s="140"/>
      <c r="BE625" s="140"/>
      <c r="BF625" s="140"/>
      <c r="BG625" s="140"/>
      <c r="BH625" s="140"/>
      <c r="BI625" s="140"/>
      <c r="BJ625" s="140"/>
    </row>
    <row r="626" spans="1:62" s="101" customFormat="1" ht="18" customHeight="1" x14ac:dyDescent="0.25">
      <c r="A626" s="180"/>
      <c r="B626" s="180"/>
      <c r="C626" s="180"/>
      <c r="D626" s="180"/>
      <c r="E626" s="180"/>
      <c r="F626" s="180"/>
      <c r="G626" s="180"/>
      <c r="H626" s="180"/>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c r="AE626" s="156"/>
      <c r="AF626" s="156"/>
      <c r="AG626" s="156"/>
      <c r="AH626" s="156"/>
      <c r="AI626" s="156"/>
      <c r="AJ626" s="156"/>
      <c r="AK626" s="156"/>
      <c r="AL626" s="156"/>
      <c r="AM626" s="156"/>
      <c r="AN626" s="156"/>
      <c r="AO626" s="156"/>
      <c r="AP626" s="156"/>
      <c r="AQ626" s="156"/>
      <c r="AS626" s="140"/>
      <c r="AT626" s="140"/>
      <c r="AU626" s="140"/>
      <c r="AV626" s="140"/>
      <c r="AW626" s="140"/>
      <c r="AX626" s="140"/>
      <c r="AY626" s="140"/>
      <c r="AZ626" s="140"/>
      <c r="BA626" s="140"/>
      <c r="BB626" s="140"/>
      <c r="BC626" s="140"/>
      <c r="BD626" s="140"/>
      <c r="BE626" s="140"/>
      <c r="BF626" s="140"/>
      <c r="BG626" s="140"/>
      <c r="BH626" s="140"/>
      <c r="BI626" s="140"/>
      <c r="BJ626" s="140"/>
    </row>
    <row r="627" spans="1:62" s="101" customFormat="1" ht="18" customHeight="1" x14ac:dyDescent="0.25">
      <c r="A627" s="180"/>
      <c r="B627" s="180"/>
      <c r="C627" s="180"/>
      <c r="D627" s="180"/>
      <c r="E627" s="180"/>
      <c r="F627" s="180"/>
      <c r="G627" s="180"/>
      <c r="H627" s="180"/>
      <c r="I627" s="156"/>
      <c r="J627" s="156"/>
      <c r="K627" s="156"/>
      <c r="L627" s="156"/>
      <c r="M627" s="156"/>
      <c r="N627" s="156"/>
      <c r="O627" s="156"/>
      <c r="P627" s="156"/>
      <c r="Q627" s="156"/>
      <c r="R627" s="156"/>
      <c r="S627" s="156"/>
      <c r="T627" s="156"/>
      <c r="U627" s="156"/>
      <c r="V627" s="156"/>
      <c r="W627" s="156"/>
      <c r="X627" s="156"/>
      <c r="Y627" s="156"/>
      <c r="Z627" s="156"/>
      <c r="AA627" s="156"/>
      <c r="AB627" s="156"/>
      <c r="AC627" s="156"/>
      <c r="AD627" s="156"/>
      <c r="AE627" s="156"/>
      <c r="AF627" s="156"/>
      <c r="AG627" s="156"/>
      <c r="AH627" s="156"/>
      <c r="AI627" s="156"/>
      <c r="AJ627" s="156"/>
      <c r="AK627" s="156"/>
      <c r="AL627" s="156"/>
      <c r="AM627" s="156"/>
      <c r="AN627" s="156"/>
      <c r="AO627" s="156"/>
      <c r="AP627" s="156"/>
      <c r="AQ627" s="156"/>
      <c r="AS627" s="140"/>
      <c r="AT627" s="140"/>
      <c r="AU627" s="140"/>
      <c r="AV627" s="140"/>
      <c r="AW627" s="140"/>
      <c r="AX627" s="140"/>
      <c r="AY627" s="140"/>
      <c r="AZ627" s="140"/>
      <c r="BA627" s="140"/>
      <c r="BB627" s="140"/>
      <c r="BC627" s="140"/>
      <c r="BD627" s="140"/>
      <c r="BE627" s="140"/>
      <c r="BF627" s="140"/>
      <c r="BG627" s="140"/>
      <c r="BH627" s="140"/>
      <c r="BI627" s="140"/>
      <c r="BJ627" s="140"/>
    </row>
    <row r="628" spans="1:62" s="101" customFormat="1" ht="18" customHeight="1" x14ac:dyDescent="0.25">
      <c r="A628" s="180"/>
      <c r="B628" s="180"/>
      <c r="C628" s="180"/>
      <c r="D628" s="180"/>
      <c r="E628" s="180"/>
      <c r="F628" s="180"/>
      <c r="G628" s="180"/>
      <c r="H628" s="180"/>
      <c r="I628" s="156"/>
      <c r="J628" s="156"/>
      <c r="K628" s="156"/>
      <c r="L628" s="156"/>
      <c r="M628" s="156"/>
      <c r="N628" s="156"/>
      <c r="O628" s="156"/>
      <c r="P628" s="156"/>
      <c r="Q628" s="156"/>
      <c r="R628" s="156"/>
      <c r="S628" s="156"/>
      <c r="T628" s="156"/>
      <c r="U628" s="156"/>
      <c r="V628" s="156"/>
      <c r="W628" s="156"/>
      <c r="X628" s="156"/>
      <c r="Y628" s="156"/>
      <c r="Z628" s="156"/>
      <c r="AA628" s="156"/>
      <c r="AB628" s="156"/>
      <c r="AC628" s="156"/>
      <c r="AD628" s="156"/>
      <c r="AE628" s="156"/>
      <c r="AF628" s="156"/>
      <c r="AG628" s="156"/>
      <c r="AH628" s="156"/>
      <c r="AI628" s="156"/>
      <c r="AJ628" s="156"/>
      <c r="AK628" s="156"/>
      <c r="AL628" s="156"/>
      <c r="AM628" s="156"/>
      <c r="AN628" s="156"/>
      <c r="AO628" s="156"/>
      <c r="AP628" s="156"/>
      <c r="AQ628" s="156"/>
      <c r="AS628" s="140"/>
      <c r="AT628" s="140"/>
      <c r="AU628" s="140"/>
      <c r="AV628" s="140"/>
      <c r="AW628" s="140"/>
      <c r="AX628" s="140"/>
      <c r="AY628" s="140"/>
      <c r="AZ628" s="140"/>
      <c r="BA628" s="140"/>
      <c r="BB628" s="140"/>
      <c r="BC628" s="140"/>
      <c r="BD628" s="140"/>
      <c r="BE628" s="140"/>
      <c r="BF628" s="140"/>
      <c r="BG628" s="140"/>
      <c r="BH628" s="140"/>
      <c r="BI628" s="140"/>
      <c r="BJ628" s="140"/>
    </row>
    <row r="629" spans="1:62" s="101" customFormat="1" ht="18" customHeight="1" x14ac:dyDescent="0.25">
      <c r="A629" s="180"/>
      <c r="B629" s="180"/>
      <c r="C629" s="180"/>
      <c r="D629" s="180"/>
      <c r="E629" s="180"/>
      <c r="F629" s="180"/>
      <c r="G629" s="180"/>
      <c r="H629" s="180"/>
      <c r="I629" s="156"/>
      <c r="J629" s="156"/>
      <c r="K629" s="156"/>
      <c r="L629" s="156"/>
      <c r="M629" s="156"/>
      <c r="N629" s="156"/>
      <c r="O629" s="156"/>
      <c r="P629" s="156"/>
      <c r="Q629" s="156"/>
      <c r="R629" s="156"/>
      <c r="S629" s="156"/>
      <c r="T629" s="156"/>
      <c r="U629" s="156"/>
      <c r="V629" s="156"/>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S629" s="140"/>
      <c r="AT629" s="140"/>
      <c r="AU629" s="140"/>
      <c r="AV629" s="140"/>
      <c r="AW629" s="140"/>
      <c r="AX629" s="140"/>
      <c r="AY629" s="140"/>
      <c r="AZ629" s="140"/>
      <c r="BA629" s="140"/>
      <c r="BB629" s="140"/>
      <c r="BC629" s="140"/>
      <c r="BD629" s="140"/>
      <c r="BE629" s="140"/>
      <c r="BF629" s="140"/>
      <c r="BG629" s="140"/>
      <c r="BH629" s="140"/>
      <c r="BI629" s="140"/>
      <c r="BJ629" s="140"/>
    </row>
    <row r="630" spans="1:62" s="101" customFormat="1" ht="18" customHeight="1" x14ac:dyDescent="0.25">
      <c r="A630" s="180"/>
      <c r="B630" s="180"/>
      <c r="C630" s="180"/>
      <c r="D630" s="180"/>
      <c r="E630" s="180"/>
      <c r="F630" s="180"/>
      <c r="G630" s="180"/>
      <c r="H630" s="180"/>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S630" s="140"/>
      <c r="AT630" s="140"/>
      <c r="AU630" s="140"/>
      <c r="AV630" s="140"/>
      <c r="AW630" s="140"/>
      <c r="AX630" s="140"/>
      <c r="AY630" s="140"/>
      <c r="AZ630" s="140"/>
      <c r="BA630" s="140"/>
      <c r="BB630" s="140"/>
      <c r="BC630" s="140"/>
      <c r="BD630" s="140"/>
      <c r="BE630" s="140"/>
      <c r="BF630" s="140"/>
      <c r="BG630" s="140"/>
      <c r="BH630" s="140"/>
      <c r="BI630" s="140"/>
      <c r="BJ630" s="140"/>
    </row>
    <row r="631" spans="1:62" s="101" customFormat="1" ht="18" customHeight="1" x14ac:dyDescent="0.25">
      <c r="A631" s="180"/>
      <c r="B631" s="180"/>
      <c r="C631" s="180"/>
      <c r="D631" s="180"/>
      <c r="E631" s="180"/>
      <c r="F631" s="180"/>
      <c r="G631" s="180"/>
      <c r="H631" s="180"/>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S631" s="140"/>
      <c r="AT631" s="140"/>
      <c r="AU631" s="140"/>
      <c r="AV631" s="140"/>
      <c r="AW631" s="140"/>
      <c r="AX631" s="140"/>
      <c r="AY631" s="140"/>
      <c r="AZ631" s="140"/>
      <c r="BA631" s="140"/>
      <c r="BB631" s="140"/>
      <c r="BC631" s="140"/>
      <c r="BD631" s="140"/>
      <c r="BE631" s="140"/>
      <c r="BF631" s="140"/>
      <c r="BG631" s="140"/>
      <c r="BH631" s="140"/>
      <c r="BI631" s="140"/>
      <c r="BJ631" s="140"/>
    </row>
    <row r="649" spans="1:62" s="101" customFormat="1" ht="18" customHeight="1" x14ac:dyDescent="0.25">
      <c r="A649" s="180"/>
      <c r="B649" s="180"/>
      <c r="C649" s="180"/>
      <c r="D649" s="180"/>
      <c r="E649" s="180"/>
      <c r="F649" s="180"/>
      <c r="G649" s="180"/>
      <c r="H649" s="180"/>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S649" s="140"/>
      <c r="AT649" s="140"/>
      <c r="AU649" s="140"/>
      <c r="AV649" s="140"/>
      <c r="AW649" s="140"/>
      <c r="AX649" s="140"/>
      <c r="AY649" s="140"/>
      <c r="AZ649" s="140"/>
      <c r="BA649" s="140"/>
      <c r="BB649" s="140"/>
      <c r="BC649" s="140"/>
      <c r="BD649" s="140"/>
      <c r="BE649" s="140"/>
      <c r="BF649" s="140"/>
      <c r="BG649" s="140"/>
      <c r="BH649" s="140"/>
      <c r="BI649" s="140"/>
      <c r="BJ649" s="140"/>
    </row>
    <row r="650" spans="1:62" s="101" customFormat="1" ht="18" customHeight="1" x14ac:dyDescent="0.25">
      <c r="A650" s="180"/>
      <c r="B650" s="180"/>
      <c r="C650" s="180"/>
      <c r="D650" s="180"/>
      <c r="E650" s="180"/>
      <c r="F650" s="180"/>
      <c r="G650" s="180"/>
      <c r="H650" s="180"/>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S650" s="140"/>
      <c r="AT650" s="140"/>
      <c r="AU650" s="140"/>
      <c r="AV650" s="140"/>
      <c r="AW650" s="140"/>
      <c r="AX650" s="140"/>
      <c r="AY650" s="140"/>
      <c r="AZ650" s="140"/>
      <c r="BA650" s="140"/>
      <c r="BB650" s="140"/>
      <c r="BC650" s="140"/>
      <c r="BD650" s="140"/>
      <c r="BE650" s="140"/>
      <c r="BF650" s="140"/>
      <c r="BG650" s="140"/>
      <c r="BH650" s="140"/>
      <c r="BI650" s="140"/>
      <c r="BJ650" s="140"/>
    </row>
    <row r="651" spans="1:62" s="101" customFormat="1" ht="18" customHeight="1" x14ac:dyDescent="0.25">
      <c r="A651" s="180"/>
      <c r="B651" s="180"/>
      <c r="C651" s="180"/>
      <c r="D651" s="180"/>
      <c r="E651" s="180"/>
      <c r="F651" s="180"/>
      <c r="G651" s="180"/>
      <c r="H651" s="180"/>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S651" s="140"/>
      <c r="AT651" s="140"/>
      <c r="AU651" s="140"/>
      <c r="AV651" s="140"/>
      <c r="AW651" s="140"/>
      <c r="AX651" s="140"/>
      <c r="AY651" s="140"/>
      <c r="AZ651" s="140"/>
      <c r="BA651" s="140"/>
      <c r="BB651" s="140"/>
      <c r="BC651" s="140"/>
      <c r="BD651" s="140"/>
      <c r="BE651" s="140"/>
      <c r="BF651" s="140"/>
      <c r="BG651" s="140"/>
      <c r="BH651" s="140"/>
      <c r="BI651" s="140"/>
      <c r="BJ651" s="140"/>
    </row>
    <row r="652" spans="1:62" s="101" customFormat="1" ht="18" customHeight="1" x14ac:dyDescent="0.25">
      <c r="A652" s="180"/>
      <c r="B652" s="180"/>
      <c r="C652" s="180"/>
      <c r="D652" s="180"/>
      <c r="E652" s="180"/>
      <c r="F652" s="180"/>
      <c r="G652" s="180"/>
      <c r="H652" s="180"/>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F652" s="156"/>
      <c r="AG652" s="156"/>
      <c r="AH652" s="156"/>
      <c r="AI652" s="156"/>
      <c r="AJ652" s="156"/>
      <c r="AK652" s="156"/>
      <c r="AL652" s="156"/>
      <c r="AM652" s="156"/>
      <c r="AN652" s="156"/>
      <c r="AO652" s="156"/>
      <c r="AP652" s="156"/>
      <c r="AQ652" s="156"/>
      <c r="AS652" s="140"/>
      <c r="AT652" s="140"/>
      <c r="AU652" s="140"/>
      <c r="AV652" s="140"/>
      <c r="AW652" s="140"/>
      <c r="AX652" s="140"/>
      <c r="AY652" s="140"/>
      <c r="AZ652" s="140"/>
      <c r="BA652" s="140"/>
      <c r="BB652" s="140"/>
      <c r="BC652" s="140"/>
      <c r="BD652" s="140"/>
      <c r="BE652" s="140"/>
      <c r="BF652" s="140"/>
      <c r="BG652" s="140"/>
      <c r="BH652" s="140"/>
      <c r="BI652" s="140"/>
      <c r="BJ652" s="140"/>
    </row>
    <row r="653" spans="1:62" s="101" customFormat="1" ht="18" customHeight="1" x14ac:dyDescent="0.25">
      <c r="A653" s="180"/>
      <c r="B653" s="180"/>
      <c r="C653" s="180"/>
      <c r="D653" s="180"/>
      <c r="E653" s="180"/>
      <c r="F653" s="180"/>
      <c r="G653" s="180"/>
      <c r="H653" s="180"/>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F653" s="156"/>
      <c r="AG653" s="156"/>
      <c r="AH653" s="156"/>
      <c r="AI653" s="156"/>
      <c r="AJ653" s="156"/>
      <c r="AK653" s="156"/>
      <c r="AL653" s="156"/>
      <c r="AM653" s="156"/>
      <c r="AN653" s="156"/>
      <c r="AO653" s="156"/>
      <c r="AP653" s="156"/>
      <c r="AQ653" s="156"/>
      <c r="AS653" s="140"/>
      <c r="AT653" s="140"/>
      <c r="AU653" s="140"/>
      <c r="AV653" s="140"/>
      <c r="AW653" s="140"/>
      <c r="AX653" s="140"/>
      <c r="AY653" s="140"/>
      <c r="AZ653" s="140"/>
      <c r="BA653" s="140"/>
      <c r="BB653" s="140"/>
      <c r="BC653" s="140"/>
      <c r="BD653" s="140"/>
      <c r="BE653" s="140"/>
      <c r="BF653" s="140"/>
      <c r="BG653" s="140"/>
      <c r="BH653" s="140"/>
      <c r="BI653" s="140"/>
      <c r="BJ653" s="140"/>
    </row>
    <row r="654" spans="1:62" s="101" customFormat="1" ht="18" customHeight="1" x14ac:dyDescent="0.25">
      <c r="A654" s="180"/>
      <c r="B654" s="180"/>
      <c r="C654" s="180"/>
      <c r="D654" s="180"/>
      <c r="E654" s="180"/>
      <c r="F654" s="180"/>
      <c r="G654" s="180"/>
      <c r="H654" s="180"/>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F654" s="156"/>
      <c r="AG654" s="156"/>
      <c r="AH654" s="156"/>
      <c r="AI654" s="156"/>
      <c r="AJ654" s="156"/>
      <c r="AK654" s="156"/>
      <c r="AL654" s="156"/>
      <c r="AM654" s="156"/>
      <c r="AN654" s="156"/>
      <c r="AO654" s="156"/>
      <c r="AP654" s="156"/>
      <c r="AQ654" s="156"/>
      <c r="AS654" s="140"/>
      <c r="AT654" s="140"/>
      <c r="AU654" s="140"/>
      <c r="AV654" s="140"/>
      <c r="AW654" s="140"/>
      <c r="AX654" s="140"/>
      <c r="AY654" s="140"/>
      <c r="AZ654" s="140"/>
      <c r="BA654" s="140"/>
      <c r="BB654" s="140"/>
      <c r="BC654" s="140"/>
      <c r="BD654" s="140"/>
      <c r="BE654" s="140"/>
      <c r="BF654" s="140"/>
      <c r="BG654" s="140"/>
      <c r="BH654" s="140"/>
      <c r="BI654" s="140"/>
      <c r="BJ654" s="140"/>
    </row>
    <row r="655" spans="1:62" s="101" customFormat="1" ht="18" customHeight="1" x14ac:dyDescent="0.25">
      <c r="A655" s="180"/>
      <c r="B655" s="180"/>
      <c r="C655" s="180"/>
      <c r="D655" s="180"/>
      <c r="E655" s="180"/>
      <c r="F655" s="180"/>
      <c r="G655" s="180"/>
      <c r="H655" s="180"/>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S655" s="140"/>
      <c r="AT655" s="140"/>
      <c r="AU655" s="140"/>
      <c r="AV655" s="140"/>
      <c r="AW655" s="140"/>
      <c r="AX655" s="140"/>
      <c r="AY655" s="140"/>
      <c r="AZ655" s="140"/>
      <c r="BA655" s="140"/>
      <c r="BB655" s="140"/>
      <c r="BC655" s="140"/>
      <c r="BD655" s="140"/>
      <c r="BE655" s="140"/>
      <c r="BF655" s="140"/>
      <c r="BG655" s="140"/>
      <c r="BH655" s="140"/>
      <c r="BI655" s="140"/>
      <c r="BJ655" s="140"/>
    </row>
    <row r="673" spans="1:62" s="101" customFormat="1" ht="18" customHeight="1" x14ac:dyDescent="0.25">
      <c r="A673" s="180"/>
      <c r="B673" s="180"/>
      <c r="C673" s="180"/>
      <c r="D673" s="180"/>
      <c r="E673" s="180"/>
      <c r="F673" s="180"/>
      <c r="G673" s="180"/>
      <c r="H673" s="180"/>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F673" s="156"/>
      <c r="AG673" s="156"/>
      <c r="AH673" s="156"/>
      <c r="AI673" s="156"/>
      <c r="AJ673" s="156"/>
      <c r="AK673" s="156"/>
      <c r="AL673" s="156"/>
      <c r="AM673" s="156"/>
      <c r="AN673" s="156"/>
      <c r="AO673" s="156"/>
      <c r="AP673" s="156"/>
      <c r="AQ673" s="156"/>
      <c r="AS673" s="140"/>
      <c r="AT673" s="140"/>
      <c r="AU673" s="140"/>
      <c r="AV673" s="140"/>
      <c r="AW673" s="140"/>
      <c r="AX673" s="140"/>
      <c r="AY673" s="140"/>
      <c r="AZ673" s="140"/>
      <c r="BA673" s="140"/>
      <c r="BB673" s="140"/>
      <c r="BC673" s="140"/>
      <c r="BD673" s="140"/>
      <c r="BE673" s="140"/>
      <c r="BF673" s="140"/>
      <c r="BG673" s="140"/>
      <c r="BH673" s="140"/>
      <c r="BI673" s="140"/>
      <c r="BJ673" s="140"/>
    </row>
    <row r="674" spans="1:62" s="101" customFormat="1" ht="18" customHeight="1" x14ac:dyDescent="0.25">
      <c r="A674" s="180"/>
      <c r="B674" s="180"/>
      <c r="C674" s="180"/>
      <c r="D674" s="180"/>
      <c r="E674" s="180"/>
      <c r="F674" s="180"/>
      <c r="G674" s="180"/>
      <c r="H674" s="180"/>
      <c r="I674" s="156"/>
      <c r="J674" s="156"/>
      <c r="K674" s="156"/>
      <c r="L674" s="156"/>
      <c r="M674" s="156"/>
      <c r="N674" s="156"/>
      <c r="O674" s="156"/>
      <c r="P674" s="156"/>
      <c r="Q674" s="156"/>
      <c r="R674" s="156"/>
      <c r="S674" s="156"/>
      <c r="T674" s="156"/>
      <c r="U674" s="156"/>
      <c r="V674" s="156"/>
      <c r="W674" s="156"/>
      <c r="X674" s="156"/>
      <c r="Y674" s="156"/>
      <c r="Z674" s="156"/>
      <c r="AA674" s="156"/>
      <c r="AB674" s="156"/>
      <c r="AC674" s="156"/>
      <c r="AD674" s="156"/>
      <c r="AE674" s="156"/>
      <c r="AF674" s="156"/>
      <c r="AG674" s="156"/>
      <c r="AH674" s="156"/>
      <c r="AI674" s="156"/>
      <c r="AJ674" s="156"/>
      <c r="AK674" s="156"/>
      <c r="AL674" s="156"/>
      <c r="AM674" s="156"/>
      <c r="AN674" s="156"/>
      <c r="AO674" s="156"/>
      <c r="AP674" s="156"/>
      <c r="AQ674" s="156"/>
      <c r="AS674" s="140"/>
      <c r="AT674" s="140"/>
      <c r="AU674" s="140"/>
      <c r="AV674" s="140"/>
      <c r="AW674" s="140"/>
      <c r="AX674" s="140"/>
      <c r="AY674" s="140"/>
      <c r="AZ674" s="140"/>
      <c r="BA674" s="140"/>
      <c r="BB674" s="140"/>
      <c r="BC674" s="140"/>
      <c r="BD674" s="140"/>
      <c r="BE674" s="140"/>
      <c r="BF674" s="140"/>
      <c r="BG674" s="140"/>
      <c r="BH674" s="140"/>
      <c r="BI674" s="140"/>
      <c r="BJ674" s="140"/>
    </row>
    <row r="675" spans="1:62" s="101" customFormat="1" ht="18" customHeight="1" x14ac:dyDescent="0.25">
      <c r="A675" s="180"/>
      <c r="B675" s="180"/>
      <c r="C675" s="180"/>
      <c r="D675" s="180"/>
      <c r="E675" s="180"/>
      <c r="F675" s="180"/>
      <c r="G675" s="180"/>
      <c r="H675" s="180"/>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F675" s="156"/>
      <c r="AG675" s="156"/>
      <c r="AH675" s="156"/>
      <c r="AI675" s="156"/>
      <c r="AJ675" s="156"/>
      <c r="AK675" s="156"/>
      <c r="AL675" s="156"/>
      <c r="AM675" s="156"/>
      <c r="AN675" s="156"/>
      <c r="AO675" s="156"/>
      <c r="AP675" s="156"/>
      <c r="AQ675" s="156"/>
      <c r="AS675" s="140"/>
      <c r="AT675" s="140"/>
      <c r="AU675" s="140"/>
      <c r="AV675" s="140"/>
      <c r="AW675" s="140"/>
      <c r="AX675" s="140"/>
      <c r="AY675" s="140"/>
      <c r="AZ675" s="140"/>
      <c r="BA675" s="140"/>
      <c r="BB675" s="140"/>
      <c r="BC675" s="140"/>
      <c r="BD675" s="140"/>
      <c r="BE675" s="140"/>
      <c r="BF675" s="140"/>
      <c r="BG675" s="140"/>
      <c r="BH675" s="140"/>
      <c r="BI675" s="140"/>
      <c r="BJ675" s="140"/>
    </row>
    <row r="676" spans="1:62" s="101" customFormat="1" ht="18" customHeight="1" x14ac:dyDescent="0.25">
      <c r="A676" s="180"/>
      <c r="B676" s="180"/>
      <c r="C676" s="180"/>
      <c r="D676" s="180"/>
      <c r="E676" s="180"/>
      <c r="F676" s="180"/>
      <c r="G676" s="180"/>
      <c r="H676" s="180"/>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F676" s="156"/>
      <c r="AG676" s="156"/>
      <c r="AH676" s="156"/>
      <c r="AI676" s="156"/>
      <c r="AJ676" s="156"/>
      <c r="AK676" s="156"/>
      <c r="AL676" s="156"/>
      <c r="AM676" s="156"/>
      <c r="AN676" s="156"/>
      <c r="AO676" s="156"/>
      <c r="AP676" s="156"/>
      <c r="AQ676" s="156"/>
      <c r="AS676" s="140"/>
      <c r="AT676" s="140"/>
      <c r="AU676" s="140"/>
      <c r="AV676" s="140"/>
      <c r="AW676" s="140"/>
      <c r="AX676" s="140"/>
      <c r="AY676" s="140"/>
      <c r="AZ676" s="140"/>
      <c r="BA676" s="140"/>
      <c r="BB676" s="140"/>
      <c r="BC676" s="140"/>
      <c r="BD676" s="140"/>
      <c r="BE676" s="140"/>
      <c r="BF676" s="140"/>
      <c r="BG676" s="140"/>
      <c r="BH676" s="140"/>
      <c r="BI676" s="140"/>
      <c r="BJ676" s="140"/>
    </row>
    <row r="677" spans="1:62" s="101" customFormat="1" ht="18" customHeight="1" x14ac:dyDescent="0.25">
      <c r="A677" s="180"/>
      <c r="B677" s="180"/>
      <c r="C677" s="180"/>
      <c r="D677" s="180"/>
      <c r="E677" s="180"/>
      <c r="F677" s="180"/>
      <c r="G677" s="180"/>
      <c r="H677" s="180"/>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F677" s="156"/>
      <c r="AG677" s="156"/>
      <c r="AH677" s="156"/>
      <c r="AI677" s="156"/>
      <c r="AJ677" s="156"/>
      <c r="AK677" s="156"/>
      <c r="AL677" s="156"/>
      <c r="AM677" s="156"/>
      <c r="AN677" s="156"/>
      <c r="AO677" s="156"/>
      <c r="AP677" s="156"/>
      <c r="AQ677" s="156"/>
      <c r="AS677" s="140"/>
      <c r="AT677" s="140"/>
      <c r="AU677" s="140"/>
      <c r="AV677" s="140"/>
      <c r="AW677" s="140"/>
      <c r="AX677" s="140"/>
      <c r="AY677" s="140"/>
      <c r="AZ677" s="140"/>
      <c r="BA677" s="140"/>
      <c r="BB677" s="140"/>
      <c r="BC677" s="140"/>
      <c r="BD677" s="140"/>
      <c r="BE677" s="140"/>
      <c r="BF677" s="140"/>
      <c r="BG677" s="140"/>
      <c r="BH677" s="140"/>
      <c r="BI677" s="140"/>
      <c r="BJ677" s="140"/>
    </row>
    <row r="678" spans="1:62" s="101" customFormat="1" ht="18" customHeight="1" x14ac:dyDescent="0.25">
      <c r="A678" s="180"/>
      <c r="B678" s="180"/>
      <c r="C678" s="180"/>
      <c r="D678" s="180"/>
      <c r="E678" s="180"/>
      <c r="F678" s="180"/>
      <c r="G678" s="180"/>
      <c r="H678" s="180"/>
      <c r="I678" s="156"/>
      <c r="J678" s="156"/>
      <c r="K678" s="156"/>
      <c r="L678" s="156"/>
      <c r="M678" s="156"/>
      <c r="N678" s="156"/>
      <c r="O678" s="156"/>
      <c r="P678" s="156"/>
      <c r="Q678" s="156"/>
      <c r="R678" s="156"/>
      <c r="S678" s="156"/>
      <c r="T678" s="156"/>
      <c r="U678" s="156"/>
      <c r="V678" s="156"/>
      <c r="W678" s="156"/>
      <c r="X678" s="156"/>
      <c r="Y678" s="156"/>
      <c r="Z678" s="156"/>
      <c r="AA678" s="156"/>
      <c r="AB678" s="156"/>
      <c r="AC678" s="156"/>
      <c r="AD678" s="156"/>
      <c r="AE678" s="156"/>
      <c r="AF678" s="156"/>
      <c r="AG678" s="156"/>
      <c r="AH678" s="156"/>
      <c r="AI678" s="156"/>
      <c r="AJ678" s="156"/>
      <c r="AK678" s="156"/>
      <c r="AL678" s="156"/>
      <c r="AM678" s="156"/>
      <c r="AN678" s="156"/>
      <c r="AO678" s="156"/>
      <c r="AP678" s="156"/>
      <c r="AQ678" s="156"/>
      <c r="AS678" s="140"/>
      <c r="AT678" s="140"/>
      <c r="AU678" s="140"/>
      <c r="AV678" s="140"/>
      <c r="AW678" s="140"/>
      <c r="AX678" s="140"/>
      <c r="AY678" s="140"/>
      <c r="AZ678" s="140"/>
      <c r="BA678" s="140"/>
      <c r="BB678" s="140"/>
      <c r="BC678" s="140"/>
      <c r="BD678" s="140"/>
      <c r="BE678" s="140"/>
      <c r="BF678" s="140"/>
      <c r="BG678" s="140"/>
      <c r="BH678" s="140"/>
      <c r="BI678" s="140"/>
      <c r="BJ678" s="140"/>
    </row>
    <row r="679" spans="1:62" s="101" customFormat="1" ht="18" customHeight="1" x14ac:dyDescent="0.25">
      <c r="A679" s="180"/>
      <c r="B679" s="180"/>
      <c r="C679" s="180"/>
      <c r="D679" s="180"/>
      <c r="E679" s="180"/>
      <c r="F679" s="180"/>
      <c r="G679" s="180"/>
      <c r="H679" s="180"/>
      <c r="I679" s="156"/>
      <c r="J679" s="156"/>
      <c r="K679" s="156"/>
      <c r="L679" s="156"/>
      <c r="M679" s="156"/>
      <c r="N679" s="156"/>
      <c r="O679" s="156"/>
      <c r="P679" s="156"/>
      <c r="Q679" s="156"/>
      <c r="R679" s="156"/>
      <c r="S679" s="156"/>
      <c r="T679" s="156"/>
      <c r="U679" s="156"/>
      <c r="V679" s="156"/>
      <c r="W679" s="156"/>
      <c r="X679" s="156"/>
      <c r="Y679" s="156"/>
      <c r="Z679" s="156"/>
      <c r="AA679" s="156"/>
      <c r="AB679" s="156"/>
      <c r="AC679" s="156"/>
      <c r="AD679" s="156"/>
      <c r="AE679" s="156"/>
      <c r="AF679" s="156"/>
      <c r="AG679" s="156"/>
      <c r="AH679" s="156"/>
      <c r="AI679" s="156"/>
      <c r="AJ679" s="156"/>
      <c r="AK679" s="156"/>
      <c r="AL679" s="156"/>
      <c r="AM679" s="156"/>
      <c r="AN679" s="156"/>
      <c r="AO679" s="156"/>
      <c r="AP679" s="156"/>
      <c r="AQ679" s="156"/>
      <c r="AS679" s="140"/>
      <c r="AT679" s="140"/>
      <c r="AU679" s="140"/>
      <c r="AV679" s="140"/>
      <c r="AW679" s="140"/>
      <c r="AX679" s="140"/>
      <c r="AY679" s="140"/>
      <c r="AZ679" s="140"/>
      <c r="BA679" s="140"/>
      <c r="BB679" s="140"/>
      <c r="BC679" s="140"/>
      <c r="BD679" s="140"/>
      <c r="BE679" s="140"/>
      <c r="BF679" s="140"/>
      <c r="BG679" s="140"/>
      <c r="BH679" s="140"/>
      <c r="BI679" s="140"/>
      <c r="BJ679" s="140"/>
    </row>
    <row r="697" spans="1:62" s="101" customFormat="1" ht="18" customHeight="1" x14ac:dyDescent="0.25">
      <c r="A697" s="180"/>
      <c r="B697" s="180"/>
      <c r="C697" s="180"/>
      <c r="D697" s="180"/>
      <c r="E697" s="180"/>
      <c r="F697" s="180"/>
      <c r="G697" s="180"/>
      <c r="H697" s="180"/>
      <c r="I697" s="156"/>
      <c r="J697" s="156"/>
      <c r="K697" s="156"/>
      <c r="L697" s="156"/>
      <c r="M697" s="156"/>
      <c r="N697" s="156"/>
      <c r="O697" s="156"/>
      <c r="P697" s="156"/>
      <c r="Q697" s="156"/>
      <c r="R697" s="156"/>
      <c r="S697" s="156"/>
      <c r="T697" s="156"/>
      <c r="U697" s="156"/>
      <c r="V697" s="156"/>
      <c r="W697" s="156"/>
      <c r="X697" s="156"/>
      <c r="Y697" s="156"/>
      <c r="Z697" s="156"/>
      <c r="AA697" s="156"/>
      <c r="AB697" s="156"/>
      <c r="AC697" s="156"/>
      <c r="AD697" s="156"/>
      <c r="AE697" s="156"/>
      <c r="AF697" s="156"/>
      <c r="AG697" s="156"/>
      <c r="AH697" s="156"/>
      <c r="AI697" s="156"/>
      <c r="AJ697" s="156"/>
      <c r="AK697" s="156"/>
      <c r="AL697" s="156"/>
      <c r="AM697" s="156"/>
      <c r="AN697" s="156"/>
      <c r="AO697" s="156"/>
      <c r="AP697" s="156"/>
      <c r="AQ697" s="156"/>
      <c r="AS697" s="140"/>
      <c r="AT697" s="140"/>
      <c r="AU697" s="140"/>
      <c r="AV697" s="140"/>
      <c r="AW697" s="140"/>
      <c r="AX697" s="140"/>
      <c r="AY697" s="140"/>
      <c r="AZ697" s="140"/>
      <c r="BA697" s="140"/>
      <c r="BB697" s="140"/>
      <c r="BC697" s="140"/>
      <c r="BD697" s="140"/>
      <c r="BE697" s="140"/>
      <c r="BF697" s="140"/>
      <c r="BG697" s="140"/>
      <c r="BH697" s="140"/>
      <c r="BI697" s="140"/>
      <c r="BJ697" s="140"/>
    </row>
    <row r="698" spans="1:62" s="101" customFormat="1" ht="18" customHeight="1" x14ac:dyDescent="0.25">
      <c r="A698" s="180"/>
      <c r="B698" s="180"/>
      <c r="C698" s="180"/>
      <c r="D698" s="180"/>
      <c r="E698" s="180"/>
      <c r="F698" s="180"/>
      <c r="G698" s="180"/>
      <c r="H698" s="180"/>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c r="AF698" s="156"/>
      <c r="AG698" s="156"/>
      <c r="AH698" s="156"/>
      <c r="AI698" s="156"/>
      <c r="AJ698" s="156"/>
      <c r="AK698" s="156"/>
      <c r="AL698" s="156"/>
      <c r="AM698" s="156"/>
      <c r="AN698" s="156"/>
      <c r="AO698" s="156"/>
      <c r="AP698" s="156"/>
      <c r="AQ698" s="156"/>
      <c r="AS698" s="140"/>
      <c r="AT698" s="140"/>
      <c r="AU698" s="140"/>
      <c r="AV698" s="140"/>
      <c r="AW698" s="140"/>
      <c r="AX698" s="140"/>
      <c r="AY698" s="140"/>
      <c r="AZ698" s="140"/>
      <c r="BA698" s="140"/>
      <c r="BB698" s="140"/>
      <c r="BC698" s="140"/>
      <c r="BD698" s="140"/>
      <c r="BE698" s="140"/>
      <c r="BF698" s="140"/>
      <c r="BG698" s="140"/>
      <c r="BH698" s="140"/>
      <c r="BI698" s="140"/>
      <c r="BJ698" s="140"/>
    </row>
    <row r="699" spans="1:62" s="101" customFormat="1" ht="18" customHeight="1" x14ac:dyDescent="0.25">
      <c r="A699" s="180"/>
      <c r="B699" s="180"/>
      <c r="C699" s="180"/>
      <c r="D699" s="180"/>
      <c r="E699" s="180"/>
      <c r="F699" s="180"/>
      <c r="G699" s="180"/>
      <c r="H699" s="180"/>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c r="AF699" s="156"/>
      <c r="AG699" s="156"/>
      <c r="AH699" s="156"/>
      <c r="AI699" s="156"/>
      <c r="AJ699" s="156"/>
      <c r="AK699" s="156"/>
      <c r="AL699" s="156"/>
      <c r="AM699" s="156"/>
      <c r="AN699" s="156"/>
      <c r="AO699" s="156"/>
      <c r="AP699" s="156"/>
      <c r="AQ699" s="156"/>
      <c r="AS699" s="140"/>
      <c r="AT699" s="140"/>
      <c r="AU699" s="140"/>
      <c r="AV699" s="140"/>
      <c r="AW699" s="140"/>
      <c r="AX699" s="140"/>
      <c r="AY699" s="140"/>
      <c r="AZ699" s="140"/>
      <c r="BA699" s="140"/>
      <c r="BB699" s="140"/>
      <c r="BC699" s="140"/>
      <c r="BD699" s="140"/>
      <c r="BE699" s="140"/>
      <c r="BF699" s="140"/>
      <c r="BG699" s="140"/>
      <c r="BH699" s="140"/>
      <c r="BI699" s="140"/>
      <c r="BJ699" s="140"/>
    </row>
    <row r="700" spans="1:62" s="101" customFormat="1" ht="18" customHeight="1" x14ac:dyDescent="0.25">
      <c r="A700" s="180"/>
      <c r="B700" s="180"/>
      <c r="C700" s="180"/>
      <c r="D700" s="180"/>
      <c r="E700" s="180"/>
      <c r="F700" s="180"/>
      <c r="G700" s="180"/>
      <c r="H700" s="180"/>
      <c r="I700" s="156"/>
      <c r="J700" s="156"/>
      <c r="K700" s="156"/>
      <c r="L700" s="156"/>
      <c r="M700" s="156"/>
      <c r="N700" s="156"/>
      <c r="O700" s="156"/>
      <c r="P700" s="156"/>
      <c r="Q700" s="156"/>
      <c r="R700" s="156"/>
      <c r="S700" s="156"/>
      <c r="T700" s="156"/>
      <c r="U700" s="156"/>
      <c r="V700" s="156"/>
      <c r="W700" s="156"/>
      <c r="X700" s="156"/>
      <c r="Y700" s="156"/>
      <c r="Z700" s="156"/>
      <c r="AA700" s="156"/>
      <c r="AB700" s="156"/>
      <c r="AC700" s="156"/>
      <c r="AD700" s="156"/>
      <c r="AE700" s="156"/>
      <c r="AF700" s="156"/>
      <c r="AG700" s="156"/>
      <c r="AH700" s="156"/>
      <c r="AI700" s="156"/>
      <c r="AJ700" s="156"/>
      <c r="AK700" s="156"/>
      <c r="AL700" s="156"/>
      <c r="AM700" s="156"/>
      <c r="AN700" s="156"/>
      <c r="AO700" s="156"/>
      <c r="AP700" s="156"/>
      <c r="AQ700" s="156"/>
      <c r="AS700" s="140"/>
      <c r="AT700" s="140"/>
      <c r="AU700" s="140"/>
      <c r="AV700" s="140"/>
      <c r="AW700" s="140"/>
      <c r="AX700" s="140"/>
      <c r="AY700" s="140"/>
      <c r="AZ700" s="140"/>
      <c r="BA700" s="140"/>
      <c r="BB700" s="140"/>
      <c r="BC700" s="140"/>
      <c r="BD700" s="140"/>
      <c r="BE700" s="140"/>
      <c r="BF700" s="140"/>
      <c r="BG700" s="140"/>
      <c r="BH700" s="140"/>
      <c r="BI700" s="140"/>
      <c r="BJ700" s="140"/>
    </row>
    <row r="701" spans="1:62" s="101" customFormat="1" ht="18" customHeight="1" x14ac:dyDescent="0.25">
      <c r="A701" s="180"/>
      <c r="B701" s="180"/>
      <c r="C701" s="180"/>
      <c r="D701" s="180"/>
      <c r="E701" s="180"/>
      <c r="F701" s="180"/>
      <c r="G701" s="180"/>
      <c r="H701" s="180"/>
      <c r="I701" s="156"/>
      <c r="J701" s="156"/>
      <c r="K701" s="156"/>
      <c r="L701" s="156"/>
      <c r="M701" s="156"/>
      <c r="N701" s="156"/>
      <c r="O701" s="156"/>
      <c r="P701" s="156"/>
      <c r="Q701" s="156"/>
      <c r="R701" s="156"/>
      <c r="S701" s="156"/>
      <c r="T701" s="156"/>
      <c r="U701" s="156"/>
      <c r="V701" s="156"/>
      <c r="W701" s="156"/>
      <c r="X701" s="156"/>
      <c r="Y701" s="156"/>
      <c r="Z701" s="156"/>
      <c r="AA701" s="156"/>
      <c r="AB701" s="156"/>
      <c r="AC701" s="156"/>
      <c r="AD701" s="156"/>
      <c r="AE701" s="156"/>
      <c r="AF701" s="156"/>
      <c r="AG701" s="156"/>
      <c r="AH701" s="156"/>
      <c r="AI701" s="156"/>
      <c r="AJ701" s="156"/>
      <c r="AK701" s="156"/>
      <c r="AL701" s="156"/>
      <c r="AM701" s="156"/>
      <c r="AN701" s="156"/>
      <c r="AO701" s="156"/>
      <c r="AP701" s="156"/>
      <c r="AQ701" s="156"/>
      <c r="AS701" s="140"/>
      <c r="AT701" s="140"/>
      <c r="AU701" s="140"/>
      <c r="AV701" s="140"/>
      <c r="AW701" s="140"/>
      <c r="AX701" s="140"/>
      <c r="AY701" s="140"/>
      <c r="AZ701" s="140"/>
      <c r="BA701" s="140"/>
      <c r="BB701" s="140"/>
      <c r="BC701" s="140"/>
      <c r="BD701" s="140"/>
      <c r="BE701" s="140"/>
      <c r="BF701" s="140"/>
      <c r="BG701" s="140"/>
      <c r="BH701" s="140"/>
      <c r="BI701" s="140"/>
      <c r="BJ701" s="140"/>
    </row>
    <row r="702" spans="1:62" s="101" customFormat="1" ht="18" customHeight="1" x14ac:dyDescent="0.25">
      <c r="A702" s="180"/>
      <c r="B702" s="180"/>
      <c r="C702" s="180"/>
      <c r="D702" s="180"/>
      <c r="E702" s="180"/>
      <c r="F702" s="180"/>
      <c r="G702" s="180"/>
      <c r="H702" s="180"/>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F702" s="156"/>
      <c r="AG702" s="156"/>
      <c r="AH702" s="156"/>
      <c r="AI702" s="156"/>
      <c r="AJ702" s="156"/>
      <c r="AK702" s="156"/>
      <c r="AL702" s="156"/>
      <c r="AM702" s="156"/>
      <c r="AN702" s="156"/>
      <c r="AO702" s="156"/>
      <c r="AP702" s="156"/>
      <c r="AQ702" s="156"/>
      <c r="AS702" s="140"/>
      <c r="AT702" s="140"/>
      <c r="AU702" s="140"/>
      <c r="AV702" s="140"/>
      <c r="AW702" s="140"/>
      <c r="AX702" s="140"/>
      <c r="AY702" s="140"/>
      <c r="AZ702" s="140"/>
      <c r="BA702" s="140"/>
      <c r="BB702" s="140"/>
      <c r="BC702" s="140"/>
      <c r="BD702" s="140"/>
      <c r="BE702" s="140"/>
      <c r="BF702" s="140"/>
      <c r="BG702" s="140"/>
      <c r="BH702" s="140"/>
      <c r="BI702" s="140"/>
      <c r="BJ702" s="140"/>
    </row>
    <row r="703" spans="1:62" s="101" customFormat="1" ht="18" customHeight="1" x14ac:dyDescent="0.25">
      <c r="A703" s="180"/>
      <c r="B703" s="180"/>
      <c r="C703" s="180"/>
      <c r="D703" s="180"/>
      <c r="E703" s="180"/>
      <c r="F703" s="180"/>
      <c r="G703" s="180"/>
      <c r="H703" s="180"/>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F703" s="156"/>
      <c r="AG703" s="156"/>
      <c r="AH703" s="156"/>
      <c r="AI703" s="156"/>
      <c r="AJ703" s="156"/>
      <c r="AK703" s="156"/>
      <c r="AL703" s="156"/>
      <c r="AM703" s="156"/>
      <c r="AN703" s="156"/>
      <c r="AO703" s="156"/>
      <c r="AP703" s="156"/>
      <c r="AQ703" s="156"/>
      <c r="AS703" s="140"/>
      <c r="AT703" s="140"/>
      <c r="AU703" s="140"/>
      <c r="AV703" s="140"/>
      <c r="AW703" s="140"/>
      <c r="AX703" s="140"/>
      <c r="AY703" s="140"/>
      <c r="AZ703" s="140"/>
      <c r="BA703" s="140"/>
      <c r="BB703" s="140"/>
      <c r="BC703" s="140"/>
      <c r="BD703" s="140"/>
      <c r="BE703" s="140"/>
      <c r="BF703" s="140"/>
      <c r="BG703" s="140"/>
      <c r="BH703" s="140"/>
      <c r="BI703" s="140"/>
      <c r="BJ703" s="140"/>
    </row>
    <row r="721" spans="1:62" s="101" customFormat="1" ht="18" customHeight="1" x14ac:dyDescent="0.25">
      <c r="A721" s="180"/>
      <c r="B721" s="180"/>
      <c r="C721" s="180"/>
      <c r="D721" s="180"/>
      <c r="E721" s="180"/>
      <c r="F721" s="180"/>
      <c r="G721" s="180"/>
      <c r="H721" s="180"/>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F721" s="156"/>
      <c r="AG721" s="156"/>
      <c r="AH721" s="156"/>
      <c r="AI721" s="156"/>
      <c r="AJ721" s="156"/>
      <c r="AK721" s="156"/>
      <c r="AL721" s="156"/>
      <c r="AM721" s="156"/>
      <c r="AN721" s="156"/>
      <c r="AO721" s="156"/>
      <c r="AP721" s="156"/>
      <c r="AQ721" s="156"/>
      <c r="AS721" s="140"/>
      <c r="AT721" s="140"/>
      <c r="AU721" s="140"/>
      <c r="AV721" s="140"/>
      <c r="AW721" s="140"/>
      <c r="AX721" s="140"/>
      <c r="AY721" s="140"/>
      <c r="AZ721" s="140"/>
      <c r="BA721" s="140"/>
      <c r="BB721" s="140"/>
      <c r="BC721" s="140"/>
      <c r="BD721" s="140"/>
      <c r="BE721" s="140"/>
      <c r="BF721" s="140"/>
      <c r="BG721" s="140"/>
      <c r="BH721" s="140"/>
      <c r="BI721" s="140"/>
      <c r="BJ721" s="140"/>
    </row>
    <row r="722" spans="1:62" s="101" customFormat="1" ht="18" customHeight="1" x14ac:dyDescent="0.25">
      <c r="A722" s="180"/>
      <c r="B722" s="180"/>
      <c r="C722" s="180"/>
      <c r="D722" s="180"/>
      <c r="E722" s="180"/>
      <c r="F722" s="180"/>
      <c r="G722" s="180"/>
      <c r="H722" s="180"/>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F722" s="156"/>
      <c r="AG722" s="156"/>
      <c r="AH722" s="156"/>
      <c r="AI722" s="156"/>
      <c r="AJ722" s="156"/>
      <c r="AK722" s="156"/>
      <c r="AL722" s="156"/>
      <c r="AM722" s="156"/>
      <c r="AN722" s="156"/>
      <c r="AO722" s="156"/>
      <c r="AP722" s="156"/>
      <c r="AQ722" s="156"/>
      <c r="AS722" s="140"/>
      <c r="AT722" s="140"/>
      <c r="AU722" s="140"/>
      <c r="AV722" s="140"/>
      <c r="AW722" s="140"/>
      <c r="AX722" s="140"/>
      <c r="AY722" s="140"/>
      <c r="AZ722" s="140"/>
      <c r="BA722" s="140"/>
      <c r="BB722" s="140"/>
      <c r="BC722" s="140"/>
      <c r="BD722" s="140"/>
      <c r="BE722" s="140"/>
      <c r="BF722" s="140"/>
      <c r="BG722" s="140"/>
      <c r="BH722" s="140"/>
      <c r="BI722" s="140"/>
      <c r="BJ722" s="140"/>
    </row>
    <row r="723" spans="1:62" s="101" customFormat="1" ht="18" customHeight="1" x14ac:dyDescent="0.25">
      <c r="A723" s="180"/>
      <c r="B723" s="180"/>
      <c r="C723" s="180"/>
      <c r="D723" s="180"/>
      <c r="E723" s="180"/>
      <c r="F723" s="180"/>
      <c r="G723" s="180"/>
      <c r="H723" s="180"/>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F723" s="156"/>
      <c r="AG723" s="156"/>
      <c r="AH723" s="156"/>
      <c r="AI723" s="156"/>
      <c r="AJ723" s="156"/>
      <c r="AK723" s="156"/>
      <c r="AL723" s="156"/>
      <c r="AM723" s="156"/>
      <c r="AN723" s="156"/>
      <c r="AO723" s="156"/>
      <c r="AP723" s="156"/>
      <c r="AQ723" s="156"/>
      <c r="AS723" s="140"/>
      <c r="AT723" s="140"/>
      <c r="AU723" s="140"/>
      <c r="AV723" s="140"/>
      <c r="AW723" s="140"/>
      <c r="AX723" s="140"/>
      <c r="AY723" s="140"/>
      <c r="AZ723" s="140"/>
      <c r="BA723" s="140"/>
      <c r="BB723" s="140"/>
      <c r="BC723" s="140"/>
      <c r="BD723" s="140"/>
      <c r="BE723" s="140"/>
      <c r="BF723" s="140"/>
      <c r="BG723" s="140"/>
      <c r="BH723" s="140"/>
      <c r="BI723" s="140"/>
      <c r="BJ723" s="140"/>
    </row>
    <row r="724" spans="1:62" s="101" customFormat="1" ht="18" customHeight="1" x14ac:dyDescent="0.25">
      <c r="A724" s="180"/>
      <c r="B724" s="180"/>
      <c r="C724" s="180"/>
      <c r="D724" s="180"/>
      <c r="E724" s="180"/>
      <c r="F724" s="180"/>
      <c r="G724" s="180"/>
      <c r="H724" s="180"/>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F724" s="156"/>
      <c r="AG724" s="156"/>
      <c r="AH724" s="156"/>
      <c r="AI724" s="156"/>
      <c r="AJ724" s="156"/>
      <c r="AK724" s="156"/>
      <c r="AL724" s="156"/>
      <c r="AM724" s="156"/>
      <c r="AN724" s="156"/>
      <c r="AO724" s="156"/>
      <c r="AP724" s="156"/>
      <c r="AQ724" s="156"/>
      <c r="AS724" s="140"/>
      <c r="AT724" s="140"/>
      <c r="AU724" s="140"/>
      <c r="AV724" s="140"/>
      <c r="AW724" s="140"/>
      <c r="AX724" s="140"/>
      <c r="AY724" s="140"/>
      <c r="AZ724" s="140"/>
      <c r="BA724" s="140"/>
      <c r="BB724" s="140"/>
      <c r="BC724" s="140"/>
      <c r="BD724" s="140"/>
      <c r="BE724" s="140"/>
      <c r="BF724" s="140"/>
      <c r="BG724" s="140"/>
      <c r="BH724" s="140"/>
      <c r="BI724" s="140"/>
      <c r="BJ724" s="140"/>
    </row>
    <row r="725" spans="1:62" s="101" customFormat="1" ht="18" customHeight="1" x14ac:dyDescent="0.25">
      <c r="A725" s="180"/>
      <c r="B725" s="180"/>
      <c r="C725" s="180"/>
      <c r="D725" s="180"/>
      <c r="E725" s="180"/>
      <c r="F725" s="180"/>
      <c r="G725" s="180"/>
      <c r="H725" s="180"/>
      <c r="I725" s="156"/>
      <c r="J725" s="156"/>
      <c r="K725" s="156"/>
      <c r="L725" s="156"/>
      <c r="M725" s="156"/>
      <c r="N725" s="156"/>
      <c r="O725" s="156"/>
      <c r="P725" s="156"/>
      <c r="Q725" s="156"/>
      <c r="R725" s="156"/>
      <c r="S725" s="156"/>
      <c r="T725" s="156"/>
      <c r="U725" s="156"/>
      <c r="V725" s="156"/>
      <c r="W725" s="156"/>
      <c r="X725" s="156"/>
      <c r="Y725" s="156"/>
      <c r="Z725" s="156"/>
      <c r="AA725" s="156"/>
      <c r="AB725" s="156"/>
      <c r="AC725" s="156"/>
      <c r="AD725" s="156"/>
      <c r="AE725" s="156"/>
      <c r="AF725" s="156"/>
      <c r="AG725" s="156"/>
      <c r="AH725" s="156"/>
      <c r="AI725" s="156"/>
      <c r="AJ725" s="156"/>
      <c r="AK725" s="156"/>
      <c r="AL725" s="156"/>
      <c r="AM725" s="156"/>
      <c r="AN725" s="156"/>
      <c r="AO725" s="156"/>
      <c r="AP725" s="156"/>
      <c r="AQ725" s="156"/>
      <c r="AS725" s="140"/>
      <c r="AT725" s="140"/>
      <c r="AU725" s="140"/>
      <c r="AV725" s="140"/>
      <c r="AW725" s="140"/>
      <c r="AX725" s="140"/>
      <c r="AY725" s="140"/>
      <c r="AZ725" s="140"/>
      <c r="BA725" s="140"/>
      <c r="BB725" s="140"/>
      <c r="BC725" s="140"/>
      <c r="BD725" s="140"/>
      <c r="BE725" s="140"/>
      <c r="BF725" s="140"/>
      <c r="BG725" s="140"/>
      <c r="BH725" s="140"/>
      <c r="BI725" s="140"/>
      <c r="BJ725" s="140"/>
    </row>
    <row r="726" spans="1:62" s="101" customFormat="1" ht="18" customHeight="1" x14ac:dyDescent="0.25">
      <c r="A726" s="180"/>
      <c r="B726" s="180"/>
      <c r="C726" s="180"/>
      <c r="D726" s="180"/>
      <c r="E726" s="180"/>
      <c r="F726" s="180"/>
      <c r="G726" s="180"/>
      <c r="H726" s="180"/>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F726" s="156"/>
      <c r="AG726" s="156"/>
      <c r="AH726" s="156"/>
      <c r="AI726" s="156"/>
      <c r="AJ726" s="156"/>
      <c r="AK726" s="156"/>
      <c r="AL726" s="156"/>
      <c r="AM726" s="156"/>
      <c r="AN726" s="156"/>
      <c r="AO726" s="156"/>
      <c r="AP726" s="156"/>
      <c r="AQ726" s="156"/>
      <c r="AS726" s="140"/>
      <c r="AT726" s="140"/>
      <c r="AU726" s="140"/>
      <c r="AV726" s="140"/>
      <c r="AW726" s="140"/>
      <c r="AX726" s="140"/>
      <c r="AY726" s="140"/>
      <c r="AZ726" s="140"/>
      <c r="BA726" s="140"/>
      <c r="BB726" s="140"/>
      <c r="BC726" s="140"/>
      <c r="BD726" s="140"/>
      <c r="BE726" s="140"/>
      <c r="BF726" s="140"/>
      <c r="BG726" s="140"/>
      <c r="BH726" s="140"/>
      <c r="BI726" s="140"/>
      <c r="BJ726" s="140"/>
    </row>
    <row r="727" spans="1:62" s="101" customFormat="1" ht="18" customHeight="1" x14ac:dyDescent="0.25">
      <c r="A727" s="180"/>
      <c r="B727" s="180"/>
      <c r="C727" s="180"/>
      <c r="D727" s="180"/>
      <c r="E727" s="180"/>
      <c r="F727" s="180"/>
      <c r="G727" s="180"/>
      <c r="H727" s="180"/>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F727" s="156"/>
      <c r="AG727" s="156"/>
      <c r="AH727" s="156"/>
      <c r="AI727" s="156"/>
      <c r="AJ727" s="156"/>
      <c r="AK727" s="156"/>
      <c r="AL727" s="156"/>
      <c r="AM727" s="156"/>
      <c r="AN727" s="156"/>
      <c r="AO727" s="156"/>
      <c r="AP727" s="156"/>
      <c r="AQ727" s="156"/>
      <c r="AS727" s="140"/>
      <c r="AT727" s="140"/>
      <c r="AU727" s="140"/>
      <c r="AV727" s="140"/>
      <c r="AW727" s="140"/>
      <c r="AX727" s="140"/>
      <c r="AY727" s="140"/>
      <c r="AZ727" s="140"/>
      <c r="BA727" s="140"/>
      <c r="BB727" s="140"/>
      <c r="BC727" s="140"/>
      <c r="BD727" s="140"/>
      <c r="BE727" s="140"/>
      <c r="BF727" s="140"/>
      <c r="BG727" s="140"/>
      <c r="BH727" s="140"/>
      <c r="BI727" s="140"/>
      <c r="BJ727" s="140"/>
    </row>
    <row r="745" spans="1:62" s="101" customFormat="1" ht="18" customHeight="1" x14ac:dyDescent="0.25">
      <c r="A745" s="180"/>
      <c r="B745" s="180"/>
      <c r="C745" s="180"/>
      <c r="D745" s="180"/>
      <c r="E745" s="180"/>
      <c r="F745" s="180"/>
      <c r="G745" s="180"/>
      <c r="H745" s="180"/>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F745" s="156"/>
      <c r="AG745" s="156"/>
      <c r="AH745" s="156"/>
      <c r="AI745" s="156"/>
      <c r="AJ745" s="156"/>
      <c r="AK745" s="156"/>
      <c r="AL745" s="156"/>
      <c r="AM745" s="156"/>
      <c r="AN745" s="156"/>
      <c r="AO745" s="156"/>
      <c r="AP745" s="156"/>
      <c r="AQ745" s="156"/>
      <c r="AS745" s="140"/>
      <c r="AT745" s="140"/>
      <c r="AU745" s="140"/>
      <c r="AV745" s="140"/>
      <c r="AW745" s="140"/>
      <c r="AX745" s="140"/>
      <c r="AY745" s="140"/>
      <c r="AZ745" s="140"/>
      <c r="BA745" s="140"/>
      <c r="BB745" s="140"/>
      <c r="BC745" s="140"/>
      <c r="BD745" s="140"/>
      <c r="BE745" s="140"/>
      <c r="BF745" s="140"/>
      <c r="BG745" s="140"/>
      <c r="BH745" s="140"/>
      <c r="BI745" s="140"/>
      <c r="BJ745" s="140"/>
    </row>
    <row r="746" spans="1:62" s="101" customFormat="1" ht="18" customHeight="1" x14ac:dyDescent="0.25">
      <c r="A746" s="180"/>
      <c r="B746" s="180"/>
      <c r="C746" s="180"/>
      <c r="D746" s="180"/>
      <c r="E746" s="180"/>
      <c r="F746" s="180"/>
      <c r="G746" s="180"/>
      <c r="H746" s="180"/>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c r="AF746" s="156"/>
      <c r="AG746" s="156"/>
      <c r="AH746" s="156"/>
      <c r="AI746" s="156"/>
      <c r="AJ746" s="156"/>
      <c r="AK746" s="156"/>
      <c r="AL746" s="156"/>
      <c r="AM746" s="156"/>
      <c r="AN746" s="156"/>
      <c r="AO746" s="156"/>
      <c r="AP746" s="156"/>
      <c r="AQ746" s="156"/>
      <c r="AS746" s="140"/>
      <c r="AT746" s="140"/>
      <c r="AU746" s="140"/>
      <c r="AV746" s="140"/>
      <c r="AW746" s="140"/>
      <c r="AX746" s="140"/>
      <c r="AY746" s="140"/>
      <c r="AZ746" s="140"/>
      <c r="BA746" s="140"/>
      <c r="BB746" s="140"/>
      <c r="BC746" s="140"/>
      <c r="BD746" s="140"/>
      <c r="BE746" s="140"/>
      <c r="BF746" s="140"/>
      <c r="BG746" s="140"/>
      <c r="BH746" s="140"/>
      <c r="BI746" s="140"/>
      <c r="BJ746" s="140"/>
    </row>
    <row r="747" spans="1:62" s="101" customFormat="1" ht="18" customHeight="1" x14ac:dyDescent="0.25">
      <c r="A747" s="180"/>
      <c r="B747" s="180"/>
      <c r="C747" s="180"/>
      <c r="D747" s="180"/>
      <c r="E747" s="180"/>
      <c r="F747" s="180"/>
      <c r="G747" s="180"/>
      <c r="H747" s="180"/>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c r="AF747" s="156"/>
      <c r="AG747" s="156"/>
      <c r="AH747" s="156"/>
      <c r="AI747" s="156"/>
      <c r="AJ747" s="156"/>
      <c r="AK747" s="156"/>
      <c r="AL747" s="156"/>
      <c r="AM747" s="156"/>
      <c r="AN747" s="156"/>
      <c r="AO747" s="156"/>
      <c r="AP747" s="156"/>
      <c r="AQ747" s="156"/>
      <c r="AS747" s="140"/>
      <c r="AT747" s="140"/>
      <c r="AU747" s="140"/>
      <c r="AV747" s="140"/>
      <c r="AW747" s="140"/>
      <c r="AX747" s="140"/>
      <c r="AY747" s="140"/>
      <c r="AZ747" s="140"/>
      <c r="BA747" s="140"/>
      <c r="BB747" s="140"/>
      <c r="BC747" s="140"/>
      <c r="BD747" s="140"/>
      <c r="BE747" s="140"/>
      <c r="BF747" s="140"/>
      <c r="BG747" s="140"/>
      <c r="BH747" s="140"/>
      <c r="BI747" s="140"/>
      <c r="BJ747" s="140"/>
    </row>
    <row r="748" spans="1:62" s="101" customFormat="1" ht="18" customHeight="1" x14ac:dyDescent="0.25">
      <c r="A748" s="180"/>
      <c r="B748" s="180"/>
      <c r="C748" s="180"/>
      <c r="D748" s="180"/>
      <c r="E748" s="180"/>
      <c r="F748" s="180"/>
      <c r="G748" s="180"/>
      <c r="H748" s="180"/>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c r="AF748" s="156"/>
      <c r="AG748" s="156"/>
      <c r="AH748" s="156"/>
      <c r="AI748" s="156"/>
      <c r="AJ748" s="156"/>
      <c r="AK748" s="156"/>
      <c r="AL748" s="156"/>
      <c r="AM748" s="156"/>
      <c r="AN748" s="156"/>
      <c r="AO748" s="156"/>
      <c r="AP748" s="156"/>
      <c r="AQ748" s="156"/>
      <c r="AS748" s="140"/>
      <c r="AT748" s="140"/>
      <c r="AU748" s="140"/>
      <c r="AV748" s="140"/>
      <c r="AW748" s="140"/>
      <c r="AX748" s="140"/>
      <c r="AY748" s="140"/>
      <c r="AZ748" s="140"/>
      <c r="BA748" s="140"/>
      <c r="BB748" s="140"/>
      <c r="BC748" s="140"/>
      <c r="BD748" s="140"/>
      <c r="BE748" s="140"/>
      <c r="BF748" s="140"/>
      <c r="BG748" s="140"/>
      <c r="BH748" s="140"/>
      <c r="BI748" s="140"/>
      <c r="BJ748" s="140"/>
    </row>
    <row r="749" spans="1:62" s="101" customFormat="1" ht="18" customHeight="1" x14ac:dyDescent="0.25">
      <c r="A749" s="180"/>
      <c r="B749" s="180"/>
      <c r="C749" s="180"/>
      <c r="D749" s="180"/>
      <c r="E749" s="180"/>
      <c r="F749" s="180"/>
      <c r="G749" s="180"/>
      <c r="H749" s="180"/>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c r="AF749" s="156"/>
      <c r="AG749" s="156"/>
      <c r="AH749" s="156"/>
      <c r="AI749" s="156"/>
      <c r="AJ749" s="156"/>
      <c r="AK749" s="156"/>
      <c r="AL749" s="156"/>
      <c r="AM749" s="156"/>
      <c r="AN749" s="156"/>
      <c r="AO749" s="156"/>
      <c r="AP749" s="156"/>
      <c r="AQ749" s="156"/>
      <c r="AS749" s="140"/>
      <c r="AT749" s="140"/>
      <c r="AU749" s="140"/>
      <c r="AV749" s="140"/>
      <c r="AW749" s="140"/>
      <c r="AX749" s="140"/>
      <c r="AY749" s="140"/>
      <c r="AZ749" s="140"/>
      <c r="BA749" s="140"/>
      <c r="BB749" s="140"/>
      <c r="BC749" s="140"/>
      <c r="BD749" s="140"/>
      <c r="BE749" s="140"/>
      <c r="BF749" s="140"/>
      <c r="BG749" s="140"/>
      <c r="BH749" s="140"/>
      <c r="BI749" s="140"/>
      <c r="BJ749" s="140"/>
    </row>
    <row r="750" spans="1:62" s="101" customFormat="1" ht="18" customHeight="1" x14ac:dyDescent="0.25">
      <c r="A750" s="180"/>
      <c r="B750" s="180"/>
      <c r="C750" s="180"/>
      <c r="D750" s="180"/>
      <c r="E750" s="180"/>
      <c r="F750" s="180"/>
      <c r="G750" s="180"/>
      <c r="H750" s="180"/>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c r="AF750" s="156"/>
      <c r="AG750" s="156"/>
      <c r="AH750" s="156"/>
      <c r="AI750" s="156"/>
      <c r="AJ750" s="156"/>
      <c r="AK750" s="156"/>
      <c r="AL750" s="156"/>
      <c r="AM750" s="156"/>
      <c r="AN750" s="156"/>
      <c r="AO750" s="156"/>
      <c r="AP750" s="156"/>
      <c r="AQ750" s="156"/>
      <c r="AS750" s="140"/>
      <c r="AT750" s="140"/>
      <c r="AU750" s="140"/>
      <c r="AV750" s="140"/>
      <c r="AW750" s="140"/>
      <c r="AX750" s="140"/>
      <c r="AY750" s="140"/>
      <c r="AZ750" s="140"/>
      <c r="BA750" s="140"/>
      <c r="BB750" s="140"/>
      <c r="BC750" s="140"/>
      <c r="BD750" s="140"/>
      <c r="BE750" s="140"/>
      <c r="BF750" s="140"/>
      <c r="BG750" s="140"/>
      <c r="BH750" s="140"/>
      <c r="BI750" s="140"/>
      <c r="BJ750" s="140"/>
    </row>
    <row r="751" spans="1:62" s="101" customFormat="1" ht="18" customHeight="1" x14ac:dyDescent="0.25">
      <c r="A751" s="180"/>
      <c r="B751" s="180"/>
      <c r="C751" s="180"/>
      <c r="D751" s="180"/>
      <c r="E751" s="180"/>
      <c r="F751" s="180"/>
      <c r="G751" s="180"/>
      <c r="H751" s="180"/>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c r="AF751" s="156"/>
      <c r="AG751" s="156"/>
      <c r="AH751" s="156"/>
      <c r="AI751" s="156"/>
      <c r="AJ751" s="156"/>
      <c r="AK751" s="156"/>
      <c r="AL751" s="156"/>
      <c r="AM751" s="156"/>
      <c r="AN751" s="156"/>
      <c r="AO751" s="156"/>
      <c r="AP751" s="156"/>
      <c r="AQ751" s="156"/>
      <c r="AS751" s="140"/>
      <c r="AT751" s="140"/>
      <c r="AU751" s="140"/>
      <c r="AV751" s="140"/>
      <c r="AW751" s="140"/>
      <c r="AX751" s="140"/>
      <c r="AY751" s="140"/>
      <c r="AZ751" s="140"/>
      <c r="BA751" s="140"/>
      <c r="BB751" s="140"/>
      <c r="BC751" s="140"/>
      <c r="BD751" s="140"/>
      <c r="BE751" s="140"/>
      <c r="BF751" s="140"/>
      <c r="BG751" s="140"/>
      <c r="BH751" s="140"/>
      <c r="BI751" s="140"/>
      <c r="BJ751" s="140"/>
    </row>
    <row r="769" spans="1:62" s="101" customFormat="1" ht="18" customHeight="1" x14ac:dyDescent="0.25">
      <c r="A769" s="180"/>
      <c r="B769" s="180"/>
      <c r="C769" s="180"/>
      <c r="D769" s="180"/>
      <c r="E769" s="180"/>
      <c r="F769" s="180"/>
      <c r="G769" s="180"/>
      <c r="H769" s="180"/>
      <c r="I769" s="156"/>
      <c r="J769" s="156"/>
      <c r="K769" s="156"/>
      <c r="L769" s="156"/>
      <c r="M769" s="156"/>
      <c r="N769" s="156"/>
      <c r="O769" s="156"/>
      <c r="P769" s="156"/>
      <c r="Q769" s="156"/>
      <c r="R769" s="156"/>
      <c r="S769" s="156"/>
      <c r="T769" s="156"/>
      <c r="U769" s="156"/>
      <c r="V769" s="156"/>
      <c r="W769" s="156"/>
      <c r="X769" s="156"/>
      <c r="Y769" s="156"/>
      <c r="Z769" s="156"/>
      <c r="AA769" s="156"/>
      <c r="AB769" s="156"/>
      <c r="AC769" s="156"/>
      <c r="AD769" s="156"/>
      <c r="AE769" s="156"/>
      <c r="AF769" s="156"/>
      <c r="AG769" s="156"/>
      <c r="AH769" s="156"/>
      <c r="AI769" s="156"/>
      <c r="AJ769" s="156"/>
      <c r="AK769" s="156"/>
      <c r="AL769" s="156"/>
      <c r="AM769" s="156"/>
      <c r="AN769" s="156"/>
      <c r="AO769" s="156"/>
      <c r="AP769" s="156"/>
      <c r="AQ769" s="156"/>
      <c r="AS769" s="140"/>
      <c r="AT769" s="140"/>
      <c r="AU769" s="140"/>
      <c r="AV769" s="140"/>
      <c r="AW769" s="140"/>
      <c r="AX769" s="140"/>
      <c r="AY769" s="140"/>
      <c r="AZ769" s="140"/>
      <c r="BA769" s="140"/>
      <c r="BB769" s="140"/>
      <c r="BC769" s="140"/>
      <c r="BD769" s="140"/>
      <c r="BE769" s="140"/>
      <c r="BF769" s="140"/>
      <c r="BG769" s="140"/>
      <c r="BH769" s="140"/>
      <c r="BI769" s="140"/>
      <c r="BJ769" s="140"/>
    </row>
    <row r="770" spans="1:62" s="101" customFormat="1" ht="18" customHeight="1" x14ac:dyDescent="0.25">
      <c r="A770" s="180"/>
      <c r="B770" s="180"/>
      <c r="C770" s="180"/>
      <c r="D770" s="180"/>
      <c r="E770" s="180"/>
      <c r="F770" s="180"/>
      <c r="G770" s="180"/>
      <c r="H770" s="180"/>
      <c r="I770" s="156"/>
      <c r="J770" s="156"/>
      <c r="K770" s="156"/>
      <c r="L770" s="156"/>
      <c r="M770" s="156"/>
      <c r="N770" s="156"/>
      <c r="O770" s="156"/>
      <c r="P770" s="156"/>
      <c r="Q770" s="156"/>
      <c r="R770" s="156"/>
      <c r="S770" s="156"/>
      <c r="T770" s="156"/>
      <c r="U770" s="156"/>
      <c r="V770" s="156"/>
      <c r="W770" s="156"/>
      <c r="X770" s="156"/>
      <c r="Y770" s="156"/>
      <c r="Z770" s="156"/>
      <c r="AA770" s="156"/>
      <c r="AB770" s="156"/>
      <c r="AC770" s="156"/>
      <c r="AD770" s="156"/>
      <c r="AE770" s="156"/>
      <c r="AF770" s="156"/>
      <c r="AG770" s="156"/>
      <c r="AH770" s="156"/>
      <c r="AI770" s="156"/>
      <c r="AJ770" s="156"/>
      <c r="AK770" s="156"/>
      <c r="AL770" s="156"/>
      <c r="AM770" s="156"/>
      <c r="AN770" s="156"/>
      <c r="AO770" s="156"/>
      <c r="AP770" s="156"/>
      <c r="AQ770" s="156"/>
      <c r="AS770" s="140"/>
      <c r="AT770" s="140"/>
      <c r="AU770" s="140"/>
      <c r="AV770" s="140"/>
      <c r="AW770" s="140"/>
      <c r="AX770" s="140"/>
      <c r="AY770" s="140"/>
      <c r="AZ770" s="140"/>
      <c r="BA770" s="140"/>
      <c r="BB770" s="140"/>
      <c r="BC770" s="140"/>
      <c r="BD770" s="140"/>
      <c r="BE770" s="140"/>
      <c r="BF770" s="140"/>
      <c r="BG770" s="140"/>
      <c r="BH770" s="140"/>
      <c r="BI770" s="140"/>
      <c r="BJ770" s="140"/>
    </row>
    <row r="771" spans="1:62" s="101" customFormat="1" ht="18" customHeight="1" x14ac:dyDescent="0.25">
      <c r="A771" s="180"/>
      <c r="B771" s="180"/>
      <c r="C771" s="180"/>
      <c r="D771" s="180"/>
      <c r="E771" s="180"/>
      <c r="F771" s="180"/>
      <c r="G771" s="180"/>
      <c r="H771" s="180"/>
      <c r="I771" s="156"/>
      <c r="J771" s="156"/>
      <c r="K771" s="156"/>
      <c r="L771" s="156"/>
      <c r="M771" s="156"/>
      <c r="N771" s="156"/>
      <c r="O771" s="156"/>
      <c r="P771" s="156"/>
      <c r="Q771" s="156"/>
      <c r="R771" s="156"/>
      <c r="S771" s="156"/>
      <c r="T771" s="156"/>
      <c r="U771" s="156"/>
      <c r="V771" s="156"/>
      <c r="W771" s="156"/>
      <c r="X771" s="156"/>
      <c r="Y771" s="156"/>
      <c r="Z771" s="156"/>
      <c r="AA771" s="156"/>
      <c r="AB771" s="156"/>
      <c r="AC771" s="156"/>
      <c r="AD771" s="156"/>
      <c r="AE771" s="156"/>
      <c r="AF771" s="156"/>
      <c r="AG771" s="156"/>
      <c r="AH771" s="156"/>
      <c r="AI771" s="156"/>
      <c r="AJ771" s="156"/>
      <c r="AK771" s="156"/>
      <c r="AL771" s="156"/>
      <c r="AM771" s="156"/>
      <c r="AN771" s="156"/>
      <c r="AO771" s="156"/>
      <c r="AP771" s="156"/>
      <c r="AQ771" s="156"/>
      <c r="AS771" s="140"/>
      <c r="AT771" s="140"/>
      <c r="AU771" s="140"/>
      <c r="AV771" s="140"/>
      <c r="AW771" s="140"/>
      <c r="AX771" s="140"/>
      <c r="AY771" s="140"/>
      <c r="AZ771" s="140"/>
      <c r="BA771" s="140"/>
      <c r="BB771" s="140"/>
      <c r="BC771" s="140"/>
      <c r="BD771" s="140"/>
      <c r="BE771" s="140"/>
      <c r="BF771" s="140"/>
      <c r="BG771" s="140"/>
      <c r="BH771" s="140"/>
      <c r="BI771" s="140"/>
      <c r="BJ771" s="140"/>
    </row>
    <row r="772" spans="1:62" s="101" customFormat="1" ht="18" customHeight="1" x14ac:dyDescent="0.25">
      <c r="A772" s="180"/>
      <c r="B772" s="180"/>
      <c r="C772" s="180"/>
      <c r="D772" s="180"/>
      <c r="E772" s="180"/>
      <c r="F772" s="180"/>
      <c r="G772" s="180"/>
      <c r="H772" s="180"/>
      <c r="I772" s="156"/>
      <c r="J772" s="156"/>
      <c r="K772" s="156"/>
      <c r="L772" s="156"/>
      <c r="M772" s="156"/>
      <c r="N772" s="156"/>
      <c r="O772" s="156"/>
      <c r="P772" s="156"/>
      <c r="Q772" s="156"/>
      <c r="R772" s="156"/>
      <c r="S772" s="156"/>
      <c r="T772" s="156"/>
      <c r="U772" s="156"/>
      <c r="V772" s="156"/>
      <c r="W772" s="156"/>
      <c r="X772" s="156"/>
      <c r="Y772" s="156"/>
      <c r="Z772" s="156"/>
      <c r="AA772" s="156"/>
      <c r="AB772" s="156"/>
      <c r="AC772" s="156"/>
      <c r="AD772" s="156"/>
      <c r="AE772" s="156"/>
      <c r="AF772" s="156"/>
      <c r="AG772" s="156"/>
      <c r="AH772" s="156"/>
      <c r="AI772" s="156"/>
      <c r="AJ772" s="156"/>
      <c r="AK772" s="156"/>
      <c r="AL772" s="156"/>
      <c r="AM772" s="156"/>
      <c r="AN772" s="156"/>
      <c r="AO772" s="156"/>
      <c r="AP772" s="156"/>
      <c r="AQ772" s="156"/>
      <c r="AS772" s="140"/>
      <c r="AT772" s="140"/>
      <c r="AU772" s="140"/>
      <c r="AV772" s="140"/>
      <c r="AW772" s="140"/>
      <c r="AX772" s="140"/>
      <c r="AY772" s="140"/>
      <c r="AZ772" s="140"/>
      <c r="BA772" s="140"/>
      <c r="BB772" s="140"/>
      <c r="BC772" s="140"/>
      <c r="BD772" s="140"/>
      <c r="BE772" s="140"/>
      <c r="BF772" s="140"/>
      <c r="BG772" s="140"/>
      <c r="BH772" s="140"/>
      <c r="BI772" s="140"/>
      <c r="BJ772" s="140"/>
    </row>
    <row r="773" spans="1:62" s="101" customFormat="1" ht="18" customHeight="1" x14ac:dyDescent="0.25">
      <c r="A773" s="180"/>
      <c r="B773" s="180"/>
      <c r="C773" s="180"/>
      <c r="D773" s="180"/>
      <c r="E773" s="180"/>
      <c r="F773" s="180"/>
      <c r="G773" s="180"/>
      <c r="H773" s="180"/>
      <c r="I773" s="156"/>
      <c r="J773" s="156"/>
      <c r="K773" s="156"/>
      <c r="L773" s="156"/>
      <c r="M773" s="156"/>
      <c r="N773" s="156"/>
      <c r="O773" s="156"/>
      <c r="P773" s="156"/>
      <c r="Q773" s="156"/>
      <c r="R773" s="156"/>
      <c r="S773" s="156"/>
      <c r="T773" s="156"/>
      <c r="U773" s="156"/>
      <c r="V773" s="156"/>
      <c r="W773" s="156"/>
      <c r="X773" s="156"/>
      <c r="Y773" s="156"/>
      <c r="Z773" s="156"/>
      <c r="AA773" s="156"/>
      <c r="AB773" s="156"/>
      <c r="AC773" s="156"/>
      <c r="AD773" s="156"/>
      <c r="AE773" s="156"/>
      <c r="AF773" s="156"/>
      <c r="AG773" s="156"/>
      <c r="AH773" s="156"/>
      <c r="AI773" s="156"/>
      <c r="AJ773" s="156"/>
      <c r="AK773" s="156"/>
      <c r="AL773" s="156"/>
      <c r="AM773" s="156"/>
      <c r="AN773" s="156"/>
      <c r="AO773" s="156"/>
      <c r="AP773" s="156"/>
      <c r="AQ773" s="156"/>
      <c r="AS773" s="140"/>
      <c r="AT773" s="140"/>
      <c r="AU773" s="140"/>
      <c r="AV773" s="140"/>
      <c r="AW773" s="140"/>
      <c r="AX773" s="140"/>
      <c r="AY773" s="140"/>
      <c r="AZ773" s="140"/>
      <c r="BA773" s="140"/>
      <c r="BB773" s="140"/>
      <c r="BC773" s="140"/>
      <c r="BD773" s="140"/>
      <c r="BE773" s="140"/>
      <c r="BF773" s="140"/>
      <c r="BG773" s="140"/>
      <c r="BH773" s="140"/>
      <c r="BI773" s="140"/>
      <c r="BJ773" s="140"/>
    </row>
    <row r="774" spans="1:62" s="101" customFormat="1" ht="18" customHeight="1" x14ac:dyDescent="0.25">
      <c r="A774" s="180"/>
      <c r="B774" s="180"/>
      <c r="C774" s="180"/>
      <c r="D774" s="180"/>
      <c r="E774" s="180"/>
      <c r="F774" s="180"/>
      <c r="G774" s="180"/>
      <c r="H774" s="180"/>
      <c r="I774" s="156"/>
      <c r="J774" s="156"/>
      <c r="K774" s="156"/>
      <c r="L774" s="156"/>
      <c r="M774" s="156"/>
      <c r="N774" s="156"/>
      <c r="O774" s="156"/>
      <c r="P774" s="156"/>
      <c r="Q774" s="156"/>
      <c r="R774" s="156"/>
      <c r="S774" s="156"/>
      <c r="T774" s="156"/>
      <c r="U774" s="156"/>
      <c r="V774" s="156"/>
      <c r="W774" s="156"/>
      <c r="X774" s="156"/>
      <c r="Y774" s="156"/>
      <c r="Z774" s="156"/>
      <c r="AA774" s="156"/>
      <c r="AB774" s="156"/>
      <c r="AC774" s="156"/>
      <c r="AD774" s="156"/>
      <c r="AE774" s="156"/>
      <c r="AF774" s="156"/>
      <c r="AG774" s="156"/>
      <c r="AH774" s="156"/>
      <c r="AI774" s="156"/>
      <c r="AJ774" s="156"/>
      <c r="AK774" s="156"/>
      <c r="AL774" s="156"/>
      <c r="AM774" s="156"/>
      <c r="AN774" s="156"/>
      <c r="AO774" s="156"/>
      <c r="AP774" s="156"/>
      <c r="AQ774" s="156"/>
      <c r="AS774" s="140"/>
      <c r="AT774" s="140"/>
      <c r="AU774" s="140"/>
      <c r="AV774" s="140"/>
      <c r="AW774" s="140"/>
      <c r="AX774" s="140"/>
      <c r="AY774" s="140"/>
      <c r="AZ774" s="140"/>
      <c r="BA774" s="140"/>
      <c r="BB774" s="140"/>
      <c r="BC774" s="140"/>
      <c r="BD774" s="140"/>
      <c r="BE774" s="140"/>
      <c r="BF774" s="140"/>
      <c r="BG774" s="140"/>
      <c r="BH774" s="140"/>
      <c r="BI774" s="140"/>
      <c r="BJ774" s="140"/>
    </row>
    <row r="775" spans="1:62" s="101" customFormat="1" ht="18" customHeight="1" x14ac:dyDescent="0.25">
      <c r="A775" s="180"/>
      <c r="B775" s="180"/>
      <c r="C775" s="180"/>
      <c r="D775" s="180"/>
      <c r="E775" s="180"/>
      <c r="F775" s="180"/>
      <c r="G775" s="180"/>
      <c r="H775" s="180"/>
      <c r="I775" s="156"/>
      <c r="J775" s="156"/>
      <c r="K775" s="156"/>
      <c r="L775" s="156"/>
      <c r="M775" s="156"/>
      <c r="N775" s="156"/>
      <c r="O775" s="156"/>
      <c r="P775" s="156"/>
      <c r="Q775" s="156"/>
      <c r="R775" s="156"/>
      <c r="S775" s="156"/>
      <c r="T775" s="156"/>
      <c r="U775" s="156"/>
      <c r="V775" s="156"/>
      <c r="W775" s="156"/>
      <c r="X775" s="156"/>
      <c r="Y775" s="156"/>
      <c r="Z775" s="156"/>
      <c r="AA775" s="156"/>
      <c r="AB775" s="156"/>
      <c r="AC775" s="156"/>
      <c r="AD775" s="156"/>
      <c r="AE775" s="156"/>
      <c r="AF775" s="156"/>
      <c r="AG775" s="156"/>
      <c r="AH775" s="156"/>
      <c r="AI775" s="156"/>
      <c r="AJ775" s="156"/>
      <c r="AK775" s="156"/>
      <c r="AL775" s="156"/>
      <c r="AM775" s="156"/>
      <c r="AN775" s="156"/>
      <c r="AO775" s="156"/>
      <c r="AP775" s="156"/>
      <c r="AQ775" s="156"/>
      <c r="AS775" s="140"/>
      <c r="AT775" s="140"/>
      <c r="AU775" s="140"/>
      <c r="AV775" s="140"/>
      <c r="AW775" s="140"/>
      <c r="AX775" s="140"/>
      <c r="AY775" s="140"/>
      <c r="AZ775" s="140"/>
      <c r="BA775" s="140"/>
      <c r="BB775" s="140"/>
      <c r="BC775" s="140"/>
      <c r="BD775" s="140"/>
      <c r="BE775" s="140"/>
      <c r="BF775" s="140"/>
      <c r="BG775" s="140"/>
      <c r="BH775" s="140"/>
      <c r="BI775" s="140"/>
      <c r="BJ775" s="140"/>
    </row>
    <row r="793" spans="1:62" s="101" customFormat="1" ht="18" customHeight="1" x14ac:dyDescent="0.25">
      <c r="A793" s="180"/>
      <c r="B793" s="180"/>
      <c r="C793" s="180"/>
      <c r="D793" s="180"/>
      <c r="E793" s="180"/>
      <c r="F793" s="180"/>
      <c r="G793" s="180"/>
      <c r="H793" s="180"/>
      <c r="I793" s="156"/>
      <c r="J793" s="156"/>
      <c r="K793" s="156"/>
      <c r="L793" s="156"/>
      <c r="M793" s="156"/>
      <c r="N793" s="156"/>
      <c r="O793" s="156"/>
      <c r="P793" s="156"/>
      <c r="Q793" s="156"/>
      <c r="R793" s="156"/>
      <c r="S793" s="156"/>
      <c r="T793" s="156"/>
      <c r="U793" s="156"/>
      <c r="V793" s="156"/>
      <c r="W793" s="156"/>
      <c r="X793" s="156"/>
      <c r="Y793" s="156"/>
      <c r="Z793" s="156"/>
      <c r="AA793" s="156"/>
      <c r="AB793" s="156"/>
      <c r="AC793" s="156"/>
      <c r="AD793" s="156"/>
      <c r="AE793" s="156"/>
      <c r="AF793" s="156"/>
      <c r="AG793" s="156"/>
      <c r="AH793" s="156"/>
      <c r="AI793" s="156"/>
      <c r="AJ793" s="156"/>
      <c r="AK793" s="156"/>
      <c r="AL793" s="156"/>
      <c r="AM793" s="156"/>
      <c r="AN793" s="156"/>
      <c r="AO793" s="156"/>
      <c r="AP793" s="156"/>
      <c r="AQ793" s="156"/>
      <c r="AS793" s="140"/>
      <c r="AT793" s="140"/>
      <c r="AU793" s="140"/>
      <c r="AV793" s="140"/>
      <c r="AW793" s="140"/>
      <c r="AX793" s="140"/>
      <c r="AY793" s="140"/>
      <c r="AZ793" s="140"/>
      <c r="BA793" s="140"/>
      <c r="BB793" s="140"/>
      <c r="BC793" s="140"/>
      <c r="BD793" s="140"/>
      <c r="BE793" s="140"/>
      <c r="BF793" s="140"/>
      <c r="BG793" s="140"/>
      <c r="BH793" s="140"/>
      <c r="BI793" s="140"/>
      <c r="BJ793" s="140"/>
    </row>
    <row r="794" spans="1:62" s="101" customFormat="1" ht="18" customHeight="1" x14ac:dyDescent="0.25">
      <c r="A794" s="180"/>
      <c r="B794" s="180"/>
      <c r="C794" s="180"/>
      <c r="D794" s="180"/>
      <c r="E794" s="180"/>
      <c r="F794" s="180"/>
      <c r="G794" s="180"/>
      <c r="H794" s="180"/>
      <c r="I794" s="156"/>
      <c r="J794" s="156"/>
      <c r="K794" s="156"/>
      <c r="L794" s="156"/>
      <c r="M794" s="156"/>
      <c r="N794" s="156"/>
      <c r="O794" s="156"/>
      <c r="P794" s="156"/>
      <c r="Q794" s="156"/>
      <c r="R794" s="156"/>
      <c r="S794" s="156"/>
      <c r="T794" s="156"/>
      <c r="U794" s="156"/>
      <c r="V794" s="156"/>
      <c r="W794" s="156"/>
      <c r="X794" s="156"/>
      <c r="Y794" s="156"/>
      <c r="Z794" s="156"/>
      <c r="AA794" s="156"/>
      <c r="AB794" s="156"/>
      <c r="AC794" s="156"/>
      <c r="AD794" s="156"/>
      <c r="AE794" s="156"/>
      <c r="AF794" s="156"/>
      <c r="AG794" s="156"/>
      <c r="AH794" s="156"/>
      <c r="AI794" s="156"/>
      <c r="AJ794" s="156"/>
      <c r="AK794" s="156"/>
      <c r="AL794" s="156"/>
      <c r="AM794" s="156"/>
      <c r="AN794" s="156"/>
      <c r="AO794" s="156"/>
      <c r="AP794" s="156"/>
      <c r="AQ794" s="156"/>
      <c r="AS794" s="140"/>
      <c r="AT794" s="140"/>
      <c r="AU794" s="140"/>
      <c r="AV794" s="140"/>
      <c r="AW794" s="140"/>
      <c r="AX794" s="140"/>
      <c r="AY794" s="140"/>
      <c r="AZ794" s="140"/>
      <c r="BA794" s="140"/>
      <c r="BB794" s="140"/>
      <c r="BC794" s="140"/>
      <c r="BD794" s="140"/>
      <c r="BE794" s="140"/>
      <c r="BF794" s="140"/>
      <c r="BG794" s="140"/>
      <c r="BH794" s="140"/>
      <c r="BI794" s="140"/>
      <c r="BJ794" s="140"/>
    </row>
    <row r="795" spans="1:62" s="101" customFormat="1" ht="18" customHeight="1" x14ac:dyDescent="0.25">
      <c r="A795" s="180"/>
      <c r="B795" s="180"/>
      <c r="C795" s="180"/>
      <c r="D795" s="180"/>
      <c r="E795" s="180"/>
      <c r="F795" s="180"/>
      <c r="G795" s="180"/>
      <c r="H795" s="180"/>
      <c r="I795" s="156"/>
      <c r="J795" s="156"/>
      <c r="K795" s="156"/>
      <c r="L795" s="156"/>
      <c r="M795" s="156"/>
      <c r="N795" s="156"/>
      <c r="O795" s="156"/>
      <c r="P795" s="156"/>
      <c r="Q795" s="156"/>
      <c r="R795" s="156"/>
      <c r="S795" s="156"/>
      <c r="T795" s="156"/>
      <c r="U795" s="156"/>
      <c r="V795" s="156"/>
      <c r="W795" s="156"/>
      <c r="X795" s="156"/>
      <c r="Y795" s="156"/>
      <c r="Z795" s="156"/>
      <c r="AA795" s="156"/>
      <c r="AB795" s="156"/>
      <c r="AC795" s="156"/>
      <c r="AD795" s="156"/>
      <c r="AE795" s="156"/>
      <c r="AF795" s="156"/>
      <c r="AG795" s="156"/>
      <c r="AH795" s="156"/>
      <c r="AI795" s="156"/>
      <c r="AJ795" s="156"/>
      <c r="AK795" s="156"/>
      <c r="AL795" s="156"/>
      <c r="AM795" s="156"/>
      <c r="AN795" s="156"/>
      <c r="AO795" s="156"/>
      <c r="AP795" s="156"/>
      <c r="AQ795" s="156"/>
      <c r="AS795" s="140"/>
      <c r="AT795" s="140"/>
      <c r="AU795" s="140"/>
      <c r="AV795" s="140"/>
      <c r="AW795" s="140"/>
      <c r="AX795" s="140"/>
      <c r="AY795" s="140"/>
      <c r="AZ795" s="140"/>
      <c r="BA795" s="140"/>
      <c r="BB795" s="140"/>
      <c r="BC795" s="140"/>
      <c r="BD795" s="140"/>
      <c r="BE795" s="140"/>
      <c r="BF795" s="140"/>
      <c r="BG795" s="140"/>
      <c r="BH795" s="140"/>
      <c r="BI795" s="140"/>
      <c r="BJ795" s="140"/>
    </row>
    <row r="796" spans="1:62" s="101" customFormat="1" ht="18" customHeight="1" x14ac:dyDescent="0.25">
      <c r="A796" s="180"/>
      <c r="B796" s="180"/>
      <c r="C796" s="180"/>
      <c r="D796" s="180"/>
      <c r="E796" s="180"/>
      <c r="F796" s="180"/>
      <c r="G796" s="180"/>
      <c r="H796" s="180"/>
      <c r="I796" s="156"/>
      <c r="J796" s="156"/>
      <c r="K796" s="156"/>
      <c r="L796" s="156"/>
      <c r="M796" s="156"/>
      <c r="N796" s="156"/>
      <c r="O796" s="156"/>
      <c r="P796" s="156"/>
      <c r="Q796" s="156"/>
      <c r="R796" s="156"/>
      <c r="S796" s="156"/>
      <c r="T796" s="156"/>
      <c r="U796" s="156"/>
      <c r="V796" s="156"/>
      <c r="W796" s="156"/>
      <c r="X796" s="156"/>
      <c r="Y796" s="156"/>
      <c r="Z796" s="156"/>
      <c r="AA796" s="156"/>
      <c r="AB796" s="156"/>
      <c r="AC796" s="156"/>
      <c r="AD796" s="156"/>
      <c r="AE796" s="156"/>
      <c r="AF796" s="156"/>
      <c r="AG796" s="156"/>
      <c r="AH796" s="156"/>
      <c r="AI796" s="156"/>
      <c r="AJ796" s="156"/>
      <c r="AK796" s="156"/>
      <c r="AL796" s="156"/>
      <c r="AM796" s="156"/>
      <c r="AN796" s="156"/>
      <c r="AO796" s="156"/>
      <c r="AP796" s="156"/>
      <c r="AQ796" s="156"/>
      <c r="AS796" s="140"/>
      <c r="AT796" s="140"/>
      <c r="AU796" s="140"/>
      <c r="AV796" s="140"/>
      <c r="AW796" s="140"/>
      <c r="AX796" s="140"/>
      <c r="AY796" s="140"/>
      <c r="AZ796" s="140"/>
      <c r="BA796" s="140"/>
      <c r="BB796" s="140"/>
      <c r="BC796" s="140"/>
      <c r="BD796" s="140"/>
      <c r="BE796" s="140"/>
      <c r="BF796" s="140"/>
      <c r="BG796" s="140"/>
      <c r="BH796" s="140"/>
      <c r="BI796" s="140"/>
      <c r="BJ796" s="140"/>
    </row>
    <row r="797" spans="1:62" s="101" customFormat="1" ht="18" customHeight="1" x14ac:dyDescent="0.25">
      <c r="A797" s="180"/>
      <c r="B797" s="180"/>
      <c r="C797" s="180"/>
      <c r="D797" s="180"/>
      <c r="E797" s="180"/>
      <c r="F797" s="180"/>
      <c r="G797" s="180"/>
      <c r="H797" s="180"/>
      <c r="I797" s="156"/>
      <c r="J797" s="156"/>
      <c r="K797" s="156"/>
      <c r="L797" s="156"/>
      <c r="M797" s="156"/>
      <c r="N797" s="156"/>
      <c r="O797" s="156"/>
      <c r="P797" s="156"/>
      <c r="Q797" s="156"/>
      <c r="R797" s="156"/>
      <c r="S797" s="156"/>
      <c r="T797" s="156"/>
      <c r="U797" s="156"/>
      <c r="V797" s="156"/>
      <c r="W797" s="156"/>
      <c r="X797" s="156"/>
      <c r="Y797" s="156"/>
      <c r="Z797" s="156"/>
      <c r="AA797" s="156"/>
      <c r="AB797" s="156"/>
      <c r="AC797" s="156"/>
      <c r="AD797" s="156"/>
      <c r="AE797" s="156"/>
      <c r="AF797" s="156"/>
      <c r="AG797" s="156"/>
      <c r="AH797" s="156"/>
      <c r="AI797" s="156"/>
      <c r="AJ797" s="156"/>
      <c r="AK797" s="156"/>
      <c r="AL797" s="156"/>
      <c r="AM797" s="156"/>
      <c r="AN797" s="156"/>
      <c r="AO797" s="156"/>
      <c r="AP797" s="156"/>
      <c r="AQ797" s="156"/>
      <c r="AS797" s="140"/>
      <c r="AT797" s="140"/>
      <c r="AU797" s="140"/>
      <c r="AV797" s="140"/>
      <c r="AW797" s="140"/>
      <c r="AX797" s="140"/>
      <c r="AY797" s="140"/>
      <c r="AZ797" s="140"/>
      <c r="BA797" s="140"/>
      <c r="BB797" s="140"/>
      <c r="BC797" s="140"/>
      <c r="BD797" s="140"/>
      <c r="BE797" s="140"/>
      <c r="BF797" s="140"/>
      <c r="BG797" s="140"/>
      <c r="BH797" s="140"/>
      <c r="BI797" s="140"/>
      <c r="BJ797" s="140"/>
    </row>
    <row r="798" spans="1:62" s="101" customFormat="1" ht="18" customHeight="1" x14ac:dyDescent="0.25">
      <c r="A798" s="180"/>
      <c r="B798" s="180"/>
      <c r="C798" s="180"/>
      <c r="D798" s="180"/>
      <c r="E798" s="180"/>
      <c r="F798" s="180"/>
      <c r="G798" s="180"/>
      <c r="H798" s="180"/>
      <c r="I798" s="156"/>
      <c r="J798" s="156"/>
      <c r="K798" s="156"/>
      <c r="L798" s="156"/>
      <c r="M798" s="156"/>
      <c r="N798" s="156"/>
      <c r="O798" s="156"/>
      <c r="P798" s="156"/>
      <c r="Q798" s="156"/>
      <c r="R798" s="156"/>
      <c r="S798" s="156"/>
      <c r="T798" s="156"/>
      <c r="U798" s="156"/>
      <c r="V798" s="156"/>
      <c r="W798" s="156"/>
      <c r="X798" s="156"/>
      <c r="Y798" s="156"/>
      <c r="Z798" s="156"/>
      <c r="AA798" s="156"/>
      <c r="AB798" s="156"/>
      <c r="AC798" s="156"/>
      <c r="AD798" s="156"/>
      <c r="AE798" s="156"/>
      <c r="AF798" s="156"/>
      <c r="AG798" s="156"/>
      <c r="AH798" s="156"/>
      <c r="AI798" s="156"/>
      <c r="AJ798" s="156"/>
      <c r="AK798" s="156"/>
      <c r="AL798" s="156"/>
      <c r="AM798" s="156"/>
      <c r="AN798" s="156"/>
      <c r="AO798" s="156"/>
      <c r="AP798" s="156"/>
      <c r="AQ798" s="156"/>
      <c r="AS798" s="140"/>
      <c r="AT798" s="140"/>
      <c r="AU798" s="140"/>
      <c r="AV798" s="140"/>
      <c r="AW798" s="140"/>
      <c r="AX798" s="140"/>
      <c r="AY798" s="140"/>
      <c r="AZ798" s="140"/>
      <c r="BA798" s="140"/>
      <c r="BB798" s="140"/>
      <c r="BC798" s="140"/>
      <c r="BD798" s="140"/>
      <c r="BE798" s="140"/>
      <c r="BF798" s="140"/>
      <c r="BG798" s="140"/>
      <c r="BH798" s="140"/>
      <c r="BI798" s="140"/>
      <c r="BJ798" s="140"/>
    </row>
    <row r="799" spans="1:62" s="101" customFormat="1" ht="18" customHeight="1" x14ac:dyDescent="0.25">
      <c r="A799" s="180"/>
      <c r="B799" s="180"/>
      <c r="C799" s="180"/>
      <c r="D799" s="180"/>
      <c r="E799" s="180"/>
      <c r="F799" s="180"/>
      <c r="G799" s="180"/>
      <c r="H799" s="180"/>
      <c r="I799" s="156"/>
      <c r="J799" s="156"/>
      <c r="K799" s="156"/>
      <c r="L799" s="156"/>
      <c r="M799" s="156"/>
      <c r="N799" s="156"/>
      <c r="O799" s="156"/>
      <c r="P799" s="156"/>
      <c r="Q799" s="156"/>
      <c r="R799" s="156"/>
      <c r="S799" s="156"/>
      <c r="T799" s="156"/>
      <c r="U799" s="156"/>
      <c r="V799" s="156"/>
      <c r="W799" s="156"/>
      <c r="X799" s="156"/>
      <c r="Y799" s="156"/>
      <c r="Z799" s="156"/>
      <c r="AA799" s="156"/>
      <c r="AB799" s="156"/>
      <c r="AC799" s="156"/>
      <c r="AD799" s="156"/>
      <c r="AE799" s="156"/>
      <c r="AF799" s="156"/>
      <c r="AG799" s="156"/>
      <c r="AH799" s="156"/>
      <c r="AI799" s="156"/>
      <c r="AJ799" s="156"/>
      <c r="AK799" s="156"/>
      <c r="AL799" s="156"/>
      <c r="AM799" s="156"/>
      <c r="AN799" s="156"/>
      <c r="AO799" s="156"/>
      <c r="AP799" s="156"/>
      <c r="AQ799" s="156"/>
      <c r="AS799" s="140"/>
      <c r="AT799" s="140"/>
      <c r="AU799" s="140"/>
      <c r="AV799" s="140"/>
      <c r="AW799" s="140"/>
      <c r="AX799" s="140"/>
      <c r="AY799" s="140"/>
      <c r="AZ799" s="140"/>
      <c r="BA799" s="140"/>
      <c r="BB799" s="140"/>
      <c r="BC799" s="140"/>
      <c r="BD799" s="140"/>
      <c r="BE799" s="140"/>
      <c r="BF799" s="140"/>
      <c r="BG799" s="140"/>
      <c r="BH799" s="140"/>
      <c r="BI799" s="140"/>
      <c r="BJ799" s="140"/>
    </row>
    <row r="817" spans="1:62" s="101" customFormat="1" ht="18" customHeight="1" x14ac:dyDescent="0.25">
      <c r="A817" s="180"/>
      <c r="B817" s="180"/>
      <c r="C817" s="180"/>
      <c r="D817" s="180"/>
      <c r="E817" s="180"/>
      <c r="F817" s="180"/>
      <c r="G817" s="180"/>
      <c r="H817" s="180"/>
      <c r="I817" s="156"/>
      <c r="J817" s="156"/>
      <c r="K817" s="156"/>
      <c r="L817" s="156"/>
      <c r="M817" s="156"/>
      <c r="N817" s="156"/>
      <c r="O817" s="156"/>
      <c r="P817" s="156"/>
      <c r="Q817" s="156"/>
      <c r="R817" s="156"/>
      <c r="S817" s="156"/>
      <c r="T817" s="156"/>
      <c r="U817" s="156"/>
      <c r="V817" s="156"/>
      <c r="W817" s="156"/>
      <c r="X817" s="156"/>
      <c r="Y817" s="156"/>
      <c r="Z817" s="156"/>
      <c r="AA817" s="156"/>
      <c r="AB817" s="156"/>
      <c r="AC817" s="156"/>
      <c r="AD817" s="156"/>
      <c r="AE817" s="156"/>
      <c r="AF817" s="156"/>
      <c r="AG817" s="156"/>
      <c r="AH817" s="156"/>
      <c r="AI817" s="156"/>
      <c r="AJ817" s="156"/>
      <c r="AK817" s="156"/>
      <c r="AL817" s="156"/>
      <c r="AM817" s="156"/>
      <c r="AN817" s="156"/>
      <c r="AO817" s="156"/>
      <c r="AP817" s="156"/>
      <c r="AQ817" s="156"/>
      <c r="AS817" s="140"/>
      <c r="AT817" s="140"/>
      <c r="AU817" s="140"/>
      <c r="AV817" s="140"/>
      <c r="AW817" s="140"/>
      <c r="AX817" s="140"/>
      <c r="AY817" s="140"/>
      <c r="AZ817" s="140"/>
      <c r="BA817" s="140"/>
      <c r="BB817" s="140"/>
      <c r="BC817" s="140"/>
      <c r="BD817" s="140"/>
      <c r="BE817" s="140"/>
      <c r="BF817" s="140"/>
      <c r="BG817" s="140"/>
      <c r="BH817" s="140"/>
      <c r="BI817" s="140"/>
      <c r="BJ817" s="140"/>
    </row>
    <row r="818" spans="1:62" s="101" customFormat="1" ht="18" customHeight="1" x14ac:dyDescent="0.25">
      <c r="A818" s="180"/>
      <c r="B818" s="180"/>
      <c r="C818" s="180"/>
      <c r="D818" s="180"/>
      <c r="E818" s="180"/>
      <c r="F818" s="180"/>
      <c r="G818" s="180"/>
      <c r="H818" s="180"/>
      <c r="I818" s="156"/>
      <c r="J818" s="156"/>
      <c r="K818" s="156"/>
      <c r="L818" s="156"/>
      <c r="M818" s="156"/>
      <c r="N818" s="156"/>
      <c r="O818" s="156"/>
      <c r="P818" s="156"/>
      <c r="Q818" s="156"/>
      <c r="R818" s="156"/>
      <c r="S818" s="156"/>
      <c r="T818" s="156"/>
      <c r="U818" s="156"/>
      <c r="V818" s="156"/>
      <c r="W818" s="156"/>
      <c r="X818" s="156"/>
      <c r="Y818" s="156"/>
      <c r="Z818" s="156"/>
      <c r="AA818" s="156"/>
      <c r="AB818" s="156"/>
      <c r="AC818" s="156"/>
      <c r="AD818" s="156"/>
      <c r="AE818" s="156"/>
      <c r="AF818" s="156"/>
      <c r="AG818" s="156"/>
      <c r="AH818" s="156"/>
      <c r="AI818" s="156"/>
      <c r="AJ818" s="156"/>
      <c r="AK818" s="156"/>
      <c r="AL818" s="156"/>
      <c r="AM818" s="156"/>
      <c r="AN818" s="156"/>
      <c r="AO818" s="156"/>
      <c r="AP818" s="156"/>
      <c r="AQ818" s="156"/>
      <c r="AS818" s="140"/>
      <c r="AT818" s="140"/>
      <c r="AU818" s="140"/>
      <c r="AV818" s="140"/>
      <c r="AW818" s="140"/>
      <c r="AX818" s="140"/>
      <c r="AY818" s="140"/>
      <c r="AZ818" s="140"/>
      <c r="BA818" s="140"/>
      <c r="BB818" s="140"/>
      <c r="BC818" s="140"/>
      <c r="BD818" s="140"/>
      <c r="BE818" s="140"/>
      <c r="BF818" s="140"/>
      <c r="BG818" s="140"/>
      <c r="BH818" s="140"/>
      <c r="BI818" s="140"/>
      <c r="BJ818" s="140"/>
    </row>
    <row r="819" spans="1:62" s="101" customFormat="1" ht="18" customHeight="1" x14ac:dyDescent="0.25">
      <c r="A819" s="180"/>
      <c r="B819" s="180"/>
      <c r="C819" s="180"/>
      <c r="D819" s="180"/>
      <c r="E819" s="180"/>
      <c r="F819" s="180"/>
      <c r="G819" s="180"/>
      <c r="H819" s="180"/>
      <c r="I819" s="156"/>
      <c r="J819" s="156"/>
      <c r="K819" s="156"/>
      <c r="L819" s="156"/>
      <c r="M819" s="156"/>
      <c r="N819" s="156"/>
      <c r="O819" s="156"/>
      <c r="P819" s="156"/>
      <c r="Q819" s="156"/>
      <c r="R819" s="156"/>
      <c r="S819" s="156"/>
      <c r="T819" s="156"/>
      <c r="U819" s="156"/>
      <c r="V819" s="156"/>
      <c r="W819" s="156"/>
      <c r="X819" s="156"/>
      <c r="Y819" s="156"/>
      <c r="Z819" s="156"/>
      <c r="AA819" s="156"/>
      <c r="AB819" s="156"/>
      <c r="AC819" s="156"/>
      <c r="AD819" s="156"/>
      <c r="AE819" s="156"/>
      <c r="AF819" s="156"/>
      <c r="AG819" s="156"/>
      <c r="AH819" s="156"/>
      <c r="AI819" s="156"/>
      <c r="AJ819" s="156"/>
      <c r="AK819" s="156"/>
      <c r="AL819" s="156"/>
      <c r="AM819" s="156"/>
      <c r="AN819" s="156"/>
      <c r="AO819" s="156"/>
      <c r="AP819" s="156"/>
      <c r="AQ819" s="156"/>
      <c r="AS819" s="140"/>
      <c r="AT819" s="140"/>
      <c r="AU819" s="140"/>
      <c r="AV819" s="140"/>
      <c r="AW819" s="140"/>
      <c r="AX819" s="140"/>
      <c r="AY819" s="140"/>
      <c r="AZ819" s="140"/>
      <c r="BA819" s="140"/>
      <c r="BB819" s="140"/>
      <c r="BC819" s="140"/>
      <c r="BD819" s="140"/>
      <c r="BE819" s="140"/>
      <c r="BF819" s="140"/>
      <c r="BG819" s="140"/>
      <c r="BH819" s="140"/>
      <c r="BI819" s="140"/>
      <c r="BJ819" s="140"/>
    </row>
    <row r="820" spans="1:62" s="101" customFormat="1" ht="18" customHeight="1" x14ac:dyDescent="0.25">
      <c r="A820" s="180"/>
      <c r="B820" s="180"/>
      <c r="C820" s="180"/>
      <c r="D820" s="180"/>
      <c r="E820" s="180"/>
      <c r="F820" s="180"/>
      <c r="G820" s="180"/>
      <c r="H820" s="180"/>
      <c r="I820" s="156"/>
      <c r="J820" s="156"/>
      <c r="K820" s="156"/>
      <c r="L820" s="156"/>
      <c r="M820" s="156"/>
      <c r="N820" s="156"/>
      <c r="O820" s="156"/>
      <c r="P820" s="156"/>
      <c r="Q820" s="156"/>
      <c r="R820" s="156"/>
      <c r="S820" s="156"/>
      <c r="T820" s="156"/>
      <c r="U820" s="156"/>
      <c r="V820" s="156"/>
      <c r="W820" s="156"/>
      <c r="X820" s="156"/>
      <c r="Y820" s="156"/>
      <c r="Z820" s="156"/>
      <c r="AA820" s="156"/>
      <c r="AB820" s="156"/>
      <c r="AC820" s="156"/>
      <c r="AD820" s="156"/>
      <c r="AE820" s="156"/>
      <c r="AF820" s="156"/>
      <c r="AG820" s="156"/>
      <c r="AH820" s="156"/>
      <c r="AI820" s="156"/>
      <c r="AJ820" s="156"/>
      <c r="AK820" s="156"/>
      <c r="AL820" s="156"/>
      <c r="AM820" s="156"/>
      <c r="AN820" s="156"/>
      <c r="AO820" s="156"/>
      <c r="AP820" s="156"/>
      <c r="AQ820" s="156"/>
      <c r="AS820" s="140"/>
      <c r="AT820" s="140"/>
      <c r="AU820" s="140"/>
      <c r="AV820" s="140"/>
      <c r="AW820" s="140"/>
      <c r="AX820" s="140"/>
      <c r="AY820" s="140"/>
      <c r="AZ820" s="140"/>
      <c r="BA820" s="140"/>
      <c r="BB820" s="140"/>
      <c r="BC820" s="140"/>
      <c r="BD820" s="140"/>
      <c r="BE820" s="140"/>
      <c r="BF820" s="140"/>
      <c r="BG820" s="140"/>
      <c r="BH820" s="140"/>
      <c r="BI820" s="140"/>
      <c r="BJ820" s="140"/>
    </row>
    <row r="821" spans="1:62" s="101" customFormat="1" ht="18" customHeight="1" x14ac:dyDescent="0.25">
      <c r="A821" s="180"/>
      <c r="B821" s="180"/>
      <c r="C821" s="180"/>
      <c r="D821" s="180"/>
      <c r="E821" s="180"/>
      <c r="F821" s="180"/>
      <c r="G821" s="180"/>
      <c r="H821" s="180"/>
      <c r="I821" s="156"/>
      <c r="J821" s="156"/>
      <c r="K821" s="156"/>
      <c r="L821" s="156"/>
      <c r="M821" s="156"/>
      <c r="N821" s="156"/>
      <c r="O821" s="156"/>
      <c r="P821" s="156"/>
      <c r="Q821" s="156"/>
      <c r="R821" s="156"/>
      <c r="S821" s="156"/>
      <c r="T821" s="156"/>
      <c r="U821" s="156"/>
      <c r="V821" s="156"/>
      <c r="W821" s="156"/>
      <c r="X821" s="156"/>
      <c r="Y821" s="156"/>
      <c r="Z821" s="156"/>
      <c r="AA821" s="156"/>
      <c r="AB821" s="156"/>
      <c r="AC821" s="156"/>
      <c r="AD821" s="156"/>
      <c r="AE821" s="156"/>
      <c r="AF821" s="156"/>
      <c r="AG821" s="156"/>
      <c r="AH821" s="156"/>
      <c r="AI821" s="156"/>
      <c r="AJ821" s="156"/>
      <c r="AK821" s="156"/>
      <c r="AL821" s="156"/>
      <c r="AM821" s="156"/>
      <c r="AN821" s="156"/>
      <c r="AO821" s="156"/>
      <c r="AP821" s="156"/>
      <c r="AQ821" s="156"/>
      <c r="AS821" s="140"/>
      <c r="AT821" s="140"/>
      <c r="AU821" s="140"/>
      <c r="AV821" s="140"/>
      <c r="AW821" s="140"/>
      <c r="AX821" s="140"/>
      <c r="AY821" s="140"/>
      <c r="AZ821" s="140"/>
      <c r="BA821" s="140"/>
      <c r="BB821" s="140"/>
      <c r="BC821" s="140"/>
      <c r="BD821" s="140"/>
      <c r="BE821" s="140"/>
      <c r="BF821" s="140"/>
      <c r="BG821" s="140"/>
      <c r="BH821" s="140"/>
      <c r="BI821" s="140"/>
      <c r="BJ821" s="140"/>
    </row>
    <row r="822" spans="1:62" s="101" customFormat="1" ht="18" customHeight="1" x14ac:dyDescent="0.25">
      <c r="A822" s="180"/>
      <c r="B822" s="180"/>
      <c r="C822" s="180"/>
      <c r="D822" s="180"/>
      <c r="E822" s="180"/>
      <c r="F822" s="180"/>
      <c r="G822" s="180"/>
      <c r="H822" s="180"/>
      <c r="I822" s="156"/>
      <c r="J822" s="156"/>
      <c r="K822" s="156"/>
      <c r="L822" s="156"/>
      <c r="M822" s="156"/>
      <c r="N822" s="156"/>
      <c r="O822" s="156"/>
      <c r="P822" s="156"/>
      <c r="Q822" s="156"/>
      <c r="R822" s="156"/>
      <c r="S822" s="156"/>
      <c r="T822" s="156"/>
      <c r="U822" s="156"/>
      <c r="V822" s="156"/>
      <c r="W822" s="156"/>
      <c r="X822" s="156"/>
      <c r="Y822" s="156"/>
      <c r="Z822" s="156"/>
      <c r="AA822" s="156"/>
      <c r="AB822" s="156"/>
      <c r="AC822" s="156"/>
      <c r="AD822" s="156"/>
      <c r="AE822" s="156"/>
      <c r="AF822" s="156"/>
      <c r="AG822" s="156"/>
      <c r="AH822" s="156"/>
      <c r="AI822" s="156"/>
      <c r="AJ822" s="156"/>
      <c r="AK822" s="156"/>
      <c r="AL822" s="156"/>
      <c r="AM822" s="156"/>
      <c r="AN822" s="156"/>
      <c r="AO822" s="156"/>
      <c r="AP822" s="156"/>
      <c r="AQ822" s="156"/>
      <c r="AS822" s="140"/>
      <c r="AT822" s="140"/>
      <c r="AU822" s="140"/>
      <c r="AV822" s="140"/>
      <c r="AW822" s="140"/>
      <c r="AX822" s="140"/>
      <c r="AY822" s="140"/>
      <c r="AZ822" s="140"/>
      <c r="BA822" s="140"/>
      <c r="BB822" s="140"/>
      <c r="BC822" s="140"/>
      <c r="BD822" s="140"/>
      <c r="BE822" s="140"/>
      <c r="BF822" s="140"/>
      <c r="BG822" s="140"/>
      <c r="BH822" s="140"/>
      <c r="BI822" s="140"/>
      <c r="BJ822" s="140"/>
    </row>
    <row r="823" spans="1:62" s="101" customFormat="1" ht="18" customHeight="1" x14ac:dyDescent="0.25">
      <c r="A823" s="180"/>
      <c r="B823" s="180"/>
      <c r="C823" s="180"/>
      <c r="D823" s="180"/>
      <c r="E823" s="180"/>
      <c r="F823" s="180"/>
      <c r="G823" s="180"/>
      <c r="H823" s="180"/>
      <c r="I823" s="156"/>
      <c r="J823" s="156"/>
      <c r="K823" s="156"/>
      <c r="L823" s="156"/>
      <c r="M823" s="156"/>
      <c r="N823" s="156"/>
      <c r="O823" s="156"/>
      <c r="P823" s="156"/>
      <c r="Q823" s="156"/>
      <c r="R823" s="156"/>
      <c r="S823" s="156"/>
      <c r="T823" s="156"/>
      <c r="U823" s="156"/>
      <c r="V823" s="156"/>
      <c r="W823" s="156"/>
      <c r="X823" s="156"/>
      <c r="Y823" s="156"/>
      <c r="Z823" s="156"/>
      <c r="AA823" s="156"/>
      <c r="AB823" s="156"/>
      <c r="AC823" s="156"/>
      <c r="AD823" s="156"/>
      <c r="AE823" s="156"/>
      <c r="AF823" s="156"/>
      <c r="AG823" s="156"/>
      <c r="AH823" s="156"/>
      <c r="AI823" s="156"/>
      <c r="AJ823" s="156"/>
      <c r="AK823" s="156"/>
      <c r="AL823" s="156"/>
      <c r="AM823" s="156"/>
      <c r="AN823" s="156"/>
      <c r="AO823" s="156"/>
      <c r="AP823" s="156"/>
      <c r="AQ823" s="156"/>
      <c r="AS823" s="140"/>
      <c r="AT823" s="140"/>
      <c r="AU823" s="140"/>
      <c r="AV823" s="140"/>
      <c r="AW823" s="140"/>
      <c r="AX823" s="140"/>
      <c r="AY823" s="140"/>
      <c r="AZ823" s="140"/>
      <c r="BA823" s="140"/>
      <c r="BB823" s="140"/>
      <c r="BC823" s="140"/>
      <c r="BD823" s="140"/>
      <c r="BE823" s="140"/>
      <c r="BF823" s="140"/>
      <c r="BG823" s="140"/>
      <c r="BH823" s="140"/>
      <c r="BI823" s="140"/>
      <c r="BJ823" s="140"/>
    </row>
    <row r="841" spans="1:62" s="101" customFormat="1" ht="18" customHeight="1" x14ac:dyDescent="0.25">
      <c r="A841" s="180"/>
      <c r="B841" s="180"/>
      <c r="C841" s="180"/>
      <c r="D841" s="180"/>
      <c r="E841" s="180"/>
      <c r="F841" s="180"/>
      <c r="G841" s="180"/>
      <c r="H841" s="180"/>
      <c r="I841" s="156"/>
      <c r="J841" s="156"/>
      <c r="K841" s="156"/>
      <c r="L841" s="156"/>
      <c r="M841" s="156"/>
      <c r="N841" s="156"/>
      <c r="O841" s="156"/>
      <c r="P841" s="156"/>
      <c r="Q841" s="156"/>
      <c r="R841" s="156"/>
      <c r="S841" s="156"/>
      <c r="T841" s="156"/>
      <c r="U841" s="156"/>
      <c r="V841" s="156"/>
      <c r="W841" s="156"/>
      <c r="X841" s="156"/>
      <c r="Y841" s="156"/>
      <c r="Z841" s="156"/>
      <c r="AA841" s="156"/>
      <c r="AB841" s="156"/>
      <c r="AC841" s="156"/>
      <c r="AD841" s="156"/>
      <c r="AE841" s="156"/>
      <c r="AF841" s="156"/>
      <c r="AG841" s="156"/>
      <c r="AH841" s="156"/>
      <c r="AI841" s="156"/>
      <c r="AJ841" s="156"/>
      <c r="AK841" s="156"/>
      <c r="AL841" s="156"/>
      <c r="AM841" s="156"/>
      <c r="AN841" s="156"/>
      <c r="AO841" s="156"/>
      <c r="AP841" s="156"/>
      <c r="AQ841" s="156"/>
      <c r="AS841" s="140"/>
      <c r="AT841" s="140"/>
      <c r="AU841" s="140"/>
      <c r="AV841" s="140"/>
      <c r="AW841" s="140"/>
      <c r="AX841" s="140"/>
      <c r="AY841" s="140"/>
      <c r="AZ841" s="140"/>
      <c r="BA841" s="140"/>
      <c r="BB841" s="140"/>
      <c r="BC841" s="140"/>
      <c r="BD841" s="140"/>
      <c r="BE841" s="140"/>
      <c r="BF841" s="140"/>
      <c r="BG841" s="140"/>
      <c r="BH841" s="140"/>
      <c r="BI841" s="140"/>
      <c r="BJ841" s="140"/>
    </row>
    <row r="842" spans="1:62" s="101" customFormat="1" ht="18" customHeight="1" x14ac:dyDescent="0.25">
      <c r="A842" s="180"/>
      <c r="B842" s="180"/>
      <c r="C842" s="180"/>
      <c r="D842" s="180"/>
      <c r="E842" s="180"/>
      <c r="F842" s="180"/>
      <c r="G842" s="180"/>
      <c r="H842" s="180"/>
      <c r="I842" s="156"/>
      <c r="J842" s="156"/>
      <c r="K842" s="156"/>
      <c r="L842" s="156"/>
      <c r="M842" s="156"/>
      <c r="N842" s="156"/>
      <c r="O842" s="156"/>
      <c r="P842" s="156"/>
      <c r="Q842" s="156"/>
      <c r="R842" s="156"/>
      <c r="S842" s="156"/>
      <c r="T842" s="156"/>
      <c r="U842" s="156"/>
      <c r="V842" s="156"/>
      <c r="W842" s="156"/>
      <c r="X842" s="156"/>
      <c r="Y842" s="156"/>
      <c r="Z842" s="156"/>
      <c r="AA842" s="156"/>
      <c r="AB842" s="156"/>
      <c r="AC842" s="156"/>
      <c r="AD842" s="156"/>
      <c r="AE842" s="156"/>
      <c r="AF842" s="156"/>
      <c r="AG842" s="156"/>
      <c r="AH842" s="156"/>
      <c r="AI842" s="156"/>
      <c r="AJ842" s="156"/>
      <c r="AK842" s="156"/>
      <c r="AL842" s="156"/>
      <c r="AM842" s="156"/>
      <c r="AN842" s="156"/>
      <c r="AO842" s="156"/>
      <c r="AP842" s="156"/>
      <c r="AQ842" s="156"/>
      <c r="AS842" s="140"/>
      <c r="AT842" s="140"/>
      <c r="AU842" s="140"/>
      <c r="AV842" s="140"/>
      <c r="AW842" s="140"/>
      <c r="AX842" s="140"/>
      <c r="AY842" s="140"/>
      <c r="AZ842" s="140"/>
      <c r="BA842" s="140"/>
      <c r="BB842" s="140"/>
      <c r="BC842" s="140"/>
      <c r="BD842" s="140"/>
      <c r="BE842" s="140"/>
      <c r="BF842" s="140"/>
      <c r="BG842" s="140"/>
      <c r="BH842" s="140"/>
      <c r="BI842" s="140"/>
      <c r="BJ842" s="140"/>
    </row>
    <row r="843" spans="1:62" s="101" customFormat="1" ht="18" customHeight="1" x14ac:dyDescent="0.25">
      <c r="A843" s="180"/>
      <c r="B843" s="180"/>
      <c r="C843" s="180"/>
      <c r="D843" s="180"/>
      <c r="E843" s="180"/>
      <c r="F843" s="180"/>
      <c r="G843" s="180"/>
      <c r="H843" s="180"/>
      <c r="I843" s="156"/>
      <c r="J843" s="156"/>
      <c r="K843" s="156"/>
      <c r="L843" s="156"/>
      <c r="M843" s="156"/>
      <c r="N843" s="156"/>
      <c r="O843" s="156"/>
      <c r="P843" s="156"/>
      <c r="Q843" s="156"/>
      <c r="R843" s="156"/>
      <c r="S843" s="156"/>
      <c r="T843" s="156"/>
      <c r="U843" s="156"/>
      <c r="V843" s="156"/>
      <c r="W843" s="156"/>
      <c r="X843" s="156"/>
      <c r="Y843" s="156"/>
      <c r="Z843" s="156"/>
      <c r="AA843" s="156"/>
      <c r="AB843" s="156"/>
      <c r="AC843" s="156"/>
      <c r="AD843" s="156"/>
      <c r="AE843" s="156"/>
      <c r="AF843" s="156"/>
      <c r="AG843" s="156"/>
      <c r="AH843" s="156"/>
      <c r="AI843" s="156"/>
      <c r="AJ843" s="156"/>
      <c r="AK843" s="156"/>
      <c r="AL843" s="156"/>
      <c r="AM843" s="156"/>
      <c r="AN843" s="156"/>
      <c r="AO843" s="156"/>
      <c r="AP843" s="156"/>
      <c r="AQ843" s="156"/>
      <c r="AS843" s="140"/>
      <c r="AT843" s="140"/>
      <c r="AU843" s="140"/>
      <c r="AV843" s="140"/>
      <c r="AW843" s="140"/>
      <c r="AX843" s="140"/>
      <c r="AY843" s="140"/>
      <c r="AZ843" s="140"/>
      <c r="BA843" s="140"/>
      <c r="BB843" s="140"/>
      <c r="BC843" s="140"/>
      <c r="BD843" s="140"/>
      <c r="BE843" s="140"/>
      <c r="BF843" s="140"/>
      <c r="BG843" s="140"/>
      <c r="BH843" s="140"/>
      <c r="BI843" s="140"/>
      <c r="BJ843" s="140"/>
    </row>
    <row r="844" spans="1:62" s="101" customFormat="1" ht="18" customHeight="1" x14ac:dyDescent="0.25">
      <c r="A844" s="180"/>
      <c r="B844" s="180"/>
      <c r="C844" s="180"/>
      <c r="D844" s="180"/>
      <c r="E844" s="180"/>
      <c r="F844" s="180"/>
      <c r="G844" s="180"/>
      <c r="H844" s="180"/>
      <c r="I844" s="156"/>
      <c r="J844" s="156"/>
      <c r="K844" s="156"/>
      <c r="L844" s="156"/>
      <c r="M844" s="156"/>
      <c r="N844" s="156"/>
      <c r="O844" s="156"/>
      <c r="P844" s="156"/>
      <c r="Q844" s="156"/>
      <c r="R844" s="156"/>
      <c r="S844" s="156"/>
      <c r="T844" s="156"/>
      <c r="U844" s="156"/>
      <c r="V844" s="156"/>
      <c r="W844" s="156"/>
      <c r="X844" s="156"/>
      <c r="Y844" s="156"/>
      <c r="Z844" s="156"/>
      <c r="AA844" s="156"/>
      <c r="AB844" s="156"/>
      <c r="AC844" s="156"/>
      <c r="AD844" s="156"/>
      <c r="AE844" s="156"/>
      <c r="AF844" s="156"/>
      <c r="AG844" s="156"/>
      <c r="AH844" s="156"/>
      <c r="AI844" s="156"/>
      <c r="AJ844" s="156"/>
      <c r="AK844" s="156"/>
      <c r="AL844" s="156"/>
      <c r="AM844" s="156"/>
      <c r="AN844" s="156"/>
      <c r="AO844" s="156"/>
      <c r="AP844" s="156"/>
      <c r="AQ844" s="156"/>
      <c r="AS844" s="140"/>
      <c r="AT844" s="140"/>
      <c r="AU844" s="140"/>
      <c r="AV844" s="140"/>
      <c r="AW844" s="140"/>
      <c r="AX844" s="140"/>
      <c r="AY844" s="140"/>
      <c r="AZ844" s="140"/>
      <c r="BA844" s="140"/>
      <c r="BB844" s="140"/>
      <c r="BC844" s="140"/>
      <c r="BD844" s="140"/>
      <c r="BE844" s="140"/>
      <c r="BF844" s="140"/>
      <c r="BG844" s="140"/>
      <c r="BH844" s="140"/>
      <c r="BI844" s="140"/>
      <c r="BJ844" s="140"/>
    </row>
    <row r="845" spans="1:62" s="101" customFormat="1" ht="18" customHeight="1" x14ac:dyDescent="0.25">
      <c r="A845" s="180"/>
      <c r="B845" s="180"/>
      <c r="C845" s="180"/>
      <c r="D845" s="180"/>
      <c r="E845" s="180"/>
      <c r="F845" s="180"/>
      <c r="G845" s="180"/>
      <c r="H845" s="180"/>
      <c r="I845" s="156"/>
      <c r="J845" s="156"/>
      <c r="K845" s="156"/>
      <c r="L845" s="156"/>
      <c r="M845" s="156"/>
      <c r="N845" s="156"/>
      <c r="O845" s="156"/>
      <c r="P845" s="156"/>
      <c r="Q845" s="156"/>
      <c r="R845" s="156"/>
      <c r="S845" s="156"/>
      <c r="T845" s="156"/>
      <c r="U845" s="156"/>
      <c r="V845" s="156"/>
      <c r="W845" s="156"/>
      <c r="X845" s="156"/>
      <c r="Y845" s="156"/>
      <c r="Z845" s="156"/>
      <c r="AA845" s="156"/>
      <c r="AB845" s="156"/>
      <c r="AC845" s="156"/>
      <c r="AD845" s="156"/>
      <c r="AE845" s="156"/>
      <c r="AF845" s="156"/>
      <c r="AG845" s="156"/>
      <c r="AH845" s="156"/>
      <c r="AI845" s="156"/>
      <c r="AJ845" s="156"/>
      <c r="AK845" s="156"/>
      <c r="AL845" s="156"/>
      <c r="AM845" s="156"/>
      <c r="AN845" s="156"/>
      <c r="AO845" s="156"/>
      <c r="AP845" s="156"/>
      <c r="AQ845" s="156"/>
      <c r="AS845" s="140"/>
      <c r="AT845" s="140"/>
      <c r="AU845" s="140"/>
      <c r="AV845" s="140"/>
      <c r="AW845" s="140"/>
      <c r="AX845" s="140"/>
      <c r="AY845" s="140"/>
      <c r="AZ845" s="140"/>
      <c r="BA845" s="140"/>
      <c r="BB845" s="140"/>
      <c r="BC845" s="140"/>
      <c r="BD845" s="140"/>
      <c r="BE845" s="140"/>
      <c r="BF845" s="140"/>
      <c r="BG845" s="140"/>
      <c r="BH845" s="140"/>
      <c r="BI845" s="140"/>
      <c r="BJ845" s="140"/>
    </row>
    <row r="846" spans="1:62" s="101" customFormat="1" ht="18" customHeight="1" x14ac:dyDescent="0.25">
      <c r="A846" s="180"/>
      <c r="B846" s="180"/>
      <c r="C846" s="180"/>
      <c r="D846" s="180"/>
      <c r="E846" s="180"/>
      <c r="F846" s="180"/>
      <c r="G846" s="180"/>
      <c r="H846" s="180"/>
      <c r="I846" s="156"/>
      <c r="J846" s="156"/>
      <c r="K846" s="156"/>
      <c r="L846" s="156"/>
      <c r="M846" s="156"/>
      <c r="N846" s="156"/>
      <c r="O846" s="156"/>
      <c r="P846" s="156"/>
      <c r="Q846" s="156"/>
      <c r="R846" s="156"/>
      <c r="S846" s="156"/>
      <c r="T846" s="156"/>
      <c r="U846" s="156"/>
      <c r="V846" s="156"/>
      <c r="W846" s="156"/>
      <c r="X846" s="156"/>
      <c r="Y846" s="156"/>
      <c r="Z846" s="156"/>
      <c r="AA846" s="156"/>
      <c r="AB846" s="156"/>
      <c r="AC846" s="156"/>
      <c r="AD846" s="156"/>
      <c r="AE846" s="156"/>
      <c r="AF846" s="156"/>
      <c r="AG846" s="156"/>
      <c r="AH846" s="156"/>
      <c r="AI846" s="156"/>
      <c r="AJ846" s="156"/>
      <c r="AK846" s="156"/>
      <c r="AL846" s="156"/>
      <c r="AM846" s="156"/>
      <c r="AN846" s="156"/>
      <c r="AO846" s="156"/>
      <c r="AP846" s="156"/>
      <c r="AQ846" s="156"/>
      <c r="AS846" s="140"/>
      <c r="AT846" s="140"/>
      <c r="AU846" s="140"/>
      <c r="AV846" s="140"/>
      <c r="AW846" s="140"/>
      <c r="AX846" s="140"/>
      <c r="AY846" s="140"/>
      <c r="AZ846" s="140"/>
      <c r="BA846" s="140"/>
      <c r="BB846" s="140"/>
      <c r="BC846" s="140"/>
      <c r="BD846" s="140"/>
      <c r="BE846" s="140"/>
      <c r="BF846" s="140"/>
      <c r="BG846" s="140"/>
      <c r="BH846" s="140"/>
      <c r="BI846" s="140"/>
      <c r="BJ846" s="140"/>
    </row>
    <row r="847" spans="1:62" s="101" customFormat="1" ht="18" customHeight="1" x14ac:dyDescent="0.25">
      <c r="A847" s="180"/>
      <c r="B847" s="180"/>
      <c r="C847" s="180"/>
      <c r="D847" s="180"/>
      <c r="E847" s="180"/>
      <c r="F847" s="180"/>
      <c r="G847" s="180"/>
      <c r="H847" s="180"/>
      <c r="I847" s="156"/>
      <c r="J847" s="156"/>
      <c r="K847" s="156"/>
      <c r="L847" s="156"/>
      <c r="M847" s="156"/>
      <c r="N847" s="156"/>
      <c r="O847" s="156"/>
      <c r="P847" s="156"/>
      <c r="Q847" s="156"/>
      <c r="R847" s="156"/>
      <c r="S847" s="156"/>
      <c r="T847" s="156"/>
      <c r="U847" s="156"/>
      <c r="V847" s="156"/>
      <c r="W847" s="156"/>
      <c r="X847" s="156"/>
      <c r="Y847" s="156"/>
      <c r="Z847" s="156"/>
      <c r="AA847" s="156"/>
      <c r="AB847" s="156"/>
      <c r="AC847" s="156"/>
      <c r="AD847" s="156"/>
      <c r="AE847" s="156"/>
      <c r="AF847" s="156"/>
      <c r="AG847" s="156"/>
      <c r="AH847" s="156"/>
      <c r="AI847" s="156"/>
      <c r="AJ847" s="156"/>
      <c r="AK847" s="156"/>
      <c r="AL847" s="156"/>
      <c r="AM847" s="156"/>
      <c r="AN847" s="156"/>
      <c r="AO847" s="156"/>
      <c r="AP847" s="156"/>
      <c r="AQ847" s="156"/>
      <c r="AS847" s="140"/>
      <c r="AT847" s="140"/>
      <c r="AU847" s="140"/>
      <c r="AV847" s="140"/>
      <c r="AW847" s="140"/>
      <c r="AX847" s="140"/>
      <c r="AY847" s="140"/>
      <c r="AZ847" s="140"/>
      <c r="BA847" s="140"/>
      <c r="BB847" s="140"/>
      <c r="BC847" s="140"/>
      <c r="BD847" s="140"/>
      <c r="BE847" s="140"/>
      <c r="BF847" s="140"/>
      <c r="BG847" s="140"/>
      <c r="BH847" s="140"/>
      <c r="BI847" s="140"/>
      <c r="BJ847" s="140"/>
    </row>
    <row r="865" spans="1:62" s="101" customFormat="1" ht="18" customHeight="1" x14ac:dyDescent="0.25">
      <c r="A865" s="180"/>
      <c r="B865" s="180"/>
      <c r="C865" s="180"/>
      <c r="D865" s="180"/>
      <c r="E865" s="180"/>
      <c r="F865" s="180"/>
      <c r="G865" s="180"/>
      <c r="H865" s="180"/>
      <c r="I865" s="156"/>
      <c r="J865" s="156"/>
      <c r="K865" s="156"/>
      <c r="L865" s="156"/>
      <c r="M865" s="156"/>
      <c r="N865" s="156"/>
      <c r="O865" s="156"/>
      <c r="P865" s="156"/>
      <c r="Q865" s="156"/>
      <c r="R865" s="156"/>
      <c r="S865" s="156"/>
      <c r="T865" s="156"/>
      <c r="U865" s="156"/>
      <c r="V865" s="156"/>
      <c r="W865" s="156"/>
      <c r="X865" s="156"/>
      <c r="Y865" s="156"/>
      <c r="Z865" s="156"/>
      <c r="AA865" s="156"/>
      <c r="AB865" s="156"/>
      <c r="AC865" s="156"/>
      <c r="AD865" s="156"/>
      <c r="AE865" s="156"/>
      <c r="AF865" s="156"/>
      <c r="AG865" s="156"/>
      <c r="AH865" s="156"/>
      <c r="AI865" s="156"/>
      <c r="AJ865" s="156"/>
      <c r="AK865" s="156"/>
      <c r="AL865" s="156"/>
      <c r="AM865" s="156"/>
      <c r="AN865" s="156"/>
      <c r="AO865" s="156"/>
      <c r="AP865" s="156"/>
      <c r="AQ865" s="156"/>
      <c r="AS865" s="140"/>
      <c r="AT865" s="140"/>
      <c r="AU865" s="140"/>
      <c r="AV865" s="140"/>
      <c r="AW865" s="140"/>
      <c r="AX865" s="140"/>
      <c r="AY865" s="140"/>
      <c r="AZ865" s="140"/>
      <c r="BA865" s="140"/>
      <c r="BB865" s="140"/>
      <c r="BC865" s="140"/>
      <c r="BD865" s="140"/>
      <c r="BE865" s="140"/>
      <c r="BF865" s="140"/>
      <c r="BG865" s="140"/>
      <c r="BH865" s="140"/>
      <c r="BI865" s="140"/>
      <c r="BJ865" s="140"/>
    </row>
    <row r="866" spans="1:62" s="101" customFormat="1" ht="18" customHeight="1" x14ac:dyDescent="0.25">
      <c r="A866" s="180"/>
      <c r="B866" s="180"/>
      <c r="C866" s="180"/>
      <c r="D866" s="180"/>
      <c r="E866" s="180"/>
      <c r="F866" s="180"/>
      <c r="G866" s="180"/>
      <c r="H866" s="180"/>
      <c r="I866" s="156"/>
      <c r="J866" s="156"/>
      <c r="K866" s="156"/>
      <c r="L866" s="156"/>
      <c r="M866" s="156"/>
      <c r="N866" s="156"/>
      <c r="O866" s="156"/>
      <c r="P866" s="156"/>
      <c r="Q866" s="156"/>
      <c r="R866" s="156"/>
      <c r="S866" s="156"/>
      <c r="T866" s="156"/>
      <c r="U866" s="156"/>
      <c r="V866" s="156"/>
      <c r="W866" s="156"/>
      <c r="X866" s="156"/>
      <c r="Y866" s="156"/>
      <c r="Z866" s="156"/>
      <c r="AA866" s="156"/>
      <c r="AB866" s="156"/>
      <c r="AC866" s="156"/>
      <c r="AD866" s="156"/>
      <c r="AE866" s="156"/>
      <c r="AF866" s="156"/>
      <c r="AG866" s="156"/>
      <c r="AH866" s="156"/>
      <c r="AI866" s="156"/>
      <c r="AJ866" s="156"/>
      <c r="AK866" s="156"/>
      <c r="AL866" s="156"/>
      <c r="AM866" s="156"/>
      <c r="AN866" s="156"/>
      <c r="AO866" s="156"/>
      <c r="AP866" s="156"/>
      <c r="AQ866" s="156"/>
      <c r="AS866" s="140"/>
      <c r="AT866" s="140"/>
      <c r="AU866" s="140"/>
      <c r="AV866" s="140"/>
      <c r="AW866" s="140"/>
      <c r="AX866" s="140"/>
      <c r="AY866" s="140"/>
      <c r="AZ866" s="140"/>
      <c r="BA866" s="140"/>
      <c r="BB866" s="140"/>
      <c r="BC866" s="140"/>
      <c r="BD866" s="140"/>
      <c r="BE866" s="140"/>
      <c r="BF866" s="140"/>
      <c r="BG866" s="140"/>
      <c r="BH866" s="140"/>
      <c r="BI866" s="140"/>
      <c r="BJ866" s="140"/>
    </row>
    <row r="867" spans="1:62" s="101" customFormat="1" ht="18" customHeight="1" x14ac:dyDescent="0.25">
      <c r="A867" s="180"/>
      <c r="B867" s="180"/>
      <c r="C867" s="180"/>
      <c r="D867" s="180"/>
      <c r="E867" s="180"/>
      <c r="F867" s="180"/>
      <c r="G867" s="180"/>
      <c r="H867" s="180"/>
      <c r="I867" s="156"/>
      <c r="J867" s="156"/>
      <c r="K867" s="156"/>
      <c r="L867" s="156"/>
      <c r="M867" s="156"/>
      <c r="N867" s="156"/>
      <c r="O867" s="156"/>
      <c r="P867" s="156"/>
      <c r="Q867" s="156"/>
      <c r="R867" s="156"/>
      <c r="S867" s="156"/>
      <c r="T867" s="156"/>
      <c r="U867" s="156"/>
      <c r="V867" s="156"/>
      <c r="W867" s="156"/>
      <c r="X867" s="156"/>
      <c r="Y867" s="156"/>
      <c r="Z867" s="156"/>
      <c r="AA867" s="156"/>
      <c r="AB867" s="156"/>
      <c r="AC867" s="156"/>
      <c r="AD867" s="156"/>
      <c r="AE867" s="156"/>
      <c r="AF867" s="156"/>
      <c r="AG867" s="156"/>
      <c r="AH867" s="156"/>
      <c r="AI867" s="156"/>
      <c r="AJ867" s="156"/>
      <c r="AK867" s="156"/>
      <c r="AL867" s="156"/>
      <c r="AM867" s="156"/>
      <c r="AN867" s="156"/>
      <c r="AO867" s="156"/>
      <c r="AP867" s="156"/>
      <c r="AQ867" s="156"/>
      <c r="AS867" s="140"/>
      <c r="AT867" s="140"/>
      <c r="AU867" s="140"/>
      <c r="AV867" s="140"/>
      <c r="AW867" s="140"/>
      <c r="AX867" s="140"/>
      <c r="AY867" s="140"/>
      <c r="AZ867" s="140"/>
      <c r="BA867" s="140"/>
      <c r="BB867" s="140"/>
      <c r="BC867" s="140"/>
      <c r="BD867" s="140"/>
      <c r="BE867" s="140"/>
      <c r="BF867" s="140"/>
      <c r="BG867" s="140"/>
      <c r="BH867" s="140"/>
      <c r="BI867" s="140"/>
      <c r="BJ867" s="140"/>
    </row>
    <row r="868" spans="1:62" s="101" customFormat="1" ht="18" customHeight="1" x14ac:dyDescent="0.25">
      <c r="A868" s="180"/>
      <c r="B868" s="180"/>
      <c r="C868" s="180"/>
      <c r="D868" s="180"/>
      <c r="E868" s="180"/>
      <c r="F868" s="180"/>
      <c r="G868" s="180"/>
      <c r="H868" s="180"/>
      <c r="I868" s="156"/>
      <c r="J868" s="156"/>
      <c r="K868" s="156"/>
      <c r="L868" s="156"/>
      <c r="M868" s="156"/>
      <c r="N868" s="156"/>
      <c r="O868" s="156"/>
      <c r="P868" s="156"/>
      <c r="Q868" s="156"/>
      <c r="R868" s="156"/>
      <c r="S868" s="156"/>
      <c r="T868" s="156"/>
      <c r="U868" s="156"/>
      <c r="V868" s="156"/>
      <c r="W868" s="156"/>
      <c r="X868" s="156"/>
      <c r="Y868" s="156"/>
      <c r="Z868" s="156"/>
      <c r="AA868" s="156"/>
      <c r="AB868" s="156"/>
      <c r="AC868" s="156"/>
      <c r="AD868" s="156"/>
      <c r="AE868" s="156"/>
      <c r="AF868" s="156"/>
      <c r="AG868" s="156"/>
      <c r="AH868" s="156"/>
      <c r="AI868" s="156"/>
      <c r="AJ868" s="156"/>
      <c r="AK868" s="156"/>
      <c r="AL868" s="156"/>
      <c r="AM868" s="156"/>
      <c r="AN868" s="156"/>
      <c r="AO868" s="156"/>
      <c r="AP868" s="156"/>
      <c r="AQ868" s="156"/>
      <c r="AS868" s="140"/>
      <c r="AT868" s="140"/>
      <c r="AU868" s="140"/>
      <c r="AV868" s="140"/>
      <c r="AW868" s="140"/>
      <c r="AX868" s="140"/>
      <c r="AY868" s="140"/>
      <c r="AZ868" s="140"/>
      <c r="BA868" s="140"/>
      <c r="BB868" s="140"/>
      <c r="BC868" s="140"/>
      <c r="BD868" s="140"/>
      <c r="BE868" s="140"/>
      <c r="BF868" s="140"/>
      <c r="BG868" s="140"/>
      <c r="BH868" s="140"/>
      <c r="BI868" s="140"/>
      <c r="BJ868" s="140"/>
    </row>
    <row r="869" spans="1:62" s="101" customFormat="1" ht="18" customHeight="1" x14ac:dyDescent="0.25">
      <c r="A869" s="180"/>
      <c r="B869" s="180"/>
      <c r="C869" s="180"/>
      <c r="D869" s="180"/>
      <c r="E869" s="180"/>
      <c r="F869" s="180"/>
      <c r="G869" s="180"/>
      <c r="H869" s="180"/>
      <c r="I869" s="156"/>
      <c r="J869" s="156"/>
      <c r="K869" s="156"/>
      <c r="L869" s="156"/>
      <c r="M869" s="156"/>
      <c r="N869" s="156"/>
      <c r="O869" s="156"/>
      <c r="P869" s="156"/>
      <c r="Q869" s="156"/>
      <c r="R869" s="156"/>
      <c r="S869" s="156"/>
      <c r="T869" s="156"/>
      <c r="U869" s="156"/>
      <c r="V869" s="156"/>
      <c r="W869" s="156"/>
      <c r="X869" s="156"/>
      <c r="Y869" s="156"/>
      <c r="Z869" s="156"/>
      <c r="AA869" s="156"/>
      <c r="AB869" s="156"/>
      <c r="AC869" s="156"/>
      <c r="AD869" s="156"/>
      <c r="AE869" s="156"/>
      <c r="AF869" s="156"/>
      <c r="AG869" s="156"/>
      <c r="AH869" s="156"/>
      <c r="AI869" s="156"/>
      <c r="AJ869" s="156"/>
      <c r="AK869" s="156"/>
      <c r="AL869" s="156"/>
      <c r="AM869" s="156"/>
      <c r="AN869" s="156"/>
      <c r="AO869" s="156"/>
      <c r="AP869" s="156"/>
      <c r="AQ869" s="156"/>
      <c r="AS869" s="140"/>
      <c r="AT869" s="140"/>
      <c r="AU869" s="140"/>
      <c r="AV869" s="140"/>
      <c r="AW869" s="140"/>
      <c r="AX869" s="140"/>
      <c r="AY869" s="140"/>
      <c r="AZ869" s="140"/>
      <c r="BA869" s="140"/>
      <c r="BB869" s="140"/>
      <c r="BC869" s="140"/>
      <c r="BD869" s="140"/>
      <c r="BE869" s="140"/>
      <c r="BF869" s="140"/>
      <c r="BG869" s="140"/>
      <c r="BH869" s="140"/>
      <c r="BI869" s="140"/>
      <c r="BJ869" s="140"/>
    </row>
    <row r="870" spans="1:62" s="101" customFormat="1" ht="18" customHeight="1" x14ac:dyDescent="0.25">
      <c r="A870" s="180"/>
      <c r="B870" s="180"/>
      <c r="C870" s="180"/>
      <c r="D870" s="180"/>
      <c r="E870" s="180"/>
      <c r="F870" s="180"/>
      <c r="G870" s="180"/>
      <c r="H870" s="180"/>
      <c r="I870" s="156"/>
      <c r="J870" s="156"/>
      <c r="K870" s="156"/>
      <c r="L870" s="156"/>
      <c r="M870" s="156"/>
      <c r="N870" s="156"/>
      <c r="O870" s="156"/>
      <c r="P870" s="156"/>
      <c r="Q870" s="156"/>
      <c r="R870" s="156"/>
      <c r="S870" s="156"/>
      <c r="T870" s="156"/>
      <c r="U870" s="156"/>
      <c r="V870" s="156"/>
      <c r="W870" s="156"/>
      <c r="X870" s="156"/>
      <c r="Y870" s="156"/>
      <c r="Z870" s="156"/>
      <c r="AA870" s="156"/>
      <c r="AB870" s="156"/>
      <c r="AC870" s="156"/>
      <c r="AD870" s="156"/>
      <c r="AE870" s="156"/>
      <c r="AF870" s="156"/>
      <c r="AG870" s="156"/>
      <c r="AH870" s="156"/>
      <c r="AI870" s="156"/>
      <c r="AJ870" s="156"/>
      <c r="AK870" s="156"/>
      <c r="AL870" s="156"/>
      <c r="AM870" s="156"/>
      <c r="AN870" s="156"/>
      <c r="AO870" s="156"/>
      <c r="AP870" s="156"/>
      <c r="AQ870" s="156"/>
      <c r="AS870" s="140"/>
      <c r="AT870" s="140"/>
      <c r="AU870" s="140"/>
      <c r="AV870" s="140"/>
      <c r="AW870" s="140"/>
      <c r="AX870" s="140"/>
      <c r="AY870" s="140"/>
      <c r="AZ870" s="140"/>
      <c r="BA870" s="140"/>
      <c r="BB870" s="140"/>
      <c r="BC870" s="140"/>
      <c r="BD870" s="140"/>
      <c r="BE870" s="140"/>
      <c r="BF870" s="140"/>
      <c r="BG870" s="140"/>
      <c r="BH870" s="140"/>
      <c r="BI870" s="140"/>
      <c r="BJ870" s="140"/>
    </row>
    <row r="871" spans="1:62" s="101" customFormat="1" ht="18" customHeight="1" x14ac:dyDescent="0.25">
      <c r="A871" s="180"/>
      <c r="B871" s="180"/>
      <c r="C871" s="180"/>
      <c r="D871" s="180"/>
      <c r="E871" s="180"/>
      <c r="F871" s="180"/>
      <c r="G871" s="180"/>
      <c r="H871" s="180"/>
      <c r="I871" s="156"/>
      <c r="J871" s="156"/>
      <c r="K871" s="156"/>
      <c r="L871" s="156"/>
      <c r="M871" s="156"/>
      <c r="N871" s="156"/>
      <c r="O871" s="156"/>
      <c r="P871" s="156"/>
      <c r="Q871" s="156"/>
      <c r="R871" s="156"/>
      <c r="S871" s="156"/>
      <c r="T871" s="156"/>
      <c r="U871" s="156"/>
      <c r="V871" s="156"/>
      <c r="W871" s="156"/>
      <c r="X871" s="156"/>
      <c r="Y871" s="156"/>
      <c r="Z871" s="156"/>
      <c r="AA871" s="156"/>
      <c r="AB871" s="156"/>
      <c r="AC871" s="156"/>
      <c r="AD871" s="156"/>
      <c r="AE871" s="156"/>
      <c r="AF871" s="156"/>
      <c r="AG871" s="156"/>
      <c r="AH871" s="156"/>
      <c r="AI871" s="156"/>
      <c r="AJ871" s="156"/>
      <c r="AK871" s="156"/>
      <c r="AL871" s="156"/>
      <c r="AM871" s="156"/>
      <c r="AN871" s="156"/>
      <c r="AO871" s="156"/>
      <c r="AP871" s="156"/>
      <c r="AQ871" s="156"/>
      <c r="AS871" s="140"/>
      <c r="AT871" s="140"/>
      <c r="AU871" s="140"/>
      <c r="AV871" s="140"/>
      <c r="AW871" s="140"/>
      <c r="AX871" s="140"/>
      <c r="AY871" s="140"/>
      <c r="AZ871" s="140"/>
      <c r="BA871" s="140"/>
      <c r="BB871" s="140"/>
      <c r="BC871" s="140"/>
      <c r="BD871" s="140"/>
      <c r="BE871" s="140"/>
      <c r="BF871" s="140"/>
      <c r="BG871" s="140"/>
      <c r="BH871" s="140"/>
      <c r="BI871" s="140"/>
      <c r="BJ871" s="140"/>
    </row>
    <row r="889" spans="1:62" s="101" customFormat="1" ht="18" customHeight="1" x14ac:dyDescent="0.25">
      <c r="A889" s="180"/>
      <c r="B889" s="180"/>
      <c r="C889" s="180"/>
      <c r="D889" s="180"/>
      <c r="E889" s="180"/>
      <c r="F889" s="180"/>
      <c r="G889" s="180"/>
      <c r="H889" s="180"/>
      <c r="I889" s="156"/>
      <c r="J889" s="156"/>
      <c r="K889" s="156"/>
      <c r="L889" s="156"/>
      <c r="M889" s="156"/>
      <c r="N889" s="156"/>
      <c r="O889" s="156"/>
      <c r="P889" s="156"/>
      <c r="Q889" s="156"/>
      <c r="R889" s="156"/>
      <c r="S889" s="156"/>
      <c r="T889" s="156"/>
      <c r="U889" s="156"/>
      <c r="V889" s="156"/>
      <c r="W889" s="156"/>
      <c r="X889" s="156"/>
      <c r="Y889" s="156"/>
      <c r="Z889" s="156"/>
      <c r="AA889" s="156"/>
      <c r="AB889" s="156"/>
      <c r="AC889" s="156"/>
      <c r="AD889" s="156"/>
      <c r="AE889" s="156"/>
      <c r="AF889" s="156"/>
      <c r="AG889" s="156"/>
      <c r="AH889" s="156"/>
      <c r="AI889" s="156"/>
      <c r="AJ889" s="156"/>
      <c r="AK889" s="156"/>
      <c r="AL889" s="156"/>
      <c r="AM889" s="156"/>
      <c r="AN889" s="156"/>
      <c r="AO889" s="156"/>
      <c r="AP889" s="156"/>
      <c r="AQ889" s="156"/>
      <c r="AS889" s="140"/>
      <c r="AT889" s="140"/>
      <c r="AU889" s="140"/>
      <c r="AV889" s="140"/>
      <c r="AW889" s="140"/>
      <c r="AX889" s="140"/>
      <c r="AY889" s="140"/>
      <c r="AZ889" s="140"/>
      <c r="BA889" s="140"/>
      <c r="BB889" s="140"/>
      <c r="BC889" s="140"/>
      <c r="BD889" s="140"/>
      <c r="BE889" s="140"/>
      <c r="BF889" s="140"/>
      <c r="BG889" s="140"/>
      <c r="BH889" s="140"/>
      <c r="BI889" s="140"/>
      <c r="BJ889" s="140"/>
    </row>
    <row r="890" spans="1:62" s="101" customFormat="1" ht="18" customHeight="1" x14ac:dyDescent="0.25">
      <c r="A890" s="180"/>
      <c r="B890" s="180"/>
      <c r="C890" s="180"/>
      <c r="D890" s="180"/>
      <c r="E890" s="180"/>
      <c r="F890" s="180"/>
      <c r="G890" s="180"/>
      <c r="H890" s="180"/>
      <c r="I890" s="156"/>
      <c r="J890" s="156"/>
      <c r="K890" s="156"/>
      <c r="L890" s="156"/>
      <c r="M890" s="156"/>
      <c r="N890" s="156"/>
      <c r="O890" s="156"/>
      <c r="P890" s="156"/>
      <c r="Q890" s="156"/>
      <c r="R890" s="156"/>
      <c r="S890" s="156"/>
      <c r="T890" s="156"/>
      <c r="U890" s="156"/>
      <c r="V890" s="156"/>
      <c r="W890" s="156"/>
      <c r="X890" s="156"/>
      <c r="Y890" s="156"/>
      <c r="Z890" s="156"/>
      <c r="AA890" s="156"/>
      <c r="AB890" s="156"/>
      <c r="AC890" s="156"/>
      <c r="AD890" s="156"/>
      <c r="AE890" s="156"/>
      <c r="AF890" s="156"/>
      <c r="AG890" s="156"/>
      <c r="AH890" s="156"/>
      <c r="AI890" s="156"/>
      <c r="AJ890" s="156"/>
      <c r="AK890" s="156"/>
      <c r="AL890" s="156"/>
      <c r="AM890" s="156"/>
      <c r="AN890" s="156"/>
      <c r="AO890" s="156"/>
      <c r="AP890" s="156"/>
      <c r="AQ890" s="156"/>
      <c r="AS890" s="140"/>
      <c r="AT890" s="140"/>
      <c r="AU890" s="140"/>
      <c r="AV890" s="140"/>
      <c r="AW890" s="140"/>
      <c r="AX890" s="140"/>
      <c r="AY890" s="140"/>
      <c r="AZ890" s="140"/>
      <c r="BA890" s="140"/>
      <c r="BB890" s="140"/>
      <c r="BC890" s="140"/>
      <c r="BD890" s="140"/>
      <c r="BE890" s="140"/>
      <c r="BF890" s="140"/>
      <c r="BG890" s="140"/>
      <c r="BH890" s="140"/>
      <c r="BI890" s="140"/>
      <c r="BJ890" s="140"/>
    </row>
    <row r="891" spans="1:62" s="101" customFormat="1" ht="18" customHeight="1" x14ac:dyDescent="0.25">
      <c r="A891" s="180"/>
      <c r="B891" s="180"/>
      <c r="C891" s="180"/>
      <c r="D891" s="180"/>
      <c r="E891" s="180"/>
      <c r="F891" s="180"/>
      <c r="G891" s="180"/>
      <c r="H891" s="180"/>
      <c r="I891" s="156"/>
      <c r="J891" s="156"/>
      <c r="K891" s="156"/>
      <c r="L891" s="156"/>
      <c r="M891" s="156"/>
      <c r="N891" s="156"/>
      <c r="O891" s="156"/>
      <c r="P891" s="156"/>
      <c r="Q891" s="156"/>
      <c r="R891" s="156"/>
      <c r="S891" s="156"/>
      <c r="T891" s="156"/>
      <c r="U891" s="156"/>
      <c r="V891" s="156"/>
      <c r="W891" s="156"/>
      <c r="X891" s="156"/>
      <c r="Y891" s="156"/>
      <c r="Z891" s="156"/>
      <c r="AA891" s="156"/>
      <c r="AB891" s="156"/>
      <c r="AC891" s="156"/>
      <c r="AD891" s="156"/>
      <c r="AE891" s="156"/>
      <c r="AF891" s="156"/>
      <c r="AG891" s="156"/>
      <c r="AH891" s="156"/>
      <c r="AI891" s="156"/>
      <c r="AJ891" s="156"/>
      <c r="AK891" s="156"/>
      <c r="AL891" s="156"/>
      <c r="AM891" s="156"/>
      <c r="AN891" s="156"/>
      <c r="AO891" s="156"/>
      <c r="AP891" s="156"/>
      <c r="AQ891" s="156"/>
      <c r="AS891" s="140"/>
      <c r="AT891" s="140"/>
      <c r="AU891" s="140"/>
      <c r="AV891" s="140"/>
      <c r="AW891" s="140"/>
      <c r="AX891" s="140"/>
      <c r="AY891" s="140"/>
      <c r="AZ891" s="140"/>
      <c r="BA891" s="140"/>
      <c r="BB891" s="140"/>
      <c r="BC891" s="140"/>
      <c r="BD891" s="140"/>
      <c r="BE891" s="140"/>
      <c r="BF891" s="140"/>
      <c r="BG891" s="140"/>
      <c r="BH891" s="140"/>
      <c r="BI891" s="140"/>
      <c r="BJ891" s="140"/>
    </row>
    <row r="892" spans="1:62" s="101" customFormat="1" ht="18" customHeight="1" x14ac:dyDescent="0.25">
      <c r="A892" s="180"/>
      <c r="B892" s="180"/>
      <c r="C892" s="180"/>
      <c r="D892" s="180"/>
      <c r="E892" s="180"/>
      <c r="F892" s="180"/>
      <c r="G892" s="180"/>
      <c r="H892" s="180"/>
      <c r="I892" s="156"/>
      <c r="J892" s="156"/>
      <c r="K892" s="156"/>
      <c r="L892" s="156"/>
      <c r="M892" s="156"/>
      <c r="N892" s="156"/>
      <c r="O892" s="156"/>
      <c r="P892" s="156"/>
      <c r="Q892" s="156"/>
      <c r="R892" s="156"/>
      <c r="S892" s="156"/>
      <c r="T892" s="156"/>
      <c r="U892" s="156"/>
      <c r="V892" s="156"/>
      <c r="W892" s="156"/>
      <c r="X892" s="156"/>
      <c r="Y892" s="156"/>
      <c r="Z892" s="156"/>
      <c r="AA892" s="156"/>
      <c r="AB892" s="156"/>
      <c r="AC892" s="156"/>
      <c r="AD892" s="156"/>
      <c r="AE892" s="156"/>
      <c r="AF892" s="156"/>
      <c r="AG892" s="156"/>
      <c r="AH892" s="156"/>
      <c r="AI892" s="156"/>
      <c r="AJ892" s="156"/>
      <c r="AK892" s="156"/>
      <c r="AL892" s="156"/>
      <c r="AM892" s="156"/>
      <c r="AN892" s="156"/>
      <c r="AO892" s="156"/>
      <c r="AP892" s="156"/>
      <c r="AQ892" s="156"/>
      <c r="AS892" s="140"/>
      <c r="AT892" s="140"/>
      <c r="AU892" s="140"/>
      <c r="AV892" s="140"/>
      <c r="AW892" s="140"/>
      <c r="AX892" s="140"/>
      <c r="AY892" s="140"/>
      <c r="AZ892" s="140"/>
      <c r="BA892" s="140"/>
      <c r="BB892" s="140"/>
      <c r="BC892" s="140"/>
      <c r="BD892" s="140"/>
      <c r="BE892" s="140"/>
      <c r="BF892" s="140"/>
      <c r="BG892" s="140"/>
      <c r="BH892" s="140"/>
      <c r="BI892" s="140"/>
      <c r="BJ892" s="140"/>
    </row>
    <row r="893" spans="1:62" s="101" customFormat="1" ht="18" customHeight="1" x14ac:dyDescent="0.25">
      <c r="A893" s="180"/>
      <c r="B893" s="180"/>
      <c r="C893" s="180"/>
      <c r="D893" s="180"/>
      <c r="E893" s="180"/>
      <c r="F893" s="180"/>
      <c r="G893" s="180"/>
      <c r="H893" s="180"/>
      <c r="I893" s="156"/>
      <c r="J893" s="156"/>
      <c r="K893" s="156"/>
      <c r="L893" s="156"/>
      <c r="M893" s="156"/>
      <c r="N893" s="156"/>
      <c r="O893" s="156"/>
      <c r="P893" s="156"/>
      <c r="Q893" s="156"/>
      <c r="R893" s="156"/>
      <c r="S893" s="156"/>
      <c r="T893" s="156"/>
      <c r="U893" s="156"/>
      <c r="V893" s="156"/>
      <c r="W893" s="156"/>
      <c r="X893" s="156"/>
      <c r="Y893" s="156"/>
      <c r="Z893" s="156"/>
      <c r="AA893" s="156"/>
      <c r="AB893" s="156"/>
      <c r="AC893" s="156"/>
      <c r="AD893" s="156"/>
      <c r="AE893" s="156"/>
      <c r="AF893" s="156"/>
      <c r="AG893" s="156"/>
      <c r="AH893" s="156"/>
      <c r="AI893" s="156"/>
      <c r="AJ893" s="156"/>
      <c r="AK893" s="156"/>
      <c r="AL893" s="156"/>
      <c r="AM893" s="156"/>
      <c r="AN893" s="156"/>
      <c r="AO893" s="156"/>
      <c r="AP893" s="156"/>
      <c r="AQ893" s="156"/>
      <c r="AS893" s="140"/>
      <c r="AT893" s="140"/>
      <c r="AU893" s="140"/>
      <c r="AV893" s="140"/>
      <c r="AW893" s="140"/>
      <c r="AX893" s="140"/>
      <c r="AY893" s="140"/>
      <c r="AZ893" s="140"/>
      <c r="BA893" s="140"/>
      <c r="BB893" s="140"/>
      <c r="BC893" s="140"/>
      <c r="BD893" s="140"/>
      <c r="BE893" s="140"/>
      <c r="BF893" s="140"/>
      <c r="BG893" s="140"/>
      <c r="BH893" s="140"/>
      <c r="BI893" s="140"/>
      <c r="BJ893" s="140"/>
    </row>
    <row r="894" spans="1:62" s="101" customFormat="1" ht="18" customHeight="1" x14ac:dyDescent="0.25">
      <c r="A894" s="180"/>
      <c r="B894" s="180"/>
      <c r="C894" s="180"/>
      <c r="D894" s="180"/>
      <c r="E894" s="180"/>
      <c r="F894" s="180"/>
      <c r="G894" s="180"/>
      <c r="H894" s="180"/>
      <c r="I894" s="156"/>
      <c r="J894" s="156"/>
      <c r="K894" s="156"/>
      <c r="L894" s="156"/>
      <c r="M894" s="156"/>
      <c r="N894" s="156"/>
      <c r="O894" s="156"/>
      <c r="P894" s="156"/>
      <c r="Q894" s="156"/>
      <c r="R894" s="156"/>
      <c r="S894" s="156"/>
      <c r="T894" s="156"/>
      <c r="U894" s="156"/>
      <c r="V894" s="156"/>
      <c r="W894" s="156"/>
      <c r="X894" s="156"/>
      <c r="Y894" s="156"/>
      <c r="Z894" s="156"/>
      <c r="AA894" s="156"/>
      <c r="AB894" s="156"/>
      <c r="AC894" s="156"/>
      <c r="AD894" s="156"/>
      <c r="AE894" s="156"/>
      <c r="AF894" s="156"/>
      <c r="AG894" s="156"/>
      <c r="AH894" s="156"/>
      <c r="AI894" s="156"/>
      <c r="AJ894" s="156"/>
      <c r="AK894" s="156"/>
      <c r="AL894" s="156"/>
      <c r="AM894" s="156"/>
      <c r="AN894" s="156"/>
      <c r="AO894" s="156"/>
      <c r="AP894" s="156"/>
      <c r="AQ894" s="156"/>
      <c r="AS894" s="140"/>
      <c r="AT894" s="140"/>
      <c r="AU894" s="140"/>
      <c r="AV894" s="140"/>
      <c r="AW894" s="140"/>
      <c r="AX894" s="140"/>
      <c r="AY894" s="140"/>
      <c r="AZ894" s="140"/>
      <c r="BA894" s="140"/>
      <c r="BB894" s="140"/>
      <c r="BC894" s="140"/>
      <c r="BD894" s="140"/>
      <c r="BE894" s="140"/>
      <c r="BF894" s="140"/>
      <c r="BG894" s="140"/>
      <c r="BH894" s="140"/>
      <c r="BI894" s="140"/>
      <c r="BJ894" s="140"/>
    </row>
    <row r="895" spans="1:62" s="101" customFormat="1" ht="18" customHeight="1" x14ac:dyDescent="0.25">
      <c r="A895" s="180"/>
      <c r="B895" s="180"/>
      <c r="C895" s="180"/>
      <c r="D895" s="180"/>
      <c r="E895" s="180"/>
      <c r="F895" s="180"/>
      <c r="G895" s="180"/>
      <c r="H895" s="180"/>
      <c r="I895" s="156"/>
      <c r="J895" s="156"/>
      <c r="K895" s="156"/>
      <c r="L895" s="156"/>
      <c r="M895" s="156"/>
      <c r="N895" s="156"/>
      <c r="O895" s="156"/>
      <c r="P895" s="156"/>
      <c r="Q895" s="156"/>
      <c r="R895" s="156"/>
      <c r="S895" s="156"/>
      <c r="T895" s="156"/>
      <c r="U895" s="156"/>
      <c r="V895" s="156"/>
      <c r="W895" s="156"/>
      <c r="X895" s="156"/>
      <c r="Y895" s="156"/>
      <c r="Z895" s="156"/>
      <c r="AA895" s="156"/>
      <c r="AB895" s="156"/>
      <c r="AC895" s="156"/>
      <c r="AD895" s="156"/>
      <c r="AE895" s="156"/>
      <c r="AF895" s="156"/>
      <c r="AG895" s="156"/>
      <c r="AH895" s="156"/>
      <c r="AI895" s="156"/>
      <c r="AJ895" s="156"/>
      <c r="AK895" s="156"/>
      <c r="AL895" s="156"/>
      <c r="AM895" s="156"/>
      <c r="AN895" s="156"/>
      <c r="AO895" s="156"/>
      <c r="AP895" s="156"/>
      <c r="AQ895" s="156"/>
      <c r="AS895" s="140"/>
      <c r="AT895" s="140"/>
      <c r="AU895" s="140"/>
      <c r="AV895" s="140"/>
      <c r="AW895" s="140"/>
      <c r="AX895" s="140"/>
      <c r="AY895" s="140"/>
      <c r="AZ895" s="140"/>
      <c r="BA895" s="140"/>
      <c r="BB895" s="140"/>
      <c r="BC895" s="140"/>
      <c r="BD895" s="140"/>
      <c r="BE895" s="140"/>
      <c r="BF895" s="140"/>
      <c r="BG895" s="140"/>
      <c r="BH895" s="140"/>
      <c r="BI895" s="140"/>
      <c r="BJ895" s="140"/>
    </row>
    <row r="913" spans="1:62" s="101" customFormat="1" ht="18" customHeight="1" x14ac:dyDescent="0.25">
      <c r="A913" s="180"/>
      <c r="B913" s="180"/>
      <c r="C913" s="180"/>
      <c r="D913" s="180"/>
      <c r="E913" s="180"/>
      <c r="F913" s="180"/>
      <c r="G913" s="180"/>
      <c r="H913" s="180"/>
      <c r="I913" s="156"/>
      <c r="J913" s="156"/>
      <c r="K913" s="156"/>
      <c r="L913" s="156"/>
      <c r="M913" s="156"/>
      <c r="N913" s="156"/>
      <c r="O913" s="156"/>
      <c r="P913" s="156"/>
      <c r="Q913" s="156"/>
      <c r="R913" s="156"/>
      <c r="S913" s="156"/>
      <c r="T913" s="156"/>
      <c r="U913" s="156"/>
      <c r="V913" s="156"/>
      <c r="W913" s="156"/>
      <c r="X913" s="156"/>
      <c r="Y913" s="156"/>
      <c r="Z913" s="156"/>
      <c r="AA913" s="156"/>
      <c r="AB913" s="156"/>
      <c r="AC913" s="156"/>
      <c r="AD913" s="156"/>
      <c r="AE913" s="156"/>
      <c r="AF913" s="156"/>
      <c r="AG913" s="156"/>
      <c r="AH913" s="156"/>
      <c r="AI913" s="156"/>
      <c r="AJ913" s="156"/>
      <c r="AK913" s="156"/>
      <c r="AL913" s="156"/>
      <c r="AM913" s="156"/>
      <c r="AN913" s="156"/>
      <c r="AO913" s="156"/>
      <c r="AP913" s="156"/>
      <c r="AQ913" s="156"/>
      <c r="AS913" s="140"/>
      <c r="AT913" s="140"/>
      <c r="AU913" s="140"/>
      <c r="AV913" s="140"/>
      <c r="AW913" s="140"/>
      <c r="AX913" s="140"/>
      <c r="AY913" s="140"/>
      <c r="AZ913" s="140"/>
      <c r="BA913" s="140"/>
      <c r="BB913" s="140"/>
      <c r="BC913" s="140"/>
      <c r="BD913" s="140"/>
      <c r="BE913" s="140"/>
      <c r="BF913" s="140"/>
      <c r="BG913" s="140"/>
      <c r="BH913" s="140"/>
      <c r="BI913" s="140"/>
      <c r="BJ913" s="140"/>
    </row>
    <row r="914" spans="1:62" s="101" customFormat="1" ht="18" customHeight="1" x14ac:dyDescent="0.25">
      <c r="A914" s="180"/>
      <c r="B914" s="180"/>
      <c r="C914" s="180"/>
      <c r="D914" s="180"/>
      <c r="E914" s="180"/>
      <c r="F914" s="180"/>
      <c r="G914" s="180"/>
      <c r="H914" s="180"/>
      <c r="I914" s="156"/>
      <c r="J914" s="156"/>
      <c r="K914" s="156"/>
      <c r="L914" s="156"/>
      <c r="M914" s="156"/>
      <c r="N914" s="156"/>
      <c r="O914" s="156"/>
      <c r="P914" s="156"/>
      <c r="Q914" s="156"/>
      <c r="R914" s="156"/>
      <c r="S914" s="156"/>
      <c r="T914" s="156"/>
      <c r="U914" s="156"/>
      <c r="V914" s="156"/>
      <c r="W914" s="156"/>
      <c r="X914" s="156"/>
      <c r="Y914" s="156"/>
      <c r="Z914" s="156"/>
      <c r="AA914" s="156"/>
      <c r="AB914" s="156"/>
      <c r="AC914" s="156"/>
      <c r="AD914" s="156"/>
      <c r="AE914" s="156"/>
      <c r="AF914" s="156"/>
      <c r="AG914" s="156"/>
      <c r="AH914" s="156"/>
      <c r="AI914" s="156"/>
      <c r="AJ914" s="156"/>
      <c r="AK914" s="156"/>
      <c r="AL914" s="156"/>
      <c r="AM914" s="156"/>
      <c r="AN914" s="156"/>
      <c r="AO914" s="156"/>
      <c r="AP914" s="156"/>
      <c r="AQ914" s="156"/>
      <c r="AS914" s="140"/>
      <c r="AT914" s="140"/>
      <c r="AU914" s="140"/>
      <c r="AV914" s="140"/>
      <c r="AW914" s="140"/>
      <c r="AX914" s="140"/>
      <c r="AY914" s="140"/>
      <c r="AZ914" s="140"/>
      <c r="BA914" s="140"/>
      <c r="BB914" s="140"/>
      <c r="BC914" s="140"/>
      <c r="BD914" s="140"/>
      <c r="BE914" s="140"/>
      <c r="BF914" s="140"/>
      <c r="BG914" s="140"/>
      <c r="BH914" s="140"/>
      <c r="BI914" s="140"/>
      <c r="BJ914" s="140"/>
    </row>
    <row r="915" spans="1:62" s="101" customFormat="1" ht="18" customHeight="1" x14ac:dyDescent="0.25">
      <c r="A915" s="180"/>
      <c r="B915" s="180"/>
      <c r="C915" s="180"/>
      <c r="D915" s="180"/>
      <c r="E915" s="180"/>
      <c r="F915" s="180"/>
      <c r="G915" s="180"/>
      <c r="H915" s="180"/>
      <c r="I915" s="156"/>
      <c r="J915" s="156"/>
      <c r="K915" s="156"/>
      <c r="L915" s="156"/>
      <c r="M915" s="156"/>
      <c r="N915" s="156"/>
      <c r="O915" s="156"/>
      <c r="P915" s="156"/>
      <c r="Q915" s="156"/>
      <c r="R915" s="156"/>
      <c r="S915" s="156"/>
      <c r="T915" s="156"/>
      <c r="U915" s="156"/>
      <c r="V915" s="156"/>
      <c r="W915" s="156"/>
      <c r="X915" s="156"/>
      <c r="Y915" s="156"/>
      <c r="Z915" s="156"/>
      <c r="AA915" s="156"/>
      <c r="AB915" s="156"/>
      <c r="AC915" s="156"/>
      <c r="AD915" s="156"/>
      <c r="AE915" s="156"/>
      <c r="AF915" s="156"/>
      <c r="AG915" s="156"/>
      <c r="AH915" s="156"/>
      <c r="AI915" s="156"/>
      <c r="AJ915" s="156"/>
      <c r="AK915" s="156"/>
      <c r="AL915" s="156"/>
      <c r="AM915" s="156"/>
      <c r="AN915" s="156"/>
      <c r="AO915" s="156"/>
      <c r="AP915" s="156"/>
      <c r="AQ915" s="156"/>
      <c r="AS915" s="140"/>
      <c r="AT915" s="140"/>
      <c r="AU915" s="140"/>
      <c r="AV915" s="140"/>
      <c r="AW915" s="140"/>
      <c r="AX915" s="140"/>
      <c r="AY915" s="140"/>
      <c r="AZ915" s="140"/>
      <c r="BA915" s="140"/>
      <c r="BB915" s="140"/>
      <c r="BC915" s="140"/>
      <c r="BD915" s="140"/>
      <c r="BE915" s="140"/>
      <c r="BF915" s="140"/>
      <c r="BG915" s="140"/>
      <c r="BH915" s="140"/>
      <c r="BI915" s="140"/>
      <c r="BJ915" s="140"/>
    </row>
    <row r="916" spans="1:62" s="101" customFormat="1" ht="18" customHeight="1" x14ac:dyDescent="0.25">
      <c r="A916" s="180"/>
      <c r="B916" s="180"/>
      <c r="C916" s="180"/>
      <c r="D916" s="180"/>
      <c r="E916" s="180"/>
      <c r="F916" s="180"/>
      <c r="G916" s="180"/>
      <c r="H916" s="180"/>
      <c r="I916" s="156"/>
      <c r="J916" s="156"/>
      <c r="K916" s="156"/>
      <c r="L916" s="156"/>
      <c r="M916" s="156"/>
      <c r="N916" s="156"/>
      <c r="O916" s="156"/>
      <c r="P916" s="156"/>
      <c r="Q916" s="156"/>
      <c r="R916" s="156"/>
      <c r="S916" s="156"/>
      <c r="T916" s="156"/>
      <c r="U916" s="156"/>
      <c r="V916" s="156"/>
      <c r="W916" s="156"/>
      <c r="X916" s="156"/>
      <c r="Y916" s="156"/>
      <c r="Z916" s="156"/>
      <c r="AA916" s="156"/>
      <c r="AB916" s="156"/>
      <c r="AC916" s="156"/>
      <c r="AD916" s="156"/>
      <c r="AE916" s="156"/>
      <c r="AF916" s="156"/>
      <c r="AG916" s="156"/>
      <c r="AH916" s="156"/>
      <c r="AI916" s="156"/>
      <c r="AJ916" s="156"/>
      <c r="AK916" s="156"/>
      <c r="AL916" s="156"/>
      <c r="AM916" s="156"/>
      <c r="AN916" s="156"/>
      <c r="AO916" s="156"/>
      <c r="AP916" s="156"/>
      <c r="AQ916" s="156"/>
      <c r="AS916" s="140"/>
      <c r="AT916" s="140"/>
      <c r="AU916" s="140"/>
      <c r="AV916" s="140"/>
      <c r="AW916" s="140"/>
      <c r="AX916" s="140"/>
      <c r="AY916" s="140"/>
      <c r="AZ916" s="140"/>
      <c r="BA916" s="140"/>
      <c r="BB916" s="140"/>
      <c r="BC916" s="140"/>
      <c r="BD916" s="140"/>
      <c r="BE916" s="140"/>
      <c r="BF916" s="140"/>
      <c r="BG916" s="140"/>
      <c r="BH916" s="140"/>
      <c r="BI916" s="140"/>
      <c r="BJ916" s="140"/>
    </row>
    <row r="917" spans="1:62" s="101" customFormat="1" ht="18" customHeight="1" x14ac:dyDescent="0.25">
      <c r="A917" s="180"/>
      <c r="B917" s="180"/>
      <c r="C917" s="180"/>
      <c r="D917" s="180"/>
      <c r="E917" s="180"/>
      <c r="F917" s="180"/>
      <c r="G917" s="180"/>
      <c r="H917" s="180"/>
      <c r="I917" s="156"/>
      <c r="J917" s="156"/>
      <c r="K917" s="156"/>
      <c r="L917" s="156"/>
      <c r="M917" s="156"/>
      <c r="N917" s="156"/>
      <c r="O917" s="156"/>
      <c r="P917" s="156"/>
      <c r="Q917" s="156"/>
      <c r="R917" s="156"/>
      <c r="S917" s="156"/>
      <c r="T917" s="156"/>
      <c r="U917" s="156"/>
      <c r="V917" s="156"/>
      <c r="W917" s="156"/>
      <c r="X917" s="156"/>
      <c r="Y917" s="156"/>
      <c r="Z917" s="156"/>
      <c r="AA917" s="156"/>
      <c r="AB917" s="156"/>
      <c r="AC917" s="156"/>
      <c r="AD917" s="156"/>
      <c r="AE917" s="156"/>
      <c r="AF917" s="156"/>
      <c r="AG917" s="156"/>
      <c r="AH917" s="156"/>
      <c r="AI917" s="156"/>
      <c r="AJ917" s="156"/>
      <c r="AK917" s="156"/>
      <c r="AL917" s="156"/>
      <c r="AM917" s="156"/>
      <c r="AN917" s="156"/>
      <c r="AO917" s="156"/>
      <c r="AP917" s="156"/>
      <c r="AQ917" s="156"/>
      <c r="AS917" s="140"/>
      <c r="AT917" s="140"/>
      <c r="AU917" s="140"/>
      <c r="AV917" s="140"/>
      <c r="AW917" s="140"/>
      <c r="AX917" s="140"/>
      <c r="AY917" s="140"/>
      <c r="AZ917" s="140"/>
      <c r="BA917" s="140"/>
      <c r="BB917" s="140"/>
      <c r="BC917" s="140"/>
      <c r="BD917" s="140"/>
      <c r="BE917" s="140"/>
      <c r="BF917" s="140"/>
      <c r="BG917" s="140"/>
      <c r="BH917" s="140"/>
      <c r="BI917" s="140"/>
      <c r="BJ917" s="140"/>
    </row>
    <row r="918" spans="1:62" s="101" customFormat="1" ht="18" customHeight="1" x14ac:dyDescent="0.25">
      <c r="A918" s="180"/>
      <c r="B918" s="180"/>
      <c r="C918" s="180"/>
      <c r="D918" s="180"/>
      <c r="E918" s="180"/>
      <c r="F918" s="180"/>
      <c r="G918" s="180"/>
      <c r="H918" s="180"/>
      <c r="I918" s="156"/>
      <c r="J918" s="156"/>
      <c r="K918" s="156"/>
      <c r="L918" s="156"/>
      <c r="M918" s="156"/>
      <c r="N918" s="156"/>
      <c r="O918" s="156"/>
      <c r="P918" s="156"/>
      <c r="Q918" s="156"/>
      <c r="R918" s="156"/>
      <c r="S918" s="156"/>
      <c r="T918" s="156"/>
      <c r="U918" s="156"/>
      <c r="V918" s="156"/>
      <c r="W918" s="156"/>
      <c r="X918" s="156"/>
      <c r="Y918" s="156"/>
      <c r="Z918" s="156"/>
      <c r="AA918" s="156"/>
      <c r="AB918" s="156"/>
      <c r="AC918" s="156"/>
      <c r="AD918" s="156"/>
      <c r="AE918" s="156"/>
      <c r="AF918" s="156"/>
      <c r="AG918" s="156"/>
      <c r="AH918" s="156"/>
      <c r="AI918" s="156"/>
      <c r="AJ918" s="156"/>
      <c r="AK918" s="156"/>
      <c r="AL918" s="156"/>
      <c r="AM918" s="156"/>
      <c r="AN918" s="156"/>
      <c r="AO918" s="156"/>
      <c r="AP918" s="156"/>
      <c r="AQ918" s="156"/>
      <c r="AS918" s="140"/>
      <c r="AT918" s="140"/>
      <c r="AU918" s="140"/>
      <c r="AV918" s="140"/>
      <c r="AW918" s="140"/>
      <c r="AX918" s="140"/>
      <c r="AY918" s="140"/>
      <c r="AZ918" s="140"/>
      <c r="BA918" s="140"/>
      <c r="BB918" s="140"/>
      <c r="BC918" s="140"/>
      <c r="BD918" s="140"/>
      <c r="BE918" s="140"/>
      <c r="BF918" s="140"/>
      <c r="BG918" s="140"/>
      <c r="BH918" s="140"/>
      <c r="BI918" s="140"/>
      <c r="BJ918" s="140"/>
    </row>
    <row r="919" spans="1:62" s="101" customFormat="1" ht="18" customHeight="1" x14ac:dyDescent="0.25">
      <c r="A919" s="180"/>
      <c r="B919" s="180"/>
      <c r="C919" s="180"/>
      <c r="D919" s="180"/>
      <c r="E919" s="180"/>
      <c r="F919" s="180"/>
      <c r="G919" s="180"/>
      <c r="H919" s="180"/>
      <c r="I919" s="156"/>
      <c r="J919" s="156"/>
      <c r="K919" s="156"/>
      <c r="L919" s="156"/>
      <c r="M919" s="156"/>
      <c r="N919" s="156"/>
      <c r="O919" s="156"/>
      <c r="P919" s="156"/>
      <c r="Q919" s="156"/>
      <c r="R919" s="156"/>
      <c r="S919" s="156"/>
      <c r="T919" s="156"/>
      <c r="U919" s="156"/>
      <c r="V919" s="156"/>
      <c r="W919" s="156"/>
      <c r="X919" s="156"/>
      <c r="Y919" s="156"/>
      <c r="Z919" s="156"/>
      <c r="AA919" s="156"/>
      <c r="AB919" s="156"/>
      <c r="AC919" s="156"/>
      <c r="AD919" s="156"/>
      <c r="AE919" s="156"/>
      <c r="AF919" s="156"/>
      <c r="AG919" s="156"/>
      <c r="AH919" s="156"/>
      <c r="AI919" s="156"/>
      <c r="AJ919" s="156"/>
      <c r="AK919" s="156"/>
      <c r="AL919" s="156"/>
      <c r="AM919" s="156"/>
      <c r="AN919" s="156"/>
      <c r="AO919" s="156"/>
      <c r="AP919" s="156"/>
      <c r="AQ919" s="156"/>
      <c r="AS919" s="140"/>
      <c r="AT919" s="140"/>
      <c r="AU919" s="140"/>
      <c r="AV919" s="140"/>
      <c r="AW919" s="140"/>
      <c r="AX919" s="140"/>
      <c r="AY919" s="140"/>
      <c r="AZ919" s="140"/>
      <c r="BA919" s="140"/>
      <c r="BB919" s="140"/>
      <c r="BC919" s="140"/>
      <c r="BD919" s="140"/>
      <c r="BE919" s="140"/>
      <c r="BF919" s="140"/>
      <c r="BG919" s="140"/>
      <c r="BH919" s="140"/>
      <c r="BI919" s="140"/>
      <c r="BJ919" s="140"/>
    </row>
    <row r="937" spans="1:62" s="101" customFormat="1" ht="18" customHeight="1" x14ac:dyDescent="0.25">
      <c r="A937" s="180"/>
      <c r="B937" s="180"/>
      <c r="C937" s="180"/>
      <c r="D937" s="180"/>
      <c r="E937" s="180"/>
      <c r="F937" s="180"/>
      <c r="G937" s="180"/>
      <c r="H937" s="180"/>
      <c r="I937" s="156"/>
      <c r="J937" s="156"/>
      <c r="K937" s="156"/>
      <c r="L937" s="156"/>
      <c r="M937" s="156"/>
      <c r="N937" s="156"/>
      <c r="O937" s="156"/>
      <c r="P937" s="156"/>
      <c r="Q937" s="156"/>
      <c r="R937" s="156"/>
      <c r="S937" s="156"/>
      <c r="T937" s="156"/>
      <c r="U937" s="156"/>
      <c r="V937" s="156"/>
      <c r="W937" s="156"/>
      <c r="X937" s="156"/>
      <c r="Y937" s="156"/>
      <c r="Z937" s="156"/>
      <c r="AA937" s="156"/>
      <c r="AB937" s="156"/>
      <c r="AC937" s="156"/>
      <c r="AD937" s="156"/>
      <c r="AE937" s="156"/>
      <c r="AF937" s="156"/>
      <c r="AG937" s="156"/>
      <c r="AH937" s="156"/>
      <c r="AI937" s="156"/>
      <c r="AJ937" s="156"/>
      <c r="AK937" s="156"/>
      <c r="AL937" s="156"/>
      <c r="AM937" s="156"/>
      <c r="AN937" s="156"/>
      <c r="AO937" s="156"/>
      <c r="AP937" s="156"/>
      <c r="AQ937" s="156"/>
      <c r="AS937" s="140"/>
      <c r="AT937" s="140"/>
      <c r="AU937" s="140"/>
      <c r="AV937" s="140"/>
      <c r="AW937" s="140"/>
      <c r="AX937" s="140"/>
      <c r="AY937" s="140"/>
      <c r="AZ937" s="140"/>
      <c r="BA937" s="140"/>
      <c r="BB937" s="140"/>
      <c r="BC937" s="140"/>
      <c r="BD937" s="140"/>
      <c r="BE937" s="140"/>
      <c r="BF937" s="140"/>
      <c r="BG937" s="140"/>
      <c r="BH937" s="140"/>
      <c r="BI937" s="140"/>
      <c r="BJ937" s="140"/>
    </row>
    <row r="938" spans="1:62" s="101" customFormat="1" ht="18" customHeight="1" x14ac:dyDescent="0.25">
      <c r="A938" s="180"/>
      <c r="B938" s="180"/>
      <c r="C938" s="180"/>
      <c r="D938" s="180"/>
      <c r="E938" s="180"/>
      <c r="F938" s="180"/>
      <c r="G938" s="180"/>
      <c r="H938" s="180"/>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c r="AE938" s="156"/>
      <c r="AF938" s="156"/>
      <c r="AG938" s="156"/>
      <c r="AH938" s="156"/>
      <c r="AI938" s="156"/>
      <c r="AJ938" s="156"/>
      <c r="AK938" s="156"/>
      <c r="AL938" s="156"/>
      <c r="AM938" s="156"/>
      <c r="AN938" s="156"/>
      <c r="AO938" s="156"/>
      <c r="AP938" s="156"/>
      <c r="AQ938" s="156"/>
      <c r="AS938" s="140"/>
      <c r="AT938" s="140"/>
      <c r="AU938" s="140"/>
      <c r="AV938" s="140"/>
      <c r="AW938" s="140"/>
      <c r="AX938" s="140"/>
      <c r="AY938" s="140"/>
      <c r="AZ938" s="140"/>
      <c r="BA938" s="140"/>
      <c r="BB938" s="140"/>
      <c r="BC938" s="140"/>
      <c r="BD938" s="140"/>
      <c r="BE938" s="140"/>
      <c r="BF938" s="140"/>
      <c r="BG938" s="140"/>
      <c r="BH938" s="140"/>
      <c r="BI938" s="140"/>
      <c r="BJ938" s="140"/>
    </row>
    <row r="939" spans="1:62" s="101" customFormat="1" ht="18" customHeight="1" x14ac:dyDescent="0.25">
      <c r="A939" s="180"/>
      <c r="B939" s="180"/>
      <c r="C939" s="180"/>
      <c r="D939" s="180"/>
      <c r="E939" s="180"/>
      <c r="F939" s="180"/>
      <c r="G939" s="180"/>
      <c r="H939" s="180"/>
      <c r="I939" s="156"/>
      <c r="J939" s="156"/>
      <c r="K939" s="156"/>
      <c r="L939" s="156"/>
      <c r="M939" s="156"/>
      <c r="N939" s="156"/>
      <c r="O939" s="156"/>
      <c r="P939" s="156"/>
      <c r="Q939" s="156"/>
      <c r="R939" s="156"/>
      <c r="S939" s="156"/>
      <c r="T939" s="156"/>
      <c r="U939" s="156"/>
      <c r="V939" s="156"/>
      <c r="W939" s="156"/>
      <c r="X939" s="156"/>
      <c r="Y939" s="156"/>
      <c r="Z939" s="156"/>
      <c r="AA939" s="156"/>
      <c r="AB939" s="156"/>
      <c r="AC939" s="156"/>
      <c r="AD939" s="156"/>
      <c r="AE939" s="156"/>
      <c r="AF939" s="156"/>
      <c r="AG939" s="156"/>
      <c r="AH939" s="156"/>
      <c r="AI939" s="156"/>
      <c r="AJ939" s="156"/>
      <c r="AK939" s="156"/>
      <c r="AL939" s="156"/>
      <c r="AM939" s="156"/>
      <c r="AN939" s="156"/>
      <c r="AO939" s="156"/>
      <c r="AP939" s="156"/>
      <c r="AQ939" s="156"/>
      <c r="AS939" s="140"/>
      <c r="AT939" s="140"/>
      <c r="AU939" s="140"/>
      <c r="AV939" s="140"/>
      <c r="AW939" s="140"/>
      <c r="AX939" s="140"/>
      <c r="AY939" s="140"/>
      <c r="AZ939" s="140"/>
      <c r="BA939" s="140"/>
      <c r="BB939" s="140"/>
      <c r="BC939" s="140"/>
      <c r="BD939" s="140"/>
      <c r="BE939" s="140"/>
      <c r="BF939" s="140"/>
      <c r="BG939" s="140"/>
      <c r="BH939" s="140"/>
      <c r="BI939" s="140"/>
      <c r="BJ939" s="140"/>
    </row>
    <row r="940" spans="1:62" s="101" customFormat="1" ht="18" customHeight="1" x14ac:dyDescent="0.25">
      <c r="A940" s="180"/>
      <c r="B940" s="180"/>
      <c r="C940" s="180"/>
      <c r="D940" s="180"/>
      <c r="E940" s="180"/>
      <c r="F940" s="180"/>
      <c r="G940" s="180"/>
      <c r="H940" s="180"/>
      <c r="I940" s="156"/>
      <c r="J940" s="156"/>
      <c r="K940" s="156"/>
      <c r="L940" s="156"/>
      <c r="M940" s="156"/>
      <c r="N940" s="156"/>
      <c r="O940" s="156"/>
      <c r="P940" s="156"/>
      <c r="Q940" s="156"/>
      <c r="R940" s="156"/>
      <c r="S940" s="156"/>
      <c r="T940" s="156"/>
      <c r="U940" s="156"/>
      <c r="V940" s="156"/>
      <c r="W940" s="156"/>
      <c r="X940" s="156"/>
      <c r="Y940" s="156"/>
      <c r="Z940" s="156"/>
      <c r="AA940" s="156"/>
      <c r="AB940" s="156"/>
      <c r="AC940" s="156"/>
      <c r="AD940" s="156"/>
      <c r="AE940" s="156"/>
      <c r="AF940" s="156"/>
      <c r="AG940" s="156"/>
      <c r="AH940" s="156"/>
      <c r="AI940" s="156"/>
      <c r="AJ940" s="156"/>
      <c r="AK940" s="156"/>
      <c r="AL940" s="156"/>
      <c r="AM940" s="156"/>
      <c r="AN940" s="156"/>
      <c r="AO940" s="156"/>
      <c r="AP940" s="156"/>
      <c r="AQ940" s="156"/>
      <c r="AS940" s="140"/>
      <c r="AT940" s="140"/>
      <c r="AU940" s="140"/>
      <c r="AV940" s="140"/>
      <c r="AW940" s="140"/>
      <c r="AX940" s="140"/>
      <c r="AY940" s="140"/>
      <c r="AZ940" s="140"/>
      <c r="BA940" s="140"/>
      <c r="BB940" s="140"/>
      <c r="BC940" s="140"/>
      <c r="BD940" s="140"/>
      <c r="BE940" s="140"/>
      <c r="BF940" s="140"/>
      <c r="BG940" s="140"/>
      <c r="BH940" s="140"/>
      <c r="BI940" s="140"/>
      <c r="BJ940" s="140"/>
    </row>
    <row r="941" spans="1:62" s="101" customFormat="1" ht="18" customHeight="1" x14ac:dyDescent="0.25">
      <c r="A941" s="180"/>
      <c r="B941" s="180"/>
      <c r="C941" s="180"/>
      <c r="D941" s="180"/>
      <c r="E941" s="180"/>
      <c r="F941" s="180"/>
      <c r="G941" s="180"/>
      <c r="H941" s="180"/>
      <c r="I941" s="156"/>
      <c r="J941" s="156"/>
      <c r="K941" s="156"/>
      <c r="L941" s="156"/>
      <c r="M941" s="156"/>
      <c r="N941" s="156"/>
      <c r="O941" s="156"/>
      <c r="P941" s="156"/>
      <c r="Q941" s="156"/>
      <c r="R941" s="156"/>
      <c r="S941" s="156"/>
      <c r="T941" s="156"/>
      <c r="U941" s="156"/>
      <c r="V941" s="156"/>
      <c r="W941" s="156"/>
      <c r="X941" s="156"/>
      <c r="Y941" s="156"/>
      <c r="Z941" s="156"/>
      <c r="AA941" s="156"/>
      <c r="AB941" s="156"/>
      <c r="AC941" s="156"/>
      <c r="AD941" s="156"/>
      <c r="AE941" s="156"/>
      <c r="AF941" s="156"/>
      <c r="AG941" s="156"/>
      <c r="AH941" s="156"/>
      <c r="AI941" s="156"/>
      <c r="AJ941" s="156"/>
      <c r="AK941" s="156"/>
      <c r="AL941" s="156"/>
      <c r="AM941" s="156"/>
      <c r="AN941" s="156"/>
      <c r="AO941" s="156"/>
      <c r="AP941" s="156"/>
      <c r="AQ941" s="156"/>
      <c r="AS941" s="140"/>
      <c r="AT941" s="140"/>
      <c r="AU941" s="140"/>
      <c r="AV941" s="140"/>
      <c r="AW941" s="140"/>
      <c r="AX941" s="140"/>
      <c r="AY941" s="140"/>
      <c r="AZ941" s="140"/>
      <c r="BA941" s="140"/>
      <c r="BB941" s="140"/>
      <c r="BC941" s="140"/>
      <c r="BD941" s="140"/>
      <c r="BE941" s="140"/>
      <c r="BF941" s="140"/>
      <c r="BG941" s="140"/>
      <c r="BH941" s="140"/>
      <c r="BI941" s="140"/>
      <c r="BJ941" s="140"/>
    </row>
    <row r="942" spans="1:62" s="101" customFormat="1" ht="18" customHeight="1" x14ac:dyDescent="0.25">
      <c r="A942" s="180"/>
      <c r="B942" s="180"/>
      <c r="C942" s="180"/>
      <c r="D942" s="180"/>
      <c r="E942" s="180"/>
      <c r="F942" s="180"/>
      <c r="G942" s="180"/>
      <c r="H942" s="180"/>
      <c r="I942" s="156"/>
      <c r="J942" s="156"/>
      <c r="K942" s="156"/>
      <c r="L942" s="156"/>
      <c r="M942" s="156"/>
      <c r="N942" s="156"/>
      <c r="O942" s="156"/>
      <c r="P942" s="156"/>
      <c r="Q942" s="156"/>
      <c r="R942" s="156"/>
      <c r="S942" s="156"/>
      <c r="T942" s="156"/>
      <c r="U942" s="156"/>
      <c r="V942" s="156"/>
      <c r="W942" s="156"/>
      <c r="X942" s="156"/>
      <c r="Y942" s="156"/>
      <c r="Z942" s="156"/>
      <c r="AA942" s="156"/>
      <c r="AB942" s="156"/>
      <c r="AC942" s="156"/>
      <c r="AD942" s="156"/>
      <c r="AE942" s="156"/>
      <c r="AF942" s="156"/>
      <c r="AG942" s="156"/>
      <c r="AH942" s="156"/>
      <c r="AI942" s="156"/>
      <c r="AJ942" s="156"/>
      <c r="AK942" s="156"/>
      <c r="AL942" s="156"/>
      <c r="AM942" s="156"/>
      <c r="AN942" s="156"/>
      <c r="AO942" s="156"/>
      <c r="AP942" s="156"/>
      <c r="AQ942" s="156"/>
      <c r="AS942" s="140"/>
      <c r="AT942" s="140"/>
      <c r="AU942" s="140"/>
      <c r="AV942" s="140"/>
      <c r="AW942" s="140"/>
      <c r="AX942" s="140"/>
      <c r="AY942" s="140"/>
      <c r="AZ942" s="140"/>
      <c r="BA942" s="140"/>
      <c r="BB942" s="140"/>
      <c r="BC942" s="140"/>
      <c r="BD942" s="140"/>
      <c r="BE942" s="140"/>
      <c r="BF942" s="140"/>
      <c r="BG942" s="140"/>
      <c r="BH942" s="140"/>
      <c r="BI942" s="140"/>
      <c r="BJ942" s="140"/>
    </row>
    <row r="943" spans="1:62" s="101" customFormat="1" ht="18" customHeight="1" x14ac:dyDescent="0.25">
      <c r="A943" s="180"/>
      <c r="B943" s="180"/>
      <c r="C943" s="180"/>
      <c r="D943" s="180"/>
      <c r="E943" s="180"/>
      <c r="F943" s="180"/>
      <c r="G943" s="180"/>
      <c r="H943" s="180"/>
      <c r="I943" s="156"/>
      <c r="J943" s="156"/>
      <c r="K943" s="156"/>
      <c r="L943" s="156"/>
      <c r="M943" s="156"/>
      <c r="N943" s="156"/>
      <c r="O943" s="156"/>
      <c r="P943" s="156"/>
      <c r="Q943" s="156"/>
      <c r="R943" s="156"/>
      <c r="S943" s="156"/>
      <c r="T943" s="156"/>
      <c r="U943" s="156"/>
      <c r="V943" s="156"/>
      <c r="W943" s="156"/>
      <c r="X943" s="156"/>
      <c r="Y943" s="156"/>
      <c r="Z943" s="156"/>
      <c r="AA943" s="156"/>
      <c r="AB943" s="156"/>
      <c r="AC943" s="156"/>
      <c r="AD943" s="156"/>
      <c r="AE943" s="156"/>
      <c r="AF943" s="156"/>
      <c r="AG943" s="156"/>
      <c r="AH943" s="156"/>
      <c r="AI943" s="156"/>
      <c r="AJ943" s="156"/>
      <c r="AK943" s="156"/>
      <c r="AL943" s="156"/>
      <c r="AM943" s="156"/>
      <c r="AN943" s="156"/>
      <c r="AO943" s="156"/>
      <c r="AP943" s="156"/>
      <c r="AQ943" s="156"/>
      <c r="AS943" s="140"/>
      <c r="AT943" s="140"/>
      <c r="AU943" s="140"/>
      <c r="AV943" s="140"/>
      <c r="AW943" s="140"/>
      <c r="AX943" s="140"/>
      <c r="AY943" s="140"/>
      <c r="AZ943" s="140"/>
      <c r="BA943" s="140"/>
      <c r="BB943" s="140"/>
      <c r="BC943" s="140"/>
      <c r="BD943" s="140"/>
      <c r="BE943" s="140"/>
      <c r="BF943" s="140"/>
      <c r="BG943" s="140"/>
      <c r="BH943" s="140"/>
      <c r="BI943" s="140"/>
      <c r="BJ943" s="140"/>
    </row>
    <row r="961" spans="1:62" s="101" customFormat="1" ht="18" customHeight="1" x14ac:dyDescent="0.25">
      <c r="A961" s="180"/>
      <c r="B961" s="180"/>
      <c r="C961" s="180"/>
      <c r="D961" s="180"/>
      <c r="E961" s="180"/>
      <c r="F961" s="180"/>
      <c r="G961" s="180"/>
      <c r="H961" s="180"/>
      <c r="I961" s="156"/>
      <c r="J961" s="156"/>
      <c r="K961" s="156"/>
      <c r="L961" s="156"/>
      <c r="M961" s="156"/>
      <c r="N961" s="156"/>
      <c r="O961" s="156"/>
      <c r="P961" s="156"/>
      <c r="Q961" s="156"/>
      <c r="R961" s="156"/>
      <c r="S961" s="156"/>
      <c r="T961" s="156"/>
      <c r="U961" s="156"/>
      <c r="V961" s="156"/>
      <c r="W961" s="156"/>
      <c r="X961" s="156"/>
      <c r="Y961" s="156"/>
      <c r="Z961" s="156"/>
      <c r="AA961" s="156"/>
      <c r="AB961" s="156"/>
      <c r="AC961" s="156"/>
      <c r="AD961" s="156"/>
      <c r="AE961" s="156"/>
      <c r="AF961" s="156"/>
      <c r="AG961" s="156"/>
      <c r="AH961" s="156"/>
      <c r="AI961" s="156"/>
      <c r="AJ961" s="156"/>
      <c r="AK961" s="156"/>
      <c r="AL961" s="156"/>
      <c r="AM961" s="156"/>
      <c r="AN961" s="156"/>
      <c r="AO961" s="156"/>
      <c r="AP961" s="156"/>
      <c r="AQ961" s="156"/>
      <c r="AS961" s="140"/>
      <c r="AT961" s="140"/>
      <c r="AU961" s="140"/>
      <c r="AV961" s="140"/>
      <c r="AW961" s="140"/>
      <c r="AX961" s="140"/>
      <c r="AY961" s="140"/>
      <c r="AZ961" s="140"/>
      <c r="BA961" s="140"/>
      <c r="BB961" s="140"/>
      <c r="BC961" s="140"/>
      <c r="BD961" s="140"/>
      <c r="BE961" s="140"/>
      <c r="BF961" s="140"/>
      <c r="BG961" s="140"/>
      <c r="BH961" s="140"/>
      <c r="BI961" s="140"/>
      <c r="BJ961" s="140"/>
    </row>
    <row r="962" spans="1:62" s="101" customFormat="1" ht="18" customHeight="1" x14ac:dyDescent="0.25">
      <c r="A962" s="180"/>
      <c r="B962" s="180"/>
      <c r="C962" s="180"/>
      <c r="D962" s="180"/>
      <c r="E962" s="180"/>
      <c r="F962" s="180"/>
      <c r="G962" s="180"/>
      <c r="H962" s="180"/>
      <c r="I962" s="156"/>
      <c r="J962" s="156"/>
      <c r="K962" s="156"/>
      <c r="L962" s="156"/>
      <c r="M962" s="156"/>
      <c r="N962" s="156"/>
      <c r="O962" s="156"/>
      <c r="P962" s="156"/>
      <c r="Q962" s="156"/>
      <c r="R962" s="156"/>
      <c r="S962" s="156"/>
      <c r="T962" s="156"/>
      <c r="U962" s="156"/>
      <c r="V962" s="156"/>
      <c r="W962" s="156"/>
      <c r="X962" s="156"/>
      <c r="Y962" s="156"/>
      <c r="Z962" s="156"/>
      <c r="AA962" s="156"/>
      <c r="AB962" s="156"/>
      <c r="AC962" s="156"/>
      <c r="AD962" s="156"/>
      <c r="AE962" s="156"/>
      <c r="AF962" s="156"/>
      <c r="AG962" s="156"/>
      <c r="AH962" s="156"/>
      <c r="AI962" s="156"/>
      <c r="AJ962" s="156"/>
      <c r="AK962" s="156"/>
      <c r="AL962" s="156"/>
      <c r="AM962" s="156"/>
      <c r="AN962" s="156"/>
      <c r="AO962" s="156"/>
      <c r="AP962" s="156"/>
      <c r="AQ962" s="156"/>
      <c r="AS962" s="140"/>
      <c r="AT962" s="140"/>
      <c r="AU962" s="140"/>
      <c r="AV962" s="140"/>
      <c r="AW962" s="140"/>
      <c r="AX962" s="140"/>
      <c r="AY962" s="140"/>
      <c r="AZ962" s="140"/>
      <c r="BA962" s="140"/>
      <c r="BB962" s="140"/>
      <c r="BC962" s="140"/>
      <c r="BD962" s="140"/>
      <c r="BE962" s="140"/>
      <c r="BF962" s="140"/>
      <c r="BG962" s="140"/>
      <c r="BH962" s="140"/>
      <c r="BI962" s="140"/>
      <c r="BJ962" s="140"/>
    </row>
    <row r="963" spans="1:62" s="101" customFormat="1" ht="18" customHeight="1" x14ac:dyDescent="0.25">
      <c r="A963" s="180"/>
      <c r="B963" s="180"/>
      <c r="C963" s="180"/>
      <c r="D963" s="180"/>
      <c r="E963" s="180"/>
      <c r="F963" s="180"/>
      <c r="G963" s="180"/>
      <c r="H963" s="180"/>
      <c r="I963" s="156"/>
      <c r="J963" s="156"/>
      <c r="K963" s="156"/>
      <c r="L963" s="156"/>
      <c r="M963" s="156"/>
      <c r="N963" s="156"/>
      <c r="O963" s="156"/>
      <c r="P963" s="156"/>
      <c r="Q963" s="156"/>
      <c r="R963" s="156"/>
      <c r="S963" s="156"/>
      <c r="T963" s="156"/>
      <c r="U963" s="156"/>
      <c r="V963" s="156"/>
      <c r="W963" s="156"/>
      <c r="X963" s="156"/>
      <c r="Y963" s="156"/>
      <c r="Z963" s="156"/>
      <c r="AA963" s="156"/>
      <c r="AB963" s="156"/>
      <c r="AC963" s="156"/>
      <c r="AD963" s="156"/>
      <c r="AE963" s="156"/>
      <c r="AF963" s="156"/>
      <c r="AG963" s="156"/>
      <c r="AH963" s="156"/>
      <c r="AI963" s="156"/>
      <c r="AJ963" s="156"/>
      <c r="AK963" s="156"/>
      <c r="AL963" s="156"/>
      <c r="AM963" s="156"/>
      <c r="AN963" s="156"/>
      <c r="AO963" s="156"/>
      <c r="AP963" s="156"/>
      <c r="AQ963" s="156"/>
      <c r="AS963" s="140"/>
      <c r="AT963" s="140"/>
      <c r="AU963" s="140"/>
      <c r="AV963" s="140"/>
      <c r="AW963" s="140"/>
      <c r="AX963" s="140"/>
      <c r="AY963" s="140"/>
      <c r="AZ963" s="140"/>
      <c r="BA963" s="140"/>
      <c r="BB963" s="140"/>
      <c r="BC963" s="140"/>
      <c r="BD963" s="140"/>
      <c r="BE963" s="140"/>
      <c r="BF963" s="140"/>
      <c r="BG963" s="140"/>
      <c r="BH963" s="140"/>
      <c r="BI963" s="140"/>
      <c r="BJ963" s="140"/>
    </row>
    <row r="964" spans="1:62" s="101" customFormat="1" ht="18" customHeight="1" x14ac:dyDescent="0.25">
      <c r="A964" s="180"/>
      <c r="B964" s="180"/>
      <c r="C964" s="180"/>
      <c r="D964" s="180"/>
      <c r="E964" s="180"/>
      <c r="F964" s="180"/>
      <c r="G964" s="180"/>
      <c r="H964" s="180"/>
      <c r="I964" s="156"/>
      <c r="J964" s="156"/>
      <c r="K964" s="156"/>
      <c r="L964" s="156"/>
      <c r="M964" s="156"/>
      <c r="N964" s="156"/>
      <c r="O964" s="156"/>
      <c r="P964" s="156"/>
      <c r="Q964" s="156"/>
      <c r="R964" s="156"/>
      <c r="S964" s="156"/>
      <c r="T964" s="156"/>
      <c r="U964" s="156"/>
      <c r="V964" s="156"/>
      <c r="W964" s="156"/>
      <c r="X964" s="156"/>
      <c r="Y964" s="156"/>
      <c r="Z964" s="156"/>
      <c r="AA964" s="156"/>
      <c r="AB964" s="156"/>
      <c r="AC964" s="156"/>
      <c r="AD964" s="156"/>
      <c r="AE964" s="156"/>
      <c r="AF964" s="156"/>
      <c r="AG964" s="156"/>
      <c r="AH964" s="156"/>
      <c r="AI964" s="156"/>
      <c r="AJ964" s="156"/>
      <c r="AK964" s="156"/>
      <c r="AL964" s="156"/>
      <c r="AM964" s="156"/>
      <c r="AN964" s="156"/>
      <c r="AO964" s="156"/>
      <c r="AP964" s="156"/>
      <c r="AQ964" s="156"/>
      <c r="AS964" s="140"/>
      <c r="AT964" s="140"/>
      <c r="AU964" s="140"/>
      <c r="AV964" s="140"/>
      <c r="AW964" s="140"/>
      <c r="AX964" s="140"/>
      <c r="AY964" s="140"/>
      <c r="AZ964" s="140"/>
      <c r="BA964" s="140"/>
      <c r="BB964" s="140"/>
      <c r="BC964" s="140"/>
      <c r="BD964" s="140"/>
      <c r="BE964" s="140"/>
      <c r="BF964" s="140"/>
      <c r="BG964" s="140"/>
      <c r="BH964" s="140"/>
      <c r="BI964" s="140"/>
      <c r="BJ964" s="140"/>
    </row>
    <row r="965" spans="1:62" s="101" customFormat="1" ht="18" customHeight="1" x14ac:dyDescent="0.25">
      <c r="A965" s="180"/>
      <c r="B965" s="180"/>
      <c r="C965" s="180"/>
      <c r="D965" s="180"/>
      <c r="E965" s="180"/>
      <c r="F965" s="180"/>
      <c r="G965" s="180"/>
      <c r="H965" s="180"/>
      <c r="I965" s="156"/>
      <c r="J965" s="156"/>
      <c r="K965" s="156"/>
      <c r="L965" s="156"/>
      <c r="M965" s="156"/>
      <c r="N965" s="156"/>
      <c r="O965" s="156"/>
      <c r="P965" s="156"/>
      <c r="Q965" s="156"/>
      <c r="R965" s="156"/>
      <c r="S965" s="156"/>
      <c r="T965" s="156"/>
      <c r="U965" s="156"/>
      <c r="V965" s="156"/>
      <c r="W965" s="156"/>
      <c r="X965" s="156"/>
      <c r="Y965" s="156"/>
      <c r="Z965" s="156"/>
      <c r="AA965" s="156"/>
      <c r="AB965" s="156"/>
      <c r="AC965" s="156"/>
      <c r="AD965" s="156"/>
      <c r="AE965" s="156"/>
      <c r="AF965" s="156"/>
      <c r="AG965" s="156"/>
      <c r="AH965" s="156"/>
      <c r="AI965" s="156"/>
      <c r="AJ965" s="156"/>
      <c r="AK965" s="156"/>
      <c r="AL965" s="156"/>
      <c r="AM965" s="156"/>
      <c r="AN965" s="156"/>
      <c r="AO965" s="156"/>
      <c r="AP965" s="156"/>
      <c r="AQ965" s="156"/>
      <c r="AS965" s="140"/>
      <c r="AT965" s="140"/>
      <c r="AU965" s="140"/>
      <c r="AV965" s="140"/>
      <c r="AW965" s="140"/>
      <c r="AX965" s="140"/>
      <c r="AY965" s="140"/>
      <c r="AZ965" s="140"/>
      <c r="BA965" s="140"/>
      <c r="BB965" s="140"/>
      <c r="BC965" s="140"/>
      <c r="BD965" s="140"/>
      <c r="BE965" s="140"/>
      <c r="BF965" s="140"/>
      <c r="BG965" s="140"/>
      <c r="BH965" s="140"/>
      <c r="BI965" s="140"/>
      <c r="BJ965" s="140"/>
    </row>
    <row r="966" spans="1:62" s="101" customFormat="1" ht="18" customHeight="1" x14ac:dyDescent="0.25">
      <c r="A966" s="180"/>
      <c r="B966" s="180"/>
      <c r="C966" s="180"/>
      <c r="D966" s="180"/>
      <c r="E966" s="180"/>
      <c r="F966" s="180"/>
      <c r="G966" s="180"/>
      <c r="H966" s="180"/>
      <c r="I966" s="156"/>
      <c r="J966" s="156"/>
      <c r="K966" s="156"/>
      <c r="L966" s="156"/>
      <c r="M966" s="156"/>
      <c r="N966" s="156"/>
      <c r="O966" s="156"/>
      <c r="P966" s="156"/>
      <c r="Q966" s="156"/>
      <c r="R966" s="156"/>
      <c r="S966" s="156"/>
      <c r="T966" s="156"/>
      <c r="U966" s="156"/>
      <c r="V966" s="156"/>
      <c r="W966" s="156"/>
      <c r="X966" s="156"/>
      <c r="Y966" s="156"/>
      <c r="Z966" s="156"/>
      <c r="AA966" s="156"/>
      <c r="AB966" s="156"/>
      <c r="AC966" s="156"/>
      <c r="AD966" s="156"/>
      <c r="AE966" s="156"/>
      <c r="AF966" s="156"/>
      <c r="AG966" s="156"/>
      <c r="AH966" s="156"/>
      <c r="AI966" s="156"/>
      <c r="AJ966" s="156"/>
      <c r="AK966" s="156"/>
      <c r="AL966" s="156"/>
      <c r="AM966" s="156"/>
      <c r="AN966" s="156"/>
      <c r="AO966" s="156"/>
      <c r="AP966" s="156"/>
      <c r="AQ966" s="156"/>
      <c r="AS966" s="140"/>
      <c r="AT966" s="140"/>
      <c r="AU966" s="140"/>
      <c r="AV966" s="140"/>
      <c r="AW966" s="140"/>
      <c r="AX966" s="140"/>
      <c r="AY966" s="140"/>
      <c r="AZ966" s="140"/>
      <c r="BA966" s="140"/>
      <c r="BB966" s="140"/>
      <c r="BC966" s="140"/>
      <c r="BD966" s="140"/>
      <c r="BE966" s="140"/>
      <c r="BF966" s="140"/>
      <c r="BG966" s="140"/>
      <c r="BH966" s="140"/>
      <c r="BI966" s="140"/>
      <c r="BJ966" s="140"/>
    </row>
    <row r="967" spans="1:62" s="101" customFormat="1" ht="18" customHeight="1" x14ac:dyDescent="0.25">
      <c r="A967" s="180"/>
      <c r="B967" s="180"/>
      <c r="C967" s="180"/>
      <c r="D967" s="180"/>
      <c r="E967" s="180"/>
      <c r="F967" s="180"/>
      <c r="G967" s="180"/>
      <c r="H967" s="180"/>
      <c r="I967" s="156"/>
      <c r="J967" s="156"/>
      <c r="K967" s="156"/>
      <c r="L967" s="156"/>
      <c r="M967" s="156"/>
      <c r="N967" s="156"/>
      <c r="O967" s="156"/>
      <c r="P967" s="156"/>
      <c r="Q967" s="156"/>
      <c r="R967" s="156"/>
      <c r="S967" s="156"/>
      <c r="T967" s="156"/>
      <c r="U967" s="156"/>
      <c r="V967" s="156"/>
      <c r="W967" s="156"/>
      <c r="X967" s="156"/>
      <c r="Y967" s="156"/>
      <c r="Z967" s="156"/>
      <c r="AA967" s="156"/>
      <c r="AB967" s="156"/>
      <c r="AC967" s="156"/>
      <c r="AD967" s="156"/>
      <c r="AE967" s="156"/>
      <c r="AF967" s="156"/>
      <c r="AG967" s="156"/>
      <c r="AH967" s="156"/>
      <c r="AI967" s="156"/>
      <c r="AJ967" s="156"/>
      <c r="AK967" s="156"/>
      <c r="AL967" s="156"/>
      <c r="AM967" s="156"/>
      <c r="AN967" s="156"/>
      <c r="AO967" s="156"/>
      <c r="AP967" s="156"/>
      <c r="AQ967" s="156"/>
      <c r="AS967" s="140"/>
      <c r="AT967" s="140"/>
      <c r="AU967" s="140"/>
      <c r="AV967" s="140"/>
      <c r="AW967" s="140"/>
      <c r="AX967" s="140"/>
      <c r="AY967" s="140"/>
      <c r="AZ967" s="140"/>
      <c r="BA967" s="140"/>
      <c r="BB967" s="140"/>
      <c r="BC967" s="140"/>
      <c r="BD967" s="140"/>
      <c r="BE967" s="140"/>
      <c r="BF967" s="140"/>
      <c r="BG967" s="140"/>
      <c r="BH967" s="140"/>
      <c r="BI967" s="140"/>
      <c r="BJ967" s="140"/>
    </row>
    <row r="985" spans="1:62" s="101" customFormat="1" ht="18" customHeight="1" x14ac:dyDescent="0.25">
      <c r="A985" s="180"/>
      <c r="B985" s="180"/>
      <c r="C985" s="180"/>
      <c r="D985" s="180"/>
      <c r="E985" s="180"/>
      <c r="F985" s="180"/>
      <c r="G985" s="180"/>
      <c r="H985" s="180"/>
      <c r="I985" s="156"/>
      <c r="J985" s="156"/>
      <c r="K985" s="156"/>
      <c r="L985" s="156"/>
      <c r="M985" s="156"/>
      <c r="N985" s="156"/>
      <c r="O985" s="156"/>
      <c r="P985" s="156"/>
      <c r="Q985" s="156"/>
      <c r="R985" s="156"/>
      <c r="S985" s="156"/>
      <c r="T985" s="156"/>
      <c r="U985" s="156"/>
      <c r="V985" s="156"/>
      <c r="W985" s="156"/>
      <c r="X985" s="156"/>
      <c r="Y985" s="156"/>
      <c r="Z985" s="156"/>
      <c r="AA985" s="156"/>
      <c r="AB985" s="156"/>
      <c r="AC985" s="156"/>
      <c r="AD985" s="156"/>
      <c r="AE985" s="156"/>
      <c r="AF985" s="156"/>
      <c r="AG985" s="156"/>
      <c r="AH985" s="156"/>
      <c r="AI985" s="156"/>
      <c r="AJ985" s="156"/>
      <c r="AK985" s="156"/>
      <c r="AL985" s="156"/>
      <c r="AM985" s="156"/>
      <c r="AN985" s="156"/>
      <c r="AO985" s="156"/>
      <c r="AP985" s="156"/>
      <c r="AQ985" s="156"/>
      <c r="AS985" s="140"/>
      <c r="AT985" s="140"/>
      <c r="AU985" s="140"/>
      <c r="AV985" s="140"/>
      <c r="AW985" s="140"/>
      <c r="AX985" s="140"/>
      <c r="AY985" s="140"/>
      <c r="AZ985" s="140"/>
      <c r="BA985" s="140"/>
      <c r="BB985" s="140"/>
      <c r="BC985" s="140"/>
      <c r="BD985" s="140"/>
      <c r="BE985" s="140"/>
      <c r="BF985" s="140"/>
      <c r="BG985" s="140"/>
      <c r="BH985" s="140"/>
      <c r="BI985" s="140"/>
      <c r="BJ985" s="140"/>
    </row>
    <row r="986" spans="1:62" s="101" customFormat="1" ht="18" customHeight="1" x14ac:dyDescent="0.25">
      <c r="A986" s="180"/>
      <c r="B986" s="180"/>
      <c r="C986" s="180"/>
      <c r="D986" s="180"/>
      <c r="E986" s="180"/>
      <c r="F986" s="180"/>
      <c r="G986" s="180"/>
      <c r="H986" s="180"/>
      <c r="I986" s="156"/>
      <c r="J986" s="156"/>
      <c r="K986" s="156"/>
      <c r="L986" s="156"/>
      <c r="M986" s="156"/>
      <c r="N986" s="156"/>
      <c r="O986" s="156"/>
      <c r="P986" s="156"/>
      <c r="Q986" s="156"/>
      <c r="R986" s="156"/>
      <c r="S986" s="156"/>
      <c r="T986" s="156"/>
      <c r="U986" s="156"/>
      <c r="V986" s="156"/>
      <c r="W986" s="156"/>
      <c r="X986" s="156"/>
      <c r="Y986" s="156"/>
      <c r="Z986" s="156"/>
      <c r="AA986" s="156"/>
      <c r="AB986" s="156"/>
      <c r="AC986" s="156"/>
      <c r="AD986" s="156"/>
      <c r="AE986" s="156"/>
      <c r="AF986" s="156"/>
      <c r="AG986" s="156"/>
      <c r="AH986" s="156"/>
      <c r="AI986" s="156"/>
      <c r="AJ986" s="156"/>
      <c r="AK986" s="156"/>
      <c r="AL986" s="156"/>
      <c r="AM986" s="156"/>
      <c r="AN986" s="156"/>
      <c r="AO986" s="156"/>
      <c r="AP986" s="156"/>
      <c r="AQ986" s="156"/>
      <c r="AS986" s="140"/>
      <c r="AT986" s="140"/>
      <c r="AU986" s="140"/>
      <c r="AV986" s="140"/>
      <c r="AW986" s="140"/>
      <c r="AX986" s="140"/>
      <c r="AY986" s="140"/>
      <c r="AZ986" s="140"/>
      <c r="BA986" s="140"/>
      <c r="BB986" s="140"/>
      <c r="BC986" s="140"/>
      <c r="BD986" s="140"/>
      <c r="BE986" s="140"/>
      <c r="BF986" s="140"/>
      <c r="BG986" s="140"/>
      <c r="BH986" s="140"/>
      <c r="BI986" s="140"/>
      <c r="BJ986" s="140"/>
    </row>
    <row r="987" spans="1:62" s="101" customFormat="1" ht="18" customHeight="1" x14ac:dyDescent="0.25">
      <c r="A987" s="180"/>
      <c r="B987" s="180"/>
      <c r="C987" s="180"/>
      <c r="D987" s="180"/>
      <c r="E987" s="180"/>
      <c r="F987" s="180"/>
      <c r="G987" s="180"/>
      <c r="H987" s="180"/>
      <c r="I987" s="156"/>
      <c r="J987" s="156"/>
      <c r="K987" s="156"/>
      <c r="L987" s="156"/>
      <c r="M987" s="156"/>
      <c r="N987" s="156"/>
      <c r="O987" s="156"/>
      <c r="P987" s="156"/>
      <c r="Q987" s="156"/>
      <c r="R987" s="156"/>
      <c r="S987" s="156"/>
      <c r="T987" s="156"/>
      <c r="U987" s="156"/>
      <c r="V987" s="156"/>
      <c r="W987" s="156"/>
      <c r="X987" s="156"/>
      <c r="Y987" s="156"/>
      <c r="Z987" s="156"/>
      <c r="AA987" s="156"/>
      <c r="AB987" s="156"/>
      <c r="AC987" s="156"/>
      <c r="AD987" s="156"/>
      <c r="AE987" s="156"/>
      <c r="AF987" s="156"/>
      <c r="AG987" s="156"/>
      <c r="AH987" s="156"/>
      <c r="AI987" s="156"/>
      <c r="AJ987" s="156"/>
      <c r="AK987" s="156"/>
      <c r="AL987" s="156"/>
      <c r="AM987" s="156"/>
      <c r="AN987" s="156"/>
      <c r="AO987" s="156"/>
      <c r="AP987" s="156"/>
      <c r="AQ987" s="156"/>
      <c r="AS987" s="140"/>
      <c r="AT987" s="140"/>
      <c r="AU987" s="140"/>
      <c r="AV987" s="140"/>
      <c r="AW987" s="140"/>
      <c r="AX987" s="140"/>
      <c r="AY987" s="140"/>
      <c r="AZ987" s="140"/>
      <c r="BA987" s="140"/>
      <c r="BB987" s="140"/>
      <c r="BC987" s="140"/>
      <c r="BD987" s="140"/>
      <c r="BE987" s="140"/>
      <c r="BF987" s="140"/>
      <c r="BG987" s="140"/>
      <c r="BH987" s="140"/>
      <c r="BI987" s="140"/>
      <c r="BJ987" s="140"/>
    </row>
    <row r="988" spans="1:62" s="101" customFormat="1" ht="18" customHeight="1" x14ac:dyDescent="0.25">
      <c r="A988" s="180"/>
      <c r="B988" s="180"/>
      <c r="C988" s="180"/>
      <c r="D988" s="180"/>
      <c r="E988" s="180"/>
      <c r="F988" s="180"/>
      <c r="G988" s="180"/>
      <c r="H988" s="180"/>
      <c r="I988" s="156"/>
      <c r="J988" s="156"/>
      <c r="K988" s="156"/>
      <c r="L988" s="156"/>
      <c r="M988" s="156"/>
      <c r="N988" s="156"/>
      <c r="O988" s="156"/>
      <c r="P988" s="156"/>
      <c r="Q988" s="156"/>
      <c r="R988" s="156"/>
      <c r="S988" s="156"/>
      <c r="T988" s="156"/>
      <c r="U988" s="156"/>
      <c r="V988" s="156"/>
      <c r="W988" s="156"/>
      <c r="X988" s="156"/>
      <c r="Y988" s="156"/>
      <c r="Z988" s="156"/>
      <c r="AA988" s="156"/>
      <c r="AB988" s="156"/>
      <c r="AC988" s="156"/>
      <c r="AD988" s="156"/>
      <c r="AE988" s="156"/>
      <c r="AF988" s="156"/>
      <c r="AG988" s="156"/>
      <c r="AH988" s="156"/>
      <c r="AI988" s="156"/>
      <c r="AJ988" s="156"/>
      <c r="AK988" s="156"/>
      <c r="AL988" s="156"/>
      <c r="AM988" s="156"/>
      <c r="AN988" s="156"/>
      <c r="AO988" s="156"/>
      <c r="AP988" s="156"/>
      <c r="AQ988" s="156"/>
      <c r="AS988" s="140"/>
      <c r="AT988" s="140"/>
      <c r="AU988" s="140"/>
      <c r="AV988" s="140"/>
      <c r="AW988" s="140"/>
      <c r="AX988" s="140"/>
      <c r="AY988" s="140"/>
      <c r="AZ988" s="140"/>
      <c r="BA988" s="140"/>
      <c r="BB988" s="140"/>
      <c r="BC988" s="140"/>
      <c r="BD988" s="140"/>
      <c r="BE988" s="140"/>
      <c r="BF988" s="140"/>
      <c r="BG988" s="140"/>
      <c r="BH988" s="140"/>
      <c r="BI988" s="140"/>
      <c r="BJ988" s="140"/>
    </row>
    <row r="989" spans="1:62" s="101" customFormat="1" ht="18" customHeight="1" x14ac:dyDescent="0.25">
      <c r="A989" s="180"/>
      <c r="B989" s="180"/>
      <c r="C989" s="180"/>
      <c r="D989" s="180"/>
      <c r="E989" s="180"/>
      <c r="F989" s="180"/>
      <c r="G989" s="180"/>
      <c r="H989" s="180"/>
      <c r="I989" s="156"/>
      <c r="J989" s="156"/>
      <c r="K989" s="156"/>
      <c r="L989" s="156"/>
      <c r="M989" s="156"/>
      <c r="N989" s="156"/>
      <c r="O989" s="156"/>
      <c r="P989" s="156"/>
      <c r="Q989" s="156"/>
      <c r="R989" s="156"/>
      <c r="S989" s="156"/>
      <c r="T989" s="156"/>
      <c r="U989" s="156"/>
      <c r="V989" s="156"/>
      <c r="W989" s="156"/>
      <c r="X989" s="156"/>
      <c r="Y989" s="156"/>
      <c r="Z989" s="156"/>
      <c r="AA989" s="156"/>
      <c r="AB989" s="156"/>
      <c r="AC989" s="156"/>
      <c r="AD989" s="156"/>
      <c r="AE989" s="156"/>
      <c r="AF989" s="156"/>
      <c r="AG989" s="156"/>
      <c r="AH989" s="156"/>
      <c r="AI989" s="156"/>
      <c r="AJ989" s="156"/>
      <c r="AK989" s="156"/>
      <c r="AL989" s="156"/>
      <c r="AM989" s="156"/>
      <c r="AN989" s="156"/>
      <c r="AO989" s="156"/>
      <c r="AP989" s="156"/>
      <c r="AQ989" s="156"/>
      <c r="AS989" s="140"/>
      <c r="AT989" s="140"/>
      <c r="AU989" s="140"/>
      <c r="AV989" s="140"/>
      <c r="AW989" s="140"/>
      <c r="AX989" s="140"/>
      <c r="AY989" s="140"/>
      <c r="AZ989" s="140"/>
      <c r="BA989" s="140"/>
      <c r="BB989" s="140"/>
      <c r="BC989" s="140"/>
      <c r="BD989" s="140"/>
      <c r="BE989" s="140"/>
      <c r="BF989" s="140"/>
      <c r="BG989" s="140"/>
      <c r="BH989" s="140"/>
      <c r="BI989" s="140"/>
      <c r="BJ989" s="140"/>
    </row>
    <row r="990" spans="1:62" s="101" customFormat="1" ht="18" customHeight="1" x14ac:dyDescent="0.25">
      <c r="A990" s="180"/>
      <c r="B990" s="180"/>
      <c r="C990" s="180"/>
      <c r="D990" s="180"/>
      <c r="E990" s="180"/>
      <c r="F990" s="180"/>
      <c r="G990" s="180"/>
      <c r="H990" s="180"/>
      <c r="I990" s="156"/>
      <c r="J990" s="156"/>
      <c r="K990" s="156"/>
      <c r="L990" s="156"/>
      <c r="M990" s="156"/>
      <c r="N990" s="156"/>
      <c r="O990" s="156"/>
      <c r="P990" s="156"/>
      <c r="Q990" s="156"/>
      <c r="R990" s="156"/>
      <c r="S990" s="156"/>
      <c r="T990" s="156"/>
      <c r="U990" s="156"/>
      <c r="V990" s="156"/>
      <c r="W990" s="156"/>
      <c r="X990" s="156"/>
      <c r="Y990" s="156"/>
      <c r="Z990" s="156"/>
      <c r="AA990" s="156"/>
      <c r="AB990" s="156"/>
      <c r="AC990" s="156"/>
      <c r="AD990" s="156"/>
      <c r="AE990" s="156"/>
      <c r="AF990" s="156"/>
      <c r="AG990" s="156"/>
      <c r="AH990" s="156"/>
      <c r="AI990" s="156"/>
      <c r="AJ990" s="156"/>
      <c r="AK990" s="156"/>
      <c r="AL990" s="156"/>
      <c r="AM990" s="156"/>
      <c r="AN990" s="156"/>
      <c r="AO990" s="156"/>
      <c r="AP990" s="156"/>
      <c r="AQ990" s="156"/>
      <c r="AS990" s="140"/>
      <c r="AT990" s="140"/>
      <c r="AU990" s="140"/>
      <c r="AV990" s="140"/>
      <c r="AW990" s="140"/>
      <c r="AX990" s="140"/>
      <c r="AY990" s="140"/>
      <c r="AZ990" s="140"/>
      <c r="BA990" s="140"/>
      <c r="BB990" s="140"/>
      <c r="BC990" s="140"/>
      <c r="BD990" s="140"/>
      <c r="BE990" s="140"/>
      <c r="BF990" s="140"/>
      <c r="BG990" s="140"/>
      <c r="BH990" s="140"/>
      <c r="BI990" s="140"/>
      <c r="BJ990" s="140"/>
    </row>
    <row r="991" spans="1:62" s="101" customFormat="1" ht="18" customHeight="1" x14ac:dyDescent="0.25">
      <c r="A991" s="180"/>
      <c r="B991" s="180"/>
      <c r="C991" s="180"/>
      <c r="D991" s="180"/>
      <c r="E991" s="180"/>
      <c r="F991" s="180"/>
      <c r="G991" s="180"/>
      <c r="H991" s="180"/>
      <c r="I991" s="156"/>
      <c r="J991" s="156"/>
      <c r="K991" s="156"/>
      <c r="L991" s="156"/>
      <c r="M991" s="156"/>
      <c r="N991" s="156"/>
      <c r="O991" s="156"/>
      <c r="P991" s="156"/>
      <c r="Q991" s="156"/>
      <c r="R991" s="156"/>
      <c r="S991" s="156"/>
      <c r="T991" s="156"/>
      <c r="U991" s="156"/>
      <c r="V991" s="156"/>
      <c r="W991" s="156"/>
      <c r="X991" s="156"/>
      <c r="Y991" s="156"/>
      <c r="Z991" s="156"/>
      <c r="AA991" s="156"/>
      <c r="AB991" s="156"/>
      <c r="AC991" s="156"/>
      <c r="AD991" s="156"/>
      <c r="AE991" s="156"/>
      <c r="AF991" s="156"/>
      <c r="AG991" s="156"/>
      <c r="AH991" s="156"/>
      <c r="AI991" s="156"/>
      <c r="AJ991" s="156"/>
      <c r="AK991" s="156"/>
      <c r="AL991" s="156"/>
      <c r="AM991" s="156"/>
      <c r="AN991" s="156"/>
      <c r="AO991" s="156"/>
      <c r="AP991" s="156"/>
      <c r="AQ991" s="156"/>
      <c r="AS991" s="140"/>
      <c r="AT991" s="140"/>
      <c r="AU991" s="140"/>
      <c r="AV991" s="140"/>
      <c r="AW991" s="140"/>
      <c r="AX991" s="140"/>
      <c r="AY991" s="140"/>
      <c r="AZ991" s="140"/>
      <c r="BA991" s="140"/>
      <c r="BB991" s="140"/>
      <c r="BC991" s="140"/>
      <c r="BD991" s="140"/>
      <c r="BE991" s="140"/>
      <c r="BF991" s="140"/>
      <c r="BG991" s="140"/>
      <c r="BH991" s="140"/>
      <c r="BI991" s="140"/>
      <c r="BJ991" s="140"/>
    </row>
    <row r="1009" spans="1:62" s="101" customFormat="1" ht="18" customHeight="1" x14ac:dyDescent="0.25">
      <c r="A1009" s="180"/>
      <c r="B1009" s="180"/>
      <c r="C1009" s="180"/>
      <c r="D1009" s="180"/>
      <c r="E1009" s="180"/>
      <c r="F1009" s="180"/>
      <c r="G1009" s="180"/>
      <c r="H1009" s="180"/>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S1009" s="140"/>
      <c r="AT1009" s="140"/>
      <c r="AU1009" s="140"/>
      <c r="AV1009" s="140"/>
      <c r="AW1009" s="140"/>
      <c r="AX1009" s="140"/>
      <c r="AY1009" s="140"/>
      <c r="AZ1009" s="140"/>
      <c r="BA1009" s="140"/>
      <c r="BB1009" s="140"/>
      <c r="BC1009" s="140"/>
      <c r="BD1009" s="140"/>
      <c r="BE1009" s="140"/>
      <c r="BF1009" s="140"/>
      <c r="BG1009" s="140"/>
      <c r="BH1009" s="140"/>
      <c r="BI1009" s="140"/>
      <c r="BJ1009" s="140"/>
    </row>
    <row r="1010" spans="1:62" s="101" customFormat="1" ht="18" customHeight="1" x14ac:dyDescent="0.25">
      <c r="A1010" s="180"/>
      <c r="B1010" s="180"/>
      <c r="C1010" s="180"/>
      <c r="D1010" s="180"/>
      <c r="E1010" s="180"/>
      <c r="F1010" s="180"/>
      <c r="G1010" s="180"/>
      <c r="H1010" s="180"/>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S1010" s="140"/>
      <c r="AT1010" s="140"/>
      <c r="AU1010" s="140"/>
      <c r="AV1010" s="140"/>
      <c r="AW1010" s="140"/>
      <c r="AX1010" s="140"/>
      <c r="AY1010" s="140"/>
      <c r="AZ1010" s="140"/>
      <c r="BA1010" s="140"/>
      <c r="BB1010" s="140"/>
      <c r="BC1010" s="140"/>
      <c r="BD1010" s="140"/>
      <c r="BE1010" s="140"/>
      <c r="BF1010" s="140"/>
      <c r="BG1010" s="140"/>
      <c r="BH1010" s="140"/>
      <c r="BI1010" s="140"/>
      <c r="BJ1010" s="140"/>
    </row>
    <row r="1011" spans="1:62" s="101" customFormat="1" ht="18" customHeight="1" x14ac:dyDescent="0.25">
      <c r="A1011" s="180"/>
      <c r="B1011" s="180"/>
      <c r="C1011" s="180"/>
      <c r="D1011" s="180"/>
      <c r="E1011" s="180"/>
      <c r="F1011" s="180"/>
      <c r="G1011" s="180"/>
      <c r="H1011" s="180"/>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S1011" s="140"/>
      <c r="AT1011" s="140"/>
      <c r="AU1011" s="140"/>
      <c r="AV1011" s="140"/>
      <c r="AW1011" s="140"/>
      <c r="AX1011" s="140"/>
      <c r="AY1011" s="140"/>
      <c r="AZ1011" s="140"/>
      <c r="BA1011" s="140"/>
      <c r="BB1011" s="140"/>
      <c r="BC1011" s="140"/>
      <c r="BD1011" s="140"/>
      <c r="BE1011" s="140"/>
      <c r="BF1011" s="140"/>
      <c r="BG1011" s="140"/>
      <c r="BH1011" s="140"/>
      <c r="BI1011" s="140"/>
      <c r="BJ1011" s="140"/>
    </row>
    <row r="1012" spans="1:62" s="101" customFormat="1" ht="18" customHeight="1" x14ac:dyDescent="0.25">
      <c r="A1012" s="180"/>
      <c r="B1012" s="180"/>
      <c r="C1012" s="180"/>
      <c r="D1012" s="180"/>
      <c r="E1012" s="180"/>
      <c r="F1012" s="180"/>
      <c r="G1012" s="180"/>
      <c r="H1012" s="180"/>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S1012" s="140"/>
      <c r="AT1012" s="140"/>
      <c r="AU1012" s="140"/>
      <c r="AV1012" s="140"/>
      <c r="AW1012" s="140"/>
      <c r="AX1012" s="140"/>
      <c r="AY1012" s="140"/>
      <c r="AZ1012" s="140"/>
      <c r="BA1012" s="140"/>
      <c r="BB1012" s="140"/>
      <c r="BC1012" s="140"/>
      <c r="BD1012" s="140"/>
      <c r="BE1012" s="140"/>
      <c r="BF1012" s="140"/>
      <c r="BG1012" s="140"/>
      <c r="BH1012" s="140"/>
      <c r="BI1012" s="140"/>
      <c r="BJ1012" s="140"/>
    </row>
    <row r="1013" spans="1:62" s="101" customFormat="1" ht="18" customHeight="1" x14ac:dyDescent="0.25">
      <c r="A1013" s="180"/>
      <c r="B1013" s="180"/>
      <c r="C1013" s="180"/>
      <c r="D1013" s="180"/>
      <c r="E1013" s="180"/>
      <c r="F1013" s="180"/>
      <c r="G1013" s="180"/>
      <c r="H1013" s="180"/>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S1013" s="140"/>
      <c r="AT1013" s="140"/>
      <c r="AU1013" s="140"/>
      <c r="AV1013" s="140"/>
      <c r="AW1013" s="140"/>
      <c r="AX1013" s="140"/>
      <c r="AY1013" s="140"/>
      <c r="AZ1013" s="140"/>
      <c r="BA1013" s="140"/>
      <c r="BB1013" s="140"/>
      <c r="BC1013" s="140"/>
      <c r="BD1013" s="140"/>
      <c r="BE1013" s="140"/>
      <c r="BF1013" s="140"/>
      <c r="BG1013" s="140"/>
      <c r="BH1013" s="140"/>
      <c r="BI1013" s="140"/>
      <c r="BJ1013" s="140"/>
    </row>
    <row r="1014" spans="1:62" s="101" customFormat="1" ht="18" customHeight="1" x14ac:dyDescent="0.25">
      <c r="A1014" s="180"/>
      <c r="B1014" s="180"/>
      <c r="C1014" s="180"/>
      <c r="D1014" s="180"/>
      <c r="E1014" s="180"/>
      <c r="F1014" s="180"/>
      <c r="G1014" s="180"/>
      <c r="H1014" s="180"/>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S1014" s="140"/>
      <c r="AT1014" s="140"/>
      <c r="AU1014" s="140"/>
      <c r="AV1014" s="140"/>
      <c r="AW1014" s="140"/>
      <c r="AX1014" s="140"/>
      <c r="AY1014" s="140"/>
      <c r="AZ1014" s="140"/>
      <c r="BA1014" s="140"/>
      <c r="BB1014" s="140"/>
      <c r="BC1014" s="140"/>
      <c r="BD1014" s="140"/>
      <c r="BE1014" s="140"/>
      <c r="BF1014" s="140"/>
      <c r="BG1014" s="140"/>
      <c r="BH1014" s="140"/>
      <c r="BI1014" s="140"/>
      <c r="BJ1014" s="140"/>
    </row>
    <row r="1015" spans="1:62" s="101" customFormat="1" ht="18" customHeight="1" x14ac:dyDescent="0.25">
      <c r="A1015" s="180"/>
      <c r="B1015" s="180"/>
      <c r="C1015" s="180"/>
      <c r="D1015" s="180"/>
      <c r="E1015" s="180"/>
      <c r="F1015" s="180"/>
      <c r="G1015" s="180"/>
      <c r="H1015" s="180"/>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S1015" s="140"/>
      <c r="AT1015" s="140"/>
      <c r="AU1015" s="140"/>
      <c r="AV1015" s="140"/>
      <c r="AW1015" s="140"/>
      <c r="AX1015" s="140"/>
      <c r="AY1015" s="140"/>
      <c r="AZ1015" s="140"/>
      <c r="BA1015" s="140"/>
      <c r="BB1015" s="140"/>
      <c r="BC1015" s="140"/>
      <c r="BD1015" s="140"/>
      <c r="BE1015" s="140"/>
      <c r="BF1015" s="140"/>
      <c r="BG1015" s="140"/>
      <c r="BH1015" s="140"/>
      <c r="BI1015" s="140"/>
      <c r="BJ1015" s="140"/>
    </row>
    <row r="1033" spans="1:62" s="101" customFormat="1" ht="18" customHeight="1" x14ac:dyDescent="0.25">
      <c r="A1033" s="180"/>
      <c r="B1033" s="180"/>
      <c r="C1033" s="180"/>
      <c r="D1033" s="180"/>
      <c r="E1033" s="180"/>
      <c r="F1033" s="180"/>
      <c r="G1033" s="180"/>
      <c r="H1033" s="180"/>
      <c r="I1033" s="156"/>
      <c r="J1033" s="156"/>
      <c r="K1033" s="156"/>
      <c r="L1033" s="156"/>
      <c r="M1033" s="156"/>
      <c r="N1033" s="156"/>
      <c r="O1033" s="156"/>
      <c r="P1033" s="156"/>
      <c r="Q1033" s="156"/>
      <c r="R1033" s="156"/>
      <c r="S1033" s="156"/>
      <c r="T1033" s="156"/>
      <c r="U1033" s="156"/>
      <c r="V1033" s="156"/>
      <c r="W1033" s="156"/>
      <c r="X1033" s="156"/>
      <c r="Y1033" s="156"/>
      <c r="Z1033" s="156"/>
      <c r="AA1033" s="156"/>
      <c r="AB1033" s="156"/>
      <c r="AC1033" s="156"/>
      <c r="AD1033" s="156"/>
      <c r="AE1033" s="156"/>
      <c r="AF1033" s="156"/>
      <c r="AG1033" s="156"/>
      <c r="AH1033" s="156"/>
      <c r="AI1033" s="156"/>
      <c r="AJ1033" s="156"/>
      <c r="AK1033" s="156"/>
      <c r="AL1033" s="156"/>
      <c r="AM1033" s="156"/>
      <c r="AN1033" s="156"/>
      <c r="AO1033" s="156"/>
      <c r="AP1033" s="156"/>
      <c r="AQ1033" s="156"/>
      <c r="AS1033" s="140"/>
      <c r="AT1033" s="140"/>
      <c r="AU1033" s="140"/>
      <c r="AV1033" s="140"/>
      <c r="AW1033" s="140"/>
      <c r="AX1033" s="140"/>
      <c r="AY1033" s="140"/>
      <c r="AZ1033" s="140"/>
      <c r="BA1033" s="140"/>
      <c r="BB1033" s="140"/>
      <c r="BC1033" s="140"/>
      <c r="BD1033" s="140"/>
      <c r="BE1033" s="140"/>
      <c r="BF1033" s="140"/>
      <c r="BG1033" s="140"/>
      <c r="BH1033" s="140"/>
      <c r="BI1033" s="140"/>
      <c r="BJ1033" s="140"/>
    </row>
    <row r="1034" spans="1:62" s="101" customFormat="1" ht="18" customHeight="1" x14ac:dyDescent="0.25">
      <c r="A1034" s="180"/>
      <c r="B1034" s="180"/>
      <c r="C1034" s="180"/>
      <c r="D1034" s="180"/>
      <c r="E1034" s="180"/>
      <c r="F1034" s="180"/>
      <c r="G1034" s="180"/>
      <c r="H1034" s="180"/>
      <c r="I1034" s="156"/>
      <c r="J1034" s="156"/>
      <c r="K1034" s="156"/>
      <c r="L1034" s="156"/>
      <c r="M1034" s="156"/>
      <c r="N1034" s="156"/>
      <c r="O1034" s="156"/>
      <c r="P1034" s="156"/>
      <c r="Q1034" s="156"/>
      <c r="R1034" s="156"/>
      <c r="S1034" s="156"/>
      <c r="T1034" s="156"/>
      <c r="U1034" s="156"/>
      <c r="V1034" s="156"/>
      <c r="W1034" s="156"/>
      <c r="X1034" s="156"/>
      <c r="Y1034" s="156"/>
      <c r="Z1034" s="156"/>
      <c r="AA1034" s="156"/>
      <c r="AB1034" s="156"/>
      <c r="AC1034" s="156"/>
      <c r="AD1034" s="156"/>
      <c r="AE1034" s="156"/>
      <c r="AF1034" s="156"/>
      <c r="AG1034" s="156"/>
      <c r="AH1034" s="156"/>
      <c r="AI1034" s="156"/>
      <c r="AJ1034" s="156"/>
      <c r="AK1034" s="156"/>
      <c r="AL1034" s="156"/>
      <c r="AM1034" s="156"/>
      <c r="AN1034" s="156"/>
      <c r="AO1034" s="156"/>
      <c r="AP1034" s="156"/>
      <c r="AQ1034" s="156"/>
      <c r="AS1034" s="140"/>
      <c r="AT1034" s="140"/>
      <c r="AU1034" s="140"/>
      <c r="AV1034" s="140"/>
      <c r="AW1034" s="140"/>
      <c r="AX1034" s="140"/>
      <c r="AY1034" s="140"/>
      <c r="AZ1034" s="140"/>
      <c r="BA1034" s="140"/>
      <c r="BB1034" s="140"/>
      <c r="BC1034" s="140"/>
      <c r="BD1034" s="140"/>
      <c r="BE1034" s="140"/>
      <c r="BF1034" s="140"/>
      <c r="BG1034" s="140"/>
      <c r="BH1034" s="140"/>
      <c r="BI1034" s="140"/>
      <c r="BJ1034" s="140"/>
    </row>
    <row r="1035" spans="1:62" s="101" customFormat="1" ht="18" customHeight="1" x14ac:dyDescent="0.25">
      <c r="A1035" s="180"/>
      <c r="B1035" s="180"/>
      <c r="C1035" s="180"/>
      <c r="D1035" s="180"/>
      <c r="E1035" s="180"/>
      <c r="F1035" s="180"/>
      <c r="G1035" s="180"/>
      <c r="H1035" s="180"/>
      <c r="I1035" s="156"/>
      <c r="J1035" s="156"/>
      <c r="K1035" s="156"/>
      <c r="L1035" s="156"/>
      <c r="M1035" s="156"/>
      <c r="N1035" s="156"/>
      <c r="O1035" s="156"/>
      <c r="P1035" s="156"/>
      <c r="Q1035" s="156"/>
      <c r="R1035" s="156"/>
      <c r="S1035" s="156"/>
      <c r="T1035" s="156"/>
      <c r="U1035" s="156"/>
      <c r="V1035" s="156"/>
      <c r="W1035" s="156"/>
      <c r="X1035" s="156"/>
      <c r="Y1035" s="156"/>
      <c r="Z1035" s="156"/>
      <c r="AA1035" s="156"/>
      <c r="AB1035" s="156"/>
      <c r="AC1035" s="156"/>
      <c r="AD1035" s="156"/>
      <c r="AE1035" s="156"/>
      <c r="AF1035" s="156"/>
      <c r="AG1035" s="156"/>
      <c r="AH1035" s="156"/>
      <c r="AI1035" s="156"/>
      <c r="AJ1035" s="156"/>
      <c r="AK1035" s="156"/>
      <c r="AL1035" s="156"/>
      <c r="AM1035" s="156"/>
      <c r="AN1035" s="156"/>
      <c r="AO1035" s="156"/>
      <c r="AP1035" s="156"/>
      <c r="AQ1035" s="156"/>
      <c r="AS1035" s="140"/>
      <c r="AT1035" s="140"/>
      <c r="AU1035" s="140"/>
      <c r="AV1035" s="140"/>
      <c r="AW1035" s="140"/>
      <c r="AX1035" s="140"/>
      <c r="AY1035" s="140"/>
      <c r="AZ1035" s="140"/>
      <c r="BA1035" s="140"/>
      <c r="BB1035" s="140"/>
      <c r="BC1035" s="140"/>
      <c r="BD1035" s="140"/>
      <c r="BE1035" s="140"/>
      <c r="BF1035" s="140"/>
      <c r="BG1035" s="140"/>
      <c r="BH1035" s="140"/>
      <c r="BI1035" s="140"/>
      <c r="BJ1035" s="140"/>
    </row>
    <row r="1036" spans="1:62" s="101" customFormat="1" ht="18" customHeight="1" x14ac:dyDescent="0.25">
      <c r="A1036" s="180"/>
      <c r="B1036" s="180"/>
      <c r="C1036" s="180"/>
      <c r="D1036" s="180"/>
      <c r="E1036" s="180"/>
      <c r="F1036" s="180"/>
      <c r="G1036" s="180"/>
      <c r="H1036" s="180"/>
      <c r="I1036" s="156"/>
      <c r="J1036" s="156"/>
      <c r="K1036" s="156"/>
      <c r="L1036" s="156"/>
      <c r="M1036" s="156"/>
      <c r="N1036" s="156"/>
      <c r="O1036" s="156"/>
      <c r="P1036" s="156"/>
      <c r="Q1036" s="156"/>
      <c r="R1036" s="156"/>
      <c r="S1036" s="156"/>
      <c r="T1036" s="156"/>
      <c r="U1036" s="156"/>
      <c r="V1036" s="156"/>
      <c r="W1036" s="156"/>
      <c r="X1036" s="156"/>
      <c r="Y1036" s="156"/>
      <c r="Z1036" s="156"/>
      <c r="AA1036" s="156"/>
      <c r="AB1036" s="156"/>
      <c r="AC1036" s="156"/>
      <c r="AD1036" s="156"/>
      <c r="AE1036" s="156"/>
      <c r="AF1036" s="156"/>
      <c r="AG1036" s="156"/>
      <c r="AH1036" s="156"/>
      <c r="AI1036" s="156"/>
      <c r="AJ1036" s="156"/>
      <c r="AK1036" s="156"/>
      <c r="AL1036" s="156"/>
      <c r="AM1036" s="156"/>
      <c r="AN1036" s="156"/>
      <c r="AO1036" s="156"/>
      <c r="AP1036" s="156"/>
      <c r="AQ1036" s="156"/>
      <c r="AS1036" s="140"/>
      <c r="AT1036" s="140"/>
      <c r="AU1036" s="140"/>
      <c r="AV1036" s="140"/>
      <c r="AW1036" s="140"/>
      <c r="AX1036" s="140"/>
      <c r="AY1036" s="140"/>
      <c r="AZ1036" s="140"/>
      <c r="BA1036" s="140"/>
      <c r="BB1036" s="140"/>
      <c r="BC1036" s="140"/>
      <c r="BD1036" s="140"/>
      <c r="BE1036" s="140"/>
      <c r="BF1036" s="140"/>
      <c r="BG1036" s="140"/>
      <c r="BH1036" s="140"/>
      <c r="BI1036" s="140"/>
      <c r="BJ1036" s="140"/>
    </row>
    <row r="1037" spans="1:62" s="101" customFormat="1" ht="18" customHeight="1" x14ac:dyDescent="0.25">
      <c r="A1037" s="180"/>
      <c r="B1037" s="180"/>
      <c r="C1037" s="180"/>
      <c r="D1037" s="180"/>
      <c r="E1037" s="180"/>
      <c r="F1037" s="180"/>
      <c r="G1037" s="180"/>
      <c r="H1037" s="180"/>
      <c r="I1037" s="156"/>
      <c r="J1037" s="156"/>
      <c r="K1037" s="156"/>
      <c r="L1037" s="156"/>
      <c r="M1037" s="156"/>
      <c r="N1037" s="156"/>
      <c r="O1037" s="156"/>
      <c r="P1037" s="156"/>
      <c r="Q1037" s="156"/>
      <c r="R1037" s="156"/>
      <c r="S1037" s="156"/>
      <c r="T1037" s="156"/>
      <c r="U1037" s="156"/>
      <c r="V1037" s="156"/>
      <c r="W1037" s="156"/>
      <c r="X1037" s="156"/>
      <c r="Y1037" s="156"/>
      <c r="Z1037" s="156"/>
      <c r="AA1037" s="156"/>
      <c r="AB1037" s="156"/>
      <c r="AC1037" s="156"/>
      <c r="AD1037" s="156"/>
      <c r="AE1037" s="156"/>
      <c r="AF1037" s="156"/>
      <c r="AG1037" s="156"/>
      <c r="AH1037" s="156"/>
      <c r="AI1037" s="156"/>
      <c r="AJ1037" s="156"/>
      <c r="AK1037" s="156"/>
      <c r="AL1037" s="156"/>
      <c r="AM1037" s="156"/>
      <c r="AN1037" s="156"/>
      <c r="AO1037" s="156"/>
      <c r="AP1037" s="156"/>
      <c r="AQ1037" s="156"/>
      <c r="AS1037" s="140"/>
      <c r="AT1037" s="140"/>
      <c r="AU1037" s="140"/>
      <c r="AV1037" s="140"/>
      <c r="AW1037" s="140"/>
      <c r="AX1037" s="140"/>
      <c r="AY1037" s="140"/>
      <c r="AZ1037" s="140"/>
      <c r="BA1037" s="140"/>
      <c r="BB1037" s="140"/>
      <c r="BC1037" s="140"/>
      <c r="BD1037" s="140"/>
      <c r="BE1037" s="140"/>
      <c r="BF1037" s="140"/>
      <c r="BG1037" s="140"/>
      <c r="BH1037" s="140"/>
      <c r="BI1037" s="140"/>
      <c r="BJ1037" s="140"/>
    </row>
    <row r="1038" spans="1:62" s="101" customFormat="1" ht="18" customHeight="1" x14ac:dyDescent="0.25">
      <c r="A1038" s="180"/>
      <c r="B1038" s="180"/>
      <c r="C1038" s="180"/>
      <c r="D1038" s="180"/>
      <c r="E1038" s="180"/>
      <c r="F1038" s="180"/>
      <c r="G1038" s="180"/>
      <c r="H1038" s="180"/>
      <c r="I1038" s="156"/>
      <c r="J1038" s="156"/>
      <c r="K1038" s="156"/>
      <c r="L1038" s="156"/>
      <c r="M1038" s="156"/>
      <c r="N1038" s="156"/>
      <c r="O1038" s="156"/>
      <c r="P1038" s="156"/>
      <c r="Q1038" s="156"/>
      <c r="R1038" s="156"/>
      <c r="S1038" s="156"/>
      <c r="T1038" s="156"/>
      <c r="U1038" s="156"/>
      <c r="V1038" s="156"/>
      <c r="W1038" s="156"/>
      <c r="X1038" s="156"/>
      <c r="Y1038" s="156"/>
      <c r="Z1038" s="156"/>
      <c r="AA1038" s="156"/>
      <c r="AB1038" s="156"/>
      <c r="AC1038" s="156"/>
      <c r="AD1038" s="156"/>
      <c r="AE1038" s="156"/>
      <c r="AF1038" s="156"/>
      <c r="AG1038" s="156"/>
      <c r="AH1038" s="156"/>
      <c r="AI1038" s="156"/>
      <c r="AJ1038" s="156"/>
      <c r="AK1038" s="156"/>
      <c r="AL1038" s="156"/>
      <c r="AM1038" s="156"/>
      <c r="AN1038" s="156"/>
      <c r="AO1038" s="156"/>
      <c r="AP1038" s="156"/>
      <c r="AQ1038" s="156"/>
      <c r="AS1038" s="140"/>
      <c r="AT1038" s="140"/>
      <c r="AU1038" s="140"/>
      <c r="AV1038" s="140"/>
      <c r="AW1038" s="140"/>
      <c r="AX1038" s="140"/>
      <c r="AY1038" s="140"/>
      <c r="AZ1038" s="140"/>
      <c r="BA1038" s="140"/>
      <c r="BB1038" s="140"/>
      <c r="BC1038" s="140"/>
      <c r="BD1038" s="140"/>
      <c r="BE1038" s="140"/>
      <c r="BF1038" s="140"/>
      <c r="BG1038" s="140"/>
      <c r="BH1038" s="140"/>
      <c r="BI1038" s="140"/>
      <c r="BJ1038" s="140"/>
    </row>
    <row r="1039" spans="1:62" s="101" customFormat="1" ht="18" customHeight="1" x14ac:dyDescent="0.25">
      <c r="A1039" s="180"/>
      <c r="B1039" s="180"/>
      <c r="C1039" s="180"/>
      <c r="D1039" s="180"/>
      <c r="E1039" s="180"/>
      <c r="F1039" s="180"/>
      <c r="G1039" s="180"/>
      <c r="H1039" s="180"/>
      <c r="I1039" s="156"/>
      <c r="J1039" s="156"/>
      <c r="K1039" s="156"/>
      <c r="L1039" s="156"/>
      <c r="M1039" s="156"/>
      <c r="N1039" s="156"/>
      <c r="O1039" s="156"/>
      <c r="P1039" s="156"/>
      <c r="Q1039" s="156"/>
      <c r="R1039" s="156"/>
      <c r="S1039" s="156"/>
      <c r="T1039" s="156"/>
      <c r="U1039" s="156"/>
      <c r="V1039" s="156"/>
      <c r="W1039" s="156"/>
      <c r="X1039" s="156"/>
      <c r="Y1039" s="156"/>
      <c r="Z1039" s="156"/>
      <c r="AA1039" s="156"/>
      <c r="AB1039" s="156"/>
      <c r="AC1039" s="156"/>
      <c r="AD1039" s="156"/>
      <c r="AE1039" s="156"/>
      <c r="AF1039" s="156"/>
      <c r="AG1039" s="156"/>
      <c r="AH1039" s="156"/>
      <c r="AI1039" s="156"/>
      <c r="AJ1039" s="156"/>
      <c r="AK1039" s="156"/>
      <c r="AL1039" s="156"/>
      <c r="AM1039" s="156"/>
      <c r="AN1039" s="156"/>
      <c r="AO1039" s="156"/>
      <c r="AP1039" s="156"/>
      <c r="AQ1039" s="156"/>
      <c r="AS1039" s="140"/>
      <c r="AT1039" s="140"/>
      <c r="AU1039" s="140"/>
      <c r="AV1039" s="140"/>
      <c r="AW1039" s="140"/>
      <c r="AX1039" s="140"/>
      <c r="AY1039" s="140"/>
      <c r="AZ1039" s="140"/>
      <c r="BA1039" s="140"/>
      <c r="BB1039" s="140"/>
      <c r="BC1039" s="140"/>
      <c r="BD1039" s="140"/>
      <c r="BE1039" s="140"/>
      <c r="BF1039" s="140"/>
      <c r="BG1039" s="140"/>
      <c r="BH1039" s="140"/>
      <c r="BI1039" s="140"/>
      <c r="BJ1039" s="140"/>
    </row>
    <row r="1057" spans="1:62" s="101" customFormat="1" ht="18" customHeight="1" x14ac:dyDescent="0.25">
      <c r="A1057" s="180"/>
      <c r="B1057" s="180"/>
      <c r="C1057" s="180"/>
      <c r="D1057" s="180"/>
      <c r="E1057" s="180"/>
      <c r="F1057" s="180"/>
      <c r="G1057" s="180"/>
      <c r="H1057" s="180"/>
      <c r="I1057" s="156"/>
      <c r="J1057" s="156"/>
      <c r="K1057" s="156"/>
      <c r="L1057" s="156"/>
      <c r="M1057" s="156"/>
      <c r="N1057" s="156"/>
      <c r="O1057" s="156"/>
      <c r="P1057" s="156"/>
      <c r="Q1057" s="156"/>
      <c r="R1057" s="156"/>
      <c r="S1057" s="156"/>
      <c r="T1057" s="156"/>
      <c r="U1057" s="156"/>
      <c r="V1057" s="156"/>
      <c r="W1057" s="156"/>
      <c r="X1057" s="156"/>
      <c r="Y1057" s="156"/>
      <c r="Z1057" s="156"/>
      <c r="AA1057" s="156"/>
      <c r="AB1057" s="156"/>
      <c r="AC1057" s="156"/>
      <c r="AD1057" s="156"/>
      <c r="AE1057" s="156"/>
      <c r="AF1057" s="156"/>
      <c r="AG1057" s="156"/>
      <c r="AH1057" s="156"/>
      <c r="AI1057" s="156"/>
      <c r="AJ1057" s="156"/>
      <c r="AK1057" s="156"/>
      <c r="AL1057" s="156"/>
      <c r="AM1057" s="156"/>
      <c r="AN1057" s="156"/>
      <c r="AO1057" s="156"/>
      <c r="AP1057" s="156"/>
      <c r="AQ1057" s="156"/>
      <c r="AS1057" s="140"/>
      <c r="AT1057" s="140"/>
      <c r="AU1057" s="140"/>
      <c r="AV1057" s="140"/>
      <c r="AW1057" s="140"/>
      <c r="AX1057" s="140"/>
      <c r="AY1057" s="140"/>
      <c r="AZ1057" s="140"/>
      <c r="BA1057" s="140"/>
      <c r="BB1057" s="140"/>
      <c r="BC1057" s="140"/>
      <c r="BD1057" s="140"/>
      <c r="BE1057" s="140"/>
      <c r="BF1057" s="140"/>
      <c r="BG1057" s="140"/>
      <c r="BH1057" s="140"/>
      <c r="BI1057" s="140"/>
      <c r="BJ1057" s="140"/>
    </row>
    <row r="1058" spans="1:62" s="101" customFormat="1" ht="18" customHeight="1" x14ac:dyDescent="0.25">
      <c r="A1058" s="180"/>
      <c r="B1058" s="180"/>
      <c r="C1058" s="180"/>
      <c r="D1058" s="180"/>
      <c r="E1058" s="180"/>
      <c r="F1058" s="180"/>
      <c r="G1058" s="180"/>
      <c r="H1058" s="180"/>
      <c r="I1058" s="156"/>
      <c r="J1058" s="156"/>
      <c r="K1058" s="156"/>
      <c r="L1058" s="156"/>
      <c r="M1058" s="156"/>
      <c r="N1058" s="156"/>
      <c r="O1058" s="156"/>
      <c r="P1058" s="156"/>
      <c r="Q1058" s="156"/>
      <c r="R1058" s="156"/>
      <c r="S1058" s="156"/>
      <c r="T1058" s="156"/>
      <c r="U1058" s="156"/>
      <c r="V1058" s="156"/>
      <c r="W1058" s="156"/>
      <c r="X1058" s="156"/>
      <c r="Y1058" s="156"/>
      <c r="Z1058" s="156"/>
      <c r="AA1058" s="156"/>
      <c r="AB1058" s="156"/>
      <c r="AC1058" s="156"/>
      <c r="AD1058" s="156"/>
      <c r="AE1058" s="156"/>
      <c r="AF1058" s="156"/>
      <c r="AG1058" s="156"/>
      <c r="AH1058" s="156"/>
      <c r="AI1058" s="156"/>
      <c r="AJ1058" s="156"/>
      <c r="AK1058" s="156"/>
      <c r="AL1058" s="156"/>
      <c r="AM1058" s="156"/>
      <c r="AN1058" s="156"/>
      <c r="AO1058" s="156"/>
      <c r="AP1058" s="156"/>
      <c r="AQ1058" s="156"/>
      <c r="AS1058" s="140"/>
      <c r="AT1058" s="140"/>
      <c r="AU1058" s="140"/>
      <c r="AV1058" s="140"/>
      <c r="AW1058" s="140"/>
      <c r="AX1058" s="140"/>
      <c r="AY1058" s="140"/>
      <c r="AZ1058" s="140"/>
      <c r="BA1058" s="140"/>
      <c r="BB1058" s="140"/>
      <c r="BC1058" s="140"/>
      <c r="BD1058" s="140"/>
      <c r="BE1058" s="140"/>
      <c r="BF1058" s="140"/>
      <c r="BG1058" s="140"/>
      <c r="BH1058" s="140"/>
      <c r="BI1058" s="140"/>
      <c r="BJ1058" s="140"/>
    </row>
    <row r="1059" spans="1:62" s="101" customFormat="1" ht="18" customHeight="1" x14ac:dyDescent="0.25">
      <c r="A1059" s="180"/>
      <c r="B1059" s="180"/>
      <c r="C1059" s="180"/>
      <c r="D1059" s="180"/>
      <c r="E1059" s="180"/>
      <c r="F1059" s="180"/>
      <c r="G1059" s="180"/>
      <c r="H1059" s="180"/>
      <c r="I1059" s="156"/>
      <c r="J1059" s="156"/>
      <c r="K1059" s="156"/>
      <c r="L1059" s="156"/>
      <c r="M1059" s="156"/>
      <c r="N1059" s="156"/>
      <c r="O1059" s="156"/>
      <c r="P1059" s="156"/>
      <c r="Q1059" s="156"/>
      <c r="R1059" s="156"/>
      <c r="S1059" s="156"/>
      <c r="T1059" s="156"/>
      <c r="U1059" s="156"/>
      <c r="V1059" s="156"/>
      <c r="W1059" s="156"/>
      <c r="X1059" s="156"/>
      <c r="Y1059" s="156"/>
      <c r="Z1059" s="156"/>
      <c r="AA1059" s="156"/>
      <c r="AB1059" s="156"/>
      <c r="AC1059" s="156"/>
      <c r="AD1059" s="156"/>
      <c r="AE1059" s="156"/>
      <c r="AF1059" s="156"/>
      <c r="AG1059" s="156"/>
      <c r="AH1059" s="156"/>
      <c r="AI1059" s="156"/>
      <c r="AJ1059" s="156"/>
      <c r="AK1059" s="156"/>
      <c r="AL1059" s="156"/>
      <c r="AM1059" s="156"/>
      <c r="AN1059" s="156"/>
      <c r="AO1059" s="156"/>
      <c r="AP1059" s="156"/>
      <c r="AQ1059" s="156"/>
      <c r="AS1059" s="140"/>
      <c r="AT1059" s="140"/>
      <c r="AU1059" s="140"/>
      <c r="AV1059" s="140"/>
      <c r="AW1059" s="140"/>
      <c r="AX1059" s="140"/>
      <c r="AY1059" s="140"/>
      <c r="AZ1059" s="140"/>
      <c r="BA1059" s="140"/>
      <c r="BB1059" s="140"/>
      <c r="BC1059" s="140"/>
      <c r="BD1059" s="140"/>
      <c r="BE1059" s="140"/>
      <c r="BF1059" s="140"/>
      <c r="BG1059" s="140"/>
      <c r="BH1059" s="140"/>
      <c r="BI1059" s="140"/>
      <c r="BJ1059" s="140"/>
    </row>
    <row r="1060" spans="1:62" s="101" customFormat="1" ht="18" customHeight="1" x14ac:dyDescent="0.25">
      <c r="A1060" s="180"/>
      <c r="B1060" s="180"/>
      <c r="C1060" s="180"/>
      <c r="D1060" s="180"/>
      <c r="E1060" s="180"/>
      <c r="F1060" s="180"/>
      <c r="G1060" s="180"/>
      <c r="H1060" s="180"/>
      <c r="I1060" s="156"/>
      <c r="J1060" s="156"/>
      <c r="K1060" s="156"/>
      <c r="L1060" s="156"/>
      <c r="M1060" s="156"/>
      <c r="N1060" s="156"/>
      <c r="O1060" s="156"/>
      <c r="P1060" s="156"/>
      <c r="Q1060" s="156"/>
      <c r="R1060" s="156"/>
      <c r="S1060" s="156"/>
      <c r="T1060" s="156"/>
      <c r="U1060" s="156"/>
      <c r="V1060" s="156"/>
      <c r="W1060" s="156"/>
      <c r="X1060" s="156"/>
      <c r="Y1060" s="156"/>
      <c r="Z1060" s="156"/>
      <c r="AA1060" s="156"/>
      <c r="AB1060" s="156"/>
      <c r="AC1060" s="156"/>
      <c r="AD1060" s="156"/>
      <c r="AE1060" s="156"/>
      <c r="AF1060" s="156"/>
      <c r="AG1060" s="156"/>
      <c r="AH1060" s="156"/>
      <c r="AI1060" s="156"/>
      <c r="AJ1060" s="156"/>
      <c r="AK1060" s="156"/>
      <c r="AL1060" s="156"/>
      <c r="AM1060" s="156"/>
      <c r="AN1060" s="156"/>
      <c r="AO1060" s="156"/>
      <c r="AP1060" s="156"/>
      <c r="AQ1060" s="156"/>
      <c r="AS1060" s="140"/>
      <c r="AT1060" s="140"/>
      <c r="AU1060" s="140"/>
      <c r="AV1060" s="140"/>
      <c r="AW1060" s="140"/>
      <c r="AX1060" s="140"/>
      <c r="AY1060" s="140"/>
      <c r="AZ1060" s="140"/>
      <c r="BA1060" s="140"/>
      <c r="BB1060" s="140"/>
      <c r="BC1060" s="140"/>
      <c r="BD1060" s="140"/>
      <c r="BE1060" s="140"/>
      <c r="BF1060" s="140"/>
      <c r="BG1060" s="140"/>
      <c r="BH1060" s="140"/>
      <c r="BI1060" s="140"/>
      <c r="BJ1060" s="140"/>
    </row>
    <row r="1061" spans="1:62" s="101" customFormat="1" ht="18" customHeight="1" x14ac:dyDescent="0.25">
      <c r="A1061" s="180"/>
      <c r="B1061" s="180"/>
      <c r="C1061" s="180"/>
      <c r="D1061" s="180"/>
      <c r="E1061" s="180"/>
      <c r="F1061" s="180"/>
      <c r="G1061" s="180"/>
      <c r="H1061" s="180"/>
      <c r="I1061" s="156"/>
      <c r="J1061" s="156"/>
      <c r="K1061" s="156"/>
      <c r="L1061" s="156"/>
      <c r="M1061" s="156"/>
      <c r="N1061" s="156"/>
      <c r="O1061" s="156"/>
      <c r="P1061" s="156"/>
      <c r="Q1061" s="156"/>
      <c r="R1061" s="156"/>
      <c r="S1061" s="156"/>
      <c r="T1061" s="156"/>
      <c r="U1061" s="156"/>
      <c r="V1061" s="156"/>
      <c r="W1061" s="156"/>
      <c r="X1061" s="156"/>
      <c r="Y1061" s="156"/>
      <c r="Z1061" s="156"/>
      <c r="AA1061" s="156"/>
      <c r="AB1061" s="156"/>
      <c r="AC1061" s="156"/>
      <c r="AD1061" s="156"/>
      <c r="AE1061" s="156"/>
      <c r="AF1061" s="156"/>
      <c r="AG1061" s="156"/>
      <c r="AH1061" s="156"/>
      <c r="AI1061" s="156"/>
      <c r="AJ1061" s="156"/>
      <c r="AK1061" s="156"/>
      <c r="AL1061" s="156"/>
      <c r="AM1061" s="156"/>
      <c r="AN1061" s="156"/>
      <c r="AO1061" s="156"/>
      <c r="AP1061" s="156"/>
      <c r="AQ1061" s="156"/>
      <c r="AS1061" s="140"/>
      <c r="AT1061" s="140"/>
      <c r="AU1061" s="140"/>
      <c r="AV1061" s="140"/>
      <c r="AW1061" s="140"/>
      <c r="AX1061" s="140"/>
      <c r="AY1061" s="140"/>
      <c r="AZ1061" s="140"/>
      <c r="BA1061" s="140"/>
      <c r="BB1061" s="140"/>
      <c r="BC1061" s="140"/>
      <c r="BD1061" s="140"/>
      <c r="BE1061" s="140"/>
      <c r="BF1061" s="140"/>
      <c r="BG1061" s="140"/>
      <c r="BH1061" s="140"/>
      <c r="BI1061" s="140"/>
      <c r="BJ1061" s="140"/>
    </row>
    <row r="1062" spans="1:62" s="101" customFormat="1" ht="18" customHeight="1" x14ac:dyDescent="0.25">
      <c r="A1062" s="180"/>
      <c r="B1062" s="180"/>
      <c r="C1062" s="180"/>
      <c r="D1062" s="180"/>
      <c r="E1062" s="180"/>
      <c r="F1062" s="180"/>
      <c r="G1062" s="180"/>
      <c r="H1062" s="180"/>
      <c r="I1062" s="156"/>
      <c r="J1062" s="156"/>
      <c r="K1062" s="156"/>
      <c r="L1062" s="156"/>
      <c r="M1062" s="156"/>
      <c r="N1062" s="156"/>
      <c r="O1062" s="156"/>
      <c r="P1062" s="156"/>
      <c r="Q1062" s="156"/>
      <c r="R1062" s="156"/>
      <c r="S1062" s="156"/>
      <c r="T1062" s="156"/>
      <c r="U1062" s="156"/>
      <c r="V1062" s="156"/>
      <c r="W1062" s="156"/>
      <c r="X1062" s="156"/>
      <c r="Y1062" s="156"/>
      <c r="Z1062" s="156"/>
      <c r="AA1062" s="156"/>
      <c r="AB1062" s="156"/>
      <c r="AC1062" s="156"/>
      <c r="AD1062" s="156"/>
      <c r="AE1062" s="156"/>
      <c r="AF1062" s="156"/>
      <c r="AG1062" s="156"/>
      <c r="AH1062" s="156"/>
      <c r="AI1062" s="156"/>
      <c r="AJ1062" s="156"/>
      <c r="AK1062" s="156"/>
      <c r="AL1062" s="156"/>
      <c r="AM1062" s="156"/>
      <c r="AN1062" s="156"/>
      <c r="AO1062" s="156"/>
      <c r="AP1062" s="156"/>
      <c r="AQ1062" s="156"/>
      <c r="AS1062" s="140"/>
      <c r="AT1062" s="140"/>
      <c r="AU1062" s="140"/>
      <c r="AV1062" s="140"/>
      <c r="AW1062" s="140"/>
      <c r="AX1062" s="140"/>
      <c r="AY1062" s="140"/>
      <c r="AZ1062" s="140"/>
      <c r="BA1062" s="140"/>
      <c r="BB1062" s="140"/>
      <c r="BC1062" s="140"/>
      <c r="BD1062" s="140"/>
      <c r="BE1062" s="140"/>
      <c r="BF1062" s="140"/>
      <c r="BG1062" s="140"/>
      <c r="BH1062" s="140"/>
      <c r="BI1062" s="140"/>
      <c r="BJ1062" s="140"/>
    </row>
    <row r="1063" spans="1:62" s="101" customFormat="1" ht="18" customHeight="1" x14ac:dyDescent="0.25">
      <c r="A1063" s="180"/>
      <c r="B1063" s="180"/>
      <c r="C1063" s="180"/>
      <c r="D1063" s="180"/>
      <c r="E1063" s="180"/>
      <c r="F1063" s="180"/>
      <c r="G1063" s="180"/>
      <c r="H1063" s="180"/>
      <c r="I1063" s="156"/>
      <c r="J1063" s="156"/>
      <c r="K1063" s="156"/>
      <c r="L1063" s="156"/>
      <c r="M1063" s="156"/>
      <c r="N1063" s="156"/>
      <c r="O1063" s="156"/>
      <c r="P1063" s="156"/>
      <c r="Q1063" s="156"/>
      <c r="R1063" s="156"/>
      <c r="S1063" s="156"/>
      <c r="T1063" s="156"/>
      <c r="U1063" s="156"/>
      <c r="V1063" s="156"/>
      <c r="W1063" s="156"/>
      <c r="X1063" s="156"/>
      <c r="Y1063" s="156"/>
      <c r="Z1063" s="156"/>
      <c r="AA1063" s="156"/>
      <c r="AB1063" s="156"/>
      <c r="AC1063" s="156"/>
      <c r="AD1063" s="156"/>
      <c r="AE1063" s="156"/>
      <c r="AF1063" s="156"/>
      <c r="AG1063" s="156"/>
      <c r="AH1063" s="156"/>
      <c r="AI1063" s="156"/>
      <c r="AJ1063" s="156"/>
      <c r="AK1063" s="156"/>
      <c r="AL1063" s="156"/>
      <c r="AM1063" s="156"/>
      <c r="AN1063" s="156"/>
      <c r="AO1063" s="156"/>
      <c r="AP1063" s="156"/>
      <c r="AQ1063" s="156"/>
      <c r="AS1063" s="140"/>
      <c r="AT1063" s="140"/>
      <c r="AU1063" s="140"/>
      <c r="AV1063" s="140"/>
      <c r="AW1063" s="140"/>
      <c r="AX1063" s="140"/>
      <c r="AY1063" s="140"/>
      <c r="AZ1063" s="140"/>
      <c r="BA1063" s="140"/>
      <c r="BB1063" s="140"/>
      <c r="BC1063" s="140"/>
      <c r="BD1063" s="140"/>
      <c r="BE1063" s="140"/>
      <c r="BF1063" s="140"/>
      <c r="BG1063" s="140"/>
      <c r="BH1063" s="140"/>
      <c r="BI1063" s="140"/>
      <c r="BJ1063" s="140"/>
    </row>
    <row r="1081" spans="1:62" s="101" customFormat="1" ht="18" customHeight="1" x14ac:dyDescent="0.25">
      <c r="A1081" s="180"/>
      <c r="B1081" s="180"/>
      <c r="C1081" s="180"/>
      <c r="D1081" s="180"/>
      <c r="E1081" s="180"/>
      <c r="F1081" s="180"/>
      <c r="G1081" s="180"/>
      <c r="H1081" s="180"/>
      <c r="I1081" s="156"/>
      <c r="J1081" s="156"/>
      <c r="K1081" s="156"/>
      <c r="L1081" s="156"/>
      <c r="M1081" s="156"/>
      <c r="N1081" s="156"/>
      <c r="O1081" s="156"/>
      <c r="P1081" s="156"/>
      <c r="Q1081" s="156"/>
      <c r="R1081" s="156"/>
      <c r="S1081" s="156"/>
      <c r="T1081" s="156"/>
      <c r="U1081" s="156"/>
      <c r="V1081" s="156"/>
      <c r="W1081" s="156"/>
      <c r="X1081" s="156"/>
      <c r="Y1081" s="156"/>
      <c r="Z1081" s="156"/>
      <c r="AA1081" s="156"/>
      <c r="AB1081" s="156"/>
      <c r="AC1081" s="156"/>
      <c r="AD1081" s="156"/>
      <c r="AE1081" s="156"/>
      <c r="AF1081" s="156"/>
      <c r="AG1081" s="156"/>
      <c r="AH1081" s="156"/>
      <c r="AI1081" s="156"/>
      <c r="AJ1081" s="156"/>
      <c r="AK1081" s="156"/>
      <c r="AL1081" s="156"/>
      <c r="AM1081" s="156"/>
      <c r="AN1081" s="156"/>
      <c r="AO1081" s="156"/>
      <c r="AP1081" s="156"/>
      <c r="AQ1081" s="156"/>
      <c r="AS1081" s="140"/>
      <c r="AT1081" s="140"/>
      <c r="AU1081" s="140"/>
      <c r="AV1081" s="140"/>
      <c r="AW1081" s="140"/>
      <c r="AX1081" s="140"/>
      <c r="AY1081" s="140"/>
      <c r="AZ1081" s="140"/>
      <c r="BA1081" s="140"/>
      <c r="BB1081" s="140"/>
      <c r="BC1081" s="140"/>
      <c r="BD1081" s="140"/>
      <c r="BE1081" s="140"/>
      <c r="BF1081" s="140"/>
      <c r="BG1081" s="140"/>
      <c r="BH1081" s="140"/>
      <c r="BI1081" s="140"/>
      <c r="BJ1081" s="140"/>
    </row>
    <row r="1082" spans="1:62" s="101" customFormat="1" ht="18" customHeight="1" x14ac:dyDescent="0.25">
      <c r="A1082" s="180"/>
      <c r="B1082" s="180"/>
      <c r="C1082" s="180"/>
      <c r="D1082" s="180"/>
      <c r="E1082" s="180"/>
      <c r="F1082" s="180"/>
      <c r="G1082" s="180"/>
      <c r="H1082" s="180"/>
      <c r="I1082" s="156"/>
      <c r="J1082" s="156"/>
      <c r="K1082" s="156"/>
      <c r="L1082" s="156"/>
      <c r="M1082" s="156"/>
      <c r="N1082" s="156"/>
      <c r="O1082" s="156"/>
      <c r="P1082" s="156"/>
      <c r="Q1082" s="156"/>
      <c r="R1082" s="156"/>
      <c r="S1082" s="156"/>
      <c r="T1082" s="156"/>
      <c r="U1082" s="156"/>
      <c r="V1082" s="156"/>
      <c r="W1082" s="156"/>
      <c r="X1082" s="156"/>
      <c r="Y1082" s="156"/>
      <c r="Z1082" s="156"/>
      <c r="AA1082" s="156"/>
      <c r="AB1082" s="156"/>
      <c r="AC1082" s="156"/>
      <c r="AD1082" s="156"/>
      <c r="AE1082" s="156"/>
      <c r="AF1082" s="156"/>
      <c r="AG1082" s="156"/>
      <c r="AH1082" s="156"/>
      <c r="AI1082" s="156"/>
      <c r="AJ1082" s="156"/>
      <c r="AK1082" s="156"/>
      <c r="AL1082" s="156"/>
      <c r="AM1082" s="156"/>
      <c r="AN1082" s="156"/>
      <c r="AO1082" s="156"/>
      <c r="AP1082" s="156"/>
      <c r="AQ1082" s="156"/>
      <c r="AS1082" s="140"/>
      <c r="AT1082" s="140"/>
      <c r="AU1082" s="140"/>
      <c r="AV1082" s="140"/>
      <c r="AW1082" s="140"/>
      <c r="AX1082" s="140"/>
      <c r="AY1082" s="140"/>
      <c r="AZ1082" s="140"/>
      <c r="BA1082" s="140"/>
      <c r="BB1082" s="140"/>
      <c r="BC1082" s="140"/>
      <c r="BD1082" s="140"/>
      <c r="BE1082" s="140"/>
      <c r="BF1082" s="140"/>
      <c r="BG1082" s="140"/>
      <c r="BH1082" s="140"/>
      <c r="BI1082" s="140"/>
      <c r="BJ1082" s="140"/>
    </row>
    <row r="1083" spans="1:62" s="101" customFormat="1" ht="18" customHeight="1" x14ac:dyDescent="0.25">
      <c r="A1083" s="180"/>
      <c r="B1083" s="180"/>
      <c r="C1083" s="180"/>
      <c r="D1083" s="180"/>
      <c r="E1083" s="180"/>
      <c r="F1083" s="180"/>
      <c r="G1083" s="180"/>
      <c r="H1083" s="180"/>
      <c r="I1083" s="156"/>
      <c r="J1083" s="156"/>
      <c r="K1083" s="156"/>
      <c r="L1083" s="156"/>
      <c r="M1083" s="156"/>
      <c r="N1083" s="156"/>
      <c r="O1083" s="156"/>
      <c r="P1083" s="156"/>
      <c r="Q1083" s="156"/>
      <c r="R1083" s="156"/>
      <c r="S1083" s="156"/>
      <c r="T1083" s="156"/>
      <c r="U1083" s="156"/>
      <c r="V1083" s="156"/>
      <c r="W1083" s="156"/>
      <c r="X1083" s="156"/>
      <c r="Y1083" s="156"/>
      <c r="Z1083" s="156"/>
      <c r="AA1083" s="156"/>
      <c r="AB1083" s="156"/>
      <c r="AC1083" s="156"/>
      <c r="AD1083" s="156"/>
      <c r="AE1083" s="156"/>
      <c r="AF1083" s="156"/>
      <c r="AG1083" s="156"/>
      <c r="AH1083" s="156"/>
      <c r="AI1083" s="156"/>
      <c r="AJ1083" s="156"/>
      <c r="AK1083" s="156"/>
      <c r="AL1083" s="156"/>
      <c r="AM1083" s="156"/>
      <c r="AN1083" s="156"/>
      <c r="AO1083" s="156"/>
      <c r="AP1083" s="156"/>
      <c r="AQ1083" s="156"/>
      <c r="AS1083" s="140"/>
      <c r="AT1083" s="140"/>
      <c r="AU1083" s="140"/>
      <c r="AV1083" s="140"/>
      <c r="AW1083" s="140"/>
      <c r="AX1083" s="140"/>
      <c r="AY1083" s="140"/>
      <c r="AZ1083" s="140"/>
      <c r="BA1083" s="140"/>
      <c r="BB1083" s="140"/>
      <c r="BC1083" s="140"/>
      <c r="BD1083" s="140"/>
      <c r="BE1083" s="140"/>
      <c r="BF1083" s="140"/>
      <c r="BG1083" s="140"/>
      <c r="BH1083" s="140"/>
      <c r="BI1083" s="140"/>
      <c r="BJ1083" s="140"/>
    </row>
    <row r="1084" spans="1:62" s="101" customFormat="1" ht="18" customHeight="1" x14ac:dyDescent="0.25">
      <c r="A1084" s="180"/>
      <c r="B1084" s="180"/>
      <c r="C1084" s="180"/>
      <c r="D1084" s="180"/>
      <c r="E1084" s="180"/>
      <c r="F1084" s="180"/>
      <c r="G1084" s="180"/>
      <c r="H1084" s="180"/>
      <c r="I1084" s="156"/>
      <c r="J1084" s="156"/>
      <c r="K1084" s="156"/>
      <c r="L1084" s="156"/>
      <c r="M1084" s="156"/>
      <c r="N1084" s="156"/>
      <c r="O1084" s="156"/>
      <c r="P1084" s="156"/>
      <c r="Q1084" s="156"/>
      <c r="R1084" s="156"/>
      <c r="S1084" s="156"/>
      <c r="T1084" s="156"/>
      <c r="U1084" s="156"/>
      <c r="V1084" s="156"/>
      <c r="W1084" s="156"/>
      <c r="X1084" s="156"/>
      <c r="Y1084" s="156"/>
      <c r="Z1084" s="156"/>
      <c r="AA1084" s="156"/>
      <c r="AB1084" s="156"/>
      <c r="AC1084" s="156"/>
      <c r="AD1084" s="156"/>
      <c r="AE1084" s="156"/>
      <c r="AF1084" s="156"/>
      <c r="AG1084" s="156"/>
      <c r="AH1084" s="156"/>
      <c r="AI1084" s="156"/>
      <c r="AJ1084" s="156"/>
      <c r="AK1084" s="156"/>
      <c r="AL1084" s="156"/>
      <c r="AM1084" s="156"/>
      <c r="AN1084" s="156"/>
      <c r="AO1084" s="156"/>
      <c r="AP1084" s="156"/>
      <c r="AQ1084" s="156"/>
      <c r="AS1084" s="140"/>
      <c r="AT1084" s="140"/>
      <c r="AU1084" s="140"/>
      <c r="AV1084" s="140"/>
      <c r="AW1084" s="140"/>
      <c r="AX1084" s="140"/>
      <c r="AY1084" s="140"/>
      <c r="AZ1084" s="140"/>
      <c r="BA1084" s="140"/>
      <c r="BB1084" s="140"/>
      <c r="BC1084" s="140"/>
      <c r="BD1084" s="140"/>
      <c r="BE1084" s="140"/>
      <c r="BF1084" s="140"/>
      <c r="BG1084" s="140"/>
      <c r="BH1084" s="140"/>
      <c r="BI1084" s="140"/>
      <c r="BJ1084" s="140"/>
    </row>
    <row r="1085" spans="1:62" s="101" customFormat="1" ht="18" customHeight="1" x14ac:dyDescent="0.25">
      <c r="A1085" s="180"/>
      <c r="B1085" s="180"/>
      <c r="C1085" s="180"/>
      <c r="D1085" s="180"/>
      <c r="E1085" s="180"/>
      <c r="F1085" s="180"/>
      <c r="G1085" s="180"/>
      <c r="H1085" s="180"/>
      <c r="I1085" s="156"/>
      <c r="J1085" s="156"/>
      <c r="K1085" s="156"/>
      <c r="L1085" s="156"/>
      <c r="M1085" s="156"/>
      <c r="N1085" s="156"/>
      <c r="O1085" s="156"/>
      <c r="P1085" s="156"/>
      <c r="Q1085" s="156"/>
      <c r="R1085" s="156"/>
      <c r="S1085" s="156"/>
      <c r="T1085" s="156"/>
      <c r="U1085" s="156"/>
      <c r="V1085" s="156"/>
      <c r="W1085" s="156"/>
      <c r="X1085" s="156"/>
      <c r="Y1085" s="156"/>
      <c r="Z1085" s="156"/>
      <c r="AA1085" s="156"/>
      <c r="AB1085" s="156"/>
      <c r="AC1085" s="156"/>
      <c r="AD1085" s="156"/>
      <c r="AE1085" s="156"/>
      <c r="AF1085" s="156"/>
      <c r="AG1085" s="156"/>
      <c r="AH1085" s="156"/>
      <c r="AI1085" s="156"/>
      <c r="AJ1085" s="156"/>
      <c r="AK1085" s="156"/>
      <c r="AL1085" s="156"/>
      <c r="AM1085" s="156"/>
      <c r="AN1085" s="156"/>
      <c r="AO1085" s="156"/>
      <c r="AP1085" s="156"/>
      <c r="AQ1085" s="156"/>
      <c r="AS1085" s="140"/>
      <c r="AT1085" s="140"/>
      <c r="AU1085" s="140"/>
      <c r="AV1085" s="140"/>
      <c r="AW1085" s="140"/>
      <c r="AX1085" s="140"/>
      <c r="AY1085" s="140"/>
      <c r="AZ1085" s="140"/>
      <c r="BA1085" s="140"/>
      <c r="BB1085" s="140"/>
      <c r="BC1085" s="140"/>
      <c r="BD1085" s="140"/>
      <c r="BE1085" s="140"/>
      <c r="BF1085" s="140"/>
      <c r="BG1085" s="140"/>
      <c r="BH1085" s="140"/>
      <c r="BI1085" s="140"/>
      <c r="BJ1085" s="140"/>
    </row>
    <row r="1086" spans="1:62" s="101" customFormat="1" ht="18" customHeight="1" x14ac:dyDescent="0.25">
      <c r="A1086" s="180"/>
      <c r="B1086" s="180"/>
      <c r="C1086" s="180"/>
      <c r="D1086" s="180"/>
      <c r="E1086" s="180"/>
      <c r="F1086" s="180"/>
      <c r="G1086" s="180"/>
      <c r="H1086" s="180"/>
      <c r="I1086" s="156"/>
      <c r="J1086" s="156"/>
      <c r="K1086" s="156"/>
      <c r="L1086" s="156"/>
      <c r="M1086" s="156"/>
      <c r="N1086" s="156"/>
      <c r="O1086" s="156"/>
      <c r="P1086" s="156"/>
      <c r="Q1086" s="156"/>
      <c r="R1086" s="156"/>
      <c r="S1086" s="156"/>
      <c r="T1086" s="156"/>
      <c r="U1086" s="156"/>
      <c r="V1086" s="156"/>
      <c r="W1086" s="156"/>
      <c r="X1086" s="156"/>
      <c r="Y1086" s="156"/>
      <c r="Z1086" s="156"/>
      <c r="AA1086" s="156"/>
      <c r="AB1086" s="156"/>
      <c r="AC1086" s="156"/>
      <c r="AD1086" s="156"/>
      <c r="AE1086" s="156"/>
      <c r="AF1086" s="156"/>
      <c r="AG1086" s="156"/>
      <c r="AH1086" s="156"/>
      <c r="AI1086" s="156"/>
      <c r="AJ1086" s="156"/>
      <c r="AK1086" s="156"/>
      <c r="AL1086" s="156"/>
      <c r="AM1086" s="156"/>
      <c r="AN1086" s="156"/>
      <c r="AO1086" s="156"/>
      <c r="AP1086" s="156"/>
      <c r="AQ1086" s="156"/>
      <c r="AS1086" s="140"/>
      <c r="AT1086" s="140"/>
      <c r="AU1086" s="140"/>
      <c r="AV1086" s="140"/>
      <c r="AW1086" s="140"/>
      <c r="AX1086" s="140"/>
      <c r="AY1086" s="140"/>
      <c r="AZ1086" s="140"/>
      <c r="BA1086" s="140"/>
      <c r="BB1086" s="140"/>
      <c r="BC1086" s="140"/>
      <c r="BD1086" s="140"/>
      <c r="BE1086" s="140"/>
      <c r="BF1086" s="140"/>
      <c r="BG1086" s="140"/>
      <c r="BH1086" s="140"/>
      <c r="BI1086" s="140"/>
      <c r="BJ1086" s="140"/>
    </row>
    <row r="1087" spans="1:62" s="101" customFormat="1" ht="18" customHeight="1" x14ac:dyDescent="0.25">
      <c r="A1087" s="180"/>
      <c r="B1087" s="180"/>
      <c r="C1087" s="180"/>
      <c r="D1087" s="180"/>
      <c r="E1087" s="180"/>
      <c r="F1087" s="180"/>
      <c r="G1087" s="180"/>
      <c r="H1087" s="180"/>
      <c r="I1087" s="156"/>
      <c r="J1087" s="156"/>
      <c r="K1087" s="156"/>
      <c r="L1087" s="156"/>
      <c r="M1087" s="156"/>
      <c r="N1087" s="156"/>
      <c r="O1087" s="156"/>
      <c r="P1087" s="156"/>
      <c r="Q1087" s="156"/>
      <c r="R1087" s="156"/>
      <c r="S1087" s="156"/>
      <c r="T1087" s="156"/>
      <c r="U1087" s="156"/>
      <c r="V1087" s="156"/>
      <c r="W1087" s="156"/>
      <c r="X1087" s="156"/>
      <c r="Y1087" s="156"/>
      <c r="Z1087" s="156"/>
      <c r="AA1087" s="156"/>
      <c r="AB1087" s="156"/>
      <c r="AC1087" s="156"/>
      <c r="AD1087" s="156"/>
      <c r="AE1087" s="156"/>
      <c r="AF1087" s="156"/>
      <c r="AG1087" s="156"/>
      <c r="AH1087" s="156"/>
      <c r="AI1087" s="156"/>
      <c r="AJ1087" s="156"/>
      <c r="AK1087" s="156"/>
      <c r="AL1087" s="156"/>
      <c r="AM1087" s="156"/>
      <c r="AN1087" s="156"/>
      <c r="AO1087" s="156"/>
      <c r="AP1087" s="156"/>
      <c r="AQ1087" s="156"/>
      <c r="AS1087" s="140"/>
      <c r="AT1087" s="140"/>
      <c r="AU1087" s="140"/>
      <c r="AV1087" s="140"/>
      <c r="AW1087" s="140"/>
      <c r="AX1087" s="140"/>
      <c r="AY1087" s="140"/>
      <c r="AZ1087" s="140"/>
      <c r="BA1087" s="140"/>
      <c r="BB1087" s="140"/>
      <c r="BC1087" s="140"/>
      <c r="BD1087" s="140"/>
      <c r="BE1087" s="140"/>
      <c r="BF1087" s="140"/>
      <c r="BG1087" s="140"/>
      <c r="BH1087" s="140"/>
      <c r="BI1087" s="140"/>
      <c r="BJ1087" s="140"/>
    </row>
    <row r="1105" spans="1:62" s="101" customFormat="1" ht="18" customHeight="1" x14ac:dyDescent="0.25">
      <c r="A1105" s="180"/>
      <c r="B1105" s="180"/>
      <c r="C1105" s="180"/>
      <c r="D1105" s="180"/>
      <c r="E1105" s="180"/>
      <c r="F1105" s="180"/>
      <c r="G1105" s="180"/>
      <c r="H1105" s="180"/>
      <c r="I1105" s="156"/>
      <c r="J1105" s="156"/>
      <c r="K1105" s="156"/>
      <c r="L1105" s="156"/>
      <c r="M1105" s="156"/>
      <c r="N1105" s="156"/>
      <c r="O1105" s="156"/>
      <c r="P1105" s="156"/>
      <c r="Q1105" s="156"/>
      <c r="R1105" s="156"/>
      <c r="S1105" s="156"/>
      <c r="T1105" s="156"/>
      <c r="U1105" s="156"/>
      <c r="V1105" s="156"/>
      <c r="W1105" s="156"/>
      <c r="X1105" s="156"/>
      <c r="Y1105" s="156"/>
      <c r="Z1105" s="156"/>
      <c r="AA1105" s="156"/>
      <c r="AB1105" s="156"/>
      <c r="AC1105" s="156"/>
      <c r="AD1105" s="156"/>
      <c r="AE1105" s="156"/>
      <c r="AF1105" s="156"/>
      <c r="AG1105" s="156"/>
      <c r="AH1105" s="156"/>
      <c r="AI1105" s="156"/>
      <c r="AJ1105" s="156"/>
      <c r="AK1105" s="156"/>
      <c r="AL1105" s="156"/>
      <c r="AM1105" s="156"/>
      <c r="AN1105" s="156"/>
      <c r="AO1105" s="156"/>
      <c r="AP1105" s="156"/>
      <c r="AQ1105" s="156"/>
      <c r="AS1105" s="140"/>
      <c r="AT1105" s="140"/>
      <c r="AU1105" s="140"/>
      <c r="AV1105" s="140"/>
      <c r="AW1105" s="140"/>
      <c r="AX1105" s="140"/>
      <c r="AY1105" s="140"/>
      <c r="AZ1105" s="140"/>
      <c r="BA1105" s="140"/>
      <c r="BB1105" s="140"/>
      <c r="BC1105" s="140"/>
      <c r="BD1105" s="140"/>
      <c r="BE1105" s="140"/>
      <c r="BF1105" s="140"/>
      <c r="BG1105" s="140"/>
      <c r="BH1105" s="140"/>
      <c r="BI1105" s="140"/>
      <c r="BJ1105" s="140"/>
    </row>
    <row r="1106" spans="1:62" s="101" customFormat="1" ht="18" customHeight="1" x14ac:dyDescent="0.25">
      <c r="A1106" s="180"/>
      <c r="B1106" s="180"/>
      <c r="C1106" s="180"/>
      <c r="D1106" s="180"/>
      <c r="E1106" s="180"/>
      <c r="F1106" s="180"/>
      <c r="G1106" s="180"/>
      <c r="H1106" s="180"/>
      <c r="I1106" s="156"/>
      <c r="J1106" s="156"/>
      <c r="K1106" s="156"/>
      <c r="L1106" s="156"/>
      <c r="M1106" s="156"/>
      <c r="N1106" s="156"/>
      <c r="O1106" s="156"/>
      <c r="P1106" s="156"/>
      <c r="Q1106" s="156"/>
      <c r="R1106" s="156"/>
      <c r="S1106" s="156"/>
      <c r="T1106" s="156"/>
      <c r="U1106" s="156"/>
      <c r="V1106" s="156"/>
      <c r="W1106" s="156"/>
      <c r="X1106" s="156"/>
      <c r="Y1106" s="156"/>
      <c r="Z1106" s="156"/>
      <c r="AA1106" s="156"/>
      <c r="AB1106" s="156"/>
      <c r="AC1106" s="156"/>
      <c r="AD1106" s="156"/>
      <c r="AE1106" s="156"/>
      <c r="AF1106" s="156"/>
      <c r="AG1106" s="156"/>
      <c r="AH1106" s="156"/>
      <c r="AI1106" s="156"/>
      <c r="AJ1106" s="156"/>
      <c r="AK1106" s="156"/>
      <c r="AL1106" s="156"/>
      <c r="AM1106" s="156"/>
      <c r="AN1106" s="156"/>
      <c r="AO1106" s="156"/>
      <c r="AP1106" s="156"/>
      <c r="AQ1106" s="156"/>
      <c r="AS1106" s="140"/>
      <c r="AT1106" s="140"/>
      <c r="AU1106" s="140"/>
      <c r="AV1106" s="140"/>
      <c r="AW1106" s="140"/>
      <c r="AX1106" s="140"/>
      <c r="AY1106" s="140"/>
      <c r="AZ1106" s="140"/>
      <c r="BA1106" s="140"/>
      <c r="BB1106" s="140"/>
      <c r="BC1106" s="140"/>
      <c r="BD1106" s="140"/>
      <c r="BE1106" s="140"/>
      <c r="BF1106" s="140"/>
      <c r="BG1106" s="140"/>
      <c r="BH1106" s="140"/>
      <c r="BI1106" s="140"/>
      <c r="BJ1106" s="140"/>
    </row>
    <row r="1107" spans="1:62" s="101" customFormat="1" ht="18" customHeight="1" x14ac:dyDescent="0.25">
      <c r="A1107" s="180"/>
      <c r="B1107" s="180"/>
      <c r="C1107" s="180"/>
      <c r="D1107" s="180"/>
      <c r="E1107" s="180"/>
      <c r="F1107" s="180"/>
      <c r="G1107" s="180"/>
      <c r="H1107" s="180"/>
      <c r="I1107" s="156"/>
      <c r="J1107" s="156"/>
      <c r="K1107" s="156"/>
      <c r="L1107" s="156"/>
      <c r="M1107" s="156"/>
      <c r="N1107" s="156"/>
      <c r="O1107" s="156"/>
      <c r="P1107" s="156"/>
      <c r="Q1107" s="156"/>
      <c r="R1107" s="156"/>
      <c r="S1107" s="156"/>
      <c r="T1107" s="156"/>
      <c r="U1107" s="156"/>
      <c r="V1107" s="156"/>
      <c r="W1107" s="156"/>
      <c r="X1107" s="156"/>
      <c r="Y1107" s="156"/>
      <c r="Z1107" s="156"/>
      <c r="AA1107" s="156"/>
      <c r="AB1107" s="156"/>
      <c r="AC1107" s="156"/>
      <c r="AD1107" s="156"/>
      <c r="AE1107" s="156"/>
      <c r="AF1107" s="156"/>
      <c r="AG1107" s="156"/>
      <c r="AH1107" s="156"/>
      <c r="AI1107" s="156"/>
      <c r="AJ1107" s="156"/>
      <c r="AK1107" s="156"/>
      <c r="AL1107" s="156"/>
      <c r="AM1107" s="156"/>
      <c r="AN1107" s="156"/>
      <c r="AO1107" s="156"/>
      <c r="AP1107" s="156"/>
      <c r="AQ1107" s="156"/>
      <c r="AS1107" s="140"/>
      <c r="AT1107" s="140"/>
      <c r="AU1107" s="140"/>
      <c r="AV1107" s="140"/>
      <c r="AW1107" s="140"/>
      <c r="AX1107" s="140"/>
      <c r="AY1107" s="140"/>
      <c r="AZ1107" s="140"/>
      <c r="BA1107" s="140"/>
      <c r="BB1107" s="140"/>
      <c r="BC1107" s="140"/>
      <c r="BD1107" s="140"/>
      <c r="BE1107" s="140"/>
      <c r="BF1107" s="140"/>
      <c r="BG1107" s="140"/>
      <c r="BH1107" s="140"/>
      <c r="BI1107" s="140"/>
      <c r="BJ1107" s="140"/>
    </row>
    <row r="1108" spans="1:62" s="101" customFormat="1" ht="18" customHeight="1" x14ac:dyDescent="0.25">
      <c r="A1108" s="180"/>
      <c r="B1108" s="180"/>
      <c r="C1108" s="180"/>
      <c r="D1108" s="180"/>
      <c r="E1108" s="180"/>
      <c r="F1108" s="180"/>
      <c r="G1108" s="180"/>
      <c r="H1108" s="180"/>
      <c r="I1108" s="156"/>
      <c r="J1108" s="156"/>
      <c r="K1108" s="156"/>
      <c r="L1108" s="156"/>
      <c r="M1108" s="156"/>
      <c r="N1108" s="156"/>
      <c r="O1108" s="156"/>
      <c r="P1108" s="156"/>
      <c r="Q1108" s="156"/>
      <c r="R1108" s="156"/>
      <c r="S1108" s="156"/>
      <c r="T1108" s="156"/>
      <c r="U1108" s="156"/>
      <c r="V1108" s="156"/>
      <c r="W1108" s="156"/>
      <c r="X1108" s="156"/>
      <c r="Y1108" s="156"/>
      <c r="Z1108" s="156"/>
      <c r="AA1108" s="156"/>
      <c r="AB1108" s="156"/>
      <c r="AC1108" s="156"/>
      <c r="AD1108" s="156"/>
      <c r="AE1108" s="156"/>
      <c r="AF1108" s="156"/>
      <c r="AG1108" s="156"/>
      <c r="AH1108" s="156"/>
      <c r="AI1108" s="156"/>
      <c r="AJ1108" s="156"/>
      <c r="AK1108" s="156"/>
      <c r="AL1108" s="156"/>
      <c r="AM1108" s="156"/>
      <c r="AN1108" s="156"/>
      <c r="AO1108" s="156"/>
      <c r="AP1108" s="156"/>
      <c r="AQ1108" s="156"/>
      <c r="AS1108" s="140"/>
      <c r="AT1108" s="140"/>
      <c r="AU1108" s="140"/>
      <c r="AV1108" s="140"/>
      <c r="AW1108" s="140"/>
      <c r="AX1108" s="140"/>
      <c r="AY1108" s="140"/>
      <c r="AZ1108" s="140"/>
      <c r="BA1108" s="140"/>
      <c r="BB1108" s="140"/>
      <c r="BC1108" s="140"/>
      <c r="BD1108" s="140"/>
      <c r="BE1108" s="140"/>
      <c r="BF1108" s="140"/>
      <c r="BG1108" s="140"/>
      <c r="BH1108" s="140"/>
      <c r="BI1108" s="140"/>
      <c r="BJ1108" s="140"/>
    </row>
    <row r="1109" spans="1:62" s="101" customFormat="1" ht="18" customHeight="1" x14ac:dyDescent="0.25">
      <c r="A1109" s="180"/>
      <c r="B1109" s="180"/>
      <c r="C1109" s="180"/>
      <c r="D1109" s="180"/>
      <c r="E1109" s="180"/>
      <c r="F1109" s="180"/>
      <c r="G1109" s="180"/>
      <c r="H1109" s="180"/>
      <c r="I1109" s="156"/>
      <c r="J1109" s="156"/>
      <c r="K1109" s="156"/>
      <c r="L1109" s="156"/>
      <c r="M1109" s="156"/>
      <c r="N1109" s="156"/>
      <c r="O1109" s="156"/>
      <c r="P1109" s="156"/>
      <c r="Q1109" s="156"/>
      <c r="R1109" s="156"/>
      <c r="S1109" s="156"/>
      <c r="T1109" s="156"/>
      <c r="U1109" s="156"/>
      <c r="V1109" s="156"/>
      <c r="W1109" s="156"/>
      <c r="X1109" s="156"/>
      <c r="Y1109" s="156"/>
      <c r="Z1109" s="156"/>
      <c r="AA1109" s="156"/>
      <c r="AB1109" s="156"/>
      <c r="AC1109" s="156"/>
      <c r="AD1109" s="156"/>
      <c r="AE1109" s="156"/>
      <c r="AF1109" s="156"/>
      <c r="AG1109" s="156"/>
      <c r="AH1109" s="156"/>
      <c r="AI1109" s="156"/>
      <c r="AJ1109" s="156"/>
      <c r="AK1109" s="156"/>
      <c r="AL1109" s="156"/>
      <c r="AM1109" s="156"/>
      <c r="AN1109" s="156"/>
      <c r="AO1109" s="156"/>
      <c r="AP1109" s="156"/>
      <c r="AQ1109" s="156"/>
      <c r="AS1109" s="140"/>
      <c r="AT1109" s="140"/>
      <c r="AU1109" s="140"/>
      <c r="AV1109" s="140"/>
      <c r="AW1109" s="140"/>
      <c r="AX1109" s="140"/>
      <c r="AY1109" s="140"/>
      <c r="AZ1109" s="140"/>
      <c r="BA1109" s="140"/>
      <c r="BB1109" s="140"/>
      <c r="BC1109" s="140"/>
      <c r="BD1109" s="140"/>
      <c r="BE1109" s="140"/>
      <c r="BF1109" s="140"/>
      <c r="BG1109" s="140"/>
      <c r="BH1109" s="140"/>
      <c r="BI1109" s="140"/>
      <c r="BJ1109" s="140"/>
    </row>
    <row r="1110" spans="1:62" s="101" customFormat="1" ht="18" customHeight="1" x14ac:dyDescent="0.25">
      <c r="A1110" s="180"/>
      <c r="B1110" s="180"/>
      <c r="C1110" s="180"/>
      <c r="D1110" s="180"/>
      <c r="E1110" s="180"/>
      <c r="F1110" s="180"/>
      <c r="G1110" s="180"/>
      <c r="H1110" s="180"/>
      <c r="I1110" s="156"/>
      <c r="J1110" s="156"/>
      <c r="K1110" s="156"/>
      <c r="L1110" s="156"/>
      <c r="M1110" s="156"/>
      <c r="N1110" s="156"/>
      <c r="O1110" s="156"/>
      <c r="P1110" s="156"/>
      <c r="Q1110" s="156"/>
      <c r="R1110" s="156"/>
      <c r="S1110" s="156"/>
      <c r="T1110" s="156"/>
      <c r="U1110" s="156"/>
      <c r="V1110" s="156"/>
      <c r="W1110" s="156"/>
      <c r="X1110" s="156"/>
      <c r="Y1110" s="156"/>
      <c r="Z1110" s="156"/>
      <c r="AA1110" s="156"/>
      <c r="AB1110" s="156"/>
      <c r="AC1110" s="156"/>
      <c r="AD1110" s="156"/>
      <c r="AE1110" s="156"/>
      <c r="AF1110" s="156"/>
      <c r="AG1110" s="156"/>
      <c r="AH1110" s="156"/>
      <c r="AI1110" s="156"/>
      <c r="AJ1110" s="156"/>
      <c r="AK1110" s="156"/>
      <c r="AL1110" s="156"/>
      <c r="AM1110" s="156"/>
      <c r="AN1110" s="156"/>
      <c r="AO1110" s="156"/>
      <c r="AP1110" s="156"/>
      <c r="AQ1110" s="156"/>
      <c r="AS1110" s="140"/>
      <c r="AT1110" s="140"/>
      <c r="AU1110" s="140"/>
      <c r="AV1110" s="140"/>
      <c r="AW1110" s="140"/>
      <c r="AX1110" s="140"/>
      <c r="AY1110" s="140"/>
      <c r="AZ1110" s="140"/>
      <c r="BA1110" s="140"/>
      <c r="BB1110" s="140"/>
      <c r="BC1110" s="140"/>
      <c r="BD1110" s="140"/>
      <c r="BE1110" s="140"/>
      <c r="BF1110" s="140"/>
      <c r="BG1110" s="140"/>
      <c r="BH1110" s="140"/>
      <c r="BI1110" s="140"/>
      <c r="BJ1110" s="140"/>
    </row>
    <row r="1111" spans="1:62" s="101" customFormat="1" ht="18" customHeight="1" x14ac:dyDescent="0.25">
      <c r="A1111" s="180"/>
      <c r="B1111" s="180"/>
      <c r="C1111" s="180"/>
      <c r="D1111" s="180"/>
      <c r="E1111" s="180"/>
      <c r="F1111" s="180"/>
      <c r="G1111" s="180"/>
      <c r="H1111" s="180"/>
      <c r="I1111" s="156"/>
      <c r="J1111" s="156"/>
      <c r="K1111" s="156"/>
      <c r="L1111" s="156"/>
      <c r="M1111" s="156"/>
      <c r="N1111" s="156"/>
      <c r="O1111" s="156"/>
      <c r="P1111" s="156"/>
      <c r="Q1111" s="156"/>
      <c r="R1111" s="156"/>
      <c r="S1111" s="156"/>
      <c r="T1111" s="156"/>
      <c r="U1111" s="156"/>
      <c r="V1111" s="156"/>
      <c r="W1111" s="156"/>
      <c r="X1111" s="156"/>
      <c r="Y1111" s="156"/>
      <c r="Z1111" s="156"/>
      <c r="AA1111" s="156"/>
      <c r="AB1111" s="156"/>
      <c r="AC1111" s="156"/>
      <c r="AD1111" s="156"/>
      <c r="AE1111" s="156"/>
      <c r="AF1111" s="156"/>
      <c r="AG1111" s="156"/>
      <c r="AH1111" s="156"/>
      <c r="AI1111" s="156"/>
      <c r="AJ1111" s="156"/>
      <c r="AK1111" s="156"/>
      <c r="AL1111" s="156"/>
      <c r="AM1111" s="156"/>
      <c r="AN1111" s="156"/>
      <c r="AO1111" s="156"/>
      <c r="AP1111" s="156"/>
      <c r="AQ1111" s="156"/>
      <c r="AS1111" s="140"/>
      <c r="AT1111" s="140"/>
      <c r="AU1111" s="140"/>
      <c r="AV1111" s="140"/>
      <c r="AW1111" s="140"/>
      <c r="AX1111" s="140"/>
      <c r="AY1111" s="140"/>
      <c r="AZ1111" s="140"/>
      <c r="BA1111" s="140"/>
      <c r="BB1111" s="140"/>
      <c r="BC1111" s="140"/>
      <c r="BD1111" s="140"/>
      <c r="BE1111" s="140"/>
      <c r="BF1111" s="140"/>
      <c r="BG1111" s="140"/>
      <c r="BH1111" s="140"/>
      <c r="BI1111" s="140"/>
      <c r="BJ1111" s="140"/>
    </row>
    <row r="1129" spans="1:62" s="101" customFormat="1" ht="18" customHeight="1" x14ac:dyDescent="0.25">
      <c r="A1129" s="180"/>
      <c r="B1129" s="180"/>
      <c r="C1129" s="180"/>
      <c r="D1129" s="180"/>
      <c r="E1129" s="180"/>
      <c r="F1129" s="180"/>
      <c r="G1129" s="180"/>
      <c r="H1129" s="180"/>
      <c r="I1129" s="156"/>
      <c r="J1129" s="156"/>
      <c r="K1129" s="156"/>
      <c r="L1129" s="156"/>
      <c r="M1129" s="156"/>
      <c r="N1129" s="156"/>
      <c r="O1129" s="156"/>
      <c r="P1129" s="156"/>
      <c r="Q1129" s="156"/>
      <c r="R1129" s="156"/>
      <c r="S1129" s="156"/>
      <c r="T1129" s="156"/>
      <c r="U1129" s="156"/>
      <c r="V1129" s="156"/>
      <c r="W1129" s="156"/>
      <c r="X1129" s="156"/>
      <c r="Y1129" s="156"/>
      <c r="Z1129" s="156"/>
      <c r="AA1129" s="156"/>
      <c r="AB1129" s="156"/>
      <c r="AC1129" s="156"/>
      <c r="AD1129" s="156"/>
      <c r="AE1129" s="156"/>
      <c r="AF1129" s="156"/>
      <c r="AG1129" s="156"/>
      <c r="AH1129" s="156"/>
      <c r="AI1129" s="156"/>
      <c r="AJ1129" s="156"/>
      <c r="AK1129" s="156"/>
      <c r="AL1129" s="156"/>
      <c r="AM1129" s="156"/>
      <c r="AN1129" s="156"/>
      <c r="AO1129" s="156"/>
      <c r="AP1129" s="156"/>
      <c r="AQ1129" s="156"/>
      <c r="AS1129" s="140"/>
      <c r="AT1129" s="140"/>
      <c r="AU1129" s="140"/>
      <c r="AV1129" s="140"/>
      <c r="AW1129" s="140"/>
      <c r="AX1129" s="140"/>
      <c r="AY1129" s="140"/>
      <c r="AZ1129" s="140"/>
      <c r="BA1129" s="140"/>
      <c r="BB1129" s="140"/>
      <c r="BC1129" s="140"/>
      <c r="BD1129" s="140"/>
      <c r="BE1129" s="140"/>
      <c r="BF1129" s="140"/>
      <c r="BG1129" s="140"/>
      <c r="BH1129" s="140"/>
      <c r="BI1129" s="140"/>
      <c r="BJ1129" s="140"/>
    </row>
    <row r="1130" spans="1:62" s="101" customFormat="1" ht="18" customHeight="1" x14ac:dyDescent="0.25">
      <c r="A1130" s="180"/>
      <c r="B1130" s="180"/>
      <c r="C1130" s="180"/>
      <c r="D1130" s="180"/>
      <c r="E1130" s="180"/>
      <c r="F1130" s="180"/>
      <c r="G1130" s="180"/>
      <c r="H1130" s="180"/>
      <c r="I1130" s="156"/>
      <c r="J1130" s="156"/>
      <c r="K1130" s="156"/>
      <c r="L1130" s="156"/>
      <c r="M1130" s="156"/>
      <c r="N1130" s="156"/>
      <c r="O1130" s="156"/>
      <c r="P1130" s="156"/>
      <c r="Q1130" s="156"/>
      <c r="R1130" s="156"/>
      <c r="S1130" s="156"/>
      <c r="T1130" s="156"/>
      <c r="U1130" s="156"/>
      <c r="V1130" s="156"/>
      <c r="W1130" s="156"/>
      <c r="X1130" s="156"/>
      <c r="Y1130" s="156"/>
      <c r="Z1130" s="156"/>
      <c r="AA1130" s="156"/>
      <c r="AB1130" s="156"/>
      <c r="AC1130" s="156"/>
      <c r="AD1130" s="156"/>
      <c r="AE1130" s="156"/>
      <c r="AF1130" s="156"/>
      <c r="AG1130" s="156"/>
      <c r="AH1130" s="156"/>
      <c r="AI1130" s="156"/>
      <c r="AJ1130" s="156"/>
      <c r="AK1130" s="156"/>
      <c r="AL1130" s="156"/>
      <c r="AM1130" s="156"/>
      <c r="AN1130" s="156"/>
      <c r="AO1130" s="156"/>
      <c r="AP1130" s="156"/>
      <c r="AQ1130" s="156"/>
      <c r="AS1130" s="140"/>
      <c r="AT1130" s="140"/>
      <c r="AU1130" s="140"/>
      <c r="AV1130" s="140"/>
      <c r="AW1130" s="140"/>
      <c r="AX1130" s="140"/>
      <c r="AY1130" s="140"/>
      <c r="AZ1130" s="140"/>
      <c r="BA1130" s="140"/>
      <c r="BB1130" s="140"/>
      <c r="BC1130" s="140"/>
      <c r="BD1130" s="140"/>
      <c r="BE1130" s="140"/>
      <c r="BF1130" s="140"/>
      <c r="BG1130" s="140"/>
      <c r="BH1130" s="140"/>
      <c r="BI1130" s="140"/>
      <c r="BJ1130" s="140"/>
    </row>
    <row r="1131" spans="1:62" s="101" customFormat="1" ht="18" customHeight="1" x14ac:dyDescent="0.25">
      <c r="A1131" s="180"/>
      <c r="B1131" s="180"/>
      <c r="C1131" s="180"/>
      <c r="D1131" s="180"/>
      <c r="E1131" s="180"/>
      <c r="F1131" s="180"/>
      <c r="G1131" s="180"/>
      <c r="H1131" s="180"/>
      <c r="I1131" s="156"/>
      <c r="J1131" s="156"/>
      <c r="K1131" s="156"/>
      <c r="L1131" s="156"/>
      <c r="M1131" s="156"/>
      <c r="N1131" s="156"/>
      <c r="O1131" s="156"/>
      <c r="P1131" s="156"/>
      <c r="Q1131" s="156"/>
      <c r="R1131" s="156"/>
      <c r="S1131" s="156"/>
      <c r="T1131" s="156"/>
      <c r="U1131" s="156"/>
      <c r="V1131" s="156"/>
      <c r="W1131" s="156"/>
      <c r="X1131" s="156"/>
      <c r="Y1131" s="156"/>
      <c r="Z1131" s="156"/>
      <c r="AA1131" s="156"/>
      <c r="AB1131" s="156"/>
      <c r="AC1131" s="156"/>
      <c r="AD1131" s="156"/>
      <c r="AE1131" s="156"/>
      <c r="AF1131" s="156"/>
      <c r="AG1131" s="156"/>
      <c r="AH1131" s="156"/>
      <c r="AI1131" s="156"/>
      <c r="AJ1131" s="156"/>
      <c r="AK1131" s="156"/>
      <c r="AL1131" s="156"/>
      <c r="AM1131" s="156"/>
      <c r="AN1131" s="156"/>
      <c r="AO1131" s="156"/>
      <c r="AP1131" s="156"/>
      <c r="AQ1131" s="156"/>
      <c r="AS1131" s="140"/>
      <c r="AT1131" s="140"/>
      <c r="AU1131" s="140"/>
      <c r="AV1131" s="140"/>
      <c r="AW1131" s="140"/>
      <c r="AX1131" s="140"/>
      <c r="AY1131" s="140"/>
      <c r="AZ1131" s="140"/>
      <c r="BA1131" s="140"/>
      <c r="BB1131" s="140"/>
      <c r="BC1131" s="140"/>
      <c r="BD1131" s="140"/>
      <c r="BE1131" s="140"/>
      <c r="BF1131" s="140"/>
      <c r="BG1131" s="140"/>
      <c r="BH1131" s="140"/>
      <c r="BI1131" s="140"/>
      <c r="BJ1131" s="140"/>
    </row>
    <row r="1132" spans="1:62" s="101" customFormat="1" ht="18" customHeight="1" x14ac:dyDescent="0.25">
      <c r="A1132" s="180"/>
      <c r="B1132" s="180"/>
      <c r="C1132" s="180"/>
      <c r="D1132" s="180"/>
      <c r="E1132" s="180"/>
      <c r="F1132" s="180"/>
      <c r="G1132" s="180"/>
      <c r="H1132" s="180"/>
      <c r="I1132" s="156"/>
      <c r="J1132" s="156"/>
      <c r="K1132" s="156"/>
      <c r="L1132" s="156"/>
      <c r="M1132" s="156"/>
      <c r="N1132" s="156"/>
      <c r="O1132" s="156"/>
      <c r="P1132" s="156"/>
      <c r="Q1132" s="156"/>
      <c r="R1132" s="156"/>
      <c r="S1132" s="156"/>
      <c r="T1132" s="156"/>
      <c r="U1132" s="156"/>
      <c r="V1132" s="156"/>
      <c r="W1132" s="156"/>
      <c r="X1132" s="156"/>
      <c r="Y1132" s="156"/>
      <c r="Z1132" s="156"/>
      <c r="AA1132" s="156"/>
      <c r="AB1132" s="156"/>
      <c r="AC1132" s="156"/>
      <c r="AD1132" s="156"/>
      <c r="AE1132" s="156"/>
      <c r="AF1132" s="156"/>
      <c r="AG1132" s="156"/>
      <c r="AH1132" s="156"/>
      <c r="AI1132" s="156"/>
      <c r="AJ1132" s="156"/>
      <c r="AK1132" s="156"/>
      <c r="AL1132" s="156"/>
      <c r="AM1132" s="156"/>
      <c r="AN1132" s="156"/>
      <c r="AO1132" s="156"/>
      <c r="AP1132" s="156"/>
      <c r="AQ1132" s="156"/>
      <c r="AS1132" s="140"/>
      <c r="AT1132" s="140"/>
      <c r="AU1132" s="140"/>
      <c r="AV1132" s="140"/>
      <c r="AW1132" s="140"/>
      <c r="AX1132" s="140"/>
      <c r="AY1132" s="140"/>
      <c r="AZ1132" s="140"/>
      <c r="BA1132" s="140"/>
      <c r="BB1132" s="140"/>
      <c r="BC1132" s="140"/>
      <c r="BD1132" s="140"/>
      <c r="BE1132" s="140"/>
      <c r="BF1132" s="140"/>
      <c r="BG1132" s="140"/>
      <c r="BH1132" s="140"/>
      <c r="BI1132" s="140"/>
      <c r="BJ1132" s="140"/>
    </row>
    <row r="1133" spans="1:62" s="101" customFormat="1" ht="18" customHeight="1" x14ac:dyDescent="0.25">
      <c r="A1133" s="180"/>
      <c r="B1133" s="180"/>
      <c r="C1133" s="180"/>
      <c r="D1133" s="180"/>
      <c r="E1133" s="180"/>
      <c r="F1133" s="180"/>
      <c r="G1133" s="180"/>
      <c r="H1133" s="180"/>
      <c r="I1133" s="156"/>
      <c r="J1133" s="156"/>
      <c r="K1133" s="156"/>
      <c r="L1133" s="156"/>
      <c r="M1133" s="156"/>
      <c r="N1133" s="156"/>
      <c r="O1133" s="156"/>
      <c r="P1133" s="156"/>
      <c r="Q1133" s="156"/>
      <c r="R1133" s="156"/>
      <c r="S1133" s="156"/>
      <c r="T1133" s="156"/>
      <c r="U1133" s="156"/>
      <c r="V1133" s="156"/>
      <c r="W1133" s="156"/>
      <c r="X1133" s="156"/>
      <c r="Y1133" s="156"/>
      <c r="Z1133" s="156"/>
      <c r="AA1133" s="156"/>
      <c r="AB1133" s="156"/>
      <c r="AC1133" s="156"/>
      <c r="AD1133" s="156"/>
      <c r="AE1133" s="156"/>
      <c r="AF1133" s="156"/>
      <c r="AG1133" s="156"/>
      <c r="AH1133" s="156"/>
      <c r="AI1133" s="156"/>
      <c r="AJ1133" s="156"/>
      <c r="AK1133" s="156"/>
      <c r="AL1133" s="156"/>
      <c r="AM1133" s="156"/>
      <c r="AN1133" s="156"/>
      <c r="AO1133" s="156"/>
      <c r="AP1133" s="156"/>
      <c r="AQ1133" s="156"/>
      <c r="AS1133" s="140"/>
      <c r="AT1133" s="140"/>
      <c r="AU1133" s="140"/>
      <c r="AV1133" s="140"/>
      <c r="AW1133" s="140"/>
      <c r="AX1133" s="140"/>
      <c r="AY1133" s="140"/>
      <c r="AZ1133" s="140"/>
      <c r="BA1133" s="140"/>
      <c r="BB1133" s="140"/>
      <c r="BC1133" s="140"/>
      <c r="BD1133" s="140"/>
      <c r="BE1133" s="140"/>
      <c r="BF1133" s="140"/>
      <c r="BG1133" s="140"/>
      <c r="BH1133" s="140"/>
      <c r="BI1133" s="140"/>
      <c r="BJ1133" s="140"/>
    </row>
    <row r="1134" spans="1:62" s="101" customFormat="1" ht="18" customHeight="1" x14ac:dyDescent="0.25">
      <c r="A1134" s="180"/>
      <c r="B1134" s="180"/>
      <c r="C1134" s="180"/>
      <c r="D1134" s="180"/>
      <c r="E1134" s="180"/>
      <c r="F1134" s="180"/>
      <c r="G1134" s="180"/>
      <c r="H1134" s="180"/>
      <c r="I1134" s="156"/>
      <c r="J1134" s="156"/>
      <c r="K1134" s="156"/>
      <c r="L1134" s="156"/>
      <c r="M1134" s="156"/>
      <c r="N1134" s="156"/>
      <c r="O1134" s="156"/>
      <c r="P1134" s="156"/>
      <c r="Q1134" s="156"/>
      <c r="R1134" s="156"/>
      <c r="S1134" s="156"/>
      <c r="T1134" s="156"/>
      <c r="U1134" s="156"/>
      <c r="V1134" s="156"/>
      <c r="W1134" s="156"/>
      <c r="X1134" s="156"/>
      <c r="Y1134" s="156"/>
      <c r="Z1134" s="156"/>
      <c r="AA1134" s="156"/>
      <c r="AB1134" s="156"/>
      <c r="AC1134" s="156"/>
      <c r="AD1134" s="156"/>
      <c r="AE1134" s="156"/>
      <c r="AF1134" s="156"/>
      <c r="AG1134" s="156"/>
      <c r="AH1134" s="156"/>
      <c r="AI1134" s="156"/>
      <c r="AJ1134" s="156"/>
      <c r="AK1134" s="156"/>
      <c r="AL1134" s="156"/>
      <c r="AM1134" s="156"/>
      <c r="AN1134" s="156"/>
      <c r="AO1134" s="156"/>
      <c r="AP1134" s="156"/>
      <c r="AQ1134" s="156"/>
      <c r="AS1134" s="140"/>
      <c r="AT1134" s="140"/>
      <c r="AU1134" s="140"/>
      <c r="AV1134" s="140"/>
      <c r="AW1134" s="140"/>
      <c r="AX1134" s="140"/>
      <c r="AY1134" s="140"/>
      <c r="AZ1134" s="140"/>
      <c r="BA1134" s="140"/>
      <c r="BB1134" s="140"/>
      <c r="BC1134" s="140"/>
      <c r="BD1134" s="140"/>
      <c r="BE1134" s="140"/>
      <c r="BF1134" s="140"/>
      <c r="BG1134" s="140"/>
      <c r="BH1134" s="140"/>
      <c r="BI1134" s="140"/>
      <c r="BJ1134" s="140"/>
    </row>
    <row r="1135" spans="1:62" s="101" customFormat="1" ht="18" customHeight="1" x14ac:dyDescent="0.25">
      <c r="A1135" s="180"/>
      <c r="B1135" s="180"/>
      <c r="C1135" s="180"/>
      <c r="D1135" s="180"/>
      <c r="E1135" s="180"/>
      <c r="F1135" s="180"/>
      <c r="G1135" s="180"/>
      <c r="H1135" s="180"/>
      <c r="I1135" s="156"/>
      <c r="J1135" s="156"/>
      <c r="K1135" s="156"/>
      <c r="L1135" s="156"/>
      <c r="M1135" s="156"/>
      <c r="N1135" s="156"/>
      <c r="O1135" s="156"/>
      <c r="P1135" s="156"/>
      <c r="Q1135" s="156"/>
      <c r="R1135" s="156"/>
      <c r="S1135" s="156"/>
      <c r="T1135" s="156"/>
      <c r="U1135" s="156"/>
      <c r="V1135" s="156"/>
      <c r="W1135" s="156"/>
      <c r="X1135" s="156"/>
      <c r="Y1135" s="156"/>
      <c r="Z1135" s="156"/>
      <c r="AA1135" s="156"/>
      <c r="AB1135" s="156"/>
      <c r="AC1135" s="156"/>
      <c r="AD1135" s="156"/>
      <c r="AE1135" s="156"/>
      <c r="AF1135" s="156"/>
      <c r="AG1135" s="156"/>
      <c r="AH1135" s="156"/>
      <c r="AI1135" s="156"/>
      <c r="AJ1135" s="156"/>
      <c r="AK1135" s="156"/>
      <c r="AL1135" s="156"/>
      <c r="AM1135" s="156"/>
      <c r="AN1135" s="156"/>
      <c r="AO1135" s="156"/>
      <c r="AP1135" s="156"/>
      <c r="AQ1135" s="156"/>
      <c r="AS1135" s="140"/>
      <c r="AT1135" s="140"/>
      <c r="AU1135" s="140"/>
      <c r="AV1135" s="140"/>
      <c r="AW1135" s="140"/>
      <c r="AX1135" s="140"/>
      <c r="AY1135" s="140"/>
      <c r="AZ1135" s="140"/>
      <c r="BA1135" s="140"/>
      <c r="BB1135" s="140"/>
      <c r="BC1135" s="140"/>
      <c r="BD1135" s="140"/>
      <c r="BE1135" s="140"/>
      <c r="BF1135" s="140"/>
      <c r="BG1135" s="140"/>
      <c r="BH1135" s="140"/>
      <c r="BI1135" s="140"/>
      <c r="BJ1135" s="140"/>
    </row>
    <row r="1153" spans="1:62" s="101" customFormat="1" ht="18" customHeight="1" x14ac:dyDescent="0.25">
      <c r="A1153" s="180"/>
      <c r="B1153" s="180"/>
      <c r="C1153" s="180"/>
      <c r="D1153" s="180"/>
      <c r="E1153" s="180"/>
      <c r="F1153" s="180"/>
      <c r="G1153" s="180"/>
      <c r="H1153" s="180"/>
      <c r="I1153" s="156"/>
      <c r="J1153" s="156"/>
      <c r="K1153" s="156"/>
      <c r="L1153" s="156"/>
      <c r="M1153" s="156"/>
      <c r="N1153" s="156"/>
      <c r="O1153" s="156"/>
      <c r="P1153" s="156"/>
      <c r="Q1153" s="156"/>
      <c r="R1153" s="156"/>
      <c r="S1153" s="156"/>
      <c r="T1153" s="156"/>
      <c r="U1153" s="156"/>
      <c r="V1153" s="156"/>
      <c r="W1153" s="156"/>
      <c r="X1153" s="156"/>
      <c r="Y1153" s="156"/>
      <c r="Z1153" s="156"/>
      <c r="AA1153" s="156"/>
      <c r="AB1153" s="156"/>
      <c r="AC1153" s="156"/>
      <c r="AD1153" s="156"/>
      <c r="AE1153" s="156"/>
      <c r="AF1153" s="156"/>
      <c r="AG1153" s="156"/>
      <c r="AH1153" s="156"/>
      <c r="AI1153" s="156"/>
      <c r="AJ1153" s="156"/>
      <c r="AK1153" s="156"/>
      <c r="AL1153" s="156"/>
      <c r="AM1153" s="156"/>
      <c r="AN1153" s="156"/>
      <c r="AO1153" s="156"/>
      <c r="AP1153" s="156"/>
      <c r="AQ1153" s="156"/>
      <c r="AS1153" s="140"/>
      <c r="AT1153" s="140"/>
      <c r="AU1153" s="140"/>
      <c r="AV1153" s="140"/>
      <c r="AW1153" s="140"/>
      <c r="AX1153" s="140"/>
      <c r="AY1153" s="140"/>
      <c r="AZ1153" s="140"/>
      <c r="BA1153" s="140"/>
      <c r="BB1153" s="140"/>
      <c r="BC1153" s="140"/>
      <c r="BD1153" s="140"/>
      <c r="BE1153" s="140"/>
      <c r="BF1153" s="140"/>
      <c r="BG1153" s="140"/>
      <c r="BH1153" s="140"/>
      <c r="BI1153" s="140"/>
      <c r="BJ1153" s="140"/>
    </row>
    <row r="1154" spans="1:62" s="101" customFormat="1" ht="18" customHeight="1" x14ac:dyDescent="0.25">
      <c r="A1154" s="180"/>
      <c r="B1154" s="180"/>
      <c r="C1154" s="180"/>
      <c r="D1154" s="180"/>
      <c r="E1154" s="180"/>
      <c r="F1154" s="180"/>
      <c r="G1154" s="180"/>
      <c r="H1154" s="180"/>
      <c r="I1154" s="156"/>
      <c r="J1154" s="156"/>
      <c r="K1154" s="156"/>
      <c r="L1154" s="156"/>
      <c r="M1154" s="156"/>
      <c r="N1154" s="156"/>
      <c r="O1154" s="156"/>
      <c r="P1154" s="156"/>
      <c r="Q1154" s="156"/>
      <c r="R1154" s="156"/>
      <c r="S1154" s="156"/>
      <c r="T1154" s="156"/>
      <c r="U1154" s="156"/>
      <c r="V1154" s="156"/>
      <c r="W1154" s="156"/>
      <c r="X1154" s="156"/>
      <c r="Y1154" s="156"/>
      <c r="Z1154" s="156"/>
      <c r="AA1154" s="156"/>
      <c r="AB1154" s="156"/>
      <c r="AC1154" s="156"/>
      <c r="AD1154" s="156"/>
      <c r="AE1154" s="156"/>
      <c r="AF1154" s="156"/>
      <c r="AG1154" s="156"/>
      <c r="AH1154" s="156"/>
      <c r="AI1154" s="156"/>
      <c r="AJ1154" s="156"/>
      <c r="AK1154" s="156"/>
      <c r="AL1154" s="156"/>
      <c r="AM1154" s="156"/>
      <c r="AN1154" s="156"/>
      <c r="AO1154" s="156"/>
      <c r="AP1154" s="156"/>
      <c r="AQ1154" s="156"/>
      <c r="AS1154" s="140"/>
      <c r="AT1154" s="140"/>
      <c r="AU1154" s="140"/>
      <c r="AV1154" s="140"/>
      <c r="AW1154" s="140"/>
      <c r="AX1154" s="140"/>
      <c r="AY1154" s="140"/>
      <c r="AZ1154" s="140"/>
      <c r="BA1154" s="140"/>
      <c r="BB1154" s="140"/>
      <c r="BC1154" s="140"/>
      <c r="BD1154" s="140"/>
      <c r="BE1154" s="140"/>
      <c r="BF1154" s="140"/>
      <c r="BG1154" s="140"/>
      <c r="BH1154" s="140"/>
      <c r="BI1154" s="140"/>
      <c r="BJ1154" s="140"/>
    </row>
    <row r="1155" spans="1:62" s="101" customFormat="1" ht="18" customHeight="1" x14ac:dyDescent="0.25">
      <c r="A1155" s="180"/>
      <c r="B1155" s="180"/>
      <c r="C1155" s="180"/>
      <c r="D1155" s="180"/>
      <c r="E1155" s="180"/>
      <c r="F1155" s="180"/>
      <c r="G1155" s="180"/>
      <c r="H1155" s="180"/>
      <c r="I1155" s="156"/>
      <c r="J1155" s="156"/>
      <c r="K1155" s="156"/>
      <c r="L1155" s="156"/>
      <c r="M1155" s="156"/>
      <c r="N1155" s="156"/>
      <c r="O1155" s="156"/>
      <c r="P1155" s="156"/>
      <c r="Q1155" s="156"/>
      <c r="R1155" s="156"/>
      <c r="S1155" s="156"/>
      <c r="T1155" s="156"/>
      <c r="U1155" s="156"/>
      <c r="V1155" s="156"/>
      <c r="W1155" s="156"/>
      <c r="X1155" s="156"/>
      <c r="Y1155" s="156"/>
      <c r="Z1155" s="156"/>
      <c r="AA1155" s="156"/>
      <c r="AB1155" s="156"/>
      <c r="AC1155" s="156"/>
      <c r="AD1155" s="156"/>
      <c r="AE1155" s="156"/>
      <c r="AF1155" s="156"/>
      <c r="AG1155" s="156"/>
      <c r="AH1155" s="156"/>
      <c r="AI1155" s="156"/>
      <c r="AJ1155" s="156"/>
      <c r="AK1155" s="156"/>
      <c r="AL1155" s="156"/>
      <c r="AM1155" s="156"/>
      <c r="AN1155" s="156"/>
      <c r="AO1155" s="156"/>
      <c r="AP1155" s="156"/>
      <c r="AQ1155" s="156"/>
      <c r="AS1155" s="140"/>
      <c r="AT1155" s="140"/>
      <c r="AU1155" s="140"/>
      <c r="AV1155" s="140"/>
      <c r="AW1155" s="140"/>
      <c r="AX1155" s="140"/>
      <c r="AY1155" s="140"/>
      <c r="AZ1155" s="140"/>
      <c r="BA1155" s="140"/>
      <c r="BB1155" s="140"/>
      <c r="BC1155" s="140"/>
      <c r="BD1155" s="140"/>
      <c r="BE1155" s="140"/>
      <c r="BF1155" s="140"/>
      <c r="BG1155" s="140"/>
      <c r="BH1155" s="140"/>
      <c r="BI1155" s="140"/>
      <c r="BJ1155" s="140"/>
    </row>
    <row r="1156" spans="1:62" s="101" customFormat="1" ht="18" customHeight="1" x14ac:dyDescent="0.25">
      <c r="A1156" s="180"/>
      <c r="B1156" s="180"/>
      <c r="C1156" s="180"/>
      <c r="D1156" s="180"/>
      <c r="E1156" s="180"/>
      <c r="F1156" s="180"/>
      <c r="G1156" s="180"/>
      <c r="H1156" s="180"/>
      <c r="I1156" s="156"/>
      <c r="J1156" s="156"/>
      <c r="K1156" s="156"/>
      <c r="L1156" s="156"/>
      <c r="M1156" s="156"/>
      <c r="N1156" s="156"/>
      <c r="O1156" s="156"/>
      <c r="P1156" s="156"/>
      <c r="Q1156" s="156"/>
      <c r="R1156" s="156"/>
      <c r="S1156" s="156"/>
      <c r="T1156" s="156"/>
      <c r="U1156" s="156"/>
      <c r="V1156" s="156"/>
      <c r="W1156" s="156"/>
      <c r="X1156" s="156"/>
      <c r="Y1156" s="156"/>
      <c r="Z1156" s="156"/>
      <c r="AA1156" s="156"/>
      <c r="AB1156" s="156"/>
      <c r="AC1156" s="156"/>
      <c r="AD1156" s="156"/>
      <c r="AE1156" s="156"/>
      <c r="AF1156" s="156"/>
      <c r="AG1156" s="156"/>
      <c r="AH1156" s="156"/>
      <c r="AI1156" s="156"/>
      <c r="AJ1156" s="156"/>
      <c r="AK1156" s="156"/>
      <c r="AL1156" s="156"/>
      <c r="AM1156" s="156"/>
      <c r="AN1156" s="156"/>
      <c r="AO1156" s="156"/>
      <c r="AP1156" s="156"/>
      <c r="AQ1156" s="156"/>
      <c r="AS1156" s="140"/>
      <c r="AT1156" s="140"/>
      <c r="AU1156" s="140"/>
      <c r="AV1156" s="140"/>
      <c r="AW1156" s="140"/>
      <c r="AX1156" s="140"/>
      <c r="AY1156" s="140"/>
      <c r="AZ1156" s="140"/>
      <c r="BA1156" s="140"/>
      <c r="BB1156" s="140"/>
      <c r="BC1156" s="140"/>
      <c r="BD1156" s="140"/>
      <c r="BE1156" s="140"/>
      <c r="BF1156" s="140"/>
      <c r="BG1156" s="140"/>
      <c r="BH1156" s="140"/>
      <c r="BI1156" s="140"/>
      <c r="BJ1156" s="140"/>
    </row>
    <row r="1157" spans="1:62" s="101" customFormat="1" ht="18" customHeight="1" x14ac:dyDescent="0.25">
      <c r="A1157" s="180"/>
      <c r="B1157" s="180"/>
      <c r="C1157" s="180"/>
      <c r="D1157" s="180"/>
      <c r="E1157" s="180"/>
      <c r="F1157" s="180"/>
      <c r="G1157" s="180"/>
      <c r="H1157" s="180"/>
      <c r="I1157" s="156"/>
      <c r="J1157" s="156"/>
      <c r="K1157" s="156"/>
      <c r="L1157" s="156"/>
      <c r="M1157" s="156"/>
      <c r="N1157" s="156"/>
      <c r="O1157" s="156"/>
      <c r="P1157" s="156"/>
      <c r="Q1157" s="156"/>
      <c r="R1157" s="156"/>
      <c r="S1157" s="156"/>
      <c r="T1157" s="156"/>
      <c r="U1157" s="156"/>
      <c r="V1157" s="156"/>
      <c r="W1157" s="156"/>
      <c r="X1157" s="156"/>
      <c r="Y1157" s="156"/>
      <c r="Z1157" s="156"/>
      <c r="AA1157" s="156"/>
      <c r="AB1157" s="156"/>
      <c r="AC1157" s="156"/>
      <c r="AD1157" s="156"/>
      <c r="AE1157" s="156"/>
      <c r="AF1157" s="156"/>
      <c r="AG1157" s="156"/>
      <c r="AH1157" s="156"/>
      <c r="AI1157" s="156"/>
      <c r="AJ1157" s="156"/>
      <c r="AK1157" s="156"/>
      <c r="AL1157" s="156"/>
      <c r="AM1157" s="156"/>
      <c r="AN1157" s="156"/>
      <c r="AO1157" s="156"/>
      <c r="AP1157" s="156"/>
      <c r="AQ1157" s="156"/>
      <c r="AS1157" s="140"/>
      <c r="AT1157" s="140"/>
      <c r="AU1157" s="140"/>
      <c r="AV1157" s="140"/>
      <c r="AW1157" s="140"/>
      <c r="AX1157" s="140"/>
      <c r="AY1157" s="140"/>
      <c r="AZ1157" s="140"/>
      <c r="BA1157" s="140"/>
      <c r="BB1157" s="140"/>
      <c r="BC1157" s="140"/>
      <c r="BD1157" s="140"/>
      <c r="BE1157" s="140"/>
      <c r="BF1157" s="140"/>
      <c r="BG1157" s="140"/>
      <c r="BH1157" s="140"/>
      <c r="BI1157" s="140"/>
      <c r="BJ1157" s="140"/>
    </row>
    <row r="1158" spans="1:62" s="101" customFormat="1" ht="18" customHeight="1" x14ac:dyDescent="0.25">
      <c r="A1158" s="180"/>
      <c r="B1158" s="180"/>
      <c r="C1158" s="180"/>
      <c r="D1158" s="180"/>
      <c r="E1158" s="180"/>
      <c r="F1158" s="180"/>
      <c r="G1158" s="180"/>
      <c r="H1158" s="180"/>
      <c r="I1158" s="156"/>
      <c r="J1158" s="156"/>
      <c r="K1158" s="156"/>
      <c r="L1158" s="156"/>
      <c r="M1158" s="156"/>
      <c r="N1158" s="156"/>
      <c r="O1158" s="156"/>
      <c r="P1158" s="156"/>
      <c r="Q1158" s="156"/>
      <c r="R1158" s="156"/>
      <c r="S1158" s="156"/>
      <c r="T1158" s="156"/>
      <c r="U1158" s="156"/>
      <c r="V1158" s="156"/>
      <c r="W1158" s="156"/>
      <c r="X1158" s="156"/>
      <c r="Y1158" s="156"/>
      <c r="Z1158" s="156"/>
      <c r="AA1158" s="156"/>
      <c r="AB1158" s="156"/>
      <c r="AC1158" s="156"/>
      <c r="AD1158" s="156"/>
      <c r="AE1158" s="156"/>
      <c r="AF1158" s="156"/>
      <c r="AG1158" s="156"/>
      <c r="AH1158" s="156"/>
      <c r="AI1158" s="156"/>
      <c r="AJ1158" s="156"/>
      <c r="AK1158" s="156"/>
      <c r="AL1158" s="156"/>
      <c r="AM1158" s="156"/>
      <c r="AN1158" s="156"/>
      <c r="AO1158" s="156"/>
      <c r="AP1158" s="156"/>
      <c r="AQ1158" s="156"/>
      <c r="AS1158" s="140"/>
      <c r="AT1158" s="140"/>
      <c r="AU1158" s="140"/>
      <c r="AV1158" s="140"/>
      <c r="AW1158" s="140"/>
      <c r="AX1158" s="140"/>
      <c r="AY1158" s="140"/>
      <c r="AZ1158" s="140"/>
      <c r="BA1158" s="140"/>
      <c r="BB1158" s="140"/>
      <c r="BC1158" s="140"/>
      <c r="BD1158" s="140"/>
      <c r="BE1158" s="140"/>
      <c r="BF1158" s="140"/>
      <c r="BG1158" s="140"/>
      <c r="BH1158" s="140"/>
      <c r="BI1158" s="140"/>
      <c r="BJ1158" s="140"/>
    </row>
    <row r="1159" spans="1:62" s="101" customFormat="1" ht="18" customHeight="1" x14ac:dyDescent="0.25">
      <c r="A1159" s="180"/>
      <c r="B1159" s="180"/>
      <c r="C1159" s="180"/>
      <c r="D1159" s="180"/>
      <c r="E1159" s="180"/>
      <c r="F1159" s="180"/>
      <c r="G1159" s="180"/>
      <c r="H1159" s="180"/>
      <c r="I1159" s="156"/>
      <c r="J1159" s="156"/>
      <c r="K1159" s="156"/>
      <c r="L1159" s="156"/>
      <c r="M1159" s="156"/>
      <c r="N1159" s="156"/>
      <c r="O1159" s="156"/>
      <c r="P1159" s="156"/>
      <c r="Q1159" s="156"/>
      <c r="R1159" s="156"/>
      <c r="S1159" s="156"/>
      <c r="T1159" s="156"/>
      <c r="U1159" s="156"/>
      <c r="V1159" s="156"/>
      <c r="W1159" s="156"/>
      <c r="X1159" s="156"/>
      <c r="Y1159" s="156"/>
      <c r="Z1159" s="156"/>
      <c r="AA1159" s="156"/>
      <c r="AB1159" s="156"/>
      <c r="AC1159" s="156"/>
      <c r="AD1159" s="156"/>
      <c r="AE1159" s="156"/>
      <c r="AF1159" s="156"/>
      <c r="AG1159" s="156"/>
      <c r="AH1159" s="156"/>
      <c r="AI1159" s="156"/>
      <c r="AJ1159" s="156"/>
      <c r="AK1159" s="156"/>
      <c r="AL1159" s="156"/>
      <c r="AM1159" s="156"/>
      <c r="AN1159" s="156"/>
      <c r="AO1159" s="156"/>
      <c r="AP1159" s="156"/>
      <c r="AQ1159" s="156"/>
      <c r="AS1159" s="140"/>
      <c r="AT1159" s="140"/>
      <c r="AU1159" s="140"/>
      <c r="AV1159" s="140"/>
      <c r="AW1159" s="140"/>
      <c r="AX1159" s="140"/>
      <c r="AY1159" s="140"/>
      <c r="AZ1159" s="140"/>
      <c r="BA1159" s="140"/>
      <c r="BB1159" s="140"/>
      <c r="BC1159" s="140"/>
      <c r="BD1159" s="140"/>
      <c r="BE1159" s="140"/>
      <c r="BF1159" s="140"/>
      <c r="BG1159" s="140"/>
      <c r="BH1159" s="140"/>
      <c r="BI1159" s="140"/>
      <c r="BJ1159" s="140"/>
    </row>
    <row r="1177" spans="1:62" s="101" customFormat="1" ht="18" customHeight="1" x14ac:dyDescent="0.25">
      <c r="A1177" s="180"/>
      <c r="B1177" s="180"/>
      <c r="C1177" s="180"/>
      <c r="D1177" s="180"/>
      <c r="E1177" s="180"/>
      <c r="F1177" s="180"/>
      <c r="G1177" s="180"/>
      <c r="H1177" s="180"/>
      <c r="I1177" s="156"/>
      <c r="J1177" s="156"/>
      <c r="K1177" s="156"/>
      <c r="L1177" s="156"/>
      <c r="M1177" s="156"/>
      <c r="N1177" s="156"/>
      <c r="O1177" s="156"/>
      <c r="P1177" s="156"/>
      <c r="Q1177" s="156"/>
      <c r="R1177" s="156"/>
      <c r="S1177" s="156"/>
      <c r="T1177" s="156"/>
      <c r="U1177" s="156"/>
      <c r="V1177" s="156"/>
      <c r="W1177" s="156"/>
      <c r="X1177" s="156"/>
      <c r="Y1177" s="156"/>
      <c r="Z1177" s="156"/>
      <c r="AA1177" s="156"/>
      <c r="AB1177" s="156"/>
      <c r="AC1177" s="156"/>
      <c r="AD1177" s="156"/>
      <c r="AE1177" s="156"/>
      <c r="AF1177" s="156"/>
      <c r="AG1177" s="156"/>
      <c r="AH1177" s="156"/>
      <c r="AI1177" s="156"/>
      <c r="AJ1177" s="156"/>
      <c r="AK1177" s="156"/>
      <c r="AL1177" s="156"/>
      <c r="AM1177" s="156"/>
      <c r="AN1177" s="156"/>
      <c r="AO1177" s="156"/>
      <c r="AP1177" s="156"/>
      <c r="AQ1177" s="156"/>
      <c r="AS1177" s="140"/>
      <c r="AT1177" s="140"/>
      <c r="AU1177" s="140"/>
      <c r="AV1177" s="140"/>
      <c r="AW1177" s="140"/>
      <c r="AX1177" s="140"/>
      <c r="AY1177" s="140"/>
      <c r="AZ1177" s="140"/>
      <c r="BA1177" s="140"/>
      <c r="BB1177" s="140"/>
      <c r="BC1177" s="140"/>
      <c r="BD1177" s="140"/>
      <c r="BE1177" s="140"/>
      <c r="BF1177" s="140"/>
      <c r="BG1177" s="140"/>
      <c r="BH1177" s="140"/>
      <c r="BI1177" s="140"/>
      <c r="BJ1177" s="140"/>
    </row>
    <row r="1178" spans="1:62" s="101" customFormat="1" ht="18" customHeight="1" x14ac:dyDescent="0.25">
      <c r="A1178" s="180"/>
      <c r="B1178" s="180"/>
      <c r="C1178" s="180"/>
      <c r="D1178" s="180"/>
      <c r="E1178" s="180"/>
      <c r="F1178" s="180"/>
      <c r="G1178" s="180"/>
      <c r="H1178" s="180"/>
      <c r="I1178" s="156"/>
      <c r="J1178" s="156"/>
      <c r="K1178" s="156"/>
      <c r="L1178" s="156"/>
      <c r="M1178" s="156"/>
      <c r="N1178" s="156"/>
      <c r="O1178" s="156"/>
      <c r="P1178" s="156"/>
      <c r="Q1178" s="156"/>
      <c r="R1178" s="156"/>
      <c r="S1178" s="156"/>
      <c r="T1178" s="156"/>
      <c r="U1178" s="156"/>
      <c r="V1178" s="156"/>
      <c r="W1178" s="156"/>
      <c r="X1178" s="156"/>
      <c r="Y1178" s="156"/>
      <c r="Z1178" s="156"/>
      <c r="AA1178" s="156"/>
      <c r="AB1178" s="156"/>
      <c r="AC1178" s="156"/>
      <c r="AD1178" s="156"/>
      <c r="AE1178" s="156"/>
      <c r="AF1178" s="156"/>
      <c r="AG1178" s="156"/>
      <c r="AH1178" s="156"/>
      <c r="AI1178" s="156"/>
      <c r="AJ1178" s="156"/>
      <c r="AK1178" s="156"/>
      <c r="AL1178" s="156"/>
      <c r="AM1178" s="156"/>
      <c r="AN1178" s="156"/>
      <c r="AO1178" s="156"/>
      <c r="AP1178" s="156"/>
      <c r="AQ1178" s="156"/>
      <c r="AS1178" s="140"/>
      <c r="AT1178" s="140"/>
      <c r="AU1178" s="140"/>
      <c r="AV1178" s="140"/>
      <c r="AW1178" s="140"/>
      <c r="AX1178" s="140"/>
      <c r="AY1178" s="140"/>
      <c r="AZ1178" s="140"/>
      <c r="BA1178" s="140"/>
      <c r="BB1178" s="140"/>
      <c r="BC1178" s="140"/>
      <c r="BD1178" s="140"/>
      <c r="BE1178" s="140"/>
      <c r="BF1178" s="140"/>
      <c r="BG1178" s="140"/>
      <c r="BH1178" s="140"/>
      <c r="BI1178" s="140"/>
      <c r="BJ1178" s="140"/>
    </row>
    <row r="1179" spans="1:62" s="101" customFormat="1" ht="18" customHeight="1" x14ac:dyDescent="0.25">
      <c r="A1179" s="180"/>
      <c r="B1179" s="180"/>
      <c r="C1179" s="180"/>
      <c r="D1179" s="180"/>
      <c r="E1179" s="180"/>
      <c r="F1179" s="180"/>
      <c r="G1179" s="180"/>
      <c r="H1179" s="180"/>
      <c r="I1179" s="156"/>
      <c r="J1179" s="156"/>
      <c r="K1179" s="156"/>
      <c r="L1179" s="156"/>
      <c r="M1179" s="156"/>
      <c r="N1179" s="156"/>
      <c r="O1179" s="156"/>
      <c r="P1179" s="156"/>
      <c r="Q1179" s="156"/>
      <c r="R1179" s="156"/>
      <c r="S1179" s="156"/>
      <c r="T1179" s="156"/>
      <c r="U1179" s="156"/>
      <c r="V1179" s="156"/>
      <c r="W1179" s="156"/>
      <c r="X1179" s="156"/>
      <c r="Y1179" s="156"/>
      <c r="Z1179" s="156"/>
      <c r="AA1179" s="156"/>
      <c r="AB1179" s="156"/>
      <c r="AC1179" s="156"/>
      <c r="AD1179" s="156"/>
      <c r="AE1179" s="156"/>
      <c r="AF1179" s="156"/>
      <c r="AG1179" s="156"/>
      <c r="AH1179" s="156"/>
      <c r="AI1179" s="156"/>
      <c r="AJ1179" s="156"/>
      <c r="AK1179" s="156"/>
      <c r="AL1179" s="156"/>
      <c r="AM1179" s="156"/>
      <c r="AN1179" s="156"/>
      <c r="AO1179" s="156"/>
      <c r="AP1179" s="156"/>
      <c r="AQ1179" s="156"/>
      <c r="AS1179" s="140"/>
      <c r="AT1179" s="140"/>
      <c r="AU1179" s="140"/>
      <c r="AV1179" s="140"/>
      <c r="AW1179" s="140"/>
      <c r="AX1179" s="140"/>
      <c r="AY1179" s="140"/>
      <c r="AZ1179" s="140"/>
      <c r="BA1179" s="140"/>
      <c r="BB1179" s="140"/>
      <c r="BC1179" s="140"/>
      <c r="BD1179" s="140"/>
      <c r="BE1179" s="140"/>
      <c r="BF1179" s="140"/>
      <c r="BG1179" s="140"/>
      <c r="BH1179" s="140"/>
      <c r="BI1179" s="140"/>
      <c r="BJ1179" s="140"/>
    </row>
    <row r="1180" spans="1:62" s="101" customFormat="1" ht="18" customHeight="1" x14ac:dyDescent="0.25">
      <c r="A1180" s="180"/>
      <c r="B1180" s="180"/>
      <c r="C1180" s="180"/>
      <c r="D1180" s="180"/>
      <c r="E1180" s="180"/>
      <c r="F1180" s="180"/>
      <c r="G1180" s="180"/>
      <c r="H1180" s="180"/>
      <c r="I1180" s="156"/>
      <c r="J1180" s="156"/>
      <c r="K1180" s="156"/>
      <c r="L1180" s="156"/>
      <c r="M1180" s="156"/>
      <c r="N1180" s="156"/>
      <c r="O1180" s="156"/>
      <c r="P1180" s="156"/>
      <c r="Q1180" s="156"/>
      <c r="R1180" s="156"/>
      <c r="S1180" s="156"/>
      <c r="T1180" s="156"/>
      <c r="U1180" s="156"/>
      <c r="V1180" s="156"/>
      <c r="W1180" s="156"/>
      <c r="X1180" s="156"/>
      <c r="Y1180" s="156"/>
      <c r="Z1180" s="156"/>
      <c r="AA1180" s="156"/>
      <c r="AB1180" s="156"/>
      <c r="AC1180" s="156"/>
      <c r="AD1180" s="156"/>
      <c r="AE1180" s="156"/>
      <c r="AF1180" s="156"/>
      <c r="AG1180" s="156"/>
      <c r="AH1180" s="156"/>
      <c r="AI1180" s="156"/>
      <c r="AJ1180" s="156"/>
      <c r="AK1180" s="156"/>
      <c r="AL1180" s="156"/>
      <c r="AM1180" s="156"/>
      <c r="AN1180" s="156"/>
      <c r="AO1180" s="156"/>
      <c r="AP1180" s="156"/>
      <c r="AQ1180" s="156"/>
      <c r="AS1180" s="140"/>
      <c r="AT1180" s="140"/>
      <c r="AU1180" s="140"/>
      <c r="AV1180" s="140"/>
      <c r="AW1180" s="140"/>
      <c r="AX1180" s="140"/>
      <c r="AY1180" s="140"/>
      <c r="AZ1180" s="140"/>
      <c r="BA1180" s="140"/>
      <c r="BB1180" s="140"/>
      <c r="BC1180" s="140"/>
      <c r="BD1180" s="140"/>
      <c r="BE1180" s="140"/>
      <c r="BF1180" s="140"/>
      <c r="BG1180" s="140"/>
      <c r="BH1180" s="140"/>
      <c r="BI1180" s="140"/>
      <c r="BJ1180" s="140"/>
    </row>
    <row r="1181" spans="1:62" s="101" customFormat="1" ht="18" customHeight="1" x14ac:dyDescent="0.25">
      <c r="A1181" s="180"/>
      <c r="B1181" s="180"/>
      <c r="C1181" s="180"/>
      <c r="D1181" s="180"/>
      <c r="E1181" s="180"/>
      <c r="F1181" s="180"/>
      <c r="G1181" s="180"/>
      <c r="H1181" s="180"/>
      <c r="I1181" s="156"/>
      <c r="J1181" s="156"/>
      <c r="K1181" s="156"/>
      <c r="L1181" s="156"/>
      <c r="M1181" s="156"/>
      <c r="N1181" s="156"/>
      <c r="O1181" s="156"/>
      <c r="P1181" s="156"/>
      <c r="Q1181" s="156"/>
      <c r="R1181" s="156"/>
      <c r="S1181" s="156"/>
      <c r="T1181" s="156"/>
      <c r="U1181" s="156"/>
      <c r="V1181" s="156"/>
      <c r="W1181" s="156"/>
      <c r="X1181" s="156"/>
      <c r="Y1181" s="156"/>
      <c r="Z1181" s="156"/>
      <c r="AA1181" s="156"/>
      <c r="AB1181" s="156"/>
      <c r="AC1181" s="156"/>
      <c r="AD1181" s="156"/>
      <c r="AE1181" s="156"/>
      <c r="AF1181" s="156"/>
      <c r="AG1181" s="156"/>
      <c r="AH1181" s="156"/>
      <c r="AI1181" s="156"/>
      <c r="AJ1181" s="156"/>
      <c r="AK1181" s="156"/>
      <c r="AL1181" s="156"/>
      <c r="AM1181" s="156"/>
      <c r="AN1181" s="156"/>
      <c r="AO1181" s="156"/>
      <c r="AP1181" s="156"/>
      <c r="AQ1181" s="156"/>
      <c r="AS1181" s="140"/>
      <c r="AT1181" s="140"/>
      <c r="AU1181" s="140"/>
      <c r="AV1181" s="140"/>
      <c r="AW1181" s="140"/>
      <c r="AX1181" s="140"/>
      <c r="AY1181" s="140"/>
      <c r="AZ1181" s="140"/>
      <c r="BA1181" s="140"/>
      <c r="BB1181" s="140"/>
      <c r="BC1181" s="140"/>
      <c r="BD1181" s="140"/>
      <c r="BE1181" s="140"/>
      <c r="BF1181" s="140"/>
      <c r="BG1181" s="140"/>
      <c r="BH1181" s="140"/>
      <c r="BI1181" s="140"/>
      <c r="BJ1181" s="140"/>
    </row>
    <row r="1182" spans="1:62" s="101" customFormat="1" ht="18" customHeight="1" x14ac:dyDescent="0.25">
      <c r="A1182" s="180"/>
      <c r="B1182" s="180"/>
      <c r="C1182" s="180"/>
      <c r="D1182" s="180"/>
      <c r="E1182" s="180"/>
      <c r="F1182" s="180"/>
      <c r="G1182" s="180"/>
      <c r="H1182" s="180"/>
      <c r="I1182" s="156"/>
      <c r="J1182" s="156"/>
      <c r="K1182" s="156"/>
      <c r="L1182" s="156"/>
      <c r="M1182" s="156"/>
      <c r="N1182" s="156"/>
      <c r="O1182" s="156"/>
      <c r="P1182" s="156"/>
      <c r="Q1182" s="156"/>
      <c r="R1182" s="156"/>
      <c r="S1182" s="156"/>
      <c r="T1182" s="156"/>
      <c r="U1182" s="156"/>
      <c r="V1182" s="156"/>
      <c r="W1182" s="156"/>
      <c r="X1182" s="156"/>
      <c r="Y1182" s="156"/>
      <c r="Z1182" s="156"/>
      <c r="AA1182" s="156"/>
      <c r="AB1182" s="156"/>
      <c r="AC1182" s="156"/>
      <c r="AD1182" s="156"/>
      <c r="AE1182" s="156"/>
      <c r="AF1182" s="156"/>
      <c r="AG1182" s="156"/>
      <c r="AH1182" s="156"/>
      <c r="AI1182" s="156"/>
      <c r="AJ1182" s="156"/>
      <c r="AK1182" s="156"/>
      <c r="AL1182" s="156"/>
      <c r="AM1182" s="156"/>
      <c r="AN1182" s="156"/>
      <c r="AO1182" s="156"/>
      <c r="AP1182" s="156"/>
      <c r="AQ1182" s="156"/>
      <c r="AS1182" s="140"/>
      <c r="AT1182" s="140"/>
      <c r="AU1182" s="140"/>
      <c r="AV1182" s="140"/>
      <c r="AW1182" s="140"/>
      <c r="AX1182" s="140"/>
      <c r="AY1182" s="140"/>
      <c r="AZ1182" s="140"/>
      <c r="BA1182" s="140"/>
      <c r="BB1182" s="140"/>
      <c r="BC1182" s="140"/>
      <c r="BD1182" s="140"/>
      <c r="BE1182" s="140"/>
      <c r="BF1182" s="140"/>
      <c r="BG1182" s="140"/>
      <c r="BH1182" s="140"/>
      <c r="BI1182" s="140"/>
      <c r="BJ1182" s="140"/>
    </row>
    <row r="1183" spans="1:62" s="101" customFormat="1" ht="18" customHeight="1" x14ac:dyDescent="0.25">
      <c r="A1183" s="180"/>
      <c r="B1183" s="180"/>
      <c r="C1183" s="180"/>
      <c r="D1183" s="180"/>
      <c r="E1183" s="180"/>
      <c r="F1183" s="180"/>
      <c r="G1183" s="180"/>
      <c r="H1183" s="180"/>
      <c r="I1183" s="156"/>
      <c r="J1183" s="156"/>
      <c r="K1183" s="156"/>
      <c r="L1183" s="156"/>
      <c r="M1183" s="156"/>
      <c r="N1183" s="156"/>
      <c r="O1183" s="156"/>
      <c r="P1183" s="156"/>
      <c r="Q1183" s="156"/>
      <c r="R1183" s="156"/>
      <c r="S1183" s="156"/>
      <c r="T1183" s="156"/>
      <c r="U1183" s="156"/>
      <c r="V1183" s="156"/>
      <c r="W1183" s="156"/>
      <c r="X1183" s="156"/>
      <c r="Y1183" s="156"/>
      <c r="Z1183" s="156"/>
      <c r="AA1183" s="156"/>
      <c r="AB1183" s="156"/>
      <c r="AC1183" s="156"/>
      <c r="AD1183" s="156"/>
      <c r="AE1183" s="156"/>
      <c r="AF1183" s="156"/>
      <c r="AG1183" s="156"/>
      <c r="AH1183" s="156"/>
      <c r="AI1183" s="156"/>
      <c r="AJ1183" s="156"/>
      <c r="AK1183" s="156"/>
      <c r="AL1183" s="156"/>
      <c r="AM1183" s="156"/>
      <c r="AN1183" s="156"/>
      <c r="AO1183" s="156"/>
      <c r="AP1183" s="156"/>
      <c r="AQ1183" s="156"/>
      <c r="AS1183" s="140"/>
      <c r="AT1183" s="140"/>
      <c r="AU1183" s="140"/>
      <c r="AV1183" s="140"/>
      <c r="AW1183" s="140"/>
      <c r="AX1183" s="140"/>
      <c r="AY1183" s="140"/>
      <c r="AZ1183" s="140"/>
      <c r="BA1183" s="140"/>
      <c r="BB1183" s="140"/>
      <c r="BC1183" s="140"/>
      <c r="BD1183" s="140"/>
      <c r="BE1183" s="140"/>
      <c r="BF1183" s="140"/>
      <c r="BG1183" s="140"/>
      <c r="BH1183" s="140"/>
      <c r="BI1183" s="140"/>
      <c r="BJ1183" s="140"/>
    </row>
    <row r="1201" spans="1:62" s="101" customFormat="1" ht="18" customHeight="1" x14ac:dyDescent="0.25">
      <c r="A1201" s="180"/>
      <c r="B1201" s="180"/>
      <c r="C1201" s="180"/>
      <c r="D1201" s="180"/>
      <c r="E1201" s="180"/>
      <c r="F1201" s="180"/>
      <c r="G1201" s="180"/>
      <c r="H1201" s="180"/>
      <c r="I1201" s="156"/>
      <c r="J1201" s="156"/>
      <c r="K1201" s="156"/>
      <c r="L1201" s="156"/>
      <c r="M1201" s="156"/>
      <c r="N1201" s="156"/>
      <c r="O1201" s="156"/>
      <c r="P1201" s="156"/>
      <c r="Q1201" s="156"/>
      <c r="R1201" s="156"/>
      <c r="S1201" s="156"/>
      <c r="T1201" s="156"/>
      <c r="U1201" s="156"/>
      <c r="V1201" s="156"/>
      <c r="W1201" s="156"/>
      <c r="X1201" s="156"/>
      <c r="Y1201" s="156"/>
      <c r="Z1201" s="156"/>
      <c r="AA1201" s="156"/>
      <c r="AB1201" s="156"/>
      <c r="AC1201" s="156"/>
      <c r="AD1201" s="156"/>
      <c r="AE1201" s="156"/>
      <c r="AF1201" s="156"/>
      <c r="AG1201" s="156"/>
      <c r="AH1201" s="156"/>
      <c r="AI1201" s="156"/>
      <c r="AJ1201" s="156"/>
      <c r="AK1201" s="156"/>
      <c r="AL1201" s="156"/>
      <c r="AM1201" s="156"/>
      <c r="AN1201" s="156"/>
      <c r="AO1201" s="156"/>
      <c r="AP1201" s="156"/>
      <c r="AQ1201" s="156"/>
      <c r="AS1201" s="140"/>
      <c r="AT1201" s="140"/>
      <c r="AU1201" s="140"/>
      <c r="AV1201" s="140"/>
      <c r="AW1201" s="140"/>
      <c r="AX1201" s="140"/>
      <c r="AY1201" s="140"/>
      <c r="AZ1201" s="140"/>
      <c r="BA1201" s="140"/>
      <c r="BB1201" s="140"/>
      <c r="BC1201" s="140"/>
      <c r="BD1201" s="140"/>
      <c r="BE1201" s="140"/>
      <c r="BF1201" s="140"/>
      <c r="BG1201" s="140"/>
      <c r="BH1201" s="140"/>
      <c r="BI1201" s="140"/>
      <c r="BJ1201" s="140"/>
    </row>
    <row r="1202" spans="1:62" s="101" customFormat="1" ht="18" customHeight="1" x14ac:dyDescent="0.25">
      <c r="A1202" s="180"/>
      <c r="B1202" s="180"/>
      <c r="C1202" s="180"/>
      <c r="D1202" s="180"/>
      <c r="E1202" s="180"/>
      <c r="F1202" s="180"/>
      <c r="G1202" s="180"/>
      <c r="H1202" s="180"/>
      <c r="I1202" s="156"/>
      <c r="J1202" s="156"/>
      <c r="K1202" s="156"/>
      <c r="L1202" s="156"/>
      <c r="M1202" s="156"/>
      <c r="N1202" s="156"/>
      <c r="O1202" s="156"/>
      <c r="P1202" s="156"/>
      <c r="Q1202" s="156"/>
      <c r="R1202" s="156"/>
      <c r="S1202" s="156"/>
      <c r="T1202" s="156"/>
      <c r="U1202" s="156"/>
      <c r="V1202" s="156"/>
      <c r="W1202" s="156"/>
      <c r="X1202" s="156"/>
      <c r="Y1202" s="156"/>
      <c r="Z1202" s="156"/>
      <c r="AA1202" s="156"/>
      <c r="AB1202" s="156"/>
      <c r="AC1202" s="156"/>
      <c r="AD1202" s="156"/>
      <c r="AE1202" s="156"/>
      <c r="AF1202" s="156"/>
      <c r="AG1202" s="156"/>
      <c r="AH1202" s="156"/>
      <c r="AI1202" s="156"/>
      <c r="AJ1202" s="156"/>
      <c r="AK1202" s="156"/>
      <c r="AL1202" s="156"/>
      <c r="AM1202" s="156"/>
      <c r="AN1202" s="156"/>
      <c r="AO1202" s="156"/>
      <c r="AP1202" s="156"/>
      <c r="AQ1202" s="156"/>
      <c r="AS1202" s="140"/>
      <c r="AT1202" s="140"/>
      <c r="AU1202" s="140"/>
      <c r="AV1202" s="140"/>
      <c r="AW1202" s="140"/>
      <c r="AX1202" s="140"/>
      <c r="AY1202" s="140"/>
      <c r="AZ1202" s="140"/>
      <c r="BA1202" s="140"/>
      <c r="BB1202" s="140"/>
      <c r="BC1202" s="140"/>
      <c r="BD1202" s="140"/>
      <c r="BE1202" s="140"/>
      <c r="BF1202" s="140"/>
      <c r="BG1202" s="140"/>
      <c r="BH1202" s="140"/>
      <c r="BI1202" s="140"/>
      <c r="BJ1202" s="140"/>
    </row>
    <row r="1203" spans="1:62" s="101" customFormat="1" ht="18" customHeight="1" x14ac:dyDescent="0.25">
      <c r="A1203" s="180"/>
      <c r="B1203" s="180"/>
      <c r="C1203" s="180"/>
      <c r="D1203" s="180"/>
      <c r="E1203" s="180"/>
      <c r="F1203" s="180"/>
      <c r="G1203" s="180"/>
      <c r="H1203" s="180"/>
      <c r="I1203" s="156"/>
      <c r="J1203" s="156"/>
      <c r="K1203" s="156"/>
      <c r="L1203" s="156"/>
      <c r="M1203" s="156"/>
      <c r="N1203" s="156"/>
      <c r="O1203" s="156"/>
      <c r="P1203" s="156"/>
      <c r="Q1203" s="156"/>
      <c r="R1203" s="156"/>
      <c r="S1203" s="156"/>
      <c r="T1203" s="156"/>
      <c r="U1203" s="156"/>
      <c r="V1203" s="156"/>
      <c r="W1203" s="156"/>
      <c r="X1203" s="156"/>
      <c r="Y1203" s="156"/>
      <c r="Z1203" s="156"/>
      <c r="AA1203" s="156"/>
      <c r="AB1203" s="156"/>
      <c r="AC1203" s="156"/>
      <c r="AD1203" s="156"/>
      <c r="AE1203" s="156"/>
      <c r="AF1203" s="156"/>
      <c r="AG1203" s="156"/>
      <c r="AH1203" s="156"/>
      <c r="AI1203" s="156"/>
      <c r="AJ1203" s="156"/>
      <c r="AK1203" s="156"/>
      <c r="AL1203" s="156"/>
      <c r="AM1203" s="156"/>
      <c r="AN1203" s="156"/>
      <c r="AO1203" s="156"/>
      <c r="AP1203" s="156"/>
      <c r="AQ1203" s="156"/>
      <c r="AS1203" s="140"/>
      <c r="AT1203" s="140"/>
      <c r="AU1203" s="140"/>
      <c r="AV1203" s="140"/>
      <c r="AW1203" s="140"/>
      <c r="AX1203" s="140"/>
      <c r="AY1203" s="140"/>
      <c r="AZ1203" s="140"/>
      <c r="BA1203" s="140"/>
      <c r="BB1203" s="140"/>
      <c r="BC1203" s="140"/>
      <c r="BD1203" s="140"/>
      <c r="BE1203" s="140"/>
      <c r="BF1203" s="140"/>
      <c r="BG1203" s="140"/>
      <c r="BH1203" s="140"/>
      <c r="BI1203" s="140"/>
      <c r="BJ1203" s="140"/>
    </row>
    <row r="1204" spans="1:62" s="101" customFormat="1" ht="18" customHeight="1" x14ac:dyDescent="0.25">
      <c r="A1204" s="180"/>
      <c r="B1204" s="180"/>
      <c r="C1204" s="180"/>
      <c r="D1204" s="180"/>
      <c r="E1204" s="180"/>
      <c r="F1204" s="180"/>
      <c r="G1204" s="180"/>
      <c r="H1204" s="180"/>
      <c r="I1204" s="156"/>
      <c r="J1204" s="156"/>
      <c r="K1204" s="156"/>
      <c r="L1204" s="156"/>
      <c r="M1204" s="156"/>
      <c r="N1204" s="156"/>
      <c r="O1204" s="156"/>
      <c r="P1204" s="156"/>
      <c r="Q1204" s="156"/>
      <c r="R1204" s="156"/>
      <c r="S1204" s="156"/>
      <c r="T1204" s="156"/>
      <c r="U1204" s="156"/>
      <c r="V1204" s="156"/>
      <c r="W1204" s="156"/>
      <c r="X1204" s="156"/>
      <c r="Y1204" s="156"/>
      <c r="Z1204" s="156"/>
      <c r="AA1204" s="156"/>
      <c r="AB1204" s="156"/>
      <c r="AC1204" s="156"/>
      <c r="AD1204" s="156"/>
      <c r="AE1204" s="156"/>
      <c r="AF1204" s="156"/>
      <c r="AG1204" s="156"/>
      <c r="AH1204" s="156"/>
      <c r="AI1204" s="156"/>
      <c r="AJ1204" s="156"/>
      <c r="AK1204" s="156"/>
      <c r="AL1204" s="156"/>
      <c r="AM1204" s="156"/>
      <c r="AN1204" s="156"/>
      <c r="AO1204" s="156"/>
      <c r="AP1204" s="156"/>
      <c r="AQ1204" s="156"/>
      <c r="AS1204" s="140"/>
      <c r="AT1204" s="140"/>
      <c r="AU1204" s="140"/>
      <c r="AV1204" s="140"/>
      <c r="AW1204" s="140"/>
      <c r="AX1204" s="140"/>
      <c r="AY1204" s="140"/>
      <c r="AZ1204" s="140"/>
      <c r="BA1204" s="140"/>
      <c r="BB1204" s="140"/>
      <c r="BC1204" s="140"/>
      <c r="BD1204" s="140"/>
      <c r="BE1204" s="140"/>
      <c r="BF1204" s="140"/>
      <c r="BG1204" s="140"/>
      <c r="BH1204" s="140"/>
      <c r="BI1204" s="140"/>
      <c r="BJ1204" s="140"/>
    </row>
    <row r="1205" spans="1:62" s="101" customFormat="1" ht="18" customHeight="1" x14ac:dyDescent="0.25">
      <c r="A1205" s="180"/>
      <c r="B1205" s="180"/>
      <c r="C1205" s="180"/>
      <c r="D1205" s="180"/>
      <c r="E1205" s="180"/>
      <c r="F1205" s="180"/>
      <c r="G1205" s="180"/>
      <c r="H1205" s="180"/>
      <c r="I1205" s="156"/>
      <c r="J1205" s="156"/>
      <c r="K1205" s="156"/>
      <c r="L1205" s="156"/>
      <c r="M1205" s="156"/>
      <c r="N1205" s="156"/>
      <c r="O1205" s="156"/>
      <c r="P1205" s="156"/>
      <c r="Q1205" s="156"/>
      <c r="R1205" s="156"/>
      <c r="S1205" s="156"/>
      <c r="T1205" s="156"/>
      <c r="U1205" s="156"/>
      <c r="V1205" s="156"/>
      <c r="W1205" s="156"/>
      <c r="X1205" s="156"/>
      <c r="Y1205" s="156"/>
      <c r="Z1205" s="156"/>
      <c r="AA1205" s="156"/>
      <c r="AB1205" s="156"/>
      <c r="AC1205" s="156"/>
      <c r="AD1205" s="156"/>
      <c r="AE1205" s="156"/>
      <c r="AF1205" s="156"/>
      <c r="AG1205" s="156"/>
      <c r="AH1205" s="156"/>
      <c r="AI1205" s="156"/>
      <c r="AJ1205" s="156"/>
      <c r="AK1205" s="156"/>
      <c r="AL1205" s="156"/>
      <c r="AM1205" s="156"/>
      <c r="AN1205" s="156"/>
      <c r="AO1205" s="156"/>
      <c r="AP1205" s="156"/>
      <c r="AQ1205" s="156"/>
      <c r="AS1205" s="140"/>
      <c r="AT1205" s="140"/>
      <c r="AU1205" s="140"/>
      <c r="AV1205" s="140"/>
      <c r="AW1205" s="140"/>
      <c r="AX1205" s="140"/>
      <c r="AY1205" s="140"/>
      <c r="AZ1205" s="140"/>
      <c r="BA1205" s="140"/>
      <c r="BB1205" s="140"/>
      <c r="BC1205" s="140"/>
      <c r="BD1205" s="140"/>
      <c r="BE1205" s="140"/>
      <c r="BF1205" s="140"/>
      <c r="BG1205" s="140"/>
      <c r="BH1205" s="140"/>
      <c r="BI1205" s="140"/>
      <c r="BJ1205" s="140"/>
    </row>
    <row r="1206" spans="1:62" s="101" customFormat="1" ht="18" customHeight="1" x14ac:dyDescent="0.25">
      <c r="A1206" s="180"/>
      <c r="B1206" s="180"/>
      <c r="C1206" s="180"/>
      <c r="D1206" s="180"/>
      <c r="E1206" s="180"/>
      <c r="F1206" s="180"/>
      <c r="G1206" s="180"/>
      <c r="H1206" s="180"/>
      <c r="I1206" s="156"/>
      <c r="J1206" s="156"/>
      <c r="K1206" s="156"/>
      <c r="L1206" s="156"/>
      <c r="M1206" s="156"/>
      <c r="N1206" s="156"/>
      <c r="O1206" s="156"/>
      <c r="P1206" s="156"/>
      <c r="Q1206" s="156"/>
      <c r="R1206" s="156"/>
      <c r="S1206" s="156"/>
      <c r="T1206" s="156"/>
      <c r="U1206" s="156"/>
      <c r="V1206" s="156"/>
      <c r="W1206" s="156"/>
      <c r="X1206" s="156"/>
      <c r="Y1206" s="156"/>
      <c r="Z1206" s="156"/>
      <c r="AA1206" s="156"/>
      <c r="AB1206" s="156"/>
      <c r="AC1206" s="156"/>
      <c r="AD1206" s="156"/>
      <c r="AE1206" s="156"/>
      <c r="AF1206" s="156"/>
      <c r="AG1206" s="156"/>
      <c r="AH1206" s="156"/>
      <c r="AI1206" s="156"/>
      <c r="AJ1206" s="156"/>
      <c r="AK1206" s="156"/>
      <c r="AL1206" s="156"/>
      <c r="AM1206" s="156"/>
      <c r="AN1206" s="156"/>
      <c r="AO1206" s="156"/>
      <c r="AP1206" s="156"/>
      <c r="AQ1206" s="156"/>
      <c r="AS1206" s="140"/>
      <c r="AT1206" s="140"/>
      <c r="AU1206" s="140"/>
      <c r="AV1206" s="140"/>
      <c r="AW1206" s="140"/>
      <c r="AX1206" s="140"/>
      <c r="AY1206" s="140"/>
      <c r="AZ1206" s="140"/>
      <c r="BA1206" s="140"/>
      <c r="BB1206" s="140"/>
      <c r="BC1206" s="140"/>
      <c r="BD1206" s="140"/>
      <c r="BE1206" s="140"/>
      <c r="BF1206" s="140"/>
      <c r="BG1206" s="140"/>
      <c r="BH1206" s="140"/>
      <c r="BI1206" s="140"/>
      <c r="BJ1206" s="140"/>
    </row>
    <row r="1207" spans="1:62" s="101" customFormat="1" ht="18" customHeight="1" x14ac:dyDescent="0.25">
      <c r="A1207" s="180"/>
      <c r="B1207" s="180"/>
      <c r="C1207" s="180"/>
      <c r="D1207" s="180"/>
      <c r="E1207" s="180"/>
      <c r="F1207" s="180"/>
      <c r="G1207" s="180"/>
      <c r="H1207" s="180"/>
      <c r="I1207" s="156"/>
      <c r="J1207" s="156"/>
      <c r="K1207" s="156"/>
      <c r="L1207" s="156"/>
      <c r="M1207" s="156"/>
      <c r="N1207" s="156"/>
      <c r="O1207" s="156"/>
      <c r="P1207" s="156"/>
      <c r="Q1207" s="156"/>
      <c r="R1207" s="156"/>
      <c r="S1207" s="156"/>
      <c r="T1207" s="156"/>
      <c r="U1207" s="156"/>
      <c r="V1207" s="156"/>
      <c r="W1207" s="156"/>
      <c r="X1207" s="156"/>
      <c r="Y1207" s="156"/>
      <c r="Z1207" s="156"/>
      <c r="AA1207" s="156"/>
      <c r="AB1207" s="156"/>
      <c r="AC1207" s="156"/>
      <c r="AD1207" s="156"/>
      <c r="AE1207" s="156"/>
      <c r="AF1207" s="156"/>
      <c r="AG1207" s="156"/>
      <c r="AH1207" s="156"/>
      <c r="AI1207" s="156"/>
      <c r="AJ1207" s="156"/>
      <c r="AK1207" s="156"/>
      <c r="AL1207" s="156"/>
      <c r="AM1207" s="156"/>
      <c r="AN1207" s="156"/>
      <c r="AO1207" s="156"/>
      <c r="AP1207" s="156"/>
      <c r="AQ1207" s="156"/>
      <c r="AS1207" s="140"/>
      <c r="AT1207" s="140"/>
      <c r="AU1207" s="140"/>
      <c r="AV1207" s="140"/>
      <c r="AW1207" s="140"/>
      <c r="AX1207" s="140"/>
      <c r="AY1207" s="140"/>
      <c r="AZ1207" s="140"/>
      <c r="BA1207" s="140"/>
      <c r="BB1207" s="140"/>
      <c r="BC1207" s="140"/>
      <c r="BD1207" s="140"/>
      <c r="BE1207" s="140"/>
      <c r="BF1207" s="140"/>
      <c r="BG1207" s="140"/>
      <c r="BH1207" s="140"/>
      <c r="BI1207" s="140"/>
      <c r="BJ1207" s="140"/>
    </row>
    <row r="1225" spans="1:62" s="101" customFormat="1" ht="18" customHeight="1" x14ac:dyDescent="0.25">
      <c r="A1225" s="180"/>
      <c r="B1225" s="180"/>
      <c r="C1225" s="180"/>
      <c r="D1225" s="180"/>
      <c r="E1225" s="180"/>
      <c r="F1225" s="180"/>
      <c r="G1225" s="180"/>
      <c r="H1225" s="180"/>
      <c r="I1225" s="156"/>
      <c r="J1225" s="156"/>
      <c r="K1225" s="156"/>
      <c r="L1225" s="156"/>
      <c r="M1225" s="156"/>
      <c r="N1225" s="156"/>
      <c r="O1225" s="156"/>
      <c r="P1225" s="156"/>
      <c r="Q1225" s="156"/>
      <c r="R1225" s="156"/>
      <c r="S1225" s="156"/>
      <c r="T1225" s="156"/>
      <c r="U1225" s="156"/>
      <c r="V1225" s="156"/>
      <c r="W1225" s="156"/>
      <c r="X1225" s="156"/>
      <c r="Y1225" s="156"/>
      <c r="Z1225" s="156"/>
      <c r="AA1225" s="156"/>
      <c r="AB1225" s="156"/>
      <c r="AC1225" s="156"/>
      <c r="AD1225" s="156"/>
      <c r="AE1225" s="156"/>
      <c r="AF1225" s="156"/>
      <c r="AG1225" s="156"/>
      <c r="AH1225" s="156"/>
      <c r="AI1225" s="156"/>
      <c r="AJ1225" s="156"/>
      <c r="AK1225" s="156"/>
      <c r="AL1225" s="156"/>
      <c r="AM1225" s="156"/>
      <c r="AN1225" s="156"/>
      <c r="AO1225" s="156"/>
      <c r="AP1225" s="156"/>
      <c r="AQ1225" s="156"/>
      <c r="AS1225" s="140"/>
      <c r="AT1225" s="140"/>
      <c r="AU1225" s="140"/>
      <c r="AV1225" s="140"/>
      <c r="AW1225" s="140"/>
      <c r="AX1225" s="140"/>
      <c r="AY1225" s="140"/>
      <c r="AZ1225" s="140"/>
      <c r="BA1225" s="140"/>
      <c r="BB1225" s="140"/>
      <c r="BC1225" s="140"/>
      <c r="BD1225" s="140"/>
      <c r="BE1225" s="140"/>
      <c r="BF1225" s="140"/>
      <c r="BG1225" s="140"/>
      <c r="BH1225" s="140"/>
      <c r="BI1225" s="140"/>
      <c r="BJ1225" s="140"/>
    </row>
    <row r="1226" spans="1:62" s="101" customFormat="1" ht="18" customHeight="1" x14ac:dyDescent="0.25">
      <c r="A1226" s="180"/>
      <c r="B1226" s="180"/>
      <c r="C1226" s="180"/>
      <c r="D1226" s="180"/>
      <c r="E1226" s="180"/>
      <c r="F1226" s="180"/>
      <c r="G1226" s="180"/>
      <c r="H1226" s="180"/>
      <c r="I1226" s="156"/>
      <c r="J1226" s="156"/>
      <c r="K1226" s="156"/>
      <c r="L1226" s="156"/>
      <c r="M1226" s="156"/>
      <c r="N1226" s="156"/>
      <c r="O1226" s="156"/>
      <c r="P1226" s="156"/>
      <c r="Q1226" s="156"/>
      <c r="R1226" s="156"/>
      <c r="S1226" s="156"/>
      <c r="T1226" s="156"/>
      <c r="U1226" s="156"/>
      <c r="V1226" s="156"/>
      <c r="W1226" s="156"/>
      <c r="X1226" s="156"/>
      <c r="Y1226" s="156"/>
      <c r="Z1226" s="156"/>
      <c r="AA1226" s="156"/>
      <c r="AB1226" s="156"/>
      <c r="AC1226" s="156"/>
      <c r="AD1226" s="156"/>
      <c r="AE1226" s="156"/>
      <c r="AF1226" s="156"/>
      <c r="AG1226" s="156"/>
      <c r="AH1226" s="156"/>
      <c r="AI1226" s="156"/>
      <c r="AJ1226" s="156"/>
      <c r="AK1226" s="156"/>
      <c r="AL1226" s="156"/>
      <c r="AM1226" s="156"/>
      <c r="AN1226" s="156"/>
      <c r="AO1226" s="156"/>
      <c r="AP1226" s="156"/>
      <c r="AQ1226" s="156"/>
      <c r="AS1226" s="140"/>
      <c r="AT1226" s="140"/>
      <c r="AU1226" s="140"/>
      <c r="AV1226" s="140"/>
      <c r="AW1226" s="140"/>
      <c r="AX1226" s="140"/>
      <c r="AY1226" s="140"/>
      <c r="AZ1226" s="140"/>
      <c r="BA1226" s="140"/>
      <c r="BB1226" s="140"/>
      <c r="BC1226" s="140"/>
      <c r="BD1226" s="140"/>
      <c r="BE1226" s="140"/>
      <c r="BF1226" s="140"/>
      <c r="BG1226" s="140"/>
      <c r="BH1226" s="140"/>
      <c r="BI1226" s="140"/>
      <c r="BJ1226" s="140"/>
    </row>
    <row r="1227" spans="1:62" s="101" customFormat="1" ht="18" customHeight="1" x14ac:dyDescent="0.25">
      <c r="A1227" s="180"/>
      <c r="B1227" s="180"/>
      <c r="C1227" s="180"/>
      <c r="D1227" s="180"/>
      <c r="E1227" s="180"/>
      <c r="F1227" s="180"/>
      <c r="G1227" s="180"/>
      <c r="H1227" s="180"/>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c r="AI1227" s="156"/>
      <c r="AJ1227" s="156"/>
      <c r="AK1227" s="156"/>
      <c r="AL1227" s="156"/>
      <c r="AM1227" s="156"/>
      <c r="AN1227" s="156"/>
      <c r="AO1227" s="156"/>
      <c r="AP1227" s="156"/>
      <c r="AQ1227" s="156"/>
      <c r="AS1227" s="140"/>
      <c r="AT1227" s="140"/>
      <c r="AU1227" s="140"/>
      <c r="AV1227" s="140"/>
      <c r="AW1227" s="140"/>
      <c r="AX1227" s="140"/>
      <c r="AY1227" s="140"/>
      <c r="AZ1227" s="140"/>
      <c r="BA1227" s="140"/>
      <c r="BB1227" s="140"/>
      <c r="BC1227" s="140"/>
      <c r="BD1227" s="140"/>
      <c r="BE1227" s="140"/>
      <c r="BF1227" s="140"/>
      <c r="BG1227" s="140"/>
      <c r="BH1227" s="140"/>
      <c r="BI1227" s="140"/>
      <c r="BJ1227" s="140"/>
    </row>
    <row r="1228" spans="1:62" s="101" customFormat="1" ht="18" customHeight="1" x14ac:dyDescent="0.25">
      <c r="A1228" s="180"/>
      <c r="B1228" s="180"/>
      <c r="C1228" s="180"/>
      <c r="D1228" s="180"/>
      <c r="E1228" s="180"/>
      <c r="F1228" s="180"/>
      <c r="G1228" s="180"/>
      <c r="H1228" s="180"/>
      <c r="I1228" s="156"/>
      <c r="J1228" s="156"/>
      <c r="K1228" s="156"/>
      <c r="L1228" s="156"/>
      <c r="M1228" s="156"/>
      <c r="N1228" s="156"/>
      <c r="O1228" s="156"/>
      <c r="P1228" s="156"/>
      <c r="Q1228" s="156"/>
      <c r="R1228" s="156"/>
      <c r="S1228" s="156"/>
      <c r="T1228" s="156"/>
      <c r="U1228" s="156"/>
      <c r="V1228" s="156"/>
      <c r="W1228" s="156"/>
      <c r="X1228" s="156"/>
      <c r="Y1228" s="156"/>
      <c r="Z1228" s="156"/>
      <c r="AA1228" s="156"/>
      <c r="AB1228" s="156"/>
      <c r="AC1228" s="156"/>
      <c r="AD1228" s="156"/>
      <c r="AE1228" s="156"/>
      <c r="AF1228" s="156"/>
      <c r="AG1228" s="156"/>
      <c r="AH1228" s="156"/>
      <c r="AI1228" s="156"/>
      <c r="AJ1228" s="156"/>
      <c r="AK1228" s="156"/>
      <c r="AL1228" s="156"/>
      <c r="AM1228" s="156"/>
      <c r="AN1228" s="156"/>
      <c r="AO1228" s="156"/>
      <c r="AP1228" s="156"/>
      <c r="AQ1228" s="156"/>
      <c r="AS1228" s="140"/>
      <c r="AT1228" s="140"/>
      <c r="AU1228" s="140"/>
      <c r="AV1228" s="140"/>
      <c r="AW1228" s="140"/>
      <c r="AX1228" s="140"/>
      <c r="AY1228" s="140"/>
      <c r="AZ1228" s="140"/>
      <c r="BA1228" s="140"/>
      <c r="BB1228" s="140"/>
      <c r="BC1228" s="140"/>
      <c r="BD1228" s="140"/>
      <c r="BE1228" s="140"/>
      <c r="BF1228" s="140"/>
      <c r="BG1228" s="140"/>
      <c r="BH1228" s="140"/>
      <c r="BI1228" s="140"/>
      <c r="BJ1228" s="140"/>
    </row>
    <row r="1229" spans="1:62" s="101" customFormat="1" ht="18" customHeight="1" x14ac:dyDescent="0.25">
      <c r="A1229" s="180"/>
      <c r="B1229" s="180"/>
      <c r="C1229" s="180"/>
      <c r="D1229" s="180"/>
      <c r="E1229" s="180"/>
      <c r="F1229" s="180"/>
      <c r="G1229" s="180"/>
      <c r="H1229" s="180"/>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c r="AG1229" s="156"/>
      <c r="AH1229" s="156"/>
      <c r="AI1229" s="156"/>
      <c r="AJ1229" s="156"/>
      <c r="AK1229" s="156"/>
      <c r="AL1229" s="156"/>
      <c r="AM1229" s="156"/>
      <c r="AN1229" s="156"/>
      <c r="AO1229" s="156"/>
      <c r="AP1229" s="156"/>
      <c r="AQ1229" s="156"/>
      <c r="AS1229" s="140"/>
      <c r="AT1229" s="140"/>
      <c r="AU1229" s="140"/>
      <c r="AV1229" s="140"/>
      <c r="AW1229" s="140"/>
      <c r="AX1229" s="140"/>
      <c r="AY1229" s="140"/>
      <c r="AZ1229" s="140"/>
      <c r="BA1229" s="140"/>
      <c r="BB1229" s="140"/>
      <c r="BC1229" s="140"/>
      <c r="BD1229" s="140"/>
      <c r="BE1229" s="140"/>
      <c r="BF1229" s="140"/>
      <c r="BG1229" s="140"/>
      <c r="BH1229" s="140"/>
      <c r="BI1229" s="140"/>
      <c r="BJ1229" s="140"/>
    </row>
    <row r="1230" spans="1:62" s="101" customFormat="1" ht="18" customHeight="1" x14ac:dyDescent="0.25">
      <c r="A1230" s="180"/>
      <c r="B1230" s="180"/>
      <c r="C1230" s="180"/>
      <c r="D1230" s="180"/>
      <c r="E1230" s="180"/>
      <c r="F1230" s="180"/>
      <c r="G1230" s="180"/>
      <c r="H1230" s="180"/>
      <c r="I1230" s="156"/>
      <c r="J1230" s="156"/>
      <c r="K1230" s="156"/>
      <c r="L1230" s="156"/>
      <c r="M1230" s="156"/>
      <c r="N1230" s="156"/>
      <c r="O1230" s="156"/>
      <c r="P1230" s="156"/>
      <c r="Q1230" s="156"/>
      <c r="R1230" s="156"/>
      <c r="S1230" s="156"/>
      <c r="T1230" s="156"/>
      <c r="U1230" s="156"/>
      <c r="V1230" s="156"/>
      <c r="W1230" s="156"/>
      <c r="X1230" s="156"/>
      <c r="Y1230" s="156"/>
      <c r="Z1230" s="156"/>
      <c r="AA1230" s="156"/>
      <c r="AB1230" s="156"/>
      <c r="AC1230" s="156"/>
      <c r="AD1230" s="156"/>
      <c r="AE1230" s="156"/>
      <c r="AF1230" s="156"/>
      <c r="AG1230" s="156"/>
      <c r="AH1230" s="156"/>
      <c r="AI1230" s="156"/>
      <c r="AJ1230" s="156"/>
      <c r="AK1230" s="156"/>
      <c r="AL1230" s="156"/>
      <c r="AM1230" s="156"/>
      <c r="AN1230" s="156"/>
      <c r="AO1230" s="156"/>
      <c r="AP1230" s="156"/>
      <c r="AQ1230" s="156"/>
      <c r="AS1230" s="140"/>
      <c r="AT1230" s="140"/>
      <c r="AU1230" s="140"/>
      <c r="AV1230" s="140"/>
      <c r="AW1230" s="140"/>
      <c r="AX1230" s="140"/>
      <c r="AY1230" s="140"/>
      <c r="AZ1230" s="140"/>
      <c r="BA1230" s="140"/>
      <c r="BB1230" s="140"/>
      <c r="BC1230" s="140"/>
      <c r="BD1230" s="140"/>
      <c r="BE1230" s="140"/>
      <c r="BF1230" s="140"/>
      <c r="BG1230" s="140"/>
      <c r="BH1230" s="140"/>
      <c r="BI1230" s="140"/>
      <c r="BJ1230" s="140"/>
    </row>
    <row r="1231" spans="1:62" s="101" customFormat="1" ht="18" customHeight="1" x14ac:dyDescent="0.25">
      <c r="A1231" s="180"/>
      <c r="B1231" s="180"/>
      <c r="C1231" s="180"/>
      <c r="D1231" s="180"/>
      <c r="E1231" s="180"/>
      <c r="F1231" s="180"/>
      <c r="G1231" s="180"/>
      <c r="H1231" s="180"/>
      <c r="I1231" s="156"/>
      <c r="J1231" s="156"/>
      <c r="K1231" s="156"/>
      <c r="L1231" s="156"/>
      <c r="M1231" s="156"/>
      <c r="N1231" s="156"/>
      <c r="O1231" s="156"/>
      <c r="P1231" s="156"/>
      <c r="Q1231" s="156"/>
      <c r="R1231" s="156"/>
      <c r="S1231" s="156"/>
      <c r="T1231" s="156"/>
      <c r="U1231" s="156"/>
      <c r="V1231" s="156"/>
      <c r="W1231" s="156"/>
      <c r="X1231" s="156"/>
      <c r="Y1231" s="156"/>
      <c r="Z1231" s="156"/>
      <c r="AA1231" s="156"/>
      <c r="AB1231" s="156"/>
      <c r="AC1231" s="156"/>
      <c r="AD1231" s="156"/>
      <c r="AE1231" s="156"/>
      <c r="AF1231" s="156"/>
      <c r="AG1231" s="156"/>
      <c r="AH1231" s="156"/>
      <c r="AI1231" s="156"/>
      <c r="AJ1231" s="156"/>
      <c r="AK1231" s="156"/>
      <c r="AL1231" s="156"/>
      <c r="AM1231" s="156"/>
      <c r="AN1231" s="156"/>
      <c r="AO1231" s="156"/>
      <c r="AP1231" s="156"/>
      <c r="AQ1231" s="156"/>
      <c r="AS1231" s="140"/>
      <c r="AT1231" s="140"/>
      <c r="AU1231" s="140"/>
      <c r="AV1231" s="140"/>
      <c r="AW1231" s="140"/>
      <c r="AX1231" s="140"/>
      <c r="AY1231" s="140"/>
      <c r="AZ1231" s="140"/>
      <c r="BA1231" s="140"/>
      <c r="BB1231" s="140"/>
      <c r="BC1231" s="140"/>
      <c r="BD1231" s="140"/>
      <c r="BE1231" s="140"/>
      <c r="BF1231" s="140"/>
      <c r="BG1231" s="140"/>
      <c r="BH1231" s="140"/>
      <c r="BI1231" s="140"/>
      <c r="BJ1231" s="140"/>
    </row>
    <row r="1249" spans="1:62" s="101" customFormat="1" ht="18" customHeight="1" x14ac:dyDescent="0.25">
      <c r="A1249" s="180"/>
      <c r="B1249" s="180"/>
      <c r="C1249" s="180"/>
      <c r="D1249" s="180"/>
      <c r="E1249" s="180"/>
      <c r="F1249" s="180"/>
      <c r="G1249" s="180"/>
      <c r="H1249" s="180"/>
      <c r="I1249" s="156"/>
      <c r="J1249" s="156"/>
      <c r="K1249" s="156"/>
      <c r="L1249" s="156"/>
      <c r="M1249" s="156"/>
      <c r="N1249" s="156"/>
      <c r="O1249" s="156"/>
      <c r="P1249" s="156"/>
      <c r="Q1249" s="156"/>
      <c r="R1249" s="156"/>
      <c r="S1249" s="156"/>
      <c r="T1249" s="156"/>
      <c r="U1249" s="156"/>
      <c r="V1249" s="156"/>
      <c r="W1249" s="156"/>
      <c r="X1249" s="156"/>
      <c r="Y1249" s="156"/>
      <c r="Z1249" s="156"/>
      <c r="AA1249" s="156"/>
      <c r="AB1249" s="156"/>
      <c r="AC1249" s="156"/>
      <c r="AD1249" s="156"/>
      <c r="AE1249" s="156"/>
      <c r="AF1249" s="156"/>
      <c r="AG1249" s="156"/>
      <c r="AH1249" s="156"/>
      <c r="AI1249" s="156"/>
      <c r="AJ1249" s="156"/>
      <c r="AK1249" s="156"/>
      <c r="AL1249" s="156"/>
      <c r="AM1249" s="156"/>
      <c r="AN1249" s="156"/>
      <c r="AO1249" s="156"/>
      <c r="AP1249" s="156"/>
      <c r="AQ1249" s="156"/>
      <c r="AS1249" s="140"/>
      <c r="AT1249" s="140"/>
      <c r="AU1249" s="140"/>
      <c r="AV1249" s="140"/>
      <c r="AW1249" s="140"/>
      <c r="AX1249" s="140"/>
      <c r="AY1249" s="140"/>
      <c r="AZ1249" s="140"/>
      <c r="BA1249" s="140"/>
      <c r="BB1249" s="140"/>
      <c r="BC1249" s="140"/>
      <c r="BD1249" s="140"/>
      <c r="BE1249" s="140"/>
      <c r="BF1249" s="140"/>
      <c r="BG1249" s="140"/>
      <c r="BH1249" s="140"/>
      <c r="BI1249" s="140"/>
      <c r="BJ1249" s="140"/>
    </row>
    <row r="1250" spans="1:62" s="101" customFormat="1" ht="18" customHeight="1" x14ac:dyDescent="0.25">
      <c r="A1250" s="180"/>
      <c r="B1250" s="180"/>
      <c r="C1250" s="180"/>
      <c r="D1250" s="180"/>
      <c r="E1250" s="180"/>
      <c r="F1250" s="180"/>
      <c r="G1250" s="180"/>
      <c r="H1250" s="180"/>
      <c r="I1250" s="156"/>
      <c r="J1250" s="156"/>
      <c r="K1250" s="156"/>
      <c r="L1250" s="156"/>
      <c r="M1250" s="156"/>
      <c r="N1250" s="156"/>
      <c r="O1250" s="156"/>
      <c r="P1250" s="156"/>
      <c r="Q1250" s="156"/>
      <c r="R1250" s="156"/>
      <c r="S1250" s="156"/>
      <c r="T1250" s="156"/>
      <c r="U1250" s="156"/>
      <c r="V1250" s="156"/>
      <c r="W1250" s="156"/>
      <c r="X1250" s="156"/>
      <c r="Y1250" s="156"/>
      <c r="Z1250" s="156"/>
      <c r="AA1250" s="156"/>
      <c r="AB1250" s="156"/>
      <c r="AC1250" s="156"/>
      <c r="AD1250" s="156"/>
      <c r="AE1250" s="156"/>
      <c r="AF1250" s="156"/>
      <c r="AG1250" s="156"/>
      <c r="AH1250" s="156"/>
      <c r="AI1250" s="156"/>
      <c r="AJ1250" s="156"/>
      <c r="AK1250" s="156"/>
      <c r="AL1250" s="156"/>
      <c r="AM1250" s="156"/>
      <c r="AN1250" s="156"/>
      <c r="AO1250" s="156"/>
      <c r="AP1250" s="156"/>
      <c r="AQ1250" s="156"/>
      <c r="AS1250" s="140"/>
      <c r="AT1250" s="140"/>
      <c r="AU1250" s="140"/>
      <c r="AV1250" s="140"/>
      <c r="AW1250" s="140"/>
      <c r="AX1250" s="140"/>
      <c r="AY1250" s="140"/>
      <c r="AZ1250" s="140"/>
      <c r="BA1250" s="140"/>
      <c r="BB1250" s="140"/>
      <c r="BC1250" s="140"/>
      <c r="BD1250" s="140"/>
      <c r="BE1250" s="140"/>
      <c r="BF1250" s="140"/>
      <c r="BG1250" s="140"/>
      <c r="BH1250" s="140"/>
      <c r="BI1250" s="140"/>
      <c r="BJ1250" s="140"/>
    </row>
    <row r="1251" spans="1:62" s="101" customFormat="1" ht="18" customHeight="1" x14ac:dyDescent="0.25">
      <c r="A1251" s="180"/>
      <c r="B1251" s="180"/>
      <c r="C1251" s="180"/>
      <c r="D1251" s="180"/>
      <c r="E1251" s="180"/>
      <c r="F1251" s="180"/>
      <c r="G1251" s="180"/>
      <c r="H1251" s="180"/>
      <c r="I1251" s="156"/>
      <c r="J1251" s="156"/>
      <c r="K1251" s="156"/>
      <c r="L1251" s="156"/>
      <c r="M1251" s="156"/>
      <c r="N1251" s="156"/>
      <c r="O1251" s="156"/>
      <c r="P1251" s="156"/>
      <c r="Q1251" s="156"/>
      <c r="R1251" s="156"/>
      <c r="S1251" s="156"/>
      <c r="T1251" s="156"/>
      <c r="U1251" s="156"/>
      <c r="V1251" s="156"/>
      <c r="W1251" s="156"/>
      <c r="X1251" s="156"/>
      <c r="Y1251" s="156"/>
      <c r="Z1251" s="156"/>
      <c r="AA1251" s="156"/>
      <c r="AB1251" s="156"/>
      <c r="AC1251" s="156"/>
      <c r="AD1251" s="156"/>
      <c r="AE1251" s="156"/>
      <c r="AF1251" s="156"/>
      <c r="AG1251" s="156"/>
      <c r="AH1251" s="156"/>
      <c r="AI1251" s="156"/>
      <c r="AJ1251" s="156"/>
      <c r="AK1251" s="156"/>
      <c r="AL1251" s="156"/>
      <c r="AM1251" s="156"/>
      <c r="AN1251" s="156"/>
      <c r="AO1251" s="156"/>
      <c r="AP1251" s="156"/>
      <c r="AQ1251" s="156"/>
      <c r="AS1251" s="140"/>
      <c r="AT1251" s="140"/>
      <c r="AU1251" s="140"/>
      <c r="AV1251" s="140"/>
      <c r="AW1251" s="140"/>
      <c r="AX1251" s="140"/>
      <c r="AY1251" s="140"/>
      <c r="AZ1251" s="140"/>
      <c r="BA1251" s="140"/>
      <c r="BB1251" s="140"/>
      <c r="BC1251" s="140"/>
      <c r="BD1251" s="140"/>
      <c r="BE1251" s="140"/>
      <c r="BF1251" s="140"/>
      <c r="BG1251" s="140"/>
      <c r="BH1251" s="140"/>
      <c r="BI1251" s="140"/>
      <c r="BJ1251" s="140"/>
    </row>
    <row r="1252" spans="1:62" s="101" customFormat="1" ht="18" customHeight="1" x14ac:dyDescent="0.25">
      <c r="A1252" s="180"/>
      <c r="B1252" s="180"/>
      <c r="C1252" s="180"/>
      <c r="D1252" s="180"/>
      <c r="E1252" s="180"/>
      <c r="F1252" s="180"/>
      <c r="G1252" s="180"/>
      <c r="H1252" s="180"/>
      <c r="I1252" s="156"/>
      <c r="J1252" s="156"/>
      <c r="K1252" s="156"/>
      <c r="L1252" s="156"/>
      <c r="M1252" s="156"/>
      <c r="N1252" s="156"/>
      <c r="O1252" s="156"/>
      <c r="P1252" s="156"/>
      <c r="Q1252" s="156"/>
      <c r="R1252" s="156"/>
      <c r="S1252" s="156"/>
      <c r="T1252" s="156"/>
      <c r="U1252" s="156"/>
      <c r="V1252" s="156"/>
      <c r="W1252" s="156"/>
      <c r="X1252" s="156"/>
      <c r="Y1252" s="156"/>
      <c r="Z1252" s="156"/>
      <c r="AA1252" s="156"/>
      <c r="AB1252" s="156"/>
      <c r="AC1252" s="156"/>
      <c r="AD1252" s="156"/>
      <c r="AE1252" s="156"/>
      <c r="AF1252" s="156"/>
      <c r="AG1252" s="156"/>
      <c r="AH1252" s="156"/>
      <c r="AI1252" s="156"/>
      <c r="AJ1252" s="156"/>
      <c r="AK1252" s="156"/>
      <c r="AL1252" s="156"/>
      <c r="AM1252" s="156"/>
      <c r="AN1252" s="156"/>
      <c r="AO1252" s="156"/>
      <c r="AP1252" s="156"/>
      <c r="AQ1252" s="156"/>
      <c r="AS1252" s="140"/>
      <c r="AT1252" s="140"/>
      <c r="AU1252" s="140"/>
      <c r="AV1252" s="140"/>
      <c r="AW1252" s="140"/>
      <c r="AX1252" s="140"/>
      <c r="AY1252" s="140"/>
      <c r="AZ1252" s="140"/>
      <c r="BA1252" s="140"/>
      <c r="BB1252" s="140"/>
      <c r="BC1252" s="140"/>
      <c r="BD1252" s="140"/>
      <c r="BE1252" s="140"/>
      <c r="BF1252" s="140"/>
      <c r="BG1252" s="140"/>
      <c r="BH1252" s="140"/>
      <c r="BI1252" s="140"/>
      <c r="BJ1252" s="140"/>
    </row>
    <row r="1253" spans="1:62" s="101" customFormat="1" ht="18" customHeight="1" x14ac:dyDescent="0.25">
      <c r="A1253" s="180"/>
      <c r="B1253" s="180"/>
      <c r="C1253" s="180"/>
      <c r="D1253" s="180"/>
      <c r="E1253" s="180"/>
      <c r="F1253" s="180"/>
      <c r="G1253" s="180"/>
      <c r="H1253" s="180"/>
      <c r="I1253" s="156"/>
      <c r="J1253" s="156"/>
      <c r="K1253" s="156"/>
      <c r="L1253" s="156"/>
      <c r="M1253" s="156"/>
      <c r="N1253" s="156"/>
      <c r="O1253" s="156"/>
      <c r="P1253" s="156"/>
      <c r="Q1253" s="156"/>
      <c r="R1253" s="156"/>
      <c r="S1253" s="156"/>
      <c r="T1253" s="156"/>
      <c r="U1253" s="156"/>
      <c r="V1253" s="156"/>
      <c r="W1253" s="156"/>
      <c r="X1253" s="156"/>
      <c r="Y1253" s="156"/>
      <c r="Z1253" s="156"/>
      <c r="AA1253" s="156"/>
      <c r="AB1253" s="156"/>
      <c r="AC1253" s="156"/>
      <c r="AD1253" s="156"/>
      <c r="AE1253" s="156"/>
      <c r="AF1253" s="156"/>
      <c r="AG1253" s="156"/>
      <c r="AH1253" s="156"/>
      <c r="AI1253" s="156"/>
      <c r="AJ1253" s="156"/>
      <c r="AK1253" s="156"/>
      <c r="AL1253" s="156"/>
      <c r="AM1253" s="156"/>
      <c r="AN1253" s="156"/>
      <c r="AO1253" s="156"/>
      <c r="AP1253" s="156"/>
      <c r="AQ1253" s="156"/>
      <c r="AS1253" s="140"/>
      <c r="AT1253" s="140"/>
      <c r="AU1253" s="140"/>
      <c r="AV1253" s="140"/>
      <c r="AW1253" s="140"/>
      <c r="AX1253" s="140"/>
      <c r="AY1253" s="140"/>
      <c r="AZ1253" s="140"/>
      <c r="BA1253" s="140"/>
      <c r="BB1253" s="140"/>
      <c r="BC1253" s="140"/>
      <c r="BD1253" s="140"/>
      <c r="BE1253" s="140"/>
      <c r="BF1253" s="140"/>
      <c r="BG1253" s="140"/>
      <c r="BH1253" s="140"/>
      <c r="BI1253" s="140"/>
      <c r="BJ1253" s="140"/>
    </row>
    <row r="1254" spans="1:62" s="101" customFormat="1" ht="18" customHeight="1" x14ac:dyDescent="0.25">
      <c r="A1254" s="180"/>
      <c r="B1254" s="180"/>
      <c r="C1254" s="180"/>
      <c r="D1254" s="180"/>
      <c r="E1254" s="180"/>
      <c r="F1254" s="180"/>
      <c r="G1254" s="180"/>
      <c r="H1254" s="180"/>
      <c r="I1254" s="156"/>
      <c r="J1254" s="156"/>
      <c r="K1254" s="156"/>
      <c r="L1254" s="156"/>
      <c r="M1254" s="156"/>
      <c r="N1254" s="156"/>
      <c r="O1254" s="156"/>
      <c r="P1254" s="156"/>
      <c r="Q1254" s="156"/>
      <c r="R1254" s="156"/>
      <c r="S1254" s="156"/>
      <c r="T1254" s="156"/>
      <c r="U1254" s="156"/>
      <c r="V1254" s="156"/>
      <c r="W1254" s="156"/>
      <c r="X1254" s="156"/>
      <c r="Y1254" s="156"/>
      <c r="Z1254" s="156"/>
      <c r="AA1254" s="156"/>
      <c r="AB1254" s="156"/>
      <c r="AC1254" s="156"/>
      <c r="AD1254" s="156"/>
      <c r="AE1254" s="156"/>
      <c r="AF1254" s="156"/>
      <c r="AG1254" s="156"/>
      <c r="AH1254" s="156"/>
      <c r="AI1254" s="156"/>
      <c r="AJ1254" s="156"/>
      <c r="AK1254" s="156"/>
      <c r="AL1254" s="156"/>
      <c r="AM1254" s="156"/>
      <c r="AN1254" s="156"/>
      <c r="AO1254" s="156"/>
      <c r="AP1254" s="156"/>
      <c r="AQ1254" s="156"/>
      <c r="AS1254" s="140"/>
      <c r="AT1254" s="140"/>
      <c r="AU1254" s="140"/>
      <c r="AV1254" s="140"/>
      <c r="AW1254" s="140"/>
      <c r="AX1254" s="140"/>
      <c r="AY1254" s="140"/>
      <c r="AZ1254" s="140"/>
      <c r="BA1254" s="140"/>
      <c r="BB1254" s="140"/>
      <c r="BC1254" s="140"/>
      <c r="BD1254" s="140"/>
      <c r="BE1254" s="140"/>
      <c r="BF1254" s="140"/>
      <c r="BG1254" s="140"/>
      <c r="BH1254" s="140"/>
      <c r="BI1254" s="140"/>
      <c r="BJ1254" s="140"/>
    </row>
    <row r="1255" spans="1:62" s="101" customFormat="1" ht="18" customHeight="1" x14ac:dyDescent="0.25">
      <c r="A1255" s="180"/>
      <c r="B1255" s="180"/>
      <c r="C1255" s="180"/>
      <c r="D1255" s="180"/>
      <c r="E1255" s="180"/>
      <c r="F1255" s="180"/>
      <c r="G1255" s="180"/>
      <c r="H1255" s="180"/>
      <c r="I1255" s="156"/>
      <c r="J1255" s="156"/>
      <c r="K1255" s="156"/>
      <c r="L1255" s="156"/>
      <c r="M1255" s="156"/>
      <c r="N1255" s="156"/>
      <c r="O1255" s="156"/>
      <c r="P1255" s="156"/>
      <c r="Q1255" s="156"/>
      <c r="R1255" s="156"/>
      <c r="S1255" s="156"/>
      <c r="T1255" s="156"/>
      <c r="U1255" s="156"/>
      <c r="V1255" s="156"/>
      <c r="W1255" s="156"/>
      <c r="X1255" s="156"/>
      <c r="Y1255" s="156"/>
      <c r="Z1255" s="156"/>
      <c r="AA1255" s="156"/>
      <c r="AB1255" s="156"/>
      <c r="AC1255" s="156"/>
      <c r="AD1255" s="156"/>
      <c r="AE1255" s="156"/>
      <c r="AF1255" s="156"/>
      <c r="AG1255" s="156"/>
      <c r="AH1255" s="156"/>
      <c r="AI1255" s="156"/>
      <c r="AJ1255" s="156"/>
      <c r="AK1255" s="156"/>
      <c r="AL1255" s="156"/>
      <c r="AM1255" s="156"/>
      <c r="AN1255" s="156"/>
      <c r="AO1255" s="156"/>
      <c r="AP1255" s="156"/>
      <c r="AQ1255" s="156"/>
      <c r="AS1255" s="140"/>
      <c r="AT1255" s="140"/>
      <c r="AU1255" s="140"/>
      <c r="AV1255" s="140"/>
      <c r="AW1255" s="140"/>
      <c r="AX1255" s="140"/>
      <c r="AY1255" s="140"/>
      <c r="AZ1255" s="140"/>
      <c r="BA1255" s="140"/>
      <c r="BB1255" s="140"/>
      <c r="BC1255" s="140"/>
      <c r="BD1255" s="140"/>
      <c r="BE1255" s="140"/>
      <c r="BF1255" s="140"/>
      <c r="BG1255" s="140"/>
      <c r="BH1255" s="140"/>
      <c r="BI1255" s="140"/>
      <c r="BJ1255" s="140"/>
    </row>
    <row r="1273" spans="1:62" s="101" customFormat="1" ht="18" customHeight="1" x14ac:dyDescent="0.25">
      <c r="A1273" s="180"/>
      <c r="B1273" s="180"/>
      <c r="C1273" s="180"/>
      <c r="D1273" s="180"/>
      <c r="E1273" s="180"/>
      <c r="F1273" s="180"/>
      <c r="G1273" s="180"/>
      <c r="H1273" s="180"/>
      <c r="I1273" s="156"/>
      <c r="J1273" s="156"/>
      <c r="K1273" s="156"/>
      <c r="L1273" s="156"/>
      <c r="M1273" s="156"/>
      <c r="N1273" s="156"/>
      <c r="O1273" s="156"/>
      <c r="P1273" s="156"/>
      <c r="Q1273" s="156"/>
      <c r="R1273" s="156"/>
      <c r="S1273" s="156"/>
      <c r="T1273" s="156"/>
      <c r="U1273" s="156"/>
      <c r="V1273" s="156"/>
      <c r="W1273" s="156"/>
      <c r="X1273" s="156"/>
      <c r="Y1273" s="156"/>
      <c r="Z1273" s="156"/>
      <c r="AA1273" s="156"/>
      <c r="AB1273" s="156"/>
      <c r="AC1273" s="156"/>
      <c r="AD1273" s="156"/>
      <c r="AE1273" s="156"/>
      <c r="AF1273" s="156"/>
      <c r="AG1273" s="156"/>
      <c r="AH1273" s="156"/>
      <c r="AI1273" s="156"/>
      <c r="AJ1273" s="156"/>
      <c r="AK1273" s="156"/>
      <c r="AL1273" s="156"/>
      <c r="AM1273" s="156"/>
      <c r="AN1273" s="156"/>
      <c r="AO1273" s="156"/>
      <c r="AP1273" s="156"/>
      <c r="AQ1273" s="156"/>
      <c r="AS1273" s="140"/>
      <c r="AT1273" s="140"/>
      <c r="AU1273" s="140"/>
      <c r="AV1273" s="140"/>
      <c r="AW1273" s="140"/>
      <c r="AX1273" s="140"/>
      <c r="AY1273" s="140"/>
      <c r="AZ1273" s="140"/>
      <c r="BA1273" s="140"/>
      <c r="BB1273" s="140"/>
      <c r="BC1273" s="140"/>
      <c r="BD1273" s="140"/>
      <c r="BE1273" s="140"/>
      <c r="BF1273" s="140"/>
      <c r="BG1273" s="140"/>
      <c r="BH1273" s="140"/>
      <c r="BI1273" s="140"/>
      <c r="BJ1273" s="140"/>
    </row>
    <row r="1274" spans="1:62" s="101" customFormat="1" ht="18" customHeight="1" x14ac:dyDescent="0.25">
      <c r="A1274" s="180"/>
      <c r="B1274" s="180"/>
      <c r="C1274" s="180"/>
      <c r="D1274" s="180"/>
      <c r="E1274" s="180"/>
      <c r="F1274" s="180"/>
      <c r="G1274" s="180"/>
      <c r="H1274" s="180"/>
      <c r="I1274" s="156"/>
      <c r="J1274" s="156"/>
      <c r="K1274" s="156"/>
      <c r="L1274" s="156"/>
      <c r="M1274" s="156"/>
      <c r="N1274" s="156"/>
      <c r="O1274" s="156"/>
      <c r="P1274" s="156"/>
      <c r="Q1274" s="156"/>
      <c r="R1274" s="156"/>
      <c r="S1274" s="156"/>
      <c r="T1274" s="156"/>
      <c r="U1274" s="156"/>
      <c r="V1274" s="156"/>
      <c r="W1274" s="156"/>
      <c r="X1274" s="156"/>
      <c r="Y1274" s="156"/>
      <c r="Z1274" s="156"/>
      <c r="AA1274" s="156"/>
      <c r="AB1274" s="156"/>
      <c r="AC1274" s="156"/>
      <c r="AD1274" s="156"/>
      <c r="AE1274" s="156"/>
      <c r="AF1274" s="156"/>
      <c r="AG1274" s="156"/>
      <c r="AH1274" s="156"/>
      <c r="AI1274" s="156"/>
      <c r="AJ1274" s="156"/>
      <c r="AK1274" s="156"/>
      <c r="AL1274" s="156"/>
      <c r="AM1274" s="156"/>
      <c r="AN1274" s="156"/>
      <c r="AO1274" s="156"/>
      <c r="AP1274" s="156"/>
      <c r="AQ1274" s="156"/>
      <c r="AS1274" s="140"/>
      <c r="AT1274" s="140"/>
      <c r="AU1274" s="140"/>
      <c r="AV1274" s="140"/>
      <c r="AW1274" s="140"/>
      <c r="AX1274" s="140"/>
      <c r="AY1274" s="140"/>
      <c r="AZ1274" s="140"/>
      <c r="BA1274" s="140"/>
      <c r="BB1274" s="140"/>
      <c r="BC1274" s="140"/>
      <c r="BD1274" s="140"/>
      <c r="BE1274" s="140"/>
      <c r="BF1274" s="140"/>
      <c r="BG1274" s="140"/>
      <c r="BH1274" s="140"/>
      <c r="BI1274" s="140"/>
      <c r="BJ1274" s="140"/>
    </row>
    <row r="1275" spans="1:62" s="101" customFormat="1" ht="18" customHeight="1" x14ac:dyDescent="0.25">
      <c r="A1275" s="180"/>
      <c r="B1275" s="180"/>
      <c r="C1275" s="180"/>
      <c r="D1275" s="180"/>
      <c r="E1275" s="180"/>
      <c r="F1275" s="180"/>
      <c r="G1275" s="180"/>
      <c r="H1275" s="180"/>
      <c r="I1275" s="156"/>
      <c r="J1275" s="156"/>
      <c r="K1275" s="156"/>
      <c r="L1275" s="156"/>
      <c r="M1275" s="156"/>
      <c r="N1275" s="156"/>
      <c r="O1275" s="156"/>
      <c r="P1275" s="156"/>
      <c r="Q1275" s="156"/>
      <c r="R1275" s="156"/>
      <c r="S1275" s="156"/>
      <c r="T1275" s="156"/>
      <c r="U1275" s="156"/>
      <c r="V1275" s="156"/>
      <c r="W1275" s="156"/>
      <c r="X1275" s="156"/>
      <c r="Y1275" s="156"/>
      <c r="Z1275" s="156"/>
      <c r="AA1275" s="156"/>
      <c r="AB1275" s="156"/>
      <c r="AC1275" s="156"/>
      <c r="AD1275" s="156"/>
      <c r="AE1275" s="156"/>
      <c r="AF1275" s="156"/>
      <c r="AG1275" s="156"/>
      <c r="AH1275" s="156"/>
      <c r="AI1275" s="156"/>
      <c r="AJ1275" s="156"/>
      <c r="AK1275" s="156"/>
      <c r="AL1275" s="156"/>
      <c r="AM1275" s="156"/>
      <c r="AN1275" s="156"/>
      <c r="AO1275" s="156"/>
      <c r="AP1275" s="156"/>
      <c r="AQ1275" s="156"/>
      <c r="AS1275" s="140"/>
      <c r="AT1275" s="140"/>
      <c r="AU1275" s="140"/>
      <c r="AV1275" s="140"/>
      <c r="AW1275" s="140"/>
      <c r="AX1275" s="140"/>
      <c r="AY1275" s="140"/>
      <c r="AZ1275" s="140"/>
      <c r="BA1275" s="140"/>
      <c r="BB1275" s="140"/>
      <c r="BC1275" s="140"/>
      <c r="BD1275" s="140"/>
      <c r="BE1275" s="140"/>
      <c r="BF1275" s="140"/>
      <c r="BG1275" s="140"/>
      <c r="BH1275" s="140"/>
      <c r="BI1275" s="140"/>
      <c r="BJ1275" s="140"/>
    </row>
    <row r="1276" spans="1:62" s="101" customFormat="1" ht="18" customHeight="1" x14ac:dyDescent="0.25">
      <c r="A1276" s="180"/>
      <c r="B1276" s="180"/>
      <c r="C1276" s="180"/>
      <c r="D1276" s="180"/>
      <c r="E1276" s="180"/>
      <c r="F1276" s="180"/>
      <c r="G1276" s="180"/>
      <c r="H1276" s="180"/>
      <c r="I1276" s="156"/>
      <c r="J1276" s="156"/>
      <c r="K1276" s="156"/>
      <c r="L1276" s="156"/>
      <c r="M1276" s="156"/>
      <c r="N1276" s="156"/>
      <c r="O1276" s="156"/>
      <c r="P1276" s="156"/>
      <c r="Q1276" s="156"/>
      <c r="R1276" s="156"/>
      <c r="S1276" s="156"/>
      <c r="T1276" s="156"/>
      <c r="U1276" s="156"/>
      <c r="V1276" s="156"/>
      <c r="W1276" s="156"/>
      <c r="X1276" s="156"/>
      <c r="Y1276" s="156"/>
      <c r="Z1276" s="156"/>
      <c r="AA1276" s="156"/>
      <c r="AB1276" s="156"/>
      <c r="AC1276" s="156"/>
      <c r="AD1276" s="156"/>
      <c r="AE1276" s="156"/>
      <c r="AF1276" s="156"/>
      <c r="AG1276" s="156"/>
      <c r="AH1276" s="156"/>
      <c r="AI1276" s="156"/>
      <c r="AJ1276" s="156"/>
      <c r="AK1276" s="156"/>
      <c r="AL1276" s="156"/>
      <c r="AM1276" s="156"/>
      <c r="AN1276" s="156"/>
      <c r="AO1276" s="156"/>
      <c r="AP1276" s="156"/>
      <c r="AQ1276" s="156"/>
      <c r="AS1276" s="140"/>
      <c r="AT1276" s="140"/>
      <c r="AU1276" s="140"/>
      <c r="AV1276" s="140"/>
      <c r="AW1276" s="140"/>
      <c r="AX1276" s="140"/>
      <c r="AY1276" s="140"/>
      <c r="AZ1276" s="140"/>
      <c r="BA1276" s="140"/>
      <c r="BB1276" s="140"/>
      <c r="BC1276" s="140"/>
      <c r="BD1276" s="140"/>
      <c r="BE1276" s="140"/>
      <c r="BF1276" s="140"/>
      <c r="BG1276" s="140"/>
      <c r="BH1276" s="140"/>
      <c r="BI1276" s="140"/>
      <c r="BJ1276" s="140"/>
    </row>
    <row r="1277" spans="1:62" s="101" customFormat="1" ht="18" customHeight="1" x14ac:dyDescent="0.25">
      <c r="A1277" s="180"/>
      <c r="B1277" s="180"/>
      <c r="C1277" s="180"/>
      <c r="D1277" s="180"/>
      <c r="E1277" s="180"/>
      <c r="F1277" s="180"/>
      <c r="G1277" s="180"/>
      <c r="H1277" s="180"/>
      <c r="I1277" s="156"/>
      <c r="J1277" s="156"/>
      <c r="K1277" s="156"/>
      <c r="L1277" s="156"/>
      <c r="M1277" s="156"/>
      <c r="N1277" s="156"/>
      <c r="O1277" s="156"/>
      <c r="P1277" s="156"/>
      <c r="Q1277" s="156"/>
      <c r="R1277" s="156"/>
      <c r="S1277" s="156"/>
      <c r="T1277" s="156"/>
      <c r="U1277" s="156"/>
      <c r="V1277" s="156"/>
      <c r="W1277" s="156"/>
      <c r="X1277" s="156"/>
      <c r="Y1277" s="156"/>
      <c r="Z1277" s="156"/>
      <c r="AA1277" s="156"/>
      <c r="AB1277" s="156"/>
      <c r="AC1277" s="156"/>
      <c r="AD1277" s="156"/>
      <c r="AE1277" s="156"/>
      <c r="AF1277" s="156"/>
      <c r="AG1277" s="156"/>
      <c r="AH1277" s="156"/>
      <c r="AI1277" s="156"/>
      <c r="AJ1277" s="156"/>
      <c r="AK1277" s="156"/>
      <c r="AL1277" s="156"/>
      <c r="AM1277" s="156"/>
      <c r="AN1277" s="156"/>
      <c r="AO1277" s="156"/>
      <c r="AP1277" s="156"/>
      <c r="AQ1277" s="156"/>
      <c r="AS1277" s="140"/>
      <c r="AT1277" s="140"/>
      <c r="AU1277" s="140"/>
      <c r="AV1277" s="140"/>
      <c r="AW1277" s="140"/>
      <c r="AX1277" s="140"/>
      <c r="AY1277" s="140"/>
      <c r="AZ1277" s="140"/>
      <c r="BA1277" s="140"/>
      <c r="BB1277" s="140"/>
      <c r="BC1277" s="140"/>
      <c r="BD1277" s="140"/>
      <c r="BE1277" s="140"/>
      <c r="BF1277" s="140"/>
      <c r="BG1277" s="140"/>
      <c r="BH1277" s="140"/>
      <c r="BI1277" s="140"/>
      <c r="BJ1277" s="140"/>
    </row>
    <row r="1278" spans="1:62" s="101" customFormat="1" ht="18" customHeight="1" x14ac:dyDescent="0.25">
      <c r="A1278" s="180"/>
      <c r="B1278" s="180"/>
      <c r="C1278" s="180"/>
      <c r="D1278" s="180"/>
      <c r="E1278" s="180"/>
      <c r="F1278" s="180"/>
      <c r="G1278" s="180"/>
      <c r="H1278" s="180"/>
      <c r="I1278" s="156"/>
      <c r="J1278" s="156"/>
      <c r="K1278" s="156"/>
      <c r="L1278" s="156"/>
      <c r="M1278" s="156"/>
      <c r="N1278" s="156"/>
      <c r="O1278" s="156"/>
      <c r="P1278" s="156"/>
      <c r="Q1278" s="156"/>
      <c r="R1278" s="156"/>
      <c r="S1278" s="156"/>
      <c r="T1278" s="156"/>
      <c r="U1278" s="156"/>
      <c r="V1278" s="156"/>
      <c r="W1278" s="156"/>
      <c r="X1278" s="156"/>
      <c r="Y1278" s="156"/>
      <c r="Z1278" s="156"/>
      <c r="AA1278" s="156"/>
      <c r="AB1278" s="156"/>
      <c r="AC1278" s="156"/>
      <c r="AD1278" s="156"/>
      <c r="AE1278" s="156"/>
      <c r="AF1278" s="156"/>
      <c r="AG1278" s="156"/>
      <c r="AH1278" s="156"/>
      <c r="AI1278" s="156"/>
      <c r="AJ1278" s="156"/>
      <c r="AK1278" s="156"/>
      <c r="AL1278" s="156"/>
      <c r="AM1278" s="156"/>
      <c r="AN1278" s="156"/>
      <c r="AO1278" s="156"/>
      <c r="AP1278" s="156"/>
      <c r="AQ1278" s="156"/>
      <c r="AS1278" s="140"/>
      <c r="AT1278" s="140"/>
      <c r="AU1278" s="140"/>
      <c r="AV1278" s="140"/>
      <c r="AW1278" s="140"/>
      <c r="AX1278" s="140"/>
      <c r="AY1278" s="140"/>
      <c r="AZ1278" s="140"/>
      <c r="BA1278" s="140"/>
      <c r="BB1278" s="140"/>
      <c r="BC1278" s="140"/>
      <c r="BD1278" s="140"/>
      <c r="BE1278" s="140"/>
      <c r="BF1278" s="140"/>
      <c r="BG1278" s="140"/>
      <c r="BH1278" s="140"/>
      <c r="BI1278" s="140"/>
      <c r="BJ1278" s="140"/>
    </row>
    <row r="1279" spans="1:62" s="101" customFormat="1" ht="18" customHeight="1" x14ac:dyDescent="0.25">
      <c r="A1279" s="180"/>
      <c r="B1279" s="180"/>
      <c r="C1279" s="180"/>
      <c r="D1279" s="180"/>
      <c r="E1279" s="180"/>
      <c r="F1279" s="180"/>
      <c r="G1279" s="180"/>
      <c r="H1279" s="180"/>
      <c r="I1279" s="156"/>
      <c r="J1279" s="156"/>
      <c r="K1279" s="156"/>
      <c r="L1279" s="156"/>
      <c r="M1279" s="156"/>
      <c r="N1279" s="156"/>
      <c r="O1279" s="156"/>
      <c r="P1279" s="156"/>
      <c r="Q1279" s="156"/>
      <c r="R1279" s="156"/>
      <c r="S1279" s="156"/>
      <c r="T1279" s="156"/>
      <c r="U1279" s="156"/>
      <c r="V1279" s="156"/>
      <c r="W1279" s="156"/>
      <c r="X1279" s="156"/>
      <c r="Y1279" s="156"/>
      <c r="Z1279" s="156"/>
      <c r="AA1279" s="156"/>
      <c r="AB1279" s="156"/>
      <c r="AC1279" s="156"/>
      <c r="AD1279" s="156"/>
      <c r="AE1279" s="156"/>
      <c r="AF1279" s="156"/>
      <c r="AG1279" s="156"/>
      <c r="AH1279" s="156"/>
      <c r="AI1279" s="156"/>
      <c r="AJ1279" s="156"/>
      <c r="AK1279" s="156"/>
      <c r="AL1279" s="156"/>
      <c r="AM1279" s="156"/>
      <c r="AN1279" s="156"/>
      <c r="AO1279" s="156"/>
      <c r="AP1279" s="156"/>
      <c r="AQ1279" s="156"/>
      <c r="AS1279" s="140"/>
      <c r="AT1279" s="140"/>
      <c r="AU1279" s="140"/>
      <c r="AV1279" s="140"/>
      <c r="AW1279" s="140"/>
      <c r="AX1279" s="140"/>
      <c r="AY1279" s="140"/>
      <c r="AZ1279" s="140"/>
      <c r="BA1279" s="140"/>
      <c r="BB1279" s="140"/>
      <c r="BC1279" s="140"/>
      <c r="BD1279" s="140"/>
      <c r="BE1279" s="140"/>
      <c r="BF1279" s="140"/>
      <c r="BG1279" s="140"/>
      <c r="BH1279" s="140"/>
      <c r="BI1279" s="140"/>
      <c r="BJ1279" s="140"/>
    </row>
    <row r="1297" spans="1:62" s="101" customFormat="1" ht="18" customHeight="1" x14ac:dyDescent="0.25">
      <c r="A1297" s="180"/>
      <c r="B1297" s="180"/>
      <c r="C1297" s="180"/>
      <c r="D1297" s="180"/>
      <c r="E1297" s="180"/>
      <c r="F1297" s="180"/>
      <c r="G1297" s="180"/>
      <c r="H1297" s="180"/>
      <c r="I1297" s="156"/>
      <c r="J1297" s="156"/>
      <c r="K1297" s="156"/>
      <c r="L1297" s="156"/>
      <c r="M1297" s="156"/>
      <c r="N1297" s="156"/>
      <c r="O1297" s="156"/>
      <c r="P1297" s="156"/>
      <c r="Q1297" s="156"/>
      <c r="R1297" s="156"/>
      <c r="S1297" s="156"/>
      <c r="T1297" s="156"/>
      <c r="U1297" s="156"/>
      <c r="V1297" s="156"/>
      <c r="W1297" s="156"/>
      <c r="X1297" s="156"/>
      <c r="Y1297" s="156"/>
      <c r="Z1297" s="156"/>
      <c r="AA1297" s="156"/>
      <c r="AB1297" s="156"/>
      <c r="AC1297" s="156"/>
      <c r="AD1297" s="156"/>
      <c r="AE1297" s="156"/>
      <c r="AF1297" s="156"/>
      <c r="AG1297" s="156"/>
      <c r="AH1297" s="156"/>
      <c r="AI1297" s="156"/>
      <c r="AJ1297" s="156"/>
      <c r="AK1297" s="156"/>
      <c r="AL1297" s="156"/>
      <c r="AM1297" s="156"/>
      <c r="AN1297" s="156"/>
      <c r="AO1297" s="156"/>
      <c r="AP1297" s="156"/>
      <c r="AQ1297" s="156"/>
      <c r="AS1297" s="140"/>
      <c r="AT1297" s="140"/>
      <c r="AU1297" s="140"/>
      <c r="AV1297" s="140"/>
      <c r="AW1297" s="140"/>
      <c r="AX1297" s="140"/>
      <c r="AY1297" s="140"/>
      <c r="AZ1297" s="140"/>
      <c r="BA1297" s="140"/>
      <c r="BB1297" s="140"/>
      <c r="BC1297" s="140"/>
      <c r="BD1297" s="140"/>
      <c r="BE1297" s="140"/>
      <c r="BF1297" s="140"/>
      <c r="BG1297" s="140"/>
      <c r="BH1297" s="140"/>
      <c r="BI1297" s="140"/>
      <c r="BJ1297" s="140"/>
    </row>
    <row r="1298" spans="1:62" s="101" customFormat="1" ht="18" customHeight="1" x14ac:dyDescent="0.25">
      <c r="A1298" s="180"/>
      <c r="B1298" s="180"/>
      <c r="C1298" s="180"/>
      <c r="D1298" s="180"/>
      <c r="E1298" s="180"/>
      <c r="F1298" s="180"/>
      <c r="G1298" s="180"/>
      <c r="H1298" s="180"/>
      <c r="I1298" s="156"/>
      <c r="J1298" s="156"/>
      <c r="K1298" s="156"/>
      <c r="L1298" s="156"/>
      <c r="M1298" s="156"/>
      <c r="N1298" s="156"/>
      <c r="O1298" s="156"/>
      <c r="P1298" s="156"/>
      <c r="Q1298" s="156"/>
      <c r="R1298" s="156"/>
      <c r="S1298" s="156"/>
      <c r="T1298" s="156"/>
      <c r="U1298" s="156"/>
      <c r="V1298" s="156"/>
      <c r="W1298" s="156"/>
      <c r="X1298" s="156"/>
      <c r="Y1298" s="156"/>
      <c r="Z1298" s="156"/>
      <c r="AA1298" s="156"/>
      <c r="AB1298" s="156"/>
      <c r="AC1298" s="156"/>
      <c r="AD1298" s="156"/>
      <c r="AE1298" s="156"/>
      <c r="AF1298" s="156"/>
      <c r="AG1298" s="156"/>
      <c r="AH1298" s="156"/>
      <c r="AI1298" s="156"/>
      <c r="AJ1298" s="156"/>
      <c r="AK1298" s="156"/>
      <c r="AL1298" s="156"/>
      <c r="AM1298" s="156"/>
      <c r="AN1298" s="156"/>
      <c r="AO1298" s="156"/>
      <c r="AP1298" s="156"/>
      <c r="AQ1298" s="156"/>
      <c r="AS1298" s="140"/>
      <c r="AT1298" s="140"/>
      <c r="AU1298" s="140"/>
      <c r="AV1298" s="140"/>
      <c r="AW1298" s="140"/>
      <c r="AX1298" s="140"/>
      <c r="AY1298" s="140"/>
      <c r="AZ1298" s="140"/>
      <c r="BA1298" s="140"/>
      <c r="BB1298" s="140"/>
      <c r="BC1298" s="140"/>
      <c r="BD1298" s="140"/>
      <c r="BE1298" s="140"/>
      <c r="BF1298" s="140"/>
      <c r="BG1298" s="140"/>
      <c r="BH1298" s="140"/>
      <c r="BI1298" s="140"/>
      <c r="BJ1298" s="140"/>
    </row>
    <row r="1299" spans="1:62" s="101" customFormat="1" ht="18" customHeight="1" x14ac:dyDescent="0.25">
      <c r="A1299" s="180"/>
      <c r="B1299" s="180"/>
      <c r="C1299" s="180"/>
      <c r="D1299" s="180"/>
      <c r="E1299" s="180"/>
      <c r="F1299" s="180"/>
      <c r="G1299" s="180"/>
      <c r="H1299" s="180"/>
      <c r="I1299" s="156"/>
      <c r="J1299" s="156"/>
      <c r="K1299" s="156"/>
      <c r="L1299" s="156"/>
      <c r="M1299" s="156"/>
      <c r="N1299" s="156"/>
      <c r="O1299" s="156"/>
      <c r="P1299" s="156"/>
      <c r="Q1299" s="156"/>
      <c r="R1299" s="156"/>
      <c r="S1299" s="156"/>
      <c r="T1299" s="156"/>
      <c r="U1299" s="156"/>
      <c r="V1299" s="156"/>
      <c r="W1299" s="156"/>
      <c r="X1299" s="156"/>
      <c r="Y1299" s="156"/>
      <c r="Z1299" s="156"/>
      <c r="AA1299" s="156"/>
      <c r="AB1299" s="156"/>
      <c r="AC1299" s="156"/>
      <c r="AD1299" s="156"/>
      <c r="AE1299" s="156"/>
      <c r="AF1299" s="156"/>
      <c r="AG1299" s="156"/>
      <c r="AH1299" s="156"/>
      <c r="AI1299" s="156"/>
      <c r="AJ1299" s="156"/>
      <c r="AK1299" s="156"/>
      <c r="AL1299" s="156"/>
      <c r="AM1299" s="156"/>
      <c r="AN1299" s="156"/>
      <c r="AO1299" s="156"/>
      <c r="AP1299" s="156"/>
      <c r="AQ1299" s="156"/>
      <c r="AS1299" s="140"/>
      <c r="AT1299" s="140"/>
      <c r="AU1299" s="140"/>
      <c r="AV1299" s="140"/>
      <c r="AW1299" s="140"/>
      <c r="AX1299" s="140"/>
      <c r="AY1299" s="140"/>
      <c r="AZ1299" s="140"/>
      <c r="BA1299" s="140"/>
      <c r="BB1299" s="140"/>
      <c r="BC1299" s="140"/>
      <c r="BD1299" s="140"/>
      <c r="BE1299" s="140"/>
      <c r="BF1299" s="140"/>
      <c r="BG1299" s="140"/>
      <c r="BH1299" s="140"/>
      <c r="BI1299" s="140"/>
      <c r="BJ1299" s="140"/>
    </row>
    <row r="1300" spans="1:62" s="101" customFormat="1" ht="18" customHeight="1" x14ac:dyDescent="0.25">
      <c r="A1300" s="180"/>
      <c r="B1300" s="180"/>
      <c r="C1300" s="180"/>
      <c r="D1300" s="180"/>
      <c r="E1300" s="180"/>
      <c r="F1300" s="180"/>
      <c r="G1300" s="180"/>
      <c r="H1300" s="180"/>
      <c r="I1300" s="156"/>
      <c r="J1300" s="156"/>
      <c r="K1300" s="156"/>
      <c r="L1300" s="156"/>
      <c r="M1300" s="156"/>
      <c r="N1300" s="156"/>
      <c r="O1300" s="156"/>
      <c r="P1300" s="156"/>
      <c r="Q1300" s="156"/>
      <c r="R1300" s="156"/>
      <c r="S1300" s="156"/>
      <c r="T1300" s="156"/>
      <c r="U1300" s="156"/>
      <c r="V1300" s="156"/>
      <c r="W1300" s="156"/>
      <c r="X1300" s="156"/>
      <c r="Y1300" s="156"/>
      <c r="Z1300" s="156"/>
      <c r="AA1300" s="156"/>
      <c r="AB1300" s="156"/>
      <c r="AC1300" s="156"/>
      <c r="AD1300" s="156"/>
      <c r="AE1300" s="156"/>
      <c r="AF1300" s="156"/>
      <c r="AG1300" s="156"/>
      <c r="AH1300" s="156"/>
      <c r="AI1300" s="156"/>
      <c r="AJ1300" s="156"/>
      <c r="AK1300" s="156"/>
      <c r="AL1300" s="156"/>
      <c r="AM1300" s="156"/>
      <c r="AN1300" s="156"/>
      <c r="AO1300" s="156"/>
      <c r="AP1300" s="156"/>
      <c r="AQ1300" s="156"/>
      <c r="AS1300" s="140"/>
      <c r="AT1300" s="140"/>
      <c r="AU1300" s="140"/>
      <c r="AV1300" s="140"/>
      <c r="AW1300" s="140"/>
      <c r="AX1300" s="140"/>
      <c r="AY1300" s="140"/>
      <c r="AZ1300" s="140"/>
      <c r="BA1300" s="140"/>
      <c r="BB1300" s="140"/>
      <c r="BC1300" s="140"/>
      <c r="BD1300" s="140"/>
      <c r="BE1300" s="140"/>
      <c r="BF1300" s="140"/>
      <c r="BG1300" s="140"/>
      <c r="BH1300" s="140"/>
      <c r="BI1300" s="140"/>
      <c r="BJ1300" s="140"/>
    </row>
    <row r="1301" spans="1:62" s="101" customFormat="1" ht="18" customHeight="1" x14ac:dyDescent="0.25">
      <c r="A1301" s="180"/>
      <c r="B1301" s="180"/>
      <c r="C1301" s="180"/>
      <c r="D1301" s="180"/>
      <c r="E1301" s="180"/>
      <c r="F1301" s="180"/>
      <c r="G1301" s="180"/>
      <c r="H1301" s="180"/>
      <c r="I1301" s="156"/>
      <c r="J1301" s="156"/>
      <c r="K1301" s="156"/>
      <c r="L1301" s="156"/>
      <c r="M1301" s="156"/>
      <c r="N1301" s="156"/>
      <c r="O1301" s="156"/>
      <c r="P1301" s="156"/>
      <c r="Q1301" s="156"/>
      <c r="R1301" s="156"/>
      <c r="S1301" s="156"/>
      <c r="T1301" s="156"/>
      <c r="U1301" s="156"/>
      <c r="V1301" s="156"/>
      <c r="W1301" s="156"/>
      <c r="X1301" s="156"/>
      <c r="Y1301" s="156"/>
      <c r="Z1301" s="156"/>
      <c r="AA1301" s="156"/>
      <c r="AB1301" s="156"/>
      <c r="AC1301" s="156"/>
      <c r="AD1301" s="156"/>
      <c r="AE1301" s="156"/>
      <c r="AF1301" s="156"/>
      <c r="AG1301" s="156"/>
      <c r="AH1301" s="156"/>
      <c r="AI1301" s="156"/>
      <c r="AJ1301" s="156"/>
      <c r="AK1301" s="156"/>
      <c r="AL1301" s="156"/>
      <c r="AM1301" s="156"/>
      <c r="AN1301" s="156"/>
      <c r="AO1301" s="156"/>
      <c r="AP1301" s="156"/>
      <c r="AQ1301" s="156"/>
      <c r="AS1301" s="140"/>
      <c r="AT1301" s="140"/>
      <c r="AU1301" s="140"/>
      <c r="AV1301" s="140"/>
      <c r="AW1301" s="140"/>
      <c r="AX1301" s="140"/>
      <c r="AY1301" s="140"/>
      <c r="AZ1301" s="140"/>
      <c r="BA1301" s="140"/>
      <c r="BB1301" s="140"/>
      <c r="BC1301" s="140"/>
      <c r="BD1301" s="140"/>
      <c r="BE1301" s="140"/>
      <c r="BF1301" s="140"/>
      <c r="BG1301" s="140"/>
      <c r="BH1301" s="140"/>
      <c r="BI1301" s="140"/>
      <c r="BJ1301" s="140"/>
    </row>
    <row r="1302" spans="1:62" s="101" customFormat="1" ht="18" customHeight="1" x14ac:dyDescent="0.25">
      <c r="A1302" s="180"/>
      <c r="B1302" s="180"/>
      <c r="C1302" s="180"/>
      <c r="D1302" s="180"/>
      <c r="E1302" s="180"/>
      <c r="F1302" s="180"/>
      <c r="G1302" s="180"/>
      <c r="H1302" s="180"/>
      <c r="I1302" s="156"/>
      <c r="J1302" s="156"/>
      <c r="K1302" s="156"/>
      <c r="L1302" s="156"/>
      <c r="M1302" s="156"/>
      <c r="N1302" s="156"/>
      <c r="O1302" s="156"/>
      <c r="P1302" s="156"/>
      <c r="Q1302" s="156"/>
      <c r="R1302" s="156"/>
      <c r="S1302" s="156"/>
      <c r="T1302" s="156"/>
      <c r="U1302" s="156"/>
      <c r="V1302" s="156"/>
      <c r="W1302" s="156"/>
      <c r="X1302" s="156"/>
      <c r="Y1302" s="156"/>
      <c r="Z1302" s="156"/>
      <c r="AA1302" s="156"/>
      <c r="AB1302" s="156"/>
      <c r="AC1302" s="156"/>
      <c r="AD1302" s="156"/>
      <c r="AE1302" s="156"/>
      <c r="AF1302" s="156"/>
      <c r="AG1302" s="156"/>
      <c r="AH1302" s="156"/>
      <c r="AI1302" s="156"/>
      <c r="AJ1302" s="156"/>
      <c r="AK1302" s="156"/>
      <c r="AL1302" s="156"/>
      <c r="AM1302" s="156"/>
      <c r="AN1302" s="156"/>
      <c r="AO1302" s="156"/>
      <c r="AP1302" s="156"/>
      <c r="AQ1302" s="156"/>
      <c r="AS1302" s="140"/>
      <c r="AT1302" s="140"/>
      <c r="AU1302" s="140"/>
      <c r="AV1302" s="140"/>
      <c r="AW1302" s="140"/>
      <c r="AX1302" s="140"/>
      <c r="AY1302" s="140"/>
      <c r="AZ1302" s="140"/>
      <c r="BA1302" s="140"/>
      <c r="BB1302" s="140"/>
      <c r="BC1302" s="140"/>
      <c r="BD1302" s="140"/>
      <c r="BE1302" s="140"/>
      <c r="BF1302" s="140"/>
      <c r="BG1302" s="140"/>
      <c r="BH1302" s="140"/>
      <c r="BI1302" s="140"/>
      <c r="BJ1302" s="140"/>
    </row>
    <row r="1303" spans="1:62" s="101" customFormat="1" ht="18" customHeight="1" x14ac:dyDescent="0.25">
      <c r="A1303" s="180"/>
      <c r="B1303" s="180"/>
      <c r="C1303" s="180"/>
      <c r="D1303" s="180"/>
      <c r="E1303" s="180"/>
      <c r="F1303" s="180"/>
      <c r="G1303" s="180"/>
      <c r="H1303" s="180"/>
      <c r="I1303" s="156"/>
      <c r="J1303" s="156"/>
      <c r="K1303" s="156"/>
      <c r="L1303" s="156"/>
      <c r="M1303" s="156"/>
      <c r="N1303" s="156"/>
      <c r="O1303" s="156"/>
      <c r="P1303" s="156"/>
      <c r="Q1303" s="156"/>
      <c r="R1303" s="156"/>
      <c r="S1303" s="156"/>
      <c r="T1303" s="156"/>
      <c r="U1303" s="156"/>
      <c r="V1303" s="156"/>
      <c r="W1303" s="156"/>
      <c r="X1303" s="156"/>
      <c r="Y1303" s="156"/>
      <c r="Z1303" s="156"/>
      <c r="AA1303" s="156"/>
      <c r="AB1303" s="156"/>
      <c r="AC1303" s="156"/>
      <c r="AD1303" s="156"/>
      <c r="AE1303" s="156"/>
      <c r="AF1303" s="156"/>
      <c r="AG1303" s="156"/>
      <c r="AH1303" s="156"/>
      <c r="AI1303" s="156"/>
      <c r="AJ1303" s="156"/>
      <c r="AK1303" s="156"/>
      <c r="AL1303" s="156"/>
      <c r="AM1303" s="156"/>
      <c r="AN1303" s="156"/>
      <c r="AO1303" s="156"/>
      <c r="AP1303" s="156"/>
      <c r="AQ1303" s="156"/>
      <c r="AS1303" s="140"/>
      <c r="AT1303" s="140"/>
      <c r="AU1303" s="140"/>
      <c r="AV1303" s="140"/>
      <c r="AW1303" s="140"/>
      <c r="AX1303" s="140"/>
      <c r="AY1303" s="140"/>
      <c r="AZ1303" s="140"/>
      <c r="BA1303" s="140"/>
      <c r="BB1303" s="140"/>
      <c r="BC1303" s="140"/>
      <c r="BD1303" s="140"/>
      <c r="BE1303" s="140"/>
      <c r="BF1303" s="140"/>
      <c r="BG1303" s="140"/>
      <c r="BH1303" s="140"/>
      <c r="BI1303" s="140"/>
      <c r="BJ1303" s="140"/>
    </row>
    <row r="1321" spans="1:62" s="101" customFormat="1" ht="18" customHeight="1" x14ac:dyDescent="0.25">
      <c r="A1321" s="180"/>
      <c r="B1321" s="180"/>
      <c r="C1321" s="180"/>
      <c r="D1321" s="180"/>
      <c r="E1321" s="180"/>
      <c r="F1321" s="180"/>
      <c r="G1321" s="180"/>
      <c r="H1321" s="180"/>
      <c r="I1321" s="156"/>
      <c r="J1321" s="156"/>
      <c r="K1321" s="156"/>
      <c r="L1321" s="156"/>
      <c r="M1321" s="156"/>
      <c r="N1321" s="156"/>
      <c r="O1321" s="156"/>
      <c r="P1321" s="156"/>
      <c r="Q1321" s="156"/>
      <c r="R1321" s="156"/>
      <c r="S1321" s="156"/>
      <c r="T1321" s="156"/>
      <c r="U1321" s="156"/>
      <c r="V1321" s="156"/>
      <c r="W1321" s="156"/>
      <c r="X1321" s="156"/>
      <c r="Y1321" s="156"/>
      <c r="Z1321" s="156"/>
      <c r="AA1321" s="156"/>
      <c r="AB1321" s="156"/>
      <c r="AC1321" s="156"/>
      <c r="AD1321" s="156"/>
      <c r="AE1321" s="156"/>
      <c r="AF1321" s="156"/>
      <c r="AG1321" s="156"/>
      <c r="AH1321" s="156"/>
      <c r="AI1321" s="156"/>
      <c r="AJ1321" s="156"/>
      <c r="AK1321" s="156"/>
      <c r="AL1321" s="156"/>
      <c r="AM1321" s="156"/>
      <c r="AN1321" s="156"/>
      <c r="AO1321" s="156"/>
      <c r="AP1321" s="156"/>
      <c r="AQ1321" s="156"/>
      <c r="AS1321" s="140"/>
      <c r="AT1321" s="140"/>
      <c r="AU1321" s="140"/>
      <c r="AV1321" s="140"/>
      <c r="AW1321" s="140"/>
      <c r="AX1321" s="140"/>
      <c r="AY1321" s="140"/>
      <c r="AZ1321" s="140"/>
      <c r="BA1321" s="140"/>
      <c r="BB1321" s="140"/>
      <c r="BC1321" s="140"/>
      <c r="BD1321" s="140"/>
      <c r="BE1321" s="140"/>
      <c r="BF1321" s="140"/>
      <c r="BG1321" s="140"/>
      <c r="BH1321" s="140"/>
      <c r="BI1321" s="140"/>
      <c r="BJ1321" s="140"/>
    </row>
    <row r="1322" spans="1:62" s="101" customFormat="1" ht="18" customHeight="1" x14ac:dyDescent="0.25">
      <c r="A1322" s="180"/>
      <c r="B1322" s="180"/>
      <c r="C1322" s="180"/>
      <c r="D1322" s="180"/>
      <c r="E1322" s="180"/>
      <c r="F1322" s="180"/>
      <c r="G1322" s="180"/>
      <c r="H1322" s="180"/>
      <c r="I1322" s="156"/>
      <c r="J1322" s="156"/>
      <c r="K1322" s="156"/>
      <c r="L1322" s="156"/>
      <c r="M1322" s="156"/>
      <c r="N1322" s="156"/>
      <c r="O1322" s="156"/>
      <c r="P1322" s="156"/>
      <c r="Q1322" s="156"/>
      <c r="R1322" s="156"/>
      <c r="S1322" s="156"/>
      <c r="T1322" s="156"/>
      <c r="U1322" s="156"/>
      <c r="V1322" s="156"/>
      <c r="W1322" s="156"/>
      <c r="X1322" s="156"/>
      <c r="Y1322" s="156"/>
      <c r="Z1322" s="156"/>
      <c r="AA1322" s="156"/>
      <c r="AB1322" s="156"/>
      <c r="AC1322" s="156"/>
      <c r="AD1322" s="156"/>
      <c r="AE1322" s="156"/>
      <c r="AF1322" s="156"/>
      <c r="AG1322" s="156"/>
      <c r="AH1322" s="156"/>
      <c r="AI1322" s="156"/>
      <c r="AJ1322" s="156"/>
      <c r="AK1322" s="156"/>
      <c r="AL1322" s="156"/>
      <c r="AM1322" s="156"/>
      <c r="AN1322" s="156"/>
      <c r="AO1322" s="156"/>
      <c r="AP1322" s="156"/>
      <c r="AQ1322" s="156"/>
      <c r="AS1322" s="140"/>
      <c r="AT1322" s="140"/>
      <c r="AU1322" s="140"/>
      <c r="AV1322" s="140"/>
      <c r="AW1322" s="140"/>
      <c r="AX1322" s="140"/>
      <c r="AY1322" s="140"/>
      <c r="AZ1322" s="140"/>
      <c r="BA1322" s="140"/>
      <c r="BB1322" s="140"/>
      <c r="BC1322" s="140"/>
      <c r="BD1322" s="140"/>
      <c r="BE1322" s="140"/>
      <c r="BF1322" s="140"/>
      <c r="BG1322" s="140"/>
      <c r="BH1322" s="140"/>
      <c r="BI1322" s="140"/>
      <c r="BJ1322" s="140"/>
    </row>
    <row r="1323" spans="1:62" s="101" customFormat="1" ht="18" customHeight="1" x14ac:dyDescent="0.25">
      <c r="A1323" s="180"/>
      <c r="B1323" s="180"/>
      <c r="C1323" s="180"/>
      <c r="D1323" s="180"/>
      <c r="E1323" s="180"/>
      <c r="F1323" s="180"/>
      <c r="G1323" s="180"/>
      <c r="H1323" s="180"/>
      <c r="I1323" s="156"/>
      <c r="J1323" s="156"/>
      <c r="K1323" s="156"/>
      <c r="L1323" s="156"/>
      <c r="M1323" s="156"/>
      <c r="N1323" s="156"/>
      <c r="O1323" s="156"/>
      <c r="P1323" s="156"/>
      <c r="Q1323" s="156"/>
      <c r="R1323" s="156"/>
      <c r="S1323" s="156"/>
      <c r="T1323" s="156"/>
      <c r="U1323" s="156"/>
      <c r="V1323" s="156"/>
      <c r="W1323" s="156"/>
      <c r="X1323" s="156"/>
      <c r="Y1323" s="156"/>
      <c r="Z1323" s="156"/>
      <c r="AA1323" s="156"/>
      <c r="AB1323" s="156"/>
      <c r="AC1323" s="156"/>
      <c r="AD1323" s="156"/>
      <c r="AE1323" s="156"/>
      <c r="AF1323" s="156"/>
      <c r="AG1323" s="156"/>
      <c r="AH1323" s="156"/>
      <c r="AI1323" s="156"/>
      <c r="AJ1323" s="156"/>
      <c r="AK1323" s="156"/>
      <c r="AL1323" s="156"/>
      <c r="AM1323" s="156"/>
      <c r="AN1323" s="156"/>
      <c r="AO1323" s="156"/>
      <c r="AP1323" s="156"/>
      <c r="AQ1323" s="156"/>
      <c r="AS1323" s="140"/>
      <c r="AT1323" s="140"/>
      <c r="AU1323" s="140"/>
      <c r="AV1323" s="140"/>
      <c r="AW1323" s="140"/>
      <c r="AX1323" s="140"/>
      <c r="AY1323" s="140"/>
      <c r="AZ1323" s="140"/>
      <c r="BA1323" s="140"/>
      <c r="BB1323" s="140"/>
      <c r="BC1323" s="140"/>
      <c r="BD1323" s="140"/>
      <c r="BE1323" s="140"/>
      <c r="BF1323" s="140"/>
      <c r="BG1323" s="140"/>
      <c r="BH1323" s="140"/>
      <c r="BI1323" s="140"/>
      <c r="BJ1323" s="140"/>
    </row>
    <row r="1324" spans="1:62" s="101" customFormat="1" ht="18" customHeight="1" x14ac:dyDescent="0.25">
      <c r="A1324" s="180"/>
      <c r="B1324" s="180"/>
      <c r="C1324" s="180"/>
      <c r="D1324" s="180"/>
      <c r="E1324" s="180"/>
      <c r="F1324" s="180"/>
      <c r="G1324" s="180"/>
      <c r="H1324" s="180"/>
      <c r="I1324" s="156"/>
      <c r="J1324" s="156"/>
      <c r="K1324" s="156"/>
      <c r="L1324" s="156"/>
      <c r="M1324" s="156"/>
      <c r="N1324" s="156"/>
      <c r="O1324" s="156"/>
      <c r="P1324" s="156"/>
      <c r="Q1324" s="156"/>
      <c r="R1324" s="156"/>
      <c r="S1324" s="156"/>
      <c r="T1324" s="156"/>
      <c r="U1324" s="156"/>
      <c r="V1324" s="156"/>
      <c r="W1324" s="156"/>
      <c r="X1324" s="156"/>
      <c r="Y1324" s="156"/>
      <c r="Z1324" s="156"/>
      <c r="AA1324" s="156"/>
      <c r="AB1324" s="156"/>
      <c r="AC1324" s="156"/>
      <c r="AD1324" s="156"/>
      <c r="AE1324" s="156"/>
      <c r="AF1324" s="156"/>
      <c r="AG1324" s="156"/>
      <c r="AH1324" s="156"/>
      <c r="AI1324" s="156"/>
      <c r="AJ1324" s="156"/>
      <c r="AK1324" s="156"/>
      <c r="AL1324" s="156"/>
      <c r="AM1324" s="156"/>
      <c r="AN1324" s="156"/>
      <c r="AO1324" s="156"/>
      <c r="AP1324" s="156"/>
      <c r="AQ1324" s="156"/>
      <c r="AS1324" s="140"/>
      <c r="AT1324" s="140"/>
      <c r="AU1324" s="140"/>
      <c r="AV1324" s="140"/>
      <c r="AW1324" s="140"/>
      <c r="AX1324" s="140"/>
      <c r="AY1324" s="140"/>
      <c r="AZ1324" s="140"/>
      <c r="BA1324" s="140"/>
      <c r="BB1324" s="140"/>
      <c r="BC1324" s="140"/>
      <c r="BD1324" s="140"/>
      <c r="BE1324" s="140"/>
      <c r="BF1324" s="140"/>
      <c r="BG1324" s="140"/>
      <c r="BH1324" s="140"/>
      <c r="BI1324" s="140"/>
      <c r="BJ1324" s="140"/>
    </row>
    <row r="1325" spans="1:62" s="101" customFormat="1" ht="18" customHeight="1" x14ac:dyDescent="0.25">
      <c r="A1325" s="180"/>
      <c r="B1325" s="180"/>
      <c r="C1325" s="180"/>
      <c r="D1325" s="180"/>
      <c r="E1325" s="180"/>
      <c r="F1325" s="180"/>
      <c r="G1325" s="180"/>
      <c r="H1325" s="180"/>
      <c r="I1325" s="156"/>
      <c r="J1325" s="156"/>
      <c r="K1325" s="156"/>
      <c r="L1325" s="156"/>
      <c r="M1325" s="156"/>
      <c r="N1325" s="156"/>
      <c r="O1325" s="156"/>
      <c r="P1325" s="156"/>
      <c r="Q1325" s="156"/>
      <c r="R1325" s="156"/>
      <c r="S1325" s="156"/>
      <c r="T1325" s="156"/>
      <c r="U1325" s="156"/>
      <c r="V1325" s="156"/>
      <c r="W1325" s="156"/>
      <c r="X1325" s="156"/>
      <c r="Y1325" s="156"/>
      <c r="Z1325" s="156"/>
      <c r="AA1325" s="156"/>
      <c r="AB1325" s="156"/>
      <c r="AC1325" s="156"/>
      <c r="AD1325" s="156"/>
      <c r="AE1325" s="156"/>
      <c r="AF1325" s="156"/>
      <c r="AG1325" s="156"/>
      <c r="AH1325" s="156"/>
      <c r="AI1325" s="156"/>
      <c r="AJ1325" s="156"/>
      <c r="AK1325" s="156"/>
      <c r="AL1325" s="156"/>
      <c r="AM1325" s="156"/>
      <c r="AN1325" s="156"/>
      <c r="AO1325" s="156"/>
      <c r="AP1325" s="156"/>
      <c r="AQ1325" s="156"/>
      <c r="AS1325" s="140"/>
      <c r="AT1325" s="140"/>
      <c r="AU1325" s="140"/>
      <c r="AV1325" s="140"/>
      <c r="AW1325" s="140"/>
      <c r="AX1325" s="140"/>
      <c r="AY1325" s="140"/>
      <c r="AZ1325" s="140"/>
      <c r="BA1325" s="140"/>
      <c r="BB1325" s="140"/>
      <c r="BC1325" s="140"/>
      <c r="BD1325" s="140"/>
      <c r="BE1325" s="140"/>
      <c r="BF1325" s="140"/>
      <c r="BG1325" s="140"/>
      <c r="BH1325" s="140"/>
      <c r="BI1325" s="140"/>
      <c r="BJ1325" s="140"/>
    </row>
    <row r="1326" spans="1:62" s="101" customFormat="1" ht="18" customHeight="1" x14ac:dyDescent="0.25">
      <c r="A1326" s="180"/>
      <c r="B1326" s="180"/>
      <c r="C1326" s="180"/>
      <c r="D1326" s="180"/>
      <c r="E1326" s="180"/>
      <c r="F1326" s="180"/>
      <c r="G1326" s="180"/>
      <c r="H1326" s="180"/>
      <c r="I1326" s="156"/>
      <c r="J1326" s="156"/>
      <c r="K1326" s="156"/>
      <c r="L1326" s="156"/>
      <c r="M1326" s="156"/>
      <c r="N1326" s="156"/>
      <c r="O1326" s="156"/>
      <c r="P1326" s="156"/>
      <c r="Q1326" s="156"/>
      <c r="R1326" s="156"/>
      <c r="S1326" s="156"/>
      <c r="T1326" s="156"/>
      <c r="U1326" s="156"/>
      <c r="V1326" s="156"/>
      <c r="W1326" s="156"/>
      <c r="X1326" s="156"/>
      <c r="Y1326" s="156"/>
      <c r="Z1326" s="156"/>
      <c r="AA1326" s="156"/>
      <c r="AB1326" s="156"/>
      <c r="AC1326" s="156"/>
      <c r="AD1326" s="156"/>
      <c r="AE1326" s="156"/>
      <c r="AF1326" s="156"/>
      <c r="AG1326" s="156"/>
      <c r="AH1326" s="156"/>
      <c r="AI1326" s="156"/>
      <c r="AJ1326" s="156"/>
      <c r="AK1326" s="156"/>
      <c r="AL1326" s="156"/>
      <c r="AM1326" s="156"/>
      <c r="AN1326" s="156"/>
      <c r="AO1326" s="156"/>
      <c r="AP1326" s="156"/>
      <c r="AQ1326" s="156"/>
      <c r="AS1326" s="140"/>
      <c r="AT1326" s="140"/>
      <c r="AU1326" s="140"/>
      <c r="AV1326" s="140"/>
      <c r="AW1326" s="140"/>
      <c r="AX1326" s="140"/>
      <c r="AY1326" s="140"/>
      <c r="AZ1326" s="140"/>
      <c r="BA1326" s="140"/>
      <c r="BB1326" s="140"/>
      <c r="BC1326" s="140"/>
      <c r="BD1326" s="140"/>
      <c r="BE1326" s="140"/>
      <c r="BF1326" s="140"/>
      <c r="BG1326" s="140"/>
      <c r="BH1326" s="140"/>
      <c r="BI1326" s="140"/>
      <c r="BJ1326" s="140"/>
    </row>
    <row r="1327" spans="1:62" s="101" customFormat="1" ht="18" customHeight="1" x14ac:dyDescent="0.25">
      <c r="A1327" s="180"/>
      <c r="B1327" s="180"/>
      <c r="C1327" s="180"/>
      <c r="D1327" s="180"/>
      <c r="E1327" s="180"/>
      <c r="F1327" s="180"/>
      <c r="G1327" s="180"/>
      <c r="H1327" s="180"/>
      <c r="I1327" s="156"/>
      <c r="J1327" s="156"/>
      <c r="K1327" s="156"/>
      <c r="L1327" s="156"/>
      <c r="M1327" s="156"/>
      <c r="N1327" s="156"/>
      <c r="O1327" s="156"/>
      <c r="P1327" s="156"/>
      <c r="Q1327" s="156"/>
      <c r="R1327" s="156"/>
      <c r="S1327" s="156"/>
      <c r="T1327" s="156"/>
      <c r="U1327" s="156"/>
      <c r="V1327" s="156"/>
      <c r="W1327" s="156"/>
      <c r="X1327" s="156"/>
      <c r="Y1327" s="156"/>
      <c r="Z1327" s="156"/>
      <c r="AA1327" s="156"/>
      <c r="AB1327" s="156"/>
      <c r="AC1327" s="156"/>
      <c r="AD1327" s="156"/>
      <c r="AE1327" s="156"/>
      <c r="AF1327" s="156"/>
      <c r="AG1327" s="156"/>
      <c r="AH1327" s="156"/>
      <c r="AI1327" s="156"/>
      <c r="AJ1327" s="156"/>
      <c r="AK1327" s="156"/>
      <c r="AL1327" s="156"/>
      <c r="AM1327" s="156"/>
      <c r="AN1327" s="156"/>
      <c r="AO1327" s="156"/>
      <c r="AP1327" s="156"/>
      <c r="AQ1327" s="156"/>
      <c r="AS1327" s="140"/>
      <c r="AT1327" s="140"/>
      <c r="AU1327" s="140"/>
      <c r="AV1327" s="140"/>
      <c r="AW1327" s="140"/>
      <c r="AX1327" s="140"/>
      <c r="AY1327" s="140"/>
      <c r="AZ1327" s="140"/>
      <c r="BA1327" s="140"/>
      <c r="BB1327" s="140"/>
      <c r="BC1327" s="140"/>
      <c r="BD1327" s="140"/>
      <c r="BE1327" s="140"/>
      <c r="BF1327" s="140"/>
      <c r="BG1327" s="140"/>
      <c r="BH1327" s="140"/>
      <c r="BI1327" s="140"/>
      <c r="BJ1327" s="140"/>
    </row>
    <row r="1345" spans="1:62" s="101" customFormat="1" ht="18" customHeight="1" x14ac:dyDescent="0.25">
      <c r="A1345" s="180"/>
      <c r="B1345" s="180"/>
      <c r="C1345" s="180"/>
      <c r="D1345" s="180"/>
      <c r="E1345" s="180"/>
      <c r="F1345" s="180"/>
      <c r="G1345" s="180"/>
      <c r="H1345" s="180"/>
      <c r="I1345" s="156"/>
      <c r="J1345" s="156"/>
      <c r="K1345" s="156"/>
      <c r="L1345" s="156"/>
      <c r="M1345" s="156"/>
      <c r="N1345" s="156"/>
      <c r="O1345" s="156"/>
      <c r="P1345" s="156"/>
      <c r="Q1345" s="156"/>
      <c r="R1345" s="156"/>
      <c r="S1345" s="156"/>
      <c r="T1345" s="156"/>
      <c r="U1345" s="156"/>
      <c r="V1345" s="156"/>
      <c r="W1345" s="156"/>
      <c r="X1345" s="156"/>
      <c r="Y1345" s="156"/>
      <c r="Z1345" s="156"/>
      <c r="AA1345" s="156"/>
      <c r="AB1345" s="156"/>
      <c r="AC1345" s="156"/>
      <c r="AD1345" s="156"/>
      <c r="AE1345" s="156"/>
      <c r="AF1345" s="156"/>
      <c r="AG1345" s="156"/>
      <c r="AH1345" s="156"/>
      <c r="AI1345" s="156"/>
      <c r="AJ1345" s="156"/>
      <c r="AK1345" s="156"/>
      <c r="AL1345" s="156"/>
      <c r="AM1345" s="156"/>
      <c r="AN1345" s="156"/>
      <c r="AO1345" s="156"/>
      <c r="AP1345" s="156"/>
      <c r="AQ1345" s="156"/>
      <c r="AS1345" s="140"/>
      <c r="AT1345" s="140"/>
      <c r="AU1345" s="140"/>
      <c r="AV1345" s="140"/>
      <c r="AW1345" s="140"/>
      <c r="AX1345" s="140"/>
      <c r="AY1345" s="140"/>
      <c r="AZ1345" s="140"/>
      <c r="BA1345" s="140"/>
      <c r="BB1345" s="140"/>
      <c r="BC1345" s="140"/>
      <c r="BD1345" s="140"/>
      <c r="BE1345" s="140"/>
      <c r="BF1345" s="140"/>
      <c r="BG1345" s="140"/>
      <c r="BH1345" s="140"/>
      <c r="BI1345" s="140"/>
      <c r="BJ1345" s="140"/>
    </row>
    <row r="1346" spans="1:62" s="101" customFormat="1" ht="18" customHeight="1" x14ac:dyDescent="0.25">
      <c r="A1346" s="180"/>
      <c r="B1346" s="180"/>
      <c r="C1346" s="180"/>
      <c r="D1346" s="180"/>
      <c r="E1346" s="180"/>
      <c r="F1346" s="180"/>
      <c r="G1346" s="180"/>
      <c r="H1346" s="180"/>
      <c r="I1346" s="156"/>
      <c r="J1346" s="156"/>
      <c r="K1346" s="156"/>
      <c r="L1346" s="156"/>
      <c r="M1346" s="156"/>
      <c r="N1346" s="156"/>
      <c r="O1346" s="156"/>
      <c r="P1346" s="156"/>
      <c r="Q1346" s="156"/>
      <c r="R1346" s="156"/>
      <c r="S1346" s="156"/>
      <c r="T1346" s="156"/>
      <c r="U1346" s="156"/>
      <c r="V1346" s="156"/>
      <c r="W1346" s="156"/>
      <c r="X1346" s="156"/>
      <c r="Y1346" s="156"/>
      <c r="Z1346" s="156"/>
      <c r="AA1346" s="156"/>
      <c r="AB1346" s="156"/>
      <c r="AC1346" s="156"/>
      <c r="AD1346" s="156"/>
      <c r="AE1346" s="156"/>
      <c r="AF1346" s="156"/>
      <c r="AG1346" s="156"/>
      <c r="AH1346" s="156"/>
      <c r="AI1346" s="156"/>
      <c r="AJ1346" s="156"/>
      <c r="AK1346" s="156"/>
      <c r="AL1346" s="156"/>
      <c r="AM1346" s="156"/>
      <c r="AN1346" s="156"/>
      <c r="AO1346" s="156"/>
      <c r="AP1346" s="156"/>
      <c r="AQ1346" s="156"/>
      <c r="AS1346" s="140"/>
      <c r="AT1346" s="140"/>
      <c r="AU1346" s="140"/>
      <c r="AV1346" s="140"/>
      <c r="AW1346" s="140"/>
      <c r="AX1346" s="140"/>
      <c r="AY1346" s="140"/>
      <c r="AZ1346" s="140"/>
      <c r="BA1346" s="140"/>
      <c r="BB1346" s="140"/>
      <c r="BC1346" s="140"/>
      <c r="BD1346" s="140"/>
      <c r="BE1346" s="140"/>
      <c r="BF1346" s="140"/>
      <c r="BG1346" s="140"/>
      <c r="BH1346" s="140"/>
      <c r="BI1346" s="140"/>
      <c r="BJ1346" s="140"/>
    </row>
    <row r="1347" spans="1:62" s="101" customFormat="1" ht="18" customHeight="1" x14ac:dyDescent="0.25">
      <c r="A1347" s="180"/>
      <c r="B1347" s="180"/>
      <c r="C1347" s="180"/>
      <c r="D1347" s="180"/>
      <c r="E1347" s="180"/>
      <c r="F1347" s="180"/>
      <c r="G1347" s="180"/>
      <c r="H1347" s="180"/>
      <c r="I1347" s="156"/>
      <c r="J1347" s="156"/>
      <c r="K1347" s="156"/>
      <c r="L1347" s="156"/>
      <c r="M1347" s="156"/>
      <c r="N1347" s="156"/>
      <c r="O1347" s="156"/>
      <c r="P1347" s="156"/>
      <c r="Q1347" s="156"/>
      <c r="R1347" s="156"/>
      <c r="S1347" s="156"/>
      <c r="T1347" s="156"/>
      <c r="U1347" s="156"/>
      <c r="V1347" s="156"/>
      <c r="W1347" s="156"/>
      <c r="X1347" s="156"/>
      <c r="Y1347" s="156"/>
      <c r="Z1347" s="156"/>
      <c r="AA1347" s="156"/>
      <c r="AB1347" s="156"/>
      <c r="AC1347" s="156"/>
      <c r="AD1347" s="156"/>
      <c r="AE1347" s="156"/>
      <c r="AF1347" s="156"/>
      <c r="AG1347" s="156"/>
      <c r="AH1347" s="156"/>
      <c r="AI1347" s="156"/>
      <c r="AJ1347" s="156"/>
      <c r="AK1347" s="156"/>
      <c r="AL1347" s="156"/>
      <c r="AM1347" s="156"/>
      <c r="AN1347" s="156"/>
      <c r="AO1347" s="156"/>
      <c r="AP1347" s="156"/>
      <c r="AQ1347" s="156"/>
      <c r="AS1347" s="140"/>
      <c r="AT1347" s="140"/>
      <c r="AU1347" s="140"/>
      <c r="AV1347" s="140"/>
      <c r="AW1347" s="140"/>
      <c r="AX1347" s="140"/>
      <c r="AY1347" s="140"/>
      <c r="AZ1347" s="140"/>
      <c r="BA1347" s="140"/>
      <c r="BB1347" s="140"/>
      <c r="BC1347" s="140"/>
      <c r="BD1347" s="140"/>
      <c r="BE1347" s="140"/>
      <c r="BF1347" s="140"/>
      <c r="BG1347" s="140"/>
      <c r="BH1347" s="140"/>
      <c r="BI1347" s="140"/>
      <c r="BJ1347" s="140"/>
    </row>
    <row r="1348" spans="1:62" s="101" customFormat="1" ht="18" customHeight="1" x14ac:dyDescent="0.25">
      <c r="A1348" s="180"/>
      <c r="B1348" s="180"/>
      <c r="C1348" s="180"/>
      <c r="D1348" s="180"/>
      <c r="E1348" s="180"/>
      <c r="F1348" s="180"/>
      <c r="G1348" s="180"/>
      <c r="H1348" s="180"/>
      <c r="I1348" s="156"/>
      <c r="J1348" s="156"/>
      <c r="K1348" s="156"/>
      <c r="L1348" s="156"/>
      <c r="M1348" s="156"/>
      <c r="N1348" s="156"/>
      <c r="O1348" s="156"/>
      <c r="P1348" s="156"/>
      <c r="Q1348" s="156"/>
      <c r="R1348" s="156"/>
      <c r="S1348" s="156"/>
      <c r="T1348" s="156"/>
      <c r="U1348" s="156"/>
      <c r="V1348" s="156"/>
      <c r="W1348" s="156"/>
      <c r="X1348" s="156"/>
      <c r="Y1348" s="156"/>
      <c r="Z1348" s="156"/>
      <c r="AA1348" s="156"/>
      <c r="AB1348" s="156"/>
      <c r="AC1348" s="156"/>
      <c r="AD1348" s="156"/>
      <c r="AE1348" s="156"/>
      <c r="AF1348" s="156"/>
      <c r="AG1348" s="156"/>
      <c r="AH1348" s="156"/>
      <c r="AI1348" s="156"/>
      <c r="AJ1348" s="156"/>
      <c r="AK1348" s="156"/>
      <c r="AL1348" s="156"/>
      <c r="AM1348" s="156"/>
      <c r="AN1348" s="156"/>
      <c r="AO1348" s="156"/>
      <c r="AP1348" s="156"/>
      <c r="AQ1348" s="156"/>
      <c r="AS1348" s="140"/>
      <c r="AT1348" s="140"/>
      <c r="AU1348" s="140"/>
      <c r="AV1348" s="140"/>
      <c r="AW1348" s="140"/>
      <c r="AX1348" s="140"/>
      <c r="AY1348" s="140"/>
      <c r="AZ1348" s="140"/>
      <c r="BA1348" s="140"/>
      <c r="BB1348" s="140"/>
      <c r="BC1348" s="140"/>
      <c r="BD1348" s="140"/>
      <c r="BE1348" s="140"/>
      <c r="BF1348" s="140"/>
      <c r="BG1348" s="140"/>
      <c r="BH1348" s="140"/>
      <c r="BI1348" s="140"/>
      <c r="BJ1348" s="140"/>
    </row>
    <row r="1349" spans="1:62" s="101" customFormat="1" ht="18" customHeight="1" x14ac:dyDescent="0.25">
      <c r="A1349" s="180"/>
      <c r="B1349" s="180"/>
      <c r="C1349" s="180"/>
      <c r="D1349" s="180"/>
      <c r="E1349" s="180"/>
      <c r="F1349" s="180"/>
      <c r="G1349" s="180"/>
      <c r="H1349" s="180"/>
      <c r="I1349" s="156"/>
      <c r="J1349" s="156"/>
      <c r="K1349" s="156"/>
      <c r="L1349" s="156"/>
      <c r="M1349" s="156"/>
      <c r="N1349" s="156"/>
      <c r="O1349" s="156"/>
      <c r="P1349" s="156"/>
      <c r="Q1349" s="156"/>
      <c r="R1349" s="156"/>
      <c r="S1349" s="156"/>
      <c r="T1349" s="156"/>
      <c r="U1349" s="156"/>
      <c r="V1349" s="156"/>
      <c r="W1349" s="156"/>
      <c r="X1349" s="156"/>
      <c r="Y1349" s="156"/>
      <c r="Z1349" s="156"/>
      <c r="AA1349" s="156"/>
      <c r="AB1349" s="156"/>
      <c r="AC1349" s="156"/>
      <c r="AD1349" s="156"/>
      <c r="AE1349" s="156"/>
      <c r="AF1349" s="156"/>
      <c r="AG1349" s="156"/>
      <c r="AH1349" s="156"/>
      <c r="AI1349" s="156"/>
      <c r="AJ1349" s="156"/>
      <c r="AK1349" s="156"/>
      <c r="AL1349" s="156"/>
      <c r="AM1349" s="156"/>
      <c r="AN1349" s="156"/>
      <c r="AO1349" s="156"/>
      <c r="AP1349" s="156"/>
      <c r="AQ1349" s="156"/>
      <c r="AS1349" s="140"/>
      <c r="AT1349" s="140"/>
      <c r="AU1349" s="140"/>
      <c r="AV1349" s="140"/>
      <c r="AW1349" s="140"/>
      <c r="AX1349" s="140"/>
      <c r="AY1349" s="140"/>
      <c r="AZ1349" s="140"/>
      <c r="BA1349" s="140"/>
      <c r="BB1349" s="140"/>
      <c r="BC1349" s="140"/>
      <c r="BD1349" s="140"/>
      <c r="BE1349" s="140"/>
      <c r="BF1349" s="140"/>
      <c r="BG1349" s="140"/>
      <c r="BH1349" s="140"/>
      <c r="BI1349" s="140"/>
      <c r="BJ1349" s="140"/>
    </row>
    <row r="1350" spans="1:62" s="101" customFormat="1" ht="18" customHeight="1" x14ac:dyDescent="0.25">
      <c r="A1350" s="180"/>
      <c r="B1350" s="180"/>
      <c r="C1350" s="180"/>
      <c r="D1350" s="180"/>
      <c r="E1350" s="180"/>
      <c r="F1350" s="180"/>
      <c r="G1350" s="180"/>
      <c r="H1350" s="180"/>
      <c r="I1350" s="156"/>
      <c r="J1350" s="156"/>
      <c r="K1350" s="156"/>
      <c r="L1350" s="156"/>
      <c r="M1350" s="156"/>
      <c r="N1350" s="156"/>
      <c r="O1350" s="156"/>
      <c r="P1350" s="156"/>
      <c r="Q1350" s="156"/>
      <c r="R1350" s="156"/>
      <c r="S1350" s="156"/>
      <c r="T1350" s="156"/>
      <c r="U1350" s="156"/>
      <c r="V1350" s="156"/>
      <c r="W1350" s="156"/>
      <c r="X1350" s="156"/>
      <c r="Y1350" s="156"/>
      <c r="Z1350" s="156"/>
      <c r="AA1350" s="156"/>
      <c r="AB1350" s="156"/>
      <c r="AC1350" s="156"/>
      <c r="AD1350" s="156"/>
      <c r="AE1350" s="156"/>
      <c r="AF1350" s="156"/>
      <c r="AG1350" s="156"/>
      <c r="AH1350" s="156"/>
      <c r="AI1350" s="156"/>
      <c r="AJ1350" s="156"/>
      <c r="AK1350" s="156"/>
      <c r="AL1350" s="156"/>
      <c r="AM1350" s="156"/>
      <c r="AN1350" s="156"/>
      <c r="AO1350" s="156"/>
      <c r="AP1350" s="156"/>
      <c r="AQ1350" s="156"/>
      <c r="AS1350" s="140"/>
      <c r="AT1350" s="140"/>
      <c r="AU1350" s="140"/>
      <c r="AV1350" s="140"/>
      <c r="AW1350" s="140"/>
      <c r="AX1350" s="140"/>
      <c r="AY1350" s="140"/>
      <c r="AZ1350" s="140"/>
      <c r="BA1350" s="140"/>
      <c r="BB1350" s="140"/>
      <c r="BC1350" s="140"/>
      <c r="BD1350" s="140"/>
      <c r="BE1350" s="140"/>
      <c r="BF1350" s="140"/>
      <c r="BG1350" s="140"/>
      <c r="BH1350" s="140"/>
      <c r="BI1350" s="140"/>
      <c r="BJ1350" s="140"/>
    </row>
    <row r="1351" spans="1:62" s="101" customFormat="1" ht="18" customHeight="1" x14ac:dyDescent="0.25">
      <c r="A1351" s="180"/>
      <c r="B1351" s="180"/>
      <c r="C1351" s="180"/>
      <c r="D1351" s="180"/>
      <c r="E1351" s="180"/>
      <c r="F1351" s="180"/>
      <c r="G1351" s="180"/>
      <c r="H1351" s="180"/>
      <c r="I1351" s="156"/>
      <c r="J1351" s="156"/>
      <c r="K1351" s="156"/>
      <c r="L1351" s="156"/>
      <c r="M1351" s="156"/>
      <c r="N1351" s="156"/>
      <c r="O1351" s="156"/>
      <c r="P1351" s="156"/>
      <c r="Q1351" s="156"/>
      <c r="R1351" s="156"/>
      <c r="S1351" s="156"/>
      <c r="T1351" s="156"/>
      <c r="U1351" s="156"/>
      <c r="V1351" s="156"/>
      <c r="W1351" s="156"/>
      <c r="X1351" s="156"/>
      <c r="Y1351" s="156"/>
      <c r="Z1351" s="156"/>
      <c r="AA1351" s="156"/>
      <c r="AB1351" s="156"/>
      <c r="AC1351" s="156"/>
      <c r="AD1351" s="156"/>
      <c r="AE1351" s="156"/>
      <c r="AF1351" s="156"/>
      <c r="AG1351" s="156"/>
      <c r="AH1351" s="156"/>
      <c r="AI1351" s="156"/>
      <c r="AJ1351" s="156"/>
      <c r="AK1351" s="156"/>
      <c r="AL1351" s="156"/>
      <c r="AM1351" s="156"/>
      <c r="AN1351" s="156"/>
      <c r="AO1351" s="156"/>
      <c r="AP1351" s="156"/>
      <c r="AQ1351" s="156"/>
      <c r="AS1351" s="140"/>
      <c r="AT1351" s="140"/>
      <c r="AU1351" s="140"/>
      <c r="AV1351" s="140"/>
      <c r="AW1351" s="140"/>
      <c r="AX1351" s="140"/>
      <c r="AY1351" s="140"/>
      <c r="AZ1351" s="140"/>
      <c r="BA1351" s="140"/>
      <c r="BB1351" s="140"/>
      <c r="BC1351" s="140"/>
      <c r="BD1351" s="140"/>
      <c r="BE1351" s="140"/>
      <c r="BF1351" s="140"/>
      <c r="BG1351" s="140"/>
      <c r="BH1351" s="140"/>
      <c r="BI1351" s="140"/>
      <c r="BJ1351" s="140"/>
    </row>
    <row r="1369" spans="1:62" s="101" customFormat="1" ht="18" customHeight="1" x14ac:dyDescent="0.25">
      <c r="A1369" s="180"/>
      <c r="B1369" s="180"/>
      <c r="C1369" s="180"/>
      <c r="D1369" s="180"/>
      <c r="E1369" s="180"/>
      <c r="F1369" s="180"/>
      <c r="G1369" s="180"/>
      <c r="H1369" s="180"/>
      <c r="I1369" s="156"/>
      <c r="J1369" s="156"/>
      <c r="K1369" s="156"/>
      <c r="L1369" s="156"/>
      <c r="M1369" s="156"/>
      <c r="N1369" s="156"/>
      <c r="O1369" s="156"/>
      <c r="P1369" s="156"/>
      <c r="Q1369" s="156"/>
      <c r="R1369" s="156"/>
      <c r="S1369" s="156"/>
      <c r="T1369" s="156"/>
      <c r="U1369" s="156"/>
      <c r="V1369" s="156"/>
      <c r="W1369" s="156"/>
      <c r="X1369" s="156"/>
      <c r="Y1369" s="156"/>
      <c r="Z1369" s="156"/>
      <c r="AA1369" s="156"/>
      <c r="AB1369" s="156"/>
      <c r="AC1369" s="156"/>
      <c r="AD1369" s="156"/>
      <c r="AE1369" s="156"/>
      <c r="AF1369" s="156"/>
      <c r="AG1369" s="156"/>
      <c r="AH1369" s="156"/>
      <c r="AI1369" s="156"/>
      <c r="AJ1369" s="156"/>
      <c r="AK1369" s="156"/>
      <c r="AL1369" s="156"/>
      <c r="AM1369" s="156"/>
      <c r="AN1369" s="156"/>
      <c r="AO1369" s="156"/>
      <c r="AP1369" s="156"/>
      <c r="AQ1369" s="156"/>
      <c r="AS1369" s="140"/>
      <c r="AT1369" s="140"/>
      <c r="AU1369" s="140"/>
      <c r="AV1369" s="140"/>
      <c r="AW1369" s="140"/>
      <c r="AX1369" s="140"/>
      <c r="AY1369" s="140"/>
      <c r="AZ1369" s="140"/>
      <c r="BA1369" s="140"/>
      <c r="BB1369" s="140"/>
      <c r="BC1369" s="140"/>
      <c r="BD1369" s="140"/>
      <c r="BE1369" s="140"/>
      <c r="BF1369" s="140"/>
      <c r="BG1369" s="140"/>
      <c r="BH1369" s="140"/>
      <c r="BI1369" s="140"/>
      <c r="BJ1369" s="140"/>
    </row>
    <row r="1370" spans="1:62" s="101" customFormat="1" ht="18" customHeight="1" x14ac:dyDescent="0.25">
      <c r="A1370" s="180"/>
      <c r="B1370" s="180"/>
      <c r="C1370" s="180"/>
      <c r="D1370" s="180"/>
      <c r="E1370" s="180"/>
      <c r="F1370" s="180"/>
      <c r="G1370" s="180"/>
      <c r="H1370" s="180"/>
      <c r="I1370" s="156"/>
      <c r="J1370" s="156"/>
      <c r="K1370" s="156"/>
      <c r="L1370" s="156"/>
      <c r="M1370" s="156"/>
      <c r="N1370" s="156"/>
      <c r="O1370" s="156"/>
      <c r="P1370" s="156"/>
      <c r="Q1370" s="156"/>
      <c r="R1370" s="156"/>
      <c r="S1370" s="156"/>
      <c r="T1370" s="156"/>
      <c r="U1370" s="156"/>
      <c r="V1370" s="156"/>
      <c r="W1370" s="156"/>
      <c r="X1370" s="156"/>
      <c r="Y1370" s="156"/>
      <c r="Z1370" s="156"/>
      <c r="AA1370" s="156"/>
      <c r="AB1370" s="156"/>
      <c r="AC1370" s="156"/>
      <c r="AD1370" s="156"/>
      <c r="AE1370" s="156"/>
      <c r="AF1370" s="156"/>
      <c r="AG1370" s="156"/>
      <c r="AH1370" s="156"/>
      <c r="AI1370" s="156"/>
      <c r="AJ1370" s="156"/>
      <c r="AK1370" s="156"/>
      <c r="AL1370" s="156"/>
      <c r="AM1370" s="156"/>
      <c r="AN1370" s="156"/>
      <c r="AO1370" s="156"/>
      <c r="AP1370" s="156"/>
      <c r="AQ1370" s="156"/>
      <c r="AS1370" s="140"/>
      <c r="AT1370" s="140"/>
      <c r="AU1370" s="140"/>
      <c r="AV1370" s="140"/>
      <c r="AW1370" s="140"/>
      <c r="AX1370" s="140"/>
      <c r="AY1370" s="140"/>
      <c r="AZ1370" s="140"/>
      <c r="BA1370" s="140"/>
      <c r="BB1370" s="140"/>
      <c r="BC1370" s="140"/>
      <c r="BD1370" s="140"/>
      <c r="BE1370" s="140"/>
      <c r="BF1370" s="140"/>
      <c r="BG1370" s="140"/>
      <c r="BH1370" s="140"/>
      <c r="BI1370" s="140"/>
      <c r="BJ1370" s="140"/>
    </row>
    <row r="1371" spans="1:62" s="101" customFormat="1" ht="18" customHeight="1" x14ac:dyDescent="0.25">
      <c r="A1371" s="180"/>
      <c r="B1371" s="180"/>
      <c r="C1371" s="180"/>
      <c r="D1371" s="180"/>
      <c r="E1371" s="180"/>
      <c r="F1371" s="180"/>
      <c r="G1371" s="180"/>
      <c r="H1371" s="180"/>
      <c r="I1371" s="156"/>
      <c r="J1371" s="156"/>
      <c r="K1371" s="156"/>
      <c r="L1371" s="156"/>
      <c r="M1371" s="156"/>
      <c r="N1371" s="156"/>
      <c r="O1371" s="156"/>
      <c r="P1371" s="156"/>
      <c r="Q1371" s="156"/>
      <c r="R1371" s="156"/>
      <c r="S1371" s="156"/>
      <c r="T1371" s="156"/>
      <c r="U1371" s="156"/>
      <c r="V1371" s="156"/>
      <c r="W1371" s="156"/>
      <c r="X1371" s="156"/>
      <c r="Y1371" s="156"/>
      <c r="Z1371" s="156"/>
      <c r="AA1371" s="156"/>
      <c r="AB1371" s="156"/>
      <c r="AC1371" s="156"/>
      <c r="AD1371" s="156"/>
      <c r="AE1371" s="156"/>
      <c r="AF1371" s="156"/>
      <c r="AG1371" s="156"/>
      <c r="AH1371" s="156"/>
      <c r="AI1371" s="156"/>
      <c r="AJ1371" s="156"/>
      <c r="AK1371" s="156"/>
      <c r="AL1371" s="156"/>
      <c r="AM1371" s="156"/>
      <c r="AN1371" s="156"/>
      <c r="AO1371" s="156"/>
      <c r="AP1371" s="156"/>
      <c r="AQ1371" s="156"/>
      <c r="AS1371" s="140"/>
      <c r="AT1371" s="140"/>
      <c r="AU1371" s="140"/>
      <c r="AV1371" s="140"/>
      <c r="AW1371" s="140"/>
      <c r="AX1371" s="140"/>
      <c r="AY1371" s="140"/>
      <c r="AZ1371" s="140"/>
      <c r="BA1371" s="140"/>
      <c r="BB1371" s="140"/>
      <c r="BC1371" s="140"/>
      <c r="BD1371" s="140"/>
      <c r="BE1371" s="140"/>
      <c r="BF1371" s="140"/>
      <c r="BG1371" s="140"/>
      <c r="BH1371" s="140"/>
      <c r="BI1371" s="140"/>
      <c r="BJ1371" s="140"/>
    </row>
    <row r="1372" spans="1:62" s="101" customFormat="1" ht="18" customHeight="1" x14ac:dyDescent="0.25">
      <c r="A1372" s="180"/>
      <c r="B1372" s="180"/>
      <c r="C1372" s="180"/>
      <c r="D1372" s="180"/>
      <c r="E1372" s="180"/>
      <c r="F1372" s="180"/>
      <c r="G1372" s="180"/>
      <c r="H1372" s="180"/>
      <c r="I1372" s="156"/>
      <c r="J1372" s="156"/>
      <c r="K1372" s="156"/>
      <c r="L1372" s="156"/>
      <c r="M1372" s="156"/>
      <c r="N1372" s="156"/>
      <c r="O1372" s="156"/>
      <c r="P1372" s="156"/>
      <c r="Q1372" s="156"/>
      <c r="R1372" s="156"/>
      <c r="S1372" s="156"/>
      <c r="T1372" s="156"/>
      <c r="U1372" s="156"/>
      <c r="V1372" s="156"/>
      <c r="W1372" s="156"/>
      <c r="X1372" s="156"/>
      <c r="Y1372" s="156"/>
      <c r="Z1372" s="156"/>
      <c r="AA1372" s="156"/>
      <c r="AB1372" s="156"/>
      <c r="AC1372" s="156"/>
      <c r="AD1372" s="156"/>
      <c r="AE1372" s="156"/>
      <c r="AF1372" s="156"/>
      <c r="AG1372" s="156"/>
      <c r="AH1372" s="156"/>
      <c r="AI1372" s="156"/>
      <c r="AJ1372" s="156"/>
      <c r="AK1372" s="156"/>
      <c r="AL1372" s="156"/>
      <c r="AM1372" s="156"/>
      <c r="AN1372" s="156"/>
      <c r="AO1372" s="156"/>
      <c r="AP1372" s="156"/>
      <c r="AQ1372" s="156"/>
      <c r="AS1372" s="140"/>
      <c r="AT1372" s="140"/>
      <c r="AU1372" s="140"/>
      <c r="AV1372" s="140"/>
      <c r="AW1372" s="140"/>
      <c r="AX1372" s="140"/>
      <c r="AY1372" s="140"/>
      <c r="AZ1372" s="140"/>
      <c r="BA1372" s="140"/>
      <c r="BB1372" s="140"/>
      <c r="BC1372" s="140"/>
      <c r="BD1372" s="140"/>
      <c r="BE1372" s="140"/>
      <c r="BF1372" s="140"/>
      <c r="BG1372" s="140"/>
      <c r="BH1372" s="140"/>
      <c r="BI1372" s="140"/>
      <c r="BJ1372" s="140"/>
    </row>
    <row r="1373" spans="1:62" s="101" customFormat="1" ht="18" customHeight="1" x14ac:dyDescent="0.25">
      <c r="A1373" s="180"/>
      <c r="B1373" s="180"/>
      <c r="C1373" s="180"/>
      <c r="D1373" s="180"/>
      <c r="E1373" s="180"/>
      <c r="F1373" s="180"/>
      <c r="G1373" s="180"/>
      <c r="H1373" s="180"/>
      <c r="I1373" s="156"/>
      <c r="J1373" s="156"/>
      <c r="K1373" s="156"/>
      <c r="L1373" s="156"/>
      <c r="M1373" s="156"/>
      <c r="N1373" s="156"/>
      <c r="O1373" s="156"/>
      <c r="P1373" s="156"/>
      <c r="Q1373" s="156"/>
      <c r="R1373" s="156"/>
      <c r="S1373" s="156"/>
      <c r="T1373" s="156"/>
      <c r="U1373" s="156"/>
      <c r="V1373" s="156"/>
      <c r="W1373" s="156"/>
      <c r="X1373" s="156"/>
      <c r="Y1373" s="156"/>
      <c r="Z1373" s="156"/>
      <c r="AA1373" s="156"/>
      <c r="AB1373" s="156"/>
      <c r="AC1373" s="156"/>
      <c r="AD1373" s="156"/>
      <c r="AE1373" s="156"/>
      <c r="AF1373" s="156"/>
      <c r="AG1373" s="156"/>
      <c r="AH1373" s="156"/>
      <c r="AI1373" s="156"/>
      <c r="AJ1373" s="156"/>
      <c r="AK1373" s="156"/>
      <c r="AL1373" s="156"/>
      <c r="AM1373" s="156"/>
      <c r="AN1373" s="156"/>
      <c r="AO1373" s="156"/>
      <c r="AP1373" s="156"/>
      <c r="AQ1373" s="156"/>
      <c r="AS1373" s="140"/>
      <c r="AT1373" s="140"/>
      <c r="AU1373" s="140"/>
      <c r="AV1373" s="140"/>
      <c r="AW1373" s="140"/>
      <c r="AX1373" s="140"/>
      <c r="AY1373" s="140"/>
      <c r="AZ1373" s="140"/>
      <c r="BA1373" s="140"/>
      <c r="BB1373" s="140"/>
      <c r="BC1373" s="140"/>
      <c r="BD1373" s="140"/>
      <c r="BE1373" s="140"/>
      <c r="BF1373" s="140"/>
      <c r="BG1373" s="140"/>
      <c r="BH1373" s="140"/>
      <c r="BI1373" s="140"/>
      <c r="BJ1373" s="140"/>
    </row>
    <row r="1374" spans="1:62" s="101" customFormat="1" ht="18" customHeight="1" x14ac:dyDescent="0.25">
      <c r="A1374" s="180"/>
      <c r="B1374" s="180"/>
      <c r="C1374" s="180"/>
      <c r="D1374" s="180"/>
      <c r="E1374" s="180"/>
      <c r="F1374" s="180"/>
      <c r="G1374" s="180"/>
      <c r="H1374" s="180"/>
      <c r="I1374" s="156"/>
      <c r="J1374" s="156"/>
      <c r="K1374" s="156"/>
      <c r="L1374" s="156"/>
      <c r="M1374" s="156"/>
      <c r="N1374" s="156"/>
      <c r="O1374" s="156"/>
      <c r="P1374" s="156"/>
      <c r="Q1374" s="156"/>
      <c r="R1374" s="156"/>
      <c r="S1374" s="156"/>
      <c r="T1374" s="156"/>
      <c r="U1374" s="156"/>
      <c r="V1374" s="156"/>
      <c r="W1374" s="156"/>
      <c r="X1374" s="156"/>
      <c r="Y1374" s="156"/>
      <c r="Z1374" s="156"/>
      <c r="AA1374" s="156"/>
      <c r="AB1374" s="156"/>
      <c r="AC1374" s="156"/>
      <c r="AD1374" s="156"/>
      <c r="AE1374" s="156"/>
      <c r="AF1374" s="156"/>
      <c r="AG1374" s="156"/>
      <c r="AH1374" s="156"/>
      <c r="AI1374" s="156"/>
      <c r="AJ1374" s="156"/>
      <c r="AK1374" s="156"/>
      <c r="AL1374" s="156"/>
      <c r="AM1374" s="156"/>
      <c r="AN1374" s="156"/>
      <c r="AO1374" s="156"/>
      <c r="AP1374" s="156"/>
      <c r="AQ1374" s="156"/>
      <c r="AS1374" s="140"/>
      <c r="AT1374" s="140"/>
      <c r="AU1374" s="140"/>
      <c r="AV1374" s="140"/>
      <c r="AW1374" s="140"/>
      <c r="AX1374" s="140"/>
      <c r="AY1374" s="140"/>
      <c r="AZ1374" s="140"/>
      <c r="BA1374" s="140"/>
      <c r="BB1374" s="140"/>
      <c r="BC1374" s="140"/>
      <c r="BD1374" s="140"/>
      <c r="BE1374" s="140"/>
      <c r="BF1374" s="140"/>
      <c r="BG1374" s="140"/>
      <c r="BH1374" s="140"/>
      <c r="BI1374" s="140"/>
      <c r="BJ1374" s="140"/>
    </row>
    <row r="1375" spans="1:62" s="101" customFormat="1" ht="18" customHeight="1" x14ac:dyDescent="0.25">
      <c r="A1375" s="180"/>
      <c r="B1375" s="180"/>
      <c r="C1375" s="180"/>
      <c r="D1375" s="180"/>
      <c r="E1375" s="180"/>
      <c r="F1375" s="180"/>
      <c r="G1375" s="180"/>
      <c r="H1375" s="180"/>
      <c r="I1375" s="156"/>
      <c r="J1375" s="156"/>
      <c r="K1375" s="156"/>
      <c r="L1375" s="156"/>
      <c r="M1375" s="156"/>
      <c r="N1375" s="156"/>
      <c r="O1375" s="156"/>
      <c r="P1375" s="156"/>
      <c r="Q1375" s="156"/>
      <c r="R1375" s="156"/>
      <c r="S1375" s="156"/>
      <c r="T1375" s="156"/>
      <c r="U1375" s="156"/>
      <c r="V1375" s="156"/>
      <c r="W1375" s="156"/>
      <c r="X1375" s="156"/>
      <c r="Y1375" s="156"/>
      <c r="Z1375" s="156"/>
      <c r="AA1375" s="156"/>
      <c r="AB1375" s="156"/>
      <c r="AC1375" s="156"/>
      <c r="AD1375" s="156"/>
      <c r="AE1375" s="156"/>
      <c r="AF1375" s="156"/>
      <c r="AG1375" s="156"/>
      <c r="AH1375" s="156"/>
      <c r="AI1375" s="156"/>
      <c r="AJ1375" s="156"/>
      <c r="AK1375" s="156"/>
      <c r="AL1375" s="156"/>
      <c r="AM1375" s="156"/>
      <c r="AN1375" s="156"/>
      <c r="AO1375" s="156"/>
      <c r="AP1375" s="156"/>
      <c r="AQ1375" s="156"/>
      <c r="AS1375" s="140"/>
      <c r="AT1375" s="140"/>
      <c r="AU1375" s="140"/>
      <c r="AV1375" s="140"/>
      <c r="AW1375" s="140"/>
      <c r="AX1375" s="140"/>
      <c r="AY1375" s="140"/>
      <c r="AZ1375" s="140"/>
      <c r="BA1375" s="140"/>
      <c r="BB1375" s="140"/>
      <c r="BC1375" s="140"/>
      <c r="BD1375" s="140"/>
      <c r="BE1375" s="140"/>
      <c r="BF1375" s="140"/>
      <c r="BG1375" s="140"/>
      <c r="BH1375" s="140"/>
      <c r="BI1375" s="140"/>
      <c r="BJ1375" s="140"/>
    </row>
    <row r="1393" spans="1:62" s="101" customFormat="1" ht="18" customHeight="1" x14ac:dyDescent="0.25">
      <c r="A1393" s="180"/>
      <c r="B1393" s="180"/>
      <c r="C1393" s="180"/>
      <c r="D1393" s="180"/>
      <c r="E1393" s="180"/>
      <c r="F1393" s="180"/>
      <c r="G1393" s="180"/>
      <c r="H1393" s="180"/>
      <c r="I1393" s="156"/>
      <c r="J1393" s="156"/>
      <c r="K1393" s="156"/>
      <c r="L1393" s="156"/>
      <c r="M1393" s="156"/>
      <c r="N1393" s="156"/>
      <c r="O1393" s="156"/>
      <c r="P1393" s="156"/>
      <c r="Q1393" s="156"/>
      <c r="R1393" s="156"/>
      <c r="S1393" s="156"/>
      <c r="T1393" s="156"/>
      <c r="U1393" s="156"/>
      <c r="V1393" s="156"/>
      <c r="W1393" s="156"/>
      <c r="X1393" s="156"/>
      <c r="Y1393" s="156"/>
      <c r="Z1393" s="156"/>
      <c r="AA1393" s="156"/>
      <c r="AB1393" s="156"/>
      <c r="AC1393" s="156"/>
      <c r="AD1393" s="156"/>
      <c r="AE1393" s="156"/>
      <c r="AF1393" s="156"/>
      <c r="AG1393" s="156"/>
      <c r="AH1393" s="156"/>
      <c r="AI1393" s="156"/>
      <c r="AJ1393" s="156"/>
      <c r="AK1393" s="156"/>
      <c r="AL1393" s="156"/>
      <c r="AM1393" s="156"/>
      <c r="AN1393" s="156"/>
      <c r="AO1393" s="156"/>
      <c r="AP1393" s="156"/>
      <c r="AQ1393" s="156"/>
      <c r="AS1393" s="140"/>
      <c r="AT1393" s="140"/>
      <c r="AU1393" s="140"/>
      <c r="AV1393" s="140"/>
      <c r="AW1393" s="140"/>
      <c r="AX1393" s="140"/>
      <c r="AY1393" s="140"/>
      <c r="AZ1393" s="140"/>
      <c r="BA1393" s="140"/>
      <c r="BB1393" s="140"/>
      <c r="BC1393" s="140"/>
      <c r="BD1393" s="140"/>
      <c r="BE1393" s="140"/>
      <c r="BF1393" s="140"/>
      <c r="BG1393" s="140"/>
      <c r="BH1393" s="140"/>
      <c r="BI1393" s="140"/>
      <c r="BJ1393" s="140"/>
    </row>
    <row r="1394" spans="1:62" s="101" customFormat="1" ht="18" customHeight="1" x14ac:dyDescent="0.25">
      <c r="A1394" s="180"/>
      <c r="B1394" s="180"/>
      <c r="C1394" s="180"/>
      <c r="D1394" s="180"/>
      <c r="E1394" s="180"/>
      <c r="F1394" s="180"/>
      <c r="G1394" s="180"/>
      <c r="H1394" s="180"/>
      <c r="I1394" s="156"/>
      <c r="J1394" s="156"/>
      <c r="K1394" s="156"/>
      <c r="L1394" s="156"/>
      <c r="M1394" s="156"/>
      <c r="N1394" s="156"/>
      <c r="O1394" s="156"/>
      <c r="P1394" s="156"/>
      <c r="Q1394" s="156"/>
      <c r="R1394" s="156"/>
      <c r="S1394" s="156"/>
      <c r="T1394" s="156"/>
      <c r="U1394" s="156"/>
      <c r="V1394" s="156"/>
      <c r="W1394" s="156"/>
      <c r="X1394" s="156"/>
      <c r="Y1394" s="156"/>
      <c r="Z1394" s="156"/>
      <c r="AA1394" s="156"/>
      <c r="AB1394" s="156"/>
      <c r="AC1394" s="156"/>
      <c r="AD1394" s="156"/>
      <c r="AE1394" s="156"/>
      <c r="AF1394" s="156"/>
      <c r="AG1394" s="156"/>
      <c r="AH1394" s="156"/>
      <c r="AI1394" s="156"/>
      <c r="AJ1394" s="156"/>
      <c r="AK1394" s="156"/>
      <c r="AL1394" s="156"/>
      <c r="AM1394" s="156"/>
      <c r="AN1394" s="156"/>
      <c r="AO1394" s="156"/>
      <c r="AP1394" s="156"/>
      <c r="AQ1394" s="156"/>
      <c r="AS1394" s="140"/>
      <c r="AT1394" s="140"/>
      <c r="AU1394" s="140"/>
      <c r="AV1394" s="140"/>
      <c r="AW1394" s="140"/>
      <c r="AX1394" s="140"/>
      <c r="AY1394" s="140"/>
      <c r="AZ1394" s="140"/>
      <c r="BA1394" s="140"/>
      <c r="BB1394" s="140"/>
      <c r="BC1394" s="140"/>
      <c r="BD1394" s="140"/>
      <c r="BE1394" s="140"/>
      <c r="BF1394" s="140"/>
      <c r="BG1394" s="140"/>
      <c r="BH1394" s="140"/>
      <c r="BI1394" s="140"/>
      <c r="BJ1394" s="140"/>
    </row>
    <row r="1395" spans="1:62" s="101" customFormat="1" ht="18" customHeight="1" x14ac:dyDescent="0.25">
      <c r="A1395" s="180"/>
      <c r="B1395" s="180"/>
      <c r="C1395" s="180"/>
      <c r="D1395" s="180"/>
      <c r="E1395" s="180"/>
      <c r="F1395" s="180"/>
      <c r="G1395" s="180"/>
      <c r="H1395" s="180"/>
      <c r="I1395" s="156"/>
      <c r="J1395" s="156"/>
      <c r="K1395" s="156"/>
      <c r="L1395" s="156"/>
      <c r="M1395" s="156"/>
      <c r="N1395" s="156"/>
      <c r="O1395" s="156"/>
      <c r="P1395" s="156"/>
      <c r="Q1395" s="156"/>
      <c r="R1395" s="156"/>
      <c r="S1395" s="156"/>
      <c r="T1395" s="156"/>
      <c r="U1395" s="156"/>
      <c r="V1395" s="156"/>
      <c r="W1395" s="156"/>
      <c r="X1395" s="156"/>
      <c r="Y1395" s="156"/>
      <c r="Z1395" s="156"/>
      <c r="AA1395" s="156"/>
      <c r="AB1395" s="156"/>
      <c r="AC1395" s="156"/>
      <c r="AD1395" s="156"/>
      <c r="AE1395" s="156"/>
      <c r="AF1395" s="156"/>
      <c r="AG1395" s="156"/>
      <c r="AH1395" s="156"/>
      <c r="AI1395" s="156"/>
      <c r="AJ1395" s="156"/>
      <c r="AK1395" s="156"/>
      <c r="AL1395" s="156"/>
      <c r="AM1395" s="156"/>
      <c r="AN1395" s="156"/>
      <c r="AO1395" s="156"/>
      <c r="AP1395" s="156"/>
      <c r="AQ1395" s="156"/>
      <c r="AS1395" s="140"/>
      <c r="AT1395" s="140"/>
      <c r="AU1395" s="140"/>
      <c r="AV1395" s="140"/>
      <c r="AW1395" s="140"/>
      <c r="AX1395" s="140"/>
      <c r="AY1395" s="140"/>
      <c r="AZ1395" s="140"/>
      <c r="BA1395" s="140"/>
      <c r="BB1395" s="140"/>
      <c r="BC1395" s="140"/>
      <c r="BD1395" s="140"/>
      <c r="BE1395" s="140"/>
      <c r="BF1395" s="140"/>
      <c r="BG1395" s="140"/>
      <c r="BH1395" s="140"/>
      <c r="BI1395" s="140"/>
      <c r="BJ1395" s="140"/>
    </row>
    <row r="1396" spans="1:62" s="101" customFormat="1" ht="18" customHeight="1" x14ac:dyDescent="0.25">
      <c r="A1396" s="180"/>
      <c r="B1396" s="180"/>
      <c r="C1396" s="180"/>
      <c r="D1396" s="180"/>
      <c r="E1396" s="180"/>
      <c r="F1396" s="180"/>
      <c r="G1396" s="180"/>
      <c r="H1396" s="180"/>
      <c r="I1396" s="156"/>
      <c r="J1396" s="156"/>
      <c r="K1396" s="156"/>
      <c r="L1396" s="156"/>
      <c r="M1396" s="156"/>
      <c r="N1396" s="156"/>
      <c r="O1396" s="156"/>
      <c r="P1396" s="156"/>
      <c r="Q1396" s="156"/>
      <c r="R1396" s="156"/>
      <c r="S1396" s="156"/>
      <c r="T1396" s="156"/>
      <c r="U1396" s="156"/>
      <c r="V1396" s="156"/>
      <c r="W1396" s="156"/>
      <c r="X1396" s="156"/>
      <c r="Y1396" s="156"/>
      <c r="Z1396" s="156"/>
      <c r="AA1396" s="156"/>
      <c r="AB1396" s="156"/>
      <c r="AC1396" s="156"/>
      <c r="AD1396" s="156"/>
      <c r="AE1396" s="156"/>
      <c r="AF1396" s="156"/>
      <c r="AG1396" s="156"/>
      <c r="AH1396" s="156"/>
      <c r="AI1396" s="156"/>
      <c r="AJ1396" s="156"/>
      <c r="AK1396" s="156"/>
      <c r="AL1396" s="156"/>
      <c r="AM1396" s="156"/>
      <c r="AN1396" s="156"/>
      <c r="AO1396" s="156"/>
      <c r="AP1396" s="156"/>
      <c r="AQ1396" s="156"/>
      <c r="AS1396" s="140"/>
      <c r="AT1396" s="140"/>
      <c r="AU1396" s="140"/>
      <c r="AV1396" s="140"/>
      <c r="AW1396" s="140"/>
      <c r="AX1396" s="140"/>
      <c r="AY1396" s="140"/>
      <c r="AZ1396" s="140"/>
      <c r="BA1396" s="140"/>
      <c r="BB1396" s="140"/>
      <c r="BC1396" s="140"/>
      <c r="BD1396" s="140"/>
      <c r="BE1396" s="140"/>
      <c r="BF1396" s="140"/>
      <c r="BG1396" s="140"/>
      <c r="BH1396" s="140"/>
      <c r="BI1396" s="140"/>
      <c r="BJ1396" s="140"/>
    </row>
    <row r="1397" spans="1:62" s="101" customFormat="1" ht="18" customHeight="1" x14ac:dyDescent="0.25">
      <c r="A1397" s="180"/>
      <c r="B1397" s="180"/>
      <c r="C1397" s="180"/>
      <c r="D1397" s="180"/>
      <c r="E1397" s="180"/>
      <c r="F1397" s="180"/>
      <c r="G1397" s="180"/>
      <c r="H1397" s="180"/>
      <c r="I1397" s="156"/>
      <c r="J1397" s="156"/>
      <c r="K1397" s="156"/>
      <c r="L1397" s="156"/>
      <c r="M1397" s="156"/>
      <c r="N1397" s="156"/>
      <c r="O1397" s="156"/>
      <c r="P1397" s="156"/>
      <c r="Q1397" s="156"/>
      <c r="R1397" s="156"/>
      <c r="S1397" s="156"/>
      <c r="T1397" s="156"/>
      <c r="U1397" s="156"/>
      <c r="V1397" s="156"/>
      <c r="W1397" s="156"/>
      <c r="X1397" s="156"/>
      <c r="Y1397" s="156"/>
      <c r="Z1397" s="156"/>
      <c r="AA1397" s="156"/>
      <c r="AB1397" s="156"/>
      <c r="AC1397" s="156"/>
      <c r="AD1397" s="156"/>
      <c r="AE1397" s="156"/>
      <c r="AF1397" s="156"/>
      <c r="AG1397" s="156"/>
      <c r="AH1397" s="156"/>
      <c r="AI1397" s="156"/>
      <c r="AJ1397" s="156"/>
      <c r="AK1397" s="156"/>
      <c r="AL1397" s="156"/>
      <c r="AM1397" s="156"/>
      <c r="AN1397" s="156"/>
      <c r="AO1397" s="156"/>
      <c r="AP1397" s="156"/>
      <c r="AQ1397" s="156"/>
      <c r="AS1397" s="140"/>
      <c r="AT1397" s="140"/>
      <c r="AU1397" s="140"/>
      <c r="AV1397" s="140"/>
      <c r="AW1397" s="140"/>
      <c r="AX1397" s="140"/>
      <c r="AY1397" s="140"/>
      <c r="AZ1397" s="140"/>
      <c r="BA1397" s="140"/>
      <c r="BB1397" s="140"/>
      <c r="BC1397" s="140"/>
      <c r="BD1397" s="140"/>
      <c r="BE1397" s="140"/>
      <c r="BF1397" s="140"/>
      <c r="BG1397" s="140"/>
      <c r="BH1397" s="140"/>
      <c r="BI1397" s="140"/>
      <c r="BJ1397" s="140"/>
    </row>
    <row r="1398" spans="1:62" s="101" customFormat="1" ht="18" customHeight="1" x14ac:dyDescent="0.25">
      <c r="A1398" s="180"/>
      <c r="B1398" s="180"/>
      <c r="C1398" s="180"/>
      <c r="D1398" s="180"/>
      <c r="E1398" s="180"/>
      <c r="F1398" s="180"/>
      <c r="G1398" s="180"/>
      <c r="H1398" s="180"/>
      <c r="I1398" s="156"/>
      <c r="J1398" s="156"/>
      <c r="K1398" s="156"/>
      <c r="L1398" s="156"/>
      <c r="M1398" s="156"/>
      <c r="N1398" s="156"/>
      <c r="O1398" s="156"/>
      <c r="P1398" s="156"/>
      <c r="Q1398" s="156"/>
      <c r="R1398" s="156"/>
      <c r="S1398" s="156"/>
      <c r="T1398" s="156"/>
      <c r="U1398" s="156"/>
      <c r="V1398" s="156"/>
      <c r="W1398" s="156"/>
      <c r="X1398" s="156"/>
      <c r="Y1398" s="156"/>
      <c r="Z1398" s="156"/>
      <c r="AA1398" s="156"/>
      <c r="AB1398" s="156"/>
      <c r="AC1398" s="156"/>
      <c r="AD1398" s="156"/>
      <c r="AE1398" s="156"/>
      <c r="AF1398" s="156"/>
      <c r="AG1398" s="156"/>
      <c r="AH1398" s="156"/>
      <c r="AI1398" s="156"/>
      <c r="AJ1398" s="156"/>
      <c r="AK1398" s="156"/>
      <c r="AL1398" s="156"/>
      <c r="AM1398" s="156"/>
      <c r="AN1398" s="156"/>
      <c r="AO1398" s="156"/>
      <c r="AP1398" s="156"/>
      <c r="AQ1398" s="156"/>
      <c r="AS1398" s="140"/>
      <c r="AT1398" s="140"/>
      <c r="AU1398" s="140"/>
      <c r="AV1398" s="140"/>
      <c r="AW1398" s="140"/>
      <c r="AX1398" s="140"/>
      <c r="AY1398" s="140"/>
      <c r="AZ1398" s="140"/>
      <c r="BA1398" s="140"/>
      <c r="BB1398" s="140"/>
      <c r="BC1398" s="140"/>
      <c r="BD1398" s="140"/>
      <c r="BE1398" s="140"/>
      <c r="BF1398" s="140"/>
      <c r="BG1398" s="140"/>
      <c r="BH1398" s="140"/>
      <c r="BI1398" s="140"/>
      <c r="BJ1398" s="140"/>
    </row>
    <row r="1399" spans="1:62" s="101" customFormat="1" ht="18" customHeight="1" x14ac:dyDescent="0.25">
      <c r="A1399" s="180"/>
      <c r="B1399" s="180"/>
      <c r="C1399" s="180"/>
      <c r="D1399" s="180"/>
      <c r="E1399" s="180"/>
      <c r="F1399" s="180"/>
      <c r="G1399" s="180"/>
      <c r="H1399" s="180"/>
      <c r="I1399" s="156"/>
      <c r="J1399" s="156"/>
      <c r="K1399" s="156"/>
      <c r="L1399" s="156"/>
      <c r="M1399" s="156"/>
      <c r="N1399" s="156"/>
      <c r="O1399" s="156"/>
      <c r="P1399" s="156"/>
      <c r="Q1399" s="156"/>
      <c r="R1399" s="156"/>
      <c r="S1399" s="156"/>
      <c r="T1399" s="156"/>
      <c r="U1399" s="156"/>
      <c r="V1399" s="156"/>
      <c r="W1399" s="156"/>
      <c r="X1399" s="156"/>
      <c r="Y1399" s="156"/>
      <c r="Z1399" s="156"/>
      <c r="AA1399" s="156"/>
      <c r="AB1399" s="156"/>
      <c r="AC1399" s="156"/>
      <c r="AD1399" s="156"/>
      <c r="AE1399" s="156"/>
      <c r="AF1399" s="156"/>
      <c r="AG1399" s="156"/>
      <c r="AH1399" s="156"/>
      <c r="AI1399" s="156"/>
      <c r="AJ1399" s="156"/>
      <c r="AK1399" s="156"/>
      <c r="AL1399" s="156"/>
      <c r="AM1399" s="156"/>
      <c r="AN1399" s="156"/>
      <c r="AO1399" s="156"/>
      <c r="AP1399" s="156"/>
      <c r="AQ1399" s="156"/>
      <c r="AS1399" s="140"/>
      <c r="AT1399" s="140"/>
      <c r="AU1399" s="140"/>
      <c r="AV1399" s="140"/>
      <c r="AW1399" s="140"/>
      <c r="AX1399" s="140"/>
      <c r="AY1399" s="140"/>
      <c r="AZ1399" s="140"/>
      <c r="BA1399" s="140"/>
      <c r="BB1399" s="140"/>
      <c r="BC1399" s="140"/>
      <c r="BD1399" s="140"/>
      <c r="BE1399" s="140"/>
      <c r="BF1399" s="140"/>
      <c r="BG1399" s="140"/>
      <c r="BH1399" s="140"/>
      <c r="BI1399" s="140"/>
      <c r="BJ1399" s="140"/>
    </row>
    <row r="1417" spans="1:62" s="101" customFormat="1" ht="18" customHeight="1" x14ac:dyDescent="0.25">
      <c r="A1417" s="180"/>
      <c r="B1417" s="180"/>
      <c r="C1417" s="180"/>
      <c r="D1417" s="180"/>
      <c r="E1417" s="180"/>
      <c r="F1417" s="180"/>
      <c r="G1417" s="180"/>
      <c r="H1417" s="180"/>
      <c r="I1417" s="156"/>
      <c r="J1417" s="156"/>
      <c r="K1417" s="156"/>
      <c r="L1417" s="156"/>
      <c r="M1417" s="156"/>
      <c r="N1417" s="156"/>
      <c r="O1417" s="156"/>
      <c r="P1417" s="156"/>
      <c r="Q1417" s="156"/>
      <c r="R1417" s="156"/>
      <c r="S1417" s="156"/>
      <c r="T1417" s="156"/>
      <c r="U1417" s="156"/>
      <c r="V1417" s="156"/>
      <c r="W1417" s="156"/>
      <c r="X1417" s="156"/>
      <c r="Y1417" s="156"/>
      <c r="Z1417" s="156"/>
      <c r="AA1417" s="156"/>
      <c r="AB1417" s="156"/>
      <c r="AC1417" s="156"/>
      <c r="AD1417" s="156"/>
      <c r="AE1417" s="156"/>
      <c r="AF1417" s="156"/>
      <c r="AG1417" s="156"/>
      <c r="AH1417" s="156"/>
      <c r="AI1417" s="156"/>
      <c r="AJ1417" s="156"/>
      <c r="AK1417" s="156"/>
      <c r="AL1417" s="156"/>
      <c r="AM1417" s="156"/>
      <c r="AN1417" s="156"/>
      <c r="AO1417" s="156"/>
      <c r="AP1417" s="156"/>
      <c r="AQ1417" s="156"/>
      <c r="AS1417" s="140"/>
      <c r="AT1417" s="140"/>
      <c r="AU1417" s="140"/>
      <c r="AV1417" s="140"/>
      <c r="AW1417" s="140"/>
      <c r="AX1417" s="140"/>
      <c r="AY1417" s="140"/>
      <c r="AZ1417" s="140"/>
      <c r="BA1417" s="140"/>
      <c r="BB1417" s="140"/>
      <c r="BC1417" s="140"/>
      <c r="BD1417" s="140"/>
      <c r="BE1417" s="140"/>
      <c r="BF1417" s="140"/>
      <c r="BG1417" s="140"/>
      <c r="BH1417" s="140"/>
      <c r="BI1417" s="140"/>
      <c r="BJ1417" s="140"/>
    </row>
    <row r="1418" spans="1:62" s="101" customFormat="1" ht="18" customHeight="1" x14ac:dyDescent="0.25">
      <c r="A1418" s="180"/>
      <c r="B1418" s="180"/>
      <c r="C1418" s="180"/>
      <c r="D1418" s="180"/>
      <c r="E1418" s="180"/>
      <c r="F1418" s="180"/>
      <c r="G1418" s="180"/>
      <c r="H1418" s="180"/>
      <c r="I1418" s="156"/>
      <c r="J1418" s="156"/>
      <c r="K1418" s="156"/>
      <c r="L1418" s="156"/>
      <c r="M1418" s="156"/>
      <c r="N1418" s="156"/>
      <c r="O1418" s="156"/>
      <c r="P1418" s="156"/>
      <c r="Q1418" s="156"/>
      <c r="R1418" s="156"/>
      <c r="S1418" s="156"/>
      <c r="T1418" s="156"/>
      <c r="U1418" s="156"/>
      <c r="V1418" s="156"/>
      <c r="W1418" s="156"/>
      <c r="X1418" s="156"/>
      <c r="Y1418" s="156"/>
      <c r="Z1418" s="156"/>
      <c r="AA1418" s="156"/>
      <c r="AB1418" s="156"/>
      <c r="AC1418" s="156"/>
      <c r="AD1418" s="156"/>
      <c r="AE1418" s="156"/>
      <c r="AF1418" s="156"/>
      <c r="AG1418" s="156"/>
      <c r="AH1418" s="156"/>
      <c r="AI1418" s="156"/>
      <c r="AJ1418" s="156"/>
      <c r="AK1418" s="156"/>
      <c r="AL1418" s="156"/>
      <c r="AM1418" s="156"/>
      <c r="AN1418" s="156"/>
      <c r="AO1418" s="156"/>
      <c r="AP1418" s="156"/>
      <c r="AQ1418" s="156"/>
      <c r="AS1418" s="140"/>
      <c r="AT1418" s="140"/>
      <c r="AU1418" s="140"/>
      <c r="AV1418" s="140"/>
      <c r="AW1418" s="140"/>
      <c r="AX1418" s="140"/>
      <c r="AY1418" s="140"/>
      <c r="AZ1418" s="140"/>
      <c r="BA1418" s="140"/>
      <c r="BB1418" s="140"/>
      <c r="BC1418" s="140"/>
      <c r="BD1418" s="140"/>
      <c r="BE1418" s="140"/>
      <c r="BF1418" s="140"/>
      <c r="BG1418" s="140"/>
      <c r="BH1418" s="140"/>
      <c r="BI1418" s="140"/>
      <c r="BJ1418" s="140"/>
    </row>
    <row r="1419" spans="1:62" s="101" customFormat="1" ht="18" customHeight="1" x14ac:dyDescent="0.25">
      <c r="A1419" s="180"/>
      <c r="B1419" s="180"/>
      <c r="C1419" s="180"/>
      <c r="D1419" s="180"/>
      <c r="E1419" s="180"/>
      <c r="F1419" s="180"/>
      <c r="G1419" s="180"/>
      <c r="H1419" s="180"/>
      <c r="I1419" s="156"/>
      <c r="J1419" s="156"/>
      <c r="K1419" s="156"/>
      <c r="L1419" s="156"/>
      <c r="M1419" s="156"/>
      <c r="N1419" s="156"/>
      <c r="O1419" s="156"/>
      <c r="P1419" s="156"/>
      <c r="Q1419" s="156"/>
      <c r="R1419" s="156"/>
      <c r="S1419" s="156"/>
      <c r="T1419" s="156"/>
      <c r="U1419" s="156"/>
      <c r="V1419" s="156"/>
      <c r="W1419" s="156"/>
      <c r="X1419" s="156"/>
      <c r="Y1419" s="156"/>
      <c r="Z1419" s="156"/>
      <c r="AA1419" s="156"/>
      <c r="AB1419" s="156"/>
      <c r="AC1419" s="156"/>
      <c r="AD1419" s="156"/>
      <c r="AE1419" s="156"/>
      <c r="AF1419" s="156"/>
      <c r="AG1419" s="156"/>
      <c r="AH1419" s="156"/>
      <c r="AI1419" s="156"/>
      <c r="AJ1419" s="156"/>
      <c r="AK1419" s="156"/>
      <c r="AL1419" s="156"/>
      <c r="AM1419" s="156"/>
      <c r="AN1419" s="156"/>
      <c r="AO1419" s="156"/>
      <c r="AP1419" s="156"/>
      <c r="AQ1419" s="156"/>
      <c r="AS1419" s="140"/>
      <c r="AT1419" s="140"/>
      <c r="AU1419" s="140"/>
      <c r="AV1419" s="140"/>
      <c r="AW1419" s="140"/>
      <c r="AX1419" s="140"/>
      <c r="AY1419" s="140"/>
      <c r="AZ1419" s="140"/>
      <c r="BA1419" s="140"/>
      <c r="BB1419" s="140"/>
      <c r="BC1419" s="140"/>
      <c r="BD1419" s="140"/>
      <c r="BE1419" s="140"/>
      <c r="BF1419" s="140"/>
      <c r="BG1419" s="140"/>
      <c r="BH1419" s="140"/>
      <c r="BI1419" s="140"/>
      <c r="BJ1419" s="140"/>
    </row>
    <row r="1420" spans="1:62" s="101" customFormat="1" ht="18" customHeight="1" x14ac:dyDescent="0.25">
      <c r="A1420" s="180"/>
      <c r="B1420" s="180"/>
      <c r="C1420" s="180"/>
      <c r="D1420" s="180"/>
      <c r="E1420" s="180"/>
      <c r="F1420" s="180"/>
      <c r="G1420" s="180"/>
      <c r="H1420" s="180"/>
      <c r="I1420" s="156"/>
      <c r="J1420" s="156"/>
      <c r="K1420" s="156"/>
      <c r="L1420" s="156"/>
      <c r="M1420" s="156"/>
      <c r="N1420" s="156"/>
      <c r="O1420" s="156"/>
      <c r="P1420" s="156"/>
      <c r="Q1420" s="156"/>
      <c r="R1420" s="156"/>
      <c r="S1420" s="156"/>
      <c r="T1420" s="156"/>
      <c r="U1420" s="156"/>
      <c r="V1420" s="156"/>
      <c r="W1420" s="156"/>
      <c r="X1420" s="156"/>
      <c r="Y1420" s="156"/>
      <c r="Z1420" s="156"/>
      <c r="AA1420" s="156"/>
      <c r="AB1420" s="156"/>
      <c r="AC1420" s="156"/>
      <c r="AD1420" s="156"/>
      <c r="AE1420" s="156"/>
      <c r="AF1420" s="156"/>
      <c r="AG1420" s="156"/>
      <c r="AH1420" s="156"/>
      <c r="AI1420" s="156"/>
      <c r="AJ1420" s="156"/>
      <c r="AK1420" s="156"/>
      <c r="AL1420" s="156"/>
      <c r="AM1420" s="156"/>
      <c r="AN1420" s="156"/>
      <c r="AO1420" s="156"/>
      <c r="AP1420" s="156"/>
      <c r="AQ1420" s="156"/>
      <c r="AS1420" s="140"/>
      <c r="AT1420" s="140"/>
      <c r="AU1420" s="140"/>
      <c r="AV1420" s="140"/>
      <c r="AW1420" s="140"/>
      <c r="AX1420" s="140"/>
      <c r="AY1420" s="140"/>
      <c r="AZ1420" s="140"/>
      <c r="BA1420" s="140"/>
      <c r="BB1420" s="140"/>
      <c r="BC1420" s="140"/>
      <c r="BD1420" s="140"/>
      <c r="BE1420" s="140"/>
      <c r="BF1420" s="140"/>
      <c r="BG1420" s="140"/>
      <c r="BH1420" s="140"/>
      <c r="BI1420" s="140"/>
      <c r="BJ1420" s="140"/>
    </row>
    <row r="1421" spans="1:62" s="101" customFormat="1" ht="18" customHeight="1" x14ac:dyDescent="0.25">
      <c r="A1421" s="180"/>
      <c r="B1421" s="180"/>
      <c r="C1421" s="180"/>
      <c r="D1421" s="180"/>
      <c r="E1421" s="180"/>
      <c r="F1421" s="180"/>
      <c r="G1421" s="180"/>
      <c r="H1421" s="180"/>
      <c r="I1421" s="156"/>
      <c r="J1421" s="156"/>
      <c r="K1421" s="156"/>
      <c r="L1421" s="156"/>
      <c r="M1421" s="156"/>
      <c r="N1421" s="156"/>
      <c r="O1421" s="156"/>
      <c r="P1421" s="156"/>
      <c r="Q1421" s="156"/>
      <c r="R1421" s="156"/>
      <c r="S1421" s="156"/>
      <c r="T1421" s="156"/>
      <c r="U1421" s="156"/>
      <c r="V1421" s="156"/>
      <c r="W1421" s="156"/>
      <c r="X1421" s="156"/>
      <c r="Y1421" s="156"/>
      <c r="Z1421" s="156"/>
      <c r="AA1421" s="156"/>
      <c r="AB1421" s="156"/>
      <c r="AC1421" s="156"/>
      <c r="AD1421" s="156"/>
      <c r="AE1421" s="156"/>
      <c r="AF1421" s="156"/>
      <c r="AG1421" s="156"/>
      <c r="AH1421" s="156"/>
      <c r="AI1421" s="156"/>
      <c r="AJ1421" s="156"/>
      <c r="AK1421" s="156"/>
      <c r="AL1421" s="156"/>
      <c r="AM1421" s="156"/>
      <c r="AN1421" s="156"/>
      <c r="AO1421" s="156"/>
      <c r="AP1421" s="156"/>
      <c r="AQ1421" s="156"/>
      <c r="AS1421" s="140"/>
      <c r="AT1421" s="140"/>
      <c r="AU1421" s="140"/>
      <c r="AV1421" s="140"/>
      <c r="AW1421" s="140"/>
      <c r="AX1421" s="140"/>
      <c r="AY1421" s="140"/>
      <c r="AZ1421" s="140"/>
      <c r="BA1421" s="140"/>
      <c r="BB1421" s="140"/>
      <c r="BC1421" s="140"/>
      <c r="BD1421" s="140"/>
      <c r="BE1421" s="140"/>
      <c r="BF1421" s="140"/>
      <c r="BG1421" s="140"/>
      <c r="BH1421" s="140"/>
      <c r="BI1421" s="140"/>
      <c r="BJ1421" s="140"/>
    </row>
    <row r="1422" spans="1:62" s="101" customFormat="1" ht="18" customHeight="1" x14ac:dyDescent="0.25">
      <c r="A1422" s="180"/>
      <c r="B1422" s="180"/>
      <c r="C1422" s="180"/>
      <c r="D1422" s="180"/>
      <c r="E1422" s="180"/>
      <c r="F1422" s="180"/>
      <c r="G1422" s="180"/>
      <c r="H1422" s="180"/>
      <c r="I1422" s="156"/>
      <c r="J1422" s="156"/>
      <c r="K1422" s="156"/>
      <c r="L1422" s="156"/>
      <c r="M1422" s="156"/>
      <c r="N1422" s="156"/>
      <c r="O1422" s="156"/>
      <c r="P1422" s="156"/>
      <c r="Q1422" s="156"/>
      <c r="R1422" s="156"/>
      <c r="S1422" s="156"/>
      <c r="T1422" s="156"/>
      <c r="U1422" s="156"/>
      <c r="V1422" s="156"/>
      <c r="W1422" s="156"/>
      <c r="X1422" s="156"/>
      <c r="Y1422" s="156"/>
      <c r="Z1422" s="156"/>
      <c r="AA1422" s="156"/>
      <c r="AB1422" s="156"/>
      <c r="AC1422" s="156"/>
      <c r="AD1422" s="156"/>
      <c r="AE1422" s="156"/>
      <c r="AF1422" s="156"/>
      <c r="AG1422" s="156"/>
      <c r="AH1422" s="156"/>
      <c r="AI1422" s="156"/>
      <c r="AJ1422" s="156"/>
      <c r="AK1422" s="156"/>
      <c r="AL1422" s="156"/>
      <c r="AM1422" s="156"/>
      <c r="AN1422" s="156"/>
      <c r="AO1422" s="156"/>
      <c r="AP1422" s="156"/>
      <c r="AQ1422" s="156"/>
      <c r="AS1422" s="140"/>
      <c r="AT1422" s="140"/>
      <c r="AU1422" s="140"/>
      <c r="AV1422" s="140"/>
      <c r="AW1422" s="140"/>
      <c r="AX1422" s="140"/>
      <c r="AY1422" s="140"/>
      <c r="AZ1422" s="140"/>
      <c r="BA1422" s="140"/>
      <c r="BB1422" s="140"/>
      <c r="BC1422" s="140"/>
      <c r="BD1422" s="140"/>
      <c r="BE1422" s="140"/>
      <c r="BF1422" s="140"/>
      <c r="BG1422" s="140"/>
      <c r="BH1422" s="140"/>
      <c r="BI1422" s="140"/>
      <c r="BJ1422" s="140"/>
    </row>
    <row r="1423" spans="1:62" s="101" customFormat="1" ht="18" customHeight="1" x14ac:dyDescent="0.25">
      <c r="A1423" s="180"/>
      <c r="B1423" s="180"/>
      <c r="C1423" s="180"/>
      <c r="D1423" s="180"/>
      <c r="E1423" s="180"/>
      <c r="F1423" s="180"/>
      <c r="G1423" s="180"/>
      <c r="H1423" s="180"/>
      <c r="I1423" s="156"/>
      <c r="J1423" s="156"/>
      <c r="K1423" s="156"/>
      <c r="L1423" s="156"/>
      <c r="M1423" s="156"/>
      <c r="N1423" s="156"/>
      <c r="O1423" s="156"/>
      <c r="P1423" s="156"/>
      <c r="Q1423" s="156"/>
      <c r="R1423" s="156"/>
      <c r="S1423" s="156"/>
      <c r="T1423" s="156"/>
      <c r="U1423" s="156"/>
      <c r="V1423" s="156"/>
      <c r="W1423" s="156"/>
      <c r="X1423" s="156"/>
      <c r="Y1423" s="156"/>
      <c r="Z1423" s="156"/>
      <c r="AA1423" s="156"/>
      <c r="AB1423" s="156"/>
      <c r="AC1423" s="156"/>
      <c r="AD1423" s="156"/>
      <c r="AE1423" s="156"/>
      <c r="AF1423" s="156"/>
      <c r="AG1423" s="156"/>
      <c r="AH1423" s="156"/>
      <c r="AI1423" s="156"/>
      <c r="AJ1423" s="156"/>
      <c r="AK1423" s="156"/>
      <c r="AL1423" s="156"/>
      <c r="AM1423" s="156"/>
      <c r="AN1423" s="156"/>
      <c r="AO1423" s="156"/>
      <c r="AP1423" s="156"/>
      <c r="AQ1423" s="156"/>
      <c r="AS1423" s="140"/>
      <c r="AT1423" s="140"/>
      <c r="AU1423" s="140"/>
      <c r="AV1423" s="140"/>
      <c r="AW1423" s="140"/>
      <c r="AX1423" s="140"/>
      <c r="AY1423" s="140"/>
      <c r="AZ1423" s="140"/>
      <c r="BA1423" s="140"/>
      <c r="BB1423" s="140"/>
      <c r="BC1423" s="140"/>
      <c r="BD1423" s="140"/>
      <c r="BE1423" s="140"/>
      <c r="BF1423" s="140"/>
      <c r="BG1423" s="140"/>
      <c r="BH1423" s="140"/>
      <c r="BI1423" s="140"/>
      <c r="BJ1423" s="140"/>
    </row>
    <row r="1441" spans="1:62" s="101" customFormat="1" ht="18" customHeight="1" x14ac:dyDescent="0.25">
      <c r="A1441" s="180"/>
      <c r="B1441" s="180"/>
      <c r="C1441" s="180"/>
      <c r="D1441" s="180"/>
      <c r="E1441" s="180"/>
      <c r="F1441" s="180"/>
      <c r="G1441" s="180"/>
      <c r="H1441" s="180"/>
      <c r="I1441" s="156"/>
      <c r="J1441" s="156"/>
      <c r="K1441" s="156"/>
      <c r="L1441" s="156"/>
      <c r="M1441" s="156"/>
      <c r="N1441" s="156"/>
      <c r="O1441" s="156"/>
      <c r="P1441" s="156"/>
      <c r="Q1441" s="156"/>
      <c r="R1441" s="156"/>
      <c r="S1441" s="156"/>
      <c r="T1441" s="156"/>
      <c r="U1441" s="156"/>
      <c r="V1441" s="156"/>
      <c r="W1441" s="156"/>
      <c r="X1441" s="156"/>
      <c r="Y1441" s="156"/>
      <c r="Z1441" s="156"/>
      <c r="AA1441" s="156"/>
      <c r="AB1441" s="156"/>
      <c r="AC1441" s="156"/>
      <c r="AD1441" s="156"/>
      <c r="AE1441" s="156"/>
      <c r="AF1441" s="156"/>
      <c r="AG1441" s="156"/>
      <c r="AH1441" s="156"/>
      <c r="AI1441" s="156"/>
      <c r="AJ1441" s="156"/>
      <c r="AK1441" s="156"/>
      <c r="AL1441" s="156"/>
      <c r="AM1441" s="156"/>
      <c r="AN1441" s="156"/>
      <c r="AO1441" s="156"/>
      <c r="AP1441" s="156"/>
      <c r="AQ1441" s="156"/>
      <c r="AS1441" s="140"/>
      <c r="AT1441" s="140"/>
      <c r="AU1441" s="140"/>
      <c r="AV1441" s="140"/>
      <c r="AW1441" s="140"/>
      <c r="AX1441" s="140"/>
      <c r="AY1441" s="140"/>
      <c r="AZ1441" s="140"/>
      <c r="BA1441" s="140"/>
      <c r="BB1441" s="140"/>
      <c r="BC1441" s="140"/>
      <c r="BD1441" s="140"/>
      <c r="BE1441" s="140"/>
      <c r="BF1441" s="140"/>
      <c r="BG1441" s="140"/>
      <c r="BH1441" s="140"/>
      <c r="BI1441" s="140"/>
      <c r="BJ1441" s="140"/>
    </row>
    <row r="1442" spans="1:62" s="101" customFormat="1" ht="18" customHeight="1" x14ac:dyDescent="0.25">
      <c r="A1442" s="180"/>
      <c r="B1442" s="180"/>
      <c r="C1442" s="180"/>
      <c r="D1442" s="180"/>
      <c r="E1442" s="180"/>
      <c r="F1442" s="180"/>
      <c r="G1442" s="180"/>
      <c r="H1442" s="180"/>
      <c r="I1442" s="156"/>
      <c r="J1442" s="156"/>
      <c r="K1442" s="156"/>
      <c r="L1442" s="156"/>
      <c r="M1442" s="156"/>
      <c r="N1442" s="156"/>
      <c r="O1442" s="156"/>
      <c r="P1442" s="156"/>
      <c r="Q1442" s="156"/>
      <c r="R1442" s="156"/>
      <c r="S1442" s="156"/>
      <c r="T1442" s="156"/>
      <c r="U1442" s="156"/>
      <c r="V1442" s="156"/>
      <c r="W1442" s="156"/>
      <c r="X1442" s="156"/>
      <c r="Y1442" s="156"/>
      <c r="Z1442" s="156"/>
      <c r="AA1442" s="156"/>
      <c r="AB1442" s="156"/>
      <c r="AC1442" s="156"/>
      <c r="AD1442" s="156"/>
      <c r="AE1442" s="156"/>
      <c r="AF1442" s="156"/>
      <c r="AG1442" s="156"/>
      <c r="AH1442" s="156"/>
      <c r="AI1442" s="156"/>
      <c r="AJ1442" s="156"/>
      <c r="AK1442" s="156"/>
      <c r="AL1442" s="156"/>
      <c r="AM1442" s="156"/>
      <c r="AN1442" s="156"/>
      <c r="AO1442" s="156"/>
      <c r="AP1442" s="156"/>
      <c r="AQ1442" s="156"/>
      <c r="AS1442" s="140"/>
      <c r="AT1442" s="140"/>
      <c r="AU1442" s="140"/>
      <c r="AV1442" s="140"/>
      <c r="AW1442" s="140"/>
      <c r="AX1442" s="140"/>
      <c r="AY1442" s="140"/>
      <c r="AZ1442" s="140"/>
      <c r="BA1442" s="140"/>
      <c r="BB1442" s="140"/>
      <c r="BC1442" s="140"/>
      <c r="BD1442" s="140"/>
      <c r="BE1442" s="140"/>
      <c r="BF1442" s="140"/>
      <c r="BG1442" s="140"/>
      <c r="BH1442" s="140"/>
      <c r="BI1442" s="140"/>
      <c r="BJ1442" s="140"/>
    </row>
    <row r="1443" spans="1:62" s="101" customFormat="1" ht="18" customHeight="1" x14ac:dyDescent="0.25">
      <c r="A1443" s="180"/>
      <c r="B1443" s="180"/>
      <c r="C1443" s="180"/>
      <c r="D1443" s="180"/>
      <c r="E1443" s="180"/>
      <c r="F1443" s="180"/>
      <c r="G1443" s="180"/>
      <c r="H1443" s="180"/>
      <c r="I1443" s="156"/>
      <c r="J1443" s="156"/>
      <c r="K1443" s="156"/>
      <c r="L1443" s="156"/>
      <c r="M1443" s="156"/>
      <c r="N1443" s="156"/>
      <c r="O1443" s="156"/>
      <c r="P1443" s="156"/>
      <c r="Q1443" s="156"/>
      <c r="R1443" s="156"/>
      <c r="S1443" s="156"/>
      <c r="T1443" s="156"/>
      <c r="U1443" s="156"/>
      <c r="V1443" s="156"/>
      <c r="W1443" s="156"/>
      <c r="X1443" s="156"/>
      <c r="Y1443" s="156"/>
      <c r="Z1443" s="156"/>
      <c r="AA1443" s="156"/>
      <c r="AB1443" s="156"/>
      <c r="AC1443" s="156"/>
      <c r="AD1443" s="156"/>
      <c r="AE1443" s="156"/>
      <c r="AF1443" s="156"/>
      <c r="AG1443" s="156"/>
      <c r="AH1443" s="156"/>
      <c r="AI1443" s="156"/>
      <c r="AJ1443" s="156"/>
      <c r="AK1443" s="156"/>
      <c r="AL1443" s="156"/>
      <c r="AM1443" s="156"/>
      <c r="AN1443" s="156"/>
      <c r="AO1443" s="156"/>
      <c r="AP1443" s="156"/>
      <c r="AQ1443" s="156"/>
      <c r="AS1443" s="140"/>
      <c r="AT1443" s="140"/>
      <c r="AU1443" s="140"/>
      <c r="AV1443" s="140"/>
      <c r="AW1443" s="140"/>
      <c r="AX1443" s="140"/>
      <c r="AY1443" s="140"/>
      <c r="AZ1443" s="140"/>
      <c r="BA1443" s="140"/>
      <c r="BB1443" s="140"/>
      <c r="BC1443" s="140"/>
      <c r="BD1443" s="140"/>
      <c r="BE1443" s="140"/>
      <c r="BF1443" s="140"/>
      <c r="BG1443" s="140"/>
      <c r="BH1443" s="140"/>
      <c r="BI1443" s="140"/>
      <c r="BJ1443" s="140"/>
    </row>
    <row r="1444" spans="1:62" s="101" customFormat="1" ht="18" customHeight="1" x14ac:dyDescent="0.25">
      <c r="A1444" s="180"/>
      <c r="B1444" s="180"/>
      <c r="C1444" s="180"/>
      <c r="D1444" s="180"/>
      <c r="E1444" s="180"/>
      <c r="F1444" s="180"/>
      <c r="G1444" s="180"/>
      <c r="H1444" s="180"/>
      <c r="I1444" s="156"/>
      <c r="J1444" s="156"/>
      <c r="K1444" s="156"/>
      <c r="L1444" s="156"/>
      <c r="M1444" s="156"/>
      <c r="N1444" s="156"/>
      <c r="O1444" s="156"/>
      <c r="P1444" s="156"/>
      <c r="Q1444" s="156"/>
      <c r="R1444" s="156"/>
      <c r="S1444" s="156"/>
      <c r="T1444" s="156"/>
      <c r="U1444" s="156"/>
      <c r="V1444" s="156"/>
      <c r="W1444" s="156"/>
      <c r="X1444" s="156"/>
      <c r="Y1444" s="156"/>
      <c r="Z1444" s="156"/>
      <c r="AA1444" s="156"/>
      <c r="AB1444" s="156"/>
      <c r="AC1444" s="156"/>
      <c r="AD1444" s="156"/>
      <c r="AE1444" s="156"/>
      <c r="AF1444" s="156"/>
      <c r="AG1444" s="156"/>
      <c r="AH1444" s="156"/>
      <c r="AI1444" s="156"/>
      <c r="AJ1444" s="156"/>
      <c r="AK1444" s="156"/>
      <c r="AL1444" s="156"/>
      <c r="AM1444" s="156"/>
      <c r="AN1444" s="156"/>
      <c r="AO1444" s="156"/>
      <c r="AP1444" s="156"/>
      <c r="AQ1444" s="156"/>
      <c r="AS1444" s="140"/>
      <c r="AT1444" s="140"/>
      <c r="AU1444" s="140"/>
      <c r="AV1444" s="140"/>
      <c r="AW1444" s="140"/>
      <c r="AX1444" s="140"/>
      <c r="AY1444" s="140"/>
      <c r="AZ1444" s="140"/>
      <c r="BA1444" s="140"/>
      <c r="BB1444" s="140"/>
      <c r="BC1444" s="140"/>
      <c r="BD1444" s="140"/>
      <c r="BE1444" s="140"/>
      <c r="BF1444" s="140"/>
      <c r="BG1444" s="140"/>
      <c r="BH1444" s="140"/>
      <c r="BI1444" s="140"/>
      <c r="BJ1444" s="140"/>
    </row>
    <row r="1445" spans="1:62" s="101" customFormat="1" ht="18" customHeight="1" x14ac:dyDescent="0.25">
      <c r="A1445" s="180"/>
      <c r="B1445" s="180"/>
      <c r="C1445" s="180"/>
      <c r="D1445" s="180"/>
      <c r="E1445" s="180"/>
      <c r="F1445" s="180"/>
      <c r="G1445" s="180"/>
      <c r="H1445" s="180"/>
      <c r="I1445" s="156"/>
      <c r="J1445" s="156"/>
      <c r="K1445" s="156"/>
      <c r="L1445" s="156"/>
      <c r="M1445" s="156"/>
      <c r="N1445" s="156"/>
      <c r="O1445" s="156"/>
      <c r="P1445" s="156"/>
      <c r="Q1445" s="156"/>
      <c r="R1445" s="156"/>
      <c r="S1445" s="156"/>
      <c r="T1445" s="156"/>
      <c r="U1445" s="156"/>
      <c r="V1445" s="156"/>
      <c r="W1445" s="156"/>
      <c r="X1445" s="156"/>
      <c r="Y1445" s="156"/>
      <c r="Z1445" s="156"/>
      <c r="AA1445" s="156"/>
      <c r="AB1445" s="156"/>
      <c r="AC1445" s="156"/>
      <c r="AD1445" s="156"/>
      <c r="AE1445" s="156"/>
      <c r="AF1445" s="156"/>
      <c r="AG1445" s="156"/>
      <c r="AH1445" s="156"/>
      <c r="AI1445" s="156"/>
      <c r="AJ1445" s="156"/>
      <c r="AK1445" s="156"/>
      <c r="AL1445" s="156"/>
      <c r="AM1445" s="156"/>
      <c r="AN1445" s="156"/>
      <c r="AO1445" s="156"/>
      <c r="AP1445" s="156"/>
      <c r="AQ1445" s="156"/>
      <c r="AS1445" s="140"/>
      <c r="AT1445" s="140"/>
      <c r="AU1445" s="140"/>
      <c r="AV1445" s="140"/>
      <c r="AW1445" s="140"/>
      <c r="AX1445" s="140"/>
      <c r="AY1445" s="140"/>
      <c r="AZ1445" s="140"/>
      <c r="BA1445" s="140"/>
      <c r="BB1445" s="140"/>
      <c r="BC1445" s="140"/>
      <c r="BD1445" s="140"/>
      <c r="BE1445" s="140"/>
      <c r="BF1445" s="140"/>
      <c r="BG1445" s="140"/>
      <c r="BH1445" s="140"/>
      <c r="BI1445" s="140"/>
      <c r="BJ1445" s="140"/>
    </row>
    <row r="1446" spans="1:62" s="101" customFormat="1" ht="18" customHeight="1" x14ac:dyDescent="0.25">
      <c r="A1446" s="180"/>
      <c r="B1446" s="180"/>
      <c r="C1446" s="180"/>
      <c r="D1446" s="180"/>
      <c r="E1446" s="180"/>
      <c r="F1446" s="180"/>
      <c r="G1446" s="180"/>
      <c r="H1446" s="180"/>
      <c r="I1446" s="156"/>
      <c r="J1446" s="156"/>
      <c r="K1446" s="156"/>
      <c r="L1446" s="156"/>
      <c r="M1446" s="156"/>
      <c r="N1446" s="156"/>
      <c r="O1446" s="156"/>
      <c r="P1446" s="156"/>
      <c r="Q1446" s="156"/>
      <c r="R1446" s="156"/>
      <c r="S1446" s="156"/>
      <c r="T1446" s="156"/>
      <c r="U1446" s="156"/>
      <c r="V1446" s="156"/>
      <c r="W1446" s="156"/>
      <c r="X1446" s="156"/>
      <c r="Y1446" s="156"/>
      <c r="Z1446" s="156"/>
      <c r="AA1446" s="156"/>
      <c r="AB1446" s="156"/>
      <c r="AC1446" s="156"/>
      <c r="AD1446" s="156"/>
      <c r="AE1446" s="156"/>
      <c r="AF1446" s="156"/>
      <c r="AG1446" s="156"/>
      <c r="AH1446" s="156"/>
      <c r="AI1446" s="156"/>
      <c r="AJ1446" s="156"/>
      <c r="AK1446" s="156"/>
      <c r="AL1446" s="156"/>
      <c r="AM1446" s="156"/>
      <c r="AN1446" s="156"/>
      <c r="AO1446" s="156"/>
      <c r="AP1446" s="156"/>
      <c r="AQ1446" s="156"/>
      <c r="AS1446" s="140"/>
      <c r="AT1446" s="140"/>
      <c r="AU1446" s="140"/>
      <c r="AV1446" s="140"/>
      <c r="AW1446" s="140"/>
      <c r="AX1446" s="140"/>
      <c r="AY1446" s="140"/>
      <c r="AZ1446" s="140"/>
      <c r="BA1446" s="140"/>
      <c r="BB1446" s="140"/>
      <c r="BC1446" s="140"/>
      <c r="BD1446" s="140"/>
      <c r="BE1446" s="140"/>
      <c r="BF1446" s="140"/>
      <c r="BG1446" s="140"/>
      <c r="BH1446" s="140"/>
      <c r="BI1446" s="140"/>
      <c r="BJ1446" s="140"/>
    </row>
    <row r="1447" spans="1:62" s="101" customFormat="1" ht="18" customHeight="1" x14ac:dyDescent="0.25">
      <c r="A1447" s="180"/>
      <c r="B1447" s="180"/>
      <c r="C1447" s="180"/>
      <c r="D1447" s="180"/>
      <c r="E1447" s="180"/>
      <c r="F1447" s="180"/>
      <c r="G1447" s="180"/>
      <c r="H1447" s="180"/>
      <c r="I1447" s="156"/>
      <c r="J1447" s="156"/>
      <c r="K1447" s="156"/>
      <c r="L1447" s="156"/>
      <c r="M1447" s="156"/>
      <c r="N1447" s="156"/>
      <c r="O1447" s="156"/>
      <c r="P1447" s="156"/>
      <c r="Q1447" s="156"/>
      <c r="R1447" s="156"/>
      <c r="S1447" s="156"/>
      <c r="T1447" s="156"/>
      <c r="U1447" s="156"/>
      <c r="V1447" s="156"/>
      <c r="W1447" s="156"/>
      <c r="X1447" s="156"/>
      <c r="Y1447" s="156"/>
      <c r="Z1447" s="156"/>
      <c r="AA1447" s="156"/>
      <c r="AB1447" s="156"/>
      <c r="AC1447" s="156"/>
      <c r="AD1447" s="156"/>
      <c r="AE1447" s="156"/>
      <c r="AF1447" s="156"/>
      <c r="AG1447" s="156"/>
      <c r="AH1447" s="156"/>
      <c r="AI1447" s="156"/>
      <c r="AJ1447" s="156"/>
      <c r="AK1447" s="156"/>
      <c r="AL1447" s="156"/>
      <c r="AM1447" s="156"/>
      <c r="AN1447" s="156"/>
      <c r="AO1447" s="156"/>
      <c r="AP1447" s="156"/>
      <c r="AQ1447" s="156"/>
      <c r="AS1447" s="140"/>
      <c r="AT1447" s="140"/>
      <c r="AU1447" s="140"/>
      <c r="AV1447" s="140"/>
      <c r="AW1447" s="140"/>
      <c r="AX1447" s="140"/>
      <c r="AY1447" s="140"/>
      <c r="AZ1447" s="140"/>
      <c r="BA1447" s="140"/>
      <c r="BB1447" s="140"/>
      <c r="BC1447" s="140"/>
      <c r="BD1447" s="140"/>
      <c r="BE1447" s="140"/>
      <c r="BF1447" s="140"/>
      <c r="BG1447" s="140"/>
      <c r="BH1447" s="140"/>
      <c r="BI1447" s="140"/>
      <c r="BJ1447" s="140"/>
    </row>
    <row r="1465" spans="1:62" s="101" customFormat="1" ht="18" customHeight="1" x14ac:dyDescent="0.25">
      <c r="A1465" s="180"/>
      <c r="B1465" s="180"/>
      <c r="C1465" s="180"/>
      <c r="D1465" s="180"/>
      <c r="E1465" s="180"/>
      <c r="F1465" s="180"/>
      <c r="G1465" s="180"/>
      <c r="H1465" s="180"/>
      <c r="I1465" s="156"/>
      <c r="J1465" s="156"/>
      <c r="K1465" s="156"/>
      <c r="L1465" s="156"/>
      <c r="M1465" s="156"/>
      <c r="N1465" s="156"/>
      <c r="O1465" s="156"/>
      <c r="P1465" s="156"/>
      <c r="Q1465" s="156"/>
      <c r="R1465" s="156"/>
      <c r="S1465" s="156"/>
      <c r="T1465" s="156"/>
      <c r="U1465" s="156"/>
      <c r="V1465" s="156"/>
      <c r="W1465" s="156"/>
      <c r="X1465" s="156"/>
      <c r="Y1465" s="156"/>
      <c r="Z1465" s="156"/>
      <c r="AA1465" s="156"/>
      <c r="AB1465" s="156"/>
      <c r="AC1465" s="156"/>
      <c r="AD1465" s="156"/>
      <c r="AE1465" s="156"/>
      <c r="AF1465" s="156"/>
      <c r="AG1465" s="156"/>
      <c r="AH1465" s="156"/>
      <c r="AI1465" s="156"/>
      <c r="AJ1465" s="156"/>
      <c r="AK1465" s="156"/>
      <c r="AL1465" s="156"/>
      <c r="AM1465" s="156"/>
      <c r="AN1465" s="156"/>
      <c r="AO1465" s="156"/>
      <c r="AP1465" s="156"/>
      <c r="AQ1465" s="156"/>
      <c r="AS1465" s="140"/>
      <c r="AT1465" s="140"/>
      <c r="AU1465" s="140"/>
      <c r="AV1465" s="140"/>
      <c r="AW1465" s="140"/>
      <c r="AX1465" s="140"/>
      <c r="AY1465" s="140"/>
      <c r="AZ1465" s="140"/>
      <c r="BA1465" s="140"/>
      <c r="BB1465" s="140"/>
      <c r="BC1465" s="140"/>
      <c r="BD1465" s="140"/>
      <c r="BE1465" s="140"/>
      <c r="BF1465" s="140"/>
      <c r="BG1465" s="140"/>
      <c r="BH1465" s="140"/>
      <c r="BI1465" s="140"/>
      <c r="BJ1465" s="140"/>
    </row>
    <row r="1466" spans="1:62" s="101" customFormat="1" ht="18" customHeight="1" x14ac:dyDescent="0.25">
      <c r="A1466" s="180"/>
      <c r="B1466" s="180"/>
      <c r="C1466" s="180"/>
      <c r="D1466" s="180"/>
      <c r="E1466" s="180"/>
      <c r="F1466" s="180"/>
      <c r="G1466" s="180"/>
      <c r="H1466" s="180"/>
      <c r="I1466" s="156"/>
      <c r="J1466" s="156"/>
      <c r="K1466" s="156"/>
      <c r="L1466" s="156"/>
      <c r="M1466" s="156"/>
      <c r="N1466" s="156"/>
      <c r="O1466" s="156"/>
      <c r="P1466" s="156"/>
      <c r="Q1466" s="156"/>
      <c r="R1466" s="156"/>
      <c r="S1466" s="156"/>
      <c r="T1466" s="156"/>
      <c r="U1466" s="156"/>
      <c r="V1466" s="156"/>
      <c r="W1466" s="156"/>
      <c r="X1466" s="156"/>
      <c r="Y1466" s="156"/>
      <c r="Z1466" s="156"/>
      <c r="AA1466" s="156"/>
      <c r="AB1466" s="156"/>
      <c r="AC1466" s="156"/>
      <c r="AD1466" s="156"/>
      <c r="AE1466" s="156"/>
      <c r="AF1466" s="156"/>
      <c r="AG1466" s="156"/>
      <c r="AH1466" s="156"/>
      <c r="AI1466" s="156"/>
      <c r="AJ1466" s="156"/>
      <c r="AK1466" s="156"/>
      <c r="AL1466" s="156"/>
      <c r="AM1466" s="156"/>
      <c r="AN1466" s="156"/>
      <c r="AO1466" s="156"/>
      <c r="AP1466" s="156"/>
      <c r="AQ1466" s="156"/>
      <c r="AS1466" s="140"/>
      <c r="AT1466" s="140"/>
      <c r="AU1466" s="140"/>
      <c r="AV1466" s="140"/>
      <c r="AW1466" s="140"/>
      <c r="AX1466" s="140"/>
      <c r="AY1466" s="140"/>
      <c r="AZ1466" s="140"/>
      <c r="BA1466" s="140"/>
      <c r="BB1466" s="140"/>
      <c r="BC1466" s="140"/>
      <c r="BD1466" s="140"/>
      <c r="BE1466" s="140"/>
      <c r="BF1466" s="140"/>
      <c r="BG1466" s="140"/>
      <c r="BH1466" s="140"/>
      <c r="BI1466" s="140"/>
      <c r="BJ1466" s="140"/>
    </row>
    <row r="1467" spans="1:62" s="101" customFormat="1" ht="18" customHeight="1" x14ac:dyDescent="0.25">
      <c r="A1467" s="180"/>
      <c r="B1467" s="180"/>
      <c r="C1467" s="180"/>
      <c r="D1467" s="180"/>
      <c r="E1467" s="180"/>
      <c r="F1467" s="180"/>
      <c r="G1467" s="180"/>
      <c r="H1467" s="180"/>
      <c r="I1467" s="156"/>
      <c r="J1467" s="156"/>
      <c r="K1467" s="156"/>
      <c r="L1467" s="156"/>
      <c r="M1467" s="156"/>
      <c r="N1467" s="156"/>
      <c r="O1467" s="156"/>
      <c r="P1467" s="156"/>
      <c r="Q1467" s="156"/>
      <c r="R1467" s="156"/>
      <c r="S1467" s="156"/>
      <c r="T1467" s="156"/>
      <c r="U1467" s="156"/>
      <c r="V1467" s="156"/>
      <c r="W1467" s="156"/>
      <c r="X1467" s="156"/>
      <c r="Y1467" s="156"/>
      <c r="Z1467" s="156"/>
      <c r="AA1467" s="156"/>
      <c r="AB1467" s="156"/>
      <c r="AC1467" s="156"/>
      <c r="AD1467" s="156"/>
      <c r="AE1467" s="156"/>
      <c r="AF1467" s="156"/>
      <c r="AG1467" s="156"/>
      <c r="AH1467" s="156"/>
      <c r="AI1467" s="156"/>
      <c r="AJ1467" s="156"/>
      <c r="AK1467" s="156"/>
      <c r="AL1467" s="156"/>
      <c r="AM1467" s="156"/>
      <c r="AN1467" s="156"/>
      <c r="AO1467" s="156"/>
      <c r="AP1467" s="156"/>
      <c r="AQ1467" s="156"/>
      <c r="AS1467" s="140"/>
      <c r="AT1467" s="140"/>
      <c r="AU1467" s="140"/>
      <c r="AV1467" s="140"/>
      <c r="AW1467" s="140"/>
      <c r="AX1467" s="140"/>
      <c r="AY1467" s="140"/>
      <c r="AZ1467" s="140"/>
      <c r="BA1467" s="140"/>
      <c r="BB1467" s="140"/>
      <c r="BC1467" s="140"/>
      <c r="BD1467" s="140"/>
      <c r="BE1467" s="140"/>
      <c r="BF1467" s="140"/>
      <c r="BG1467" s="140"/>
      <c r="BH1467" s="140"/>
      <c r="BI1467" s="140"/>
      <c r="BJ1467" s="140"/>
    </row>
    <row r="1468" spans="1:62" s="101" customFormat="1" ht="18" customHeight="1" x14ac:dyDescent="0.25">
      <c r="A1468" s="180"/>
      <c r="B1468" s="180"/>
      <c r="C1468" s="180"/>
      <c r="D1468" s="180"/>
      <c r="E1468" s="180"/>
      <c r="F1468" s="180"/>
      <c r="G1468" s="180"/>
      <c r="H1468" s="180"/>
      <c r="I1468" s="156"/>
      <c r="J1468" s="156"/>
      <c r="K1468" s="156"/>
      <c r="L1468" s="156"/>
      <c r="M1468" s="156"/>
      <c r="N1468" s="156"/>
      <c r="O1468" s="156"/>
      <c r="P1468" s="156"/>
      <c r="Q1468" s="156"/>
      <c r="R1468" s="156"/>
      <c r="S1468" s="156"/>
      <c r="T1468" s="156"/>
      <c r="U1468" s="156"/>
      <c r="V1468" s="156"/>
      <c r="W1468" s="156"/>
      <c r="X1468" s="156"/>
      <c r="Y1468" s="156"/>
      <c r="Z1468" s="156"/>
      <c r="AA1468" s="156"/>
      <c r="AB1468" s="156"/>
      <c r="AC1468" s="156"/>
      <c r="AD1468" s="156"/>
      <c r="AE1468" s="156"/>
      <c r="AF1468" s="156"/>
      <c r="AG1468" s="156"/>
      <c r="AH1468" s="156"/>
      <c r="AI1468" s="156"/>
      <c r="AJ1468" s="156"/>
      <c r="AK1468" s="156"/>
      <c r="AL1468" s="156"/>
      <c r="AM1468" s="156"/>
      <c r="AN1468" s="156"/>
      <c r="AO1468" s="156"/>
      <c r="AP1468" s="156"/>
      <c r="AQ1468" s="156"/>
      <c r="AS1468" s="140"/>
      <c r="AT1468" s="140"/>
      <c r="AU1468" s="140"/>
      <c r="AV1468" s="140"/>
      <c r="AW1468" s="140"/>
      <c r="AX1468" s="140"/>
      <c r="AY1468" s="140"/>
      <c r="AZ1468" s="140"/>
      <c r="BA1468" s="140"/>
      <c r="BB1468" s="140"/>
      <c r="BC1468" s="140"/>
      <c r="BD1468" s="140"/>
      <c r="BE1468" s="140"/>
      <c r="BF1468" s="140"/>
      <c r="BG1468" s="140"/>
      <c r="BH1468" s="140"/>
      <c r="BI1468" s="140"/>
      <c r="BJ1468" s="140"/>
    </row>
    <row r="1469" spans="1:62" s="101" customFormat="1" ht="18" customHeight="1" x14ac:dyDescent="0.25">
      <c r="A1469" s="180"/>
      <c r="B1469" s="180"/>
      <c r="C1469" s="180"/>
      <c r="D1469" s="180"/>
      <c r="E1469" s="180"/>
      <c r="F1469" s="180"/>
      <c r="G1469" s="180"/>
      <c r="H1469" s="180"/>
      <c r="I1469" s="156"/>
      <c r="J1469" s="156"/>
      <c r="K1469" s="156"/>
      <c r="L1469" s="156"/>
      <c r="M1469" s="156"/>
      <c r="N1469" s="156"/>
      <c r="O1469" s="156"/>
      <c r="P1469" s="156"/>
      <c r="Q1469" s="156"/>
      <c r="R1469" s="156"/>
      <c r="S1469" s="156"/>
      <c r="T1469" s="156"/>
      <c r="U1469" s="156"/>
      <c r="V1469" s="156"/>
      <c r="W1469" s="156"/>
      <c r="X1469" s="156"/>
      <c r="Y1469" s="156"/>
      <c r="Z1469" s="156"/>
      <c r="AA1469" s="156"/>
      <c r="AB1469" s="156"/>
      <c r="AC1469" s="156"/>
      <c r="AD1469" s="156"/>
      <c r="AE1469" s="156"/>
      <c r="AF1469" s="156"/>
      <c r="AG1469" s="156"/>
      <c r="AH1469" s="156"/>
      <c r="AI1469" s="156"/>
      <c r="AJ1469" s="156"/>
      <c r="AK1469" s="156"/>
      <c r="AL1469" s="156"/>
      <c r="AM1469" s="156"/>
      <c r="AN1469" s="156"/>
      <c r="AO1469" s="156"/>
      <c r="AP1469" s="156"/>
      <c r="AQ1469" s="156"/>
      <c r="AS1469" s="140"/>
      <c r="AT1469" s="140"/>
      <c r="AU1469" s="140"/>
      <c r="AV1469" s="140"/>
      <c r="AW1469" s="140"/>
      <c r="AX1469" s="140"/>
      <c r="AY1469" s="140"/>
      <c r="AZ1469" s="140"/>
      <c r="BA1469" s="140"/>
      <c r="BB1469" s="140"/>
      <c r="BC1469" s="140"/>
      <c r="BD1469" s="140"/>
      <c r="BE1469" s="140"/>
      <c r="BF1469" s="140"/>
      <c r="BG1469" s="140"/>
      <c r="BH1469" s="140"/>
      <c r="BI1469" s="140"/>
      <c r="BJ1469" s="140"/>
    </row>
    <row r="1470" spans="1:62" s="101" customFormat="1" ht="18" customHeight="1" x14ac:dyDescent="0.25">
      <c r="A1470" s="180"/>
      <c r="B1470" s="180"/>
      <c r="C1470" s="180"/>
      <c r="D1470" s="180"/>
      <c r="E1470" s="180"/>
      <c r="F1470" s="180"/>
      <c r="G1470" s="180"/>
      <c r="H1470" s="180"/>
      <c r="I1470" s="156"/>
      <c r="J1470" s="156"/>
      <c r="K1470" s="156"/>
      <c r="L1470" s="156"/>
      <c r="M1470" s="156"/>
      <c r="N1470" s="156"/>
      <c r="O1470" s="156"/>
      <c r="P1470" s="156"/>
      <c r="Q1470" s="156"/>
      <c r="R1470" s="156"/>
      <c r="S1470" s="156"/>
      <c r="T1470" s="156"/>
      <c r="U1470" s="156"/>
      <c r="V1470" s="156"/>
      <c r="W1470" s="156"/>
      <c r="X1470" s="156"/>
      <c r="Y1470" s="156"/>
      <c r="Z1470" s="156"/>
      <c r="AA1470" s="156"/>
      <c r="AB1470" s="156"/>
      <c r="AC1470" s="156"/>
      <c r="AD1470" s="156"/>
      <c r="AE1470" s="156"/>
      <c r="AF1470" s="156"/>
      <c r="AG1470" s="156"/>
      <c r="AH1470" s="156"/>
      <c r="AI1470" s="156"/>
      <c r="AJ1470" s="156"/>
      <c r="AK1470" s="156"/>
      <c r="AL1470" s="156"/>
      <c r="AM1470" s="156"/>
      <c r="AN1470" s="156"/>
      <c r="AO1470" s="156"/>
      <c r="AP1470" s="156"/>
      <c r="AQ1470" s="156"/>
      <c r="AS1470" s="140"/>
      <c r="AT1470" s="140"/>
      <c r="AU1470" s="140"/>
      <c r="AV1470" s="140"/>
      <c r="AW1470" s="140"/>
      <c r="AX1470" s="140"/>
      <c r="AY1470" s="140"/>
      <c r="AZ1470" s="140"/>
      <c r="BA1470" s="140"/>
      <c r="BB1470" s="140"/>
      <c r="BC1470" s="140"/>
      <c r="BD1470" s="140"/>
      <c r="BE1470" s="140"/>
      <c r="BF1470" s="140"/>
      <c r="BG1470" s="140"/>
      <c r="BH1470" s="140"/>
      <c r="BI1470" s="140"/>
      <c r="BJ1470" s="140"/>
    </row>
    <row r="1471" spans="1:62" s="101" customFormat="1" ht="18" customHeight="1" x14ac:dyDescent="0.25">
      <c r="A1471" s="180"/>
      <c r="B1471" s="180"/>
      <c r="C1471" s="180"/>
      <c r="D1471" s="180"/>
      <c r="E1471" s="180"/>
      <c r="F1471" s="180"/>
      <c r="G1471" s="180"/>
      <c r="H1471" s="180"/>
      <c r="I1471" s="156"/>
      <c r="J1471" s="156"/>
      <c r="K1471" s="156"/>
      <c r="L1471" s="156"/>
      <c r="M1471" s="156"/>
      <c r="N1471" s="156"/>
      <c r="O1471" s="156"/>
      <c r="P1471" s="156"/>
      <c r="Q1471" s="156"/>
      <c r="R1471" s="156"/>
      <c r="S1471" s="156"/>
      <c r="T1471" s="156"/>
      <c r="U1471" s="156"/>
      <c r="V1471" s="156"/>
      <c r="W1471" s="156"/>
      <c r="X1471" s="156"/>
      <c r="Y1471" s="156"/>
      <c r="Z1471" s="156"/>
      <c r="AA1471" s="156"/>
      <c r="AB1471" s="156"/>
      <c r="AC1471" s="156"/>
      <c r="AD1471" s="156"/>
      <c r="AE1471" s="156"/>
      <c r="AF1471" s="156"/>
      <c r="AG1471" s="156"/>
      <c r="AH1471" s="156"/>
      <c r="AI1471" s="156"/>
      <c r="AJ1471" s="156"/>
      <c r="AK1471" s="156"/>
      <c r="AL1471" s="156"/>
      <c r="AM1471" s="156"/>
      <c r="AN1471" s="156"/>
      <c r="AO1471" s="156"/>
      <c r="AP1471" s="156"/>
      <c r="AQ1471" s="156"/>
      <c r="AS1471" s="140"/>
      <c r="AT1471" s="140"/>
      <c r="AU1471" s="140"/>
      <c r="AV1471" s="140"/>
      <c r="AW1471" s="140"/>
      <c r="AX1471" s="140"/>
      <c r="AY1471" s="140"/>
      <c r="AZ1471" s="140"/>
      <c r="BA1471" s="140"/>
      <c r="BB1471" s="140"/>
      <c r="BC1471" s="140"/>
      <c r="BD1471" s="140"/>
      <c r="BE1471" s="140"/>
      <c r="BF1471" s="140"/>
      <c r="BG1471" s="140"/>
      <c r="BH1471" s="140"/>
      <c r="BI1471" s="140"/>
      <c r="BJ1471" s="140"/>
    </row>
    <row r="1489" spans="1:62" s="101" customFormat="1" ht="18" customHeight="1" x14ac:dyDescent="0.25">
      <c r="A1489" s="180"/>
      <c r="B1489" s="180"/>
      <c r="C1489" s="180"/>
      <c r="D1489" s="180"/>
      <c r="E1489" s="180"/>
      <c r="F1489" s="180"/>
      <c r="G1489" s="180"/>
      <c r="H1489" s="180"/>
      <c r="I1489" s="156"/>
      <c r="J1489" s="156"/>
      <c r="K1489" s="156"/>
      <c r="L1489" s="156"/>
      <c r="M1489" s="156"/>
      <c r="N1489" s="156"/>
      <c r="O1489" s="156"/>
      <c r="P1489" s="156"/>
      <c r="Q1489" s="156"/>
      <c r="R1489" s="156"/>
      <c r="S1489" s="156"/>
      <c r="T1489" s="156"/>
      <c r="U1489" s="156"/>
      <c r="V1489" s="156"/>
      <c r="W1489" s="156"/>
      <c r="X1489" s="156"/>
      <c r="Y1489" s="156"/>
      <c r="Z1489" s="156"/>
      <c r="AA1489" s="156"/>
      <c r="AB1489" s="156"/>
      <c r="AC1489" s="156"/>
      <c r="AD1489" s="156"/>
      <c r="AE1489" s="156"/>
      <c r="AF1489" s="156"/>
      <c r="AG1489" s="156"/>
      <c r="AH1489" s="156"/>
      <c r="AI1489" s="156"/>
      <c r="AJ1489" s="156"/>
      <c r="AK1489" s="156"/>
      <c r="AL1489" s="156"/>
      <c r="AM1489" s="156"/>
      <c r="AN1489" s="156"/>
      <c r="AO1489" s="156"/>
      <c r="AP1489" s="156"/>
      <c r="AQ1489" s="156"/>
      <c r="AS1489" s="140"/>
      <c r="AT1489" s="140"/>
      <c r="AU1489" s="140"/>
      <c r="AV1489" s="140"/>
      <c r="AW1489" s="140"/>
      <c r="AX1489" s="140"/>
      <c r="AY1489" s="140"/>
      <c r="AZ1489" s="140"/>
      <c r="BA1489" s="140"/>
      <c r="BB1489" s="140"/>
      <c r="BC1489" s="140"/>
      <c r="BD1489" s="140"/>
      <c r="BE1489" s="140"/>
      <c r="BF1489" s="140"/>
      <c r="BG1489" s="140"/>
      <c r="BH1489" s="140"/>
      <c r="BI1489" s="140"/>
      <c r="BJ1489" s="140"/>
    </row>
    <row r="1490" spans="1:62" s="101" customFormat="1" ht="18" customHeight="1" x14ac:dyDescent="0.25">
      <c r="A1490" s="180"/>
      <c r="B1490" s="180"/>
      <c r="C1490" s="180"/>
      <c r="D1490" s="180"/>
      <c r="E1490" s="180"/>
      <c r="F1490" s="180"/>
      <c r="G1490" s="180"/>
      <c r="H1490" s="180"/>
      <c r="I1490" s="156"/>
      <c r="J1490" s="156"/>
      <c r="K1490" s="156"/>
      <c r="L1490" s="156"/>
      <c r="M1490" s="156"/>
      <c r="N1490" s="156"/>
      <c r="O1490" s="156"/>
      <c r="P1490" s="156"/>
      <c r="Q1490" s="156"/>
      <c r="R1490" s="156"/>
      <c r="S1490" s="156"/>
      <c r="T1490" s="156"/>
      <c r="U1490" s="156"/>
      <c r="V1490" s="156"/>
      <c r="W1490" s="156"/>
      <c r="X1490" s="156"/>
      <c r="Y1490" s="156"/>
      <c r="Z1490" s="156"/>
      <c r="AA1490" s="156"/>
      <c r="AB1490" s="156"/>
      <c r="AC1490" s="156"/>
      <c r="AD1490" s="156"/>
      <c r="AE1490" s="156"/>
      <c r="AF1490" s="156"/>
      <c r="AG1490" s="156"/>
      <c r="AH1490" s="156"/>
      <c r="AI1490" s="156"/>
      <c r="AJ1490" s="156"/>
      <c r="AK1490" s="156"/>
      <c r="AL1490" s="156"/>
      <c r="AM1490" s="156"/>
      <c r="AN1490" s="156"/>
      <c r="AO1490" s="156"/>
      <c r="AP1490" s="156"/>
      <c r="AQ1490" s="156"/>
      <c r="AS1490" s="140"/>
      <c r="AT1490" s="140"/>
      <c r="AU1490" s="140"/>
      <c r="AV1490" s="140"/>
      <c r="AW1490" s="140"/>
      <c r="AX1490" s="140"/>
      <c r="AY1490" s="140"/>
      <c r="AZ1490" s="140"/>
      <c r="BA1490" s="140"/>
      <c r="BB1490" s="140"/>
      <c r="BC1490" s="140"/>
      <c r="BD1490" s="140"/>
      <c r="BE1490" s="140"/>
      <c r="BF1490" s="140"/>
      <c r="BG1490" s="140"/>
      <c r="BH1490" s="140"/>
      <c r="BI1490" s="140"/>
      <c r="BJ1490" s="140"/>
    </row>
    <row r="1491" spans="1:62" s="101" customFormat="1" ht="18" customHeight="1" x14ac:dyDescent="0.25">
      <c r="A1491" s="180"/>
      <c r="B1491" s="180"/>
      <c r="C1491" s="180"/>
      <c r="D1491" s="180"/>
      <c r="E1491" s="180"/>
      <c r="F1491" s="180"/>
      <c r="G1491" s="180"/>
      <c r="H1491" s="180"/>
      <c r="I1491" s="156"/>
      <c r="J1491" s="156"/>
      <c r="K1491" s="156"/>
      <c r="L1491" s="156"/>
      <c r="M1491" s="156"/>
      <c r="N1491" s="156"/>
      <c r="O1491" s="156"/>
      <c r="P1491" s="156"/>
      <c r="Q1491" s="156"/>
      <c r="R1491" s="156"/>
      <c r="S1491" s="156"/>
      <c r="T1491" s="156"/>
      <c r="U1491" s="156"/>
      <c r="V1491" s="156"/>
      <c r="W1491" s="156"/>
      <c r="X1491" s="156"/>
      <c r="Y1491" s="156"/>
      <c r="Z1491" s="156"/>
      <c r="AA1491" s="156"/>
      <c r="AB1491" s="156"/>
      <c r="AC1491" s="156"/>
      <c r="AD1491" s="156"/>
      <c r="AE1491" s="156"/>
      <c r="AF1491" s="156"/>
      <c r="AG1491" s="156"/>
      <c r="AH1491" s="156"/>
      <c r="AI1491" s="156"/>
      <c r="AJ1491" s="156"/>
      <c r="AK1491" s="156"/>
      <c r="AL1491" s="156"/>
      <c r="AM1491" s="156"/>
      <c r="AN1491" s="156"/>
      <c r="AO1491" s="156"/>
      <c r="AP1491" s="156"/>
      <c r="AQ1491" s="156"/>
      <c r="AS1491" s="140"/>
      <c r="AT1491" s="140"/>
      <c r="AU1491" s="140"/>
      <c r="AV1491" s="140"/>
      <c r="AW1491" s="140"/>
      <c r="AX1491" s="140"/>
      <c r="AY1491" s="140"/>
      <c r="AZ1491" s="140"/>
      <c r="BA1491" s="140"/>
      <c r="BB1491" s="140"/>
      <c r="BC1491" s="140"/>
      <c r="BD1491" s="140"/>
      <c r="BE1491" s="140"/>
      <c r="BF1491" s="140"/>
      <c r="BG1491" s="140"/>
      <c r="BH1491" s="140"/>
      <c r="BI1491" s="140"/>
      <c r="BJ1491" s="140"/>
    </row>
    <row r="1492" spans="1:62" s="101" customFormat="1" ht="18" customHeight="1" x14ac:dyDescent="0.25">
      <c r="A1492" s="180"/>
      <c r="B1492" s="180"/>
      <c r="C1492" s="180"/>
      <c r="D1492" s="180"/>
      <c r="E1492" s="180"/>
      <c r="F1492" s="180"/>
      <c r="G1492" s="180"/>
      <c r="H1492" s="180"/>
      <c r="I1492" s="156"/>
      <c r="J1492" s="156"/>
      <c r="K1492" s="156"/>
      <c r="L1492" s="156"/>
      <c r="M1492" s="156"/>
      <c r="N1492" s="156"/>
      <c r="O1492" s="156"/>
      <c r="P1492" s="156"/>
      <c r="Q1492" s="156"/>
      <c r="R1492" s="156"/>
      <c r="S1492" s="156"/>
      <c r="T1492" s="156"/>
      <c r="U1492" s="156"/>
      <c r="V1492" s="156"/>
      <c r="W1492" s="156"/>
      <c r="X1492" s="156"/>
      <c r="Y1492" s="156"/>
      <c r="Z1492" s="156"/>
      <c r="AA1492" s="156"/>
      <c r="AB1492" s="156"/>
      <c r="AC1492" s="156"/>
      <c r="AD1492" s="156"/>
      <c r="AE1492" s="156"/>
      <c r="AF1492" s="156"/>
      <c r="AG1492" s="156"/>
      <c r="AH1492" s="156"/>
      <c r="AI1492" s="156"/>
      <c r="AJ1492" s="156"/>
      <c r="AK1492" s="156"/>
      <c r="AL1492" s="156"/>
      <c r="AM1492" s="156"/>
      <c r="AN1492" s="156"/>
      <c r="AO1492" s="156"/>
      <c r="AP1492" s="156"/>
      <c r="AQ1492" s="156"/>
      <c r="AS1492" s="140"/>
      <c r="AT1492" s="140"/>
      <c r="AU1492" s="140"/>
      <c r="AV1492" s="140"/>
      <c r="AW1492" s="140"/>
      <c r="AX1492" s="140"/>
      <c r="AY1492" s="140"/>
      <c r="AZ1492" s="140"/>
      <c r="BA1492" s="140"/>
      <c r="BB1492" s="140"/>
      <c r="BC1492" s="140"/>
      <c r="BD1492" s="140"/>
      <c r="BE1492" s="140"/>
      <c r="BF1492" s="140"/>
      <c r="BG1492" s="140"/>
      <c r="BH1492" s="140"/>
      <c r="BI1492" s="140"/>
      <c r="BJ1492" s="140"/>
    </row>
    <row r="1493" spans="1:62" s="101" customFormat="1" ht="18" customHeight="1" x14ac:dyDescent="0.25">
      <c r="A1493" s="180"/>
      <c r="B1493" s="180"/>
      <c r="C1493" s="180"/>
      <c r="D1493" s="180"/>
      <c r="E1493" s="180"/>
      <c r="F1493" s="180"/>
      <c r="G1493" s="180"/>
      <c r="H1493" s="180"/>
      <c r="I1493" s="156"/>
      <c r="J1493" s="156"/>
      <c r="K1493" s="156"/>
      <c r="L1493" s="156"/>
      <c r="M1493" s="156"/>
      <c r="N1493" s="156"/>
      <c r="O1493" s="156"/>
      <c r="P1493" s="156"/>
      <c r="Q1493" s="156"/>
      <c r="R1493" s="156"/>
      <c r="S1493" s="156"/>
      <c r="T1493" s="156"/>
      <c r="U1493" s="156"/>
      <c r="V1493" s="156"/>
      <c r="W1493" s="156"/>
      <c r="X1493" s="156"/>
      <c r="Y1493" s="156"/>
      <c r="Z1493" s="156"/>
      <c r="AA1493" s="156"/>
      <c r="AB1493" s="156"/>
      <c r="AC1493" s="156"/>
      <c r="AD1493" s="156"/>
      <c r="AE1493" s="156"/>
      <c r="AF1493" s="156"/>
      <c r="AG1493" s="156"/>
      <c r="AH1493" s="156"/>
      <c r="AI1493" s="156"/>
      <c r="AJ1493" s="156"/>
      <c r="AK1493" s="156"/>
      <c r="AL1493" s="156"/>
      <c r="AM1493" s="156"/>
      <c r="AN1493" s="156"/>
      <c r="AO1493" s="156"/>
      <c r="AP1493" s="156"/>
      <c r="AQ1493" s="156"/>
      <c r="AS1493" s="140"/>
      <c r="AT1493" s="140"/>
      <c r="AU1493" s="140"/>
      <c r="AV1493" s="140"/>
      <c r="AW1493" s="140"/>
      <c r="AX1493" s="140"/>
      <c r="AY1493" s="140"/>
      <c r="AZ1493" s="140"/>
      <c r="BA1493" s="140"/>
      <c r="BB1493" s="140"/>
      <c r="BC1493" s="140"/>
      <c r="BD1493" s="140"/>
      <c r="BE1493" s="140"/>
      <c r="BF1493" s="140"/>
      <c r="BG1493" s="140"/>
      <c r="BH1493" s="140"/>
      <c r="BI1493" s="140"/>
      <c r="BJ1493" s="140"/>
    </row>
    <row r="1494" spans="1:62" s="101" customFormat="1" ht="18" customHeight="1" x14ac:dyDescent="0.25">
      <c r="A1494" s="180"/>
      <c r="B1494" s="180"/>
      <c r="C1494" s="180"/>
      <c r="D1494" s="180"/>
      <c r="E1494" s="180"/>
      <c r="F1494" s="180"/>
      <c r="G1494" s="180"/>
      <c r="H1494" s="180"/>
      <c r="I1494" s="156"/>
      <c r="J1494" s="156"/>
      <c r="K1494" s="156"/>
      <c r="L1494" s="156"/>
      <c r="M1494" s="156"/>
      <c r="N1494" s="156"/>
      <c r="O1494" s="156"/>
      <c r="P1494" s="156"/>
      <c r="Q1494" s="156"/>
      <c r="R1494" s="156"/>
      <c r="S1494" s="156"/>
      <c r="T1494" s="156"/>
      <c r="U1494" s="156"/>
      <c r="V1494" s="156"/>
      <c r="W1494" s="156"/>
      <c r="X1494" s="156"/>
      <c r="Y1494" s="156"/>
      <c r="Z1494" s="156"/>
      <c r="AA1494" s="156"/>
      <c r="AB1494" s="156"/>
      <c r="AC1494" s="156"/>
      <c r="AD1494" s="156"/>
      <c r="AE1494" s="156"/>
      <c r="AF1494" s="156"/>
      <c r="AG1494" s="156"/>
      <c r="AH1494" s="156"/>
      <c r="AI1494" s="156"/>
      <c r="AJ1494" s="156"/>
      <c r="AK1494" s="156"/>
      <c r="AL1494" s="156"/>
      <c r="AM1494" s="156"/>
      <c r="AN1494" s="156"/>
      <c r="AO1494" s="156"/>
      <c r="AP1494" s="156"/>
      <c r="AQ1494" s="156"/>
      <c r="AS1494" s="140"/>
      <c r="AT1494" s="140"/>
      <c r="AU1494" s="140"/>
      <c r="AV1494" s="140"/>
      <c r="AW1494" s="140"/>
      <c r="AX1494" s="140"/>
      <c r="AY1494" s="140"/>
      <c r="AZ1494" s="140"/>
      <c r="BA1494" s="140"/>
      <c r="BB1494" s="140"/>
      <c r="BC1494" s="140"/>
      <c r="BD1494" s="140"/>
      <c r="BE1494" s="140"/>
      <c r="BF1494" s="140"/>
      <c r="BG1494" s="140"/>
      <c r="BH1494" s="140"/>
      <c r="BI1494" s="140"/>
      <c r="BJ1494" s="140"/>
    </row>
    <row r="1495" spans="1:62" s="101" customFormat="1" ht="18" customHeight="1" x14ac:dyDescent="0.25">
      <c r="A1495" s="180"/>
      <c r="B1495" s="180"/>
      <c r="C1495" s="180"/>
      <c r="D1495" s="180"/>
      <c r="E1495" s="180"/>
      <c r="F1495" s="180"/>
      <c r="G1495" s="180"/>
      <c r="H1495" s="180"/>
      <c r="I1495" s="156"/>
      <c r="J1495" s="156"/>
      <c r="K1495" s="156"/>
      <c r="L1495" s="156"/>
      <c r="M1495" s="156"/>
      <c r="N1495" s="156"/>
      <c r="O1495" s="156"/>
      <c r="P1495" s="156"/>
      <c r="Q1495" s="156"/>
      <c r="R1495" s="156"/>
      <c r="S1495" s="156"/>
      <c r="T1495" s="156"/>
      <c r="U1495" s="156"/>
      <c r="V1495" s="156"/>
      <c r="W1495" s="156"/>
      <c r="X1495" s="156"/>
      <c r="Y1495" s="156"/>
      <c r="Z1495" s="156"/>
      <c r="AA1495" s="156"/>
      <c r="AB1495" s="156"/>
      <c r="AC1495" s="156"/>
      <c r="AD1495" s="156"/>
      <c r="AE1495" s="156"/>
      <c r="AF1495" s="156"/>
      <c r="AG1495" s="156"/>
      <c r="AH1495" s="156"/>
      <c r="AI1495" s="156"/>
      <c r="AJ1495" s="156"/>
      <c r="AK1495" s="156"/>
      <c r="AL1495" s="156"/>
      <c r="AM1495" s="156"/>
      <c r="AN1495" s="156"/>
      <c r="AO1495" s="156"/>
      <c r="AP1495" s="156"/>
      <c r="AQ1495" s="156"/>
      <c r="AS1495" s="140"/>
      <c r="AT1495" s="140"/>
      <c r="AU1495" s="140"/>
      <c r="AV1495" s="140"/>
      <c r="AW1495" s="140"/>
      <c r="AX1495" s="140"/>
      <c r="AY1495" s="140"/>
      <c r="AZ1495" s="140"/>
      <c r="BA1495" s="140"/>
      <c r="BB1495" s="140"/>
      <c r="BC1495" s="140"/>
      <c r="BD1495" s="140"/>
      <c r="BE1495" s="140"/>
      <c r="BF1495" s="140"/>
      <c r="BG1495" s="140"/>
      <c r="BH1495" s="140"/>
      <c r="BI1495" s="140"/>
      <c r="BJ1495" s="140"/>
    </row>
    <row r="1513" spans="1:62" s="101" customFormat="1" ht="18" customHeight="1" x14ac:dyDescent="0.25">
      <c r="A1513" s="180"/>
      <c r="B1513" s="180"/>
      <c r="C1513" s="180"/>
      <c r="D1513" s="180"/>
      <c r="E1513" s="180"/>
      <c r="F1513" s="180"/>
      <c r="G1513" s="180"/>
      <c r="H1513" s="180"/>
      <c r="I1513" s="156"/>
      <c r="J1513" s="156"/>
      <c r="K1513" s="156"/>
      <c r="L1513" s="156"/>
      <c r="M1513" s="156"/>
      <c r="N1513" s="156"/>
      <c r="O1513" s="156"/>
      <c r="P1513" s="156"/>
      <c r="Q1513" s="156"/>
      <c r="R1513" s="156"/>
      <c r="S1513" s="156"/>
      <c r="T1513" s="156"/>
      <c r="U1513" s="156"/>
      <c r="V1513" s="156"/>
      <c r="W1513" s="156"/>
      <c r="X1513" s="156"/>
      <c r="Y1513" s="156"/>
      <c r="Z1513" s="156"/>
      <c r="AA1513" s="156"/>
      <c r="AB1513" s="156"/>
      <c r="AC1513" s="156"/>
      <c r="AD1513" s="156"/>
      <c r="AE1513" s="156"/>
      <c r="AF1513" s="156"/>
      <c r="AG1513" s="156"/>
      <c r="AH1513" s="156"/>
      <c r="AI1513" s="156"/>
      <c r="AJ1513" s="156"/>
      <c r="AK1513" s="156"/>
      <c r="AL1513" s="156"/>
      <c r="AM1513" s="156"/>
      <c r="AN1513" s="156"/>
      <c r="AO1513" s="156"/>
      <c r="AP1513" s="156"/>
      <c r="AQ1513" s="156"/>
      <c r="AS1513" s="140"/>
      <c r="AT1513" s="140"/>
      <c r="AU1513" s="140"/>
      <c r="AV1513" s="140"/>
      <c r="AW1513" s="140"/>
      <c r="AX1513" s="140"/>
      <c r="AY1513" s="140"/>
      <c r="AZ1513" s="140"/>
      <c r="BA1513" s="140"/>
      <c r="BB1513" s="140"/>
      <c r="BC1513" s="140"/>
      <c r="BD1513" s="140"/>
      <c r="BE1513" s="140"/>
      <c r="BF1513" s="140"/>
      <c r="BG1513" s="140"/>
      <c r="BH1513" s="140"/>
      <c r="BI1513" s="140"/>
      <c r="BJ1513" s="140"/>
    </row>
    <row r="1514" spans="1:62" s="101" customFormat="1" ht="18" customHeight="1" x14ac:dyDescent="0.25">
      <c r="A1514" s="180"/>
      <c r="B1514" s="180"/>
      <c r="C1514" s="180"/>
      <c r="D1514" s="180"/>
      <c r="E1514" s="180"/>
      <c r="F1514" s="180"/>
      <c r="G1514" s="180"/>
      <c r="H1514" s="180"/>
      <c r="I1514" s="156"/>
      <c r="J1514" s="156"/>
      <c r="K1514" s="156"/>
      <c r="L1514" s="156"/>
      <c r="M1514" s="156"/>
      <c r="N1514" s="156"/>
      <c r="O1514" s="156"/>
      <c r="P1514" s="156"/>
      <c r="Q1514" s="156"/>
      <c r="R1514" s="156"/>
      <c r="S1514" s="156"/>
      <c r="T1514" s="156"/>
      <c r="U1514" s="156"/>
      <c r="V1514" s="156"/>
      <c r="W1514" s="156"/>
      <c r="X1514" s="156"/>
      <c r="Y1514" s="156"/>
      <c r="Z1514" s="156"/>
      <c r="AA1514" s="156"/>
      <c r="AB1514" s="156"/>
      <c r="AC1514" s="156"/>
      <c r="AD1514" s="156"/>
      <c r="AE1514" s="156"/>
      <c r="AF1514" s="156"/>
      <c r="AG1514" s="156"/>
      <c r="AH1514" s="156"/>
      <c r="AI1514" s="156"/>
      <c r="AJ1514" s="156"/>
      <c r="AK1514" s="156"/>
      <c r="AL1514" s="156"/>
      <c r="AM1514" s="156"/>
      <c r="AN1514" s="156"/>
      <c r="AO1514" s="156"/>
      <c r="AP1514" s="156"/>
      <c r="AQ1514" s="156"/>
      <c r="AS1514" s="140"/>
      <c r="AT1514" s="140"/>
      <c r="AU1514" s="140"/>
      <c r="AV1514" s="140"/>
      <c r="AW1514" s="140"/>
      <c r="AX1514" s="140"/>
      <c r="AY1514" s="140"/>
      <c r="AZ1514" s="140"/>
      <c r="BA1514" s="140"/>
      <c r="BB1514" s="140"/>
      <c r="BC1514" s="140"/>
      <c r="BD1514" s="140"/>
      <c r="BE1514" s="140"/>
      <c r="BF1514" s="140"/>
      <c r="BG1514" s="140"/>
      <c r="BH1514" s="140"/>
      <c r="BI1514" s="140"/>
      <c r="BJ1514" s="140"/>
    </row>
    <row r="1515" spans="1:62" s="101" customFormat="1" ht="18" customHeight="1" x14ac:dyDescent="0.25">
      <c r="A1515" s="180"/>
      <c r="B1515" s="180"/>
      <c r="C1515" s="180"/>
      <c r="D1515" s="180"/>
      <c r="E1515" s="180"/>
      <c r="F1515" s="180"/>
      <c r="G1515" s="180"/>
      <c r="H1515" s="180"/>
      <c r="I1515" s="156"/>
      <c r="J1515" s="156"/>
      <c r="K1515" s="156"/>
      <c r="L1515" s="156"/>
      <c r="M1515" s="156"/>
      <c r="N1515" s="156"/>
      <c r="O1515" s="156"/>
      <c r="P1515" s="156"/>
      <c r="Q1515" s="156"/>
      <c r="R1515" s="156"/>
      <c r="S1515" s="156"/>
      <c r="T1515" s="156"/>
      <c r="U1515" s="156"/>
      <c r="V1515" s="156"/>
      <c r="W1515" s="156"/>
      <c r="X1515" s="156"/>
      <c r="Y1515" s="156"/>
      <c r="Z1515" s="156"/>
      <c r="AA1515" s="156"/>
      <c r="AB1515" s="156"/>
      <c r="AC1515" s="156"/>
      <c r="AD1515" s="156"/>
      <c r="AE1515" s="156"/>
      <c r="AF1515" s="156"/>
      <c r="AG1515" s="156"/>
      <c r="AH1515" s="156"/>
      <c r="AI1515" s="156"/>
      <c r="AJ1515" s="156"/>
      <c r="AK1515" s="156"/>
      <c r="AL1515" s="156"/>
      <c r="AM1515" s="156"/>
      <c r="AN1515" s="156"/>
      <c r="AO1515" s="156"/>
      <c r="AP1515" s="156"/>
      <c r="AQ1515" s="156"/>
      <c r="AS1515" s="140"/>
      <c r="AT1515" s="140"/>
      <c r="AU1515" s="140"/>
      <c r="AV1515" s="140"/>
      <c r="AW1515" s="140"/>
      <c r="AX1515" s="140"/>
      <c r="AY1515" s="140"/>
      <c r="AZ1515" s="140"/>
      <c r="BA1515" s="140"/>
      <c r="BB1515" s="140"/>
      <c r="BC1515" s="140"/>
      <c r="BD1515" s="140"/>
      <c r="BE1515" s="140"/>
      <c r="BF1515" s="140"/>
      <c r="BG1515" s="140"/>
      <c r="BH1515" s="140"/>
      <c r="BI1515" s="140"/>
      <c r="BJ1515" s="140"/>
    </row>
    <row r="1516" spans="1:62" s="101" customFormat="1" ht="18" customHeight="1" x14ac:dyDescent="0.25">
      <c r="A1516" s="180"/>
      <c r="B1516" s="180"/>
      <c r="C1516" s="180"/>
      <c r="D1516" s="180"/>
      <c r="E1516" s="180"/>
      <c r="F1516" s="180"/>
      <c r="G1516" s="180"/>
      <c r="H1516" s="180"/>
      <c r="I1516" s="156"/>
      <c r="J1516" s="156"/>
      <c r="K1516" s="156"/>
      <c r="L1516" s="156"/>
      <c r="M1516" s="156"/>
      <c r="N1516" s="156"/>
      <c r="O1516" s="156"/>
      <c r="P1516" s="156"/>
      <c r="Q1516" s="156"/>
      <c r="R1516" s="156"/>
      <c r="S1516" s="156"/>
      <c r="T1516" s="156"/>
      <c r="U1516" s="156"/>
      <c r="V1516" s="156"/>
      <c r="W1516" s="156"/>
      <c r="X1516" s="156"/>
      <c r="Y1516" s="156"/>
      <c r="Z1516" s="156"/>
      <c r="AA1516" s="156"/>
      <c r="AB1516" s="156"/>
      <c r="AC1516" s="156"/>
      <c r="AD1516" s="156"/>
      <c r="AE1516" s="156"/>
      <c r="AF1516" s="156"/>
      <c r="AG1516" s="156"/>
      <c r="AH1516" s="156"/>
      <c r="AI1516" s="156"/>
      <c r="AJ1516" s="156"/>
      <c r="AK1516" s="156"/>
      <c r="AL1516" s="156"/>
      <c r="AM1516" s="156"/>
      <c r="AN1516" s="156"/>
      <c r="AO1516" s="156"/>
      <c r="AP1516" s="156"/>
      <c r="AQ1516" s="156"/>
      <c r="AS1516" s="140"/>
      <c r="AT1516" s="140"/>
      <c r="AU1516" s="140"/>
      <c r="AV1516" s="140"/>
      <c r="AW1516" s="140"/>
      <c r="AX1516" s="140"/>
      <c r="AY1516" s="140"/>
      <c r="AZ1516" s="140"/>
      <c r="BA1516" s="140"/>
      <c r="BB1516" s="140"/>
      <c r="BC1516" s="140"/>
      <c r="BD1516" s="140"/>
      <c r="BE1516" s="140"/>
      <c r="BF1516" s="140"/>
      <c r="BG1516" s="140"/>
      <c r="BH1516" s="140"/>
      <c r="BI1516" s="140"/>
      <c r="BJ1516" s="140"/>
    </row>
    <row r="1517" spans="1:62" s="101" customFormat="1" ht="18" customHeight="1" x14ac:dyDescent="0.25">
      <c r="A1517" s="180"/>
      <c r="B1517" s="180"/>
      <c r="C1517" s="180"/>
      <c r="D1517" s="180"/>
      <c r="E1517" s="180"/>
      <c r="F1517" s="180"/>
      <c r="G1517" s="180"/>
      <c r="H1517" s="180"/>
      <c r="I1517" s="156"/>
      <c r="J1517" s="156"/>
      <c r="K1517" s="156"/>
      <c r="L1517" s="156"/>
      <c r="M1517" s="156"/>
      <c r="N1517" s="156"/>
      <c r="O1517" s="156"/>
      <c r="P1517" s="156"/>
      <c r="Q1517" s="156"/>
      <c r="R1517" s="156"/>
      <c r="S1517" s="156"/>
      <c r="T1517" s="156"/>
      <c r="U1517" s="156"/>
      <c r="V1517" s="156"/>
      <c r="W1517" s="156"/>
      <c r="X1517" s="156"/>
      <c r="Y1517" s="156"/>
      <c r="Z1517" s="156"/>
      <c r="AA1517" s="156"/>
      <c r="AB1517" s="156"/>
      <c r="AC1517" s="156"/>
      <c r="AD1517" s="156"/>
      <c r="AE1517" s="156"/>
      <c r="AF1517" s="156"/>
      <c r="AG1517" s="156"/>
      <c r="AH1517" s="156"/>
      <c r="AI1517" s="156"/>
      <c r="AJ1517" s="156"/>
      <c r="AK1517" s="156"/>
      <c r="AL1517" s="156"/>
      <c r="AM1517" s="156"/>
      <c r="AN1517" s="156"/>
      <c r="AO1517" s="156"/>
      <c r="AP1517" s="156"/>
      <c r="AQ1517" s="156"/>
      <c r="AS1517" s="140"/>
      <c r="AT1517" s="140"/>
      <c r="AU1517" s="140"/>
      <c r="AV1517" s="140"/>
      <c r="AW1517" s="140"/>
      <c r="AX1517" s="140"/>
      <c r="AY1517" s="140"/>
      <c r="AZ1517" s="140"/>
      <c r="BA1517" s="140"/>
      <c r="BB1517" s="140"/>
      <c r="BC1517" s="140"/>
      <c r="BD1517" s="140"/>
      <c r="BE1517" s="140"/>
      <c r="BF1517" s="140"/>
      <c r="BG1517" s="140"/>
      <c r="BH1517" s="140"/>
      <c r="BI1517" s="140"/>
      <c r="BJ1517" s="140"/>
    </row>
    <row r="1518" spans="1:62" s="101" customFormat="1" ht="18" customHeight="1" x14ac:dyDescent="0.25">
      <c r="A1518" s="180"/>
      <c r="B1518" s="180"/>
      <c r="C1518" s="180"/>
      <c r="D1518" s="180"/>
      <c r="E1518" s="180"/>
      <c r="F1518" s="180"/>
      <c r="G1518" s="180"/>
      <c r="H1518" s="180"/>
      <c r="I1518" s="156"/>
      <c r="J1518" s="156"/>
      <c r="K1518" s="156"/>
      <c r="L1518" s="156"/>
      <c r="M1518" s="156"/>
      <c r="N1518" s="156"/>
      <c r="O1518" s="156"/>
      <c r="P1518" s="156"/>
      <c r="Q1518" s="156"/>
      <c r="R1518" s="156"/>
      <c r="S1518" s="156"/>
      <c r="T1518" s="156"/>
      <c r="U1518" s="156"/>
      <c r="V1518" s="156"/>
      <c r="W1518" s="156"/>
      <c r="X1518" s="156"/>
      <c r="Y1518" s="156"/>
      <c r="Z1518" s="156"/>
      <c r="AA1518" s="156"/>
      <c r="AB1518" s="156"/>
      <c r="AC1518" s="156"/>
      <c r="AD1518" s="156"/>
      <c r="AE1518" s="156"/>
      <c r="AF1518" s="156"/>
      <c r="AG1518" s="156"/>
      <c r="AH1518" s="156"/>
      <c r="AI1518" s="156"/>
      <c r="AJ1518" s="156"/>
      <c r="AK1518" s="156"/>
      <c r="AL1518" s="156"/>
      <c r="AM1518" s="156"/>
      <c r="AN1518" s="156"/>
      <c r="AO1518" s="156"/>
      <c r="AP1518" s="156"/>
      <c r="AQ1518" s="156"/>
      <c r="AS1518" s="140"/>
      <c r="AT1518" s="140"/>
      <c r="AU1518" s="140"/>
      <c r="AV1518" s="140"/>
      <c r="AW1518" s="140"/>
      <c r="AX1518" s="140"/>
      <c r="AY1518" s="140"/>
      <c r="AZ1518" s="140"/>
      <c r="BA1518" s="140"/>
      <c r="BB1518" s="140"/>
      <c r="BC1518" s="140"/>
      <c r="BD1518" s="140"/>
      <c r="BE1518" s="140"/>
      <c r="BF1518" s="140"/>
      <c r="BG1518" s="140"/>
      <c r="BH1518" s="140"/>
      <c r="BI1518" s="140"/>
      <c r="BJ1518" s="140"/>
    </row>
    <row r="1519" spans="1:62" s="101" customFormat="1" ht="18" customHeight="1" x14ac:dyDescent="0.25">
      <c r="A1519" s="180"/>
      <c r="B1519" s="180"/>
      <c r="C1519" s="180"/>
      <c r="D1519" s="180"/>
      <c r="E1519" s="180"/>
      <c r="F1519" s="180"/>
      <c r="G1519" s="180"/>
      <c r="H1519" s="180"/>
      <c r="I1519" s="156"/>
      <c r="J1519" s="156"/>
      <c r="K1519" s="156"/>
      <c r="L1519" s="156"/>
      <c r="M1519" s="156"/>
      <c r="N1519" s="156"/>
      <c r="O1519" s="156"/>
      <c r="P1519" s="156"/>
      <c r="Q1519" s="156"/>
      <c r="R1519" s="156"/>
      <c r="S1519" s="156"/>
      <c r="T1519" s="156"/>
      <c r="U1519" s="156"/>
      <c r="V1519" s="156"/>
      <c r="W1519" s="156"/>
      <c r="X1519" s="156"/>
      <c r="Y1519" s="156"/>
      <c r="Z1519" s="156"/>
      <c r="AA1519" s="156"/>
      <c r="AB1519" s="156"/>
      <c r="AC1519" s="156"/>
      <c r="AD1519" s="156"/>
      <c r="AE1519" s="156"/>
      <c r="AF1519" s="156"/>
      <c r="AG1519" s="156"/>
      <c r="AH1519" s="156"/>
      <c r="AI1519" s="156"/>
      <c r="AJ1519" s="156"/>
      <c r="AK1519" s="156"/>
      <c r="AL1519" s="156"/>
      <c r="AM1519" s="156"/>
      <c r="AN1519" s="156"/>
      <c r="AO1519" s="156"/>
      <c r="AP1519" s="156"/>
      <c r="AQ1519" s="156"/>
      <c r="AS1519" s="140"/>
      <c r="AT1519" s="140"/>
      <c r="AU1519" s="140"/>
      <c r="AV1519" s="140"/>
      <c r="AW1519" s="140"/>
      <c r="AX1519" s="140"/>
      <c r="AY1519" s="140"/>
      <c r="AZ1519" s="140"/>
      <c r="BA1519" s="140"/>
      <c r="BB1519" s="140"/>
      <c r="BC1519" s="140"/>
      <c r="BD1519" s="140"/>
      <c r="BE1519" s="140"/>
      <c r="BF1519" s="140"/>
      <c r="BG1519" s="140"/>
      <c r="BH1519" s="140"/>
      <c r="BI1519" s="140"/>
      <c r="BJ1519" s="140"/>
    </row>
  </sheetData>
  <mergeCells count="67">
    <mergeCell ref="O8:P10"/>
    <mergeCell ref="C12:D12"/>
    <mergeCell ref="F12:G12"/>
    <mergeCell ref="I12:J12"/>
    <mergeCell ref="L12:M12"/>
    <mergeCell ref="O12:P12"/>
    <mergeCell ref="R12:S12"/>
    <mergeCell ref="U12:V12"/>
    <mergeCell ref="C14:D14"/>
    <mergeCell ref="F14:G14"/>
    <mergeCell ref="I14:J14"/>
    <mergeCell ref="L14:M14"/>
    <mergeCell ref="O14:P14"/>
    <mergeCell ref="R14:S14"/>
    <mergeCell ref="U14:V14"/>
    <mergeCell ref="U22:V22"/>
    <mergeCell ref="C30:D30"/>
    <mergeCell ref="F30:G30"/>
    <mergeCell ref="I30:J30"/>
    <mergeCell ref="L30:M30"/>
    <mergeCell ref="O30:P30"/>
    <mergeCell ref="R30:S30"/>
    <mergeCell ref="U30:V30"/>
    <mergeCell ref="C22:D22"/>
    <mergeCell ref="F22:G22"/>
    <mergeCell ref="I22:J22"/>
    <mergeCell ref="L22:M22"/>
    <mergeCell ref="O22:P22"/>
    <mergeCell ref="R22:S22"/>
    <mergeCell ref="U38:V38"/>
    <mergeCell ref="C46:D46"/>
    <mergeCell ref="F46:G46"/>
    <mergeCell ref="I46:J46"/>
    <mergeCell ref="L46:M46"/>
    <mergeCell ref="O46:P46"/>
    <mergeCell ref="R46:S46"/>
    <mergeCell ref="U46:V46"/>
    <mergeCell ref="C38:D38"/>
    <mergeCell ref="F38:G38"/>
    <mergeCell ref="I38:J38"/>
    <mergeCell ref="L38:M38"/>
    <mergeCell ref="O38:P38"/>
    <mergeCell ref="R38:S38"/>
    <mergeCell ref="C72:U72"/>
    <mergeCell ref="C54:D54"/>
    <mergeCell ref="F54:G54"/>
    <mergeCell ref="I54:J54"/>
    <mergeCell ref="L54:M54"/>
    <mergeCell ref="O54:P54"/>
    <mergeCell ref="R54:S54"/>
    <mergeCell ref="U54:V54"/>
    <mergeCell ref="C68:U68"/>
    <mergeCell ref="C69:U69"/>
    <mergeCell ref="C70:U70"/>
    <mergeCell ref="C71:U71"/>
    <mergeCell ref="C84:U84"/>
    <mergeCell ref="C73:U73"/>
    <mergeCell ref="C74:U74"/>
    <mergeCell ref="C75:U75"/>
    <mergeCell ref="C76:U76"/>
    <mergeCell ref="C77:U77"/>
    <mergeCell ref="C78:U78"/>
    <mergeCell ref="C79:U79"/>
    <mergeCell ref="C80:U80"/>
    <mergeCell ref="C81:U81"/>
    <mergeCell ref="C82:U82"/>
    <mergeCell ref="C83:U83"/>
  </mergeCells>
  <conditionalFormatting sqref="C12">
    <cfRule type="expression" dxfId="151" priority="72">
      <formula>Y62="Y"</formula>
    </cfRule>
  </conditionalFormatting>
  <conditionalFormatting sqref="C14">
    <cfRule type="expression" dxfId="150" priority="17">
      <formula>Y21="Y"</formula>
    </cfRule>
  </conditionalFormatting>
  <conditionalFormatting sqref="C15:C20">
    <cfRule type="expression" dxfId="149" priority="15">
      <formula>D15="x"</formula>
    </cfRule>
  </conditionalFormatting>
  <conditionalFormatting sqref="C22 I22 O22 R22 U22 C30 I30 L30 O30 R30 U30 C38 I38 L38 O38 R38 U38 C46 C54">
    <cfRule type="expression" dxfId="148" priority="71">
      <formula>Y29="Y"</formula>
    </cfRule>
  </conditionalFormatting>
  <conditionalFormatting sqref="C23:C28">
    <cfRule type="expression" dxfId="147" priority="62">
      <formula>D23="x"</formula>
    </cfRule>
  </conditionalFormatting>
  <conditionalFormatting sqref="C31:C36">
    <cfRule type="expression" dxfId="146" priority="61">
      <formula>D31="x"</formula>
    </cfRule>
  </conditionalFormatting>
  <conditionalFormatting sqref="C39:C44">
    <cfRule type="expression" dxfId="145" priority="60">
      <formula>D39="x"</formula>
    </cfRule>
  </conditionalFormatting>
  <conditionalFormatting sqref="C47:C52">
    <cfRule type="expression" dxfId="144" priority="59">
      <formula>D47="x"</formula>
    </cfRule>
  </conditionalFormatting>
  <conditionalFormatting sqref="C55:C60">
    <cfRule type="expression" dxfId="143" priority="36">
      <formula>D55="x"</formula>
    </cfRule>
  </conditionalFormatting>
  <conditionalFormatting sqref="D14">
    <cfRule type="expression" dxfId="142" priority="18">
      <formula>#REF!="Y"</formula>
    </cfRule>
  </conditionalFormatting>
  <conditionalFormatting sqref="D22 D30 D38 D46 D54">
    <cfRule type="expression" dxfId="141" priority="69">
      <formula>E29="Y"</formula>
    </cfRule>
  </conditionalFormatting>
  <conditionalFormatting sqref="F12">
    <cfRule type="expression" dxfId="140" priority="74">
      <formula>AB62="Y"</formula>
    </cfRule>
  </conditionalFormatting>
  <conditionalFormatting sqref="F14">
    <cfRule type="expression" dxfId="139" priority="20">
      <formula>AB21="Y"</formula>
    </cfRule>
  </conditionalFormatting>
  <conditionalFormatting sqref="F15:F20">
    <cfRule type="expression" dxfId="138" priority="19">
      <formula>G15="x"</formula>
    </cfRule>
  </conditionalFormatting>
  <conditionalFormatting sqref="F22">
    <cfRule type="expression" dxfId="137" priority="4">
      <formula>AB29="Y"</formula>
    </cfRule>
  </conditionalFormatting>
  <conditionalFormatting sqref="F23:F28">
    <cfRule type="expression" dxfId="136" priority="52">
      <formula>G23="x"</formula>
    </cfRule>
  </conditionalFormatting>
  <conditionalFormatting sqref="F30">
    <cfRule type="expression" dxfId="135" priority="3">
      <formula>AB37="Y"</formula>
    </cfRule>
  </conditionalFormatting>
  <conditionalFormatting sqref="F31:F36">
    <cfRule type="expression" dxfId="134" priority="51">
      <formula>G31="x"</formula>
    </cfRule>
  </conditionalFormatting>
  <conditionalFormatting sqref="F38">
    <cfRule type="expression" dxfId="133" priority="2">
      <formula>AB45="Y"</formula>
    </cfRule>
  </conditionalFormatting>
  <conditionalFormatting sqref="F39:F44">
    <cfRule type="expression" dxfId="132" priority="45">
      <formula>G39="x"</formula>
    </cfRule>
  </conditionalFormatting>
  <conditionalFormatting sqref="F46">
    <cfRule type="expression" dxfId="131" priority="1">
      <formula>AB53="Y"</formula>
    </cfRule>
  </conditionalFormatting>
  <conditionalFormatting sqref="F47:F52">
    <cfRule type="expression" dxfId="130" priority="39">
      <formula>G47="x"</formula>
    </cfRule>
  </conditionalFormatting>
  <conditionalFormatting sqref="F54">
    <cfRule type="expression" dxfId="129" priority="68">
      <formula>AB61="Y"</formula>
    </cfRule>
  </conditionalFormatting>
  <conditionalFormatting sqref="G14">
    <cfRule type="expression" dxfId="128" priority="21">
      <formula>#REF!="Y"</formula>
    </cfRule>
  </conditionalFormatting>
  <conditionalFormatting sqref="I12">
    <cfRule type="expression" dxfId="127" priority="75">
      <formula>AE62="Y"</formula>
    </cfRule>
  </conditionalFormatting>
  <conditionalFormatting sqref="I14">
    <cfRule type="expression" dxfId="126" priority="23">
      <formula>AE21="Y"</formula>
    </cfRule>
  </conditionalFormatting>
  <conditionalFormatting sqref="I15:I20">
    <cfRule type="expression" dxfId="125" priority="22">
      <formula>J15="x"</formula>
    </cfRule>
  </conditionalFormatting>
  <conditionalFormatting sqref="I23:I28">
    <cfRule type="expression" dxfId="124" priority="53">
      <formula>J23="x"</formula>
    </cfRule>
  </conditionalFormatting>
  <conditionalFormatting sqref="I31:I36">
    <cfRule type="expression" dxfId="123" priority="50">
      <formula>J31="x"</formula>
    </cfRule>
  </conditionalFormatting>
  <conditionalFormatting sqref="I39:I44">
    <cfRule type="expression" dxfId="122" priority="44">
      <formula>J39="x"</formula>
    </cfRule>
  </conditionalFormatting>
  <conditionalFormatting sqref="I46">
    <cfRule type="expression" dxfId="121" priority="14">
      <formula>AE53="Y"</formula>
    </cfRule>
  </conditionalFormatting>
  <conditionalFormatting sqref="I47:I52">
    <cfRule type="expression" dxfId="120" priority="13">
      <formula>J47="x"</formula>
    </cfRule>
  </conditionalFormatting>
  <conditionalFormatting sqref="I54">
    <cfRule type="expression" dxfId="119" priority="67">
      <formula>AE61="Y"</formula>
    </cfRule>
  </conditionalFormatting>
  <conditionalFormatting sqref="J14">
    <cfRule type="expression" dxfId="118" priority="24">
      <formula>#REF!="Y"</formula>
    </cfRule>
  </conditionalFormatting>
  <conditionalFormatting sqref="L12">
    <cfRule type="expression" dxfId="117" priority="76">
      <formula>AH62="Y"</formula>
    </cfRule>
  </conditionalFormatting>
  <conditionalFormatting sqref="L14">
    <cfRule type="expression" dxfId="116" priority="26">
      <formula>AH21="Y"</formula>
    </cfRule>
  </conditionalFormatting>
  <conditionalFormatting sqref="L15:L20">
    <cfRule type="expression" dxfId="115" priority="25">
      <formula>M15="x"</formula>
    </cfRule>
  </conditionalFormatting>
  <conditionalFormatting sqref="L22">
    <cfRule type="expression" dxfId="114" priority="70">
      <formula>AH29="Y"</formula>
    </cfRule>
  </conditionalFormatting>
  <conditionalFormatting sqref="L23:L28">
    <cfRule type="expression" dxfId="113" priority="54">
      <formula>M23="x"</formula>
    </cfRule>
  </conditionalFormatting>
  <conditionalFormatting sqref="L31:L36">
    <cfRule type="expression" dxfId="112" priority="49">
      <formula>M31="x"</formula>
    </cfRule>
  </conditionalFormatting>
  <conditionalFormatting sqref="L39:L44">
    <cfRule type="expression" dxfId="111" priority="43">
      <formula>M39="x"</formula>
    </cfRule>
  </conditionalFormatting>
  <conditionalFormatting sqref="L46">
    <cfRule type="expression" dxfId="110" priority="12">
      <formula>AH53="Y"</formula>
    </cfRule>
  </conditionalFormatting>
  <conditionalFormatting sqref="L47:L52">
    <cfRule type="expression" dxfId="109" priority="11">
      <formula>M47="x"</formula>
    </cfRule>
  </conditionalFormatting>
  <conditionalFormatting sqref="L54">
    <cfRule type="expression" dxfId="108" priority="66">
      <formula>AH61="Y"</formula>
    </cfRule>
  </conditionalFormatting>
  <conditionalFormatting sqref="M14">
    <cfRule type="expression" dxfId="107" priority="27">
      <formula>#REF!="Y"</formula>
    </cfRule>
  </conditionalFormatting>
  <conditionalFormatting sqref="O12">
    <cfRule type="expression" dxfId="106" priority="80">
      <formula>AK62="Y"</formula>
    </cfRule>
  </conditionalFormatting>
  <conditionalFormatting sqref="O14">
    <cfRule type="expression" dxfId="105" priority="31">
      <formula>AK21="Y"</formula>
    </cfRule>
  </conditionalFormatting>
  <conditionalFormatting sqref="O15:O20">
    <cfRule type="expression" dxfId="104" priority="30">
      <formula>P15="x"</formula>
    </cfRule>
  </conditionalFormatting>
  <conditionalFormatting sqref="O23:O28">
    <cfRule type="expression" dxfId="103" priority="55">
      <formula>P23="x"</formula>
    </cfRule>
  </conditionalFormatting>
  <conditionalFormatting sqref="O31:O36">
    <cfRule type="expression" dxfId="102" priority="48">
      <formula>P31="x"</formula>
    </cfRule>
  </conditionalFormatting>
  <conditionalFormatting sqref="O39:O44">
    <cfRule type="expression" dxfId="101" priority="42">
      <formula>P39="x"</formula>
    </cfRule>
  </conditionalFormatting>
  <conditionalFormatting sqref="O46">
    <cfRule type="expression" dxfId="100" priority="10">
      <formula>AK53="Y"</formula>
    </cfRule>
  </conditionalFormatting>
  <conditionalFormatting sqref="O47:O52">
    <cfRule type="expression" dxfId="99" priority="9">
      <formula>P47="x"</formula>
    </cfRule>
  </conditionalFormatting>
  <conditionalFormatting sqref="O54">
    <cfRule type="expression" dxfId="98" priority="65">
      <formula>AK61="Y"</formula>
    </cfRule>
  </conditionalFormatting>
  <conditionalFormatting sqref="P14">
    <cfRule type="expression" dxfId="97" priority="32">
      <formula>#REF!="Y"</formula>
    </cfRule>
  </conditionalFormatting>
  <conditionalFormatting sqref="R12">
    <cfRule type="expression" dxfId="96" priority="77">
      <formula>AN62="Y"</formula>
    </cfRule>
  </conditionalFormatting>
  <conditionalFormatting sqref="R14">
    <cfRule type="expression" dxfId="95" priority="34">
      <formula>AN21="Y"</formula>
    </cfRule>
  </conditionalFormatting>
  <conditionalFormatting sqref="R15:R20">
    <cfRule type="expression" dxfId="94" priority="33">
      <formula>S15="x"</formula>
    </cfRule>
  </conditionalFormatting>
  <conditionalFormatting sqref="R23:R28">
    <cfRule type="expression" dxfId="93" priority="56">
      <formula>S23="x"</formula>
    </cfRule>
  </conditionalFormatting>
  <conditionalFormatting sqref="R31:R36">
    <cfRule type="expression" dxfId="92" priority="47">
      <formula>S31="x"</formula>
    </cfRule>
  </conditionalFormatting>
  <conditionalFormatting sqref="R39:R44">
    <cfRule type="expression" dxfId="91" priority="41">
      <formula>S39="x"</formula>
    </cfRule>
  </conditionalFormatting>
  <conditionalFormatting sqref="R46">
    <cfRule type="expression" dxfId="90" priority="8">
      <formula>AN53="Y"</formula>
    </cfRule>
  </conditionalFormatting>
  <conditionalFormatting sqref="R47:R52">
    <cfRule type="expression" dxfId="89" priority="7">
      <formula>S47="x"</formula>
    </cfRule>
  </conditionalFormatting>
  <conditionalFormatting sqref="R54">
    <cfRule type="expression" dxfId="88" priority="64">
      <formula>AN61="Y"</formula>
    </cfRule>
  </conditionalFormatting>
  <conditionalFormatting sqref="S14">
    <cfRule type="expression" dxfId="87" priority="35">
      <formula>#REF!="Y"</formula>
    </cfRule>
  </conditionalFormatting>
  <conditionalFormatting sqref="U12">
    <cfRule type="expression" dxfId="86" priority="79">
      <formula>AQ62="Y"</formula>
    </cfRule>
  </conditionalFormatting>
  <conditionalFormatting sqref="U14">
    <cfRule type="expression" dxfId="85" priority="78">
      <formula>AQ21="Y"</formula>
    </cfRule>
  </conditionalFormatting>
  <conditionalFormatting sqref="U15:U20">
    <cfRule type="expression" dxfId="84" priority="58">
      <formula>V15="x"</formula>
    </cfRule>
  </conditionalFormatting>
  <conditionalFormatting sqref="U23:U28">
    <cfRule type="expression" dxfId="83" priority="57">
      <formula>V23="x"</formula>
    </cfRule>
  </conditionalFormatting>
  <conditionalFormatting sqref="U31:U36">
    <cfRule type="expression" dxfId="82" priority="46">
      <formula>V31="x"</formula>
    </cfRule>
  </conditionalFormatting>
  <conditionalFormatting sqref="U39:U44">
    <cfRule type="expression" dxfId="81" priority="40">
      <formula>V39="x"</formula>
    </cfRule>
  </conditionalFormatting>
  <conditionalFormatting sqref="U46">
    <cfRule type="expression" dxfId="80" priority="6">
      <formula>AQ53="Y"</formula>
    </cfRule>
  </conditionalFormatting>
  <conditionalFormatting sqref="U47:U52">
    <cfRule type="expression" dxfId="79" priority="5">
      <formula>V47="x"</formula>
    </cfRule>
  </conditionalFormatting>
  <conditionalFormatting sqref="U54">
    <cfRule type="expression" dxfId="78" priority="63">
      <formula>AQ61="Y"</formula>
    </cfRule>
  </conditionalFormatting>
  <conditionalFormatting sqref="V12">
    <cfRule type="expression" dxfId="77" priority="82">
      <formula>#REF!="Y"</formula>
    </cfRule>
  </conditionalFormatting>
  <conditionalFormatting sqref="V14 V22 V30 V38">
    <cfRule type="expression" dxfId="76" priority="81">
      <formula>#REF!="Y"</formula>
    </cfRule>
  </conditionalFormatting>
  <dataValidations count="1">
    <dataValidation type="list" allowBlank="1" showInputMessage="1" showErrorMessage="1" sqref="M23:M28 P39:P44 S23:S28 V39:V44 G23:G28 J39:J44 D31:D36 M31:M36 J47:J53 G39:G44 S31:S36 V31:V36 S39:S44 J31:J36 D55:D60 J23:J28 P23:P28 G47:G53 V23:V28 S15:S20 D39:D44 V15:V20 D47:D52 J55:J61 P31:P36 M39:M44 M47:M52 D23:D28 G55:G61 G31:G36 P47:P52 S47:S52 V47:V52" xr:uid="{3D142B27-9AAC-439A-A088-D9B2164F5D85}">
      <formula1>"x"</formula1>
    </dataValidation>
  </dataValidations>
  <pageMargins left="0.7" right="0.7" top="0.75" bottom="0.75" header="0" footer="0"/>
  <pageSetup paperSize="9" scale="61" fitToHeight="0" orientation="landscape" r:id="rId1"/>
  <rowBreaks count="1" manualBreakCount="1">
    <brk id="64" max="16" man="1"/>
  </rowBreaks>
  <colBreaks count="1" manualBreakCount="1">
    <brk id="43" max="1048575" man="1"/>
  </col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C862C-0150-4102-8F7A-EC978A9D5A3F}">
  <sheetPr>
    <pageSetUpPr fitToPage="1"/>
  </sheetPr>
  <dimension ref="A1:BJ1519"/>
  <sheetViews>
    <sheetView showGridLines="0" zoomScaleNormal="100" workbookViewId="0"/>
  </sheetViews>
  <sheetFormatPr defaultColWidth="12.453125" defaultRowHeight="18" customHeight="1" x14ac:dyDescent="0.25"/>
  <cols>
    <col min="1" max="1" width="4.6328125" style="180" customWidth="1"/>
    <col min="2" max="2" width="2.6328125" style="180" customWidth="1"/>
    <col min="3" max="3" width="25.81640625" style="180" customWidth="1"/>
    <col min="4" max="5" width="2.6328125" style="180" customWidth="1"/>
    <col min="6" max="6" width="25.81640625" style="180" customWidth="1"/>
    <col min="7" max="8" width="2.6328125" style="180" customWidth="1"/>
    <col min="9" max="9" width="25.81640625" style="156" customWidth="1"/>
    <col min="10" max="11" width="2.6328125" style="156" customWidth="1"/>
    <col min="12" max="12" width="25.81640625" style="156" customWidth="1"/>
    <col min="13" max="14" width="2.6328125" style="156" customWidth="1"/>
    <col min="15" max="15" width="25.81640625" style="156" customWidth="1"/>
    <col min="16" max="17" width="2.6328125" style="156" customWidth="1"/>
    <col min="18" max="18" width="25.81640625" style="156" customWidth="1"/>
    <col min="19" max="20" width="2.6328125" style="156" customWidth="1"/>
    <col min="21" max="21" width="25.81640625" style="156" customWidth="1"/>
    <col min="22" max="22" width="2.6328125" style="156" customWidth="1"/>
    <col min="23" max="23" width="10.54296875" style="156" customWidth="1"/>
    <col min="24" max="24" width="10.54296875" style="156" hidden="1" customWidth="1"/>
    <col min="25" max="25" width="19" style="156" hidden="1" customWidth="1"/>
    <col min="26" max="27" width="5.7265625" style="156" hidden="1" customWidth="1"/>
    <col min="28" max="28" width="19.1796875" style="156" hidden="1" customWidth="1"/>
    <col min="29" max="30" width="5.7265625" style="156" hidden="1" customWidth="1"/>
    <col min="31" max="31" width="19.1796875" style="156" hidden="1" customWidth="1"/>
    <col min="32" max="33" width="5.7265625" style="156" hidden="1" customWidth="1"/>
    <col min="34" max="34" width="19" style="156" hidden="1" customWidth="1"/>
    <col min="35" max="36" width="5.7265625" style="156" hidden="1" customWidth="1"/>
    <col min="37" max="37" width="19" style="156" hidden="1" customWidth="1"/>
    <col min="38" max="39" width="5.7265625" style="156" hidden="1" customWidth="1"/>
    <col min="40" max="40" width="19" style="156" hidden="1" customWidth="1"/>
    <col min="41" max="42" width="3.90625" style="156" hidden="1" customWidth="1"/>
    <col min="43" max="43" width="19" style="156" hidden="1" customWidth="1"/>
    <col min="44" max="44" width="4.6328125" style="101" customWidth="1"/>
    <col min="45" max="45" width="4.6328125" style="140" customWidth="1"/>
    <col min="46" max="54" width="10.453125" style="140" customWidth="1"/>
    <col min="55" max="55" width="4.453125" style="140" customWidth="1"/>
    <col min="56" max="56" width="10.81640625" style="140" customWidth="1"/>
    <col min="57" max="57" width="21.1796875" style="140" customWidth="1"/>
    <col min="58" max="58" width="24.1796875" style="140" customWidth="1"/>
    <col min="59" max="59" width="33.81640625" style="140" customWidth="1"/>
    <col min="60" max="60" width="13.54296875" style="140" customWidth="1"/>
    <col min="61" max="61" width="6.453125" style="140" customWidth="1"/>
    <col min="62" max="119" width="27.1796875" style="140" customWidth="1"/>
    <col min="120" max="16383" width="12.453125" style="140" customWidth="1"/>
    <col min="16384" max="16384" width="12.453125" style="140"/>
  </cols>
  <sheetData>
    <row r="1" spans="1:62" s="168" customFormat="1" ht="12" customHeight="1" x14ac:dyDescent="0.2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D1" s="26"/>
      <c r="BE1" s="26"/>
      <c r="BF1" s="26"/>
      <c r="BG1" s="26"/>
      <c r="BH1" s="26"/>
      <c r="BI1" s="26"/>
      <c r="BJ1" s="26"/>
    </row>
    <row r="2" spans="1:62" s="168" customFormat="1" ht="25" customHeight="1" x14ac:dyDescent="0.25">
      <c r="A2" s="19"/>
      <c r="B2" s="10"/>
      <c r="C2" s="96" t="s">
        <v>224</v>
      </c>
      <c r="D2" s="96"/>
      <c r="E2" s="96"/>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2"/>
      <c r="AS2" s="12"/>
      <c r="AT2" s="12"/>
      <c r="AU2" s="12"/>
      <c r="AV2" s="12"/>
      <c r="AW2" s="12"/>
      <c r="AX2" s="12"/>
      <c r="AY2" s="12"/>
      <c r="AZ2" s="12"/>
      <c r="BA2" s="12"/>
      <c r="BB2" s="12"/>
      <c r="BC2" s="26"/>
      <c r="BD2" s="26"/>
      <c r="BE2" s="26"/>
      <c r="BF2" s="26"/>
      <c r="BG2" s="26"/>
      <c r="BH2" s="26"/>
      <c r="BI2" s="26"/>
      <c r="BJ2" s="26"/>
    </row>
    <row r="3" spans="1:62" s="168" customFormat="1" ht="20.25" customHeight="1" x14ac:dyDescent="0.25">
      <c r="A3" s="19"/>
      <c r="B3" s="13"/>
      <c r="C3" s="97" t="str">
        <f>Fields!$E$10</f>
        <v>2024 Calendar</v>
      </c>
      <c r="D3" s="97"/>
      <c r="E3" s="97"/>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5"/>
      <c r="AS3" s="15"/>
      <c r="AT3" s="15"/>
      <c r="AU3" s="15"/>
      <c r="AV3" s="15"/>
      <c r="AW3" s="15"/>
      <c r="AX3" s="15"/>
      <c r="AY3" s="15"/>
      <c r="AZ3" s="15"/>
      <c r="BA3" s="15"/>
      <c r="BB3" s="15"/>
      <c r="BC3" s="26"/>
      <c r="BD3" s="26"/>
      <c r="BE3" s="26"/>
      <c r="BF3" s="26"/>
      <c r="BG3" s="26"/>
      <c r="BH3" s="26"/>
      <c r="BI3" s="26"/>
      <c r="BJ3" s="26"/>
    </row>
    <row r="4" spans="1:62" s="168" customFormat="1" ht="12" customHeight="1" x14ac:dyDescent="0.25">
      <c r="A4" s="37"/>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25"/>
      <c r="AT4" s="25"/>
      <c r="AU4" s="25"/>
      <c r="AV4" s="25"/>
      <c r="AW4" s="25"/>
      <c r="AX4" s="25"/>
      <c r="AY4" s="25"/>
      <c r="AZ4" s="25"/>
      <c r="BA4" s="25"/>
      <c r="BB4" s="25"/>
      <c r="BC4" s="26"/>
      <c r="BD4" s="26"/>
      <c r="BE4" s="26"/>
      <c r="BF4" s="26"/>
      <c r="BG4" s="26"/>
      <c r="BH4" s="26"/>
      <c r="BI4" s="26"/>
      <c r="BJ4" s="26"/>
    </row>
    <row r="5" spans="1:62" s="168" customFormat="1" ht="12" customHeight="1" x14ac:dyDescent="0.25">
      <c r="A5" s="37"/>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25"/>
      <c r="AT5" s="25"/>
      <c r="AU5" s="25"/>
      <c r="AV5" s="25"/>
      <c r="AW5" s="25"/>
      <c r="AX5" s="25"/>
      <c r="AY5" s="25"/>
      <c r="AZ5" s="25"/>
      <c r="BA5" s="25"/>
      <c r="BB5" s="25"/>
      <c r="BC5" s="26"/>
      <c r="BD5" s="26"/>
      <c r="BE5" s="26"/>
      <c r="BF5" s="26"/>
      <c r="BG5" s="26"/>
      <c r="BH5" s="26"/>
      <c r="BI5" s="26"/>
      <c r="BJ5" s="26"/>
    </row>
    <row r="6" spans="1:62" s="168" customFormat="1" ht="18" customHeight="1" thickBot="1" x14ac:dyDescent="0.3">
      <c r="A6" s="179"/>
      <c r="B6" s="179"/>
      <c r="C6" s="63" t="s">
        <v>147</v>
      </c>
      <c r="D6" s="29"/>
      <c r="E6" s="29"/>
      <c r="F6" s="29"/>
      <c r="G6" s="29"/>
      <c r="H6" s="29"/>
      <c r="I6" s="29"/>
      <c r="J6" s="29"/>
      <c r="K6" s="29"/>
      <c r="L6" s="29"/>
      <c r="M6" s="29"/>
      <c r="N6" s="29"/>
      <c r="O6" s="29"/>
      <c r="P6" s="29"/>
      <c r="Q6" s="29"/>
      <c r="R6" s="29"/>
      <c r="S6" s="29"/>
      <c r="T6" s="29"/>
      <c r="U6" s="29"/>
      <c r="V6" s="29"/>
      <c r="W6" s="178"/>
      <c r="X6" s="178"/>
      <c r="Y6" s="178"/>
      <c r="Z6" s="178"/>
      <c r="AA6" s="178"/>
      <c r="AB6" s="178"/>
      <c r="AC6" s="178"/>
      <c r="AD6" s="178"/>
      <c r="AE6" s="178"/>
      <c r="AF6" s="178"/>
      <c r="AG6" s="178"/>
      <c r="AH6" s="178"/>
      <c r="AI6" s="178"/>
      <c r="AJ6" s="178"/>
      <c r="AK6" s="178"/>
      <c r="AL6" s="178"/>
      <c r="AM6" s="178"/>
      <c r="AN6" s="178"/>
      <c r="AO6" s="178"/>
      <c r="AP6" s="178"/>
      <c r="AQ6" s="178"/>
      <c r="AR6" s="19"/>
      <c r="AS6" s="25"/>
      <c r="AT6" s="18" t="s">
        <v>29</v>
      </c>
      <c r="AU6" s="18"/>
      <c r="AV6" s="18"/>
      <c r="AW6" s="18"/>
      <c r="AX6" s="18"/>
      <c r="AY6" s="18"/>
      <c r="AZ6" s="18"/>
      <c r="BA6" s="18"/>
      <c r="BB6" s="18"/>
      <c r="BC6" s="26"/>
      <c r="BD6" s="26"/>
      <c r="BE6" s="26"/>
      <c r="BF6" s="26"/>
      <c r="BG6" s="26"/>
      <c r="BH6" s="26"/>
      <c r="BI6" s="26"/>
      <c r="BJ6" s="26"/>
    </row>
    <row r="7" spans="1:62" s="168" customFormat="1" ht="12" customHeight="1" thickTop="1" x14ac:dyDescent="0.25">
      <c r="A7" s="179"/>
      <c r="B7" s="179"/>
      <c r="C7" s="179"/>
      <c r="D7" s="179"/>
      <c r="E7" s="179"/>
      <c r="F7" s="179"/>
      <c r="G7" s="179"/>
      <c r="H7" s="179"/>
      <c r="I7" s="179"/>
      <c r="J7" s="179"/>
      <c r="K7" s="179"/>
      <c r="L7" s="179"/>
      <c r="M7" s="179"/>
      <c r="N7" s="179"/>
      <c r="O7" s="179"/>
      <c r="P7" s="179"/>
      <c r="Q7" s="179"/>
      <c r="R7" s="179"/>
      <c r="S7" s="179"/>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9"/>
      <c r="AS7" s="25"/>
      <c r="AT7" s="170"/>
      <c r="AU7" s="25"/>
      <c r="AV7" s="25"/>
      <c r="AW7" s="25"/>
      <c r="AX7" s="25"/>
      <c r="AY7" s="25"/>
      <c r="AZ7" s="25"/>
      <c r="BA7" s="25"/>
      <c r="BB7" s="25"/>
      <c r="BC7" s="26"/>
      <c r="BD7" s="26"/>
      <c r="BE7" s="26"/>
      <c r="BF7" s="26"/>
      <c r="BG7" s="26"/>
      <c r="BH7" s="26"/>
      <c r="BI7" s="26"/>
      <c r="BJ7" s="26"/>
    </row>
    <row r="8" spans="1:62" s="168" customFormat="1" ht="12" customHeight="1" x14ac:dyDescent="0.25">
      <c r="A8" s="179"/>
      <c r="B8" s="179"/>
      <c r="C8" s="179"/>
      <c r="D8" s="179"/>
      <c r="E8" s="179"/>
      <c r="F8" s="179"/>
      <c r="G8" s="179"/>
      <c r="H8" s="179"/>
      <c r="I8" s="179"/>
      <c r="J8" s="179"/>
      <c r="K8" s="179"/>
      <c r="L8" s="179"/>
      <c r="M8" s="179"/>
      <c r="N8" s="179"/>
      <c r="O8" s="514" t="s">
        <v>174</v>
      </c>
      <c r="P8" s="514"/>
      <c r="Q8" s="179"/>
      <c r="R8" s="179"/>
      <c r="S8" s="179"/>
      <c r="T8" s="179"/>
      <c r="U8" s="179"/>
      <c r="V8" s="179"/>
      <c r="W8" s="179"/>
      <c r="X8" s="179"/>
      <c r="Y8" s="179"/>
      <c r="Z8" s="179"/>
      <c r="AA8" s="179"/>
      <c r="AB8" s="179"/>
      <c r="AC8" s="179"/>
      <c r="AD8" s="179"/>
      <c r="AE8" s="179"/>
      <c r="AF8" s="179"/>
      <c r="AG8" s="179"/>
      <c r="AH8" s="179"/>
      <c r="AI8" s="179"/>
      <c r="AJ8" s="179"/>
      <c r="AK8" s="179"/>
      <c r="AL8" s="179"/>
      <c r="AM8" s="179"/>
      <c r="AN8" s="179"/>
      <c r="AO8" s="179"/>
      <c r="AP8" s="179"/>
      <c r="AQ8" s="179"/>
      <c r="AR8" s="19"/>
      <c r="AS8" s="25"/>
      <c r="AT8" s="170"/>
      <c r="AU8" s="25"/>
      <c r="AV8" s="25"/>
      <c r="AW8" s="25"/>
      <c r="AX8" s="25"/>
      <c r="AY8" s="25"/>
      <c r="AZ8" s="25"/>
      <c r="BA8" s="25"/>
      <c r="BB8" s="25"/>
      <c r="BC8" s="26"/>
      <c r="BD8" s="26"/>
      <c r="BE8" s="26"/>
      <c r="BF8" s="26"/>
      <c r="BG8" s="26"/>
      <c r="BH8" s="26"/>
      <c r="BI8" s="26"/>
      <c r="BJ8" s="26"/>
    </row>
    <row r="9" spans="1:62" s="168" customFormat="1" ht="25" customHeight="1" x14ac:dyDescent="0.25">
      <c r="A9" s="179"/>
      <c r="B9" s="179"/>
      <c r="C9" s="235" t="s">
        <v>225</v>
      </c>
      <c r="D9" s="179"/>
      <c r="E9" s="179"/>
      <c r="F9" s="179"/>
      <c r="G9" s="179"/>
      <c r="H9" s="179"/>
      <c r="I9" s="233"/>
      <c r="J9" s="233"/>
      <c r="K9" s="233"/>
      <c r="L9" s="233"/>
      <c r="M9" s="233"/>
      <c r="N9" s="233"/>
      <c r="O9" s="514"/>
      <c r="P9" s="514"/>
      <c r="Q9" s="179"/>
      <c r="R9" s="179"/>
      <c r="S9" s="179"/>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9"/>
      <c r="AS9" s="25"/>
      <c r="AT9" s="170"/>
      <c r="AU9" s="25"/>
      <c r="AV9" s="25"/>
      <c r="AW9" s="25"/>
      <c r="AX9" s="25"/>
      <c r="AY9" s="25"/>
      <c r="AZ9" s="25"/>
      <c r="BA9" s="25"/>
      <c r="BB9" s="25"/>
      <c r="BC9" s="26"/>
      <c r="BD9" s="26"/>
      <c r="BE9" s="26"/>
      <c r="BF9" s="26"/>
      <c r="BG9" s="26"/>
      <c r="BH9" s="26"/>
      <c r="BI9" s="26"/>
      <c r="BJ9" s="26"/>
    </row>
    <row r="10" spans="1:62" s="168" customFormat="1" ht="25" customHeight="1" thickBot="1" x14ac:dyDescent="0.3">
      <c r="A10" s="179"/>
      <c r="B10" s="179"/>
      <c r="C10" s="194">
        <v>2024</v>
      </c>
      <c r="D10" s="179"/>
      <c r="E10" s="179"/>
      <c r="F10" s="179"/>
      <c r="G10" s="179"/>
      <c r="H10" s="179"/>
      <c r="I10" s="179"/>
      <c r="J10" s="179"/>
      <c r="K10" s="179"/>
      <c r="L10" s="179"/>
      <c r="M10" s="179"/>
      <c r="N10" s="179"/>
      <c r="O10" s="514"/>
      <c r="P10" s="514"/>
      <c r="Q10" s="183"/>
      <c r="R10" s="179"/>
      <c r="S10" s="179"/>
      <c r="T10" s="179"/>
      <c r="U10" s="179"/>
      <c r="V10" s="179"/>
      <c r="W10" s="179"/>
      <c r="X10" s="179"/>
      <c r="Y10" s="257" t="s">
        <v>183</v>
      </c>
      <c r="Z10" s="257"/>
      <c r="AA10" s="257"/>
      <c r="AB10" s="258"/>
      <c r="AC10" s="258"/>
      <c r="AD10" s="258"/>
      <c r="AE10" s="258"/>
      <c r="AF10" s="258"/>
      <c r="AG10" s="258"/>
      <c r="AH10" s="258"/>
      <c r="AI10" s="258"/>
      <c r="AJ10" s="258"/>
      <c r="AK10" s="258"/>
      <c r="AL10" s="258"/>
      <c r="AM10" s="258"/>
      <c r="AN10" s="258"/>
      <c r="AO10" s="258"/>
      <c r="AP10" s="258"/>
      <c r="AQ10" s="258"/>
      <c r="AR10" s="19"/>
      <c r="AS10" s="25"/>
      <c r="AT10" s="170"/>
      <c r="AU10" s="25"/>
      <c r="AV10" s="25"/>
      <c r="AW10" s="25"/>
      <c r="AX10" s="25"/>
      <c r="AY10" s="25"/>
      <c r="AZ10" s="25"/>
      <c r="BA10" s="25"/>
      <c r="BB10" s="25"/>
      <c r="BC10" s="26"/>
      <c r="BD10" s="26"/>
      <c r="BE10" s="26"/>
      <c r="BF10" s="26"/>
      <c r="BG10" s="26"/>
      <c r="BH10" s="26"/>
      <c r="BI10" s="26"/>
      <c r="BJ10" s="26"/>
    </row>
    <row r="11" spans="1:62" s="168" customFormat="1" ht="16" customHeight="1" x14ac:dyDescent="0.25">
      <c r="A11" s="179"/>
      <c r="B11" s="179"/>
      <c r="C11" s="179"/>
      <c r="D11" s="179"/>
      <c r="E11" s="179"/>
      <c r="F11" s="179"/>
      <c r="G11" s="179"/>
      <c r="H11" s="179"/>
      <c r="I11" s="179"/>
      <c r="J11" s="179"/>
      <c r="K11" s="179"/>
      <c r="L11" s="179"/>
      <c r="M11" s="179"/>
      <c r="N11" s="179"/>
      <c r="O11" s="179"/>
      <c r="P11" s="179"/>
      <c r="Q11" s="183"/>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9"/>
      <c r="AS11" s="25"/>
      <c r="AT11" s="170"/>
      <c r="AU11" s="25"/>
      <c r="AV11" s="25"/>
      <c r="AW11" s="25"/>
      <c r="AX11" s="25"/>
      <c r="AY11" s="25"/>
      <c r="AZ11" s="25"/>
      <c r="BA11" s="25"/>
      <c r="BB11" s="25"/>
      <c r="BC11" s="26"/>
      <c r="BD11" s="26"/>
      <c r="BE11" s="26"/>
      <c r="BF11" s="26"/>
      <c r="BG11" s="26"/>
      <c r="BH11" s="26"/>
      <c r="BI11" s="26"/>
      <c r="BJ11" s="26"/>
    </row>
    <row r="12" spans="1:62" s="268" customFormat="1" ht="20" customHeight="1" x14ac:dyDescent="0.25">
      <c r="A12" s="260"/>
      <c r="B12" s="260"/>
      <c r="C12" s="510" t="s">
        <v>121</v>
      </c>
      <c r="D12" s="511"/>
      <c r="E12" s="261"/>
      <c r="F12" s="510" t="s">
        <v>122</v>
      </c>
      <c r="G12" s="511"/>
      <c r="H12" s="260"/>
      <c r="I12" s="510" t="s">
        <v>221</v>
      </c>
      <c r="J12" s="511"/>
      <c r="K12" s="261"/>
      <c r="L12" s="510" t="s">
        <v>123</v>
      </c>
      <c r="M12" s="511"/>
      <c r="N12" s="260"/>
      <c r="O12" s="510" t="s">
        <v>124</v>
      </c>
      <c r="P12" s="511"/>
      <c r="Q12" s="262"/>
      <c r="R12" s="510" t="s">
        <v>125</v>
      </c>
      <c r="S12" s="511"/>
      <c r="T12" s="260"/>
      <c r="U12" s="510" t="s">
        <v>126</v>
      </c>
      <c r="V12" s="511"/>
      <c r="W12" s="260"/>
      <c r="X12" s="260"/>
      <c r="Y12" s="272" t="s">
        <v>181</v>
      </c>
      <c r="Z12" s="272"/>
      <c r="AA12" s="272"/>
      <c r="AB12" s="272" t="s">
        <v>175</v>
      </c>
      <c r="AC12" s="272"/>
      <c r="AD12" s="272"/>
      <c r="AE12" s="273" t="s">
        <v>176</v>
      </c>
      <c r="AF12" s="273"/>
      <c r="AG12" s="273"/>
      <c r="AH12" s="273" t="s">
        <v>177</v>
      </c>
      <c r="AI12" s="273"/>
      <c r="AJ12" s="273"/>
      <c r="AK12" s="273" t="s">
        <v>178</v>
      </c>
      <c r="AL12" s="273"/>
      <c r="AM12" s="273"/>
      <c r="AN12" s="273" t="s">
        <v>179</v>
      </c>
      <c r="AO12" s="273"/>
      <c r="AP12" s="273"/>
      <c r="AQ12" s="273" t="s">
        <v>180</v>
      </c>
      <c r="AR12" s="264"/>
      <c r="AS12" s="265"/>
      <c r="AT12" s="170" t="s">
        <v>138</v>
      </c>
      <c r="AU12" s="265"/>
      <c r="AV12" s="265"/>
      <c r="AW12" s="265"/>
      <c r="AX12" s="265"/>
      <c r="AY12" s="265"/>
      <c r="AZ12" s="265"/>
      <c r="BA12" s="265"/>
      <c r="BB12" s="265"/>
      <c r="BC12" s="267"/>
      <c r="BD12" s="267"/>
      <c r="BE12" s="267"/>
      <c r="BF12" s="267"/>
      <c r="BG12" s="267"/>
      <c r="BH12" s="267"/>
      <c r="BI12" s="267"/>
      <c r="BJ12" s="267"/>
    </row>
    <row r="13" spans="1:62" s="168" customFormat="1" ht="18" customHeight="1" x14ac:dyDescent="0.25">
      <c r="A13" s="179"/>
      <c r="B13" s="179"/>
      <c r="C13" s="179"/>
      <c r="D13" s="179"/>
      <c r="E13" s="157"/>
      <c r="F13" s="179"/>
      <c r="G13" s="179"/>
      <c r="H13" s="179"/>
      <c r="I13" s="179"/>
      <c r="J13" s="179"/>
      <c r="K13" s="157"/>
      <c r="L13" s="179"/>
      <c r="M13" s="179"/>
      <c r="N13" s="179"/>
      <c r="O13" s="179"/>
      <c r="P13" s="179"/>
      <c r="Q13" s="183"/>
      <c r="R13" s="179"/>
      <c r="S13" s="179"/>
      <c r="T13" s="179"/>
      <c r="U13" s="179"/>
      <c r="V13" s="179"/>
      <c r="W13" s="179"/>
      <c r="X13" s="179"/>
      <c r="Y13" s="179"/>
      <c r="Z13" s="179"/>
      <c r="AA13" s="179"/>
      <c r="AB13" s="179"/>
      <c r="AC13" s="179"/>
      <c r="AD13" s="179"/>
      <c r="AE13" s="179"/>
      <c r="AF13" s="179"/>
      <c r="AG13" s="179"/>
      <c r="AH13" s="179"/>
      <c r="AI13" s="179"/>
      <c r="AJ13" s="179"/>
      <c r="AK13" s="179"/>
      <c r="AL13" s="179"/>
      <c r="AM13" s="179"/>
      <c r="AN13" s="179"/>
      <c r="AO13" s="179"/>
      <c r="AP13" s="179"/>
      <c r="AQ13" s="179"/>
      <c r="AR13" s="19"/>
      <c r="AS13" s="25"/>
      <c r="AT13" s="170"/>
      <c r="AU13" s="25"/>
      <c r="AV13" s="25"/>
      <c r="AW13" s="25"/>
      <c r="AX13" s="25"/>
      <c r="AY13" s="25"/>
      <c r="AZ13" s="25"/>
      <c r="BA13" s="25"/>
      <c r="BB13" s="25"/>
      <c r="BC13" s="26"/>
      <c r="BD13" s="26"/>
      <c r="BE13" s="26"/>
      <c r="BF13" s="26"/>
      <c r="BG13" s="26"/>
      <c r="BH13" s="26"/>
      <c r="BI13" s="26"/>
      <c r="BJ13" s="26"/>
    </row>
    <row r="14" spans="1:62" s="268" customFormat="1" x14ac:dyDescent="0.25">
      <c r="A14" s="260"/>
      <c r="B14" s="260"/>
      <c r="C14" s="513">
        <v>1</v>
      </c>
      <c r="D14" s="513"/>
      <c r="E14" s="294"/>
      <c r="F14" s="513">
        <f>C14+1</f>
        <v>2</v>
      </c>
      <c r="G14" s="513"/>
      <c r="H14" s="175"/>
      <c r="I14" s="513">
        <f>F14+1</f>
        <v>3</v>
      </c>
      <c r="J14" s="513"/>
      <c r="K14" s="294"/>
      <c r="L14" s="513">
        <f>I14+1</f>
        <v>4</v>
      </c>
      <c r="M14" s="513"/>
      <c r="N14" s="175"/>
      <c r="O14" s="513">
        <f>L14+1</f>
        <v>5</v>
      </c>
      <c r="P14" s="513"/>
      <c r="Q14" s="176"/>
      <c r="R14" s="513">
        <f>O14+1</f>
        <v>6</v>
      </c>
      <c r="S14" s="513"/>
      <c r="T14" s="260"/>
      <c r="U14" s="513">
        <f>R14+1</f>
        <v>7</v>
      </c>
      <c r="V14" s="513"/>
      <c r="W14" s="260"/>
      <c r="X14" s="260"/>
      <c r="Y14" s="263" t="s">
        <v>174</v>
      </c>
      <c r="Z14" s="312"/>
      <c r="AA14" s="312"/>
      <c r="AB14" s="263" t="s">
        <v>174</v>
      </c>
      <c r="AC14" s="312"/>
      <c r="AD14" s="312"/>
      <c r="AE14" s="263" t="s">
        <v>174</v>
      </c>
      <c r="AF14" s="312"/>
      <c r="AG14" s="312"/>
      <c r="AH14" s="263" t="s">
        <v>174</v>
      </c>
      <c r="AI14" s="312"/>
      <c r="AJ14" s="312"/>
      <c r="AK14" s="263" t="s">
        <v>174</v>
      </c>
      <c r="AL14" s="312"/>
      <c r="AM14" s="312"/>
      <c r="AN14" s="263" t="s">
        <v>174</v>
      </c>
      <c r="AO14" s="312"/>
      <c r="AP14" s="312"/>
      <c r="AQ14" s="263" t="s">
        <v>174</v>
      </c>
      <c r="AR14" s="264"/>
      <c r="AS14" s="265"/>
      <c r="AT14" s="170"/>
      <c r="AU14" s="265"/>
      <c r="AV14" s="265"/>
      <c r="AW14" s="265"/>
      <c r="AX14" s="265"/>
      <c r="AY14" s="265"/>
      <c r="AZ14" s="265"/>
      <c r="BA14" s="265"/>
      <c r="BB14" s="265"/>
      <c r="BC14" s="267"/>
      <c r="BD14" s="267"/>
      <c r="BE14" s="267"/>
      <c r="BF14" s="267"/>
      <c r="BG14" s="267"/>
      <c r="BH14" s="267"/>
      <c r="BI14" s="267"/>
      <c r="BJ14" s="267"/>
    </row>
    <row r="15" spans="1:62" s="168" customFormat="1" ht="18" customHeight="1" x14ac:dyDescent="0.25">
      <c r="A15" s="179"/>
      <c r="B15" s="179"/>
      <c r="C15" s="186" t="s">
        <v>209</v>
      </c>
      <c r="D15" s="323" t="s">
        <v>143</v>
      </c>
      <c r="E15" s="334"/>
      <c r="F15" s="186"/>
      <c r="G15" s="323"/>
      <c r="H15" s="338"/>
      <c r="I15" s="186"/>
      <c r="J15" s="323"/>
      <c r="K15" s="334"/>
      <c r="L15" s="186"/>
      <c r="M15" s="323"/>
      <c r="N15" s="338"/>
      <c r="O15" s="186"/>
      <c r="P15" s="323"/>
      <c r="Q15" s="340"/>
      <c r="R15" s="186"/>
      <c r="S15" s="323"/>
      <c r="T15" s="325"/>
      <c r="U15" s="186"/>
      <c r="V15" s="323"/>
      <c r="W15" s="179"/>
      <c r="X15" s="179"/>
      <c r="Y15" s="243">
        <f t="shared" ref="Y15:Y20" si="0">IF(AND(C15&lt;&gt;"",D15="x"),1,IF(AND(C15&lt;&gt;"",D15&lt;&gt;"x"),0,"-"))</f>
        <v>1</v>
      </c>
      <c r="Z15" s="313"/>
      <c r="AA15" s="313"/>
      <c r="AB15" s="243" t="str">
        <f t="shared" ref="AB15:AB20" si="1">IF(AND(F15&lt;&gt;"",G15="x"),1,IF(AND(F15&lt;&gt;"",G15&lt;&gt;"x"),0,"-"))</f>
        <v>-</v>
      </c>
      <c r="AC15" s="313"/>
      <c r="AD15" s="313"/>
      <c r="AE15" s="243" t="str">
        <f t="shared" ref="AE15:AE20" si="2">IF(AND(I15&lt;&gt;"",J15="x"),1,IF(AND(I15&lt;&gt;"",J15&lt;&gt;"x"),0,"-"))</f>
        <v>-</v>
      </c>
      <c r="AF15" s="313"/>
      <c r="AG15" s="313"/>
      <c r="AH15" s="243" t="str">
        <f t="shared" ref="AH15:AH20" si="3">IF(AND(L15&lt;&gt;"",M15="x"),1,IF(AND(L15&lt;&gt;"",M15&lt;&gt;"x"),0,"-"))</f>
        <v>-</v>
      </c>
      <c r="AI15" s="313"/>
      <c r="AJ15" s="313"/>
      <c r="AK15" s="243" t="str">
        <f t="shared" ref="AK15:AK20" si="4">IF(AND(O15&lt;&gt;"",P15="x"),1,IF(AND(O15&lt;&gt;"",P15&lt;&gt;"x"),0,"-"))</f>
        <v>-</v>
      </c>
      <c r="AL15" s="313"/>
      <c r="AM15" s="313"/>
      <c r="AN15" s="243" t="str">
        <f t="shared" ref="AN15:AN20" si="5">IF(AND(R15&lt;&gt;"",S15="x"),1,IF(AND(R15&lt;&gt;"",S15&lt;&gt;"x"),0,"-"))</f>
        <v>-</v>
      </c>
      <c r="AO15" s="313"/>
      <c r="AP15" s="313"/>
      <c r="AQ15" s="243" t="str">
        <f t="shared" ref="AQ15:AQ20" si="6">IF(AND(U15&lt;&gt;"",V15="x"),1,IF(AND(U15&lt;&gt;"",V15&lt;&gt;"x"),0,"-"))</f>
        <v>-</v>
      </c>
      <c r="AR15" s="19"/>
      <c r="AS15" s="25"/>
      <c r="AT15" s="170" t="s">
        <v>148</v>
      </c>
      <c r="AU15" s="25"/>
      <c r="AV15" s="25"/>
      <c r="AW15" s="25"/>
      <c r="AX15" s="25"/>
      <c r="AY15" s="25"/>
      <c r="AZ15" s="25"/>
      <c r="BA15" s="25"/>
      <c r="BB15" s="25"/>
      <c r="BC15" s="26"/>
      <c r="BD15" s="26"/>
      <c r="BE15" s="26"/>
      <c r="BF15" s="26"/>
      <c r="BG15" s="26"/>
      <c r="BH15" s="26"/>
      <c r="BI15" s="26"/>
      <c r="BJ15" s="26"/>
    </row>
    <row r="16" spans="1:62" s="168" customFormat="1" ht="18" customHeight="1" x14ac:dyDescent="0.25">
      <c r="A16" s="179"/>
      <c r="B16" s="179"/>
      <c r="C16" s="184"/>
      <c r="D16" s="323"/>
      <c r="E16" s="334"/>
      <c r="F16" s="184"/>
      <c r="G16" s="323"/>
      <c r="H16" s="338"/>
      <c r="I16" s="184"/>
      <c r="J16" s="323"/>
      <c r="K16" s="334"/>
      <c r="L16" s="184"/>
      <c r="M16" s="323"/>
      <c r="N16" s="338"/>
      <c r="O16" s="184"/>
      <c r="P16" s="323"/>
      <c r="Q16" s="340"/>
      <c r="R16" s="184"/>
      <c r="S16" s="323"/>
      <c r="T16" s="325"/>
      <c r="U16" s="184"/>
      <c r="V16" s="323"/>
      <c r="W16" s="179"/>
      <c r="X16" s="179"/>
      <c r="Y16" s="243" t="str">
        <f t="shared" si="0"/>
        <v>-</v>
      </c>
      <c r="Z16" s="313"/>
      <c r="AA16" s="313"/>
      <c r="AB16" s="243" t="str">
        <f t="shared" si="1"/>
        <v>-</v>
      </c>
      <c r="AC16" s="313"/>
      <c r="AD16" s="313"/>
      <c r="AE16" s="243" t="str">
        <f t="shared" si="2"/>
        <v>-</v>
      </c>
      <c r="AF16" s="313"/>
      <c r="AG16" s="313"/>
      <c r="AH16" s="243" t="str">
        <f t="shared" si="3"/>
        <v>-</v>
      </c>
      <c r="AI16" s="313"/>
      <c r="AJ16" s="313"/>
      <c r="AK16" s="243" t="str">
        <f t="shared" si="4"/>
        <v>-</v>
      </c>
      <c r="AL16" s="313"/>
      <c r="AM16" s="313"/>
      <c r="AN16" s="243" t="str">
        <f t="shared" si="5"/>
        <v>-</v>
      </c>
      <c r="AO16" s="313"/>
      <c r="AP16" s="313"/>
      <c r="AQ16" s="243" t="str">
        <f t="shared" si="6"/>
        <v>-</v>
      </c>
      <c r="AR16" s="19"/>
      <c r="AS16" s="25"/>
      <c r="AT16" s="170"/>
      <c r="AU16" s="25"/>
      <c r="AV16" s="25"/>
      <c r="AW16" s="25"/>
      <c r="AX16" s="25"/>
      <c r="AY16" s="25"/>
      <c r="AZ16" s="25"/>
      <c r="BA16" s="25"/>
      <c r="BB16" s="25"/>
      <c r="BC16" s="26"/>
      <c r="BD16" s="26"/>
      <c r="BE16" s="26"/>
      <c r="BF16" s="26"/>
      <c r="BG16" s="26"/>
      <c r="BH16" s="26"/>
      <c r="BI16" s="26"/>
      <c r="BJ16" s="26"/>
    </row>
    <row r="17" spans="1:62" s="168" customFormat="1" ht="18" customHeight="1" x14ac:dyDescent="0.25">
      <c r="A17" s="179"/>
      <c r="B17" s="179"/>
      <c r="C17" s="184"/>
      <c r="D17" s="323"/>
      <c r="E17" s="334"/>
      <c r="F17" s="184"/>
      <c r="G17" s="323"/>
      <c r="H17" s="338"/>
      <c r="I17" s="184"/>
      <c r="J17" s="323"/>
      <c r="K17" s="334"/>
      <c r="L17" s="184"/>
      <c r="M17" s="323"/>
      <c r="N17" s="338"/>
      <c r="O17" s="184"/>
      <c r="P17" s="323"/>
      <c r="Q17" s="340"/>
      <c r="R17" s="184"/>
      <c r="S17" s="323"/>
      <c r="T17" s="325"/>
      <c r="U17" s="184"/>
      <c r="V17" s="323"/>
      <c r="W17" s="179"/>
      <c r="X17" s="179"/>
      <c r="Y17" s="243" t="str">
        <f t="shared" si="0"/>
        <v>-</v>
      </c>
      <c r="Z17" s="313"/>
      <c r="AA17" s="313"/>
      <c r="AB17" s="243" t="str">
        <f t="shared" si="1"/>
        <v>-</v>
      </c>
      <c r="AC17" s="313"/>
      <c r="AD17" s="313"/>
      <c r="AE17" s="243" t="str">
        <f t="shared" si="2"/>
        <v>-</v>
      </c>
      <c r="AF17" s="313"/>
      <c r="AG17" s="313"/>
      <c r="AH17" s="243" t="str">
        <f t="shared" si="3"/>
        <v>-</v>
      </c>
      <c r="AI17" s="313"/>
      <c r="AJ17" s="313"/>
      <c r="AK17" s="243" t="str">
        <f t="shared" si="4"/>
        <v>-</v>
      </c>
      <c r="AL17" s="313"/>
      <c r="AM17" s="313"/>
      <c r="AN17" s="243" t="str">
        <f t="shared" si="5"/>
        <v>-</v>
      </c>
      <c r="AO17" s="313"/>
      <c r="AP17" s="313"/>
      <c r="AQ17" s="243" t="str">
        <f t="shared" si="6"/>
        <v>-</v>
      </c>
      <c r="AR17" s="19"/>
      <c r="AS17" s="169"/>
      <c r="AT17" s="170" t="s">
        <v>149</v>
      </c>
      <c r="AU17" s="169"/>
      <c r="AV17" s="169"/>
      <c r="AW17" s="169"/>
      <c r="AX17" s="169"/>
      <c r="AY17" s="169"/>
      <c r="AZ17" s="169"/>
      <c r="BA17" s="169"/>
      <c r="BB17" s="169"/>
      <c r="BC17" s="169"/>
      <c r="BD17" s="169"/>
      <c r="BE17" s="169"/>
      <c r="BF17" s="169"/>
      <c r="BG17" s="169"/>
      <c r="BH17" s="169"/>
      <c r="BI17" s="169"/>
      <c r="BJ17" s="169"/>
    </row>
    <row r="18" spans="1:62" s="168" customFormat="1" ht="18" customHeight="1" x14ac:dyDescent="0.25">
      <c r="A18" s="179"/>
      <c r="B18" s="179"/>
      <c r="C18" s="184"/>
      <c r="D18" s="323"/>
      <c r="E18" s="334"/>
      <c r="F18" s="184"/>
      <c r="G18" s="323"/>
      <c r="H18" s="338"/>
      <c r="I18" s="184"/>
      <c r="J18" s="323"/>
      <c r="K18" s="334"/>
      <c r="L18" s="184"/>
      <c r="M18" s="323"/>
      <c r="N18" s="338"/>
      <c r="O18" s="184"/>
      <c r="P18" s="323"/>
      <c r="Q18" s="340"/>
      <c r="R18" s="184"/>
      <c r="S18" s="323"/>
      <c r="T18" s="325"/>
      <c r="U18" s="184"/>
      <c r="V18" s="323"/>
      <c r="W18" s="179"/>
      <c r="X18" s="179"/>
      <c r="Y18" s="243" t="str">
        <f t="shared" si="0"/>
        <v>-</v>
      </c>
      <c r="Z18" s="313"/>
      <c r="AA18" s="313"/>
      <c r="AB18" s="243" t="str">
        <f t="shared" si="1"/>
        <v>-</v>
      </c>
      <c r="AC18" s="313"/>
      <c r="AD18" s="313"/>
      <c r="AE18" s="243" t="str">
        <f t="shared" si="2"/>
        <v>-</v>
      </c>
      <c r="AF18" s="313"/>
      <c r="AG18" s="313"/>
      <c r="AH18" s="243" t="str">
        <f t="shared" si="3"/>
        <v>-</v>
      </c>
      <c r="AI18" s="313"/>
      <c r="AJ18" s="313"/>
      <c r="AK18" s="243" t="str">
        <f t="shared" si="4"/>
        <v>-</v>
      </c>
      <c r="AL18" s="313"/>
      <c r="AM18" s="313"/>
      <c r="AN18" s="243" t="str">
        <f t="shared" si="5"/>
        <v>-</v>
      </c>
      <c r="AO18" s="313"/>
      <c r="AP18" s="313"/>
      <c r="AQ18" s="243" t="str">
        <f t="shared" si="6"/>
        <v>-</v>
      </c>
      <c r="AR18" s="19"/>
      <c r="AS18" s="169"/>
      <c r="AT18" s="170"/>
      <c r="AU18" s="169"/>
      <c r="AV18" s="169"/>
      <c r="AW18" s="169"/>
      <c r="AX18" s="169"/>
      <c r="AY18" s="169"/>
      <c r="AZ18" s="169"/>
      <c r="BA18" s="169"/>
      <c r="BB18" s="169"/>
      <c r="BC18" s="169"/>
      <c r="BD18" s="169"/>
      <c r="BE18" s="169"/>
      <c r="BF18" s="169"/>
      <c r="BG18" s="169"/>
      <c r="BH18" s="169"/>
      <c r="BI18" s="169"/>
      <c r="BJ18" s="169"/>
    </row>
    <row r="19" spans="1:62" s="168" customFormat="1" ht="18" customHeight="1" x14ac:dyDescent="0.25">
      <c r="A19" s="179"/>
      <c r="B19" s="179"/>
      <c r="C19" s="184"/>
      <c r="D19" s="323"/>
      <c r="E19" s="334"/>
      <c r="F19" s="184"/>
      <c r="G19" s="323"/>
      <c r="H19" s="338"/>
      <c r="I19" s="184"/>
      <c r="J19" s="323"/>
      <c r="K19" s="334"/>
      <c r="L19" s="184"/>
      <c r="M19" s="323"/>
      <c r="N19" s="338"/>
      <c r="O19" s="184"/>
      <c r="P19" s="323"/>
      <c r="Q19" s="340"/>
      <c r="R19" s="184"/>
      <c r="S19" s="323"/>
      <c r="T19" s="325"/>
      <c r="U19" s="184"/>
      <c r="V19" s="323"/>
      <c r="W19" s="179"/>
      <c r="X19" s="179"/>
      <c r="Y19" s="243" t="str">
        <f t="shared" si="0"/>
        <v>-</v>
      </c>
      <c r="Z19" s="313"/>
      <c r="AA19" s="313"/>
      <c r="AB19" s="243" t="str">
        <f t="shared" si="1"/>
        <v>-</v>
      </c>
      <c r="AC19" s="313"/>
      <c r="AD19" s="313"/>
      <c r="AE19" s="243" t="str">
        <f t="shared" si="2"/>
        <v>-</v>
      </c>
      <c r="AF19" s="313"/>
      <c r="AG19" s="313"/>
      <c r="AH19" s="243" t="str">
        <f t="shared" si="3"/>
        <v>-</v>
      </c>
      <c r="AI19" s="313"/>
      <c r="AJ19" s="313"/>
      <c r="AK19" s="243" t="str">
        <f t="shared" si="4"/>
        <v>-</v>
      </c>
      <c r="AL19" s="313"/>
      <c r="AM19" s="313"/>
      <c r="AN19" s="243" t="str">
        <f t="shared" si="5"/>
        <v>-</v>
      </c>
      <c r="AO19" s="313"/>
      <c r="AP19" s="313"/>
      <c r="AQ19" s="243" t="str">
        <f t="shared" si="6"/>
        <v>-</v>
      </c>
      <c r="AR19" s="19"/>
      <c r="AS19" s="169"/>
      <c r="AT19" s="170"/>
      <c r="AU19" s="169"/>
      <c r="AV19" s="169"/>
      <c r="AW19" s="169"/>
      <c r="AX19" s="169"/>
      <c r="AY19" s="169"/>
      <c r="AZ19" s="169"/>
      <c r="BA19" s="169"/>
      <c r="BB19" s="169"/>
      <c r="BC19" s="169"/>
      <c r="BD19" s="169"/>
      <c r="BE19" s="169"/>
      <c r="BF19" s="169"/>
      <c r="BG19" s="169"/>
      <c r="BH19" s="169"/>
      <c r="BI19" s="169"/>
      <c r="BJ19" s="169"/>
    </row>
    <row r="20" spans="1:62" s="168" customFormat="1" ht="18" customHeight="1" x14ac:dyDescent="0.25">
      <c r="A20" s="179"/>
      <c r="B20" s="179"/>
      <c r="C20" s="185"/>
      <c r="D20" s="323"/>
      <c r="E20" s="334"/>
      <c r="F20" s="185"/>
      <c r="G20" s="323"/>
      <c r="H20" s="338"/>
      <c r="I20" s="185"/>
      <c r="J20" s="323"/>
      <c r="K20" s="334"/>
      <c r="L20" s="185"/>
      <c r="M20" s="323"/>
      <c r="N20" s="338"/>
      <c r="O20" s="185"/>
      <c r="P20" s="323"/>
      <c r="Q20" s="340"/>
      <c r="R20" s="185"/>
      <c r="S20" s="323"/>
      <c r="T20" s="325"/>
      <c r="U20" s="185"/>
      <c r="V20" s="323"/>
      <c r="W20" s="179"/>
      <c r="X20" s="179"/>
      <c r="Y20" s="243" t="str">
        <f t="shared" si="0"/>
        <v>-</v>
      </c>
      <c r="Z20" s="313"/>
      <c r="AA20" s="313"/>
      <c r="AB20" s="243" t="str">
        <f t="shared" si="1"/>
        <v>-</v>
      </c>
      <c r="AC20" s="313"/>
      <c r="AD20" s="313"/>
      <c r="AE20" s="243" t="str">
        <f t="shared" si="2"/>
        <v>-</v>
      </c>
      <c r="AF20" s="313"/>
      <c r="AG20" s="313"/>
      <c r="AH20" s="243" t="str">
        <f t="shared" si="3"/>
        <v>-</v>
      </c>
      <c r="AI20" s="313"/>
      <c r="AJ20" s="313"/>
      <c r="AK20" s="243" t="str">
        <f t="shared" si="4"/>
        <v>-</v>
      </c>
      <c r="AL20" s="313"/>
      <c r="AM20" s="313"/>
      <c r="AN20" s="243" t="str">
        <f t="shared" si="5"/>
        <v>-</v>
      </c>
      <c r="AO20" s="313"/>
      <c r="AP20" s="313"/>
      <c r="AQ20" s="243" t="str">
        <f t="shared" si="6"/>
        <v>-</v>
      </c>
      <c r="AR20" s="19"/>
      <c r="AS20" s="169"/>
      <c r="AT20" s="170"/>
      <c r="AU20" s="169"/>
      <c r="AV20" s="169"/>
      <c r="AW20" s="169"/>
      <c r="AX20" s="169"/>
      <c r="AY20" s="169"/>
      <c r="AZ20" s="169"/>
      <c r="BA20" s="169"/>
      <c r="BB20" s="169"/>
      <c r="BC20" s="169"/>
      <c r="BD20" s="169"/>
      <c r="BE20" s="169"/>
      <c r="BF20" s="169"/>
      <c r="BG20" s="169"/>
      <c r="BH20" s="169"/>
      <c r="BI20" s="169"/>
      <c r="BJ20" s="169"/>
    </row>
    <row r="21" spans="1:62" s="168" customFormat="1" ht="18" customHeight="1" x14ac:dyDescent="0.25">
      <c r="A21" s="179"/>
      <c r="B21" s="179"/>
      <c r="C21" s="295"/>
      <c r="D21" s="296"/>
      <c r="E21" s="301"/>
      <c r="F21" s="302"/>
      <c r="G21" s="296"/>
      <c r="H21" s="303"/>
      <c r="I21" s="302"/>
      <c r="J21" s="296"/>
      <c r="K21" s="240"/>
      <c r="L21" s="238"/>
      <c r="M21" s="232"/>
      <c r="N21" s="241"/>
      <c r="O21" s="238"/>
      <c r="P21" s="232"/>
      <c r="Q21" s="242"/>
      <c r="R21" s="238"/>
      <c r="S21" s="232"/>
      <c r="T21" s="241"/>
      <c r="U21" s="238"/>
      <c r="V21" s="232"/>
      <c r="W21" s="179"/>
      <c r="X21" s="179"/>
      <c r="Y21" s="239" t="str">
        <f t="shared" ref="Y21:AQ21" si="7">IF(COUNTIFS(Y15:Y20,0)&gt;0,"N",IF(COUNTIFS(Y15:Y20,1)&gt;0,"Y","-"))</f>
        <v>Y</v>
      </c>
      <c r="Z21" s="303"/>
      <c r="AA21" s="303"/>
      <c r="AB21" s="239" t="str">
        <f t="shared" si="7"/>
        <v>-</v>
      </c>
      <c r="AC21" s="303"/>
      <c r="AD21" s="303"/>
      <c r="AE21" s="239" t="str">
        <f t="shared" si="7"/>
        <v>-</v>
      </c>
      <c r="AF21" s="303"/>
      <c r="AG21" s="303"/>
      <c r="AH21" s="239" t="str">
        <f t="shared" si="7"/>
        <v>-</v>
      </c>
      <c r="AI21" s="303"/>
      <c r="AJ21" s="303"/>
      <c r="AK21" s="239" t="str">
        <f t="shared" si="7"/>
        <v>-</v>
      </c>
      <c r="AL21" s="303"/>
      <c r="AM21" s="303"/>
      <c r="AN21" s="239" t="str">
        <f t="shared" si="7"/>
        <v>-</v>
      </c>
      <c r="AO21" s="303"/>
      <c r="AP21" s="303"/>
      <c r="AQ21" s="239" t="str">
        <f t="shared" si="7"/>
        <v>-</v>
      </c>
      <c r="AR21" s="19"/>
      <c r="AS21" s="169"/>
      <c r="AT21" s="170"/>
      <c r="AU21" s="169"/>
      <c r="AV21" s="169"/>
      <c r="AW21" s="169"/>
      <c r="AX21" s="169"/>
      <c r="AY21" s="169"/>
      <c r="AZ21" s="169"/>
      <c r="BA21" s="169"/>
      <c r="BB21" s="169"/>
      <c r="BC21" s="169"/>
      <c r="BD21" s="169"/>
      <c r="BE21" s="169"/>
      <c r="BF21" s="169"/>
      <c r="BG21" s="169"/>
      <c r="BH21" s="169"/>
      <c r="BI21" s="169"/>
      <c r="BJ21" s="169"/>
    </row>
    <row r="22" spans="1:62" s="268" customFormat="1" ht="18" customHeight="1" x14ac:dyDescent="0.25">
      <c r="A22" s="260"/>
      <c r="B22" s="260"/>
      <c r="C22" s="513">
        <f>U14+1</f>
        <v>8</v>
      </c>
      <c r="D22" s="513"/>
      <c r="E22" s="261"/>
      <c r="F22" s="513">
        <f>C22+1</f>
        <v>9</v>
      </c>
      <c r="G22" s="513"/>
      <c r="H22" s="260"/>
      <c r="I22" s="513">
        <f>F22+1</f>
        <v>10</v>
      </c>
      <c r="J22" s="513"/>
      <c r="K22" s="261"/>
      <c r="L22" s="513">
        <f>I22+1</f>
        <v>11</v>
      </c>
      <c r="M22" s="513"/>
      <c r="N22" s="260"/>
      <c r="O22" s="513">
        <f>L22+1</f>
        <v>12</v>
      </c>
      <c r="P22" s="513"/>
      <c r="Q22" s="262"/>
      <c r="R22" s="513">
        <f>O22+1</f>
        <v>13</v>
      </c>
      <c r="S22" s="513"/>
      <c r="T22" s="260"/>
      <c r="U22" s="513">
        <f>R22+1</f>
        <v>14</v>
      </c>
      <c r="V22" s="513"/>
      <c r="W22" s="260"/>
      <c r="X22" s="260"/>
      <c r="Y22" s="263" t="s">
        <v>174</v>
      </c>
      <c r="Z22" s="312"/>
      <c r="AA22" s="312"/>
      <c r="AB22" s="263" t="s">
        <v>174</v>
      </c>
      <c r="AC22" s="312"/>
      <c r="AD22" s="312"/>
      <c r="AE22" s="263" t="s">
        <v>174</v>
      </c>
      <c r="AF22" s="312"/>
      <c r="AG22" s="312"/>
      <c r="AH22" s="263" t="s">
        <v>174</v>
      </c>
      <c r="AI22" s="312"/>
      <c r="AJ22" s="312"/>
      <c r="AK22" s="263" t="s">
        <v>174</v>
      </c>
      <c r="AL22" s="312"/>
      <c r="AM22" s="312"/>
      <c r="AN22" s="263" t="s">
        <v>174</v>
      </c>
      <c r="AO22" s="312"/>
      <c r="AP22" s="312"/>
      <c r="AQ22" s="263" t="s">
        <v>174</v>
      </c>
      <c r="AR22" s="264"/>
      <c r="AS22" s="266"/>
      <c r="AT22" s="266"/>
      <c r="AU22" s="266"/>
      <c r="AV22" s="266"/>
      <c r="AW22" s="266"/>
      <c r="AX22" s="266"/>
      <c r="AY22" s="266"/>
      <c r="AZ22" s="266"/>
      <c r="BA22" s="266"/>
      <c r="BB22" s="266"/>
      <c r="BC22" s="266"/>
      <c r="BD22" s="266"/>
      <c r="BE22" s="266"/>
      <c r="BF22" s="266"/>
      <c r="BG22" s="266"/>
      <c r="BH22" s="266"/>
      <c r="BI22" s="266"/>
      <c r="BJ22" s="266"/>
    </row>
    <row r="23" spans="1:62" s="168" customFormat="1" ht="18" customHeight="1" x14ac:dyDescent="0.25">
      <c r="A23" s="179"/>
      <c r="B23" s="179"/>
      <c r="C23" s="186"/>
      <c r="D23" s="323"/>
      <c r="E23" s="324"/>
      <c r="F23" s="186"/>
      <c r="G23" s="323"/>
      <c r="H23" s="325"/>
      <c r="I23" s="186"/>
      <c r="J23" s="323"/>
      <c r="K23" s="324"/>
      <c r="L23" s="186"/>
      <c r="M23" s="323"/>
      <c r="N23" s="325"/>
      <c r="O23" s="186"/>
      <c r="P23" s="323"/>
      <c r="Q23" s="326"/>
      <c r="R23" s="186"/>
      <c r="S23" s="323"/>
      <c r="T23" s="325"/>
      <c r="U23" s="186"/>
      <c r="V23" s="323"/>
      <c r="W23" s="179"/>
      <c r="X23" s="179"/>
      <c r="Y23" s="243" t="str">
        <f t="shared" ref="Y23:Y28" si="8">IF(AND(C23&lt;&gt;"",D23="x"),1,IF(AND(C23&lt;&gt;"",D23&lt;&gt;"x"),0,"-"))</f>
        <v>-</v>
      </c>
      <c r="Z23" s="312"/>
      <c r="AA23" s="312"/>
      <c r="AB23" s="243" t="str">
        <f t="shared" ref="AB23:AB28" si="9">IF(AND(F23&lt;&gt;"",G23="x"),1,IF(AND(F23&lt;&gt;"",G23&lt;&gt;"x"),0,"-"))</f>
        <v>-</v>
      </c>
      <c r="AC23" s="313"/>
      <c r="AD23" s="313"/>
      <c r="AE23" s="243" t="str">
        <f t="shared" ref="AE23:AE28" si="10">IF(AND(I23&lt;&gt;"",J23="x"),1,IF(AND(I23&lt;&gt;"",J23&lt;&gt;"x"),0,"-"))</f>
        <v>-</v>
      </c>
      <c r="AF23" s="313"/>
      <c r="AG23" s="313"/>
      <c r="AH23" s="243" t="str">
        <f t="shared" ref="AH23:AH28" si="11">IF(AND(L23&lt;&gt;"",M23="x"),1,IF(AND(L23&lt;&gt;"",M23&lt;&gt;"x"),0,"-"))</f>
        <v>-</v>
      </c>
      <c r="AI23" s="313"/>
      <c r="AJ23" s="313"/>
      <c r="AK23" s="243" t="str">
        <f t="shared" ref="AK23:AK28" si="12">IF(AND(O23&lt;&gt;"",P23="x"),1,IF(AND(O23&lt;&gt;"",P23&lt;&gt;"x"),0,"-"))</f>
        <v>-</v>
      </c>
      <c r="AL23" s="313"/>
      <c r="AM23" s="313"/>
      <c r="AN23" s="243" t="str">
        <f t="shared" ref="AN23:AN28" si="13">IF(AND(R23&lt;&gt;"",S23="x"),1,IF(AND(R23&lt;&gt;"",S23&lt;&gt;"x"),0,"-"))</f>
        <v>-</v>
      </c>
      <c r="AO23" s="313"/>
      <c r="AP23" s="313"/>
      <c r="AQ23" s="243" t="str">
        <f t="shared" ref="AQ23:AQ28" si="14">IF(AND(U23&lt;&gt;"",V23="x"),1,IF(AND(U23&lt;&gt;"",V23&lt;&gt;"x"),0,"-"))</f>
        <v>-</v>
      </c>
      <c r="AR23" s="19"/>
      <c r="AS23" s="169"/>
      <c r="AT23" s="170"/>
      <c r="AU23" s="169"/>
      <c r="AV23" s="169"/>
      <c r="AW23" s="169"/>
      <c r="AX23" s="169"/>
      <c r="AY23" s="169"/>
      <c r="AZ23" s="169"/>
      <c r="BA23" s="169"/>
      <c r="BB23" s="169"/>
      <c r="BC23" s="169"/>
      <c r="BD23" s="169"/>
      <c r="BE23" s="169"/>
      <c r="BF23" s="169"/>
      <c r="BG23" s="169"/>
      <c r="BH23" s="169"/>
      <c r="BI23" s="169"/>
      <c r="BJ23" s="169"/>
    </row>
    <row r="24" spans="1:62" s="168" customFormat="1" ht="18" customHeight="1" x14ac:dyDescent="0.25">
      <c r="A24" s="179"/>
      <c r="B24" s="179"/>
      <c r="C24" s="184"/>
      <c r="D24" s="323"/>
      <c r="E24" s="324"/>
      <c r="F24" s="184"/>
      <c r="G24" s="323"/>
      <c r="H24" s="325"/>
      <c r="I24" s="184"/>
      <c r="J24" s="323"/>
      <c r="K24" s="324"/>
      <c r="L24" s="184"/>
      <c r="M24" s="323"/>
      <c r="N24" s="325"/>
      <c r="O24" s="184"/>
      <c r="P24" s="323"/>
      <c r="Q24" s="326"/>
      <c r="R24" s="184"/>
      <c r="S24" s="323"/>
      <c r="T24" s="325"/>
      <c r="U24" s="184"/>
      <c r="V24" s="323"/>
      <c r="W24" s="179"/>
      <c r="X24" s="179"/>
      <c r="Y24" s="243" t="str">
        <f t="shared" si="8"/>
        <v>-</v>
      </c>
      <c r="Z24" s="313"/>
      <c r="AA24" s="313"/>
      <c r="AB24" s="243" t="str">
        <f t="shared" si="9"/>
        <v>-</v>
      </c>
      <c r="AC24" s="313"/>
      <c r="AD24" s="313"/>
      <c r="AE24" s="243" t="str">
        <f t="shared" si="10"/>
        <v>-</v>
      </c>
      <c r="AF24" s="313"/>
      <c r="AG24" s="313"/>
      <c r="AH24" s="243" t="str">
        <f t="shared" si="11"/>
        <v>-</v>
      </c>
      <c r="AI24" s="313"/>
      <c r="AJ24" s="313"/>
      <c r="AK24" s="243" t="str">
        <f t="shared" si="12"/>
        <v>-</v>
      </c>
      <c r="AL24" s="313"/>
      <c r="AM24" s="313"/>
      <c r="AN24" s="243" t="str">
        <f t="shared" si="13"/>
        <v>-</v>
      </c>
      <c r="AO24" s="313"/>
      <c r="AP24" s="313"/>
      <c r="AQ24" s="243" t="str">
        <f t="shared" si="14"/>
        <v>-</v>
      </c>
      <c r="AR24" s="19"/>
      <c r="AS24" s="169"/>
      <c r="AT24" s="170"/>
      <c r="AU24" s="169"/>
      <c r="AV24" s="169"/>
      <c r="AW24" s="169"/>
      <c r="AX24" s="169"/>
      <c r="AY24" s="169"/>
      <c r="AZ24" s="169"/>
      <c r="BA24" s="169"/>
      <c r="BB24" s="169"/>
      <c r="BC24" s="169"/>
      <c r="BD24" s="169"/>
      <c r="BE24" s="169"/>
      <c r="BF24" s="169"/>
      <c r="BG24" s="169"/>
      <c r="BH24" s="169"/>
      <c r="BI24" s="169"/>
      <c r="BJ24" s="169"/>
    </row>
    <row r="25" spans="1:62" s="168" customFormat="1" ht="18" customHeight="1" x14ac:dyDescent="0.25">
      <c r="A25" s="179"/>
      <c r="B25" s="179"/>
      <c r="C25" s="184"/>
      <c r="D25" s="323"/>
      <c r="E25" s="324"/>
      <c r="F25" s="184"/>
      <c r="G25" s="323"/>
      <c r="H25" s="325"/>
      <c r="I25" s="184"/>
      <c r="J25" s="323"/>
      <c r="K25" s="324"/>
      <c r="L25" s="184"/>
      <c r="M25" s="323"/>
      <c r="N25" s="325"/>
      <c r="O25" s="184"/>
      <c r="P25" s="323"/>
      <c r="Q25" s="326"/>
      <c r="R25" s="184"/>
      <c r="S25" s="323"/>
      <c r="T25" s="325"/>
      <c r="U25" s="184"/>
      <c r="V25" s="323"/>
      <c r="W25" s="179"/>
      <c r="X25" s="179"/>
      <c r="Y25" s="243" t="str">
        <f t="shared" si="8"/>
        <v>-</v>
      </c>
      <c r="Z25" s="313"/>
      <c r="AA25" s="313"/>
      <c r="AB25" s="243" t="str">
        <f t="shared" si="9"/>
        <v>-</v>
      </c>
      <c r="AC25" s="313"/>
      <c r="AD25" s="313"/>
      <c r="AE25" s="243" t="str">
        <f t="shared" si="10"/>
        <v>-</v>
      </c>
      <c r="AF25" s="313"/>
      <c r="AG25" s="313"/>
      <c r="AH25" s="243" t="str">
        <f t="shared" si="11"/>
        <v>-</v>
      </c>
      <c r="AI25" s="313"/>
      <c r="AJ25" s="313"/>
      <c r="AK25" s="243" t="str">
        <f t="shared" si="12"/>
        <v>-</v>
      </c>
      <c r="AL25" s="313"/>
      <c r="AM25" s="313"/>
      <c r="AN25" s="243" t="str">
        <f t="shared" si="13"/>
        <v>-</v>
      </c>
      <c r="AO25" s="313"/>
      <c r="AP25" s="313"/>
      <c r="AQ25" s="243" t="str">
        <f t="shared" si="14"/>
        <v>-</v>
      </c>
      <c r="AR25" s="19"/>
      <c r="AS25" s="169"/>
      <c r="AT25" s="170"/>
      <c r="AU25" s="169"/>
      <c r="AV25" s="169"/>
      <c r="AW25" s="169"/>
      <c r="AX25" s="169"/>
      <c r="AY25" s="169"/>
      <c r="AZ25" s="169"/>
      <c r="BA25" s="169"/>
      <c r="BB25" s="169"/>
      <c r="BC25" s="169"/>
      <c r="BD25" s="169"/>
      <c r="BE25" s="169"/>
      <c r="BF25" s="169"/>
      <c r="BG25" s="169"/>
      <c r="BH25" s="169"/>
      <c r="BI25" s="169"/>
      <c r="BJ25" s="169"/>
    </row>
    <row r="26" spans="1:62" ht="18" customHeight="1" x14ac:dyDescent="0.25">
      <c r="C26" s="184"/>
      <c r="D26" s="323"/>
      <c r="E26" s="324"/>
      <c r="F26" s="184"/>
      <c r="G26" s="323"/>
      <c r="H26" s="325"/>
      <c r="I26" s="184"/>
      <c r="J26" s="323"/>
      <c r="K26" s="324"/>
      <c r="L26" s="184"/>
      <c r="M26" s="323"/>
      <c r="N26" s="325"/>
      <c r="O26" s="184"/>
      <c r="P26" s="323"/>
      <c r="Q26" s="326"/>
      <c r="R26" s="184"/>
      <c r="S26" s="323"/>
      <c r="T26" s="325"/>
      <c r="U26" s="184"/>
      <c r="V26" s="323"/>
      <c r="W26" s="179"/>
      <c r="X26" s="179"/>
      <c r="Y26" s="243" t="str">
        <f t="shared" si="8"/>
        <v>-</v>
      </c>
      <c r="Z26" s="313"/>
      <c r="AA26" s="313"/>
      <c r="AB26" s="243" t="str">
        <f t="shared" si="9"/>
        <v>-</v>
      </c>
      <c r="AC26" s="313"/>
      <c r="AD26" s="313"/>
      <c r="AE26" s="243" t="str">
        <f t="shared" si="10"/>
        <v>-</v>
      </c>
      <c r="AF26" s="313"/>
      <c r="AG26" s="313"/>
      <c r="AH26" s="243" t="str">
        <f t="shared" si="11"/>
        <v>-</v>
      </c>
      <c r="AI26" s="313"/>
      <c r="AJ26" s="313"/>
      <c r="AK26" s="243" t="str">
        <f t="shared" si="12"/>
        <v>-</v>
      </c>
      <c r="AL26" s="313"/>
      <c r="AM26" s="313"/>
      <c r="AN26" s="243" t="str">
        <f t="shared" si="13"/>
        <v>-</v>
      </c>
      <c r="AO26" s="313"/>
      <c r="AP26" s="313"/>
      <c r="AQ26" s="243" t="str">
        <f t="shared" si="14"/>
        <v>-</v>
      </c>
      <c r="AS26" s="170"/>
      <c r="AT26" s="170"/>
      <c r="AU26" s="169"/>
      <c r="AV26" s="169"/>
      <c r="AW26" s="169"/>
      <c r="AX26" s="169"/>
      <c r="AY26" s="169"/>
      <c r="AZ26" s="169"/>
      <c r="BA26" s="169"/>
      <c r="BB26" s="169"/>
      <c r="BC26" s="170"/>
      <c r="BD26" s="170"/>
      <c r="BE26" s="170"/>
      <c r="BF26" s="170"/>
      <c r="BG26" s="170"/>
      <c r="BH26" s="170"/>
      <c r="BI26" s="170"/>
      <c r="BJ26" s="170"/>
    </row>
    <row r="27" spans="1:62" s="167" customFormat="1" ht="18" customHeight="1" x14ac:dyDescent="0.25">
      <c r="A27" s="181"/>
      <c r="B27" s="181"/>
      <c r="C27" s="184"/>
      <c r="D27" s="323"/>
      <c r="E27" s="324"/>
      <c r="F27" s="184"/>
      <c r="G27" s="323"/>
      <c r="H27" s="325"/>
      <c r="I27" s="184"/>
      <c r="J27" s="323"/>
      <c r="K27" s="324"/>
      <c r="L27" s="184"/>
      <c r="M27" s="323"/>
      <c r="N27" s="325"/>
      <c r="O27" s="184"/>
      <c r="P27" s="323"/>
      <c r="Q27" s="326"/>
      <c r="R27" s="184"/>
      <c r="S27" s="323"/>
      <c r="T27" s="325"/>
      <c r="U27" s="184"/>
      <c r="V27" s="323"/>
      <c r="W27" s="179"/>
      <c r="X27" s="179"/>
      <c r="Y27" s="243" t="str">
        <f t="shared" si="8"/>
        <v>-</v>
      </c>
      <c r="Z27" s="313"/>
      <c r="AA27" s="313"/>
      <c r="AB27" s="243" t="str">
        <f t="shared" si="9"/>
        <v>-</v>
      </c>
      <c r="AC27" s="313"/>
      <c r="AD27" s="313"/>
      <c r="AE27" s="243" t="str">
        <f t="shared" si="10"/>
        <v>-</v>
      </c>
      <c r="AF27" s="313"/>
      <c r="AG27" s="313"/>
      <c r="AH27" s="243" t="str">
        <f t="shared" si="11"/>
        <v>-</v>
      </c>
      <c r="AI27" s="313"/>
      <c r="AJ27" s="313"/>
      <c r="AK27" s="243" t="str">
        <f t="shared" si="12"/>
        <v>-</v>
      </c>
      <c r="AL27" s="313"/>
      <c r="AM27" s="313"/>
      <c r="AN27" s="243" t="str">
        <f t="shared" si="13"/>
        <v>-</v>
      </c>
      <c r="AO27" s="313"/>
      <c r="AP27" s="313"/>
      <c r="AQ27" s="243" t="str">
        <f t="shared" si="14"/>
        <v>-</v>
      </c>
      <c r="AR27" s="151"/>
      <c r="AS27" s="171"/>
      <c r="AT27" s="170"/>
      <c r="AU27" s="169"/>
      <c r="AV27" s="169"/>
      <c r="AW27" s="169"/>
      <c r="AX27" s="169"/>
      <c r="AY27" s="169"/>
      <c r="AZ27" s="169"/>
      <c r="BA27" s="169"/>
      <c r="BB27" s="169"/>
      <c r="BC27" s="171"/>
    </row>
    <row r="28" spans="1:62" ht="18" customHeight="1" x14ac:dyDescent="0.25">
      <c r="B28" s="182"/>
      <c r="C28" s="185"/>
      <c r="D28" s="323"/>
      <c r="E28" s="324"/>
      <c r="F28" s="185"/>
      <c r="G28" s="323"/>
      <c r="H28" s="325"/>
      <c r="I28" s="185"/>
      <c r="J28" s="323"/>
      <c r="K28" s="324"/>
      <c r="L28" s="185"/>
      <c r="M28" s="323"/>
      <c r="N28" s="325"/>
      <c r="O28" s="185"/>
      <c r="P28" s="323"/>
      <c r="Q28" s="326"/>
      <c r="R28" s="185"/>
      <c r="S28" s="323"/>
      <c r="T28" s="325"/>
      <c r="U28" s="185"/>
      <c r="V28" s="323"/>
      <c r="W28" s="179"/>
      <c r="X28" s="179"/>
      <c r="Y28" s="243" t="str">
        <f t="shared" si="8"/>
        <v>-</v>
      </c>
      <c r="Z28" s="313"/>
      <c r="AA28" s="313"/>
      <c r="AB28" s="243" t="str">
        <f t="shared" si="9"/>
        <v>-</v>
      </c>
      <c r="AC28" s="313"/>
      <c r="AD28" s="313"/>
      <c r="AE28" s="243" t="str">
        <f t="shared" si="10"/>
        <v>-</v>
      </c>
      <c r="AF28" s="313"/>
      <c r="AG28" s="313"/>
      <c r="AH28" s="243" t="str">
        <f t="shared" si="11"/>
        <v>-</v>
      </c>
      <c r="AI28" s="313"/>
      <c r="AJ28" s="313"/>
      <c r="AK28" s="243" t="str">
        <f t="shared" si="12"/>
        <v>-</v>
      </c>
      <c r="AL28" s="313"/>
      <c r="AM28" s="313"/>
      <c r="AN28" s="243" t="str">
        <f t="shared" si="13"/>
        <v>-</v>
      </c>
      <c r="AO28" s="313"/>
      <c r="AP28" s="313"/>
      <c r="AQ28" s="243" t="str">
        <f t="shared" si="14"/>
        <v>-</v>
      </c>
      <c r="AR28" s="139"/>
      <c r="AS28" s="170"/>
      <c r="AT28" s="170"/>
      <c r="AU28" s="169"/>
      <c r="AV28" s="169"/>
      <c r="AW28" s="169"/>
      <c r="AX28" s="169"/>
      <c r="AY28" s="169"/>
      <c r="AZ28" s="169"/>
      <c r="BA28" s="169"/>
      <c r="BB28" s="169"/>
      <c r="BC28" s="170"/>
    </row>
    <row r="29" spans="1:62" ht="18" customHeight="1" x14ac:dyDescent="0.25">
      <c r="B29" s="182"/>
      <c r="C29" s="231"/>
      <c r="D29" s="232"/>
      <c r="E29" s="240"/>
      <c r="F29" s="238"/>
      <c r="G29" s="232"/>
      <c r="H29" s="241"/>
      <c r="I29" s="238"/>
      <c r="J29" s="232"/>
      <c r="K29" s="240"/>
      <c r="L29" s="238"/>
      <c r="M29" s="232"/>
      <c r="N29" s="241"/>
      <c r="O29" s="238"/>
      <c r="P29" s="232"/>
      <c r="Q29" s="242"/>
      <c r="R29" s="238"/>
      <c r="S29" s="232"/>
      <c r="T29" s="241"/>
      <c r="U29" s="238"/>
      <c r="V29" s="232"/>
      <c r="W29" s="179"/>
      <c r="X29" s="179"/>
      <c r="Y29" s="239" t="str">
        <f t="shared" ref="Y29:AQ29" si="15">IF(COUNTIFS(Y23:Y28,0)&gt;0,"N",IF(COUNTIFS(Y23:Y28,1)&gt;0,"Y","-"))</f>
        <v>-</v>
      </c>
      <c r="Z29" s="313"/>
      <c r="AA29" s="313"/>
      <c r="AB29" s="239" t="str">
        <f t="shared" si="15"/>
        <v>-</v>
      </c>
      <c r="AC29" s="303"/>
      <c r="AD29" s="303"/>
      <c r="AE29" s="239" t="str">
        <f t="shared" si="15"/>
        <v>-</v>
      </c>
      <c r="AF29" s="303"/>
      <c r="AG29" s="303"/>
      <c r="AH29" s="239" t="str">
        <f t="shared" si="15"/>
        <v>-</v>
      </c>
      <c r="AI29" s="303"/>
      <c r="AJ29" s="303"/>
      <c r="AK29" s="239" t="str">
        <f t="shared" si="15"/>
        <v>-</v>
      </c>
      <c r="AL29" s="303"/>
      <c r="AM29" s="303"/>
      <c r="AN29" s="239" t="str">
        <f t="shared" si="15"/>
        <v>-</v>
      </c>
      <c r="AO29" s="303"/>
      <c r="AP29" s="303"/>
      <c r="AQ29" s="239" t="str">
        <f t="shared" si="15"/>
        <v>-</v>
      </c>
      <c r="AR29" s="139"/>
      <c r="AS29" s="170"/>
      <c r="AT29" s="170"/>
      <c r="AU29" s="169"/>
      <c r="AV29" s="169"/>
      <c r="AW29" s="169"/>
      <c r="AX29" s="169"/>
      <c r="AY29" s="169"/>
      <c r="AZ29" s="169"/>
      <c r="BA29" s="169"/>
      <c r="BB29" s="169"/>
      <c r="BC29" s="170"/>
    </row>
    <row r="30" spans="1:62" s="271" customFormat="1" ht="18" customHeight="1" x14ac:dyDescent="0.25">
      <c r="A30" s="260"/>
      <c r="B30" s="269"/>
      <c r="C30" s="513">
        <f>U22+1</f>
        <v>15</v>
      </c>
      <c r="D30" s="513"/>
      <c r="E30" s="261"/>
      <c r="F30" s="513">
        <f>C30+1</f>
        <v>16</v>
      </c>
      <c r="G30" s="513"/>
      <c r="H30" s="260"/>
      <c r="I30" s="513">
        <f>F30+1</f>
        <v>17</v>
      </c>
      <c r="J30" s="513"/>
      <c r="K30" s="261"/>
      <c r="L30" s="513">
        <f>I30+1</f>
        <v>18</v>
      </c>
      <c r="M30" s="513"/>
      <c r="N30" s="260"/>
      <c r="O30" s="513">
        <f>L30+1</f>
        <v>19</v>
      </c>
      <c r="P30" s="513"/>
      <c r="Q30" s="262"/>
      <c r="R30" s="513">
        <f>O30+1</f>
        <v>20</v>
      </c>
      <c r="S30" s="513"/>
      <c r="T30" s="260"/>
      <c r="U30" s="513">
        <f>R30+1</f>
        <v>21</v>
      </c>
      <c r="V30" s="513"/>
      <c r="W30" s="260"/>
      <c r="X30" s="260"/>
      <c r="Y30" s="263" t="s">
        <v>174</v>
      </c>
      <c r="Z30" s="303"/>
      <c r="AA30" s="303"/>
      <c r="AB30" s="263" t="s">
        <v>174</v>
      </c>
      <c r="AC30" s="312"/>
      <c r="AD30" s="312"/>
      <c r="AE30" s="263" t="s">
        <v>174</v>
      </c>
      <c r="AF30" s="312"/>
      <c r="AG30" s="312"/>
      <c r="AH30" s="263" t="s">
        <v>174</v>
      </c>
      <c r="AI30" s="312"/>
      <c r="AJ30" s="312"/>
      <c r="AK30" s="263" t="s">
        <v>174</v>
      </c>
      <c r="AL30" s="312"/>
      <c r="AM30" s="312"/>
      <c r="AN30" s="263" t="s">
        <v>174</v>
      </c>
      <c r="AO30" s="312"/>
      <c r="AP30" s="312"/>
      <c r="AQ30" s="263" t="s">
        <v>174</v>
      </c>
      <c r="AR30" s="270"/>
      <c r="AS30" s="266"/>
      <c r="AT30" s="266"/>
      <c r="AU30" s="266"/>
      <c r="AV30" s="266"/>
      <c r="AW30" s="266"/>
      <c r="AX30" s="266"/>
      <c r="AY30" s="266"/>
      <c r="AZ30" s="266"/>
      <c r="BA30" s="266"/>
      <c r="BB30" s="266"/>
      <c r="BC30" s="266"/>
    </row>
    <row r="31" spans="1:62" ht="18" customHeight="1" x14ac:dyDescent="0.25">
      <c r="B31" s="182"/>
      <c r="C31" s="186"/>
      <c r="D31" s="323"/>
      <c r="E31" s="324"/>
      <c r="F31" s="186"/>
      <c r="G31" s="323"/>
      <c r="H31" s="325"/>
      <c r="I31" s="186"/>
      <c r="J31" s="323"/>
      <c r="K31" s="324"/>
      <c r="L31" s="186"/>
      <c r="M31" s="323"/>
      <c r="N31" s="325"/>
      <c r="O31" s="186"/>
      <c r="P31" s="323"/>
      <c r="Q31" s="326"/>
      <c r="R31" s="186"/>
      <c r="S31" s="323"/>
      <c r="T31" s="325"/>
      <c r="U31" s="186"/>
      <c r="V31" s="323"/>
      <c r="W31" s="179"/>
      <c r="X31" s="179"/>
      <c r="Y31" s="243" t="str">
        <f t="shared" ref="Y31:Y36" si="16">IF(AND(C31&lt;&gt;"",D31="x"),1,IF(AND(C31&lt;&gt;"",D31&lt;&gt;"x"),0,"-"))</f>
        <v>-</v>
      </c>
      <c r="Z31" s="312"/>
      <c r="AA31" s="312"/>
      <c r="AB31" s="243" t="str">
        <f t="shared" ref="AB31:AB36" si="17">IF(AND(F31&lt;&gt;"",G31="x"),1,IF(AND(F31&lt;&gt;"",G31&lt;&gt;"x"),0,"-"))</f>
        <v>-</v>
      </c>
      <c r="AC31" s="313"/>
      <c r="AD31" s="313"/>
      <c r="AE31" s="243" t="str">
        <f t="shared" ref="AE31:AE36" si="18">IF(AND(I31&lt;&gt;"",J31="x"),1,IF(AND(I31&lt;&gt;"",J31&lt;&gt;"x"),0,"-"))</f>
        <v>-</v>
      </c>
      <c r="AF31" s="313"/>
      <c r="AG31" s="313"/>
      <c r="AH31" s="243" t="str">
        <f t="shared" ref="AH31:AH36" si="19">IF(AND(L31&lt;&gt;"",M31="x"),1,IF(AND(L31&lt;&gt;"",M31&lt;&gt;"x"),0,"-"))</f>
        <v>-</v>
      </c>
      <c r="AI31" s="313"/>
      <c r="AJ31" s="313"/>
      <c r="AK31" s="243" t="str">
        <f t="shared" ref="AK31:AK36" si="20">IF(AND(O31&lt;&gt;"",P31="x"),1,IF(AND(O31&lt;&gt;"",P31&lt;&gt;"x"),0,"-"))</f>
        <v>-</v>
      </c>
      <c r="AL31" s="313"/>
      <c r="AM31" s="313"/>
      <c r="AN31" s="243" t="str">
        <f t="shared" ref="AN31:AN36" si="21">IF(AND(R31&lt;&gt;"",S31="x"),1,IF(AND(R31&lt;&gt;"",S31&lt;&gt;"x"),0,"-"))</f>
        <v>-</v>
      </c>
      <c r="AO31" s="313"/>
      <c r="AP31" s="313"/>
      <c r="AQ31" s="243" t="str">
        <f t="shared" ref="AQ31:AQ36" si="22">IF(AND(U31&lt;&gt;"",V31="x"),1,IF(AND(U31&lt;&gt;"",V31&lt;&gt;"x"),0,"-"))</f>
        <v>-</v>
      </c>
      <c r="AR31" s="139"/>
      <c r="AS31" s="170"/>
      <c r="AT31" s="170"/>
      <c r="AU31" s="169"/>
      <c r="AV31" s="169"/>
      <c r="AW31" s="169"/>
      <c r="AX31" s="169"/>
      <c r="AY31" s="169"/>
      <c r="AZ31" s="169"/>
      <c r="BA31" s="169"/>
      <c r="BB31" s="169"/>
      <c r="BC31" s="170"/>
    </row>
    <row r="32" spans="1:62" ht="18" customHeight="1" x14ac:dyDescent="0.25">
      <c r="B32" s="157"/>
      <c r="C32" s="184"/>
      <c r="D32" s="323"/>
      <c r="E32" s="324"/>
      <c r="F32" s="184"/>
      <c r="G32" s="323"/>
      <c r="H32" s="325"/>
      <c r="I32" s="184"/>
      <c r="J32" s="323"/>
      <c r="K32" s="324"/>
      <c r="L32" s="184"/>
      <c r="M32" s="323"/>
      <c r="N32" s="325"/>
      <c r="O32" s="184"/>
      <c r="P32" s="323"/>
      <c r="Q32" s="326"/>
      <c r="R32" s="184"/>
      <c r="S32" s="323"/>
      <c r="T32" s="325"/>
      <c r="U32" s="184"/>
      <c r="V32" s="323"/>
      <c r="W32" s="179"/>
      <c r="X32" s="179"/>
      <c r="Y32" s="243" t="str">
        <f t="shared" si="16"/>
        <v>-</v>
      </c>
      <c r="Z32" s="312"/>
      <c r="AA32" s="312"/>
      <c r="AB32" s="243" t="str">
        <f t="shared" si="17"/>
        <v>-</v>
      </c>
      <c r="AC32" s="313"/>
      <c r="AD32" s="313"/>
      <c r="AE32" s="243" t="str">
        <f t="shared" si="18"/>
        <v>-</v>
      </c>
      <c r="AF32" s="313"/>
      <c r="AG32" s="313"/>
      <c r="AH32" s="243" t="str">
        <f t="shared" si="19"/>
        <v>-</v>
      </c>
      <c r="AI32" s="313"/>
      <c r="AJ32" s="313"/>
      <c r="AK32" s="243" t="str">
        <f t="shared" si="20"/>
        <v>-</v>
      </c>
      <c r="AL32" s="313"/>
      <c r="AM32" s="313"/>
      <c r="AN32" s="243" t="str">
        <f t="shared" si="21"/>
        <v>-</v>
      </c>
      <c r="AO32" s="313"/>
      <c r="AP32" s="313"/>
      <c r="AQ32" s="243" t="str">
        <f t="shared" si="22"/>
        <v>-</v>
      </c>
      <c r="AR32" s="139"/>
      <c r="AS32" s="170"/>
      <c r="AT32" s="169"/>
      <c r="AU32" s="169"/>
      <c r="AV32" s="169"/>
      <c r="AW32" s="169"/>
      <c r="AX32" s="169"/>
      <c r="AY32" s="169"/>
      <c r="AZ32" s="169"/>
      <c r="BA32" s="169"/>
      <c r="BB32" s="169"/>
      <c r="BC32" s="170"/>
    </row>
    <row r="33" spans="1:55" ht="18" customHeight="1" x14ac:dyDescent="0.25">
      <c r="B33" s="157"/>
      <c r="C33" s="184"/>
      <c r="D33" s="323"/>
      <c r="E33" s="324"/>
      <c r="F33" s="184"/>
      <c r="G33" s="323"/>
      <c r="H33" s="325"/>
      <c r="I33" s="184"/>
      <c r="J33" s="323"/>
      <c r="K33" s="324"/>
      <c r="L33" s="184"/>
      <c r="M33" s="323"/>
      <c r="N33" s="325"/>
      <c r="O33" s="184"/>
      <c r="P33" s="323"/>
      <c r="Q33" s="326"/>
      <c r="R33" s="184"/>
      <c r="S33" s="323"/>
      <c r="T33" s="325"/>
      <c r="U33" s="184"/>
      <c r="V33" s="323"/>
      <c r="W33" s="179"/>
      <c r="X33" s="179"/>
      <c r="Y33" s="243" t="str">
        <f t="shared" si="16"/>
        <v>-</v>
      </c>
      <c r="Z33" s="313"/>
      <c r="AA33" s="313"/>
      <c r="AB33" s="243" t="str">
        <f t="shared" si="17"/>
        <v>-</v>
      </c>
      <c r="AC33" s="313"/>
      <c r="AD33" s="313"/>
      <c r="AE33" s="243" t="str">
        <f t="shared" si="18"/>
        <v>-</v>
      </c>
      <c r="AF33" s="313"/>
      <c r="AG33" s="313"/>
      <c r="AH33" s="243" t="str">
        <f t="shared" si="19"/>
        <v>-</v>
      </c>
      <c r="AI33" s="313"/>
      <c r="AJ33" s="313"/>
      <c r="AK33" s="243" t="str">
        <f t="shared" si="20"/>
        <v>-</v>
      </c>
      <c r="AL33" s="313"/>
      <c r="AM33" s="313"/>
      <c r="AN33" s="243" t="str">
        <f t="shared" si="21"/>
        <v>-</v>
      </c>
      <c r="AO33" s="313"/>
      <c r="AP33" s="313"/>
      <c r="AQ33" s="243" t="str">
        <f t="shared" si="22"/>
        <v>-</v>
      </c>
      <c r="AR33" s="139"/>
      <c r="AS33" s="170"/>
      <c r="AT33" s="169"/>
      <c r="AU33" s="169"/>
      <c r="AV33" s="169"/>
      <c r="AW33" s="169"/>
      <c r="AX33" s="169"/>
      <c r="AY33" s="169"/>
      <c r="AZ33" s="169"/>
      <c r="BA33" s="169"/>
      <c r="BB33" s="169"/>
      <c r="BC33" s="170"/>
    </row>
    <row r="34" spans="1:55" ht="18" customHeight="1" x14ac:dyDescent="0.25">
      <c r="B34" s="157"/>
      <c r="C34" s="184"/>
      <c r="D34" s="323"/>
      <c r="E34" s="324"/>
      <c r="F34" s="184"/>
      <c r="G34" s="323"/>
      <c r="H34" s="325"/>
      <c r="I34" s="184"/>
      <c r="J34" s="323"/>
      <c r="K34" s="324"/>
      <c r="L34" s="184"/>
      <c r="M34" s="323"/>
      <c r="N34" s="325"/>
      <c r="O34" s="184"/>
      <c r="P34" s="323"/>
      <c r="Q34" s="326"/>
      <c r="R34" s="184"/>
      <c r="S34" s="323"/>
      <c r="T34" s="325"/>
      <c r="U34" s="184"/>
      <c r="V34" s="323"/>
      <c r="W34" s="179"/>
      <c r="X34" s="179"/>
      <c r="Y34" s="243" t="str">
        <f t="shared" si="16"/>
        <v>-</v>
      </c>
      <c r="Z34" s="313"/>
      <c r="AA34" s="313"/>
      <c r="AB34" s="243" t="str">
        <f t="shared" si="17"/>
        <v>-</v>
      </c>
      <c r="AC34" s="313"/>
      <c r="AD34" s="313"/>
      <c r="AE34" s="243" t="str">
        <f t="shared" si="18"/>
        <v>-</v>
      </c>
      <c r="AF34" s="313"/>
      <c r="AG34" s="313"/>
      <c r="AH34" s="243" t="str">
        <f t="shared" si="19"/>
        <v>-</v>
      </c>
      <c r="AI34" s="313"/>
      <c r="AJ34" s="313"/>
      <c r="AK34" s="243" t="str">
        <f t="shared" si="20"/>
        <v>-</v>
      </c>
      <c r="AL34" s="313"/>
      <c r="AM34" s="313"/>
      <c r="AN34" s="243" t="str">
        <f t="shared" si="21"/>
        <v>-</v>
      </c>
      <c r="AO34" s="313"/>
      <c r="AP34" s="313"/>
      <c r="AQ34" s="243" t="str">
        <f t="shared" si="22"/>
        <v>-</v>
      </c>
      <c r="AR34" s="139"/>
      <c r="AS34" s="170"/>
      <c r="AT34" s="169"/>
      <c r="AU34" s="169"/>
      <c r="AV34" s="169"/>
      <c r="AW34" s="169"/>
      <c r="AX34" s="169"/>
      <c r="AY34" s="169"/>
      <c r="AZ34" s="169"/>
      <c r="BA34" s="169"/>
      <c r="BB34" s="169"/>
      <c r="BC34" s="170"/>
    </row>
    <row r="35" spans="1:55" ht="18" customHeight="1" x14ac:dyDescent="0.25">
      <c r="B35" s="157"/>
      <c r="C35" s="184"/>
      <c r="D35" s="323"/>
      <c r="E35" s="324"/>
      <c r="F35" s="184"/>
      <c r="G35" s="323"/>
      <c r="H35" s="325"/>
      <c r="I35" s="184"/>
      <c r="J35" s="323"/>
      <c r="K35" s="324"/>
      <c r="L35" s="184"/>
      <c r="M35" s="323"/>
      <c r="N35" s="325"/>
      <c r="O35" s="184"/>
      <c r="P35" s="323"/>
      <c r="Q35" s="326"/>
      <c r="R35" s="184"/>
      <c r="S35" s="323"/>
      <c r="T35" s="325"/>
      <c r="U35" s="184"/>
      <c r="V35" s="323"/>
      <c r="W35" s="179"/>
      <c r="X35" s="179"/>
      <c r="Y35" s="243" t="str">
        <f t="shared" si="16"/>
        <v>-</v>
      </c>
      <c r="Z35" s="313"/>
      <c r="AA35" s="313"/>
      <c r="AB35" s="243" t="str">
        <f t="shared" si="17"/>
        <v>-</v>
      </c>
      <c r="AC35" s="313"/>
      <c r="AD35" s="313"/>
      <c r="AE35" s="243" t="str">
        <f t="shared" si="18"/>
        <v>-</v>
      </c>
      <c r="AF35" s="313"/>
      <c r="AG35" s="313"/>
      <c r="AH35" s="243" t="str">
        <f t="shared" si="19"/>
        <v>-</v>
      </c>
      <c r="AI35" s="313"/>
      <c r="AJ35" s="313"/>
      <c r="AK35" s="243" t="str">
        <f t="shared" si="20"/>
        <v>-</v>
      </c>
      <c r="AL35" s="313"/>
      <c r="AM35" s="313"/>
      <c r="AN35" s="243" t="str">
        <f t="shared" si="21"/>
        <v>-</v>
      </c>
      <c r="AO35" s="313"/>
      <c r="AP35" s="313"/>
      <c r="AQ35" s="243" t="str">
        <f t="shared" si="22"/>
        <v>-</v>
      </c>
      <c r="AR35" s="139"/>
      <c r="AS35" s="170"/>
      <c r="AT35" s="169"/>
      <c r="AU35" s="169"/>
      <c r="AV35" s="169"/>
      <c r="AW35" s="169"/>
      <c r="AX35" s="169"/>
      <c r="AY35" s="169"/>
      <c r="AZ35" s="169"/>
      <c r="BA35" s="169"/>
      <c r="BB35" s="169"/>
      <c r="BC35" s="170"/>
    </row>
    <row r="36" spans="1:55" ht="18" customHeight="1" x14ac:dyDescent="0.25">
      <c r="B36" s="157"/>
      <c r="C36" s="185"/>
      <c r="D36" s="323"/>
      <c r="E36" s="324"/>
      <c r="F36" s="185"/>
      <c r="G36" s="323"/>
      <c r="H36" s="325"/>
      <c r="I36" s="185"/>
      <c r="J36" s="323"/>
      <c r="K36" s="324"/>
      <c r="L36" s="185"/>
      <c r="M36" s="323"/>
      <c r="N36" s="325"/>
      <c r="O36" s="185"/>
      <c r="P36" s="323"/>
      <c r="Q36" s="326"/>
      <c r="R36" s="185"/>
      <c r="S36" s="323"/>
      <c r="T36" s="325"/>
      <c r="U36" s="185"/>
      <c r="V36" s="323"/>
      <c r="W36" s="179"/>
      <c r="X36" s="179"/>
      <c r="Y36" s="243" t="str">
        <f t="shared" si="16"/>
        <v>-</v>
      </c>
      <c r="Z36" s="313"/>
      <c r="AA36" s="313"/>
      <c r="AB36" s="243" t="str">
        <f t="shared" si="17"/>
        <v>-</v>
      </c>
      <c r="AC36" s="313"/>
      <c r="AD36" s="313"/>
      <c r="AE36" s="243" t="str">
        <f t="shared" si="18"/>
        <v>-</v>
      </c>
      <c r="AF36" s="313"/>
      <c r="AG36" s="313"/>
      <c r="AH36" s="243" t="str">
        <f t="shared" si="19"/>
        <v>-</v>
      </c>
      <c r="AI36" s="313"/>
      <c r="AJ36" s="313"/>
      <c r="AK36" s="243" t="str">
        <f t="shared" si="20"/>
        <v>-</v>
      </c>
      <c r="AL36" s="313"/>
      <c r="AM36" s="313"/>
      <c r="AN36" s="243" t="str">
        <f t="shared" si="21"/>
        <v>-</v>
      </c>
      <c r="AO36" s="313"/>
      <c r="AP36" s="313"/>
      <c r="AQ36" s="243" t="str">
        <f t="shared" si="22"/>
        <v>-</v>
      </c>
      <c r="AR36" s="139"/>
      <c r="AS36" s="170"/>
      <c r="AT36" s="169"/>
      <c r="AU36" s="169"/>
      <c r="AV36" s="169"/>
      <c r="AW36" s="169"/>
      <c r="AX36" s="169"/>
      <c r="AY36" s="169"/>
      <c r="AZ36" s="169"/>
      <c r="BA36" s="169"/>
      <c r="BB36" s="169"/>
      <c r="BC36" s="170"/>
    </row>
    <row r="37" spans="1:55" ht="18" customHeight="1" x14ac:dyDescent="0.25">
      <c r="B37" s="157"/>
      <c r="C37" s="231"/>
      <c r="D37" s="232"/>
      <c r="E37" s="240"/>
      <c r="F37" s="238"/>
      <c r="G37" s="232"/>
      <c r="H37" s="241"/>
      <c r="I37" s="238"/>
      <c r="J37" s="232"/>
      <c r="K37" s="240"/>
      <c r="L37" s="238"/>
      <c r="M37" s="232"/>
      <c r="N37" s="241"/>
      <c r="O37" s="238"/>
      <c r="P37" s="232"/>
      <c r="Q37" s="242"/>
      <c r="R37" s="238"/>
      <c r="S37" s="232"/>
      <c r="T37" s="241"/>
      <c r="U37" s="238"/>
      <c r="V37" s="232"/>
      <c r="W37" s="179"/>
      <c r="X37" s="179"/>
      <c r="Y37" s="239" t="str">
        <f t="shared" ref="Y37:AQ37" si="23">IF(COUNTIFS(Y31:Y36,0)&gt;0,"N",IF(COUNTIFS(Y31:Y36,1)&gt;0,"Y","-"))</f>
        <v>-</v>
      </c>
      <c r="Z37" s="313"/>
      <c r="AA37" s="313"/>
      <c r="AB37" s="239" t="str">
        <f t="shared" si="23"/>
        <v>-</v>
      </c>
      <c r="AC37" s="303"/>
      <c r="AD37" s="303"/>
      <c r="AE37" s="239" t="str">
        <f t="shared" si="23"/>
        <v>-</v>
      </c>
      <c r="AF37" s="303"/>
      <c r="AG37" s="303"/>
      <c r="AH37" s="239" t="str">
        <f t="shared" si="23"/>
        <v>-</v>
      </c>
      <c r="AI37" s="303"/>
      <c r="AJ37" s="303"/>
      <c r="AK37" s="239" t="str">
        <f t="shared" si="23"/>
        <v>-</v>
      </c>
      <c r="AL37" s="303"/>
      <c r="AM37" s="303"/>
      <c r="AN37" s="239" t="str">
        <f t="shared" si="23"/>
        <v>-</v>
      </c>
      <c r="AO37" s="303"/>
      <c r="AP37" s="303"/>
      <c r="AQ37" s="239" t="str">
        <f t="shared" si="23"/>
        <v>-</v>
      </c>
      <c r="AR37" s="139"/>
      <c r="AS37" s="170"/>
      <c r="AT37" s="169"/>
      <c r="AU37" s="169"/>
      <c r="AV37" s="169"/>
      <c r="AW37" s="169"/>
      <c r="AX37" s="169"/>
      <c r="AY37" s="169"/>
      <c r="AZ37" s="169"/>
      <c r="BA37" s="169"/>
      <c r="BB37" s="169"/>
      <c r="BC37" s="170"/>
    </row>
    <row r="38" spans="1:55" s="271" customFormat="1" ht="18" customHeight="1" x14ac:dyDescent="0.25">
      <c r="A38" s="260"/>
      <c r="B38" s="261"/>
      <c r="C38" s="513">
        <f>U30+1</f>
        <v>22</v>
      </c>
      <c r="D38" s="513"/>
      <c r="E38" s="261"/>
      <c r="F38" s="513">
        <f>C38+1</f>
        <v>23</v>
      </c>
      <c r="G38" s="513"/>
      <c r="H38" s="260"/>
      <c r="I38" s="513">
        <f>F38+1</f>
        <v>24</v>
      </c>
      <c r="J38" s="513"/>
      <c r="K38" s="261"/>
      <c r="L38" s="513">
        <f>I38+1</f>
        <v>25</v>
      </c>
      <c r="M38" s="513"/>
      <c r="N38" s="260"/>
      <c r="O38" s="513">
        <f>L38+1</f>
        <v>26</v>
      </c>
      <c r="P38" s="513"/>
      <c r="Q38" s="262"/>
      <c r="R38" s="513">
        <f>O38+1</f>
        <v>27</v>
      </c>
      <c r="S38" s="513"/>
      <c r="T38" s="260"/>
      <c r="U38" s="513">
        <f>R38+1</f>
        <v>28</v>
      </c>
      <c r="V38" s="513"/>
      <c r="W38" s="260"/>
      <c r="X38" s="260"/>
      <c r="Y38" s="263" t="s">
        <v>174</v>
      </c>
      <c r="Z38" s="313"/>
      <c r="AA38" s="313"/>
      <c r="AB38" s="263" t="s">
        <v>174</v>
      </c>
      <c r="AC38" s="312"/>
      <c r="AD38" s="312"/>
      <c r="AE38" s="263" t="s">
        <v>174</v>
      </c>
      <c r="AF38" s="312"/>
      <c r="AG38" s="312"/>
      <c r="AH38" s="263" t="s">
        <v>174</v>
      </c>
      <c r="AI38" s="312"/>
      <c r="AJ38" s="312"/>
      <c r="AK38" s="263" t="s">
        <v>174</v>
      </c>
      <c r="AL38" s="312"/>
      <c r="AM38" s="312"/>
      <c r="AN38" s="263" t="s">
        <v>174</v>
      </c>
      <c r="AO38" s="312"/>
      <c r="AP38" s="312"/>
      <c r="AQ38" s="263" t="s">
        <v>174</v>
      </c>
      <c r="AR38" s="270"/>
      <c r="AS38" s="266"/>
      <c r="AT38" s="266"/>
      <c r="AU38" s="266"/>
      <c r="AV38" s="266"/>
      <c r="AW38" s="266"/>
      <c r="AX38" s="266"/>
      <c r="AY38" s="266"/>
      <c r="AZ38" s="266"/>
      <c r="BA38" s="266"/>
      <c r="BB38" s="266"/>
      <c r="BC38" s="266"/>
    </row>
    <row r="39" spans="1:55" ht="18" customHeight="1" x14ac:dyDescent="0.25">
      <c r="B39" s="157"/>
      <c r="C39" s="186"/>
      <c r="D39" s="323"/>
      <c r="E39" s="324"/>
      <c r="F39" s="186"/>
      <c r="G39" s="323"/>
      <c r="H39" s="325"/>
      <c r="I39" s="186"/>
      <c r="J39" s="323"/>
      <c r="K39" s="324"/>
      <c r="L39" s="186"/>
      <c r="M39" s="323"/>
      <c r="N39" s="325"/>
      <c r="O39" s="186"/>
      <c r="P39" s="323"/>
      <c r="Q39" s="326"/>
      <c r="R39" s="186"/>
      <c r="S39" s="323"/>
      <c r="T39" s="325"/>
      <c r="U39" s="186"/>
      <c r="V39" s="323"/>
      <c r="W39" s="179"/>
      <c r="X39" s="179"/>
      <c r="Y39" s="243" t="str">
        <f t="shared" ref="Y39:Y44" si="24">IF(AND(C39&lt;&gt;"",D39="x"),1,IF(AND(C39&lt;&gt;"",D39&lt;&gt;"x"),0,"-"))</f>
        <v>-</v>
      </c>
      <c r="Z39" s="303"/>
      <c r="AA39" s="303"/>
      <c r="AB39" s="243" t="str">
        <f t="shared" ref="AB39:AB44" si="25">IF(AND(F39&lt;&gt;"",G39="x"),1,IF(AND(F39&lt;&gt;"",G39&lt;&gt;"x"),0,"-"))</f>
        <v>-</v>
      </c>
      <c r="AC39" s="313"/>
      <c r="AD39" s="313"/>
      <c r="AE39" s="243" t="str">
        <f t="shared" ref="AE39:AE44" si="26">IF(AND(I39&lt;&gt;"",J39="x"),1,IF(AND(I39&lt;&gt;"",J39&lt;&gt;"x"),0,"-"))</f>
        <v>-</v>
      </c>
      <c r="AF39" s="313"/>
      <c r="AG39" s="313"/>
      <c r="AH39" s="243" t="str">
        <f t="shared" ref="AH39:AH44" si="27">IF(AND(L39&lt;&gt;"",M39="x"),1,IF(AND(L39&lt;&gt;"",M39&lt;&gt;"x"),0,"-"))</f>
        <v>-</v>
      </c>
      <c r="AI39" s="313"/>
      <c r="AJ39" s="313"/>
      <c r="AK39" s="243" t="str">
        <f t="shared" ref="AK39:AK44" si="28">IF(AND(O39&lt;&gt;"",P39="x"),1,IF(AND(O39&lt;&gt;"",P39&lt;&gt;"x"),0,"-"))</f>
        <v>-</v>
      </c>
      <c r="AL39" s="313"/>
      <c r="AM39" s="313"/>
      <c r="AN39" s="243" t="str">
        <f t="shared" ref="AN39:AN44" si="29">IF(AND(R39&lt;&gt;"",S39="x"),1,IF(AND(R39&lt;&gt;"",S39&lt;&gt;"x"),0,"-"))</f>
        <v>-</v>
      </c>
      <c r="AO39" s="313"/>
      <c r="AP39" s="313"/>
      <c r="AQ39" s="243" t="str">
        <f t="shared" ref="AQ39:AQ44" si="30">IF(AND(U39&lt;&gt;"",V39="x"),1,IF(AND(U39&lt;&gt;"",V39&lt;&gt;"x"),0,"-"))</f>
        <v>-</v>
      </c>
      <c r="AR39" s="139"/>
      <c r="AS39" s="170"/>
      <c r="AT39" s="170"/>
      <c r="AU39" s="170"/>
      <c r="AV39" s="170"/>
      <c r="AW39" s="170"/>
      <c r="AX39" s="170"/>
      <c r="AY39" s="170"/>
      <c r="AZ39" s="170"/>
      <c r="BA39" s="170"/>
      <c r="BB39" s="170"/>
      <c r="BC39" s="170"/>
    </row>
    <row r="40" spans="1:55" ht="18" customHeight="1" x14ac:dyDescent="0.25">
      <c r="B40" s="157"/>
      <c r="C40" s="184"/>
      <c r="D40" s="323"/>
      <c r="E40" s="324"/>
      <c r="F40" s="184"/>
      <c r="G40" s="323"/>
      <c r="H40" s="325"/>
      <c r="I40" s="184"/>
      <c r="J40" s="323"/>
      <c r="K40" s="324"/>
      <c r="L40" s="184"/>
      <c r="M40" s="323"/>
      <c r="N40" s="325"/>
      <c r="O40" s="184"/>
      <c r="P40" s="323"/>
      <c r="Q40" s="326"/>
      <c r="R40" s="184"/>
      <c r="S40" s="323"/>
      <c r="T40" s="325"/>
      <c r="U40" s="184"/>
      <c r="V40" s="323"/>
      <c r="W40" s="179"/>
      <c r="X40" s="179"/>
      <c r="Y40" s="243" t="str">
        <f t="shared" si="24"/>
        <v>-</v>
      </c>
      <c r="Z40" s="312"/>
      <c r="AA40" s="312"/>
      <c r="AB40" s="243" t="str">
        <f t="shared" si="25"/>
        <v>-</v>
      </c>
      <c r="AC40" s="313"/>
      <c r="AD40" s="313"/>
      <c r="AE40" s="243" t="str">
        <f t="shared" si="26"/>
        <v>-</v>
      </c>
      <c r="AF40" s="313"/>
      <c r="AG40" s="313"/>
      <c r="AH40" s="243" t="str">
        <f t="shared" si="27"/>
        <v>-</v>
      </c>
      <c r="AI40" s="313"/>
      <c r="AJ40" s="313"/>
      <c r="AK40" s="243" t="str">
        <f t="shared" si="28"/>
        <v>-</v>
      </c>
      <c r="AL40" s="313"/>
      <c r="AM40" s="313"/>
      <c r="AN40" s="243" t="str">
        <f t="shared" si="29"/>
        <v>-</v>
      </c>
      <c r="AO40" s="313"/>
      <c r="AP40" s="313"/>
      <c r="AQ40" s="243" t="str">
        <f t="shared" si="30"/>
        <v>-</v>
      </c>
      <c r="AR40" s="139"/>
      <c r="AS40" s="170"/>
      <c r="AT40" s="170"/>
      <c r="AU40" s="170"/>
      <c r="AV40" s="170"/>
      <c r="AW40" s="170"/>
      <c r="AX40" s="170"/>
      <c r="AY40" s="170"/>
      <c r="AZ40" s="170"/>
      <c r="BA40" s="170"/>
      <c r="BB40" s="170"/>
      <c r="BC40" s="170"/>
    </row>
    <row r="41" spans="1:55" ht="18" customHeight="1" x14ac:dyDescent="0.25">
      <c r="B41" s="157"/>
      <c r="C41" s="184"/>
      <c r="D41" s="323"/>
      <c r="E41" s="324"/>
      <c r="F41" s="184"/>
      <c r="G41" s="323"/>
      <c r="H41" s="325"/>
      <c r="I41" s="184"/>
      <c r="J41" s="323"/>
      <c r="K41" s="324"/>
      <c r="L41" s="184"/>
      <c r="M41" s="323"/>
      <c r="N41" s="325"/>
      <c r="O41" s="184"/>
      <c r="P41" s="323"/>
      <c r="Q41" s="326"/>
      <c r="R41" s="184"/>
      <c r="S41" s="323"/>
      <c r="T41" s="325"/>
      <c r="U41" s="184"/>
      <c r="V41" s="323"/>
      <c r="W41" s="179"/>
      <c r="X41" s="179"/>
      <c r="Y41" s="243" t="str">
        <f t="shared" si="24"/>
        <v>-</v>
      </c>
      <c r="Z41" s="312"/>
      <c r="AA41" s="312"/>
      <c r="AB41" s="243" t="str">
        <f t="shared" si="25"/>
        <v>-</v>
      </c>
      <c r="AC41" s="313"/>
      <c r="AD41" s="313"/>
      <c r="AE41" s="243" t="str">
        <f t="shared" si="26"/>
        <v>-</v>
      </c>
      <c r="AF41" s="313"/>
      <c r="AG41" s="313"/>
      <c r="AH41" s="243" t="str">
        <f t="shared" si="27"/>
        <v>-</v>
      </c>
      <c r="AI41" s="313"/>
      <c r="AJ41" s="313"/>
      <c r="AK41" s="243" t="str">
        <f t="shared" si="28"/>
        <v>-</v>
      </c>
      <c r="AL41" s="313"/>
      <c r="AM41" s="313"/>
      <c r="AN41" s="243" t="str">
        <f t="shared" si="29"/>
        <v>-</v>
      </c>
      <c r="AO41" s="313"/>
      <c r="AP41" s="313"/>
      <c r="AQ41" s="243" t="str">
        <f t="shared" si="30"/>
        <v>-</v>
      </c>
      <c r="AR41" s="139"/>
      <c r="AS41" s="170"/>
      <c r="AT41" s="170"/>
      <c r="AU41" s="170"/>
      <c r="AV41" s="170"/>
      <c r="AW41" s="170"/>
      <c r="AX41" s="170"/>
      <c r="AY41" s="170"/>
      <c r="AZ41" s="170"/>
      <c r="BA41" s="170"/>
      <c r="BB41" s="170"/>
      <c r="BC41" s="170"/>
    </row>
    <row r="42" spans="1:55" ht="18" customHeight="1" x14ac:dyDescent="0.25">
      <c r="B42" s="157"/>
      <c r="C42" s="184"/>
      <c r="D42" s="323"/>
      <c r="E42" s="324"/>
      <c r="F42" s="184"/>
      <c r="G42" s="323"/>
      <c r="H42" s="325"/>
      <c r="I42" s="184"/>
      <c r="J42" s="323"/>
      <c r="K42" s="324"/>
      <c r="L42" s="184"/>
      <c r="M42" s="323"/>
      <c r="N42" s="325"/>
      <c r="O42" s="184"/>
      <c r="P42" s="323"/>
      <c r="Q42" s="326"/>
      <c r="R42" s="184"/>
      <c r="S42" s="323"/>
      <c r="T42" s="325"/>
      <c r="U42" s="184"/>
      <c r="V42" s="323"/>
      <c r="W42" s="179"/>
      <c r="X42" s="179"/>
      <c r="Y42" s="243" t="str">
        <f t="shared" si="24"/>
        <v>-</v>
      </c>
      <c r="Z42" s="313"/>
      <c r="AA42" s="313"/>
      <c r="AB42" s="243" t="str">
        <f t="shared" si="25"/>
        <v>-</v>
      </c>
      <c r="AC42" s="313"/>
      <c r="AD42" s="313"/>
      <c r="AE42" s="243" t="str">
        <f t="shared" si="26"/>
        <v>-</v>
      </c>
      <c r="AF42" s="313"/>
      <c r="AG42" s="313"/>
      <c r="AH42" s="243" t="str">
        <f t="shared" si="27"/>
        <v>-</v>
      </c>
      <c r="AI42" s="313"/>
      <c r="AJ42" s="313"/>
      <c r="AK42" s="243" t="str">
        <f t="shared" si="28"/>
        <v>-</v>
      </c>
      <c r="AL42" s="313"/>
      <c r="AM42" s="313"/>
      <c r="AN42" s="243" t="str">
        <f t="shared" si="29"/>
        <v>-</v>
      </c>
      <c r="AO42" s="313"/>
      <c r="AP42" s="313"/>
      <c r="AQ42" s="243" t="str">
        <f t="shared" si="30"/>
        <v>-</v>
      </c>
      <c r="AR42" s="139"/>
      <c r="AS42" s="170"/>
      <c r="AT42" s="170"/>
      <c r="AU42" s="170"/>
      <c r="AV42" s="170"/>
      <c r="AW42" s="170"/>
      <c r="AX42" s="170"/>
      <c r="AY42" s="170"/>
      <c r="AZ42" s="170"/>
      <c r="BA42" s="170"/>
      <c r="BB42" s="170"/>
      <c r="BC42" s="170"/>
    </row>
    <row r="43" spans="1:55" ht="18" customHeight="1" x14ac:dyDescent="0.25">
      <c r="B43" s="157"/>
      <c r="C43" s="184"/>
      <c r="D43" s="323"/>
      <c r="E43" s="324"/>
      <c r="F43" s="184"/>
      <c r="G43" s="323"/>
      <c r="H43" s="325"/>
      <c r="I43" s="184"/>
      <c r="J43" s="323"/>
      <c r="K43" s="324"/>
      <c r="L43" s="184"/>
      <c r="M43" s="323"/>
      <c r="N43" s="325"/>
      <c r="O43" s="184"/>
      <c r="P43" s="323"/>
      <c r="Q43" s="326"/>
      <c r="R43" s="184"/>
      <c r="S43" s="323"/>
      <c r="T43" s="325"/>
      <c r="U43" s="184"/>
      <c r="V43" s="323"/>
      <c r="W43" s="179"/>
      <c r="X43" s="179"/>
      <c r="Y43" s="243" t="str">
        <f t="shared" si="24"/>
        <v>-</v>
      </c>
      <c r="Z43" s="313"/>
      <c r="AA43" s="313"/>
      <c r="AB43" s="243" t="str">
        <f t="shared" si="25"/>
        <v>-</v>
      </c>
      <c r="AC43" s="313"/>
      <c r="AD43" s="313"/>
      <c r="AE43" s="243" t="str">
        <f t="shared" si="26"/>
        <v>-</v>
      </c>
      <c r="AF43" s="313"/>
      <c r="AG43" s="313"/>
      <c r="AH43" s="243" t="str">
        <f t="shared" si="27"/>
        <v>-</v>
      </c>
      <c r="AI43" s="313"/>
      <c r="AJ43" s="313"/>
      <c r="AK43" s="243" t="str">
        <f t="shared" si="28"/>
        <v>-</v>
      </c>
      <c r="AL43" s="313"/>
      <c r="AM43" s="313"/>
      <c r="AN43" s="243" t="str">
        <f t="shared" si="29"/>
        <v>-</v>
      </c>
      <c r="AO43" s="313"/>
      <c r="AP43" s="313"/>
      <c r="AQ43" s="243" t="str">
        <f t="shared" si="30"/>
        <v>-</v>
      </c>
      <c r="AR43" s="139"/>
      <c r="AS43" s="170"/>
      <c r="AT43" s="170"/>
      <c r="AU43" s="170"/>
      <c r="AV43" s="170"/>
      <c r="AW43" s="170"/>
      <c r="AX43" s="170"/>
      <c r="AY43" s="170"/>
      <c r="AZ43" s="170"/>
      <c r="BA43" s="170"/>
      <c r="BB43" s="170"/>
      <c r="BC43" s="170"/>
    </row>
    <row r="44" spans="1:55" ht="18" customHeight="1" x14ac:dyDescent="0.25">
      <c r="B44" s="157"/>
      <c r="C44" s="185"/>
      <c r="D44" s="323"/>
      <c r="E44" s="324"/>
      <c r="F44" s="185"/>
      <c r="G44" s="323"/>
      <c r="H44" s="325"/>
      <c r="I44" s="316"/>
      <c r="J44" s="323"/>
      <c r="K44" s="324"/>
      <c r="L44" s="316"/>
      <c r="M44" s="343"/>
      <c r="N44" s="325"/>
      <c r="O44" s="316"/>
      <c r="P44" s="343"/>
      <c r="Q44" s="326"/>
      <c r="R44" s="316"/>
      <c r="S44" s="343"/>
      <c r="T44" s="325"/>
      <c r="U44" s="316"/>
      <c r="V44" s="343"/>
      <c r="W44" s="179"/>
      <c r="X44" s="179"/>
      <c r="Y44" s="243" t="str">
        <f t="shared" si="24"/>
        <v>-</v>
      </c>
      <c r="Z44" s="313"/>
      <c r="AA44" s="313"/>
      <c r="AB44" s="243" t="str">
        <f t="shared" si="25"/>
        <v>-</v>
      </c>
      <c r="AC44" s="313"/>
      <c r="AD44" s="313"/>
      <c r="AE44" s="243" t="str">
        <f t="shared" si="26"/>
        <v>-</v>
      </c>
      <c r="AF44" s="313"/>
      <c r="AG44" s="313"/>
      <c r="AH44" s="243" t="str">
        <f t="shared" si="27"/>
        <v>-</v>
      </c>
      <c r="AI44" s="313"/>
      <c r="AJ44" s="313"/>
      <c r="AK44" s="243" t="str">
        <f t="shared" si="28"/>
        <v>-</v>
      </c>
      <c r="AL44" s="313"/>
      <c r="AM44" s="313"/>
      <c r="AN44" s="243" t="str">
        <f t="shared" si="29"/>
        <v>-</v>
      </c>
      <c r="AO44" s="313"/>
      <c r="AP44" s="313"/>
      <c r="AQ44" s="243" t="str">
        <f t="shared" si="30"/>
        <v>-</v>
      </c>
      <c r="AR44" s="139"/>
      <c r="AS44" s="170"/>
      <c r="AT44" s="170"/>
      <c r="AU44" s="170"/>
      <c r="AV44" s="170"/>
      <c r="AW44" s="170"/>
      <c r="AX44" s="170"/>
      <c r="AY44" s="170"/>
      <c r="AZ44" s="170"/>
      <c r="BA44" s="170"/>
      <c r="BB44" s="170"/>
      <c r="BC44" s="170"/>
    </row>
    <row r="45" spans="1:55" ht="18" customHeight="1" x14ac:dyDescent="0.25">
      <c r="B45" s="157"/>
      <c r="C45" s="231"/>
      <c r="D45" s="232"/>
      <c r="E45" s="240"/>
      <c r="F45" s="238"/>
      <c r="G45" s="232"/>
      <c r="H45" s="241"/>
      <c r="I45" s="302"/>
      <c r="J45" s="296"/>
      <c r="K45" s="301"/>
      <c r="L45" s="302"/>
      <c r="M45" s="296"/>
      <c r="N45" s="303"/>
      <c r="O45" s="302"/>
      <c r="P45" s="296"/>
      <c r="Q45" s="317"/>
      <c r="R45" s="302"/>
      <c r="S45" s="296"/>
      <c r="T45" s="303"/>
      <c r="U45" s="302"/>
      <c r="V45" s="296"/>
      <c r="W45" s="179"/>
      <c r="X45" s="179"/>
      <c r="Y45" s="239" t="str">
        <f t="shared" ref="Y45:AQ45" si="31">IF(COUNTIFS(Y39:Y44,0)&gt;0,"N",IF(COUNTIFS(Y39:Y44,1)&gt;0,"Y","-"))</f>
        <v>-</v>
      </c>
      <c r="Z45" s="313"/>
      <c r="AA45" s="313"/>
      <c r="AB45" s="239" t="str">
        <f t="shared" si="31"/>
        <v>-</v>
      </c>
      <c r="AC45" s="303"/>
      <c r="AD45" s="303"/>
      <c r="AE45" s="239" t="str">
        <f t="shared" si="31"/>
        <v>-</v>
      </c>
      <c r="AF45" s="303"/>
      <c r="AG45" s="303"/>
      <c r="AH45" s="239" t="str">
        <f t="shared" si="31"/>
        <v>-</v>
      </c>
      <c r="AI45" s="303"/>
      <c r="AJ45" s="303"/>
      <c r="AK45" s="239" t="str">
        <f t="shared" si="31"/>
        <v>-</v>
      </c>
      <c r="AL45" s="303"/>
      <c r="AM45" s="303"/>
      <c r="AN45" s="239" t="str">
        <f t="shared" si="31"/>
        <v>-</v>
      </c>
      <c r="AO45" s="303"/>
      <c r="AP45" s="303"/>
      <c r="AQ45" s="239" t="str">
        <f t="shared" si="31"/>
        <v>-</v>
      </c>
      <c r="AR45" s="139"/>
      <c r="AS45" s="170"/>
      <c r="AT45" s="170"/>
      <c r="AU45" s="170"/>
      <c r="AV45" s="170"/>
      <c r="AW45" s="170"/>
      <c r="AX45" s="170"/>
      <c r="AY45" s="170"/>
      <c r="AZ45" s="170"/>
      <c r="BA45" s="170"/>
      <c r="BB45" s="170"/>
      <c r="BC45" s="170"/>
    </row>
    <row r="46" spans="1:55" s="271" customFormat="1" x14ac:dyDescent="0.25">
      <c r="A46" s="260"/>
      <c r="B46" s="261"/>
      <c r="C46" s="513">
        <f>U38+1</f>
        <v>29</v>
      </c>
      <c r="D46" s="513"/>
      <c r="E46" s="261"/>
      <c r="F46" s="513">
        <f>C46+1</f>
        <v>30</v>
      </c>
      <c r="G46" s="513"/>
      <c r="H46" s="260"/>
      <c r="I46" s="513">
        <f>F46+1</f>
        <v>31</v>
      </c>
      <c r="J46" s="513"/>
      <c r="K46" s="294"/>
      <c r="L46" s="517"/>
      <c r="M46" s="517"/>
      <c r="N46" s="176"/>
      <c r="O46" s="517"/>
      <c r="P46" s="517"/>
      <c r="Q46" s="176"/>
      <c r="R46" s="517"/>
      <c r="S46" s="517"/>
      <c r="T46" s="176"/>
      <c r="U46" s="517"/>
      <c r="V46" s="517"/>
      <c r="W46" s="175"/>
      <c r="X46" s="260"/>
      <c r="Y46" s="263" t="s">
        <v>174</v>
      </c>
      <c r="Z46" s="313"/>
      <c r="AA46" s="313"/>
      <c r="AB46" s="263" t="s">
        <v>174</v>
      </c>
      <c r="AC46" s="312"/>
      <c r="AD46" s="312"/>
      <c r="AE46" s="263" t="s">
        <v>174</v>
      </c>
      <c r="AF46" s="312"/>
      <c r="AG46" s="312"/>
      <c r="AH46" s="263" t="s">
        <v>174</v>
      </c>
      <c r="AI46" s="312"/>
      <c r="AJ46" s="312"/>
      <c r="AK46" s="263" t="s">
        <v>174</v>
      </c>
      <c r="AL46" s="312"/>
      <c r="AM46" s="312"/>
      <c r="AN46" s="263" t="s">
        <v>174</v>
      </c>
      <c r="AO46" s="312"/>
      <c r="AP46" s="312"/>
      <c r="AQ46" s="263" t="s">
        <v>174</v>
      </c>
      <c r="AR46" s="270"/>
      <c r="AS46" s="266"/>
      <c r="AT46" s="266"/>
      <c r="AU46" s="266"/>
      <c r="AV46" s="266"/>
      <c r="AW46" s="266"/>
      <c r="AX46" s="266"/>
      <c r="AY46" s="266"/>
      <c r="AZ46" s="266"/>
      <c r="BA46" s="266"/>
      <c r="BB46" s="266"/>
      <c r="BC46" s="266"/>
    </row>
    <row r="47" spans="1:55" ht="18" customHeight="1" x14ac:dyDescent="0.25">
      <c r="B47" s="157"/>
      <c r="C47" s="186"/>
      <c r="D47" s="323"/>
      <c r="E47" s="324"/>
      <c r="F47" s="186"/>
      <c r="G47" s="323"/>
      <c r="H47" s="325"/>
      <c r="I47" s="186"/>
      <c r="J47" s="323"/>
      <c r="K47" s="297"/>
      <c r="L47" s="295"/>
      <c r="M47" s="296"/>
      <c r="N47" s="297"/>
      <c r="O47" s="295"/>
      <c r="P47" s="296"/>
      <c r="Q47" s="297"/>
      <c r="R47" s="295"/>
      <c r="S47" s="296"/>
      <c r="T47" s="297"/>
      <c r="U47" s="295"/>
      <c r="V47" s="296"/>
      <c r="W47" s="298"/>
      <c r="X47" s="179"/>
      <c r="Y47" s="243" t="str">
        <f t="shared" ref="Y47:Y52" si="32">IF(AND(C47&lt;&gt;"",D47="x"),1,IF(AND(C47&lt;&gt;"",D47&lt;&gt;"x"),0,"-"))</f>
        <v>-</v>
      </c>
      <c r="Z47" s="313"/>
      <c r="AA47" s="313"/>
      <c r="AB47" s="243" t="str">
        <f t="shared" ref="AB47:AB52" si="33">IF(AND(F47&lt;&gt;"",G47="x"),1,IF(AND(F47&lt;&gt;"",G47&lt;&gt;"x"),0,"-"))</f>
        <v>-</v>
      </c>
      <c r="AC47" s="313"/>
      <c r="AD47" s="313"/>
      <c r="AE47" s="243" t="str">
        <f t="shared" ref="AE47:AE52" si="34">IF(AND(I47&lt;&gt;"",J47="x"),1,IF(AND(I47&lt;&gt;"",J47&lt;&gt;"x"),0,"-"))</f>
        <v>-</v>
      </c>
      <c r="AF47" s="313"/>
      <c r="AG47" s="313"/>
      <c r="AH47" s="243" t="str">
        <f t="shared" ref="AH47:AH52" si="35">IF(AND(L47&lt;&gt;"",M47="x"),1,IF(AND(L47&lt;&gt;"",M47&lt;&gt;"x"),0,"-"))</f>
        <v>-</v>
      </c>
      <c r="AI47" s="313"/>
      <c r="AJ47" s="313"/>
      <c r="AK47" s="243" t="str">
        <f t="shared" ref="AK47:AK52" si="36">IF(AND(O47&lt;&gt;"",P47="x"),1,IF(AND(O47&lt;&gt;"",P47&lt;&gt;"x"),0,"-"))</f>
        <v>-</v>
      </c>
      <c r="AL47" s="313"/>
      <c r="AM47" s="313"/>
      <c r="AN47" s="243" t="str">
        <f t="shared" ref="AN47:AN52" si="37">IF(AND(R47&lt;&gt;"",S47="x"),1,IF(AND(R47&lt;&gt;"",S47&lt;&gt;"x"),0,"-"))</f>
        <v>-</v>
      </c>
      <c r="AO47" s="313"/>
      <c r="AP47" s="313"/>
      <c r="AQ47" s="243" t="str">
        <f t="shared" ref="AQ47:AQ52" si="38">IF(AND(U47&lt;&gt;"",V47="x"),1,IF(AND(U47&lt;&gt;"",V47&lt;&gt;"x"),0,"-"))</f>
        <v>-</v>
      </c>
      <c r="AR47" s="139"/>
      <c r="AS47" s="170"/>
      <c r="AT47" s="170"/>
      <c r="AU47" s="170"/>
      <c r="AV47" s="170"/>
      <c r="AW47" s="170"/>
      <c r="AX47" s="170"/>
      <c r="AY47" s="170"/>
      <c r="AZ47" s="170"/>
      <c r="BA47" s="170"/>
      <c r="BB47" s="170"/>
      <c r="BC47" s="170"/>
    </row>
    <row r="48" spans="1:55" ht="18" customHeight="1" x14ac:dyDescent="0.25">
      <c r="B48" s="157"/>
      <c r="C48" s="184"/>
      <c r="D48" s="323"/>
      <c r="E48" s="324"/>
      <c r="F48" s="184"/>
      <c r="G48" s="323"/>
      <c r="H48" s="325"/>
      <c r="I48" s="184"/>
      <c r="J48" s="323"/>
      <c r="K48" s="297"/>
      <c r="L48" s="295"/>
      <c r="M48" s="296"/>
      <c r="N48" s="297"/>
      <c r="O48" s="295"/>
      <c r="P48" s="296"/>
      <c r="Q48" s="297"/>
      <c r="R48" s="295"/>
      <c r="S48" s="296"/>
      <c r="T48" s="297"/>
      <c r="U48" s="295"/>
      <c r="V48" s="296"/>
      <c r="W48" s="298"/>
      <c r="X48" s="179"/>
      <c r="Y48" s="243" t="str">
        <f t="shared" si="32"/>
        <v>-</v>
      </c>
      <c r="Z48" s="303"/>
      <c r="AA48" s="303"/>
      <c r="AB48" s="243" t="str">
        <f t="shared" si="33"/>
        <v>-</v>
      </c>
      <c r="AC48" s="313"/>
      <c r="AD48" s="313"/>
      <c r="AE48" s="243" t="str">
        <f t="shared" si="34"/>
        <v>-</v>
      </c>
      <c r="AF48" s="313"/>
      <c r="AG48" s="313"/>
      <c r="AH48" s="243" t="str">
        <f t="shared" si="35"/>
        <v>-</v>
      </c>
      <c r="AI48" s="313"/>
      <c r="AJ48" s="313"/>
      <c r="AK48" s="243" t="str">
        <f t="shared" si="36"/>
        <v>-</v>
      </c>
      <c r="AL48" s="313"/>
      <c r="AM48" s="313"/>
      <c r="AN48" s="243" t="str">
        <f t="shared" si="37"/>
        <v>-</v>
      </c>
      <c r="AO48" s="313"/>
      <c r="AP48" s="313"/>
      <c r="AQ48" s="243" t="str">
        <f t="shared" si="38"/>
        <v>-</v>
      </c>
      <c r="AR48" s="139"/>
      <c r="AS48" s="170"/>
      <c r="AT48" s="170"/>
      <c r="AU48" s="170"/>
      <c r="AV48" s="170"/>
      <c r="AW48" s="170"/>
      <c r="AX48" s="170"/>
      <c r="AY48" s="170"/>
      <c r="AZ48" s="170"/>
      <c r="BA48" s="170"/>
      <c r="BB48" s="170"/>
      <c r="BC48" s="170"/>
    </row>
    <row r="49" spans="2:55" ht="18" customHeight="1" x14ac:dyDescent="0.25">
      <c r="B49" s="157"/>
      <c r="C49" s="184"/>
      <c r="D49" s="323"/>
      <c r="E49" s="324"/>
      <c r="F49" s="184"/>
      <c r="G49" s="323"/>
      <c r="H49" s="325"/>
      <c r="I49" s="184"/>
      <c r="J49" s="323"/>
      <c r="K49" s="297"/>
      <c r="L49" s="300"/>
      <c r="M49" s="296"/>
      <c r="N49" s="297"/>
      <c r="O49" s="300"/>
      <c r="P49" s="296"/>
      <c r="Q49" s="297"/>
      <c r="R49" s="300"/>
      <c r="S49" s="296"/>
      <c r="T49" s="297"/>
      <c r="U49" s="300"/>
      <c r="V49" s="296"/>
      <c r="W49" s="298"/>
      <c r="X49" s="179"/>
      <c r="Y49" s="243" t="str">
        <f t="shared" si="32"/>
        <v>-</v>
      </c>
      <c r="Z49" s="312"/>
      <c r="AA49" s="312"/>
      <c r="AB49" s="243" t="str">
        <f t="shared" si="33"/>
        <v>-</v>
      </c>
      <c r="AC49" s="313"/>
      <c r="AD49" s="313"/>
      <c r="AE49" s="243" t="str">
        <f t="shared" si="34"/>
        <v>-</v>
      </c>
      <c r="AF49" s="313"/>
      <c r="AG49" s="313"/>
      <c r="AH49" s="243" t="str">
        <f t="shared" si="35"/>
        <v>-</v>
      </c>
      <c r="AI49" s="313"/>
      <c r="AJ49" s="313"/>
      <c r="AK49" s="243" t="str">
        <f t="shared" si="36"/>
        <v>-</v>
      </c>
      <c r="AL49" s="313"/>
      <c r="AM49" s="313"/>
      <c r="AN49" s="243" t="str">
        <f t="shared" si="37"/>
        <v>-</v>
      </c>
      <c r="AO49" s="313"/>
      <c r="AP49" s="313"/>
      <c r="AQ49" s="243" t="str">
        <f t="shared" si="38"/>
        <v>-</v>
      </c>
      <c r="AR49" s="139"/>
      <c r="AS49" s="170"/>
      <c r="AT49" s="170"/>
      <c r="AU49" s="170"/>
      <c r="AV49" s="170"/>
      <c r="AW49" s="170"/>
      <c r="AX49" s="170"/>
      <c r="AY49" s="170"/>
      <c r="AZ49" s="170"/>
      <c r="BA49" s="170"/>
      <c r="BB49" s="170"/>
      <c r="BC49" s="170"/>
    </row>
    <row r="50" spans="2:55" ht="18" customHeight="1" x14ac:dyDescent="0.25">
      <c r="B50" s="157"/>
      <c r="C50" s="184"/>
      <c r="D50" s="323"/>
      <c r="E50" s="324"/>
      <c r="F50" s="184"/>
      <c r="G50" s="323"/>
      <c r="H50" s="325"/>
      <c r="I50" s="184"/>
      <c r="J50" s="323"/>
      <c r="K50" s="297"/>
      <c r="L50" s="295"/>
      <c r="M50" s="296"/>
      <c r="N50" s="297"/>
      <c r="O50" s="295"/>
      <c r="P50" s="296"/>
      <c r="Q50" s="297"/>
      <c r="R50" s="295"/>
      <c r="S50" s="296"/>
      <c r="T50" s="297"/>
      <c r="U50" s="295"/>
      <c r="V50" s="296"/>
      <c r="W50" s="298"/>
      <c r="X50" s="179"/>
      <c r="Y50" s="243" t="str">
        <f t="shared" si="32"/>
        <v>-</v>
      </c>
      <c r="Z50" s="312"/>
      <c r="AA50" s="312"/>
      <c r="AB50" s="243" t="str">
        <f t="shared" si="33"/>
        <v>-</v>
      </c>
      <c r="AC50" s="313"/>
      <c r="AD50" s="313"/>
      <c r="AE50" s="243" t="str">
        <f t="shared" si="34"/>
        <v>-</v>
      </c>
      <c r="AF50" s="313"/>
      <c r="AG50" s="313"/>
      <c r="AH50" s="243" t="str">
        <f t="shared" si="35"/>
        <v>-</v>
      </c>
      <c r="AI50" s="313"/>
      <c r="AJ50" s="313"/>
      <c r="AK50" s="243" t="str">
        <f t="shared" si="36"/>
        <v>-</v>
      </c>
      <c r="AL50" s="313"/>
      <c r="AM50" s="313"/>
      <c r="AN50" s="243" t="str">
        <f t="shared" si="37"/>
        <v>-</v>
      </c>
      <c r="AO50" s="313"/>
      <c r="AP50" s="313"/>
      <c r="AQ50" s="243" t="str">
        <f t="shared" si="38"/>
        <v>-</v>
      </c>
      <c r="AR50" s="139"/>
      <c r="AS50" s="170"/>
      <c r="AT50" s="170"/>
      <c r="AU50" s="170"/>
      <c r="AV50" s="170"/>
      <c r="AW50" s="170"/>
      <c r="AX50" s="170"/>
      <c r="AY50" s="170"/>
      <c r="AZ50" s="170"/>
      <c r="BA50" s="170"/>
      <c r="BB50" s="170"/>
      <c r="BC50" s="170"/>
    </row>
    <row r="51" spans="2:55" ht="18" customHeight="1" x14ac:dyDescent="0.25">
      <c r="B51" s="157"/>
      <c r="C51" s="184"/>
      <c r="D51" s="323"/>
      <c r="E51" s="324"/>
      <c r="F51" s="184"/>
      <c r="G51" s="323"/>
      <c r="H51" s="325"/>
      <c r="I51" s="184"/>
      <c r="J51" s="323"/>
      <c r="K51" s="297"/>
      <c r="L51" s="300"/>
      <c r="M51" s="296"/>
      <c r="N51" s="297"/>
      <c r="O51" s="300"/>
      <c r="P51" s="296"/>
      <c r="Q51" s="297"/>
      <c r="R51" s="300"/>
      <c r="S51" s="296"/>
      <c r="T51" s="297"/>
      <c r="U51" s="300"/>
      <c r="V51" s="296"/>
      <c r="W51" s="298"/>
      <c r="X51" s="179"/>
      <c r="Y51" s="243" t="str">
        <f t="shared" si="32"/>
        <v>-</v>
      </c>
      <c r="Z51" s="313"/>
      <c r="AA51" s="313"/>
      <c r="AB51" s="243" t="str">
        <f t="shared" si="33"/>
        <v>-</v>
      </c>
      <c r="AC51" s="313"/>
      <c r="AD51" s="313"/>
      <c r="AE51" s="243" t="str">
        <f t="shared" si="34"/>
        <v>-</v>
      </c>
      <c r="AF51" s="313"/>
      <c r="AG51" s="313"/>
      <c r="AH51" s="243" t="str">
        <f t="shared" si="35"/>
        <v>-</v>
      </c>
      <c r="AI51" s="313"/>
      <c r="AJ51" s="313"/>
      <c r="AK51" s="243" t="str">
        <f t="shared" si="36"/>
        <v>-</v>
      </c>
      <c r="AL51" s="313"/>
      <c r="AM51" s="313"/>
      <c r="AN51" s="243" t="str">
        <f t="shared" si="37"/>
        <v>-</v>
      </c>
      <c r="AO51" s="313"/>
      <c r="AP51" s="313"/>
      <c r="AQ51" s="243" t="str">
        <f t="shared" si="38"/>
        <v>-</v>
      </c>
      <c r="AR51" s="139"/>
      <c r="AS51" s="170"/>
      <c r="AT51" s="170"/>
      <c r="AU51" s="170"/>
      <c r="AV51" s="170"/>
      <c r="AW51" s="170"/>
      <c r="AX51" s="170"/>
      <c r="AY51" s="170"/>
      <c r="AZ51" s="170"/>
      <c r="BA51" s="170"/>
      <c r="BB51" s="170"/>
      <c r="BC51" s="170"/>
    </row>
    <row r="52" spans="2:55" ht="18" customHeight="1" x14ac:dyDescent="0.25">
      <c r="B52" s="157"/>
      <c r="C52" s="185"/>
      <c r="D52" s="323"/>
      <c r="E52" s="324"/>
      <c r="F52" s="185"/>
      <c r="G52" s="323"/>
      <c r="H52" s="325"/>
      <c r="I52" s="185"/>
      <c r="J52" s="323"/>
      <c r="K52" s="297"/>
      <c r="L52" s="295"/>
      <c r="M52" s="296"/>
      <c r="N52" s="297"/>
      <c r="O52" s="295"/>
      <c r="P52" s="296"/>
      <c r="Q52" s="297"/>
      <c r="R52" s="295"/>
      <c r="S52" s="296"/>
      <c r="T52" s="297"/>
      <c r="U52" s="295"/>
      <c r="V52" s="296"/>
      <c r="W52" s="298"/>
      <c r="X52" s="179"/>
      <c r="Y52" s="243" t="str">
        <f t="shared" si="32"/>
        <v>-</v>
      </c>
      <c r="Z52" s="313"/>
      <c r="AA52" s="313"/>
      <c r="AB52" s="243" t="str">
        <f t="shared" si="33"/>
        <v>-</v>
      </c>
      <c r="AC52" s="313"/>
      <c r="AD52" s="313"/>
      <c r="AE52" s="243" t="str">
        <f t="shared" si="34"/>
        <v>-</v>
      </c>
      <c r="AF52" s="313"/>
      <c r="AG52" s="313"/>
      <c r="AH52" s="243" t="str">
        <f t="shared" si="35"/>
        <v>-</v>
      </c>
      <c r="AI52" s="313"/>
      <c r="AJ52" s="313"/>
      <c r="AK52" s="243" t="str">
        <f t="shared" si="36"/>
        <v>-</v>
      </c>
      <c r="AL52" s="313"/>
      <c r="AM52" s="313"/>
      <c r="AN52" s="243" t="str">
        <f t="shared" si="37"/>
        <v>-</v>
      </c>
      <c r="AO52" s="313"/>
      <c r="AP52" s="313"/>
      <c r="AQ52" s="243" t="str">
        <f t="shared" si="38"/>
        <v>-</v>
      </c>
      <c r="AR52" s="139"/>
      <c r="AS52" s="170"/>
      <c r="AT52" s="170"/>
      <c r="AU52" s="170"/>
      <c r="AV52" s="170"/>
      <c r="AW52" s="170"/>
      <c r="AX52" s="170"/>
      <c r="AY52" s="170"/>
      <c r="AZ52" s="170"/>
      <c r="BA52" s="170"/>
      <c r="BB52" s="170"/>
      <c r="BC52" s="170"/>
    </row>
    <row r="53" spans="2:55" ht="18" hidden="1" customHeight="1" x14ac:dyDescent="0.25">
      <c r="B53" s="157"/>
      <c r="C53" s="297"/>
      <c r="D53" s="297"/>
      <c r="E53" s="301"/>
      <c r="F53" s="302"/>
      <c r="G53" s="302"/>
      <c r="H53" s="303"/>
      <c r="I53" s="302"/>
      <c r="J53" s="302"/>
      <c r="K53" s="301"/>
      <c r="L53" s="302"/>
      <c r="M53" s="302"/>
      <c r="N53" s="302"/>
      <c r="O53" s="302"/>
      <c r="P53" s="302"/>
      <c r="Q53" s="302"/>
      <c r="R53" s="302"/>
      <c r="S53" s="302"/>
      <c r="T53" s="302"/>
      <c r="U53" s="302"/>
      <c r="V53" s="302"/>
      <c r="W53" s="298"/>
      <c r="X53" s="169"/>
      <c r="Y53" s="239" t="str">
        <f t="shared" ref="Y53:AQ53" si="39">IF(COUNTIFS(Y47:Y52,0)&gt;0,"N",IF(COUNTIFS(Y47:Y52,1)&gt;0,"Y","-"))</f>
        <v>-</v>
      </c>
      <c r="Z53" s="313"/>
      <c r="AA53" s="313"/>
      <c r="AB53" s="239" t="str">
        <f t="shared" si="39"/>
        <v>-</v>
      </c>
      <c r="AC53" s="303"/>
      <c r="AD53" s="303"/>
      <c r="AE53" s="239" t="str">
        <f t="shared" si="39"/>
        <v>-</v>
      </c>
      <c r="AF53" s="303"/>
      <c r="AG53" s="303"/>
      <c r="AH53" s="239" t="str">
        <f t="shared" si="39"/>
        <v>-</v>
      </c>
      <c r="AI53" s="303"/>
      <c r="AJ53" s="303"/>
      <c r="AK53" s="239" t="str">
        <f t="shared" si="39"/>
        <v>-</v>
      </c>
      <c r="AL53" s="303"/>
      <c r="AM53" s="303"/>
      <c r="AN53" s="239" t="str">
        <f t="shared" si="39"/>
        <v>-</v>
      </c>
      <c r="AO53" s="303"/>
      <c r="AP53" s="303"/>
      <c r="AQ53" s="239" t="str">
        <f t="shared" si="39"/>
        <v>-</v>
      </c>
      <c r="AR53" s="139"/>
      <c r="AS53" s="170"/>
      <c r="AT53" s="170"/>
      <c r="AU53" s="170"/>
      <c r="AV53" s="170"/>
      <c r="AW53" s="170"/>
      <c r="AX53" s="170"/>
      <c r="AY53" s="170"/>
      <c r="AZ53" s="170"/>
      <c r="BA53" s="170"/>
      <c r="BB53" s="170"/>
      <c r="BC53" s="170"/>
    </row>
    <row r="54" spans="2:55" ht="18" hidden="1" customHeight="1" x14ac:dyDescent="0.25">
      <c r="B54" s="157"/>
      <c r="C54" s="513"/>
      <c r="D54" s="513"/>
      <c r="E54" s="261"/>
      <c r="F54" s="517"/>
      <c r="G54" s="517"/>
      <c r="H54" s="175"/>
      <c r="I54" s="517"/>
      <c r="J54" s="517"/>
      <c r="K54" s="294"/>
      <c r="L54" s="517"/>
      <c r="M54" s="517"/>
      <c r="N54" s="176"/>
      <c r="O54" s="517"/>
      <c r="P54" s="517"/>
      <c r="Q54" s="176"/>
      <c r="R54" s="517"/>
      <c r="S54" s="517"/>
      <c r="T54" s="176"/>
      <c r="U54" s="517"/>
      <c r="V54" s="517"/>
      <c r="W54" s="298"/>
      <c r="X54" s="169"/>
      <c r="Y54" s="237" t="s">
        <v>174</v>
      </c>
      <c r="Z54" s="313"/>
      <c r="AA54" s="313"/>
      <c r="AB54" s="237" t="s">
        <v>174</v>
      </c>
      <c r="AC54" s="314"/>
      <c r="AD54" s="314"/>
      <c r="AE54" s="237" t="s">
        <v>174</v>
      </c>
      <c r="AF54" s="314"/>
      <c r="AG54" s="314"/>
      <c r="AH54" s="237" t="s">
        <v>174</v>
      </c>
      <c r="AI54" s="314"/>
      <c r="AJ54" s="314"/>
      <c r="AK54" s="237" t="s">
        <v>174</v>
      </c>
      <c r="AL54" s="314"/>
      <c r="AM54" s="314"/>
      <c r="AN54" s="237" t="s">
        <v>174</v>
      </c>
      <c r="AO54" s="314"/>
      <c r="AP54" s="314"/>
      <c r="AQ54" s="237" t="s">
        <v>174</v>
      </c>
      <c r="AR54" s="139"/>
      <c r="AS54" s="170"/>
      <c r="AT54" s="170"/>
      <c r="AU54" s="170"/>
      <c r="AV54" s="170"/>
      <c r="AW54" s="170"/>
      <c r="AX54" s="170"/>
      <c r="AY54" s="170"/>
      <c r="AZ54" s="170"/>
      <c r="BA54" s="170"/>
      <c r="BB54" s="170"/>
      <c r="BC54" s="170"/>
    </row>
    <row r="55" spans="2:55" ht="18" hidden="1" customHeight="1" x14ac:dyDescent="0.25">
      <c r="B55" s="157"/>
      <c r="C55" s="186"/>
      <c r="D55" s="190"/>
      <c r="E55" s="157"/>
      <c r="F55" s="295"/>
      <c r="G55" s="296"/>
      <c r="H55" s="298"/>
      <c r="I55" s="295"/>
      <c r="J55" s="296"/>
      <c r="K55" s="297"/>
      <c r="L55" s="295"/>
      <c r="M55" s="296"/>
      <c r="N55" s="297"/>
      <c r="O55" s="295"/>
      <c r="P55" s="296"/>
      <c r="Q55" s="297"/>
      <c r="R55" s="295"/>
      <c r="S55" s="296"/>
      <c r="T55" s="297"/>
      <c r="U55" s="295"/>
      <c r="V55" s="296"/>
      <c r="W55" s="298"/>
      <c r="X55" s="169"/>
      <c r="Y55" s="243" t="str">
        <f t="shared" ref="Y55:Y60" si="40">IF(AND(C55&lt;&gt;"",D55="x"),1,IF(AND(C55&lt;&gt;"",D55&lt;&gt;"x"),0,"-"))</f>
        <v>-</v>
      </c>
      <c r="Z55" s="313"/>
      <c r="AA55" s="313"/>
      <c r="AB55" s="243" t="str">
        <f t="shared" ref="AB55:AB60" si="41">IF(AND(F55&lt;&gt;"",G55="x"),1,IF(AND(F55&lt;&gt;"",G55&lt;&gt;"x"),0,"-"))</f>
        <v>-</v>
      </c>
      <c r="AC55" s="313"/>
      <c r="AD55" s="313"/>
      <c r="AE55" s="243" t="str">
        <f t="shared" ref="AE55:AE60" si="42">IF(AND(I55&lt;&gt;"",J55="x"),1,IF(AND(I55&lt;&gt;"",J55&lt;&gt;"x"),0,"-"))</f>
        <v>-</v>
      </c>
      <c r="AF55" s="313"/>
      <c r="AG55" s="313"/>
      <c r="AH55" s="243" t="str">
        <f t="shared" ref="AH55:AH60" si="43">IF(AND(L55&lt;&gt;"",M55="x"),1,IF(AND(L55&lt;&gt;"",M55&lt;&gt;"x"),0,"-"))</f>
        <v>-</v>
      </c>
      <c r="AI55" s="313"/>
      <c r="AJ55" s="313"/>
      <c r="AK55" s="243" t="str">
        <f t="shared" ref="AK55:AK60" si="44">IF(AND(O55&lt;&gt;"",P55="x"),1,IF(AND(O55&lt;&gt;"",P55&lt;&gt;"x"),0,"-"))</f>
        <v>-</v>
      </c>
      <c r="AL55" s="313"/>
      <c r="AM55" s="313"/>
      <c r="AN55" s="243" t="str">
        <f t="shared" ref="AN55:AN60" si="45">IF(AND(R55&lt;&gt;"",S55="x"),1,IF(AND(R55&lt;&gt;"",S55&lt;&gt;"x"),0,"-"))</f>
        <v>-</v>
      </c>
      <c r="AO55" s="313"/>
      <c r="AP55" s="313"/>
      <c r="AQ55" s="243" t="str">
        <f t="shared" ref="AQ55:AQ60" si="46">IF(AND(U55&lt;&gt;"",V55="x"),1,IF(AND(U55&lt;&gt;"",V55&lt;&gt;"x"),0,"-"))</f>
        <v>-</v>
      </c>
      <c r="AR55" s="139"/>
      <c r="AS55" s="170"/>
      <c r="AT55" s="170"/>
      <c r="AU55" s="170"/>
      <c r="AV55" s="170"/>
      <c r="AW55" s="170"/>
      <c r="AX55" s="170"/>
      <c r="AY55" s="170"/>
      <c r="AZ55" s="170"/>
      <c r="BA55" s="170"/>
      <c r="BB55" s="170"/>
      <c r="BC55" s="170"/>
    </row>
    <row r="56" spans="2:55" ht="18" hidden="1" customHeight="1" x14ac:dyDescent="0.25">
      <c r="B56" s="157"/>
      <c r="C56" s="184"/>
      <c r="D56" s="190"/>
      <c r="E56" s="157"/>
      <c r="F56" s="299"/>
      <c r="G56" s="296"/>
      <c r="H56" s="298"/>
      <c r="I56" s="299"/>
      <c r="J56" s="296"/>
      <c r="K56" s="297"/>
      <c r="L56" s="299"/>
      <c r="M56" s="296"/>
      <c r="N56" s="297"/>
      <c r="O56" s="299"/>
      <c r="P56" s="296"/>
      <c r="Q56" s="297"/>
      <c r="R56" s="299"/>
      <c r="S56" s="296"/>
      <c r="T56" s="297"/>
      <c r="U56" s="299"/>
      <c r="V56" s="296"/>
      <c r="W56" s="298"/>
      <c r="X56" s="169"/>
      <c r="Y56" s="243" t="str">
        <f t="shared" si="40"/>
        <v>-</v>
      </c>
      <c r="Z56" s="313"/>
      <c r="AA56" s="313"/>
      <c r="AB56" s="243" t="str">
        <f t="shared" si="41"/>
        <v>-</v>
      </c>
      <c r="AC56" s="313"/>
      <c r="AD56" s="313"/>
      <c r="AE56" s="243" t="str">
        <f t="shared" si="42"/>
        <v>-</v>
      </c>
      <c r="AF56" s="313"/>
      <c r="AG56" s="313"/>
      <c r="AH56" s="243" t="str">
        <f t="shared" si="43"/>
        <v>-</v>
      </c>
      <c r="AI56" s="313"/>
      <c r="AJ56" s="313"/>
      <c r="AK56" s="243" t="str">
        <f t="shared" si="44"/>
        <v>-</v>
      </c>
      <c r="AL56" s="313"/>
      <c r="AM56" s="313"/>
      <c r="AN56" s="243" t="str">
        <f t="shared" si="45"/>
        <v>-</v>
      </c>
      <c r="AO56" s="313"/>
      <c r="AP56" s="313"/>
      <c r="AQ56" s="243" t="str">
        <f t="shared" si="46"/>
        <v>-</v>
      </c>
      <c r="AR56" s="139"/>
      <c r="AS56" s="170"/>
      <c r="AT56" s="170"/>
      <c r="AU56" s="170"/>
      <c r="AV56" s="170"/>
      <c r="AW56" s="170"/>
      <c r="AX56" s="170"/>
      <c r="AY56" s="170"/>
      <c r="AZ56" s="170"/>
      <c r="BA56" s="170"/>
      <c r="BB56" s="170"/>
      <c r="BC56" s="170"/>
    </row>
    <row r="57" spans="2:55" ht="18" hidden="1" customHeight="1" x14ac:dyDescent="0.25">
      <c r="B57" s="157"/>
      <c r="C57" s="187"/>
      <c r="D57" s="190"/>
      <c r="E57" s="157"/>
      <c r="F57" s="300"/>
      <c r="G57" s="296"/>
      <c r="H57" s="298"/>
      <c r="I57" s="300"/>
      <c r="J57" s="296"/>
      <c r="K57" s="297"/>
      <c r="L57" s="300"/>
      <c r="M57" s="296"/>
      <c r="N57" s="297"/>
      <c r="O57" s="300"/>
      <c r="P57" s="296"/>
      <c r="Q57" s="297"/>
      <c r="R57" s="300"/>
      <c r="S57" s="296"/>
      <c r="T57" s="297"/>
      <c r="U57" s="300"/>
      <c r="V57" s="296"/>
      <c r="W57" s="298"/>
      <c r="X57" s="169"/>
      <c r="Y57" s="243" t="str">
        <f t="shared" si="40"/>
        <v>-</v>
      </c>
      <c r="Z57" s="303"/>
      <c r="AA57" s="303"/>
      <c r="AB57" s="243" t="str">
        <f t="shared" si="41"/>
        <v>-</v>
      </c>
      <c r="AC57" s="313"/>
      <c r="AD57" s="313"/>
      <c r="AE57" s="243" t="str">
        <f t="shared" si="42"/>
        <v>-</v>
      </c>
      <c r="AF57" s="313"/>
      <c r="AG57" s="313"/>
      <c r="AH57" s="243" t="str">
        <f t="shared" si="43"/>
        <v>-</v>
      </c>
      <c r="AI57" s="313"/>
      <c r="AJ57" s="313"/>
      <c r="AK57" s="243" t="str">
        <f t="shared" si="44"/>
        <v>-</v>
      </c>
      <c r="AL57" s="313"/>
      <c r="AM57" s="313"/>
      <c r="AN57" s="243" t="str">
        <f t="shared" si="45"/>
        <v>-</v>
      </c>
      <c r="AO57" s="313"/>
      <c r="AP57" s="313"/>
      <c r="AQ57" s="243" t="str">
        <f t="shared" si="46"/>
        <v>-</v>
      </c>
      <c r="AR57" s="139"/>
      <c r="AS57" s="170"/>
      <c r="AT57" s="170"/>
      <c r="AU57" s="170"/>
      <c r="AV57" s="170"/>
      <c r="AW57" s="170"/>
      <c r="AX57" s="170"/>
      <c r="AY57" s="170"/>
      <c r="AZ57" s="170"/>
      <c r="BA57" s="170"/>
      <c r="BB57" s="170"/>
      <c r="BC57" s="170"/>
    </row>
    <row r="58" spans="2:55" ht="18" hidden="1" customHeight="1" x14ac:dyDescent="0.25">
      <c r="B58" s="157"/>
      <c r="C58" s="184"/>
      <c r="D58" s="190"/>
      <c r="E58" s="157"/>
      <c r="F58" s="295"/>
      <c r="G58" s="296"/>
      <c r="H58" s="298"/>
      <c r="I58" s="295"/>
      <c r="J58" s="296"/>
      <c r="K58" s="297"/>
      <c r="L58" s="295"/>
      <c r="M58" s="296"/>
      <c r="N58" s="297"/>
      <c r="O58" s="295"/>
      <c r="P58" s="296"/>
      <c r="Q58" s="297"/>
      <c r="R58" s="295"/>
      <c r="S58" s="296"/>
      <c r="T58" s="297"/>
      <c r="U58" s="295"/>
      <c r="V58" s="296"/>
      <c r="W58" s="298"/>
      <c r="X58" s="169"/>
      <c r="Y58" s="243" t="str">
        <f t="shared" si="40"/>
        <v>-</v>
      </c>
      <c r="Z58" s="312"/>
      <c r="AA58" s="312"/>
      <c r="AB58" s="243" t="str">
        <f t="shared" si="41"/>
        <v>-</v>
      </c>
      <c r="AC58" s="313"/>
      <c r="AD58" s="313"/>
      <c r="AE58" s="243" t="str">
        <f t="shared" si="42"/>
        <v>-</v>
      </c>
      <c r="AF58" s="313"/>
      <c r="AG58" s="313"/>
      <c r="AH58" s="243" t="str">
        <f t="shared" si="43"/>
        <v>-</v>
      </c>
      <c r="AI58" s="313"/>
      <c r="AJ58" s="313"/>
      <c r="AK58" s="243" t="str">
        <f t="shared" si="44"/>
        <v>-</v>
      </c>
      <c r="AL58" s="313"/>
      <c r="AM58" s="313"/>
      <c r="AN58" s="243" t="str">
        <f t="shared" si="45"/>
        <v>-</v>
      </c>
      <c r="AO58" s="313"/>
      <c r="AP58" s="313"/>
      <c r="AQ58" s="243" t="str">
        <f t="shared" si="46"/>
        <v>-</v>
      </c>
      <c r="AR58" s="139"/>
      <c r="AS58" s="170"/>
      <c r="AT58" s="170"/>
      <c r="AU58" s="170"/>
      <c r="AV58" s="170"/>
      <c r="AW58" s="170"/>
      <c r="AX58" s="170"/>
      <c r="AY58" s="170"/>
      <c r="AZ58" s="170"/>
      <c r="BA58" s="170"/>
      <c r="BB58" s="170"/>
      <c r="BC58" s="170"/>
    </row>
    <row r="59" spans="2:55" ht="18" hidden="1" customHeight="1" x14ac:dyDescent="0.25">
      <c r="B59" s="157"/>
      <c r="C59" s="187"/>
      <c r="D59" s="190"/>
      <c r="E59" s="157"/>
      <c r="F59" s="300"/>
      <c r="G59" s="296"/>
      <c r="H59" s="298"/>
      <c r="I59" s="300"/>
      <c r="J59" s="296"/>
      <c r="K59" s="297"/>
      <c r="L59" s="300"/>
      <c r="M59" s="296"/>
      <c r="N59" s="297"/>
      <c r="O59" s="300"/>
      <c r="P59" s="296"/>
      <c r="Q59" s="297"/>
      <c r="R59" s="300"/>
      <c r="S59" s="296"/>
      <c r="T59" s="297"/>
      <c r="U59" s="300"/>
      <c r="V59" s="296"/>
      <c r="W59" s="298"/>
      <c r="X59" s="169"/>
      <c r="Y59" s="243" t="str">
        <f t="shared" si="40"/>
        <v>-</v>
      </c>
      <c r="Z59" s="312"/>
      <c r="AA59" s="312"/>
      <c r="AB59" s="243" t="str">
        <f t="shared" si="41"/>
        <v>-</v>
      </c>
      <c r="AC59" s="313"/>
      <c r="AD59" s="313"/>
      <c r="AE59" s="243" t="str">
        <f t="shared" si="42"/>
        <v>-</v>
      </c>
      <c r="AF59" s="313"/>
      <c r="AG59" s="313"/>
      <c r="AH59" s="243" t="str">
        <f t="shared" si="43"/>
        <v>-</v>
      </c>
      <c r="AI59" s="313"/>
      <c r="AJ59" s="313"/>
      <c r="AK59" s="243" t="str">
        <f t="shared" si="44"/>
        <v>-</v>
      </c>
      <c r="AL59" s="313"/>
      <c r="AM59" s="313"/>
      <c r="AN59" s="243" t="str">
        <f t="shared" si="45"/>
        <v>-</v>
      </c>
      <c r="AO59" s="313"/>
      <c r="AP59" s="313"/>
      <c r="AQ59" s="243" t="str">
        <f t="shared" si="46"/>
        <v>-</v>
      </c>
      <c r="AR59" s="139"/>
      <c r="AS59" s="170"/>
      <c r="AT59" s="170"/>
      <c r="AU59" s="170"/>
      <c r="AV59" s="170"/>
      <c r="AW59" s="170"/>
      <c r="AX59" s="170"/>
      <c r="AY59" s="170"/>
      <c r="AZ59" s="170"/>
      <c r="BA59" s="170"/>
      <c r="BB59" s="170"/>
      <c r="BC59" s="170"/>
    </row>
    <row r="60" spans="2:55" ht="18" hidden="1" customHeight="1" x14ac:dyDescent="0.25">
      <c r="B60" s="157"/>
      <c r="C60" s="185"/>
      <c r="D60" s="190"/>
      <c r="E60" s="157"/>
      <c r="F60" s="295"/>
      <c r="G60" s="296"/>
      <c r="H60" s="298"/>
      <c r="I60" s="295"/>
      <c r="J60" s="296"/>
      <c r="K60" s="297"/>
      <c r="L60" s="295"/>
      <c r="M60" s="296"/>
      <c r="N60" s="297"/>
      <c r="O60" s="295"/>
      <c r="P60" s="296"/>
      <c r="Q60" s="297"/>
      <c r="R60" s="295"/>
      <c r="S60" s="296"/>
      <c r="T60" s="297"/>
      <c r="U60" s="295"/>
      <c r="V60" s="296"/>
      <c r="W60" s="298"/>
      <c r="X60" s="169"/>
      <c r="Y60" s="243" t="str">
        <f t="shared" si="40"/>
        <v>-</v>
      </c>
      <c r="Z60" s="313"/>
      <c r="AA60" s="313"/>
      <c r="AB60" s="243" t="str">
        <f t="shared" si="41"/>
        <v>-</v>
      </c>
      <c r="AC60" s="313"/>
      <c r="AD60" s="313"/>
      <c r="AE60" s="243" t="str">
        <f t="shared" si="42"/>
        <v>-</v>
      </c>
      <c r="AF60" s="313"/>
      <c r="AG60" s="313"/>
      <c r="AH60" s="243" t="str">
        <f t="shared" si="43"/>
        <v>-</v>
      </c>
      <c r="AI60" s="313"/>
      <c r="AJ60" s="313"/>
      <c r="AK60" s="243" t="str">
        <f t="shared" si="44"/>
        <v>-</v>
      </c>
      <c r="AL60" s="313"/>
      <c r="AM60" s="313"/>
      <c r="AN60" s="243" t="str">
        <f t="shared" si="45"/>
        <v>-</v>
      </c>
      <c r="AO60" s="313"/>
      <c r="AP60" s="313"/>
      <c r="AQ60" s="243" t="str">
        <f t="shared" si="46"/>
        <v>-</v>
      </c>
      <c r="AR60" s="139"/>
      <c r="AS60" s="170"/>
      <c r="AT60" s="170"/>
      <c r="AU60" s="170"/>
      <c r="AV60" s="170"/>
      <c r="AW60" s="170"/>
      <c r="AX60" s="170"/>
      <c r="AY60" s="170"/>
      <c r="AZ60" s="170"/>
      <c r="BA60" s="170"/>
      <c r="BB60" s="170"/>
      <c r="BC60" s="170"/>
    </row>
    <row r="61" spans="2:55" ht="18" hidden="1" customHeight="1" x14ac:dyDescent="0.25">
      <c r="B61" s="297"/>
      <c r="C61" s="297"/>
      <c r="D61" s="297"/>
      <c r="E61" s="301"/>
      <c r="F61" s="302"/>
      <c r="G61" s="302"/>
      <c r="H61" s="303"/>
      <c r="I61" s="302"/>
      <c r="J61" s="302"/>
      <c r="K61" s="301"/>
      <c r="L61" s="302"/>
      <c r="M61" s="302"/>
      <c r="N61" s="302"/>
      <c r="O61" s="302"/>
      <c r="P61" s="302"/>
      <c r="Q61" s="302"/>
      <c r="R61" s="302"/>
      <c r="S61" s="302"/>
      <c r="T61" s="302"/>
      <c r="U61" s="302"/>
      <c r="V61" s="302"/>
      <c r="W61" s="298"/>
      <c r="X61" s="169"/>
      <c r="Y61" s="239" t="str">
        <f t="shared" ref="Y61:AQ61" si="47">IF(COUNTIFS(Y55:Y60,0)&gt;0,"N",IF(COUNTIFS(Y55:Y60,1)&gt;0,"Y","-"))</f>
        <v>-</v>
      </c>
      <c r="Z61" s="313"/>
      <c r="AA61" s="313"/>
      <c r="AB61" s="239" t="str">
        <f t="shared" si="47"/>
        <v>-</v>
      </c>
      <c r="AC61" s="303"/>
      <c r="AD61" s="303"/>
      <c r="AE61" s="239" t="str">
        <f t="shared" si="47"/>
        <v>-</v>
      </c>
      <c r="AF61" s="303"/>
      <c r="AG61" s="303"/>
      <c r="AH61" s="239" t="str">
        <f t="shared" si="47"/>
        <v>-</v>
      </c>
      <c r="AI61" s="303"/>
      <c r="AJ61" s="303"/>
      <c r="AK61" s="239" t="str">
        <f t="shared" si="47"/>
        <v>-</v>
      </c>
      <c r="AL61" s="303"/>
      <c r="AM61" s="303"/>
      <c r="AN61" s="239" t="str">
        <f t="shared" si="47"/>
        <v>-</v>
      </c>
      <c r="AO61" s="303"/>
      <c r="AP61" s="303"/>
      <c r="AQ61" s="239" t="str">
        <f t="shared" si="47"/>
        <v>-</v>
      </c>
      <c r="AR61" s="139"/>
      <c r="AS61" s="170"/>
      <c r="AT61" s="170"/>
      <c r="AU61" s="170"/>
      <c r="AV61" s="170"/>
      <c r="AW61" s="170"/>
      <c r="AX61" s="170"/>
      <c r="AY61" s="170"/>
      <c r="AZ61" s="170"/>
      <c r="BA61" s="170"/>
      <c r="BB61" s="170"/>
      <c r="BC61" s="170"/>
    </row>
    <row r="62" spans="2:55" ht="18" hidden="1" customHeight="1" x14ac:dyDescent="0.25">
      <c r="B62" s="157"/>
      <c r="C62" s="246" t="s">
        <v>182</v>
      </c>
      <c r="D62" s="247"/>
      <c r="E62" s="247"/>
      <c r="F62" s="247"/>
      <c r="G62" s="247"/>
      <c r="H62" s="248"/>
      <c r="I62" s="247"/>
      <c r="J62" s="247"/>
      <c r="K62" s="247"/>
      <c r="L62" s="321"/>
      <c r="M62" s="321"/>
      <c r="N62" s="315"/>
      <c r="O62" s="321"/>
      <c r="P62" s="321"/>
      <c r="Q62" s="321"/>
      <c r="R62" s="321"/>
      <c r="S62" s="321"/>
      <c r="T62" s="321"/>
      <c r="U62" s="321"/>
      <c r="V62" s="321"/>
      <c r="W62" s="322"/>
      <c r="X62" s="179"/>
      <c r="Y62" s="249" t="str">
        <f t="shared" ref="Y62:AQ62" si="48">IFERROR(IF(COUNTIFS(Y14:Y61,"N")&gt;0,"-",IF(COUNTIFS(Y14:Y61,"Y")&gt;0,"Y","-")),"-")</f>
        <v>Y</v>
      </c>
      <c r="Z62" s="313"/>
      <c r="AA62" s="313"/>
      <c r="AB62" s="249" t="str">
        <f t="shared" si="48"/>
        <v>-</v>
      </c>
      <c r="AC62" s="315"/>
      <c r="AD62" s="315"/>
      <c r="AE62" s="249" t="str">
        <f t="shared" si="48"/>
        <v>-</v>
      </c>
      <c r="AF62" s="315"/>
      <c r="AG62" s="315"/>
      <c r="AH62" s="249" t="str">
        <f t="shared" si="48"/>
        <v>-</v>
      </c>
      <c r="AI62" s="315"/>
      <c r="AJ62" s="315"/>
      <c r="AK62" s="249" t="str">
        <f t="shared" si="48"/>
        <v>-</v>
      </c>
      <c r="AL62" s="315"/>
      <c r="AM62" s="315"/>
      <c r="AN62" s="249" t="str">
        <f t="shared" si="48"/>
        <v>-</v>
      </c>
      <c r="AO62" s="315"/>
      <c r="AP62" s="315"/>
      <c r="AQ62" s="249" t="str">
        <f t="shared" si="48"/>
        <v>-</v>
      </c>
      <c r="AR62" s="139"/>
      <c r="AS62" s="170"/>
      <c r="AT62" s="170"/>
      <c r="AU62" s="170"/>
      <c r="AV62" s="170"/>
      <c r="AW62" s="170"/>
      <c r="AX62" s="170"/>
      <c r="AY62" s="170"/>
      <c r="AZ62" s="170"/>
      <c r="BA62" s="170"/>
      <c r="BB62" s="170"/>
      <c r="BC62" s="170"/>
    </row>
    <row r="63" spans="2:55" ht="18" customHeight="1" x14ac:dyDescent="0.25">
      <c r="B63" s="157"/>
      <c r="C63" s="231"/>
      <c r="D63" s="232"/>
      <c r="E63" s="240"/>
      <c r="F63" s="238"/>
      <c r="G63" s="232"/>
      <c r="H63" s="241"/>
      <c r="I63" s="238"/>
      <c r="J63" s="232"/>
      <c r="K63" s="240"/>
      <c r="L63" s="302"/>
      <c r="M63" s="296"/>
      <c r="N63" s="303"/>
      <c r="O63" s="302"/>
      <c r="P63" s="296"/>
      <c r="Q63" s="317"/>
      <c r="R63" s="302"/>
      <c r="S63" s="296"/>
      <c r="T63" s="303"/>
      <c r="U63" s="302"/>
      <c r="V63" s="296"/>
      <c r="W63" s="138"/>
      <c r="X63" s="236" t="s">
        <v>184</v>
      </c>
      <c r="Y63" s="234">
        <f t="shared" ref="Y63:AQ63" si="49">COUNTIFS(Y15:Y61,1)+COUNTIFS(Y15:Y61,0)</f>
        <v>1</v>
      </c>
      <c r="Z63" s="234"/>
      <c r="AA63" s="234"/>
      <c r="AB63" s="234">
        <f t="shared" si="49"/>
        <v>0</v>
      </c>
      <c r="AC63" s="313"/>
      <c r="AD63" s="313"/>
      <c r="AE63" s="234">
        <f t="shared" si="49"/>
        <v>0</v>
      </c>
      <c r="AF63" s="313"/>
      <c r="AG63" s="313"/>
      <c r="AH63" s="234">
        <f t="shared" si="49"/>
        <v>0</v>
      </c>
      <c r="AI63" s="313"/>
      <c r="AJ63" s="313"/>
      <c r="AK63" s="234">
        <f t="shared" si="49"/>
        <v>0</v>
      </c>
      <c r="AL63" s="313"/>
      <c r="AM63" s="313"/>
      <c r="AN63" s="234">
        <f t="shared" si="49"/>
        <v>0</v>
      </c>
      <c r="AO63" s="313"/>
      <c r="AP63" s="313"/>
      <c r="AQ63" s="234">
        <f t="shared" si="49"/>
        <v>0</v>
      </c>
      <c r="AR63" s="139"/>
      <c r="AS63" s="170"/>
      <c r="AT63" s="170"/>
      <c r="AU63" s="170"/>
      <c r="AV63" s="170"/>
      <c r="AW63" s="170"/>
      <c r="AX63" s="170"/>
      <c r="AY63" s="170"/>
      <c r="AZ63" s="170"/>
      <c r="BA63" s="170"/>
      <c r="BB63" s="170"/>
      <c r="BC63" s="170"/>
    </row>
    <row r="64" spans="2:55" ht="18" customHeight="1" x14ac:dyDescent="0.25">
      <c r="B64" s="157"/>
      <c r="C64" s="157"/>
      <c r="D64" s="157"/>
      <c r="E64" s="157"/>
      <c r="F64" s="157"/>
      <c r="G64" s="157"/>
      <c r="H64" s="179"/>
      <c r="I64" s="157"/>
      <c r="J64" s="157"/>
      <c r="K64" s="157"/>
      <c r="L64" s="297"/>
      <c r="M64" s="297"/>
      <c r="N64" s="297"/>
      <c r="O64" s="297"/>
      <c r="P64" s="297"/>
      <c r="Q64" s="297"/>
      <c r="R64" s="297"/>
      <c r="S64" s="297"/>
      <c r="T64" s="297"/>
      <c r="U64" s="297"/>
      <c r="V64" s="297"/>
      <c r="W64" s="138"/>
      <c r="X64" s="236" t="s">
        <v>185</v>
      </c>
      <c r="Y64" s="234">
        <f t="shared" ref="Y64:AQ64" si="50">COUNTIFS(Y15:Y61,1)</f>
        <v>1</v>
      </c>
      <c r="Z64" s="234"/>
      <c r="AA64" s="234"/>
      <c r="AB64" s="234">
        <f t="shared" si="50"/>
        <v>0</v>
      </c>
      <c r="AC64" s="234"/>
      <c r="AD64" s="234"/>
      <c r="AE64" s="234">
        <f t="shared" si="50"/>
        <v>0</v>
      </c>
      <c r="AF64" s="234"/>
      <c r="AG64" s="234"/>
      <c r="AH64" s="234">
        <f t="shared" si="50"/>
        <v>0</v>
      </c>
      <c r="AI64" s="234"/>
      <c r="AJ64" s="234"/>
      <c r="AK64" s="234">
        <f t="shared" si="50"/>
        <v>0</v>
      </c>
      <c r="AL64" s="234"/>
      <c r="AM64" s="234"/>
      <c r="AN64" s="234">
        <f t="shared" si="50"/>
        <v>0</v>
      </c>
      <c r="AO64" s="234"/>
      <c r="AP64" s="234"/>
      <c r="AQ64" s="234">
        <f t="shared" si="50"/>
        <v>0</v>
      </c>
      <c r="AR64" s="139"/>
      <c r="AS64" s="170"/>
      <c r="AT64" s="170"/>
      <c r="AU64" s="170"/>
      <c r="AV64" s="170"/>
      <c r="AW64" s="170"/>
      <c r="AX64" s="170"/>
      <c r="AY64" s="170"/>
      <c r="AZ64" s="170"/>
      <c r="BA64" s="170"/>
      <c r="BB64" s="170"/>
      <c r="BC64" s="170"/>
    </row>
    <row r="65" spans="1:62" ht="18" customHeight="1" x14ac:dyDescent="0.25">
      <c r="B65" s="157"/>
      <c r="C65" s="157"/>
      <c r="D65" s="157"/>
      <c r="E65" s="157"/>
      <c r="F65" s="157"/>
      <c r="G65" s="157"/>
      <c r="H65" s="157"/>
      <c r="X65" s="236" t="s">
        <v>186</v>
      </c>
      <c r="Y65" s="234">
        <f t="shared" ref="Y65:AQ65" si="51">COUNTIFS(Y15:Y61,0)</f>
        <v>0</v>
      </c>
      <c r="Z65" s="234"/>
      <c r="AA65" s="234"/>
      <c r="AB65" s="234">
        <f t="shared" si="51"/>
        <v>0</v>
      </c>
      <c r="AC65" s="234"/>
      <c r="AD65" s="234"/>
      <c r="AE65" s="234">
        <f t="shared" si="51"/>
        <v>0</v>
      </c>
      <c r="AF65" s="234"/>
      <c r="AG65" s="234"/>
      <c r="AH65" s="234">
        <f t="shared" si="51"/>
        <v>0</v>
      </c>
      <c r="AI65" s="234"/>
      <c r="AJ65" s="234"/>
      <c r="AK65" s="234">
        <f t="shared" si="51"/>
        <v>0</v>
      </c>
      <c r="AL65" s="234"/>
      <c r="AM65" s="234"/>
      <c r="AN65" s="234">
        <f t="shared" si="51"/>
        <v>0</v>
      </c>
      <c r="AO65" s="234"/>
      <c r="AP65" s="234"/>
      <c r="AQ65" s="234">
        <f t="shared" si="51"/>
        <v>0</v>
      </c>
      <c r="AR65" s="139"/>
      <c r="AS65" s="170"/>
      <c r="AT65" s="170"/>
      <c r="AU65" s="170"/>
      <c r="AV65" s="170"/>
      <c r="AW65" s="170"/>
      <c r="AX65" s="170"/>
      <c r="AY65" s="170"/>
      <c r="AZ65" s="170"/>
      <c r="BA65" s="170"/>
      <c r="BB65" s="170"/>
      <c r="BC65" s="170"/>
    </row>
    <row r="66" spans="1:62" ht="18" customHeight="1" thickBot="1" x14ac:dyDescent="0.3">
      <c r="C66" s="63" t="s">
        <v>139</v>
      </c>
      <c r="D66" s="29"/>
      <c r="E66" s="29"/>
      <c r="F66" s="29"/>
      <c r="G66" s="29"/>
      <c r="H66" s="29"/>
      <c r="I66" s="29"/>
      <c r="J66" s="29"/>
      <c r="K66" s="29"/>
      <c r="L66" s="29"/>
      <c r="M66" s="29"/>
      <c r="N66" s="29"/>
      <c r="O66" s="29"/>
      <c r="P66" s="29"/>
      <c r="Q66" s="29"/>
      <c r="R66" s="29"/>
      <c r="S66" s="29"/>
      <c r="T66" s="29"/>
      <c r="U66" s="29"/>
      <c r="V66" s="178"/>
      <c r="W66" s="179"/>
      <c r="X66" s="179"/>
      <c r="Y66" s="179"/>
      <c r="Z66" s="179"/>
      <c r="AA66" s="179"/>
      <c r="AB66" s="179"/>
      <c r="AC66" s="179"/>
      <c r="AD66" s="179"/>
      <c r="AE66" s="179"/>
      <c r="AF66" s="179"/>
      <c r="AG66" s="179"/>
      <c r="AH66" s="179"/>
      <c r="AI66" s="179"/>
      <c r="AJ66" s="179"/>
      <c r="AK66" s="179"/>
      <c r="AL66" s="179"/>
      <c r="AM66" s="179"/>
      <c r="AN66" s="179"/>
      <c r="AO66" s="179"/>
      <c r="AP66" s="179"/>
      <c r="AQ66" s="179"/>
      <c r="AS66" s="170"/>
      <c r="AT66" s="170"/>
      <c r="AU66" s="170"/>
      <c r="AV66" s="170"/>
      <c r="AW66" s="170"/>
      <c r="AX66" s="170"/>
      <c r="AY66" s="170"/>
      <c r="AZ66" s="170"/>
      <c r="BA66" s="170"/>
      <c r="BB66" s="170"/>
      <c r="BC66" s="170"/>
    </row>
    <row r="67" spans="1:62" ht="18" customHeight="1" thickTop="1" x14ac:dyDescent="0.25">
      <c r="I67" s="181"/>
      <c r="J67" s="181"/>
      <c r="K67" s="181"/>
      <c r="L67" s="181"/>
      <c r="M67" s="181"/>
      <c r="N67" s="181"/>
      <c r="O67" s="181"/>
      <c r="P67" s="181"/>
      <c r="Q67" s="181"/>
      <c r="R67" s="181"/>
      <c r="S67" s="181"/>
      <c r="T67" s="181"/>
      <c r="U67" s="181"/>
      <c r="V67" s="181"/>
      <c r="W67" s="179"/>
      <c r="X67" s="236" t="s">
        <v>184</v>
      </c>
      <c r="Y67" s="179">
        <f>SUM(Y63:AQ63)</f>
        <v>1</v>
      </c>
      <c r="Z67" s="179"/>
      <c r="AA67" s="179"/>
      <c r="AB67" s="179"/>
      <c r="AC67" s="179"/>
      <c r="AD67" s="179"/>
      <c r="AE67" s="179"/>
      <c r="AF67" s="179"/>
      <c r="AG67" s="179"/>
      <c r="AH67" s="179"/>
      <c r="AI67" s="179"/>
      <c r="AJ67" s="179"/>
      <c r="AK67" s="179"/>
      <c r="AL67" s="179"/>
      <c r="AM67" s="179"/>
      <c r="AN67" s="179"/>
      <c r="AO67" s="179"/>
      <c r="AP67" s="179"/>
      <c r="AQ67" s="179"/>
    </row>
    <row r="68" spans="1:62" ht="37.5" customHeight="1" x14ac:dyDescent="0.25">
      <c r="C68" s="512" t="s">
        <v>140</v>
      </c>
      <c r="D68" s="512"/>
      <c r="E68" s="512"/>
      <c r="F68" s="512"/>
      <c r="G68" s="512"/>
      <c r="H68" s="512"/>
      <c r="I68" s="512"/>
      <c r="J68" s="512"/>
      <c r="K68" s="512"/>
      <c r="L68" s="512"/>
      <c r="M68" s="512"/>
      <c r="N68" s="512"/>
      <c r="O68" s="512"/>
      <c r="P68" s="512"/>
      <c r="Q68" s="512"/>
      <c r="R68" s="512"/>
      <c r="S68" s="512"/>
      <c r="T68" s="512"/>
      <c r="U68" s="512"/>
      <c r="V68" s="189"/>
      <c r="W68" s="179"/>
      <c r="X68" s="236" t="s">
        <v>185</v>
      </c>
      <c r="Y68" s="179">
        <f>SUM(Y64:AQ64)</f>
        <v>1</v>
      </c>
      <c r="Z68" s="179"/>
      <c r="AA68" s="179"/>
      <c r="AB68" s="179"/>
      <c r="AC68" s="179"/>
      <c r="AD68" s="179"/>
      <c r="AE68" s="179"/>
      <c r="AF68" s="179"/>
      <c r="AG68" s="179"/>
      <c r="AH68" s="179"/>
      <c r="AI68" s="179"/>
      <c r="AJ68" s="179"/>
      <c r="AK68" s="179"/>
      <c r="AL68" s="179"/>
      <c r="AM68" s="179"/>
      <c r="AN68" s="179"/>
      <c r="AO68" s="179"/>
      <c r="AP68" s="179"/>
      <c r="AQ68" s="179"/>
    </row>
    <row r="69" spans="1:62" ht="37.5" customHeight="1" x14ac:dyDescent="0.25">
      <c r="C69" s="512"/>
      <c r="D69" s="512"/>
      <c r="E69" s="512"/>
      <c r="F69" s="512"/>
      <c r="G69" s="512"/>
      <c r="H69" s="512"/>
      <c r="I69" s="512"/>
      <c r="J69" s="512"/>
      <c r="K69" s="512"/>
      <c r="L69" s="512"/>
      <c r="M69" s="512"/>
      <c r="N69" s="512"/>
      <c r="O69" s="512"/>
      <c r="P69" s="512"/>
      <c r="Q69" s="512"/>
      <c r="R69" s="512"/>
      <c r="S69" s="512"/>
      <c r="T69" s="512"/>
      <c r="U69" s="512"/>
      <c r="V69" s="189"/>
      <c r="W69" s="179"/>
      <c r="X69" s="236" t="s">
        <v>186</v>
      </c>
      <c r="Y69" s="179">
        <f>SUM(Y65:AQ65)</f>
        <v>0</v>
      </c>
      <c r="Z69" s="179"/>
      <c r="AA69" s="179"/>
      <c r="AB69" s="179"/>
      <c r="AC69" s="179"/>
      <c r="AD69" s="179"/>
      <c r="AE69" s="179"/>
      <c r="AF69" s="179"/>
      <c r="AG69" s="179"/>
      <c r="AH69" s="179"/>
      <c r="AI69" s="179"/>
      <c r="AJ69" s="179"/>
      <c r="AK69" s="179"/>
      <c r="AL69" s="179"/>
      <c r="AM69" s="179"/>
      <c r="AN69" s="179"/>
      <c r="AO69" s="179"/>
      <c r="AP69" s="179"/>
      <c r="AQ69" s="179"/>
    </row>
    <row r="70" spans="1:62" s="101" customFormat="1" ht="37.5" customHeight="1" x14ac:dyDescent="0.25">
      <c r="A70" s="180"/>
      <c r="B70" s="180"/>
      <c r="C70" s="512"/>
      <c r="D70" s="512"/>
      <c r="E70" s="512"/>
      <c r="F70" s="512"/>
      <c r="G70" s="512"/>
      <c r="H70" s="512"/>
      <c r="I70" s="512"/>
      <c r="J70" s="512"/>
      <c r="K70" s="512"/>
      <c r="L70" s="512"/>
      <c r="M70" s="512"/>
      <c r="N70" s="512"/>
      <c r="O70" s="512"/>
      <c r="P70" s="512"/>
      <c r="Q70" s="512"/>
      <c r="R70" s="512"/>
      <c r="S70" s="512"/>
      <c r="T70" s="512"/>
      <c r="U70" s="512"/>
      <c r="V70" s="189"/>
      <c r="W70" s="179"/>
      <c r="X70" s="179"/>
      <c r="Y70" s="179"/>
      <c r="Z70" s="179"/>
      <c r="AA70" s="179"/>
      <c r="AB70" s="179"/>
      <c r="AC70" s="179"/>
      <c r="AD70" s="179"/>
      <c r="AE70" s="179"/>
      <c r="AF70" s="179"/>
      <c r="AG70" s="179"/>
      <c r="AH70" s="179"/>
      <c r="AI70" s="179"/>
      <c r="AJ70" s="179"/>
      <c r="AK70" s="179"/>
      <c r="AL70" s="179"/>
      <c r="AM70" s="179"/>
      <c r="AN70" s="179"/>
      <c r="AO70" s="179"/>
      <c r="AP70" s="179"/>
      <c r="AQ70" s="179"/>
      <c r="AS70" s="140"/>
      <c r="AT70" s="140"/>
      <c r="AU70" s="140"/>
      <c r="AV70" s="140"/>
      <c r="AW70" s="140"/>
      <c r="AX70" s="140"/>
      <c r="AY70" s="140"/>
      <c r="AZ70" s="140"/>
      <c r="BA70" s="140"/>
      <c r="BB70" s="140"/>
      <c r="BC70" s="140"/>
      <c r="BD70" s="140"/>
      <c r="BE70" s="140"/>
      <c r="BF70" s="140"/>
      <c r="BG70" s="140"/>
      <c r="BH70" s="140"/>
      <c r="BI70" s="140"/>
      <c r="BJ70" s="140"/>
    </row>
    <row r="71" spans="1:62" s="101" customFormat="1" ht="37.5" customHeight="1" x14ac:dyDescent="0.25">
      <c r="A71" s="180"/>
      <c r="B71" s="180"/>
      <c r="C71" s="512"/>
      <c r="D71" s="512"/>
      <c r="E71" s="512"/>
      <c r="F71" s="512"/>
      <c r="G71" s="512"/>
      <c r="H71" s="512"/>
      <c r="I71" s="512"/>
      <c r="J71" s="512"/>
      <c r="K71" s="512"/>
      <c r="L71" s="512"/>
      <c r="M71" s="512"/>
      <c r="N71" s="512"/>
      <c r="O71" s="512"/>
      <c r="P71" s="512"/>
      <c r="Q71" s="512"/>
      <c r="R71" s="512"/>
      <c r="S71" s="512"/>
      <c r="T71" s="512"/>
      <c r="U71" s="512"/>
      <c r="V71" s="189"/>
      <c r="W71" s="179"/>
      <c r="X71" s="179"/>
      <c r="Y71" s="179"/>
      <c r="Z71" s="179"/>
      <c r="AA71" s="179"/>
      <c r="AB71" s="179"/>
      <c r="AC71" s="179"/>
      <c r="AD71" s="179"/>
      <c r="AE71" s="179"/>
      <c r="AF71" s="179"/>
      <c r="AG71" s="179"/>
      <c r="AH71" s="179"/>
      <c r="AI71" s="179"/>
      <c r="AJ71" s="179"/>
      <c r="AK71" s="179"/>
      <c r="AL71" s="179"/>
      <c r="AM71" s="179"/>
      <c r="AN71" s="179"/>
      <c r="AO71" s="179"/>
      <c r="AP71" s="179"/>
      <c r="AQ71" s="179"/>
      <c r="AS71" s="140"/>
      <c r="AT71" s="140"/>
      <c r="AU71" s="140"/>
      <c r="AV71" s="140"/>
      <c r="AW71" s="140"/>
      <c r="AX71" s="140"/>
      <c r="AY71" s="140"/>
      <c r="AZ71" s="140"/>
      <c r="BA71" s="140"/>
      <c r="BB71" s="140"/>
      <c r="BC71" s="140"/>
      <c r="BD71" s="140"/>
      <c r="BE71" s="140"/>
      <c r="BF71" s="140"/>
      <c r="BG71" s="140"/>
      <c r="BH71" s="140"/>
      <c r="BI71" s="140"/>
      <c r="BJ71" s="140"/>
    </row>
    <row r="72" spans="1:62" s="101" customFormat="1" ht="37.5" customHeight="1" x14ac:dyDescent="0.25">
      <c r="A72" s="180"/>
      <c r="B72" s="180"/>
      <c r="C72" s="512"/>
      <c r="D72" s="512"/>
      <c r="E72" s="512"/>
      <c r="F72" s="512"/>
      <c r="G72" s="512"/>
      <c r="H72" s="512"/>
      <c r="I72" s="512"/>
      <c r="J72" s="512"/>
      <c r="K72" s="512"/>
      <c r="L72" s="512"/>
      <c r="M72" s="512"/>
      <c r="N72" s="512"/>
      <c r="O72" s="512"/>
      <c r="P72" s="512"/>
      <c r="Q72" s="512"/>
      <c r="R72" s="512"/>
      <c r="S72" s="512"/>
      <c r="T72" s="512"/>
      <c r="U72" s="512"/>
      <c r="V72" s="189"/>
      <c r="W72" s="179"/>
      <c r="X72" s="179"/>
      <c r="Y72" s="179"/>
      <c r="Z72" s="179"/>
      <c r="AA72" s="179"/>
      <c r="AB72" s="179"/>
      <c r="AC72" s="179"/>
      <c r="AD72" s="179"/>
      <c r="AE72" s="179"/>
      <c r="AF72" s="179"/>
      <c r="AG72" s="179"/>
      <c r="AH72" s="179"/>
      <c r="AI72" s="179"/>
      <c r="AJ72" s="179"/>
      <c r="AK72" s="179"/>
      <c r="AL72" s="179"/>
      <c r="AM72" s="179"/>
      <c r="AN72" s="179"/>
      <c r="AO72" s="179"/>
      <c r="AP72" s="179"/>
      <c r="AQ72" s="179"/>
      <c r="AS72" s="140"/>
      <c r="AT72" s="140"/>
      <c r="AU72" s="140"/>
      <c r="AV72" s="140"/>
      <c r="AW72" s="140"/>
      <c r="AX72" s="140"/>
      <c r="AY72" s="140"/>
      <c r="AZ72" s="140"/>
      <c r="BA72" s="140"/>
      <c r="BB72" s="140"/>
      <c r="BC72" s="140"/>
      <c r="BD72" s="140"/>
      <c r="BE72" s="140"/>
      <c r="BF72" s="140"/>
      <c r="BG72" s="140"/>
      <c r="BH72" s="140"/>
      <c r="BI72" s="140"/>
      <c r="BJ72" s="140"/>
    </row>
    <row r="73" spans="1:62" s="101" customFormat="1" ht="37.5" customHeight="1" x14ac:dyDescent="0.25">
      <c r="A73" s="180"/>
      <c r="B73" s="180"/>
      <c r="C73" s="512"/>
      <c r="D73" s="512"/>
      <c r="E73" s="512"/>
      <c r="F73" s="512"/>
      <c r="G73" s="512"/>
      <c r="H73" s="512"/>
      <c r="I73" s="512"/>
      <c r="J73" s="512"/>
      <c r="K73" s="512"/>
      <c r="L73" s="512"/>
      <c r="M73" s="512"/>
      <c r="N73" s="512"/>
      <c r="O73" s="512"/>
      <c r="P73" s="512"/>
      <c r="Q73" s="512"/>
      <c r="R73" s="512"/>
      <c r="S73" s="512"/>
      <c r="T73" s="512"/>
      <c r="U73" s="512"/>
      <c r="V73" s="189"/>
      <c r="W73" s="179"/>
      <c r="X73" s="179"/>
      <c r="Y73" s="179"/>
      <c r="Z73" s="179"/>
      <c r="AA73" s="179"/>
      <c r="AB73" s="179"/>
      <c r="AC73" s="179"/>
      <c r="AD73" s="179"/>
      <c r="AE73" s="179"/>
      <c r="AF73" s="179"/>
      <c r="AG73" s="179"/>
      <c r="AH73" s="179"/>
      <c r="AI73" s="179"/>
      <c r="AJ73" s="179"/>
      <c r="AK73" s="179"/>
      <c r="AL73" s="179"/>
      <c r="AM73" s="179"/>
      <c r="AN73" s="179"/>
      <c r="AO73" s="179"/>
      <c r="AP73" s="179"/>
      <c r="AQ73" s="179"/>
      <c r="AS73" s="140"/>
      <c r="AT73" s="140"/>
      <c r="AU73" s="140"/>
      <c r="AV73" s="140"/>
      <c r="AW73" s="140"/>
      <c r="AX73" s="140"/>
      <c r="AY73" s="140"/>
      <c r="AZ73" s="140"/>
      <c r="BA73" s="140"/>
      <c r="BB73" s="140"/>
      <c r="BC73" s="140"/>
      <c r="BD73" s="140"/>
      <c r="BE73" s="140"/>
      <c r="BF73" s="140"/>
      <c r="BG73" s="140"/>
      <c r="BH73" s="140"/>
      <c r="BI73" s="140"/>
      <c r="BJ73" s="140"/>
    </row>
    <row r="74" spans="1:62" s="101" customFormat="1" ht="37.5" customHeight="1" x14ac:dyDescent="0.25">
      <c r="A74" s="180"/>
      <c r="B74" s="180"/>
      <c r="C74" s="512"/>
      <c r="D74" s="512"/>
      <c r="E74" s="512"/>
      <c r="F74" s="512"/>
      <c r="G74" s="512"/>
      <c r="H74" s="512"/>
      <c r="I74" s="512"/>
      <c r="J74" s="512"/>
      <c r="K74" s="512"/>
      <c r="L74" s="512"/>
      <c r="M74" s="512"/>
      <c r="N74" s="512"/>
      <c r="O74" s="512"/>
      <c r="P74" s="512"/>
      <c r="Q74" s="512"/>
      <c r="R74" s="512"/>
      <c r="S74" s="512"/>
      <c r="T74" s="512"/>
      <c r="U74" s="512"/>
      <c r="V74" s="189"/>
      <c r="W74" s="179"/>
      <c r="X74" s="179"/>
      <c r="Y74" s="179"/>
      <c r="Z74" s="179"/>
      <c r="AA74" s="179"/>
      <c r="AB74" s="179"/>
      <c r="AC74" s="179"/>
      <c r="AD74" s="179"/>
      <c r="AE74" s="179"/>
      <c r="AF74" s="179"/>
      <c r="AG74" s="179"/>
      <c r="AH74" s="179"/>
      <c r="AI74" s="179"/>
      <c r="AJ74" s="179"/>
      <c r="AK74" s="179"/>
      <c r="AL74" s="179"/>
      <c r="AM74" s="179"/>
      <c r="AN74" s="179"/>
      <c r="AO74" s="179"/>
      <c r="AP74" s="179"/>
      <c r="AQ74" s="179"/>
      <c r="AS74" s="140"/>
      <c r="AT74" s="140"/>
      <c r="AU74" s="140"/>
      <c r="AV74" s="140"/>
      <c r="AW74" s="140"/>
      <c r="AX74" s="140"/>
      <c r="AY74" s="140"/>
      <c r="AZ74" s="140"/>
      <c r="BA74" s="140"/>
      <c r="BB74" s="140"/>
      <c r="BC74" s="140"/>
      <c r="BD74" s="140"/>
      <c r="BE74" s="140"/>
      <c r="BF74" s="140"/>
      <c r="BG74" s="140"/>
      <c r="BH74" s="140"/>
      <c r="BI74" s="140"/>
      <c r="BJ74" s="140"/>
    </row>
    <row r="75" spans="1:62" s="101" customFormat="1" ht="37.5" customHeight="1" x14ac:dyDescent="0.25">
      <c r="A75" s="180"/>
      <c r="B75" s="180"/>
      <c r="C75" s="512"/>
      <c r="D75" s="512"/>
      <c r="E75" s="512"/>
      <c r="F75" s="512"/>
      <c r="G75" s="512"/>
      <c r="H75" s="512"/>
      <c r="I75" s="512"/>
      <c r="J75" s="512"/>
      <c r="K75" s="512"/>
      <c r="L75" s="512"/>
      <c r="M75" s="512"/>
      <c r="N75" s="512"/>
      <c r="O75" s="512"/>
      <c r="P75" s="512"/>
      <c r="Q75" s="512"/>
      <c r="R75" s="512"/>
      <c r="S75" s="512"/>
      <c r="T75" s="512"/>
      <c r="U75" s="512"/>
      <c r="V75" s="189"/>
      <c r="W75" s="179"/>
      <c r="X75" s="179"/>
      <c r="Y75" s="179"/>
      <c r="Z75" s="179"/>
      <c r="AA75" s="179"/>
      <c r="AB75" s="179"/>
      <c r="AC75" s="179"/>
      <c r="AD75" s="179"/>
      <c r="AE75" s="179"/>
      <c r="AF75" s="179"/>
      <c r="AG75" s="179"/>
      <c r="AH75" s="179"/>
      <c r="AI75" s="179"/>
      <c r="AJ75" s="179"/>
      <c r="AK75" s="179"/>
      <c r="AL75" s="179"/>
      <c r="AM75" s="179"/>
      <c r="AN75" s="179"/>
      <c r="AO75" s="179"/>
      <c r="AP75" s="179"/>
      <c r="AQ75" s="179"/>
      <c r="AS75" s="140"/>
      <c r="AT75" s="140"/>
      <c r="AU75" s="140"/>
      <c r="AV75" s="140"/>
      <c r="AW75" s="140"/>
      <c r="AX75" s="140"/>
      <c r="AY75" s="140"/>
      <c r="AZ75" s="140"/>
      <c r="BA75" s="140"/>
      <c r="BB75" s="140"/>
      <c r="BC75" s="140"/>
      <c r="BD75" s="140"/>
      <c r="BE75" s="140"/>
      <c r="BF75" s="140"/>
      <c r="BG75" s="140"/>
      <c r="BH75" s="140"/>
      <c r="BI75" s="140"/>
      <c r="BJ75" s="140"/>
    </row>
    <row r="76" spans="1:62" s="101" customFormat="1" ht="37.5" customHeight="1" x14ac:dyDescent="0.25">
      <c r="A76" s="180"/>
      <c r="B76" s="180"/>
      <c r="C76" s="512"/>
      <c r="D76" s="512"/>
      <c r="E76" s="512"/>
      <c r="F76" s="512"/>
      <c r="G76" s="512"/>
      <c r="H76" s="512"/>
      <c r="I76" s="512"/>
      <c r="J76" s="512"/>
      <c r="K76" s="512"/>
      <c r="L76" s="512"/>
      <c r="M76" s="512"/>
      <c r="N76" s="512"/>
      <c r="O76" s="512"/>
      <c r="P76" s="512"/>
      <c r="Q76" s="512"/>
      <c r="R76" s="512"/>
      <c r="S76" s="512"/>
      <c r="T76" s="512"/>
      <c r="U76" s="512"/>
      <c r="V76" s="189"/>
      <c r="W76" s="179"/>
      <c r="X76" s="179"/>
      <c r="Y76" s="179"/>
      <c r="Z76" s="179"/>
      <c r="AA76" s="179"/>
      <c r="AB76" s="179"/>
      <c r="AC76" s="179"/>
      <c r="AD76" s="179"/>
      <c r="AE76" s="179"/>
      <c r="AF76" s="179"/>
      <c r="AG76" s="179"/>
      <c r="AH76" s="179"/>
      <c r="AI76" s="179"/>
      <c r="AJ76" s="179"/>
      <c r="AK76" s="179"/>
      <c r="AL76" s="179"/>
      <c r="AM76" s="179"/>
      <c r="AN76" s="179"/>
      <c r="AO76" s="179"/>
      <c r="AP76" s="179"/>
      <c r="AQ76" s="179"/>
      <c r="AS76" s="140"/>
      <c r="AT76" s="140"/>
      <c r="AU76" s="140"/>
      <c r="AV76" s="140"/>
      <c r="AW76" s="140"/>
      <c r="AX76" s="140"/>
      <c r="AY76" s="140"/>
      <c r="AZ76" s="140"/>
      <c r="BA76" s="140"/>
      <c r="BB76" s="140"/>
      <c r="BC76" s="140"/>
      <c r="BD76" s="140"/>
      <c r="BE76" s="140"/>
      <c r="BF76" s="140"/>
      <c r="BG76" s="140"/>
      <c r="BH76" s="140"/>
      <c r="BI76" s="140"/>
      <c r="BJ76" s="140"/>
    </row>
    <row r="77" spans="1:62" s="101" customFormat="1" ht="37.5" customHeight="1" x14ac:dyDescent="0.25">
      <c r="A77" s="180"/>
      <c r="B77" s="180"/>
      <c r="C77" s="512"/>
      <c r="D77" s="512"/>
      <c r="E77" s="512"/>
      <c r="F77" s="512"/>
      <c r="G77" s="512"/>
      <c r="H77" s="512"/>
      <c r="I77" s="512"/>
      <c r="J77" s="512"/>
      <c r="K77" s="512"/>
      <c r="L77" s="512"/>
      <c r="M77" s="512"/>
      <c r="N77" s="512"/>
      <c r="O77" s="512"/>
      <c r="P77" s="512"/>
      <c r="Q77" s="512"/>
      <c r="R77" s="512"/>
      <c r="S77" s="512"/>
      <c r="T77" s="512"/>
      <c r="U77" s="512"/>
      <c r="V77" s="189"/>
      <c r="W77" s="179"/>
      <c r="X77" s="179"/>
      <c r="Y77" s="179"/>
      <c r="Z77" s="179"/>
      <c r="AA77" s="179"/>
      <c r="AB77" s="179"/>
      <c r="AC77" s="179"/>
      <c r="AD77" s="179"/>
      <c r="AE77" s="179"/>
      <c r="AF77" s="179"/>
      <c r="AG77" s="179"/>
      <c r="AH77" s="179"/>
      <c r="AI77" s="179"/>
      <c r="AJ77" s="179"/>
      <c r="AK77" s="179"/>
      <c r="AL77" s="179"/>
      <c r="AM77" s="179"/>
      <c r="AN77" s="179"/>
      <c r="AO77" s="179"/>
      <c r="AP77" s="179"/>
      <c r="AQ77" s="179"/>
      <c r="AS77" s="140"/>
      <c r="AT77" s="140"/>
      <c r="AU77" s="140"/>
      <c r="AV77" s="140"/>
      <c r="AW77" s="140"/>
      <c r="AX77" s="140"/>
      <c r="AY77" s="140"/>
      <c r="AZ77" s="140"/>
      <c r="BA77" s="140"/>
      <c r="BB77" s="140"/>
      <c r="BC77" s="140"/>
      <c r="BD77" s="140"/>
      <c r="BE77" s="140"/>
      <c r="BF77" s="140"/>
      <c r="BG77" s="140"/>
      <c r="BH77" s="140"/>
      <c r="BI77" s="140"/>
      <c r="BJ77" s="140"/>
    </row>
    <row r="78" spans="1:62" s="101" customFormat="1" ht="37.5" customHeight="1" x14ac:dyDescent="0.25">
      <c r="A78" s="180"/>
      <c r="B78" s="180"/>
      <c r="C78" s="512"/>
      <c r="D78" s="512"/>
      <c r="E78" s="512"/>
      <c r="F78" s="512"/>
      <c r="G78" s="512"/>
      <c r="H78" s="512"/>
      <c r="I78" s="512"/>
      <c r="J78" s="512"/>
      <c r="K78" s="512"/>
      <c r="L78" s="512"/>
      <c r="M78" s="512"/>
      <c r="N78" s="512"/>
      <c r="O78" s="512"/>
      <c r="P78" s="512"/>
      <c r="Q78" s="512"/>
      <c r="R78" s="512"/>
      <c r="S78" s="512"/>
      <c r="T78" s="512"/>
      <c r="U78" s="512"/>
      <c r="V78" s="189"/>
      <c r="W78" s="179"/>
      <c r="X78" s="179"/>
      <c r="Y78" s="179"/>
      <c r="Z78" s="179"/>
      <c r="AA78" s="179"/>
      <c r="AB78" s="179"/>
      <c r="AC78" s="179"/>
      <c r="AD78" s="179"/>
      <c r="AE78" s="179"/>
      <c r="AF78" s="179"/>
      <c r="AG78" s="179"/>
      <c r="AH78" s="179"/>
      <c r="AI78" s="179"/>
      <c r="AJ78" s="179"/>
      <c r="AK78" s="179"/>
      <c r="AL78" s="179"/>
      <c r="AM78" s="179"/>
      <c r="AN78" s="179"/>
      <c r="AO78" s="179"/>
      <c r="AP78" s="179"/>
      <c r="AQ78" s="179"/>
      <c r="AS78" s="140"/>
      <c r="AT78" s="140"/>
      <c r="AU78" s="140"/>
      <c r="AV78" s="140"/>
      <c r="AW78" s="140"/>
      <c r="AX78" s="140"/>
      <c r="AY78" s="140"/>
      <c r="AZ78" s="140"/>
      <c r="BA78" s="140"/>
      <c r="BB78" s="140"/>
      <c r="BC78" s="140"/>
      <c r="BD78" s="140"/>
      <c r="BE78" s="140"/>
      <c r="BF78" s="140"/>
      <c r="BG78" s="140"/>
      <c r="BH78" s="140"/>
      <c r="BI78" s="140"/>
      <c r="BJ78" s="140"/>
    </row>
    <row r="79" spans="1:62" s="101" customFormat="1" ht="37.5" customHeight="1" x14ac:dyDescent="0.25">
      <c r="A79" s="180"/>
      <c r="B79" s="180"/>
      <c r="C79" s="512"/>
      <c r="D79" s="512"/>
      <c r="E79" s="512"/>
      <c r="F79" s="512"/>
      <c r="G79" s="512"/>
      <c r="H79" s="512"/>
      <c r="I79" s="512"/>
      <c r="J79" s="512"/>
      <c r="K79" s="512"/>
      <c r="L79" s="512"/>
      <c r="M79" s="512"/>
      <c r="N79" s="512"/>
      <c r="O79" s="512"/>
      <c r="P79" s="512"/>
      <c r="Q79" s="512"/>
      <c r="R79" s="512"/>
      <c r="S79" s="512"/>
      <c r="T79" s="512"/>
      <c r="U79" s="512"/>
      <c r="V79" s="189"/>
      <c r="W79" s="179"/>
      <c r="X79" s="179"/>
      <c r="Y79" s="179"/>
      <c r="Z79" s="179"/>
      <c r="AA79" s="179"/>
      <c r="AB79" s="179"/>
      <c r="AC79" s="179"/>
      <c r="AD79" s="179"/>
      <c r="AE79" s="179"/>
      <c r="AF79" s="179"/>
      <c r="AG79" s="179"/>
      <c r="AH79" s="179"/>
      <c r="AI79" s="179"/>
      <c r="AJ79" s="179"/>
      <c r="AK79" s="179"/>
      <c r="AL79" s="179"/>
      <c r="AM79" s="179"/>
      <c r="AN79" s="179"/>
      <c r="AO79" s="179"/>
      <c r="AP79" s="179"/>
      <c r="AQ79" s="179"/>
      <c r="AS79" s="140"/>
      <c r="AT79" s="140"/>
      <c r="AU79" s="140"/>
      <c r="AV79" s="140"/>
      <c r="AW79" s="140"/>
      <c r="AX79" s="140"/>
      <c r="AY79" s="140"/>
      <c r="AZ79" s="140"/>
      <c r="BA79" s="140"/>
      <c r="BB79" s="140"/>
      <c r="BC79" s="140"/>
      <c r="BD79" s="140"/>
      <c r="BE79" s="140"/>
      <c r="BF79" s="140"/>
      <c r="BG79" s="140"/>
      <c r="BH79" s="140"/>
      <c r="BI79" s="140"/>
      <c r="BJ79" s="140"/>
    </row>
    <row r="80" spans="1:62" s="101" customFormat="1" ht="37.5" customHeight="1" x14ac:dyDescent="0.25">
      <c r="A80" s="180"/>
      <c r="B80" s="180"/>
      <c r="C80" s="512"/>
      <c r="D80" s="512"/>
      <c r="E80" s="512"/>
      <c r="F80" s="512"/>
      <c r="G80" s="512"/>
      <c r="H80" s="512"/>
      <c r="I80" s="512"/>
      <c r="J80" s="512"/>
      <c r="K80" s="512"/>
      <c r="L80" s="512"/>
      <c r="M80" s="512"/>
      <c r="N80" s="512"/>
      <c r="O80" s="512"/>
      <c r="P80" s="512"/>
      <c r="Q80" s="512"/>
      <c r="R80" s="512"/>
      <c r="S80" s="512"/>
      <c r="T80" s="512"/>
      <c r="U80" s="512"/>
      <c r="V80" s="189"/>
      <c r="W80" s="179"/>
      <c r="X80" s="179"/>
      <c r="Y80" s="179"/>
      <c r="Z80" s="179"/>
      <c r="AA80" s="179"/>
      <c r="AB80" s="179"/>
      <c r="AC80" s="179"/>
      <c r="AD80" s="179"/>
      <c r="AE80" s="179"/>
      <c r="AF80" s="179"/>
      <c r="AG80" s="179"/>
      <c r="AH80" s="179"/>
      <c r="AI80" s="179"/>
      <c r="AJ80" s="179"/>
      <c r="AK80" s="179"/>
      <c r="AL80" s="179"/>
      <c r="AM80" s="179"/>
      <c r="AN80" s="179"/>
      <c r="AO80" s="179"/>
      <c r="AP80" s="179"/>
      <c r="AQ80" s="179"/>
      <c r="AS80" s="140"/>
      <c r="AT80" s="140"/>
      <c r="AU80" s="140"/>
      <c r="AV80" s="140"/>
      <c r="AW80" s="140"/>
      <c r="AX80" s="140"/>
      <c r="AY80" s="140"/>
      <c r="AZ80" s="140"/>
      <c r="BA80" s="140"/>
      <c r="BB80" s="140"/>
      <c r="BC80" s="140"/>
      <c r="BD80" s="140"/>
      <c r="BE80" s="140"/>
      <c r="BF80" s="140"/>
      <c r="BG80" s="140"/>
      <c r="BH80" s="140"/>
      <c r="BI80" s="140"/>
      <c r="BJ80" s="140"/>
    </row>
    <row r="81" spans="1:62" s="101" customFormat="1" ht="37.5" customHeight="1" x14ac:dyDescent="0.25">
      <c r="A81" s="180"/>
      <c r="B81" s="180"/>
      <c r="C81" s="512"/>
      <c r="D81" s="512"/>
      <c r="E81" s="512"/>
      <c r="F81" s="512"/>
      <c r="G81" s="512"/>
      <c r="H81" s="512"/>
      <c r="I81" s="512"/>
      <c r="J81" s="512"/>
      <c r="K81" s="512"/>
      <c r="L81" s="512"/>
      <c r="M81" s="512"/>
      <c r="N81" s="512"/>
      <c r="O81" s="512"/>
      <c r="P81" s="512"/>
      <c r="Q81" s="512"/>
      <c r="R81" s="512"/>
      <c r="S81" s="512"/>
      <c r="T81" s="512"/>
      <c r="U81" s="512"/>
      <c r="V81" s="189"/>
      <c r="W81" s="179"/>
      <c r="X81" s="179"/>
      <c r="Y81" s="179"/>
      <c r="Z81" s="179"/>
      <c r="AA81" s="179"/>
      <c r="AB81" s="179"/>
      <c r="AC81" s="179"/>
      <c r="AD81" s="179"/>
      <c r="AE81" s="179"/>
      <c r="AF81" s="179"/>
      <c r="AG81" s="179"/>
      <c r="AH81" s="179"/>
      <c r="AI81" s="179"/>
      <c r="AJ81" s="179"/>
      <c r="AK81" s="179"/>
      <c r="AL81" s="179"/>
      <c r="AM81" s="179"/>
      <c r="AN81" s="179"/>
      <c r="AO81" s="179"/>
      <c r="AP81" s="179"/>
      <c r="AQ81" s="179"/>
      <c r="AS81" s="140"/>
      <c r="AT81" s="140"/>
      <c r="AU81" s="140"/>
      <c r="AV81" s="140"/>
      <c r="AW81" s="140"/>
      <c r="AX81" s="140"/>
      <c r="AY81" s="140"/>
      <c r="AZ81" s="140"/>
      <c r="BA81" s="140"/>
      <c r="BB81" s="140"/>
      <c r="BC81" s="140"/>
      <c r="BD81" s="140"/>
      <c r="BE81" s="140"/>
      <c r="BF81" s="140"/>
      <c r="BG81" s="140"/>
      <c r="BH81" s="140"/>
      <c r="BI81" s="140"/>
      <c r="BJ81" s="140"/>
    </row>
    <row r="82" spans="1:62" s="101" customFormat="1" ht="37.5" customHeight="1" x14ac:dyDescent="0.25">
      <c r="A82" s="180"/>
      <c r="B82" s="180"/>
      <c r="C82" s="512"/>
      <c r="D82" s="512"/>
      <c r="E82" s="512"/>
      <c r="F82" s="512"/>
      <c r="G82" s="512"/>
      <c r="H82" s="512"/>
      <c r="I82" s="512"/>
      <c r="J82" s="512"/>
      <c r="K82" s="512"/>
      <c r="L82" s="512"/>
      <c r="M82" s="512"/>
      <c r="N82" s="512"/>
      <c r="O82" s="512"/>
      <c r="P82" s="512"/>
      <c r="Q82" s="512"/>
      <c r="R82" s="512"/>
      <c r="S82" s="512"/>
      <c r="T82" s="512"/>
      <c r="U82" s="512"/>
      <c r="V82" s="189"/>
      <c r="W82" s="179"/>
      <c r="X82" s="179"/>
      <c r="Y82" s="179"/>
      <c r="Z82" s="179"/>
      <c r="AA82" s="179"/>
      <c r="AB82" s="179"/>
      <c r="AC82" s="179"/>
      <c r="AD82" s="179"/>
      <c r="AE82" s="179"/>
      <c r="AF82" s="179"/>
      <c r="AG82" s="179"/>
      <c r="AH82" s="179"/>
      <c r="AI82" s="179"/>
      <c r="AJ82" s="179"/>
      <c r="AK82" s="179"/>
      <c r="AL82" s="179"/>
      <c r="AM82" s="179"/>
      <c r="AN82" s="179"/>
      <c r="AO82" s="179"/>
      <c r="AP82" s="179"/>
      <c r="AQ82" s="179"/>
      <c r="AS82" s="140"/>
      <c r="AT82" s="140"/>
      <c r="AU82" s="140"/>
      <c r="AV82" s="140"/>
      <c r="AW82" s="140"/>
      <c r="AX82" s="140"/>
      <c r="AY82" s="140"/>
      <c r="AZ82" s="140"/>
      <c r="BA82" s="140"/>
      <c r="BB82" s="140"/>
      <c r="BC82" s="140"/>
      <c r="BD82" s="140"/>
      <c r="BE82" s="140"/>
      <c r="BF82" s="140"/>
      <c r="BG82" s="140"/>
      <c r="BH82" s="140"/>
      <c r="BI82" s="140"/>
      <c r="BJ82" s="140"/>
    </row>
    <row r="83" spans="1:62" s="101" customFormat="1" ht="37.5" customHeight="1" x14ac:dyDescent="0.25">
      <c r="A83" s="180"/>
      <c r="B83" s="180"/>
      <c r="C83" s="512"/>
      <c r="D83" s="512"/>
      <c r="E83" s="512"/>
      <c r="F83" s="512"/>
      <c r="G83" s="512"/>
      <c r="H83" s="512"/>
      <c r="I83" s="512"/>
      <c r="J83" s="512"/>
      <c r="K83" s="512"/>
      <c r="L83" s="512"/>
      <c r="M83" s="512"/>
      <c r="N83" s="512"/>
      <c r="O83" s="512"/>
      <c r="P83" s="512"/>
      <c r="Q83" s="512"/>
      <c r="R83" s="512"/>
      <c r="S83" s="512"/>
      <c r="T83" s="512"/>
      <c r="U83" s="512"/>
      <c r="V83" s="189"/>
      <c r="W83" s="179"/>
      <c r="X83" s="179"/>
      <c r="Y83" s="179"/>
      <c r="Z83" s="179"/>
      <c r="AA83" s="179"/>
      <c r="AB83" s="179"/>
      <c r="AC83" s="179"/>
      <c r="AD83" s="179"/>
      <c r="AE83" s="179"/>
      <c r="AF83" s="179"/>
      <c r="AG83" s="179"/>
      <c r="AH83" s="179"/>
      <c r="AI83" s="179"/>
      <c r="AJ83" s="179"/>
      <c r="AK83" s="179"/>
      <c r="AL83" s="179"/>
      <c r="AM83" s="179"/>
      <c r="AN83" s="179"/>
      <c r="AO83" s="179"/>
      <c r="AP83" s="179"/>
      <c r="AQ83" s="179"/>
      <c r="AS83" s="140"/>
      <c r="AT83" s="140"/>
      <c r="AU83" s="140"/>
      <c r="AV83" s="140"/>
      <c r="AW83" s="140"/>
      <c r="AX83" s="140"/>
      <c r="AY83" s="140"/>
      <c r="AZ83" s="140"/>
      <c r="BA83" s="140"/>
      <c r="BB83" s="140"/>
      <c r="BC83" s="140"/>
      <c r="BD83" s="140"/>
      <c r="BE83" s="140"/>
      <c r="BF83" s="140"/>
      <c r="BG83" s="140"/>
      <c r="BH83" s="140"/>
      <c r="BI83" s="140"/>
      <c r="BJ83" s="140"/>
    </row>
    <row r="84" spans="1:62" s="101" customFormat="1" ht="37.5" customHeight="1" x14ac:dyDescent="0.25">
      <c r="A84" s="180"/>
      <c r="B84" s="180"/>
      <c r="C84" s="512"/>
      <c r="D84" s="512"/>
      <c r="E84" s="512"/>
      <c r="F84" s="512"/>
      <c r="G84" s="512"/>
      <c r="H84" s="512"/>
      <c r="I84" s="512"/>
      <c r="J84" s="512"/>
      <c r="K84" s="512"/>
      <c r="L84" s="512"/>
      <c r="M84" s="512"/>
      <c r="N84" s="512"/>
      <c r="O84" s="512"/>
      <c r="P84" s="512"/>
      <c r="Q84" s="512"/>
      <c r="R84" s="512"/>
      <c r="S84" s="512"/>
      <c r="T84" s="512"/>
      <c r="U84" s="512"/>
      <c r="V84" s="189"/>
      <c r="W84" s="179"/>
      <c r="X84" s="179"/>
      <c r="Y84" s="179"/>
      <c r="Z84" s="179"/>
      <c r="AA84" s="179"/>
      <c r="AB84" s="179"/>
      <c r="AC84" s="179"/>
      <c r="AD84" s="179"/>
      <c r="AE84" s="179"/>
      <c r="AF84" s="179"/>
      <c r="AG84" s="179"/>
      <c r="AH84" s="179"/>
      <c r="AI84" s="179"/>
      <c r="AJ84" s="179"/>
      <c r="AK84" s="179"/>
      <c r="AL84" s="179"/>
      <c r="AM84" s="179"/>
      <c r="AN84" s="179"/>
      <c r="AO84" s="179"/>
      <c r="AP84" s="179"/>
      <c r="AQ84" s="179"/>
      <c r="AS84" s="140"/>
      <c r="AT84" s="140"/>
      <c r="AU84" s="140"/>
      <c r="AV84" s="140"/>
      <c r="AW84" s="140"/>
      <c r="AX84" s="140"/>
      <c r="AY84" s="140"/>
      <c r="AZ84" s="140"/>
      <c r="BA84" s="140"/>
      <c r="BB84" s="140"/>
      <c r="BC84" s="140"/>
      <c r="BD84" s="140"/>
      <c r="BE84" s="140"/>
      <c r="BF84" s="140"/>
      <c r="BG84" s="140"/>
      <c r="BH84" s="140"/>
      <c r="BI84" s="140"/>
      <c r="BJ84" s="140"/>
    </row>
    <row r="85" spans="1:62" s="101" customFormat="1" ht="18" customHeight="1" x14ac:dyDescent="0.25">
      <c r="A85" s="180"/>
      <c r="B85" s="180"/>
      <c r="C85" s="180"/>
      <c r="D85" s="180"/>
      <c r="E85" s="180"/>
      <c r="F85" s="180"/>
      <c r="G85" s="180"/>
      <c r="H85" s="180"/>
      <c r="I85" s="181"/>
      <c r="J85" s="181"/>
      <c r="K85" s="181"/>
      <c r="L85" s="181"/>
      <c r="M85" s="181"/>
      <c r="N85" s="181"/>
      <c r="O85" s="181"/>
      <c r="P85" s="181"/>
      <c r="Q85" s="181"/>
      <c r="R85" s="181"/>
      <c r="S85" s="181"/>
      <c r="T85" s="181"/>
      <c r="U85" s="181"/>
      <c r="V85" s="181"/>
      <c r="W85" s="179"/>
      <c r="X85" s="179"/>
      <c r="Y85" s="179"/>
      <c r="Z85" s="179"/>
      <c r="AA85" s="179"/>
      <c r="AB85" s="179"/>
      <c r="AC85" s="179"/>
      <c r="AD85" s="179"/>
      <c r="AE85" s="179"/>
      <c r="AF85" s="179"/>
      <c r="AG85" s="179"/>
      <c r="AH85" s="179"/>
      <c r="AI85" s="179"/>
      <c r="AJ85" s="179"/>
      <c r="AK85" s="179"/>
      <c r="AL85" s="179"/>
      <c r="AM85" s="179"/>
      <c r="AN85" s="179"/>
      <c r="AO85" s="179"/>
      <c r="AP85" s="179"/>
      <c r="AQ85" s="179"/>
      <c r="AS85" s="140"/>
      <c r="AT85" s="140"/>
      <c r="AU85" s="140"/>
      <c r="AV85" s="140"/>
      <c r="AW85" s="140"/>
      <c r="AX85" s="140"/>
      <c r="AY85" s="140"/>
      <c r="AZ85" s="140"/>
      <c r="BA85" s="140"/>
      <c r="BB85" s="140"/>
      <c r="BC85" s="140"/>
      <c r="BD85" s="140"/>
      <c r="BE85" s="140"/>
      <c r="BF85" s="140"/>
      <c r="BG85" s="140"/>
      <c r="BH85" s="140"/>
      <c r="BI85" s="140"/>
      <c r="BJ85" s="140"/>
    </row>
    <row r="86" spans="1:62" s="101" customFormat="1" ht="18" customHeight="1" x14ac:dyDescent="0.25">
      <c r="A86" s="180"/>
      <c r="B86" s="180"/>
      <c r="C86" s="180"/>
      <c r="D86" s="180"/>
      <c r="E86" s="180"/>
      <c r="F86" s="180"/>
      <c r="G86" s="180"/>
      <c r="H86" s="180"/>
      <c r="I86" s="181"/>
      <c r="J86" s="181"/>
      <c r="K86" s="181"/>
      <c r="L86" s="181"/>
      <c r="M86" s="181"/>
      <c r="N86" s="181"/>
      <c r="O86" s="181"/>
      <c r="P86" s="181"/>
      <c r="Q86" s="181"/>
      <c r="R86" s="181"/>
      <c r="S86" s="181"/>
      <c r="T86" s="181"/>
      <c r="U86" s="181"/>
      <c r="V86" s="181"/>
      <c r="W86" s="179"/>
      <c r="X86" s="179"/>
      <c r="Y86" s="179"/>
      <c r="Z86" s="179"/>
      <c r="AA86" s="179"/>
      <c r="AB86" s="179"/>
      <c r="AC86" s="179"/>
      <c r="AD86" s="179"/>
      <c r="AE86" s="179"/>
      <c r="AF86" s="179"/>
      <c r="AG86" s="179"/>
      <c r="AH86" s="179"/>
      <c r="AI86" s="179"/>
      <c r="AJ86" s="179"/>
      <c r="AK86" s="179"/>
      <c r="AL86" s="179"/>
      <c r="AM86" s="179"/>
      <c r="AN86" s="179"/>
      <c r="AO86" s="179"/>
      <c r="AP86" s="179"/>
      <c r="AQ86" s="179"/>
      <c r="AS86" s="140"/>
      <c r="AT86" s="140"/>
      <c r="AU86" s="140"/>
      <c r="AV86" s="140"/>
      <c r="AW86" s="140"/>
      <c r="AX86" s="140"/>
      <c r="AY86" s="140"/>
      <c r="AZ86" s="140"/>
      <c r="BA86" s="140"/>
      <c r="BB86" s="140"/>
      <c r="BC86" s="140"/>
      <c r="BD86" s="140"/>
      <c r="BE86" s="140"/>
      <c r="BF86" s="140"/>
      <c r="BG86" s="140"/>
      <c r="BH86" s="140"/>
      <c r="BI86" s="140"/>
      <c r="BJ86" s="140"/>
    </row>
    <row r="87" spans="1:62" s="101" customFormat="1" ht="18" customHeight="1" x14ac:dyDescent="0.25">
      <c r="A87" s="180"/>
      <c r="B87" s="180"/>
      <c r="C87" s="180"/>
      <c r="D87" s="180"/>
      <c r="E87" s="180"/>
      <c r="F87" s="180"/>
      <c r="G87" s="180"/>
      <c r="H87" s="180"/>
      <c r="I87" s="181"/>
      <c r="J87" s="181"/>
      <c r="K87" s="181"/>
      <c r="L87" s="181"/>
      <c r="M87" s="181"/>
      <c r="N87" s="181"/>
      <c r="O87" s="181"/>
      <c r="P87" s="181"/>
      <c r="Q87" s="181"/>
      <c r="R87" s="181"/>
      <c r="S87" s="181"/>
      <c r="T87" s="181"/>
      <c r="U87" s="181"/>
      <c r="V87" s="181"/>
      <c r="W87" s="179"/>
      <c r="X87" s="179"/>
      <c r="Y87" s="179"/>
      <c r="Z87" s="179"/>
      <c r="AA87" s="179"/>
      <c r="AB87" s="179"/>
      <c r="AC87" s="179"/>
      <c r="AD87" s="179"/>
      <c r="AE87" s="179"/>
      <c r="AF87" s="179"/>
      <c r="AG87" s="179"/>
      <c r="AH87" s="179"/>
      <c r="AI87" s="179"/>
      <c r="AJ87" s="179"/>
      <c r="AK87" s="179"/>
      <c r="AL87" s="179"/>
      <c r="AM87" s="179"/>
      <c r="AN87" s="179"/>
      <c r="AO87" s="179"/>
      <c r="AP87" s="179"/>
      <c r="AQ87" s="179"/>
      <c r="AS87" s="140"/>
      <c r="AT87" s="140"/>
      <c r="AU87" s="140"/>
      <c r="AV87" s="140"/>
      <c r="AW87" s="140"/>
      <c r="AX87" s="140"/>
      <c r="AY87" s="140"/>
      <c r="AZ87" s="140"/>
      <c r="BA87" s="140"/>
      <c r="BB87" s="140"/>
      <c r="BC87" s="140"/>
      <c r="BD87" s="140"/>
      <c r="BE87" s="140"/>
      <c r="BF87" s="140"/>
      <c r="BG87" s="140"/>
      <c r="BH87" s="140"/>
      <c r="BI87" s="140"/>
      <c r="BJ87" s="140"/>
    </row>
    <row r="88" spans="1:62" s="101" customFormat="1" ht="18" customHeight="1" x14ac:dyDescent="0.25">
      <c r="A88" s="180"/>
      <c r="B88" s="180"/>
      <c r="C88" s="180"/>
      <c r="D88" s="180"/>
      <c r="E88" s="180"/>
      <c r="F88" s="180"/>
      <c r="G88" s="180"/>
      <c r="H88" s="180"/>
      <c r="I88" s="181"/>
      <c r="J88" s="181"/>
      <c r="K88" s="181"/>
      <c r="L88" s="181"/>
      <c r="M88" s="181"/>
      <c r="N88" s="181"/>
      <c r="O88" s="181"/>
      <c r="P88" s="181"/>
      <c r="Q88" s="181"/>
      <c r="R88" s="181"/>
      <c r="S88" s="181"/>
      <c r="T88" s="181"/>
      <c r="U88" s="181"/>
      <c r="V88" s="181"/>
      <c r="W88" s="179"/>
      <c r="X88" s="179"/>
      <c r="Y88" s="179"/>
      <c r="Z88" s="179"/>
      <c r="AA88" s="179"/>
      <c r="AB88" s="179"/>
      <c r="AC88" s="179"/>
      <c r="AD88" s="179"/>
      <c r="AE88" s="179"/>
      <c r="AF88" s="179"/>
      <c r="AG88" s="179"/>
      <c r="AH88" s="179"/>
      <c r="AI88" s="179"/>
      <c r="AJ88" s="179"/>
      <c r="AK88" s="179"/>
      <c r="AL88" s="179"/>
      <c r="AM88" s="179"/>
      <c r="AN88" s="179"/>
      <c r="AO88" s="179"/>
      <c r="AP88" s="179"/>
      <c r="AQ88" s="179"/>
      <c r="AS88" s="140"/>
      <c r="AT88" s="140"/>
      <c r="AU88" s="140"/>
      <c r="AV88" s="140"/>
      <c r="AW88" s="140"/>
      <c r="AX88" s="140"/>
      <c r="AY88" s="140"/>
      <c r="AZ88" s="140"/>
      <c r="BA88" s="140"/>
      <c r="BB88" s="140"/>
      <c r="BC88" s="140"/>
      <c r="BD88" s="140"/>
      <c r="BE88" s="140"/>
      <c r="BF88" s="140"/>
      <c r="BG88" s="140"/>
      <c r="BH88" s="140"/>
      <c r="BI88" s="140"/>
      <c r="BJ88" s="140"/>
    </row>
    <row r="89" spans="1:62" s="101" customFormat="1" ht="18" customHeight="1" x14ac:dyDescent="0.25">
      <c r="A89" s="180"/>
      <c r="B89" s="180"/>
      <c r="C89" s="180"/>
      <c r="D89" s="180"/>
      <c r="E89" s="180"/>
      <c r="F89" s="180"/>
      <c r="G89" s="180"/>
      <c r="H89" s="180"/>
      <c r="I89" s="181"/>
      <c r="J89" s="181"/>
      <c r="K89" s="181"/>
      <c r="L89" s="181"/>
      <c r="M89" s="181"/>
      <c r="N89" s="181"/>
      <c r="O89" s="181"/>
      <c r="P89" s="181"/>
      <c r="Q89" s="181"/>
      <c r="R89" s="181"/>
      <c r="S89" s="181"/>
      <c r="T89" s="181"/>
      <c r="U89" s="181"/>
      <c r="V89" s="181"/>
      <c r="W89" s="179"/>
      <c r="X89" s="179"/>
      <c r="Y89" s="179"/>
      <c r="Z89" s="179"/>
      <c r="AA89" s="179"/>
      <c r="AB89" s="179"/>
      <c r="AC89" s="179"/>
      <c r="AD89" s="179"/>
      <c r="AE89" s="179"/>
      <c r="AF89" s="179"/>
      <c r="AG89" s="179"/>
      <c r="AH89" s="179"/>
      <c r="AI89" s="179"/>
      <c r="AJ89" s="179"/>
      <c r="AK89" s="179"/>
      <c r="AL89" s="179"/>
      <c r="AM89" s="179"/>
      <c r="AN89" s="179"/>
      <c r="AO89" s="179"/>
      <c r="AP89" s="179"/>
      <c r="AQ89" s="179"/>
      <c r="AS89" s="140"/>
      <c r="AT89" s="140"/>
      <c r="AU89" s="140"/>
      <c r="AV89" s="140"/>
      <c r="AW89" s="140"/>
      <c r="AX89" s="140"/>
      <c r="AY89" s="140"/>
      <c r="AZ89" s="140"/>
      <c r="BA89" s="140"/>
      <c r="BB89" s="140"/>
      <c r="BC89" s="140"/>
      <c r="BD89" s="140"/>
      <c r="BE89" s="140"/>
      <c r="BF89" s="140"/>
      <c r="BG89" s="140"/>
      <c r="BH89" s="140"/>
      <c r="BI89" s="140"/>
      <c r="BJ89" s="140"/>
    </row>
    <row r="90" spans="1:62" s="101" customFormat="1" ht="18" customHeight="1" x14ac:dyDescent="0.25">
      <c r="A90" s="180"/>
      <c r="B90" s="180"/>
      <c r="C90" s="180"/>
      <c r="D90" s="180"/>
      <c r="E90" s="180"/>
      <c r="F90" s="180"/>
      <c r="G90" s="180"/>
      <c r="H90" s="180"/>
      <c r="I90" s="181"/>
      <c r="J90" s="181"/>
      <c r="K90" s="181"/>
      <c r="L90" s="181"/>
      <c r="M90" s="181"/>
      <c r="N90" s="181"/>
      <c r="O90" s="181"/>
      <c r="P90" s="181"/>
      <c r="Q90" s="181"/>
      <c r="R90" s="181"/>
      <c r="S90" s="181"/>
      <c r="T90" s="181"/>
      <c r="U90" s="181"/>
      <c r="V90" s="181"/>
      <c r="W90" s="179"/>
      <c r="X90" s="179"/>
      <c r="Y90" s="179"/>
      <c r="Z90" s="179"/>
      <c r="AA90" s="179"/>
      <c r="AB90" s="179"/>
      <c r="AC90" s="179"/>
      <c r="AD90" s="179"/>
      <c r="AE90" s="179"/>
      <c r="AF90" s="179"/>
      <c r="AG90" s="179"/>
      <c r="AH90" s="179"/>
      <c r="AI90" s="179"/>
      <c r="AJ90" s="179"/>
      <c r="AK90" s="179"/>
      <c r="AL90" s="179"/>
      <c r="AM90" s="179"/>
      <c r="AN90" s="179"/>
      <c r="AO90" s="179"/>
      <c r="AP90" s="179"/>
      <c r="AQ90" s="179"/>
      <c r="AS90" s="140"/>
      <c r="AT90" s="140"/>
      <c r="AU90" s="140"/>
      <c r="AV90" s="140"/>
      <c r="AW90" s="140"/>
      <c r="AX90" s="140"/>
      <c r="AY90" s="140"/>
      <c r="AZ90" s="140"/>
      <c r="BA90" s="140"/>
      <c r="BB90" s="140"/>
      <c r="BC90" s="140"/>
      <c r="BD90" s="140"/>
      <c r="BE90" s="140"/>
      <c r="BF90" s="140"/>
      <c r="BG90" s="140"/>
      <c r="BH90" s="140"/>
      <c r="BI90" s="140"/>
      <c r="BJ90" s="140"/>
    </row>
    <row r="91" spans="1:62" s="101" customFormat="1" ht="18" customHeight="1" x14ac:dyDescent="0.25">
      <c r="A91" s="180"/>
      <c r="B91" s="180"/>
      <c r="C91" s="180"/>
      <c r="D91" s="180"/>
      <c r="E91" s="180"/>
      <c r="F91" s="180"/>
      <c r="G91" s="180"/>
      <c r="H91" s="180"/>
      <c r="I91" s="181"/>
      <c r="J91" s="181"/>
      <c r="K91" s="181"/>
      <c r="L91" s="181"/>
      <c r="M91" s="181"/>
      <c r="N91" s="181"/>
      <c r="O91" s="181"/>
      <c r="P91" s="181"/>
      <c r="Q91" s="181"/>
      <c r="R91" s="181"/>
      <c r="S91" s="181"/>
      <c r="T91" s="181"/>
      <c r="U91" s="181"/>
      <c r="V91" s="181"/>
      <c r="W91" s="179"/>
      <c r="X91" s="179"/>
      <c r="Y91" s="179"/>
      <c r="Z91" s="179"/>
      <c r="AA91" s="179"/>
      <c r="AB91" s="179"/>
      <c r="AC91" s="179"/>
      <c r="AD91" s="179"/>
      <c r="AE91" s="179"/>
      <c r="AF91" s="179"/>
      <c r="AG91" s="179"/>
      <c r="AH91" s="179"/>
      <c r="AI91" s="179"/>
      <c r="AJ91" s="179"/>
      <c r="AK91" s="179"/>
      <c r="AL91" s="179"/>
      <c r="AM91" s="179"/>
      <c r="AN91" s="179"/>
      <c r="AO91" s="179"/>
      <c r="AP91" s="179"/>
      <c r="AQ91" s="179"/>
      <c r="AS91" s="140"/>
      <c r="AT91" s="140"/>
      <c r="AU91" s="140"/>
      <c r="AV91" s="140"/>
      <c r="AW91" s="140"/>
      <c r="AX91" s="140"/>
      <c r="AY91" s="140"/>
      <c r="AZ91" s="140"/>
      <c r="BA91" s="140"/>
      <c r="BB91" s="140"/>
      <c r="BC91" s="140"/>
      <c r="BD91" s="140"/>
      <c r="BE91" s="140"/>
      <c r="BF91" s="140"/>
      <c r="BG91" s="140"/>
      <c r="BH91" s="140"/>
      <c r="BI91" s="140"/>
      <c r="BJ91" s="140"/>
    </row>
    <row r="92" spans="1:62" s="101" customFormat="1" ht="18" customHeight="1" x14ac:dyDescent="0.25">
      <c r="A92" s="180"/>
      <c r="B92" s="180"/>
      <c r="C92" s="180"/>
      <c r="D92" s="180"/>
      <c r="E92" s="180"/>
      <c r="F92" s="180"/>
      <c r="G92" s="180"/>
      <c r="H92" s="180"/>
      <c r="I92" s="181"/>
      <c r="J92" s="181"/>
      <c r="K92" s="181"/>
      <c r="L92" s="181"/>
      <c r="M92" s="181"/>
      <c r="N92" s="181"/>
      <c r="O92" s="181"/>
      <c r="P92" s="181"/>
      <c r="Q92" s="181"/>
      <c r="R92" s="181"/>
      <c r="S92" s="181"/>
      <c r="T92" s="181"/>
      <c r="U92" s="181"/>
      <c r="V92" s="181"/>
      <c r="W92" s="179"/>
      <c r="X92" s="179"/>
      <c r="Y92" s="179"/>
      <c r="Z92" s="179"/>
      <c r="AA92" s="179"/>
      <c r="AB92" s="179"/>
      <c r="AC92" s="179"/>
      <c r="AD92" s="179"/>
      <c r="AE92" s="179"/>
      <c r="AF92" s="179"/>
      <c r="AG92" s="179"/>
      <c r="AH92" s="179"/>
      <c r="AI92" s="179"/>
      <c r="AJ92" s="179"/>
      <c r="AK92" s="179"/>
      <c r="AL92" s="179"/>
      <c r="AM92" s="179"/>
      <c r="AN92" s="179"/>
      <c r="AO92" s="179"/>
      <c r="AP92" s="179"/>
      <c r="AQ92" s="179"/>
      <c r="AS92" s="140"/>
      <c r="AT92" s="140"/>
      <c r="AU92" s="140"/>
      <c r="AV92" s="140"/>
      <c r="AW92" s="140"/>
      <c r="AX92" s="140"/>
      <c r="AY92" s="140"/>
      <c r="AZ92" s="140"/>
      <c r="BA92" s="140"/>
      <c r="BB92" s="140"/>
      <c r="BC92" s="140"/>
      <c r="BD92" s="140"/>
      <c r="BE92" s="140"/>
      <c r="BF92" s="140"/>
      <c r="BG92" s="140"/>
      <c r="BH92" s="140"/>
      <c r="BI92" s="140"/>
      <c r="BJ92" s="140"/>
    </row>
    <row r="93" spans="1:62" s="101" customFormat="1" ht="18" customHeight="1" x14ac:dyDescent="0.25">
      <c r="A93" s="180"/>
      <c r="B93" s="180"/>
      <c r="C93" s="180"/>
      <c r="D93" s="180"/>
      <c r="E93" s="180"/>
      <c r="F93" s="180"/>
      <c r="G93" s="180"/>
      <c r="H93" s="180"/>
      <c r="I93" s="181"/>
      <c r="J93" s="181"/>
      <c r="K93" s="181"/>
      <c r="L93" s="181"/>
      <c r="M93" s="181"/>
      <c r="N93" s="181"/>
      <c r="O93" s="181"/>
      <c r="P93" s="181"/>
      <c r="Q93" s="181"/>
      <c r="R93" s="181"/>
      <c r="S93" s="181"/>
      <c r="T93" s="181"/>
      <c r="U93" s="181"/>
      <c r="V93" s="181"/>
      <c r="W93" s="179"/>
      <c r="X93" s="179"/>
      <c r="Y93" s="179"/>
      <c r="Z93" s="179"/>
      <c r="AA93" s="179"/>
      <c r="AB93" s="179"/>
      <c r="AC93" s="179"/>
      <c r="AD93" s="179"/>
      <c r="AE93" s="179"/>
      <c r="AF93" s="179"/>
      <c r="AG93" s="179"/>
      <c r="AH93" s="179"/>
      <c r="AI93" s="179"/>
      <c r="AJ93" s="179"/>
      <c r="AK93" s="179"/>
      <c r="AL93" s="179"/>
      <c r="AM93" s="179"/>
      <c r="AN93" s="179"/>
      <c r="AO93" s="179"/>
      <c r="AP93" s="179"/>
      <c r="AQ93" s="179"/>
      <c r="AS93" s="140"/>
      <c r="AT93" s="140"/>
      <c r="AU93" s="140"/>
      <c r="AV93" s="140"/>
      <c r="AW93" s="140"/>
      <c r="AX93" s="140"/>
      <c r="AY93" s="140"/>
      <c r="AZ93" s="140"/>
      <c r="BA93" s="140"/>
      <c r="BB93" s="140"/>
      <c r="BC93" s="140"/>
      <c r="BD93" s="140"/>
      <c r="BE93" s="140"/>
      <c r="BF93" s="140"/>
      <c r="BG93" s="140"/>
      <c r="BH93" s="140"/>
      <c r="BI93" s="140"/>
      <c r="BJ93" s="140"/>
    </row>
    <row r="94" spans="1:62" s="101" customFormat="1" ht="18" customHeight="1" x14ac:dyDescent="0.25">
      <c r="A94" s="180"/>
      <c r="B94" s="180"/>
      <c r="C94" s="180"/>
      <c r="D94" s="180"/>
      <c r="E94" s="180"/>
      <c r="F94" s="180"/>
      <c r="G94" s="180"/>
      <c r="H94" s="180"/>
      <c r="I94" s="181"/>
      <c r="J94" s="181"/>
      <c r="K94" s="181"/>
      <c r="L94" s="181"/>
      <c r="M94" s="181"/>
      <c r="N94" s="181"/>
      <c r="O94" s="181"/>
      <c r="P94" s="181"/>
      <c r="Q94" s="181"/>
      <c r="R94" s="181"/>
      <c r="S94" s="181"/>
      <c r="T94" s="181"/>
      <c r="U94" s="181"/>
      <c r="V94" s="181"/>
      <c r="W94" s="179"/>
      <c r="X94" s="179"/>
      <c r="Y94" s="179"/>
      <c r="Z94" s="179"/>
      <c r="AA94" s="179"/>
      <c r="AB94" s="179"/>
      <c r="AC94" s="179"/>
      <c r="AD94" s="179"/>
      <c r="AE94" s="179"/>
      <c r="AF94" s="179"/>
      <c r="AG94" s="179"/>
      <c r="AH94" s="179"/>
      <c r="AI94" s="179"/>
      <c r="AJ94" s="179"/>
      <c r="AK94" s="179"/>
      <c r="AL94" s="179"/>
      <c r="AM94" s="179"/>
      <c r="AN94" s="179"/>
      <c r="AO94" s="179"/>
      <c r="AP94" s="179"/>
      <c r="AQ94" s="179"/>
      <c r="AS94" s="140"/>
      <c r="AT94" s="140"/>
      <c r="AU94" s="140"/>
      <c r="AV94" s="140"/>
      <c r="AW94" s="140"/>
      <c r="AX94" s="140"/>
      <c r="AY94" s="140"/>
      <c r="AZ94" s="140"/>
      <c r="BA94" s="140"/>
      <c r="BB94" s="140"/>
      <c r="BC94" s="140"/>
      <c r="BD94" s="140"/>
      <c r="BE94" s="140"/>
      <c r="BF94" s="140"/>
      <c r="BG94" s="140"/>
      <c r="BH94" s="140"/>
      <c r="BI94" s="140"/>
      <c r="BJ94" s="140"/>
    </row>
    <row r="95" spans="1:62" s="101" customFormat="1" ht="18" customHeight="1" x14ac:dyDescent="0.25">
      <c r="A95" s="180"/>
      <c r="B95" s="180"/>
      <c r="C95" s="180"/>
      <c r="D95" s="180"/>
      <c r="E95" s="180"/>
      <c r="F95" s="180"/>
      <c r="G95" s="180"/>
      <c r="H95" s="180"/>
      <c r="I95" s="181"/>
      <c r="J95" s="181"/>
      <c r="K95" s="181"/>
      <c r="L95" s="181"/>
      <c r="M95" s="181"/>
      <c r="N95" s="181"/>
      <c r="O95" s="181"/>
      <c r="P95" s="181"/>
      <c r="Q95" s="181"/>
      <c r="R95" s="181"/>
      <c r="S95" s="181"/>
      <c r="T95" s="181"/>
      <c r="U95" s="181"/>
      <c r="V95" s="181"/>
      <c r="W95" s="179"/>
      <c r="X95" s="179"/>
      <c r="Y95" s="179"/>
      <c r="Z95" s="179"/>
      <c r="AA95" s="179"/>
      <c r="AB95" s="179"/>
      <c r="AC95" s="179"/>
      <c r="AD95" s="179"/>
      <c r="AE95" s="179"/>
      <c r="AF95" s="179"/>
      <c r="AG95" s="179"/>
      <c r="AH95" s="179"/>
      <c r="AI95" s="179"/>
      <c r="AJ95" s="179"/>
      <c r="AK95" s="179"/>
      <c r="AL95" s="179"/>
      <c r="AM95" s="179"/>
      <c r="AN95" s="179"/>
      <c r="AO95" s="179"/>
      <c r="AP95" s="179"/>
      <c r="AQ95" s="179"/>
      <c r="AS95" s="140"/>
      <c r="AT95" s="140"/>
      <c r="AU95" s="140"/>
      <c r="AV95" s="140"/>
      <c r="AW95" s="140"/>
      <c r="AX95" s="140"/>
      <c r="AY95" s="140"/>
      <c r="AZ95" s="140"/>
      <c r="BA95" s="140"/>
      <c r="BB95" s="140"/>
      <c r="BC95" s="140"/>
      <c r="BD95" s="140"/>
      <c r="BE95" s="140"/>
      <c r="BF95" s="140"/>
      <c r="BG95" s="140"/>
      <c r="BH95" s="140"/>
      <c r="BI95" s="140"/>
      <c r="BJ95" s="140"/>
    </row>
    <row r="96" spans="1:62" s="101" customFormat="1" ht="18" customHeight="1" x14ac:dyDescent="0.25">
      <c r="A96" s="180"/>
      <c r="B96" s="180"/>
      <c r="C96" s="180"/>
      <c r="D96" s="180"/>
      <c r="E96" s="180"/>
      <c r="F96" s="180"/>
      <c r="G96" s="180"/>
      <c r="H96" s="180"/>
      <c r="I96" s="181"/>
      <c r="J96" s="181"/>
      <c r="K96" s="181"/>
      <c r="L96" s="181"/>
      <c r="M96" s="181"/>
      <c r="N96" s="181"/>
      <c r="O96" s="181"/>
      <c r="P96" s="181"/>
      <c r="Q96" s="181"/>
      <c r="R96" s="181"/>
      <c r="S96" s="181"/>
      <c r="T96" s="181"/>
      <c r="U96" s="181"/>
      <c r="V96" s="181"/>
      <c r="W96" s="179"/>
      <c r="X96" s="179"/>
      <c r="Y96" s="179"/>
      <c r="Z96" s="179"/>
      <c r="AA96" s="179"/>
      <c r="AB96" s="179"/>
      <c r="AC96" s="179"/>
      <c r="AD96" s="179"/>
      <c r="AE96" s="179"/>
      <c r="AF96" s="179"/>
      <c r="AG96" s="179"/>
      <c r="AH96" s="179"/>
      <c r="AI96" s="179"/>
      <c r="AJ96" s="179"/>
      <c r="AK96" s="179"/>
      <c r="AL96" s="179"/>
      <c r="AM96" s="179"/>
      <c r="AN96" s="179"/>
      <c r="AO96" s="179"/>
      <c r="AP96" s="179"/>
      <c r="AQ96" s="179"/>
      <c r="AS96" s="140"/>
      <c r="AT96" s="140"/>
      <c r="AU96" s="140"/>
      <c r="AV96" s="140"/>
      <c r="AW96" s="140"/>
      <c r="AX96" s="140"/>
      <c r="AY96" s="140"/>
      <c r="AZ96" s="140"/>
      <c r="BA96" s="140"/>
      <c r="BB96" s="140"/>
      <c r="BC96" s="140"/>
      <c r="BD96" s="140"/>
      <c r="BE96" s="140"/>
      <c r="BF96" s="140"/>
      <c r="BG96" s="140"/>
      <c r="BH96" s="140"/>
      <c r="BI96" s="140"/>
      <c r="BJ96" s="140"/>
    </row>
    <row r="97" spans="1:62" s="101" customFormat="1" ht="18" customHeight="1" x14ac:dyDescent="0.25">
      <c r="A97" s="180"/>
      <c r="B97" s="180"/>
      <c r="C97" s="180"/>
      <c r="D97" s="180"/>
      <c r="E97" s="180"/>
      <c r="F97" s="180"/>
      <c r="G97" s="180"/>
      <c r="H97" s="180"/>
      <c r="I97" s="181"/>
      <c r="J97" s="181"/>
      <c r="K97" s="181"/>
      <c r="L97" s="181"/>
      <c r="M97" s="181"/>
      <c r="N97" s="181"/>
      <c r="O97" s="181"/>
      <c r="P97" s="181"/>
      <c r="Q97" s="181"/>
      <c r="R97" s="181"/>
      <c r="S97" s="181"/>
      <c r="T97" s="181"/>
      <c r="U97" s="181"/>
      <c r="V97" s="181"/>
      <c r="W97" s="179"/>
      <c r="X97" s="179"/>
      <c r="Y97" s="179"/>
      <c r="Z97" s="179"/>
      <c r="AA97" s="179"/>
      <c r="AB97" s="179"/>
      <c r="AC97" s="179"/>
      <c r="AD97" s="179"/>
      <c r="AE97" s="179"/>
      <c r="AF97" s="179"/>
      <c r="AG97" s="179"/>
      <c r="AH97" s="179"/>
      <c r="AI97" s="179"/>
      <c r="AJ97" s="179"/>
      <c r="AK97" s="179"/>
      <c r="AL97" s="179"/>
      <c r="AM97" s="179"/>
      <c r="AN97" s="179"/>
      <c r="AO97" s="179"/>
      <c r="AP97" s="179"/>
      <c r="AQ97" s="179"/>
      <c r="AS97" s="140"/>
      <c r="AT97" s="140"/>
      <c r="AU97" s="140"/>
      <c r="AV97" s="140"/>
      <c r="AW97" s="140"/>
      <c r="AX97" s="140"/>
      <c r="AY97" s="140"/>
      <c r="AZ97" s="140"/>
      <c r="BA97" s="140"/>
      <c r="BB97" s="140"/>
      <c r="BC97" s="140"/>
      <c r="BD97" s="140"/>
      <c r="BE97" s="140"/>
      <c r="BF97" s="140"/>
      <c r="BG97" s="140"/>
      <c r="BH97" s="140"/>
      <c r="BI97" s="140"/>
      <c r="BJ97" s="140"/>
    </row>
    <row r="98" spans="1:62" s="101" customFormat="1" ht="18" customHeight="1" x14ac:dyDescent="0.25">
      <c r="A98" s="180"/>
      <c r="B98" s="180"/>
      <c r="C98" s="180"/>
      <c r="D98" s="180"/>
      <c r="E98" s="180"/>
      <c r="F98" s="180"/>
      <c r="G98" s="180"/>
      <c r="H98" s="180"/>
      <c r="I98" s="181"/>
      <c r="J98" s="181"/>
      <c r="K98" s="181"/>
      <c r="L98" s="181"/>
      <c r="M98" s="181"/>
      <c r="N98" s="181"/>
      <c r="O98" s="181"/>
      <c r="P98" s="181"/>
      <c r="Q98" s="181"/>
      <c r="R98" s="181"/>
      <c r="S98" s="181"/>
      <c r="T98" s="181"/>
      <c r="U98" s="181"/>
      <c r="V98" s="181"/>
      <c r="W98" s="179"/>
      <c r="X98" s="179"/>
      <c r="Y98" s="179"/>
      <c r="Z98" s="179"/>
      <c r="AA98" s="179"/>
      <c r="AB98" s="179"/>
      <c r="AC98" s="179"/>
      <c r="AD98" s="179"/>
      <c r="AE98" s="179"/>
      <c r="AF98" s="179"/>
      <c r="AG98" s="179"/>
      <c r="AH98" s="179"/>
      <c r="AI98" s="179"/>
      <c r="AJ98" s="179"/>
      <c r="AK98" s="179"/>
      <c r="AL98" s="179"/>
      <c r="AM98" s="179"/>
      <c r="AN98" s="179"/>
      <c r="AO98" s="179"/>
      <c r="AP98" s="179"/>
      <c r="AQ98" s="179"/>
      <c r="AS98" s="140"/>
      <c r="AT98" s="140"/>
      <c r="AU98" s="140"/>
      <c r="AV98" s="140"/>
      <c r="AW98" s="140"/>
      <c r="AX98" s="140"/>
      <c r="AY98" s="140"/>
      <c r="AZ98" s="140"/>
      <c r="BA98" s="140"/>
      <c r="BB98" s="140"/>
      <c r="BC98" s="140"/>
      <c r="BD98" s="140"/>
      <c r="BE98" s="140"/>
      <c r="BF98" s="140"/>
      <c r="BG98" s="140"/>
      <c r="BH98" s="140"/>
      <c r="BI98" s="140"/>
      <c r="BJ98" s="140"/>
    </row>
    <row r="99" spans="1:62" s="101" customFormat="1" ht="18" customHeight="1" x14ac:dyDescent="0.25">
      <c r="A99" s="180"/>
      <c r="B99" s="180"/>
      <c r="C99" s="180"/>
      <c r="D99" s="180"/>
      <c r="E99" s="180"/>
      <c r="F99" s="180"/>
      <c r="G99" s="180"/>
      <c r="H99" s="180"/>
      <c r="I99" s="181"/>
      <c r="J99" s="181"/>
      <c r="K99" s="181"/>
      <c r="L99" s="181"/>
      <c r="M99" s="181"/>
      <c r="N99" s="181"/>
      <c r="O99" s="181"/>
      <c r="P99" s="181"/>
      <c r="Q99" s="181"/>
      <c r="R99" s="181"/>
      <c r="S99" s="181"/>
      <c r="T99" s="181"/>
      <c r="U99" s="181"/>
      <c r="V99" s="181"/>
      <c r="W99" s="179"/>
      <c r="X99" s="179"/>
      <c r="Y99" s="179"/>
      <c r="Z99" s="179"/>
      <c r="AA99" s="179"/>
      <c r="AB99" s="179"/>
      <c r="AC99" s="179"/>
      <c r="AD99" s="179"/>
      <c r="AE99" s="179"/>
      <c r="AF99" s="179"/>
      <c r="AG99" s="179"/>
      <c r="AH99" s="179"/>
      <c r="AI99" s="179"/>
      <c r="AJ99" s="179"/>
      <c r="AK99" s="179"/>
      <c r="AL99" s="179"/>
      <c r="AM99" s="179"/>
      <c r="AN99" s="179"/>
      <c r="AO99" s="179"/>
      <c r="AP99" s="179"/>
      <c r="AQ99" s="179"/>
      <c r="AS99" s="140"/>
      <c r="AT99" s="140"/>
      <c r="AU99" s="140"/>
      <c r="AV99" s="140"/>
      <c r="AW99" s="140"/>
      <c r="AX99" s="140"/>
      <c r="AY99" s="140"/>
      <c r="AZ99" s="140"/>
      <c r="BA99" s="140"/>
      <c r="BB99" s="140"/>
      <c r="BC99" s="140"/>
      <c r="BD99" s="140"/>
      <c r="BE99" s="140"/>
      <c r="BF99" s="140"/>
      <c r="BG99" s="140"/>
      <c r="BH99" s="140"/>
      <c r="BI99" s="140"/>
      <c r="BJ99" s="140"/>
    </row>
    <row r="100" spans="1:62" s="101" customFormat="1" ht="18" customHeight="1" x14ac:dyDescent="0.25">
      <c r="A100" s="180"/>
      <c r="B100" s="180"/>
      <c r="C100" s="180"/>
      <c r="D100" s="180"/>
      <c r="E100" s="180"/>
      <c r="F100" s="180"/>
      <c r="G100" s="180"/>
      <c r="H100" s="180"/>
      <c r="I100" s="181"/>
      <c r="J100" s="181"/>
      <c r="K100" s="181"/>
      <c r="L100" s="181"/>
      <c r="M100" s="181"/>
      <c r="N100" s="181"/>
      <c r="O100" s="181"/>
      <c r="P100" s="181"/>
      <c r="Q100" s="181"/>
      <c r="R100" s="181"/>
      <c r="S100" s="181"/>
      <c r="T100" s="181"/>
      <c r="U100" s="181"/>
      <c r="V100" s="181"/>
      <c r="W100" s="179"/>
      <c r="X100" s="179"/>
      <c r="Y100" s="179"/>
      <c r="Z100" s="179"/>
      <c r="AA100" s="179"/>
      <c r="AB100" s="179"/>
      <c r="AC100" s="179"/>
      <c r="AD100" s="179"/>
      <c r="AE100" s="179"/>
      <c r="AF100" s="179"/>
      <c r="AG100" s="179"/>
      <c r="AH100" s="179"/>
      <c r="AI100" s="179"/>
      <c r="AJ100" s="179"/>
      <c r="AK100" s="179"/>
      <c r="AL100" s="179"/>
      <c r="AM100" s="179"/>
      <c r="AN100" s="179"/>
      <c r="AO100" s="179"/>
      <c r="AP100" s="179"/>
      <c r="AQ100" s="179"/>
      <c r="AS100" s="140"/>
      <c r="AT100" s="140"/>
      <c r="AU100" s="140"/>
      <c r="AV100" s="140"/>
      <c r="AW100" s="140"/>
      <c r="AX100" s="140"/>
      <c r="AY100" s="140"/>
      <c r="AZ100" s="140"/>
      <c r="BA100" s="140"/>
      <c r="BB100" s="140"/>
      <c r="BC100" s="140"/>
      <c r="BD100" s="140"/>
      <c r="BE100" s="140"/>
      <c r="BF100" s="140"/>
      <c r="BG100" s="140"/>
      <c r="BH100" s="140"/>
      <c r="BI100" s="140"/>
      <c r="BJ100" s="140"/>
    </row>
    <row r="101" spans="1:62" s="101" customFormat="1" ht="18" customHeight="1" x14ac:dyDescent="0.25">
      <c r="A101" s="180"/>
      <c r="B101" s="180"/>
      <c r="C101" s="180"/>
      <c r="D101" s="180"/>
      <c r="E101" s="180"/>
      <c r="F101" s="180"/>
      <c r="G101" s="180"/>
      <c r="H101" s="180"/>
      <c r="I101" s="181"/>
      <c r="J101" s="181"/>
      <c r="K101" s="181"/>
      <c r="L101" s="181"/>
      <c r="M101" s="181"/>
      <c r="N101" s="181"/>
      <c r="O101" s="181"/>
      <c r="P101" s="181"/>
      <c r="Q101" s="181"/>
      <c r="R101" s="181"/>
      <c r="S101" s="181"/>
      <c r="T101" s="181"/>
      <c r="U101" s="181"/>
      <c r="V101" s="181"/>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S101" s="140"/>
      <c r="AT101" s="140"/>
      <c r="AU101" s="140"/>
      <c r="AV101" s="140"/>
      <c r="AW101" s="140"/>
      <c r="AX101" s="140"/>
      <c r="AY101" s="140"/>
      <c r="AZ101" s="140"/>
      <c r="BA101" s="140"/>
      <c r="BB101" s="140"/>
      <c r="BC101" s="140"/>
      <c r="BD101" s="140"/>
      <c r="BE101" s="140"/>
      <c r="BF101" s="140"/>
      <c r="BG101" s="140"/>
      <c r="BH101" s="140"/>
      <c r="BI101" s="140"/>
      <c r="BJ101" s="140"/>
    </row>
    <row r="102" spans="1:62" s="101" customFormat="1" ht="18" customHeight="1" x14ac:dyDescent="0.25">
      <c r="A102" s="180"/>
      <c r="B102" s="180"/>
      <c r="C102" s="180"/>
      <c r="D102" s="180"/>
      <c r="E102" s="180"/>
      <c r="F102" s="180"/>
      <c r="G102" s="180"/>
      <c r="H102" s="180"/>
      <c r="I102" s="181"/>
      <c r="J102" s="181"/>
      <c r="K102" s="181"/>
      <c r="L102" s="181"/>
      <c r="M102" s="181"/>
      <c r="N102" s="181"/>
      <c r="O102" s="181"/>
      <c r="P102" s="181"/>
      <c r="Q102" s="181"/>
      <c r="R102" s="181"/>
      <c r="S102" s="181"/>
      <c r="T102" s="181"/>
      <c r="U102" s="181"/>
      <c r="V102" s="181"/>
      <c r="W102" s="179"/>
      <c r="X102" s="179"/>
      <c r="Y102" s="179"/>
      <c r="Z102" s="179"/>
      <c r="AA102" s="179"/>
      <c r="AB102" s="179"/>
      <c r="AC102" s="179"/>
      <c r="AD102" s="179"/>
      <c r="AE102" s="179"/>
      <c r="AF102" s="179"/>
      <c r="AG102" s="179"/>
      <c r="AH102" s="179"/>
      <c r="AI102" s="179"/>
      <c r="AJ102" s="179"/>
      <c r="AK102" s="179"/>
      <c r="AL102" s="179"/>
      <c r="AM102" s="179"/>
      <c r="AN102" s="179"/>
      <c r="AO102" s="179"/>
      <c r="AP102" s="179"/>
      <c r="AQ102" s="179"/>
      <c r="AS102" s="140"/>
      <c r="AT102" s="140"/>
      <c r="AU102" s="140"/>
      <c r="AV102" s="140"/>
      <c r="AW102" s="140"/>
      <c r="AX102" s="140"/>
      <c r="AY102" s="140"/>
      <c r="AZ102" s="140"/>
      <c r="BA102" s="140"/>
      <c r="BB102" s="140"/>
      <c r="BC102" s="140"/>
      <c r="BD102" s="140"/>
      <c r="BE102" s="140"/>
      <c r="BF102" s="140"/>
      <c r="BG102" s="140"/>
      <c r="BH102" s="140"/>
      <c r="BI102" s="140"/>
      <c r="BJ102" s="140"/>
    </row>
    <row r="103" spans="1:62" s="101" customFormat="1" ht="18" customHeight="1" x14ac:dyDescent="0.25">
      <c r="A103" s="180"/>
      <c r="B103" s="180"/>
      <c r="C103" s="180"/>
      <c r="D103" s="180"/>
      <c r="E103" s="180"/>
      <c r="F103" s="180"/>
      <c r="G103" s="180"/>
      <c r="H103" s="180"/>
      <c r="I103" s="181"/>
      <c r="J103" s="181"/>
      <c r="K103" s="181"/>
      <c r="L103" s="181"/>
      <c r="M103" s="181"/>
      <c r="N103" s="181"/>
      <c r="O103" s="181"/>
      <c r="P103" s="181"/>
      <c r="Q103" s="181"/>
      <c r="R103" s="181"/>
      <c r="S103" s="181"/>
      <c r="T103" s="181"/>
      <c r="U103" s="181"/>
      <c r="V103" s="181"/>
      <c r="W103" s="179"/>
      <c r="X103" s="179"/>
      <c r="Y103" s="179"/>
      <c r="Z103" s="179"/>
      <c r="AA103" s="179"/>
      <c r="AB103" s="179"/>
      <c r="AC103" s="179"/>
      <c r="AD103" s="179"/>
      <c r="AE103" s="179"/>
      <c r="AF103" s="179"/>
      <c r="AG103" s="179"/>
      <c r="AH103" s="179"/>
      <c r="AI103" s="179"/>
      <c r="AJ103" s="179"/>
      <c r="AK103" s="179"/>
      <c r="AL103" s="179"/>
      <c r="AM103" s="179"/>
      <c r="AN103" s="179"/>
      <c r="AO103" s="179"/>
      <c r="AP103" s="179"/>
      <c r="AQ103" s="179"/>
      <c r="AS103" s="140"/>
      <c r="AT103" s="140"/>
      <c r="AU103" s="140"/>
      <c r="AV103" s="140"/>
      <c r="AW103" s="140"/>
      <c r="AX103" s="140"/>
      <c r="AY103" s="140"/>
      <c r="AZ103" s="140"/>
      <c r="BA103" s="140"/>
      <c r="BB103" s="140"/>
      <c r="BC103" s="140"/>
      <c r="BD103" s="140"/>
      <c r="BE103" s="140"/>
      <c r="BF103" s="140"/>
      <c r="BG103" s="140"/>
      <c r="BH103" s="140"/>
      <c r="BI103" s="140"/>
      <c r="BJ103" s="140"/>
    </row>
    <row r="104" spans="1:62" s="101" customFormat="1" ht="18" customHeight="1" x14ac:dyDescent="0.25">
      <c r="A104" s="180"/>
      <c r="B104" s="180"/>
      <c r="C104" s="180"/>
      <c r="D104" s="180"/>
      <c r="E104" s="180"/>
      <c r="F104" s="180"/>
      <c r="G104" s="180"/>
      <c r="H104" s="180"/>
      <c r="I104" s="181"/>
      <c r="J104" s="181"/>
      <c r="K104" s="181"/>
      <c r="L104" s="181"/>
      <c r="M104" s="181"/>
      <c r="N104" s="181"/>
      <c r="O104" s="181"/>
      <c r="P104" s="181"/>
      <c r="Q104" s="181"/>
      <c r="R104" s="181"/>
      <c r="S104" s="181"/>
      <c r="T104" s="181"/>
      <c r="U104" s="181"/>
      <c r="V104" s="181"/>
      <c r="W104" s="179"/>
      <c r="X104" s="179"/>
      <c r="Y104" s="179"/>
      <c r="Z104" s="179"/>
      <c r="AA104" s="179"/>
      <c r="AB104" s="179"/>
      <c r="AC104" s="179"/>
      <c r="AD104" s="179"/>
      <c r="AE104" s="179"/>
      <c r="AF104" s="179"/>
      <c r="AG104" s="179"/>
      <c r="AH104" s="179"/>
      <c r="AI104" s="179"/>
      <c r="AJ104" s="179"/>
      <c r="AK104" s="179"/>
      <c r="AL104" s="179"/>
      <c r="AM104" s="179"/>
      <c r="AN104" s="179"/>
      <c r="AO104" s="179"/>
      <c r="AP104" s="179"/>
      <c r="AQ104" s="179"/>
      <c r="AS104" s="140"/>
      <c r="AT104" s="140"/>
      <c r="AU104" s="140"/>
      <c r="AV104" s="140"/>
      <c r="AW104" s="140"/>
      <c r="AX104" s="140"/>
      <c r="AY104" s="140"/>
      <c r="AZ104" s="140"/>
      <c r="BA104" s="140"/>
      <c r="BB104" s="140"/>
      <c r="BC104" s="140"/>
      <c r="BD104" s="140"/>
      <c r="BE104" s="140"/>
      <c r="BF104" s="140"/>
      <c r="BG104" s="140"/>
      <c r="BH104" s="140"/>
      <c r="BI104" s="140"/>
      <c r="BJ104" s="140"/>
    </row>
    <row r="105" spans="1:62" s="101" customFormat="1" ht="18" customHeight="1" x14ac:dyDescent="0.25">
      <c r="A105" s="180"/>
      <c r="B105" s="180"/>
      <c r="C105" s="180"/>
      <c r="D105" s="180"/>
      <c r="E105" s="180"/>
      <c r="F105" s="180"/>
      <c r="G105" s="180"/>
      <c r="H105" s="180"/>
      <c r="I105" s="181"/>
      <c r="J105" s="181"/>
      <c r="K105" s="181"/>
      <c r="L105" s="181"/>
      <c r="M105" s="181"/>
      <c r="N105" s="181"/>
      <c r="O105" s="181"/>
      <c r="P105" s="181"/>
      <c r="Q105" s="181"/>
      <c r="R105" s="181"/>
      <c r="S105" s="181"/>
      <c r="T105" s="181"/>
      <c r="U105" s="181"/>
      <c r="V105" s="181"/>
      <c r="W105" s="179"/>
      <c r="X105" s="179"/>
      <c r="Y105" s="179"/>
      <c r="Z105" s="179"/>
      <c r="AA105" s="179"/>
      <c r="AB105" s="179"/>
      <c r="AC105" s="179"/>
      <c r="AD105" s="179"/>
      <c r="AE105" s="179"/>
      <c r="AF105" s="179"/>
      <c r="AG105" s="179"/>
      <c r="AH105" s="179"/>
      <c r="AI105" s="179"/>
      <c r="AJ105" s="179"/>
      <c r="AK105" s="179"/>
      <c r="AL105" s="179"/>
      <c r="AM105" s="179"/>
      <c r="AN105" s="179"/>
      <c r="AO105" s="179"/>
      <c r="AP105" s="179"/>
      <c r="AQ105" s="179"/>
      <c r="AS105" s="140"/>
      <c r="AT105" s="140"/>
      <c r="AU105" s="140"/>
      <c r="AV105" s="140"/>
      <c r="AW105" s="140"/>
      <c r="AX105" s="140"/>
      <c r="AY105" s="140"/>
      <c r="AZ105" s="140"/>
      <c r="BA105" s="140"/>
      <c r="BB105" s="140"/>
      <c r="BC105" s="140"/>
      <c r="BD105" s="140"/>
      <c r="BE105" s="140"/>
      <c r="BF105" s="140"/>
      <c r="BG105" s="140"/>
      <c r="BH105" s="140"/>
      <c r="BI105" s="140"/>
      <c r="BJ105" s="140"/>
    </row>
    <row r="106" spans="1:62" s="101" customFormat="1" ht="18" customHeight="1" x14ac:dyDescent="0.25">
      <c r="A106" s="180"/>
      <c r="B106" s="180"/>
      <c r="C106" s="180"/>
      <c r="D106" s="180"/>
      <c r="E106" s="180"/>
      <c r="F106" s="180"/>
      <c r="G106" s="180"/>
      <c r="H106" s="180"/>
      <c r="I106" s="181"/>
      <c r="J106" s="181"/>
      <c r="K106" s="181"/>
      <c r="L106" s="181"/>
      <c r="M106" s="181"/>
      <c r="N106" s="181"/>
      <c r="O106" s="181"/>
      <c r="P106" s="181"/>
      <c r="Q106" s="181"/>
      <c r="R106" s="181"/>
      <c r="S106" s="181"/>
      <c r="T106" s="181"/>
      <c r="U106" s="181"/>
      <c r="V106" s="181"/>
      <c r="W106" s="179"/>
      <c r="X106" s="179"/>
      <c r="Y106" s="179"/>
      <c r="Z106" s="179"/>
      <c r="AA106" s="179"/>
      <c r="AB106" s="179"/>
      <c r="AC106" s="179"/>
      <c r="AD106" s="179"/>
      <c r="AE106" s="179"/>
      <c r="AF106" s="179"/>
      <c r="AG106" s="179"/>
      <c r="AH106" s="179"/>
      <c r="AI106" s="179"/>
      <c r="AJ106" s="179"/>
      <c r="AK106" s="179"/>
      <c r="AL106" s="179"/>
      <c r="AM106" s="179"/>
      <c r="AN106" s="179"/>
      <c r="AO106" s="179"/>
      <c r="AP106" s="179"/>
      <c r="AQ106" s="179"/>
      <c r="AS106" s="140"/>
      <c r="AT106" s="140"/>
      <c r="AU106" s="140"/>
      <c r="AV106" s="140"/>
      <c r="AW106" s="140"/>
      <c r="AX106" s="140"/>
      <c r="AY106" s="140"/>
      <c r="AZ106" s="140"/>
      <c r="BA106" s="140"/>
      <c r="BB106" s="140"/>
      <c r="BC106" s="140"/>
      <c r="BD106" s="140"/>
      <c r="BE106" s="140"/>
      <c r="BF106" s="140"/>
      <c r="BG106" s="140"/>
      <c r="BH106" s="140"/>
      <c r="BI106" s="140"/>
      <c r="BJ106" s="140"/>
    </row>
    <row r="107" spans="1:62" s="101" customFormat="1" ht="18" customHeight="1" x14ac:dyDescent="0.25">
      <c r="A107" s="180"/>
      <c r="B107" s="180"/>
      <c r="C107" s="180"/>
      <c r="D107" s="180"/>
      <c r="E107" s="180"/>
      <c r="F107" s="180"/>
      <c r="G107" s="180"/>
      <c r="H107" s="180"/>
      <c r="I107" s="181"/>
      <c r="J107" s="181"/>
      <c r="K107" s="181"/>
      <c r="L107" s="181"/>
      <c r="M107" s="181"/>
      <c r="N107" s="181"/>
      <c r="O107" s="181"/>
      <c r="P107" s="181"/>
      <c r="Q107" s="181"/>
      <c r="R107" s="181"/>
      <c r="S107" s="181"/>
      <c r="T107" s="181"/>
      <c r="U107" s="181"/>
      <c r="V107" s="181"/>
      <c r="W107" s="179"/>
      <c r="X107" s="179"/>
      <c r="Y107" s="179"/>
      <c r="Z107" s="179"/>
      <c r="AA107" s="179"/>
      <c r="AB107" s="179"/>
      <c r="AC107" s="179"/>
      <c r="AD107" s="179"/>
      <c r="AE107" s="179"/>
      <c r="AF107" s="179"/>
      <c r="AG107" s="179"/>
      <c r="AH107" s="179"/>
      <c r="AI107" s="179"/>
      <c r="AJ107" s="179"/>
      <c r="AK107" s="179"/>
      <c r="AL107" s="179"/>
      <c r="AM107" s="179"/>
      <c r="AN107" s="179"/>
      <c r="AO107" s="179"/>
      <c r="AP107" s="179"/>
      <c r="AQ107" s="179"/>
      <c r="AS107" s="140"/>
      <c r="AT107" s="140"/>
      <c r="AU107" s="140"/>
      <c r="AV107" s="140"/>
      <c r="AW107" s="140"/>
      <c r="AX107" s="140"/>
      <c r="AY107" s="140"/>
      <c r="AZ107" s="140"/>
      <c r="BA107" s="140"/>
      <c r="BB107" s="140"/>
      <c r="BC107" s="140"/>
      <c r="BD107" s="140"/>
      <c r="BE107" s="140"/>
      <c r="BF107" s="140"/>
      <c r="BG107" s="140"/>
      <c r="BH107" s="140"/>
      <c r="BI107" s="140"/>
      <c r="BJ107" s="140"/>
    </row>
    <row r="108" spans="1:62" s="101" customFormat="1" ht="18" customHeight="1" x14ac:dyDescent="0.25">
      <c r="A108" s="180"/>
      <c r="B108" s="180"/>
      <c r="C108" s="180"/>
      <c r="D108" s="180"/>
      <c r="E108" s="180"/>
      <c r="F108" s="180"/>
      <c r="G108" s="180"/>
      <c r="H108" s="180"/>
      <c r="I108" s="181"/>
      <c r="J108" s="181"/>
      <c r="K108" s="181"/>
      <c r="L108" s="181"/>
      <c r="M108" s="181"/>
      <c r="N108" s="181"/>
      <c r="O108" s="181"/>
      <c r="P108" s="181"/>
      <c r="Q108" s="181"/>
      <c r="R108" s="181"/>
      <c r="S108" s="181"/>
      <c r="T108" s="181"/>
      <c r="U108" s="181"/>
      <c r="V108" s="181"/>
      <c r="W108" s="179"/>
      <c r="X108" s="179"/>
      <c r="Y108" s="179"/>
      <c r="Z108" s="179"/>
      <c r="AA108" s="179"/>
      <c r="AB108" s="179"/>
      <c r="AC108" s="179"/>
      <c r="AD108" s="179"/>
      <c r="AE108" s="179"/>
      <c r="AF108" s="179"/>
      <c r="AG108" s="179"/>
      <c r="AH108" s="179"/>
      <c r="AI108" s="179"/>
      <c r="AJ108" s="179"/>
      <c r="AK108" s="179"/>
      <c r="AL108" s="179"/>
      <c r="AM108" s="179"/>
      <c r="AN108" s="179"/>
      <c r="AO108" s="179"/>
      <c r="AP108" s="179"/>
      <c r="AQ108" s="179"/>
      <c r="AS108" s="140"/>
      <c r="AT108" s="140"/>
      <c r="AU108" s="140"/>
      <c r="AV108" s="140"/>
      <c r="AW108" s="140"/>
      <c r="AX108" s="140"/>
      <c r="AY108" s="140"/>
      <c r="AZ108" s="140"/>
      <c r="BA108" s="140"/>
      <c r="BB108" s="140"/>
      <c r="BC108" s="140"/>
      <c r="BD108" s="140"/>
      <c r="BE108" s="140"/>
      <c r="BF108" s="140"/>
      <c r="BG108" s="140"/>
      <c r="BH108" s="140"/>
      <c r="BI108" s="140"/>
      <c r="BJ108" s="140"/>
    </row>
    <row r="109" spans="1:62" s="101" customFormat="1" ht="18" customHeight="1" x14ac:dyDescent="0.25">
      <c r="A109" s="180"/>
      <c r="B109" s="180"/>
      <c r="C109" s="180"/>
      <c r="D109" s="180"/>
      <c r="E109" s="180"/>
      <c r="F109" s="180"/>
      <c r="G109" s="180"/>
      <c r="H109" s="180"/>
      <c r="I109" s="181"/>
      <c r="J109" s="181"/>
      <c r="K109" s="181"/>
      <c r="L109" s="181"/>
      <c r="M109" s="181"/>
      <c r="N109" s="181"/>
      <c r="O109" s="181"/>
      <c r="P109" s="181"/>
      <c r="Q109" s="181"/>
      <c r="R109" s="181"/>
      <c r="S109" s="181"/>
      <c r="T109" s="181"/>
      <c r="U109" s="181"/>
      <c r="V109" s="181"/>
      <c r="W109" s="179"/>
      <c r="X109" s="179"/>
      <c r="Y109" s="179"/>
      <c r="Z109" s="179"/>
      <c r="AA109" s="179"/>
      <c r="AB109" s="179"/>
      <c r="AC109" s="179"/>
      <c r="AD109" s="179"/>
      <c r="AE109" s="179"/>
      <c r="AF109" s="179"/>
      <c r="AG109" s="179"/>
      <c r="AH109" s="179"/>
      <c r="AI109" s="179"/>
      <c r="AJ109" s="179"/>
      <c r="AK109" s="179"/>
      <c r="AL109" s="179"/>
      <c r="AM109" s="179"/>
      <c r="AN109" s="179"/>
      <c r="AO109" s="179"/>
      <c r="AP109" s="179"/>
      <c r="AQ109" s="179"/>
      <c r="AS109" s="140"/>
      <c r="AT109" s="140"/>
      <c r="AU109" s="140"/>
      <c r="AV109" s="140"/>
      <c r="AW109" s="140"/>
      <c r="AX109" s="140"/>
      <c r="AY109" s="140"/>
      <c r="AZ109" s="140"/>
      <c r="BA109" s="140"/>
      <c r="BB109" s="140"/>
      <c r="BC109" s="140"/>
      <c r="BD109" s="140"/>
      <c r="BE109" s="140"/>
      <c r="BF109" s="140"/>
      <c r="BG109" s="140"/>
      <c r="BH109" s="140"/>
      <c r="BI109" s="140"/>
      <c r="BJ109" s="140"/>
    </row>
    <row r="110" spans="1:62" s="101" customFormat="1" ht="18" customHeight="1" x14ac:dyDescent="0.25">
      <c r="A110" s="180"/>
      <c r="B110" s="180"/>
      <c r="C110" s="180"/>
      <c r="D110" s="180"/>
      <c r="E110" s="180"/>
      <c r="F110" s="180"/>
      <c r="G110" s="180"/>
      <c r="H110" s="180"/>
      <c r="I110" s="181"/>
      <c r="J110" s="181"/>
      <c r="K110" s="181"/>
      <c r="L110" s="181"/>
      <c r="M110" s="181"/>
      <c r="N110" s="181"/>
      <c r="O110" s="181"/>
      <c r="P110" s="181"/>
      <c r="Q110" s="181"/>
      <c r="R110" s="181"/>
      <c r="S110" s="181"/>
      <c r="T110" s="181"/>
      <c r="U110" s="181"/>
      <c r="V110" s="181"/>
      <c r="W110" s="179"/>
      <c r="X110" s="179"/>
      <c r="Y110" s="179"/>
      <c r="Z110" s="179"/>
      <c r="AA110" s="179"/>
      <c r="AB110" s="179"/>
      <c r="AC110" s="179"/>
      <c r="AD110" s="179"/>
      <c r="AE110" s="179"/>
      <c r="AF110" s="179"/>
      <c r="AG110" s="179"/>
      <c r="AH110" s="179"/>
      <c r="AI110" s="179"/>
      <c r="AJ110" s="179"/>
      <c r="AK110" s="179"/>
      <c r="AL110" s="179"/>
      <c r="AM110" s="179"/>
      <c r="AN110" s="179"/>
      <c r="AO110" s="179"/>
      <c r="AP110" s="179"/>
      <c r="AQ110" s="179"/>
      <c r="AS110" s="140"/>
      <c r="AT110" s="140"/>
      <c r="AU110" s="140"/>
      <c r="AV110" s="140"/>
      <c r="AW110" s="140"/>
      <c r="AX110" s="140"/>
      <c r="AY110" s="140"/>
      <c r="AZ110" s="140"/>
      <c r="BA110" s="140"/>
      <c r="BB110" s="140"/>
      <c r="BC110" s="140"/>
      <c r="BD110" s="140"/>
      <c r="BE110" s="140"/>
      <c r="BF110" s="140"/>
      <c r="BG110" s="140"/>
      <c r="BH110" s="140"/>
      <c r="BI110" s="140"/>
      <c r="BJ110" s="140"/>
    </row>
    <row r="111" spans="1:62" s="101" customFormat="1" ht="18" customHeight="1" x14ac:dyDescent="0.25">
      <c r="A111" s="180"/>
      <c r="B111" s="180"/>
      <c r="C111" s="180"/>
      <c r="D111" s="180"/>
      <c r="E111" s="180"/>
      <c r="F111" s="180"/>
      <c r="G111" s="180"/>
      <c r="H111" s="180"/>
      <c r="I111" s="181"/>
      <c r="J111" s="181"/>
      <c r="K111" s="181"/>
      <c r="L111" s="181"/>
      <c r="M111" s="181"/>
      <c r="N111" s="181"/>
      <c r="O111" s="181"/>
      <c r="P111" s="181"/>
      <c r="Q111" s="181"/>
      <c r="R111" s="181"/>
      <c r="S111" s="181"/>
      <c r="T111" s="181"/>
      <c r="U111" s="181"/>
      <c r="V111" s="181"/>
      <c r="W111" s="179"/>
      <c r="X111" s="179"/>
      <c r="Y111" s="179"/>
      <c r="Z111" s="179"/>
      <c r="AA111" s="179"/>
      <c r="AB111" s="179"/>
      <c r="AC111" s="179"/>
      <c r="AD111" s="179"/>
      <c r="AE111" s="179"/>
      <c r="AF111" s="179"/>
      <c r="AG111" s="179"/>
      <c r="AH111" s="179"/>
      <c r="AI111" s="179"/>
      <c r="AJ111" s="179"/>
      <c r="AK111" s="179"/>
      <c r="AL111" s="179"/>
      <c r="AM111" s="179"/>
      <c r="AN111" s="179"/>
      <c r="AO111" s="179"/>
      <c r="AP111" s="179"/>
      <c r="AQ111" s="179"/>
      <c r="AS111" s="140"/>
      <c r="AT111" s="140"/>
      <c r="AU111" s="140"/>
      <c r="AV111" s="140"/>
      <c r="AW111" s="140"/>
      <c r="AX111" s="140"/>
      <c r="AY111" s="140"/>
      <c r="AZ111" s="140"/>
      <c r="BA111" s="140"/>
      <c r="BB111" s="140"/>
      <c r="BC111" s="140"/>
      <c r="BD111" s="140"/>
      <c r="BE111" s="140"/>
      <c r="BF111" s="140"/>
      <c r="BG111" s="140"/>
      <c r="BH111" s="140"/>
      <c r="BI111" s="140"/>
      <c r="BJ111" s="140"/>
    </row>
    <row r="112" spans="1:62" s="101" customFormat="1" ht="18" customHeight="1" x14ac:dyDescent="0.25">
      <c r="A112" s="180"/>
      <c r="B112" s="180"/>
      <c r="C112" s="180"/>
      <c r="D112" s="180"/>
      <c r="E112" s="180"/>
      <c r="F112" s="180"/>
      <c r="G112" s="180"/>
      <c r="H112" s="180"/>
      <c r="I112" s="181"/>
      <c r="J112" s="181"/>
      <c r="K112" s="181"/>
      <c r="L112" s="181"/>
      <c r="M112" s="181"/>
      <c r="N112" s="181"/>
      <c r="O112" s="181"/>
      <c r="P112" s="181"/>
      <c r="Q112" s="181"/>
      <c r="R112" s="181"/>
      <c r="S112" s="181"/>
      <c r="T112" s="181"/>
      <c r="U112" s="181"/>
      <c r="V112" s="181"/>
      <c r="W112" s="179"/>
      <c r="X112" s="179"/>
      <c r="Y112" s="179"/>
      <c r="Z112" s="179"/>
      <c r="AA112" s="179"/>
      <c r="AB112" s="179"/>
      <c r="AC112" s="179"/>
      <c r="AD112" s="179"/>
      <c r="AE112" s="179"/>
      <c r="AF112" s="179"/>
      <c r="AG112" s="179"/>
      <c r="AH112" s="179"/>
      <c r="AI112" s="179"/>
      <c r="AJ112" s="179"/>
      <c r="AK112" s="179"/>
      <c r="AL112" s="179"/>
      <c r="AM112" s="179"/>
      <c r="AN112" s="179"/>
      <c r="AO112" s="179"/>
      <c r="AP112" s="179"/>
      <c r="AQ112" s="179"/>
      <c r="AS112" s="140"/>
      <c r="AT112" s="140"/>
      <c r="AU112" s="140"/>
      <c r="AV112" s="140"/>
      <c r="AW112" s="140"/>
      <c r="AX112" s="140"/>
      <c r="AY112" s="140"/>
      <c r="AZ112" s="140"/>
      <c r="BA112" s="140"/>
      <c r="BB112" s="140"/>
      <c r="BC112" s="140"/>
      <c r="BD112" s="140"/>
      <c r="BE112" s="140"/>
      <c r="BF112" s="140"/>
      <c r="BG112" s="140"/>
      <c r="BH112" s="140"/>
      <c r="BI112" s="140"/>
      <c r="BJ112" s="140"/>
    </row>
    <row r="113" spans="1:62" s="101" customFormat="1" ht="18" customHeight="1" x14ac:dyDescent="0.25">
      <c r="A113" s="180"/>
      <c r="B113" s="180"/>
      <c r="C113" s="180"/>
      <c r="D113" s="180"/>
      <c r="E113" s="180"/>
      <c r="F113" s="180"/>
      <c r="G113" s="180"/>
      <c r="H113" s="180"/>
      <c r="I113" s="181"/>
      <c r="J113" s="181"/>
      <c r="K113" s="181"/>
      <c r="L113" s="181"/>
      <c r="M113" s="181"/>
      <c r="N113" s="181"/>
      <c r="O113" s="181"/>
      <c r="P113" s="181"/>
      <c r="Q113" s="181"/>
      <c r="R113" s="181"/>
      <c r="S113" s="181"/>
      <c r="T113" s="181"/>
      <c r="U113" s="181"/>
      <c r="V113" s="181"/>
      <c r="W113" s="179"/>
      <c r="X113" s="179"/>
      <c r="Y113" s="179"/>
      <c r="Z113" s="179"/>
      <c r="AA113" s="179"/>
      <c r="AB113" s="179"/>
      <c r="AC113" s="179"/>
      <c r="AD113" s="179"/>
      <c r="AE113" s="179"/>
      <c r="AF113" s="179"/>
      <c r="AG113" s="179"/>
      <c r="AH113" s="179"/>
      <c r="AI113" s="179"/>
      <c r="AJ113" s="179"/>
      <c r="AK113" s="179"/>
      <c r="AL113" s="179"/>
      <c r="AM113" s="179"/>
      <c r="AN113" s="179"/>
      <c r="AO113" s="179"/>
      <c r="AP113" s="179"/>
      <c r="AQ113" s="179"/>
      <c r="AS113" s="140"/>
      <c r="AT113" s="140"/>
      <c r="AU113" s="140"/>
      <c r="AV113" s="140"/>
      <c r="AW113" s="140"/>
      <c r="AX113" s="140"/>
      <c r="AY113" s="140"/>
      <c r="AZ113" s="140"/>
      <c r="BA113" s="140"/>
      <c r="BB113" s="140"/>
      <c r="BC113" s="140"/>
      <c r="BD113" s="140"/>
      <c r="BE113" s="140"/>
      <c r="BF113" s="140"/>
      <c r="BG113" s="140"/>
      <c r="BH113" s="140"/>
      <c r="BI113" s="140"/>
      <c r="BJ113" s="140"/>
    </row>
    <row r="114" spans="1:62" s="101" customFormat="1" ht="18" customHeight="1" x14ac:dyDescent="0.25">
      <c r="A114" s="180"/>
      <c r="B114" s="180"/>
      <c r="C114" s="180"/>
      <c r="D114" s="180"/>
      <c r="E114" s="180"/>
      <c r="F114" s="180"/>
      <c r="G114" s="180"/>
      <c r="H114" s="180"/>
      <c r="I114" s="181"/>
      <c r="J114" s="181"/>
      <c r="K114" s="181"/>
      <c r="L114" s="181"/>
      <c r="M114" s="181"/>
      <c r="N114" s="181"/>
      <c r="O114" s="181"/>
      <c r="P114" s="181"/>
      <c r="Q114" s="181"/>
      <c r="R114" s="181"/>
      <c r="S114" s="181"/>
      <c r="T114" s="181"/>
      <c r="U114" s="181"/>
      <c r="V114" s="181"/>
      <c r="W114" s="179"/>
      <c r="X114" s="179"/>
      <c r="Y114" s="179"/>
      <c r="Z114" s="179"/>
      <c r="AA114" s="179"/>
      <c r="AB114" s="179"/>
      <c r="AC114" s="179"/>
      <c r="AD114" s="179"/>
      <c r="AE114" s="179"/>
      <c r="AF114" s="179"/>
      <c r="AG114" s="179"/>
      <c r="AH114" s="179"/>
      <c r="AI114" s="179"/>
      <c r="AJ114" s="179"/>
      <c r="AK114" s="179"/>
      <c r="AL114" s="179"/>
      <c r="AM114" s="179"/>
      <c r="AN114" s="179"/>
      <c r="AO114" s="179"/>
      <c r="AP114" s="179"/>
      <c r="AQ114" s="179"/>
      <c r="AS114" s="140"/>
      <c r="AT114" s="140"/>
      <c r="AU114" s="140"/>
      <c r="AV114" s="140"/>
      <c r="AW114" s="140"/>
      <c r="AX114" s="140"/>
      <c r="AY114" s="140"/>
      <c r="AZ114" s="140"/>
      <c r="BA114" s="140"/>
      <c r="BB114" s="140"/>
      <c r="BC114" s="140"/>
      <c r="BD114" s="140"/>
      <c r="BE114" s="140"/>
      <c r="BF114" s="140"/>
      <c r="BG114" s="140"/>
      <c r="BH114" s="140"/>
      <c r="BI114" s="140"/>
      <c r="BJ114" s="140"/>
    </row>
    <row r="115" spans="1:62" s="101" customFormat="1" ht="18" customHeight="1" x14ac:dyDescent="0.25">
      <c r="A115" s="180"/>
      <c r="B115" s="180"/>
      <c r="C115" s="180"/>
      <c r="D115" s="180"/>
      <c r="E115" s="180"/>
      <c r="F115" s="180"/>
      <c r="G115" s="180"/>
      <c r="H115" s="180"/>
      <c r="I115" s="181"/>
      <c r="J115" s="181"/>
      <c r="K115" s="181"/>
      <c r="L115" s="181"/>
      <c r="M115" s="181"/>
      <c r="N115" s="181"/>
      <c r="O115" s="181"/>
      <c r="P115" s="181"/>
      <c r="Q115" s="181"/>
      <c r="R115" s="181"/>
      <c r="S115" s="181"/>
      <c r="T115" s="181"/>
      <c r="U115" s="181"/>
      <c r="V115" s="181"/>
      <c r="W115" s="179"/>
      <c r="X115" s="179"/>
      <c r="Y115" s="179"/>
      <c r="Z115" s="179"/>
      <c r="AA115" s="179"/>
      <c r="AB115" s="179"/>
      <c r="AC115" s="179"/>
      <c r="AD115" s="179"/>
      <c r="AE115" s="179"/>
      <c r="AF115" s="179"/>
      <c r="AG115" s="179"/>
      <c r="AH115" s="179"/>
      <c r="AI115" s="179"/>
      <c r="AJ115" s="179"/>
      <c r="AK115" s="179"/>
      <c r="AL115" s="179"/>
      <c r="AM115" s="179"/>
      <c r="AN115" s="179"/>
      <c r="AO115" s="179"/>
      <c r="AP115" s="179"/>
      <c r="AQ115" s="179"/>
      <c r="AS115" s="140"/>
      <c r="AT115" s="140"/>
      <c r="AU115" s="140"/>
      <c r="AV115" s="140"/>
      <c r="AW115" s="140"/>
      <c r="AX115" s="140"/>
      <c r="AY115" s="140"/>
      <c r="AZ115" s="140"/>
      <c r="BA115" s="140"/>
      <c r="BB115" s="140"/>
      <c r="BC115" s="140"/>
      <c r="BD115" s="140"/>
      <c r="BE115" s="140"/>
      <c r="BF115" s="140"/>
      <c r="BG115" s="140"/>
      <c r="BH115" s="140"/>
      <c r="BI115" s="140"/>
      <c r="BJ115" s="140"/>
    </row>
    <row r="116" spans="1:62" s="101" customFormat="1" ht="18" customHeight="1" x14ac:dyDescent="0.25">
      <c r="A116" s="180"/>
      <c r="B116" s="180"/>
      <c r="C116" s="180"/>
      <c r="D116" s="180"/>
      <c r="E116" s="180"/>
      <c r="F116" s="180"/>
      <c r="G116" s="180"/>
      <c r="H116" s="180"/>
      <c r="I116" s="181"/>
      <c r="J116" s="181"/>
      <c r="K116" s="181"/>
      <c r="L116" s="181"/>
      <c r="M116" s="181"/>
      <c r="N116" s="181"/>
      <c r="O116" s="181"/>
      <c r="P116" s="181"/>
      <c r="Q116" s="181"/>
      <c r="R116" s="181"/>
      <c r="S116" s="181"/>
      <c r="T116" s="181"/>
      <c r="U116" s="181"/>
      <c r="V116" s="181"/>
      <c r="W116" s="179"/>
      <c r="X116" s="179"/>
      <c r="Y116" s="179"/>
      <c r="Z116" s="179"/>
      <c r="AA116" s="179"/>
      <c r="AB116" s="179"/>
      <c r="AC116" s="179"/>
      <c r="AD116" s="179"/>
      <c r="AE116" s="179"/>
      <c r="AF116" s="179"/>
      <c r="AG116" s="179"/>
      <c r="AH116" s="179"/>
      <c r="AI116" s="179"/>
      <c r="AJ116" s="179"/>
      <c r="AK116" s="179"/>
      <c r="AL116" s="179"/>
      <c r="AM116" s="179"/>
      <c r="AN116" s="179"/>
      <c r="AO116" s="179"/>
      <c r="AP116" s="179"/>
      <c r="AQ116" s="179"/>
      <c r="AS116" s="140"/>
      <c r="AT116" s="140"/>
      <c r="AU116" s="140"/>
      <c r="AV116" s="140"/>
      <c r="AW116" s="140"/>
      <c r="AX116" s="140"/>
      <c r="AY116" s="140"/>
      <c r="AZ116" s="140"/>
      <c r="BA116" s="140"/>
      <c r="BB116" s="140"/>
      <c r="BC116" s="140"/>
      <c r="BD116" s="140"/>
      <c r="BE116" s="140"/>
      <c r="BF116" s="140"/>
      <c r="BG116" s="140"/>
      <c r="BH116" s="140"/>
      <c r="BI116" s="140"/>
      <c r="BJ116" s="140"/>
    </row>
    <row r="117" spans="1:62" s="101" customFormat="1" ht="18" customHeight="1" x14ac:dyDescent="0.25">
      <c r="A117" s="180"/>
      <c r="B117" s="180"/>
      <c r="C117" s="180"/>
      <c r="D117" s="180"/>
      <c r="E117" s="180"/>
      <c r="F117" s="180"/>
      <c r="G117" s="180"/>
      <c r="H117" s="180"/>
      <c r="I117" s="181"/>
      <c r="J117" s="181"/>
      <c r="K117" s="181"/>
      <c r="L117" s="181"/>
      <c r="M117" s="181"/>
      <c r="N117" s="181"/>
      <c r="O117" s="181"/>
      <c r="P117" s="181"/>
      <c r="Q117" s="181"/>
      <c r="R117" s="181"/>
      <c r="S117" s="181"/>
      <c r="T117" s="181"/>
      <c r="U117" s="181"/>
      <c r="V117" s="181"/>
      <c r="W117" s="179"/>
      <c r="X117" s="179"/>
      <c r="Y117" s="179"/>
      <c r="Z117" s="179"/>
      <c r="AA117" s="179"/>
      <c r="AB117" s="179"/>
      <c r="AC117" s="179"/>
      <c r="AD117" s="179"/>
      <c r="AE117" s="179"/>
      <c r="AF117" s="179"/>
      <c r="AG117" s="179"/>
      <c r="AH117" s="179"/>
      <c r="AI117" s="179"/>
      <c r="AJ117" s="179"/>
      <c r="AK117" s="179"/>
      <c r="AL117" s="179"/>
      <c r="AM117" s="179"/>
      <c r="AN117" s="179"/>
      <c r="AO117" s="179"/>
      <c r="AP117" s="179"/>
      <c r="AQ117" s="179"/>
      <c r="AS117" s="140"/>
      <c r="AT117" s="140"/>
      <c r="AU117" s="140"/>
      <c r="AV117" s="140"/>
      <c r="AW117" s="140"/>
      <c r="AX117" s="140"/>
      <c r="AY117" s="140"/>
      <c r="AZ117" s="140"/>
      <c r="BA117" s="140"/>
      <c r="BB117" s="140"/>
      <c r="BC117" s="140"/>
      <c r="BD117" s="140"/>
      <c r="BE117" s="140"/>
      <c r="BF117" s="140"/>
      <c r="BG117" s="140"/>
      <c r="BH117" s="140"/>
      <c r="BI117" s="140"/>
      <c r="BJ117" s="140"/>
    </row>
    <row r="118" spans="1:62" s="101" customFormat="1" ht="18" customHeight="1" x14ac:dyDescent="0.25">
      <c r="A118" s="180"/>
      <c r="B118" s="180"/>
      <c r="C118" s="180"/>
      <c r="D118" s="180"/>
      <c r="E118" s="180"/>
      <c r="F118" s="180"/>
      <c r="G118" s="180"/>
      <c r="H118" s="180"/>
      <c r="I118" s="181"/>
      <c r="J118" s="181"/>
      <c r="K118" s="181"/>
      <c r="L118" s="181"/>
      <c r="M118" s="181"/>
      <c r="N118" s="181"/>
      <c r="O118" s="181"/>
      <c r="P118" s="181"/>
      <c r="Q118" s="181"/>
      <c r="R118" s="181"/>
      <c r="S118" s="181"/>
      <c r="T118" s="181"/>
      <c r="U118" s="181"/>
      <c r="V118" s="181"/>
      <c r="W118" s="179"/>
      <c r="X118" s="179"/>
      <c r="Y118" s="179"/>
      <c r="Z118" s="179"/>
      <c r="AA118" s="179"/>
      <c r="AB118" s="179"/>
      <c r="AC118" s="179"/>
      <c r="AD118" s="179"/>
      <c r="AE118" s="179"/>
      <c r="AF118" s="179"/>
      <c r="AG118" s="179"/>
      <c r="AH118" s="179"/>
      <c r="AI118" s="179"/>
      <c r="AJ118" s="179"/>
      <c r="AK118" s="179"/>
      <c r="AL118" s="179"/>
      <c r="AM118" s="179"/>
      <c r="AN118" s="179"/>
      <c r="AO118" s="179"/>
      <c r="AP118" s="179"/>
      <c r="AQ118" s="179"/>
      <c r="AS118" s="140"/>
      <c r="AT118" s="140"/>
      <c r="AU118" s="140"/>
      <c r="AV118" s="140"/>
      <c r="AW118" s="140"/>
      <c r="AX118" s="140"/>
      <c r="AY118" s="140"/>
      <c r="AZ118" s="140"/>
      <c r="BA118" s="140"/>
      <c r="BB118" s="140"/>
      <c r="BC118" s="140"/>
      <c r="BD118" s="140"/>
      <c r="BE118" s="140"/>
      <c r="BF118" s="140"/>
      <c r="BG118" s="140"/>
      <c r="BH118" s="140"/>
      <c r="BI118" s="140"/>
      <c r="BJ118" s="140"/>
    </row>
    <row r="119" spans="1:62" s="101" customFormat="1" ht="18" customHeight="1" x14ac:dyDescent="0.25">
      <c r="A119" s="180"/>
      <c r="B119" s="180"/>
      <c r="C119" s="180"/>
      <c r="D119" s="180"/>
      <c r="E119" s="180"/>
      <c r="F119" s="180"/>
      <c r="G119" s="180"/>
      <c r="H119" s="180"/>
      <c r="I119" s="181"/>
      <c r="J119" s="181"/>
      <c r="K119" s="181"/>
      <c r="L119" s="181"/>
      <c r="M119" s="181"/>
      <c r="N119" s="181"/>
      <c r="O119" s="181"/>
      <c r="P119" s="181"/>
      <c r="Q119" s="181"/>
      <c r="R119" s="181"/>
      <c r="S119" s="181"/>
      <c r="T119" s="181"/>
      <c r="U119" s="181"/>
      <c r="V119" s="181"/>
      <c r="W119" s="179"/>
      <c r="X119" s="179"/>
      <c r="Y119" s="179"/>
      <c r="Z119" s="179"/>
      <c r="AA119" s="179"/>
      <c r="AB119" s="179"/>
      <c r="AC119" s="179"/>
      <c r="AD119" s="179"/>
      <c r="AE119" s="179"/>
      <c r="AF119" s="179"/>
      <c r="AG119" s="179"/>
      <c r="AH119" s="179"/>
      <c r="AI119" s="179"/>
      <c r="AJ119" s="179"/>
      <c r="AK119" s="179"/>
      <c r="AL119" s="179"/>
      <c r="AM119" s="179"/>
      <c r="AN119" s="179"/>
      <c r="AO119" s="179"/>
      <c r="AP119" s="179"/>
      <c r="AQ119" s="179"/>
      <c r="AS119" s="140"/>
      <c r="AT119" s="140"/>
      <c r="AU119" s="140"/>
      <c r="AV119" s="140"/>
      <c r="AW119" s="140"/>
      <c r="AX119" s="140"/>
      <c r="AY119" s="140"/>
      <c r="AZ119" s="140"/>
      <c r="BA119" s="140"/>
      <c r="BB119" s="140"/>
      <c r="BC119" s="140"/>
      <c r="BD119" s="140"/>
      <c r="BE119" s="140"/>
      <c r="BF119" s="140"/>
      <c r="BG119" s="140"/>
      <c r="BH119" s="140"/>
      <c r="BI119" s="140"/>
      <c r="BJ119" s="140"/>
    </row>
    <row r="120" spans="1:62" s="101" customFormat="1" ht="18" customHeight="1" x14ac:dyDescent="0.25">
      <c r="A120" s="180"/>
      <c r="B120" s="180"/>
      <c r="C120" s="180"/>
      <c r="D120" s="180"/>
      <c r="E120" s="180"/>
      <c r="F120" s="180"/>
      <c r="G120" s="180"/>
      <c r="H120" s="180"/>
      <c r="I120" s="181"/>
      <c r="J120" s="181"/>
      <c r="K120" s="181"/>
      <c r="L120" s="181"/>
      <c r="M120" s="181"/>
      <c r="N120" s="181"/>
      <c r="O120" s="181"/>
      <c r="P120" s="181"/>
      <c r="Q120" s="181"/>
      <c r="R120" s="181"/>
      <c r="S120" s="181"/>
      <c r="T120" s="181"/>
      <c r="U120" s="181"/>
      <c r="V120" s="181"/>
      <c r="W120" s="179"/>
      <c r="X120" s="179"/>
      <c r="Y120" s="179"/>
      <c r="Z120" s="179"/>
      <c r="AA120" s="179"/>
      <c r="AB120" s="179"/>
      <c r="AC120" s="179"/>
      <c r="AD120" s="179"/>
      <c r="AE120" s="179"/>
      <c r="AF120" s="179"/>
      <c r="AG120" s="179"/>
      <c r="AH120" s="179"/>
      <c r="AI120" s="179"/>
      <c r="AJ120" s="179"/>
      <c r="AK120" s="179"/>
      <c r="AL120" s="179"/>
      <c r="AM120" s="179"/>
      <c r="AN120" s="179"/>
      <c r="AO120" s="179"/>
      <c r="AP120" s="179"/>
      <c r="AQ120" s="179"/>
      <c r="AS120" s="140"/>
      <c r="AT120" s="140"/>
      <c r="AU120" s="140"/>
      <c r="AV120" s="140"/>
      <c r="AW120" s="140"/>
      <c r="AX120" s="140"/>
      <c r="AY120" s="140"/>
      <c r="AZ120" s="140"/>
      <c r="BA120" s="140"/>
      <c r="BB120" s="140"/>
      <c r="BC120" s="140"/>
      <c r="BD120" s="140"/>
      <c r="BE120" s="140"/>
      <c r="BF120" s="140"/>
      <c r="BG120" s="140"/>
      <c r="BH120" s="140"/>
      <c r="BI120" s="140"/>
      <c r="BJ120" s="140"/>
    </row>
    <row r="121" spans="1:62" s="101" customFormat="1" ht="18" customHeight="1" x14ac:dyDescent="0.25">
      <c r="A121" s="180"/>
      <c r="B121" s="180"/>
      <c r="C121" s="180"/>
      <c r="D121" s="180"/>
      <c r="E121" s="180"/>
      <c r="F121" s="180"/>
      <c r="G121" s="180"/>
      <c r="H121" s="180"/>
      <c r="I121" s="181"/>
      <c r="J121" s="181"/>
      <c r="K121" s="181"/>
      <c r="L121" s="181"/>
      <c r="M121" s="181"/>
      <c r="N121" s="181"/>
      <c r="O121" s="181"/>
      <c r="P121" s="181"/>
      <c r="Q121" s="181"/>
      <c r="R121" s="181"/>
      <c r="S121" s="181"/>
      <c r="T121" s="181"/>
      <c r="U121" s="181"/>
      <c r="V121" s="181"/>
      <c r="W121" s="179"/>
      <c r="X121" s="179"/>
      <c r="Y121" s="179"/>
      <c r="Z121" s="179"/>
      <c r="AA121" s="179"/>
      <c r="AB121" s="179"/>
      <c r="AC121" s="179"/>
      <c r="AD121" s="179"/>
      <c r="AE121" s="179"/>
      <c r="AF121" s="179"/>
      <c r="AG121" s="179"/>
      <c r="AH121" s="179"/>
      <c r="AI121" s="179"/>
      <c r="AJ121" s="179"/>
      <c r="AK121" s="179"/>
      <c r="AL121" s="179"/>
      <c r="AM121" s="179"/>
      <c r="AN121" s="179"/>
      <c r="AO121" s="179"/>
      <c r="AP121" s="179"/>
      <c r="AQ121" s="179"/>
      <c r="AS121" s="140"/>
      <c r="AT121" s="140"/>
      <c r="AU121" s="140"/>
      <c r="AV121" s="140"/>
      <c r="AW121" s="140"/>
      <c r="AX121" s="140"/>
      <c r="AY121" s="140"/>
      <c r="AZ121" s="140"/>
      <c r="BA121" s="140"/>
      <c r="BB121" s="140"/>
      <c r="BC121" s="140"/>
      <c r="BD121" s="140"/>
      <c r="BE121" s="140"/>
      <c r="BF121" s="140"/>
      <c r="BG121" s="140"/>
      <c r="BH121" s="140"/>
      <c r="BI121" s="140"/>
      <c r="BJ121" s="140"/>
    </row>
    <row r="122" spans="1:62" s="101" customFormat="1" ht="18" customHeight="1" x14ac:dyDescent="0.25">
      <c r="A122" s="180"/>
      <c r="B122" s="180"/>
      <c r="C122" s="180"/>
      <c r="D122" s="180"/>
      <c r="E122" s="180"/>
      <c r="F122" s="180"/>
      <c r="G122" s="180"/>
      <c r="H122" s="180"/>
      <c r="I122" s="181"/>
      <c r="J122" s="181"/>
      <c r="K122" s="181"/>
      <c r="L122" s="181"/>
      <c r="M122" s="181"/>
      <c r="N122" s="181"/>
      <c r="O122" s="181"/>
      <c r="P122" s="181"/>
      <c r="Q122" s="181"/>
      <c r="R122" s="181"/>
      <c r="S122" s="181"/>
      <c r="T122" s="181"/>
      <c r="U122" s="181"/>
      <c r="V122" s="181"/>
      <c r="W122" s="179"/>
      <c r="X122" s="179"/>
      <c r="Y122" s="179"/>
      <c r="Z122" s="179"/>
      <c r="AA122" s="179"/>
      <c r="AB122" s="179"/>
      <c r="AC122" s="179"/>
      <c r="AD122" s="179"/>
      <c r="AE122" s="179"/>
      <c r="AF122" s="179"/>
      <c r="AG122" s="179"/>
      <c r="AH122" s="179"/>
      <c r="AI122" s="179"/>
      <c r="AJ122" s="179"/>
      <c r="AK122" s="179"/>
      <c r="AL122" s="179"/>
      <c r="AM122" s="179"/>
      <c r="AN122" s="179"/>
      <c r="AO122" s="179"/>
      <c r="AP122" s="179"/>
      <c r="AQ122" s="179"/>
      <c r="AS122" s="140"/>
      <c r="AT122" s="140"/>
      <c r="AU122" s="140"/>
      <c r="AV122" s="140"/>
      <c r="AW122" s="140"/>
      <c r="AX122" s="140"/>
      <c r="AY122" s="140"/>
      <c r="AZ122" s="140"/>
      <c r="BA122" s="140"/>
      <c r="BB122" s="140"/>
      <c r="BC122" s="140"/>
      <c r="BD122" s="140"/>
      <c r="BE122" s="140"/>
      <c r="BF122" s="140"/>
      <c r="BG122" s="140"/>
      <c r="BH122" s="140"/>
      <c r="BI122" s="140"/>
      <c r="BJ122" s="140"/>
    </row>
    <row r="123" spans="1:62" s="101" customFormat="1" ht="18" customHeight="1" x14ac:dyDescent="0.25">
      <c r="A123" s="180"/>
      <c r="B123" s="180"/>
      <c r="C123" s="180"/>
      <c r="D123" s="180"/>
      <c r="E123" s="180"/>
      <c r="F123" s="180"/>
      <c r="G123" s="180"/>
      <c r="H123" s="180"/>
      <c r="I123" s="181"/>
      <c r="J123" s="181"/>
      <c r="K123" s="181"/>
      <c r="L123" s="181"/>
      <c r="M123" s="181"/>
      <c r="N123" s="181"/>
      <c r="O123" s="181"/>
      <c r="P123" s="181"/>
      <c r="Q123" s="181"/>
      <c r="R123" s="181"/>
      <c r="S123" s="181"/>
      <c r="T123" s="181"/>
      <c r="U123" s="181"/>
      <c r="V123" s="181"/>
      <c r="W123" s="179"/>
      <c r="X123" s="179"/>
      <c r="Y123" s="179"/>
      <c r="Z123" s="179"/>
      <c r="AA123" s="179"/>
      <c r="AB123" s="179"/>
      <c r="AC123" s="179"/>
      <c r="AD123" s="179"/>
      <c r="AE123" s="179"/>
      <c r="AF123" s="179"/>
      <c r="AG123" s="179"/>
      <c r="AH123" s="179"/>
      <c r="AI123" s="179"/>
      <c r="AJ123" s="179"/>
      <c r="AK123" s="179"/>
      <c r="AL123" s="179"/>
      <c r="AM123" s="179"/>
      <c r="AN123" s="179"/>
      <c r="AO123" s="179"/>
      <c r="AP123" s="179"/>
      <c r="AQ123" s="179"/>
      <c r="AS123" s="140"/>
      <c r="AT123" s="140"/>
      <c r="AU123" s="140"/>
      <c r="AV123" s="140"/>
      <c r="AW123" s="140"/>
      <c r="AX123" s="140"/>
      <c r="AY123" s="140"/>
      <c r="AZ123" s="140"/>
      <c r="BA123" s="140"/>
      <c r="BB123" s="140"/>
      <c r="BC123" s="140"/>
      <c r="BD123" s="140"/>
      <c r="BE123" s="140"/>
      <c r="BF123" s="140"/>
      <c r="BG123" s="140"/>
      <c r="BH123" s="140"/>
      <c r="BI123" s="140"/>
      <c r="BJ123" s="140"/>
    </row>
    <row r="124" spans="1:62" s="101" customFormat="1" ht="18" customHeight="1" x14ac:dyDescent="0.25">
      <c r="A124" s="180"/>
      <c r="B124" s="180"/>
      <c r="C124" s="180"/>
      <c r="D124" s="180"/>
      <c r="E124" s="180"/>
      <c r="F124" s="180"/>
      <c r="G124" s="180"/>
      <c r="H124" s="180"/>
      <c r="I124" s="181"/>
      <c r="J124" s="181"/>
      <c r="K124" s="181"/>
      <c r="L124" s="181"/>
      <c r="M124" s="181"/>
      <c r="N124" s="181"/>
      <c r="O124" s="181"/>
      <c r="P124" s="181"/>
      <c r="Q124" s="181"/>
      <c r="R124" s="181"/>
      <c r="S124" s="181"/>
      <c r="T124" s="181"/>
      <c r="U124" s="181"/>
      <c r="V124" s="181"/>
      <c r="W124" s="179"/>
      <c r="X124" s="179"/>
      <c r="Y124" s="179"/>
      <c r="Z124" s="179"/>
      <c r="AA124" s="179"/>
      <c r="AB124" s="179"/>
      <c r="AC124" s="179"/>
      <c r="AD124" s="179"/>
      <c r="AE124" s="179"/>
      <c r="AF124" s="179"/>
      <c r="AG124" s="179"/>
      <c r="AH124" s="179"/>
      <c r="AI124" s="179"/>
      <c r="AJ124" s="179"/>
      <c r="AK124" s="179"/>
      <c r="AL124" s="179"/>
      <c r="AM124" s="179"/>
      <c r="AN124" s="179"/>
      <c r="AO124" s="179"/>
      <c r="AP124" s="179"/>
      <c r="AQ124" s="179"/>
      <c r="AS124" s="140"/>
      <c r="AT124" s="140"/>
      <c r="AU124" s="140"/>
      <c r="AV124" s="140"/>
      <c r="AW124" s="140"/>
      <c r="AX124" s="140"/>
      <c r="AY124" s="140"/>
      <c r="AZ124" s="140"/>
      <c r="BA124" s="140"/>
      <c r="BB124" s="140"/>
      <c r="BC124" s="140"/>
      <c r="BD124" s="140"/>
      <c r="BE124" s="140"/>
      <c r="BF124" s="140"/>
      <c r="BG124" s="140"/>
      <c r="BH124" s="140"/>
      <c r="BI124" s="140"/>
      <c r="BJ124" s="140"/>
    </row>
    <row r="125" spans="1:62" s="101" customFormat="1" ht="18" customHeight="1" x14ac:dyDescent="0.25">
      <c r="A125" s="180"/>
      <c r="B125" s="180"/>
      <c r="C125" s="180"/>
      <c r="D125" s="180"/>
      <c r="E125" s="180"/>
      <c r="F125" s="180"/>
      <c r="G125" s="180"/>
      <c r="H125" s="180"/>
      <c r="I125" s="181"/>
      <c r="J125" s="181"/>
      <c r="K125" s="181"/>
      <c r="L125" s="181"/>
      <c r="M125" s="181"/>
      <c r="N125" s="181"/>
      <c r="O125" s="181"/>
      <c r="P125" s="181"/>
      <c r="Q125" s="181"/>
      <c r="R125" s="181"/>
      <c r="S125" s="181"/>
      <c r="T125" s="181"/>
      <c r="U125" s="181"/>
      <c r="V125" s="181"/>
      <c r="W125" s="179"/>
      <c r="X125" s="179"/>
      <c r="Y125" s="179"/>
      <c r="Z125" s="179"/>
      <c r="AA125" s="179"/>
      <c r="AB125" s="179"/>
      <c r="AC125" s="179"/>
      <c r="AD125" s="179"/>
      <c r="AE125" s="179"/>
      <c r="AF125" s="179"/>
      <c r="AG125" s="179"/>
      <c r="AH125" s="179"/>
      <c r="AI125" s="179"/>
      <c r="AJ125" s="179"/>
      <c r="AK125" s="179"/>
      <c r="AL125" s="179"/>
      <c r="AM125" s="179"/>
      <c r="AN125" s="179"/>
      <c r="AO125" s="179"/>
      <c r="AP125" s="179"/>
      <c r="AQ125" s="179"/>
      <c r="AS125" s="140"/>
      <c r="AT125" s="140"/>
      <c r="AU125" s="140"/>
      <c r="AV125" s="140"/>
      <c r="AW125" s="140"/>
      <c r="AX125" s="140"/>
      <c r="AY125" s="140"/>
      <c r="AZ125" s="140"/>
      <c r="BA125" s="140"/>
      <c r="BB125" s="140"/>
      <c r="BC125" s="140"/>
      <c r="BD125" s="140"/>
      <c r="BE125" s="140"/>
      <c r="BF125" s="140"/>
      <c r="BG125" s="140"/>
      <c r="BH125" s="140"/>
      <c r="BI125" s="140"/>
      <c r="BJ125" s="140"/>
    </row>
    <row r="126" spans="1:62" s="101" customFormat="1" ht="18" customHeight="1" x14ac:dyDescent="0.25">
      <c r="A126" s="180"/>
      <c r="B126" s="180"/>
      <c r="C126" s="180"/>
      <c r="D126" s="180"/>
      <c r="E126" s="180"/>
      <c r="F126" s="180"/>
      <c r="G126" s="180"/>
      <c r="H126" s="180"/>
      <c r="I126" s="181"/>
      <c r="J126" s="181"/>
      <c r="K126" s="181"/>
      <c r="L126" s="181"/>
      <c r="M126" s="181"/>
      <c r="N126" s="181"/>
      <c r="O126" s="181"/>
      <c r="P126" s="181"/>
      <c r="Q126" s="181"/>
      <c r="R126" s="181"/>
      <c r="S126" s="181"/>
      <c r="T126" s="181"/>
      <c r="U126" s="181"/>
      <c r="V126" s="181"/>
      <c r="W126" s="179"/>
      <c r="X126" s="179"/>
      <c r="Y126" s="179"/>
      <c r="Z126" s="179"/>
      <c r="AA126" s="179"/>
      <c r="AB126" s="179"/>
      <c r="AC126" s="179"/>
      <c r="AD126" s="179"/>
      <c r="AE126" s="179"/>
      <c r="AF126" s="179"/>
      <c r="AG126" s="179"/>
      <c r="AH126" s="179"/>
      <c r="AI126" s="179"/>
      <c r="AJ126" s="179"/>
      <c r="AK126" s="179"/>
      <c r="AL126" s="179"/>
      <c r="AM126" s="179"/>
      <c r="AN126" s="179"/>
      <c r="AO126" s="179"/>
      <c r="AP126" s="179"/>
      <c r="AQ126" s="179"/>
      <c r="AS126" s="140"/>
      <c r="AT126" s="140"/>
      <c r="AU126" s="140"/>
      <c r="AV126" s="140"/>
      <c r="AW126" s="140"/>
      <c r="AX126" s="140"/>
      <c r="AY126" s="140"/>
      <c r="AZ126" s="140"/>
      <c r="BA126" s="140"/>
      <c r="BB126" s="140"/>
      <c r="BC126" s="140"/>
      <c r="BD126" s="140"/>
      <c r="BE126" s="140"/>
      <c r="BF126" s="140"/>
      <c r="BG126" s="140"/>
      <c r="BH126" s="140"/>
      <c r="BI126" s="140"/>
      <c r="BJ126" s="140"/>
    </row>
    <row r="127" spans="1:62" s="101" customFormat="1" ht="18" customHeight="1" x14ac:dyDescent="0.25">
      <c r="A127" s="180"/>
      <c r="B127" s="180"/>
      <c r="C127" s="180"/>
      <c r="D127" s="180"/>
      <c r="E127" s="180"/>
      <c r="F127" s="180"/>
      <c r="G127" s="180"/>
      <c r="H127" s="180"/>
      <c r="I127" s="181"/>
      <c r="J127" s="181"/>
      <c r="K127" s="181"/>
      <c r="L127" s="181"/>
      <c r="M127" s="181"/>
      <c r="N127" s="181"/>
      <c r="O127" s="181"/>
      <c r="P127" s="181"/>
      <c r="Q127" s="181"/>
      <c r="R127" s="181"/>
      <c r="S127" s="181"/>
      <c r="T127" s="181"/>
      <c r="U127" s="181"/>
      <c r="V127" s="181"/>
      <c r="W127" s="179"/>
      <c r="X127" s="179"/>
      <c r="Y127" s="179"/>
      <c r="Z127" s="179"/>
      <c r="AA127" s="179"/>
      <c r="AB127" s="179"/>
      <c r="AC127" s="179"/>
      <c r="AD127" s="179"/>
      <c r="AE127" s="179"/>
      <c r="AF127" s="179"/>
      <c r="AG127" s="179"/>
      <c r="AH127" s="179"/>
      <c r="AI127" s="179"/>
      <c r="AJ127" s="179"/>
      <c r="AK127" s="179"/>
      <c r="AL127" s="179"/>
      <c r="AM127" s="179"/>
      <c r="AN127" s="179"/>
      <c r="AO127" s="179"/>
      <c r="AP127" s="179"/>
      <c r="AQ127" s="179"/>
      <c r="AS127" s="140"/>
      <c r="AT127" s="140"/>
      <c r="AU127" s="140"/>
      <c r="AV127" s="140"/>
      <c r="AW127" s="140"/>
      <c r="AX127" s="140"/>
      <c r="AY127" s="140"/>
      <c r="AZ127" s="140"/>
      <c r="BA127" s="140"/>
      <c r="BB127" s="140"/>
      <c r="BC127" s="140"/>
      <c r="BD127" s="140"/>
      <c r="BE127" s="140"/>
      <c r="BF127" s="140"/>
      <c r="BG127" s="140"/>
      <c r="BH127" s="140"/>
      <c r="BI127" s="140"/>
      <c r="BJ127" s="140"/>
    </row>
    <row r="128" spans="1:62" s="101" customFormat="1" ht="18" customHeight="1" x14ac:dyDescent="0.25">
      <c r="A128" s="180"/>
      <c r="B128" s="180"/>
      <c r="C128" s="180"/>
      <c r="D128" s="180"/>
      <c r="E128" s="180"/>
      <c r="F128" s="180"/>
      <c r="G128" s="180"/>
      <c r="H128" s="180"/>
      <c r="I128" s="181"/>
      <c r="J128" s="181"/>
      <c r="K128" s="181"/>
      <c r="L128" s="181"/>
      <c r="M128" s="181"/>
      <c r="N128" s="181"/>
      <c r="O128" s="181"/>
      <c r="P128" s="181"/>
      <c r="Q128" s="181"/>
      <c r="R128" s="181"/>
      <c r="S128" s="181"/>
      <c r="T128" s="181"/>
      <c r="U128" s="181"/>
      <c r="V128" s="181"/>
      <c r="W128" s="179"/>
      <c r="X128" s="179"/>
      <c r="Y128" s="179"/>
      <c r="Z128" s="179"/>
      <c r="AA128" s="179"/>
      <c r="AB128" s="179"/>
      <c r="AC128" s="179"/>
      <c r="AD128" s="179"/>
      <c r="AE128" s="179"/>
      <c r="AF128" s="179"/>
      <c r="AG128" s="179"/>
      <c r="AH128" s="179"/>
      <c r="AI128" s="179"/>
      <c r="AJ128" s="179"/>
      <c r="AK128" s="179"/>
      <c r="AL128" s="179"/>
      <c r="AM128" s="179"/>
      <c r="AN128" s="179"/>
      <c r="AO128" s="179"/>
      <c r="AP128" s="179"/>
      <c r="AQ128" s="179"/>
      <c r="AS128" s="140"/>
      <c r="AT128" s="140"/>
      <c r="AU128" s="140"/>
      <c r="AV128" s="140"/>
      <c r="AW128" s="140"/>
      <c r="AX128" s="140"/>
      <c r="AY128" s="140"/>
      <c r="AZ128" s="140"/>
      <c r="BA128" s="140"/>
      <c r="BB128" s="140"/>
      <c r="BC128" s="140"/>
      <c r="BD128" s="140"/>
      <c r="BE128" s="140"/>
      <c r="BF128" s="140"/>
      <c r="BG128" s="140"/>
      <c r="BH128" s="140"/>
      <c r="BI128" s="140"/>
      <c r="BJ128" s="140"/>
    </row>
    <row r="129" spans="1:62" s="101" customFormat="1" ht="18" customHeight="1" x14ac:dyDescent="0.25">
      <c r="A129" s="180"/>
      <c r="B129" s="180"/>
      <c r="C129" s="180"/>
      <c r="D129" s="180"/>
      <c r="E129" s="180"/>
      <c r="F129" s="180"/>
      <c r="G129" s="180"/>
      <c r="H129" s="180"/>
      <c r="I129" s="181"/>
      <c r="J129" s="181"/>
      <c r="K129" s="181"/>
      <c r="L129" s="181"/>
      <c r="M129" s="181"/>
      <c r="N129" s="181"/>
      <c r="O129" s="181"/>
      <c r="P129" s="181"/>
      <c r="Q129" s="181"/>
      <c r="R129" s="181"/>
      <c r="S129" s="181"/>
      <c r="T129" s="181"/>
      <c r="U129" s="181"/>
      <c r="V129" s="181"/>
      <c r="W129" s="179"/>
      <c r="X129" s="179"/>
      <c r="Y129" s="179"/>
      <c r="Z129" s="179"/>
      <c r="AA129" s="179"/>
      <c r="AB129" s="179"/>
      <c r="AC129" s="179"/>
      <c r="AD129" s="179"/>
      <c r="AE129" s="179"/>
      <c r="AF129" s="179"/>
      <c r="AG129" s="179"/>
      <c r="AH129" s="179"/>
      <c r="AI129" s="179"/>
      <c r="AJ129" s="179"/>
      <c r="AK129" s="179"/>
      <c r="AL129" s="179"/>
      <c r="AM129" s="179"/>
      <c r="AN129" s="179"/>
      <c r="AO129" s="179"/>
      <c r="AP129" s="179"/>
      <c r="AQ129" s="179"/>
      <c r="AS129" s="140"/>
      <c r="AT129" s="140"/>
      <c r="AU129" s="140"/>
      <c r="AV129" s="140"/>
      <c r="AW129" s="140"/>
      <c r="AX129" s="140"/>
      <c r="AY129" s="140"/>
      <c r="AZ129" s="140"/>
      <c r="BA129" s="140"/>
      <c r="BB129" s="140"/>
      <c r="BC129" s="140"/>
      <c r="BD129" s="140"/>
      <c r="BE129" s="140"/>
      <c r="BF129" s="140"/>
      <c r="BG129" s="140"/>
      <c r="BH129" s="140"/>
      <c r="BI129" s="140"/>
      <c r="BJ129" s="140"/>
    </row>
    <row r="130" spans="1:62" s="101" customFormat="1" ht="18" customHeight="1" x14ac:dyDescent="0.25">
      <c r="A130" s="180"/>
      <c r="B130" s="180"/>
      <c r="C130" s="180"/>
      <c r="D130" s="180"/>
      <c r="E130" s="180"/>
      <c r="F130" s="180"/>
      <c r="G130" s="180"/>
      <c r="H130" s="180"/>
      <c r="I130" s="181"/>
      <c r="J130" s="181"/>
      <c r="K130" s="181"/>
      <c r="L130" s="181"/>
      <c r="M130" s="181"/>
      <c r="N130" s="181"/>
      <c r="O130" s="181"/>
      <c r="P130" s="181"/>
      <c r="Q130" s="181"/>
      <c r="R130" s="181"/>
      <c r="S130" s="181"/>
      <c r="T130" s="181"/>
      <c r="U130" s="181"/>
      <c r="V130" s="181"/>
      <c r="W130" s="179"/>
      <c r="X130" s="179"/>
      <c r="Y130" s="179"/>
      <c r="Z130" s="179"/>
      <c r="AA130" s="179"/>
      <c r="AB130" s="179"/>
      <c r="AC130" s="179"/>
      <c r="AD130" s="179"/>
      <c r="AE130" s="179"/>
      <c r="AF130" s="179"/>
      <c r="AG130" s="179"/>
      <c r="AH130" s="179"/>
      <c r="AI130" s="179"/>
      <c r="AJ130" s="179"/>
      <c r="AK130" s="179"/>
      <c r="AL130" s="179"/>
      <c r="AM130" s="179"/>
      <c r="AN130" s="179"/>
      <c r="AO130" s="179"/>
      <c r="AP130" s="179"/>
      <c r="AQ130" s="179"/>
      <c r="AS130" s="140"/>
      <c r="AT130" s="140"/>
      <c r="AU130" s="140"/>
      <c r="AV130" s="140"/>
      <c r="AW130" s="140"/>
      <c r="AX130" s="140"/>
      <c r="AY130" s="140"/>
      <c r="AZ130" s="140"/>
      <c r="BA130" s="140"/>
      <c r="BB130" s="140"/>
      <c r="BC130" s="140"/>
      <c r="BD130" s="140"/>
      <c r="BE130" s="140"/>
      <c r="BF130" s="140"/>
      <c r="BG130" s="140"/>
      <c r="BH130" s="140"/>
      <c r="BI130" s="140"/>
      <c r="BJ130" s="140"/>
    </row>
    <row r="131" spans="1:62" s="101" customFormat="1" ht="18" customHeight="1" x14ac:dyDescent="0.25">
      <c r="A131" s="180"/>
      <c r="B131" s="180"/>
      <c r="C131" s="180"/>
      <c r="D131" s="180"/>
      <c r="E131" s="180"/>
      <c r="F131" s="180"/>
      <c r="G131" s="180"/>
      <c r="H131" s="180"/>
      <c r="I131" s="181"/>
      <c r="J131" s="181"/>
      <c r="K131" s="181"/>
      <c r="L131" s="181"/>
      <c r="M131" s="181"/>
      <c r="N131" s="181"/>
      <c r="O131" s="181"/>
      <c r="P131" s="181"/>
      <c r="Q131" s="181"/>
      <c r="R131" s="181"/>
      <c r="S131" s="181"/>
      <c r="T131" s="181"/>
      <c r="U131" s="181"/>
      <c r="V131" s="181"/>
      <c r="W131" s="179"/>
      <c r="X131" s="179"/>
      <c r="Y131" s="179"/>
      <c r="Z131" s="179"/>
      <c r="AA131" s="179"/>
      <c r="AB131" s="179"/>
      <c r="AC131" s="179"/>
      <c r="AD131" s="179"/>
      <c r="AE131" s="179"/>
      <c r="AF131" s="179"/>
      <c r="AG131" s="179"/>
      <c r="AH131" s="179"/>
      <c r="AI131" s="179"/>
      <c r="AJ131" s="179"/>
      <c r="AK131" s="179"/>
      <c r="AL131" s="179"/>
      <c r="AM131" s="179"/>
      <c r="AN131" s="179"/>
      <c r="AO131" s="179"/>
      <c r="AP131" s="179"/>
      <c r="AQ131" s="179"/>
      <c r="AS131" s="140"/>
      <c r="AT131" s="140"/>
      <c r="AU131" s="140"/>
      <c r="AV131" s="140"/>
      <c r="AW131" s="140"/>
      <c r="AX131" s="140"/>
      <c r="AY131" s="140"/>
      <c r="AZ131" s="140"/>
      <c r="BA131" s="140"/>
      <c r="BB131" s="140"/>
      <c r="BC131" s="140"/>
      <c r="BD131" s="140"/>
      <c r="BE131" s="140"/>
      <c r="BF131" s="140"/>
      <c r="BG131" s="140"/>
      <c r="BH131" s="140"/>
      <c r="BI131" s="140"/>
      <c r="BJ131" s="140"/>
    </row>
    <row r="132" spans="1:62" s="101" customFormat="1" ht="18" customHeight="1" x14ac:dyDescent="0.25">
      <c r="A132" s="180"/>
      <c r="B132" s="180"/>
      <c r="C132" s="180"/>
      <c r="D132" s="180"/>
      <c r="E132" s="180"/>
      <c r="F132" s="180"/>
      <c r="G132" s="180"/>
      <c r="H132" s="180"/>
      <c r="I132" s="181"/>
      <c r="J132" s="181"/>
      <c r="K132" s="181"/>
      <c r="L132" s="181"/>
      <c r="M132" s="181"/>
      <c r="N132" s="181"/>
      <c r="O132" s="181"/>
      <c r="P132" s="181"/>
      <c r="Q132" s="181"/>
      <c r="R132" s="181"/>
      <c r="S132" s="181"/>
      <c r="T132" s="181"/>
      <c r="U132" s="181"/>
      <c r="V132" s="181"/>
      <c r="W132" s="179"/>
      <c r="X132" s="179"/>
      <c r="Y132" s="179"/>
      <c r="Z132" s="179"/>
      <c r="AA132" s="179"/>
      <c r="AB132" s="179"/>
      <c r="AC132" s="179"/>
      <c r="AD132" s="179"/>
      <c r="AE132" s="179"/>
      <c r="AF132" s="179"/>
      <c r="AG132" s="179"/>
      <c r="AH132" s="179"/>
      <c r="AI132" s="179"/>
      <c r="AJ132" s="179"/>
      <c r="AK132" s="179"/>
      <c r="AL132" s="179"/>
      <c r="AM132" s="179"/>
      <c r="AN132" s="179"/>
      <c r="AO132" s="179"/>
      <c r="AP132" s="179"/>
      <c r="AQ132" s="179"/>
      <c r="AS132" s="140"/>
      <c r="AT132" s="140"/>
      <c r="AU132" s="140"/>
      <c r="AV132" s="140"/>
      <c r="AW132" s="140"/>
      <c r="AX132" s="140"/>
      <c r="AY132" s="140"/>
      <c r="AZ132" s="140"/>
      <c r="BA132" s="140"/>
      <c r="BB132" s="140"/>
      <c r="BC132" s="140"/>
      <c r="BD132" s="140"/>
      <c r="BE132" s="140"/>
      <c r="BF132" s="140"/>
      <c r="BG132" s="140"/>
      <c r="BH132" s="140"/>
      <c r="BI132" s="140"/>
      <c r="BJ132" s="140"/>
    </row>
    <row r="133" spans="1:62" s="101" customFormat="1" ht="18" customHeight="1" x14ac:dyDescent="0.25">
      <c r="A133" s="180"/>
      <c r="B133" s="180"/>
      <c r="C133" s="180"/>
      <c r="D133" s="180"/>
      <c r="E133" s="180"/>
      <c r="F133" s="180"/>
      <c r="G133" s="180"/>
      <c r="H133" s="180"/>
      <c r="I133" s="181"/>
      <c r="J133" s="181"/>
      <c r="K133" s="181"/>
      <c r="L133" s="181"/>
      <c r="M133" s="181"/>
      <c r="N133" s="181"/>
      <c r="O133" s="181"/>
      <c r="P133" s="181"/>
      <c r="Q133" s="181"/>
      <c r="R133" s="181"/>
      <c r="S133" s="181"/>
      <c r="T133" s="181"/>
      <c r="U133" s="181"/>
      <c r="V133" s="181"/>
      <c r="W133" s="179"/>
      <c r="X133" s="179"/>
      <c r="Y133" s="179"/>
      <c r="Z133" s="179"/>
      <c r="AA133" s="179"/>
      <c r="AB133" s="179"/>
      <c r="AC133" s="179"/>
      <c r="AD133" s="179"/>
      <c r="AE133" s="179"/>
      <c r="AF133" s="179"/>
      <c r="AG133" s="179"/>
      <c r="AH133" s="179"/>
      <c r="AI133" s="179"/>
      <c r="AJ133" s="179"/>
      <c r="AK133" s="179"/>
      <c r="AL133" s="179"/>
      <c r="AM133" s="179"/>
      <c r="AN133" s="179"/>
      <c r="AO133" s="179"/>
      <c r="AP133" s="179"/>
      <c r="AQ133" s="179"/>
      <c r="AS133" s="140"/>
      <c r="AT133" s="140"/>
      <c r="AU133" s="140"/>
      <c r="AV133" s="140"/>
      <c r="AW133" s="140"/>
      <c r="AX133" s="140"/>
      <c r="AY133" s="140"/>
      <c r="AZ133" s="140"/>
      <c r="BA133" s="140"/>
      <c r="BB133" s="140"/>
      <c r="BC133" s="140"/>
      <c r="BD133" s="140"/>
      <c r="BE133" s="140"/>
      <c r="BF133" s="140"/>
      <c r="BG133" s="140"/>
      <c r="BH133" s="140"/>
      <c r="BI133" s="140"/>
      <c r="BJ133" s="140"/>
    </row>
    <row r="134" spans="1:62" s="101" customFormat="1" ht="18" customHeight="1" x14ac:dyDescent="0.25">
      <c r="A134" s="180"/>
      <c r="B134" s="180"/>
      <c r="C134" s="180"/>
      <c r="D134" s="180"/>
      <c r="E134" s="180"/>
      <c r="F134" s="180"/>
      <c r="G134" s="180"/>
      <c r="H134" s="180"/>
      <c r="I134" s="181"/>
      <c r="J134" s="181"/>
      <c r="K134" s="181"/>
      <c r="L134" s="181"/>
      <c r="M134" s="181"/>
      <c r="N134" s="181"/>
      <c r="O134" s="181"/>
      <c r="P134" s="181"/>
      <c r="Q134" s="181"/>
      <c r="R134" s="181"/>
      <c r="S134" s="181"/>
      <c r="T134" s="181"/>
      <c r="U134" s="181"/>
      <c r="V134" s="181"/>
      <c r="W134" s="179"/>
      <c r="X134" s="179"/>
      <c r="Y134" s="179"/>
      <c r="Z134" s="179"/>
      <c r="AA134" s="179"/>
      <c r="AB134" s="179"/>
      <c r="AC134" s="179"/>
      <c r="AD134" s="179"/>
      <c r="AE134" s="179"/>
      <c r="AF134" s="179"/>
      <c r="AG134" s="179"/>
      <c r="AH134" s="179"/>
      <c r="AI134" s="179"/>
      <c r="AJ134" s="179"/>
      <c r="AK134" s="179"/>
      <c r="AL134" s="179"/>
      <c r="AM134" s="179"/>
      <c r="AN134" s="179"/>
      <c r="AO134" s="179"/>
      <c r="AP134" s="179"/>
      <c r="AQ134" s="179"/>
      <c r="AS134" s="140"/>
      <c r="AT134" s="140"/>
      <c r="AU134" s="140"/>
      <c r="AV134" s="140"/>
      <c r="AW134" s="140"/>
      <c r="AX134" s="140"/>
      <c r="AY134" s="140"/>
      <c r="AZ134" s="140"/>
      <c r="BA134" s="140"/>
      <c r="BB134" s="140"/>
      <c r="BC134" s="140"/>
      <c r="BD134" s="140"/>
      <c r="BE134" s="140"/>
      <c r="BF134" s="140"/>
      <c r="BG134" s="140"/>
      <c r="BH134" s="140"/>
      <c r="BI134" s="140"/>
      <c r="BJ134" s="140"/>
    </row>
    <row r="135" spans="1:62" s="101" customFormat="1" ht="18" customHeight="1" x14ac:dyDescent="0.25">
      <c r="A135" s="180"/>
      <c r="B135" s="180"/>
      <c r="C135" s="180"/>
      <c r="D135" s="180"/>
      <c r="E135" s="180"/>
      <c r="F135" s="180"/>
      <c r="G135" s="180"/>
      <c r="H135" s="180"/>
      <c r="I135" s="181"/>
      <c r="J135" s="181"/>
      <c r="K135" s="181"/>
      <c r="L135" s="181"/>
      <c r="M135" s="181"/>
      <c r="N135" s="181"/>
      <c r="O135" s="181"/>
      <c r="P135" s="181"/>
      <c r="Q135" s="181"/>
      <c r="R135" s="181"/>
      <c r="S135" s="181"/>
      <c r="T135" s="181"/>
      <c r="U135" s="181"/>
      <c r="V135" s="181"/>
      <c r="W135" s="179"/>
      <c r="X135" s="179"/>
      <c r="Y135" s="179"/>
      <c r="Z135" s="179"/>
      <c r="AA135" s="179"/>
      <c r="AB135" s="179"/>
      <c r="AC135" s="179"/>
      <c r="AD135" s="179"/>
      <c r="AE135" s="179"/>
      <c r="AF135" s="179"/>
      <c r="AG135" s="179"/>
      <c r="AH135" s="179"/>
      <c r="AI135" s="179"/>
      <c r="AJ135" s="179"/>
      <c r="AK135" s="179"/>
      <c r="AL135" s="179"/>
      <c r="AM135" s="179"/>
      <c r="AN135" s="179"/>
      <c r="AO135" s="179"/>
      <c r="AP135" s="179"/>
      <c r="AQ135" s="179"/>
      <c r="AS135" s="140"/>
      <c r="AT135" s="140"/>
      <c r="AU135" s="140"/>
      <c r="AV135" s="140"/>
      <c r="AW135" s="140"/>
      <c r="AX135" s="140"/>
      <c r="AY135" s="140"/>
      <c r="AZ135" s="140"/>
      <c r="BA135" s="140"/>
      <c r="BB135" s="140"/>
      <c r="BC135" s="140"/>
      <c r="BD135" s="140"/>
      <c r="BE135" s="140"/>
      <c r="BF135" s="140"/>
      <c r="BG135" s="140"/>
      <c r="BH135" s="140"/>
      <c r="BI135" s="140"/>
      <c r="BJ135" s="140"/>
    </row>
    <row r="136" spans="1:62" s="101" customFormat="1" ht="18" customHeight="1" x14ac:dyDescent="0.25">
      <c r="A136" s="180"/>
      <c r="B136" s="180"/>
      <c r="C136" s="180"/>
      <c r="D136" s="180"/>
      <c r="E136" s="180"/>
      <c r="F136" s="180"/>
      <c r="G136" s="180"/>
      <c r="H136" s="180"/>
      <c r="I136" s="181"/>
      <c r="J136" s="181"/>
      <c r="K136" s="181"/>
      <c r="L136" s="181"/>
      <c r="M136" s="181"/>
      <c r="N136" s="181"/>
      <c r="O136" s="181"/>
      <c r="P136" s="181"/>
      <c r="Q136" s="181"/>
      <c r="R136" s="181"/>
      <c r="S136" s="181"/>
      <c r="T136" s="181"/>
      <c r="U136" s="181"/>
      <c r="V136" s="181"/>
      <c r="W136" s="179"/>
      <c r="X136" s="179"/>
      <c r="Y136" s="179"/>
      <c r="Z136" s="179"/>
      <c r="AA136" s="179"/>
      <c r="AB136" s="179"/>
      <c r="AC136" s="179"/>
      <c r="AD136" s="179"/>
      <c r="AE136" s="179"/>
      <c r="AF136" s="179"/>
      <c r="AG136" s="179"/>
      <c r="AH136" s="179"/>
      <c r="AI136" s="179"/>
      <c r="AJ136" s="179"/>
      <c r="AK136" s="179"/>
      <c r="AL136" s="179"/>
      <c r="AM136" s="179"/>
      <c r="AN136" s="179"/>
      <c r="AO136" s="179"/>
      <c r="AP136" s="179"/>
      <c r="AQ136" s="179"/>
      <c r="AS136" s="140"/>
      <c r="AT136" s="140"/>
      <c r="AU136" s="140"/>
      <c r="AV136" s="140"/>
      <c r="AW136" s="140"/>
      <c r="AX136" s="140"/>
      <c r="AY136" s="140"/>
      <c r="AZ136" s="140"/>
      <c r="BA136" s="140"/>
      <c r="BB136" s="140"/>
      <c r="BC136" s="140"/>
      <c r="BD136" s="140"/>
      <c r="BE136" s="140"/>
      <c r="BF136" s="140"/>
      <c r="BG136" s="140"/>
      <c r="BH136" s="140"/>
      <c r="BI136" s="140"/>
      <c r="BJ136" s="140"/>
    </row>
    <row r="137" spans="1:62" s="101" customFormat="1" ht="18" customHeight="1" x14ac:dyDescent="0.25">
      <c r="A137" s="180"/>
      <c r="B137" s="180"/>
      <c r="C137" s="180"/>
      <c r="D137" s="180"/>
      <c r="E137" s="180"/>
      <c r="F137" s="180"/>
      <c r="G137" s="180"/>
      <c r="H137" s="180"/>
      <c r="I137" s="181"/>
      <c r="J137" s="181"/>
      <c r="K137" s="181"/>
      <c r="L137" s="181"/>
      <c r="M137" s="181"/>
      <c r="N137" s="181"/>
      <c r="O137" s="181"/>
      <c r="P137" s="181"/>
      <c r="Q137" s="181"/>
      <c r="R137" s="181"/>
      <c r="S137" s="181"/>
      <c r="T137" s="181"/>
      <c r="U137" s="181"/>
      <c r="V137" s="181"/>
      <c r="W137" s="179"/>
      <c r="X137" s="179"/>
      <c r="Y137" s="179"/>
      <c r="Z137" s="179"/>
      <c r="AA137" s="179"/>
      <c r="AB137" s="179"/>
      <c r="AC137" s="179"/>
      <c r="AD137" s="179"/>
      <c r="AE137" s="179"/>
      <c r="AF137" s="179"/>
      <c r="AG137" s="179"/>
      <c r="AH137" s="179"/>
      <c r="AI137" s="179"/>
      <c r="AJ137" s="179"/>
      <c r="AK137" s="179"/>
      <c r="AL137" s="179"/>
      <c r="AM137" s="179"/>
      <c r="AN137" s="179"/>
      <c r="AO137" s="179"/>
      <c r="AP137" s="179"/>
      <c r="AQ137" s="179"/>
      <c r="AS137" s="140"/>
      <c r="AT137" s="140"/>
      <c r="AU137" s="140"/>
      <c r="AV137" s="140"/>
      <c r="AW137" s="140"/>
      <c r="AX137" s="140"/>
      <c r="AY137" s="140"/>
      <c r="AZ137" s="140"/>
      <c r="BA137" s="140"/>
      <c r="BB137" s="140"/>
      <c r="BC137" s="140"/>
      <c r="BD137" s="140"/>
      <c r="BE137" s="140"/>
      <c r="BF137" s="140"/>
      <c r="BG137" s="140"/>
      <c r="BH137" s="140"/>
      <c r="BI137" s="140"/>
      <c r="BJ137" s="140"/>
    </row>
    <row r="138" spans="1:62" s="101" customFormat="1" ht="18" customHeight="1" x14ac:dyDescent="0.25">
      <c r="A138" s="180"/>
      <c r="B138" s="180"/>
      <c r="C138" s="180"/>
      <c r="D138" s="180"/>
      <c r="E138" s="180"/>
      <c r="F138" s="180"/>
      <c r="G138" s="180"/>
      <c r="H138" s="180"/>
      <c r="I138" s="181"/>
      <c r="J138" s="181"/>
      <c r="K138" s="181"/>
      <c r="L138" s="181"/>
      <c r="M138" s="181"/>
      <c r="N138" s="181"/>
      <c r="O138" s="181"/>
      <c r="P138" s="181"/>
      <c r="Q138" s="181"/>
      <c r="R138" s="181"/>
      <c r="S138" s="181"/>
      <c r="T138" s="181"/>
      <c r="U138" s="181"/>
      <c r="V138" s="181"/>
      <c r="W138" s="179"/>
      <c r="X138" s="179"/>
      <c r="Y138" s="179"/>
      <c r="Z138" s="179"/>
      <c r="AA138" s="179"/>
      <c r="AB138" s="179"/>
      <c r="AC138" s="179"/>
      <c r="AD138" s="179"/>
      <c r="AE138" s="179"/>
      <c r="AF138" s="179"/>
      <c r="AG138" s="179"/>
      <c r="AH138" s="179"/>
      <c r="AI138" s="179"/>
      <c r="AJ138" s="179"/>
      <c r="AK138" s="179"/>
      <c r="AL138" s="179"/>
      <c r="AM138" s="179"/>
      <c r="AN138" s="179"/>
      <c r="AO138" s="179"/>
      <c r="AP138" s="179"/>
      <c r="AQ138" s="179"/>
      <c r="AS138" s="140"/>
      <c r="AT138" s="140"/>
      <c r="AU138" s="140"/>
      <c r="AV138" s="140"/>
      <c r="AW138" s="140"/>
      <c r="AX138" s="140"/>
      <c r="AY138" s="140"/>
      <c r="AZ138" s="140"/>
      <c r="BA138" s="140"/>
      <c r="BB138" s="140"/>
      <c r="BC138" s="140"/>
      <c r="BD138" s="140"/>
      <c r="BE138" s="140"/>
      <c r="BF138" s="140"/>
      <c r="BG138" s="140"/>
      <c r="BH138" s="140"/>
      <c r="BI138" s="140"/>
      <c r="BJ138" s="140"/>
    </row>
    <row r="139" spans="1:62" s="101" customFormat="1" ht="18" customHeight="1" x14ac:dyDescent="0.25">
      <c r="A139" s="180"/>
      <c r="B139" s="180"/>
      <c r="C139" s="180"/>
      <c r="D139" s="180"/>
      <c r="E139" s="180"/>
      <c r="F139" s="180"/>
      <c r="G139" s="180"/>
      <c r="H139" s="180"/>
      <c r="I139" s="181"/>
      <c r="J139" s="181"/>
      <c r="K139" s="181"/>
      <c r="L139" s="181"/>
      <c r="M139" s="181"/>
      <c r="N139" s="181"/>
      <c r="O139" s="181"/>
      <c r="P139" s="181"/>
      <c r="Q139" s="181"/>
      <c r="R139" s="181"/>
      <c r="S139" s="181"/>
      <c r="T139" s="181"/>
      <c r="U139" s="181"/>
      <c r="V139" s="181"/>
      <c r="W139" s="179"/>
      <c r="X139" s="179"/>
      <c r="Y139" s="179"/>
      <c r="Z139" s="179"/>
      <c r="AA139" s="179"/>
      <c r="AB139" s="179"/>
      <c r="AC139" s="179"/>
      <c r="AD139" s="179"/>
      <c r="AE139" s="179"/>
      <c r="AF139" s="179"/>
      <c r="AG139" s="179"/>
      <c r="AH139" s="179"/>
      <c r="AI139" s="179"/>
      <c r="AJ139" s="179"/>
      <c r="AK139" s="179"/>
      <c r="AL139" s="179"/>
      <c r="AM139" s="179"/>
      <c r="AN139" s="179"/>
      <c r="AO139" s="179"/>
      <c r="AP139" s="179"/>
      <c r="AQ139" s="179"/>
      <c r="AS139" s="140"/>
      <c r="AT139" s="140"/>
      <c r="AU139" s="140"/>
      <c r="AV139" s="140"/>
      <c r="AW139" s="140"/>
      <c r="AX139" s="140"/>
      <c r="AY139" s="140"/>
      <c r="AZ139" s="140"/>
      <c r="BA139" s="140"/>
      <c r="BB139" s="140"/>
      <c r="BC139" s="140"/>
      <c r="BD139" s="140"/>
      <c r="BE139" s="140"/>
      <c r="BF139" s="140"/>
      <c r="BG139" s="140"/>
      <c r="BH139" s="140"/>
      <c r="BI139" s="140"/>
      <c r="BJ139" s="140"/>
    </row>
    <row r="140" spans="1:62" s="101" customFormat="1" ht="18" customHeight="1" x14ac:dyDescent="0.25">
      <c r="A140" s="180"/>
      <c r="B140" s="180"/>
      <c r="C140" s="180"/>
      <c r="D140" s="180"/>
      <c r="E140" s="180"/>
      <c r="F140" s="180"/>
      <c r="G140" s="180"/>
      <c r="H140" s="180"/>
      <c r="I140" s="181"/>
      <c r="J140" s="181"/>
      <c r="K140" s="181"/>
      <c r="L140" s="181"/>
      <c r="M140" s="181"/>
      <c r="N140" s="181"/>
      <c r="O140" s="181"/>
      <c r="P140" s="181"/>
      <c r="Q140" s="181"/>
      <c r="R140" s="181"/>
      <c r="S140" s="181"/>
      <c r="T140" s="181"/>
      <c r="U140" s="181"/>
      <c r="V140" s="181"/>
      <c r="W140" s="179"/>
      <c r="X140" s="179"/>
      <c r="Y140" s="179"/>
      <c r="Z140" s="179"/>
      <c r="AA140" s="179"/>
      <c r="AB140" s="179"/>
      <c r="AC140" s="179"/>
      <c r="AD140" s="179"/>
      <c r="AE140" s="179"/>
      <c r="AF140" s="179"/>
      <c r="AG140" s="179"/>
      <c r="AH140" s="179"/>
      <c r="AI140" s="179"/>
      <c r="AJ140" s="179"/>
      <c r="AK140" s="179"/>
      <c r="AL140" s="179"/>
      <c r="AM140" s="179"/>
      <c r="AN140" s="179"/>
      <c r="AO140" s="179"/>
      <c r="AP140" s="179"/>
      <c r="AQ140" s="179"/>
      <c r="AS140" s="140"/>
      <c r="AT140" s="140"/>
      <c r="AU140" s="140"/>
      <c r="AV140" s="140"/>
      <c r="AW140" s="140"/>
      <c r="AX140" s="140"/>
      <c r="AY140" s="140"/>
      <c r="AZ140" s="140"/>
      <c r="BA140" s="140"/>
      <c r="BB140" s="140"/>
      <c r="BC140" s="140"/>
      <c r="BD140" s="140"/>
      <c r="BE140" s="140"/>
      <c r="BF140" s="140"/>
      <c r="BG140" s="140"/>
      <c r="BH140" s="140"/>
      <c r="BI140" s="140"/>
      <c r="BJ140" s="140"/>
    </row>
    <row r="141" spans="1:62" s="101" customFormat="1" ht="18" customHeight="1" x14ac:dyDescent="0.25">
      <c r="A141" s="180"/>
      <c r="B141" s="180"/>
      <c r="C141" s="180"/>
      <c r="D141" s="180"/>
      <c r="E141" s="180"/>
      <c r="F141" s="180"/>
      <c r="G141" s="180"/>
      <c r="H141" s="180"/>
      <c r="I141" s="181"/>
      <c r="J141" s="181"/>
      <c r="K141" s="181"/>
      <c r="L141" s="181"/>
      <c r="M141" s="181"/>
      <c r="N141" s="181"/>
      <c r="O141" s="181"/>
      <c r="P141" s="181"/>
      <c r="Q141" s="181"/>
      <c r="R141" s="181"/>
      <c r="S141" s="181"/>
      <c r="T141" s="181"/>
      <c r="U141" s="181"/>
      <c r="V141" s="181"/>
      <c r="W141" s="179"/>
      <c r="X141" s="179"/>
      <c r="Y141" s="179"/>
      <c r="Z141" s="179"/>
      <c r="AA141" s="179"/>
      <c r="AB141" s="179"/>
      <c r="AC141" s="179"/>
      <c r="AD141" s="179"/>
      <c r="AE141" s="179"/>
      <c r="AF141" s="179"/>
      <c r="AG141" s="179"/>
      <c r="AH141" s="179"/>
      <c r="AI141" s="179"/>
      <c r="AJ141" s="179"/>
      <c r="AK141" s="179"/>
      <c r="AL141" s="179"/>
      <c r="AM141" s="179"/>
      <c r="AN141" s="179"/>
      <c r="AO141" s="179"/>
      <c r="AP141" s="179"/>
      <c r="AQ141" s="179"/>
      <c r="AS141" s="140"/>
      <c r="AT141" s="140"/>
      <c r="AU141" s="140"/>
      <c r="AV141" s="140"/>
      <c r="AW141" s="140"/>
      <c r="AX141" s="140"/>
      <c r="AY141" s="140"/>
      <c r="AZ141" s="140"/>
      <c r="BA141" s="140"/>
      <c r="BB141" s="140"/>
      <c r="BC141" s="140"/>
      <c r="BD141" s="140"/>
      <c r="BE141" s="140"/>
      <c r="BF141" s="140"/>
      <c r="BG141" s="140"/>
      <c r="BH141" s="140"/>
      <c r="BI141" s="140"/>
      <c r="BJ141" s="140"/>
    </row>
    <row r="142" spans="1:62" s="101" customFormat="1" ht="18" customHeight="1" x14ac:dyDescent="0.25">
      <c r="A142" s="180"/>
      <c r="B142" s="180"/>
      <c r="C142" s="180"/>
      <c r="D142" s="180"/>
      <c r="E142" s="180"/>
      <c r="F142" s="180"/>
      <c r="G142" s="180"/>
      <c r="H142" s="180"/>
      <c r="I142" s="181"/>
      <c r="J142" s="181"/>
      <c r="K142" s="181"/>
      <c r="L142" s="181"/>
      <c r="M142" s="181"/>
      <c r="N142" s="181"/>
      <c r="O142" s="181"/>
      <c r="P142" s="181"/>
      <c r="Q142" s="181"/>
      <c r="R142" s="181"/>
      <c r="S142" s="181"/>
      <c r="T142" s="181"/>
      <c r="U142" s="181"/>
      <c r="V142" s="181"/>
      <c r="W142" s="179"/>
      <c r="X142" s="179"/>
      <c r="Y142" s="179"/>
      <c r="Z142" s="179"/>
      <c r="AA142" s="179"/>
      <c r="AB142" s="179"/>
      <c r="AC142" s="179"/>
      <c r="AD142" s="179"/>
      <c r="AE142" s="179"/>
      <c r="AF142" s="179"/>
      <c r="AG142" s="179"/>
      <c r="AH142" s="179"/>
      <c r="AI142" s="179"/>
      <c r="AJ142" s="179"/>
      <c r="AK142" s="179"/>
      <c r="AL142" s="179"/>
      <c r="AM142" s="179"/>
      <c r="AN142" s="179"/>
      <c r="AO142" s="179"/>
      <c r="AP142" s="179"/>
      <c r="AQ142" s="179"/>
      <c r="AS142" s="140"/>
      <c r="AT142" s="140"/>
      <c r="AU142" s="140"/>
      <c r="AV142" s="140"/>
      <c r="AW142" s="140"/>
      <c r="AX142" s="140"/>
      <c r="AY142" s="140"/>
      <c r="AZ142" s="140"/>
      <c r="BA142" s="140"/>
      <c r="BB142" s="140"/>
      <c r="BC142" s="140"/>
      <c r="BD142" s="140"/>
      <c r="BE142" s="140"/>
      <c r="BF142" s="140"/>
      <c r="BG142" s="140"/>
      <c r="BH142" s="140"/>
      <c r="BI142" s="140"/>
      <c r="BJ142" s="140"/>
    </row>
    <row r="143" spans="1:62" s="101" customFormat="1" ht="18" customHeight="1" x14ac:dyDescent="0.25">
      <c r="A143" s="180"/>
      <c r="B143" s="180"/>
      <c r="C143" s="180"/>
      <c r="D143" s="180"/>
      <c r="E143" s="180"/>
      <c r="F143" s="180"/>
      <c r="G143" s="180"/>
      <c r="H143" s="180"/>
      <c r="I143" s="181"/>
      <c r="J143" s="181"/>
      <c r="K143" s="181"/>
      <c r="L143" s="181"/>
      <c r="M143" s="181"/>
      <c r="N143" s="181"/>
      <c r="O143" s="181"/>
      <c r="P143" s="181"/>
      <c r="Q143" s="181"/>
      <c r="R143" s="181"/>
      <c r="S143" s="181"/>
      <c r="T143" s="181"/>
      <c r="U143" s="181"/>
      <c r="V143" s="181"/>
      <c r="W143" s="179"/>
      <c r="X143" s="179"/>
      <c r="Y143" s="179"/>
      <c r="Z143" s="179"/>
      <c r="AA143" s="179"/>
      <c r="AB143" s="179"/>
      <c r="AC143" s="179"/>
      <c r="AD143" s="179"/>
      <c r="AE143" s="179"/>
      <c r="AF143" s="179"/>
      <c r="AG143" s="179"/>
      <c r="AH143" s="179"/>
      <c r="AI143" s="179"/>
      <c r="AJ143" s="179"/>
      <c r="AK143" s="179"/>
      <c r="AL143" s="179"/>
      <c r="AM143" s="179"/>
      <c r="AN143" s="179"/>
      <c r="AO143" s="179"/>
      <c r="AP143" s="179"/>
      <c r="AQ143" s="179"/>
      <c r="AS143" s="140"/>
      <c r="AT143" s="140"/>
      <c r="AU143" s="140"/>
      <c r="AV143" s="140"/>
      <c r="AW143" s="140"/>
      <c r="AX143" s="140"/>
      <c r="AY143" s="140"/>
      <c r="AZ143" s="140"/>
      <c r="BA143" s="140"/>
      <c r="BB143" s="140"/>
      <c r="BC143" s="140"/>
      <c r="BD143" s="140"/>
      <c r="BE143" s="140"/>
      <c r="BF143" s="140"/>
      <c r="BG143" s="140"/>
      <c r="BH143" s="140"/>
      <c r="BI143" s="140"/>
      <c r="BJ143" s="140"/>
    </row>
    <row r="144" spans="1:62" s="101" customFormat="1" ht="18" customHeight="1" x14ac:dyDescent="0.25">
      <c r="A144" s="180"/>
      <c r="B144" s="180"/>
      <c r="C144" s="180"/>
      <c r="D144" s="180"/>
      <c r="E144" s="180"/>
      <c r="F144" s="180"/>
      <c r="G144" s="180"/>
      <c r="H144" s="180"/>
      <c r="I144" s="181"/>
      <c r="J144" s="181"/>
      <c r="K144" s="181"/>
      <c r="L144" s="181"/>
      <c r="M144" s="181"/>
      <c r="N144" s="181"/>
      <c r="O144" s="181"/>
      <c r="P144" s="181"/>
      <c r="Q144" s="181"/>
      <c r="R144" s="181"/>
      <c r="S144" s="181"/>
      <c r="T144" s="181"/>
      <c r="U144" s="181"/>
      <c r="V144" s="181"/>
      <c r="W144" s="179"/>
      <c r="X144" s="179"/>
      <c r="Y144" s="179"/>
      <c r="Z144" s="179"/>
      <c r="AA144" s="179"/>
      <c r="AB144" s="179"/>
      <c r="AC144" s="179"/>
      <c r="AD144" s="179"/>
      <c r="AE144" s="179"/>
      <c r="AF144" s="179"/>
      <c r="AG144" s="179"/>
      <c r="AH144" s="179"/>
      <c r="AI144" s="179"/>
      <c r="AJ144" s="179"/>
      <c r="AK144" s="179"/>
      <c r="AL144" s="179"/>
      <c r="AM144" s="179"/>
      <c r="AN144" s="179"/>
      <c r="AO144" s="179"/>
      <c r="AP144" s="179"/>
      <c r="AQ144" s="179"/>
      <c r="AS144" s="140"/>
      <c r="AT144" s="140"/>
      <c r="AU144" s="140"/>
      <c r="AV144" s="140"/>
      <c r="AW144" s="140"/>
      <c r="AX144" s="140"/>
      <c r="AY144" s="140"/>
      <c r="AZ144" s="140"/>
      <c r="BA144" s="140"/>
      <c r="BB144" s="140"/>
      <c r="BC144" s="140"/>
      <c r="BD144" s="140"/>
      <c r="BE144" s="140"/>
      <c r="BF144" s="140"/>
      <c r="BG144" s="140"/>
      <c r="BH144" s="140"/>
      <c r="BI144" s="140"/>
      <c r="BJ144" s="140"/>
    </row>
    <row r="145" spans="1:62" s="101" customFormat="1" ht="18" customHeight="1" x14ac:dyDescent="0.25">
      <c r="A145" s="180"/>
      <c r="B145" s="180"/>
      <c r="C145" s="180"/>
      <c r="D145" s="180"/>
      <c r="E145" s="180"/>
      <c r="F145" s="180"/>
      <c r="G145" s="180"/>
      <c r="H145" s="180"/>
      <c r="I145" s="181"/>
      <c r="J145" s="181"/>
      <c r="K145" s="181"/>
      <c r="L145" s="181"/>
      <c r="M145" s="181"/>
      <c r="N145" s="181"/>
      <c r="O145" s="181"/>
      <c r="P145" s="181"/>
      <c r="Q145" s="181"/>
      <c r="R145" s="181"/>
      <c r="S145" s="181"/>
      <c r="T145" s="181"/>
      <c r="U145" s="181"/>
      <c r="V145" s="181"/>
      <c r="W145" s="179"/>
      <c r="X145" s="179"/>
      <c r="Y145" s="179"/>
      <c r="Z145" s="179"/>
      <c r="AA145" s="179"/>
      <c r="AB145" s="179"/>
      <c r="AC145" s="179"/>
      <c r="AD145" s="179"/>
      <c r="AE145" s="179"/>
      <c r="AF145" s="179"/>
      <c r="AG145" s="179"/>
      <c r="AH145" s="179"/>
      <c r="AI145" s="179"/>
      <c r="AJ145" s="179"/>
      <c r="AK145" s="179"/>
      <c r="AL145" s="179"/>
      <c r="AM145" s="179"/>
      <c r="AN145" s="179"/>
      <c r="AO145" s="179"/>
      <c r="AP145" s="179"/>
      <c r="AQ145" s="179"/>
      <c r="AS145" s="140"/>
      <c r="AT145" s="140"/>
      <c r="AU145" s="140"/>
      <c r="AV145" s="140"/>
      <c r="AW145" s="140"/>
      <c r="AX145" s="140"/>
      <c r="AY145" s="140"/>
      <c r="AZ145" s="140"/>
      <c r="BA145" s="140"/>
      <c r="BB145" s="140"/>
      <c r="BC145" s="140"/>
      <c r="BD145" s="140"/>
      <c r="BE145" s="140"/>
      <c r="BF145" s="140"/>
      <c r="BG145" s="140"/>
      <c r="BH145" s="140"/>
      <c r="BI145" s="140"/>
      <c r="BJ145" s="140"/>
    </row>
    <row r="146" spans="1:62" s="101" customFormat="1" ht="18" customHeight="1" x14ac:dyDescent="0.25">
      <c r="A146" s="180"/>
      <c r="B146" s="180"/>
      <c r="C146" s="180"/>
      <c r="D146" s="180"/>
      <c r="E146" s="180"/>
      <c r="F146" s="180"/>
      <c r="G146" s="180"/>
      <c r="H146" s="180"/>
      <c r="I146" s="181"/>
      <c r="J146" s="181"/>
      <c r="K146" s="181"/>
      <c r="L146" s="181"/>
      <c r="M146" s="181"/>
      <c r="N146" s="181"/>
      <c r="O146" s="181"/>
      <c r="P146" s="181"/>
      <c r="Q146" s="181"/>
      <c r="R146" s="181"/>
      <c r="S146" s="181"/>
      <c r="T146" s="181"/>
      <c r="U146" s="181"/>
      <c r="V146" s="181"/>
      <c r="W146" s="179"/>
      <c r="X146" s="179"/>
      <c r="Y146" s="179"/>
      <c r="Z146" s="179"/>
      <c r="AA146" s="179"/>
      <c r="AB146" s="179"/>
      <c r="AC146" s="179"/>
      <c r="AD146" s="179"/>
      <c r="AE146" s="179"/>
      <c r="AF146" s="179"/>
      <c r="AG146" s="179"/>
      <c r="AH146" s="179"/>
      <c r="AI146" s="179"/>
      <c r="AJ146" s="179"/>
      <c r="AK146" s="179"/>
      <c r="AL146" s="179"/>
      <c r="AM146" s="179"/>
      <c r="AN146" s="179"/>
      <c r="AO146" s="179"/>
      <c r="AP146" s="179"/>
      <c r="AQ146" s="179"/>
      <c r="AS146" s="140"/>
      <c r="AT146" s="140"/>
      <c r="AU146" s="140"/>
      <c r="AV146" s="140"/>
      <c r="AW146" s="140"/>
      <c r="AX146" s="140"/>
      <c r="AY146" s="140"/>
      <c r="AZ146" s="140"/>
      <c r="BA146" s="140"/>
      <c r="BB146" s="140"/>
      <c r="BC146" s="140"/>
      <c r="BD146" s="140"/>
      <c r="BE146" s="140"/>
      <c r="BF146" s="140"/>
      <c r="BG146" s="140"/>
      <c r="BH146" s="140"/>
      <c r="BI146" s="140"/>
      <c r="BJ146" s="140"/>
    </row>
    <row r="147" spans="1:62" s="101" customFormat="1" ht="18" customHeight="1" x14ac:dyDescent="0.25">
      <c r="A147" s="180"/>
      <c r="B147" s="180"/>
      <c r="C147" s="180"/>
      <c r="D147" s="180"/>
      <c r="E147" s="180"/>
      <c r="F147" s="180"/>
      <c r="G147" s="180"/>
      <c r="H147" s="180"/>
      <c r="I147" s="181"/>
      <c r="J147" s="181"/>
      <c r="K147" s="181"/>
      <c r="L147" s="181"/>
      <c r="M147" s="181"/>
      <c r="N147" s="181"/>
      <c r="O147" s="181"/>
      <c r="P147" s="181"/>
      <c r="Q147" s="181"/>
      <c r="R147" s="181"/>
      <c r="S147" s="181"/>
      <c r="T147" s="181"/>
      <c r="U147" s="181"/>
      <c r="V147" s="181"/>
      <c r="W147" s="179"/>
      <c r="X147" s="179"/>
      <c r="Y147" s="179"/>
      <c r="Z147" s="179"/>
      <c r="AA147" s="179"/>
      <c r="AB147" s="179"/>
      <c r="AC147" s="179"/>
      <c r="AD147" s="179"/>
      <c r="AE147" s="179"/>
      <c r="AF147" s="179"/>
      <c r="AG147" s="179"/>
      <c r="AH147" s="179"/>
      <c r="AI147" s="179"/>
      <c r="AJ147" s="179"/>
      <c r="AK147" s="179"/>
      <c r="AL147" s="179"/>
      <c r="AM147" s="179"/>
      <c r="AN147" s="179"/>
      <c r="AO147" s="179"/>
      <c r="AP147" s="179"/>
      <c r="AQ147" s="179"/>
      <c r="AS147" s="140"/>
      <c r="AT147" s="140"/>
      <c r="AU147" s="140"/>
      <c r="AV147" s="140"/>
      <c r="AW147" s="140"/>
      <c r="AX147" s="140"/>
      <c r="AY147" s="140"/>
      <c r="AZ147" s="140"/>
      <c r="BA147" s="140"/>
      <c r="BB147" s="140"/>
      <c r="BC147" s="140"/>
      <c r="BD147" s="140"/>
      <c r="BE147" s="140"/>
      <c r="BF147" s="140"/>
      <c r="BG147" s="140"/>
      <c r="BH147" s="140"/>
      <c r="BI147" s="140"/>
      <c r="BJ147" s="140"/>
    </row>
    <row r="148" spans="1:62" s="101" customFormat="1" ht="18" customHeight="1" x14ac:dyDescent="0.25">
      <c r="A148" s="180"/>
      <c r="B148" s="180"/>
      <c r="C148" s="180"/>
      <c r="D148" s="180"/>
      <c r="E148" s="180"/>
      <c r="F148" s="180"/>
      <c r="G148" s="180"/>
      <c r="H148" s="180"/>
      <c r="I148" s="181"/>
      <c r="J148" s="181"/>
      <c r="K148" s="181"/>
      <c r="L148" s="181"/>
      <c r="M148" s="181"/>
      <c r="N148" s="181"/>
      <c r="O148" s="181"/>
      <c r="P148" s="181"/>
      <c r="Q148" s="181"/>
      <c r="R148" s="181"/>
      <c r="S148" s="181"/>
      <c r="T148" s="181"/>
      <c r="U148" s="181"/>
      <c r="V148" s="181"/>
      <c r="W148" s="181"/>
      <c r="X148" s="181"/>
      <c r="Y148" s="181"/>
      <c r="Z148" s="181"/>
      <c r="AA148" s="181"/>
      <c r="AB148" s="181"/>
      <c r="AC148" s="181"/>
      <c r="AD148" s="181"/>
      <c r="AE148" s="181"/>
      <c r="AF148" s="181"/>
      <c r="AG148" s="181"/>
      <c r="AH148" s="181"/>
      <c r="AI148" s="181"/>
      <c r="AJ148" s="181"/>
      <c r="AK148" s="181"/>
      <c r="AL148" s="181"/>
      <c r="AM148" s="181"/>
      <c r="AN148" s="181"/>
      <c r="AO148" s="181"/>
      <c r="AP148" s="181"/>
      <c r="AQ148" s="181"/>
      <c r="AS148" s="140"/>
      <c r="AT148" s="140"/>
      <c r="AU148" s="140"/>
      <c r="AV148" s="140"/>
      <c r="AW148" s="140"/>
      <c r="AX148" s="140"/>
      <c r="AY148" s="140"/>
      <c r="AZ148" s="140"/>
      <c r="BA148" s="140"/>
      <c r="BB148" s="140"/>
      <c r="BC148" s="140"/>
      <c r="BD148" s="140"/>
      <c r="BE148" s="140"/>
      <c r="BF148" s="140"/>
      <c r="BG148" s="140"/>
      <c r="BH148" s="140"/>
      <c r="BI148" s="140"/>
      <c r="BJ148" s="140"/>
    </row>
    <row r="149" spans="1:62" s="101" customFormat="1" ht="18" customHeight="1" x14ac:dyDescent="0.25">
      <c r="A149" s="180"/>
      <c r="B149" s="180"/>
      <c r="C149" s="180"/>
      <c r="D149" s="180"/>
      <c r="E149" s="180"/>
      <c r="F149" s="180"/>
      <c r="G149" s="180"/>
      <c r="H149" s="180"/>
      <c r="I149" s="181"/>
      <c r="J149" s="181"/>
      <c r="K149" s="181"/>
      <c r="L149" s="181"/>
      <c r="M149" s="181"/>
      <c r="N149" s="181"/>
      <c r="O149" s="181"/>
      <c r="P149" s="181"/>
      <c r="Q149" s="181"/>
      <c r="R149" s="181"/>
      <c r="S149" s="181"/>
      <c r="T149" s="181"/>
      <c r="U149" s="181"/>
      <c r="V149" s="181"/>
      <c r="W149" s="181"/>
      <c r="X149" s="181"/>
      <c r="Y149" s="181"/>
      <c r="Z149" s="181"/>
      <c r="AA149" s="181"/>
      <c r="AB149" s="181"/>
      <c r="AC149" s="181"/>
      <c r="AD149" s="181"/>
      <c r="AE149" s="181"/>
      <c r="AF149" s="181"/>
      <c r="AG149" s="181"/>
      <c r="AH149" s="181"/>
      <c r="AI149" s="181"/>
      <c r="AJ149" s="181"/>
      <c r="AK149" s="181"/>
      <c r="AL149" s="181"/>
      <c r="AM149" s="181"/>
      <c r="AN149" s="181"/>
      <c r="AO149" s="181"/>
      <c r="AP149" s="181"/>
      <c r="AQ149" s="181"/>
      <c r="AS149" s="140"/>
      <c r="AT149" s="140"/>
      <c r="AU149" s="140"/>
      <c r="AV149" s="140"/>
      <c r="AW149" s="140"/>
      <c r="AX149" s="140"/>
      <c r="AY149" s="140"/>
      <c r="AZ149" s="140"/>
      <c r="BA149" s="140"/>
      <c r="BB149" s="140"/>
      <c r="BC149" s="140"/>
      <c r="BD149" s="140"/>
      <c r="BE149" s="140"/>
      <c r="BF149" s="140"/>
      <c r="BG149" s="140"/>
      <c r="BH149" s="140"/>
      <c r="BI149" s="140"/>
      <c r="BJ149" s="140"/>
    </row>
    <row r="150" spans="1:62" s="101" customFormat="1" ht="18" customHeight="1" x14ac:dyDescent="0.25">
      <c r="A150" s="180"/>
      <c r="B150" s="180"/>
      <c r="C150" s="180"/>
      <c r="D150" s="180"/>
      <c r="E150" s="180"/>
      <c r="F150" s="180"/>
      <c r="G150" s="180"/>
      <c r="H150" s="180"/>
      <c r="I150" s="181"/>
      <c r="J150" s="181"/>
      <c r="K150" s="181"/>
      <c r="L150" s="181"/>
      <c r="M150" s="181"/>
      <c r="N150" s="181"/>
      <c r="O150" s="181"/>
      <c r="P150" s="181"/>
      <c r="Q150" s="181"/>
      <c r="R150" s="181"/>
      <c r="S150" s="181"/>
      <c r="T150" s="181"/>
      <c r="U150" s="181"/>
      <c r="V150" s="181"/>
      <c r="W150" s="181"/>
      <c r="X150" s="181"/>
      <c r="Y150" s="181"/>
      <c r="Z150" s="181"/>
      <c r="AA150" s="181"/>
      <c r="AB150" s="181"/>
      <c r="AC150" s="181"/>
      <c r="AD150" s="181"/>
      <c r="AE150" s="181"/>
      <c r="AF150" s="181"/>
      <c r="AG150" s="181"/>
      <c r="AH150" s="181"/>
      <c r="AI150" s="181"/>
      <c r="AJ150" s="181"/>
      <c r="AK150" s="181"/>
      <c r="AL150" s="181"/>
      <c r="AM150" s="181"/>
      <c r="AN150" s="181"/>
      <c r="AO150" s="181"/>
      <c r="AP150" s="181"/>
      <c r="AQ150" s="181"/>
      <c r="AS150" s="140"/>
      <c r="AT150" s="140"/>
      <c r="AU150" s="140"/>
      <c r="AV150" s="140"/>
      <c r="AW150" s="140"/>
      <c r="AX150" s="140"/>
      <c r="AY150" s="140"/>
      <c r="AZ150" s="140"/>
      <c r="BA150" s="140"/>
      <c r="BB150" s="140"/>
      <c r="BC150" s="140"/>
      <c r="BD150" s="140"/>
      <c r="BE150" s="140"/>
      <c r="BF150" s="140"/>
      <c r="BG150" s="140"/>
      <c r="BH150" s="140"/>
      <c r="BI150" s="140"/>
      <c r="BJ150" s="140"/>
    </row>
    <row r="151" spans="1:62" s="101" customFormat="1" ht="18" customHeight="1" x14ac:dyDescent="0.25">
      <c r="A151" s="180"/>
      <c r="B151" s="180"/>
      <c r="C151" s="180"/>
      <c r="D151" s="180"/>
      <c r="E151" s="180"/>
      <c r="F151" s="180"/>
      <c r="G151" s="180"/>
      <c r="H151" s="180"/>
      <c r="I151" s="181"/>
      <c r="J151" s="181"/>
      <c r="K151" s="181"/>
      <c r="L151" s="181"/>
      <c r="M151" s="181"/>
      <c r="N151" s="181"/>
      <c r="O151" s="181"/>
      <c r="P151" s="181"/>
      <c r="Q151" s="181"/>
      <c r="R151" s="181"/>
      <c r="S151" s="181"/>
      <c r="T151" s="181"/>
      <c r="U151" s="181"/>
      <c r="V151" s="181"/>
      <c r="W151" s="181"/>
      <c r="X151" s="181"/>
      <c r="Y151" s="181"/>
      <c r="Z151" s="181"/>
      <c r="AA151" s="181"/>
      <c r="AB151" s="181"/>
      <c r="AC151" s="181"/>
      <c r="AD151" s="181"/>
      <c r="AE151" s="181"/>
      <c r="AF151" s="181"/>
      <c r="AG151" s="181"/>
      <c r="AH151" s="181"/>
      <c r="AI151" s="181"/>
      <c r="AJ151" s="181"/>
      <c r="AK151" s="181"/>
      <c r="AL151" s="181"/>
      <c r="AM151" s="181"/>
      <c r="AN151" s="181"/>
      <c r="AO151" s="181"/>
      <c r="AP151" s="181"/>
      <c r="AQ151" s="181"/>
      <c r="AS151" s="140"/>
      <c r="AT151" s="140"/>
      <c r="AU151" s="140"/>
      <c r="AV151" s="140"/>
      <c r="AW151" s="140"/>
      <c r="AX151" s="140"/>
      <c r="AY151" s="140"/>
      <c r="AZ151" s="140"/>
      <c r="BA151" s="140"/>
      <c r="BB151" s="140"/>
      <c r="BC151" s="140"/>
      <c r="BD151" s="140"/>
      <c r="BE151" s="140"/>
      <c r="BF151" s="140"/>
      <c r="BG151" s="140"/>
      <c r="BH151" s="140"/>
      <c r="BI151" s="140"/>
      <c r="BJ151" s="140"/>
    </row>
    <row r="152" spans="1:62" s="101" customFormat="1" ht="18" customHeight="1" x14ac:dyDescent="0.25">
      <c r="A152" s="180"/>
      <c r="B152" s="180"/>
      <c r="C152" s="180"/>
      <c r="D152" s="180"/>
      <c r="E152" s="180"/>
      <c r="F152" s="180"/>
      <c r="G152" s="180"/>
      <c r="H152" s="180"/>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F152" s="181"/>
      <c r="AG152" s="181"/>
      <c r="AH152" s="181"/>
      <c r="AI152" s="181"/>
      <c r="AJ152" s="181"/>
      <c r="AK152" s="181"/>
      <c r="AL152" s="181"/>
      <c r="AM152" s="181"/>
      <c r="AN152" s="181"/>
      <c r="AO152" s="181"/>
      <c r="AP152" s="181"/>
      <c r="AQ152" s="181"/>
      <c r="AS152" s="140"/>
      <c r="AT152" s="140"/>
      <c r="AU152" s="140"/>
      <c r="AV152" s="140"/>
      <c r="AW152" s="140"/>
      <c r="AX152" s="140"/>
      <c r="AY152" s="140"/>
      <c r="AZ152" s="140"/>
      <c r="BA152" s="140"/>
      <c r="BB152" s="140"/>
      <c r="BC152" s="140"/>
      <c r="BD152" s="140"/>
      <c r="BE152" s="140"/>
      <c r="BF152" s="140"/>
      <c r="BG152" s="140"/>
      <c r="BH152" s="140"/>
      <c r="BI152" s="140"/>
      <c r="BJ152" s="140"/>
    </row>
    <row r="153" spans="1:62" s="101" customFormat="1" ht="18" customHeight="1" x14ac:dyDescent="0.25">
      <c r="A153" s="180"/>
      <c r="B153" s="180"/>
      <c r="C153" s="180"/>
      <c r="D153" s="180"/>
      <c r="E153" s="180"/>
      <c r="F153" s="180"/>
      <c r="G153" s="180"/>
      <c r="H153" s="180"/>
      <c r="I153" s="181"/>
      <c r="J153" s="181"/>
      <c r="K153" s="181"/>
      <c r="L153" s="181"/>
      <c r="M153" s="181"/>
      <c r="N153" s="181"/>
      <c r="O153" s="181"/>
      <c r="P153" s="181"/>
      <c r="Q153" s="181"/>
      <c r="R153" s="181"/>
      <c r="S153" s="181"/>
      <c r="T153" s="181"/>
      <c r="U153" s="181"/>
      <c r="V153" s="181"/>
      <c r="W153" s="181"/>
      <c r="X153" s="181"/>
      <c r="Y153" s="181"/>
      <c r="Z153" s="181"/>
      <c r="AA153" s="181"/>
      <c r="AB153" s="181"/>
      <c r="AC153" s="181"/>
      <c r="AD153" s="181"/>
      <c r="AE153" s="181"/>
      <c r="AF153" s="181"/>
      <c r="AG153" s="181"/>
      <c r="AH153" s="181"/>
      <c r="AI153" s="181"/>
      <c r="AJ153" s="181"/>
      <c r="AK153" s="181"/>
      <c r="AL153" s="181"/>
      <c r="AM153" s="181"/>
      <c r="AN153" s="181"/>
      <c r="AO153" s="181"/>
      <c r="AP153" s="181"/>
      <c r="AQ153" s="181"/>
      <c r="AS153" s="140"/>
      <c r="AT153" s="140"/>
      <c r="AU153" s="140"/>
      <c r="AV153" s="140"/>
      <c r="AW153" s="140"/>
      <c r="AX153" s="140"/>
      <c r="AY153" s="140"/>
      <c r="AZ153" s="140"/>
      <c r="BA153" s="140"/>
      <c r="BB153" s="140"/>
      <c r="BC153" s="140"/>
      <c r="BD153" s="140"/>
      <c r="BE153" s="140"/>
      <c r="BF153" s="140"/>
      <c r="BG153" s="140"/>
      <c r="BH153" s="140"/>
      <c r="BI153" s="140"/>
      <c r="BJ153" s="140"/>
    </row>
    <row r="154" spans="1:62" s="101" customFormat="1" ht="18" customHeight="1" x14ac:dyDescent="0.25">
      <c r="A154" s="180"/>
      <c r="B154" s="180"/>
      <c r="C154" s="180"/>
      <c r="D154" s="180"/>
      <c r="E154" s="180"/>
      <c r="F154" s="180"/>
      <c r="G154" s="180"/>
      <c r="H154" s="180"/>
      <c r="I154" s="181"/>
      <c r="J154" s="181"/>
      <c r="K154" s="181"/>
      <c r="L154" s="181"/>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c r="AL154" s="181"/>
      <c r="AM154" s="181"/>
      <c r="AN154" s="181"/>
      <c r="AO154" s="181"/>
      <c r="AP154" s="181"/>
      <c r="AQ154" s="181"/>
      <c r="AS154" s="140"/>
      <c r="AT154" s="140"/>
      <c r="AU154" s="140"/>
      <c r="AV154" s="140"/>
      <c r="AW154" s="140"/>
      <c r="AX154" s="140"/>
      <c r="AY154" s="140"/>
      <c r="AZ154" s="140"/>
      <c r="BA154" s="140"/>
      <c r="BB154" s="140"/>
      <c r="BC154" s="140"/>
      <c r="BD154" s="140"/>
      <c r="BE154" s="140"/>
      <c r="BF154" s="140"/>
      <c r="BG154" s="140"/>
      <c r="BH154" s="140"/>
      <c r="BI154" s="140"/>
      <c r="BJ154" s="140"/>
    </row>
    <row r="155" spans="1:62" s="101" customFormat="1" ht="18" customHeight="1" x14ac:dyDescent="0.25">
      <c r="A155" s="180"/>
      <c r="B155" s="180"/>
      <c r="C155" s="180"/>
      <c r="D155" s="180"/>
      <c r="E155" s="180"/>
      <c r="F155" s="180"/>
      <c r="G155" s="180"/>
      <c r="H155" s="180"/>
      <c r="I155" s="181"/>
      <c r="J155" s="181"/>
      <c r="K155" s="181"/>
      <c r="L155" s="181"/>
      <c r="M155" s="181"/>
      <c r="N155" s="181"/>
      <c r="O155" s="181"/>
      <c r="P155" s="181"/>
      <c r="Q155" s="181"/>
      <c r="R155" s="181"/>
      <c r="S155" s="181"/>
      <c r="T155" s="181"/>
      <c r="U155" s="181"/>
      <c r="V155" s="181"/>
      <c r="W155" s="181"/>
      <c r="X155" s="181"/>
      <c r="Y155" s="181"/>
      <c r="Z155" s="181"/>
      <c r="AA155" s="181"/>
      <c r="AB155" s="181"/>
      <c r="AC155" s="181"/>
      <c r="AD155" s="181"/>
      <c r="AE155" s="181"/>
      <c r="AF155" s="181"/>
      <c r="AG155" s="181"/>
      <c r="AH155" s="181"/>
      <c r="AI155" s="181"/>
      <c r="AJ155" s="181"/>
      <c r="AK155" s="181"/>
      <c r="AL155" s="181"/>
      <c r="AM155" s="181"/>
      <c r="AN155" s="181"/>
      <c r="AO155" s="181"/>
      <c r="AP155" s="181"/>
      <c r="AQ155" s="181"/>
      <c r="AS155" s="140"/>
      <c r="AT155" s="140"/>
      <c r="AU155" s="140"/>
      <c r="AV155" s="140"/>
      <c r="AW155" s="140"/>
      <c r="AX155" s="140"/>
      <c r="AY155" s="140"/>
      <c r="AZ155" s="140"/>
      <c r="BA155" s="140"/>
      <c r="BB155" s="140"/>
      <c r="BC155" s="140"/>
      <c r="BD155" s="140"/>
      <c r="BE155" s="140"/>
      <c r="BF155" s="140"/>
      <c r="BG155" s="140"/>
      <c r="BH155" s="140"/>
      <c r="BI155" s="140"/>
      <c r="BJ155" s="140"/>
    </row>
    <row r="156" spans="1:62" s="101" customFormat="1" ht="18" customHeight="1" x14ac:dyDescent="0.25">
      <c r="A156" s="180"/>
      <c r="B156" s="180"/>
      <c r="C156" s="180"/>
      <c r="D156" s="180"/>
      <c r="E156" s="180"/>
      <c r="F156" s="180"/>
      <c r="G156" s="180"/>
      <c r="H156" s="180"/>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S156" s="140"/>
      <c r="AT156" s="140"/>
      <c r="AU156" s="140"/>
      <c r="AV156" s="140"/>
      <c r="AW156" s="140"/>
      <c r="AX156" s="140"/>
      <c r="AY156" s="140"/>
      <c r="AZ156" s="140"/>
      <c r="BA156" s="140"/>
      <c r="BB156" s="140"/>
      <c r="BC156" s="140"/>
      <c r="BD156" s="140"/>
      <c r="BE156" s="140"/>
      <c r="BF156" s="140"/>
      <c r="BG156" s="140"/>
      <c r="BH156" s="140"/>
      <c r="BI156" s="140"/>
      <c r="BJ156" s="140"/>
    </row>
    <row r="157" spans="1:62" s="101" customFormat="1" ht="18" customHeight="1" x14ac:dyDescent="0.25">
      <c r="A157" s="180"/>
      <c r="B157" s="180"/>
      <c r="C157" s="180"/>
      <c r="D157" s="180"/>
      <c r="E157" s="180"/>
      <c r="F157" s="180"/>
      <c r="G157" s="180"/>
      <c r="H157" s="180"/>
      <c r="I157" s="181"/>
      <c r="J157" s="181"/>
      <c r="K157" s="181"/>
      <c r="L157" s="181"/>
      <c r="M157" s="181"/>
      <c r="N157" s="181"/>
      <c r="O157" s="181"/>
      <c r="P157" s="181"/>
      <c r="Q157" s="181"/>
      <c r="R157" s="181"/>
      <c r="S157" s="181"/>
      <c r="T157" s="181"/>
      <c r="U157" s="181"/>
      <c r="V157" s="181"/>
      <c r="W157" s="181"/>
      <c r="X157" s="181"/>
      <c r="Y157" s="181"/>
      <c r="Z157" s="181"/>
      <c r="AA157" s="181"/>
      <c r="AB157" s="181"/>
      <c r="AC157" s="181"/>
      <c r="AD157" s="181"/>
      <c r="AE157" s="181"/>
      <c r="AF157" s="181"/>
      <c r="AG157" s="181"/>
      <c r="AH157" s="181"/>
      <c r="AI157" s="181"/>
      <c r="AJ157" s="181"/>
      <c r="AK157" s="181"/>
      <c r="AL157" s="181"/>
      <c r="AM157" s="181"/>
      <c r="AN157" s="181"/>
      <c r="AO157" s="181"/>
      <c r="AP157" s="181"/>
      <c r="AQ157" s="181"/>
      <c r="AS157" s="140"/>
      <c r="AT157" s="140"/>
      <c r="AU157" s="140"/>
      <c r="AV157" s="140"/>
      <c r="AW157" s="140"/>
      <c r="AX157" s="140"/>
      <c r="AY157" s="140"/>
      <c r="AZ157" s="140"/>
      <c r="BA157" s="140"/>
      <c r="BB157" s="140"/>
      <c r="BC157" s="140"/>
      <c r="BD157" s="140"/>
      <c r="BE157" s="140"/>
      <c r="BF157" s="140"/>
      <c r="BG157" s="140"/>
      <c r="BH157" s="140"/>
      <c r="BI157" s="140"/>
      <c r="BJ157" s="140"/>
    </row>
    <row r="158" spans="1:62" s="101" customFormat="1" ht="18" customHeight="1" x14ac:dyDescent="0.25">
      <c r="A158" s="180"/>
      <c r="B158" s="180"/>
      <c r="C158" s="180"/>
      <c r="D158" s="180"/>
      <c r="E158" s="180"/>
      <c r="F158" s="180"/>
      <c r="G158" s="180"/>
      <c r="H158" s="180"/>
      <c r="I158" s="181"/>
      <c r="J158" s="181"/>
      <c r="K158" s="181"/>
      <c r="L158" s="181"/>
      <c r="M158" s="181"/>
      <c r="N158" s="181"/>
      <c r="O158" s="181"/>
      <c r="P158" s="181"/>
      <c r="Q158" s="181"/>
      <c r="R158" s="181"/>
      <c r="S158" s="181"/>
      <c r="T158" s="181"/>
      <c r="U158" s="181"/>
      <c r="V158" s="181"/>
      <c r="W158" s="181"/>
      <c r="X158" s="181"/>
      <c r="Y158" s="181"/>
      <c r="Z158" s="181"/>
      <c r="AA158" s="181"/>
      <c r="AB158" s="181"/>
      <c r="AC158" s="181"/>
      <c r="AD158" s="181"/>
      <c r="AE158" s="181"/>
      <c r="AF158" s="181"/>
      <c r="AG158" s="181"/>
      <c r="AH158" s="181"/>
      <c r="AI158" s="181"/>
      <c r="AJ158" s="181"/>
      <c r="AK158" s="181"/>
      <c r="AL158" s="181"/>
      <c r="AM158" s="181"/>
      <c r="AN158" s="181"/>
      <c r="AO158" s="181"/>
      <c r="AP158" s="181"/>
      <c r="AQ158" s="181"/>
      <c r="AS158" s="140"/>
      <c r="AT158" s="140"/>
      <c r="AU158" s="140"/>
      <c r="AV158" s="140"/>
      <c r="AW158" s="140"/>
      <c r="AX158" s="140"/>
      <c r="AY158" s="140"/>
      <c r="AZ158" s="140"/>
      <c r="BA158" s="140"/>
      <c r="BB158" s="140"/>
      <c r="BC158" s="140"/>
      <c r="BD158" s="140"/>
      <c r="BE158" s="140"/>
      <c r="BF158" s="140"/>
      <c r="BG158" s="140"/>
      <c r="BH158" s="140"/>
      <c r="BI158" s="140"/>
      <c r="BJ158" s="140"/>
    </row>
    <row r="159" spans="1:62" s="101" customFormat="1" ht="18" customHeight="1" x14ac:dyDescent="0.25">
      <c r="A159" s="180"/>
      <c r="B159" s="180"/>
      <c r="C159" s="180"/>
      <c r="D159" s="180"/>
      <c r="E159" s="180"/>
      <c r="F159" s="180"/>
      <c r="G159" s="180"/>
      <c r="H159" s="180"/>
      <c r="I159" s="181"/>
      <c r="J159" s="181"/>
      <c r="K159" s="181"/>
      <c r="L159" s="181"/>
      <c r="M159" s="181"/>
      <c r="N159" s="181"/>
      <c r="O159" s="181"/>
      <c r="P159" s="181"/>
      <c r="Q159" s="181"/>
      <c r="R159" s="181"/>
      <c r="S159" s="181"/>
      <c r="T159" s="181"/>
      <c r="U159" s="181"/>
      <c r="V159" s="181"/>
      <c r="W159" s="181"/>
      <c r="X159" s="181"/>
      <c r="Y159" s="181"/>
      <c r="Z159" s="181"/>
      <c r="AA159" s="181"/>
      <c r="AB159" s="181"/>
      <c r="AC159" s="181"/>
      <c r="AD159" s="181"/>
      <c r="AE159" s="181"/>
      <c r="AF159" s="181"/>
      <c r="AG159" s="181"/>
      <c r="AH159" s="181"/>
      <c r="AI159" s="181"/>
      <c r="AJ159" s="181"/>
      <c r="AK159" s="181"/>
      <c r="AL159" s="181"/>
      <c r="AM159" s="181"/>
      <c r="AN159" s="181"/>
      <c r="AO159" s="181"/>
      <c r="AP159" s="181"/>
      <c r="AQ159" s="181"/>
      <c r="AS159" s="140"/>
      <c r="AT159" s="140"/>
      <c r="AU159" s="140"/>
      <c r="AV159" s="140"/>
      <c r="AW159" s="140"/>
      <c r="AX159" s="140"/>
      <c r="AY159" s="140"/>
      <c r="AZ159" s="140"/>
      <c r="BA159" s="140"/>
      <c r="BB159" s="140"/>
      <c r="BC159" s="140"/>
      <c r="BD159" s="140"/>
      <c r="BE159" s="140"/>
      <c r="BF159" s="140"/>
      <c r="BG159" s="140"/>
      <c r="BH159" s="140"/>
      <c r="BI159" s="140"/>
      <c r="BJ159" s="140"/>
    </row>
    <row r="160" spans="1:62" s="101" customFormat="1" ht="18" customHeight="1" x14ac:dyDescent="0.25">
      <c r="A160" s="180"/>
      <c r="B160" s="180"/>
      <c r="C160" s="180"/>
      <c r="D160" s="180"/>
      <c r="E160" s="180"/>
      <c r="F160" s="180"/>
      <c r="G160" s="180"/>
      <c r="H160" s="180"/>
      <c r="I160" s="181"/>
      <c r="J160" s="181"/>
      <c r="K160" s="181"/>
      <c r="L160" s="181"/>
      <c r="M160" s="181"/>
      <c r="N160" s="181"/>
      <c r="O160" s="181"/>
      <c r="P160" s="181"/>
      <c r="Q160" s="181"/>
      <c r="R160" s="181"/>
      <c r="S160" s="181"/>
      <c r="T160" s="181"/>
      <c r="U160" s="181"/>
      <c r="V160" s="181"/>
      <c r="W160" s="181"/>
      <c r="X160" s="181"/>
      <c r="Y160" s="181"/>
      <c r="Z160" s="181"/>
      <c r="AA160" s="181"/>
      <c r="AB160" s="181"/>
      <c r="AC160" s="181"/>
      <c r="AD160" s="181"/>
      <c r="AE160" s="181"/>
      <c r="AF160" s="181"/>
      <c r="AG160" s="181"/>
      <c r="AH160" s="181"/>
      <c r="AI160" s="181"/>
      <c r="AJ160" s="181"/>
      <c r="AK160" s="181"/>
      <c r="AL160" s="181"/>
      <c r="AM160" s="181"/>
      <c r="AN160" s="181"/>
      <c r="AO160" s="181"/>
      <c r="AP160" s="181"/>
      <c r="AQ160" s="181"/>
      <c r="AS160" s="140"/>
      <c r="AT160" s="140"/>
      <c r="AU160" s="140"/>
      <c r="AV160" s="140"/>
      <c r="AW160" s="140"/>
      <c r="AX160" s="140"/>
      <c r="AY160" s="140"/>
      <c r="AZ160" s="140"/>
      <c r="BA160" s="140"/>
      <c r="BB160" s="140"/>
      <c r="BC160" s="140"/>
      <c r="BD160" s="140"/>
      <c r="BE160" s="140"/>
      <c r="BF160" s="140"/>
      <c r="BG160" s="140"/>
      <c r="BH160" s="140"/>
      <c r="BI160" s="140"/>
      <c r="BJ160" s="140"/>
    </row>
    <row r="161" spans="1:62" s="101" customFormat="1" ht="18" customHeight="1" x14ac:dyDescent="0.25">
      <c r="A161" s="180"/>
      <c r="B161" s="180"/>
      <c r="C161" s="180"/>
      <c r="D161" s="180"/>
      <c r="E161" s="180"/>
      <c r="F161" s="180"/>
      <c r="G161" s="180"/>
      <c r="H161" s="180"/>
      <c r="I161" s="181"/>
      <c r="J161" s="181"/>
      <c r="K161" s="181"/>
      <c r="L161" s="181"/>
      <c r="M161" s="181"/>
      <c r="N161" s="181"/>
      <c r="O161" s="181"/>
      <c r="P161" s="181"/>
      <c r="Q161" s="181"/>
      <c r="R161" s="181"/>
      <c r="S161" s="181"/>
      <c r="T161" s="181"/>
      <c r="U161" s="181"/>
      <c r="V161" s="181"/>
      <c r="W161" s="181"/>
      <c r="X161" s="181"/>
      <c r="Y161" s="181"/>
      <c r="Z161" s="181"/>
      <c r="AA161" s="181"/>
      <c r="AB161" s="181"/>
      <c r="AC161" s="181"/>
      <c r="AD161" s="181"/>
      <c r="AE161" s="181"/>
      <c r="AF161" s="181"/>
      <c r="AG161" s="181"/>
      <c r="AH161" s="181"/>
      <c r="AI161" s="181"/>
      <c r="AJ161" s="181"/>
      <c r="AK161" s="181"/>
      <c r="AL161" s="181"/>
      <c r="AM161" s="181"/>
      <c r="AN161" s="181"/>
      <c r="AO161" s="181"/>
      <c r="AP161" s="181"/>
      <c r="AQ161" s="181"/>
      <c r="AS161" s="140"/>
      <c r="AT161" s="140"/>
      <c r="AU161" s="140"/>
      <c r="AV161" s="140"/>
      <c r="AW161" s="140"/>
      <c r="AX161" s="140"/>
      <c r="AY161" s="140"/>
      <c r="AZ161" s="140"/>
      <c r="BA161" s="140"/>
      <c r="BB161" s="140"/>
      <c r="BC161" s="140"/>
      <c r="BD161" s="140"/>
      <c r="BE161" s="140"/>
      <c r="BF161" s="140"/>
      <c r="BG161" s="140"/>
      <c r="BH161" s="140"/>
      <c r="BI161" s="140"/>
      <c r="BJ161" s="140"/>
    </row>
    <row r="162" spans="1:62" s="101" customFormat="1" ht="18" customHeight="1" x14ac:dyDescent="0.25">
      <c r="A162" s="180"/>
      <c r="B162" s="180"/>
      <c r="C162" s="180"/>
      <c r="D162" s="180"/>
      <c r="E162" s="180"/>
      <c r="F162" s="180"/>
      <c r="G162" s="180"/>
      <c r="H162" s="180"/>
      <c r="I162" s="181"/>
      <c r="J162" s="181"/>
      <c r="K162" s="181"/>
      <c r="L162" s="181"/>
      <c r="M162" s="181"/>
      <c r="N162" s="181"/>
      <c r="O162" s="181"/>
      <c r="P162" s="181"/>
      <c r="Q162" s="181"/>
      <c r="R162" s="181"/>
      <c r="S162" s="181"/>
      <c r="T162" s="181"/>
      <c r="U162" s="181"/>
      <c r="V162" s="181"/>
      <c r="W162" s="181"/>
      <c r="X162" s="181"/>
      <c r="Y162" s="181"/>
      <c r="Z162" s="181"/>
      <c r="AA162" s="181"/>
      <c r="AB162" s="181"/>
      <c r="AC162" s="181"/>
      <c r="AD162" s="181"/>
      <c r="AE162" s="181"/>
      <c r="AF162" s="181"/>
      <c r="AG162" s="181"/>
      <c r="AH162" s="181"/>
      <c r="AI162" s="181"/>
      <c r="AJ162" s="181"/>
      <c r="AK162" s="181"/>
      <c r="AL162" s="181"/>
      <c r="AM162" s="181"/>
      <c r="AN162" s="181"/>
      <c r="AO162" s="181"/>
      <c r="AP162" s="181"/>
      <c r="AQ162" s="181"/>
      <c r="AS162" s="140"/>
      <c r="AT162" s="140"/>
      <c r="AU162" s="140"/>
      <c r="AV162" s="140"/>
      <c r="AW162" s="140"/>
      <c r="AX162" s="140"/>
      <c r="AY162" s="140"/>
      <c r="AZ162" s="140"/>
      <c r="BA162" s="140"/>
      <c r="BB162" s="140"/>
      <c r="BC162" s="140"/>
      <c r="BD162" s="140"/>
      <c r="BE162" s="140"/>
      <c r="BF162" s="140"/>
      <c r="BG162" s="140"/>
      <c r="BH162" s="140"/>
      <c r="BI162" s="140"/>
      <c r="BJ162" s="140"/>
    </row>
    <row r="169" spans="1:62" s="101" customFormat="1" ht="18" customHeight="1" x14ac:dyDescent="0.25">
      <c r="A169" s="180"/>
      <c r="B169" s="180"/>
      <c r="C169" s="180"/>
      <c r="D169" s="180"/>
      <c r="E169" s="180"/>
      <c r="F169" s="180"/>
      <c r="G169" s="180"/>
      <c r="H169" s="180"/>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c r="AE169" s="156"/>
      <c r="AF169" s="156"/>
      <c r="AG169" s="156"/>
      <c r="AH169" s="156"/>
      <c r="AI169" s="156"/>
      <c r="AJ169" s="156"/>
      <c r="AK169" s="156"/>
      <c r="AL169" s="156"/>
      <c r="AM169" s="156"/>
      <c r="AN169" s="156"/>
      <c r="AO169" s="156"/>
      <c r="AP169" s="156"/>
      <c r="AQ169" s="156"/>
      <c r="AS169" s="140"/>
      <c r="AT169" s="140"/>
      <c r="AU169" s="140"/>
      <c r="AV169" s="140"/>
      <c r="AW169" s="140"/>
      <c r="AX169" s="140"/>
      <c r="AY169" s="140"/>
      <c r="AZ169" s="140"/>
      <c r="BA169" s="140"/>
      <c r="BB169" s="140"/>
      <c r="BC169" s="140"/>
      <c r="BD169" s="140"/>
      <c r="BE169" s="140"/>
      <c r="BF169" s="140"/>
      <c r="BG169" s="140"/>
      <c r="BH169" s="140"/>
      <c r="BI169" s="140"/>
      <c r="BJ169" s="140"/>
    </row>
    <row r="170" spans="1:62" s="101" customFormat="1" ht="18" customHeight="1" x14ac:dyDescent="0.25">
      <c r="A170" s="180"/>
      <c r="B170" s="180"/>
      <c r="C170" s="180"/>
      <c r="D170" s="180"/>
      <c r="E170" s="180"/>
      <c r="F170" s="180"/>
      <c r="G170" s="180"/>
      <c r="H170" s="180"/>
      <c r="I170" s="156"/>
      <c r="J170" s="156"/>
      <c r="K170" s="156"/>
      <c r="L170" s="156"/>
      <c r="M170" s="156"/>
      <c r="N170" s="156"/>
      <c r="O170" s="156"/>
      <c r="P170" s="156"/>
      <c r="Q170" s="156"/>
      <c r="R170" s="156"/>
      <c r="S170" s="156"/>
      <c r="T170" s="156"/>
      <c r="U170" s="156"/>
      <c r="V170" s="156"/>
      <c r="W170" s="156"/>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S170" s="140"/>
      <c r="AT170" s="140"/>
      <c r="AU170" s="140"/>
      <c r="AV170" s="140"/>
      <c r="AW170" s="140"/>
      <c r="AX170" s="140"/>
      <c r="AY170" s="140"/>
      <c r="AZ170" s="140"/>
      <c r="BA170" s="140"/>
      <c r="BB170" s="140"/>
      <c r="BC170" s="140"/>
      <c r="BD170" s="140"/>
      <c r="BE170" s="140"/>
      <c r="BF170" s="140"/>
      <c r="BG170" s="140"/>
      <c r="BH170" s="140"/>
      <c r="BI170" s="140"/>
      <c r="BJ170" s="140"/>
    </row>
    <row r="171" spans="1:62" s="101" customFormat="1" ht="18" customHeight="1" x14ac:dyDescent="0.25">
      <c r="A171" s="180"/>
      <c r="B171" s="180"/>
      <c r="C171" s="180"/>
      <c r="D171" s="180"/>
      <c r="E171" s="180"/>
      <c r="F171" s="180"/>
      <c r="G171" s="180"/>
      <c r="H171" s="180"/>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S171" s="140"/>
      <c r="AT171" s="140"/>
      <c r="AU171" s="140"/>
      <c r="AV171" s="140"/>
      <c r="AW171" s="140"/>
      <c r="AX171" s="140"/>
      <c r="AY171" s="140"/>
      <c r="AZ171" s="140"/>
      <c r="BA171" s="140"/>
      <c r="BB171" s="140"/>
      <c r="BC171" s="140"/>
      <c r="BD171" s="140"/>
      <c r="BE171" s="140"/>
      <c r="BF171" s="140"/>
      <c r="BG171" s="140"/>
      <c r="BH171" s="140"/>
      <c r="BI171" s="140"/>
      <c r="BJ171" s="140"/>
    </row>
    <row r="172" spans="1:62" s="101" customFormat="1" ht="18" customHeight="1" x14ac:dyDescent="0.25">
      <c r="A172" s="180"/>
      <c r="B172" s="180"/>
      <c r="C172" s="180"/>
      <c r="D172" s="180"/>
      <c r="E172" s="180"/>
      <c r="F172" s="180"/>
      <c r="G172" s="180"/>
      <c r="H172" s="180"/>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S172" s="140"/>
      <c r="AT172" s="140"/>
      <c r="AU172" s="140"/>
      <c r="AV172" s="140"/>
      <c r="AW172" s="140"/>
      <c r="AX172" s="140"/>
      <c r="AY172" s="140"/>
      <c r="AZ172" s="140"/>
      <c r="BA172" s="140"/>
      <c r="BB172" s="140"/>
      <c r="BC172" s="140"/>
      <c r="BD172" s="140"/>
      <c r="BE172" s="140"/>
      <c r="BF172" s="140"/>
      <c r="BG172" s="140"/>
      <c r="BH172" s="140"/>
      <c r="BI172" s="140"/>
      <c r="BJ172" s="140"/>
    </row>
    <row r="173" spans="1:62" s="101" customFormat="1" ht="18" customHeight="1" x14ac:dyDescent="0.25">
      <c r="A173" s="180"/>
      <c r="B173" s="180"/>
      <c r="C173" s="180"/>
      <c r="D173" s="180"/>
      <c r="E173" s="180"/>
      <c r="F173" s="180"/>
      <c r="G173" s="180"/>
      <c r="H173" s="180"/>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S173" s="140"/>
      <c r="AT173" s="140"/>
      <c r="AU173" s="140"/>
      <c r="AV173" s="140"/>
      <c r="AW173" s="140"/>
      <c r="AX173" s="140"/>
      <c r="AY173" s="140"/>
      <c r="AZ173" s="140"/>
      <c r="BA173" s="140"/>
      <c r="BB173" s="140"/>
      <c r="BC173" s="140"/>
      <c r="BD173" s="140"/>
      <c r="BE173" s="140"/>
      <c r="BF173" s="140"/>
      <c r="BG173" s="140"/>
      <c r="BH173" s="140"/>
      <c r="BI173" s="140"/>
      <c r="BJ173" s="140"/>
    </row>
    <row r="174" spans="1:62" s="101" customFormat="1" ht="18" customHeight="1" x14ac:dyDescent="0.25">
      <c r="A174" s="180"/>
      <c r="B174" s="180"/>
      <c r="C174" s="180"/>
      <c r="D174" s="180"/>
      <c r="E174" s="180"/>
      <c r="F174" s="180"/>
      <c r="G174" s="180"/>
      <c r="H174" s="180"/>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S174" s="140"/>
      <c r="AT174" s="140"/>
      <c r="AU174" s="140"/>
      <c r="AV174" s="140"/>
      <c r="AW174" s="140"/>
      <c r="AX174" s="140"/>
      <c r="AY174" s="140"/>
      <c r="AZ174" s="140"/>
      <c r="BA174" s="140"/>
      <c r="BB174" s="140"/>
      <c r="BC174" s="140"/>
      <c r="BD174" s="140"/>
      <c r="BE174" s="140"/>
      <c r="BF174" s="140"/>
      <c r="BG174" s="140"/>
      <c r="BH174" s="140"/>
      <c r="BI174" s="140"/>
      <c r="BJ174" s="140"/>
    </row>
    <row r="175" spans="1:62" s="101" customFormat="1" ht="18" customHeight="1" x14ac:dyDescent="0.25">
      <c r="A175" s="180"/>
      <c r="B175" s="180"/>
      <c r="C175" s="180"/>
      <c r="D175" s="180"/>
      <c r="E175" s="180"/>
      <c r="F175" s="180"/>
      <c r="G175" s="180"/>
      <c r="H175" s="180"/>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S175" s="140"/>
      <c r="AT175" s="140"/>
      <c r="AU175" s="140"/>
      <c r="AV175" s="140"/>
      <c r="AW175" s="140"/>
      <c r="AX175" s="140"/>
      <c r="AY175" s="140"/>
      <c r="AZ175" s="140"/>
      <c r="BA175" s="140"/>
      <c r="BB175" s="140"/>
      <c r="BC175" s="140"/>
      <c r="BD175" s="140"/>
      <c r="BE175" s="140"/>
      <c r="BF175" s="140"/>
      <c r="BG175" s="140"/>
      <c r="BH175" s="140"/>
      <c r="BI175" s="140"/>
      <c r="BJ175" s="140"/>
    </row>
    <row r="193" spans="1:62" s="101" customFormat="1" ht="18" customHeight="1" x14ac:dyDescent="0.25">
      <c r="A193" s="180"/>
      <c r="B193" s="180"/>
      <c r="C193" s="180"/>
      <c r="D193" s="180"/>
      <c r="E193" s="180"/>
      <c r="F193" s="180"/>
      <c r="G193" s="180"/>
      <c r="H193" s="180"/>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S193" s="140"/>
      <c r="AT193" s="140"/>
      <c r="AU193" s="140"/>
      <c r="AV193" s="140"/>
      <c r="AW193" s="140"/>
      <c r="AX193" s="140"/>
      <c r="AY193" s="140"/>
      <c r="AZ193" s="140"/>
      <c r="BA193" s="140"/>
      <c r="BB193" s="140"/>
      <c r="BC193" s="140"/>
      <c r="BD193" s="140"/>
      <c r="BE193" s="140"/>
      <c r="BF193" s="140"/>
      <c r="BG193" s="140"/>
      <c r="BH193" s="140"/>
      <c r="BI193" s="140"/>
      <c r="BJ193" s="140"/>
    </row>
    <row r="194" spans="1:62" s="101" customFormat="1" ht="18" customHeight="1" x14ac:dyDescent="0.25">
      <c r="A194" s="180"/>
      <c r="B194" s="180"/>
      <c r="C194" s="180"/>
      <c r="D194" s="180"/>
      <c r="E194" s="180"/>
      <c r="F194" s="180"/>
      <c r="G194" s="180"/>
      <c r="H194" s="180"/>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S194" s="140"/>
      <c r="AT194" s="140"/>
      <c r="AU194" s="140"/>
      <c r="AV194" s="140"/>
      <c r="AW194" s="140"/>
      <c r="AX194" s="140"/>
      <c r="AY194" s="140"/>
      <c r="AZ194" s="140"/>
      <c r="BA194" s="140"/>
      <c r="BB194" s="140"/>
      <c r="BC194" s="140"/>
      <c r="BD194" s="140"/>
      <c r="BE194" s="140"/>
      <c r="BF194" s="140"/>
      <c r="BG194" s="140"/>
      <c r="BH194" s="140"/>
      <c r="BI194" s="140"/>
      <c r="BJ194" s="140"/>
    </row>
    <row r="195" spans="1:62" s="101" customFormat="1" ht="18" customHeight="1" x14ac:dyDescent="0.25">
      <c r="A195" s="180"/>
      <c r="B195" s="180"/>
      <c r="C195" s="180"/>
      <c r="D195" s="180"/>
      <c r="E195" s="180"/>
      <c r="F195" s="180"/>
      <c r="G195" s="180"/>
      <c r="H195" s="180"/>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S195" s="140"/>
      <c r="AT195" s="140"/>
      <c r="AU195" s="140"/>
      <c r="AV195" s="140"/>
      <c r="AW195" s="140"/>
      <c r="AX195" s="140"/>
      <c r="AY195" s="140"/>
      <c r="AZ195" s="140"/>
      <c r="BA195" s="140"/>
      <c r="BB195" s="140"/>
      <c r="BC195" s="140"/>
      <c r="BD195" s="140"/>
      <c r="BE195" s="140"/>
      <c r="BF195" s="140"/>
      <c r="BG195" s="140"/>
      <c r="BH195" s="140"/>
      <c r="BI195" s="140"/>
      <c r="BJ195" s="140"/>
    </row>
    <row r="196" spans="1:62" s="101" customFormat="1" ht="18" customHeight="1" x14ac:dyDescent="0.25">
      <c r="A196" s="180"/>
      <c r="B196" s="180"/>
      <c r="C196" s="180"/>
      <c r="D196" s="180"/>
      <c r="E196" s="180"/>
      <c r="F196" s="180"/>
      <c r="G196" s="180"/>
      <c r="H196" s="180"/>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S196" s="140"/>
      <c r="AT196" s="140"/>
      <c r="AU196" s="140"/>
      <c r="AV196" s="140"/>
      <c r="AW196" s="140"/>
      <c r="AX196" s="140"/>
      <c r="AY196" s="140"/>
      <c r="AZ196" s="140"/>
      <c r="BA196" s="140"/>
      <c r="BB196" s="140"/>
      <c r="BC196" s="140"/>
      <c r="BD196" s="140"/>
      <c r="BE196" s="140"/>
      <c r="BF196" s="140"/>
      <c r="BG196" s="140"/>
      <c r="BH196" s="140"/>
      <c r="BI196" s="140"/>
      <c r="BJ196" s="140"/>
    </row>
    <row r="197" spans="1:62" s="101" customFormat="1" ht="18" customHeight="1" x14ac:dyDescent="0.25">
      <c r="A197" s="180"/>
      <c r="B197" s="180"/>
      <c r="C197" s="180"/>
      <c r="D197" s="180"/>
      <c r="E197" s="180"/>
      <c r="F197" s="180"/>
      <c r="G197" s="180"/>
      <c r="H197" s="180"/>
      <c r="I197" s="156"/>
      <c r="J197" s="156"/>
      <c r="K197" s="156"/>
      <c r="L197" s="156"/>
      <c r="M197" s="156"/>
      <c r="N197" s="156"/>
      <c r="O197" s="156"/>
      <c r="P197" s="156"/>
      <c r="Q197" s="156"/>
      <c r="R197" s="156"/>
      <c r="S197" s="156"/>
      <c r="T197" s="156"/>
      <c r="U197" s="156"/>
      <c r="V197" s="156"/>
      <c r="W197" s="156"/>
      <c r="X197" s="156"/>
      <c r="Y197" s="156"/>
      <c r="Z197" s="156"/>
      <c r="AA197" s="156"/>
      <c r="AB197" s="156"/>
      <c r="AC197" s="156"/>
      <c r="AD197" s="156"/>
      <c r="AE197" s="156"/>
      <c r="AF197" s="156"/>
      <c r="AG197" s="156"/>
      <c r="AH197" s="156"/>
      <c r="AI197" s="156"/>
      <c r="AJ197" s="156"/>
      <c r="AK197" s="156"/>
      <c r="AL197" s="156"/>
      <c r="AM197" s="156"/>
      <c r="AN197" s="156"/>
      <c r="AO197" s="156"/>
      <c r="AP197" s="156"/>
      <c r="AQ197" s="156"/>
      <c r="AS197" s="140"/>
      <c r="AT197" s="140"/>
      <c r="AU197" s="140"/>
      <c r="AV197" s="140"/>
      <c r="AW197" s="140"/>
      <c r="AX197" s="140"/>
      <c r="AY197" s="140"/>
      <c r="AZ197" s="140"/>
      <c r="BA197" s="140"/>
      <c r="BB197" s="140"/>
      <c r="BC197" s="140"/>
      <c r="BD197" s="140"/>
      <c r="BE197" s="140"/>
      <c r="BF197" s="140"/>
      <c r="BG197" s="140"/>
      <c r="BH197" s="140"/>
      <c r="BI197" s="140"/>
      <c r="BJ197" s="140"/>
    </row>
    <row r="198" spans="1:62" s="101" customFormat="1" ht="18" customHeight="1" x14ac:dyDescent="0.25">
      <c r="A198" s="180"/>
      <c r="B198" s="180"/>
      <c r="C198" s="180"/>
      <c r="D198" s="180"/>
      <c r="E198" s="180"/>
      <c r="F198" s="180"/>
      <c r="G198" s="180"/>
      <c r="H198" s="180"/>
      <c r="I198" s="156"/>
      <c r="J198" s="156"/>
      <c r="K198" s="156"/>
      <c r="L198" s="156"/>
      <c r="M198" s="156"/>
      <c r="N198" s="156"/>
      <c r="O198" s="156"/>
      <c r="P198" s="156"/>
      <c r="Q198" s="156"/>
      <c r="R198" s="156"/>
      <c r="S198" s="156"/>
      <c r="T198" s="156"/>
      <c r="U198" s="156"/>
      <c r="V198" s="156"/>
      <c r="W198" s="156"/>
      <c r="X198" s="156"/>
      <c r="Y198" s="156"/>
      <c r="Z198" s="156"/>
      <c r="AA198" s="156"/>
      <c r="AB198" s="156"/>
      <c r="AC198" s="156"/>
      <c r="AD198" s="156"/>
      <c r="AE198" s="156"/>
      <c r="AF198" s="156"/>
      <c r="AG198" s="156"/>
      <c r="AH198" s="156"/>
      <c r="AI198" s="156"/>
      <c r="AJ198" s="156"/>
      <c r="AK198" s="156"/>
      <c r="AL198" s="156"/>
      <c r="AM198" s="156"/>
      <c r="AN198" s="156"/>
      <c r="AO198" s="156"/>
      <c r="AP198" s="156"/>
      <c r="AQ198" s="156"/>
      <c r="AS198" s="140"/>
      <c r="AT198" s="140"/>
      <c r="AU198" s="140"/>
      <c r="AV198" s="140"/>
      <c r="AW198" s="140"/>
      <c r="AX198" s="140"/>
      <c r="AY198" s="140"/>
      <c r="AZ198" s="140"/>
      <c r="BA198" s="140"/>
      <c r="BB198" s="140"/>
      <c r="BC198" s="140"/>
      <c r="BD198" s="140"/>
      <c r="BE198" s="140"/>
      <c r="BF198" s="140"/>
      <c r="BG198" s="140"/>
      <c r="BH198" s="140"/>
      <c r="BI198" s="140"/>
      <c r="BJ198" s="140"/>
    </row>
    <row r="199" spans="1:62" s="101" customFormat="1" ht="18" customHeight="1" x14ac:dyDescent="0.25">
      <c r="A199" s="180"/>
      <c r="B199" s="180"/>
      <c r="C199" s="180"/>
      <c r="D199" s="180"/>
      <c r="E199" s="180"/>
      <c r="F199" s="180"/>
      <c r="G199" s="180"/>
      <c r="H199" s="180"/>
      <c r="I199" s="156"/>
      <c r="J199" s="156"/>
      <c r="K199" s="156"/>
      <c r="L199" s="156"/>
      <c r="M199" s="156"/>
      <c r="N199" s="156"/>
      <c r="O199" s="156"/>
      <c r="P199" s="156"/>
      <c r="Q199" s="156"/>
      <c r="R199" s="156"/>
      <c r="S199" s="156"/>
      <c r="T199" s="156"/>
      <c r="U199" s="156"/>
      <c r="V199" s="156"/>
      <c r="W199" s="156"/>
      <c r="X199" s="156"/>
      <c r="Y199" s="156"/>
      <c r="Z199" s="156"/>
      <c r="AA199" s="156"/>
      <c r="AB199" s="156"/>
      <c r="AC199" s="156"/>
      <c r="AD199" s="156"/>
      <c r="AE199" s="156"/>
      <c r="AF199" s="156"/>
      <c r="AG199" s="156"/>
      <c r="AH199" s="156"/>
      <c r="AI199" s="156"/>
      <c r="AJ199" s="156"/>
      <c r="AK199" s="156"/>
      <c r="AL199" s="156"/>
      <c r="AM199" s="156"/>
      <c r="AN199" s="156"/>
      <c r="AO199" s="156"/>
      <c r="AP199" s="156"/>
      <c r="AQ199" s="156"/>
      <c r="AS199" s="140"/>
      <c r="AT199" s="140"/>
      <c r="AU199" s="140"/>
      <c r="AV199" s="140"/>
      <c r="AW199" s="140"/>
      <c r="AX199" s="140"/>
      <c r="AY199" s="140"/>
      <c r="AZ199" s="140"/>
      <c r="BA199" s="140"/>
      <c r="BB199" s="140"/>
      <c r="BC199" s="140"/>
      <c r="BD199" s="140"/>
      <c r="BE199" s="140"/>
      <c r="BF199" s="140"/>
      <c r="BG199" s="140"/>
      <c r="BH199" s="140"/>
      <c r="BI199" s="140"/>
      <c r="BJ199" s="140"/>
    </row>
    <row r="217" spans="1:62" s="101" customFormat="1" ht="18" customHeight="1" x14ac:dyDescent="0.25">
      <c r="A217" s="180"/>
      <c r="B217" s="180"/>
      <c r="C217" s="180"/>
      <c r="D217" s="180"/>
      <c r="E217" s="180"/>
      <c r="F217" s="180"/>
      <c r="G217" s="180"/>
      <c r="H217" s="180"/>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S217" s="140"/>
      <c r="AT217" s="140"/>
      <c r="AU217" s="140"/>
      <c r="AV217" s="140"/>
      <c r="AW217" s="140"/>
      <c r="AX217" s="140"/>
      <c r="AY217" s="140"/>
      <c r="AZ217" s="140"/>
      <c r="BA217" s="140"/>
      <c r="BB217" s="140"/>
      <c r="BC217" s="140"/>
      <c r="BD217" s="140"/>
      <c r="BE217" s="140"/>
      <c r="BF217" s="140"/>
      <c r="BG217" s="140"/>
      <c r="BH217" s="140"/>
      <c r="BI217" s="140"/>
      <c r="BJ217" s="140"/>
    </row>
    <row r="218" spans="1:62" s="101" customFormat="1" ht="18" customHeight="1" x14ac:dyDescent="0.25">
      <c r="A218" s="180"/>
      <c r="B218" s="180"/>
      <c r="C218" s="180"/>
      <c r="D218" s="180"/>
      <c r="E218" s="180"/>
      <c r="F218" s="180"/>
      <c r="G218" s="180"/>
      <c r="H218" s="180"/>
      <c r="I218" s="156"/>
      <c r="J218" s="156"/>
      <c r="K218" s="156"/>
      <c r="L218" s="156"/>
      <c r="M218" s="156"/>
      <c r="N218" s="156"/>
      <c r="O218" s="156"/>
      <c r="P218" s="156"/>
      <c r="Q218" s="156"/>
      <c r="R218" s="156"/>
      <c r="S218" s="156"/>
      <c r="T218" s="156"/>
      <c r="U218" s="156"/>
      <c r="V218" s="156"/>
      <c r="W218" s="156"/>
      <c r="X218" s="156"/>
      <c r="Y218" s="156"/>
      <c r="Z218" s="156"/>
      <c r="AA218" s="156"/>
      <c r="AB218" s="156"/>
      <c r="AC218" s="156"/>
      <c r="AD218" s="156"/>
      <c r="AE218" s="156"/>
      <c r="AF218" s="156"/>
      <c r="AG218" s="156"/>
      <c r="AH218" s="156"/>
      <c r="AI218" s="156"/>
      <c r="AJ218" s="156"/>
      <c r="AK218" s="156"/>
      <c r="AL218" s="156"/>
      <c r="AM218" s="156"/>
      <c r="AN218" s="156"/>
      <c r="AO218" s="156"/>
      <c r="AP218" s="156"/>
      <c r="AQ218" s="156"/>
      <c r="AS218" s="140"/>
      <c r="AT218" s="140"/>
      <c r="AU218" s="140"/>
      <c r="AV218" s="140"/>
      <c r="AW218" s="140"/>
      <c r="AX218" s="140"/>
      <c r="AY218" s="140"/>
      <c r="AZ218" s="140"/>
      <c r="BA218" s="140"/>
      <c r="BB218" s="140"/>
      <c r="BC218" s="140"/>
      <c r="BD218" s="140"/>
      <c r="BE218" s="140"/>
      <c r="BF218" s="140"/>
      <c r="BG218" s="140"/>
      <c r="BH218" s="140"/>
      <c r="BI218" s="140"/>
      <c r="BJ218" s="140"/>
    </row>
    <row r="219" spans="1:62" s="101" customFormat="1" ht="18" customHeight="1" x14ac:dyDescent="0.25">
      <c r="A219" s="180"/>
      <c r="B219" s="180"/>
      <c r="C219" s="180"/>
      <c r="D219" s="180"/>
      <c r="E219" s="180"/>
      <c r="F219" s="180"/>
      <c r="G219" s="180"/>
      <c r="H219" s="180"/>
      <c r="I219" s="156"/>
      <c r="J219" s="156"/>
      <c r="K219" s="156"/>
      <c r="L219" s="156"/>
      <c r="M219" s="156"/>
      <c r="N219" s="156"/>
      <c r="O219" s="156"/>
      <c r="P219" s="156"/>
      <c r="Q219" s="156"/>
      <c r="R219" s="156"/>
      <c r="S219" s="156"/>
      <c r="T219" s="156"/>
      <c r="U219" s="156"/>
      <c r="V219" s="156"/>
      <c r="W219" s="156"/>
      <c r="X219" s="156"/>
      <c r="Y219" s="156"/>
      <c r="Z219" s="156"/>
      <c r="AA219" s="156"/>
      <c r="AB219" s="156"/>
      <c r="AC219" s="156"/>
      <c r="AD219" s="156"/>
      <c r="AE219" s="156"/>
      <c r="AF219" s="156"/>
      <c r="AG219" s="156"/>
      <c r="AH219" s="156"/>
      <c r="AI219" s="156"/>
      <c r="AJ219" s="156"/>
      <c r="AK219" s="156"/>
      <c r="AL219" s="156"/>
      <c r="AM219" s="156"/>
      <c r="AN219" s="156"/>
      <c r="AO219" s="156"/>
      <c r="AP219" s="156"/>
      <c r="AQ219" s="156"/>
      <c r="AS219" s="140"/>
      <c r="AT219" s="140"/>
      <c r="AU219" s="140"/>
      <c r="AV219" s="140"/>
      <c r="AW219" s="140"/>
      <c r="AX219" s="140"/>
      <c r="AY219" s="140"/>
      <c r="AZ219" s="140"/>
      <c r="BA219" s="140"/>
      <c r="BB219" s="140"/>
      <c r="BC219" s="140"/>
      <c r="BD219" s="140"/>
      <c r="BE219" s="140"/>
      <c r="BF219" s="140"/>
      <c r="BG219" s="140"/>
      <c r="BH219" s="140"/>
      <c r="BI219" s="140"/>
      <c r="BJ219" s="140"/>
    </row>
    <row r="220" spans="1:62" s="101" customFormat="1" ht="18" customHeight="1" x14ac:dyDescent="0.25">
      <c r="A220" s="180"/>
      <c r="B220" s="180"/>
      <c r="C220" s="180"/>
      <c r="D220" s="180"/>
      <c r="E220" s="180"/>
      <c r="F220" s="180"/>
      <c r="G220" s="180"/>
      <c r="H220" s="180"/>
      <c r="I220" s="156"/>
      <c r="J220" s="156"/>
      <c r="K220" s="156"/>
      <c r="L220" s="156"/>
      <c r="M220" s="156"/>
      <c r="N220" s="156"/>
      <c r="O220" s="156"/>
      <c r="P220" s="156"/>
      <c r="Q220" s="156"/>
      <c r="R220" s="156"/>
      <c r="S220" s="156"/>
      <c r="T220" s="156"/>
      <c r="U220" s="156"/>
      <c r="V220" s="156"/>
      <c r="W220" s="156"/>
      <c r="X220" s="156"/>
      <c r="Y220" s="156"/>
      <c r="Z220" s="156"/>
      <c r="AA220" s="156"/>
      <c r="AB220" s="156"/>
      <c r="AC220" s="156"/>
      <c r="AD220" s="156"/>
      <c r="AE220" s="156"/>
      <c r="AF220" s="156"/>
      <c r="AG220" s="156"/>
      <c r="AH220" s="156"/>
      <c r="AI220" s="156"/>
      <c r="AJ220" s="156"/>
      <c r="AK220" s="156"/>
      <c r="AL220" s="156"/>
      <c r="AM220" s="156"/>
      <c r="AN220" s="156"/>
      <c r="AO220" s="156"/>
      <c r="AP220" s="156"/>
      <c r="AQ220" s="156"/>
      <c r="AS220" s="140"/>
      <c r="AT220" s="140"/>
      <c r="AU220" s="140"/>
      <c r="AV220" s="140"/>
      <c r="AW220" s="140"/>
      <c r="AX220" s="140"/>
      <c r="AY220" s="140"/>
      <c r="AZ220" s="140"/>
      <c r="BA220" s="140"/>
      <c r="BB220" s="140"/>
      <c r="BC220" s="140"/>
      <c r="BD220" s="140"/>
      <c r="BE220" s="140"/>
      <c r="BF220" s="140"/>
      <c r="BG220" s="140"/>
      <c r="BH220" s="140"/>
      <c r="BI220" s="140"/>
      <c r="BJ220" s="140"/>
    </row>
    <row r="221" spans="1:62" s="101" customFormat="1" ht="18" customHeight="1" x14ac:dyDescent="0.25">
      <c r="A221" s="180"/>
      <c r="B221" s="180"/>
      <c r="C221" s="180"/>
      <c r="D221" s="180"/>
      <c r="E221" s="180"/>
      <c r="F221" s="180"/>
      <c r="G221" s="180"/>
      <c r="H221" s="180"/>
      <c r="I221" s="156"/>
      <c r="J221" s="156"/>
      <c r="K221" s="156"/>
      <c r="L221" s="156"/>
      <c r="M221" s="156"/>
      <c r="N221" s="156"/>
      <c r="O221" s="156"/>
      <c r="P221" s="156"/>
      <c r="Q221" s="156"/>
      <c r="R221" s="156"/>
      <c r="S221" s="156"/>
      <c r="T221" s="156"/>
      <c r="U221" s="156"/>
      <c r="V221" s="156"/>
      <c r="W221" s="156"/>
      <c r="X221" s="156"/>
      <c r="Y221" s="156"/>
      <c r="Z221" s="156"/>
      <c r="AA221" s="156"/>
      <c r="AB221" s="156"/>
      <c r="AC221" s="156"/>
      <c r="AD221" s="156"/>
      <c r="AE221" s="156"/>
      <c r="AF221" s="156"/>
      <c r="AG221" s="156"/>
      <c r="AH221" s="156"/>
      <c r="AI221" s="156"/>
      <c r="AJ221" s="156"/>
      <c r="AK221" s="156"/>
      <c r="AL221" s="156"/>
      <c r="AM221" s="156"/>
      <c r="AN221" s="156"/>
      <c r="AO221" s="156"/>
      <c r="AP221" s="156"/>
      <c r="AQ221" s="156"/>
      <c r="AS221" s="140"/>
      <c r="AT221" s="140"/>
      <c r="AU221" s="140"/>
      <c r="AV221" s="140"/>
      <c r="AW221" s="140"/>
      <c r="AX221" s="140"/>
      <c r="AY221" s="140"/>
      <c r="AZ221" s="140"/>
      <c r="BA221" s="140"/>
      <c r="BB221" s="140"/>
      <c r="BC221" s="140"/>
      <c r="BD221" s="140"/>
      <c r="BE221" s="140"/>
      <c r="BF221" s="140"/>
      <c r="BG221" s="140"/>
      <c r="BH221" s="140"/>
      <c r="BI221" s="140"/>
      <c r="BJ221" s="140"/>
    </row>
    <row r="222" spans="1:62" s="101" customFormat="1" ht="18" customHeight="1" x14ac:dyDescent="0.25">
      <c r="A222" s="180"/>
      <c r="B222" s="180"/>
      <c r="C222" s="180"/>
      <c r="D222" s="180"/>
      <c r="E222" s="180"/>
      <c r="F222" s="180"/>
      <c r="G222" s="180"/>
      <c r="H222" s="180"/>
      <c r="I222" s="156"/>
      <c r="J222" s="156"/>
      <c r="K222" s="156"/>
      <c r="L222" s="156"/>
      <c r="M222" s="156"/>
      <c r="N222" s="156"/>
      <c r="O222" s="156"/>
      <c r="P222" s="156"/>
      <c r="Q222" s="156"/>
      <c r="R222" s="156"/>
      <c r="S222" s="156"/>
      <c r="T222" s="156"/>
      <c r="U222" s="156"/>
      <c r="V222" s="156"/>
      <c r="W222" s="156"/>
      <c r="X222" s="156"/>
      <c r="Y222" s="156"/>
      <c r="Z222" s="156"/>
      <c r="AA222" s="156"/>
      <c r="AB222" s="156"/>
      <c r="AC222" s="156"/>
      <c r="AD222" s="156"/>
      <c r="AE222" s="156"/>
      <c r="AF222" s="156"/>
      <c r="AG222" s="156"/>
      <c r="AH222" s="156"/>
      <c r="AI222" s="156"/>
      <c r="AJ222" s="156"/>
      <c r="AK222" s="156"/>
      <c r="AL222" s="156"/>
      <c r="AM222" s="156"/>
      <c r="AN222" s="156"/>
      <c r="AO222" s="156"/>
      <c r="AP222" s="156"/>
      <c r="AQ222" s="156"/>
      <c r="AS222" s="140"/>
      <c r="AT222" s="140"/>
      <c r="AU222" s="140"/>
      <c r="AV222" s="140"/>
      <c r="AW222" s="140"/>
      <c r="AX222" s="140"/>
      <c r="AY222" s="140"/>
      <c r="AZ222" s="140"/>
      <c r="BA222" s="140"/>
      <c r="BB222" s="140"/>
      <c r="BC222" s="140"/>
      <c r="BD222" s="140"/>
      <c r="BE222" s="140"/>
      <c r="BF222" s="140"/>
      <c r="BG222" s="140"/>
      <c r="BH222" s="140"/>
      <c r="BI222" s="140"/>
      <c r="BJ222" s="140"/>
    </row>
    <row r="223" spans="1:62" s="101" customFormat="1" ht="18" customHeight="1" x14ac:dyDescent="0.25">
      <c r="A223" s="180"/>
      <c r="B223" s="180"/>
      <c r="C223" s="180"/>
      <c r="D223" s="180"/>
      <c r="E223" s="180"/>
      <c r="F223" s="180"/>
      <c r="G223" s="180"/>
      <c r="H223" s="180"/>
      <c r="I223" s="156"/>
      <c r="J223" s="156"/>
      <c r="K223" s="156"/>
      <c r="L223" s="156"/>
      <c r="M223" s="156"/>
      <c r="N223" s="156"/>
      <c r="O223" s="156"/>
      <c r="P223" s="156"/>
      <c r="Q223" s="156"/>
      <c r="R223" s="156"/>
      <c r="S223" s="156"/>
      <c r="T223" s="156"/>
      <c r="U223" s="156"/>
      <c r="V223" s="156"/>
      <c r="W223" s="156"/>
      <c r="X223" s="156"/>
      <c r="Y223" s="156"/>
      <c r="Z223" s="156"/>
      <c r="AA223" s="156"/>
      <c r="AB223" s="156"/>
      <c r="AC223" s="156"/>
      <c r="AD223" s="156"/>
      <c r="AE223" s="156"/>
      <c r="AF223" s="156"/>
      <c r="AG223" s="156"/>
      <c r="AH223" s="156"/>
      <c r="AI223" s="156"/>
      <c r="AJ223" s="156"/>
      <c r="AK223" s="156"/>
      <c r="AL223" s="156"/>
      <c r="AM223" s="156"/>
      <c r="AN223" s="156"/>
      <c r="AO223" s="156"/>
      <c r="AP223" s="156"/>
      <c r="AQ223" s="156"/>
      <c r="AS223" s="140"/>
      <c r="AT223" s="140"/>
      <c r="AU223" s="140"/>
      <c r="AV223" s="140"/>
      <c r="AW223" s="140"/>
      <c r="AX223" s="140"/>
      <c r="AY223" s="140"/>
      <c r="AZ223" s="140"/>
      <c r="BA223" s="140"/>
      <c r="BB223" s="140"/>
      <c r="BC223" s="140"/>
      <c r="BD223" s="140"/>
      <c r="BE223" s="140"/>
      <c r="BF223" s="140"/>
      <c r="BG223" s="140"/>
      <c r="BH223" s="140"/>
      <c r="BI223" s="140"/>
      <c r="BJ223" s="140"/>
    </row>
    <row r="241" spans="1:62" s="101" customFormat="1" ht="18" customHeight="1" x14ac:dyDescent="0.25">
      <c r="A241" s="180"/>
      <c r="B241" s="180"/>
      <c r="C241" s="180"/>
      <c r="D241" s="180"/>
      <c r="E241" s="180"/>
      <c r="F241" s="180"/>
      <c r="G241" s="180"/>
      <c r="H241" s="180"/>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S241" s="140"/>
      <c r="AT241" s="140"/>
      <c r="AU241" s="140"/>
      <c r="AV241" s="140"/>
      <c r="AW241" s="140"/>
      <c r="AX241" s="140"/>
      <c r="AY241" s="140"/>
      <c r="AZ241" s="140"/>
      <c r="BA241" s="140"/>
      <c r="BB241" s="140"/>
      <c r="BC241" s="140"/>
      <c r="BD241" s="140"/>
      <c r="BE241" s="140"/>
      <c r="BF241" s="140"/>
      <c r="BG241" s="140"/>
      <c r="BH241" s="140"/>
      <c r="BI241" s="140"/>
      <c r="BJ241" s="140"/>
    </row>
    <row r="242" spans="1:62" s="101" customFormat="1" ht="18" customHeight="1" x14ac:dyDescent="0.25">
      <c r="A242" s="180"/>
      <c r="B242" s="180"/>
      <c r="C242" s="180"/>
      <c r="D242" s="180"/>
      <c r="E242" s="180"/>
      <c r="F242" s="180"/>
      <c r="G242" s="180"/>
      <c r="H242" s="180"/>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S242" s="140"/>
      <c r="AT242" s="140"/>
      <c r="AU242" s="140"/>
      <c r="AV242" s="140"/>
      <c r="AW242" s="140"/>
      <c r="AX242" s="140"/>
      <c r="AY242" s="140"/>
      <c r="AZ242" s="140"/>
      <c r="BA242" s="140"/>
      <c r="BB242" s="140"/>
      <c r="BC242" s="140"/>
      <c r="BD242" s="140"/>
      <c r="BE242" s="140"/>
      <c r="BF242" s="140"/>
      <c r="BG242" s="140"/>
      <c r="BH242" s="140"/>
      <c r="BI242" s="140"/>
      <c r="BJ242" s="140"/>
    </row>
    <row r="243" spans="1:62" s="101" customFormat="1" ht="18" customHeight="1" x14ac:dyDescent="0.25">
      <c r="A243" s="180"/>
      <c r="B243" s="180"/>
      <c r="C243" s="180"/>
      <c r="D243" s="180"/>
      <c r="E243" s="180"/>
      <c r="F243" s="180"/>
      <c r="G243" s="180"/>
      <c r="H243" s="180"/>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S243" s="140"/>
      <c r="AT243" s="140"/>
      <c r="AU243" s="140"/>
      <c r="AV243" s="140"/>
      <c r="AW243" s="140"/>
      <c r="AX243" s="140"/>
      <c r="AY243" s="140"/>
      <c r="AZ243" s="140"/>
      <c r="BA243" s="140"/>
      <c r="BB243" s="140"/>
      <c r="BC243" s="140"/>
      <c r="BD243" s="140"/>
      <c r="BE243" s="140"/>
      <c r="BF243" s="140"/>
      <c r="BG243" s="140"/>
      <c r="BH243" s="140"/>
      <c r="BI243" s="140"/>
      <c r="BJ243" s="140"/>
    </row>
    <row r="244" spans="1:62" s="101" customFormat="1" ht="18" customHeight="1" x14ac:dyDescent="0.25">
      <c r="A244" s="180"/>
      <c r="B244" s="180"/>
      <c r="C244" s="180"/>
      <c r="D244" s="180"/>
      <c r="E244" s="180"/>
      <c r="F244" s="180"/>
      <c r="G244" s="180"/>
      <c r="H244" s="180"/>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S244" s="140"/>
      <c r="AT244" s="140"/>
      <c r="AU244" s="140"/>
      <c r="AV244" s="140"/>
      <c r="AW244" s="140"/>
      <c r="AX244" s="140"/>
      <c r="AY244" s="140"/>
      <c r="AZ244" s="140"/>
      <c r="BA244" s="140"/>
      <c r="BB244" s="140"/>
      <c r="BC244" s="140"/>
      <c r="BD244" s="140"/>
      <c r="BE244" s="140"/>
      <c r="BF244" s="140"/>
      <c r="BG244" s="140"/>
      <c r="BH244" s="140"/>
      <c r="BI244" s="140"/>
      <c r="BJ244" s="140"/>
    </row>
    <row r="245" spans="1:62" s="101" customFormat="1" ht="18" customHeight="1" x14ac:dyDescent="0.25">
      <c r="A245" s="180"/>
      <c r="B245" s="180"/>
      <c r="C245" s="180"/>
      <c r="D245" s="180"/>
      <c r="E245" s="180"/>
      <c r="F245" s="180"/>
      <c r="G245" s="180"/>
      <c r="H245" s="180"/>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S245" s="140"/>
      <c r="AT245" s="140"/>
      <c r="AU245" s="140"/>
      <c r="AV245" s="140"/>
      <c r="AW245" s="140"/>
      <c r="AX245" s="140"/>
      <c r="AY245" s="140"/>
      <c r="AZ245" s="140"/>
      <c r="BA245" s="140"/>
      <c r="BB245" s="140"/>
      <c r="BC245" s="140"/>
      <c r="BD245" s="140"/>
      <c r="BE245" s="140"/>
      <c r="BF245" s="140"/>
      <c r="BG245" s="140"/>
      <c r="BH245" s="140"/>
      <c r="BI245" s="140"/>
      <c r="BJ245" s="140"/>
    </row>
    <row r="246" spans="1:62" s="101" customFormat="1" ht="18" customHeight="1" x14ac:dyDescent="0.25">
      <c r="A246" s="180"/>
      <c r="B246" s="180"/>
      <c r="C246" s="180"/>
      <c r="D246" s="180"/>
      <c r="E246" s="180"/>
      <c r="F246" s="180"/>
      <c r="G246" s="180"/>
      <c r="H246" s="180"/>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S246" s="140"/>
      <c r="AT246" s="140"/>
      <c r="AU246" s="140"/>
      <c r="AV246" s="140"/>
      <c r="AW246" s="140"/>
      <c r="AX246" s="140"/>
      <c r="AY246" s="140"/>
      <c r="AZ246" s="140"/>
      <c r="BA246" s="140"/>
      <c r="BB246" s="140"/>
      <c r="BC246" s="140"/>
      <c r="BD246" s="140"/>
      <c r="BE246" s="140"/>
      <c r="BF246" s="140"/>
      <c r="BG246" s="140"/>
      <c r="BH246" s="140"/>
      <c r="BI246" s="140"/>
      <c r="BJ246" s="140"/>
    </row>
    <row r="247" spans="1:62" s="101" customFormat="1" ht="18" customHeight="1" x14ac:dyDescent="0.25">
      <c r="A247" s="180"/>
      <c r="B247" s="180"/>
      <c r="C247" s="180"/>
      <c r="D247" s="180"/>
      <c r="E247" s="180"/>
      <c r="F247" s="180"/>
      <c r="G247" s="180"/>
      <c r="H247" s="180"/>
      <c r="I247" s="156"/>
      <c r="J247" s="156"/>
      <c r="K247" s="156"/>
      <c r="L247" s="156"/>
      <c r="M247" s="156"/>
      <c r="N247" s="156"/>
      <c r="O247" s="156"/>
      <c r="P247" s="156"/>
      <c r="Q247" s="156"/>
      <c r="R247" s="156"/>
      <c r="S247" s="156"/>
      <c r="T247" s="156"/>
      <c r="U247" s="156"/>
      <c r="V247" s="156"/>
      <c r="W247" s="156"/>
      <c r="X247" s="156"/>
      <c r="Y247" s="156"/>
      <c r="Z247" s="156"/>
      <c r="AA247" s="156"/>
      <c r="AB247" s="156"/>
      <c r="AC247" s="156"/>
      <c r="AD247" s="156"/>
      <c r="AE247" s="156"/>
      <c r="AF247" s="156"/>
      <c r="AG247" s="156"/>
      <c r="AH247" s="156"/>
      <c r="AI247" s="156"/>
      <c r="AJ247" s="156"/>
      <c r="AK247" s="156"/>
      <c r="AL247" s="156"/>
      <c r="AM247" s="156"/>
      <c r="AN247" s="156"/>
      <c r="AO247" s="156"/>
      <c r="AP247" s="156"/>
      <c r="AQ247" s="156"/>
      <c r="AS247" s="140"/>
      <c r="AT247" s="140"/>
      <c r="AU247" s="140"/>
      <c r="AV247" s="140"/>
      <c r="AW247" s="140"/>
      <c r="AX247" s="140"/>
      <c r="AY247" s="140"/>
      <c r="AZ247" s="140"/>
      <c r="BA247" s="140"/>
      <c r="BB247" s="140"/>
      <c r="BC247" s="140"/>
      <c r="BD247" s="140"/>
      <c r="BE247" s="140"/>
      <c r="BF247" s="140"/>
      <c r="BG247" s="140"/>
      <c r="BH247" s="140"/>
      <c r="BI247" s="140"/>
      <c r="BJ247" s="140"/>
    </row>
    <row r="265" spans="1:62" s="101" customFormat="1" ht="18" customHeight="1" x14ac:dyDescent="0.25">
      <c r="A265" s="180"/>
      <c r="B265" s="180"/>
      <c r="C265" s="180"/>
      <c r="D265" s="180"/>
      <c r="E265" s="180"/>
      <c r="F265" s="180"/>
      <c r="G265" s="180"/>
      <c r="H265" s="180"/>
      <c r="I265" s="156"/>
      <c r="J265" s="156"/>
      <c r="K265" s="156"/>
      <c r="L265" s="156"/>
      <c r="M265" s="156"/>
      <c r="N265" s="156"/>
      <c r="O265" s="156"/>
      <c r="P265" s="156"/>
      <c r="Q265" s="156"/>
      <c r="R265" s="156"/>
      <c r="S265" s="156"/>
      <c r="T265" s="156"/>
      <c r="U265" s="156"/>
      <c r="V265" s="156"/>
      <c r="W265" s="156"/>
      <c r="X265" s="156"/>
      <c r="Y265" s="156"/>
      <c r="Z265" s="156"/>
      <c r="AA265" s="156"/>
      <c r="AB265" s="156"/>
      <c r="AC265" s="156"/>
      <c r="AD265" s="156"/>
      <c r="AE265" s="156"/>
      <c r="AF265" s="156"/>
      <c r="AG265" s="156"/>
      <c r="AH265" s="156"/>
      <c r="AI265" s="156"/>
      <c r="AJ265" s="156"/>
      <c r="AK265" s="156"/>
      <c r="AL265" s="156"/>
      <c r="AM265" s="156"/>
      <c r="AN265" s="156"/>
      <c r="AO265" s="156"/>
      <c r="AP265" s="156"/>
      <c r="AQ265" s="156"/>
      <c r="AS265" s="140"/>
      <c r="AT265" s="140"/>
      <c r="AU265" s="140"/>
      <c r="AV265" s="140"/>
      <c r="AW265" s="140"/>
      <c r="AX265" s="140"/>
      <c r="AY265" s="140"/>
      <c r="AZ265" s="140"/>
      <c r="BA265" s="140"/>
      <c r="BB265" s="140"/>
      <c r="BC265" s="140"/>
      <c r="BD265" s="140"/>
      <c r="BE265" s="140"/>
      <c r="BF265" s="140"/>
      <c r="BG265" s="140"/>
      <c r="BH265" s="140"/>
      <c r="BI265" s="140"/>
      <c r="BJ265" s="140"/>
    </row>
    <row r="266" spans="1:62" s="101" customFormat="1" ht="18" customHeight="1" x14ac:dyDescent="0.25">
      <c r="A266" s="180"/>
      <c r="B266" s="180"/>
      <c r="C266" s="180"/>
      <c r="D266" s="180"/>
      <c r="E266" s="180"/>
      <c r="F266" s="180"/>
      <c r="G266" s="180"/>
      <c r="H266" s="180"/>
      <c r="I266" s="156"/>
      <c r="J266" s="156"/>
      <c r="K266" s="156"/>
      <c r="L266" s="156"/>
      <c r="M266" s="156"/>
      <c r="N266" s="156"/>
      <c r="O266" s="156"/>
      <c r="P266" s="156"/>
      <c r="Q266" s="156"/>
      <c r="R266" s="156"/>
      <c r="S266" s="156"/>
      <c r="T266" s="156"/>
      <c r="U266" s="156"/>
      <c r="V266" s="156"/>
      <c r="W266" s="156"/>
      <c r="X266" s="156"/>
      <c r="Y266" s="156"/>
      <c r="Z266" s="156"/>
      <c r="AA266" s="156"/>
      <c r="AB266" s="156"/>
      <c r="AC266" s="156"/>
      <c r="AD266" s="156"/>
      <c r="AE266" s="156"/>
      <c r="AF266" s="156"/>
      <c r="AG266" s="156"/>
      <c r="AH266" s="156"/>
      <c r="AI266" s="156"/>
      <c r="AJ266" s="156"/>
      <c r="AK266" s="156"/>
      <c r="AL266" s="156"/>
      <c r="AM266" s="156"/>
      <c r="AN266" s="156"/>
      <c r="AO266" s="156"/>
      <c r="AP266" s="156"/>
      <c r="AQ266" s="156"/>
      <c r="AS266" s="140"/>
      <c r="AT266" s="140"/>
      <c r="AU266" s="140"/>
      <c r="AV266" s="140"/>
      <c r="AW266" s="140"/>
      <c r="AX266" s="140"/>
      <c r="AY266" s="140"/>
      <c r="AZ266" s="140"/>
      <c r="BA266" s="140"/>
      <c r="BB266" s="140"/>
      <c r="BC266" s="140"/>
      <c r="BD266" s="140"/>
      <c r="BE266" s="140"/>
      <c r="BF266" s="140"/>
      <c r="BG266" s="140"/>
      <c r="BH266" s="140"/>
      <c r="BI266" s="140"/>
      <c r="BJ266" s="140"/>
    </row>
    <row r="267" spans="1:62" s="101" customFormat="1" ht="18" customHeight="1" x14ac:dyDescent="0.25">
      <c r="A267" s="180"/>
      <c r="B267" s="180"/>
      <c r="C267" s="180"/>
      <c r="D267" s="180"/>
      <c r="E267" s="180"/>
      <c r="F267" s="180"/>
      <c r="G267" s="180"/>
      <c r="H267" s="180"/>
      <c r="I267" s="156"/>
      <c r="J267" s="156"/>
      <c r="K267" s="156"/>
      <c r="L267" s="156"/>
      <c r="M267" s="156"/>
      <c r="N267" s="156"/>
      <c r="O267" s="156"/>
      <c r="P267" s="156"/>
      <c r="Q267" s="156"/>
      <c r="R267" s="156"/>
      <c r="S267" s="156"/>
      <c r="T267" s="156"/>
      <c r="U267" s="156"/>
      <c r="V267" s="156"/>
      <c r="W267" s="156"/>
      <c r="X267" s="156"/>
      <c r="Y267" s="156"/>
      <c r="Z267" s="156"/>
      <c r="AA267" s="156"/>
      <c r="AB267" s="156"/>
      <c r="AC267" s="156"/>
      <c r="AD267" s="156"/>
      <c r="AE267" s="156"/>
      <c r="AF267" s="156"/>
      <c r="AG267" s="156"/>
      <c r="AH267" s="156"/>
      <c r="AI267" s="156"/>
      <c r="AJ267" s="156"/>
      <c r="AK267" s="156"/>
      <c r="AL267" s="156"/>
      <c r="AM267" s="156"/>
      <c r="AN267" s="156"/>
      <c r="AO267" s="156"/>
      <c r="AP267" s="156"/>
      <c r="AQ267" s="156"/>
      <c r="AS267" s="140"/>
      <c r="AT267" s="140"/>
      <c r="AU267" s="140"/>
      <c r="AV267" s="140"/>
      <c r="AW267" s="140"/>
      <c r="AX267" s="140"/>
      <c r="AY267" s="140"/>
      <c r="AZ267" s="140"/>
      <c r="BA267" s="140"/>
      <c r="BB267" s="140"/>
      <c r="BC267" s="140"/>
      <c r="BD267" s="140"/>
      <c r="BE267" s="140"/>
      <c r="BF267" s="140"/>
      <c r="BG267" s="140"/>
      <c r="BH267" s="140"/>
      <c r="BI267" s="140"/>
      <c r="BJ267" s="140"/>
    </row>
    <row r="268" spans="1:62" s="101" customFormat="1" ht="18" customHeight="1" x14ac:dyDescent="0.25">
      <c r="A268" s="180"/>
      <c r="B268" s="180"/>
      <c r="C268" s="180"/>
      <c r="D268" s="180"/>
      <c r="E268" s="180"/>
      <c r="F268" s="180"/>
      <c r="G268" s="180"/>
      <c r="H268" s="180"/>
      <c r="I268" s="156"/>
      <c r="J268" s="156"/>
      <c r="K268" s="156"/>
      <c r="L268" s="156"/>
      <c r="M268" s="156"/>
      <c r="N268" s="156"/>
      <c r="O268" s="156"/>
      <c r="P268" s="156"/>
      <c r="Q268" s="156"/>
      <c r="R268" s="156"/>
      <c r="S268" s="156"/>
      <c r="T268" s="156"/>
      <c r="U268" s="156"/>
      <c r="V268" s="156"/>
      <c r="W268" s="156"/>
      <c r="X268" s="156"/>
      <c r="Y268" s="156"/>
      <c r="Z268" s="156"/>
      <c r="AA268" s="156"/>
      <c r="AB268" s="156"/>
      <c r="AC268" s="156"/>
      <c r="AD268" s="156"/>
      <c r="AE268" s="156"/>
      <c r="AF268" s="156"/>
      <c r="AG268" s="156"/>
      <c r="AH268" s="156"/>
      <c r="AI268" s="156"/>
      <c r="AJ268" s="156"/>
      <c r="AK268" s="156"/>
      <c r="AL268" s="156"/>
      <c r="AM268" s="156"/>
      <c r="AN268" s="156"/>
      <c r="AO268" s="156"/>
      <c r="AP268" s="156"/>
      <c r="AQ268" s="156"/>
      <c r="AS268" s="140"/>
      <c r="AT268" s="140"/>
      <c r="AU268" s="140"/>
      <c r="AV268" s="140"/>
      <c r="AW268" s="140"/>
      <c r="AX268" s="140"/>
      <c r="AY268" s="140"/>
      <c r="AZ268" s="140"/>
      <c r="BA268" s="140"/>
      <c r="BB268" s="140"/>
      <c r="BC268" s="140"/>
      <c r="BD268" s="140"/>
      <c r="BE268" s="140"/>
      <c r="BF268" s="140"/>
      <c r="BG268" s="140"/>
      <c r="BH268" s="140"/>
      <c r="BI268" s="140"/>
      <c r="BJ268" s="140"/>
    </row>
    <row r="269" spans="1:62" s="101" customFormat="1" ht="18" customHeight="1" x14ac:dyDescent="0.25">
      <c r="A269" s="180"/>
      <c r="B269" s="180"/>
      <c r="C269" s="180"/>
      <c r="D269" s="180"/>
      <c r="E269" s="180"/>
      <c r="F269" s="180"/>
      <c r="G269" s="180"/>
      <c r="H269" s="180"/>
      <c r="I269" s="156"/>
      <c r="J269" s="156"/>
      <c r="K269" s="156"/>
      <c r="L269" s="156"/>
      <c r="M269" s="156"/>
      <c r="N269" s="156"/>
      <c r="O269" s="156"/>
      <c r="P269" s="156"/>
      <c r="Q269" s="156"/>
      <c r="R269" s="156"/>
      <c r="S269" s="156"/>
      <c r="T269" s="156"/>
      <c r="U269" s="156"/>
      <c r="V269" s="156"/>
      <c r="W269" s="156"/>
      <c r="X269" s="156"/>
      <c r="Y269" s="156"/>
      <c r="Z269" s="156"/>
      <c r="AA269" s="156"/>
      <c r="AB269" s="156"/>
      <c r="AC269" s="156"/>
      <c r="AD269" s="156"/>
      <c r="AE269" s="156"/>
      <c r="AF269" s="156"/>
      <c r="AG269" s="156"/>
      <c r="AH269" s="156"/>
      <c r="AI269" s="156"/>
      <c r="AJ269" s="156"/>
      <c r="AK269" s="156"/>
      <c r="AL269" s="156"/>
      <c r="AM269" s="156"/>
      <c r="AN269" s="156"/>
      <c r="AO269" s="156"/>
      <c r="AP269" s="156"/>
      <c r="AQ269" s="156"/>
      <c r="AS269" s="140"/>
      <c r="AT269" s="140"/>
      <c r="AU269" s="140"/>
      <c r="AV269" s="140"/>
      <c r="AW269" s="140"/>
      <c r="AX269" s="140"/>
      <c r="AY269" s="140"/>
      <c r="AZ269" s="140"/>
      <c r="BA269" s="140"/>
      <c r="BB269" s="140"/>
      <c r="BC269" s="140"/>
      <c r="BD269" s="140"/>
      <c r="BE269" s="140"/>
      <c r="BF269" s="140"/>
      <c r="BG269" s="140"/>
      <c r="BH269" s="140"/>
      <c r="BI269" s="140"/>
      <c r="BJ269" s="140"/>
    </row>
    <row r="270" spans="1:62" s="101" customFormat="1" ht="18" customHeight="1" x14ac:dyDescent="0.25">
      <c r="A270" s="180"/>
      <c r="B270" s="180"/>
      <c r="C270" s="180"/>
      <c r="D270" s="180"/>
      <c r="E270" s="180"/>
      <c r="F270" s="180"/>
      <c r="G270" s="180"/>
      <c r="H270" s="180"/>
      <c r="I270" s="156"/>
      <c r="J270" s="156"/>
      <c r="K270" s="156"/>
      <c r="L270" s="156"/>
      <c r="M270" s="156"/>
      <c r="N270" s="156"/>
      <c r="O270" s="156"/>
      <c r="P270" s="156"/>
      <c r="Q270" s="156"/>
      <c r="R270" s="156"/>
      <c r="S270" s="156"/>
      <c r="T270" s="156"/>
      <c r="U270" s="156"/>
      <c r="V270" s="156"/>
      <c r="W270" s="156"/>
      <c r="X270" s="156"/>
      <c r="Y270" s="156"/>
      <c r="Z270" s="156"/>
      <c r="AA270" s="156"/>
      <c r="AB270" s="156"/>
      <c r="AC270" s="156"/>
      <c r="AD270" s="156"/>
      <c r="AE270" s="156"/>
      <c r="AF270" s="156"/>
      <c r="AG270" s="156"/>
      <c r="AH270" s="156"/>
      <c r="AI270" s="156"/>
      <c r="AJ270" s="156"/>
      <c r="AK270" s="156"/>
      <c r="AL270" s="156"/>
      <c r="AM270" s="156"/>
      <c r="AN270" s="156"/>
      <c r="AO270" s="156"/>
      <c r="AP270" s="156"/>
      <c r="AQ270" s="156"/>
      <c r="AS270" s="140"/>
      <c r="AT270" s="140"/>
      <c r="AU270" s="140"/>
      <c r="AV270" s="140"/>
      <c r="AW270" s="140"/>
      <c r="AX270" s="140"/>
      <c r="AY270" s="140"/>
      <c r="AZ270" s="140"/>
      <c r="BA270" s="140"/>
      <c r="BB270" s="140"/>
      <c r="BC270" s="140"/>
      <c r="BD270" s="140"/>
      <c r="BE270" s="140"/>
      <c r="BF270" s="140"/>
      <c r="BG270" s="140"/>
      <c r="BH270" s="140"/>
      <c r="BI270" s="140"/>
      <c r="BJ270" s="140"/>
    </row>
    <row r="271" spans="1:62" s="101" customFormat="1" ht="18" customHeight="1" x14ac:dyDescent="0.25">
      <c r="A271" s="180"/>
      <c r="B271" s="180"/>
      <c r="C271" s="180"/>
      <c r="D271" s="180"/>
      <c r="E271" s="180"/>
      <c r="F271" s="180"/>
      <c r="G271" s="180"/>
      <c r="H271" s="180"/>
      <c r="I271" s="156"/>
      <c r="J271" s="156"/>
      <c r="K271" s="156"/>
      <c r="L271" s="156"/>
      <c r="M271" s="156"/>
      <c r="N271" s="156"/>
      <c r="O271" s="156"/>
      <c r="P271" s="156"/>
      <c r="Q271" s="156"/>
      <c r="R271" s="156"/>
      <c r="S271" s="156"/>
      <c r="T271" s="156"/>
      <c r="U271" s="156"/>
      <c r="V271" s="156"/>
      <c r="W271" s="156"/>
      <c r="X271" s="156"/>
      <c r="Y271" s="156"/>
      <c r="Z271" s="156"/>
      <c r="AA271" s="156"/>
      <c r="AB271" s="156"/>
      <c r="AC271" s="156"/>
      <c r="AD271" s="156"/>
      <c r="AE271" s="156"/>
      <c r="AF271" s="156"/>
      <c r="AG271" s="156"/>
      <c r="AH271" s="156"/>
      <c r="AI271" s="156"/>
      <c r="AJ271" s="156"/>
      <c r="AK271" s="156"/>
      <c r="AL271" s="156"/>
      <c r="AM271" s="156"/>
      <c r="AN271" s="156"/>
      <c r="AO271" s="156"/>
      <c r="AP271" s="156"/>
      <c r="AQ271" s="156"/>
      <c r="AS271" s="140"/>
      <c r="AT271" s="140"/>
      <c r="AU271" s="140"/>
      <c r="AV271" s="140"/>
      <c r="AW271" s="140"/>
      <c r="AX271" s="140"/>
      <c r="AY271" s="140"/>
      <c r="AZ271" s="140"/>
      <c r="BA271" s="140"/>
      <c r="BB271" s="140"/>
      <c r="BC271" s="140"/>
      <c r="BD271" s="140"/>
      <c r="BE271" s="140"/>
      <c r="BF271" s="140"/>
      <c r="BG271" s="140"/>
      <c r="BH271" s="140"/>
      <c r="BI271" s="140"/>
      <c r="BJ271" s="140"/>
    </row>
    <row r="289" spans="1:62" s="101" customFormat="1" ht="18" customHeight="1" x14ac:dyDescent="0.25">
      <c r="A289" s="180"/>
      <c r="B289" s="180"/>
      <c r="C289" s="180"/>
      <c r="D289" s="180"/>
      <c r="E289" s="180"/>
      <c r="F289" s="180"/>
      <c r="G289" s="180"/>
      <c r="H289" s="180"/>
      <c r="I289" s="156"/>
      <c r="J289" s="156"/>
      <c r="K289" s="156"/>
      <c r="L289" s="156"/>
      <c r="M289" s="156"/>
      <c r="N289" s="156"/>
      <c r="O289" s="156"/>
      <c r="P289" s="156"/>
      <c r="Q289" s="156"/>
      <c r="R289" s="156"/>
      <c r="S289" s="156"/>
      <c r="T289" s="156"/>
      <c r="U289" s="156"/>
      <c r="V289" s="156"/>
      <c r="W289" s="156"/>
      <c r="X289" s="156"/>
      <c r="Y289" s="156"/>
      <c r="Z289" s="156"/>
      <c r="AA289" s="156"/>
      <c r="AB289" s="156"/>
      <c r="AC289" s="156"/>
      <c r="AD289" s="156"/>
      <c r="AE289" s="156"/>
      <c r="AF289" s="156"/>
      <c r="AG289" s="156"/>
      <c r="AH289" s="156"/>
      <c r="AI289" s="156"/>
      <c r="AJ289" s="156"/>
      <c r="AK289" s="156"/>
      <c r="AL289" s="156"/>
      <c r="AM289" s="156"/>
      <c r="AN289" s="156"/>
      <c r="AO289" s="156"/>
      <c r="AP289" s="156"/>
      <c r="AQ289" s="156"/>
      <c r="AS289" s="140"/>
      <c r="AT289" s="140"/>
      <c r="AU289" s="140"/>
      <c r="AV289" s="140"/>
      <c r="AW289" s="140"/>
      <c r="AX289" s="140"/>
      <c r="AY289" s="140"/>
      <c r="AZ289" s="140"/>
      <c r="BA289" s="140"/>
      <c r="BB289" s="140"/>
      <c r="BC289" s="140"/>
      <c r="BD289" s="140"/>
      <c r="BE289" s="140"/>
      <c r="BF289" s="140"/>
      <c r="BG289" s="140"/>
      <c r="BH289" s="140"/>
      <c r="BI289" s="140"/>
      <c r="BJ289" s="140"/>
    </row>
    <row r="290" spans="1:62" s="101" customFormat="1" ht="18" customHeight="1" x14ac:dyDescent="0.25">
      <c r="A290" s="180"/>
      <c r="B290" s="180"/>
      <c r="C290" s="180"/>
      <c r="D290" s="180"/>
      <c r="E290" s="180"/>
      <c r="F290" s="180"/>
      <c r="G290" s="180"/>
      <c r="H290" s="180"/>
      <c r="I290" s="156"/>
      <c r="J290" s="156"/>
      <c r="K290" s="156"/>
      <c r="L290" s="156"/>
      <c r="M290" s="156"/>
      <c r="N290" s="156"/>
      <c r="O290" s="156"/>
      <c r="P290" s="156"/>
      <c r="Q290" s="156"/>
      <c r="R290" s="156"/>
      <c r="S290" s="156"/>
      <c r="T290" s="156"/>
      <c r="U290" s="156"/>
      <c r="V290" s="156"/>
      <c r="W290" s="156"/>
      <c r="X290" s="156"/>
      <c r="Y290" s="156"/>
      <c r="Z290" s="156"/>
      <c r="AA290" s="156"/>
      <c r="AB290" s="156"/>
      <c r="AC290" s="156"/>
      <c r="AD290" s="156"/>
      <c r="AE290" s="156"/>
      <c r="AF290" s="156"/>
      <c r="AG290" s="156"/>
      <c r="AH290" s="156"/>
      <c r="AI290" s="156"/>
      <c r="AJ290" s="156"/>
      <c r="AK290" s="156"/>
      <c r="AL290" s="156"/>
      <c r="AM290" s="156"/>
      <c r="AN290" s="156"/>
      <c r="AO290" s="156"/>
      <c r="AP290" s="156"/>
      <c r="AQ290" s="156"/>
      <c r="AS290" s="140"/>
      <c r="AT290" s="140"/>
      <c r="AU290" s="140"/>
      <c r="AV290" s="140"/>
      <c r="AW290" s="140"/>
      <c r="AX290" s="140"/>
      <c r="AY290" s="140"/>
      <c r="AZ290" s="140"/>
      <c r="BA290" s="140"/>
      <c r="BB290" s="140"/>
      <c r="BC290" s="140"/>
      <c r="BD290" s="140"/>
      <c r="BE290" s="140"/>
      <c r="BF290" s="140"/>
      <c r="BG290" s="140"/>
      <c r="BH290" s="140"/>
      <c r="BI290" s="140"/>
      <c r="BJ290" s="140"/>
    </row>
    <row r="291" spans="1:62" s="101" customFormat="1" ht="18" customHeight="1" x14ac:dyDescent="0.25">
      <c r="A291" s="180"/>
      <c r="B291" s="180"/>
      <c r="C291" s="180"/>
      <c r="D291" s="180"/>
      <c r="E291" s="180"/>
      <c r="F291" s="180"/>
      <c r="G291" s="180"/>
      <c r="H291" s="180"/>
      <c r="I291" s="156"/>
      <c r="J291" s="156"/>
      <c r="K291" s="156"/>
      <c r="L291" s="156"/>
      <c r="M291" s="156"/>
      <c r="N291" s="156"/>
      <c r="O291" s="156"/>
      <c r="P291" s="156"/>
      <c r="Q291" s="156"/>
      <c r="R291" s="156"/>
      <c r="S291" s="156"/>
      <c r="T291" s="156"/>
      <c r="U291" s="156"/>
      <c r="V291" s="156"/>
      <c r="W291" s="156"/>
      <c r="X291" s="156"/>
      <c r="Y291" s="156"/>
      <c r="Z291" s="156"/>
      <c r="AA291" s="156"/>
      <c r="AB291" s="156"/>
      <c r="AC291" s="156"/>
      <c r="AD291" s="156"/>
      <c r="AE291" s="156"/>
      <c r="AF291" s="156"/>
      <c r="AG291" s="156"/>
      <c r="AH291" s="156"/>
      <c r="AI291" s="156"/>
      <c r="AJ291" s="156"/>
      <c r="AK291" s="156"/>
      <c r="AL291" s="156"/>
      <c r="AM291" s="156"/>
      <c r="AN291" s="156"/>
      <c r="AO291" s="156"/>
      <c r="AP291" s="156"/>
      <c r="AQ291" s="156"/>
      <c r="AS291" s="140"/>
      <c r="AT291" s="140"/>
      <c r="AU291" s="140"/>
      <c r="AV291" s="140"/>
      <c r="AW291" s="140"/>
      <c r="AX291" s="140"/>
      <c r="AY291" s="140"/>
      <c r="AZ291" s="140"/>
      <c r="BA291" s="140"/>
      <c r="BB291" s="140"/>
      <c r="BC291" s="140"/>
      <c r="BD291" s="140"/>
      <c r="BE291" s="140"/>
      <c r="BF291" s="140"/>
      <c r="BG291" s="140"/>
      <c r="BH291" s="140"/>
      <c r="BI291" s="140"/>
      <c r="BJ291" s="140"/>
    </row>
    <row r="292" spans="1:62" s="101" customFormat="1" ht="18" customHeight="1" x14ac:dyDescent="0.25">
      <c r="A292" s="180"/>
      <c r="B292" s="180"/>
      <c r="C292" s="180"/>
      <c r="D292" s="180"/>
      <c r="E292" s="180"/>
      <c r="F292" s="180"/>
      <c r="G292" s="180"/>
      <c r="H292" s="180"/>
      <c r="I292" s="156"/>
      <c r="J292" s="156"/>
      <c r="K292" s="156"/>
      <c r="L292" s="156"/>
      <c r="M292" s="156"/>
      <c r="N292" s="156"/>
      <c r="O292" s="156"/>
      <c r="P292" s="156"/>
      <c r="Q292" s="156"/>
      <c r="R292" s="156"/>
      <c r="S292" s="156"/>
      <c r="T292" s="156"/>
      <c r="U292" s="156"/>
      <c r="V292" s="156"/>
      <c r="W292" s="156"/>
      <c r="X292" s="156"/>
      <c r="Y292" s="156"/>
      <c r="Z292" s="156"/>
      <c r="AA292" s="156"/>
      <c r="AB292" s="156"/>
      <c r="AC292" s="156"/>
      <c r="AD292" s="156"/>
      <c r="AE292" s="156"/>
      <c r="AF292" s="156"/>
      <c r="AG292" s="156"/>
      <c r="AH292" s="156"/>
      <c r="AI292" s="156"/>
      <c r="AJ292" s="156"/>
      <c r="AK292" s="156"/>
      <c r="AL292" s="156"/>
      <c r="AM292" s="156"/>
      <c r="AN292" s="156"/>
      <c r="AO292" s="156"/>
      <c r="AP292" s="156"/>
      <c r="AQ292" s="156"/>
      <c r="AS292" s="140"/>
      <c r="AT292" s="140"/>
      <c r="AU292" s="140"/>
      <c r="AV292" s="140"/>
      <c r="AW292" s="140"/>
      <c r="AX292" s="140"/>
      <c r="AY292" s="140"/>
      <c r="AZ292" s="140"/>
      <c r="BA292" s="140"/>
      <c r="BB292" s="140"/>
      <c r="BC292" s="140"/>
      <c r="BD292" s="140"/>
      <c r="BE292" s="140"/>
      <c r="BF292" s="140"/>
      <c r="BG292" s="140"/>
      <c r="BH292" s="140"/>
      <c r="BI292" s="140"/>
      <c r="BJ292" s="140"/>
    </row>
    <row r="293" spans="1:62" s="101" customFormat="1" ht="18" customHeight="1" x14ac:dyDescent="0.25">
      <c r="A293" s="180"/>
      <c r="B293" s="180"/>
      <c r="C293" s="180"/>
      <c r="D293" s="180"/>
      <c r="E293" s="180"/>
      <c r="F293" s="180"/>
      <c r="G293" s="180"/>
      <c r="H293" s="180"/>
      <c r="I293" s="156"/>
      <c r="J293" s="156"/>
      <c r="K293" s="156"/>
      <c r="L293" s="156"/>
      <c r="M293" s="156"/>
      <c r="N293" s="156"/>
      <c r="O293" s="156"/>
      <c r="P293" s="156"/>
      <c r="Q293" s="156"/>
      <c r="R293" s="156"/>
      <c r="S293" s="156"/>
      <c r="T293" s="156"/>
      <c r="U293" s="156"/>
      <c r="V293" s="156"/>
      <c r="W293" s="156"/>
      <c r="X293" s="156"/>
      <c r="Y293" s="156"/>
      <c r="Z293" s="156"/>
      <c r="AA293" s="156"/>
      <c r="AB293" s="156"/>
      <c r="AC293" s="156"/>
      <c r="AD293" s="156"/>
      <c r="AE293" s="156"/>
      <c r="AF293" s="156"/>
      <c r="AG293" s="156"/>
      <c r="AH293" s="156"/>
      <c r="AI293" s="156"/>
      <c r="AJ293" s="156"/>
      <c r="AK293" s="156"/>
      <c r="AL293" s="156"/>
      <c r="AM293" s="156"/>
      <c r="AN293" s="156"/>
      <c r="AO293" s="156"/>
      <c r="AP293" s="156"/>
      <c r="AQ293" s="156"/>
      <c r="AS293" s="140"/>
      <c r="AT293" s="140"/>
      <c r="AU293" s="140"/>
      <c r="AV293" s="140"/>
      <c r="AW293" s="140"/>
      <c r="AX293" s="140"/>
      <c r="AY293" s="140"/>
      <c r="AZ293" s="140"/>
      <c r="BA293" s="140"/>
      <c r="BB293" s="140"/>
      <c r="BC293" s="140"/>
      <c r="BD293" s="140"/>
      <c r="BE293" s="140"/>
      <c r="BF293" s="140"/>
      <c r="BG293" s="140"/>
      <c r="BH293" s="140"/>
      <c r="BI293" s="140"/>
      <c r="BJ293" s="140"/>
    </row>
    <row r="294" spans="1:62" s="101" customFormat="1" ht="18" customHeight="1" x14ac:dyDescent="0.25">
      <c r="A294" s="180"/>
      <c r="B294" s="180"/>
      <c r="C294" s="180"/>
      <c r="D294" s="180"/>
      <c r="E294" s="180"/>
      <c r="F294" s="180"/>
      <c r="G294" s="180"/>
      <c r="H294" s="180"/>
      <c r="I294" s="156"/>
      <c r="J294" s="156"/>
      <c r="K294" s="156"/>
      <c r="L294" s="156"/>
      <c r="M294" s="156"/>
      <c r="N294" s="156"/>
      <c r="O294" s="156"/>
      <c r="P294" s="156"/>
      <c r="Q294" s="156"/>
      <c r="R294" s="156"/>
      <c r="S294" s="156"/>
      <c r="T294" s="156"/>
      <c r="U294" s="156"/>
      <c r="V294" s="156"/>
      <c r="W294" s="156"/>
      <c r="X294" s="156"/>
      <c r="Y294" s="156"/>
      <c r="Z294" s="156"/>
      <c r="AA294" s="156"/>
      <c r="AB294" s="156"/>
      <c r="AC294" s="156"/>
      <c r="AD294" s="156"/>
      <c r="AE294" s="156"/>
      <c r="AF294" s="156"/>
      <c r="AG294" s="156"/>
      <c r="AH294" s="156"/>
      <c r="AI294" s="156"/>
      <c r="AJ294" s="156"/>
      <c r="AK294" s="156"/>
      <c r="AL294" s="156"/>
      <c r="AM294" s="156"/>
      <c r="AN294" s="156"/>
      <c r="AO294" s="156"/>
      <c r="AP294" s="156"/>
      <c r="AQ294" s="156"/>
      <c r="AS294" s="140"/>
      <c r="AT294" s="140"/>
      <c r="AU294" s="140"/>
      <c r="AV294" s="140"/>
      <c r="AW294" s="140"/>
      <c r="AX294" s="140"/>
      <c r="AY294" s="140"/>
      <c r="AZ294" s="140"/>
      <c r="BA294" s="140"/>
      <c r="BB294" s="140"/>
      <c r="BC294" s="140"/>
      <c r="BD294" s="140"/>
      <c r="BE294" s="140"/>
      <c r="BF294" s="140"/>
      <c r="BG294" s="140"/>
      <c r="BH294" s="140"/>
      <c r="BI294" s="140"/>
      <c r="BJ294" s="140"/>
    </row>
    <row r="295" spans="1:62" s="101" customFormat="1" ht="18" customHeight="1" x14ac:dyDescent="0.25">
      <c r="A295" s="180"/>
      <c r="B295" s="180"/>
      <c r="C295" s="180"/>
      <c r="D295" s="180"/>
      <c r="E295" s="180"/>
      <c r="F295" s="180"/>
      <c r="G295" s="180"/>
      <c r="H295" s="180"/>
      <c r="I295" s="156"/>
      <c r="J295" s="156"/>
      <c r="K295" s="156"/>
      <c r="L295" s="156"/>
      <c r="M295" s="156"/>
      <c r="N295" s="156"/>
      <c r="O295" s="156"/>
      <c r="P295" s="156"/>
      <c r="Q295" s="156"/>
      <c r="R295" s="156"/>
      <c r="S295" s="156"/>
      <c r="T295" s="156"/>
      <c r="U295" s="156"/>
      <c r="V295" s="156"/>
      <c r="W295" s="156"/>
      <c r="X295" s="156"/>
      <c r="Y295" s="156"/>
      <c r="Z295" s="156"/>
      <c r="AA295" s="156"/>
      <c r="AB295" s="156"/>
      <c r="AC295" s="156"/>
      <c r="AD295" s="156"/>
      <c r="AE295" s="156"/>
      <c r="AF295" s="156"/>
      <c r="AG295" s="156"/>
      <c r="AH295" s="156"/>
      <c r="AI295" s="156"/>
      <c r="AJ295" s="156"/>
      <c r="AK295" s="156"/>
      <c r="AL295" s="156"/>
      <c r="AM295" s="156"/>
      <c r="AN295" s="156"/>
      <c r="AO295" s="156"/>
      <c r="AP295" s="156"/>
      <c r="AQ295" s="156"/>
      <c r="AS295" s="140"/>
      <c r="AT295" s="140"/>
      <c r="AU295" s="140"/>
      <c r="AV295" s="140"/>
      <c r="AW295" s="140"/>
      <c r="AX295" s="140"/>
      <c r="AY295" s="140"/>
      <c r="AZ295" s="140"/>
      <c r="BA295" s="140"/>
      <c r="BB295" s="140"/>
      <c r="BC295" s="140"/>
      <c r="BD295" s="140"/>
      <c r="BE295" s="140"/>
      <c r="BF295" s="140"/>
      <c r="BG295" s="140"/>
      <c r="BH295" s="140"/>
      <c r="BI295" s="140"/>
      <c r="BJ295" s="140"/>
    </row>
    <row r="313" spans="1:62" s="101" customFormat="1" ht="18" customHeight="1" x14ac:dyDescent="0.25">
      <c r="A313" s="180"/>
      <c r="B313" s="180"/>
      <c r="C313" s="180"/>
      <c r="D313" s="180"/>
      <c r="E313" s="180"/>
      <c r="F313" s="180"/>
      <c r="G313" s="180"/>
      <c r="H313" s="180"/>
      <c r="I313" s="156"/>
      <c r="J313" s="156"/>
      <c r="K313" s="156"/>
      <c r="L313" s="156"/>
      <c r="M313" s="156"/>
      <c r="N313" s="156"/>
      <c r="O313" s="156"/>
      <c r="P313" s="156"/>
      <c r="Q313" s="156"/>
      <c r="R313" s="156"/>
      <c r="S313" s="156"/>
      <c r="T313" s="156"/>
      <c r="U313" s="156"/>
      <c r="V313" s="156"/>
      <c r="W313" s="156"/>
      <c r="X313" s="156"/>
      <c r="Y313" s="156"/>
      <c r="Z313" s="156"/>
      <c r="AA313" s="156"/>
      <c r="AB313" s="156"/>
      <c r="AC313" s="156"/>
      <c r="AD313" s="156"/>
      <c r="AE313" s="156"/>
      <c r="AF313" s="156"/>
      <c r="AG313" s="156"/>
      <c r="AH313" s="156"/>
      <c r="AI313" s="156"/>
      <c r="AJ313" s="156"/>
      <c r="AK313" s="156"/>
      <c r="AL313" s="156"/>
      <c r="AM313" s="156"/>
      <c r="AN313" s="156"/>
      <c r="AO313" s="156"/>
      <c r="AP313" s="156"/>
      <c r="AQ313" s="156"/>
      <c r="AS313" s="140"/>
      <c r="AT313" s="140"/>
      <c r="AU313" s="140"/>
      <c r="AV313" s="140"/>
      <c r="AW313" s="140"/>
      <c r="AX313" s="140"/>
      <c r="AY313" s="140"/>
      <c r="AZ313" s="140"/>
      <c r="BA313" s="140"/>
      <c r="BB313" s="140"/>
      <c r="BC313" s="140"/>
      <c r="BD313" s="140"/>
      <c r="BE313" s="140"/>
      <c r="BF313" s="140"/>
      <c r="BG313" s="140"/>
      <c r="BH313" s="140"/>
      <c r="BI313" s="140"/>
      <c r="BJ313" s="140"/>
    </row>
    <row r="314" spans="1:62" s="101" customFormat="1" ht="18" customHeight="1" x14ac:dyDescent="0.25">
      <c r="A314" s="180"/>
      <c r="B314" s="180"/>
      <c r="C314" s="180"/>
      <c r="D314" s="180"/>
      <c r="E314" s="180"/>
      <c r="F314" s="180"/>
      <c r="G314" s="180"/>
      <c r="H314" s="180"/>
      <c r="I314" s="156"/>
      <c r="J314" s="156"/>
      <c r="K314" s="156"/>
      <c r="L314" s="156"/>
      <c r="M314" s="156"/>
      <c r="N314" s="156"/>
      <c r="O314" s="156"/>
      <c r="P314" s="156"/>
      <c r="Q314" s="156"/>
      <c r="R314" s="156"/>
      <c r="S314" s="156"/>
      <c r="T314" s="156"/>
      <c r="U314" s="156"/>
      <c r="V314" s="156"/>
      <c r="W314" s="156"/>
      <c r="X314" s="156"/>
      <c r="Y314" s="156"/>
      <c r="Z314" s="156"/>
      <c r="AA314" s="156"/>
      <c r="AB314" s="156"/>
      <c r="AC314" s="156"/>
      <c r="AD314" s="156"/>
      <c r="AE314" s="156"/>
      <c r="AF314" s="156"/>
      <c r="AG314" s="156"/>
      <c r="AH314" s="156"/>
      <c r="AI314" s="156"/>
      <c r="AJ314" s="156"/>
      <c r="AK314" s="156"/>
      <c r="AL314" s="156"/>
      <c r="AM314" s="156"/>
      <c r="AN314" s="156"/>
      <c r="AO314" s="156"/>
      <c r="AP314" s="156"/>
      <c r="AQ314" s="156"/>
      <c r="AS314" s="140"/>
      <c r="AT314" s="140"/>
      <c r="AU314" s="140"/>
      <c r="AV314" s="140"/>
      <c r="AW314" s="140"/>
      <c r="AX314" s="140"/>
      <c r="AY314" s="140"/>
      <c r="AZ314" s="140"/>
      <c r="BA314" s="140"/>
      <c r="BB314" s="140"/>
      <c r="BC314" s="140"/>
      <c r="BD314" s="140"/>
      <c r="BE314" s="140"/>
      <c r="BF314" s="140"/>
      <c r="BG314" s="140"/>
      <c r="BH314" s="140"/>
      <c r="BI314" s="140"/>
      <c r="BJ314" s="140"/>
    </row>
    <row r="315" spans="1:62" s="101" customFormat="1" ht="18" customHeight="1" x14ac:dyDescent="0.25">
      <c r="A315" s="180"/>
      <c r="B315" s="180"/>
      <c r="C315" s="180"/>
      <c r="D315" s="180"/>
      <c r="E315" s="180"/>
      <c r="F315" s="180"/>
      <c r="G315" s="180"/>
      <c r="H315" s="180"/>
      <c r="I315" s="156"/>
      <c r="J315" s="156"/>
      <c r="K315" s="156"/>
      <c r="L315" s="156"/>
      <c r="M315" s="156"/>
      <c r="N315" s="156"/>
      <c r="O315" s="156"/>
      <c r="P315" s="156"/>
      <c r="Q315" s="156"/>
      <c r="R315" s="156"/>
      <c r="S315" s="156"/>
      <c r="T315" s="156"/>
      <c r="U315" s="156"/>
      <c r="V315" s="156"/>
      <c r="W315" s="156"/>
      <c r="X315" s="156"/>
      <c r="Y315" s="156"/>
      <c r="Z315" s="156"/>
      <c r="AA315" s="156"/>
      <c r="AB315" s="156"/>
      <c r="AC315" s="156"/>
      <c r="AD315" s="156"/>
      <c r="AE315" s="156"/>
      <c r="AF315" s="156"/>
      <c r="AG315" s="156"/>
      <c r="AH315" s="156"/>
      <c r="AI315" s="156"/>
      <c r="AJ315" s="156"/>
      <c r="AK315" s="156"/>
      <c r="AL315" s="156"/>
      <c r="AM315" s="156"/>
      <c r="AN315" s="156"/>
      <c r="AO315" s="156"/>
      <c r="AP315" s="156"/>
      <c r="AQ315" s="156"/>
      <c r="AS315" s="140"/>
      <c r="AT315" s="140"/>
      <c r="AU315" s="140"/>
      <c r="AV315" s="140"/>
      <c r="AW315" s="140"/>
      <c r="AX315" s="140"/>
      <c r="AY315" s="140"/>
      <c r="AZ315" s="140"/>
      <c r="BA315" s="140"/>
      <c r="BB315" s="140"/>
      <c r="BC315" s="140"/>
      <c r="BD315" s="140"/>
      <c r="BE315" s="140"/>
      <c r="BF315" s="140"/>
      <c r="BG315" s="140"/>
      <c r="BH315" s="140"/>
      <c r="BI315" s="140"/>
      <c r="BJ315" s="140"/>
    </row>
    <row r="316" spans="1:62" s="101" customFormat="1" ht="18" customHeight="1" x14ac:dyDescent="0.25">
      <c r="A316" s="180"/>
      <c r="B316" s="180"/>
      <c r="C316" s="180"/>
      <c r="D316" s="180"/>
      <c r="E316" s="180"/>
      <c r="F316" s="180"/>
      <c r="G316" s="180"/>
      <c r="H316" s="180"/>
      <c r="I316" s="156"/>
      <c r="J316" s="156"/>
      <c r="K316" s="156"/>
      <c r="L316" s="156"/>
      <c r="M316" s="156"/>
      <c r="N316" s="156"/>
      <c r="O316" s="156"/>
      <c r="P316" s="156"/>
      <c r="Q316" s="156"/>
      <c r="R316" s="156"/>
      <c r="S316" s="156"/>
      <c r="T316" s="156"/>
      <c r="U316" s="156"/>
      <c r="V316" s="156"/>
      <c r="W316" s="156"/>
      <c r="X316" s="156"/>
      <c r="Y316" s="156"/>
      <c r="Z316" s="156"/>
      <c r="AA316" s="156"/>
      <c r="AB316" s="156"/>
      <c r="AC316" s="156"/>
      <c r="AD316" s="156"/>
      <c r="AE316" s="156"/>
      <c r="AF316" s="156"/>
      <c r="AG316" s="156"/>
      <c r="AH316" s="156"/>
      <c r="AI316" s="156"/>
      <c r="AJ316" s="156"/>
      <c r="AK316" s="156"/>
      <c r="AL316" s="156"/>
      <c r="AM316" s="156"/>
      <c r="AN316" s="156"/>
      <c r="AO316" s="156"/>
      <c r="AP316" s="156"/>
      <c r="AQ316" s="156"/>
      <c r="AS316" s="140"/>
      <c r="AT316" s="140"/>
      <c r="AU316" s="140"/>
      <c r="AV316" s="140"/>
      <c r="AW316" s="140"/>
      <c r="AX316" s="140"/>
      <c r="AY316" s="140"/>
      <c r="AZ316" s="140"/>
      <c r="BA316" s="140"/>
      <c r="BB316" s="140"/>
      <c r="BC316" s="140"/>
      <c r="BD316" s="140"/>
      <c r="BE316" s="140"/>
      <c r="BF316" s="140"/>
      <c r="BG316" s="140"/>
      <c r="BH316" s="140"/>
      <c r="BI316" s="140"/>
      <c r="BJ316" s="140"/>
    </row>
    <row r="317" spans="1:62" s="101" customFormat="1" ht="18" customHeight="1" x14ac:dyDescent="0.25">
      <c r="A317" s="180"/>
      <c r="B317" s="180"/>
      <c r="C317" s="180"/>
      <c r="D317" s="180"/>
      <c r="E317" s="180"/>
      <c r="F317" s="180"/>
      <c r="G317" s="180"/>
      <c r="H317" s="180"/>
      <c r="I317" s="156"/>
      <c r="J317" s="156"/>
      <c r="K317" s="156"/>
      <c r="L317" s="156"/>
      <c r="M317" s="156"/>
      <c r="N317" s="156"/>
      <c r="O317" s="156"/>
      <c r="P317" s="156"/>
      <c r="Q317" s="156"/>
      <c r="R317" s="156"/>
      <c r="S317" s="156"/>
      <c r="T317" s="156"/>
      <c r="U317" s="156"/>
      <c r="V317" s="156"/>
      <c r="W317" s="156"/>
      <c r="X317" s="156"/>
      <c r="Y317" s="156"/>
      <c r="Z317" s="156"/>
      <c r="AA317" s="156"/>
      <c r="AB317" s="156"/>
      <c r="AC317" s="156"/>
      <c r="AD317" s="156"/>
      <c r="AE317" s="156"/>
      <c r="AF317" s="156"/>
      <c r="AG317" s="156"/>
      <c r="AH317" s="156"/>
      <c r="AI317" s="156"/>
      <c r="AJ317" s="156"/>
      <c r="AK317" s="156"/>
      <c r="AL317" s="156"/>
      <c r="AM317" s="156"/>
      <c r="AN317" s="156"/>
      <c r="AO317" s="156"/>
      <c r="AP317" s="156"/>
      <c r="AQ317" s="156"/>
      <c r="AS317" s="140"/>
      <c r="AT317" s="140"/>
      <c r="AU317" s="140"/>
      <c r="AV317" s="140"/>
      <c r="AW317" s="140"/>
      <c r="AX317" s="140"/>
      <c r="AY317" s="140"/>
      <c r="AZ317" s="140"/>
      <c r="BA317" s="140"/>
      <c r="BB317" s="140"/>
      <c r="BC317" s="140"/>
      <c r="BD317" s="140"/>
      <c r="BE317" s="140"/>
      <c r="BF317" s="140"/>
      <c r="BG317" s="140"/>
      <c r="BH317" s="140"/>
      <c r="BI317" s="140"/>
      <c r="BJ317" s="140"/>
    </row>
    <row r="318" spans="1:62" s="101" customFormat="1" ht="18" customHeight="1" x14ac:dyDescent="0.25">
      <c r="A318" s="180"/>
      <c r="B318" s="180"/>
      <c r="C318" s="180"/>
      <c r="D318" s="180"/>
      <c r="E318" s="180"/>
      <c r="F318" s="180"/>
      <c r="G318" s="180"/>
      <c r="H318" s="180"/>
      <c r="I318" s="156"/>
      <c r="J318" s="156"/>
      <c r="K318" s="156"/>
      <c r="L318" s="156"/>
      <c r="M318" s="156"/>
      <c r="N318" s="156"/>
      <c r="O318" s="156"/>
      <c r="P318" s="156"/>
      <c r="Q318" s="156"/>
      <c r="R318" s="156"/>
      <c r="S318" s="156"/>
      <c r="T318" s="156"/>
      <c r="U318" s="156"/>
      <c r="V318" s="156"/>
      <c r="W318" s="156"/>
      <c r="X318" s="156"/>
      <c r="Y318" s="156"/>
      <c r="Z318" s="156"/>
      <c r="AA318" s="156"/>
      <c r="AB318" s="156"/>
      <c r="AC318" s="156"/>
      <c r="AD318" s="156"/>
      <c r="AE318" s="156"/>
      <c r="AF318" s="156"/>
      <c r="AG318" s="156"/>
      <c r="AH318" s="156"/>
      <c r="AI318" s="156"/>
      <c r="AJ318" s="156"/>
      <c r="AK318" s="156"/>
      <c r="AL318" s="156"/>
      <c r="AM318" s="156"/>
      <c r="AN318" s="156"/>
      <c r="AO318" s="156"/>
      <c r="AP318" s="156"/>
      <c r="AQ318" s="156"/>
      <c r="AS318" s="140"/>
      <c r="AT318" s="140"/>
      <c r="AU318" s="140"/>
      <c r="AV318" s="140"/>
      <c r="AW318" s="140"/>
      <c r="AX318" s="140"/>
      <c r="AY318" s="140"/>
      <c r="AZ318" s="140"/>
      <c r="BA318" s="140"/>
      <c r="BB318" s="140"/>
      <c r="BC318" s="140"/>
      <c r="BD318" s="140"/>
      <c r="BE318" s="140"/>
      <c r="BF318" s="140"/>
      <c r="BG318" s="140"/>
      <c r="BH318" s="140"/>
      <c r="BI318" s="140"/>
      <c r="BJ318" s="140"/>
    </row>
    <row r="319" spans="1:62" s="101" customFormat="1" ht="18" customHeight="1" x14ac:dyDescent="0.25">
      <c r="A319" s="180"/>
      <c r="B319" s="180"/>
      <c r="C319" s="180"/>
      <c r="D319" s="180"/>
      <c r="E319" s="180"/>
      <c r="F319" s="180"/>
      <c r="G319" s="180"/>
      <c r="H319" s="180"/>
      <c r="I319" s="156"/>
      <c r="J319" s="156"/>
      <c r="K319" s="156"/>
      <c r="L319" s="156"/>
      <c r="M319" s="156"/>
      <c r="N319" s="156"/>
      <c r="O319" s="156"/>
      <c r="P319" s="156"/>
      <c r="Q319" s="156"/>
      <c r="R319" s="156"/>
      <c r="S319" s="156"/>
      <c r="T319" s="156"/>
      <c r="U319" s="156"/>
      <c r="V319" s="156"/>
      <c r="W319" s="156"/>
      <c r="X319" s="156"/>
      <c r="Y319" s="156"/>
      <c r="Z319" s="156"/>
      <c r="AA319" s="156"/>
      <c r="AB319" s="156"/>
      <c r="AC319" s="156"/>
      <c r="AD319" s="156"/>
      <c r="AE319" s="156"/>
      <c r="AF319" s="156"/>
      <c r="AG319" s="156"/>
      <c r="AH319" s="156"/>
      <c r="AI319" s="156"/>
      <c r="AJ319" s="156"/>
      <c r="AK319" s="156"/>
      <c r="AL319" s="156"/>
      <c r="AM319" s="156"/>
      <c r="AN319" s="156"/>
      <c r="AO319" s="156"/>
      <c r="AP319" s="156"/>
      <c r="AQ319" s="156"/>
      <c r="AS319" s="140"/>
      <c r="AT319" s="140"/>
      <c r="AU319" s="140"/>
      <c r="AV319" s="140"/>
      <c r="AW319" s="140"/>
      <c r="AX319" s="140"/>
      <c r="AY319" s="140"/>
      <c r="AZ319" s="140"/>
      <c r="BA319" s="140"/>
      <c r="BB319" s="140"/>
      <c r="BC319" s="140"/>
      <c r="BD319" s="140"/>
      <c r="BE319" s="140"/>
      <c r="BF319" s="140"/>
      <c r="BG319" s="140"/>
      <c r="BH319" s="140"/>
      <c r="BI319" s="140"/>
      <c r="BJ319" s="140"/>
    </row>
    <row r="337" spans="1:62" s="101" customFormat="1" ht="18" customHeight="1" x14ac:dyDescent="0.25">
      <c r="A337" s="180"/>
      <c r="B337" s="180"/>
      <c r="C337" s="180"/>
      <c r="D337" s="180"/>
      <c r="E337" s="180"/>
      <c r="F337" s="180"/>
      <c r="G337" s="180"/>
      <c r="H337" s="180"/>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c r="AE337" s="156"/>
      <c r="AF337" s="156"/>
      <c r="AG337" s="156"/>
      <c r="AH337" s="156"/>
      <c r="AI337" s="156"/>
      <c r="AJ337" s="156"/>
      <c r="AK337" s="156"/>
      <c r="AL337" s="156"/>
      <c r="AM337" s="156"/>
      <c r="AN337" s="156"/>
      <c r="AO337" s="156"/>
      <c r="AP337" s="156"/>
      <c r="AQ337" s="156"/>
      <c r="AS337" s="140"/>
      <c r="AT337" s="140"/>
      <c r="AU337" s="140"/>
      <c r="AV337" s="140"/>
      <c r="AW337" s="140"/>
      <c r="AX337" s="140"/>
      <c r="AY337" s="140"/>
      <c r="AZ337" s="140"/>
      <c r="BA337" s="140"/>
      <c r="BB337" s="140"/>
      <c r="BC337" s="140"/>
      <c r="BD337" s="140"/>
      <c r="BE337" s="140"/>
      <c r="BF337" s="140"/>
      <c r="BG337" s="140"/>
      <c r="BH337" s="140"/>
      <c r="BI337" s="140"/>
      <c r="BJ337" s="140"/>
    </row>
    <row r="338" spans="1:62" s="101" customFormat="1" ht="18" customHeight="1" x14ac:dyDescent="0.25">
      <c r="A338" s="180"/>
      <c r="B338" s="180"/>
      <c r="C338" s="180"/>
      <c r="D338" s="180"/>
      <c r="E338" s="180"/>
      <c r="F338" s="180"/>
      <c r="G338" s="180"/>
      <c r="H338" s="180"/>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F338" s="156"/>
      <c r="AG338" s="156"/>
      <c r="AH338" s="156"/>
      <c r="AI338" s="156"/>
      <c r="AJ338" s="156"/>
      <c r="AK338" s="156"/>
      <c r="AL338" s="156"/>
      <c r="AM338" s="156"/>
      <c r="AN338" s="156"/>
      <c r="AO338" s="156"/>
      <c r="AP338" s="156"/>
      <c r="AQ338" s="156"/>
      <c r="AS338" s="140"/>
      <c r="AT338" s="140"/>
      <c r="AU338" s="140"/>
      <c r="AV338" s="140"/>
      <c r="AW338" s="140"/>
      <c r="AX338" s="140"/>
      <c r="AY338" s="140"/>
      <c r="AZ338" s="140"/>
      <c r="BA338" s="140"/>
      <c r="BB338" s="140"/>
      <c r="BC338" s="140"/>
      <c r="BD338" s="140"/>
      <c r="BE338" s="140"/>
      <c r="BF338" s="140"/>
      <c r="BG338" s="140"/>
      <c r="BH338" s="140"/>
      <c r="BI338" s="140"/>
      <c r="BJ338" s="140"/>
    </row>
    <row r="339" spans="1:62" s="101" customFormat="1" ht="18" customHeight="1" x14ac:dyDescent="0.25">
      <c r="A339" s="180"/>
      <c r="B339" s="180"/>
      <c r="C339" s="180"/>
      <c r="D339" s="180"/>
      <c r="E339" s="180"/>
      <c r="F339" s="180"/>
      <c r="G339" s="180"/>
      <c r="H339" s="180"/>
      <c r="I339" s="156"/>
      <c r="J339" s="156"/>
      <c r="K339" s="156"/>
      <c r="L339" s="156"/>
      <c r="M339" s="156"/>
      <c r="N339" s="156"/>
      <c r="O339" s="156"/>
      <c r="P339" s="156"/>
      <c r="Q339" s="156"/>
      <c r="R339" s="156"/>
      <c r="S339" s="156"/>
      <c r="T339" s="156"/>
      <c r="U339" s="156"/>
      <c r="V339" s="156"/>
      <c r="W339" s="156"/>
      <c r="X339" s="156"/>
      <c r="Y339" s="156"/>
      <c r="Z339" s="156"/>
      <c r="AA339" s="156"/>
      <c r="AB339" s="156"/>
      <c r="AC339" s="156"/>
      <c r="AD339" s="156"/>
      <c r="AE339" s="156"/>
      <c r="AF339" s="156"/>
      <c r="AG339" s="156"/>
      <c r="AH339" s="156"/>
      <c r="AI339" s="156"/>
      <c r="AJ339" s="156"/>
      <c r="AK339" s="156"/>
      <c r="AL339" s="156"/>
      <c r="AM339" s="156"/>
      <c r="AN339" s="156"/>
      <c r="AO339" s="156"/>
      <c r="AP339" s="156"/>
      <c r="AQ339" s="156"/>
      <c r="AS339" s="140"/>
      <c r="AT339" s="140"/>
      <c r="AU339" s="140"/>
      <c r="AV339" s="140"/>
      <c r="AW339" s="140"/>
      <c r="AX339" s="140"/>
      <c r="AY339" s="140"/>
      <c r="AZ339" s="140"/>
      <c r="BA339" s="140"/>
      <c r="BB339" s="140"/>
      <c r="BC339" s="140"/>
      <c r="BD339" s="140"/>
      <c r="BE339" s="140"/>
      <c r="BF339" s="140"/>
      <c r="BG339" s="140"/>
      <c r="BH339" s="140"/>
      <c r="BI339" s="140"/>
      <c r="BJ339" s="140"/>
    </row>
    <row r="340" spans="1:62" s="101" customFormat="1" ht="18" customHeight="1" x14ac:dyDescent="0.25">
      <c r="A340" s="180"/>
      <c r="B340" s="180"/>
      <c r="C340" s="180"/>
      <c r="D340" s="180"/>
      <c r="E340" s="180"/>
      <c r="F340" s="180"/>
      <c r="G340" s="180"/>
      <c r="H340" s="180"/>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c r="AE340" s="156"/>
      <c r="AF340" s="156"/>
      <c r="AG340" s="156"/>
      <c r="AH340" s="156"/>
      <c r="AI340" s="156"/>
      <c r="AJ340" s="156"/>
      <c r="AK340" s="156"/>
      <c r="AL340" s="156"/>
      <c r="AM340" s="156"/>
      <c r="AN340" s="156"/>
      <c r="AO340" s="156"/>
      <c r="AP340" s="156"/>
      <c r="AQ340" s="156"/>
      <c r="AS340" s="140"/>
      <c r="AT340" s="140"/>
      <c r="AU340" s="140"/>
      <c r="AV340" s="140"/>
      <c r="AW340" s="140"/>
      <c r="AX340" s="140"/>
      <c r="AY340" s="140"/>
      <c r="AZ340" s="140"/>
      <c r="BA340" s="140"/>
      <c r="BB340" s="140"/>
      <c r="BC340" s="140"/>
      <c r="BD340" s="140"/>
      <c r="BE340" s="140"/>
      <c r="BF340" s="140"/>
      <c r="BG340" s="140"/>
      <c r="BH340" s="140"/>
      <c r="BI340" s="140"/>
      <c r="BJ340" s="140"/>
    </row>
    <row r="341" spans="1:62" s="101" customFormat="1" ht="18" customHeight="1" x14ac:dyDescent="0.25">
      <c r="A341" s="180"/>
      <c r="B341" s="180"/>
      <c r="C341" s="180"/>
      <c r="D341" s="180"/>
      <c r="E341" s="180"/>
      <c r="F341" s="180"/>
      <c r="G341" s="180"/>
      <c r="H341" s="180"/>
      <c r="I341" s="156"/>
      <c r="J341" s="156"/>
      <c r="K341" s="156"/>
      <c r="L341" s="156"/>
      <c r="M341" s="156"/>
      <c r="N341" s="156"/>
      <c r="O341" s="156"/>
      <c r="P341" s="156"/>
      <c r="Q341" s="156"/>
      <c r="R341" s="156"/>
      <c r="S341" s="156"/>
      <c r="T341" s="156"/>
      <c r="U341" s="156"/>
      <c r="V341" s="156"/>
      <c r="W341" s="156"/>
      <c r="X341" s="156"/>
      <c r="Y341" s="156"/>
      <c r="Z341" s="156"/>
      <c r="AA341" s="156"/>
      <c r="AB341" s="156"/>
      <c r="AC341" s="156"/>
      <c r="AD341" s="156"/>
      <c r="AE341" s="156"/>
      <c r="AF341" s="156"/>
      <c r="AG341" s="156"/>
      <c r="AH341" s="156"/>
      <c r="AI341" s="156"/>
      <c r="AJ341" s="156"/>
      <c r="AK341" s="156"/>
      <c r="AL341" s="156"/>
      <c r="AM341" s="156"/>
      <c r="AN341" s="156"/>
      <c r="AO341" s="156"/>
      <c r="AP341" s="156"/>
      <c r="AQ341" s="156"/>
      <c r="AS341" s="140"/>
      <c r="AT341" s="140"/>
      <c r="AU341" s="140"/>
      <c r="AV341" s="140"/>
      <c r="AW341" s="140"/>
      <c r="AX341" s="140"/>
      <c r="AY341" s="140"/>
      <c r="AZ341" s="140"/>
      <c r="BA341" s="140"/>
      <c r="BB341" s="140"/>
      <c r="BC341" s="140"/>
      <c r="BD341" s="140"/>
      <c r="BE341" s="140"/>
      <c r="BF341" s="140"/>
      <c r="BG341" s="140"/>
      <c r="BH341" s="140"/>
      <c r="BI341" s="140"/>
      <c r="BJ341" s="140"/>
    </row>
    <row r="342" spans="1:62" s="101" customFormat="1" ht="18" customHeight="1" x14ac:dyDescent="0.25">
      <c r="A342" s="180"/>
      <c r="B342" s="180"/>
      <c r="C342" s="180"/>
      <c r="D342" s="180"/>
      <c r="E342" s="180"/>
      <c r="F342" s="180"/>
      <c r="G342" s="180"/>
      <c r="H342" s="180"/>
      <c r="I342" s="156"/>
      <c r="J342" s="156"/>
      <c r="K342" s="156"/>
      <c r="L342" s="156"/>
      <c r="M342" s="156"/>
      <c r="N342" s="156"/>
      <c r="O342" s="156"/>
      <c r="P342" s="156"/>
      <c r="Q342" s="156"/>
      <c r="R342" s="156"/>
      <c r="S342" s="156"/>
      <c r="T342" s="156"/>
      <c r="U342" s="156"/>
      <c r="V342" s="156"/>
      <c r="W342" s="156"/>
      <c r="X342" s="156"/>
      <c r="Y342" s="156"/>
      <c r="Z342" s="156"/>
      <c r="AA342" s="156"/>
      <c r="AB342" s="156"/>
      <c r="AC342" s="156"/>
      <c r="AD342" s="156"/>
      <c r="AE342" s="156"/>
      <c r="AF342" s="156"/>
      <c r="AG342" s="156"/>
      <c r="AH342" s="156"/>
      <c r="AI342" s="156"/>
      <c r="AJ342" s="156"/>
      <c r="AK342" s="156"/>
      <c r="AL342" s="156"/>
      <c r="AM342" s="156"/>
      <c r="AN342" s="156"/>
      <c r="AO342" s="156"/>
      <c r="AP342" s="156"/>
      <c r="AQ342" s="156"/>
      <c r="AS342" s="140"/>
      <c r="AT342" s="140"/>
      <c r="AU342" s="140"/>
      <c r="AV342" s="140"/>
      <c r="AW342" s="140"/>
      <c r="AX342" s="140"/>
      <c r="AY342" s="140"/>
      <c r="AZ342" s="140"/>
      <c r="BA342" s="140"/>
      <c r="BB342" s="140"/>
      <c r="BC342" s="140"/>
      <c r="BD342" s="140"/>
      <c r="BE342" s="140"/>
      <c r="BF342" s="140"/>
      <c r="BG342" s="140"/>
      <c r="BH342" s="140"/>
      <c r="BI342" s="140"/>
      <c r="BJ342" s="140"/>
    </row>
    <row r="343" spans="1:62" s="101" customFormat="1" ht="18" customHeight="1" x14ac:dyDescent="0.25">
      <c r="A343" s="180"/>
      <c r="B343" s="180"/>
      <c r="C343" s="180"/>
      <c r="D343" s="180"/>
      <c r="E343" s="180"/>
      <c r="F343" s="180"/>
      <c r="G343" s="180"/>
      <c r="H343" s="180"/>
      <c r="I343" s="156"/>
      <c r="J343" s="156"/>
      <c r="K343" s="156"/>
      <c r="L343" s="156"/>
      <c r="M343" s="156"/>
      <c r="N343" s="156"/>
      <c r="O343" s="156"/>
      <c r="P343" s="156"/>
      <c r="Q343" s="156"/>
      <c r="R343" s="156"/>
      <c r="S343" s="156"/>
      <c r="T343" s="156"/>
      <c r="U343" s="156"/>
      <c r="V343" s="156"/>
      <c r="W343" s="156"/>
      <c r="X343" s="156"/>
      <c r="Y343" s="156"/>
      <c r="Z343" s="156"/>
      <c r="AA343" s="156"/>
      <c r="AB343" s="156"/>
      <c r="AC343" s="156"/>
      <c r="AD343" s="156"/>
      <c r="AE343" s="156"/>
      <c r="AF343" s="156"/>
      <c r="AG343" s="156"/>
      <c r="AH343" s="156"/>
      <c r="AI343" s="156"/>
      <c r="AJ343" s="156"/>
      <c r="AK343" s="156"/>
      <c r="AL343" s="156"/>
      <c r="AM343" s="156"/>
      <c r="AN343" s="156"/>
      <c r="AO343" s="156"/>
      <c r="AP343" s="156"/>
      <c r="AQ343" s="156"/>
      <c r="AS343" s="140"/>
      <c r="AT343" s="140"/>
      <c r="AU343" s="140"/>
      <c r="AV343" s="140"/>
      <c r="AW343" s="140"/>
      <c r="AX343" s="140"/>
      <c r="AY343" s="140"/>
      <c r="AZ343" s="140"/>
      <c r="BA343" s="140"/>
      <c r="BB343" s="140"/>
      <c r="BC343" s="140"/>
      <c r="BD343" s="140"/>
      <c r="BE343" s="140"/>
      <c r="BF343" s="140"/>
      <c r="BG343" s="140"/>
      <c r="BH343" s="140"/>
      <c r="BI343" s="140"/>
      <c r="BJ343" s="140"/>
    </row>
    <row r="361" spans="1:62" s="101" customFormat="1" ht="18" customHeight="1" x14ac:dyDescent="0.25">
      <c r="A361" s="180"/>
      <c r="B361" s="180"/>
      <c r="C361" s="180"/>
      <c r="D361" s="180"/>
      <c r="E361" s="180"/>
      <c r="F361" s="180"/>
      <c r="G361" s="180"/>
      <c r="H361" s="180"/>
      <c r="I361" s="156"/>
      <c r="J361" s="156"/>
      <c r="K361" s="156"/>
      <c r="L361" s="156"/>
      <c r="M361" s="156"/>
      <c r="N361" s="156"/>
      <c r="O361" s="156"/>
      <c r="P361" s="156"/>
      <c r="Q361" s="156"/>
      <c r="R361" s="156"/>
      <c r="S361" s="156"/>
      <c r="T361" s="156"/>
      <c r="U361" s="156"/>
      <c r="V361" s="156"/>
      <c r="W361" s="156"/>
      <c r="X361" s="156"/>
      <c r="Y361" s="156"/>
      <c r="Z361" s="156"/>
      <c r="AA361" s="156"/>
      <c r="AB361" s="156"/>
      <c r="AC361" s="156"/>
      <c r="AD361" s="156"/>
      <c r="AE361" s="156"/>
      <c r="AF361" s="156"/>
      <c r="AG361" s="156"/>
      <c r="AH361" s="156"/>
      <c r="AI361" s="156"/>
      <c r="AJ361" s="156"/>
      <c r="AK361" s="156"/>
      <c r="AL361" s="156"/>
      <c r="AM361" s="156"/>
      <c r="AN361" s="156"/>
      <c r="AO361" s="156"/>
      <c r="AP361" s="156"/>
      <c r="AQ361" s="156"/>
      <c r="AS361" s="140"/>
      <c r="AT361" s="140"/>
      <c r="AU361" s="140"/>
      <c r="AV361" s="140"/>
      <c r="AW361" s="140"/>
      <c r="AX361" s="140"/>
      <c r="AY361" s="140"/>
      <c r="AZ361" s="140"/>
      <c r="BA361" s="140"/>
      <c r="BB361" s="140"/>
      <c r="BC361" s="140"/>
      <c r="BD361" s="140"/>
      <c r="BE361" s="140"/>
      <c r="BF361" s="140"/>
      <c r="BG361" s="140"/>
      <c r="BH361" s="140"/>
      <c r="BI361" s="140"/>
      <c r="BJ361" s="140"/>
    </row>
    <row r="362" spans="1:62" s="101" customFormat="1" ht="18" customHeight="1" x14ac:dyDescent="0.25">
      <c r="A362" s="180"/>
      <c r="B362" s="180"/>
      <c r="C362" s="180"/>
      <c r="D362" s="180"/>
      <c r="E362" s="180"/>
      <c r="F362" s="180"/>
      <c r="G362" s="180"/>
      <c r="H362" s="180"/>
      <c r="I362" s="156"/>
      <c r="J362" s="156"/>
      <c r="K362" s="156"/>
      <c r="L362" s="156"/>
      <c r="M362" s="156"/>
      <c r="N362" s="156"/>
      <c r="O362" s="156"/>
      <c r="P362" s="156"/>
      <c r="Q362" s="156"/>
      <c r="R362" s="156"/>
      <c r="S362" s="156"/>
      <c r="T362" s="156"/>
      <c r="U362" s="156"/>
      <c r="V362" s="156"/>
      <c r="W362" s="156"/>
      <c r="X362" s="156"/>
      <c r="Y362" s="156"/>
      <c r="Z362" s="156"/>
      <c r="AA362" s="156"/>
      <c r="AB362" s="156"/>
      <c r="AC362" s="156"/>
      <c r="AD362" s="156"/>
      <c r="AE362" s="156"/>
      <c r="AF362" s="156"/>
      <c r="AG362" s="156"/>
      <c r="AH362" s="156"/>
      <c r="AI362" s="156"/>
      <c r="AJ362" s="156"/>
      <c r="AK362" s="156"/>
      <c r="AL362" s="156"/>
      <c r="AM362" s="156"/>
      <c r="AN362" s="156"/>
      <c r="AO362" s="156"/>
      <c r="AP362" s="156"/>
      <c r="AQ362" s="156"/>
      <c r="AS362" s="140"/>
      <c r="AT362" s="140"/>
      <c r="AU362" s="140"/>
      <c r="AV362" s="140"/>
      <c r="AW362" s="140"/>
      <c r="AX362" s="140"/>
      <c r="AY362" s="140"/>
      <c r="AZ362" s="140"/>
      <c r="BA362" s="140"/>
      <c r="BB362" s="140"/>
      <c r="BC362" s="140"/>
      <c r="BD362" s="140"/>
      <c r="BE362" s="140"/>
      <c r="BF362" s="140"/>
      <c r="BG362" s="140"/>
      <c r="BH362" s="140"/>
      <c r="BI362" s="140"/>
      <c r="BJ362" s="140"/>
    </row>
    <row r="363" spans="1:62" s="101" customFormat="1" ht="18" customHeight="1" x14ac:dyDescent="0.25">
      <c r="A363" s="180"/>
      <c r="B363" s="180"/>
      <c r="C363" s="180"/>
      <c r="D363" s="180"/>
      <c r="E363" s="180"/>
      <c r="F363" s="180"/>
      <c r="G363" s="180"/>
      <c r="H363" s="180"/>
      <c r="I363" s="156"/>
      <c r="J363" s="156"/>
      <c r="K363" s="156"/>
      <c r="L363" s="156"/>
      <c r="M363" s="156"/>
      <c r="N363" s="156"/>
      <c r="O363" s="156"/>
      <c r="P363" s="156"/>
      <c r="Q363" s="156"/>
      <c r="R363" s="156"/>
      <c r="S363" s="156"/>
      <c r="T363" s="156"/>
      <c r="U363" s="156"/>
      <c r="V363" s="156"/>
      <c r="W363" s="156"/>
      <c r="X363" s="156"/>
      <c r="Y363" s="156"/>
      <c r="Z363" s="156"/>
      <c r="AA363" s="156"/>
      <c r="AB363" s="156"/>
      <c r="AC363" s="156"/>
      <c r="AD363" s="156"/>
      <c r="AE363" s="156"/>
      <c r="AF363" s="156"/>
      <c r="AG363" s="156"/>
      <c r="AH363" s="156"/>
      <c r="AI363" s="156"/>
      <c r="AJ363" s="156"/>
      <c r="AK363" s="156"/>
      <c r="AL363" s="156"/>
      <c r="AM363" s="156"/>
      <c r="AN363" s="156"/>
      <c r="AO363" s="156"/>
      <c r="AP363" s="156"/>
      <c r="AQ363" s="156"/>
      <c r="AS363" s="140"/>
      <c r="AT363" s="140"/>
      <c r="AU363" s="140"/>
      <c r="AV363" s="140"/>
      <c r="AW363" s="140"/>
      <c r="AX363" s="140"/>
      <c r="AY363" s="140"/>
      <c r="AZ363" s="140"/>
      <c r="BA363" s="140"/>
      <c r="BB363" s="140"/>
      <c r="BC363" s="140"/>
      <c r="BD363" s="140"/>
      <c r="BE363" s="140"/>
      <c r="BF363" s="140"/>
      <c r="BG363" s="140"/>
      <c r="BH363" s="140"/>
      <c r="BI363" s="140"/>
      <c r="BJ363" s="140"/>
    </row>
    <row r="364" spans="1:62" s="101" customFormat="1" ht="18" customHeight="1" x14ac:dyDescent="0.25">
      <c r="A364" s="180"/>
      <c r="B364" s="180"/>
      <c r="C364" s="180"/>
      <c r="D364" s="180"/>
      <c r="E364" s="180"/>
      <c r="F364" s="180"/>
      <c r="G364" s="180"/>
      <c r="H364" s="180"/>
      <c r="I364" s="156"/>
      <c r="J364" s="156"/>
      <c r="K364" s="156"/>
      <c r="L364" s="156"/>
      <c r="M364" s="156"/>
      <c r="N364" s="156"/>
      <c r="O364" s="156"/>
      <c r="P364" s="156"/>
      <c r="Q364" s="156"/>
      <c r="R364" s="156"/>
      <c r="S364" s="156"/>
      <c r="T364" s="156"/>
      <c r="U364" s="156"/>
      <c r="V364" s="156"/>
      <c r="W364" s="156"/>
      <c r="X364" s="156"/>
      <c r="Y364" s="156"/>
      <c r="Z364" s="156"/>
      <c r="AA364" s="156"/>
      <c r="AB364" s="156"/>
      <c r="AC364" s="156"/>
      <c r="AD364" s="156"/>
      <c r="AE364" s="156"/>
      <c r="AF364" s="156"/>
      <c r="AG364" s="156"/>
      <c r="AH364" s="156"/>
      <c r="AI364" s="156"/>
      <c r="AJ364" s="156"/>
      <c r="AK364" s="156"/>
      <c r="AL364" s="156"/>
      <c r="AM364" s="156"/>
      <c r="AN364" s="156"/>
      <c r="AO364" s="156"/>
      <c r="AP364" s="156"/>
      <c r="AQ364" s="156"/>
      <c r="AS364" s="140"/>
      <c r="AT364" s="140"/>
      <c r="AU364" s="140"/>
      <c r="AV364" s="140"/>
      <c r="AW364" s="140"/>
      <c r="AX364" s="140"/>
      <c r="AY364" s="140"/>
      <c r="AZ364" s="140"/>
      <c r="BA364" s="140"/>
      <c r="BB364" s="140"/>
      <c r="BC364" s="140"/>
      <c r="BD364" s="140"/>
      <c r="BE364" s="140"/>
      <c r="BF364" s="140"/>
      <c r="BG364" s="140"/>
      <c r="BH364" s="140"/>
      <c r="BI364" s="140"/>
      <c r="BJ364" s="140"/>
    </row>
    <row r="365" spans="1:62" s="101" customFormat="1" ht="18" customHeight="1" x14ac:dyDescent="0.25">
      <c r="A365" s="180"/>
      <c r="B365" s="180"/>
      <c r="C365" s="180"/>
      <c r="D365" s="180"/>
      <c r="E365" s="180"/>
      <c r="F365" s="180"/>
      <c r="G365" s="180"/>
      <c r="H365" s="180"/>
      <c r="I365" s="156"/>
      <c r="J365" s="156"/>
      <c r="K365" s="156"/>
      <c r="L365" s="156"/>
      <c r="M365" s="156"/>
      <c r="N365" s="156"/>
      <c r="O365" s="156"/>
      <c r="P365" s="156"/>
      <c r="Q365" s="156"/>
      <c r="R365" s="156"/>
      <c r="S365" s="156"/>
      <c r="T365" s="156"/>
      <c r="U365" s="156"/>
      <c r="V365" s="156"/>
      <c r="W365" s="156"/>
      <c r="X365" s="156"/>
      <c r="Y365" s="156"/>
      <c r="Z365" s="156"/>
      <c r="AA365" s="156"/>
      <c r="AB365" s="156"/>
      <c r="AC365" s="156"/>
      <c r="AD365" s="156"/>
      <c r="AE365" s="156"/>
      <c r="AF365" s="156"/>
      <c r="AG365" s="156"/>
      <c r="AH365" s="156"/>
      <c r="AI365" s="156"/>
      <c r="AJ365" s="156"/>
      <c r="AK365" s="156"/>
      <c r="AL365" s="156"/>
      <c r="AM365" s="156"/>
      <c r="AN365" s="156"/>
      <c r="AO365" s="156"/>
      <c r="AP365" s="156"/>
      <c r="AQ365" s="156"/>
      <c r="AS365" s="140"/>
      <c r="AT365" s="140"/>
      <c r="AU365" s="140"/>
      <c r="AV365" s="140"/>
      <c r="AW365" s="140"/>
      <c r="AX365" s="140"/>
      <c r="AY365" s="140"/>
      <c r="AZ365" s="140"/>
      <c r="BA365" s="140"/>
      <c r="BB365" s="140"/>
      <c r="BC365" s="140"/>
      <c r="BD365" s="140"/>
      <c r="BE365" s="140"/>
      <c r="BF365" s="140"/>
      <c r="BG365" s="140"/>
      <c r="BH365" s="140"/>
      <c r="BI365" s="140"/>
      <c r="BJ365" s="140"/>
    </row>
    <row r="366" spans="1:62" s="101" customFormat="1" ht="18" customHeight="1" x14ac:dyDescent="0.25">
      <c r="A366" s="180"/>
      <c r="B366" s="180"/>
      <c r="C366" s="180"/>
      <c r="D366" s="180"/>
      <c r="E366" s="180"/>
      <c r="F366" s="180"/>
      <c r="G366" s="180"/>
      <c r="H366" s="180"/>
      <c r="I366" s="156"/>
      <c r="J366" s="156"/>
      <c r="K366" s="156"/>
      <c r="L366" s="156"/>
      <c r="M366" s="156"/>
      <c r="N366" s="156"/>
      <c r="O366" s="156"/>
      <c r="P366" s="156"/>
      <c r="Q366" s="156"/>
      <c r="R366" s="156"/>
      <c r="S366" s="156"/>
      <c r="T366" s="156"/>
      <c r="U366" s="156"/>
      <c r="V366" s="156"/>
      <c r="W366" s="156"/>
      <c r="X366" s="156"/>
      <c r="Y366" s="156"/>
      <c r="Z366" s="156"/>
      <c r="AA366" s="156"/>
      <c r="AB366" s="156"/>
      <c r="AC366" s="156"/>
      <c r="AD366" s="156"/>
      <c r="AE366" s="156"/>
      <c r="AF366" s="156"/>
      <c r="AG366" s="156"/>
      <c r="AH366" s="156"/>
      <c r="AI366" s="156"/>
      <c r="AJ366" s="156"/>
      <c r="AK366" s="156"/>
      <c r="AL366" s="156"/>
      <c r="AM366" s="156"/>
      <c r="AN366" s="156"/>
      <c r="AO366" s="156"/>
      <c r="AP366" s="156"/>
      <c r="AQ366" s="156"/>
      <c r="AS366" s="140"/>
      <c r="AT366" s="140"/>
      <c r="AU366" s="140"/>
      <c r="AV366" s="140"/>
      <c r="AW366" s="140"/>
      <c r="AX366" s="140"/>
      <c r="AY366" s="140"/>
      <c r="AZ366" s="140"/>
      <c r="BA366" s="140"/>
      <c r="BB366" s="140"/>
      <c r="BC366" s="140"/>
      <c r="BD366" s="140"/>
      <c r="BE366" s="140"/>
      <c r="BF366" s="140"/>
      <c r="BG366" s="140"/>
      <c r="BH366" s="140"/>
      <c r="BI366" s="140"/>
      <c r="BJ366" s="140"/>
    </row>
    <row r="367" spans="1:62" s="101" customFormat="1" ht="18" customHeight="1" x14ac:dyDescent="0.25">
      <c r="A367" s="180"/>
      <c r="B367" s="180"/>
      <c r="C367" s="180"/>
      <c r="D367" s="180"/>
      <c r="E367" s="180"/>
      <c r="F367" s="180"/>
      <c r="G367" s="180"/>
      <c r="H367" s="180"/>
      <c r="I367" s="156"/>
      <c r="J367" s="156"/>
      <c r="K367" s="156"/>
      <c r="L367" s="156"/>
      <c r="M367" s="156"/>
      <c r="N367" s="156"/>
      <c r="O367" s="156"/>
      <c r="P367" s="156"/>
      <c r="Q367" s="156"/>
      <c r="R367" s="156"/>
      <c r="S367" s="156"/>
      <c r="T367" s="156"/>
      <c r="U367" s="156"/>
      <c r="V367" s="156"/>
      <c r="W367" s="156"/>
      <c r="X367" s="156"/>
      <c r="Y367" s="156"/>
      <c r="Z367" s="156"/>
      <c r="AA367" s="156"/>
      <c r="AB367" s="156"/>
      <c r="AC367" s="156"/>
      <c r="AD367" s="156"/>
      <c r="AE367" s="156"/>
      <c r="AF367" s="156"/>
      <c r="AG367" s="156"/>
      <c r="AH367" s="156"/>
      <c r="AI367" s="156"/>
      <c r="AJ367" s="156"/>
      <c r="AK367" s="156"/>
      <c r="AL367" s="156"/>
      <c r="AM367" s="156"/>
      <c r="AN367" s="156"/>
      <c r="AO367" s="156"/>
      <c r="AP367" s="156"/>
      <c r="AQ367" s="156"/>
      <c r="AS367" s="140"/>
      <c r="AT367" s="140"/>
      <c r="AU367" s="140"/>
      <c r="AV367" s="140"/>
      <c r="AW367" s="140"/>
      <c r="AX367" s="140"/>
      <c r="AY367" s="140"/>
      <c r="AZ367" s="140"/>
      <c r="BA367" s="140"/>
      <c r="BB367" s="140"/>
      <c r="BC367" s="140"/>
      <c r="BD367" s="140"/>
      <c r="BE367" s="140"/>
      <c r="BF367" s="140"/>
      <c r="BG367" s="140"/>
      <c r="BH367" s="140"/>
      <c r="BI367" s="140"/>
      <c r="BJ367" s="140"/>
    </row>
    <row r="385" spans="1:62" s="101" customFormat="1" ht="18" customHeight="1" x14ac:dyDescent="0.25">
      <c r="A385" s="180"/>
      <c r="B385" s="180"/>
      <c r="C385" s="180"/>
      <c r="D385" s="180"/>
      <c r="E385" s="180"/>
      <c r="F385" s="180"/>
      <c r="G385" s="180"/>
      <c r="H385" s="180"/>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c r="AE385" s="156"/>
      <c r="AF385" s="156"/>
      <c r="AG385" s="156"/>
      <c r="AH385" s="156"/>
      <c r="AI385" s="156"/>
      <c r="AJ385" s="156"/>
      <c r="AK385" s="156"/>
      <c r="AL385" s="156"/>
      <c r="AM385" s="156"/>
      <c r="AN385" s="156"/>
      <c r="AO385" s="156"/>
      <c r="AP385" s="156"/>
      <c r="AQ385" s="156"/>
      <c r="AS385" s="140"/>
      <c r="AT385" s="140"/>
      <c r="AU385" s="140"/>
      <c r="AV385" s="140"/>
      <c r="AW385" s="140"/>
      <c r="AX385" s="140"/>
      <c r="AY385" s="140"/>
      <c r="AZ385" s="140"/>
      <c r="BA385" s="140"/>
      <c r="BB385" s="140"/>
      <c r="BC385" s="140"/>
      <c r="BD385" s="140"/>
      <c r="BE385" s="140"/>
      <c r="BF385" s="140"/>
      <c r="BG385" s="140"/>
      <c r="BH385" s="140"/>
      <c r="BI385" s="140"/>
      <c r="BJ385" s="140"/>
    </row>
    <row r="386" spans="1:62" s="101" customFormat="1" ht="18" customHeight="1" x14ac:dyDescent="0.25">
      <c r="A386" s="180"/>
      <c r="B386" s="180"/>
      <c r="C386" s="180"/>
      <c r="D386" s="180"/>
      <c r="E386" s="180"/>
      <c r="F386" s="180"/>
      <c r="G386" s="180"/>
      <c r="H386" s="180"/>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c r="AE386" s="156"/>
      <c r="AF386" s="156"/>
      <c r="AG386" s="156"/>
      <c r="AH386" s="156"/>
      <c r="AI386" s="156"/>
      <c r="AJ386" s="156"/>
      <c r="AK386" s="156"/>
      <c r="AL386" s="156"/>
      <c r="AM386" s="156"/>
      <c r="AN386" s="156"/>
      <c r="AO386" s="156"/>
      <c r="AP386" s="156"/>
      <c r="AQ386" s="156"/>
      <c r="AS386" s="140"/>
      <c r="AT386" s="140"/>
      <c r="AU386" s="140"/>
      <c r="AV386" s="140"/>
      <c r="AW386" s="140"/>
      <c r="AX386" s="140"/>
      <c r="AY386" s="140"/>
      <c r="AZ386" s="140"/>
      <c r="BA386" s="140"/>
      <c r="BB386" s="140"/>
      <c r="BC386" s="140"/>
      <c r="BD386" s="140"/>
      <c r="BE386" s="140"/>
      <c r="BF386" s="140"/>
      <c r="BG386" s="140"/>
      <c r="BH386" s="140"/>
      <c r="BI386" s="140"/>
      <c r="BJ386" s="140"/>
    </row>
    <row r="387" spans="1:62" s="101" customFormat="1" ht="18" customHeight="1" x14ac:dyDescent="0.25">
      <c r="A387" s="180"/>
      <c r="B387" s="180"/>
      <c r="C387" s="180"/>
      <c r="D387" s="180"/>
      <c r="E387" s="180"/>
      <c r="F387" s="180"/>
      <c r="G387" s="180"/>
      <c r="H387" s="180"/>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c r="AE387" s="156"/>
      <c r="AF387" s="156"/>
      <c r="AG387" s="156"/>
      <c r="AH387" s="156"/>
      <c r="AI387" s="156"/>
      <c r="AJ387" s="156"/>
      <c r="AK387" s="156"/>
      <c r="AL387" s="156"/>
      <c r="AM387" s="156"/>
      <c r="AN387" s="156"/>
      <c r="AO387" s="156"/>
      <c r="AP387" s="156"/>
      <c r="AQ387" s="156"/>
      <c r="AS387" s="140"/>
      <c r="AT387" s="140"/>
      <c r="AU387" s="140"/>
      <c r="AV387" s="140"/>
      <c r="AW387" s="140"/>
      <c r="AX387" s="140"/>
      <c r="AY387" s="140"/>
      <c r="AZ387" s="140"/>
      <c r="BA387" s="140"/>
      <c r="BB387" s="140"/>
      <c r="BC387" s="140"/>
      <c r="BD387" s="140"/>
      <c r="BE387" s="140"/>
      <c r="BF387" s="140"/>
      <c r="BG387" s="140"/>
      <c r="BH387" s="140"/>
      <c r="BI387" s="140"/>
      <c r="BJ387" s="140"/>
    </row>
    <row r="388" spans="1:62" s="101" customFormat="1" ht="18" customHeight="1" x14ac:dyDescent="0.25">
      <c r="A388" s="180"/>
      <c r="B388" s="180"/>
      <c r="C388" s="180"/>
      <c r="D388" s="180"/>
      <c r="E388" s="180"/>
      <c r="F388" s="180"/>
      <c r="G388" s="180"/>
      <c r="H388" s="180"/>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c r="AE388" s="156"/>
      <c r="AF388" s="156"/>
      <c r="AG388" s="156"/>
      <c r="AH388" s="156"/>
      <c r="AI388" s="156"/>
      <c r="AJ388" s="156"/>
      <c r="AK388" s="156"/>
      <c r="AL388" s="156"/>
      <c r="AM388" s="156"/>
      <c r="AN388" s="156"/>
      <c r="AO388" s="156"/>
      <c r="AP388" s="156"/>
      <c r="AQ388" s="156"/>
      <c r="AS388" s="140"/>
      <c r="AT388" s="140"/>
      <c r="AU388" s="140"/>
      <c r="AV388" s="140"/>
      <c r="AW388" s="140"/>
      <c r="AX388" s="140"/>
      <c r="AY388" s="140"/>
      <c r="AZ388" s="140"/>
      <c r="BA388" s="140"/>
      <c r="BB388" s="140"/>
      <c r="BC388" s="140"/>
      <c r="BD388" s="140"/>
      <c r="BE388" s="140"/>
      <c r="BF388" s="140"/>
      <c r="BG388" s="140"/>
      <c r="BH388" s="140"/>
      <c r="BI388" s="140"/>
      <c r="BJ388" s="140"/>
    </row>
    <row r="389" spans="1:62" s="101" customFormat="1" ht="18" customHeight="1" x14ac:dyDescent="0.25">
      <c r="A389" s="180"/>
      <c r="B389" s="180"/>
      <c r="C389" s="180"/>
      <c r="D389" s="180"/>
      <c r="E389" s="180"/>
      <c r="F389" s="180"/>
      <c r="G389" s="180"/>
      <c r="H389" s="180"/>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c r="AE389" s="156"/>
      <c r="AF389" s="156"/>
      <c r="AG389" s="156"/>
      <c r="AH389" s="156"/>
      <c r="AI389" s="156"/>
      <c r="AJ389" s="156"/>
      <c r="AK389" s="156"/>
      <c r="AL389" s="156"/>
      <c r="AM389" s="156"/>
      <c r="AN389" s="156"/>
      <c r="AO389" s="156"/>
      <c r="AP389" s="156"/>
      <c r="AQ389" s="156"/>
      <c r="AS389" s="140"/>
      <c r="AT389" s="140"/>
      <c r="AU389" s="140"/>
      <c r="AV389" s="140"/>
      <c r="AW389" s="140"/>
      <c r="AX389" s="140"/>
      <c r="AY389" s="140"/>
      <c r="AZ389" s="140"/>
      <c r="BA389" s="140"/>
      <c r="BB389" s="140"/>
      <c r="BC389" s="140"/>
      <c r="BD389" s="140"/>
      <c r="BE389" s="140"/>
      <c r="BF389" s="140"/>
      <c r="BG389" s="140"/>
      <c r="BH389" s="140"/>
      <c r="BI389" s="140"/>
      <c r="BJ389" s="140"/>
    </row>
    <row r="390" spans="1:62" s="101" customFormat="1" ht="18" customHeight="1" x14ac:dyDescent="0.25">
      <c r="A390" s="180"/>
      <c r="B390" s="180"/>
      <c r="C390" s="180"/>
      <c r="D390" s="180"/>
      <c r="E390" s="180"/>
      <c r="F390" s="180"/>
      <c r="G390" s="180"/>
      <c r="H390" s="180"/>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c r="AE390" s="156"/>
      <c r="AF390" s="156"/>
      <c r="AG390" s="156"/>
      <c r="AH390" s="156"/>
      <c r="AI390" s="156"/>
      <c r="AJ390" s="156"/>
      <c r="AK390" s="156"/>
      <c r="AL390" s="156"/>
      <c r="AM390" s="156"/>
      <c r="AN390" s="156"/>
      <c r="AO390" s="156"/>
      <c r="AP390" s="156"/>
      <c r="AQ390" s="156"/>
      <c r="AS390" s="140"/>
      <c r="AT390" s="140"/>
      <c r="AU390" s="140"/>
      <c r="AV390" s="140"/>
      <c r="AW390" s="140"/>
      <c r="AX390" s="140"/>
      <c r="AY390" s="140"/>
      <c r="AZ390" s="140"/>
      <c r="BA390" s="140"/>
      <c r="BB390" s="140"/>
      <c r="BC390" s="140"/>
      <c r="BD390" s="140"/>
      <c r="BE390" s="140"/>
      <c r="BF390" s="140"/>
      <c r="BG390" s="140"/>
      <c r="BH390" s="140"/>
      <c r="BI390" s="140"/>
      <c r="BJ390" s="140"/>
    </row>
    <row r="391" spans="1:62" s="101" customFormat="1" ht="18" customHeight="1" x14ac:dyDescent="0.25">
      <c r="A391" s="180"/>
      <c r="B391" s="180"/>
      <c r="C391" s="180"/>
      <c r="D391" s="180"/>
      <c r="E391" s="180"/>
      <c r="F391" s="180"/>
      <c r="G391" s="180"/>
      <c r="H391" s="180"/>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c r="AE391" s="156"/>
      <c r="AF391" s="156"/>
      <c r="AG391" s="156"/>
      <c r="AH391" s="156"/>
      <c r="AI391" s="156"/>
      <c r="AJ391" s="156"/>
      <c r="AK391" s="156"/>
      <c r="AL391" s="156"/>
      <c r="AM391" s="156"/>
      <c r="AN391" s="156"/>
      <c r="AO391" s="156"/>
      <c r="AP391" s="156"/>
      <c r="AQ391" s="156"/>
      <c r="AS391" s="140"/>
      <c r="AT391" s="140"/>
      <c r="AU391" s="140"/>
      <c r="AV391" s="140"/>
      <c r="AW391" s="140"/>
      <c r="AX391" s="140"/>
      <c r="AY391" s="140"/>
      <c r="AZ391" s="140"/>
      <c r="BA391" s="140"/>
      <c r="BB391" s="140"/>
      <c r="BC391" s="140"/>
      <c r="BD391" s="140"/>
      <c r="BE391" s="140"/>
      <c r="BF391" s="140"/>
      <c r="BG391" s="140"/>
      <c r="BH391" s="140"/>
      <c r="BI391" s="140"/>
      <c r="BJ391" s="140"/>
    </row>
    <row r="409" spans="1:62" s="101" customFormat="1" ht="18" customHeight="1" x14ac:dyDescent="0.25">
      <c r="A409" s="180"/>
      <c r="B409" s="180"/>
      <c r="C409" s="180"/>
      <c r="D409" s="180"/>
      <c r="E409" s="180"/>
      <c r="F409" s="180"/>
      <c r="G409" s="180"/>
      <c r="H409" s="180"/>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S409" s="140"/>
      <c r="AT409" s="140"/>
      <c r="AU409" s="140"/>
      <c r="AV409" s="140"/>
      <c r="AW409" s="140"/>
      <c r="AX409" s="140"/>
      <c r="AY409" s="140"/>
      <c r="AZ409" s="140"/>
      <c r="BA409" s="140"/>
      <c r="BB409" s="140"/>
      <c r="BC409" s="140"/>
      <c r="BD409" s="140"/>
      <c r="BE409" s="140"/>
      <c r="BF409" s="140"/>
      <c r="BG409" s="140"/>
      <c r="BH409" s="140"/>
      <c r="BI409" s="140"/>
      <c r="BJ409" s="140"/>
    </row>
    <row r="410" spans="1:62" s="101" customFormat="1" ht="18" customHeight="1" x14ac:dyDescent="0.25">
      <c r="A410" s="180"/>
      <c r="B410" s="180"/>
      <c r="C410" s="180"/>
      <c r="D410" s="180"/>
      <c r="E410" s="180"/>
      <c r="F410" s="180"/>
      <c r="G410" s="180"/>
      <c r="H410" s="180"/>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S410" s="140"/>
      <c r="AT410" s="140"/>
      <c r="AU410" s="140"/>
      <c r="AV410" s="140"/>
      <c r="AW410" s="140"/>
      <c r="AX410" s="140"/>
      <c r="AY410" s="140"/>
      <c r="AZ410" s="140"/>
      <c r="BA410" s="140"/>
      <c r="BB410" s="140"/>
      <c r="BC410" s="140"/>
      <c r="BD410" s="140"/>
      <c r="BE410" s="140"/>
      <c r="BF410" s="140"/>
      <c r="BG410" s="140"/>
      <c r="BH410" s="140"/>
      <c r="BI410" s="140"/>
      <c r="BJ410" s="140"/>
    </row>
    <row r="411" spans="1:62" s="101" customFormat="1" ht="18" customHeight="1" x14ac:dyDescent="0.25">
      <c r="A411" s="180"/>
      <c r="B411" s="180"/>
      <c r="C411" s="180"/>
      <c r="D411" s="180"/>
      <c r="E411" s="180"/>
      <c r="F411" s="180"/>
      <c r="G411" s="180"/>
      <c r="H411" s="180"/>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S411" s="140"/>
      <c r="AT411" s="140"/>
      <c r="AU411" s="140"/>
      <c r="AV411" s="140"/>
      <c r="AW411" s="140"/>
      <c r="AX411" s="140"/>
      <c r="AY411" s="140"/>
      <c r="AZ411" s="140"/>
      <c r="BA411" s="140"/>
      <c r="BB411" s="140"/>
      <c r="BC411" s="140"/>
      <c r="BD411" s="140"/>
      <c r="BE411" s="140"/>
      <c r="BF411" s="140"/>
      <c r="BG411" s="140"/>
      <c r="BH411" s="140"/>
      <c r="BI411" s="140"/>
      <c r="BJ411" s="140"/>
    </row>
    <row r="412" spans="1:62" s="101" customFormat="1" ht="18" customHeight="1" x14ac:dyDescent="0.25">
      <c r="A412" s="180"/>
      <c r="B412" s="180"/>
      <c r="C412" s="180"/>
      <c r="D412" s="180"/>
      <c r="E412" s="180"/>
      <c r="F412" s="180"/>
      <c r="G412" s="180"/>
      <c r="H412" s="180"/>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S412" s="140"/>
      <c r="AT412" s="140"/>
      <c r="AU412" s="140"/>
      <c r="AV412" s="140"/>
      <c r="AW412" s="140"/>
      <c r="AX412" s="140"/>
      <c r="AY412" s="140"/>
      <c r="AZ412" s="140"/>
      <c r="BA412" s="140"/>
      <c r="BB412" s="140"/>
      <c r="BC412" s="140"/>
      <c r="BD412" s="140"/>
      <c r="BE412" s="140"/>
      <c r="BF412" s="140"/>
      <c r="BG412" s="140"/>
      <c r="BH412" s="140"/>
      <c r="BI412" s="140"/>
      <c r="BJ412" s="140"/>
    </row>
    <row r="413" spans="1:62" s="101" customFormat="1" ht="18" customHeight="1" x14ac:dyDescent="0.25">
      <c r="A413" s="180"/>
      <c r="B413" s="180"/>
      <c r="C413" s="180"/>
      <c r="D413" s="180"/>
      <c r="E413" s="180"/>
      <c r="F413" s="180"/>
      <c r="G413" s="180"/>
      <c r="H413" s="180"/>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S413" s="140"/>
      <c r="AT413" s="140"/>
      <c r="AU413" s="140"/>
      <c r="AV413" s="140"/>
      <c r="AW413" s="140"/>
      <c r="AX413" s="140"/>
      <c r="AY413" s="140"/>
      <c r="AZ413" s="140"/>
      <c r="BA413" s="140"/>
      <c r="BB413" s="140"/>
      <c r="BC413" s="140"/>
      <c r="BD413" s="140"/>
      <c r="BE413" s="140"/>
      <c r="BF413" s="140"/>
      <c r="BG413" s="140"/>
      <c r="BH413" s="140"/>
      <c r="BI413" s="140"/>
      <c r="BJ413" s="140"/>
    </row>
    <row r="414" spans="1:62" s="101" customFormat="1" ht="18" customHeight="1" x14ac:dyDescent="0.25">
      <c r="A414" s="180"/>
      <c r="B414" s="180"/>
      <c r="C414" s="180"/>
      <c r="D414" s="180"/>
      <c r="E414" s="180"/>
      <c r="F414" s="180"/>
      <c r="G414" s="180"/>
      <c r="H414" s="180"/>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S414" s="140"/>
      <c r="AT414" s="140"/>
      <c r="AU414" s="140"/>
      <c r="AV414" s="140"/>
      <c r="AW414" s="140"/>
      <c r="AX414" s="140"/>
      <c r="AY414" s="140"/>
      <c r="AZ414" s="140"/>
      <c r="BA414" s="140"/>
      <c r="BB414" s="140"/>
      <c r="BC414" s="140"/>
      <c r="BD414" s="140"/>
      <c r="BE414" s="140"/>
      <c r="BF414" s="140"/>
      <c r="BG414" s="140"/>
      <c r="BH414" s="140"/>
      <c r="BI414" s="140"/>
      <c r="BJ414" s="140"/>
    </row>
    <row r="415" spans="1:62" s="101" customFormat="1" ht="18" customHeight="1" x14ac:dyDescent="0.25">
      <c r="A415" s="180"/>
      <c r="B415" s="180"/>
      <c r="C415" s="180"/>
      <c r="D415" s="180"/>
      <c r="E415" s="180"/>
      <c r="F415" s="180"/>
      <c r="G415" s="180"/>
      <c r="H415" s="180"/>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S415" s="140"/>
      <c r="AT415" s="140"/>
      <c r="AU415" s="140"/>
      <c r="AV415" s="140"/>
      <c r="AW415" s="140"/>
      <c r="AX415" s="140"/>
      <c r="AY415" s="140"/>
      <c r="AZ415" s="140"/>
      <c r="BA415" s="140"/>
      <c r="BB415" s="140"/>
      <c r="BC415" s="140"/>
      <c r="BD415" s="140"/>
      <c r="BE415" s="140"/>
      <c r="BF415" s="140"/>
      <c r="BG415" s="140"/>
      <c r="BH415" s="140"/>
      <c r="BI415" s="140"/>
      <c r="BJ415" s="140"/>
    </row>
    <row r="433" spans="1:62" s="101" customFormat="1" ht="18" customHeight="1" x14ac:dyDescent="0.25">
      <c r="A433" s="180"/>
      <c r="B433" s="180"/>
      <c r="C433" s="180"/>
      <c r="D433" s="180"/>
      <c r="E433" s="180"/>
      <c r="F433" s="180"/>
      <c r="G433" s="180"/>
      <c r="H433" s="180"/>
      <c r="I433" s="156"/>
      <c r="J433" s="156"/>
      <c r="K433" s="156"/>
      <c r="L433" s="156"/>
      <c r="M433" s="156"/>
      <c r="N433" s="156"/>
      <c r="O433" s="156"/>
      <c r="P433" s="156"/>
      <c r="Q433" s="156"/>
      <c r="R433" s="156"/>
      <c r="S433" s="156"/>
      <c r="T433" s="156"/>
      <c r="U433" s="156"/>
      <c r="V433" s="156"/>
      <c r="W433" s="156"/>
      <c r="X433" s="156"/>
      <c r="Y433" s="156"/>
      <c r="Z433" s="156"/>
      <c r="AA433" s="156"/>
      <c r="AB433" s="156"/>
      <c r="AC433" s="156"/>
      <c r="AD433" s="156"/>
      <c r="AE433" s="156"/>
      <c r="AF433" s="156"/>
      <c r="AG433" s="156"/>
      <c r="AH433" s="156"/>
      <c r="AI433" s="156"/>
      <c r="AJ433" s="156"/>
      <c r="AK433" s="156"/>
      <c r="AL433" s="156"/>
      <c r="AM433" s="156"/>
      <c r="AN433" s="156"/>
      <c r="AO433" s="156"/>
      <c r="AP433" s="156"/>
      <c r="AQ433" s="156"/>
      <c r="AS433" s="140"/>
      <c r="AT433" s="140"/>
      <c r="AU433" s="140"/>
      <c r="AV433" s="140"/>
      <c r="AW433" s="140"/>
      <c r="AX433" s="140"/>
      <c r="AY433" s="140"/>
      <c r="AZ433" s="140"/>
      <c r="BA433" s="140"/>
      <c r="BB433" s="140"/>
      <c r="BC433" s="140"/>
      <c r="BD433" s="140"/>
      <c r="BE433" s="140"/>
      <c r="BF433" s="140"/>
      <c r="BG433" s="140"/>
      <c r="BH433" s="140"/>
      <c r="BI433" s="140"/>
      <c r="BJ433" s="140"/>
    </row>
    <row r="434" spans="1:62" s="101" customFormat="1" ht="18" customHeight="1" x14ac:dyDescent="0.25">
      <c r="A434" s="180"/>
      <c r="B434" s="180"/>
      <c r="C434" s="180"/>
      <c r="D434" s="180"/>
      <c r="E434" s="180"/>
      <c r="F434" s="180"/>
      <c r="G434" s="180"/>
      <c r="H434" s="180"/>
      <c r="I434" s="156"/>
      <c r="J434" s="156"/>
      <c r="K434" s="156"/>
      <c r="L434" s="156"/>
      <c r="M434" s="156"/>
      <c r="N434" s="156"/>
      <c r="O434" s="156"/>
      <c r="P434" s="156"/>
      <c r="Q434" s="156"/>
      <c r="R434" s="156"/>
      <c r="S434" s="156"/>
      <c r="T434" s="156"/>
      <c r="U434" s="156"/>
      <c r="V434" s="156"/>
      <c r="W434" s="156"/>
      <c r="X434" s="156"/>
      <c r="Y434" s="156"/>
      <c r="Z434" s="156"/>
      <c r="AA434" s="156"/>
      <c r="AB434" s="156"/>
      <c r="AC434" s="156"/>
      <c r="AD434" s="156"/>
      <c r="AE434" s="156"/>
      <c r="AF434" s="156"/>
      <c r="AG434" s="156"/>
      <c r="AH434" s="156"/>
      <c r="AI434" s="156"/>
      <c r="AJ434" s="156"/>
      <c r="AK434" s="156"/>
      <c r="AL434" s="156"/>
      <c r="AM434" s="156"/>
      <c r="AN434" s="156"/>
      <c r="AO434" s="156"/>
      <c r="AP434" s="156"/>
      <c r="AQ434" s="156"/>
      <c r="AS434" s="140"/>
      <c r="AT434" s="140"/>
      <c r="AU434" s="140"/>
      <c r="AV434" s="140"/>
      <c r="AW434" s="140"/>
      <c r="AX434" s="140"/>
      <c r="AY434" s="140"/>
      <c r="AZ434" s="140"/>
      <c r="BA434" s="140"/>
      <c r="BB434" s="140"/>
      <c r="BC434" s="140"/>
      <c r="BD434" s="140"/>
      <c r="BE434" s="140"/>
      <c r="BF434" s="140"/>
      <c r="BG434" s="140"/>
      <c r="BH434" s="140"/>
      <c r="BI434" s="140"/>
      <c r="BJ434" s="140"/>
    </row>
    <row r="435" spans="1:62" s="101" customFormat="1" ht="18" customHeight="1" x14ac:dyDescent="0.25">
      <c r="A435" s="180"/>
      <c r="B435" s="180"/>
      <c r="C435" s="180"/>
      <c r="D435" s="180"/>
      <c r="E435" s="180"/>
      <c r="F435" s="180"/>
      <c r="G435" s="180"/>
      <c r="H435" s="180"/>
      <c r="I435" s="156"/>
      <c r="J435" s="156"/>
      <c r="K435" s="156"/>
      <c r="L435" s="156"/>
      <c r="M435" s="156"/>
      <c r="N435" s="156"/>
      <c r="O435" s="156"/>
      <c r="P435" s="156"/>
      <c r="Q435" s="156"/>
      <c r="R435" s="156"/>
      <c r="S435" s="156"/>
      <c r="T435" s="156"/>
      <c r="U435" s="156"/>
      <c r="V435" s="156"/>
      <c r="W435" s="156"/>
      <c r="X435" s="156"/>
      <c r="Y435" s="156"/>
      <c r="Z435" s="156"/>
      <c r="AA435" s="156"/>
      <c r="AB435" s="156"/>
      <c r="AC435" s="156"/>
      <c r="AD435" s="156"/>
      <c r="AE435" s="156"/>
      <c r="AF435" s="156"/>
      <c r="AG435" s="156"/>
      <c r="AH435" s="156"/>
      <c r="AI435" s="156"/>
      <c r="AJ435" s="156"/>
      <c r="AK435" s="156"/>
      <c r="AL435" s="156"/>
      <c r="AM435" s="156"/>
      <c r="AN435" s="156"/>
      <c r="AO435" s="156"/>
      <c r="AP435" s="156"/>
      <c r="AQ435" s="156"/>
      <c r="AS435" s="140"/>
      <c r="AT435" s="140"/>
      <c r="AU435" s="140"/>
      <c r="AV435" s="140"/>
      <c r="AW435" s="140"/>
      <c r="AX435" s="140"/>
      <c r="AY435" s="140"/>
      <c r="AZ435" s="140"/>
      <c r="BA435" s="140"/>
      <c r="BB435" s="140"/>
      <c r="BC435" s="140"/>
      <c r="BD435" s="140"/>
      <c r="BE435" s="140"/>
      <c r="BF435" s="140"/>
      <c r="BG435" s="140"/>
      <c r="BH435" s="140"/>
      <c r="BI435" s="140"/>
      <c r="BJ435" s="140"/>
    </row>
    <row r="436" spans="1:62" s="101" customFormat="1" ht="18" customHeight="1" x14ac:dyDescent="0.25">
      <c r="A436" s="180"/>
      <c r="B436" s="180"/>
      <c r="C436" s="180"/>
      <c r="D436" s="180"/>
      <c r="E436" s="180"/>
      <c r="F436" s="180"/>
      <c r="G436" s="180"/>
      <c r="H436" s="180"/>
      <c r="I436" s="156"/>
      <c r="J436" s="156"/>
      <c r="K436" s="156"/>
      <c r="L436" s="156"/>
      <c r="M436" s="156"/>
      <c r="N436" s="156"/>
      <c r="O436" s="156"/>
      <c r="P436" s="156"/>
      <c r="Q436" s="156"/>
      <c r="R436" s="156"/>
      <c r="S436" s="156"/>
      <c r="T436" s="156"/>
      <c r="U436" s="156"/>
      <c r="V436" s="156"/>
      <c r="W436" s="156"/>
      <c r="X436" s="156"/>
      <c r="Y436" s="156"/>
      <c r="Z436" s="156"/>
      <c r="AA436" s="156"/>
      <c r="AB436" s="156"/>
      <c r="AC436" s="156"/>
      <c r="AD436" s="156"/>
      <c r="AE436" s="156"/>
      <c r="AF436" s="156"/>
      <c r="AG436" s="156"/>
      <c r="AH436" s="156"/>
      <c r="AI436" s="156"/>
      <c r="AJ436" s="156"/>
      <c r="AK436" s="156"/>
      <c r="AL436" s="156"/>
      <c r="AM436" s="156"/>
      <c r="AN436" s="156"/>
      <c r="AO436" s="156"/>
      <c r="AP436" s="156"/>
      <c r="AQ436" s="156"/>
      <c r="AS436" s="140"/>
      <c r="AT436" s="140"/>
      <c r="AU436" s="140"/>
      <c r="AV436" s="140"/>
      <c r="AW436" s="140"/>
      <c r="AX436" s="140"/>
      <c r="AY436" s="140"/>
      <c r="AZ436" s="140"/>
      <c r="BA436" s="140"/>
      <c r="BB436" s="140"/>
      <c r="BC436" s="140"/>
      <c r="BD436" s="140"/>
      <c r="BE436" s="140"/>
      <c r="BF436" s="140"/>
      <c r="BG436" s="140"/>
      <c r="BH436" s="140"/>
      <c r="BI436" s="140"/>
      <c r="BJ436" s="140"/>
    </row>
    <row r="437" spans="1:62" s="101" customFormat="1" ht="18" customHeight="1" x14ac:dyDescent="0.25">
      <c r="A437" s="180"/>
      <c r="B437" s="180"/>
      <c r="C437" s="180"/>
      <c r="D437" s="180"/>
      <c r="E437" s="180"/>
      <c r="F437" s="180"/>
      <c r="G437" s="180"/>
      <c r="H437" s="180"/>
      <c r="I437" s="156"/>
      <c r="J437" s="156"/>
      <c r="K437" s="156"/>
      <c r="L437" s="156"/>
      <c r="M437" s="156"/>
      <c r="N437" s="156"/>
      <c r="O437" s="156"/>
      <c r="P437" s="156"/>
      <c r="Q437" s="156"/>
      <c r="R437" s="156"/>
      <c r="S437" s="156"/>
      <c r="T437" s="156"/>
      <c r="U437" s="156"/>
      <c r="V437" s="156"/>
      <c r="W437" s="156"/>
      <c r="X437" s="156"/>
      <c r="Y437" s="156"/>
      <c r="Z437" s="156"/>
      <c r="AA437" s="156"/>
      <c r="AB437" s="156"/>
      <c r="AC437" s="156"/>
      <c r="AD437" s="156"/>
      <c r="AE437" s="156"/>
      <c r="AF437" s="156"/>
      <c r="AG437" s="156"/>
      <c r="AH437" s="156"/>
      <c r="AI437" s="156"/>
      <c r="AJ437" s="156"/>
      <c r="AK437" s="156"/>
      <c r="AL437" s="156"/>
      <c r="AM437" s="156"/>
      <c r="AN437" s="156"/>
      <c r="AO437" s="156"/>
      <c r="AP437" s="156"/>
      <c r="AQ437" s="156"/>
      <c r="AS437" s="140"/>
      <c r="AT437" s="140"/>
      <c r="AU437" s="140"/>
      <c r="AV437" s="140"/>
      <c r="AW437" s="140"/>
      <c r="AX437" s="140"/>
      <c r="AY437" s="140"/>
      <c r="AZ437" s="140"/>
      <c r="BA437" s="140"/>
      <c r="BB437" s="140"/>
      <c r="BC437" s="140"/>
      <c r="BD437" s="140"/>
      <c r="BE437" s="140"/>
      <c r="BF437" s="140"/>
      <c r="BG437" s="140"/>
      <c r="BH437" s="140"/>
      <c r="BI437" s="140"/>
      <c r="BJ437" s="140"/>
    </row>
    <row r="438" spans="1:62" s="101" customFormat="1" ht="18" customHeight="1" x14ac:dyDescent="0.25">
      <c r="A438" s="180"/>
      <c r="B438" s="180"/>
      <c r="C438" s="180"/>
      <c r="D438" s="180"/>
      <c r="E438" s="180"/>
      <c r="F438" s="180"/>
      <c r="G438" s="180"/>
      <c r="H438" s="180"/>
      <c r="I438" s="156"/>
      <c r="J438" s="156"/>
      <c r="K438" s="156"/>
      <c r="L438" s="156"/>
      <c r="M438" s="156"/>
      <c r="N438" s="156"/>
      <c r="O438" s="156"/>
      <c r="P438" s="156"/>
      <c r="Q438" s="156"/>
      <c r="R438" s="156"/>
      <c r="S438" s="156"/>
      <c r="T438" s="156"/>
      <c r="U438" s="156"/>
      <c r="V438" s="156"/>
      <c r="W438" s="156"/>
      <c r="X438" s="156"/>
      <c r="Y438" s="156"/>
      <c r="Z438" s="156"/>
      <c r="AA438" s="156"/>
      <c r="AB438" s="156"/>
      <c r="AC438" s="156"/>
      <c r="AD438" s="156"/>
      <c r="AE438" s="156"/>
      <c r="AF438" s="156"/>
      <c r="AG438" s="156"/>
      <c r="AH438" s="156"/>
      <c r="AI438" s="156"/>
      <c r="AJ438" s="156"/>
      <c r="AK438" s="156"/>
      <c r="AL438" s="156"/>
      <c r="AM438" s="156"/>
      <c r="AN438" s="156"/>
      <c r="AO438" s="156"/>
      <c r="AP438" s="156"/>
      <c r="AQ438" s="156"/>
      <c r="AS438" s="140"/>
      <c r="AT438" s="140"/>
      <c r="AU438" s="140"/>
      <c r="AV438" s="140"/>
      <c r="AW438" s="140"/>
      <c r="AX438" s="140"/>
      <c r="AY438" s="140"/>
      <c r="AZ438" s="140"/>
      <c r="BA438" s="140"/>
      <c r="BB438" s="140"/>
      <c r="BC438" s="140"/>
      <c r="BD438" s="140"/>
      <c r="BE438" s="140"/>
      <c r="BF438" s="140"/>
      <c r="BG438" s="140"/>
      <c r="BH438" s="140"/>
      <c r="BI438" s="140"/>
      <c r="BJ438" s="140"/>
    </row>
    <row r="439" spans="1:62" s="101" customFormat="1" ht="18" customHeight="1" x14ac:dyDescent="0.25">
      <c r="A439" s="180"/>
      <c r="B439" s="180"/>
      <c r="C439" s="180"/>
      <c r="D439" s="180"/>
      <c r="E439" s="180"/>
      <c r="F439" s="180"/>
      <c r="G439" s="180"/>
      <c r="H439" s="180"/>
      <c r="I439" s="156"/>
      <c r="J439" s="156"/>
      <c r="K439" s="156"/>
      <c r="L439" s="156"/>
      <c r="M439" s="156"/>
      <c r="N439" s="156"/>
      <c r="O439" s="156"/>
      <c r="P439" s="156"/>
      <c r="Q439" s="156"/>
      <c r="R439" s="156"/>
      <c r="S439" s="156"/>
      <c r="T439" s="156"/>
      <c r="U439" s="156"/>
      <c r="V439" s="156"/>
      <c r="W439" s="156"/>
      <c r="X439" s="156"/>
      <c r="Y439" s="156"/>
      <c r="Z439" s="156"/>
      <c r="AA439" s="156"/>
      <c r="AB439" s="156"/>
      <c r="AC439" s="156"/>
      <c r="AD439" s="156"/>
      <c r="AE439" s="156"/>
      <c r="AF439" s="156"/>
      <c r="AG439" s="156"/>
      <c r="AH439" s="156"/>
      <c r="AI439" s="156"/>
      <c r="AJ439" s="156"/>
      <c r="AK439" s="156"/>
      <c r="AL439" s="156"/>
      <c r="AM439" s="156"/>
      <c r="AN439" s="156"/>
      <c r="AO439" s="156"/>
      <c r="AP439" s="156"/>
      <c r="AQ439" s="156"/>
      <c r="AS439" s="140"/>
      <c r="AT439" s="140"/>
      <c r="AU439" s="140"/>
      <c r="AV439" s="140"/>
      <c r="AW439" s="140"/>
      <c r="AX439" s="140"/>
      <c r="AY439" s="140"/>
      <c r="AZ439" s="140"/>
      <c r="BA439" s="140"/>
      <c r="BB439" s="140"/>
      <c r="BC439" s="140"/>
      <c r="BD439" s="140"/>
      <c r="BE439" s="140"/>
      <c r="BF439" s="140"/>
      <c r="BG439" s="140"/>
      <c r="BH439" s="140"/>
      <c r="BI439" s="140"/>
      <c r="BJ439" s="140"/>
    </row>
    <row r="457" spans="1:62" s="101" customFormat="1" ht="18" customHeight="1" x14ac:dyDescent="0.25">
      <c r="A457" s="180"/>
      <c r="B457" s="180"/>
      <c r="C457" s="180"/>
      <c r="D457" s="180"/>
      <c r="E457" s="180"/>
      <c r="F457" s="180"/>
      <c r="G457" s="180"/>
      <c r="H457" s="180"/>
      <c r="I457" s="156"/>
      <c r="J457" s="156"/>
      <c r="K457" s="156"/>
      <c r="L457" s="156"/>
      <c r="M457" s="156"/>
      <c r="N457" s="156"/>
      <c r="O457" s="156"/>
      <c r="P457" s="156"/>
      <c r="Q457" s="156"/>
      <c r="R457" s="156"/>
      <c r="S457" s="156"/>
      <c r="T457" s="156"/>
      <c r="U457" s="156"/>
      <c r="V457" s="156"/>
      <c r="W457" s="156"/>
      <c r="X457" s="156"/>
      <c r="Y457" s="156"/>
      <c r="Z457" s="156"/>
      <c r="AA457" s="156"/>
      <c r="AB457" s="156"/>
      <c r="AC457" s="156"/>
      <c r="AD457" s="156"/>
      <c r="AE457" s="156"/>
      <c r="AF457" s="156"/>
      <c r="AG457" s="156"/>
      <c r="AH457" s="156"/>
      <c r="AI457" s="156"/>
      <c r="AJ457" s="156"/>
      <c r="AK457" s="156"/>
      <c r="AL457" s="156"/>
      <c r="AM457" s="156"/>
      <c r="AN457" s="156"/>
      <c r="AO457" s="156"/>
      <c r="AP457" s="156"/>
      <c r="AQ457" s="156"/>
      <c r="AS457" s="140"/>
      <c r="AT457" s="140"/>
      <c r="AU457" s="140"/>
      <c r="AV457" s="140"/>
      <c r="AW457" s="140"/>
      <c r="AX457" s="140"/>
      <c r="AY457" s="140"/>
      <c r="AZ457" s="140"/>
      <c r="BA457" s="140"/>
      <c r="BB457" s="140"/>
      <c r="BC457" s="140"/>
      <c r="BD457" s="140"/>
      <c r="BE457" s="140"/>
      <c r="BF457" s="140"/>
      <c r="BG457" s="140"/>
      <c r="BH457" s="140"/>
      <c r="BI457" s="140"/>
      <c r="BJ457" s="140"/>
    </row>
    <row r="458" spans="1:62" s="101" customFormat="1" ht="18" customHeight="1" x14ac:dyDescent="0.25">
      <c r="A458" s="180"/>
      <c r="B458" s="180"/>
      <c r="C458" s="180"/>
      <c r="D458" s="180"/>
      <c r="E458" s="180"/>
      <c r="F458" s="180"/>
      <c r="G458" s="180"/>
      <c r="H458" s="180"/>
      <c r="I458" s="156"/>
      <c r="J458" s="156"/>
      <c r="K458" s="156"/>
      <c r="L458" s="156"/>
      <c r="M458" s="156"/>
      <c r="N458" s="156"/>
      <c r="O458" s="156"/>
      <c r="P458" s="156"/>
      <c r="Q458" s="156"/>
      <c r="R458" s="156"/>
      <c r="S458" s="156"/>
      <c r="T458" s="156"/>
      <c r="U458" s="156"/>
      <c r="V458" s="156"/>
      <c r="W458" s="156"/>
      <c r="X458" s="156"/>
      <c r="Y458" s="156"/>
      <c r="Z458" s="156"/>
      <c r="AA458" s="156"/>
      <c r="AB458" s="156"/>
      <c r="AC458" s="156"/>
      <c r="AD458" s="156"/>
      <c r="AE458" s="156"/>
      <c r="AF458" s="156"/>
      <c r="AG458" s="156"/>
      <c r="AH458" s="156"/>
      <c r="AI458" s="156"/>
      <c r="AJ458" s="156"/>
      <c r="AK458" s="156"/>
      <c r="AL458" s="156"/>
      <c r="AM458" s="156"/>
      <c r="AN458" s="156"/>
      <c r="AO458" s="156"/>
      <c r="AP458" s="156"/>
      <c r="AQ458" s="156"/>
      <c r="AS458" s="140"/>
      <c r="AT458" s="140"/>
      <c r="AU458" s="140"/>
      <c r="AV458" s="140"/>
      <c r="AW458" s="140"/>
      <c r="AX458" s="140"/>
      <c r="AY458" s="140"/>
      <c r="AZ458" s="140"/>
      <c r="BA458" s="140"/>
      <c r="BB458" s="140"/>
      <c r="BC458" s="140"/>
      <c r="BD458" s="140"/>
      <c r="BE458" s="140"/>
      <c r="BF458" s="140"/>
      <c r="BG458" s="140"/>
      <c r="BH458" s="140"/>
      <c r="BI458" s="140"/>
      <c r="BJ458" s="140"/>
    </row>
    <row r="459" spans="1:62" s="101" customFormat="1" ht="18" customHeight="1" x14ac:dyDescent="0.25">
      <c r="A459" s="180"/>
      <c r="B459" s="180"/>
      <c r="C459" s="180"/>
      <c r="D459" s="180"/>
      <c r="E459" s="180"/>
      <c r="F459" s="180"/>
      <c r="G459" s="180"/>
      <c r="H459" s="180"/>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F459" s="156"/>
      <c r="AG459" s="156"/>
      <c r="AH459" s="156"/>
      <c r="AI459" s="156"/>
      <c r="AJ459" s="156"/>
      <c r="AK459" s="156"/>
      <c r="AL459" s="156"/>
      <c r="AM459" s="156"/>
      <c r="AN459" s="156"/>
      <c r="AO459" s="156"/>
      <c r="AP459" s="156"/>
      <c r="AQ459" s="156"/>
      <c r="AS459" s="140"/>
      <c r="AT459" s="140"/>
      <c r="AU459" s="140"/>
      <c r="AV459" s="140"/>
      <c r="AW459" s="140"/>
      <c r="AX459" s="140"/>
      <c r="AY459" s="140"/>
      <c r="AZ459" s="140"/>
      <c r="BA459" s="140"/>
      <c r="BB459" s="140"/>
      <c r="BC459" s="140"/>
      <c r="BD459" s="140"/>
      <c r="BE459" s="140"/>
      <c r="BF459" s="140"/>
      <c r="BG459" s="140"/>
      <c r="BH459" s="140"/>
      <c r="BI459" s="140"/>
      <c r="BJ459" s="140"/>
    </row>
    <row r="460" spans="1:62" s="101" customFormat="1" ht="18" customHeight="1" x14ac:dyDescent="0.25">
      <c r="A460" s="180"/>
      <c r="B460" s="180"/>
      <c r="C460" s="180"/>
      <c r="D460" s="180"/>
      <c r="E460" s="180"/>
      <c r="F460" s="180"/>
      <c r="G460" s="180"/>
      <c r="H460" s="180"/>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S460" s="140"/>
      <c r="AT460" s="140"/>
      <c r="AU460" s="140"/>
      <c r="AV460" s="140"/>
      <c r="AW460" s="140"/>
      <c r="AX460" s="140"/>
      <c r="AY460" s="140"/>
      <c r="AZ460" s="140"/>
      <c r="BA460" s="140"/>
      <c r="BB460" s="140"/>
      <c r="BC460" s="140"/>
      <c r="BD460" s="140"/>
      <c r="BE460" s="140"/>
      <c r="BF460" s="140"/>
      <c r="BG460" s="140"/>
      <c r="BH460" s="140"/>
      <c r="BI460" s="140"/>
      <c r="BJ460" s="140"/>
    </row>
    <row r="461" spans="1:62" s="101" customFormat="1" ht="18" customHeight="1" x14ac:dyDescent="0.25">
      <c r="A461" s="180"/>
      <c r="B461" s="180"/>
      <c r="C461" s="180"/>
      <c r="D461" s="180"/>
      <c r="E461" s="180"/>
      <c r="F461" s="180"/>
      <c r="G461" s="180"/>
      <c r="H461" s="180"/>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S461" s="140"/>
      <c r="AT461" s="140"/>
      <c r="AU461" s="140"/>
      <c r="AV461" s="140"/>
      <c r="AW461" s="140"/>
      <c r="AX461" s="140"/>
      <c r="AY461" s="140"/>
      <c r="AZ461" s="140"/>
      <c r="BA461" s="140"/>
      <c r="BB461" s="140"/>
      <c r="BC461" s="140"/>
      <c r="BD461" s="140"/>
      <c r="BE461" s="140"/>
      <c r="BF461" s="140"/>
      <c r="BG461" s="140"/>
      <c r="BH461" s="140"/>
      <c r="BI461" s="140"/>
      <c r="BJ461" s="140"/>
    </row>
    <row r="462" spans="1:62" s="101" customFormat="1" ht="18" customHeight="1" x14ac:dyDescent="0.25">
      <c r="A462" s="180"/>
      <c r="B462" s="180"/>
      <c r="C462" s="180"/>
      <c r="D462" s="180"/>
      <c r="E462" s="180"/>
      <c r="F462" s="180"/>
      <c r="G462" s="180"/>
      <c r="H462" s="180"/>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F462" s="156"/>
      <c r="AG462" s="156"/>
      <c r="AH462" s="156"/>
      <c r="AI462" s="156"/>
      <c r="AJ462" s="156"/>
      <c r="AK462" s="156"/>
      <c r="AL462" s="156"/>
      <c r="AM462" s="156"/>
      <c r="AN462" s="156"/>
      <c r="AO462" s="156"/>
      <c r="AP462" s="156"/>
      <c r="AQ462" s="156"/>
      <c r="AS462" s="140"/>
      <c r="AT462" s="140"/>
      <c r="AU462" s="140"/>
      <c r="AV462" s="140"/>
      <c r="AW462" s="140"/>
      <c r="AX462" s="140"/>
      <c r="AY462" s="140"/>
      <c r="AZ462" s="140"/>
      <c r="BA462" s="140"/>
      <c r="BB462" s="140"/>
      <c r="BC462" s="140"/>
      <c r="BD462" s="140"/>
      <c r="BE462" s="140"/>
      <c r="BF462" s="140"/>
      <c r="BG462" s="140"/>
      <c r="BH462" s="140"/>
      <c r="BI462" s="140"/>
      <c r="BJ462" s="140"/>
    </row>
    <row r="463" spans="1:62" s="101" customFormat="1" ht="18" customHeight="1" x14ac:dyDescent="0.25">
      <c r="A463" s="180"/>
      <c r="B463" s="180"/>
      <c r="C463" s="180"/>
      <c r="D463" s="180"/>
      <c r="E463" s="180"/>
      <c r="F463" s="180"/>
      <c r="G463" s="180"/>
      <c r="H463" s="180"/>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56"/>
      <c r="AG463" s="156"/>
      <c r="AH463" s="156"/>
      <c r="AI463" s="156"/>
      <c r="AJ463" s="156"/>
      <c r="AK463" s="156"/>
      <c r="AL463" s="156"/>
      <c r="AM463" s="156"/>
      <c r="AN463" s="156"/>
      <c r="AO463" s="156"/>
      <c r="AP463" s="156"/>
      <c r="AQ463" s="156"/>
      <c r="AS463" s="140"/>
      <c r="AT463" s="140"/>
      <c r="AU463" s="140"/>
      <c r="AV463" s="140"/>
      <c r="AW463" s="140"/>
      <c r="AX463" s="140"/>
      <c r="AY463" s="140"/>
      <c r="AZ463" s="140"/>
      <c r="BA463" s="140"/>
      <c r="BB463" s="140"/>
      <c r="BC463" s="140"/>
      <c r="BD463" s="140"/>
      <c r="BE463" s="140"/>
      <c r="BF463" s="140"/>
      <c r="BG463" s="140"/>
      <c r="BH463" s="140"/>
      <c r="BI463" s="140"/>
      <c r="BJ463" s="140"/>
    </row>
    <row r="481" spans="1:62" s="101" customFormat="1" ht="18" customHeight="1" x14ac:dyDescent="0.25">
      <c r="A481" s="180"/>
      <c r="B481" s="180"/>
      <c r="C481" s="180"/>
      <c r="D481" s="180"/>
      <c r="E481" s="180"/>
      <c r="F481" s="180"/>
      <c r="G481" s="180"/>
      <c r="H481" s="180"/>
      <c r="I481" s="156"/>
      <c r="J481" s="156"/>
      <c r="K481" s="156"/>
      <c r="L481" s="156"/>
      <c r="M481" s="156"/>
      <c r="N481" s="156"/>
      <c r="O481" s="156"/>
      <c r="P481" s="156"/>
      <c r="Q481" s="156"/>
      <c r="R481" s="156"/>
      <c r="S481" s="156"/>
      <c r="T481" s="156"/>
      <c r="U481" s="156"/>
      <c r="V481" s="156"/>
      <c r="W481" s="156"/>
      <c r="X481" s="156"/>
      <c r="Y481" s="156"/>
      <c r="Z481" s="156"/>
      <c r="AA481" s="156"/>
      <c r="AB481" s="156"/>
      <c r="AC481" s="156"/>
      <c r="AD481" s="156"/>
      <c r="AE481" s="156"/>
      <c r="AF481" s="156"/>
      <c r="AG481" s="156"/>
      <c r="AH481" s="156"/>
      <c r="AI481" s="156"/>
      <c r="AJ481" s="156"/>
      <c r="AK481" s="156"/>
      <c r="AL481" s="156"/>
      <c r="AM481" s="156"/>
      <c r="AN481" s="156"/>
      <c r="AO481" s="156"/>
      <c r="AP481" s="156"/>
      <c r="AQ481" s="156"/>
      <c r="AS481" s="140"/>
      <c r="AT481" s="140"/>
      <c r="AU481" s="140"/>
      <c r="AV481" s="140"/>
      <c r="AW481" s="140"/>
      <c r="AX481" s="140"/>
      <c r="AY481" s="140"/>
      <c r="AZ481" s="140"/>
      <c r="BA481" s="140"/>
      <c r="BB481" s="140"/>
      <c r="BC481" s="140"/>
      <c r="BD481" s="140"/>
      <c r="BE481" s="140"/>
      <c r="BF481" s="140"/>
      <c r="BG481" s="140"/>
      <c r="BH481" s="140"/>
      <c r="BI481" s="140"/>
      <c r="BJ481" s="140"/>
    </row>
    <row r="482" spans="1:62" s="101" customFormat="1" ht="18" customHeight="1" x14ac:dyDescent="0.25">
      <c r="A482" s="180"/>
      <c r="B482" s="180"/>
      <c r="C482" s="180"/>
      <c r="D482" s="180"/>
      <c r="E482" s="180"/>
      <c r="F482" s="180"/>
      <c r="G482" s="180"/>
      <c r="H482" s="180"/>
      <c r="I482" s="156"/>
      <c r="J482" s="156"/>
      <c r="K482" s="156"/>
      <c r="L482" s="156"/>
      <c r="M482" s="156"/>
      <c r="N482" s="156"/>
      <c r="O482" s="156"/>
      <c r="P482" s="156"/>
      <c r="Q482" s="156"/>
      <c r="R482" s="156"/>
      <c r="S482" s="156"/>
      <c r="T482" s="156"/>
      <c r="U482" s="156"/>
      <c r="V482" s="156"/>
      <c r="W482" s="156"/>
      <c r="X482" s="156"/>
      <c r="Y482" s="156"/>
      <c r="Z482" s="156"/>
      <c r="AA482" s="156"/>
      <c r="AB482" s="156"/>
      <c r="AC482" s="156"/>
      <c r="AD482" s="156"/>
      <c r="AE482" s="156"/>
      <c r="AF482" s="156"/>
      <c r="AG482" s="156"/>
      <c r="AH482" s="156"/>
      <c r="AI482" s="156"/>
      <c r="AJ482" s="156"/>
      <c r="AK482" s="156"/>
      <c r="AL482" s="156"/>
      <c r="AM482" s="156"/>
      <c r="AN482" s="156"/>
      <c r="AO482" s="156"/>
      <c r="AP482" s="156"/>
      <c r="AQ482" s="156"/>
      <c r="AS482" s="140"/>
      <c r="AT482" s="140"/>
      <c r="AU482" s="140"/>
      <c r="AV482" s="140"/>
      <c r="AW482" s="140"/>
      <c r="AX482" s="140"/>
      <c r="AY482" s="140"/>
      <c r="AZ482" s="140"/>
      <c r="BA482" s="140"/>
      <c r="BB482" s="140"/>
      <c r="BC482" s="140"/>
      <c r="BD482" s="140"/>
      <c r="BE482" s="140"/>
      <c r="BF482" s="140"/>
      <c r="BG482" s="140"/>
      <c r="BH482" s="140"/>
      <c r="BI482" s="140"/>
      <c r="BJ482" s="140"/>
    </row>
    <row r="483" spans="1:62" s="101" customFormat="1" ht="18" customHeight="1" x14ac:dyDescent="0.25">
      <c r="A483" s="180"/>
      <c r="B483" s="180"/>
      <c r="C483" s="180"/>
      <c r="D483" s="180"/>
      <c r="E483" s="180"/>
      <c r="F483" s="180"/>
      <c r="G483" s="180"/>
      <c r="H483" s="180"/>
      <c r="I483" s="156"/>
      <c r="J483" s="156"/>
      <c r="K483" s="156"/>
      <c r="L483" s="156"/>
      <c r="M483" s="156"/>
      <c r="N483" s="156"/>
      <c r="O483" s="156"/>
      <c r="P483" s="156"/>
      <c r="Q483" s="156"/>
      <c r="R483" s="156"/>
      <c r="S483" s="156"/>
      <c r="T483" s="156"/>
      <c r="U483" s="156"/>
      <c r="V483" s="156"/>
      <c r="W483" s="156"/>
      <c r="X483" s="156"/>
      <c r="Y483" s="156"/>
      <c r="Z483" s="156"/>
      <c r="AA483" s="156"/>
      <c r="AB483" s="156"/>
      <c r="AC483" s="156"/>
      <c r="AD483" s="156"/>
      <c r="AE483" s="156"/>
      <c r="AF483" s="156"/>
      <c r="AG483" s="156"/>
      <c r="AH483" s="156"/>
      <c r="AI483" s="156"/>
      <c r="AJ483" s="156"/>
      <c r="AK483" s="156"/>
      <c r="AL483" s="156"/>
      <c r="AM483" s="156"/>
      <c r="AN483" s="156"/>
      <c r="AO483" s="156"/>
      <c r="AP483" s="156"/>
      <c r="AQ483" s="156"/>
      <c r="AS483" s="140"/>
      <c r="AT483" s="140"/>
      <c r="AU483" s="140"/>
      <c r="AV483" s="140"/>
      <c r="AW483" s="140"/>
      <c r="AX483" s="140"/>
      <c r="AY483" s="140"/>
      <c r="AZ483" s="140"/>
      <c r="BA483" s="140"/>
      <c r="BB483" s="140"/>
      <c r="BC483" s="140"/>
      <c r="BD483" s="140"/>
      <c r="BE483" s="140"/>
      <c r="BF483" s="140"/>
      <c r="BG483" s="140"/>
      <c r="BH483" s="140"/>
      <c r="BI483" s="140"/>
      <c r="BJ483" s="140"/>
    </row>
    <row r="484" spans="1:62" s="101" customFormat="1" ht="18" customHeight="1" x14ac:dyDescent="0.25">
      <c r="A484" s="180"/>
      <c r="B484" s="180"/>
      <c r="C484" s="180"/>
      <c r="D484" s="180"/>
      <c r="E484" s="180"/>
      <c r="F484" s="180"/>
      <c r="G484" s="180"/>
      <c r="H484" s="180"/>
      <c r="I484" s="156"/>
      <c r="J484" s="156"/>
      <c r="K484" s="156"/>
      <c r="L484" s="156"/>
      <c r="M484" s="156"/>
      <c r="N484" s="156"/>
      <c r="O484" s="156"/>
      <c r="P484" s="156"/>
      <c r="Q484" s="156"/>
      <c r="R484" s="156"/>
      <c r="S484" s="156"/>
      <c r="T484" s="156"/>
      <c r="U484" s="156"/>
      <c r="V484" s="156"/>
      <c r="W484" s="156"/>
      <c r="X484" s="156"/>
      <c r="Y484" s="156"/>
      <c r="Z484" s="156"/>
      <c r="AA484" s="156"/>
      <c r="AB484" s="156"/>
      <c r="AC484" s="156"/>
      <c r="AD484" s="156"/>
      <c r="AE484" s="156"/>
      <c r="AF484" s="156"/>
      <c r="AG484" s="156"/>
      <c r="AH484" s="156"/>
      <c r="AI484" s="156"/>
      <c r="AJ484" s="156"/>
      <c r="AK484" s="156"/>
      <c r="AL484" s="156"/>
      <c r="AM484" s="156"/>
      <c r="AN484" s="156"/>
      <c r="AO484" s="156"/>
      <c r="AP484" s="156"/>
      <c r="AQ484" s="156"/>
      <c r="AS484" s="140"/>
      <c r="AT484" s="140"/>
      <c r="AU484" s="140"/>
      <c r="AV484" s="140"/>
      <c r="AW484" s="140"/>
      <c r="AX484" s="140"/>
      <c r="AY484" s="140"/>
      <c r="AZ484" s="140"/>
      <c r="BA484" s="140"/>
      <c r="BB484" s="140"/>
      <c r="BC484" s="140"/>
      <c r="BD484" s="140"/>
      <c r="BE484" s="140"/>
      <c r="BF484" s="140"/>
      <c r="BG484" s="140"/>
      <c r="BH484" s="140"/>
      <c r="BI484" s="140"/>
      <c r="BJ484" s="140"/>
    </row>
    <row r="485" spans="1:62" s="101" customFormat="1" ht="18" customHeight="1" x14ac:dyDescent="0.25">
      <c r="A485" s="180"/>
      <c r="B485" s="180"/>
      <c r="C485" s="180"/>
      <c r="D485" s="180"/>
      <c r="E485" s="180"/>
      <c r="F485" s="180"/>
      <c r="G485" s="180"/>
      <c r="H485" s="180"/>
      <c r="I485" s="156"/>
      <c r="J485" s="156"/>
      <c r="K485" s="156"/>
      <c r="L485" s="156"/>
      <c r="M485" s="156"/>
      <c r="N485" s="156"/>
      <c r="O485" s="156"/>
      <c r="P485" s="156"/>
      <c r="Q485" s="156"/>
      <c r="R485" s="156"/>
      <c r="S485" s="156"/>
      <c r="T485" s="156"/>
      <c r="U485" s="156"/>
      <c r="V485" s="156"/>
      <c r="W485" s="156"/>
      <c r="X485" s="156"/>
      <c r="Y485" s="156"/>
      <c r="Z485" s="156"/>
      <c r="AA485" s="156"/>
      <c r="AB485" s="156"/>
      <c r="AC485" s="156"/>
      <c r="AD485" s="156"/>
      <c r="AE485" s="156"/>
      <c r="AF485" s="156"/>
      <c r="AG485" s="156"/>
      <c r="AH485" s="156"/>
      <c r="AI485" s="156"/>
      <c r="AJ485" s="156"/>
      <c r="AK485" s="156"/>
      <c r="AL485" s="156"/>
      <c r="AM485" s="156"/>
      <c r="AN485" s="156"/>
      <c r="AO485" s="156"/>
      <c r="AP485" s="156"/>
      <c r="AQ485" s="156"/>
      <c r="AS485" s="140"/>
      <c r="AT485" s="140"/>
      <c r="AU485" s="140"/>
      <c r="AV485" s="140"/>
      <c r="AW485" s="140"/>
      <c r="AX485" s="140"/>
      <c r="AY485" s="140"/>
      <c r="AZ485" s="140"/>
      <c r="BA485" s="140"/>
      <c r="BB485" s="140"/>
      <c r="BC485" s="140"/>
      <c r="BD485" s="140"/>
      <c r="BE485" s="140"/>
      <c r="BF485" s="140"/>
      <c r="BG485" s="140"/>
      <c r="BH485" s="140"/>
      <c r="BI485" s="140"/>
      <c r="BJ485" s="140"/>
    </row>
    <row r="486" spans="1:62" s="101" customFormat="1" ht="18" customHeight="1" x14ac:dyDescent="0.25">
      <c r="A486" s="180"/>
      <c r="B486" s="180"/>
      <c r="C486" s="180"/>
      <c r="D486" s="180"/>
      <c r="E486" s="180"/>
      <c r="F486" s="180"/>
      <c r="G486" s="180"/>
      <c r="H486" s="180"/>
      <c r="I486" s="156"/>
      <c r="J486" s="156"/>
      <c r="K486" s="156"/>
      <c r="L486" s="156"/>
      <c r="M486" s="156"/>
      <c r="N486" s="156"/>
      <c r="O486" s="156"/>
      <c r="P486" s="156"/>
      <c r="Q486" s="156"/>
      <c r="R486" s="156"/>
      <c r="S486" s="156"/>
      <c r="T486" s="156"/>
      <c r="U486" s="156"/>
      <c r="V486" s="156"/>
      <c r="W486" s="156"/>
      <c r="X486" s="156"/>
      <c r="Y486" s="156"/>
      <c r="Z486" s="156"/>
      <c r="AA486" s="156"/>
      <c r="AB486" s="156"/>
      <c r="AC486" s="156"/>
      <c r="AD486" s="156"/>
      <c r="AE486" s="156"/>
      <c r="AF486" s="156"/>
      <c r="AG486" s="156"/>
      <c r="AH486" s="156"/>
      <c r="AI486" s="156"/>
      <c r="AJ486" s="156"/>
      <c r="AK486" s="156"/>
      <c r="AL486" s="156"/>
      <c r="AM486" s="156"/>
      <c r="AN486" s="156"/>
      <c r="AO486" s="156"/>
      <c r="AP486" s="156"/>
      <c r="AQ486" s="156"/>
      <c r="AS486" s="140"/>
      <c r="AT486" s="140"/>
      <c r="AU486" s="140"/>
      <c r="AV486" s="140"/>
      <c r="AW486" s="140"/>
      <c r="AX486" s="140"/>
      <c r="AY486" s="140"/>
      <c r="AZ486" s="140"/>
      <c r="BA486" s="140"/>
      <c r="BB486" s="140"/>
      <c r="BC486" s="140"/>
      <c r="BD486" s="140"/>
      <c r="BE486" s="140"/>
      <c r="BF486" s="140"/>
      <c r="BG486" s="140"/>
      <c r="BH486" s="140"/>
      <c r="BI486" s="140"/>
      <c r="BJ486" s="140"/>
    </row>
    <row r="487" spans="1:62" s="101" customFormat="1" ht="18" customHeight="1" x14ac:dyDescent="0.25">
      <c r="A487" s="180"/>
      <c r="B487" s="180"/>
      <c r="C487" s="180"/>
      <c r="D487" s="180"/>
      <c r="E487" s="180"/>
      <c r="F487" s="180"/>
      <c r="G487" s="180"/>
      <c r="H487" s="180"/>
      <c r="I487" s="156"/>
      <c r="J487" s="156"/>
      <c r="K487" s="156"/>
      <c r="L487" s="156"/>
      <c r="M487" s="156"/>
      <c r="N487" s="156"/>
      <c r="O487" s="156"/>
      <c r="P487" s="156"/>
      <c r="Q487" s="156"/>
      <c r="R487" s="156"/>
      <c r="S487" s="156"/>
      <c r="T487" s="156"/>
      <c r="U487" s="156"/>
      <c r="V487" s="156"/>
      <c r="W487" s="156"/>
      <c r="X487" s="156"/>
      <c r="Y487" s="156"/>
      <c r="Z487" s="156"/>
      <c r="AA487" s="156"/>
      <c r="AB487" s="156"/>
      <c r="AC487" s="156"/>
      <c r="AD487" s="156"/>
      <c r="AE487" s="156"/>
      <c r="AF487" s="156"/>
      <c r="AG487" s="156"/>
      <c r="AH487" s="156"/>
      <c r="AI487" s="156"/>
      <c r="AJ487" s="156"/>
      <c r="AK487" s="156"/>
      <c r="AL487" s="156"/>
      <c r="AM487" s="156"/>
      <c r="AN487" s="156"/>
      <c r="AO487" s="156"/>
      <c r="AP487" s="156"/>
      <c r="AQ487" s="156"/>
      <c r="AS487" s="140"/>
      <c r="AT487" s="140"/>
      <c r="AU487" s="140"/>
      <c r="AV487" s="140"/>
      <c r="AW487" s="140"/>
      <c r="AX487" s="140"/>
      <c r="AY487" s="140"/>
      <c r="AZ487" s="140"/>
      <c r="BA487" s="140"/>
      <c r="BB487" s="140"/>
      <c r="BC487" s="140"/>
      <c r="BD487" s="140"/>
      <c r="BE487" s="140"/>
      <c r="BF487" s="140"/>
      <c r="BG487" s="140"/>
      <c r="BH487" s="140"/>
      <c r="BI487" s="140"/>
      <c r="BJ487" s="140"/>
    </row>
    <row r="505" spans="1:62" s="101" customFormat="1" ht="18" customHeight="1" x14ac:dyDescent="0.25">
      <c r="A505" s="180"/>
      <c r="B505" s="180"/>
      <c r="C505" s="180"/>
      <c r="D505" s="180"/>
      <c r="E505" s="180"/>
      <c r="F505" s="180"/>
      <c r="G505" s="180"/>
      <c r="H505" s="180"/>
      <c r="I505" s="156"/>
      <c r="J505" s="156"/>
      <c r="K505" s="156"/>
      <c r="L505" s="156"/>
      <c r="M505" s="156"/>
      <c r="N505" s="156"/>
      <c r="O505" s="156"/>
      <c r="P505" s="156"/>
      <c r="Q505" s="156"/>
      <c r="R505" s="156"/>
      <c r="S505" s="156"/>
      <c r="T505" s="156"/>
      <c r="U505" s="156"/>
      <c r="V505" s="156"/>
      <c r="W505" s="156"/>
      <c r="X505" s="156"/>
      <c r="Y505" s="156"/>
      <c r="Z505" s="156"/>
      <c r="AA505" s="156"/>
      <c r="AB505" s="156"/>
      <c r="AC505" s="156"/>
      <c r="AD505" s="156"/>
      <c r="AE505" s="156"/>
      <c r="AF505" s="156"/>
      <c r="AG505" s="156"/>
      <c r="AH505" s="156"/>
      <c r="AI505" s="156"/>
      <c r="AJ505" s="156"/>
      <c r="AK505" s="156"/>
      <c r="AL505" s="156"/>
      <c r="AM505" s="156"/>
      <c r="AN505" s="156"/>
      <c r="AO505" s="156"/>
      <c r="AP505" s="156"/>
      <c r="AQ505" s="156"/>
      <c r="AS505" s="140"/>
      <c r="AT505" s="140"/>
      <c r="AU505" s="140"/>
      <c r="AV505" s="140"/>
      <c r="AW505" s="140"/>
      <c r="AX505" s="140"/>
      <c r="AY505" s="140"/>
      <c r="AZ505" s="140"/>
      <c r="BA505" s="140"/>
      <c r="BB505" s="140"/>
      <c r="BC505" s="140"/>
      <c r="BD505" s="140"/>
      <c r="BE505" s="140"/>
      <c r="BF505" s="140"/>
      <c r="BG505" s="140"/>
      <c r="BH505" s="140"/>
      <c r="BI505" s="140"/>
      <c r="BJ505" s="140"/>
    </row>
    <row r="506" spans="1:62" s="101" customFormat="1" ht="18" customHeight="1" x14ac:dyDescent="0.25">
      <c r="A506" s="180"/>
      <c r="B506" s="180"/>
      <c r="C506" s="180"/>
      <c r="D506" s="180"/>
      <c r="E506" s="180"/>
      <c r="F506" s="180"/>
      <c r="G506" s="180"/>
      <c r="H506" s="180"/>
      <c r="I506" s="156"/>
      <c r="J506" s="156"/>
      <c r="K506" s="156"/>
      <c r="L506" s="156"/>
      <c r="M506" s="156"/>
      <c r="N506" s="156"/>
      <c r="O506" s="156"/>
      <c r="P506" s="156"/>
      <c r="Q506" s="156"/>
      <c r="R506" s="156"/>
      <c r="S506" s="156"/>
      <c r="T506" s="156"/>
      <c r="U506" s="156"/>
      <c r="V506" s="156"/>
      <c r="W506" s="156"/>
      <c r="X506" s="156"/>
      <c r="Y506" s="156"/>
      <c r="Z506" s="156"/>
      <c r="AA506" s="156"/>
      <c r="AB506" s="156"/>
      <c r="AC506" s="156"/>
      <c r="AD506" s="156"/>
      <c r="AE506" s="156"/>
      <c r="AF506" s="156"/>
      <c r="AG506" s="156"/>
      <c r="AH506" s="156"/>
      <c r="AI506" s="156"/>
      <c r="AJ506" s="156"/>
      <c r="AK506" s="156"/>
      <c r="AL506" s="156"/>
      <c r="AM506" s="156"/>
      <c r="AN506" s="156"/>
      <c r="AO506" s="156"/>
      <c r="AP506" s="156"/>
      <c r="AQ506" s="156"/>
      <c r="AS506" s="140"/>
      <c r="AT506" s="140"/>
      <c r="AU506" s="140"/>
      <c r="AV506" s="140"/>
      <c r="AW506" s="140"/>
      <c r="AX506" s="140"/>
      <c r="AY506" s="140"/>
      <c r="AZ506" s="140"/>
      <c r="BA506" s="140"/>
      <c r="BB506" s="140"/>
      <c r="BC506" s="140"/>
      <c r="BD506" s="140"/>
      <c r="BE506" s="140"/>
      <c r="BF506" s="140"/>
      <c r="BG506" s="140"/>
      <c r="BH506" s="140"/>
      <c r="BI506" s="140"/>
      <c r="BJ506" s="140"/>
    </row>
    <row r="507" spans="1:62" s="101" customFormat="1" ht="18" customHeight="1" x14ac:dyDescent="0.25">
      <c r="A507" s="180"/>
      <c r="B507" s="180"/>
      <c r="C507" s="180"/>
      <c r="D507" s="180"/>
      <c r="E507" s="180"/>
      <c r="F507" s="180"/>
      <c r="G507" s="180"/>
      <c r="H507" s="180"/>
      <c r="I507" s="156"/>
      <c r="J507" s="156"/>
      <c r="K507" s="156"/>
      <c r="L507" s="156"/>
      <c r="M507" s="156"/>
      <c r="N507" s="156"/>
      <c r="O507" s="156"/>
      <c r="P507" s="156"/>
      <c r="Q507" s="156"/>
      <c r="R507" s="156"/>
      <c r="S507" s="156"/>
      <c r="T507" s="156"/>
      <c r="U507" s="156"/>
      <c r="V507" s="156"/>
      <c r="W507" s="156"/>
      <c r="X507" s="156"/>
      <c r="Y507" s="156"/>
      <c r="Z507" s="156"/>
      <c r="AA507" s="156"/>
      <c r="AB507" s="156"/>
      <c r="AC507" s="156"/>
      <c r="AD507" s="156"/>
      <c r="AE507" s="156"/>
      <c r="AF507" s="156"/>
      <c r="AG507" s="156"/>
      <c r="AH507" s="156"/>
      <c r="AI507" s="156"/>
      <c r="AJ507" s="156"/>
      <c r="AK507" s="156"/>
      <c r="AL507" s="156"/>
      <c r="AM507" s="156"/>
      <c r="AN507" s="156"/>
      <c r="AO507" s="156"/>
      <c r="AP507" s="156"/>
      <c r="AQ507" s="156"/>
      <c r="AS507" s="140"/>
      <c r="AT507" s="140"/>
      <c r="AU507" s="140"/>
      <c r="AV507" s="140"/>
      <c r="AW507" s="140"/>
      <c r="AX507" s="140"/>
      <c r="AY507" s="140"/>
      <c r="AZ507" s="140"/>
      <c r="BA507" s="140"/>
      <c r="BB507" s="140"/>
      <c r="BC507" s="140"/>
      <c r="BD507" s="140"/>
      <c r="BE507" s="140"/>
      <c r="BF507" s="140"/>
      <c r="BG507" s="140"/>
      <c r="BH507" s="140"/>
      <c r="BI507" s="140"/>
      <c r="BJ507" s="140"/>
    </row>
    <row r="508" spans="1:62" s="101" customFormat="1" ht="18" customHeight="1" x14ac:dyDescent="0.25">
      <c r="A508" s="180"/>
      <c r="B508" s="180"/>
      <c r="C508" s="180"/>
      <c r="D508" s="180"/>
      <c r="E508" s="180"/>
      <c r="F508" s="180"/>
      <c r="G508" s="180"/>
      <c r="H508" s="180"/>
      <c r="I508" s="156"/>
      <c r="J508" s="156"/>
      <c r="K508" s="156"/>
      <c r="L508" s="156"/>
      <c r="M508" s="156"/>
      <c r="N508" s="156"/>
      <c r="O508" s="156"/>
      <c r="P508" s="156"/>
      <c r="Q508" s="156"/>
      <c r="R508" s="156"/>
      <c r="S508" s="156"/>
      <c r="T508" s="156"/>
      <c r="U508" s="156"/>
      <c r="V508" s="156"/>
      <c r="W508" s="156"/>
      <c r="X508" s="156"/>
      <c r="Y508" s="156"/>
      <c r="Z508" s="156"/>
      <c r="AA508" s="156"/>
      <c r="AB508" s="156"/>
      <c r="AC508" s="156"/>
      <c r="AD508" s="156"/>
      <c r="AE508" s="156"/>
      <c r="AF508" s="156"/>
      <c r="AG508" s="156"/>
      <c r="AH508" s="156"/>
      <c r="AI508" s="156"/>
      <c r="AJ508" s="156"/>
      <c r="AK508" s="156"/>
      <c r="AL508" s="156"/>
      <c r="AM508" s="156"/>
      <c r="AN508" s="156"/>
      <c r="AO508" s="156"/>
      <c r="AP508" s="156"/>
      <c r="AQ508" s="156"/>
      <c r="AS508" s="140"/>
      <c r="AT508" s="140"/>
      <c r="AU508" s="140"/>
      <c r="AV508" s="140"/>
      <c r="AW508" s="140"/>
      <c r="AX508" s="140"/>
      <c r="AY508" s="140"/>
      <c r="AZ508" s="140"/>
      <c r="BA508" s="140"/>
      <c r="BB508" s="140"/>
      <c r="BC508" s="140"/>
      <c r="BD508" s="140"/>
      <c r="BE508" s="140"/>
      <c r="BF508" s="140"/>
      <c r="BG508" s="140"/>
      <c r="BH508" s="140"/>
      <c r="BI508" s="140"/>
      <c r="BJ508" s="140"/>
    </row>
    <row r="509" spans="1:62" s="101" customFormat="1" ht="18" customHeight="1" x14ac:dyDescent="0.25">
      <c r="A509" s="180"/>
      <c r="B509" s="180"/>
      <c r="C509" s="180"/>
      <c r="D509" s="180"/>
      <c r="E509" s="180"/>
      <c r="F509" s="180"/>
      <c r="G509" s="180"/>
      <c r="H509" s="180"/>
      <c r="I509" s="156"/>
      <c r="J509" s="156"/>
      <c r="K509" s="156"/>
      <c r="L509" s="156"/>
      <c r="M509" s="156"/>
      <c r="N509" s="156"/>
      <c r="O509" s="156"/>
      <c r="P509" s="156"/>
      <c r="Q509" s="156"/>
      <c r="R509" s="156"/>
      <c r="S509" s="156"/>
      <c r="T509" s="156"/>
      <c r="U509" s="156"/>
      <c r="V509" s="156"/>
      <c r="W509" s="156"/>
      <c r="X509" s="156"/>
      <c r="Y509" s="156"/>
      <c r="Z509" s="156"/>
      <c r="AA509" s="156"/>
      <c r="AB509" s="156"/>
      <c r="AC509" s="156"/>
      <c r="AD509" s="156"/>
      <c r="AE509" s="156"/>
      <c r="AF509" s="156"/>
      <c r="AG509" s="156"/>
      <c r="AH509" s="156"/>
      <c r="AI509" s="156"/>
      <c r="AJ509" s="156"/>
      <c r="AK509" s="156"/>
      <c r="AL509" s="156"/>
      <c r="AM509" s="156"/>
      <c r="AN509" s="156"/>
      <c r="AO509" s="156"/>
      <c r="AP509" s="156"/>
      <c r="AQ509" s="156"/>
      <c r="AS509" s="140"/>
      <c r="AT509" s="140"/>
      <c r="AU509" s="140"/>
      <c r="AV509" s="140"/>
      <c r="AW509" s="140"/>
      <c r="AX509" s="140"/>
      <c r="AY509" s="140"/>
      <c r="AZ509" s="140"/>
      <c r="BA509" s="140"/>
      <c r="BB509" s="140"/>
      <c r="BC509" s="140"/>
      <c r="BD509" s="140"/>
      <c r="BE509" s="140"/>
      <c r="BF509" s="140"/>
      <c r="BG509" s="140"/>
      <c r="BH509" s="140"/>
      <c r="BI509" s="140"/>
      <c r="BJ509" s="140"/>
    </row>
    <row r="510" spans="1:62" s="101" customFormat="1" ht="18" customHeight="1" x14ac:dyDescent="0.25">
      <c r="A510" s="180"/>
      <c r="B510" s="180"/>
      <c r="C510" s="180"/>
      <c r="D510" s="180"/>
      <c r="E510" s="180"/>
      <c r="F510" s="180"/>
      <c r="G510" s="180"/>
      <c r="H510" s="180"/>
      <c r="I510" s="156"/>
      <c r="J510" s="156"/>
      <c r="K510" s="156"/>
      <c r="L510" s="156"/>
      <c r="M510" s="156"/>
      <c r="N510" s="156"/>
      <c r="O510" s="156"/>
      <c r="P510" s="156"/>
      <c r="Q510" s="156"/>
      <c r="R510" s="156"/>
      <c r="S510" s="156"/>
      <c r="T510" s="156"/>
      <c r="U510" s="156"/>
      <c r="V510" s="156"/>
      <c r="W510" s="156"/>
      <c r="X510" s="156"/>
      <c r="Y510" s="156"/>
      <c r="Z510" s="156"/>
      <c r="AA510" s="156"/>
      <c r="AB510" s="156"/>
      <c r="AC510" s="156"/>
      <c r="AD510" s="156"/>
      <c r="AE510" s="156"/>
      <c r="AF510" s="156"/>
      <c r="AG510" s="156"/>
      <c r="AH510" s="156"/>
      <c r="AI510" s="156"/>
      <c r="AJ510" s="156"/>
      <c r="AK510" s="156"/>
      <c r="AL510" s="156"/>
      <c r="AM510" s="156"/>
      <c r="AN510" s="156"/>
      <c r="AO510" s="156"/>
      <c r="AP510" s="156"/>
      <c r="AQ510" s="156"/>
      <c r="AS510" s="140"/>
      <c r="AT510" s="140"/>
      <c r="AU510" s="140"/>
      <c r="AV510" s="140"/>
      <c r="AW510" s="140"/>
      <c r="AX510" s="140"/>
      <c r="AY510" s="140"/>
      <c r="AZ510" s="140"/>
      <c r="BA510" s="140"/>
      <c r="BB510" s="140"/>
      <c r="BC510" s="140"/>
      <c r="BD510" s="140"/>
      <c r="BE510" s="140"/>
      <c r="BF510" s="140"/>
      <c r="BG510" s="140"/>
      <c r="BH510" s="140"/>
      <c r="BI510" s="140"/>
      <c r="BJ510" s="140"/>
    </row>
    <row r="511" spans="1:62" s="101" customFormat="1" ht="18" customHeight="1" x14ac:dyDescent="0.25">
      <c r="A511" s="180"/>
      <c r="B511" s="180"/>
      <c r="C511" s="180"/>
      <c r="D511" s="180"/>
      <c r="E511" s="180"/>
      <c r="F511" s="180"/>
      <c r="G511" s="180"/>
      <c r="H511" s="180"/>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c r="AI511" s="156"/>
      <c r="AJ511" s="156"/>
      <c r="AK511" s="156"/>
      <c r="AL511" s="156"/>
      <c r="AM511" s="156"/>
      <c r="AN511" s="156"/>
      <c r="AO511" s="156"/>
      <c r="AP511" s="156"/>
      <c r="AQ511" s="156"/>
      <c r="AS511" s="140"/>
      <c r="AT511" s="140"/>
      <c r="AU511" s="140"/>
      <c r="AV511" s="140"/>
      <c r="AW511" s="140"/>
      <c r="AX511" s="140"/>
      <c r="AY511" s="140"/>
      <c r="AZ511" s="140"/>
      <c r="BA511" s="140"/>
      <c r="BB511" s="140"/>
      <c r="BC511" s="140"/>
      <c r="BD511" s="140"/>
      <c r="BE511" s="140"/>
      <c r="BF511" s="140"/>
      <c r="BG511" s="140"/>
      <c r="BH511" s="140"/>
      <c r="BI511" s="140"/>
      <c r="BJ511" s="140"/>
    </row>
    <row r="529" spans="1:62" s="101" customFormat="1" ht="18" customHeight="1" x14ac:dyDescent="0.25">
      <c r="A529" s="180"/>
      <c r="B529" s="180"/>
      <c r="C529" s="180"/>
      <c r="D529" s="180"/>
      <c r="E529" s="180"/>
      <c r="F529" s="180"/>
      <c r="G529" s="180"/>
      <c r="H529" s="180"/>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S529" s="140"/>
      <c r="AT529" s="140"/>
      <c r="AU529" s="140"/>
      <c r="AV529" s="140"/>
      <c r="AW529" s="140"/>
      <c r="AX529" s="140"/>
      <c r="AY529" s="140"/>
      <c r="AZ529" s="140"/>
      <c r="BA529" s="140"/>
      <c r="BB529" s="140"/>
      <c r="BC529" s="140"/>
      <c r="BD529" s="140"/>
      <c r="BE529" s="140"/>
      <c r="BF529" s="140"/>
      <c r="BG529" s="140"/>
      <c r="BH529" s="140"/>
      <c r="BI529" s="140"/>
      <c r="BJ529" s="140"/>
    </row>
    <row r="530" spans="1:62" s="101" customFormat="1" ht="18" customHeight="1" x14ac:dyDescent="0.25">
      <c r="A530" s="180"/>
      <c r="B530" s="180"/>
      <c r="C530" s="180"/>
      <c r="D530" s="180"/>
      <c r="E530" s="180"/>
      <c r="F530" s="180"/>
      <c r="G530" s="180"/>
      <c r="H530" s="180"/>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S530" s="140"/>
      <c r="AT530" s="140"/>
      <c r="AU530" s="140"/>
      <c r="AV530" s="140"/>
      <c r="AW530" s="140"/>
      <c r="AX530" s="140"/>
      <c r="AY530" s="140"/>
      <c r="AZ530" s="140"/>
      <c r="BA530" s="140"/>
      <c r="BB530" s="140"/>
      <c r="BC530" s="140"/>
      <c r="BD530" s="140"/>
      <c r="BE530" s="140"/>
      <c r="BF530" s="140"/>
      <c r="BG530" s="140"/>
      <c r="BH530" s="140"/>
      <c r="BI530" s="140"/>
      <c r="BJ530" s="140"/>
    </row>
    <row r="531" spans="1:62" s="101" customFormat="1" ht="18" customHeight="1" x14ac:dyDescent="0.25">
      <c r="A531" s="180"/>
      <c r="B531" s="180"/>
      <c r="C531" s="180"/>
      <c r="D531" s="180"/>
      <c r="E531" s="180"/>
      <c r="F531" s="180"/>
      <c r="G531" s="180"/>
      <c r="H531" s="180"/>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S531" s="140"/>
      <c r="AT531" s="140"/>
      <c r="AU531" s="140"/>
      <c r="AV531" s="140"/>
      <c r="AW531" s="140"/>
      <c r="AX531" s="140"/>
      <c r="AY531" s="140"/>
      <c r="AZ531" s="140"/>
      <c r="BA531" s="140"/>
      <c r="BB531" s="140"/>
      <c r="BC531" s="140"/>
      <c r="BD531" s="140"/>
      <c r="BE531" s="140"/>
      <c r="BF531" s="140"/>
      <c r="BG531" s="140"/>
      <c r="BH531" s="140"/>
      <c r="BI531" s="140"/>
      <c r="BJ531" s="140"/>
    </row>
    <row r="532" spans="1:62" s="101" customFormat="1" ht="18" customHeight="1" x14ac:dyDescent="0.25">
      <c r="A532" s="180"/>
      <c r="B532" s="180"/>
      <c r="C532" s="180"/>
      <c r="D532" s="180"/>
      <c r="E532" s="180"/>
      <c r="F532" s="180"/>
      <c r="G532" s="180"/>
      <c r="H532" s="180"/>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S532" s="140"/>
      <c r="AT532" s="140"/>
      <c r="AU532" s="140"/>
      <c r="AV532" s="140"/>
      <c r="AW532" s="140"/>
      <c r="AX532" s="140"/>
      <c r="AY532" s="140"/>
      <c r="AZ532" s="140"/>
      <c r="BA532" s="140"/>
      <c r="BB532" s="140"/>
      <c r="BC532" s="140"/>
      <c r="BD532" s="140"/>
      <c r="BE532" s="140"/>
      <c r="BF532" s="140"/>
      <c r="BG532" s="140"/>
      <c r="BH532" s="140"/>
      <c r="BI532" s="140"/>
      <c r="BJ532" s="140"/>
    </row>
    <row r="533" spans="1:62" s="101" customFormat="1" ht="18" customHeight="1" x14ac:dyDescent="0.25">
      <c r="A533" s="180"/>
      <c r="B533" s="180"/>
      <c r="C533" s="180"/>
      <c r="D533" s="180"/>
      <c r="E533" s="180"/>
      <c r="F533" s="180"/>
      <c r="G533" s="180"/>
      <c r="H533" s="180"/>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S533" s="140"/>
      <c r="AT533" s="140"/>
      <c r="AU533" s="140"/>
      <c r="AV533" s="140"/>
      <c r="AW533" s="140"/>
      <c r="AX533" s="140"/>
      <c r="AY533" s="140"/>
      <c r="AZ533" s="140"/>
      <c r="BA533" s="140"/>
      <c r="BB533" s="140"/>
      <c r="BC533" s="140"/>
      <c r="BD533" s="140"/>
      <c r="BE533" s="140"/>
      <c r="BF533" s="140"/>
      <c r="BG533" s="140"/>
      <c r="BH533" s="140"/>
      <c r="BI533" s="140"/>
      <c r="BJ533" s="140"/>
    </row>
    <row r="534" spans="1:62" s="101" customFormat="1" ht="18" customHeight="1" x14ac:dyDescent="0.25">
      <c r="A534" s="180"/>
      <c r="B534" s="180"/>
      <c r="C534" s="180"/>
      <c r="D534" s="180"/>
      <c r="E534" s="180"/>
      <c r="F534" s="180"/>
      <c r="G534" s="180"/>
      <c r="H534" s="180"/>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S534" s="140"/>
      <c r="AT534" s="140"/>
      <c r="AU534" s="140"/>
      <c r="AV534" s="140"/>
      <c r="AW534" s="140"/>
      <c r="AX534" s="140"/>
      <c r="AY534" s="140"/>
      <c r="AZ534" s="140"/>
      <c r="BA534" s="140"/>
      <c r="BB534" s="140"/>
      <c r="BC534" s="140"/>
      <c r="BD534" s="140"/>
      <c r="BE534" s="140"/>
      <c r="BF534" s="140"/>
      <c r="BG534" s="140"/>
      <c r="BH534" s="140"/>
      <c r="BI534" s="140"/>
      <c r="BJ534" s="140"/>
    </row>
    <row r="535" spans="1:62" s="101" customFormat="1" ht="18" customHeight="1" x14ac:dyDescent="0.25">
      <c r="A535" s="180"/>
      <c r="B535" s="180"/>
      <c r="C535" s="180"/>
      <c r="D535" s="180"/>
      <c r="E535" s="180"/>
      <c r="F535" s="180"/>
      <c r="G535" s="180"/>
      <c r="H535" s="180"/>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S535" s="140"/>
      <c r="AT535" s="140"/>
      <c r="AU535" s="140"/>
      <c r="AV535" s="140"/>
      <c r="AW535" s="140"/>
      <c r="AX535" s="140"/>
      <c r="AY535" s="140"/>
      <c r="AZ535" s="140"/>
      <c r="BA535" s="140"/>
      <c r="BB535" s="140"/>
      <c r="BC535" s="140"/>
      <c r="BD535" s="140"/>
      <c r="BE535" s="140"/>
      <c r="BF535" s="140"/>
      <c r="BG535" s="140"/>
      <c r="BH535" s="140"/>
      <c r="BI535" s="140"/>
      <c r="BJ535" s="140"/>
    </row>
    <row r="553" spans="1:62" s="101" customFormat="1" ht="18" customHeight="1" x14ac:dyDescent="0.25">
      <c r="A553" s="180"/>
      <c r="B553" s="180"/>
      <c r="C553" s="180"/>
      <c r="D553" s="180"/>
      <c r="E553" s="180"/>
      <c r="F553" s="180"/>
      <c r="G553" s="180"/>
      <c r="H553" s="180"/>
      <c r="I553" s="156"/>
      <c r="J553" s="156"/>
      <c r="K553" s="156"/>
      <c r="L553" s="156"/>
      <c r="M553" s="156"/>
      <c r="N553" s="156"/>
      <c r="O553" s="156"/>
      <c r="P553" s="156"/>
      <c r="Q553" s="156"/>
      <c r="R553" s="156"/>
      <c r="S553" s="156"/>
      <c r="T553" s="156"/>
      <c r="U553" s="156"/>
      <c r="V553" s="156"/>
      <c r="W553" s="156"/>
      <c r="X553" s="156"/>
      <c r="Y553" s="156"/>
      <c r="Z553" s="156"/>
      <c r="AA553" s="156"/>
      <c r="AB553" s="156"/>
      <c r="AC553" s="156"/>
      <c r="AD553" s="156"/>
      <c r="AE553" s="156"/>
      <c r="AF553" s="156"/>
      <c r="AG553" s="156"/>
      <c r="AH553" s="156"/>
      <c r="AI553" s="156"/>
      <c r="AJ553" s="156"/>
      <c r="AK553" s="156"/>
      <c r="AL553" s="156"/>
      <c r="AM553" s="156"/>
      <c r="AN553" s="156"/>
      <c r="AO553" s="156"/>
      <c r="AP553" s="156"/>
      <c r="AQ553" s="156"/>
      <c r="AS553" s="140"/>
      <c r="AT553" s="140"/>
      <c r="AU553" s="140"/>
      <c r="AV553" s="140"/>
      <c r="AW553" s="140"/>
      <c r="AX553" s="140"/>
      <c r="AY553" s="140"/>
      <c r="AZ553" s="140"/>
      <c r="BA553" s="140"/>
      <c r="BB553" s="140"/>
      <c r="BC553" s="140"/>
      <c r="BD553" s="140"/>
      <c r="BE553" s="140"/>
      <c r="BF553" s="140"/>
      <c r="BG553" s="140"/>
      <c r="BH553" s="140"/>
      <c r="BI553" s="140"/>
      <c r="BJ553" s="140"/>
    </row>
    <row r="554" spans="1:62" s="101" customFormat="1" ht="18" customHeight="1" x14ac:dyDescent="0.25">
      <c r="A554" s="180"/>
      <c r="B554" s="180"/>
      <c r="C554" s="180"/>
      <c r="D554" s="180"/>
      <c r="E554" s="180"/>
      <c r="F554" s="180"/>
      <c r="G554" s="180"/>
      <c r="H554" s="180"/>
      <c r="I554" s="156"/>
      <c r="J554" s="156"/>
      <c r="K554" s="156"/>
      <c r="L554" s="156"/>
      <c r="M554" s="156"/>
      <c r="N554" s="156"/>
      <c r="O554" s="156"/>
      <c r="P554" s="156"/>
      <c r="Q554" s="156"/>
      <c r="R554" s="156"/>
      <c r="S554" s="156"/>
      <c r="T554" s="156"/>
      <c r="U554" s="156"/>
      <c r="V554" s="156"/>
      <c r="W554" s="156"/>
      <c r="X554" s="156"/>
      <c r="Y554" s="156"/>
      <c r="Z554" s="156"/>
      <c r="AA554" s="156"/>
      <c r="AB554" s="156"/>
      <c r="AC554" s="156"/>
      <c r="AD554" s="156"/>
      <c r="AE554" s="156"/>
      <c r="AF554" s="156"/>
      <c r="AG554" s="156"/>
      <c r="AH554" s="156"/>
      <c r="AI554" s="156"/>
      <c r="AJ554" s="156"/>
      <c r="AK554" s="156"/>
      <c r="AL554" s="156"/>
      <c r="AM554" s="156"/>
      <c r="AN554" s="156"/>
      <c r="AO554" s="156"/>
      <c r="AP554" s="156"/>
      <c r="AQ554" s="156"/>
      <c r="AS554" s="140"/>
      <c r="AT554" s="140"/>
      <c r="AU554" s="140"/>
      <c r="AV554" s="140"/>
      <c r="AW554" s="140"/>
      <c r="AX554" s="140"/>
      <c r="AY554" s="140"/>
      <c r="AZ554" s="140"/>
      <c r="BA554" s="140"/>
      <c r="BB554" s="140"/>
      <c r="BC554" s="140"/>
      <c r="BD554" s="140"/>
      <c r="BE554" s="140"/>
      <c r="BF554" s="140"/>
      <c r="BG554" s="140"/>
      <c r="BH554" s="140"/>
      <c r="BI554" s="140"/>
      <c r="BJ554" s="140"/>
    </row>
    <row r="555" spans="1:62" s="101" customFormat="1" ht="18" customHeight="1" x14ac:dyDescent="0.25">
      <c r="A555" s="180"/>
      <c r="B555" s="180"/>
      <c r="C555" s="180"/>
      <c r="D555" s="180"/>
      <c r="E555" s="180"/>
      <c r="F555" s="180"/>
      <c r="G555" s="180"/>
      <c r="H555" s="180"/>
      <c r="I555" s="156"/>
      <c r="J555" s="156"/>
      <c r="K555" s="156"/>
      <c r="L555" s="156"/>
      <c r="M555" s="156"/>
      <c r="N555" s="156"/>
      <c r="O555" s="156"/>
      <c r="P555" s="156"/>
      <c r="Q555" s="156"/>
      <c r="R555" s="156"/>
      <c r="S555" s="156"/>
      <c r="T555" s="156"/>
      <c r="U555" s="156"/>
      <c r="V555" s="156"/>
      <c r="W555" s="156"/>
      <c r="X555" s="156"/>
      <c r="Y555" s="156"/>
      <c r="Z555" s="156"/>
      <c r="AA555" s="156"/>
      <c r="AB555" s="156"/>
      <c r="AC555" s="156"/>
      <c r="AD555" s="156"/>
      <c r="AE555" s="156"/>
      <c r="AF555" s="156"/>
      <c r="AG555" s="156"/>
      <c r="AH555" s="156"/>
      <c r="AI555" s="156"/>
      <c r="AJ555" s="156"/>
      <c r="AK555" s="156"/>
      <c r="AL555" s="156"/>
      <c r="AM555" s="156"/>
      <c r="AN555" s="156"/>
      <c r="AO555" s="156"/>
      <c r="AP555" s="156"/>
      <c r="AQ555" s="156"/>
      <c r="AS555" s="140"/>
      <c r="AT555" s="140"/>
      <c r="AU555" s="140"/>
      <c r="AV555" s="140"/>
      <c r="AW555" s="140"/>
      <c r="AX555" s="140"/>
      <c r="AY555" s="140"/>
      <c r="AZ555" s="140"/>
      <c r="BA555" s="140"/>
      <c r="BB555" s="140"/>
      <c r="BC555" s="140"/>
      <c r="BD555" s="140"/>
      <c r="BE555" s="140"/>
      <c r="BF555" s="140"/>
      <c r="BG555" s="140"/>
      <c r="BH555" s="140"/>
      <c r="BI555" s="140"/>
      <c r="BJ555" s="140"/>
    </row>
    <row r="556" spans="1:62" s="101" customFormat="1" ht="18" customHeight="1" x14ac:dyDescent="0.25">
      <c r="A556" s="180"/>
      <c r="B556" s="180"/>
      <c r="C556" s="180"/>
      <c r="D556" s="180"/>
      <c r="E556" s="180"/>
      <c r="F556" s="180"/>
      <c r="G556" s="180"/>
      <c r="H556" s="180"/>
      <c r="I556" s="156"/>
      <c r="J556" s="156"/>
      <c r="K556" s="156"/>
      <c r="L556" s="156"/>
      <c r="M556" s="156"/>
      <c r="N556" s="156"/>
      <c r="O556" s="156"/>
      <c r="P556" s="156"/>
      <c r="Q556" s="156"/>
      <c r="R556" s="156"/>
      <c r="S556" s="156"/>
      <c r="T556" s="156"/>
      <c r="U556" s="156"/>
      <c r="V556" s="156"/>
      <c r="W556" s="156"/>
      <c r="X556" s="156"/>
      <c r="Y556" s="156"/>
      <c r="Z556" s="156"/>
      <c r="AA556" s="156"/>
      <c r="AB556" s="156"/>
      <c r="AC556" s="156"/>
      <c r="AD556" s="156"/>
      <c r="AE556" s="156"/>
      <c r="AF556" s="156"/>
      <c r="AG556" s="156"/>
      <c r="AH556" s="156"/>
      <c r="AI556" s="156"/>
      <c r="AJ556" s="156"/>
      <c r="AK556" s="156"/>
      <c r="AL556" s="156"/>
      <c r="AM556" s="156"/>
      <c r="AN556" s="156"/>
      <c r="AO556" s="156"/>
      <c r="AP556" s="156"/>
      <c r="AQ556" s="156"/>
      <c r="AS556" s="140"/>
      <c r="AT556" s="140"/>
      <c r="AU556" s="140"/>
      <c r="AV556" s="140"/>
      <c r="AW556" s="140"/>
      <c r="AX556" s="140"/>
      <c r="AY556" s="140"/>
      <c r="AZ556" s="140"/>
      <c r="BA556" s="140"/>
      <c r="BB556" s="140"/>
      <c r="BC556" s="140"/>
      <c r="BD556" s="140"/>
      <c r="BE556" s="140"/>
      <c r="BF556" s="140"/>
      <c r="BG556" s="140"/>
      <c r="BH556" s="140"/>
      <c r="BI556" s="140"/>
      <c r="BJ556" s="140"/>
    </row>
    <row r="557" spans="1:62" s="101" customFormat="1" ht="18" customHeight="1" x14ac:dyDescent="0.25">
      <c r="A557" s="180"/>
      <c r="B557" s="180"/>
      <c r="C557" s="180"/>
      <c r="D557" s="180"/>
      <c r="E557" s="180"/>
      <c r="F557" s="180"/>
      <c r="G557" s="180"/>
      <c r="H557" s="180"/>
      <c r="I557" s="156"/>
      <c r="J557" s="156"/>
      <c r="K557" s="156"/>
      <c r="L557" s="156"/>
      <c r="M557" s="156"/>
      <c r="N557" s="156"/>
      <c r="O557" s="156"/>
      <c r="P557" s="156"/>
      <c r="Q557" s="156"/>
      <c r="R557" s="156"/>
      <c r="S557" s="156"/>
      <c r="T557" s="156"/>
      <c r="U557" s="156"/>
      <c r="V557" s="156"/>
      <c r="W557" s="156"/>
      <c r="X557" s="156"/>
      <c r="Y557" s="156"/>
      <c r="Z557" s="156"/>
      <c r="AA557" s="156"/>
      <c r="AB557" s="156"/>
      <c r="AC557" s="156"/>
      <c r="AD557" s="156"/>
      <c r="AE557" s="156"/>
      <c r="AF557" s="156"/>
      <c r="AG557" s="156"/>
      <c r="AH557" s="156"/>
      <c r="AI557" s="156"/>
      <c r="AJ557" s="156"/>
      <c r="AK557" s="156"/>
      <c r="AL557" s="156"/>
      <c r="AM557" s="156"/>
      <c r="AN557" s="156"/>
      <c r="AO557" s="156"/>
      <c r="AP557" s="156"/>
      <c r="AQ557" s="156"/>
      <c r="AS557" s="140"/>
      <c r="AT557" s="140"/>
      <c r="AU557" s="140"/>
      <c r="AV557" s="140"/>
      <c r="AW557" s="140"/>
      <c r="AX557" s="140"/>
      <c r="AY557" s="140"/>
      <c r="AZ557" s="140"/>
      <c r="BA557" s="140"/>
      <c r="BB557" s="140"/>
      <c r="BC557" s="140"/>
      <c r="BD557" s="140"/>
      <c r="BE557" s="140"/>
      <c r="BF557" s="140"/>
      <c r="BG557" s="140"/>
      <c r="BH557" s="140"/>
      <c r="BI557" s="140"/>
      <c r="BJ557" s="140"/>
    </row>
    <row r="558" spans="1:62" s="101" customFormat="1" ht="18" customHeight="1" x14ac:dyDescent="0.25">
      <c r="A558" s="180"/>
      <c r="B558" s="180"/>
      <c r="C558" s="180"/>
      <c r="D558" s="180"/>
      <c r="E558" s="180"/>
      <c r="F558" s="180"/>
      <c r="G558" s="180"/>
      <c r="H558" s="180"/>
      <c r="I558" s="156"/>
      <c r="J558" s="156"/>
      <c r="K558" s="156"/>
      <c r="L558" s="156"/>
      <c r="M558" s="156"/>
      <c r="N558" s="156"/>
      <c r="O558" s="156"/>
      <c r="P558" s="156"/>
      <c r="Q558" s="156"/>
      <c r="R558" s="156"/>
      <c r="S558" s="156"/>
      <c r="T558" s="156"/>
      <c r="U558" s="156"/>
      <c r="V558" s="156"/>
      <c r="W558" s="156"/>
      <c r="X558" s="156"/>
      <c r="Y558" s="156"/>
      <c r="Z558" s="156"/>
      <c r="AA558" s="156"/>
      <c r="AB558" s="156"/>
      <c r="AC558" s="156"/>
      <c r="AD558" s="156"/>
      <c r="AE558" s="156"/>
      <c r="AF558" s="156"/>
      <c r="AG558" s="156"/>
      <c r="AH558" s="156"/>
      <c r="AI558" s="156"/>
      <c r="AJ558" s="156"/>
      <c r="AK558" s="156"/>
      <c r="AL558" s="156"/>
      <c r="AM558" s="156"/>
      <c r="AN558" s="156"/>
      <c r="AO558" s="156"/>
      <c r="AP558" s="156"/>
      <c r="AQ558" s="156"/>
      <c r="AS558" s="140"/>
      <c r="AT558" s="140"/>
      <c r="AU558" s="140"/>
      <c r="AV558" s="140"/>
      <c r="AW558" s="140"/>
      <c r="AX558" s="140"/>
      <c r="AY558" s="140"/>
      <c r="AZ558" s="140"/>
      <c r="BA558" s="140"/>
      <c r="BB558" s="140"/>
      <c r="BC558" s="140"/>
      <c r="BD558" s="140"/>
      <c r="BE558" s="140"/>
      <c r="BF558" s="140"/>
      <c r="BG558" s="140"/>
      <c r="BH558" s="140"/>
      <c r="BI558" s="140"/>
      <c r="BJ558" s="140"/>
    </row>
    <row r="559" spans="1:62" s="101" customFormat="1" ht="18" customHeight="1" x14ac:dyDescent="0.25">
      <c r="A559" s="180"/>
      <c r="B559" s="180"/>
      <c r="C559" s="180"/>
      <c r="D559" s="180"/>
      <c r="E559" s="180"/>
      <c r="F559" s="180"/>
      <c r="G559" s="180"/>
      <c r="H559" s="180"/>
      <c r="I559" s="156"/>
      <c r="J559" s="156"/>
      <c r="K559" s="156"/>
      <c r="L559" s="156"/>
      <c r="M559" s="156"/>
      <c r="N559" s="156"/>
      <c r="O559" s="156"/>
      <c r="P559" s="156"/>
      <c r="Q559" s="156"/>
      <c r="R559" s="156"/>
      <c r="S559" s="156"/>
      <c r="T559" s="156"/>
      <c r="U559" s="156"/>
      <c r="V559" s="156"/>
      <c r="W559" s="156"/>
      <c r="X559" s="156"/>
      <c r="Y559" s="156"/>
      <c r="Z559" s="156"/>
      <c r="AA559" s="156"/>
      <c r="AB559" s="156"/>
      <c r="AC559" s="156"/>
      <c r="AD559" s="156"/>
      <c r="AE559" s="156"/>
      <c r="AF559" s="156"/>
      <c r="AG559" s="156"/>
      <c r="AH559" s="156"/>
      <c r="AI559" s="156"/>
      <c r="AJ559" s="156"/>
      <c r="AK559" s="156"/>
      <c r="AL559" s="156"/>
      <c r="AM559" s="156"/>
      <c r="AN559" s="156"/>
      <c r="AO559" s="156"/>
      <c r="AP559" s="156"/>
      <c r="AQ559" s="156"/>
      <c r="AS559" s="140"/>
      <c r="AT559" s="140"/>
      <c r="AU559" s="140"/>
      <c r="AV559" s="140"/>
      <c r="AW559" s="140"/>
      <c r="AX559" s="140"/>
      <c r="AY559" s="140"/>
      <c r="AZ559" s="140"/>
      <c r="BA559" s="140"/>
      <c r="BB559" s="140"/>
      <c r="BC559" s="140"/>
      <c r="BD559" s="140"/>
      <c r="BE559" s="140"/>
      <c r="BF559" s="140"/>
      <c r="BG559" s="140"/>
      <c r="BH559" s="140"/>
      <c r="BI559" s="140"/>
      <c r="BJ559" s="140"/>
    </row>
    <row r="577" spans="1:62" s="101" customFormat="1" ht="18" customHeight="1" x14ac:dyDescent="0.25">
      <c r="A577" s="180"/>
      <c r="B577" s="180"/>
      <c r="C577" s="180"/>
      <c r="D577" s="180"/>
      <c r="E577" s="180"/>
      <c r="F577" s="180"/>
      <c r="G577" s="180"/>
      <c r="H577" s="180"/>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S577" s="140"/>
      <c r="AT577" s="140"/>
      <c r="AU577" s="140"/>
      <c r="AV577" s="140"/>
      <c r="AW577" s="140"/>
      <c r="AX577" s="140"/>
      <c r="AY577" s="140"/>
      <c r="AZ577" s="140"/>
      <c r="BA577" s="140"/>
      <c r="BB577" s="140"/>
      <c r="BC577" s="140"/>
      <c r="BD577" s="140"/>
      <c r="BE577" s="140"/>
      <c r="BF577" s="140"/>
      <c r="BG577" s="140"/>
      <c r="BH577" s="140"/>
      <c r="BI577" s="140"/>
      <c r="BJ577" s="140"/>
    </row>
    <row r="578" spans="1:62" s="101" customFormat="1" ht="18" customHeight="1" x14ac:dyDescent="0.25">
      <c r="A578" s="180"/>
      <c r="B578" s="180"/>
      <c r="C578" s="180"/>
      <c r="D578" s="180"/>
      <c r="E578" s="180"/>
      <c r="F578" s="180"/>
      <c r="G578" s="180"/>
      <c r="H578" s="180"/>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S578" s="140"/>
      <c r="AT578" s="140"/>
      <c r="AU578" s="140"/>
      <c r="AV578" s="140"/>
      <c r="AW578" s="140"/>
      <c r="AX578" s="140"/>
      <c r="AY578" s="140"/>
      <c r="AZ578" s="140"/>
      <c r="BA578" s="140"/>
      <c r="BB578" s="140"/>
      <c r="BC578" s="140"/>
      <c r="BD578" s="140"/>
      <c r="BE578" s="140"/>
      <c r="BF578" s="140"/>
      <c r="BG578" s="140"/>
      <c r="BH578" s="140"/>
      <c r="BI578" s="140"/>
      <c r="BJ578" s="140"/>
    </row>
    <row r="579" spans="1:62" s="101" customFormat="1" ht="18" customHeight="1" x14ac:dyDescent="0.25">
      <c r="A579" s="180"/>
      <c r="B579" s="180"/>
      <c r="C579" s="180"/>
      <c r="D579" s="180"/>
      <c r="E579" s="180"/>
      <c r="F579" s="180"/>
      <c r="G579" s="180"/>
      <c r="H579" s="180"/>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S579" s="140"/>
      <c r="AT579" s="140"/>
      <c r="AU579" s="140"/>
      <c r="AV579" s="140"/>
      <c r="AW579" s="140"/>
      <c r="AX579" s="140"/>
      <c r="AY579" s="140"/>
      <c r="AZ579" s="140"/>
      <c r="BA579" s="140"/>
      <c r="BB579" s="140"/>
      <c r="BC579" s="140"/>
      <c r="BD579" s="140"/>
      <c r="BE579" s="140"/>
      <c r="BF579" s="140"/>
      <c r="BG579" s="140"/>
      <c r="BH579" s="140"/>
      <c r="BI579" s="140"/>
      <c r="BJ579" s="140"/>
    </row>
    <row r="580" spans="1:62" s="101" customFormat="1" ht="18" customHeight="1" x14ac:dyDescent="0.25">
      <c r="A580" s="180"/>
      <c r="B580" s="180"/>
      <c r="C580" s="180"/>
      <c r="D580" s="180"/>
      <c r="E580" s="180"/>
      <c r="F580" s="180"/>
      <c r="G580" s="180"/>
      <c r="H580" s="180"/>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S580" s="140"/>
      <c r="AT580" s="140"/>
      <c r="AU580" s="140"/>
      <c r="AV580" s="140"/>
      <c r="AW580" s="140"/>
      <c r="AX580" s="140"/>
      <c r="AY580" s="140"/>
      <c r="AZ580" s="140"/>
      <c r="BA580" s="140"/>
      <c r="BB580" s="140"/>
      <c r="BC580" s="140"/>
      <c r="BD580" s="140"/>
      <c r="BE580" s="140"/>
      <c r="BF580" s="140"/>
      <c r="BG580" s="140"/>
      <c r="BH580" s="140"/>
      <c r="BI580" s="140"/>
      <c r="BJ580" s="140"/>
    </row>
    <row r="581" spans="1:62" s="101" customFormat="1" ht="18" customHeight="1" x14ac:dyDescent="0.25">
      <c r="A581" s="180"/>
      <c r="B581" s="180"/>
      <c r="C581" s="180"/>
      <c r="D581" s="180"/>
      <c r="E581" s="180"/>
      <c r="F581" s="180"/>
      <c r="G581" s="180"/>
      <c r="H581" s="180"/>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S581" s="140"/>
      <c r="AT581" s="140"/>
      <c r="AU581" s="140"/>
      <c r="AV581" s="140"/>
      <c r="AW581" s="140"/>
      <c r="AX581" s="140"/>
      <c r="AY581" s="140"/>
      <c r="AZ581" s="140"/>
      <c r="BA581" s="140"/>
      <c r="BB581" s="140"/>
      <c r="BC581" s="140"/>
      <c r="BD581" s="140"/>
      <c r="BE581" s="140"/>
      <c r="BF581" s="140"/>
      <c r="BG581" s="140"/>
      <c r="BH581" s="140"/>
      <c r="BI581" s="140"/>
      <c r="BJ581" s="140"/>
    </row>
    <row r="582" spans="1:62" s="101" customFormat="1" ht="18" customHeight="1" x14ac:dyDescent="0.25">
      <c r="A582" s="180"/>
      <c r="B582" s="180"/>
      <c r="C582" s="180"/>
      <c r="D582" s="180"/>
      <c r="E582" s="180"/>
      <c r="F582" s="180"/>
      <c r="G582" s="180"/>
      <c r="H582" s="180"/>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S582" s="140"/>
      <c r="AT582" s="140"/>
      <c r="AU582" s="140"/>
      <c r="AV582" s="140"/>
      <c r="AW582" s="140"/>
      <c r="AX582" s="140"/>
      <c r="AY582" s="140"/>
      <c r="AZ582" s="140"/>
      <c r="BA582" s="140"/>
      <c r="BB582" s="140"/>
      <c r="BC582" s="140"/>
      <c r="BD582" s="140"/>
      <c r="BE582" s="140"/>
      <c r="BF582" s="140"/>
      <c r="BG582" s="140"/>
      <c r="BH582" s="140"/>
      <c r="BI582" s="140"/>
      <c r="BJ582" s="140"/>
    </row>
    <row r="583" spans="1:62" s="101" customFormat="1" ht="18" customHeight="1" x14ac:dyDescent="0.25">
      <c r="A583" s="180"/>
      <c r="B583" s="180"/>
      <c r="C583" s="180"/>
      <c r="D583" s="180"/>
      <c r="E583" s="180"/>
      <c r="F583" s="180"/>
      <c r="G583" s="180"/>
      <c r="H583" s="180"/>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S583" s="140"/>
      <c r="AT583" s="140"/>
      <c r="AU583" s="140"/>
      <c r="AV583" s="140"/>
      <c r="AW583" s="140"/>
      <c r="AX583" s="140"/>
      <c r="AY583" s="140"/>
      <c r="AZ583" s="140"/>
      <c r="BA583" s="140"/>
      <c r="BB583" s="140"/>
      <c r="BC583" s="140"/>
      <c r="BD583" s="140"/>
      <c r="BE583" s="140"/>
      <c r="BF583" s="140"/>
      <c r="BG583" s="140"/>
      <c r="BH583" s="140"/>
      <c r="BI583" s="140"/>
      <c r="BJ583" s="140"/>
    </row>
    <row r="601" spans="1:62" s="101" customFormat="1" ht="18" customHeight="1" x14ac:dyDescent="0.25">
      <c r="A601" s="180"/>
      <c r="B601" s="180"/>
      <c r="C601" s="180"/>
      <c r="D601" s="180"/>
      <c r="E601" s="180"/>
      <c r="F601" s="180"/>
      <c r="G601" s="180"/>
      <c r="H601" s="180"/>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S601" s="140"/>
      <c r="AT601" s="140"/>
      <c r="AU601" s="140"/>
      <c r="AV601" s="140"/>
      <c r="AW601" s="140"/>
      <c r="AX601" s="140"/>
      <c r="AY601" s="140"/>
      <c r="AZ601" s="140"/>
      <c r="BA601" s="140"/>
      <c r="BB601" s="140"/>
      <c r="BC601" s="140"/>
      <c r="BD601" s="140"/>
      <c r="BE601" s="140"/>
      <c r="BF601" s="140"/>
      <c r="BG601" s="140"/>
      <c r="BH601" s="140"/>
      <c r="BI601" s="140"/>
      <c r="BJ601" s="140"/>
    </row>
    <row r="602" spans="1:62" s="101" customFormat="1" ht="18" customHeight="1" x14ac:dyDescent="0.25">
      <c r="A602" s="180"/>
      <c r="B602" s="180"/>
      <c r="C602" s="180"/>
      <c r="D602" s="180"/>
      <c r="E602" s="180"/>
      <c r="F602" s="180"/>
      <c r="G602" s="180"/>
      <c r="H602" s="180"/>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S602" s="140"/>
      <c r="AT602" s="140"/>
      <c r="AU602" s="140"/>
      <c r="AV602" s="140"/>
      <c r="AW602" s="140"/>
      <c r="AX602" s="140"/>
      <c r="AY602" s="140"/>
      <c r="AZ602" s="140"/>
      <c r="BA602" s="140"/>
      <c r="BB602" s="140"/>
      <c r="BC602" s="140"/>
      <c r="BD602" s="140"/>
      <c r="BE602" s="140"/>
      <c r="BF602" s="140"/>
      <c r="BG602" s="140"/>
      <c r="BH602" s="140"/>
      <c r="BI602" s="140"/>
      <c r="BJ602" s="140"/>
    </row>
    <row r="603" spans="1:62" s="101" customFormat="1" ht="18" customHeight="1" x14ac:dyDescent="0.25">
      <c r="A603" s="180"/>
      <c r="B603" s="180"/>
      <c r="C603" s="180"/>
      <c r="D603" s="180"/>
      <c r="E603" s="180"/>
      <c r="F603" s="180"/>
      <c r="G603" s="180"/>
      <c r="H603" s="180"/>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S603" s="140"/>
      <c r="AT603" s="140"/>
      <c r="AU603" s="140"/>
      <c r="AV603" s="140"/>
      <c r="AW603" s="140"/>
      <c r="AX603" s="140"/>
      <c r="AY603" s="140"/>
      <c r="AZ603" s="140"/>
      <c r="BA603" s="140"/>
      <c r="BB603" s="140"/>
      <c r="BC603" s="140"/>
      <c r="BD603" s="140"/>
      <c r="BE603" s="140"/>
      <c r="BF603" s="140"/>
      <c r="BG603" s="140"/>
      <c r="BH603" s="140"/>
      <c r="BI603" s="140"/>
      <c r="BJ603" s="140"/>
    </row>
    <row r="604" spans="1:62" s="101" customFormat="1" ht="18" customHeight="1" x14ac:dyDescent="0.25">
      <c r="A604" s="180"/>
      <c r="B604" s="180"/>
      <c r="C604" s="180"/>
      <c r="D604" s="180"/>
      <c r="E604" s="180"/>
      <c r="F604" s="180"/>
      <c r="G604" s="180"/>
      <c r="H604" s="180"/>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S604" s="140"/>
      <c r="AT604" s="140"/>
      <c r="AU604" s="140"/>
      <c r="AV604" s="140"/>
      <c r="AW604" s="140"/>
      <c r="AX604" s="140"/>
      <c r="AY604" s="140"/>
      <c r="AZ604" s="140"/>
      <c r="BA604" s="140"/>
      <c r="BB604" s="140"/>
      <c r="BC604" s="140"/>
      <c r="BD604" s="140"/>
      <c r="BE604" s="140"/>
      <c r="BF604" s="140"/>
      <c r="BG604" s="140"/>
      <c r="BH604" s="140"/>
      <c r="BI604" s="140"/>
      <c r="BJ604" s="140"/>
    </row>
    <row r="605" spans="1:62" s="101" customFormat="1" ht="18" customHeight="1" x14ac:dyDescent="0.25">
      <c r="A605" s="180"/>
      <c r="B605" s="180"/>
      <c r="C605" s="180"/>
      <c r="D605" s="180"/>
      <c r="E605" s="180"/>
      <c r="F605" s="180"/>
      <c r="G605" s="180"/>
      <c r="H605" s="180"/>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S605" s="140"/>
      <c r="AT605" s="140"/>
      <c r="AU605" s="140"/>
      <c r="AV605" s="140"/>
      <c r="AW605" s="140"/>
      <c r="AX605" s="140"/>
      <c r="AY605" s="140"/>
      <c r="AZ605" s="140"/>
      <c r="BA605" s="140"/>
      <c r="BB605" s="140"/>
      <c r="BC605" s="140"/>
      <c r="BD605" s="140"/>
      <c r="BE605" s="140"/>
      <c r="BF605" s="140"/>
      <c r="BG605" s="140"/>
      <c r="BH605" s="140"/>
      <c r="BI605" s="140"/>
      <c r="BJ605" s="140"/>
    </row>
    <row r="606" spans="1:62" s="101" customFormat="1" ht="18" customHeight="1" x14ac:dyDescent="0.25">
      <c r="A606" s="180"/>
      <c r="B606" s="180"/>
      <c r="C606" s="180"/>
      <c r="D606" s="180"/>
      <c r="E606" s="180"/>
      <c r="F606" s="180"/>
      <c r="G606" s="180"/>
      <c r="H606" s="180"/>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S606" s="140"/>
      <c r="AT606" s="140"/>
      <c r="AU606" s="140"/>
      <c r="AV606" s="140"/>
      <c r="AW606" s="140"/>
      <c r="AX606" s="140"/>
      <c r="AY606" s="140"/>
      <c r="AZ606" s="140"/>
      <c r="BA606" s="140"/>
      <c r="BB606" s="140"/>
      <c r="BC606" s="140"/>
      <c r="BD606" s="140"/>
      <c r="BE606" s="140"/>
      <c r="BF606" s="140"/>
      <c r="BG606" s="140"/>
      <c r="BH606" s="140"/>
      <c r="BI606" s="140"/>
      <c r="BJ606" s="140"/>
    </row>
    <row r="607" spans="1:62" s="101" customFormat="1" ht="18" customHeight="1" x14ac:dyDescent="0.25">
      <c r="A607" s="180"/>
      <c r="B607" s="180"/>
      <c r="C607" s="180"/>
      <c r="D607" s="180"/>
      <c r="E607" s="180"/>
      <c r="F607" s="180"/>
      <c r="G607" s="180"/>
      <c r="H607" s="180"/>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S607" s="140"/>
      <c r="AT607" s="140"/>
      <c r="AU607" s="140"/>
      <c r="AV607" s="140"/>
      <c r="AW607" s="140"/>
      <c r="AX607" s="140"/>
      <c r="AY607" s="140"/>
      <c r="AZ607" s="140"/>
      <c r="BA607" s="140"/>
      <c r="BB607" s="140"/>
      <c r="BC607" s="140"/>
      <c r="BD607" s="140"/>
      <c r="BE607" s="140"/>
      <c r="BF607" s="140"/>
      <c r="BG607" s="140"/>
      <c r="BH607" s="140"/>
      <c r="BI607" s="140"/>
      <c r="BJ607" s="140"/>
    </row>
    <row r="625" spans="1:62" s="101" customFormat="1" ht="18" customHeight="1" x14ac:dyDescent="0.25">
      <c r="A625" s="180"/>
      <c r="B625" s="180"/>
      <c r="C625" s="180"/>
      <c r="D625" s="180"/>
      <c r="E625" s="180"/>
      <c r="F625" s="180"/>
      <c r="G625" s="180"/>
      <c r="H625" s="180"/>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c r="AE625" s="156"/>
      <c r="AF625" s="156"/>
      <c r="AG625" s="156"/>
      <c r="AH625" s="156"/>
      <c r="AI625" s="156"/>
      <c r="AJ625" s="156"/>
      <c r="AK625" s="156"/>
      <c r="AL625" s="156"/>
      <c r="AM625" s="156"/>
      <c r="AN625" s="156"/>
      <c r="AO625" s="156"/>
      <c r="AP625" s="156"/>
      <c r="AQ625" s="156"/>
      <c r="AS625" s="140"/>
      <c r="AT625" s="140"/>
      <c r="AU625" s="140"/>
      <c r="AV625" s="140"/>
      <c r="AW625" s="140"/>
      <c r="AX625" s="140"/>
      <c r="AY625" s="140"/>
      <c r="AZ625" s="140"/>
      <c r="BA625" s="140"/>
      <c r="BB625" s="140"/>
      <c r="BC625" s="140"/>
      <c r="BD625" s="140"/>
      <c r="BE625" s="140"/>
      <c r="BF625" s="140"/>
      <c r="BG625" s="140"/>
      <c r="BH625" s="140"/>
      <c r="BI625" s="140"/>
      <c r="BJ625" s="140"/>
    </row>
    <row r="626" spans="1:62" s="101" customFormat="1" ht="18" customHeight="1" x14ac:dyDescent="0.25">
      <c r="A626" s="180"/>
      <c r="B626" s="180"/>
      <c r="C626" s="180"/>
      <c r="D626" s="180"/>
      <c r="E626" s="180"/>
      <c r="F626" s="180"/>
      <c r="G626" s="180"/>
      <c r="H626" s="180"/>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c r="AE626" s="156"/>
      <c r="AF626" s="156"/>
      <c r="AG626" s="156"/>
      <c r="AH626" s="156"/>
      <c r="AI626" s="156"/>
      <c r="AJ626" s="156"/>
      <c r="AK626" s="156"/>
      <c r="AL626" s="156"/>
      <c r="AM626" s="156"/>
      <c r="AN626" s="156"/>
      <c r="AO626" s="156"/>
      <c r="AP626" s="156"/>
      <c r="AQ626" s="156"/>
      <c r="AS626" s="140"/>
      <c r="AT626" s="140"/>
      <c r="AU626" s="140"/>
      <c r="AV626" s="140"/>
      <c r="AW626" s="140"/>
      <c r="AX626" s="140"/>
      <c r="AY626" s="140"/>
      <c r="AZ626" s="140"/>
      <c r="BA626" s="140"/>
      <c r="BB626" s="140"/>
      <c r="BC626" s="140"/>
      <c r="BD626" s="140"/>
      <c r="BE626" s="140"/>
      <c r="BF626" s="140"/>
      <c r="BG626" s="140"/>
      <c r="BH626" s="140"/>
      <c r="BI626" s="140"/>
      <c r="BJ626" s="140"/>
    </row>
    <row r="627" spans="1:62" s="101" customFormat="1" ht="18" customHeight="1" x14ac:dyDescent="0.25">
      <c r="A627" s="180"/>
      <c r="B627" s="180"/>
      <c r="C627" s="180"/>
      <c r="D627" s="180"/>
      <c r="E627" s="180"/>
      <c r="F627" s="180"/>
      <c r="G627" s="180"/>
      <c r="H627" s="180"/>
      <c r="I627" s="156"/>
      <c r="J627" s="156"/>
      <c r="K627" s="156"/>
      <c r="L627" s="156"/>
      <c r="M627" s="156"/>
      <c r="N627" s="156"/>
      <c r="O627" s="156"/>
      <c r="P627" s="156"/>
      <c r="Q627" s="156"/>
      <c r="R627" s="156"/>
      <c r="S627" s="156"/>
      <c r="T627" s="156"/>
      <c r="U627" s="156"/>
      <c r="V627" s="156"/>
      <c r="W627" s="156"/>
      <c r="X627" s="156"/>
      <c r="Y627" s="156"/>
      <c r="Z627" s="156"/>
      <c r="AA627" s="156"/>
      <c r="AB627" s="156"/>
      <c r="AC627" s="156"/>
      <c r="AD627" s="156"/>
      <c r="AE627" s="156"/>
      <c r="AF627" s="156"/>
      <c r="AG627" s="156"/>
      <c r="AH627" s="156"/>
      <c r="AI627" s="156"/>
      <c r="AJ627" s="156"/>
      <c r="AK627" s="156"/>
      <c r="AL627" s="156"/>
      <c r="AM627" s="156"/>
      <c r="AN627" s="156"/>
      <c r="AO627" s="156"/>
      <c r="AP627" s="156"/>
      <c r="AQ627" s="156"/>
      <c r="AS627" s="140"/>
      <c r="AT627" s="140"/>
      <c r="AU627" s="140"/>
      <c r="AV627" s="140"/>
      <c r="AW627" s="140"/>
      <c r="AX627" s="140"/>
      <c r="AY627" s="140"/>
      <c r="AZ627" s="140"/>
      <c r="BA627" s="140"/>
      <c r="BB627" s="140"/>
      <c r="BC627" s="140"/>
      <c r="BD627" s="140"/>
      <c r="BE627" s="140"/>
      <c r="BF627" s="140"/>
      <c r="BG627" s="140"/>
      <c r="BH627" s="140"/>
      <c r="BI627" s="140"/>
      <c r="BJ627" s="140"/>
    </row>
    <row r="628" spans="1:62" s="101" customFormat="1" ht="18" customHeight="1" x14ac:dyDescent="0.25">
      <c r="A628" s="180"/>
      <c r="B628" s="180"/>
      <c r="C628" s="180"/>
      <c r="D628" s="180"/>
      <c r="E628" s="180"/>
      <c r="F628" s="180"/>
      <c r="G628" s="180"/>
      <c r="H628" s="180"/>
      <c r="I628" s="156"/>
      <c r="J628" s="156"/>
      <c r="K628" s="156"/>
      <c r="L628" s="156"/>
      <c r="M628" s="156"/>
      <c r="N628" s="156"/>
      <c r="O628" s="156"/>
      <c r="P628" s="156"/>
      <c r="Q628" s="156"/>
      <c r="R628" s="156"/>
      <c r="S628" s="156"/>
      <c r="T628" s="156"/>
      <c r="U628" s="156"/>
      <c r="V628" s="156"/>
      <c r="W628" s="156"/>
      <c r="X628" s="156"/>
      <c r="Y628" s="156"/>
      <c r="Z628" s="156"/>
      <c r="AA628" s="156"/>
      <c r="AB628" s="156"/>
      <c r="AC628" s="156"/>
      <c r="AD628" s="156"/>
      <c r="AE628" s="156"/>
      <c r="AF628" s="156"/>
      <c r="AG628" s="156"/>
      <c r="AH628" s="156"/>
      <c r="AI628" s="156"/>
      <c r="AJ628" s="156"/>
      <c r="AK628" s="156"/>
      <c r="AL628" s="156"/>
      <c r="AM628" s="156"/>
      <c r="AN628" s="156"/>
      <c r="AO628" s="156"/>
      <c r="AP628" s="156"/>
      <c r="AQ628" s="156"/>
      <c r="AS628" s="140"/>
      <c r="AT628" s="140"/>
      <c r="AU628" s="140"/>
      <c r="AV628" s="140"/>
      <c r="AW628" s="140"/>
      <c r="AX628" s="140"/>
      <c r="AY628" s="140"/>
      <c r="AZ628" s="140"/>
      <c r="BA628" s="140"/>
      <c r="BB628" s="140"/>
      <c r="BC628" s="140"/>
      <c r="BD628" s="140"/>
      <c r="BE628" s="140"/>
      <c r="BF628" s="140"/>
      <c r="BG628" s="140"/>
      <c r="BH628" s="140"/>
      <c r="BI628" s="140"/>
      <c r="BJ628" s="140"/>
    </row>
    <row r="629" spans="1:62" s="101" customFormat="1" ht="18" customHeight="1" x14ac:dyDescent="0.25">
      <c r="A629" s="180"/>
      <c r="B629" s="180"/>
      <c r="C629" s="180"/>
      <c r="D629" s="180"/>
      <c r="E629" s="180"/>
      <c r="F629" s="180"/>
      <c r="G629" s="180"/>
      <c r="H629" s="180"/>
      <c r="I629" s="156"/>
      <c r="J629" s="156"/>
      <c r="K629" s="156"/>
      <c r="L629" s="156"/>
      <c r="M629" s="156"/>
      <c r="N629" s="156"/>
      <c r="O629" s="156"/>
      <c r="P629" s="156"/>
      <c r="Q629" s="156"/>
      <c r="R629" s="156"/>
      <c r="S629" s="156"/>
      <c r="T629" s="156"/>
      <c r="U629" s="156"/>
      <c r="V629" s="156"/>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S629" s="140"/>
      <c r="AT629" s="140"/>
      <c r="AU629" s="140"/>
      <c r="AV629" s="140"/>
      <c r="AW629" s="140"/>
      <c r="AX629" s="140"/>
      <c r="AY629" s="140"/>
      <c r="AZ629" s="140"/>
      <c r="BA629" s="140"/>
      <c r="BB629" s="140"/>
      <c r="BC629" s="140"/>
      <c r="BD629" s="140"/>
      <c r="BE629" s="140"/>
      <c r="BF629" s="140"/>
      <c r="BG629" s="140"/>
      <c r="BH629" s="140"/>
      <c r="BI629" s="140"/>
      <c r="BJ629" s="140"/>
    </row>
    <row r="630" spans="1:62" s="101" customFormat="1" ht="18" customHeight="1" x14ac:dyDescent="0.25">
      <c r="A630" s="180"/>
      <c r="B630" s="180"/>
      <c r="C630" s="180"/>
      <c r="D630" s="180"/>
      <c r="E630" s="180"/>
      <c r="F630" s="180"/>
      <c r="G630" s="180"/>
      <c r="H630" s="180"/>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S630" s="140"/>
      <c r="AT630" s="140"/>
      <c r="AU630" s="140"/>
      <c r="AV630" s="140"/>
      <c r="AW630" s="140"/>
      <c r="AX630" s="140"/>
      <c r="AY630" s="140"/>
      <c r="AZ630" s="140"/>
      <c r="BA630" s="140"/>
      <c r="BB630" s="140"/>
      <c r="BC630" s="140"/>
      <c r="BD630" s="140"/>
      <c r="BE630" s="140"/>
      <c r="BF630" s="140"/>
      <c r="BG630" s="140"/>
      <c r="BH630" s="140"/>
      <c r="BI630" s="140"/>
      <c r="BJ630" s="140"/>
    </row>
    <row r="631" spans="1:62" s="101" customFormat="1" ht="18" customHeight="1" x14ac:dyDescent="0.25">
      <c r="A631" s="180"/>
      <c r="B631" s="180"/>
      <c r="C631" s="180"/>
      <c r="D631" s="180"/>
      <c r="E631" s="180"/>
      <c r="F631" s="180"/>
      <c r="G631" s="180"/>
      <c r="H631" s="180"/>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S631" s="140"/>
      <c r="AT631" s="140"/>
      <c r="AU631" s="140"/>
      <c r="AV631" s="140"/>
      <c r="AW631" s="140"/>
      <c r="AX631" s="140"/>
      <c r="AY631" s="140"/>
      <c r="AZ631" s="140"/>
      <c r="BA631" s="140"/>
      <c r="BB631" s="140"/>
      <c r="BC631" s="140"/>
      <c r="BD631" s="140"/>
      <c r="BE631" s="140"/>
      <c r="BF631" s="140"/>
      <c r="BG631" s="140"/>
      <c r="BH631" s="140"/>
      <c r="BI631" s="140"/>
      <c r="BJ631" s="140"/>
    </row>
    <row r="649" spans="1:62" s="101" customFormat="1" ht="18" customHeight="1" x14ac:dyDescent="0.25">
      <c r="A649" s="180"/>
      <c r="B649" s="180"/>
      <c r="C649" s="180"/>
      <c r="D649" s="180"/>
      <c r="E649" s="180"/>
      <c r="F649" s="180"/>
      <c r="G649" s="180"/>
      <c r="H649" s="180"/>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S649" s="140"/>
      <c r="AT649" s="140"/>
      <c r="AU649" s="140"/>
      <c r="AV649" s="140"/>
      <c r="AW649" s="140"/>
      <c r="AX649" s="140"/>
      <c r="AY649" s="140"/>
      <c r="AZ649" s="140"/>
      <c r="BA649" s="140"/>
      <c r="BB649" s="140"/>
      <c r="BC649" s="140"/>
      <c r="BD649" s="140"/>
      <c r="BE649" s="140"/>
      <c r="BF649" s="140"/>
      <c r="BG649" s="140"/>
      <c r="BH649" s="140"/>
      <c r="BI649" s="140"/>
      <c r="BJ649" s="140"/>
    </row>
    <row r="650" spans="1:62" s="101" customFormat="1" ht="18" customHeight="1" x14ac:dyDescent="0.25">
      <c r="A650" s="180"/>
      <c r="B650" s="180"/>
      <c r="C650" s="180"/>
      <c r="D650" s="180"/>
      <c r="E650" s="180"/>
      <c r="F650" s="180"/>
      <c r="G650" s="180"/>
      <c r="H650" s="180"/>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S650" s="140"/>
      <c r="AT650" s="140"/>
      <c r="AU650" s="140"/>
      <c r="AV650" s="140"/>
      <c r="AW650" s="140"/>
      <c r="AX650" s="140"/>
      <c r="AY650" s="140"/>
      <c r="AZ650" s="140"/>
      <c r="BA650" s="140"/>
      <c r="BB650" s="140"/>
      <c r="BC650" s="140"/>
      <c r="BD650" s="140"/>
      <c r="BE650" s="140"/>
      <c r="BF650" s="140"/>
      <c r="BG650" s="140"/>
      <c r="BH650" s="140"/>
      <c r="BI650" s="140"/>
      <c r="BJ650" s="140"/>
    </row>
    <row r="651" spans="1:62" s="101" customFormat="1" ht="18" customHeight="1" x14ac:dyDescent="0.25">
      <c r="A651" s="180"/>
      <c r="B651" s="180"/>
      <c r="C651" s="180"/>
      <c r="D651" s="180"/>
      <c r="E651" s="180"/>
      <c r="F651" s="180"/>
      <c r="G651" s="180"/>
      <c r="H651" s="180"/>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S651" s="140"/>
      <c r="AT651" s="140"/>
      <c r="AU651" s="140"/>
      <c r="AV651" s="140"/>
      <c r="AW651" s="140"/>
      <c r="AX651" s="140"/>
      <c r="AY651" s="140"/>
      <c r="AZ651" s="140"/>
      <c r="BA651" s="140"/>
      <c r="BB651" s="140"/>
      <c r="BC651" s="140"/>
      <c r="BD651" s="140"/>
      <c r="BE651" s="140"/>
      <c r="BF651" s="140"/>
      <c r="BG651" s="140"/>
      <c r="BH651" s="140"/>
      <c r="BI651" s="140"/>
      <c r="BJ651" s="140"/>
    </row>
    <row r="652" spans="1:62" s="101" customFormat="1" ht="18" customHeight="1" x14ac:dyDescent="0.25">
      <c r="A652" s="180"/>
      <c r="B652" s="180"/>
      <c r="C652" s="180"/>
      <c r="D652" s="180"/>
      <c r="E652" s="180"/>
      <c r="F652" s="180"/>
      <c r="G652" s="180"/>
      <c r="H652" s="180"/>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F652" s="156"/>
      <c r="AG652" s="156"/>
      <c r="AH652" s="156"/>
      <c r="AI652" s="156"/>
      <c r="AJ652" s="156"/>
      <c r="AK652" s="156"/>
      <c r="AL652" s="156"/>
      <c r="AM652" s="156"/>
      <c r="AN652" s="156"/>
      <c r="AO652" s="156"/>
      <c r="AP652" s="156"/>
      <c r="AQ652" s="156"/>
      <c r="AS652" s="140"/>
      <c r="AT652" s="140"/>
      <c r="AU652" s="140"/>
      <c r="AV652" s="140"/>
      <c r="AW652" s="140"/>
      <c r="AX652" s="140"/>
      <c r="AY652" s="140"/>
      <c r="AZ652" s="140"/>
      <c r="BA652" s="140"/>
      <c r="BB652" s="140"/>
      <c r="BC652" s="140"/>
      <c r="BD652" s="140"/>
      <c r="BE652" s="140"/>
      <c r="BF652" s="140"/>
      <c r="BG652" s="140"/>
      <c r="BH652" s="140"/>
      <c r="BI652" s="140"/>
      <c r="BJ652" s="140"/>
    </row>
    <row r="653" spans="1:62" s="101" customFormat="1" ht="18" customHeight="1" x14ac:dyDescent="0.25">
      <c r="A653" s="180"/>
      <c r="B653" s="180"/>
      <c r="C653" s="180"/>
      <c r="D653" s="180"/>
      <c r="E653" s="180"/>
      <c r="F653" s="180"/>
      <c r="G653" s="180"/>
      <c r="H653" s="180"/>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F653" s="156"/>
      <c r="AG653" s="156"/>
      <c r="AH653" s="156"/>
      <c r="AI653" s="156"/>
      <c r="AJ653" s="156"/>
      <c r="AK653" s="156"/>
      <c r="AL653" s="156"/>
      <c r="AM653" s="156"/>
      <c r="AN653" s="156"/>
      <c r="AO653" s="156"/>
      <c r="AP653" s="156"/>
      <c r="AQ653" s="156"/>
      <c r="AS653" s="140"/>
      <c r="AT653" s="140"/>
      <c r="AU653" s="140"/>
      <c r="AV653" s="140"/>
      <c r="AW653" s="140"/>
      <c r="AX653" s="140"/>
      <c r="AY653" s="140"/>
      <c r="AZ653" s="140"/>
      <c r="BA653" s="140"/>
      <c r="BB653" s="140"/>
      <c r="BC653" s="140"/>
      <c r="BD653" s="140"/>
      <c r="BE653" s="140"/>
      <c r="BF653" s="140"/>
      <c r="BG653" s="140"/>
      <c r="BH653" s="140"/>
      <c r="BI653" s="140"/>
      <c r="BJ653" s="140"/>
    </row>
    <row r="654" spans="1:62" s="101" customFormat="1" ht="18" customHeight="1" x14ac:dyDescent="0.25">
      <c r="A654" s="180"/>
      <c r="B654" s="180"/>
      <c r="C654" s="180"/>
      <c r="D654" s="180"/>
      <c r="E654" s="180"/>
      <c r="F654" s="180"/>
      <c r="G654" s="180"/>
      <c r="H654" s="180"/>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F654" s="156"/>
      <c r="AG654" s="156"/>
      <c r="AH654" s="156"/>
      <c r="AI654" s="156"/>
      <c r="AJ654" s="156"/>
      <c r="AK654" s="156"/>
      <c r="AL654" s="156"/>
      <c r="AM654" s="156"/>
      <c r="AN654" s="156"/>
      <c r="AO654" s="156"/>
      <c r="AP654" s="156"/>
      <c r="AQ654" s="156"/>
      <c r="AS654" s="140"/>
      <c r="AT654" s="140"/>
      <c r="AU654" s="140"/>
      <c r="AV654" s="140"/>
      <c r="AW654" s="140"/>
      <c r="AX654" s="140"/>
      <c r="AY654" s="140"/>
      <c r="AZ654" s="140"/>
      <c r="BA654" s="140"/>
      <c r="BB654" s="140"/>
      <c r="BC654" s="140"/>
      <c r="BD654" s="140"/>
      <c r="BE654" s="140"/>
      <c r="BF654" s="140"/>
      <c r="BG654" s="140"/>
      <c r="BH654" s="140"/>
      <c r="BI654" s="140"/>
      <c r="BJ654" s="140"/>
    </row>
    <row r="655" spans="1:62" s="101" customFormat="1" ht="18" customHeight="1" x14ac:dyDescent="0.25">
      <c r="A655" s="180"/>
      <c r="B655" s="180"/>
      <c r="C655" s="180"/>
      <c r="D655" s="180"/>
      <c r="E655" s="180"/>
      <c r="F655" s="180"/>
      <c r="G655" s="180"/>
      <c r="H655" s="180"/>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S655" s="140"/>
      <c r="AT655" s="140"/>
      <c r="AU655" s="140"/>
      <c r="AV655" s="140"/>
      <c r="AW655" s="140"/>
      <c r="AX655" s="140"/>
      <c r="AY655" s="140"/>
      <c r="AZ655" s="140"/>
      <c r="BA655" s="140"/>
      <c r="BB655" s="140"/>
      <c r="BC655" s="140"/>
      <c r="BD655" s="140"/>
      <c r="BE655" s="140"/>
      <c r="BF655" s="140"/>
      <c r="BG655" s="140"/>
      <c r="BH655" s="140"/>
      <c r="BI655" s="140"/>
      <c r="BJ655" s="140"/>
    </row>
    <row r="673" spans="1:62" s="101" customFormat="1" ht="18" customHeight="1" x14ac:dyDescent="0.25">
      <c r="A673" s="180"/>
      <c r="B673" s="180"/>
      <c r="C673" s="180"/>
      <c r="D673" s="180"/>
      <c r="E673" s="180"/>
      <c r="F673" s="180"/>
      <c r="G673" s="180"/>
      <c r="H673" s="180"/>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F673" s="156"/>
      <c r="AG673" s="156"/>
      <c r="AH673" s="156"/>
      <c r="AI673" s="156"/>
      <c r="AJ673" s="156"/>
      <c r="AK673" s="156"/>
      <c r="AL673" s="156"/>
      <c r="AM673" s="156"/>
      <c r="AN673" s="156"/>
      <c r="AO673" s="156"/>
      <c r="AP673" s="156"/>
      <c r="AQ673" s="156"/>
      <c r="AS673" s="140"/>
      <c r="AT673" s="140"/>
      <c r="AU673" s="140"/>
      <c r="AV673" s="140"/>
      <c r="AW673" s="140"/>
      <c r="AX673" s="140"/>
      <c r="AY673" s="140"/>
      <c r="AZ673" s="140"/>
      <c r="BA673" s="140"/>
      <c r="BB673" s="140"/>
      <c r="BC673" s="140"/>
      <c r="BD673" s="140"/>
      <c r="BE673" s="140"/>
      <c r="BF673" s="140"/>
      <c r="BG673" s="140"/>
      <c r="BH673" s="140"/>
      <c r="BI673" s="140"/>
      <c r="BJ673" s="140"/>
    </row>
    <row r="674" spans="1:62" s="101" customFormat="1" ht="18" customHeight="1" x14ac:dyDescent="0.25">
      <c r="A674" s="180"/>
      <c r="B674" s="180"/>
      <c r="C674" s="180"/>
      <c r="D674" s="180"/>
      <c r="E674" s="180"/>
      <c r="F674" s="180"/>
      <c r="G674" s="180"/>
      <c r="H674" s="180"/>
      <c r="I674" s="156"/>
      <c r="J674" s="156"/>
      <c r="K674" s="156"/>
      <c r="L674" s="156"/>
      <c r="M674" s="156"/>
      <c r="N674" s="156"/>
      <c r="O674" s="156"/>
      <c r="P674" s="156"/>
      <c r="Q674" s="156"/>
      <c r="R674" s="156"/>
      <c r="S674" s="156"/>
      <c r="T674" s="156"/>
      <c r="U674" s="156"/>
      <c r="V674" s="156"/>
      <c r="W674" s="156"/>
      <c r="X674" s="156"/>
      <c r="Y674" s="156"/>
      <c r="Z674" s="156"/>
      <c r="AA674" s="156"/>
      <c r="AB674" s="156"/>
      <c r="AC674" s="156"/>
      <c r="AD674" s="156"/>
      <c r="AE674" s="156"/>
      <c r="AF674" s="156"/>
      <c r="AG674" s="156"/>
      <c r="AH674" s="156"/>
      <c r="AI674" s="156"/>
      <c r="AJ674" s="156"/>
      <c r="AK674" s="156"/>
      <c r="AL674" s="156"/>
      <c r="AM674" s="156"/>
      <c r="AN674" s="156"/>
      <c r="AO674" s="156"/>
      <c r="AP674" s="156"/>
      <c r="AQ674" s="156"/>
      <c r="AS674" s="140"/>
      <c r="AT674" s="140"/>
      <c r="AU674" s="140"/>
      <c r="AV674" s="140"/>
      <c r="AW674" s="140"/>
      <c r="AX674" s="140"/>
      <c r="AY674" s="140"/>
      <c r="AZ674" s="140"/>
      <c r="BA674" s="140"/>
      <c r="BB674" s="140"/>
      <c r="BC674" s="140"/>
      <c r="BD674" s="140"/>
      <c r="BE674" s="140"/>
      <c r="BF674" s="140"/>
      <c r="BG674" s="140"/>
      <c r="BH674" s="140"/>
      <c r="BI674" s="140"/>
      <c r="BJ674" s="140"/>
    </row>
    <row r="675" spans="1:62" s="101" customFormat="1" ht="18" customHeight="1" x14ac:dyDescent="0.25">
      <c r="A675" s="180"/>
      <c r="B675" s="180"/>
      <c r="C675" s="180"/>
      <c r="D675" s="180"/>
      <c r="E675" s="180"/>
      <c r="F675" s="180"/>
      <c r="G675" s="180"/>
      <c r="H675" s="180"/>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F675" s="156"/>
      <c r="AG675" s="156"/>
      <c r="AH675" s="156"/>
      <c r="AI675" s="156"/>
      <c r="AJ675" s="156"/>
      <c r="AK675" s="156"/>
      <c r="AL675" s="156"/>
      <c r="AM675" s="156"/>
      <c r="AN675" s="156"/>
      <c r="AO675" s="156"/>
      <c r="AP675" s="156"/>
      <c r="AQ675" s="156"/>
      <c r="AS675" s="140"/>
      <c r="AT675" s="140"/>
      <c r="AU675" s="140"/>
      <c r="AV675" s="140"/>
      <c r="AW675" s="140"/>
      <c r="AX675" s="140"/>
      <c r="AY675" s="140"/>
      <c r="AZ675" s="140"/>
      <c r="BA675" s="140"/>
      <c r="BB675" s="140"/>
      <c r="BC675" s="140"/>
      <c r="BD675" s="140"/>
      <c r="BE675" s="140"/>
      <c r="BF675" s="140"/>
      <c r="BG675" s="140"/>
      <c r="BH675" s="140"/>
      <c r="BI675" s="140"/>
      <c r="BJ675" s="140"/>
    </row>
    <row r="676" spans="1:62" s="101" customFormat="1" ht="18" customHeight="1" x14ac:dyDescent="0.25">
      <c r="A676" s="180"/>
      <c r="B676" s="180"/>
      <c r="C676" s="180"/>
      <c r="D676" s="180"/>
      <c r="E676" s="180"/>
      <c r="F676" s="180"/>
      <c r="G676" s="180"/>
      <c r="H676" s="180"/>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F676" s="156"/>
      <c r="AG676" s="156"/>
      <c r="AH676" s="156"/>
      <c r="AI676" s="156"/>
      <c r="AJ676" s="156"/>
      <c r="AK676" s="156"/>
      <c r="AL676" s="156"/>
      <c r="AM676" s="156"/>
      <c r="AN676" s="156"/>
      <c r="AO676" s="156"/>
      <c r="AP676" s="156"/>
      <c r="AQ676" s="156"/>
      <c r="AS676" s="140"/>
      <c r="AT676" s="140"/>
      <c r="AU676" s="140"/>
      <c r="AV676" s="140"/>
      <c r="AW676" s="140"/>
      <c r="AX676" s="140"/>
      <c r="AY676" s="140"/>
      <c r="AZ676" s="140"/>
      <c r="BA676" s="140"/>
      <c r="BB676" s="140"/>
      <c r="BC676" s="140"/>
      <c r="BD676" s="140"/>
      <c r="BE676" s="140"/>
      <c r="BF676" s="140"/>
      <c r="BG676" s="140"/>
      <c r="BH676" s="140"/>
      <c r="BI676" s="140"/>
      <c r="BJ676" s="140"/>
    </row>
    <row r="677" spans="1:62" s="101" customFormat="1" ht="18" customHeight="1" x14ac:dyDescent="0.25">
      <c r="A677" s="180"/>
      <c r="B677" s="180"/>
      <c r="C677" s="180"/>
      <c r="D677" s="180"/>
      <c r="E677" s="180"/>
      <c r="F677" s="180"/>
      <c r="G677" s="180"/>
      <c r="H677" s="180"/>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F677" s="156"/>
      <c r="AG677" s="156"/>
      <c r="AH677" s="156"/>
      <c r="AI677" s="156"/>
      <c r="AJ677" s="156"/>
      <c r="AK677" s="156"/>
      <c r="AL677" s="156"/>
      <c r="AM677" s="156"/>
      <c r="AN677" s="156"/>
      <c r="AO677" s="156"/>
      <c r="AP677" s="156"/>
      <c r="AQ677" s="156"/>
      <c r="AS677" s="140"/>
      <c r="AT677" s="140"/>
      <c r="AU677" s="140"/>
      <c r="AV677" s="140"/>
      <c r="AW677" s="140"/>
      <c r="AX677" s="140"/>
      <c r="AY677" s="140"/>
      <c r="AZ677" s="140"/>
      <c r="BA677" s="140"/>
      <c r="BB677" s="140"/>
      <c r="BC677" s="140"/>
      <c r="BD677" s="140"/>
      <c r="BE677" s="140"/>
      <c r="BF677" s="140"/>
      <c r="BG677" s="140"/>
      <c r="BH677" s="140"/>
      <c r="BI677" s="140"/>
      <c r="BJ677" s="140"/>
    </row>
    <row r="678" spans="1:62" s="101" customFormat="1" ht="18" customHeight="1" x14ac:dyDescent="0.25">
      <c r="A678" s="180"/>
      <c r="B678" s="180"/>
      <c r="C678" s="180"/>
      <c r="D678" s="180"/>
      <c r="E678" s="180"/>
      <c r="F678" s="180"/>
      <c r="G678" s="180"/>
      <c r="H678" s="180"/>
      <c r="I678" s="156"/>
      <c r="J678" s="156"/>
      <c r="K678" s="156"/>
      <c r="L678" s="156"/>
      <c r="M678" s="156"/>
      <c r="N678" s="156"/>
      <c r="O678" s="156"/>
      <c r="P678" s="156"/>
      <c r="Q678" s="156"/>
      <c r="R678" s="156"/>
      <c r="S678" s="156"/>
      <c r="T678" s="156"/>
      <c r="U678" s="156"/>
      <c r="V678" s="156"/>
      <c r="W678" s="156"/>
      <c r="X678" s="156"/>
      <c r="Y678" s="156"/>
      <c r="Z678" s="156"/>
      <c r="AA678" s="156"/>
      <c r="AB678" s="156"/>
      <c r="AC678" s="156"/>
      <c r="AD678" s="156"/>
      <c r="AE678" s="156"/>
      <c r="AF678" s="156"/>
      <c r="AG678" s="156"/>
      <c r="AH678" s="156"/>
      <c r="AI678" s="156"/>
      <c r="AJ678" s="156"/>
      <c r="AK678" s="156"/>
      <c r="AL678" s="156"/>
      <c r="AM678" s="156"/>
      <c r="AN678" s="156"/>
      <c r="AO678" s="156"/>
      <c r="AP678" s="156"/>
      <c r="AQ678" s="156"/>
      <c r="AS678" s="140"/>
      <c r="AT678" s="140"/>
      <c r="AU678" s="140"/>
      <c r="AV678" s="140"/>
      <c r="AW678" s="140"/>
      <c r="AX678" s="140"/>
      <c r="AY678" s="140"/>
      <c r="AZ678" s="140"/>
      <c r="BA678" s="140"/>
      <c r="BB678" s="140"/>
      <c r="BC678" s="140"/>
      <c r="BD678" s="140"/>
      <c r="BE678" s="140"/>
      <c r="BF678" s="140"/>
      <c r="BG678" s="140"/>
      <c r="BH678" s="140"/>
      <c r="BI678" s="140"/>
      <c r="BJ678" s="140"/>
    </row>
    <row r="679" spans="1:62" s="101" customFormat="1" ht="18" customHeight="1" x14ac:dyDescent="0.25">
      <c r="A679" s="180"/>
      <c r="B679" s="180"/>
      <c r="C679" s="180"/>
      <c r="D679" s="180"/>
      <c r="E679" s="180"/>
      <c r="F679" s="180"/>
      <c r="G679" s="180"/>
      <c r="H679" s="180"/>
      <c r="I679" s="156"/>
      <c r="J679" s="156"/>
      <c r="K679" s="156"/>
      <c r="L679" s="156"/>
      <c r="M679" s="156"/>
      <c r="N679" s="156"/>
      <c r="O679" s="156"/>
      <c r="P679" s="156"/>
      <c r="Q679" s="156"/>
      <c r="R679" s="156"/>
      <c r="S679" s="156"/>
      <c r="T679" s="156"/>
      <c r="U679" s="156"/>
      <c r="V679" s="156"/>
      <c r="W679" s="156"/>
      <c r="X679" s="156"/>
      <c r="Y679" s="156"/>
      <c r="Z679" s="156"/>
      <c r="AA679" s="156"/>
      <c r="AB679" s="156"/>
      <c r="AC679" s="156"/>
      <c r="AD679" s="156"/>
      <c r="AE679" s="156"/>
      <c r="AF679" s="156"/>
      <c r="AG679" s="156"/>
      <c r="AH679" s="156"/>
      <c r="AI679" s="156"/>
      <c r="AJ679" s="156"/>
      <c r="AK679" s="156"/>
      <c r="AL679" s="156"/>
      <c r="AM679" s="156"/>
      <c r="AN679" s="156"/>
      <c r="AO679" s="156"/>
      <c r="AP679" s="156"/>
      <c r="AQ679" s="156"/>
      <c r="AS679" s="140"/>
      <c r="AT679" s="140"/>
      <c r="AU679" s="140"/>
      <c r="AV679" s="140"/>
      <c r="AW679" s="140"/>
      <c r="AX679" s="140"/>
      <c r="AY679" s="140"/>
      <c r="AZ679" s="140"/>
      <c r="BA679" s="140"/>
      <c r="BB679" s="140"/>
      <c r="BC679" s="140"/>
      <c r="BD679" s="140"/>
      <c r="BE679" s="140"/>
      <c r="BF679" s="140"/>
      <c r="BG679" s="140"/>
      <c r="BH679" s="140"/>
      <c r="BI679" s="140"/>
      <c r="BJ679" s="140"/>
    </row>
    <row r="697" spans="1:62" s="101" customFormat="1" ht="18" customHeight="1" x14ac:dyDescent="0.25">
      <c r="A697" s="180"/>
      <c r="B697" s="180"/>
      <c r="C697" s="180"/>
      <c r="D697" s="180"/>
      <c r="E697" s="180"/>
      <c r="F697" s="180"/>
      <c r="G697" s="180"/>
      <c r="H697" s="180"/>
      <c r="I697" s="156"/>
      <c r="J697" s="156"/>
      <c r="K697" s="156"/>
      <c r="L697" s="156"/>
      <c r="M697" s="156"/>
      <c r="N697" s="156"/>
      <c r="O697" s="156"/>
      <c r="P697" s="156"/>
      <c r="Q697" s="156"/>
      <c r="R697" s="156"/>
      <c r="S697" s="156"/>
      <c r="T697" s="156"/>
      <c r="U697" s="156"/>
      <c r="V697" s="156"/>
      <c r="W697" s="156"/>
      <c r="X697" s="156"/>
      <c r="Y697" s="156"/>
      <c r="Z697" s="156"/>
      <c r="AA697" s="156"/>
      <c r="AB697" s="156"/>
      <c r="AC697" s="156"/>
      <c r="AD697" s="156"/>
      <c r="AE697" s="156"/>
      <c r="AF697" s="156"/>
      <c r="AG697" s="156"/>
      <c r="AH697" s="156"/>
      <c r="AI697" s="156"/>
      <c r="AJ697" s="156"/>
      <c r="AK697" s="156"/>
      <c r="AL697" s="156"/>
      <c r="AM697" s="156"/>
      <c r="AN697" s="156"/>
      <c r="AO697" s="156"/>
      <c r="AP697" s="156"/>
      <c r="AQ697" s="156"/>
      <c r="AS697" s="140"/>
      <c r="AT697" s="140"/>
      <c r="AU697" s="140"/>
      <c r="AV697" s="140"/>
      <c r="AW697" s="140"/>
      <c r="AX697" s="140"/>
      <c r="AY697" s="140"/>
      <c r="AZ697" s="140"/>
      <c r="BA697" s="140"/>
      <c r="BB697" s="140"/>
      <c r="BC697" s="140"/>
      <c r="BD697" s="140"/>
      <c r="BE697" s="140"/>
      <c r="BF697" s="140"/>
      <c r="BG697" s="140"/>
      <c r="BH697" s="140"/>
      <c r="BI697" s="140"/>
      <c r="BJ697" s="140"/>
    </row>
    <row r="698" spans="1:62" s="101" customFormat="1" ht="18" customHeight="1" x14ac:dyDescent="0.25">
      <c r="A698" s="180"/>
      <c r="B698" s="180"/>
      <c r="C698" s="180"/>
      <c r="D698" s="180"/>
      <c r="E698" s="180"/>
      <c r="F698" s="180"/>
      <c r="G698" s="180"/>
      <c r="H698" s="180"/>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c r="AF698" s="156"/>
      <c r="AG698" s="156"/>
      <c r="AH698" s="156"/>
      <c r="AI698" s="156"/>
      <c r="AJ698" s="156"/>
      <c r="AK698" s="156"/>
      <c r="AL698" s="156"/>
      <c r="AM698" s="156"/>
      <c r="AN698" s="156"/>
      <c r="AO698" s="156"/>
      <c r="AP698" s="156"/>
      <c r="AQ698" s="156"/>
      <c r="AS698" s="140"/>
      <c r="AT698" s="140"/>
      <c r="AU698" s="140"/>
      <c r="AV698" s="140"/>
      <c r="AW698" s="140"/>
      <c r="AX698" s="140"/>
      <c r="AY698" s="140"/>
      <c r="AZ698" s="140"/>
      <c r="BA698" s="140"/>
      <c r="BB698" s="140"/>
      <c r="BC698" s="140"/>
      <c r="BD698" s="140"/>
      <c r="BE698" s="140"/>
      <c r="BF698" s="140"/>
      <c r="BG698" s="140"/>
      <c r="BH698" s="140"/>
      <c r="BI698" s="140"/>
      <c r="BJ698" s="140"/>
    </row>
    <row r="699" spans="1:62" s="101" customFormat="1" ht="18" customHeight="1" x14ac:dyDescent="0.25">
      <c r="A699" s="180"/>
      <c r="B699" s="180"/>
      <c r="C699" s="180"/>
      <c r="D699" s="180"/>
      <c r="E699" s="180"/>
      <c r="F699" s="180"/>
      <c r="G699" s="180"/>
      <c r="H699" s="180"/>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c r="AF699" s="156"/>
      <c r="AG699" s="156"/>
      <c r="AH699" s="156"/>
      <c r="AI699" s="156"/>
      <c r="AJ699" s="156"/>
      <c r="AK699" s="156"/>
      <c r="AL699" s="156"/>
      <c r="AM699" s="156"/>
      <c r="AN699" s="156"/>
      <c r="AO699" s="156"/>
      <c r="AP699" s="156"/>
      <c r="AQ699" s="156"/>
      <c r="AS699" s="140"/>
      <c r="AT699" s="140"/>
      <c r="AU699" s="140"/>
      <c r="AV699" s="140"/>
      <c r="AW699" s="140"/>
      <c r="AX699" s="140"/>
      <c r="AY699" s="140"/>
      <c r="AZ699" s="140"/>
      <c r="BA699" s="140"/>
      <c r="BB699" s="140"/>
      <c r="BC699" s="140"/>
      <c r="BD699" s="140"/>
      <c r="BE699" s="140"/>
      <c r="BF699" s="140"/>
      <c r="BG699" s="140"/>
      <c r="BH699" s="140"/>
      <c r="BI699" s="140"/>
      <c r="BJ699" s="140"/>
    </row>
    <row r="700" spans="1:62" s="101" customFormat="1" ht="18" customHeight="1" x14ac:dyDescent="0.25">
      <c r="A700" s="180"/>
      <c r="B700" s="180"/>
      <c r="C700" s="180"/>
      <c r="D700" s="180"/>
      <c r="E700" s="180"/>
      <c r="F700" s="180"/>
      <c r="G700" s="180"/>
      <c r="H700" s="180"/>
      <c r="I700" s="156"/>
      <c r="J700" s="156"/>
      <c r="K700" s="156"/>
      <c r="L700" s="156"/>
      <c r="M700" s="156"/>
      <c r="N700" s="156"/>
      <c r="O700" s="156"/>
      <c r="P700" s="156"/>
      <c r="Q700" s="156"/>
      <c r="R700" s="156"/>
      <c r="S700" s="156"/>
      <c r="T700" s="156"/>
      <c r="U700" s="156"/>
      <c r="V700" s="156"/>
      <c r="W700" s="156"/>
      <c r="X700" s="156"/>
      <c r="Y700" s="156"/>
      <c r="Z700" s="156"/>
      <c r="AA700" s="156"/>
      <c r="AB700" s="156"/>
      <c r="AC700" s="156"/>
      <c r="AD700" s="156"/>
      <c r="AE700" s="156"/>
      <c r="AF700" s="156"/>
      <c r="AG700" s="156"/>
      <c r="AH700" s="156"/>
      <c r="AI700" s="156"/>
      <c r="AJ700" s="156"/>
      <c r="AK700" s="156"/>
      <c r="AL700" s="156"/>
      <c r="AM700" s="156"/>
      <c r="AN700" s="156"/>
      <c r="AO700" s="156"/>
      <c r="AP700" s="156"/>
      <c r="AQ700" s="156"/>
      <c r="AS700" s="140"/>
      <c r="AT700" s="140"/>
      <c r="AU700" s="140"/>
      <c r="AV700" s="140"/>
      <c r="AW700" s="140"/>
      <c r="AX700" s="140"/>
      <c r="AY700" s="140"/>
      <c r="AZ700" s="140"/>
      <c r="BA700" s="140"/>
      <c r="BB700" s="140"/>
      <c r="BC700" s="140"/>
      <c r="BD700" s="140"/>
      <c r="BE700" s="140"/>
      <c r="BF700" s="140"/>
      <c r="BG700" s="140"/>
      <c r="BH700" s="140"/>
      <c r="BI700" s="140"/>
      <c r="BJ700" s="140"/>
    </row>
    <row r="701" spans="1:62" s="101" customFormat="1" ht="18" customHeight="1" x14ac:dyDescent="0.25">
      <c r="A701" s="180"/>
      <c r="B701" s="180"/>
      <c r="C701" s="180"/>
      <c r="D701" s="180"/>
      <c r="E701" s="180"/>
      <c r="F701" s="180"/>
      <c r="G701" s="180"/>
      <c r="H701" s="180"/>
      <c r="I701" s="156"/>
      <c r="J701" s="156"/>
      <c r="K701" s="156"/>
      <c r="L701" s="156"/>
      <c r="M701" s="156"/>
      <c r="N701" s="156"/>
      <c r="O701" s="156"/>
      <c r="P701" s="156"/>
      <c r="Q701" s="156"/>
      <c r="R701" s="156"/>
      <c r="S701" s="156"/>
      <c r="T701" s="156"/>
      <c r="U701" s="156"/>
      <c r="V701" s="156"/>
      <c r="W701" s="156"/>
      <c r="X701" s="156"/>
      <c r="Y701" s="156"/>
      <c r="Z701" s="156"/>
      <c r="AA701" s="156"/>
      <c r="AB701" s="156"/>
      <c r="AC701" s="156"/>
      <c r="AD701" s="156"/>
      <c r="AE701" s="156"/>
      <c r="AF701" s="156"/>
      <c r="AG701" s="156"/>
      <c r="AH701" s="156"/>
      <c r="AI701" s="156"/>
      <c r="AJ701" s="156"/>
      <c r="AK701" s="156"/>
      <c r="AL701" s="156"/>
      <c r="AM701" s="156"/>
      <c r="AN701" s="156"/>
      <c r="AO701" s="156"/>
      <c r="AP701" s="156"/>
      <c r="AQ701" s="156"/>
      <c r="AS701" s="140"/>
      <c r="AT701" s="140"/>
      <c r="AU701" s="140"/>
      <c r="AV701" s="140"/>
      <c r="AW701" s="140"/>
      <c r="AX701" s="140"/>
      <c r="AY701" s="140"/>
      <c r="AZ701" s="140"/>
      <c r="BA701" s="140"/>
      <c r="BB701" s="140"/>
      <c r="BC701" s="140"/>
      <c r="BD701" s="140"/>
      <c r="BE701" s="140"/>
      <c r="BF701" s="140"/>
      <c r="BG701" s="140"/>
      <c r="BH701" s="140"/>
      <c r="BI701" s="140"/>
      <c r="BJ701" s="140"/>
    </row>
    <row r="702" spans="1:62" s="101" customFormat="1" ht="18" customHeight="1" x14ac:dyDescent="0.25">
      <c r="A702" s="180"/>
      <c r="B702" s="180"/>
      <c r="C702" s="180"/>
      <c r="D702" s="180"/>
      <c r="E702" s="180"/>
      <c r="F702" s="180"/>
      <c r="G702" s="180"/>
      <c r="H702" s="180"/>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F702" s="156"/>
      <c r="AG702" s="156"/>
      <c r="AH702" s="156"/>
      <c r="AI702" s="156"/>
      <c r="AJ702" s="156"/>
      <c r="AK702" s="156"/>
      <c r="AL702" s="156"/>
      <c r="AM702" s="156"/>
      <c r="AN702" s="156"/>
      <c r="AO702" s="156"/>
      <c r="AP702" s="156"/>
      <c r="AQ702" s="156"/>
      <c r="AS702" s="140"/>
      <c r="AT702" s="140"/>
      <c r="AU702" s="140"/>
      <c r="AV702" s="140"/>
      <c r="AW702" s="140"/>
      <c r="AX702" s="140"/>
      <c r="AY702" s="140"/>
      <c r="AZ702" s="140"/>
      <c r="BA702" s="140"/>
      <c r="BB702" s="140"/>
      <c r="BC702" s="140"/>
      <c r="BD702" s="140"/>
      <c r="BE702" s="140"/>
      <c r="BF702" s="140"/>
      <c r="BG702" s="140"/>
      <c r="BH702" s="140"/>
      <c r="BI702" s="140"/>
      <c r="BJ702" s="140"/>
    </row>
    <row r="703" spans="1:62" s="101" customFormat="1" ht="18" customHeight="1" x14ac:dyDescent="0.25">
      <c r="A703" s="180"/>
      <c r="B703" s="180"/>
      <c r="C703" s="180"/>
      <c r="D703" s="180"/>
      <c r="E703" s="180"/>
      <c r="F703" s="180"/>
      <c r="G703" s="180"/>
      <c r="H703" s="180"/>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F703" s="156"/>
      <c r="AG703" s="156"/>
      <c r="AH703" s="156"/>
      <c r="AI703" s="156"/>
      <c r="AJ703" s="156"/>
      <c r="AK703" s="156"/>
      <c r="AL703" s="156"/>
      <c r="AM703" s="156"/>
      <c r="AN703" s="156"/>
      <c r="AO703" s="156"/>
      <c r="AP703" s="156"/>
      <c r="AQ703" s="156"/>
      <c r="AS703" s="140"/>
      <c r="AT703" s="140"/>
      <c r="AU703" s="140"/>
      <c r="AV703" s="140"/>
      <c r="AW703" s="140"/>
      <c r="AX703" s="140"/>
      <c r="AY703" s="140"/>
      <c r="AZ703" s="140"/>
      <c r="BA703" s="140"/>
      <c r="BB703" s="140"/>
      <c r="BC703" s="140"/>
      <c r="BD703" s="140"/>
      <c r="BE703" s="140"/>
      <c r="BF703" s="140"/>
      <c r="BG703" s="140"/>
      <c r="BH703" s="140"/>
      <c r="BI703" s="140"/>
      <c r="BJ703" s="140"/>
    </row>
    <row r="721" spans="1:62" s="101" customFormat="1" ht="18" customHeight="1" x14ac:dyDescent="0.25">
      <c r="A721" s="180"/>
      <c r="B721" s="180"/>
      <c r="C721" s="180"/>
      <c r="D721" s="180"/>
      <c r="E721" s="180"/>
      <c r="F721" s="180"/>
      <c r="G721" s="180"/>
      <c r="H721" s="180"/>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F721" s="156"/>
      <c r="AG721" s="156"/>
      <c r="AH721" s="156"/>
      <c r="AI721" s="156"/>
      <c r="AJ721" s="156"/>
      <c r="AK721" s="156"/>
      <c r="AL721" s="156"/>
      <c r="AM721" s="156"/>
      <c r="AN721" s="156"/>
      <c r="AO721" s="156"/>
      <c r="AP721" s="156"/>
      <c r="AQ721" s="156"/>
      <c r="AS721" s="140"/>
      <c r="AT721" s="140"/>
      <c r="AU721" s="140"/>
      <c r="AV721" s="140"/>
      <c r="AW721" s="140"/>
      <c r="AX721" s="140"/>
      <c r="AY721" s="140"/>
      <c r="AZ721" s="140"/>
      <c r="BA721" s="140"/>
      <c r="BB721" s="140"/>
      <c r="BC721" s="140"/>
      <c r="BD721" s="140"/>
      <c r="BE721" s="140"/>
      <c r="BF721" s="140"/>
      <c r="BG721" s="140"/>
      <c r="BH721" s="140"/>
      <c r="BI721" s="140"/>
      <c r="BJ721" s="140"/>
    </row>
    <row r="722" spans="1:62" s="101" customFormat="1" ht="18" customHeight="1" x14ac:dyDescent="0.25">
      <c r="A722" s="180"/>
      <c r="B722" s="180"/>
      <c r="C722" s="180"/>
      <c r="D722" s="180"/>
      <c r="E722" s="180"/>
      <c r="F722" s="180"/>
      <c r="G722" s="180"/>
      <c r="H722" s="180"/>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F722" s="156"/>
      <c r="AG722" s="156"/>
      <c r="AH722" s="156"/>
      <c r="AI722" s="156"/>
      <c r="AJ722" s="156"/>
      <c r="AK722" s="156"/>
      <c r="AL722" s="156"/>
      <c r="AM722" s="156"/>
      <c r="AN722" s="156"/>
      <c r="AO722" s="156"/>
      <c r="AP722" s="156"/>
      <c r="AQ722" s="156"/>
      <c r="AS722" s="140"/>
      <c r="AT722" s="140"/>
      <c r="AU722" s="140"/>
      <c r="AV722" s="140"/>
      <c r="AW722" s="140"/>
      <c r="AX722" s="140"/>
      <c r="AY722" s="140"/>
      <c r="AZ722" s="140"/>
      <c r="BA722" s="140"/>
      <c r="BB722" s="140"/>
      <c r="BC722" s="140"/>
      <c r="BD722" s="140"/>
      <c r="BE722" s="140"/>
      <c r="BF722" s="140"/>
      <c r="BG722" s="140"/>
      <c r="BH722" s="140"/>
      <c r="BI722" s="140"/>
      <c r="BJ722" s="140"/>
    </row>
    <row r="723" spans="1:62" s="101" customFormat="1" ht="18" customHeight="1" x14ac:dyDescent="0.25">
      <c r="A723" s="180"/>
      <c r="B723" s="180"/>
      <c r="C723" s="180"/>
      <c r="D723" s="180"/>
      <c r="E723" s="180"/>
      <c r="F723" s="180"/>
      <c r="G723" s="180"/>
      <c r="H723" s="180"/>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F723" s="156"/>
      <c r="AG723" s="156"/>
      <c r="AH723" s="156"/>
      <c r="AI723" s="156"/>
      <c r="AJ723" s="156"/>
      <c r="AK723" s="156"/>
      <c r="AL723" s="156"/>
      <c r="AM723" s="156"/>
      <c r="AN723" s="156"/>
      <c r="AO723" s="156"/>
      <c r="AP723" s="156"/>
      <c r="AQ723" s="156"/>
      <c r="AS723" s="140"/>
      <c r="AT723" s="140"/>
      <c r="AU723" s="140"/>
      <c r="AV723" s="140"/>
      <c r="AW723" s="140"/>
      <c r="AX723" s="140"/>
      <c r="AY723" s="140"/>
      <c r="AZ723" s="140"/>
      <c r="BA723" s="140"/>
      <c r="BB723" s="140"/>
      <c r="BC723" s="140"/>
      <c r="BD723" s="140"/>
      <c r="BE723" s="140"/>
      <c r="BF723" s="140"/>
      <c r="BG723" s="140"/>
      <c r="BH723" s="140"/>
      <c r="BI723" s="140"/>
      <c r="BJ723" s="140"/>
    </row>
    <row r="724" spans="1:62" s="101" customFormat="1" ht="18" customHeight="1" x14ac:dyDescent="0.25">
      <c r="A724" s="180"/>
      <c r="B724" s="180"/>
      <c r="C724" s="180"/>
      <c r="D724" s="180"/>
      <c r="E724" s="180"/>
      <c r="F724" s="180"/>
      <c r="G724" s="180"/>
      <c r="H724" s="180"/>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F724" s="156"/>
      <c r="AG724" s="156"/>
      <c r="AH724" s="156"/>
      <c r="AI724" s="156"/>
      <c r="AJ724" s="156"/>
      <c r="AK724" s="156"/>
      <c r="AL724" s="156"/>
      <c r="AM724" s="156"/>
      <c r="AN724" s="156"/>
      <c r="AO724" s="156"/>
      <c r="AP724" s="156"/>
      <c r="AQ724" s="156"/>
      <c r="AS724" s="140"/>
      <c r="AT724" s="140"/>
      <c r="AU724" s="140"/>
      <c r="AV724" s="140"/>
      <c r="AW724" s="140"/>
      <c r="AX724" s="140"/>
      <c r="AY724" s="140"/>
      <c r="AZ724" s="140"/>
      <c r="BA724" s="140"/>
      <c r="BB724" s="140"/>
      <c r="BC724" s="140"/>
      <c r="BD724" s="140"/>
      <c r="BE724" s="140"/>
      <c r="BF724" s="140"/>
      <c r="BG724" s="140"/>
      <c r="BH724" s="140"/>
      <c r="BI724" s="140"/>
      <c r="BJ724" s="140"/>
    </row>
    <row r="725" spans="1:62" s="101" customFormat="1" ht="18" customHeight="1" x14ac:dyDescent="0.25">
      <c r="A725" s="180"/>
      <c r="B725" s="180"/>
      <c r="C725" s="180"/>
      <c r="D725" s="180"/>
      <c r="E725" s="180"/>
      <c r="F725" s="180"/>
      <c r="G725" s="180"/>
      <c r="H725" s="180"/>
      <c r="I725" s="156"/>
      <c r="J725" s="156"/>
      <c r="K725" s="156"/>
      <c r="L725" s="156"/>
      <c r="M725" s="156"/>
      <c r="N725" s="156"/>
      <c r="O725" s="156"/>
      <c r="P725" s="156"/>
      <c r="Q725" s="156"/>
      <c r="R725" s="156"/>
      <c r="S725" s="156"/>
      <c r="T725" s="156"/>
      <c r="U725" s="156"/>
      <c r="V725" s="156"/>
      <c r="W725" s="156"/>
      <c r="X725" s="156"/>
      <c r="Y725" s="156"/>
      <c r="Z725" s="156"/>
      <c r="AA725" s="156"/>
      <c r="AB725" s="156"/>
      <c r="AC725" s="156"/>
      <c r="AD725" s="156"/>
      <c r="AE725" s="156"/>
      <c r="AF725" s="156"/>
      <c r="AG725" s="156"/>
      <c r="AH725" s="156"/>
      <c r="AI725" s="156"/>
      <c r="AJ725" s="156"/>
      <c r="AK725" s="156"/>
      <c r="AL725" s="156"/>
      <c r="AM725" s="156"/>
      <c r="AN725" s="156"/>
      <c r="AO725" s="156"/>
      <c r="AP725" s="156"/>
      <c r="AQ725" s="156"/>
      <c r="AS725" s="140"/>
      <c r="AT725" s="140"/>
      <c r="AU725" s="140"/>
      <c r="AV725" s="140"/>
      <c r="AW725" s="140"/>
      <c r="AX725" s="140"/>
      <c r="AY725" s="140"/>
      <c r="AZ725" s="140"/>
      <c r="BA725" s="140"/>
      <c r="BB725" s="140"/>
      <c r="BC725" s="140"/>
      <c r="BD725" s="140"/>
      <c r="BE725" s="140"/>
      <c r="BF725" s="140"/>
      <c r="BG725" s="140"/>
      <c r="BH725" s="140"/>
      <c r="BI725" s="140"/>
      <c r="BJ725" s="140"/>
    </row>
    <row r="726" spans="1:62" s="101" customFormat="1" ht="18" customHeight="1" x14ac:dyDescent="0.25">
      <c r="A726" s="180"/>
      <c r="B726" s="180"/>
      <c r="C726" s="180"/>
      <c r="D726" s="180"/>
      <c r="E726" s="180"/>
      <c r="F726" s="180"/>
      <c r="G726" s="180"/>
      <c r="H726" s="180"/>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F726" s="156"/>
      <c r="AG726" s="156"/>
      <c r="AH726" s="156"/>
      <c r="AI726" s="156"/>
      <c r="AJ726" s="156"/>
      <c r="AK726" s="156"/>
      <c r="AL726" s="156"/>
      <c r="AM726" s="156"/>
      <c r="AN726" s="156"/>
      <c r="AO726" s="156"/>
      <c r="AP726" s="156"/>
      <c r="AQ726" s="156"/>
      <c r="AS726" s="140"/>
      <c r="AT726" s="140"/>
      <c r="AU726" s="140"/>
      <c r="AV726" s="140"/>
      <c r="AW726" s="140"/>
      <c r="AX726" s="140"/>
      <c r="AY726" s="140"/>
      <c r="AZ726" s="140"/>
      <c r="BA726" s="140"/>
      <c r="BB726" s="140"/>
      <c r="BC726" s="140"/>
      <c r="BD726" s="140"/>
      <c r="BE726" s="140"/>
      <c r="BF726" s="140"/>
      <c r="BG726" s="140"/>
      <c r="BH726" s="140"/>
      <c r="BI726" s="140"/>
      <c r="BJ726" s="140"/>
    </row>
    <row r="727" spans="1:62" s="101" customFormat="1" ht="18" customHeight="1" x14ac:dyDescent="0.25">
      <c r="A727" s="180"/>
      <c r="B727" s="180"/>
      <c r="C727" s="180"/>
      <c r="D727" s="180"/>
      <c r="E727" s="180"/>
      <c r="F727" s="180"/>
      <c r="G727" s="180"/>
      <c r="H727" s="180"/>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F727" s="156"/>
      <c r="AG727" s="156"/>
      <c r="AH727" s="156"/>
      <c r="AI727" s="156"/>
      <c r="AJ727" s="156"/>
      <c r="AK727" s="156"/>
      <c r="AL727" s="156"/>
      <c r="AM727" s="156"/>
      <c r="AN727" s="156"/>
      <c r="AO727" s="156"/>
      <c r="AP727" s="156"/>
      <c r="AQ727" s="156"/>
      <c r="AS727" s="140"/>
      <c r="AT727" s="140"/>
      <c r="AU727" s="140"/>
      <c r="AV727" s="140"/>
      <c r="AW727" s="140"/>
      <c r="AX727" s="140"/>
      <c r="AY727" s="140"/>
      <c r="AZ727" s="140"/>
      <c r="BA727" s="140"/>
      <c r="BB727" s="140"/>
      <c r="BC727" s="140"/>
      <c r="BD727" s="140"/>
      <c r="BE727" s="140"/>
      <c r="BF727" s="140"/>
      <c r="BG727" s="140"/>
      <c r="BH727" s="140"/>
      <c r="BI727" s="140"/>
      <c r="BJ727" s="140"/>
    </row>
    <row r="745" spans="1:62" s="101" customFormat="1" ht="18" customHeight="1" x14ac:dyDescent="0.25">
      <c r="A745" s="180"/>
      <c r="B745" s="180"/>
      <c r="C745" s="180"/>
      <c r="D745" s="180"/>
      <c r="E745" s="180"/>
      <c r="F745" s="180"/>
      <c r="G745" s="180"/>
      <c r="H745" s="180"/>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F745" s="156"/>
      <c r="AG745" s="156"/>
      <c r="AH745" s="156"/>
      <c r="AI745" s="156"/>
      <c r="AJ745" s="156"/>
      <c r="AK745" s="156"/>
      <c r="AL745" s="156"/>
      <c r="AM745" s="156"/>
      <c r="AN745" s="156"/>
      <c r="AO745" s="156"/>
      <c r="AP745" s="156"/>
      <c r="AQ745" s="156"/>
      <c r="AS745" s="140"/>
      <c r="AT745" s="140"/>
      <c r="AU745" s="140"/>
      <c r="AV745" s="140"/>
      <c r="AW745" s="140"/>
      <c r="AX745" s="140"/>
      <c r="AY745" s="140"/>
      <c r="AZ745" s="140"/>
      <c r="BA745" s="140"/>
      <c r="BB745" s="140"/>
      <c r="BC745" s="140"/>
      <c r="BD745" s="140"/>
      <c r="BE745" s="140"/>
      <c r="BF745" s="140"/>
      <c r="BG745" s="140"/>
      <c r="BH745" s="140"/>
      <c r="BI745" s="140"/>
      <c r="BJ745" s="140"/>
    </row>
    <row r="746" spans="1:62" s="101" customFormat="1" ht="18" customHeight="1" x14ac:dyDescent="0.25">
      <c r="A746" s="180"/>
      <c r="B746" s="180"/>
      <c r="C746" s="180"/>
      <c r="D746" s="180"/>
      <c r="E746" s="180"/>
      <c r="F746" s="180"/>
      <c r="G746" s="180"/>
      <c r="H746" s="180"/>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c r="AF746" s="156"/>
      <c r="AG746" s="156"/>
      <c r="AH746" s="156"/>
      <c r="AI746" s="156"/>
      <c r="AJ746" s="156"/>
      <c r="AK746" s="156"/>
      <c r="AL746" s="156"/>
      <c r="AM746" s="156"/>
      <c r="AN746" s="156"/>
      <c r="AO746" s="156"/>
      <c r="AP746" s="156"/>
      <c r="AQ746" s="156"/>
      <c r="AS746" s="140"/>
      <c r="AT746" s="140"/>
      <c r="AU746" s="140"/>
      <c r="AV746" s="140"/>
      <c r="AW746" s="140"/>
      <c r="AX746" s="140"/>
      <c r="AY746" s="140"/>
      <c r="AZ746" s="140"/>
      <c r="BA746" s="140"/>
      <c r="BB746" s="140"/>
      <c r="BC746" s="140"/>
      <c r="BD746" s="140"/>
      <c r="BE746" s="140"/>
      <c r="BF746" s="140"/>
      <c r="BG746" s="140"/>
      <c r="BH746" s="140"/>
      <c r="BI746" s="140"/>
      <c r="BJ746" s="140"/>
    </row>
    <row r="747" spans="1:62" s="101" customFormat="1" ht="18" customHeight="1" x14ac:dyDescent="0.25">
      <c r="A747" s="180"/>
      <c r="B747" s="180"/>
      <c r="C747" s="180"/>
      <c r="D747" s="180"/>
      <c r="E747" s="180"/>
      <c r="F747" s="180"/>
      <c r="G747" s="180"/>
      <c r="H747" s="180"/>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c r="AF747" s="156"/>
      <c r="AG747" s="156"/>
      <c r="AH747" s="156"/>
      <c r="AI747" s="156"/>
      <c r="AJ747" s="156"/>
      <c r="AK747" s="156"/>
      <c r="AL747" s="156"/>
      <c r="AM747" s="156"/>
      <c r="AN747" s="156"/>
      <c r="AO747" s="156"/>
      <c r="AP747" s="156"/>
      <c r="AQ747" s="156"/>
      <c r="AS747" s="140"/>
      <c r="AT747" s="140"/>
      <c r="AU747" s="140"/>
      <c r="AV747" s="140"/>
      <c r="AW747" s="140"/>
      <c r="AX747" s="140"/>
      <c r="AY747" s="140"/>
      <c r="AZ747" s="140"/>
      <c r="BA747" s="140"/>
      <c r="BB747" s="140"/>
      <c r="BC747" s="140"/>
      <c r="BD747" s="140"/>
      <c r="BE747" s="140"/>
      <c r="BF747" s="140"/>
      <c r="BG747" s="140"/>
      <c r="BH747" s="140"/>
      <c r="BI747" s="140"/>
      <c r="BJ747" s="140"/>
    </row>
    <row r="748" spans="1:62" s="101" customFormat="1" ht="18" customHeight="1" x14ac:dyDescent="0.25">
      <c r="A748" s="180"/>
      <c r="B748" s="180"/>
      <c r="C748" s="180"/>
      <c r="D748" s="180"/>
      <c r="E748" s="180"/>
      <c r="F748" s="180"/>
      <c r="G748" s="180"/>
      <c r="H748" s="180"/>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c r="AF748" s="156"/>
      <c r="AG748" s="156"/>
      <c r="AH748" s="156"/>
      <c r="AI748" s="156"/>
      <c r="AJ748" s="156"/>
      <c r="AK748" s="156"/>
      <c r="AL748" s="156"/>
      <c r="AM748" s="156"/>
      <c r="AN748" s="156"/>
      <c r="AO748" s="156"/>
      <c r="AP748" s="156"/>
      <c r="AQ748" s="156"/>
      <c r="AS748" s="140"/>
      <c r="AT748" s="140"/>
      <c r="AU748" s="140"/>
      <c r="AV748" s="140"/>
      <c r="AW748" s="140"/>
      <c r="AX748" s="140"/>
      <c r="AY748" s="140"/>
      <c r="AZ748" s="140"/>
      <c r="BA748" s="140"/>
      <c r="BB748" s="140"/>
      <c r="BC748" s="140"/>
      <c r="BD748" s="140"/>
      <c r="BE748" s="140"/>
      <c r="BF748" s="140"/>
      <c r="BG748" s="140"/>
      <c r="BH748" s="140"/>
      <c r="BI748" s="140"/>
      <c r="BJ748" s="140"/>
    </row>
    <row r="749" spans="1:62" s="101" customFormat="1" ht="18" customHeight="1" x14ac:dyDescent="0.25">
      <c r="A749" s="180"/>
      <c r="B749" s="180"/>
      <c r="C749" s="180"/>
      <c r="D749" s="180"/>
      <c r="E749" s="180"/>
      <c r="F749" s="180"/>
      <c r="G749" s="180"/>
      <c r="H749" s="180"/>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c r="AF749" s="156"/>
      <c r="AG749" s="156"/>
      <c r="AH749" s="156"/>
      <c r="AI749" s="156"/>
      <c r="AJ749" s="156"/>
      <c r="AK749" s="156"/>
      <c r="AL749" s="156"/>
      <c r="AM749" s="156"/>
      <c r="AN749" s="156"/>
      <c r="AO749" s="156"/>
      <c r="AP749" s="156"/>
      <c r="AQ749" s="156"/>
      <c r="AS749" s="140"/>
      <c r="AT749" s="140"/>
      <c r="AU749" s="140"/>
      <c r="AV749" s="140"/>
      <c r="AW749" s="140"/>
      <c r="AX749" s="140"/>
      <c r="AY749" s="140"/>
      <c r="AZ749" s="140"/>
      <c r="BA749" s="140"/>
      <c r="BB749" s="140"/>
      <c r="BC749" s="140"/>
      <c r="BD749" s="140"/>
      <c r="BE749" s="140"/>
      <c r="BF749" s="140"/>
      <c r="BG749" s="140"/>
      <c r="BH749" s="140"/>
      <c r="BI749" s="140"/>
      <c r="BJ749" s="140"/>
    </row>
    <row r="750" spans="1:62" s="101" customFormat="1" ht="18" customHeight="1" x14ac:dyDescent="0.25">
      <c r="A750" s="180"/>
      <c r="B750" s="180"/>
      <c r="C750" s="180"/>
      <c r="D750" s="180"/>
      <c r="E750" s="180"/>
      <c r="F750" s="180"/>
      <c r="G750" s="180"/>
      <c r="H750" s="180"/>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c r="AF750" s="156"/>
      <c r="AG750" s="156"/>
      <c r="AH750" s="156"/>
      <c r="AI750" s="156"/>
      <c r="AJ750" s="156"/>
      <c r="AK750" s="156"/>
      <c r="AL750" s="156"/>
      <c r="AM750" s="156"/>
      <c r="AN750" s="156"/>
      <c r="AO750" s="156"/>
      <c r="AP750" s="156"/>
      <c r="AQ750" s="156"/>
      <c r="AS750" s="140"/>
      <c r="AT750" s="140"/>
      <c r="AU750" s="140"/>
      <c r="AV750" s="140"/>
      <c r="AW750" s="140"/>
      <c r="AX750" s="140"/>
      <c r="AY750" s="140"/>
      <c r="AZ750" s="140"/>
      <c r="BA750" s="140"/>
      <c r="BB750" s="140"/>
      <c r="BC750" s="140"/>
      <c r="BD750" s="140"/>
      <c r="BE750" s="140"/>
      <c r="BF750" s="140"/>
      <c r="BG750" s="140"/>
      <c r="BH750" s="140"/>
      <c r="BI750" s="140"/>
      <c r="BJ750" s="140"/>
    </row>
    <row r="751" spans="1:62" s="101" customFormat="1" ht="18" customHeight="1" x14ac:dyDescent="0.25">
      <c r="A751" s="180"/>
      <c r="B751" s="180"/>
      <c r="C751" s="180"/>
      <c r="D751" s="180"/>
      <c r="E751" s="180"/>
      <c r="F751" s="180"/>
      <c r="G751" s="180"/>
      <c r="H751" s="180"/>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c r="AF751" s="156"/>
      <c r="AG751" s="156"/>
      <c r="AH751" s="156"/>
      <c r="AI751" s="156"/>
      <c r="AJ751" s="156"/>
      <c r="AK751" s="156"/>
      <c r="AL751" s="156"/>
      <c r="AM751" s="156"/>
      <c r="AN751" s="156"/>
      <c r="AO751" s="156"/>
      <c r="AP751" s="156"/>
      <c r="AQ751" s="156"/>
      <c r="AS751" s="140"/>
      <c r="AT751" s="140"/>
      <c r="AU751" s="140"/>
      <c r="AV751" s="140"/>
      <c r="AW751" s="140"/>
      <c r="AX751" s="140"/>
      <c r="AY751" s="140"/>
      <c r="AZ751" s="140"/>
      <c r="BA751" s="140"/>
      <c r="BB751" s="140"/>
      <c r="BC751" s="140"/>
      <c r="BD751" s="140"/>
      <c r="BE751" s="140"/>
      <c r="BF751" s="140"/>
      <c r="BG751" s="140"/>
      <c r="BH751" s="140"/>
      <c r="BI751" s="140"/>
      <c r="BJ751" s="140"/>
    </row>
    <row r="769" spans="1:62" s="101" customFormat="1" ht="18" customHeight="1" x14ac:dyDescent="0.25">
      <c r="A769" s="180"/>
      <c r="B769" s="180"/>
      <c r="C769" s="180"/>
      <c r="D769" s="180"/>
      <c r="E769" s="180"/>
      <c r="F769" s="180"/>
      <c r="G769" s="180"/>
      <c r="H769" s="180"/>
      <c r="I769" s="156"/>
      <c r="J769" s="156"/>
      <c r="K769" s="156"/>
      <c r="L769" s="156"/>
      <c r="M769" s="156"/>
      <c r="N769" s="156"/>
      <c r="O769" s="156"/>
      <c r="P769" s="156"/>
      <c r="Q769" s="156"/>
      <c r="R769" s="156"/>
      <c r="S769" s="156"/>
      <c r="T769" s="156"/>
      <c r="U769" s="156"/>
      <c r="V769" s="156"/>
      <c r="W769" s="156"/>
      <c r="X769" s="156"/>
      <c r="Y769" s="156"/>
      <c r="Z769" s="156"/>
      <c r="AA769" s="156"/>
      <c r="AB769" s="156"/>
      <c r="AC769" s="156"/>
      <c r="AD769" s="156"/>
      <c r="AE769" s="156"/>
      <c r="AF769" s="156"/>
      <c r="AG769" s="156"/>
      <c r="AH769" s="156"/>
      <c r="AI769" s="156"/>
      <c r="AJ769" s="156"/>
      <c r="AK769" s="156"/>
      <c r="AL769" s="156"/>
      <c r="AM769" s="156"/>
      <c r="AN769" s="156"/>
      <c r="AO769" s="156"/>
      <c r="AP769" s="156"/>
      <c r="AQ769" s="156"/>
      <c r="AS769" s="140"/>
      <c r="AT769" s="140"/>
      <c r="AU769" s="140"/>
      <c r="AV769" s="140"/>
      <c r="AW769" s="140"/>
      <c r="AX769" s="140"/>
      <c r="AY769" s="140"/>
      <c r="AZ769" s="140"/>
      <c r="BA769" s="140"/>
      <c r="BB769" s="140"/>
      <c r="BC769" s="140"/>
      <c r="BD769" s="140"/>
      <c r="BE769" s="140"/>
      <c r="BF769" s="140"/>
      <c r="BG769" s="140"/>
      <c r="BH769" s="140"/>
      <c r="BI769" s="140"/>
      <c r="BJ769" s="140"/>
    </row>
    <row r="770" spans="1:62" s="101" customFormat="1" ht="18" customHeight="1" x14ac:dyDescent="0.25">
      <c r="A770" s="180"/>
      <c r="B770" s="180"/>
      <c r="C770" s="180"/>
      <c r="D770" s="180"/>
      <c r="E770" s="180"/>
      <c r="F770" s="180"/>
      <c r="G770" s="180"/>
      <c r="H770" s="180"/>
      <c r="I770" s="156"/>
      <c r="J770" s="156"/>
      <c r="K770" s="156"/>
      <c r="L770" s="156"/>
      <c r="M770" s="156"/>
      <c r="N770" s="156"/>
      <c r="O770" s="156"/>
      <c r="P770" s="156"/>
      <c r="Q770" s="156"/>
      <c r="R770" s="156"/>
      <c r="S770" s="156"/>
      <c r="T770" s="156"/>
      <c r="U770" s="156"/>
      <c r="V770" s="156"/>
      <c r="W770" s="156"/>
      <c r="X770" s="156"/>
      <c r="Y770" s="156"/>
      <c r="Z770" s="156"/>
      <c r="AA770" s="156"/>
      <c r="AB770" s="156"/>
      <c r="AC770" s="156"/>
      <c r="AD770" s="156"/>
      <c r="AE770" s="156"/>
      <c r="AF770" s="156"/>
      <c r="AG770" s="156"/>
      <c r="AH770" s="156"/>
      <c r="AI770" s="156"/>
      <c r="AJ770" s="156"/>
      <c r="AK770" s="156"/>
      <c r="AL770" s="156"/>
      <c r="AM770" s="156"/>
      <c r="AN770" s="156"/>
      <c r="AO770" s="156"/>
      <c r="AP770" s="156"/>
      <c r="AQ770" s="156"/>
      <c r="AS770" s="140"/>
      <c r="AT770" s="140"/>
      <c r="AU770" s="140"/>
      <c r="AV770" s="140"/>
      <c r="AW770" s="140"/>
      <c r="AX770" s="140"/>
      <c r="AY770" s="140"/>
      <c r="AZ770" s="140"/>
      <c r="BA770" s="140"/>
      <c r="BB770" s="140"/>
      <c r="BC770" s="140"/>
      <c r="BD770" s="140"/>
      <c r="BE770" s="140"/>
      <c r="BF770" s="140"/>
      <c r="BG770" s="140"/>
      <c r="BH770" s="140"/>
      <c r="BI770" s="140"/>
      <c r="BJ770" s="140"/>
    </row>
    <row r="771" spans="1:62" s="101" customFormat="1" ht="18" customHeight="1" x14ac:dyDescent="0.25">
      <c r="A771" s="180"/>
      <c r="B771" s="180"/>
      <c r="C771" s="180"/>
      <c r="D771" s="180"/>
      <c r="E771" s="180"/>
      <c r="F771" s="180"/>
      <c r="G771" s="180"/>
      <c r="H771" s="180"/>
      <c r="I771" s="156"/>
      <c r="J771" s="156"/>
      <c r="K771" s="156"/>
      <c r="L771" s="156"/>
      <c r="M771" s="156"/>
      <c r="N771" s="156"/>
      <c r="O771" s="156"/>
      <c r="P771" s="156"/>
      <c r="Q771" s="156"/>
      <c r="R771" s="156"/>
      <c r="S771" s="156"/>
      <c r="T771" s="156"/>
      <c r="U771" s="156"/>
      <c r="V771" s="156"/>
      <c r="W771" s="156"/>
      <c r="X771" s="156"/>
      <c r="Y771" s="156"/>
      <c r="Z771" s="156"/>
      <c r="AA771" s="156"/>
      <c r="AB771" s="156"/>
      <c r="AC771" s="156"/>
      <c r="AD771" s="156"/>
      <c r="AE771" s="156"/>
      <c r="AF771" s="156"/>
      <c r="AG771" s="156"/>
      <c r="AH771" s="156"/>
      <c r="AI771" s="156"/>
      <c r="AJ771" s="156"/>
      <c r="AK771" s="156"/>
      <c r="AL771" s="156"/>
      <c r="AM771" s="156"/>
      <c r="AN771" s="156"/>
      <c r="AO771" s="156"/>
      <c r="AP771" s="156"/>
      <c r="AQ771" s="156"/>
      <c r="AS771" s="140"/>
      <c r="AT771" s="140"/>
      <c r="AU771" s="140"/>
      <c r="AV771" s="140"/>
      <c r="AW771" s="140"/>
      <c r="AX771" s="140"/>
      <c r="AY771" s="140"/>
      <c r="AZ771" s="140"/>
      <c r="BA771" s="140"/>
      <c r="BB771" s="140"/>
      <c r="BC771" s="140"/>
      <c r="BD771" s="140"/>
      <c r="BE771" s="140"/>
      <c r="BF771" s="140"/>
      <c r="BG771" s="140"/>
      <c r="BH771" s="140"/>
      <c r="BI771" s="140"/>
      <c r="BJ771" s="140"/>
    </row>
    <row r="772" spans="1:62" s="101" customFormat="1" ht="18" customHeight="1" x14ac:dyDescent="0.25">
      <c r="A772" s="180"/>
      <c r="B772" s="180"/>
      <c r="C772" s="180"/>
      <c r="D772" s="180"/>
      <c r="E772" s="180"/>
      <c r="F772" s="180"/>
      <c r="G772" s="180"/>
      <c r="H772" s="180"/>
      <c r="I772" s="156"/>
      <c r="J772" s="156"/>
      <c r="K772" s="156"/>
      <c r="L772" s="156"/>
      <c r="M772" s="156"/>
      <c r="N772" s="156"/>
      <c r="O772" s="156"/>
      <c r="P772" s="156"/>
      <c r="Q772" s="156"/>
      <c r="R772" s="156"/>
      <c r="S772" s="156"/>
      <c r="T772" s="156"/>
      <c r="U772" s="156"/>
      <c r="V772" s="156"/>
      <c r="W772" s="156"/>
      <c r="X772" s="156"/>
      <c r="Y772" s="156"/>
      <c r="Z772" s="156"/>
      <c r="AA772" s="156"/>
      <c r="AB772" s="156"/>
      <c r="AC772" s="156"/>
      <c r="AD772" s="156"/>
      <c r="AE772" s="156"/>
      <c r="AF772" s="156"/>
      <c r="AG772" s="156"/>
      <c r="AH772" s="156"/>
      <c r="AI772" s="156"/>
      <c r="AJ772" s="156"/>
      <c r="AK772" s="156"/>
      <c r="AL772" s="156"/>
      <c r="AM772" s="156"/>
      <c r="AN772" s="156"/>
      <c r="AO772" s="156"/>
      <c r="AP772" s="156"/>
      <c r="AQ772" s="156"/>
      <c r="AS772" s="140"/>
      <c r="AT772" s="140"/>
      <c r="AU772" s="140"/>
      <c r="AV772" s="140"/>
      <c r="AW772" s="140"/>
      <c r="AX772" s="140"/>
      <c r="AY772" s="140"/>
      <c r="AZ772" s="140"/>
      <c r="BA772" s="140"/>
      <c r="BB772" s="140"/>
      <c r="BC772" s="140"/>
      <c r="BD772" s="140"/>
      <c r="BE772" s="140"/>
      <c r="BF772" s="140"/>
      <c r="BG772" s="140"/>
      <c r="BH772" s="140"/>
      <c r="BI772" s="140"/>
      <c r="BJ772" s="140"/>
    </row>
    <row r="773" spans="1:62" s="101" customFormat="1" ht="18" customHeight="1" x14ac:dyDescent="0.25">
      <c r="A773" s="180"/>
      <c r="B773" s="180"/>
      <c r="C773" s="180"/>
      <c r="D773" s="180"/>
      <c r="E773" s="180"/>
      <c r="F773" s="180"/>
      <c r="G773" s="180"/>
      <c r="H773" s="180"/>
      <c r="I773" s="156"/>
      <c r="J773" s="156"/>
      <c r="K773" s="156"/>
      <c r="L773" s="156"/>
      <c r="M773" s="156"/>
      <c r="N773" s="156"/>
      <c r="O773" s="156"/>
      <c r="P773" s="156"/>
      <c r="Q773" s="156"/>
      <c r="R773" s="156"/>
      <c r="S773" s="156"/>
      <c r="T773" s="156"/>
      <c r="U773" s="156"/>
      <c r="V773" s="156"/>
      <c r="W773" s="156"/>
      <c r="X773" s="156"/>
      <c r="Y773" s="156"/>
      <c r="Z773" s="156"/>
      <c r="AA773" s="156"/>
      <c r="AB773" s="156"/>
      <c r="AC773" s="156"/>
      <c r="AD773" s="156"/>
      <c r="AE773" s="156"/>
      <c r="AF773" s="156"/>
      <c r="AG773" s="156"/>
      <c r="AH773" s="156"/>
      <c r="AI773" s="156"/>
      <c r="AJ773" s="156"/>
      <c r="AK773" s="156"/>
      <c r="AL773" s="156"/>
      <c r="AM773" s="156"/>
      <c r="AN773" s="156"/>
      <c r="AO773" s="156"/>
      <c r="AP773" s="156"/>
      <c r="AQ773" s="156"/>
      <c r="AS773" s="140"/>
      <c r="AT773" s="140"/>
      <c r="AU773" s="140"/>
      <c r="AV773" s="140"/>
      <c r="AW773" s="140"/>
      <c r="AX773" s="140"/>
      <c r="AY773" s="140"/>
      <c r="AZ773" s="140"/>
      <c r="BA773" s="140"/>
      <c r="BB773" s="140"/>
      <c r="BC773" s="140"/>
      <c r="BD773" s="140"/>
      <c r="BE773" s="140"/>
      <c r="BF773" s="140"/>
      <c r="BG773" s="140"/>
      <c r="BH773" s="140"/>
      <c r="BI773" s="140"/>
      <c r="BJ773" s="140"/>
    </row>
    <row r="774" spans="1:62" s="101" customFormat="1" ht="18" customHeight="1" x14ac:dyDescent="0.25">
      <c r="A774" s="180"/>
      <c r="B774" s="180"/>
      <c r="C774" s="180"/>
      <c r="D774" s="180"/>
      <c r="E774" s="180"/>
      <c r="F774" s="180"/>
      <c r="G774" s="180"/>
      <c r="H774" s="180"/>
      <c r="I774" s="156"/>
      <c r="J774" s="156"/>
      <c r="K774" s="156"/>
      <c r="L774" s="156"/>
      <c r="M774" s="156"/>
      <c r="N774" s="156"/>
      <c r="O774" s="156"/>
      <c r="P774" s="156"/>
      <c r="Q774" s="156"/>
      <c r="R774" s="156"/>
      <c r="S774" s="156"/>
      <c r="T774" s="156"/>
      <c r="U774" s="156"/>
      <c r="V774" s="156"/>
      <c r="W774" s="156"/>
      <c r="X774" s="156"/>
      <c r="Y774" s="156"/>
      <c r="Z774" s="156"/>
      <c r="AA774" s="156"/>
      <c r="AB774" s="156"/>
      <c r="AC774" s="156"/>
      <c r="AD774" s="156"/>
      <c r="AE774" s="156"/>
      <c r="AF774" s="156"/>
      <c r="AG774" s="156"/>
      <c r="AH774" s="156"/>
      <c r="AI774" s="156"/>
      <c r="AJ774" s="156"/>
      <c r="AK774" s="156"/>
      <c r="AL774" s="156"/>
      <c r="AM774" s="156"/>
      <c r="AN774" s="156"/>
      <c r="AO774" s="156"/>
      <c r="AP774" s="156"/>
      <c r="AQ774" s="156"/>
      <c r="AS774" s="140"/>
      <c r="AT774" s="140"/>
      <c r="AU774" s="140"/>
      <c r="AV774" s="140"/>
      <c r="AW774" s="140"/>
      <c r="AX774" s="140"/>
      <c r="AY774" s="140"/>
      <c r="AZ774" s="140"/>
      <c r="BA774" s="140"/>
      <c r="BB774" s="140"/>
      <c r="BC774" s="140"/>
      <c r="BD774" s="140"/>
      <c r="BE774" s="140"/>
      <c r="BF774" s="140"/>
      <c r="BG774" s="140"/>
      <c r="BH774" s="140"/>
      <c r="BI774" s="140"/>
      <c r="BJ774" s="140"/>
    </row>
    <row r="775" spans="1:62" s="101" customFormat="1" ht="18" customHeight="1" x14ac:dyDescent="0.25">
      <c r="A775" s="180"/>
      <c r="B775" s="180"/>
      <c r="C775" s="180"/>
      <c r="D775" s="180"/>
      <c r="E775" s="180"/>
      <c r="F775" s="180"/>
      <c r="G775" s="180"/>
      <c r="H775" s="180"/>
      <c r="I775" s="156"/>
      <c r="J775" s="156"/>
      <c r="K775" s="156"/>
      <c r="L775" s="156"/>
      <c r="M775" s="156"/>
      <c r="N775" s="156"/>
      <c r="O775" s="156"/>
      <c r="P775" s="156"/>
      <c r="Q775" s="156"/>
      <c r="R775" s="156"/>
      <c r="S775" s="156"/>
      <c r="T775" s="156"/>
      <c r="U775" s="156"/>
      <c r="V775" s="156"/>
      <c r="W775" s="156"/>
      <c r="X775" s="156"/>
      <c r="Y775" s="156"/>
      <c r="Z775" s="156"/>
      <c r="AA775" s="156"/>
      <c r="AB775" s="156"/>
      <c r="AC775" s="156"/>
      <c r="AD775" s="156"/>
      <c r="AE775" s="156"/>
      <c r="AF775" s="156"/>
      <c r="AG775" s="156"/>
      <c r="AH775" s="156"/>
      <c r="AI775" s="156"/>
      <c r="AJ775" s="156"/>
      <c r="AK775" s="156"/>
      <c r="AL775" s="156"/>
      <c r="AM775" s="156"/>
      <c r="AN775" s="156"/>
      <c r="AO775" s="156"/>
      <c r="AP775" s="156"/>
      <c r="AQ775" s="156"/>
      <c r="AS775" s="140"/>
      <c r="AT775" s="140"/>
      <c r="AU775" s="140"/>
      <c r="AV775" s="140"/>
      <c r="AW775" s="140"/>
      <c r="AX775" s="140"/>
      <c r="AY775" s="140"/>
      <c r="AZ775" s="140"/>
      <c r="BA775" s="140"/>
      <c r="BB775" s="140"/>
      <c r="BC775" s="140"/>
      <c r="BD775" s="140"/>
      <c r="BE775" s="140"/>
      <c r="BF775" s="140"/>
      <c r="BG775" s="140"/>
      <c r="BH775" s="140"/>
      <c r="BI775" s="140"/>
      <c r="BJ775" s="140"/>
    </row>
    <row r="793" spans="1:62" s="101" customFormat="1" ht="18" customHeight="1" x14ac:dyDescent="0.25">
      <c r="A793" s="180"/>
      <c r="B793" s="180"/>
      <c r="C793" s="180"/>
      <c r="D793" s="180"/>
      <c r="E793" s="180"/>
      <c r="F793" s="180"/>
      <c r="G793" s="180"/>
      <c r="H793" s="180"/>
      <c r="I793" s="156"/>
      <c r="J793" s="156"/>
      <c r="K793" s="156"/>
      <c r="L793" s="156"/>
      <c r="M793" s="156"/>
      <c r="N793" s="156"/>
      <c r="O793" s="156"/>
      <c r="P793" s="156"/>
      <c r="Q793" s="156"/>
      <c r="R793" s="156"/>
      <c r="S793" s="156"/>
      <c r="T793" s="156"/>
      <c r="U793" s="156"/>
      <c r="V793" s="156"/>
      <c r="W793" s="156"/>
      <c r="X793" s="156"/>
      <c r="Y793" s="156"/>
      <c r="Z793" s="156"/>
      <c r="AA793" s="156"/>
      <c r="AB793" s="156"/>
      <c r="AC793" s="156"/>
      <c r="AD793" s="156"/>
      <c r="AE793" s="156"/>
      <c r="AF793" s="156"/>
      <c r="AG793" s="156"/>
      <c r="AH793" s="156"/>
      <c r="AI793" s="156"/>
      <c r="AJ793" s="156"/>
      <c r="AK793" s="156"/>
      <c r="AL793" s="156"/>
      <c r="AM793" s="156"/>
      <c r="AN793" s="156"/>
      <c r="AO793" s="156"/>
      <c r="AP793" s="156"/>
      <c r="AQ793" s="156"/>
      <c r="AS793" s="140"/>
      <c r="AT793" s="140"/>
      <c r="AU793" s="140"/>
      <c r="AV793" s="140"/>
      <c r="AW793" s="140"/>
      <c r="AX793" s="140"/>
      <c r="AY793" s="140"/>
      <c r="AZ793" s="140"/>
      <c r="BA793" s="140"/>
      <c r="BB793" s="140"/>
      <c r="BC793" s="140"/>
      <c r="BD793" s="140"/>
      <c r="BE793" s="140"/>
      <c r="BF793" s="140"/>
      <c r="BG793" s="140"/>
      <c r="BH793" s="140"/>
      <c r="BI793" s="140"/>
      <c r="BJ793" s="140"/>
    </row>
    <row r="794" spans="1:62" s="101" customFormat="1" ht="18" customHeight="1" x14ac:dyDescent="0.25">
      <c r="A794" s="180"/>
      <c r="B794" s="180"/>
      <c r="C794" s="180"/>
      <c r="D794" s="180"/>
      <c r="E794" s="180"/>
      <c r="F794" s="180"/>
      <c r="G794" s="180"/>
      <c r="H794" s="180"/>
      <c r="I794" s="156"/>
      <c r="J794" s="156"/>
      <c r="K794" s="156"/>
      <c r="L794" s="156"/>
      <c r="M794" s="156"/>
      <c r="N794" s="156"/>
      <c r="O794" s="156"/>
      <c r="P794" s="156"/>
      <c r="Q794" s="156"/>
      <c r="R794" s="156"/>
      <c r="S794" s="156"/>
      <c r="T794" s="156"/>
      <c r="U794" s="156"/>
      <c r="V794" s="156"/>
      <c r="W794" s="156"/>
      <c r="X794" s="156"/>
      <c r="Y794" s="156"/>
      <c r="Z794" s="156"/>
      <c r="AA794" s="156"/>
      <c r="AB794" s="156"/>
      <c r="AC794" s="156"/>
      <c r="AD794" s="156"/>
      <c r="AE794" s="156"/>
      <c r="AF794" s="156"/>
      <c r="AG794" s="156"/>
      <c r="AH794" s="156"/>
      <c r="AI794" s="156"/>
      <c r="AJ794" s="156"/>
      <c r="AK794" s="156"/>
      <c r="AL794" s="156"/>
      <c r="AM794" s="156"/>
      <c r="AN794" s="156"/>
      <c r="AO794" s="156"/>
      <c r="AP794" s="156"/>
      <c r="AQ794" s="156"/>
      <c r="AS794" s="140"/>
      <c r="AT794" s="140"/>
      <c r="AU794" s="140"/>
      <c r="AV794" s="140"/>
      <c r="AW794" s="140"/>
      <c r="AX794" s="140"/>
      <c r="AY794" s="140"/>
      <c r="AZ794" s="140"/>
      <c r="BA794" s="140"/>
      <c r="BB794" s="140"/>
      <c r="BC794" s="140"/>
      <c r="BD794" s="140"/>
      <c r="BE794" s="140"/>
      <c r="BF794" s="140"/>
      <c r="BG794" s="140"/>
      <c r="BH794" s="140"/>
      <c r="BI794" s="140"/>
      <c r="BJ794" s="140"/>
    </row>
    <row r="795" spans="1:62" s="101" customFormat="1" ht="18" customHeight="1" x14ac:dyDescent="0.25">
      <c r="A795" s="180"/>
      <c r="B795" s="180"/>
      <c r="C795" s="180"/>
      <c r="D795" s="180"/>
      <c r="E795" s="180"/>
      <c r="F795" s="180"/>
      <c r="G795" s="180"/>
      <c r="H795" s="180"/>
      <c r="I795" s="156"/>
      <c r="J795" s="156"/>
      <c r="K795" s="156"/>
      <c r="L795" s="156"/>
      <c r="M795" s="156"/>
      <c r="N795" s="156"/>
      <c r="O795" s="156"/>
      <c r="P795" s="156"/>
      <c r="Q795" s="156"/>
      <c r="R795" s="156"/>
      <c r="S795" s="156"/>
      <c r="T795" s="156"/>
      <c r="U795" s="156"/>
      <c r="V795" s="156"/>
      <c r="W795" s="156"/>
      <c r="X795" s="156"/>
      <c r="Y795" s="156"/>
      <c r="Z795" s="156"/>
      <c r="AA795" s="156"/>
      <c r="AB795" s="156"/>
      <c r="AC795" s="156"/>
      <c r="AD795" s="156"/>
      <c r="AE795" s="156"/>
      <c r="AF795" s="156"/>
      <c r="AG795" s="156"/>
      <c r="AH795" s="156"/>
      <c r="AI795" s="156"/>
      <c r="AJ795" s="156"/>
      <c r="AK795" s="156"/>
      <c r="AL795" s="156"/>
      <c r="AM795" s="156"/>
      <c r="AN795" s="156"/>
      <c r="AO795" s="156"/>
      <c r="AP795" s="156"/>
      <c r="AQ795" s="156"/>
      <c r="AS795" s="140"/>
      <c r="AT795" s="140"/>
      <c r="AU795" s="140"/>
      <c r="AV795" s="140"/>
      <c r="AW795" s="140"/>
      <c r="AX795" s="140"/>
      <c r="AY795" s="140"/>
      <c r="AZ795" s="140"/>
      <c r="BA795" s="140"/>
      <c r="BB795" s="140"/>
      <c r="BC795" s="140"/>
      <c r="BD795" s="140"/>
      <c r="BE795" s="140"/>
      <c r="BF795" s="140"/>
      <c r="BG795" s="140"/>
      <c r="BH795" s="140"/>
      <c r="BI795" s="140"/>
      <c r="BJ795" s="140"/>
    </row>
    <row r="796" spans="1:62" s="101" customFormat="1" ht="18" customHeight="1" x14ac:dyDescent="0.25">
      <c r="A796" s="180"/>
      <c r="B796" s="180"/>
      <c r="C796" s="180"/>
      <c r="D796" s="180"/>
      <c r="E796" s="180"/>
      <c r="F796" s="180"/>
      <c r="G796" s="180"/>
      <c r="H796" s="180"/>
      <c r="I796" s="156"/>
      <c r="J796" s="156"/>
      <c r="K796" s="156"/>
      <c r="L796" s="156"/>
      <c r="M796" s="156"/>
      <c r="N796" s="156"/>
      <c r="O796" s="156"/>
      <c r="P796" s="156"/>
      <c r="Q796" s="156"/>
      <c r="R796" s="156"/>
      <c r="S796" s="156"/>
      <c r="T796" s="156"/>
      <c r="U796" s="156"/>
      <c r="V796" s="156"/>
      <c r="W796" s="156"/>
      <c r="X796" s="156"/>
      <c r="Y796" s="156"/>
      <c r="Z796" s="156"/>
      <c r="AA796" s="156"/>
      <c r="AB796" s="156"/>
      <c r="AC796" s="156"/>
      <c r="AD796" s="156"/>
      <c r="AE796" s="156"/>
      <c r="AF796" s="156"/>
      <c r="AG796" s="156"/>
      <c r="AH796" s="156"/>
      <c r="AI796" s="156"/>
      <c r="AJ796" s="156"/>
      <c r="AK796" s="156"/>
      <c r="AL796" s="156"/>
      <c r="AM796" s="156"/>
      <c r="AN796" s="156"/>
      <c r="AO796" s="156"/>
      <c r="AP796" s="156"/>
      <c r="AQ796" s="156"/>
      <c r="AS796" s="140"/>
      <c r="AT796" s="140"/>
      <c r="AU796" s="140"/>
      <c r="AV796" s="140"/>
      <c r="AW796" s="140"/>
      <c r="AX796" s="140"/>
      <c r="AY796" s="140"/>
      <c r="AZ796" s="140"/>
      <c r="BA796" s="140"/>
      <c r="BB796" s="140"/>
      <c r="BC796" s="140"/>
      <c r="BD796" s="140"/>
      <c r="BE796" s="140"/>
      <c r="BF796" s="140"/>
      <c r="BG796" s="140"/>
      <c r="BH796" s="140"/>
      <c r="BI796" s="140"/>
      <c r="BJ796" s="140"/>
    </row>
    <row r="797" spans="1:62" s="101" customFormat="1" ht="18" customHeight="1" x14ac:dyDescent="0.25">
      <c r="A797" s="180"/>
      <c r="B797" s="180"/>
      <c r="C797" s="180"/>
      <c r="D797" s="180"/>
      <c r="E797" s="180"/>
      <c r="F797" s="180"/>
      <c r="G797" s="180"/>
      <c r="H797" s="180"/>
      <c r="I797" s="156"/>
      <c r="J797" s="156"/>
      <c r="K797" s="156"/>
      <c r="L797" s="156"/>
      <c r="M797" s="156"/>
      <c r="N797" s="156"/>
      <c r="O797" s="156"/>
      <c r="P797" s="156"/>
      <c r="Q797" s="156"/>
      <c r="R797" s="156"/>
      <c r="S797" s="156"/>
      <c r="T797" s="156"/>
      <c r="U797" s="156"/>
      <c r="V797" s="156"/>
      <c r="W797" s="156"/>
      <c r="X797" s="156"/>
      <c r="Y797" s="156"/>
      <c r="Z797" s="156"/>
      <c r="AA797" s="156"/>
      <c r="AB797" s="156"/>
      <c r="AC797" s="156"/>
      <c r="AD797" s="156"/>
      <c r="AE797" s="156"/>
      <c r="AF797" s="156"/>
      <c r="AG797" s="156"/>
      <c r="AH797" s="156"/>
      <c r="AI797" s="156"/>
      <c r="AJ797" s="156"/>
      <c r="AK797" s="156"/>
      <c r="AL797" s="156"/>
      <c r="AM797" s="156"/>
      <c r="AN797" s="156"/>
      <c r="AO797" s="156"/>
      <c r="AP797" s="156"/>
      <c r="AQ797" s="156"/>
      <c r="AS797" s="140"/>
      <c r="AT797" s="140"/>
      <c r="AU797" s="140"/>
      <c r="AV797" s="140"/>
      <c r="AW797" s="140"/>
      <c r="AX797" s="140"/>
      <c r="AY797" s="140"/>
      <c r="AZ797" s="140"/>
      <c r="BA797" s="140"/>
      <c r="BB797" s="140"/>
      <c r="BC797" s="140"/>
      <c r="BD797" s="140"/>
      <c r="BE797" s="140"/>
      <c r="BF797" s="140"/>
      <c r="BG797" s="140"/>
      <c r="BH797" s="140"/>
      <c r="BI797" s="140"/>
      <c r="BJ797" s="140"/>
    </row>
    <row r="798" spans="1:62" s="101" customFormat="1" ht="18" customHeight="1" x14ac:dyDescent="0.25">
      <c r="A798" s="180"/>
      <c r="B798" s="180"/>
      <c r="C798" s="180"/>
      <c r="D798" s="180"/>
      <c r="E798" s="180"/>
      <c r="F798" s="180"/>
      <c r="G798" s="180"/>
      <c r="H798" s="180"/>
      <c r="I798" s="156"/>
      <c r="J798" s="156"/>
      <c r="K798" s="156"/>
      <c r="L798" s="156"/>
      <c r="M798" s="156"/>
      <c r="N798" s="156"/>
      <c r="O798" s="156"/>
      <c r="P798" s="156"/>
      <c r="Q798" s="156"/>
      <c r="R798" s="156"/>
      <c r="S798" s="156"/>
      <c r="T798" s="156"/>
      <c r="U798" s="156"/>
      <c r="V798" s="156"/>
      <c r="W798" s="156"/>
      <c r="X798" s="156"/>
      <c r="Y798" s="156"/>
      <c r="Z798" s="156"/>
      <c r="AA798" s="156"/>
      <c r="AB798" s="156"/>
      <c r="AC798" s="156"/>
      <c r="AD798" s="156"/>
      <c r="AE798" s="156"/>
      <c r="AF798" s="156"/>
      <c r="AG798" s="156"/>
      <c r="AH798" s="156"/>
      <c r="AI798" s="156"/>
      <c r="AJ798" s="156"/>
      <c r="AK798" s="156"/>
      <c r="AL798" s="156"/>
      <c r="AM798" s="156"/>
      <c r="AN798" s="156"/>
      <c r="AO798" s="156"/>
      <c r="AP798" s="156"/>
      <c r="AQ798" s="156"/>
      <c r="AS798" s="140"/>
      <c r="AT798" s="140"/>
      <c r="AU798" s="140"/>
      <c r="AV798" s="140"/>
      <c r="AW798" s="140"/>
      <c r="AX798" s="140"/>
      <c r="AY798" s="140"/>
      <c r="AZ798" s="140"/>
      <c r="BA798" s="140"/>
      <c r="BB798" s="140"/>
      <c r="BC798" s="140"/>
      <c r="BD798" s="140"/>
      <c r="BE798" s="140"/>
      <c r="BF798" s="140"/>
      <c r="BG798" s="140"/>
      <c r="BH798" s="140"/>
      <c r="BI798" s="140"/>
      <c r="BJ798" s="140"/>
    </row>
    <row r="799" spans="1:62" s="101" customFormat="1" ht="18" customHeight="1" x14ac:dyDescent="0.25">
      <c r="A799" s="180"/>
      <c r="B799" s="180"/>
      <c r="C799" s="180"/>
      <c r="D799" s="180"/>
      <c r="E799" s="180"/>
      <c r="F799" s="180"/>
      <c r="G799" s="180"/>
      <c r="H799" s="180"/>
      <c r="I799" s="156"/>
      <c r="J799" s="156"/>
      <c r="K799" s="156"/>
      <c r="L799" s="156"/>
      <c r="M799" s="156"/>
      <c r="N799" s="156"/>
      <c r="O799" s="156"/>
      <c r="P799" s="156"/>
      <c r="Q799" s="156"/>
      <c r="R799" s="156"/>
      <c r="S799" s="156"/>
      <c r="T799" s="156"/>
      <c r="U799" s="156"/>
      <c r="V799" s="156"/>
      <c r="W799" s="156"/>
      <c r="X799" s="156"/>
      <c r="Y799" s="156"/>
      <c r="Z799" s="156"/>
      <c r="AA799" s="156"/>
      <c r="AB799" s="156"/>
      <c r="AC799" s="156"/>
      <c r="AD799" s="156"/>
      <c r="AE799" s="156"/>
      <c r="AF799" s="156"/>
      <c r="AG799" s="156"/>
      <c r="AH799" s="156"/>
      <c r="AI799" s="156"/>
      <c r="AJ799" s="156"/>
      <c r="AK799" s="156"/>
      <c r="AL799" s="156"/>
      <c r="AM799" s="156"/>
      <c r="AN799" s="156"/>
      <c r="AO799" s="156"/>
      <c r="AP799" s="156"/>
      <c r="AQ799" s="156"/>
      <c r="AS799" s="140"/>
      <c r="AT799" s="140"/>
      <c r="AU799" s="140"/>
      <c r="AV799" s="140"/>
      <c r="AW799" s="140"/>
      <c r="AX799" s="140"/>
      <c r="AY799" s="140"/>
      <c r="AZ799" s="140"/>
      <c r="BA799" s="140"/>
      <c r="BB799" s="140"/>
      <c r="BC799" s="140"/>
      <c r="BD799" s="140"/>
      <c r="BE799" s="140"/>
      <c r="BF799" s="140"/>
      <c r="BG799" s="140"/>
      <c r="BH799" s="140"/>
      <c r="BI799" s="140"/>
      <c r="BJ799" s="140"/>
    </row>
    <row r="817" spans="1:62" s="101" customFormat="1" ht="18" customHeight="1" x14ac:dyDescent="0.25">
      <c r="A817" s="180"/>
      <c r="B817" s="180"/>
      <c r="C817" s="180"/>
      <c r="D817" s="180"/>
      <c r="E817" s="180"/>
      <c r="F817" s="180"/>
      <c r="G817" s="180"/>
      <c r="H817" s="180"/>
      <c r="I817" s="156"/>
      <c r="J817" s="156"/>
      <c r="K817" s="156"/>
      <c r="L817" s="156"/>
      <c r="M817" s="156"/>
      <c r="N817" s="156"/>
      <c r="O817" s="156"/>
      <c r="P817" s="156"/>
      <c r="Q817" s="156"/>
      <c r="R817" s="156"/>
      <c r="S817" s="156"/>
      <c r="T817" s="156"/>
      <c r="U817" s="156"/>
      <c r="V817" s="156"/>
      <c r="W817" s="156"/>
      <c r="X817" s="156"/>
      <c r="Y817" s="156"/>
      <c r="Z817" s="156"/>
      <c r="AA817" s="156"/>
      <c r="AB817" s="156"/>
      <c r="AC817" s="156"/>
      <c r="AD817" s="156"/>
      <c r="AE817" s="156"/>
      <c r="AF817" s="156"/>
      <c r="AG817" s="156"/>
      <c r="AH817" s="156"/>
      <c r="AI817" s="156"/>
      <c r="AJ817" s="156"/>
      <c r="AK817" s="156"/>
      <c r="AL817" s="156"/>
      <c r="AM817" s="156"/>
      <c r="AN817" s="156"/>
      <c r="AO817" s="156"/>
      <c r="AP817" s="156"/>
      <c r="AQ817" s="156"/>
      <c r="AS817" s="140"/>
      <c r="AT817" s="140"/>
      <c r="AU817" s="140"/>
      <c r="AV817" s="140"/>
      <c r="AW817" s="140"/>
      <c r="AX817" s="140"/>
      <c r="AY817" s="140"/>
      <c r="AZ817" s="140"/>
      <c r="BA817" s="140"/>
      <c r="BB817" s="140"/>
      <c r="BC817" s="140"/>
      <c r="BD817" s="140"/>
      <c r="BE817" s="140"/>
      <c r="BF817" s="140"/>
      <c r="BG817" s="140"/>
      <c r="BH817" s="140"/>
      <c r="BI817" s="140"/>
      <c r="BJ817" s="140"/>
    </row>
    <row r="818" spans="1:62" s="101" customFormat="1" ht="18" customHeight="1" x14ac:dyDescent="0.25">
      <c r="A818" s="180"/>
      <c r="B818" s="180"/>
      <c r="C818" s="180"/>
      <c r="D818" s="180"/>
      <c r="E818" s="180"/>
      <c r="F818" s="180"/>
      <c r="G818" s="180"/>
      <c r="H818" s="180"/>
      <c r="I818" s="156"/>
      <c r="J818" s="156"/>
      <c r="K818" s="156"/>
      <c r="L818" s="156"/>
      <c r="M818" s="156"/>
      <c r="N818" s="156"/>
      <c r="O818" s="156"/>
      <c r="P818" s="156"/>
      <c r="Q818" s="156"/>
      <c r="R818" s="156"/>
      <c r="S818" s="156"/>
      <c r="T818" s="156"/>
      <c r="U818" s="156"/>
      <c r="V818" s="156"/>
      <c r="W818" s="156"/>
      <c r="X818" s="156"/>
      <c r="Y818" s="156"/>
      <c r="Z818" s="156"/>
      <c r="AA818" s="156"/>
      <c r="AB818" s="156"/>
      <c r="AC818" s="156"/>
      <c r="AD818" s="156"/>
      <c r="AE818" s="156"/>
      <c r="AF818" s="156"/>
      <c r="AG818" s="156"/>
      <c r="AH818" s="156"/>
      <c r="AI818" s="156"/>
      <c r="AJ818" s="156"/>
      <c r="AK818" s="156"/>
      <c r="AL818" s="156"/>
      <c r="AM818" s="156"/>
      <c r="AN818" s="156"/>
      <c r="AO818" s="156"/>
      <c r="AP818" s="156"/>
      <c r="AQ818" s="156"/>
      <c r="AS818" s="140"/>
      <c r="AT818" s="140"/>
      <c r="AU818" s="140"/>
      <c r="AV818" s="140"/>
      <c r="AW818" s="140"/>
      <c r="AX818" s="140"/>
      <c r="AY818" s="140"/>
      <c r="AZ818" s="140"/>
      <c r="BA818" s="140"/>
      <c r="BB818" s="140"/>
      <c r="BC818" s="140"/>
      <c r="BD818" s="140"/>
      <c r="BE818" s="140"/>
      <c r="BF818" s="140"/>
      <c r="BG818" s="140"/>
      <c r="BH818" s="140"/>
      <c r="BI818" s="140"/>
      <c r="BJ818" s="140"/>
    </row>
    <row r="819" spans="1:62" s="101" customFormat="1" ht="18" customHeight="1" x14ac:dyDescent="0.25">
      <c r="A819" s="180"/>
      <c r="B819" s="180"/>
      <c r="C819" s="180"/>
      <c r="D819" s="180"/>
      <c r="E819" s="180"/>
      <c r="F819" s="180"/>
      <c r="G819" s="180"/>
      <c r="H819" s="180"/>
      <c r="I819" s="156"/>
      <c r="J819" s="156"/>
      <c r="K819" s="156"/>
      <c r="L819" s="156"/>
      <c r="M819" s="156"/>
      <c r="N819" s="156"/>
      <c r="O819" s="156"/>
      <c r="P819" s="156"/>
      <c r="Q819" s="156"/>
      <c r="R819" s="156"/>
      <c r="S819" s="156"/>
      <c r="T819" s="156"/>
      <c r="U819" s="156"/>
      <c r="V819" s="156"/>
      <c r="W819" s="156"/>
      <c r="X819" s="156"/>
      <c r="Y819" s="156"/>
      <c r="Z819" s="156"/>
      <c r="AA819" s="156"/>
      <c r="AB819" s="156"/>
      <c r="AC819" s="156"/>
      <c r="AD819" s="156"/>
      <c r="AE819" s="156"/>
      <c r="AF819" s="156"/>
      <c r="AG819" s="156"/>
      <c r="AH819" s="156"/>
      <c r="AI819" s="156"/>
      <c r="AJ819" s="156"/>
      <c r="AK819" s="156"/>
      <c r="AL819" s="156"/>
      <c r="AM819" s="156"/>
      <c r="AN819" s="156"/>
      <c r="AO819" s="156"/>
      <c r="AP819" s="156"/>
      <c r="AQ819" s="156"/>
      <c r="AS819" s="140"/>
      <c r="AT819" s="140"/>
      <c r="AU819" s="140"/>
      <c r="AV819" s="140"/>
      <c r="AW819" s="140"/>
      <c r="AX819" s="140"/>
      <c r="AY819" s="140"/>
      <c r="AZ819" s="140"/>
      <c r="BA819" s="140"/>
      <c r="BB819" s="140"/>
      <c r="BC819" s="140"/>
      <c r="BD819" s="140"/>
      <c r="BE819" s="140"/>
      <c r="BF819" s="140"/>
      <c r="BG819" s="140"/>
      <c r="BH819" s="140"/>
      <c r="BI819" s="140"/>
      <c r="BJ819" s="140"/>
    </row>
    <row r="820" spans="1:62" s="101" customFormat="1" ht="18" customHeight="1" x14ac:dyDescent="0.25">
      <c r="A820" s="180"/>
      <c r="B820" s="180"/>
      <c r="C820" s="180"/>
      <c r="D820" s="180"/>
      <c r="E820" s="180"/>
      <c r="F820" s="180"/>
      <c r="G820" s="180"/>
      <c r="H820" s="180"/>
      <c r="I820" s="156"/>
      <c r="J820" s="156"/>
      <c r="K820" s="156"/>
      <c r="L820" s="156"/>
      <c r="M820" s="156"/>
      <c r="N820" s="156"/>
      <c r="O820" s="156"/>
      <c r="P820" s="156"/>
      <c r="Q820" s="156"/>
      <c r="R820" s="156"/>
      <c r="S820" s="156"/>
      <c r="T820" s="156"/>
      <c r="U820" s="156"/>
      <c r="V820" s="156"/>
      <c r="W820" s="156"/>
      <c r="X820" s="156"/>
      <c r="Y820" s="156"/>
      <c r="Z820" s="156"/>
      <c r="AA820" s="156"/>
      <c r="AB820" s="156"/>
      <c r="AC820" s="156"/>
      <c r="AD820" s="156"/>
      <c r="AE820" s="156"/>
      <c r="AF820" s="156"/>
      <c r="AG820" s="156"/>
      <c r="AH820" s="156"/>
      <c r="AI820" s="156"/>
      <c r="AJ820" s="156"/>
      <c r="AK820" s="156"/>
      <c r="AL820" s="156"/>
      <c r="AM820" s="156"/>
      <c r="AN820" s="156"/>
      <c r="AO820" s="156"/>
      <c r="AP820" s="156"/>
      <c r="AQ820" s="156"/>
      <c r="AS820" s="140"/>
      <c r="AT820" s="140"/>
      <c r="AU820" s="140"/>
      <c r="AV820" s="140"/>
      <c r="AW820" s="140"/>
      <c r="AX820" s="140"/>
      <c r="AY820" s="140"/>
      <c r="AZ820" s="140"/>
      <c r="BA820" s="140"/>
      <c r="BB820" s="140"/>
      <c r="BC820" s="140"/>
      <c r="BD820" s="140"/>
      <c r="BE820" s="140"/>
      <c r="BF820" s="140"/>
      <c r="BG820" s="140"/>
      <c r="BH820" s="140"/>
      <c r="BI820" s="140"/>
      <c r="BJ820" s="140"/>
    </row>
    <row r="821" spans="1:62" s="101" customFormat="1" ht="18" customHeight="1" x14ac:dyDescent="0.25">
      <c r="A821" s="180"/>
      <c r="B821" s="180"/>
      <c r="C821" s="180"/>
      <c r="D821" s="180"/>
      <c r="E821" s="180"/>
      <c r="F821" s="180"/>
      <c r="G821" s="180"/>
      <c r="H821" s="180"/>
      <c r="I821" s="156"/>
      <c r="J821" s="156"/>
      <c r="K821" s="156"/>
      <c r="L821" s="156"/>
      <c r="M821" s="156"/>
      <c r="N821" s="156"/>
      <c r="O821" s="156"/>
      <c r="P821" s="156"/>
      <c r="Q821" s="156"/>
      <c r="R821" s="156"/>
      <c r="S821" s="156"/>
      <c r="T821" s="156"/>
      <c r="U821" s="156"/>
      <c r="V821" s="156"/>
      <c r="W821" s="156"/>
      <c r="X821" s="156"/>
      <c r="Y821" s="156"/>
      <c r="Z821" s="156"/>
      <c r="AA821" s="156"/>
      <c r="AB821" s="156"/>
      <c r="AC821" s="156"/>
      <c r="AD821" s="156"/>
      <c r="AE821" s="156"/>
      <c r="AF821" s="156"/>
      <c r="AG821" s="156"/>
      <c r="AH821" s="156"/>
      <c r="AI821" s="156"/>
      <c r="AJ821" s="156"/>
      <c r="AK821" s="156"/>
      <c r="AL821" s="156"/>
      <c r="AM821" s="156"/>
      <c r="AN821" s="156"/>
      <c r="AO821" s="156"/>
      <c r="AP821" s="156"/>
      <c r="AQ821" s="156"/>
      <c r="AS821" s="140"/>
      <c r="AT821" s="140"/>
      <c r="AU821" s="140"/>
      <c r="AV821" s="140"/>
      <c r="AW821" s="140"/>
      <c r="AX821" s="140"/>
      <c r="AY821" s="140"/>
      <c r="AZ821" s="140"/>
      <c r="BA821" s="140"/>
      <c r="BB821" s="140"/>
      <c r="BC821" s="140"/>
      <c r="BD821" s="140"/>
      <c r="BE821" s="140"/>
      <c r="BF821" s="140"/>
      <c r="BG821" s="140"/>
      <c r="BH821" s="140"/>
      <c r="BI821" s="140"/>
      <c r="BJ821" s="140"/>
    </row>
    <row r="822" spans="1:62" s="101" customFormat="1" ht="18" customHeight="1" x14ac:dyDescent="0.25">
      <c r="A822" s="180"/>
      <c r="B822" s="180"/>
      <c r="C822" s="180"/>
      <c r="D822" s="180"/>
      <c r="E822" s="180"/>
      <c r="F822" s="180"/>
      <c r="G822" s="180"/>
      <c r="H822" s="180"/>
      <c r="I822" s="156"/>
      <c r="J822" s="156"/>
      <c r="K822" s="156"/>
      <c r="L822" s="156"/>
      <c r="M822" s="156"/>
      <c r="N822" s="156"/>
      <c r="O822" s="156"/>
      <c r="P822" s="156"/>
      <c r="Q822" s="156"/>
      <c r="R822" s="156"/>
      <c r="S822" s="156"/>
      <c r="T822" s="156"/>
      <c r="U822" s="156"/>
      <c r="V822" s="156"/>
      <c r="W822" s="156"/>
      <c r="X822" s="156"/>
      <c r="Y822" s="156"/>
      <c r="Z822" s="156"/>
      <c r="AA822" s="156"/>
      <c r="AB822" s="156"/>
      <c r="AC822" s="156"/>
      <c r="AD822" s="156"/>
      <c r="AE822" s="156"/>
      <c r="AF822" s="156"/>
      <c r="AG822" s="156"/>
      <c r="AH822" s="156"/>
      <c r="AI822" s="156"/>
      <c r="AJ822" s="156"/>
      <c r="AK822" s="156"/>
      <c r="AL822" s="156"/>
      <c r="AM822" s="156"/>
      <c r="AN822" s="156"/>
      <c r="AO822" s="156"/>
      <c r="AP822" s="156"/>
      <c r="AQ822" s="156"/>
      <c r="AS822" s="140"/>
      <c r="AT822" s="140"/>
      <c r="AU822" s="140"/>
      <c r="AV822" s="140"/>
      <c r="AW822" s="140"/>
      <c r="AX822" s="140"/>
      <c r="AY822" s="140"/>
      <c r="AZ822" s="140"/>
      <c r="BA822" s="140"/>
      <c r="BB822" s="140"/>
      <c r="BC822" s="140"/>
      <c r="BD822" s="140"/>
      <c r="BE822" s="140"/>
      <c r="BF822" s="140"/>
      <c r="BG822" s="140"/>
      <c r="BH822" s="140"/>
      <c r="BI822" s="140"/>
      <c r="BJ822" s="140"/>
    </row>
    <row r="823" spans="1:62" s="101" customFormat="1" ht="18" customHeight="1" x14ac:dyDescent="0.25">
      <c r="A823" s="180"/>
      <c r="B823" s="180"/>
      <c r="C823" s="180"/>
      <c r="D823" s="180"/>
      <c r="E823" s="180"/>
      <c r="F823" s="180"/>
      <c r="G823" s="180"/>
      <c r="H823" s="180"/>
      <c r="I823" s="156"/>
      <c r="J823" s="156"/>
      <c r="K823" s="156"/>
      <c r="L823" s="156"/>
      <c r="M823" s="156"/>
      <c r="N823" s="156"/>
      <c r="O823" s="156"/>
      <c r="P823" s="156"/>
      <c r="Q823" s="156"/>
      <c r="R823" s="156"/>
      <c r="S823" s="156"/>
      <c r="T823" s="156"/>
      <c r="U823" s="156"/>
      <c r="V823" s="156"/>
      <c r="W823" s="156"/>
      <c r="X823" s="156"/>
      <c r="Y823" s="156"/>
      <c r="Z823" s="156"/>
      <c r="AA823" s="156"/>
      <c r="AB823" s="156"/>
      <c r="AC823" s="156"/>
      <c r="AD823" s="156"/>
      <c r="AE823" s="156"/>
      <c r="AF823" s="156"/>
      <c r="AG823" s="156"/>
      <c r="AH823" s="156"/>
      <c r="AI823" s="156"/>
      <c r="AJ823" s="156"/>
      <c r="AK823" s="156"/>
      <c r="AL823" s="156"/>
      <c r="AM823" s="156"/>
      <c r="AN823" s="156"/>
      <c r="AO823" s="156"/>
      <c r="AP823" s="156"/>
      <c r="AQ823" s="156"/>
      <c r="AS823" s="140"/>
      <c r="AT823" s="140"/>
      <c r="AU823" s="140"/>
      <c r="AV823" s="140"/>
      <c r="AW823" s="140"/>
      <c r="AX823" s="140"/>
      <c r="AY823" s="140"/>
      <c r="AZ823" s="140"/>
      <c r="BA823" s="140"/>
      <c r="BB823" s="140"/>
      <c r="BC823" s="140"/>
      <c r="BD823" s="140"/>
      <c r="BE823" s="140"/>
      <c r="BF823" s="140"/>
      <c r="BG823" s="140"/>
      <c r="BH823" s="140"/>
      <c r="BI823" s="140"/>
      <c r="BJ823" s="140"/>
    </row>
    <row r="841" spans="1:62" s="101" customFormat="1" ht="18" customHeight="1" x14ac:dyDescent="0.25">
      <c r="A841" s="180"/>
      <c r="B841" s="180"/>
      <c r="C841" s="180"/>
      <c r="D841" s="180"/>
      <c r="E841" s="180"/>
      <c r="F841" s="180"/>
      <c r="G841" s="180"/>
      <c r="H841" s="180"/>
      <c r="I841" s="156"/>
      <c r="J841" s="156"/>
      <c r="K841" s="156"/>
      <c r="L841" s="156"/>
      <c r="M841" s="156"/>
      <c r="N841" s="156"/>
      <c r="O841" s="156"/>
      <c r="P841" s="156"/>
      <c r="Q841" s="156"/>
      <c r="R841" s="156"/>
      <c r="S841" s="156"/>
      <c r="T841" s="156"/>
      <c r="U841" s="156"/>
      <c r="V841" s="156"/>
      <c r="W841" s="156"/>
      <c r="X841" s="156"/>
      <c r="Y841" s="156"/>
      <c r="Z841" s="156"/>
      <c r="AA841" s="156"/>
      <c r="AB841" s="156"/>
      <c r="AC841" s="156"/>
      <c r="AD841" s="156"/>
      <c r="AE841" s="156"/>
      <c r="AF841" s="156"/>
      <c r="AG841" s="156"/>
      <c r="AH841" s="156"/>
      <c r="AI841" s="156"/>
      <c r="AJ841" s="156"/>
      <c r="AK841" s="156"/>
      <c r="AL841" s="156"/>
      <c r="AM841" s="156"/>
      <c r="AN841" s="156"/>
      <c r="AO841" s="156"/>
      <c r="AP841" s="156"/>
      <c r="AQ841" s="156"/>
      <c r="AS841" s="140"/>
      <c r="AT841" s="140"/>
      <c r="AU841" s="140"/>
      <c r="AV841" s="140"/>
      <c r="AW841" s="140"/>
      <c r="AX841" s="140"/>
      <c r="AY841" s="140"/>
      <c r="AZ841" s="140"/>
      <c r="BA841" s="140"/>
      <c r="BB841" s="140"/>
      <c r="BC841" s="140"/>
      <c r="BD841" s="140"/>
      <c r="BE841" s="140"/>
      <c r="BF841" s="140"/>
      <c r="BG841" s="140"/>
      <c r="BH841" s="140"/>
      <c r="BI841" s="140"/>
      <c r="BJ841" s="140"/>
    </row>
    <row r="842" spans="1:62" s="101" customFormat="1" ht="18" customHeight="1" x14ac:dyDescent="0.25">
      <c r="A842" s="180"/>
      <c r="B842" s="180"/>
      <c r="C842" s="180"/>
      <c r="D842" s="180"/>
      <c r="E842" s="180"/>
      <c r="F842" s="180"/>
      <c r="G842" s="180"/>
      <c r="H842" s="180"/>
      <c r="I842" s="156"/>
      <c r="J842" s="156"/>
      <c r="K842" s="156"/>
      <c r="L842" s="156"/>
      <c r="M842" s="156"/>
      <c r="N842" s="156"/>
      <c r="O842" s="156"/>
      <c r="P842" s="156"/>
      <c r="Q842" s="156"/>
      <c r="R842" s="156"/>
      <c r="S842" s="156"/>
      <c r="T842" s="156"/>
      <c r="U842" s="156"/>
      <c r="V842" s="156"/>
      <c r="W842" s="156"/>
      <c r="X842" s="156"/>
      <c r="Y842" s="156"/>
      <c r="Z842" s="156"/>
      <c r="AA842" s="156"/>
      <c r="AB842" s="156"/>
      <c r="AC842" s="156"/>
      <c r="AD842" s="156"/>
      <c r="AE842" s="156"/>
      <c r="AF842" s="156"/>
      <c r="AG842" s="156"/>
      <c r="AH842" s="156"/>
      <c r="AI842" s="156"/>
      <c r="AJ842" s="156"/>
      <c r="AK842" s="156"/>
      <c r="AL842" s="156"/>
      <c r="AM842" s="156"/>
      <c r="AN842" s="156"/>
      <c r="AO842" s="156"/>
      <c r="AP842" s="156"/>
      <c r="AQ842" s="156"/>
      <c r="AS842" s="140"/>
      <c r="AT842" s="140"/>
      <c r="AU842" s="140"/>
      <c r="AV842" s="140"/>
      <c r="AW842" s="140"/>
      <c r="AX842" s="140"/>
      <c r="AY842" s="140"/>
      <c r="AZ842" s="140"/>
      <c r="BA842" s="140"/>
      <c r="BB842" s="140"/>
      <c r="BC842" s="140"/>
      <c r="BD842" s="140"/>
      <c r="BE842" s="140"/>
      <c r="BF842" s="140"/>
      <c r="BG842" s="140"/>
      <c r="BH842" s="140"/>
      <c r="BI842" s="140"/>
      <c r="BJ842" s="140"/>
    </row>
    <row r="843" spans="1:62" s="101" customFormat="1" ht="18" customHeight="1" x14ac:dyDescent="0.25">
      <c r="A843" s="180"/>
      <c r="B843" s="180"/>
      <c r="C843" s="180"/>
      <c r="D843" s="180"/>
      <c r="E843" s="180"/>
      <c r="F843" s="180"/>
      <c r="G843" s="180"/>
      <c r="H843" s="180"/>
      <c r="I843" s="156"/>
      <c r="J843" s="156"/>
      <c r="K843" s="156"/>
      <c r="L843" s="156"/>
      <c r="M843" s="156"/>
      <c r="N843" s="156"/>
      <c r="O843" s="156"/>
      <c r="P843" s="156"/>
      <c r="Q843" s="156"/>
      <c r="R843" s="156"/>
      <c r="S843" s="156"/>
      <c r="T843" s="156"/>
      <c r="U843" s="156"/>
      <c r="V843" s="156"/>
      <c r="W843" s="156"/>
      <c r="X843" s="156"/>
      <c r="Y843" s="156"/>
      <c r="Z843" s="156"/>
      <c r="AA843" s="156"/>
      <c r="AB843" s="156"/>
      <c r="AC843" s="156"/>
      <c r="AD843" s="156"/>
      <c r="AE843" s="156"/>
      <c r="AF843" s="156"/>
      <c r="AG843" s="156"/>
      <c r="AH843" s="156"/>
      <c r="AI843" s="156"/>
      <c r="AJ843" s="156"/>
      <c r="AK843" s="156"/>
      <c r="AL843" s="156"/>
      <c r="AM843" s="156"/>
      <c r="AN843" s="156"/>
      <c r="AO843" s="156"/>
      <c r="AP843" s="156"/>
      <c r="AQ843" s="156"/>
      <c r="AS843" s="140"/>
      <c r="AT843" s="140"/>
      <c r="AU843" s="140"/>
      <c r="AV843" s="140"/>
      <c r="AW843" s="140"/>
      <c r="AX843" s="140"/>
      <c r="AY843" s="140"/>
      <c r="AZ843" s="140"/>
      <c r="BA843" s="140"/>
      <c r="BB843" s="140"/>
      <c r="BC843" s="140"/>
      <c r="BD843" s="140"/>
      <c r="BE843" s="140"/>
      <c r="BF843" s="140"/>
      <c r="BG843" s="140"/>
      <c r="BH843" s="140"/>
      <c r="BI843" s="140"/>
      <c r="BJ843" s="140"/>
    </row>
    <row r="844" spans="1:62" s="101" customFormat="1" ht="18" customHeight="1" x14ac:dyDescent="0.25">
      <c r="A844" s="180"/>
      <c r="B844" s="180"/>
      <c r="C844" s="180"/>
      <c r="D844" s="180"/>
      <c r="E844" s="180"/>
      <c r="F844" s="180"/>
      <c r="G844" s="180"/>
      <c r="H844" s="180"/>
      <c r="I844" s="156"/>
      <c r="J844" s="156"/>
      <c r="K844" s="156"/>
      <c r="L844" s="156"/>
      <c r="M844" s="156"/>
      <c r="N844" s="156"/>
      <c r="O844" s="156"/>
      <c r="P844" s="156"/>
      <c r="Q844" s="156"/>
      <c r="R844" s="156"/>
      <c r="S844" s="156"/>
      <c r="T844" s="156"/>
      <c r="U844" s="156"/>
      <c r="V844" s="156"/>
      <c r="W844" s="156"/>
      <c r="X844" s="156"/>
      <c r="Y844" s="156"/>
      <c r="Z844" s="156"/>
      <c r="AA844" s="156"/>
      <c r="AB844" s="156"/>
      <c r="AC844" s="156"/>
      <c r="AD844" s="156"/>
      <c r="AE844" s="156"/>
      <c r="AF844" s="156"/>
      <c r="AG844" s="156"/>
      <c r="AH844" s="156"/>
      <c r="AI844" s="156"/>
      <c r="AJ844" s="156"/>
      <c r="AK844" s="156"/>
      <c r="AL844" s="156"/>
      <c r="AM844" s="156"/>
      <c r="AN844" s="156"/>
      <c r="AO844" s="156"/>
      <c r="AP844" s="156"/>
      <c r="AQ844" s="156"/>
      <c r="AS844" s="140"/>
      <c r="AT844" s="140"/>
      <c r="AU844" s="140"/>
      <c r="AV844" s="140"/>
      <c r="AW844" s="140"/>
      <c r="AX844" s="140"/>
      <c r="AY844" s="140"/>
      <c r="AZ844" s="140"/>
      <c r="BA844" s="140"/>
      <c r="BB844" s="140"/>
      <c r="BC844" s="140"/>
      <c r="BD844" s="140"/>
      <c r="BE844" s="140"/>
      <c r="BF844" s="140"/>
      <c r="BG844" s="140"/>
      <c r="BH844" s="140"/>
      <c r="BI844" s="140"/>
      <c r="BJ844" s="140"/>
    </row>
    <row r="845" spans="1:62" s="101" customFormat="1" ht="18" customHeight="1" x14ac:dyDescent="0.25">
      <c r="A845" s="180"/>
      <c r="B845" s="180"/>
      <c r="C845" s="180"/>
      <c r="D845" s="180"/>
      <c r="E845" s="180"/>
      <c r="F845" s="180"/>
      <c r="G845" s="180"/>
      <c r="H845" s="180"/>
      <c r="I845" s="156"/>
      <c r="J845" s="156"/>
      <c r="K845" s="156"/>
      <c r="L845" s="156"/>
      <c r="M845" s="156"/>
      <c r="N845" s="156"/>
      <c r="O845" s="156"/>
      <c r="P845" s="156"/>
      <c r="Q845" s="156"/>
      <c r="R845" s="156"/>
      <c r="S845" s="156"/>
      <c r="T845" s="156"/>
      <c r="U845" s="156"/>
      <c r="V845" s="156"/>
      <c r="W845" s="156"/>
      <c r="X845" s="156"/>
      <c r="Y845" s="156"/>
      <c r="Z845" s="156"/>
      <c r="AA845" s="156"/>
      <c r="AB845" s="156"/>
      <c r="AC845" s="156"/>
      <c r="AD845" s="156"/>
      <c r="AE845" s="156"/>
      <c r="AF845" s="156"/>
      <c r="AG845" s="156"/>
      <c r="AH845" s="156"/>
      <c r="AI845" s="156"/>
      <c r="AJ845" s="156"/>
      <c r="AK845" s="156"/>
      <c r="AL845" s="156"/>
      <c r="AM845" s="156"/>
      <c r="AN845" s="156"/>
      <c r="AO845" s="156"/>
      <c r="AP845" s="156"/>
      <c r="AQ845" s="156"/>
      <c r="AS845" s="140"/>
      <c r="AT845" s="140"/>
      <c r="AU845" s="140"/>
      <c r="AV845" s="140"/>
      <c r="AW845" s="140"/>
      <c r="AX845" s="140"/>
      <c r="AY845" s="140"/>
      <c r="AZ845" s="140"/>
      <c r="BA845" s="140"/>
      <c r="BB845" s="140"/>
      <c r="BC845" s="140"/>
      <c r="BD845" s="140"/>
      <c r="BE845" s="140"/>
      <c r="BF845" s="140"/>
      <c r="BG845" s="140"/>
      <c r="BH845" s="140"/>
      <c r="BI845" s="140"/>
      <c r="BJ845" s="140"/>
    </row>
    <row r="846" spans="1:62" s="101" customFormat="1" ht="18" customHeight="1" x14ac:dyDescent="0.25">
      <c r="A846" s="180"/>
      <c r="B846" s="180"/>
      <c r="C846" s="180"/>
      <c r="D846" s="180"/>
      <c r="E846" s="180"/>
      <c r="F846" s="180"/>
      <c r="G846" s="180"/>
      <c r="H846" s="180"/>
      <c r="I846" s="156"/>
      <c r="J846" s="156"/>
      <c r="K846" s="156"/>
      <c r="L846" s="156"/>
      <c r="M846" s="156"/>
      <c r="N846" s="156"/>
      <c r="O846" s="156"/>
      <c r="P846" s="156"/>
      <c r="Q846" s="156"/>
      <c r="R846" s="156"/>
      <c r="S846" s="156"/>
      <c r="T846" s="156"/>
      <c r="U846" s="156"/>
      <c r="V846" s="156"/>
      <c r="W846" s="156"/>
      <c r="X846" s="156"/>
      <c r="Y846" s="156"/>
      <c r="Z846" s="156"/>
      <c r="AA846" s="156"/>
      <c r="AB846" s="156"/>
      <c r="AC846" s="156"/>
      <c r="AD846" s="156"/>
      <c r="AE846" s="156"/>
      <c r="AF846" s="156"/>
      <c r="AG846" s="156"/>
      <c r="AH846" s="156"/>
      <c r="AI846" s="156"/>
      <c r="AJ846" s="156"/>
      <c r="AK846" s="156"/>
      <c r="AL846" s="156"/>
      <c r="AM846" s="156"/>
      <c r="AN846" s="156"/>
      <c r="AO846" s="156"/>
      <c r="AP846" s="156"/>
      <c r="AQ846" s="156"/>
      <c r="AS846" s="140"/>
      <c r="AT846" s="140"/>
      <c r="AU846" s="140"/>
      <c r="AV846" s="140"/>
      <c r="AW846" s="140"/>
      <c r="AX846" s="140"/>
      <c r="AY846" s="140"/>
      <c r="AZ846" s="140"/>
      <c r="BA846" s="140"/>
      <c r="BB846" s="140"/>
      <c r="BC846" s="140"/>
      <c r="BD846" s="140"/>
      <c r="BE846" s="140"/>
      <c r="BF846" s="140"/>
      <c r="BG846" s="140"/>
      <c r="BH846" s="140"/>
      <c r="BI846" s="140"/>
      <c r="BJ846" s="140"/>
    </row>
    <row r="847" spans="1:62" s="101" customFormat="1" ht="18" customHeight="1" x14ac:dyDescent="0.25">
      <c r="A847" s="180"/>
      <c r="B847" s="180"/>
      <c r="C847" s="180"/>
      <c r="D847" s="180"/>
      <c r="E847" s="180"/>
      <c r="F847" s="180"/>
      <c r="G847" s="180"/>
      <c r="H847" s="180"/>
      <c r="I847" s="156"/>
      <c r="J847" s="156"/>
      <c r="K847" s="156"/>
      <c r="L847" s="156"/>
      <c r="M847" s="156"/>
      <c r="N847" s="156"/>
      <c r="O847" s="156"/>
      <c r="P847" s="156"/>
      <c r="Q847" s="156"/>
      <c r="R847" s="156"/>
      <c r="S847" s="156"/>
      <c r="T847" s="156"/>
      <c r="U847" s="156"/>
      <c r="V847" s="156"/>
      <c r="W847" s="156"/>
      <c r="X847" s="156"/>
      <c r="Y847" s="156"/>
      <c r="Z847" s="156"/>
      <c r="AA847" s="156"/>
      <c r="AB847" s="156"/>
      <c r="AC847" s="156"/>
      <c r="AD847" s="156"/>
      <c r="AE847" s="156"/>
      <c r="AF847" s="156"/>
      <c r="AG847" s="156"/>
      <c r="AH847" s="156"/>
      <c r="AI847" s="156"/>
      <c r="AJ847" s="156"/>
      <c r="AK847" s="156"/>
      <c r="AL847" s="156"/>
      <c r="AM847" s="156"/>
      <c r="AN847" s="156"/>
      <c r="AO847" s="156"/>
      <c r="AP847" s="156"/>
      <c r="AQ847" s="156"/>
      <c r="AS847" s="140"/>
      <c r="AT847" s="140"/>
      <c r="AU847" s="140"/>
      <c r="AV847" s="140"/>
      <c r="AW847" s="140"/>
      <c r="AX847" s="140"/>
      <c r="AY847" s="140"/>
      <c r="AZ847" s="140"/>
      <c r="BA847" s="140"/>
      <c r="BB847" s="140"/>
      <c r="BC847" s="140"/>
      <c r="BD847" s="140"/>
      <c r="BE847" s="140"/>
      <c r="BF847" s="140"/>
      <c r="BG847" s="140"/>
      <c r="BH847" s="140"/>
      <c r="BI847" s="140"/>
      <c r="BJ847" s="140"/>
    </row>
    <row r="865" spans="1:62" s="101" customFormat="1" ht="18" customHeight="1" x14ac:dyDescent="0.25">
      <c r="A865" s="180"/>
      <c r="B865" s="180"/>
      <c r="C865" s="180"/>
      <c r="D865" s="180"/>
      <c r="E865" s="180"/>
      <c r="F865" s="180"/>
      <c r="G865" s="180"/>
      <c r="H865" s="180"/>
      <c r="I865" s="156"/>
      <c r="J865" s="156"/>
      <c r="K865" s="156"/>
      <c r="L865" s="156"/>
      <c r="M865" s="156"/>
      <c r="N865" s="156"/>
      <c r="O865" s="156"/>
      <c r="P865" s="156"/>
      <c r="Q865" s="156"/>
      <c r="R865" s="156"/>
      <c r="S865" s="156"/>
      <c r="T865" s="156"/>
      <c r="U865" s="156"/>
      <c r="V865" s="156"/>
      <c r="W865" s="156"/>
      <c r="X865" s="156"/>
      <c r="Y865" s="156"/>
      <c r="Z865" s="156"/>
      <c r="AA865" s="156"/>
      <c r="AB865" s="156"/>
      <c r="AC865" s="156"/>
      <c r="AD865" s="156"/>
      <c r="AE865" s="156"/>
      <c r="AF865" s="156"/>
      <c r="AG865" s="156"/>
      <c r="AH865" s="156"/>
      <c r="AI865" s="156"/>
      <c r="AJ865" s="156"/>
      <c r="AK865" s="156"/>
      <c r="AL865" s="156"/>
      <c r="AM865" s="156"/>
      <c r="AN865" s="156"/>
      <c r="AO865" s="156"/>
      <c r="AP865" s="156"/>
      <c r="AQ865" s="156"/>
      <c r="AS865" s="140"/>
      <c r="AT865" s="140"/>
      <c r="AU865" s="140"/>
      <c r="AV865" s="140"/>
      <c r="AW865" s="140"/>
      <c r="AX865" s="140"/>
      <c r="AY865" s="140"/>
      <c r="AZ865" s="140"/>
      <c r="BA865" s="140"/>
      <c r="BB865" s="140"/>
      <c r="BC865" s="140"/>
      <c r="BD865" s="140"/>
      <c r="BE865" s="140"/>
      <c r="BF865" s="140"/>
      <c r="BG865" s="140"/>
      <c r="BH865" s="140"/>
      <c r="BI865" s="140"/>
      <c r="BJ865" s="140"/>
    </row>
    <row r="866" spans="1:62" s="101" customFormat="1" ht="18" customHeight="1" x14ac:dyDescent="0.25">
      <c r="A866" s="180"/>
      <c r="B866" s="180"/>
      <c r="C866" s="180"/>
      <c r="D866" s="180"/>
      <c r="E866" s="180"/>
      <c r="F866" s="180"/>
      <c r="G866" s="180"/>
      <c r="H866" s="180"/>
      <c r="I866" s="156"/>
      <c r="J866" s="156"/>
      <c r="K866" s="156"/>
      <c r="L866" s="156"/>
      <c r="M866" s="156"/>
      <c r="N866" s="156"/>
      <c r="O866" s="156"/>
      <c r="P866" s="156"/>
      <c r="Q866" s="156"/>
      <c r="R866" s="156"/>
      <c r="S866" s="156"/>
      <c r="T866" s="156"/>
      <c r="U866" s="156"/>
      <c r="V866" s="156"/>
      <c r="W866" s="156"/>
      <c r="X866" s="156"/>
      <c r="Y866" s="156"/>
      <c r="Z866" s="156"/>
      <c r="AA866" s="156"/>
      <c r="AB866" s="156"/>
      <c r="AC866" s="156"/>
      <c r="AD866" s="156"/>
      <c r="AE866" s="156"/>
      <c r="AF866" s="156"/>
      <c r="AG866" s="156"/>
      <c r="AH866" s="156"/>
      <c r="AI866" s="156"/>
      <c r="AJ866" s="156"/>
      <c r="AK866" s="156"/>
      <c r="AL866" s="156"/>
      <c r="AM866" s="156"/>
      <c r="AN866" s="156"/>
      <c r="AO866" s="156"/>
      <c r="AP866" s="156"/>
      <c r="AQ866" s="156"/>
      <c r="AS866" s="140"/>
      <c r="AT866" s="140"/>
      <c r="AU866" s="140"/>
      <c r="AV866" s="140"/>
      <c r="AW866" s="140"/>
      <c r="AX866" s="140"/>
      <c r="AY866" s="140"/>
      <c r="AZ866" s="140"/>
      <c r="BA866" s="140"/>
      <c r="BB866" s="140"/>
      <c r="BC866" s="140"/>
      <c r="BD866" s="140"/>
      <c r="BE866" s="140"/>
      <c r="BF866" s="140"/>
      <c r="BG866" s="140"/>
      <c r="BH866" s="140"/>
      <c r="BI866" s="140"/>
      <c r="BJ866" s="140"/>
    </row>
    <row r="867" spans="1:62" s="101" customFormat="1" ht="18" customHeight="1" x14ac:dyDescent="0.25">
      <c r="A867" s="180"/>
      <c r="B867" s="180"/>
      <c r="C867" s="180"/>
      <c r="D867" s="180"/>
      <c r="E867" s="180"/>
      <c r="F867" s="180"/>
      <c r="G867" s="180"/>
      <c r="H867" s="180"/>
      <c r="I867" s="156"/>
      <c r="J867" s="156"/>
      <c r="K867" s="156"/>
      <c r="L867" s="156"/>
      <c r="M867" s="156"/>
      <c r="N867" s="156"/>
      <c r="O867" s="156"/>
      <c r="P867" s="156"/>
      <c r="Q867" s="156"/>
      <c r="R867" s="156"/>
      <c r="S867" s="156"/>
      <c r="T867" s="156"/>
      <c r="U867" s="156"/>
      <c r="V867" s="156"/>
      <c r="W867" s="156"/>
      <c r="X867" s="156"/>
      <c r="Y867" s="156"/>
      <c r="Z867" s="156"/>
      <c r="AA867" s="156"/>
      <c r="AB867" s="156"/>
      <c r="AC867" s="156"/>
      <c r="AD867" s="156"/>
      <c r="AE867" s="156"/>
      <c r="AF867" s="156"/>
      <c r="AG867" s="156"/>
      <c r="AH867" s="156"/>
      <c r="AI867" s="156"/>
      <c r="AJ867" s="156"/>
      <c r="AK867" s="156"/>
      <c r="AL867" s="156"/>
      <c r="AM867" s="156"/>
      <c r="AN867" s="156"/>
      <c r="AO867" s="156"/>
      <c r="AP867" s="156"/>
      <c r="AQ867" s="156"/>
      <c r="AS867" s="140"/>
      <c r="AT867" s="140"/>
      <c r="AU867" s="140"/>
      <c r="AV867" s="140"/>
      <c r="AW867" s="140"/>
      <c r="AX867" s="140"/>
      <c r="AY867" s="140"/>
      <c r="AZ867" s="140"/>
      <c r="BA867" s="140"/>
      <c r="BB867" s="140"/>
      <c r="BC867" s="140"/>
      <c r="BD867" s="140"/>
      <c r="BE867" s="140"/>
      <c r="BF867" s="140"/>
      <c r="BG867" s="140"/>
      <c r="BH867" s="140"/>
      <c r="BI867" s="140"/>
      <c r="BJ867" s="140"/>
    </row>
    <row r="868" spans="1:62" s="101" customFormat="1" ht="18" customHeight="1" x14ac:dyDescent="0.25">
      <c r="A868" s="180"/>
      <c r="B868" s="180"/>
      <c r="C868" s="180"/>
      <c r="D868" s="180"/>
      <c r="E868" s="180"/>
      <c r="F868" s="180"/>
      <c r="G868" s="180"/>
      <c r="H868" s="180"/>
      <c r="I868" s="156"/>
      <c r="J868" s="156"/>
      <c r="K868" s="156"/>
      <c r="L868" s="156"/>
      <c r="M868" s="156"/>
      <c r="N868" s="156"/>
      <c r="O868" s="156"/>
      <c r="P868" s="156"/>
      <c r="Q868" s="156"/>
      <c r="R868" s="156"/>
      <c r="S868" s="156"/>
      <c r="T868" s="156"/>
      <c r="U868" s="156"/>
      <c r="V868" s="156"/>
      <c r="W868" s="156"/>
      <c r="X868" s="156"/>
      <c r="Y868" s="156"/>
      <c r="Z868" s="156"/>
      <c r="AA868" s="156"/>
      <c r="AB868" s="156"/>
      <c r="AC868" s="156"/>
      <c r="AD868" s="156"/>
      <c r="AE868" s="156"/>
      <c r="AF868" s="156"/>
      <c r="AG868" s="156"/>
      <c r="AH868" s="156"/>
      <c r="AI868" s="156"/>
      <c r="AJ868" s="156"/>
      <c r="AK868" s="156"/>
      <c r="AL868" s="156"/>
      <c r="AM868" s="156"/>
      <c r="AN868" s="156"/>
      <c r="AO868" s="156"/>
      <c r="AP868" s="156"/>
      <c r="AQ868" s="156"/>
      <c r="AS868" s="140"/>
      <c r="AT868" s="140"/>
      <c r="AU868" s="140"/>
      <c r="AV868" s="140"/>
      <c r="AW868" s="140"/>
      <c r="AX868" s="140"/>
      <c r="AY868" s="140"/>
      <c r="AZ868" s="140"/>
      <c r="BA868" s="140"/>
      <c r="BB868" s="140"/>
      <c r="BC868" s="140"/>
      <c r="BD868" s="140"/>
      <c r="BE868" s="140"/>
      <c r="BF868" s="140"/>
      <c r="BG868" s="140"/>
      <c r="BH868" s="140"/>
      <c r="BI868" s="140"/>
      <c r="BJ868" s="140"/>
    </row>
    <row r="869" spans="1:62" s="101" customFormat="1" ht="18" customHeight="1" x14ac:dyDescent="0.25">
      <c r="A869" s="180"/>
      <c r="B869" s="180"/>
      <c r="C869" s="180"/>
      <c r="D869" s="180"/>
      <c r="E869" s="180"/>
      <c r="F869" s="180"/>
      <c r="G869" s="180"/>
      <c r="H869" s="180"/>
      <c r="I869" s="156"/>
      <c r="J869" s="156"/>
      <c r="K869" s="156"/>
      <c r="L869" s="156"/>
      <c r="M869" s="156"/>
      <c r="N869" s="156"/>
      <c r="O869" s="156"/>
      <c r="P869" s="156"/>
      <c r="Q869" s="156"/>
      <c r="R869" s="156"/>
      <c r="S869" s="156"/>
      <c r="T869" s="156"/>
      <c r="U869" s="156"/>
      <c r="V869" s="156"/>
      <c r="W869" s="156"/>
      <c r="X869" s="156"/>
      <c r="Y869" s="156"/>
      <c r="Z869" s="156"/>
      <c r="AA869" s="156"/>
      <c r="AB869" s="156"/>
      <c r="AC869" s="156"/>
      <c r="AD869" s="156"/>
      <c r="AE869" s="156"/>
      <c r="AF869" s="156"/>
      <c r="AG869" s="156"/>
      <c r="AH869" s="156"/>
      <c r="AI869" s="156"/>
      <c r="AJ869" s="156"/>
      <c r="AK869" s="156"/>
      <c r="AL869" s="156"/>
      <c r="AM869" s="156"/>
      <c r="AN869" s="156"/>
      <c r="AO869" s="156"/>
      <c r="AP869" s="156"/>
      <c r="AQ869" s="156"/>
      <c r="AS869" s="140"/>
      <c r="AT869" s="140"/>
      <c r="AU869" s="140"/>
      <c r="AV869" s="140"/>
      <c r="AW869" s="140"/>
      <c r="AX869" s="140"/>
      <c r="AY869" s="140"/>
      <c r="AZ869" s="140"/>
      <c r="BA869" s="140"/>
      <c r="BB869" s="140"/>
      <c r="BC869" s="140"/>
      <c r="BD869" s="140"/>
      <c r="BE869" s="140"/>
      <c r="BF869" s="140"/>
      <c r="BG869" s="140"/>
      <c r="BH869" s="140"/>
      <c r="BI869" s="140"/>
      <c r="BJ869" s="140"/>
    </row>
    <row r="870" spans="1:62" s="101" customFormat="1" ht="18" customHeight="1" x14ac:dyDescent="0.25">
      <c r="A870" s="180"/>
      <c r="B870" s="180"/>
      <c r="C870" s="180"/>
      <c r="D870" s="180"/>
      <c r="E870" s="180"/>
      <c r="F870" s="180"/>
      <c r="G870" s="180"/>
      <c r="H870" s="180"/>
      <c r="I870" s="156"/>
      <c r="J870" s="156"/>
      <c r="K870" s="156"/>
      <c r="L870" s="156"/>
      <c r="M870" s="156"/>
      <c r="N870" s="156"/>
      <c r="O870" s="156"/>
      <c r="P870" s="156"/>
      <c r="Q870" s="156"/>
      <c r="R870" s="156"/>
      <c r="S870" s="156"/>
      <c r="T870" s="156"/>
      <c r="U870" s="156"/>
      <c r="V870" s="156"/>
      <c r="W870" s="156"/>
      <c r="X870" s="156"/>
      <c r="Y870" s="156"/>
      <c r="Z870" s="156"/>
      <c r="AA870" s="156"/>
      <c r="AB870" s="156"/>
      <c r="AC870" s="156"/>
      <c r="AD870" s="156"/>
      <c r="AE870" s="156"/>
      <c r="AF870" s="156"/>
      <c r="AG870" s="156"/>
      <c r="AH870" s="156"/>
      <c r="AI870" s="156"/>
      <c r="AJ870" s="156"/>
      <c r="AK870" s="156"/>
      <c r="AL870" s="156"/>
      <c r="AM870" s="156"/>
      <c r="AN870" s="156"/>
      <c r="AO870" s="156"/>
      <c r="AP870" s="156"/>
      <c r="AQ870" s="156"/>
      <c r="AS870" s="140"/>
      <c r="AT870" s="140"/>
      <c r="AU870" s="140"/>
      <c r="AV870" s="140"/>
      <c r="AW870" s="140"/>
      <c r="AX870" s="140"/>
      <c r="AY870" s="140"/>
      <c r="AZ870" s="140"/>
      <c r="BA870" s="140"/>
      <c r="BB870" s="140"/>
      <c r="BC870" s="140"/>
      <c r="BD870" s="140"/>
      <c r="BE870" s="140"/>
      <c r="BF870" s="140"/>
      <c r="BG870" s="140"/>
      <c r="BH870" s="140"/>
      <c r="BI870" s="140"/>
      <c r="BJ870" s="140"/>
    </row>
    <row r="871" spans="1:62" s="101" customFormat="1" ht="18" customHeight="1" x14ac:dyDescent="0.25">
      <c r="A871" s="180"/>
      <c r="B871" s="180"/>
      <c r="C871" s="180"/>
      <c r="D871" s="180"/>
      <c r="E871" s="180"/>
      <c r="F871" s="180"/>
      <c r="G871" s="180"/>
      <c r="H871" s="180"/>
      <c r="I871" s="156"/>
      <c r="J871" s="156"/>
      <c r="K871" s="156"/>
      <c r="L871" s="156"/>
      <c r="M871" s="156"/>
      <c r="N871" s="156"/>
      <c r="O871" s="156"/>
      <c r="P871" s="156"/>
      <c r="Q871" s="156"/>
      <c r="R871" s="156"/>
      <c r="S871" s="156"/>
      <c r="T871" s="156"/>
      <c r="U871" s="156"/>
      <c r="V871" s="156"/>
      <c r="W871" s="156"/>
      <c r="X871" s="156"/>
      <c r="Y871" s="156"/>
      <c r="Z871" s="156"/>
      <c r="AA871" s="156"/>
      <c r="AB871" s="156"/>
      <c r="AC871" s="156"/>
      <c r="AD871" s="156"/>
      <c r="AE871" s="156"/>
      <c r="AF871" s="156"/>
      <c r="AG871" s="156"/>
      <c r="AH871" s="156"/>
      <c r="AI871" s="156"/>
      <c r="AJ871" s="156"/>
      <c r="AK871" s="156"/>
      <c r="AL871" s="156"/>
      <c r="AM871" s="156"/>
      <c r="AN871" s="156"/>
      <c r="AO871" s="156"/>
      <c r="AP871" s="156"/>
      <c r="AQ871" s="156"/>
      <c r="AS871" s="140"/>
      <c r="AT871" s="140"/>
      <c r="AU871" s="140"/>
      <c r="AV871" s="140"/>
      <c r="AW871" s="140"/>
      <c r="AX871" s="140"/>
      <c r="AY871" s="140"/>
      <c r="AZ871" s="140"/>
      <c r="BA871" s="140"/>
      <c r="BB871" s="140"/>
      <c r="BC871" s="140"/>
      <c r="BD871" s="140"/>
      <c r="BE871" s="140"/>
      <c r="BF871" s="140"/>
      <c r="BG871" s="140"/>
      <c r="BH871" s="140"/>
      <c r="BI871" s="140"/>
      <c r="BJ871" s="140"/>
    </row>
    <row r="889" spans="1:62" s="101" customFormat="1" ht="18" customHeight="1" x14ac:dyDescent="0.25">
      <c r="A889" s="180"/>
      <c r="B889" s="180"/>
      <c r="C889" s="180"/>
      <c r="D889" s="180"/>
      <c r="E889" s="180"/>
      <c r="F889" s="180"/>
      <c r="G889" s="180"/>
      <c r="H889" s="180"/>
      <c r="I889" s="156"/>
      <c r="J889" s="156"/>
      <c r="K889" s="156"/>
      <c r="L889" s="156"/>
      <c r="M889" s="156"/>
      <c r="N889" s="156"/>
      <c r="O889" s="156"/>
      <c r="P889" s="156"/>
      <c r="Q889" s="156"/>
      <c r="R889" s="156"/>
      <c r="S889" s="156"/>
      <c r="T889" s="156"/>
      <c r="U889" s="156"/>
      <c r="V889" s="156"/>
      <c r="W889" s="156"/>
      <c r="X889" s="156"/>
      <c r="Y889" s="156"/>
      <c r="Z889" s="156"/>
      <c r="AA889" s="156"/>
      <c r="AB889" s="156"/>
      <c r="AC889" s="156"/>
      <c r="AD889" s="156"/>
      <c r="AE889" s="156"/>
      <c r="AF889" s="156"/>
      <c r="AG889" s="156"/>
      <c r="AH889" s="156"/>
      <c r="AI889" s="156"/>
      <c r="AJ889" s="156"/>
      <c r="AK889" s="156"/>
      <c r="AL889" s="156"/>
      <c r="AM889" s="156"/>
      <c r="AN889" s="156"/>
      <c r="AO889" s="156"/>
      <c r="AP889" s="156"/>
      <c r="AQ889" s="156"/>
      <c r="AS889" s="140"/>
      <c r="AT889" s="140"/>
      <c r="AU889" s="140"/>
      <c r="AV889" s="140"/>
      <c r="AW889" s="140"/>
      <c r="AX889" s="140"/>
      <c r="AY889" s="140"/>
      <c r="AZ889" s="140"/>
      <c r="BA889" s="140"/>
      <c r="BB889" s="140"/>
      <c r="BC889" s="140"/>
      <c r="BD889" s="140"/>
      <c r="BE889" s="140"/>
      <c r="BF889" s="140"/>
      <c r="BG889" s="140"/>
      <c r="BH889" s="140"/>
      <c r="BI889" s="140"/>
      <c r="BJ889" s="140"/>
    </row>
    <row r="890" spans="1:62" s="101" customFormat="1" ht="18" customHeight="1" x14ac:dyDescent="0.25">
      <c r="A890" s="180"/>
      <c r="B890" s="180"/>
      <c r="C890" s="180"/>
      <c r="D890" s="180"/>
      <c r="E890" s="180"/>
      <c r="F890" s="180"/>
      <c r="G890" s="180"/>
      <c r="H890" s="180"/>
      <c r="I890" s="156"/>
      <c r="J890" s="156"/>
      <c r="K890" s="156"/>
      <c r="L890" s="156"/>
      <c r="M890" s="156"/>
      <c r="N890" s="156"/>
      <c r="O890" s="156"/>
      <c r="P890" s="156"/>
      <c r="Q890" s="156"/>
      <c r="R890" s="156"/>
      <c r="S890" s="156"/>
      <c r="T890" s="156"/>
      <c r="U890" s="156"/>
      <c r="V890" s="156"/>
      <c r="W890" s="156"/>
      <c r="X890" s="156"/>
      <c r="Y890" s="156"/>
      <c r="Z890" s="156"/>
      <c r="AA890" s="156"/>
      <c r="AB890" s="156"/>
      <c r="AC890" s="156"/>
      <c r="AD890" s="156"/>
      <c r="AE890" s="156"/>
      <c r="AF890" s="156"/>
      <c r="AG890" s="156"/>
      <c r="AH890" s="156"/>
      <c r="AI890" s="156"/>
      <c r="AJ890" s="156"/>
      <c r="AK890" s="156"/>
      <c r="AL890" s="156"/>
      <c r="AM890" s="156"/>
      <c r="AN890" s="156"/>
      <c r="AO890" s="156"/>
      <c r="AP890" s="156"/>
      <c r="AQ890" s="156"/>
      <c r="AS890" s="140"/>
      <c r="AT890" s="140"/>
      <c r="AU890" s="140"/>
      <c r="AV890" s="140"/>
      <c r="AW890" s="140"/>
      <c r="AX890" s="140"/>
      <c r="AY890" s="140"/>
      <c r="AZ890" s="140"/>
      <c r="BA890" s="140"/>
      <c r="BB890" s="140"/>
      <c r="BC890" s="140"/>
      <c r="BD890" s="140"/>
      <c r="BE890" s="140"/>
      <c r="BF890" s="140"/>
      <c r="BG890" s="140"/>
      <c r="BH890" s="140"/>
      <c r="BI890" s="140"/>
      <c r="BJ890" s="140"/>
    </row>
    <row r="891" spans="1:62" s="101" customFormat="1" ht="18" customHeight="1" x14ac:dyDescent="0.25">
      <c r="A891" s="180"/>
      <c r="B891" s="180"/>
      <c r="C891" s="180"/>
      <c r="D891" s="180"/>
      <c r="E891" s="180"/>
      <c r="F891" s="180"/>
      <c r="G891" s="180"/>
      <c r="H891" s="180"/>
      <c r="I891" s="156"/>
      <c r="J891" s="156"/>
      <c r="K891" s="156"/>
      <c r="L891" s="156"/>
      <c r="M891" s="156"/>
      <c r="N891" s="156"/>
      <c r="O891" s="156"/>
      <c r="P891" s="156"/>
      <c r="Q891" s="156"/>
      <c r="R891" s="156"/>
      <c r="S891" s="156"/>
      <c r="T891" s="156"/>
      <c r="U891" s="156"/>
      <c r="V891" s="156"/>
      <c r="W891" s="156"/>
      <c r="X891" s="156"/>
      <c r="Y891" s="156"/>
      <c r="Z891" s="156"/>
      <c r="AA891" s="156"/>
      <c r="AB891" s="156"/>
      <c r="AC891" s="156"/>
      <c r="AD891" s="156"/>
      <c r="AE891" s="156"/>
      <c r="AF891" s="156"/>
      <c r="AG891" s="156"/>
      <c r="AH891" s="156"/>
      <c r="AI891" s="156"/>
      <c r="AJ891" s="156"/>
      <c r="AK891" s="156"/>
      <c r="AL891" s="156"/>
      <c r="AM891" s="156"/>
      <c r="AN891" s="156"/>
      <c r="AO891" s="156"/>
      <c r="AP891" s="156"/>
      <c r="AQ891" s="156"/>
      <c r="AS891" s="140"/>
      <c r="AT891" s="140"/>
      <c r="AU891" s="140"/>
      <c r="AV891" s="140"/>
      <c r="AW891" s="140"/>
      <c r="AX891" s="140"/>
      <c r="AY891" s="140"/>
      <c r="AZ891" s="140"/>
      <c r="BA891" s="140"/>
      <c r="BB891" s="140"/>
      <c r="BC891" s="140"/>
      <c r="BD891" s="140"/>
      <c r="BE891" s="140"/>
      <c r="BF891" s="140"/>
      <c r="BG891" s="140"/>
      <c r="BH891" s="140"/>
      <c r="BI891" s="140"/>
      <c r="BJ891" s="140"/>
    </row>
    <row r="892" spans="1:62" s="101" customFormat="1" ht="18" customHeight="1" x14ac:dyDescent="0.25">
      <c r="A892" s="180"/>
      <c r="B892" s="180"/>
      <c r="C892" s="180"/>
      <c r="D892" s="180"/>
      <c r="E892" s="180"/>
      <c r="F892" s="180"/>
      <c r="G892" s="180"/>
      <c r="H892" s="180"/>
      <c r="I892" s="156"/>
      <c r="J892" s="156"/>
      <c r="K892" s="156"/>
      <c r="L892" s="156"/>
      <c r="M892" s="156"/>
      <c r="N892" s="156"/>
      <c r="O892" s="156"/>
      <c r="P892" s="156"/>
      <c r="Q892" s="156"/>
      <c r="R892" s="156"/>
      <c r="S892" s="156"/>
      <c r="T892" s="156"/>
      <c r="U892" s="156"/>
      <c r="V892" s="156"/>
      <c r="W892" s="156"/>
      <c r="X892" s="156"/>
      <c r="Y892" s="156"/>
      <c r="Z892" s="156"/>
      <c r="AA892" s="156"/>
      <c r="AB892" s="156"/>
      <c r="AC892" s="156"/>
      <c r="AD892" s="156"/>
      <c r="AE892" s="156"/>
      <c r="AF892" s="156"/>
      <c r="AG892" s="156"/>
      <c r="AH892" s="156"/>
      <c r="AI892" s="156"/>
      <c r="AJ892" s="156"/>
      <c r="AK892" s="156"/>
      <c r="AL892" s="156"/>
      <c r="AM892" s="156"/>
      <c r="AN892" s="156"/>
      <c r="AO892" s="156"/>
      <c r="AP892" s="156"/>
      <c r="AQ892" s="156"/>
      <c r="AS892" s="140"/>
      <c r="AT892" s="140"/>
      <c r="AU892" s="140"/>
      <c r="AV892" s="140"/>
      <c r="AW892" s="140"/>
      <c r="AX892" s="140"/>
      <c r="AY892" s="140"/>
      <c r="AZ892" s="140"/>
      <c r="BA892" s="140"/>
      <c r="BB892" s="140"/>
      <c r="BC892" s="140"/>
      <c r="BD892" s="140"/>
      <c r="BE892" s="140"/>
      <c r="BF892" s="140"/>
      <c r="BG892" s="140"/>
      <c r="BH892" s="140"/>
      <c r="BI892" s="140"/>
      <c r="BJ892" s="140"/>
    </row>
    <row r="893" spans="1:62" s="101" customFormat="1" ht="18" customHeight="1" x14ac:dyDescent="0.25">
      <c r="A893" s="180"/>
      <c r="B893" s="180"/>
      <c r="C893" s="180"/>
      <c r="D893" s="180"/>
      <c r="E893" s="180"/>
      <c r="F893" s="180"/>
      <c r="G893" s="180"/>
      <c r="H893" s="180"/>
      <c r="I893" s="156"/>
      <c r="J893" s="156"/>
      <c r="K893" s="156"/>
      <c r="L893" s="156"/>
      <c r="M893" s="156"/>
      <c r="N893" s="156"/>
      <c r="O893" s="156"/>
      <c r="P893" s="156"/>
      <c r="Q893" s="156"/>
      <c r="R893" s="156"/>
      <c r="S893" s="156"/>
      <c r="T893" s="156"/>
      <c r="U893" s="156"/>
      <c r="V893" s="156"/>
      <c r="W893" s="156"/>
      <c r="X893" s="156"/>
      <c r="Y893" s="156"/>
      <c r="Z893" s="156"/>
      <c r="AA893" s="156"/>
      <c r="AB893" s="156"/>
      <c r="AC893" s="156"/>
      <c r="AD893" s="156"/>
      <c r="AE893" s="156"/>
      <c r="AF893" s="156"/>
      <c r="AG893" s="156"/>
      <c r="AH893" s="156"/>
      <c r="AI893" s="156"/>
      <c r="AJ893" s="156"/>
      <c r="AK893" s="156"/>
      <c r="AL893" s="156"/>
      <c r="AM893" s="156"/>
      <c r="AN893" s="156"/>
      <c r="AO893" s="156"/>
      <c r="AP893" s="156"/>
      <c r="AQ893" s="156"/>
      <c r="AS893" s="140"/>
      <c r="AT893" s="140"/>
      <c r="AU893" s="140"/>
      <c r="AV893" s="140"/>
      <c r="AW893" s="140"/>
      <c r="AX893" s="140"/>
      <c r="AY893" s="140"/>
      <c r="AZ893" s="140"/>
      <c r="BA893" s="140"/>
      <c r="BB893" s="140"/>
      <c r="BC893" s="140"/>
      <c r="BD893" s="140"/>
      <c r="BE893" s="140"/>
      <c r="BF893" s="140"/>
      <c r="BG893" s="140"/>
      <c r="BH893" s="140"/>
      <c r="BI893" s="140"/>
      <c r="BJ893" s="140"/>
    </row>
    <row r="894" spans="1:62" s="101" customFormat="1" ht="18" customHeight="1" x14ac:dyDescent="0.25">
      <c r="A894" s="180"/>
      <c r="B894" s="180"/>
      <c r="C894" s="180"/>
      <c r="D894" s="180"/>
      <c r="E894" s="180"/>
      <c r="F894" s="180"/>
      <c r="G894" s="180"/>
      <c r="H894" s="180"/>
      <c r="I894" s="156"/>
      <c r="J894" s="156"/>
      <c r="K894" s="156"/>
      <c r="L894" s="156"/>
      <c r="M894" s="156"/>
      <c r="N894" s="156"/>
      <c r="O894" s="156"/>
      <c r="P894" s="156"/>
      <c r="Q894" s="156"/>
      <c r="R894" s="156"/>
      <c r="S894" s="156"/>
      <c r="T894" s="156"/>
      <c r="U894" s="156"/>
      <c r="V894" s="156"/>
      <c r="W894" s="156"/>
      <c r="X894" s="156"/>
      <c r="Y894" s="156"/>
      <c r="Z894" s="156"/>
      <c r="AA894" s="156"/>
      <c r="AB894" s="156"/>
      <c r="AC894" s="156"/>
      <c r="AD894" s="156"/>
      <c r="AE894" s="156"/>
      <c r="AF894" s="156"/>
      <c r="AG894" s="156"/>
      <c r="AH894" s="156"/>
      <c r="AI894" s="156"/>
      <c r="AJ894" s="156"/>
      <c r="AK894" s="156"/>
      <c r="AL894" s="156"/>
      <c r="AM894" s="156"/>
      <c r="AN894" s="156"/>
      <c r="AO894" s="156"/>
      <c r="AP894" s="156"/>
      <c r="AQ894" s="156"/>
      <c r="AS894" s="140"/>
      <c r="AT894" s="140"/>
      <c r="AU894" s="140"/>
      <c r="AV894" s="140"/>
      <c r="AW894" s="140"/>
      <c r="AX894" s="140"/>
      <c r="AY894" s="140"/>
      <c r="AZ894" s="140"/>
      <c r="BA894" s="140"/>
      <c r="BB894" s="140"/>
      <c r="BC894" s="140"/>
      <c r="BD894" s="140"/>
      <c r="BE894" s="140"/>
      <c r="BF894" s="140"/>
      <c r="BG894" s="140"/>
      <c r="BH894" s="140"/>
      <c r="BI894" s="140"/>
      <c r="BJ894" s="140"/>
    </row>
    <row r="895" spans="1:62" s="101" customFormat="1" ht="18" customHeight="1" x14ac:dyDescent="0.25">
      <c r="A895" s="180"/>
      <c r="B895" s="180"/>
      <c r="C895" s="180"/>
      <c r="D895" s="180"/>
      <c r="E895" s="180"/>
      <c r="F895" s="180"/>
      <c r="G895" s="180"/>
      <c r="H895" s="180"/>
      <c r="I895" s="156"/>
      <c r="J895" s="156"/>
      <c r="K895" s="156"/>
      <c r="L895" s="156"/>
      <c r="M895" s="156"/>
      <c r="N895" s="156"/>
      <c r="O895" s="156"/>
      <c r="P895" s="156"/>
      <c r="Q895" s="156"/>
      <c r="R895" s="156"/>
      <c r="S895" s="156"/>
      <c r="T895" s="156"/>
      <c r="U895" s="156"/>
      <c r="V895" s="156"/>
      <c r="W895" s="156"/>
      <c r="X895" s="156"/>
      <c r="Y895" s="156"/>
      <c r="Z895" s="156"/>
      <c r="AA895" s="156"/>
      <c r="AB895" s="156"/>
      <c r="AC895" s="156"/>
      <c r="AD895" s="156"/>
      <c r="AE895" s="156"/>
      <c r="AF895" s="156"/>
      <c r="AG895" s="156"/>
      <c r="AH895" s="156"/>
      <c r="AI895" s="156"/>
      <c r="AJ895" s="156"/>
      <c r="AK895" s="156"/>
      <c r="AL895" s="156"/>
      <c r="AM895" s="156"/>
      <c r="AN895" s="156"/>
      <c r="AO895" s="156"/>
      <c r="AP895" s="156"/>
      <c r="AQ895" s="156"/>
      <c r="AS895" s="140"/>
      <c r="AT895" s="140"/>
      <c r="AU895" s="140"/>
      <c r="AV895" s="140"/>
      <c r="AW895" s="140"/>
      <c r="AX895" s="140"/>
      <c r="AY895" s="140"/>
      <c r="AZ895" s="140"/>
      <c r="BA895" s="140"/>
      <c r="BB895" s="140"/>
      <c r="BC895" s="140"/>
      <c r="BD895" s="140"/>
      <c r="BE895" s="140"/>
      <c r="BF895" s="140"/>
      <c r="BG895" s="140"/>
      <c r="BH895" s="140"/>
      <c r="BI895" s="140"/>
      <c r="BJ895" s="140"/>
    </row>
    <row r="913" spans="1:62" s="101" customFormat="1" ht="18" customHeight="1" x14ac:dyDescent="0.25">
      <c r="A913" s="180"/>
      <c r="B913" s="180"/>
      <c r="C913" s="180"/>
      <c r="D913" s="180"/>
      <c r="E913" s="180"/>
      <c r="F913" s="180"/>
      <c r="G913" s="180"/>
      <c r="H913" s="180"/>
      <c r="I913" s="156"/>
      <c r="J913" s="156"/>
      <c r="K913" s="156"/>
      <c r="L913" s="156"/>
      <c r="M913" s="156"/>
      <c r="N913" s="156"/>
      <c r="O913" s="156"/>
      <c r="P913" s="156"/>
      <c r="Q913" s="156"/>
      <c r="R913" s="156"/>
      <c r="S913" s="156"/>
      <c r="T913" s="156"/>
      <c r="U913" s="156"/>
      <c r="V913" s="156"/>
      <c r="W913" s="156"/>
      <c r="X913" s="156"/>
      <c r="Y913" s="156"/>
      <c r="Z913" s="156"/>
      <c r="AA913" s="156"/>
      <c r="AB913" s="156"/>
      <c r="AC913" s="156"/>
      <c r="AD913" s="156"/>
      <c r="AE913" s="156"/>
      <c r="AF913" s="156"/>
      <c r="AG913" s="156"/>
      <c r="AH913" s="156"/>
      <c r="AI913" s="156"/>
      <c r="AJ913" s="156"/>
      <c r="AK913" s="156"/>
      <c r="AL913" s="156"/>
      <c r="AM913" s="156"/>
      <c r="AN913" s="156"/>
      <c r="AO913" s="156"/>
      <c r="AP913" s="156"/>
      <c r="AQ913" s="156"/>
      <c r="AS913" s="140"/>
      <c r="AT913" s="140"/>
      <c r="AU913" s="140"/>
      <c r="AV913" s="140"/>
      <c r="AW913" s="140"/>
      <c r="AX913" s="140"/>
      <c r="AY913" s="140"/>
      <c r="AZ913" s="140"/>
      <c r="BA913" s="140"/>
      <c r="BB913" s="140"/>
      <c r="BC913" s="140"/>
      <c r="BD913" s="140"/>
      <c r="BE913" s="140"/>
      <c r="BF913" s="140"/>
      <c r="BG913" s="140"/>
      <c r="BH913" s="140"/>
      <c r="BI913" s="140"/>
      <c r="BJ913" s="140"/>
    </row>
    <row r="914" spans="1:62" s="101" customFormat="1" ht="18" customHeight="1" x14ac:dyDescent="0.25">
      <c r="A914" s="180"/>
      <c r="B914" s="180"/>
      <c r="C914" s="180"/>
      <c r="D914" s="180"/>
      <c r="E914" s="180"/>
      <c r="F914" s="180"/>
      <c r="G914" s="180"/>
      <c r="H914" s="180"/>
      <c r="I914" s="156"/>
      <c r="J914" s="156"/>
      <c r="K914" s="156"/>
      <c r="L914" s="156"/>
      <c r="M914" s="156"/>
      <c r="N914" s="156"/>
      <c r="O914" s="156"/>
      <c r="P914" s="156"/>
      <c r="Q914" s="156"/>
      <c r="R914" s="156"/>
      <c r="S914" s="156"/>
      <c r="T914" s="156"/>
      <c r="U914" s="156"/>
      <c r="V914" s="156"/>
      <c r="W914" s="156"/>
      <c r="X914" s="156"/>
      <c r="Y914" s="156"/>
      <c r="Z914" s="156"/>
      <c r="AA914" s="156"/>
      <c r="AB914" s="156"/>
      <c r="AC914" s="156"/>
      <c r="AD914" s="156"/>
      <c r="AE914" s="156"/>
      <c r="AF914" s="156"/>
      <c r="AG914" s="156"/>
      <c r="AH914" s="156"/>
      <c r="AI914" s="156"/>
      <c r="AJ914" s="156"/>
      <c r="AK914" s="156"/>
      <c r="AL914" s="156"/>
      <c r="AM914" s="156"/>
      <c r="AN914" s="156"/>
      <c r="AO914" s="156"/>
      <c r="AP914" s="156"/>
      <c r="AQ914" s="156"/>
      <c r="AS914" s="140"/>
      <c r="AT914" s="140"/>
      <c r="AU914" s="140"/>
      <c r="AV914" s="140"/>
      <c r="AW914" s="140"/>
      <c r="AX914" s="140"/>
      <c r="AY914" s="140"/>
      <c r="AZ914" s="140"/>
      <c r="BA914" s="140"/>
      <c r="BB914" s="140"/>
      <c r="BC914" s="140"/>
      <c r="BD914" s="140"/>
      <c r="BE914" s="140"/>
      <c r="BF914" s="140"/>
      <c r="BG914" s="140"/>
      <c r="BH914" s="140"/>
      <c r="BI914" s="140"/>
      <c r="BJ914" s="140"/>
    </row>
    <row r="915" spans="1:62" s="101" customFormat="1" ht="18" customHeight="1" x14ac:dyDescent="0.25">
      <c r="A915" s="180"/>
      <c r="B915" s="180"/>
      <c r="C915" s="180"/>
      <c r="D915" s="180"/>
      <c r="E915" s="180"/>
      <c r="F915" s="180"/>
      <c r="G915" s="180"/>
      <c r="H915" s="180"/>
      <c r="I915" s="156"/>
      <c r="J915" s="156"/>
      <c r="K915" s="156"/>
      <c r="L915" s="156"/>
      <c r="M915" s="156"/>
      <c r="N915" s="156"/>
      <c r="O915" s="156"/>
      <c r="P915" s="156"/>
      <c r="Q915" s="156"/>
      <c r="R915" s="156"/>
      <c r="S915" s="156"/>
      <c r="T915" s="156"/>
      <c r="U915" s="156"/>
      <c r="V915" s="156"/>
      <c r="W915" s="156"/>
      <c r="X915" s="156"/>
      <c r="Y915" s="156"/>
      <c r="Z915" s="156"/>
      <c r="AA915" s="156"/>
      <c r="AB915" s="156"/>
      <c r="AC915" s="156"/>
      <c r="AD915" s="156"/>
      <c r="AE915" s="156"/>
      <c r="AF915" s="156"/>
      <c r="AG915" s="156"/>
      <c r="AH915" s="156"/>
      <c r="AI915" s="156"/>
      <c r="AJ915" s="156"/>
      <c r="AK915" s="156"/>
      <c r="AL915" s="156"/>
      <c r="AM915" s="156"/>
      <c r="AN915" s="156"/>
      <c r="AO915" s="156"/>
      <c r="AP915" s="156"/>
      <c r="AQ915" s="156"/>
      <c r="AS915" s="140"/>
      <c r="AT915" s="140"/>
      <c r="AU915" s="140"/>
      <c r="AV915" s="140"/>
      <c r="AW915" s="140"/>
      <c r="AX915" s="140"/>
      <c r="AY915" s="140"/>
      <c r="AZ915" s="140"/>
      <c r="BA915" s="140"/>
      <c r="BB915" s="140"/>
      <c r="BC915" s="140"/>
      <c r="BD915" s="140"/>
      <c r="BE915" s="140"/>
      <c r="BF915" s="140"/>
      <c r="BG915" s="140"/>
      <c r="BH915" s="140"/>
      <c r="BI915" s="140"/>
      <c r="BJ915" s="140"/>
    </row>
    <row r="916" spans="1:62" s="101" customFormat="1" ht="18" customHeight="1" x14ac:dyDescent="0.25">
      <c r="A916" s="180"/>
      <c r="B916" s="180"/>
      <c r="C916" s="180"/>
      <c r="D916" s="180"/>
      <c r="E916" s="180"/>
      <c r="F916" s="180"/>
      <c r="G916" s="180"/>
      <c r="H916" s="180"/>
      <c r="I916" s="156"/>
      <c r="J916" s="156"/>
      <c r="K916" s="156"/>
      <c r="L916" s="156"/>
      <c r="M916" s="156"/>
      <c r="N916" s="156"/>
      <c r="O916" s="156"/>
      <c r="P916" s="156"/>
      <c r="Q916" s="156"/>
      <c r="R916" s="156"/>
      <c r="S916" s="156"/>
      <c r="T916" s="156"/>
      <c r="U916" s="156"/>
      <c r="V916" s="156"/>
      <c r="W916" s="156"/>
      <c r="X916" s="156"/>
      <c r="Y916" s="156"/>
      <c r="Z916" s="156"/>
      <c r="AA916" s="156"/>
      <c r="AB916" s="156"/>
      <c r="AC916" s="156"/>
      <c r="AD916" s="156"/>
      <c r="AE916" s="156"/>
      <c r="AF916" s="156"/>
      <c r="AG916" s="156"/>
      <c r="AH916" s="156"/>
      <c r="AI916" s="156"/>
      <c r="AJ916" s="156"/>
      <c r="AK916" s="156"/>
      <c r="AL916" s="156"/>
      <c r="AM916" s="156"/>
      <c r="AN916" s="156"/>
      <c r="AO916" s="156"/>
      <c r="AP916" s="156"/>
      <c r="AQ916" s="156"/>
      <c r="AS916" s="140"/>
      <c r="AT916" s="140"/>
      <c r="AU916" s="140"/>
      <c r="AV916" s="140"/>
      <c r="AW916" s="140"/>
      <c r="AX916" s="140"/>
      <c r="AY916" s="140"/>
      <c r="AZ916" s="140"/>
      <c r="BA916" s="140"/>
      <c r="BB916" s="140"/>
      <c r="BC916" s="140"/>
      <c r="BD916" s="140"/>
      <c r="BE916" s="140"/>
      <c r="BF916" s="140"/>
      <c r="BG916" s="140"/>
      <c r="BH916" s="140"/>
      <c r="BI916" s="140"/>
      <c r="BJ916" s="140"/>
    </row>
    <row r="917" spans="1:62" s="101" customFormat="1" ht="18" customHeight="1" x14ac:dyDescent="0.25">
      <c r="A917" s="180"/>
      <c r="B917" s="180"/>
      <c r="C917" s="180"/>
      <c r="D917" s="180"/>
      <c r="E917" s="180"/>
      <c r="F917" s="180"/>
      <c r="G917" s="180"/>
      <c r="H917" s="180"/>
      <c r="I917" s="156"/>
      <c r="J917" s="156"/>
      <c r="K917" s="156"/>
      <c r="L917" s="156"/>
      <c r="M917" s="156"/>
      <c r="N917" s="156"/>
      <c r="O917" s="156"/>
      <c r="P917" s="156"/>
      <c r="Q917" s="156"/>
      <c r="R917" s="156"/>
      <c r="S917" s="156"/>
      <c r="T917" s="156"/>
      <c r="U917" s="156"/>
      <c r="V917" s="156"/>
      <c r="W917" s="156"/>
      <c r="X917" s="156"/>
      <c r="Y917" s="156"/>
      <c r="Z917" s="156"/>
      <c r="AA917" s="156"/>
      <c r="AB917" s="156"/>
      <c r="AC917" s="156"/>
      <c r="AD917" s="156"/>
      <c r="AE917" s="156"/>
      <c r="AF917" s="156"/>
      <c r="AG917" s="156"/>
      <c r="AH917" s="156"/>
      <c r="AI917" s="156"/>
      <c r="AJ917" s="156"/>
      <c r="AK917" s="156"/>
      <c r="AL917" s="156"/>
      <c r="AM917" s="156"/>
      <c r="AN917" s="156"/>
      <c r="AO917" s="156"/>
      <c r="AP917" s="156"/>
      <c r="AQ917" s="156"/>
      <c r="AS917" s="140"/>
      <c r="AT917" s="140"/>
      <c r="AU917" s="140"/>
      <c r="AV917" s="140"/>
      <c r="AW917" s="140"/>
      <c r="AX917" s="140"/>
      <c r="AY917" s="140"/>
      <c r="AZ917" s="140"/>
      <c r="BA917" s="140"/>
      <c r="BB917" s="140"/>
      <c r="BC917" s="140"/>
      <c r="BD917" s="140"/>
      <c r="BE917" s="140"/>
      <c r="BF917" s="140"/>
      <c r="BG917" s="140"/>
      <c r="BH917" s="140"/>
      <c r="BI917" s="140"/>
      <c r="BJ917" s="140"/>
    </row>
    <row r="918" spans="1:62" s="101" customFormat="1" ht="18" customHeight="1" x14ac:dyDescent="0.25">
      <c r="A918" s="180"/>
      <c r="B918" s="180"/>
      <c r="C918" s="180"/>
      <c r="D918" s="180"/>
      <c r="E918" s="180"/>
      <c r="F918" s="180"/>
      <c r="G918" s="180"/>
      <c r="H918" s="180"/>
      <c r="I918" s="156"/>
      <c r="J918" s="156"/>
      <c r="K918" s="156"/>
      <c r="L918" s="156"/>
      <c r="M918" s="156"/>
      <c r="N918" s="156"/>
      <c r="O918" s="156"/>
      <c r="P918" s="156"/>
      <c r="Q918" s="156"/>
      <c r="R918" s="156"/>
      <c r="S918" s="156"/>
      <c r="T918" s="156"/>
      <c r="U918" s="156"/>
      <c r="V918" s="156"/>
      <c r="W918" s="156"/>
      <c r="X918" s="156"/>
      <c r="Y918" s="156"/>
      <c r="Z918" s="156"/>
      <c r="AA918" s="156"/>
      <c r="AB918" s="156"/>
      <c r="AC918" s="156"/>
      <c r="AD918" s="156"/>
      <c r="AE918" s="156"/>
      <c r="AF918" s="156"/>
      <c r="AG918" s="156"/>
      <c r="AH918" s="156"/>
      <c r="AI918" s="156"/>
      <c r="AJ918" s="156"/>
      <c r="AK918" s="156"/>
      <c r="AL918" s="156"/>
      <c r="AM918" s="156"/>
      <c r="AN918" s="156"/>
      <c r="AO918" s="156"/>
      <c r="AP918" s="156"/>
      <c r="AQ918" s="156"/>
      <c r="AS918" s="140"/>
      <c r="AT918" s="140"/>
      <c r="AU918" s="140"/>
      <c r="AV918" s="140"/>
      <c r="AW918" s="140"/>
      <c r="AX918" s="140"/>
      <c r="AY918" s="140"/>
      <c r="AZ918" s="140"/>
      <c r="BA918" s="140"/>
      <c r="BB918" s="140"/>
      <c r="BC918" s="140"/>
      <c r="BD918" s="140"/>
      <c r="BE918" s="140"/>
      <c r="BF918" s="140"/>
      <c r="BG918" s="140"/>
      <c r="BH918" s="140"/>
      <c r="BI918" s="140"/>
      <c r="BJ918" s="140"/>
    </row>
    <row r="919" spans="1:62" s="101" customFormat="1" ht="18" customHeight="1" x14ac:dyDescent="0.25">
      <c r="A919" s="180"/>
      <c r="B919" s="180"/>
      <c r="C919" s="180"/>
      <c r="D919" s="180"/>
      <c r="E919" s="180"/>
      <c r="F919" s="180"/>
      <c r="G919" s="180"/>
      <c r="H919" s="180"/>
      <c r="I919" s="156"/>
      <c r="J919" s="156"/>
      <c r="K919" s="156"/>
      <c r="L919" s="156"/>
      <c r="M919" s="156"/>
      <c r="N919" s="156"/>
      <c r="O919" s="156"/>
      <c r="P919" s="156"/>
      <c r="Q919" s="156"/>
      <c r="R919" s="156"/>
      <c r="S919" s="156"/>
      <c r="T919" s="156"/>
      <c r="U919" s="156"/>
      <c r="V919" s="156"/>
      <c r="W919" s="156"/>
      <c r="X919" s="156"/>
      <c r="Y919" s="156"/>
      <c r="Z919" s="156"/>
      <c r="AA919" s="156"/>
      <c r="AB919" s="156"/>
      <c r="AC919" s="156"/>
      <c r="AD919" s="156"/>
      <c r="AE919" s="156"/>
      <c r="AF919" s="156"/>
      <c r="AG919" s="156"/>
      <c r="AH919" s="156"/>
      <c r="AI919" s="156"/>
      <c r="AJ919" s="156"/>
      <c r="AK919" s="156"/>
      <c r="AL919" s="156"/>
      <c r="AM919" s="156"/>
      <c r="AN919" s="156"/>
      <c r="AO919" s="156"/>
      <c r="AP919" s="156"/>
      <c r="AQ919" s="156"/>
      <c r="AS919" s="140"/>
      <c r="AT919" s="140"/>
      <c r="AU919" s="140"/>
      <c r="AV919" s="140"/>
      <c r="AW919" s="140"/>
      <c r="AX919" s="140"/>
      <c r="AY919" s="140"/>
      <c r="AZ919" s="140"/>
      <c r="BA919" s="140"/>
      <c r="BB919" s="140"/>
      <c r="BC919" s="140"/>
      <c r="BD919" s="140"/>
      <c r="BE919" s="140"/>
      <c r="BF919" s="140"/>
      <c r="BG919" s="140"/>
      <c r="BH919" s="140"/>
      <c r="BI919" s="140"/>
      <c r="BJ919" s="140"/>
    </row>
    <row r="937" spans="1:62" s="101" customFormat="1" ht="18" customHeight="1" x14ac:dyDescent="0.25">
      <c r="A937" s="180"/>
      <c r="B937" s="180"/>
      <c r="C937" s="180"/>
      <c r="D937" s="180"/>
      <c r="E937" s="180"/>
      <c r="F937" s="180"/>
      <c r="G937" s="180"/>
      <c r="H937" s="180"/>
      <c r="I937" s="156"/>
      <c r="J937" s="156"/>
      <c r="K937" s="156"/>
      <c r="L937" s="156"/>
      <c r="M937" s="156"/>
      <c r="N937" s="156"/>
      <c r="O937" s="156"/>
      <c r="P937" s="156"/>
      <c r="Q937" s="156"/>
      <c r="R937" s="156"/>
      <c r="S937" s="156"/>
      <c r="T937" s="156"/>
      <c r="U937" s="156"/>
      <c r="V937" s="156"/>
      <c r="W937" s="156"/>
      <c r="X937" s="156"/>
      <c r="Y937" s="156"/>
      <c r="Z937" s="156"/>
      <c r="AA937" s="156"/>
      <c r="AB937" s="156"/>
      <c r="AC937" s="156"/>
      <c r="AD937" s="156"/>
      <c r="AE937" s="156"/>
      <c r="AF937" s="156"/>
      <c r="AG937" s="156"/>
      <c r="AH937" s="156"/>
      <c r="AI937" s="156"/>
      <c r="AJ937" s="156"/>
      <c r="AK937" s="156"/>
      <c r="AL937" s="156"/>
      <c r="AM937" s="156"/>
      <c r="AN937" s="156"/>
      <c r="AO937" s="156"/>
      <c r="AP937" s="156"/>
      <c r="AQ937" s="156"/>
      <c r="AS937" s="140"/>
      <c r="AT937" s="140"/>
      <c r="AU937" s="140"/>
      <c r="AV937" s="140"/>
      <c r="AW937" s="140"/>
      <c r="AX937" s="140"/>
      <c r="AY937" s="140"/>
      <c r="AZ937" s="140"/>
      <c r="BA937" s="140"/>
      <c r="BB937" s="140"/>
      <c r="BC937" s="140"/>
      <c r="BD937" s="140"/>
      <c r="BE937" s="140"/>
      <c r="BF937" s="140"/>
      <c r="BG937" s="140"/>
      <c r="BH937" s="140"/>
      <c r="BI937" s="140"/>
      <c r="BJ937" s="140"/>
    </row>
    <row r="938" spans="1:62" s="101" customFormat="1" ht="18" customHeight="1" x14ac:dyDescent="0.25">
      <c r="A938" s="180"/>
      <c r="B938" s="180"/>
      <c r="C938" s="180"/>
      <c r="D938" s="180"/>
      <c r="E938" s="180"/>
      <c r="F938" s="180"/>
      <c r="G938" s="180"/>
      <c r="H938" s="180"/>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c r="AE938" s="156"/>
      <c r="AF938" s="156"/>
      <c r="AG938" s="156"/>
      <c r="AH938" s="156"/>
      <c r="AI938" s="156"/>
      <c r="AJ938" s="156"/>
      <c r="AK938" s="156"/>
      <c r="AL938" s="156"/>
      <c r="AM938" s="156"/>
      <c r="AN938" s="156"/>
      <c r="AO938" s="156"/>
      <c r="AP938" s="156"/>
      <c r="AQ938" s="156"/>
      <c r="AS938" s="140"/>
      <c r="AT938" s="140"/>
      <c r="AU938" s="140"/>
      <c r="AV938" s="140"/>
      <c r="AW938" s="140"/>
      <c r="AX938" s="140"/>
      <c r="AY938" s="140"/>
      <c r="AZ938" s="140"/>
      <c r="BA938" s="140"/>
      <c r="BB938" s="140"/>
      <c r="BC938" s="140"/>
      <c r="BD938" s="140"/>
      <c r="BE938" s="140"/>
      <c r="BF938" s="140"/>
      <c r="BG938" s="140"/>
      <c r="BH938" s="140"/>
      <c r="BI938" s="140"/>
      <c r="BJ938" s="140"/>
    </row>
    <row r="939" spans="1:62" s="101" customFormat="1" ht="18" customHeight="1" x14ac:dyDescent="0.25">
      <c r="A939" s="180"/>
      <c r="B939" s="180"/>
      <c r="C939" s="180"/>
      <c r="D939" s="180"/>
      <c r="E939" s="180"/>
      <c r="F939" s="180"/>
      <c r="G939" s="180"/>
      <c r="H939" s="180"/>
      <c r="I939" s="156"/>
      <c r="J939" s="156"/>
      <c r="K939" s="156"/>
      <c r="L939" s="156"/>
      <c r="M939" s="156"/>
      <c r="N939" s="156"/>
      <c r="O939" s="156"/>
      <c r="P939" s="156"/>
      <c r="Q939" s="156"/>
      <c r="R939" s="156"/>
      <c r="S939" s="156"/>
      <c r="T939" s="156"/>
      <c r="U939" s="156"/>
      <c r="V939" s="156"/>
      <c r="W939" s="156"/>
      <c r="X939" s="156"/>
      <c r="Y939" s="156"/>
      <c r="Z939" s="156"/>
      <c r="AA939" s="156"/>
      <c r="AB939" s="156"/>
      <c r="AC939" s="156"/>
      <c r="AD939" s="156"/>
      <c r="AE939" s="156"/>
      <c r="AF939" s="156"/>
      <c r="AG939" s="156"/>
      <c r="AH939" s="156"/>
      <c r="AI939" s="156"/>
      <c r="AJ939" s="156"/>
      <c r="AK939" s="156"/>
      <c r="AL939" s="156"/>
      <c r="AM939" s="156"/>
      <c r="AN939" s="156"/>
      <c r="AO939" s="156"/>
      <c r="AP939" s="156"/>
      <c r="AQ939" s="156"/>
      <c r="AS939" s="140"/>
      <c r="AT939" s="140"/>
      <c r="AU939" s="140"/>
      <c r="AV939" s="140"/>
      <c r="AW939" s="140"/>
      <c r="AX939" s="140"/>
      <c r="AY939" s="140"/>
      <c r="AZ939" s="140"/>
      <c r="BA939" s="140"/>
      <c r="BB939" s="140"/>
      <c r="BC939" s="140"/>
      <c r="BD939" s="140"/>
      <c r="BE939" s="140"/>
      <c r="BF939" s="140"/>
      <c r="BG939" s="140"/>
      <c r="BH939" s="140"/>
      <c r="BI939" s="140"/>
      <c r="BJ939" s="140"/>
    </row>
    <row r="940" spans="1:62" s="101" customFormat="1" ht="18" customHeight="1" x14ac:dyDescent="0.25">
      <c r="A940" s="180"/>
      <c r="B940" s="180"/>
      <c r="C940" s="180"/>
      <c r="D940" s="180"/>
      <c r="E940" s="180"/>
      <c r="F940" s="180"/>
      <c r="G940" s="180"/>
      <c r="H940" s="180"/>
      <c r="I940" s="156"/>
      <c r="J940" s="156"/>
      <c r="K940" s="156"/>
      <c r="L940" s="156"/>
      <c r="M940" s="156"/>
      <c r="N940" s="156"/>
      <c r="O940" s="156"/>
      <c r="P940" s="156"/>
      <c r="Q940" s="156"/>
      <c r="R940" s="156"/>
      <c r="S940" s="156"/>
      <c r="T940" s="156"/>
      <c r="U940" s="156"/>
      <c r="V940" s="156"/>
      <c r="W940" s="156"/>
      <c r="X940" s="156"/>
      <c r="Y940" s="156"/>
      <c r="Z940" s="156"/>
      <c r="AA940" s="156"/>
      <c r="AB940" s="156"/>
      <c r="AC940" s="156"/>
      <c r="AD940" s="156"/>
      <c r="AE940" s="156"/>
      <c r="AF940" s="156"/>
      <c r="AG940" s="156"/>
      <c r="AH940" s="156"/>
      <c r="AI940" s="156"/>
      <c r="AJ940" s="156"/>
      <c r="AK940" s="156"/>
      <c r="AL940" s="156"/>
      <c r="AM940" s="156"/>
      <c r="AN940" s="156"/>
      <c r="AO940" s="156"/>
      <c r="AP940" s="156"/>
      <c r="AQ940" s="156"/>
      <c r="AS940" s="140"/>
      <c r="AT940" s="140"/>
      <c r="AU940" s="140"/>
      <c r="AV940" s="140"/>
      <c r="AW940" s="140"/>
      <c r="AX940" s="140"/>
      <c r="AY940" s="140"/>
      <c r="AZ940" s="140"/>
      <c r="BA940" s="140"/>
      <c r="BB940" s="140"/>
      <c r="BC940" s="140"/>
      <c r="BD940" s="140"/>
      <c r="BE940" s="140"/>
      <c r="BF940" s="140"/>
      <c r="BG940" s="140"/>
      <c r="BH940" s="140"/>
      <c r="BI940" s="140"/>
      <c r="BJ940" s="140"/>
    </row>
    <row r="941" spans="1:62" s="101" customFormat="1" ht="18" customHeight="1" x14ac:dyDescent="0.25">
      <c r="A941" s="180"/>
      <c r="B941" s="180"/>
      <c r="C941" s="180"/>
      <c r="D941" s="180"/>
      <c r="E941" s="180"/>
      <c r="F941" s="180"/>
      <c r="G941" s="180"/>
      <c r="H941" s="180"/>
      <c r="I941" s="156"/>
      <c r="J941" s="156"/>
      <c r="K941" s="156"/>
      <c r="L941" s="156"/>
      <c r="M941" s="156"/>
      <c r="N941" s="156"/>
      <c r="O941" s="156"/>
      <c r="P941" s="156"/>
      <c r="Q941" s="156"/>
      <c r="R941" s="156"/>
      <c r="S941" s="156"/>
      <c r="T941" s="156"/>
      <c r="U941" s="156"/>
      <c r="V941" s="156"/>
      <c r="W941" s="156"/>
      <c r="X941" s="156"/>
      <c r="Y941" s="156"/>
      <c r="Z941" s="156"/>
      <c r="AA941" s="156"/>
      <c r="AB941" s="156"/>
      <c r="AC941" s="156"/>
      <c r="AD941" s="156"/>
      <c r="AE941" s="156"/>
      <c r="AF941" s="156"/>
      <c r="AG941" s="156"/>
      <c r="AH941" s="156"/>
      <c r="AI941" s="156"/>
      <c r="AJ941" s="156"/>
      <c r="AK941" s="156"/>
      <c r="AL941" s="156"/>
      <c r="AM941" s="156"/>
      <c r="AN941" s="156"/>
      <c r="AO941" s="156"/>
      <c r="AP941" s="156"/>
      <c r="AQ941" s="156"/>
      <c r="AS941" s="140"/>
      <c r="AT941" s="140"/>
      <c r="AU941" s="140"/>
      <c r="AV941" s="140"/>
      <c r="AW941" s="140"/>
      <c r="AX941" s="140"/>
      <c r="AY941" s="140"/>
      <c r="AZ941" s="140"/>
      <c r="BA941" s="140"/>
      <c r="BB941" s="140"/>
      <c r="BC941" s="140"/>
      <c r="BD941" s="140"/>
      <c r="BE941" s="140"/>
      <c r="BF941" s="140"/>
      <c r="BG941" s="140"/>
      <c r="BH941" s="140"/>
      <c r="BI941" s="140"/>
      <c r="BJ941" s="140"/>
    </row>
    <row r="942" spans="1:62" s="101" customFormat="1" ht="18" customHeight="1" x14ac:dyDescent="0.25">
      <c r="A942" s="180"/>
      <c r="B942" s="180"/>
      <c r="C942" s="180"/>
      <c r="D942" s="180"/>
      <c r="E942" s="180"/>
      <c r="F942" s="180"/>
      <c r="G942" s="180"/>
      <c r="H942" s="180"/>
      <c r="I942" s="156"/>
      <c r="J942" s="156"/>
      <c r="K942" s="156"/>
      <c r="L942" s="156"/>
      <c r="M942" s="156"/>
      <c r="N942" s="156"/>
      <c r="O942" s="156"/>
      <c r="P942" s="156"/>
      <c r="Q942" s="156"/>
      <c r="R942" s="156"/>
      <c r="S942" s="156"/>
      <c r="T942" s="156"/>
      <c r="U942" s="156"/>
      <c r="V942" s="156"/>
      <c r="W942" s="156"/>
      <c r="X942" s="156"/>
      <c r="Y942" s="156"/>
      <c r="Z942" s="156"/>
      <c r="AA942" s="156"/>
      <c r="AB942" s="156"/>
      <c r="AC942" s="156"/>
      <c r="AD942" s="156"/>
      <c r="AE942" s="156"/>
      <c r="AF942" s="156"/>
      <c r="AG942" s="156"/>
      <c r="AH942" s="156"/>
      <c r="AI942" s="156"/>
      <c r="AJ942" s="156"/>
      <c r="AK942" s="156"/>
      <c r="AL942" s="156"/>
      <c r="AM942" s="156"/>
      <c r="AN942" s="156"/>
      <c r="AO942" s="156"/>
      <c r="AP942" s="156"/>
      <c r="AQ942" s="156"/>
      <c r="AS942" s="140"/>
      <c r="AT942" s="140"/>
      <c r="AU942" s="140"/>
      <c r="AV942" s="140"/>
      <c r="AW942" s="140"/>
      <c r="AX942" s="140"/>
      <c r="AY942" s="140"/>
      <c r="AZ942" s="140"/>
      <c r="BA942" s="140"/>
      <c r="BB942" s="140"/>
      <c r="BC942" s="140"/>
      <c r="BD942" s="140"/>
      <c r="BE942" s="140"/>
      <c r="BF942" s="140"/>
      <c r="BG942" s="140"/>
      <c r="BH942" s="140"/>
      <c r="BI942" s="140"/>
      <c r="BJ942" s="140"/>
    </row>
    <row r="943" spans="1:62" s="101" customFormat="1" ht="18" customHeight="1" x14ac:dyDescent="0.25">
      <c r="A943" s="180"/>
      <c r="B943" s="180"/>
      <c r="C943" s="180"/>
      <c r="D943" s="180"/>
      <c r="E943" s="180"/>
      <c r="F943" s="180"/>
      <c r="G943" s="180"/>
      <c r="H943" s="180"/>
      <c r="I943" s="156"/>
      <c r="J943" s="156"/>
      <c r="K943" s="156"/>
      <c r="L943" s="156"/>
      <c r="M943" s="156"/>
      <c r="N943" s="156"/>
      <c r="O943" s="156"/>
      <c r="P943" s="156"/>
      <c r="Q943" s="156"/>
      <c r="R943" s="156"/>
      <c r="S943" s="156"/>
      <c r="T943" s="156"/>
      <c r="U943" s="156"/>
      <c r="V943" s="156"/>
      <c r="W943" s="156"/>
      <c r="X943" s="156"/>
      <c r="Y943" s="156"/>
      <c r="Z943" s="156"/>
      <c r="AA943" s="156"/>
      <c r="AB943" s="156"/>
      <c r="AC943" s="156"/>
      <c r="AD943" s="156"/>
      <c r="AE943" s="156"/>
      <c r="AF943" s="156"/>
      <c r="AG943" s="156"/>
      <c r="AH943" s="156"/>
      <c r="AI943" s="156"/>
      <c r="AJ943" s="156"/>
      <c r="AK943" s="156"/>
      <c r="AL943" s="156"/>
      <c r="AM943" s="156"/>
      <c r="AN943" s="156"/>
      <c r="AO943" s="156"/>
      <c r="AP943" s="156"/>
      <c r="AQ943" s="156"/>
      <c r="AS943" s="140"/>
      <c r="AT943" s="140"/>
      <c r="AU943" s="140"/>
      <c r="AV943" s="140"/>
      <c r="AW943" s="140"/>
      <c r="AX943" s="140"/>
      <c r="AY943" s="140"/>
      <c r="AZ943" s="140"/>
      <c r="BA943" s="140"/>
      <c r="BB943" s="140"/>
      <c r="BC943" s="140"/>
      <c r="BD943" s="140"/>
      <c r="BE943" s="140"/>
      <c r="BF943" s="140"/>
      <c r="BG943" s="140"/>
      <c r="BH943" s="140"/>
      <c r="BI943" s="140"/>
      <c r="BJ943" s="140"/>
    </row>
    <row r="961" spans="1:62" s="101" customFormat="1" ht="18" customHeight="1" x14ac:dyDescent="0.25">
      <c r="A961" s="180"/>
      <c r="B961" s="180"/>
      <c r="C961" s="180"/>
      <c r="D961" s="180"/>
      <c r="E961" s="180"/>
      <c r="F961" s="180"/>
      <c r="G961" s="180"/>
      <c r="H961" s="180"/>
      <c r="I961" s="156"/>
      <c r="J961" s="156"/>
      <c r="K961" s="156"/>
      <c r="L961" s="156"/>
      <c r="M961" s="156"/>
      <c r="N961" s="156"/>
      <c r="O961" s="156"/>
      <c r="P961" s="156"/>
      <c r="Q961" s="156"/>
      <c r="R961" s="156"/>
      <c r="S961" s="156"/>
      <c r="T961" s="156"/>
      <c r="U961" s="156"/>
      <c r="V961" s="156"/>
      <c r="W961" s="156"/>
      <c r="X961" s="156"/>
      <c r="Y961" s="156"/>
      <c r="Z961" s="156"/>
      <c r="AA961" s="156"/>
      <c r="AB961" s="156"/>
      <c r="AC961" s="156"/>
      <c r="AD961" s="156"/>
      <c r="AE961" s="156"/>
      <c r="AF961" s="156"/>
      <c r="AG961" s="156"/>
      <c r="AH961" s="156"/>
      <c r="AI961" s="156"/>
      <c r="AJ961" s="156"/>
      <c r="AK961" s="156"/>
      <c r="AL961" s="156"/>
      <c r="AM961" s="156"/>
      <c r="AN961" s="156"/>
      <c r="AO961" s="156"/>
      <c r="AP961" s="156"/>
      <c r="AQ961" s="156"/>
      <c r="AS961" s="140"/>
      <c r="AT961" s="140"/>
      <c r="AU961" s="140"/>
      <c r="AV961" s="140"/>
      <c r="AW961" s="140"/>
      <c r="AX961" s="140"/>
      <c r="AY961" s="140"/>
      <c r="AZ961" s="140"/>
      <c r="BA961" s="140"/>
      <c r="BB961" s="140"/>
      <c r="BC961" s="140"/>
      <c r="BD961" s="140"/>
      <c r="BE961" s="140"/>
      <c r="BF961" s="140"/>
      <c r="BG961" s="140"/>
      <c r="BH961" s="140"/>
      <c r="BI961" s="140"/>
      <c r="BJ961" s="140"/>
    </row>
    <row r="962" spans="1:62" s="101" customFormat="1" ht="18" customHeight="1" x14ac:dyDescent="0.25">
      <c r="A962" s="180"/>
      <c r="B962" s="180"/>
      <c r="C962" s="180"/>
      <c r="D962" s="180"/>
      <c r="E962" s="180"/>
      <c r="F962" s="180"/>
      <c r="G962" s="180"/>
      <c r="H962" s="180"/>
      <c r="I962" s="156"/>
      <c r="J962" s="156"/>
      <c r="K962" s="156"/>
      <c r="L962" s="156"/>
      <c r="M962" s="156"/>
      <c r="N962" s="156"/>
      <c r="O962" s="156"/>
      <c r="P962" s="156"/>
      <c r="Q962" s="156"/>
      <c r="R962" s="156"/>
      <c r="S962" s="156"/>
      <c r="T962" s="156"/>
      <c r="U962" s="156"/>
      <c r="V962" s="156"/>
      <c r="W962" s="156"/>
      <c r="X962" s="156"/>
      <c r="Y962" s="156"/>
      <c r="Z962" s="156"/>
      <c r="AA962" s="156"/>
      <c r="AB962" s="156"/>
      <c r="AC962" s="156"/>
      <c r="AD962" s="156"/>
      <c r="AE962" s="156"/>
      <c r="AF962" s="156"/>
      <c r="AG962" s="156"/>
      <c r="AH962" s="156"/>
      <c r="AI962" s="156"/>
      <c r="AJ962" s="156"/>
      <c r="AK962" s="156"/>
      <c r="AL962" s="156"/>
      <c r="AM962" s="156"/>
      <c r="AN962" s="156"/>
      <c r="AO962" s="156"/>
      <c r="AP962" s="156"/>
      <c r="AQ962" s="156"/>
      <c r="AS962" s="140"/>
      <c r="AT962" s="140"/>
      <c r="AU962" s="140"/>
      <c r="AV962" s="140"/>
      <c r="AW962" s="140"/>
      <c r="AX962" s="140"/>
      <c r="AY962" s="140"/>
      <c r="AZ962" s="140"/>
      <c r="BA962" s="140"/>
      <c r="BB962" s="140"/>
      <c r="BC962" s="140"/>
      <c r="BD962" s="140"/>
      <c r="BE962" s="140"/>
      <c r="BF962" s="140"/>
      <c r="BG962" s="140"/>
      <c r="BH962" s="140"/>
      <c r="BI962" s="140"/>
      <c r="BJ962" s="140"/>
    </row>
    <row r="963" spans="1:62" s="101" customFormat="1" ht="18" customHeight="1" x14ac:dyDescent="0.25">
      <c r="A963" s="180"/>
      <c r="B963" s="180"/>
      <c r="C963" s="180"/>
      <c r="D963" s="180"/>
      <c r="E963" s="180"/>
      <c r="F963" s="180"/>
      <c r="G963" s="180"/>
      <c r="H963" s="180"/>
      <c r="I963" s="156"/>
      <c r="J963" s="156"/>
      <c r="K963" s="156"/>
      <c r="L963" s="156"/>
      <c r="M963" s="156"/>
      <c r="N963" s="156"/>
      <c r="O963" s="156"/>
      <c r="P963" s="156"/>
      <c r="Q963" s="156"/>
      <c r="R963" s="156"/>
      <c r="S963" s="156"/>
      <c r="T963" s="156"/>
      <c r="U963" s="156"/>
      <c r="V963" s="156"/>
      <c r="W963" s="156"/>
      <c r="X963" s="156"/>
      <c r="Y963" s="156"/>
      <c r="Z963" s="156"/>
      <c r="AA963" s="156"/>
      <c r="AB963" s="156"/>
      <c r="AC963" s="156"/>
      <c r="AD963" s="156"/>
      <c r="AE963" s="156"/>
      <c r="AF963" s="156"/>
      <c r="AG963" s="156"/>
      <c r="AH963" s="156"/>
      <c r="AI963" s="156"/>
      <c r="AJ963" s="156"/>
      <c r="AK963" s="156"/>
      <c r="AL963" s="156"/>
      <c r="AM963" s="156"/>
      <c r="AN963" s="156"/>
      <c r="AO963" s="156"/>
      <c r="AP963" s="156"/>
      <c r="AQ963" s="156"/>
      <c r="AS963" s="140"/>
      <c r="AT963" s="140"/>
      <c r="AU963" s="140"/>
      <c r="AV963" s="140"/>
      <c r="AW963" s="140"/>
      <c r="AX963" s="140"/>
      <c r="AY963" s="140"/>
      <c r="AZ963" s="140"/>
      <c r="BA963" s="140"/>
      <c r="BB963" s="140"/>
      <c r="BC963" s="140"/>
      <c r="BD963" s="140"/>
      <c r="BE963" s="140"/>
      <c r="BF963" s="140"/>
      <c r="BG963" s="140"/>
      <c r="BH963" s="140"/>
      <c r="BI963" s="140"/>
      <c r="BJ963" s="140"/>
    </row>
    <row r="964" spans="1:62" s="101" customFormat="1" ht="18" customHeight="1" x14ac:dyDescent="0.25">
      <c r="A964" s="180"/>
      <c r="B964" s="180"/>
      <c r="C964" s="180"/>
      <c r="D964" s="180"/>
      <c r="E964" s="180"/>
      <c r="F964" s="180"/>
      <c r="G964" s="180"/>
      <c r="H964" s="180"/>
      <c r="I964" s="156"/>
      <c r="J964" s="156"/>
      <c r="K964" s="156"/>
      <c r="L964" s="156"/>
      <c r="M964" s="156"/>
      <c r="N964" s="156"/>
      <c r="O964" s="156"/>
      <c r="P964" s="156"/>
      <c r="Q964" s="156"/>
      <c r="R964" s="156"/>
      <c r="S964" s="156"/>
      <c r="T964" s="156"/>
      <c r="U964" s="156"/>
      <c r="V964" s="156"/>
      <c r="W964" s="156"/>
      <c r="X964" s="156"/>
      <c r="Y964" s="156"/>
      <c r="Z964" s="156"/>
      <c r="AA964" s="156"/>
      <c r="AB964" s="156"/>
      <c r="AC964" s="156"/>
      <c r="AD964" s="156"/>
      <c r="AE964" s="156"/>
      <c r="AF964" s="156"/>
      <c r="AG964" s="156"/>
      <c r="AH964" s="156"/>
      <c r="AI964" s="156"/>
      <c r="AJ964" s="156"/>
      <c r="AK964" s="156"/>
      <c r="AL964" s="156"/>
      <c r="AM964" s="156"/>
      <c r="AN964" s="156"/>
      <c r="AO964" s="156"/>
      <c r="AP964" s="156"/>
      <c r="AQ964" s="156"/>
      <c r="AS964" s="140"/>
      <c r="AT964" s="140"/>
      <c r="AU964" s="140"/>
      <c r="AV964" s="140"/>
      <c r="AW964" s="140"/>
      <c r="AX964" s="140"/>
      <c r="AY964" s="140"/>
      <c r="AZ964" s="140"/>
      <c r="BA964" s="140"/>
      <c r="BB964" s="140"/>
      <c r="BC964" s="140"/>
      <c r="BD964" s="140"/>
      <c r="BE964" s="140"/>
      <c r="BF964" s="140"/>
      <c r="BG964" s="140"/>
      <c r="BH964" s="140"/>
      <c r="BI964" s="140"/>
      <c r="BJ964" s="140"/>
    </row>
    <row r="965" spans="1:62" s="101" customFormat="1" ht="18" customHeight="1" x14ac:dyDescent="0.25">
      <c r="A965" s="180"/>
      <c r="B965" s="180"/>
      <c r="C965" s="180"/>
      <c r="D965" s="180"/>
      <c r="E965" s="180"/>
      <c r="F965" s="180"/>
      <c r="G965" s="180"/>
      <c r="H965" s="180"/>
      <c r="I965" s="156"/>
      <c r="J965" s="156"/>
      <c r="K965" s="156"/>
      <c r="L965" s="156"/>
      <c r="M965" s="156"/>
      <c r="N965" s="156"/>
      <c r="O965" s="156"/>
      <c r="P965" s="156"/>
      <c r="Q965" s="156"/>
      <c r="R965" s="156"/>
      <c r="S965" s="156"/>
      <c r="T965" s="156"/>
      <c r="U965" s="156"/>
      <c r="V965" s="156"/>
      <c r="W965" s="156"/>
      <c r="X965" s="156"/>
      <c r="Y965" s="156"/>
      <c r="Z965" s="156"/>
      <c r="AA965" s="156"/>
      <c r="AB965" s="156"/>
      <c r="AC965" s="156"/>
      <c r="AD965" s="156"/>
      <c r="AE965" s="156"/>
      <c r="AF965" s="156"/>
      <c r="AG965" s="156"/>
      <c r="AH965" s="156"/>
      <c r="AI965" s="156"/>
      <c r="AJ965" s="156"/>
      <c r="AK965" s="156"/>
      <c r="AL965" s="156"/>
      <c r="AM965" s="156"/>
      <c r="AN965" s="156"/>
      <c r="AO965" s="156"/>
      <c r="AP965" s="156"/>
      <c r="AQ965" s="156"/>
      <c r="AS965" s="140"/>
      <c r="AT965" s="140"/>
      <c r="AU965" s="140"/>
      <c r="AV965" s="140"/>
      <c r="AW965" s="140"/>
      <c r="AX965" s="140"/>
      <c r="AY965" s="140"/>
      <c r="AZ965" s="140"/>
      <c r="BA965" s="140"/>
      <c r="BB965" s="140"/>
      <c r="BC965" s="140"/>
      <c r="BD965" s="140"/>
      <c r="BE965" s="140"/>
      <c r="BF965" s="140"/>
      <c r="BG965" s="140"/>
      <c r="BH965" s="140"/>
      <c r="BI965" s="140"/>
      <c r="BJ965" s="140"/>
    </row>
    <row r="966" spans="1:62" s="101" customFormat="1" ht="18" customHeight="1" x14ac:dyDescent="0.25">
      <c r="A966" s="180"/>
      <c r="B966" s="180"/>
      <c r="C966" s="180"/>
      <c r="D966" s="180"/>
      <c r="E966" s="180"/>
      <c r="F966" s="180"/>
      <c r="G966" s="180"/>
      <c r="H966" s="180"/>
      <c r="I966" s="156"/>
      <c r="J966" s="156"/>
      <c r="K966" s="156"/>
      <c r="L966" s="156"/>
      <c r="M966" s="156"/>
      <c r="N966" s="156"/>
      <c r="O966" s="156"/>
      <c r="P966" s="156"/>
      <c r="Q966" s="156"/>
      <c r="R966" s="156"/>
      <c r="S966" s="156"/>
      <c r="T966" s="156"/>
      <c r="U966" s="156"/>
      <c r="V966" s="156"/>
      <c r="W966" s="156"/>
      <c r="X966" s="156"/>
      <c r="Y966" s="156"/>
      <c r="Z966" s="156"/>
      <c r="AA966" s="156"/>
      <c r="AB966" s="156"/>
      <c r="AC966" s="156"/>
      <c r="AD966" s="156"/>
      <c r="AE966" s="156"/>
      <c r="AF966" s="156"/>
      <c r="AG966" s="156"/>
      <c r="AH966" s="156"/>
      <c r="AI966" s="156"/>
      <c r="AJ966" s="156"/>
      <c r="AK966" s="156"/>
      <c r="AL966" s="156"/>
      <c r="AM966" s="156"/>
      <c r="AN966" s="156"/>
      <c r="AO966" s="156"/>
      <c r="AP966" s="156"/>
      <c r="AQ966" s="156"/>
      <c r="AS966" s="140"/>
      <c r="AT966" s="140"/>
      <c r="AU966" s="140"/>
      <c r="AV966" s="140"/>
      <c r="AW966" s="140"/>
      <c r="AX966" s="140"/>
      <c r="AY966" s="140"/>
      <c r="AZ966" s="140"/>
      <c r="BA966" s="140"/>
      <c r="BB966" s="140"/>
      <c r="BC966" s="140"/>
      <c r="BD966" s="140"/>
      <c r="BE966" s="140"/>
      <c r="BF966" s="140"/>
      <c r="BG966" s="140"/>
      <c r="BH966" s="140"/>
      <c r="BI966" s="140"/>
      <c r="BJ966" s="140"/>
    </row>
    <row r="967" spans="1:62" s="101" customFormat="1" ht="18" customHeight="1" x14ac:dyDescent="0.25">
      <c r="A967" s="180"/>
      <c r="B967" s="180"/>
      <c r="C967" s="180"/>
      <c r="D967" s="180"/>
      <c r="E967" s="180"/>
      <c r="F967" s="180"/>
      <c r="G967" s="180"/>
      <c r="H967" s="180"/>
      <c r="I967" s="156"/>
      <c r="J967" s="156"/>
      <c r="K967" s="156"/>
      <c r="L967" s="156"/>
      <c r="M967" s="156"/>
      <c r="N967" s="156"/>
      <c r="O967" s="156"/>
      <c r="P967" s="156"/>
      <c r="Q967" s="156"/>
      <c r="R967" s="156"/>
      <c r="S967" s="156"/>
      <c r="T967" s="156"/>
      <c r="U967" s="156"/>
      <c r="V967" s="156"/>
      <c r="W967" s="156"/>
      <c r="X967" s="156"/>
      <c r="Y967" s="156"/>
      <c r="Z967" s="156"/>
      <c r="AA967" s="156"/>
      <c r="AB967" s="156"/>
      <c r="AC967" s="156"/>
      <c r="AD967" s="156"/>
      <c r="AE967" s="156"/>
      <c r="AF967" s="156"/>
      <c r="AG967" s="156"/>
      <c r="AH967" s="156"/>
      <c r="AI967" s="156"/>
      <c r="AJ967" s="156"/>
      <c r="AK967" s="156"/>
      <c r="AL967" s="156"/>
      <c r="AM967" s="156"/>
      <c r="AN967" s="156"/>
      <c r="AO967" s="156"/>
      <c r="AP967" s="156"/>
      <c r="AQ967" s="156"/>
      <c r="AS967" s="140"/>
      <c r="AT967" s="140"/>
      <c r="AU967" s="140"/>
      <c r="AV967" s="140"/>
      <c r="AW967" s="140"/>
      <c r="AX967" s="140"/>
      <c r="AY967" s="140"/>
      <c r="AZ967" s="140"/>
      <c r="BA967" s="140"/>
      <c r="BB967" s="140"/>
      <c r="BC967" s="140"/>
      <c r="BD967" s="140"/>
      <c r="BE967" s="140"/>
      <c r="BF967" s="140"/>
      <c r="BG967" s="140"/>
      <c r="BH967" s="140"/>
      <c r="BI967" s="140"/>
      <c r="BJ967" s="140"/>
    </row>
    <row r="985" spans="1:62" s="101" customFormat="1" ht="18" customHeight="1" x14ac:dyDescent="0.25">
      <c r="A985" s="180"/>
      <c r="B985" s="180"/>
      <c r="C985" s="180"/>
      <c r="D985" s="180"/>
      <c r="E985" s="180"/>
      <c r="F985" s="180"/>
      <c r="G985" s="180"/>
      <c r="H985" s="180"/>
      <c r="I985" s="156"/>
      <c r="J985" s="156"/>
      <c r="K985" s="156"/>
      <c r="L985" s="156"/>
      <c r="M985" s="156"/>
      <c r="N985" s="156"/>
      <c r="O985" s="156"/>
      <c r="P985" s="156"/>
      <c r="Q985" s="156"/>
      <c r="R985" s="156"/>
      <c r="S985" s="156"/>
      <c r="T985" s="156"/>
      <c r="U985" s="156"/>
      <c r="V985" s="156"/>
      <c r="W985" s="156"/>
      <c r="X985" s="156"/>
      <c r="Y985" s="156"/>
      <c r="Z985" s="156"/>
      <c r="AA985" s="156"/>
      <c r="AB985" s="156"/>
      <c r="AC985" s="156"/>
      <c r="AD985" s="156"/>
      <c r="AE985" s="156"/>
      <c r="AF985" s="156"/>
      <c r="AG985" s="156"/>
      <c r="AH985" s="156"/>
      <c r="AI985" s="156"/>
      <c r="AJ985" s="156"/>
      <c r="AK985" s="156"/>
      <c r="AL985" s="156"/>
      <c r="AM985" s="156"/>
      <c r="AN985" s="156"/>
      <c r="AO985" s="156"/>
      <c r="AP985" s="156"/>
      <c r="AQ985" s="156"/>
      <c r="AS985" s="140"/>
      <c r="AT985" s="140"/>
      <c r="AU985" s="140"/>
      <c r="AV985" s="140"/>
      <c r="AW985" s="140"/>
      <c r="AX985" s="140"/>
      <c r="AY985" s="140"/>
      <c r="AZ985" s="140"/>
      <c r="BA985" s="140"/>
      <c r="BB985" s="140"/>
      <c r="BC985" s="140"/>
      <c r="BD985" s="140"/>
      <c r="BE985" s="140"/>
      <c r="BF985" s="140"/>
      <c r="BG985" s="140"/>
      <c r="BH985" s="140"/>
      <c r="BI985" s="140"/>
      <c r="BJ985" s="140"/>
    </row>
    <row r="986" spans="1:62" s="101" customFormat="1" ht="18" customHeight="1" x14ac:dyDescent="0.25">
      <c r="A986" s="180"/>
      <c r="B986" s="180"/>
      <c r="C986" s="180"/>
      <c r="D986" s="180"/>
      <c r="E986" s="180"/>
      <c r="F986" s="180"/>
      <c r="G986" s="180"/>
      <c r="H986" s="180"/>
      <c r="I986" s="156"/>
      <c r="J986" s="156"/>
      <c r="K986" s="156"/>
      <c r="L986" s="156"/>
      <c r="M986" s="156"/>
      <c r="N986" s="156"/>
      <c r="O986" s="156"/>
      <c r="P986" s="156"/>
      <c r="Q986" s="156"/>
      <c r="R986" s="156"/>
      <c r="S986" s="156"/>
      <c r="T986" s="156"/>
      <c r="U986" s="156"/>
      <c r="V986" s="156"/>
      <c r="W986" s="156"/>
      <c r="X986" s="156"/>
      <c r="Y986" s="156"/>
      <c r="Z986" s="156"/>
      <c r="AA986" s="156"/>
      <c r="AB986" s="156"/>
      <c r="AC986" s="156"/>
      <c r="AD986" s="156"/>
      <c r="AE986" s="156"/>
      <c r="AF986" s="156"/>
      <c r="AG986" s="156"/>
      <c r="AH986" s="156"/>
      <c r="AI986" s="156"/>
      <c r="AJ986" s="156"/>
      <c r="AK986" s="156"/>
      <c r="AL986" s="156"/>
      <c r="AM986" s="156"/>
      <c r="AN986" s="156"/>
      <c r="AO986" s="156"/>
      <c r="AP986" s="156"/>
      <c r="AQ986" s="156"/>
      <c r="AS986" s="140"/>
      <c r="AT986" s="140"/>
      <c r="AU986" s="140"/>
      <c r="AV986" s="140"/>
      <c r="AW986" s="140"/>
      <c r="AX986" s="140"/>
      <c r="AY986" s="140"/>
      <c r="AZ986" s="140"/>
      <c r="BA986" s="140"/>
      <c r="BB986" s="140"/>
      <c r="BC986" s="140"/>
      <c r="BD986" s="140"/>
      <c r="BE986" s="140"/>
      <c r="BF986" s="140"/>
      <c r="BG986" s="140"/>
      <c r="BH986" s="140"/>
      <c r="BI986" s="140"/>
      <c r="BJ986" s="140"/>
    </row>
    <row r="987" spans="1:62" s="101" customFormat="1" ht="18" customHeight="1" x14ac:dyDescent="0.25">
      <c r="A987" s="180"/>
      <c r="B987" s="180"/>
      <c r="C987" s="180"/>
      <c r="D987" s="180"/>
      <c r="E987" s="180"/>
      <c r="F987" s="180"/>
      <c r="G987" s="180"/>
      <c r="H987" s="180"/>
      <c r="I987" s="156"/>
      <c r="J987" s="156"/>
      <c r="K987" s="156"/>
      <c r="L987" s="156"/>
      <c r="M987" s="156"/>
      <c r="N987" s="156"/>
      <c r="O987" s="156"/>
      <c r="P987" s="156"/>
      <c r="Q987" s="156"/>
      <c r="R987" s="156"/>
      <c r="S987" s="156"/>
      <c r="T987" s="156"/>
      <c r="U987" s="156"/>
      <c r="V987" s="156"/>
      <c r="W987" s="156"/>
      <c r="X987" s="156"/>
      <c r="Y987" s="156"/>
      <c r="Z987" s="156"/>
      <c r="AA987" s="156"/>
      <c r="AB987" s="156"/>
      <c r="AC987" s="156"/>
      <c r="AD987" s="156"/>
      <c r="AE987" s="156"/>
      <c r="AF987" s="156"/>
      <c r="AG987" s="156"/>
      <c r="AH987" s="156"/>
      <c r="AI987" s="156"/>
      <c r="AJ987" s="156"/>
      <c r="AK987" s="156"/>
      <c r="AL987" s="156"/>
      <c r="AM987" s="156"/>
      <c r="AN987" s="156"/>
      <c r="AO987" s="156"/>
      <c r="AP987" s="156"/>
      <c r="AQ987" s="156"/>
      <c r="AS987" s="140"/>
      <c r="AT987" s="140"/>
      <c r="AU987" s="140"/>
      <c r="AV987" s="140"/>
      <c r="AW987" s="140"/>
      <c r="AX987" s="140"/>
      <c r="AY987" s="140"/>
      <c r="AZ987" s="140"/>
      <c r="BA987" s="140"/>
      <c r="BB987" s="140"/>
      <c r="BC987" s="140"/>
      <c r="BD987" s="140"/>
      <c r="BE987" s="140"/>
      <c r="BF987" s="140"/>
      <c r="BG987" s="140"/>
      <c r="BH987" s="140"/>
      <c r="BI987" s="140"/>
      <c r="BJ987" s="140"/>
    </row>
    <row r="988" spans="1:62" s="101" customFormat="1" ht="18" customHeight="1" x14ac:dyDescent="0.25">
      <c r="A988" s="180"/>
      <c r="B988" s="180"/>
      <c r="C988" s="180"/>
      <c r="D988" s="180"/>
      <c r="E988" s="180"/>
      <c r="F988" s="180"/>
      <c r="G988" s="180"/>
      <c r="H988" s="180"/>
      <c r="I988" s="156"/>
      <c r="J988" s="156"/>
      <c r="K988" s="156"/>
      <c r="L988" s="156"/>
      <c r="M988" s="156"/>
      <c r="N988" s="156"/>
      <c r="O988" s="156"/>
      <c r="P988" s="156"/>
      <c r="Q988" s="156"/>
      <c r="R988" s="156"/>
      <c r="S988" s="156"/>
      <c r="T988" s="156"/>
      <c r="U988" s="156"/>
      <c r="V988" s="156"/>
      <c r="W988" s="156"/>
      <c r="X988" s="156"/>
      <c r="Y988" s="156"/>
      <c r="Z988" s="156"/>
      <c r="AA988" s="156"/>
      <c r="AB988" s="156"/>
      <c r="AC988" s="156"/>
      <c r="AD988" s="156"/>
      <c r="AE988" s="156"/>
      <c r="AF988" s="156"/>
      <c r="AG988" s="156"/>
      <c r="AH988" s="156"/>
      <c r="AI988" s="156"/>
      <c r="AJ988" s="156"/>
      <c r="AK988" s="156"/>
      <c r="AL988" s="156"/>
      <c r="AM988" s="156"/>
      <c r="AN988" s="156"/>
      <c r="AO988" s="156"/>
      <c r="AP988" s="156"/>
      <c r="AQ988" s="156"/>
      <c r="AS988" s="140"/>
      <c r="AT988" s="140"/>
      <c r="AU988" s="140"/>
      <c r="AV988" s="140"/>
      <c r="AW988" s="140"/>
      <c r="AX988" s="140"/>
      <c r="AY988" s="140"/>
      <c r="AZ988" s="140"/>
      <c r="BA988" s="140"/>
      <c r="BB988" s="140"/>
      <c r="BC988" s="140"/>
      <c r="BD988" s="140"/>
      <c r="BE988" s="140"/>
      <c r="BF988" s="140"/>
      <c r="BG988" s="140"/>
      <c r="BH988" s="140"/>
      <c r="BI988" s="140"/>
      <c r="BJ988" s="140"/>
    </row>
    <row r="989" spans="1:62" s="101" customFormat="1" ht="18" customHeight="1" x14ac:dyDescent="0.25">
      <c r="A989" s="180"/>
      <c r="B989" s="180"/>
      <c r="C989" s="180"/>
      <c r="D989" s="180"/>
      <c r="E989" s="180"/>
      <c r="F989" s="180"/>
      <c r="G989" s="180"/>
      <c r="H989" s="180"/>
      <c r="I989" s="156"/>
      <c r="J989" s="156"/>
      <c r="K989" s="156"/>
      <c r="L989" s="156"/>
      <c r="M989" s="156"/>
      <c r="N989" s="156"/>
      <c r="O989" s="156"/>
      <c r="P989" s="156"/>
      <c r="Q989" s="156"/>
      <c r="R989" s="156"/>
      <c r="S989" s="156"/>
      <c r="T989" s="156"/>
      <c r="U989" s="156"/>
      <c r="V989" s="156"/>
      <c r="W989" s="156"/>
      <c r="X989" s="156"/>
      <c r="Y989" s="156"/>
      <c r="Z989" s="156"/>
      <c r="AA989" s="156"/>
      <c r="AB989" s="156"/>
      <c r="AC989" s="156"/>
      <c r="AD989" s="156"/>
      <c r="AE989" s="156"/>
      <c r="AF989" s="156"/>
      <c r="AG989" s="156"/>
      <c r="AH989" s="156"/>
      <c r="AI989" s="156"/>
      <c r="AJ989" s="156"/>
      <c r="AK989" s="156"/>
      <c r="AL989" s="156"/>
      <c r="AM989" s="156"/>
      <c r="AN989" s="156"/>
      <c r="AO989" s="156"/>
      <c r="AP989" s="156"/>
      <c r="AQ989" s="156"/>
      <c r="AS989" s="140"/>
      <c r="AT989" s="140"/>
      <c r="AU989" s="140"/>
      <c r="AV989" s="140"/>
      <c r="AW989" s="140"/>
      <c r="AX989" s="140"/>
      <c r="AY989" s="140"/>
      <c r="AZ989" s="140"/>
      <c r="BA989" s="140"/>
      <c r="BB989" s="140"/>
      <c r="BC989" s="140"/>
      <c r="BD989" s="140"/>
      <c r="BE989" s="140"/>
      <c r="BF989" s="140"/>
      <c r="BG989" s="140"/>
      <c r="BH989" s="140"/>
      <c r="BI989" s="140"/>
      <c r="BJ989" s="140"/>
    </row>
    <row r="990" spans="1:62" s="101" customFormat="1" ht="18" customHeight="1" x14ac:dyDescent="0.25">
      <c r="A990" s="180"/>
      <c r="B990" s="180"/>
      <c r="C990" s="180"/>
      <c r="D990" s="180"/>
      <c r="E990" s="180"/>
      <c r="F990" s="180"/>
      <c r="G990" s="180"/>
      <c r="H990" s="180"/>
      <c r="I990" s="156"/>
      <c r="J990" s="156"/>
      <c r="K990" s="156"/>
      <c r="L990" s="156"/>
      <c r="M990" s="156"/>
      <c r="N990" s="156"/>
      <c r="O990" s="156"/>
      <c r="P990" s="156"/>
      <c r="Q990" s="156"/>
      <c r="R990" s="156"/>
      <c r="S990" s="156"/>
      <c r="T990" s="156"/>
      <c r="U990" s="156"/>
      <c r="V990" s="156"/>
      <c r="W990" s="156"/>
      <c r="X990" s="156"/>
      <c r="Y990" s="156"/>
      <c r="Z990" s="156"/>
      <c r="AA990" s="156"/>
      <c r="AB990" s="156"/>
      <c r="AC990" s="156"/>
      <c r="AD990" s="156"/>
      <c r="AE990" s="156"/>
      <c r="AF990" s="156"/>
      <c r="AG990" s="156"/>
      <c r="AH990" s="156"/>
      <c r="AI990" s="156"/>
      <c r="AJ990" s="156"/>
      <c r="AK990" s="156"/>
      <c r="AL990" s="156"/>
      <c r="AM990" s="156"/>
      <c r="AN990" s="156"/>
      <c r="AO990" s="156"/>
      <c r="AP990" s="156"/>
      <c r="AQ990" s="156"/>
      <c r="AS990" s="140"/>
      <c r="AT990" s="140"/>
      <c r="AU990" s="140"/>
      <c r="AV990" s="140"/>
      <c r="AW990" s="140"/>
      <c r="AX990" s="140"/>
      <c r="AY990" s="140"/>
      <c r="AZ990" s="140"/>
      <c r="BA990" s="140"/>
      <c r="BB990" s="140"/>
      <c r="BC990" s="140"/>
      <c r="BD990" s="140"/>
      <c r="BE990" s="140"/>
      <c r="BF990" s="140"/>
      <c r="BG990" s="140"/>
      <c r="BH990" s="140"/>
      <c r="BI990" s="140"/>
      <c r="BJ990" s="140"/>
    </row>
    <row r="991" spans="1:62" s="101" customFormat="1" ht="18" customHeight="1" x14ac:dyDescent="0.25">
      <c r="A991" s="180"/>
      <c r="B991" s="180"/>
      <c r="C991" s="180"/>
      <c r="D991" s="180"/>
      <c r="E991" s="180"/>
      <c r="F991" s="180"/>
      <c r="G991" s="180"/>
      <c r="H991" s="180"/>
      <c r="I991" s="156"/>
      <c r="J991" s="156"/>
      <c r="K991" s="156"/>
      <c r="L991" s="156"/>
      <c r="M991" s="156"/>
      <c r="N991" s="156"/>
      <c r="O991" s="156"/>
      <c r="P991" s="156"/>
      <c r="Q991" s="156"/>
      <c r="R991" s="156"/>
      <c r="S991" s="156"/>
      <c r="T991" s="156"/>
      <c r="U991" s="156"/>
      <c r="V991" s="156"/>
      <c r="W991" s="156"/>
      <c r="X991" s="156"/>
      <c r="Y991" s="156"/>
      <c r="Z991" s="156"/>
      <c r="AA991" s="156"/>
      <c r="AB991" s="156"/>
      <c r="AC991" s="156"/>
      <c r="AD991" s="156"/>
      <c r="AE991" s="156"/>
      <c r="AF991" s="156"/>
      <c r="AG991" s="156"/>
      <c r="AH991" s="156"/>
      <c r="AI991" s="156"/>
      <c r="AJ991" s="156"/>
      <c r="AK991" s="156"/>
      <c r="AL991" s="156"/>
      <c r="AM991" s="156"/>
      <c r="AN991" s="156"/>
      <c r="AO991" s="156"/>
      <c r="AP991" s="156"/>
      <c r="AQ991" s="156"/>
      <c r="AS991" s="140"/>
      <c r="AT991" s="140"/>
      <c r="AU991" s="140"/>
      <c r="AV991" s="140"/>
      <c r="AW991" s="140"/>
      <c r="AX991" s="140"/>
      <c r="AY991" s="140"/>
      <c r="AZ991" s="140"/>
      <c r="BA991" s="140"/>
      <c r="BB991" s="140"/>
      <c r="BC991" s="140"/>
      <c r="BD991" s="140"/>
      <c r="BE991" s="140"/>
      <c r="BF991" s="140"/>
      <c r="BG991" s="140"/>
      <c r="BH991" s="140"/>
      <c r="BI991" s="140"/>
      <c r="BJ991" s="140"/>
    </row>
    <row r="1009" spans="1:62" s="101" customFormat="1" ht="18" customHeight="1" x14ac:dyDescent="0.25">
      <c r="A1009" s="180"/>
      <c r="B1009" s="180"/>
      <c r="C1009" s="180"/>
      <c r="D1009" s="180"/>
      <c r="E1009" s="180"/>
      <c r="F1009" s="180"/>
      <c r="G1009" s="180"/>
      <c r="H1009" s="180"/>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S1009" s="140"/>
      <c r="AT1009" s="140"/>
      <c r="AU1009" s="140"/>
      <c r="AV1009" s="140"/>
      <c r="AW1009" s="140"/>
      <c r="AX1009" s="140"/>
      <c r="AY1009" s="140"/>
      <c r="AZ1009" s="140"/>
      <c r="BA1009" s="140"/>
      <c r="BB1009" s="140"/>
      <c r="BC1009" s="140"/>
      <c r="BD1009" s="140"/>
      <c r="BE1009" s="140"/>
      <c r="BF1009" s="140"/>
      <c r="BG1009" s="140"/>
      <c r="BH1009" s="140"/>
      <c r="BI1009" s="140"/>
      <c r="BJ1009" s="140"/>
    </row>
    <row r="1010" spans="1:62" s="101" customFormat="1" ht="18" customHeight="1" x14ac:dyDescent="0.25">
      <c r="A1010" s="180"/>
      <c r="B1010" s="180"/>
      <c r="C1010" s="180"/>
      <c r="D1010" s="180"/>
      <c r="E1010" s="180"/>
      <c r="F1010" s="180"/>
      <c r="G1010" s="180"/>
      <c r="H1010" s="180"/>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S1010" s="140"/>
      <c r="AT1010" s="140"/>
      <c r="AU1010" s="140"/>
      <c r="AV1010" s="140"/>
      <c r="AW1010" s="140"/>
      <c r="AX1010" s="140"/>
      <c r="AY1010" s="140"/>
      <c r="AZ1010" s="140"/>
      <c r="BA1010" s="140"/>
      <c r="BB1010" s="140"/>
      <c r="BC1010" s="140"/>
      <c r="BD1010" s="140"/>
      <c r="BE1010" s="140"/>
      <c r="BF1010" s="140"/>
      <c r="BG1010" s="140"/>
      <c r="BH1010" s="140"/>
      <c r="BI1010" s="140"/>
      <c r="BJ1010" s="140"/>
    </row>
    <row r="1011" spans="1:62" s="101" customFormat="1" ht="18" customHeight="1" x14ac:dyDescent="0.25">
      <c r="A1011" s="180"/>
      <c r="B1011" s="180"/>
      <c r="C1011" s="180"/>
      <c r="D1011" s="180"/>
      <c r="E1011" s="180"/>
      <c r="F1011" s="180"/>
      <c r="G1011" s="180"/>
      <c r="H1011" s="180"/>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S1011" s="140"/>
      <c r="AT1011" s="140"/>
      <c r="AU1011" s="140"/>
      <c r="AV1011" s="140"/>
      <c r="AW1011" s="140"/>
      <c r="AX1011" s="140"/>
      <c r="AY1011" s="140"/>
      <c r="AZ1011" s="140"/>
      <c r="BA1011" s="140"/>
      <c r="BB1011" s="140"/>
      <c r="BC1011" s="140"/>
      <c r="BD1011" s="140"/>
      <c r="BE1011" s="140"/>
      <c r="BF1011" s="140"/>
      <c r="BG1011" s="140"/>
      <c r="BH1011" s="140"/>
      <c r="BI1011" s="140"/>
      <c r="BJ1011" s="140"/>
    </row>
    <row r="1012" spans="1:62" s="101" customFormat="1" ht="18" customHeight="1" x14ac:dyDescent="0.25">
      <c r="A1012" s="180"/>
      <c r="B1012" s="180"/>
      <c r="C1012" s="180"/>
      <c r="D1012" s="180"/>
      <c r="E1012" s="180"/>
      <c r="F1012" s="180"/>
      <c r="G1012" s="180"/>
      <c r="H1012" s="180"/>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S1012" s="140"/>
      <c r="AT1012" s="140"/>
      <c r="AU1012" s="140"/>
      <c r="AV1012" s="140"/>
      <c r="AW1012" s="140"/>
      <c r="AX1012" s="140"/>
      <c r="AY1012" s="140"/>
      <c r="AZ1012" s="140"/>
      <c r="BA1012" s="140"/>
      <c r="BB1012" s="140"/>
      <c r="BC1012" s="140"/>
      <c r="BD1012" s="140"/>
      <c r="BE1012" s="140"/>
      <c r="BF1012" s="140"/>
      <c r="BG1012" s="140"/>
      <c r="BH1012" s="140"/>
      <c r="BI1012" s="140"/>
      <c r="BJ1012" s="140"/>
    </row>
    <row r="1013" spans="1:62" s="101" customFormat="1" ht="18" customHeight="1" x14ac:dyDescent="0.25">
      <c r="A1013" s="180"/>
      <c r="B1013" s="180"/>
      <c r="C1013" s="180"/>
      <c r="D1013" s="180"/>
      <c r="E1013" s="180"/>
      <c r="F1013" s="180"/>
      <c r="G1013" s="180"/>
      <c r="H1013" s="180"/>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S1013" s="140"/>
      <c r="AT1013" s="140"/>
      <c r="AU1013" s="140"/>
      <c r="AV1013" s="140"/>
      <c r="AW1013" s="140"/>
      <c r="AX1013" s="140"/>
      <c r="AY1013" s="140"/>
      <c r="AZ1013" s="140"/>
      <c r="BA1013" s="140"/>
      <c r="BB1013" s="140"/>
      <c r="BC1013" s="140"/>
      <c r="BD1013" s="140"/>
      <c r="BE1013" s="140"/>
      <c r="BF1013" s="140"/>
      <c r="BG1013" s="140"/>
      <c r="BH1013" s="140"/>
      <c r="BI1013" s="140"/>
      <c r="BJ1013" s="140"/>
    </row>
    <row r="1014" spans="1:62" s="101" customFormat="1" ht="18" customHeight="1" x14ac:dyDescent="0.25">
      <c r="A1014" s="180"/>
      <c r="B1014" s="180"/>
      <c r="C1014" s="180"/>
      <c r="D1014" s="180"/>
      <c r="E1014" s="180"/>
      <c r="F1014" s="180"/>
      <c r="G1014" s="180"/>
      <c r="H1014" s="180"/>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S1014" s="140"/>
      <c r="AT1014" s="140"/>
      <c r="AU1014" s="140"/>
      <c r="AV1014" s="140"/>
      <c r="AW1014" s="140"/>
      <c r="AX1014" s="140"/>
      <c r="AY1014" s="140"/>
      <c r="AZ1014" s="140"/>
      <c r="BA1014" s="140"/>
      <c r="BB1014" s="140"/>
      <c r="BC1014" s="140"/>
      <c r="BD1014" s="140"/>
      <c r="BE1014" s="140"/>
      <c r="BF1014" s="140"/>
      <c r="BG1014" s="140"/>
      <c r="BH1014" s="140"/>
      <c r="BI1014" s="140"/>
      <c r="BJ1014" s="140"/>
    </row>
    <row r="1015" spans="1:62" s="101" customFormat="1" ht="18" customHeight="1" x14ac:dyDescent="0.25">
      <c r="A1015" s="180"/>
      <c r="B1015" s="180"/>
      <c r="C1015" s="180"/>
      <c r="D1015" s="180"/>
      <c r="E1015" s="180"/>
      <c r="F1015" s="180"/>
      <c r="G1015" s="180"/>
      <c r="H1015" s="180"/>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S1015" s="140"/>
      <c r="AT1015" s="140"/>
      <c r="AU1015" s="140"/>
      <c r="AV1015" s="140"/>
      <c r="AW1015" s="140"/>
      <c r="AX1015" s="140"/>
      <c r="AY1015" s="140"/>
      <c r="AZ1015" s="140"/>
      <c r="BA1015" s="140"/>
      <c r="BB1015" s="140"/>
      <c r="BC1015" s="140"/>
      <c r="BD1015" s="140"/>
      <c r="BE1015" s="140"/>
      <c r="BF1015" s="140"/>
      <c r="BG1015" s="140"/>
      <c r="BH1015" s="140"/>
      <c r="BI1015" s="140"/>
      <c r="BJ1015" s="140"/>
    </row>
    <row r="1033" spans="1:62" s="101" customFormat="1" ht="18" customHeight="1" x14ac:dyDescent="0.25">
      <c r="A1033" s="180"/>
      <c r="B1033" s="180"/>
      <c r="C1033" s="180"/>
      <c r="D1033" s="180"/>
      <c r="E1033" s="180"/>
      <c r="F1033" s="180"/>
      <c r="G1033" s="180"/>
      <c r="H1033" s="180"/>
      <c r="I1033" s="156"/>
      <c r="J1033" s="156"/>
      <c r="K1033" s="156"/>
      <c r="L1033" s="156"/>
      <c r="M1033" s="156"/>
      <c r="N1033" s="156"/>
      <c r="O1033" s="156"/>
      <c r="P1033" s="156"/>
      <c r="Q1033" s="156"/>
      <c r="R1033" s="156"/>
      <c r="S1033" s="156"/>
      <c r="T1033" s="156"/>
      <c r="U1033" s="156"/>
      <c r="V1033" s="156"/>
      <c r="W1033" s="156"/>
      <c r="X1033" s="156"/>
      <c r="Y1033" s="156"/>
      <c r="Z1033" s="156"/>
      <c r="AA1033" s="156"/>
      <c r="AB1033" s="156"/>
      <c r="AC1033" s="156"/>
      <c r="AD1033" s="156"/>
      <c r="AE1033" s="156"/>
      <c r="AF1033" s="156"/>
      <c r="AG1033" s="156"/>
      <c r="AH1033" s="156"/>
      <c r="AI1033" s="156"/>
      <c r="AJ1033" s="156"/>
      <c r="AK1033" s="156"/>
      <c r="AL1033" s="156"/>
      <c r="AM1033" s="156"/>
      <c r="AN1033" s="156"/>
      <c r="AO1033" s="156"/>
      <c r="AP1033" s="156"/>
      <c r="AQ1033" s="156"/>
      <c r="AS1033" s="140"/>
      <c r="AT1033" s="140"/>
      <c r="AU1033" s="140"/>
      <c r="AV1033" s="140"/>
      <c r="AW1033" s="140"/>
      <c r="AX1033" s="140"/>
      <c r="AY1033" s="140"/>
      <c r="AZ1033" s="140"/>
      <c r="BA1033" s="140"/>
      <c r="BB1033" s="140"/>
      <c r="BC1033" s="140"/>
      <c r="BD1033" s="140"/>
      <c r="BE1033" s="140"/>
      <c r="BF1033" s="140"/>
      <c r="BG1033" s="140"/>
      <c r="BH1033" s="140"/>
      <c r="BI1033" s="140"/>
      <c r="BJ1033" s="140"/>
    </row>
    <row r="1034" spans="1:62" s="101" customFormat="1" ht="18" customHeight="1" x14ac:dyDescent="0.25">
      <c r="A1034" s="180"/>
      <c r="B1034" s="180"/>
      <c r="C1034" s="180"/>
      <c r="D1034" s="180"/>
      <c r="E1034" s="180"/>
      <c r="F1034" s="180"/>
      <c r="G1034" s="180"/>
      <c r="H1034" s="180"/>
      <c r="I1034" s="156"/>
      <c r="J1034" s="156"/>
      <c r="K1034" s="156"/>
      <c r="L1034" s="156"/>
      <c r="M1034" s="156"/>
      <c r="N1034" s="156"/>
      <c r="O1034" s="156"/>
      <c r="P1034" s="156"/>
      <c r="Q1034" s="156"/>
      <c r="R1034" s="156"/>
      <c r="S1034" s="156"/>
      <c r="T1034" s="156"/>
      <c r="U1034" s="156"/>
      <c r="V1034" s="156"/>
      <c r="W1034" s="156"/>
      <c r="X1034" s="156"/>
      <c r="Y1034" s="156"/>
      <c r="Z1034" s="156"/>
      <c r="AA1034" s="156"/>
      <c r="AB1034" s="156"/>
      <c r="AC1034" s="156"/>
      <c r="AD1034" s="156"/>
      <c r="AE1034" s="156"/>
      <c r="AF1034" s="156"/>
      <c r="AG1034" s="156"/>
      <c r="AH1034" s="156"/>
      <c r="AI1034" s="156"/>
      <c r="AJ1034" s="156"/>
      <c r="AK1034" s="156"/>
      <c r="AL1034" s="156"/>
      <c r="AM1034" s="156"/>
      <c r="AN1034" s="156"/>
      <c r="AO1034" s="156"/>
      <c r="AP1034" s="156"/>
      <c r="AQ1034" s="156"/>
      <c r="AS1034" s="140"/>
      <c r="AT1034" s="140"/>
      <c r="AU1034" s="140"/>
      <c r="AV1034" s="140"/>
      <c r="AW1034" s="140"/>
      <c r="AX1034" s="140"/>
      <c r="AY1034" s="140"/>
      <c r="AZ1034" s="140"/>
      <c r="BA1034" s="140"/>
      <c r="BB1034" s="140"/>
      <c r="BC1034" s="140"/>
      <c r="BD1034" s="140"/>
      <c r="BE1034" s="140"/>
      <c r="BF1034" s="140"/>
      <c r="BG1034" s="140"/>
      <c r="BH1034" s="140"/>
      <c r="BI1034" s="140"/>
      <c r="BJ1034" s="140"/>
    </row>
    <row r="1035" spans="1:62" s="101" customFormat="1" ht="18" customHeight="1" x14ac:dyDescent="0.25">
      <c r="A1035" s="180"/>
      <c r="B1035" s="180"/>
      <c r="C1035" s="180"/>
      <c r="D1035" s="180"/>
      <c r="E1035" s="180"/>
      <c r="F1035" s="180"/>
      <c r="G1035" s="180"/>
      <c r="H1035" s="180"/>
      <c r="I1035" s="156"/>
      <c r="J1035" s="156"/>
      <c r="K1035" s="156"/>
      <c r="L1035" s="156"/>
      <c r="M1035" s="156"/>
      <c r="N1035" s="156"/>
      <c r="O1035" s="156"/>
      <c r="P1035" s="156"/>
      <c r="Q1035" s="156"/>
      <c r="R1035" s="156"/>
      <c r="S1035" s="156"/>
      <c r="T1035" s="156"/>
      <c r="U1035" s="156"/>
      <c r="V1035" s="156"/>
      <c r="W1035" s="156"/>
      <c r="X1035" s="156"/>
      <c r="Y1035" s="156"/>
      <c r="Z1035" s="156"/>
      <c r="AA1035" s="156"/>
      <c r="AB1035" s="156"/>
      <c r="AC1035" s="156"/>
      <c r="AD1035" s="156"/>
      <c r="AE1035" s="156"/>
      <c r="AF1035" s="156"/>
      <c r="AG1035" s="156"/>
      <c r="AH1035" s="156"/>
      <c r="AI1035" s="156"/>
      <c r="AJ1035" s="156"/>
      <c r="AK1035" s="156"/>
      <c r="AL1035" s="156"/>
      <c r="AM1035" s="156"/>
      <c r="AN1035" s="156"/>
      <c r="AO1035" s="156"/>
      <c r="AP1035" s="156"/>
      <c r="AQ1035" s="156"/>
      <c r="AS1035" s="140"/>
      <c r="AT1035" s="140"/>
      <c r="AU1035" s="140"/>
      <c r="AV1035" s="140"/>
      <c r="AW1035" s="140"/>
      <c r="AX1035" s="140"/>
      <c r="AY1035" s="140"/>
      <c r="AZ1035" s="140"/>
      <c r="BA1035" s="140"/>
      <c r="BB1035" s="140"/>
      <c r="BC1035" s="140"/>
      <c r="BD1035" s="140"/>
      <c r="BE1035" s="140"/>
      <c r="BF1035" s="140"/>
      <c r="BG1035" s="140"/>
      <c r="BH1035" s="140"/>
      <c r="BI1035" s="140"/>
      <c r="BJ1035" s="140"/>
    </row>
    <row r="1036" spans="1:62" s="101" customFormat="1" ht="18" customHeight="1" x14ac:dyDescent="0.25">
      <c r="A1036" s="180"/>
      <c r="B1036" s="180"/>
      <c r="C1036" s="180"/>
      <c r="D1036" s="180"/>
      <c r="E1036" s="180"/>
      <c r="F1036" s="180"/>
      <c r="G1036" s="180"/>
      <c r="H1036" s="180"/>
      <c r="I1036" s="156"/>
      <c r="J1036" s="156"/>
      <c r="K1036" s="156"/>
      <c r="L1036" s="156"/>
      <c r="M1036" s="156"/>
      <c r="N1036" s="156"/>
      <c r="O1036" s="156"/>
      <c r="P1036" s="156"/>
      <c r="Q1036" s="156"/>
      <c r="R1036" s="156"/>
      <c r="S1036" s="156"/>
      <c r="T1036" s="156"/>
      <c r="U1036" s="156"/>
      <c r="V1036" s="156"/>
      <c r="W1036" s="156"/>
      <c r="X1036" s="156"/>
      <c r="Y1036" s="156"/>
      <c r="Z1036" s="156"/>
      <c r="AA1036" s="156"/>
      <c r="AB1036" s="156"/>
      <c r="AC1036" s="156"/>
      <c r="AD1036" s="156"/>
      <c r="AE1036" s="156"/>
      <c r="AF1036" s="156"/>
      <c r="AG1036" s="156"/>
      <c r="AH1036" s="156"/>
      <c r="AI1036" s="156"/>
      <c r="AJ1036" s="156"/>
      <c r="AK1036" s="156"/>
      <c r="AL1036" s="156"/>
      <c r="AM1036" s="156"/>
      <c r="AN1036" s="156"/>
      <c r="AO1036" s="156"/>
      <c r="AP1036" s="156"/>
      <c r="AQ1036" s="156"/>
      <c r="AS1036" s="140"/>
      <c r="AT1036" s="140"/>
      <c r="AU1036" s="140"/>
      <c r="AV1036" s="140"/>
      <c r="AW1036" s="140"/>
      <c r="AX1036" s="140"/>
      <c r="AY1036" s="140"/>
      <c r="AZ1036" s="140"/>
      <c r="BA1036" s="140"/>
      <c r="BB1036" s="140"/>
      <c r="BC1036" s="140"/>
      <c r="BD1036" s="140"/>
      <c r="BE1036" s="140"/>
      <c r="BF1036" s="140"/>
      <c r="BG1036" s="140"/>
      <c r="BH1036" s="140"/>
      <c r="BI1036" s="140"/>
      <c r="BJ1036" s="140"/>
    </row>
    <row r="1037" spans="1:62" s="101" customFormat="1" ht="18" customHeight="1" x14ac:dyDescent="0.25">
      <c r="A1037" s="180"/>
      <c r="B1037" s="180"/>
      <c r="C1037" s="180"/>
      <c r="D1037" s="180"/>
      <c r="E1037" s="180"/>
      <c r="F1037" s="180"/>
      <c r="G1037" s="180"/>
      <c r="H1037" s="180"/>
      <c r="I1037" s="156"/>
      <c r="J1037" s="156"/>
      <c r="K1037" s="156"/>
      <c r="L1037" s="156"/>
      <c r="M1037" s="156"/>
      <c r="N1037" s="156"/>
      <c r="O1037" s="156"/>
      <c r="P1037" s="156"/>
      <c r="Q1037" s="156"/>
      <c r="R1037" s="156"/>
      <c r="S1037" s="156"/>
      <c r="T1037" s="156"/>
      <c r="U1037" s="156"/>
      <c r="V1037" s="156"/>
      <c r="W1037" s="156"/>
      <c r="X1037" s="156"/>
      <c r="Y1037" s="156"/>
      <c r="Z1037" s="156"/>
      <c r="AA1037" s="156"/>
      <c r="AB1037" s="156"/>
      <c r="AC1037" s="156"/>
      <c r="AD1037" s="156"/>
      <c r="AE1037" s="156"/>
      <c r="AF1037" s="156"/>
      <c r="AG1037" s="156"/>
      <c r="AH1037" s="156"/>
      <c r="AI1037" s="156"/>
      <c r="AJ1037" s="156"/>
      <c r="AK1037" s="156"/>
      <c r="AL1037" s="156"/>
      <c r="AM1037" s="156"/>
      <c r="AN1037" s="156"/>
      <c r="AO1037" s="156"/>
      <c r="AP1037" s="156"/>
      <c r="AQ1037" s="156"/>
      <c r="AS1037" s="140"/>
      <c r="AT1037" s="140"/>
      <c r="AU1037" s="140"/>
      <c r="AV1037" s="140"/>
      <c r="AW1037" s="140"/>
      <c r="AX1037" s="140"/>
      <c r="AY1037" s="140"/>
      <c r="AZ1037" s="140"/>
      <c r="BA1037" s="140"/>
      <c r="BB1037" s="140"/>
      <c r="BC1037" s="140"/>
      <c r="BD1037" s="140"/>
      <c r="BE1037" s="140"/>
      <c r="BF1037" s="140"/>
      <c r="BG1037" s="140"/>
      <c r="BH1037" s="140"/>
      <c r="BI1037" s="140"/>
      <c r="BJ1037" s="140"/>
    </row>
    <row r="1038" spans="1:62" s="101" customFormat="1" ht="18" customHeight="1" x14ac:dyDescent="0.25">
      <c r="A1038" s="180"/>
      <c r="B1038" s="180"/>
      <c r="C1038" s="180"/>
      <c r="D1038" s="180"/>
      <c r="E1038" s="180"/>
      <c r="F1038" s="180"/>
      <c r="G1038" s="180"/>
      <c r="H1038" s="180"/>
      <c r="I1038" s="156"/>
      <c r="J1038" s="156"/>
      <c r="K1038" s="156"/>
      <c r="L1038" s="156"/>
      <c r="M1038" s="156"/>
      <c r="N1038" s="156"/>
      <c r="O1038" s="156"/>
      <c r="P1038" s="156"/>
      <c r="Q1038" s="156"/>
      <c r="R1038" s="156"/>
      <c r="S1038" s="156"/>
      <c r="T1038" s="156"/>
      <c r="U1038" s="156"/>
      <c r="V1038" s="156"/>
      <c r="W1038" s="156"/>
      <c r="X1038" s="156"/>
      <c r="Y1038" s="156"/>
      <c r="Z1038" s="156"/>
      <c r="AA1038" s="156"/>
      <c r="AB1038" s="156"/>
      <c r="AC1038" s="156"/>
      <c r="AD1038" s="156"/>
      <c r="AE1038" s="156"/>
      <c r="AF1038" s="156"/>
      <c r="AG1038" s="156"/>
      <c r="AH1038" s="156"/>
      <c r="AI1038" s="156"/>
      <c r="AJ1038" s="156"/>
      <c r="AK1038" s="156"/>
      <c r="AL1038" s="156"/>
      <c r="AM1038" s="156"/>
      <c r="AN1038" s="156"/>
      <c r="AO1038" s="156"/>
      <c r="AP1038" s="156"/>
      <c r="AQ1038" s="156"/>
      <c r="AS1038" s="140"/>
      <c r="AT1038" s="140"/>
      <c r="AU1038" s="140"/>
      <c r="AV1038" s="140"/>
      <c r="AW1038" s="140"/>
      <c r="AX1038" s="140"/>
      <c r="AY1038" s="140"/>
      <c r="AZ1038" s="140"/>
      <c r="BA1038" s="140"/>
      <c r="BB1038" s="140"/>
      <c r="BC1038" s="140"/>
      <c r="BD1038" s="140"/>
      <c r="BE1038" s="140"/>
      <c r="BF1038" s="140"/>
      <c r="BG1038" s="140"/>
      <c r="BH1038" s="140"/>
      <c r="BI1038" s="140"/>
      <c r="BJ1038" s="140"/>
    </row>
    <row r="1039" spans="1:62" s="101" customFormat="1" ht="18" customHeight="1" x14ac:dyDescent="0.25">
      <c r="A1039" s="180"/>
      <c r="B1039" s="180"/>
      <c r="C1039" s="180"/>
      <c r="D1039" s="180"/>
      <c r="E1039" s="180"/>
      <c r="F1039" s="180"/>
      <c r="G1039" s="180"/>
      <c r="H1039" s="180"/>
      <c r="I1039" s="156"/>
      <c r="J1039" s="156"/>
      <c r="K1039" s="156"/>
      <c r="L1039" s="156"/>
      <c r="M1039" s="156"/>
      <c r="N1039" s="156"/>
      <c r="O1039" s="156"/>
      <c r="P1039" s="156"/>
      <c r="Q1039" s="156"/>
      <c r="R1039" s="156"/>
      <c r="S1039" s="156"/>
      <c r="T1039" s="156"/>
      <c r="U1039" s="156"/>
      <c r="V1039" s="156"/>
      <c r="W1039" s="156"/>
      <c r="X1039" s="156"/>
      <c r="Y1039" s="156"/>
      <c r="Z1039" s="156"/>
      <c r="AA1039" s="156"/>
      <c r="AB1039" s="156"/>
      <c r="AC1039" s="156"/>
      <c r="AD1039" s="156"/>
      <c r="AE1039" s="156"/>
      <c r="AF1039" s="156"/>
      <c r="AG1039" s="156"/>
      <c r="AH1039" s="156"/>
      <c r="AI1039" s="156"/>
      <c r="AJ1039" s="156"/>
      <c r="AK1039" s="156"/>
      <c r="AL1039" s="156"/>
      <c r="AM1039" s="156"/>
      <c r="AN1039" s="156"/>
      <c r="AO1039" s="156"/>
      <c r="AP1039" s="156"/>
      <c r="AQ1039" s="156"/>
      <c r="AS1039" s="140"/>
      <c r="AT1039" s="140"/>
      <c r="AU1039" s="140"/>
      <c r="AV1039" s="140"/>
      <c r="AW1039" s="140"/>
      <c r="AX1039" s="140"/>
      <c r="AY1039" s="140"/>
      <c r="AZ1039" s="140"/>
      <c r="BA1039" s="140"/>
      <c r="BB1039" s="140"/>
      <c r="BC1039" s="140"/>
      <c r="BD1039" s="140"/>
      <c r="BE1039" s="140"/>
      <c r="BF1039" s="140"/>
      <c r="BG1039" s="140"/>
      <c r="BH1039" s="140"/>
      <c r="BI1039" s="140"/>
      <c r="BJ1039" s="140"/>
    </row>
    <row r="1057" spans="1:62" s="101" customFormat="1" ht="18" customHeight="1" x14ac:dyDescent="0.25">
      <c r="A1057" s="180"/>
      <c r="B1057" s="180"/>
      <c r="C1057" s="180"/>
      <c r="D1057" s="180"/>
      <c r="E1057" s="180"/>
      <c r="F1057" s="180"/>
      <c r="G1057" s="180"/>
      <c r="H1057" s="180"/>
      <c r="I1057" s="156"/>
      <c r="J1057" s="156"/>
      <c r="K1057" s="156"/>
      <c r="L1057" s="156"/>
      <c r="M1057" s="156"/>
      <c r="N1057" s="156"/>
      <c r="O1057" s="156"/>
      <c r="P1057" s="156"/>
      <c r="Q1057" s="156"/>
      <c r="R1057" s="156"/>
      <c r="S1057" s="156"/>
      <c r="T1057" s="156"/>
      <c r="U1057" s="156"/>
      <c r="V1057" s="156"/>
      <c r="W1057" s="156"/>
      <c r="X1057" s="156"/>
      <c r="Y1057" s="156"/>
      <c r="Z1057" s="156"/>
      <c r="AA1057" s="156"/>
      <c r="AB1057" s="156"/>
      <c r="AC1057" s="156"/>
      <c r="AD1057" s="156"/>
      <c r="AE1057" s="156"/>
      <c r="AF1057" s="156"/>
      <c r="AG1057" s="156"/>
      <c r="AH1057" s="156"/>
      <c r="AI1057" s="156"/>
      <c r="AJ1057" s="156"/>
      <c r="AK1057" s="156"/>
      <c r="AL1057" s="156"/>
      <c r="AM1057" s="156"/>
      <c r="AN1057" s="156"/>
      <c r="AO1057" s="156"/>
      <c r="AP1057" s="156"/>
      <c r="AQ1057" s="156"/>
      <c r="AS1057" s="140"/>
      <c r="AT1057" s="140"/>
      <c r="AU1057" s="140"/>
      <c r="AV1057" s="140"/>
      <c r="AW1057" s="140"/>
      <c r="AX1057" s="140"/>
      <c r="AY1057" s="140"/>
      <c r="AZ1057" s="140"/>
      <c r="BA1057" s="140"/>
      <c r="BB1057" s="140"/>
      <c r="BC1057" s="140"/>
      <c r="BD1057" s="140"/>
      <c r="BE1057" s="140"/>
      <c r="BF1057" s="140"/>
      <c r="BG1057" s="140"/>
      <c r="BH1057" s="140"/>
      <c r="BI1057" s="140"/>
      <c r="BJ1057" s="140"/>
    </row>
    <row r="1058" spans="1:62" s="101" customFormat="1" ht="18" customHeight="1" x14ac:dyDescent="0.25">
      <c r="A1058" s="180"/>
      <c r="B1058" s="180"/>
      <c r="C1058" s="180"/>
      <c r="D1058" s="180"/>
      <c r="E1058" s="180"/>
      <c r="F1058" s="180"/>
      <c r="G1058" s="180"/>
      <c r="H1058" s="180"/>
      <c r="I1058" s="156"/>
      <c r="J1058" s="156"/>
      <c r="K1058" s="156"/>
      <c r="L1058" s="156"/>
      <c r="M1058" s="156"/>
      <c r="N1058" s="156"/>
      <c r="O1058" s="156"/>
      <c r="P1058" s="156"/>
      <c r="Q1058" s="156"/>
      <c r="R1058" s="156"/>
      <c r="S1058" s="156"/>
      <c r="T1058" s="156"/>
      <c r="U1058" s="156"/>
      <c r="V1058" s="156"/>
      <c r="W1058" s="156"/>
      <c r="X1058" s="156"/>
      <c r="Y1058" s="156"/>
      <c r="Z1058" s="156"/>
      <c r="AA1058" s="156"/>
      <c r="AB1058" s="156"/>
      <c r="AC1058" s="156"/>
      <c r="AD1058" s="156"/>
      <c r="AE1058" s="156"/>
      <c r="AF1058" s="156"/>
      <c r="AG1058" s="156"/>
      <c r="AH1058" s="156"/>
      <c r="AI1058" s="156"/>
      <c r="AJ1058" s="156"/>
      <c r="AK1058" s="156"/>
      <c r="AL1058" s="156"/>
      <c r="AM1058" s="156"/>
      <c r="AN1058" s="156"/>
      <c r="AO1058" s="156"/>
      <c r="AP1058" s="156"/>
      <c r="AQ1058" s="156"/>
      <c r="AS1058" s="140"/>
      <c r="AT1058" s="140"/>
      <c r="AU1058" s="140"/>
      <c r="AV1058" s="140"/>
      <c r="AW1058" s="140"/>
      <c r="AX1058" s="140"/>
      <c r="AY1058" s="140"/>
      <c r="AZ1058" s="140"/>
      <c r="BA1058" s="140"/>
      <c r="BB1058" s="140"/>
      <c r="BC1058" s="140"/>
      <c r="BD1058" s="140"/>
      <c r="BE1058" s="140"/>
      <c r="BF1058" s="140"/>
      <c r="BG1058" s="140"/>
      <c r="BH1058" s="140"/>
      <c r="BI1058" s="140"/>
      <c r="BJ1058" s="140"/>
    </row>
    <row r="1059" spans="1:62" s="101" customFormat="1" ht="18" customHeight="1" x14ac:dyDescent="0.25">
      <c r="A1059" s="180"/>
      <c r="B1059" s="180"/>
      <c r="C1059" s="180"/>
      <c r="D1059" s="180"/>
      <c r="E1059" s="180"/>
      <c r="F1059" s="180"/>
      <c r="G1059" s="180"/>
      <c r="H1059" s="180"/>
      <c r="I1059" s="156"/>
      <c r="J1059" s="156"/>
      <c r="K1059" s="156"/>
      <c r="L1059" s="156"/>
      <c r="M1059" s="156"/>
      <c r="N1059" s="156"/>
      <c r="O1059" s="156"/>
      <c r="P1059" s="156"/>
      <c r="Q1059" s="156"/>
      <c r="R1059" s="156"/>
      <c r="S1059" s="156"/>
      <c r="T1059" s="156"/>
      <c r="U1059" s="156"/>
      <c r="V1059" s="156"/>
      <c r="W1059" s="156"/>
      <c r="X1059" s="156"/>
      <c r="Y1059" s="156"/>
      <c r="Z1059" s="156"/>
      <c r="AA1059" s="156"/>
      <c r="AB1059" s="156"/>
      <c r="AC1059" s="156"/>
      <c r="AD1059" s="156"/>
      <c r="AE1059" s="156"/>
      <c r="AF1059" s="156"/>
      <c r="AG1059" s="156"/>
      <c r="AH1059" s="156"/>
      <c r="AI1059" s="156"/>
      <c r="AJ1059" s="156"/>
      <c r="AK1059" s="156"/>
      <c r="AL1059" s="156"/>
      <c r="AM1059" s="156"/>
      <c r="AN1059" s="156"/>
      <c r="AO1059" s="156"/>
      <c r="AP1059" s="156"/>
      <c r="AQ1059" s="156"/>
      <c r="AS1059" s="140"/>
      <c r="AT1059" s="140"/>
      <c r="AU1059" s="140"/>
      <c r="AV1059" s="140"/>
      <c r="AW1059" s="140"/>
      <c r="AX1059" s="140"/>
      <c r="AY1059" s="140"/>
      <c r="AZ1059" s="140"/>
      <c r="BA1059" s="140"/>
      <c r="BB1059" s="140"/>
      <c r="BC1059" s="140"/>
      <c r="BD1059" s="140"/>
      <c r="BE1059" s="140"/>
      <c r="BF1059" s="140"/>
      <c r="BG1059" s="140"/>
      <c r="BH1059" s="140"/>
      <c r="BI1059" s="140"/>
      <c r="BJ1059" s="140"/>
    </row>
    <row r="1060" spans="1:62" s="101" customFormat="1" ht="18" customHeight="1" x14ac:dyDescent="0.25">
      <c r="A1060" s="180"/>
      <c r="B1060" s="180"/>
      <c r="C1060" s="180"/>
      <c r="D1060" s="180"/>
      <c r="E1060" s="180"/>
      <c r="F1060" s="180"/>
      <c r="G1060" s="180"/>
      <c r="H1060" s="180"/>
      <c r="I1060" s="156"/>
      <c r="J1060" s="156"/>
      <c r="K1060" s="156"/>
      <c r="L1060" s="156"/>
      <c r="M1060" s="156"/>
      <c r="N1060" s="156"/>
      <c r="O1060" s="156"/>
      <c r="P1060" s="156"/>
      <c r="Q1060" s="156"/>
      <c r="R1060" s="156"/>
      <c r="S1060" s="156"/>
      <c r="T1060" s="156"/>
      <c r="U1060" s="156"/>
      <c r="V1060" s="156"/>
      <c r="W1060" s="156"/>
      <c r="X1060" s="156"/>
      <c r="Y1060" s="156"/>
      <c r="Z1060" s="156"/>
      <c r="AA1060" s="156"/>
      <c r="AB1060" s="156"/>
      <c r="AC1060" s="156"/>
      <c r="AD1060" s="156"/>
      <c r="AE1060" s="156"/>
      <c r="AF1060" s="156"/>
      <c r="AG1060" s="156"/>
      <c r="AH1060" s="156"/>
      <c r="AI1060" s="156"/>
      <c r="AJ1060" s="156"/>
      <c r="AK1060" s="156"/>
      <c r="AL1060" s="156"/>
      <c r="AM1060" s="156"/>
      <c r="AN1060" s="156"/>
      <c r="AO1060" s="156"/>
      <c r="AP1060" s="156"/>
      <c r="AQ1060" s="156"/>
      <c r="AS1060" s="140"/>
      <c r="AT1060" s="140"/>
      <c r="AU1060" s="140"/>
      <c r="AV1060" s="140"/>
      <c r="AW1060" s="140"/>
      <c r="AX1060" s="140"/>
      <c r="AY1060" s="140"/>
      <c r="AZ1060" s="140"/>
      <c r="BA1060" s="140"/>
      <c r="BB1060" s="140"/>
      <c r="BC1060" s="140"/>
      <c r="BD1060" s="140"/>
      <c r="BE1060" s="140"/>
      <c r="BF1060" s="140"/>
      <c r="BG1060" s="140"/>
      <c r="BH1060" s="140"/>
      <c r="BI1060" s="140"/>
      <c r="BJ1060" s="140"/>
    </row>
    <row r="1061" spans="1:62" s="101" customFormat="1" ht="18" customHeight="1" x14ac:dyDescent="0.25">
      <c r="A1061" s="180"/>
      <c r="B1061" s="180"/>
      <c r="C1061" s="180"/>
      <c r="D1061" s="180"/>
      <c r="E1061" s="180"/>
      <c r="F1061" s="180"/>
      <c r="G1061" s="180"/>
      <c r="H1061" s="180"/>
      <c r="I1061" s="156"/>
      <c r="J1061" s="156"/>
      <c r="K1061" s="156"/>
      <c r="L1061" s="156"/>
      <c r="M1061" s="156"/>
      <c r="N1061" s="156"/>
      <c r="O1061" s="156"/>
      <c r="P1061" s="156"/>
      <c r="Q1061" s="156"/>
      <c r="R1061" s="156"/>
      <c r="S1061" s="156"/>
      <c r="T1061" s="156"/>
      <c r="U1061" s="156"/>
      <c r="V1061" s="156"/>
      <c r="W1061" s="156"/>
      <c r="X1061" s="156"/>
      <c r="Y1061" s="156"/>
      <c r="Z1061" s="156"/>
      <c r="AA1061" s="156"/>
      <c r="AB1061" s="156"/>
      <c r="AC1061" s="156"/>
      <c r="AD1061" s="156"/>
      <c r="AE1061" s="156"/>
      <c r="AF1061" s="156"/>
      <c r="AG1061" s="156"/>
      <c r="AH1061" s="156"/>
      <c r="AI1061" s="156"/>
      <c r="AJ1061" s="156"/>
      <c r="AK1061" s="156"/>
      <c r="AL1061" s="156"/>
      <c r="AM1061" s="156"/>
      <c r="AN1061" s="156"/>
      <c r="AO1061" s="156"/>
      <c r="AP1061" s="156"/>
      <c r="AQ1061" s="156"/>
      <c r="AS1061" s="140"/>
      <c r="AT1061" s="140"/>
      <c r="AU1061" s="140"/>
      <c r="AV1061" s="140"/>
      <c r="AW1061" s="140"/>
      <c r="AX1061" s="140"/>
      <c r="AY1061" s="140"/>
      <c r="AZ1061" s="140"/>
      <c r="BA1061" s="140"/>
      <c r="BB1061" s="140"/>
      <c r="BC1061" s="140"/>
      <c r="BD1061" s="140"/>
      <c r="BE1061" s="140"/>
      <c r="BF1061" s="140"/>
      <c r="BG1061" s="140"/>
      <c r="BH1061" s="140"/>
      <c r="BI1061" s="140"/>
      <c r="BJ1061" s="140"/>
    </row>
    <row r="1062" spans="1:62" s="101" customFormat="1" ht="18" customHeight="1" x14ac:dyDescent="0.25">
      <c r="A1062" s="180"/>
      <c r="B1062" s="180"/>
      <c r="C1062" s="180"/>
      <c r="D1062" s="180"/>
      <c r="E1062" s="180"/>
      <c r="F1062" s="180"/>
      <c r="G1062" s="180"/>
      <c r="H1062" s="180"/>
      <c r="I1062" s="156"/>
      <c r="J1062" s="156"/>
      <c r="K1062" s="156"/>
      <c r="L1062" s="156"/>
      <c r="M1062" s="156"/>
      <c r="N1062" s="156"/>
      <c r="O1062" s="156"/>
      <c r="P1062" s="156"/>
      <c r="Q1062" s="156"/>
      <c r="R1062" s="156"/>
      <c r="S1062" s="156"/>
      <c r="T1062" s="156"/>
      <c r="U1062" s="156"/>
      <c r="V1062" s="156"/>
      <c r="W1062" s="156"/>
      <c r="X1062" s="156"/>
      <c r="Y1062" s="156"/>
      <c r="Z1062" s="156"/>
      <c r="AA1062" s="156"/>
      <c r="AB1062" s="156"/>
      <c r="AC1062" s="156"/>
      <c r="AD1062" s="156"/>
      <c r="AE1062" s="156"/>
      <c r="AF1062" s="156"/>
      <c r="AG1062" s="156"/>
      <c r="AH1062" s="156"/>
      <c r="AI1062" s="156"/>
      <c r="AJ1062" s="156"/>
      <c r="AK1062" s="156"/>
      <c r="AL1062" s="156"/>
      <c r="AM1062" s="156"/>
      <c r="AN1062" s="156"/>
      <c r="AO1062" s="156"/>
      <c r="AP1062" s="156"/>
      <c r="AQ1062" s="156"/>
      <c r="AS1062" s="140"/>
      <c r="AT1062" s="140"/>
      <c r="AU1062" s="140"/>
      <c r="AV1062" s="140"/>
      <c r="AW1062" s="140"/>
      <c r="AX1062" s="140"/>
      <c r="AY1062" s="140"/>
      <c r="AZ1062" s="140"/>
      <c r="BA1062" s="140"/>
      <c r="BB1062" s="140"/>
      <c r="BC1062" s="140"/>
      <c r="BD1062" s="140"/>
      <c r="BE1062" s="140"/>
      <c r="BF1062" s="140"/>
      <c r="BG1062" s="140"/>
      <c r="BH1062" s="140"/>
      <c r="BI1062" s="140"/>
      <c r="BJ1062" s="140"/>
    </row>
    <row r="1063" spans="1:62" s="101" customFormat="1" ht="18" customHeight="1" x14ac:dyDescent="0.25">
      <c r="A1063" s="180"/>
      <c r="B1063" s="180"/>
      <c r="C1063" s="180"/>
      <c r="D1063" s="180"/>
      <c r="E1063" s="180"/>
      <c r="F1063" s="180"/>
      <c r="G1063" s="180"/>
      <c r="H1063" s="180"/>
      <c r="I1063" s="156"/>
      <c r="J1063" s="156"/>
      <c r="K1063" s="156"/>
      <c r="L1063" s="156"/>
      <c r="M1063" s="156"/>
      <c r="N1063" s="156"/>
      <c r="O1063" s="156"/>
      <c r="P1063" s="156"/>
      <c r="Q1063" s="156"/>
      <c r="R1063" s="156"/>
      <c r="S1063" s="156"/>
      <c r="T1063" s="156"/>
      <c r="U1063" s="156"/>
      <c r="V1063" s="156"/>
      <c r="W1063" s="156"/>
      <c r="X1063" s="156"/>
      <c r="Y1063" s="156"/>
      <c r="Z1063" s="156"/>
      <c r="AA1063" s="156"/>
      <c r="AB1063" s="156"/>
      <c r="AC1063" s="156"/>
      <c r="AD1063" s="156"/>
      <c r="AE1063" s="156"/>
      <c r="AF1063" s="156"/>
      <c r="AG1063" s="156"/>
      <c r="AH1063" s="156"/>
      <c r="AI1063" s="156"/>
      <c r="AJ1063" s="156"/>
      <c r="AK1063" s="156"/>
      <c r="AL1063" s="156"/>
      <c r="AM1063" s="156"/>
      <c r="AN1063" s="156"/>
      <c r="AO1063" s="156"/>
      <c r="AP1063" s="156"/>
      <c r="AQ1063" s="156"/>
      <c r="AS1063" s="140"/>
      <c r="AT1063" s="140"/>
      <c r="AU1063" s="140"/>
      <c r="AV1063" s="140"/>
      <c r="AW1063" s="140"/>
      <c r="AX1063" s="140"/>
      <c r="AY1063" s="140"/>
      <c r="AZ1063" s="140"/>
      <c r="BA1063" s="140"/>
      <c r="BB1063" s="140"/>
      <c r="BC1063" s="140"/>
      <c r="BD1063" s="140"/>
      <c r="BE1063" s="140"/>
      <c r="BF1063" s="140"/>
      <c r="BG1063" s="140"/>
      <c r="BH1063" s="140"/>
      <c r="BI1063" s="140"/>
      <c r="BJ1063" s="140"/>
    </row>
    <row r="1081" spans="1:62" s="101" customFormat="1" ht="18" customHeight="1" x14ac:dyDescent="0.25">
      <c r="A1081" s="180"/>
      <c r="B1081" s="180"/>
      <c r="C1081" s="180"/>
      <c r="D1081" s="180"/>
      <c r="E1081" s="180"/>
      <c r="F1081" s="180"/>
      <c r="G1081" s="180"/>
      <c r="H1081" s="180"/>
      <c r="I1081" s="156"/>
      <c r="J1081" s="156"/>
      <c r="K1081" s="156"/>
      <c r="L1081" s="156"/>
      <c r="M1081" s="156"/>
      <c r="N1081" s="156"/>
      <c r="O1081" s="156"/>
      <c r="P1081" s="156"/>
      <c r="Q1081" s="156"/>
      <c r="R1081" s="156"/>
      <c r="S1081" s="156"/>
      <c r="T1081" s="156"/>
      <c r="U1081" s="156"/>
      <c r="V1081" s="156"/>
      <c r="W1081" s="156"/>
      <c r="X1081" s="156"/>
      <c r="Y1081" s="156"/>
      <c r="Z1081" s="156"/>
      <c r="AA1081" s="156"/>
      <c r="AB1081" s="156"/>
      <c r="AC1081" s="156"/>
      <c r="AD1081" s="156"/>
      <c r="AE1081" s="156"/>
      <c r="AF1081" s="156"/>
      <c r="AG1081" s="156"/>
      <c r="AH1081" s="156"/>
      <c r="AI1081" s="156"/>
      <c r="AJ1081" s="156"/>
      <c r="AK1081" s="156"/>
      <c r="AL1081" s="156"/>
      <c r="AM1081" s="156"/>
      <c r="AN1081" s="156"/>
      <c r="AO1081" s="156"/>
      <c r="AP1081" s="156"/>
      <c r="AQ1081" s="156"/>
      <c r="AS1081" s="140"/>
      <c r="AT1081" s="140"/>
      <c r="AU1081" s="140"/>
      <c r="AV1081" s="140"/>
      <c r="AW1081" s="140"/>
      <c r="AX1081" s="140"/>
      <c r="AY1081" s="140"/>
      <c r="AZ1081" s="140"/>
      <c r="BA1081" s="140"/>
      <c r="BB1081" s="140"/>
      <c r="BC1081" s="140"/>
      <c r="BD1081" s="140"/>
      <c r="BE1081" s="140"/>
      <c r="BF1081" s="140"/>
      <c r="BG1081" s="140"/>
      <c r="BH1081" s="140"/>
      <c r="BI1081" s="140"/>
      <c r="BJ1081" s="140"/>
    </row>
    <row r="1082" spans="1:62" s="101" customFormat="1" ht="18" customHeight="1" x14ac:dyDescent="0.25">
      <c r="A1082" s="180"/>
      <c r="B1082" s="180"/>
      <c r="C1082" s="180"/>
      <c r="D1082" s="180"/>
      <c r="E1082" s="180"/>
      <c r="F1082" s="180"/>
      <c r="G1082" s="180"/>
      <c r="H1082" s="180"/>
      <c r="I1082" s="156"/>
      <c r="J1082" s="156"/>
      <c r="K1082" s="156"/>
      <c r="L1082" s="156"/>
      <c r="M1082" s="156"/>
      <c r="N1082" s="156"/>
      <c r="O1082" s="156"/>
      <c r="P1082" s="156"/>
      <c r="Q1082" s="156"/>
      <c r="R1082" s="156"/>
      <c r="S1082" s="156"/>
      <c r="T1082" s="156"/>
      <c r="U1082" s="156"/>
      <c r="V1082" s="156"/>
      <c r="W1082" s="156"/>
      <c r="X1082" s="156"/>
      <c r="Y1082" s="156"/>
      <c r="Z1082" s="156"/>
      <c r="AA1082" s="156"/>
      <c r="AB1082" s="156"/>
      <c r="AC1082" s="156"/>
      <c r="AD1082" s="156"/>
      <c r="AE1082" s="156"/>
      <c r="AF1082" s="156"/>
      <c r="AG1082" s="156"/>
      <c r="AH1082" s="156"/>
      <c r="AI1082" s="156"/>
      <c r="AJ1082" s="156"/>
      <c r="AK1082" s="156"/>
      <c r="AL1082" s="156"/>
      <c r="AM1082" s="156"/>
      <c r="AN1082" s="156"/>
      <c r="AO1082" s="156"/>
      <c r="AP1082" s="156"/>
      <c r="AQ1082" s="156"/>
      <c r="AS1082" s="140"/>
      <c r="AT1082" s="140"/>
      <c r="AU1082" s="140"/>
      <c r="AV1082" s="140"/>
      <c r="AW1082" s="140"/>
      <c r="AX1082" s="140"/>
      <c r="AY1082" s="140"/>
      <c r="AZ1082" s="140"/>
      <c r="BA1082" s="140"/>
      <c r="BB1082" s="140"/>
      <c r="BC1082" s="140"/>
      <c r="BD1082" s="140"/>
      <c r="BE1082" s="140"/>
      <c r="BF1082" s="140"/>
      <c r="BG1082" s="140"/>
      <c r="BH1082" s="140"/>
      <c r="BI1082" s="140"/>
      <c r="BJ1082" s="140"/>
    </row>
    <row r="1083" spans="1:62" s="101" customFormat="1" ht="18" customHeight="1" x14ac:dyDescent="0.25">
      <c r="A1083" s="180"/>
      <c r="B1083" s="180"/>
      <c r="C1083" s="180"/>
      <c r="D1083" s="180"/>
      <c r="E1083" s="180"/>
      <c r="F1083" s="180"/>
      <c r="G1083" s="180"/>
      <c r="H1083" s="180"/>
      <c r="I1083" s="156"/>
      <c r="J1083" s="156"/>
      <c r="K1083" s="156"/>
      <c r="L1083" s="156"/>
      <c r="M1083" s="156"/>
      <c r="N1083" s="156"/>
      <c r="O1083" s="156"/>
      <c r="P1083" s="156"/>
      <c r="Q1083" s="156"/>
      <c r="R1083" s="156"/>
      <c r="S1083" s="156"/>
      <c r="T1083" s="156"/>
      <c r="U1083" s="156"/>
      <c r="V1083" s="156"/>
      <c r="W1083" s="156"/>
      <c r="X1083" s="156"/>
      <c r="Y1083" s="156"/>
      <c r="Z1083" s="156"/>
      <c r="AA1083" s="156"/>
      <c r="AB1083" s="156"/>
      <c r="AC1083" s="156"/>
      <c r="AD1083" s="156"/>
      <c r="AE1083" s="156"/>
      <c r="AF1083" s="156"/>
      <c r="AG1083" s="156"/>
      <c r="AH1083" s="156"/>
      <c r="AI1083" s="156"/>
      <c r="AJ1083" s="156"/>
      <c r="AK1083" s="156"/>
      <c r="AL1083" s="156"/>
      <c r="AM1083" s="156"/>
      <c r="AN1083" s="156"/>
      <c r="AO1083" s="156"/>
      <c r="AP1083" s="156"/>
      <c r="AQ1083" s="156"/>
      <c r="AS1083" s="140"/>
      <c r="AT1083" s="140"/>
      <c r="AU1083" s="140"/>
      <c r="AV1083" s="140"/>
      <c r="AW1083" s="140"/>
      <c r="AX1083" s="140"/>
      <c r="AY1083" s="140"/>
      <c r="AZ1083" s="140"/>
      <c r="BA1083" s="140"/>
      <c r="BB1083" s="140"/>
      <c r="BC1083" s="140"/>
      <c r="BD1083" s="140"/>
      <c r="BE1083" s="140"/>
      <c r="BF1083" s="140"/>
      <c r="BG1083" s="140"/>
      <c r="BH1083" s="140"/>
      <c r="BI1083" s="140"/>
      <c r="BJ1083" s="140"/>
    </row>
    <row r="1084" spans="1:62" s="101" customFormat="1" ht="18" customHeight="1" x14ac:dyDescent="0.25">
      <c r="A1084" s="180"/>
      <c r="B1084" s="180"/>
      <c r="C1084" s="180"/>
      <c r="D1084" s="180"/>
      <c r="E1084" s="180"/>
      <c r="F1084" s="180"/>
      <c r="G1084" s="180"/>
      <c r="H1084" s="180"/>
      <c r="I1084" s="156"/>
      <c r="J1084" s="156"/>
      <c r="K1084" s="156"/>
      <c r="L1084" s="156"/>
      <c r="M1084" s="156"/>
      <c r="N1084" s="156"/>
      <c r="O1084" s="156"/>
      <c r="P1084" s="156"/>
      <c r="Q1084" s="156"/>
      <c r="R1084" s="156"/>
      <c r="S1084" s="156"/>
      <c r="T1084" s="156"/>
      <c r="U1084" s="156"/>
      <c r="V1084" s="156"/>
      <c r="W1084" s="156"/>
      <c r="X1084" s="156"/>
      <c r="Y1084" s="156"/>
      <c r="Z1084" s="156"/>
      <c r="AA1084" s="156"/>
      <c r="AB1084" s="156"/>
      <c r="AC1084" s="156"/>
      <c r="AD1084" s="156"/>
      <c r="AE1084" s="156"/>
      <c r="AF1084" s="156"/>
      <c r="AG1084" s="156"/>
      <c r="AH1084" s="156"/>
      <c r="AI1084" s="156"/>
      <c r="AJ1084" s="156"/>
      <c r="AK1084" s="156"/>
      <c r="AL1084" s="156"/>
      <c r="AM1084" s="156"/>
      <c r="AN1084" s="156"/>
      <c r="AO1084" s="156"/>
      <c r="AP1084" s="156"/>
      <c r="AQ1084" s="156"/>
      <c r="AS1084" s="140"/>
      <c r="AT1084" s="140"/>
      <c r="AU1084" s="140"/>
      <c r="AV1084" s="140"/>
      <c r="AW1084" s="140"/>
      <c r="AX1084" s="140"/>
      <c r="AY1084" s="140"/>
      <c r="AZ1084" s="140"/>
      <c r="BA1084" s="140"/>
      <c r="BB1084" s="140"/>
      <c r="BC1084" s="140"/>
      <c r="BD1084" s="140"/>
      <c r="BE1084" s="140"/>
      <c r="BF1084" s="140"/>
      <c r="BG1084" s="140"/>
      <c r="BH1084" s="140"/>
      <c r="BI1084" s="140"/>
      <c r="BJ1084" s="140"/>
    </row>
    <row r="1085" spans="1:62" s="101" customFormat="1" ht="18" customHeight="1" x14ac:dyDescent="0.25">
      <c r="A1085" s="180"/>
      <c r="B1085" s="180"/>
      <c r="C1085" s="180"/>
      <c r="D1085" s="180"/>
      <c r="E1085" s="180"/>
      <c r="F1085" s="180"/>
      <c r="G1085" s="180"/>
      <c r="H1085" s="180"/>
      <c r="I1085" s="156"/>
      <c r="J1085" s="156"/>
      <c r="K1085" s="156"/>
      <c r="L1085" s="156"/>
      <c r="M1085" s="156"/>
      <c r="N1085" s="156"/>
      <c r="O1085" s="156"/>
      <c r="P1085" s="156"/>
      <c r="Q1085" s="156"/>
      <c r="R1085" s="156"/>
      <c r="S1085" s="156"/>
      <c r="T1085" s="156"/>
      <c r="U1085" s="156"/>
      <c r="V1085" s="156"/>
      <c r="W1085" s="156"/>
      <c r="X1085" s="156"/>
      <c r="Y1085" s="156"/>
      <c r="Z1085" s="156"/>
      <c r="AA1085" s="156"/>
      <c r="AB1085" s="156"/>
      <c r="AC1085" s="156"/>
      <c r="AD1085" s="156"/>
      <c r="AE1085" s="156"/>
      <c r="AF1085" s="156"/>
      <c r="AG1085" s="156"/>
      <c r="AH1085" s="156"/>
      <c r="AI1085" s="156"/>
      <c r="AJ1085" s="156"/>
      <c r="AK1085" s="156"/>
      <c r="AL1085" s="156"/>
      <c r="AM1085" s="156"/>
      <c r="AN1085" s="156"/>
      <c r="AO1085" s="156"/>
      <c r="AP1085" s="156"/>
      <c r="AQ1085" s="156"/>
      <c r="AS1085" s="140"/>
      <c r="AT1085" s="140"/>
      <c r="AU1085" s="140"/>
      <c r="AV1085" s="140"/>
      <c r="AW1085" s="140"/>
      <c r="AX1085" s="140"/>
      <c r="AY1085" s="140"/>
      <c r="AZ1085" s="140"/>
      <c r="BA1085" s="140"/>
      <c r="BB1085" s="140"/>
      <c r="BC1085" s="140"/>
      <c r="BD1085" s="140"/>
      <c r="BE1085" s="140"/>
      <c r="BF1085" s="140"/>
      <c r="BG1085" s="140"/>
      <c r="BH1085" s="140"/>
      <c r="BI1085" s="140"/>
      <c r="BJ1085" s="140"/>
    </row>
    <row r="1086" spans="1:62" s="101" customFormat="1" ht="18" customHeight="1" x14ac:dyDescent="0.25">
      <c r="A1086" s="180"/>
      <c r="B1086" s="180"/>
      <c r="C1086" s="180"/>
      <c r="D1086" s="180"/>
      <c r="E1086" s="180"/>
      <c r="F1086" s="180"/>
      <c r="G1086" s="180"/>
      <c r="H1086" s="180"/>
      <c r="I1086" s="156"/>
      <c r="J1086" s="156"/>
      <c r="K1086" s="156"/>
      <c r="L1086" s="156"/>
      <c r="M1086" s="156"/>
      <c r="N1086" s="156"/>
      <c r="O1086" s="156"/>
      <c r="P1086" s="156"/>
      <c r="Q1086" s="156"/>
      <c r="R1086" s="156"/>
      <c r="S1086" s="156"/>
      <c r="T1086" s="156"/>
      <c r="U1086" s="156"/>
      <c r="V1086" s="156"/>
      <c r="W1086" s="156"/>
      <c r="X1086" s="156"/>
      <c r="Y1086" s="156"/>
      <c r="Z1086" s="156"/>
      <c r="AA1086" s="156"/>
      <c r="AB1086" s="156"/>
      <c r="AC1086" s="156"/>
      <c r="AD1086" s="156"/>
      <c r="AE1086" s="156"/>
      <c r="AF1086" s="156"/>
      <c r="AG1086" s="156"/>
      <c r="AH1086" s="156"/>
      <c r="AI1086" s="156"/>
      <c r="AJ1086" s="156"/>
      <c r="AK1086" s="156"/>
      <c r="AL1086" s="156"/>
      <c r="AM1086" s="156"/>
      <c r="AN1086" s="156"/>
      <c r="AO1086" s="156"/>
      <c r="AP1086" s="156"/>
      <c r="AQ1086" s="156"/>
      <c r="AS1086" s="140"/>
      <c r="AT1086" s="140"/>
      <c r="AU1086" s="140"/>
      <c r="AV1086" s="140"/>
      <c r="AW1086" s="140"/>
      <c r="AX1086" s="140"/>
      <c r="AY1086" s="140"/>
      <c r="AZ1086" s="140"/>
      <c r="BA1086" s="140"/>
      <c r="BB1086" s="140"/>
      <c r="BC1086" s="140"/>
      <c r="BD1086" s="140"/>
      <c r="BE1086" s="140"/>
      <c r="BF1086" s="140"/>
      <c r="BG1086" s="140"/>
      <c r="BH1086" s="140"/>
      <c r="BI1086" s="140"/>
      <c r="BJ1086" s="140"/>
    </row>
    <row r="1087" spans="1:62" s="101" customFormat="1" ht="18" customHeight="1" x14ac:dyDescent="0.25">
      <c r="A1087" s="180"/>
      <c r="B1087" s="180"/>
      <c r="C1087" s="180"/>
      <c r="D1087" s="180"/>
      <c r="E1087" s="180"/>
      <c r="F1087" s="180"/>
      <c r="G1087" s="180"/>
      <c r="H1087" s="180"/>
      <c r="I1087" s="156"/>
      <c r="J1087" s="156"/>
      <c r="K1087" s="156"/>
      <c r="L1087" s="156"/>
      <c r="M1087" s="156"/>
      <c r="N1087" s="156"/>
      <c r="O1087" s="156"/>
      <c r="P1087" s="156"/>
      <c r="Q1087" s="156"/>
      <c r="R1087" s="156"/>
      <c r="S1087" s="156"/>
      <c r="T1087" s="156"/>
      <c r="U1087" s="156"/>
      <c r="V1087" s="156"/>
      <c r="W1087" s="156"/>
      <c r="X1087" s="156"/>
      <c r="Y1087" s="156"/>
      <c r="Z1087" s="156"/>
      <c r="AA1087" s="156"/>
      <c r="AB1087" s="156"/>
      <c r="AC1087" s="156"/>
      <c r="AD1087" s="156"/>
      <c r="AE1087" s="156"/>
      <c r="AF1087" s="156"/>
      <c r="AG1087" s="156"/>
      <c r="AH1087" s="156"/>
      <c r="AI1087" s="156"/>
      <c r="AJ1087" s="156"/>
      <c r="AK1087" s="156"/>
      <c r="AL1087" s="156"/>
      <c r="AM1087" s="156"/>
      <c r="AN1087" s="156"/>
      <c r="AO1087" s="156"/>
      <c r="AP1087" s="156"/>
      <c r="AQ1087" s="156"/>
      <c r="AS1087" s="140"/>
      <c r="AT1087" s="140"/>
      <c r="AU1087" s="140"/>
      <c r="AV1087" s="140"/>
      <c r="AW1087" s="140"/>
      <c r="AX1087" s="140"/>
      <c r="AY1087" s="140"/>
      <c r="AZ1087" s="140"/>
      <c r="BA1087" s="140"/>
      <c r="BB1087" s="140"/>
      <c r="BC1087" s="140"/>
      <c r="BD1087" s="140"/>
      <c r="BE1087" s="140"/>
      <c r="BF1087" s="140"/>
      <c r="BG1087" s="140"/>
      <c r="BH1087" s="140"/>
      <c r="BI1087" s="140"/>
      <c r="BJ1087" s="140"/>
    </row>
    <row r="1105" spans="1:62" s="101" customFormat="1" ht="18" customHeight="1" x14ac:dyDescent="0.25">
      <c r="A1105" s="180"/>
      <c r="B1105" s="180"/>
      <c r="C1105" s="180"/>
      <c r="D1105" s="180"/>
      <c r="E1105" s="180"/>
      <c r="F1105" s="180"/>
      <c r="G1105" s="180"/>
      <c r="H1105" s="180"/>
      <c r="I1105" s="156"/>
      <c r="J1105" s="156"/>
      <c r="K1105" s="156"/>
      <c r="L1105" s="156"/>
      <c r="M1105" s="156"/>
      <c r="N1105" s="156"/>
      <c r="O1105" s="156"/>
      <c r="P1105" s="156"/>
      <c r="Q1105" s="156"/>
      <c r="R1105" s="156"/>
      <c r="S1105" s="156"/>
      <c r="T1105" s="156"/>
      <c r="U1105" s="156"/>
      <c r="V1105" s="156"/>
      <c r="W1105" s="156"/>
      <c r="X1105" s="156"/>
      <c r="Y1105" s="156"/>
      <c r="Z1105" s="156"/>
      <c r="AA1105" s="156"/>
      <c r="AB1105" s="156"/>
      <c r="AC1105" s="156"/>
      <c r="AD1105" s="156"/>
      <c r="AE1105" s="156"/>
      <c r="AF1105" s="156"/>
      <c r="AG1105" s="156"/>
      <c r="AH1105" s="156"/>
      <c r="AI1105" s="156"/>
      <c r="AJ1105" s="156"/>
      <c r="AK1105" s="156"/>
      <c r="AL1105" s="156"/>
      <c r="AM1105" s="156"/>
      <c r="AN1105" s="156"/>
      <c r="AO1105" s="156"/>
      <c r="AP1105" s="156"/>
      <c r="AQ1105" s="156"/>
      <c r="AS1105" s="140"/>
      <c r="AT1105" s="140"/>
      <c r="AU1105" s="140"/>
      <c r="AV1105" s="140"/>
      <c r="AW1105" s="140"/>
      <c r="AX1105" s="140"/>
      <c r="AY1105" s="140"/>
      <c r="AZ1105" s="140"/>
      <c r="BA1105" s="140"/>
      <c r="BB1105" s="140"/>
      <c r="BC1105" s="140"/>
      <c r="BD1105" s="140"/>
      <c r="BE1105" s="140"/>
      <c r="BF1105" s="140"/>
      <c r="BG1105" s="140"/>
      <c r="BH1105" s="140"/>
      <c r="BI1105" s="140"/>
      <c r="BJ1105" s="140"/>
    </row>
    <row r="1106" spans="1:62" s="101" customFormat="1" ht="18" customHeight="1" x14ac:dyDescent="0.25">
      <c r="A1106" s="180"/>
      <c r="B1106" s="180"/>
      <c r="C1106" s="180"/>
      <c r="D1106" s="180"/>
      <c r="E1106" s="180"/>
      <c r="F1106" s="180"/>
      <c r="G1106" s="180"/>
      <c r="H1106" s="180"/>
      <c r="I1106" s="156"/>
      <c r="J1106" s="156"/>
      <c r="K1106" s="156"/>
      <c r="L1106" s="156"/>
      <c r="M1106" s="156"/>
      <c r="N1106" s="156"/>
      <c r="O1106" s="156"/>
      <c r="P1106" s="156"/>
      <c r="Q1106" s="156"/>
      <c r="R1106" s="156"/>
      <c r="S1106" s="156"/>
      <c r="T1106" s="156"/>
      <c r="U1106" s="156"/>
      <c r="V1106" s="156"/>
      <c r="W1106" s="156"/>
      <c r="X1106" s="156"/>
      <c r="Y1106" s="156"/>
      <c r="Z1106" s="156"/>
      <c r="AA1106" s="156"/>
      <c r="AB1106" s="156"/>
      <c r="AC1106" s="156"/>
      <c r="AD1106" s="156"/>
      <c r="AE1106" s="156"/>
      <c r="AF1106" s="156"/>
      <c r="AG1106" s="156"/>
      <c r="AH1106" s="156"/>
      <c r="AI1106" s="156"/>
      <c r="AJ1106" s="156"/>
      <c r="AK1106" s="156"/>
      <c r="AL1106" s="156"/>
      <c r="AM1106" s="156"/>
      <c r="AN1106" s="156"/>
      <c r="AO1106" s="156"/>
      <c r="AP1106" s="156"/>
      <c r="AQ1106" s="156"/>
      <c r="AS1106" s="140"/>
      <c r="AT1106" s="140"/>
      <c r="AU1106" s="140"/>
      <c r="AV1106" s="140"/>
      <c r="AW1106" s="140"/>
      <c r="AX1106" s="140"/>
      <c r="AY1106" s="140"/>
      <c r="AZ1106" s="140"/>
      <c r="BA1106" s="140"/>
      <c r="BB1106" s="140"/>
      <c r="BC1106" s="140"/>
      <c r="BD1106" s="140"/>
      <c r="BE1106" s="140"/>
      <c r="BF1106" s="140"/>
      <c r="BG1106" s="140"/>
      <c r="BH1106" s="140"/>
      <c r="BI1106" s="140"/>
      <c r="BJ1106" s="140"/>
    </row>
    <row r="1107" spans="1:62" s="101" customFormat="1" ht="18" customHeight="1" x14ac:dyDescent="0.25">
      <c r="A1107" s="180"/>
      <c r="B1107" s="180"/>
      <c r="C1107" s="180"/>
      <c r="D1107" s="180"/>
      <c r="E1107" s="180"/>
      <c r="F1107" s="180"/>
      <c r="G1107" s="180"/>
      <c r="H1107" s="180"/>
      <c r="I1107" s="156"/>
      <c r="J1107" s="156"/>
      <c r="K1107" s="156"/>
      <c r="L1107" s="156"/>
      <c r="M1107" s="156"/>
      <c r="N1107" s="156"/>
      <c r="O1107" s="156"/>
      <c r="P1107" s="156"/>
      <c r="Q1107" s="156"/>
      <c r="R1107" s="156"/>
      <c r="S1107" s="156"/>
      <c r="T1107" s="156"/>
      <c r="U1107" s="156"/>
      <c r="V1107" s="156"/>
      <c r="W1107" s="156"/>
      <c r="X1107" s="156"/>
      <c r="Y1107" s="156"/>
      <c r="Z1107" s="156"/>
      <c r="AA1107" s="156"/>
      <c r="AB1107" s="156"/>
      <c r="AC1107" s="156"/>
      <c r="AD1107" s="156"/>
      <c r="AE1107" s="156"/>
      <c r="AF1107" s="156"/>
      <c r="AG1107" s="156"/>
      <c r="AH1107" s="156"/>
      <c r="AI1107" s="156"/>
      <c r="AJ1107" s="156"/>
      <c r="AK1107" s="156"/>
      <c r="AL1107" s="156"/>
      <c r="AM1107" s="156"/>
      <c r="AN1107" s="156"/>
      <c r="AO1107" s="156"/>
      <c r="AP1107" s="156"/>
      <c r="AQ1107" s="156"/>
      <c r="AS1107" s="140"/>
      <c r="AT1107" s="140"/>
      <c r="AU1107" s="140"/>
      <c r="AV1107" s="140"/>
      <c r="AW1107" s="140"/>
      <c r="AX1107" s="140"/>
      <c r="AY1107" s="140"/>
      <c r="AZ1107" s="140"/>
      <c r="BA1107" s="140"/>
      <c r="BB1107" s="140"/>
      <c r="BC1107" s="140"/>
      <c r="BD1107" s="140"/>
      <c r="BE1107" s="140"/>
      <c r="BF1107" s="140"/>
      <c r="BG1107" s="140"/>
      <c r="BH1107" s="140"/>
      <c r="BI1107" s="140"/>
      <c r="BJ1107" s="140"/>
    </row>
    <row r="1108" spans="1:62" s="101" customFormat="1" ht="18" customHeight="1" x14ac:dyDescent="0.25">
      <c r="A1108" s="180"/>
      <c r="B1108" s="180"/>
      <c r="C1108" s="180"/>
      <c r="D1108" s="180"/>
      <c r="E1108" s="180"/>
      <c r="F1108" s="180"/>
      <c r="G1108" s="180"/>
      <c r="H1108" s="180"/>
      <c r="I1108" s="156"/>
      <c r="J1108" s="156"/>
      <c r="K1108" s="156"/>
      <c r="L1108" s="156"/>
      <c r="M1108" s="156"/>
      <c r="N1108" s="156"/>
      <c r="O1108" s="156"/>
      <c r="P1108" s="156"/>
      <c r="Q1108" s="156"/>
      <c r="R1108" s="156"/>
      <c r="S1108" s="156"/>
      <c r="T1108" s="156"/>
      <c r="U1108" s="156"/>
      <c r="V1108" s="156"/>
      <c r="W1108" s="156"/>
      <c r="X1108" s="156"/>
      <c r="Y1108" s="156"/>
      <c r="Z1108" s="156"/>
      <c r="AA1108" s="156"/>
      <c r="AB1108" s="156"/>
      <c r="AC1108" s="156"/>
      <c r="AD1108" s="156"/>
      <c r="AE1108" s="156"/>
      <c r="AF1108" s="156"/>
      <c r="AG1108" s="156"/>
      <c r="AH1108" s="156"/>
      <c r="AI1108" s="156"/>
      <c r="AJ1108" s="156"/>
      <c r="AK1108" s="156"/>
      <c r="AL1108" s="156"/>
      <c r="AM1108" s="156"/>
      <c r="AN1108" s="156"/>
      <c r="AO1108" s="156"/>
      <c r="AP1108" s="156"/>
      <c r="AQ1108" s="156"/>
      <c r="AS1108" s="140"/>
      <c r="AT1108" s="140"/>
      <c r="AU1108" s="140"/>
      <c r="AV1108" s="140"/>
      <c r="AW1108" s="140"/>
      <c r="AX1108" s="140"/>
      <c r="AY1108" s="140"/>
      <c r="AZ1108" s="140"/>
      <c r="BA1108" s="140"/>
      <c r="BB1108" s="140"/>
      <c r="BC1108" s="140"/>
      <c r="BD1108" s="140"/>
      <c r="BE1108" s="140"/>
      <c r="BF1108" s="140"/>
      <c r="BG1108" s="140"/>
      <c r="BH1108" s="140"/>
      <c r="BI1108" s="140"/>
      <c r="BJ1108" s="140"/>
    </row>
    <row r="1109" spans="1:62" s="101" customFormat="1" ht="18" customHeight="1" x14ac:dyDescent="0.25">
      <c r="A1109" s="180"/>
      <c r="B1109" s="180"/>
      <c r="C1109" s="180"/>
      <c r="D1109" s="180"/>
      <c r="E1109" s="180"/>
      <c r="F1109" s="180"/>
      <c r="G1109" s="180"/>
      <c r="H1109" s="180"/>
      <c r="I1109" s="156"/>
      <c r="J1109" s="156"/>
      <c r="K1109" s="156"/>
      <c r="L1109" s="156"/>
      <c r="M1109" s="156"/>
      <c r="N1109" s="156"/>
      <c r="O1109" s="156"/>
      <c r="P1109" s="156"/>
      <c r="Q1109" s="156"/>
      <c r="R1109" s="156"/>
      <c r="S1109" s="156"/>
      <c r="T1109" s="156"/>
      <c r="U1109" s="156"/>
      <c r="V1109" s="156"/>
      <c r="W1109" s="156"/>
      <c r="X1109" s="156"/>
      <c r="Y1109" s="156"/>
      <c r="Z1109" s="156"/>
      <c r="AA1109" s="156"/>
      <c r="AB1109" s="156"/>
      <c r="AC1109" s="156"/>
      <c r="AD1109" s="156"/>
      <c r="AE1109" s="156"/>
      <c r="AF1109" s="156"/>
      <c r="AG1109" s="156"/>
      <c r="AH1109" s="156"/>
      <c r="AI1109" s="156"/>
      <c r="AJ1109" s="156"/>
      <c r="AK1109" s="156"/>
      <c r="AL1109" s="156"/>
      <c r="AM1109" s="156"/>
      <c r="AN1109" s="156"/>
      <c r="AO1109" s="156"/>
      <c r="AP1109" s="156"/>
      <c r="AQ1109" s="156"/>
      <c r="AS1109" s="140"/>
      <c r="AT1109" s="140"/>
      <c r="AU1109" s="140"/>
      <c r="AV1109" s="140"/>
      <c r="AW1109" s="140"/>
      <c r="AX1109" s="140"/>
      <c r="AY1109" s="140"/>
      <c r="AZ1109" s="140"/>
      <c r="BA1109" s="140"/>
      <c r="BB1109" s="140"/>
      <c r="BC1109" s="140"/>
      <c r="BD1109" s="140"/>
      <c r="BE1109" s="140"/>
      <c r="BF1109" s="140"/>
      <c r="BG1109" s="140"/>
      <c r="BH1109" s="140"/>
      <c r="BI1109" s="140"/>
      <c r="BJ1109" s="140"/>
    </row>
    <row r="1110" spans="1:62" s="101" customFormat="1" ht="18" customHeight="1" x14ac:dyDescent="0.25">
      <c r="A1110" s="180"/>
      <c r="B1110" s="180"/>
      <c r="C1110" s="180"/>
      <c r="D1110" s="180"/>
      <c r="E1110" s="180"/>
      <c r="F1110" s="180"/>
      <c r="G1110" s="180"/>
      <c r="H1110" s="180"/>
      <c r="I1110" s="156"/>
      <c r="J1110" s="156"/>
      <c r="K1110" s="156"/>
      <c r="L1110" s="156"/>
      <c r="M1110" s="156"/>
      <c r="N1110" s="156"/>
      <c r="O1110" s="156"/>
      <c r="P1110" s="156"/>
      <c r="Q1110" s="156"/>
      <c r="R1110" s="156"/>
      <c r="S1110" s="156"/>
      <c r="T1110" s="156"/>
      <c r="U1110" s="156"/>
      <c r="V1110" s="156"/>
      <c r="W1110" s="156"/>
      <c r="X1110" s="156"/>
      <c r="Y1110" s="156"/>
      <c r="Z1110" s="156"/>
      <c r="AA1110" s="156"/>
      <c r="AB1110" s="156"/>
      <c r="AC1110" s="156"/>
      <c r="AD1110" s="156"/>
      <c r="AE1110" s="156"/>
      <c r="AF1110" s="156"/>
      <c r="AG1110" s="156"/>
      <c r="AH1110" s="156"/>
      <c r="AI1110" s="156"/>
      <c r="AJ1110" s="156"/>
      <c r="AK1110" s="156"/>
      <c r="AL1110" s="156"/>
      <c r="AM1110" s="156"/>
      <c r="AN1110" s="156"/>
      <c r="AO1110" s="156"/>
      <c r="AP1110" s="156"/>
      <c r="AQ1110" s="156"/>
      <c r="AS1110" s="140"/>
      <c r="AT1110" s="140"/>
      <c r="AU1110" s="140"/>
      <c r="AV1110" s="140"/>
      <c r="AW1110" s="140"/>
      <c r="AX1110" s="140"/>
      <c r="AY1110" s="140"/>
      <c r="AZ1110" s="140"/>
      <c r="BA1110" s="140"/>
      <c r="BB1110" s="140"/>
      <c r="BC1110" s="140"/>
      <c r="BD1110" s="140"/>
      <c r="BE1110" s="140"/>
      <c r="BF1110" s="140"/>
      <c r="BG1110" s="140"/>
      <c r="BH1110" s="140"/>
      <c r="BI1110" s="140"/>
      <c r="BJ1110" s="140"/>
    </row>
    <row r="1111" spans="1:62" s="101" customFormat="1" ht="18" customHeight="1" x14ac:dyDescent="0.25">
      <c r="A1111" s="180"/>
      <c r="B1111" s="180"/>
      <c r="C1111" s="180"/>
      <c r="D1111" s="180"/>
      <c r="E1111" s="180"/>
      <c r="F1111" s="180"/>
      <c r="G1111" s="180"/>
      <c r="H1111" s="180"/>
      <c r="I1111" s="156"/>
      <c r="J1111" s="156"/>
      <c r="K1111" s="156"/>
      <c r="L1111" s="156"/>
      <c r="M1111" s="156"/>
      <c r="N1111" s="156"/>
      <c r="O1111" s="156"/>
      <c r="P1111" s="156"/>
      <c r="Q1111" s="156"/>
      <c r="R1111" s="156"/>
      <c r="S1111" s="156"/>
      <c r="T1111" s="156"/>
      <c r="U1111" s="156"/>
      <c r="V1111" s="156"/>
      <c r="W1111" s="156"/>
      <c r="X1111" s="156"/>
      <c r="Y1111" s="156"/>
      <c r="Z1111" s="156"/>
      <c r="AA1111" s="156"/>
      <c r="AB1111" s="156"/>
      <c r="AC1111" s="156"/>
      <c r="AD1111" s="156"/>
      <c r="AE1111" s="156"/>
      <c r="AF1111" s="156"/>
      <c r="AG1111" s="156"/>
      <c r="AH1111" s="156"/>
      <c r="AI1111" s="156"/>
      <c r="AJ1111" s="156"/>
      <c r="AK1111" s="156"/>
      <c r="AL1111" s="156"/>
      <c r="AM1111" s="156"/>
      <c r="AN1111" s="156"/>
      <c r="AO1111" s="156"/>
      <c r="AP1111" s="156"/>
      <c r="AQ1111" s="156"/>
      <c r="AS1111" s="140"/>
      <c r="AT1111" s="140"/>
      <c r="AU1111" s="140"/>
      <c r="AV1111" s="140"/>
      <c r="AW1111" s="140"/>
      <c r="AX1111" s="140"/>
      <c r="AY1111" s="140"/>
      <c r="AZ1111" s="140"/>
      <c r="BA1111" s="140"/>
      <c r="BB1111" s="140"/>
      <c r="BC1111" s="140"/>
      <c r="BD1111" s="140"/>
      <c r="BE1111" s="140"/>
      <c r="BF1111" s="140"/>
      <c r="BG1111" s="140"/>
      <c r="BH1111" s="140"/>
      <c r="BI1111" s="140"/>
      <c r="BJ1111" s="140"/>
    </row>
    <row r="1129" spans="1:62" s="101" customFormat="1" ht="18" customHeight="1" x14ac:dyDescent="0.25">
      <c r="A1129" s="180"/>
      <c r="B1129" s="180"/>
      <c r="C1129" s="180"/>
      <c r="D1129" s="180"/>
      <c r="E1129" s="180"/>
      <c r="F1129" s="180"/>
      <c r="G1129" s="180"/>
      <c r="H1129" s="180"/>
      <c r="I1129" s="156"/>
      <c r="J1129" s="156"/>
      <c r="K1129" s="156"/>
      <c r="L1129" s="156"/>
      <c r="M1129" s="156"/>
      <c r="N1129" s="156"/>
      <c r="O1129" s="156"/>
      <c r="P1129" s="156"/>
      <c r="Q1129" s="156"/>
      <c r="R1129" s="156"/>
      <c r="S1129" s="156"/>
      <c r="T1129" s="156"/>
      <c r="U1129" s="156"/>
      <c r="V1129" s="156"/>
      <c r="W1129" s="156"/>
      <c r="X1129" s="156"/>
      <c r="Y1129" s="156"/>
      <c r="Z1129" s="156"/>
      <c r="AA1129" s="156"/>
      <c r="AB1129" s="156"/>
      <c r="AC1129" s="156"/>
      <c r="AD1129" s="156"/>
      <c r="AE1129" s="156"/>
      <c r="AF1129" s="156"/>
      <c r="AG1129" s="156"/>
      <c r="AH1129" s="156"/>
      <c r="AI1129" s="156"/>
      <c r="AJ1129" s="156"/>
      <c r="AK1129" s="156"/>
      <c r="AL1129" s="156"/>
      <c r="AM1129" s="156"/>
      <c r="AN1129" s="156"/>
      <c r="AO1129" s="156"/>
      <c r="AP1129" s="156"/>
      <c r="AQ1129" s="156"/>
      <c r="AS1129" s="140"/>
      <c r="AT1129" s="140"/>
      <c r="AU1129" s="140"/>
      <c r="AV1129" s="140"/>
      <c r="AW1129" s="140"/>
      <c r="AX1129" s="140"/>
      <c r="AY1129" s="140"/>
      <c r="AZ1129" s="140"/>
      <c r="BA1129" s="140"/>
      <c r="BB1129" s="140"/>
      <c r="BC1129" s="140"/>
      <c r="BD1129" s="140"/>
      <c r="BE1129" s="140"/>
      <c r="BF1129" s="140"/>
      <c r="BG1129" s="140"/>
      <c r="BH1129" s="140"/>
      <c r="BI1129" s="140"/>
      <c r="BJ1129" s="140"/>
    </row>
    <row r="1130" spans="1:62" s="101" customFormat="1" ht="18" customHeight="1" x14ac:dyDescent="0.25">
      <c r="A1130" s="180"/>
      <c r="B1130" s="180"/>
      <c r="C1130" s="180"/>
      <c r="D1130" s="180"/>
      <c r="E1130" s="180"/>
      <c r="F1130" s="180"/>
      <c r="G1130" s="180"/>
      <c r="H1130" s="180"/>
      <c r="I1130" s="156"/>
      <c r="J1130" s="156"/>
      <c r="K1130" s="156"/>
      <c r="L1130" s="156"/>
      <c r="M1130" s="156"/>
      <c r="N1130" s="156"/>
      <c r="O1130" s="156"/>
      <c r="P1130" s="156"/>
      <c r="Q1130" s="156"/>
      <c r="R1130" s="156"/>
      <c r="S1130" s="156"/>
      <c r="T1130" s="156"/>
      <c r="U1130" s="156"/>
      <c r="V1130" s="156"/>
      <c r="W1130" s="156"/>
      <c r="X1130" s="156"/>
      <c r="Y1130" s="156"/>
      <c r="Z1130" s="156"/>
      <c r="AA1130" s="156"/>
      <c r="AB1130" s="156"/>
      <c r="AC1130" s="156"/>
      <c r="AD1130" s="156"/>
      <c r="AE1130" s="156"/>
      <c r="AF1130" s="156"/>
      <c r="AG1130" s="156"/>
      <c r="AH1130" s="156"/>
      <c r="AI1130" s="156"/>
      <c r="AJ1130" s="156"/>
      <c r="AK1130" s="156"/>
      <c r="AL1130" s="156"/>
      <c r="AM1130" s="156"/>
      <c r="AN1130" s="156"/>
      <c r="AO1130" s="156"/>
      <c r="AP1130" s="156"/>
      <c r="AQ1130" s="156"/>
      <c r="AS1130" s="140"/>
      <c r="AT1130" s="140"/>
      <c r="AU1130" s="140"/>
      <c r="AV1130" s="140"/>
      <c r="AW1130" s="140"/>
      <c r="AX1130" s="140"/>
      <c r="AY1130" s="140"/>
      <c r="AZ1130" s="140"/>
      <c r="BA1130" s="140"/>
      <c r="BB1130" s="140"/>
      <c r="BC1130" s="140"/>
      <c r="BD1130" s="140"/>
      <c r="BE1130" s="140"/>
      <c r="BF1130" s="140"/>
      <c r="BG1130" s="140"/>
      <c r="BH1130" s="140"/>
      <c r="BI1130" s="140"/>
      <c r="BJ1130" s="140"/>
    </row>
    <row r="1131" spans="1:62" s="101" customFormat="1" ht="18" customHeight="1" x14ac:dyDescent="0.25">
      <c r="A1131" s="180"/>
      <c r="B1131" s="180"/>
      <c r="C1131" s="180"/>
      <c r="D1131" s="180"/>
      <c r="E1131" s="180"/>
      <c r="F1131" s="180"/>
      <c r="G1131" s="180"/>
      <c r="H1131" s="180"/>
      <c r="I1131" s="156"/>
      <c r="J1131" s="156"/>
      <c r="K1131" s="156"/>
      <c r="L1131" s="156"/>
      <c r="M1131" s="156"/>
      <c r="N1131" s="156"/>
      <c r="O1131" s="156"/>
      <c r="P1131" s="156"/>
      <c r="Q1131" s="156"/>
      <c r="R1131" s="156"/>
      <c r="S1131" s="156"/>
      <c r="T1131" s="156"/>
      <c r="U1131" s="156"/>
      <c r="V1131" s="156"/>
      <c r="W1131" s="156"/>
      <c r="X1131" s="156"/>
      <c r="Y1131" s="156"/>
      <c r="Z1131" s="156"/>
      <c r="AA1131" s="156"/>
      <c r="AB1131" s="156"/>
      <c r="AC1131" s="156"/>
      <c r="AD1131" s="156"/>
      <c r="AE1131" s="156"/>
      <c r="AF1131" s="156"/>
      <c r="AG1131" s="156"/>
      <c r="AH1131" s="156"/>
      <c r="AI1131" s="156"/>
      <c r="AJ1131" s="156"/>
      <c r="AK1131" s="156"/>
      <c r="AL1131" s="156"/>
      <c r="AM1131" s="156"/>
      <c r="AN1131" s="156"/>
      <c r="AO1131" s="156"/>
      <c r="AP1131" s="156"/>
      <c r="AQ1131" s="156"/>
      <c r="AS1131" s="140"/>
      <c r="AT1131" s="140"/>
      <c r="AU1131" s="140"/>
      <c r="AV1131" s="140"/>
      <c r="AW1131" s="140"/>
      <c r="AX1131" s="140"/>
      <c r="AY1131" s="140"/>
      <c r="AZ1131" s="140"/>
      <c r="BA1131" s="140"/>
      <c r="BB1131" s="140"/>
      <c r="BC1131" s="140"/>
      <c r="BD1131" s="140"/>
      <c r="BE1131" s="140"/>
      <c r="BF1131" s="140"/>
      <c r="BG1131" s="140"/>
      <c r="BH1131" s="140"/>
      <c r="BI1131" s="140"/>
      <c r="BJ1131" s="140"/>
    </row>
    <row r="1132" spans="1:62" s="101" customFormat="1" ht="18" customHeight="1" x14ac:dyDescent="0.25">
      <c r="A1132" s="180"/>
      <c r="B1132" s="180"/>
      <c r="C1132" s="180"/>
      <c r="D1132" s="180"/>
      <c r="E1132" s="180"/>
      <c r="F1132" s="180"/>
      <c r="G1132" s="180"/>
      <c r="H1132" s="180"/>
      <c r="I1132" s="156"/>
      <c r="J1132" s="156"/>
      <c r="K1132" s="156"/>
      <c r="L1132" s="156"/>
      <c r="M1132" s="156"/>
      <c r="N1132" s="156"/>
      <c r="O1132" s="156"/>
      <c r="P1132" s="156"/>
      <c r="Q1132" s="156"/>
      <c r="R1132" s="156"/>
      <c r="S1132" s="156"/>
      <c r="T1132" s="156"/>
      <c r="U1132" s="156"/>
      <c r="V1132" s="156"/>
      <c r="W1132" s="156"/>
      <c r="X1132" s="156"/>
      <c r="Y1132" s="156"/>
      <c r="Z1132" s="156"/>
      <c r="AA1132" s="156"/>
      <c r="AB1132" s="156"/>
      <c r="AC1132" s="156"/>
      <c r="AD1132" s="156"/>
      <c r="AE1132" s="156"/>
      <c r="AF1132" s="156"/>
      <c r="AG1132" s="156"/>
      <c r="AH1132" s="156"/>
      <c r="AI1132" s="156"/>
      <c r="AJ1132" s="156"/>
      <c r="AK1132" s="156"/>
      <c r="AL1132" s="156"/>
      <c r="AM1132" s="156"/>
      <c r="AN1132" s="156"/>
      <c r="AO1132" s="156"/>
      <c r="AP1132" s="156"/>
      <c r="AQ1132" s="156"/>
      <c r="AS1132" s="140"/>
      <c r="AT1132" s="140"/>
      <c r="AU1132" s="140"/>
      <c r="AV1132" s="140"/>
      <c r="AW1132" s="140"/>
      <c r="AX1132" s="140"/>
      <c r="AY1132" s="140"/>
      <c r="AZ1132" s="140"/>
      <c r="BA1132" s="140"/>
      <c r="BB1132" s="140"/>
      <c r="BC1132" s="140"/>
      <c r="BD1132" s="140"/>
      <c r="BE1132" s="140"/>
      <c r="BF1132" s="140"/>
      <c r="BG1132" s="140"/>
      <c r="BH1132" s="140"/>
      <c r="BI1132" s="140"/>
      <c r="BJ1132" s="140"/>
    </row>
    <row r="1133" spans="1:62" s="101" customFormat="1" ht="18" customHeight="1" x14ac:dyDescent="0.25">
      <c r="A1133" s="180"/>
      <c r="B1133" s="180"/>
      <c r="C1133" s="180"/>
      <c r="D1133" s="180"/>
      <c r="E1133" s="180"/>
      <c r="F1133" s="180"/>
      <c r="G1133" s="180"/>
      <c r="H1133" s="180"/>
      <c r="I1133" s="156"/>
      <c r="J1133" s="156"/>
      <c r="K1133" s="156"/>
      <c r="L1133" s="156"/>
      <c r="M1133" s="156"/>
      <c r="N1133" s="156"/>
      <c r="O1133" s="156"/>
      <c r="P1133" s="156"/>
      <c r="Q1133" s="156"/>
      <c r="R1133" s="156"/>
      <c r="S1133" s="156"/>
      <c r="T1133" s="156"/>
      <c r="U1133" s="156"/>
      <c r="V1133" s="156"/>
      <c r="W1133" s="156"/>
      <c r="X1133" s="156"/>
      <c r="Y1133" s="156"/>
      <c r="Z1133" s="156"/>
      <c r="AA1133" s="156"/>
      <c r="AB1133" s="156"/>
      <c r="AC1133" s="156"/>
      <c r="AD1133" s="156"/>
      <c r="AE1133" s="156"/>
      <c r="AF1133" s="156"/>
      <c r="AG1133" s="156"/>
      <c r="AH1133" s="156"/>
      <c r="AI1133" s="156"/>
      <c r="AJ1133" s="156"/>
      <c r="AK1133" s="156"/>
      <c r="AL1133" s="156"/>
      <c r="AM1133" s="156"/>
      <c r="AN1133" s="156"/>
      <c r="AO1133" s="156"/>
      <c r="AP1133" s="156"/>
      <c r="AQ1133" s="156"/>
      <c r="AS1133" s="140"/>
      <c r="AT1133" s="140"/>
      <c r="AU1133" s="140"/>
      <c r="AV1133" s="140"/>
      <c r="AW1133" s="140"/>
      <c r="AX1133" s="140"/>
      <c r="AY1133" s="140"/>
      <c r="AZ1133" s="140"/>
      <c r="BA1133" s="140"/>
      <c r="BB1133" s="140"/>
      <c r="BC1133" s="140"/>
      <c r="BD1133" s="140"/>
      <c r="BE1133" s="140"/>
      <c r="BF1133" s="140"/>
      <c r="BG1133" s="140"/>
      <c r="BH1133" s="140"/>
      <c r="BI1133" s="140"/>
      <c r="BJ1133" s="140"/>
    </row>
    <row r="1134" spans="1:62" s="101" customFormat="1" ht="18" customHeight="1" x14ac:dyDescent="0.25">
      <c r="A1134" s="180"/>
      <c r="B1134" s="180"/>
      <c r="C1134" s="180"/>
      <c r="D1134" s="180"/>
      <c r="E1134" s="180"/>
      <c r="F1134" s="180"/>
      <c r="G1134" s="180"/>
      <c r="H1134" s="180"/>
      <c r="I1134" s="156"/>
      <c r="J1134" s="156"/>
      <c r="K1134" s="156"/>
      <c r="L1134" s="156"/>
      <c r="M1134" s="156"/>
      <c r="N1134" s="156"/>
      <c r="O1134" s="156"/>
      <c r="P1134" s="156"/>
      <c r="Q1134" s="156"/>
      <c r="R1134" s="156"/>
      <c r="S1134" s="156"/>
      <c r="T1134" s="156"/>
      <c r="U1134" s="156"/>
      <c r="V1134" s="156"/>
      <c r="W1134" s="156"/>
      <c r="X1134" s="156"/>
      <c r="Y1134" s="156"/>
      <c r="Z1134" s="156"/>
      <c r="AA1134" s="156"/>
      <c r="AB1134" s="156"/>
      <c r="AC1134" s="156"/>
      <c r="AD1134" s="156"/>
      <c r="AE1134" s="156"/>
      <c r="AF1134" s="156"/>
      <c r="AG1134" s="156"/>
      <c r="AH1134" s="156"/>
      <c r="AI1134" s="156"/>
      <c r="AJ1134" s="156"/>
      <c r="AK1134" s="156"/>
      <c r="AL1134" s="156"/>
      <c r="AM1134" s="156"/>
      <c r="AN1134" s="156"/>
      <c r="AO1134" s="156"/>
      <c r="AP1134" s="156"/>
      <c r="AQ1134" s="156"/>
      <c r="AS1134" s="140"/>
      <c r="AT1134" s="140"/>
      <c r="AU1134" s="140"/>
      <c r="AV1134" s="140"/>
      <c r="AW1134" s="140"/>
      <c r="AX1134" s="140"/>
      <c r="AY1134" s="140"/>
      <c r="AZ1134" s="140"/>
      <c r="BA1134" s="140"/>
      <c r="BB1134" s="140"/>
      <c r="BC1134" s="140"/>
      <c r="BD1134" s="140"/>
      <c r="BE1134" s="140"/>
      <c r="BF1134" s="140"/>
      <c r="BG1134" s="140"/>
      <c r="BH1134" s="140"/>
      <c r="BI1134" s="140"/>
      <c r="BJ1134" s="140"/>
    </row>
    <row r="1135" spans="1:62" s="101" customFormat="1" ht="18" customHeight="1" x14ac:dyDescent="0.25">
      <c r="A1135" s="180"/>
      <c r="B1135" s="180"/>
      <c r="C1135" s="180"/>
      <c r="D1135" s="180"/>
      <c r="E1135" s="180"/>
      <c r="F1135" s="180"/>
      <c r="G1135" s="180"/>
      <c r="H1135" s="180"/>
      <c r="I1135" s="156"/>
      <c r="J1135" s="156"/>
      <c r="K1135" s="156"/>
      <c r="L1135" s="156"/>
      <c r="M1135" s="156"/>
      <c r="N1135" s="156"/>
      <c r="O1135" s="156"/>
      <c r="P1135" s="156"/>
      <c r="Q1135" s="156"/>
      <c r="R1135" s="156"/>
      <c r="S1135" s="156"/>
      <c r="T1135" s="156"/>
      <c r="U1135" s="156"/>
      <c r="V1135" s="156"/>
      <c r="W1135" s="156"/>
      <c r="X1135" s="156"/>
      <c r="Y1135" s="156"/>
      <c r="Z1135" s="156"/>
      <c r="AA1135" s="156"/>
      <c r="AB1135" s="156"/>
      <c r="AC1135" s="156"/>
      <c r="AD1135" s="156"/>
      <c r="AE1135" s="156"/>
      <c r="AF1135" s="156"/>
      <c r="AG1135" s="156"/>
      <c r="AH1135" s="156"/>
      <c r="AI1135" s="156"/>
      <c r="AJ1135" s="156"/>
      <c r="AK1135" s="156"/>
      <c r="AL1135" s="156"/>
      <c r="AM1135" s="156"/>
      <c r="AN1135" s="156"/>
      <c r="AO1135" s="156"/>
      <c r="AP1135" s="156"/>
      <c r="AQ1135" s="156"/>
      <c r="AS1135" s="140"/>
      <c r="AT1135" s="140"/>
      <c r="AU1135" s="140"/>
      <c r="AV1135" s="140"/>
      <c r="AW1135" s="140"/>
      <c r="AX1135" s="140"/>
      <c r="AY1135" s="140"/>
      <c r="AZ1135" s="140"/>
      <c r="BA1135" s="140"/>
      <c r="BB1135" s="140"/>
      <c r="BC1135" s="140"/>
      <c r="BD1135" s="140"/>
      <c r="BE1135" s="140"/>
      <c r="BF1135" s="140"/>
      <c r="BG1135" s="140"/>
      <c r="BH1135" s="140"/>
      <c r="BI1135" s="140"/>
      <c r="BJ1135" s="140"/>
    </row>
    <row r="1153" spans="1:62" s="101" customFormat="1" ht="18" customHeight="1" x14ac:dyDescent="0.25">
      <c r="A1153" s="180"/>
      <c r="B1153" s="180"/>
      <c r="C1153" s="180"/>
      <c r="D1153" s="180"/>
      <c r="E1153" s="180"/>
      <c r="F1153" s="180"/>
      <c r="G1153" s="180"/>
      <c r="H1153" s="180"/>
      <c r="I1153" s="156"/>
      <c r="J1153" s="156"/>
      <c r="K1153" s="156"/>
      <c r="L1153" s="156"/>
      <c r="M1153" s="156"/>
      <c r="N1153" s="156"/>
      <c r="O1153" s="156"/>
      <c r="P1153" s="156"/>
      <c r="Q1153" s="156"/>
      <c r="R1153" s="156"/>
      <c r="S1153" s="156"/>
      <c r="T1153" s="156"/>
      <c r="U1153" s="156"/>
      <c r="V1153" s="156"/>
      <c r="W1153" s="156"/>
      <c r="X1153" s="156"/>
      <c r="Y1153" s="156"/>
      <c r="Z1153" s="156"/>
      <c r="AA1153" s="156"/>
      <c r="AB1153" s="156"/>
      <c r="AC1153" s="156"/>
      <c r="AD1153" s="156"/>
      <c r="AE1153" s="156"/>
      <c r="AF1153" s="156"/>
      <c r="AG1153" s="156"/>
      <c r="AH1153" s="156"/>
      <c r="AI1153" s="156"/>
      <c r="AJ1153" s="156"/>
      <c r="AK1153" s="156"/>
      <c r="AL1153" s="156"/>
      <c r="AM1153" s="156"/>
      <c r="AN1153" s="156"/>
      <c r="AO1153" s="156"/>
      <c r="AP1153" s="156"/>
      <c r="AQ1153" s="156"/>
      <c r="AS1153" s="140"/>
      <c r="AT1153" s="140"/>
      <c r="AU1153" s="140"/>
      <c r="AV1153" s="140"/>
      <c r="AW1153" s="140"/>
      <c r="AX1153" s="140"/>
      <c r="AY1153" s="140"/>
      <c r="AZ1153" s="140"/>
      <c r="BA1153" s="140"/>
      <c r="BB1153" s="140"/>
      <c r="BC1153" s="140"/>
      <c r="BD1153" s="140"/>
      <c r="BE1153" s="140"/>
      <c r="BF1153" s="140"/>
      <c r="BG1153" s="140"/>
      <c r="BH1153" s="140"/>
      <c r="BI1153" s="140"/>
      <c r="BJ1153" s="140"/>
    </row>
    <row r="1154" spans="1:62" s="101" customFormat="1" ht="18" customHeight="1" x14ac:dyDescent="0.25">
      <c r="A1154" s="180"/>
      <c r="B1154" s="180"/>
      <c r="C1154" s="180"/>
      <c r="D1154" s="180"/>
      <c r="E1154" s="180"/>
      <c r="F1154" s="180"/>
      <c r="G1154" s="180"/>
      <c r="H1154" s="180"/>
      <c r="I1154" s="156"/>
      <c r="J1154" s="156"/>
      <c r="K1154" s="156"/>
      <c r="L1154" s="156"/>
      <c r="M1154" s="156"/>
      <c r="N1154" s="156"/>
      <c r="O1154" s="156"/>
      <c r="P1154" s="156"/>
      <c r="Q1154" s="156"/>
      <c r="R1154" s="156"/>
      <c r="S1154" s="156"/>
      <c r="T1154" s="156"/>
      <c r="U1154" s="156"/>
      <c r="V1154" s="156"/>
      <c r="W1154" s="156"/>
      <c r="X1154" s="156"/>
      <c r="Y1154" s="156"/>
      <c r="Z1154" s="156"/>
      <c r="AA1154" s="156"/>
      <c r="AB1154" s="156"/>
      <c r="AC1154" s="156"/>
      <c r="AD1154" s="156"/>
      <c r="AE1154" s="156"/>
      <c r="AF1154" s="156"/>
      <c r="AG1154" s="156"/>
      <c r="AH1154" s="156"/>
      <c r="AI1154" s="156"/>
      <c r="AJ1154" s="156"/>
      <c r="AK1154" s="156"/>
      <c r="AL1154" s="156"/>
      <c r="AM1154" s="156"/>
      <c r="AN1154" s="156"/>
      <c r="AO1154" s="156"/>
      <c r="AP1154" s="156"/>
      <c r="AQ1154" s="156"/>
      <c r="AS1154" s="140"/>
      <c r="AT1154" s="140"/>
      <c r="AU1154" s="140"/>
      <c r="AV1154" s="140"/>
      <c r="AW1154" s="140"/>
      <c r="AX1154" s="140"/>
      <c r="AY1154" s="140"/>
      <c r="AZ1154" s="140"/>
      <c r="BA1154" s="140"/>
      <c r="BB1154" s="140"/>
      <c r="BC1154" s="140"/>
      <c r="BD1154" s="140"/>
      <c r="BE1154" s="140"/>
      <c r="BF1154" s="140"/>
      <c r="BG1154" s="140"/>
      <c r="BH1154" s="140"/>
      <c r="BI1154" s="140"/>
      <c r="BJ1154" s="140"/>
    </row>
    <row r="1155" spans="1:62" s="101" customFormat="1" ht="18" customHeight="1" x14ac:dyDescent="0.25">
      <c r="A1155" s="180"/>
      <c r="B1155" s="180"/>
      <c r="C1155" s="180"/>
      <c r="D1155" s="180"/>
      <c r="E1155" s="180"/>
      <c r="F1155" s="180"/>
      <c r="G1155" s="180"/>
      <c r="H1155" s="180"/>
      <c r="I1155" s="156"/>
      <c r="J1155" s="156"/>
      <c r="K1155" s="156"/>
      <c r="L1155" s="156"/>
      <c r="M1155" s="156"/>
      <c r="N1155" s="156"/>
      <c r="O1155" s="156"/>
      <c r="P1155" s="156"/>
      <c r="Q1155" s="156"/>
      <c r="R1155" s="156"/>
      <c r="S1155" s="156"/>
      <c r="T1155" s="156"/>
      <c r="U1155" s="156"/>
      <c r="V1155" s="156"/>
      <c r="W1155" s="156"/>
      <c r="X1155" s="156"/>
      <c r="Y1155" s="156"/>
      <c r="Z1155" s="156"/>
      <c r="AA1155" s="156"/>
      <c r="AB1155" s="156"/>
      <c r="AC1155" s="156"/>
      <c r="AD1155" s="156"/>
      <c r="AE1155" s="156"/>
      <c r="AF1155" s="156"/>
      <c r="AG1155" s="156"/>
      <c r="AH1155" s="156"/>
      <c r="AI1155" s="156"/>
      <c r="AJ1155" s="156"/>
      <c r="AK1155" s="156"/>
      <c r="AL1155" s="156"/>
      <c r="AM1155" s="156"/>
      <c r="AN1155" s="156"/>
      <c r="AO1155" s="156"/>
      <c r="AP1155" s="156"/>
      <c r="AQ1155" s="156"/>
      <c r="AS1155" s="140"/>
      <c r="AT1155" s="140"/>
      <c r="AU1155" s="140"/>
      <c r="AV1155" s="140"/>
      <c r="AW1155" s="140"/>
      <c r="AX1155" s="140"/>
      <c r="AY1155" s="140"/>
      <c r="AZ1155" s="140"/>
      <c r="BA1155" s="140"/>
      <c r="BB1155" s="140"/>
      <c r="BC1155" s="140"/>
      <c r="BD1155" s="140"/>
      <c r="BE1155" s="140"/>
      <c r="BF1155" s="140"/>
      <c r="BG1155" s="140"/>
      <c r="BH1155" s="140"/>
      <c r="BI1155" s="140"/>
      <c r="BJ1155" s="140"/>
    </row>
    <row r="1156" spans="1:62" s="101" customFormat="1" ht="18" customHeight="1" x14ac:dyDescent="0.25">
      <c r="A1156" s="180"/>
      <c r="B1156" s="180"/>
      <c r="C1156" s="180"/>
      <c r="D1156" s="180"/>
      <c r="E1156" s="180"/>
      <c r="F1156" s="180"/>
      <c r="G1156" s="180"/>
      <c r="H1156" s="180"/>
      <c r="I1156" s="156"/>
      <c r="J1156" s="156"/>
      <c r="K1156" s="156"/>
      <c r="L1156" s="156"/>
      <c r="M1156" s="156"/>
      <c r="N1156" s="156"/>
      <c r="O1156" s="156"/>
      <c r="P1156" s="156"/>
      <c r="Q1156" s="156"/>
      <c r="R1156" s="156"/>
      <c r="S1156" s="156"/>
      <c r="T1156" s="156"/>
      <c r="U1156" s="156"/>
      <c r="V1156" s="156"/>
      <c r="W1156" s="156"/>
      <c r="X1156" s="156"/>
      <c r="Y1156" s="156"/>
      <c r="Z1156" s="156"/>
      <c r="AA1156" s="156"/>
      <c r="AB1156" s="156"/>
      <c r="AC1156" s="156"/>
      <c r="AD1156" s="156"/>
      <c r="AE1156" s="156"/>
      <c r="AF1156" s="156"/>
      <c r="AG1156" s="156"/>
      <c r="AH1156" s="156"/>
      <c r="AI1156" s="156"/>
      <c r="AJ1156" s="156"/>
      <c r="AK1156" s="156"/>
      <c r="AL1156" s="156"/>
      <c r="AM1156" s="156"/>
      <c r="AN1156" s="156"/>
      <c r="AO1156" s="156"/>
      <c r="AP1156" s="156"/>
      <c r="AQ1156" s="156"/>
      <c r="AS1156" s="140"/>
      <c r="AT1156" s="140"/>
      <c r="AU1156" s="140"/>
      <c r="AV1156" s="140"/>
      <c r="AW1156" s="140"/>
      <c r="AX1156" s="140"/>
      <c r="AY1156" s="140"/>
      <c r="AZ1156" s="140"/>
      <c r="BA1156" s="140"/>
      <c r="BB1156" s="140"/>
      <c r="BC1156" s="140"/>
      <c r="BD1156" s="140"/>
      <c r="BE1156" s="140"/>
      <c r="BF1156" s="140"/>
      <c r="BG1156" s="140"/>
      <c r="BH1156" s="140"/>
      <c r="BI1156" s="140"/>
      <c r="BJ1156" s="140"/>
    </row>
    <row r="1157" spans="1:62" s="101" customFormat="1" ht="18" customHeight="1" x14ac:dyDescent="0.25">
      <c r="A1157" s="180"/>
      <c r="B1157" s="180"/>
      <c r="C1157" s="180"/>
      <c r="D1157" s="180"/>
      <c r="E1157" s="180"/>
      <c r="F1157" s="180"/>
      <c r="G1157" s="180"/>
      <c r="H1157" s="180"/>
      <c r="I1157" s="156"/>
      <c r="J1157" s="156"/>
      <c r="K1157" s="156"/>
      <c r="L1157" s="156"/>
      <c r="M1157" s="156"/>
      <c r="N1157" s="156"/>
      <c r="O1157" s="156"/>
      <c r="P1157" s="156"/>
      <c r="Q1157" s="156"/>
      <c r="R1157" s="156"/>
      <c r="S1157" s="156"/>
      <c r="T1157" s="156"/>
      <c r="U1157" s="156"/>
      <c r="V1157" s="156"/>
      <c r="W1157" s="156"/>
      <c r="X1157" s="156"/>
      <c r="Y1157" s="156"/>
      <c r="Z1157" s="156"/>
      <c r="AA1157" s="156"/>
      <c r="AB1157" s="156"/>
      <c r="AC1157" s="156"/>
      <c r="AD1157" s="156"/>
      <c r="AE1157" s="156"/>
      <c r="AF1157" s="156"/>
      <c r="AG1157" s="156"/>
      <c r="AH1157" s="156"/>
      <c r="AI1157" s="156"/>
      <c r="AJ1157" s="156"/>
      <c r="AK1157" s="156"/>
      <c r="AL1157" s="156"/>
      <c r="AM1157" s="156"/>
      <c r="AN1157" s="156"/>
      <c r="AO1157" s="156"/>
      <c r="AP1157" s="156"/>
      <c r="AQ1157" s="156"/>
      <c r="AS1157" s="140"/>
      <c r="AT1157" s="140"/>
      <c r="AU1157" s="140"/>
      <c r="AV1157" s="140"/>
      <c r="AW1157" s="140"/>
      <c r="AX1157" s="140"/>
      <c r="AY1157" s="140"/>
      <c r="AZ1157" s="140"/>
      <c r="BA1157" s="140"/>
      <c r="BB1157" s="140"/>
      <c r="BC1157" s="140"/>
      <c r="BD1157" s="140"/>
      <c r="BE1157" s="140"/>
      <c r="BF1157" s="140"/>
      <c r="BG1157" s="140"/>
      <c r="BH1157" s="140"/>
      <c r="BI1157" s="140"/>
      <c r="BJ1157" s="140"/>
    </row>
    <row r="1158" spans="1:62" s="101" customFormat="1" ht="18" customHeight="1" x14ac:dyDescent="0.25">
      <c r="A1158" s="180"/>
      <c r="B1158" s="180"/>
      <c r="C1158" s="180"/>
      <c r="D1158" s="180"/>
      <c r="E1158" s="180"/>
      <c r="F1158" s="180"/>
      <c r="G1158" s="180"/>
      <c r="H1158" s="180"/>
      <c r="I1158" s="156"/>
      <c r="J1158" s="156"/>
      <c r="K1158" s="156"/>
      <c r="L1158" s="156"/>
      <c r="M1158" s="156"/>
      <c r="N1158" s="156"/>
      <c r="O1158" s="156"/>
      <c r="P1158" s="156"/>
      <c r="Q1158" s="156"/>
      <c r="R1158" s="156"/>
      <c r="S1158" s="156"/>
      <c r="T1158" s="156"/>
      <c r="U1158" s="156"/>
      <c r="V1158" s="156"/>
      <c r="W1158" s="156"/>
      <c r="X1158" s="156"/>
      <c r="Y1158" s="156"/>
      <c r="Z1158" s="156"/>
      <c r="AA1158" s="156"/>
      <c r="AB1158" s="156"/>
      <c r="AC1158" s="156"/>
      <c r="AD1158" s="156"/>
      <c r="AE1158" s="156"/>
      <c r="AF1158" s="156"/>
      <c r="AG1158" s="156"/>
      <c r="AH1158" s="156"/>
      <c r="AI1158" s="156"/>
      <c r="AJ1158" s="156"/>
      <c r="AK1158" s="156"/>
      <c r="AL1158" s="156"/>
      <c r="AM1158" s="156"/>
      <c r="AN1158" s="156"/>
      <c r="AO1158" s="156"/>
      <c r="AP1158" s="156"/>
      <c r="AQ1158" s="156"/>
      <c r="AS1158" s="140"/>
      <c r="AT1158" s="140"/>
      <c r="AU1158" s="140"/>
      <c r="AV1158" s="140"/>
      <c r="AW1158" s="140"/>
      <c r="AX1158" s="140"/>
      <c r="AY1158" s="140"/>
      <c r="AZ1158" s="140"/>
      <c r="BA1158" s="140"/>
      <c r="BB1158" s="140"/>
      <c r="BC1158" s="140"/>
      <c r="BD1158" s="140"/>
      <c r="BE1158" s="140"/>
      <c r="BF1158" s="140"/>
      <c r="BG1158" s="140"/>
      <c r="BH1158" s="140"/>
      <c r="BI1158" s="140"/>
      <c r="BJ1158" s="140"/>
    </row>
    <row r="1159" spans="1:62" s="101" customFormat="1" ht="18" customHeight="1" x14ac:dyDescent="0.25">
      <c r="A1159" s="180"/>
      <c r="B1159" s="180"/>
      <c r="C1159" s="180"/>
      <c r="D1159" s="180"/>
      <c r="E1159" s="180"/>
      <c r="F1159" s="180"/>
      <c r="G1159" s="180"/>
      <c r="H1159" s="180"/>
      <c r="I1159" s="156"/>
      <c r="J1159" s="156"/>
      <c r="K1159" s="156"/>
      <c r="L1159" s="156"/>
      <c r="M1159" s="156"/>
      <c r="N1159" s="156"/>
      <c r="O1159" s="156"/>
      <c r="P1159" s="156"/>
      <c r="Q1159" s="156"/>
      <c r="R1159" s="156"/>
      <c r="S1159" s="156"/>
      <c r="T1159" s="156"/>
      <c r="U1159" s="156"/>
      <c r="V1159" s="156"/>
      <c r="W1159" s="156"/>
      <c r="X1159" s="156"/>
      <c r="Y1159" s="156"/>
      <c r="Z1159" s="156"/>
      <c r="AA1159" s="156"/>
      <c r="AB1159" s="156"/>
      <c r="AC1159" s="156"/>
      <c r="AD1159" s="156"/>
      <c r="AE1159" s="156"/>
      <c r="AF1159" s="156"/>
      <c r="AG1159" s="156"/>
      <c r="AH1159" s="156"/>
      <c r="AI1159" s="156"/>
      <c r="AJ1159" s="156"/>
      <c r="AK1159" s="156"/>
      <c r="AL1159" s="156"/>
      <c r="AM1159" s="156"/>
      <c r="AN1159" s="156"/>
      <c r="AO1159" s="156"/>
      <c r="AP1159" s="156"/>
      <c r="AQ1159" s="156"/>
      <c r="AS1159" s="140"/>
      <c r="AT1159" s="140"/>
      <c r="AU1159" s="140"/>
      <c r="AV1159" s="140"/>
      <c r="AW1159" s="140"/>
      <c r="AX1159" s="140"/>
      <c r="AY1159" s="140"/>
      <c r="AZ1159" s="140"/>
      <c r="BA1159" s="140"/>
      <c r="BB1159" s="140"/>
      <c r="BC1159" s="140"/>
      <c r="BD1159" s="140"/>
      <c r="BE1159" s="140"/>
      <c r="BF1159" s="140"/>
      <c r="BG1159" s="140"/>
      <c r="BH1159" s="140"/>
      <c r="BI1159" s="140"/>
      <c r="BJ1159" s="140"/>
    </row>
    <row r="1177" spans="1:62" s="101" customFormat="1" ht="18" customHeight="1" x14ac:dyDescent="0.25">
      <c r="A1177" s="180"/>
      <c r="B1177" s="180"/>
      <c r="C1177" s="180"/>
      <c r="D1177" s="180"/>
      <c r="E1177" s="180"/>
      <c r="F1177" s="180"/>
      <c r="G1177" s="180"/>
      <c r="H1177" s="180"/>
      <c r="I1177" s="156"/>
      <c r="J1177" s="156"/>
      <c r="K1177" s="156"/>
      <c r="L1177" s="156"/>
      <c r="M1177" s="156"/>
      <c r="N1177" s="156"/>
      <c r="O1177" s="156"/>
      <c r="P1177" s="156"/>
      <c r="Q1177" s="156"/>
      <c r="R1177" s="156"/>
      <c r="S1177" s="156"/>
      <c r="T1177" s="156"/>
      <c r="U1177" s="156"/>
      <c r="V1177" s="156"/>
      <c r="W1177" s="156"/>
      <c r="X1177" s="156"/>
      <c r="Y1177" s="156"/>
      <c r="Z1177" s="156"/>
      <c r="AA1177" s="156"/>
      <c r="AB1177" s="156"/>
      <c r="AC1177" s="156"/>
      <c r="AD1177" s="156"/>
      <c r="AE1177" s="156"/>
      <c r="AF1177" s="156"/>
      <c r="AG1177" s="156"/>
      <c r="AH1177" s="156"/>
      <c r="AI1177" s="156"/>
      <c r="AJ1177" s="156"/>
      <c r="AK1177" s="156"/>
      <c r="AL1177" s="156"/>
      <c r="AM1177" s="156"/>
      <c r="AN1177" s="156"/>
      <c r="AO1177" s="156"/>
      <c r="AP1177" s="156"/>
      <c r="AQ1177" s="156"/>
      <c r="AS1177" s="140"/>
      <c r="AT1177" s="140"/>
      <c r="AU1177" s="140"/>
      <c r="AV1177" s="140"/>
      <c r="AW1177" s="140"/>
      <c r="AX1177" s="140"/>
      <c r="AY1177" s="140"/>
      <c r="AZ1177" s="140"/>
      <c r="BA1177" s="140"/>
      <c r="BB1177" s="140"/>
      <c r="BC1177" s="140"/>
      <c r="BD1177" s="140"/>
      <c r="BE1177" s="140"/>
      <c r="BF1177" s="140"/>
      <c r="BG1177" s="140"/>
      <c r="BH1177" s="140"/>
      <c r="BI1177" s="140"/>
      <c r="BJ1177" s="140"/>
    </row>
    <row r="1178" spans="1:62" s="101" customFormat="1" ht="18" customHeight="1" x14ac:dyDescent="0.25">
      <c r="A1178" s="180"/>
      <c r="B1178" s="180"/>
      <c r="C1178" s="180"/>
      <c r="D1178" s="180"/>
      <c r="E1178" s="180"/>
      <c r="F1178" s="180"/>
      <c r="G1178" s="180"/>
      <c r="H1178" s="180"/>
      <c r="I1178" s="156"/>
      <c r="J1178" s="156"/>
      <c r="K1178" s="156"/>
      <c r="L1178" s="156"/>
      <c r="M1178" s="156"/>
      <c r="N1178" s="156"/>
      <c r="O1178" s="156"/>
      <c r="P1178" s="156"/>
      <c r="Q1178" s="156"/>
      <c r="R1178" s="156"/>
      <c r="S1178" s="156"/>
      <c r="T1178" s="156"/>
      <c r="U1178" s="156"/>
      <c r="V1178" s="156"/>
      <c r="W1178" s="156"/>
      <c r="X1178" s="156"/>
      <c r="Y1178" s="156"/>
      <c r="Z1178" s="156"/>
      <c r="AA1178" s="156"/>
      <c r="AB1178" s="156"/>
      <c r="AC1178" s="156"/>
      <c r="AD1178" s="156"/>
      <c r="AE1178" s="156"/>
      <c r="AF1178" s="156"/>
      <c r="AG1178" s="156"/>
      <c r="AH1178" s="156"/>
      <c r="AI1178" s="156"/>
      <c r="AJ1178" s="156"/>
      <c r="AK1178" s="156"/>
      <c r="AL1178" s="156"/>
      <c r="AM1178" s="156"/>
      <c r="AN1178" s="156"/>
      <c r="AO1178" s="156"/>
      <c r="AP1178" s="156"/>
      <c r="AQ1178" s="156"/>
      <c r="AS1178" s="140"/>
      <c r="AT1178" s="140"/>
      <c r="AU1178" s="140"/>
      <c r="AV1178" s="140"/>
      <c r="AW1178" s="140"/>
      <c r="AX1178" s="140"/>
      <c r="AY1178" s="140"/>
      <c r="AZ1178" s="140"/>
      <c r="BA1178" s="140"/>
      <c r="BB1178" s="140"/>
      <c r="BC1178" s="140"/>
      <c r="BD1178" s="140"/>
      <c r="BE1178" s="140"/>
      <c r="BF1178" s="140"/>
      <c r="BG1178" s="140"/>
      <c r="BH1178" s="140"/>
      <c r="BI1178" s="140"/>
      <c r="BJ1178" s="140"/>
    </row>
    <row r="1179" spans="1:62" s="101" customFormat="1" ht="18" customHeight="1" x14ac:dyDescent="0.25">
      <c r="A1179" s="180"/>
      <c r="B1179" s="180"/>
      <c r="C1179" s="180"/>
      <c r="D1179" s="180"/>
      <c r="E1179" s="180"/>
      <c r="F1179" s="180"/>
      <c r="G1179" s="180"/>
      <c r="H1179" s="180"/>
      <c r="I1179" s="156"/>
      <c r="J1179" s="156"/>
      <c r="K1179" s="156"/>
      <c r="L1179" s="156"/>
      <c r="M1179" s="156"/>
      <c r="N1179" s="156"/>
      <c r="O1179" s="156"/>
      <c r="P1179" s="156"/>
      <c r="Q1179" s="156"/>
      <c r="R1179" s="156"/>
      <c r="S1179" s="156"/>
      <c r="T1179" s="156"/>
      <c r="U1179" s="156"/>
      <c r="V1179" s="156"/>
      <c r="W1179" s="156"/>
      <c r="X1179" s="156"/>
      <c r="Y1179" s="156"/>
      <c r="Z1179" s="156"/>
      <c r="AA1179" s="156"/>
      <c r="AB1179" s="156"/>
      <c r="AC1179" s="156"/>
      <c r="AD1179" s="156"/>
      <c r="AE1179" s="156"/>
      <c r="AF1179" s="156"/>
      <c r="AG1179" s="156"/>
      <c r="AH1179" s="156"/>
      <c r="AI1179" s="156"/>
      <c r="AJ1179" s="156"/>
      <c r="AK1179" s="156"/>
      <c r="AL1179" s="156"/>
      <c r="AM1179" s="156"/>
      <c r="AN1179" s="156"/>
      <c r="AO1179" s="156"/>
      <c r="AP1179" s="156"/>
      <c r="AQ1179" s="156"/>
      <c r="AS1179" s="140"/>
      <c r="AT1179" s="140"/>
      <c r="AU1179" s="140"/>
      <c r="AV1179" s="140"/>
      <c r="AW1179" s="140"/>
      <c r="AX1179" s="140"/>
      <c r="AY1179" s="140"/>
      <c r="AZ1179" s="140"/>
      <c r="BA1179" s="140"/>
      <c r="BB1179" s="140"/>
      <c r="BC1179" s="140"/>
      <c r="BD1179" s="140"/>
      <c r="BE1179" s="140"/>
      <c r="BF1179" s="140"/>
      <c r="BG1179" s="140"/>
      <c r="BH1179" s="140"/>
      <c r="BI1179" s="140"/>
      <c r="BJ1179" s="140"/>
    </row>
    <row r="1180" spans="1:62" s="101" customFormat="1" ht="18" customHeight="1" x14ac:dyDescent="0.25">
      <c r="A1180" s="180"/>
      <c r="B1180" s="180"/>
      <c r="C1180" s="180"/>
      <c r="D1180" s="180"/>
      <c r="E1180" s="180"/>
      <c r="F1180" s="180"/>
      <c r="G1180" s="180"/>
      <c r="H1180" s="180"/>
      <c r="I1180" s="156"/>
      <c r="J1180" s="156"/>
      <c r="K1180" s="156"/>
      <c r="L1180" s="156"/>
      <c r="M1180" s="156"/>
      <c r="N1180" s="156"/>
      <c r="O1180" s="156"/>
      <c r="P1180" s="156"/>
      <c r="Q1180" s="156"/>
      <c r="R1180" s="156"/>
      <c r="S1180" s="156"/>
      <c r="T1180" s="156"/>
      <c r="U1180" s="156"/>
      <c r="V1180" s="156"/>
      <c r="W1180" s="156"/>
      <c r="X1180" s="156"/>
      <c r="Y1180" s="156"/>
      <c r="Z1180" s="156"/>
      <c r="AA1180" s="156"/>
      <c r="AB1180" s="156"/>
      <c r="AC1180" s="156"/>
      <c r="AD1180" s="156"/>
      <c r="AE1180" s="156"/>
      <c r="AF1180" s="156"/>
      <c r="AG1180" s="156"/>
      <c r="AH1180" s="156"/>
      <c r="AI1180" s="156"/>
      <c r="AJ1180" s="156"/>
      <c r="AK1180" s="156"/>
      <c r="AL1180" s="156"/>
      <c r="AM1180" s="156"/>
      <c r="AN1180" s="156"/>
      <c r="AO1180" s="156"/>
      <c r="AP1180" s="156"/>
      <c r="AQ1180" s="156"/>
      <c r="AS1180" s="140"/>
      <c r="AT1180" s="140"/>
      <c r="AU1180" s="140"/>
      <c r="AV1180" s="140"/>
      <c r="AW1180" s="140"/>
      <c r="AX1180" s="140"/>
      <c r="AY1180" s="140"/>
      <c r="AZ1180" s="140"/>
      <c r="BA1180" s="140"/>
      <c r="BB1180" s="140"/>
      <c r="BC1180" s="140"/>
      <c r="BD1180" s="140"/>
      <c r="BE1180" s="140"/>
      <c r="BF1180" s="140"/>
      <c r="BG1180" s="140"/>
      <c r="BH1180" s="140"/>
      <c r="BI1180" s="140"/>
      <c r="BJ1180" s="140"/>
    </row>
    <row r="1181" spans="1:62" s="101" customFormat="1" ht="18" customHeight="1" x14ac:dyDescent="0.25">
      <c r="A1181" s="180"/>
      <c r="B1181" s="180"/>
      <c r="C1181" s="180"/>
      <c r="D1181" s="180"/>
      <c r="E1181" s="180"/>
      <c r="F1181" s="180"/>
      <c r="G1181" s="180"/>
      <c r="H1181" s="180"/>
      <c r="I1181" s="156"/>
      <c r="J1181" s="156"/>
      <c r="K1181" s="156"/>
      <c r="L1181" s="156"/>
      <c r="M1181" s="156"/>
      <c r="N1181" s="156"/>
      <c r="O1181" s="156"/>
      <c r="P1181" s="156"/>
      <c r="Q1181" s="156"/>
      <c r="R1181" s="156"/>
      <c r="S1181" s="156"/>
      <c r="T1181" s="156"/>
      <c r="U1181" s="156"/>
      <c r="V1181" s="156"/>
      <c r="W1181" s="156"/>
      <c r="X1181" s="156"/>
      <c r="Y1181" s="156"/>
      <c r="Z1181" s="156"/>
      <c r="AA1181" s="156"/>
      <c r="AB1181" s="156"/>
      <c r="AC1181" s="156"/>
      <c r="AD1181" s="156"/>
      <c r="AE1181" s="156"/>
      <c r="AF1181" s="156"/>
      <c r="AG1181" s="156"/>
      <c r="AH1181" s="156"/>
      <c r="AI1181" s="156"/>
      <c r="AJ1181" s="156"/>
      <c r="AK1181" s="156"/>
      <c r="AL1181" s="156"/>
      <c r="AM1181" s="156"/>
      <c r="AN1181" s="156"/>
      <c r="AO1181" s="156"/>
      <c r="AP1181" s="156"/>
      <c r="AQ1181" s="156"/>
      <c r="AS1181" s="140"/>
      <c r="AT1181" s="140"/>
      <c r="AU1181" s="140"/>
      <c r="AV1181" s="140"/>
      <c r="AW1181" s="140"/>
      <c r="AX1181" s="140"/>
      <c r="AY1181" s="140"/>
      <c r="AZ1181" s="140"/>
      <c r="BA1181" s="140"/>
      <c r="BB1181" s="140"/>
      <c r="BC1181" s="140"/>
      <c r="BD1181" s="140"/>
      <c r="BE1181" s="140"/>
      <c r="BF1181" s="140"/>
      <c r="BG1181" s="140"/>
      <c r="BH1181" s="140"/>
      <c r="BI1181" s="140"/>
      <c r="BJ1181" s="140"/>
    </row>
    <row r="1182" spans="1:62" s="101" customFormat="1" ht="18" customHeight="1" x14ac:dyDescent="0.25">
      <c r="A1182" s="180"/>
      <c r="B1182" s="180"/>
      <c r="C1182" s="180"/>
      <c r="D1182" s="180"/>
      <c r="E1182" s="180"/>
      <c r="F1182" s="180"/>
      <c r="G1182" s="180"/>
      <c r="H1182" s="180"/>
      <c r="I1182" s="156"/>
      <c r="J1182" s="156"/>
      <c r="K1182" s="156"/>
      <c r="L1182" s="156"/>
      <c r="M1182" s="156"/>
      <c r="N1182" s="156"/>
      <c r="O1182" s="156"/>
      <c r="P1182" s="156"/>
      <c r="Q1182" s="156"/>
      <c r="R1182" s="156"/>
      <c r="S1182" s="156"/>
      <c r="T1182" s="156"/>
      <c r="U1182" s="156"/>
      <c r="V1182" s="156"/>
      <c r="W1182" s="156"/>
      <c r="X1182" s="156"/>
      <c r="Y1182" s="156"/>
      <c r="Z1182" s="156"/>
      <c r="AA1182" s="156"/>
      <c r="AB1182" s="156"/>
      <c r="AC1182" s="156"/>
      <c r="AD1182" s="156"/>
      <c r="AE1182" s="156"/>
      <c r="AF1182" s="156"/>
      <c r="AG1182" s="156"/>
      <c r="AH1182" s="156"/>
      <c r="AI1182" s="156"/>
      <c r="AJ1182" s="156"/>
      <c r="AK1182" s="156"/>
      <c r="AL1182" s="156"/>
      <c r="AM1182" s="156"/>
      <c r="AN1182" s="156"/>
      <c r="AO1182" s="156"/>
      <c r="AP1182" s="156"/>
      <c r="AQ1182" s="156"/>
      <c r="AS1182" s="140"/>
      <c r="AT1182" s="140"/>
      <c r="AU1182" s="140"/>
      <c r="AV1182" s="140"/>
      <c r="AW1182" s="140"/>
      <c r="AX1182" s="140"/>
      <c r="AY1182" s="140"/>
      <c r="AZ1182" s="140"/>
      <c r="BA1182" s="140"/>
      <c r="BB1182" s="140"/>
      <c r="BC1182" s="140"/>
      <c r="BD1182" s="140"/>
      <c r="BE1182" s="140"/>
      <c r="BF1182" s="140"/>
      <c r="BG1182" s="140"/>
      <c r="BH1182" s="140"/>
      <c r="BI1182" s="140"/>
      <c r="BJ1182" s="140"/>
    </row>
    <row r="1183" spans="1:62" s="101" customFormat="1" ht="18" customHeight="1" x14ac:dyDescent="0.25">
      <c r="A1183" s="180"/>
      <c r="B1183" s="180"/>
      <c r="C1183" s="180"/>
      <c r="D1183" s="180"/>
      <c r="E1183" s="180"/>
      <c r="F1183" s="180"/>
      <c r="G1183" s="180"/>
      <c r="H1183" s="180"/>
      <c r="I1183" s="156"/>
      <c r="J1183" s="156"/>
      <c r="K1183" s="156"/>
      <c r="L1183" s="156"/>
      <c r="M1183" s="156"/>
      <c r="N1183" s="156"/>
      <c r="O1183" s="156"/>
      <c r="P1183" s="156"/>
      <c r="Q1183" s="156"/>
      <c r="R1183" s="156"/>
      <c r="S1183" s="156"/>
      <c r="T1183" s="156"/>
      <c r="U1183" s="156"/>
      <c r="V1183" s="156"/>
      <c r="W1183" s="156"/>
      <c r="X1183" s="156"/>
      <c r="Y1183" s="156"/>
      <c r="Z1183" s="156"/>
      <c r="AA1183" s="156"/>
      <c r="AB1183" s="156"/>
      <c r="AC1183" s="156"/>
      <c r="AD1183" s="156"/>
      <c r="AE1183" s="156"/>
      <c r="AF1183" s="156"/>
      <c r="AG1183" s="156"/>
      <c r="AH1183" s="156"/>
      <c r="AI1183" s="156"/>
      <c r="AJ1183" s="156"/>
      <c r="AK1183" s="156"/>
      <c r="AL1183" s="156"/>
      <c r="AM1183" s="156"/>
      <c r="AN1183" s="156"/>
      <c r="AO1183" s="156"/>
      <c r="AP1183" s="156"/>
      <c r="AQ1183" s="156"/>
      <c r="AS1183" s="140"/>
      <c r="AT1183" s="140"/>
      <c r="AU1183" s="140"/>
      <c r="AV1183" s="140"/>
      <c r="AW1183" s="140"/>
      <c r="AX1183" s="140"/>
      <c r="AY1183" s="140"/>
      <c r="AZ1183" s="140"/>
      <c r="BA1183" s="140"/>
      <c r="BB1183" s="140"/>
      <c r="BC1183" s="140"/>
      <c r="BD1183" s="140"/>
      <c r="BE1183" s="140"/>
      <c r="BF1183" s="140"/>
      <c r="BG1183" s="140"/>
      <c r="BH1183" s="140"/>
      <c r="BI1183" s="140"/>
      <c r="BJ1183" s="140"/>
    </row>
    <row r="1201" spans="1:62" s="101" customFormat="1" ht="18" customHeight="1" x14ac:dyDescent="0.25">
      <c r="A1201" s="180"/>
      <c r="B1201" s="180"/>
      <c r="C1201" s="180"/>
      <c r="D1201" s="180"/>
      <c r="E1201" s="180"/>
      <c r="F1201" s="180"/>
      <c r="G1201" s="180"/>
      <c r="H1201" s="180"/>
      <c r="I1201" s="156"/>
      <c r="J1201" s="156"/>
      <c r="K1201" s="156"/>
      <c r="L1201" s="156"/>
      <c r="M1201" s="156"/>
      <c r="N1201" s="156"/>
      <c r="O1201" s="156"/>
      <c r="P1201" s="156"/>
      <c r="Q1201" s="156"/>
      <c r="R1201" s="156"/>
      <c r="S1201" s="156"/>
      <c r="T1201" s="156"/>
      <c r="U1201" s="156"/>
      <c r="V1201" s="156"/>
      <c r="W1201" s="156"/>
      <c r="X1201" s="156"/>
      <c r="Y1201" s="156"/>
      <c r="Z1201" s="156"/>
      <c r="AA1201" s="156"/>
      <c r="AB1201" s="156"/>
      <c r="AC1201" s="156"/>
      <c r="AD1201" s="156"/>
      <c r="AE1201" s="156"/>
      <c r="AF1201" s="156"/>
      <c r="AG1201" s="156"/>
      <c r="AH1201" s="156"/>
      <c r="AI1201" s="156"/>
      <c r="AJ1201" s="156"/>
      <c r="AK1201" s="156"/>
      <c r="AL1201" s="156"/>
      <c r="AM1201" s="156"/>
      <c r="AN1201" s="156"/>
      <c r="AO1201" s="156"/>
      <c r="AP1201" s="156"/>
      <c r="AQ1201" s="156"/>
      <c r="AS1201" s="140"/>
      <c r="AT1201" s="140"/>
      <c r="AU1201" s="140"/>
      <c r="AV1201" s="140"/>
      <c r="AW1201" s="140"/>
      <c r="AX1201" s="140"/>
      <c r="AY1201" s="140"/>
      <c r="AZ1201" s="140"/>
      <c r="BA1201" s="140"/>
      <c r="BB1201" s="140"/>
      <c r="BC1201" s="140"/>
      <c r="BD1201" s="140"/>
      <c r="BE1201" s="140"/>
      <c r="BF1201" s="140"/>
      <c r="BG1201" s="140"/>
      <c r="BH1201" s="140"/>
      <c r="BI1201" s="140"/>
      <c r="BJ1201" s="140"/>
    </row>
    <row r="1202" spans="1:62" s="101" customFormat="1" ht="18" customHeight="1" x14ac:dyDescent="0.25">
      <c r="A1202" s="180"/>
      <c r="B1202" s="180"/>
      <c r="C1202" s="180"/>
      <c r="D1202" s="180"/>
      <c r="E1202" s="180"/>
      <c r="F1202" s="180"/>
      <c r="G1202" s="180"/>
      <c r="H1202" s="180"/>
      <c r="I1202" s="156"/>
      <c r="J1202" s="156"/>
      <c r="K1202" s="156"/>
      <c r="L1202" s="156"/>
      <c r="M1202" s="156"/>
      <c r="N1202" s="156"/>
      <c r="O1202" s="156"/>
      <c r="P1202" s="156"/>
      <c r="Q1202" s="156"/>
      <c r="R1202" s="156"/>
      <c r="S1202" s="156"/>
      <c r="T1202" s="156"/>
      <c r="U1202" s="156"/>
      <c r="V1202" s="156"/>
      <c r="W1202" s="156"/>
      <c r="X1202" s="156"/>
      <c r="Y1202" s="156"/>
      <c r="Z1202" s="156"/>
      <c r="AA1202" s="156"/>
      <c r="AB1202" s="156"/>
      <c r="AC1202" s="156"/>
      <c r="AD1202" s="156"/>
      <c r="AE1202" s="156"/>
      <c r="AF1202" s="156"/>
      <c r="AG1202" s="156"/>
      <c r="AH1202" s="156"/>
      <c r="AI1202" s="156"/>
      <c r="AJ1202" s="156"/>
      <c r="AK1202" s="156"/>
      <c r="AL1202" s="156"/>
      <c r="AM1202" s="156"/>
      <c r="AN1202" s="156"/>
      <c r="AO1202" s="156"/>
      <c r="AP1202" s="156"/>
      <c r="AQ1202" s="156"/>
      <c r="AS1202" s="140"/>
      <c r="AT1202" s="140"/>
      <c r="AU1202" s="140"/>
      <c r="AV1202" s="140"/>
      <c r="AW1202" s="140"/>
      <c r="AX1202" s="140"/>
      <c r="AY1202" s="140"/>
      <c r="AZ1202" s="140"/>
      <c r="BA1202" s="140"/>
      <c r="BB1202" s="140"/>
      <c r="BC1202" s="140"/>
      <c r="BD1202" s="140"/>
      <c r="BE1202" s="140"/>
      <c r="BF1202" s="140"/>
      <c r="BG1202" s="140"/>
      <c r="BH1202" s="140"/>
      <c r="BI1202" s="140"/>
      <c r="BJ1202" s="140"/>
    </row>
    <row r="1203" spans="1:62" s="101" customFormat="1" ht="18" customHeight="1" x14ac:dyDescent="0.25">
      <c r="A1203" s="180"/>
      <c r="B1203" s="180"/>
      <c r="C1203" s="180"/>
      <c r="D1203" s="180"/>
      <c r="E1203" s="180"/>
      <c r="F1203" s="180"/>
      <c r="G1203" s="180"/>
      <c r="H1203" s="180"/>
      <c r="I1203" s="156"/>
      <c r="J1203" s="156"/>
      <c r="K1203" s="156"/>
      <c r="L1203" s="156"/>
      <c r="M1203" s="156"/>
      <c r="N1203" s="156"/>
      <c r="O1203" s="156"/>
      <c r="P1203" s="156"/>
      <c r="Q1203" s="156"/>
      <c r="R1203" s="156"/>
      <c r="S1203" s="156"/>
      <c r="T1203" s="156"/>
      <c r="U1203" s="156"/>
      <c r="V1203" s="156"/>
      <c r="W1203" s="156"/>
      <c r="X1203" s="156"/>
      <c r="Y1203" s="156"/>
      <c r="Z1203" s="156"/>
      <c r="AA1203" s="156"/>
      <c r="AB1203" s="156"/>
      <c r="AC1203" s="156"/>
      <c r="AD1203" s="156"/>
      <c r="AE1203" s="156"/>
      <c r="AF1203" s="156"/>
      <c r="AG1203" s="156"/>
      <c r="AH1203" s="156"/>
      <c r="AI1203" s="156"/>
      <c r="AJ1203" s="156"/>
      <c r="AK1203" s="156"/>
      <c r="AL1203" s="156"/>
      <c r="AM1203" s="156"/>
      <c r="AN1203" s="156"/>
      <c r="AO1203" s="156"/>
      <c r="AP1203" s="156"/>
      <c r="AQ1203" s="156"/>
      <c r="AS1203" s="140"/>
      <c r="AT1203" s="140"/>
      <c r="AU1203" s="140"/>
      <c r="AV1203" s="140"/>
      <c r="AW1203" s="140"/>
      <c r="AX1203" s="140"/>
      <c r="AY1203" s="140"/>
      <c r="AZ1203" s="140"/>
      <c r="BA1203" s="140"/>
      <c r="BB1203" s="140"/>
      <c r="BC1203" s="140"/>
      <c r="BD1203" s="140"/>
      <c r="BE1203" s="140"/>
      <c r="BF1203" s="140"/>
      <c r="BG1203" s="140"/>
      <c r="BH1203" s="140"/>
      <c r="BI1203" s="140"/>
      <c r="BJ1203" s="140"/>
    </row>
    <row r="1204" spans="1:62" s="101" customFormat="1" ht="18" customHeight="1" x14ac:dyDescent="0.25">
      <c r="A1204" s="180"/>
      <c r="B1204" s="180"/>
      <c r="C1204" s="180"/>
      <c r="D1204" s="180"/>
      <c r="E1204" s="180"/>
      <c r="F1204" s="180"/>
      <c r="G1204" s="180"/>
      <c r="H1204" s="180"/>
      <c r="I1204" s="156"/>
      <c r="J1204" s="156"/>
      <c r="K1204" s="156"/>
      <c r="L1204" s="156"/>
      <c r="M1204" s="156"/>
      <c r="N1204" s="156"/>
      <c r="O1204" s="156"/>
      <c r="P1204" s="156"/>
      <c r="Q1204" s="156"/>
      <c r="R1204" s="156"/>
      <c r="S1204" s="156"/>
      <c r="T1204" s="156"/>
      <c r="U1204" s="156"/>
      <c r="V1204" s="156"/>
      <c r="W1204" s="156"/>
      <c r="X1204" s="156"/>
      <c r="Y1204" s="156"/>
      <c r="Z1204" s="156"/>
      <c r="AA1204" s="156"/>
      <c r="AB1204" s="156"/>
      <c r="AC1204" s="156"/>
      <c r="AD1204" s="156"/>
      <c r="AE1204" s="156"/>
      <c r="AF1204" s="156"/>
      <c r="AG1204" s="156"/>
      <c r="AH1204" s="156"/>
      <c r="AI1204" s="156"/>
      <c r="AJ1204" s="156"/>
      <c r="AK1204" s="156"/>
      <c r="AL1204" s="156"/>
      <c r="AM1204" s="156"/>
      <c r="AN1204" s="156"/>
      <c r="AO1204" s="156"/>
      <c r="AP1204" s="156"/>
      <c r="AQ1204" s="156"/>
      <c r="AS1204" s="140"/>
      <c r="AT1204" s="140"/>
      <c r="AU1204" s="140"/>
      <c r="AV1204" s="140"/>
      <c r="AW1204" s="140"/>
      <c r="AX1204" s="140"/>
      <c r="AY1204" s="140"/>
      <c r="AZ1204" s="140"/>
      <c r="BA1204" s="140"/>
      <c r="BB1204" s="140"/>
      <c r="BC1204" s="140"/>
      <c r="BD1204" s="140"/>
      <c r="BE1204" s="140"/>
      <c r="BF1204" s="140"/>
      <c r="BG1204" s="140"/>
      <c r="BH1204" s="140"/>
      <c r="BI1204" s="140"/>
      <c r="BJ1204" s="140"/>
    </row>
    <row r="1205" spans="1:62" s="101" customFormat="1" ht="18" customHeight="1" x14ac:dyDescent="0.25">
      <c r="A1205" s="180"/>
      <c r="B1205" s="180"/>
      <c r="C1205" s="180"/>
      <c r="D1205" s="180"/>
      <c r="E1205" s="180"/>
      <c r="F1205" s="180"/>
      <c r="G1205" s="180"/>
      <c r="H1205" s="180"/>
      <c r="I1205" s="156"/>
      <c r="J1205" s="156"/>
      <c r="K1205" s="156"/>
      <c r="L1205" s="156"/>
      <c r="M1205" s="156"/>
      <c r="N1205" s="156"/>
      <c r="O1205" s="156"/>
      <c r="P1205" s="156"/>
      <c r="Q1205" s="156"/>
      <c r="R1205" s="156"/>
      <c r="S1205" s="156"/>
      <c r="T1205" s="156"/>
      <c r="U1205" s="156"/>
      <c r="V1205" s="156"/>
      <c r="W1205" s="156"/>
      <c r="X1205" s="156"/>
      <c r="Y1205" s="156"/>
      <c r="Z1205" s="156"/>
      <c r="AA1205" s="156"/>
      <c r="AB1205" s="156"/>
      <c r="AC1205" s="156"/>
      <c r="AD1205" s="156"/>
      <c r="AE1205" s="156"/>
      <c r="AF1205" s="156"/>
      <c r="AG1205" s="156"/>
      <c r="AH1205" s="156"/>
      <c r="AI1205" s="156"/>
      <c r="AJ1205" s="156"/>
      <c r="AK1205" s="156"/>
      <c r="AL1205" s="156"/>
      <c r="AM1205" s="156"/>
      <c r="AN1205" s="156"/>
      <c r="AO1205" s="156"/>
      <c r="AP1205" s="156"/>
      <c r="AQ1205" s="156"/>
      <c r="AS1205" s="140"/>
      <c r="AT1205" s="140"/>
      <c r="AU1205" s="140"/>
      <c r="AV1205" s="140"/>
      <c r="AW1205" s="140"/>
      <c r="AX1205" s="140"/>
      <c r="AY1205" s="140"/>
      <c r="AZ1205" s="140"/>
      <c r="BA1205" s="140"/>
      <c r="BB1205" s="140"/>
      <c r="BC1205" s="140"/>
      <c r="BD1205" s="140"/>
      <c r="BE1205" s="140"/>
      <c r="BF1205" s="140"/>
      <c r="BG1205" s="140"/>
      <c r="BH1205" s="140"/>
      <c r="BI1205" s="140"/>
      <c r="BJ1205" s="140"/>
    </row>
    <row r="1206" spans="1:62" s="101" customFormat="1" ht="18" customHeight="1" x14ac:dyDescent="0.25">
      <c r="A1206" s="180"/>
      <c r="B1206" s="180"/>
      <c r="C1206" s="180"/>
      <c r="D1206" s="180"/>
      <c r="E1206" s="180"/>
      <c r="F1206" s="180"/>
      <c r="G1206" s="180"/>
      <c r="H1206" s="180"/>
      <c r="I1206" s="156"/>
      <c r="J1206" s="156"/>
      <c r="K1206" s="156"/>
      <c r="L1206" s="156"/>
      <c r="M1206" s="156"/>
      <c r="N1206" s="156"/>
      <c r="O1206" s="156"/>
      <c r="P1206" s="156"/>
      <c r="Q1206" s="156"/>
      <c r="R1206" s="156"/>
      <c r="S1206" s="156"/>
      <c r="T1206" s="156"/>
      <c r="U1206" s="156"/>
      <c r="V1206" s="156"/>
      <c r="W1206" s="156"/>
      <c r="X1206" s="156"/>
      <c r="Y1206" s="156"/>
      <c r="Z1206" s="156"/>
      <c r="AA1206" s="156"/>
      <c r="AB1206" s="156"/>
      <c r="AC1206" s="156"/>
      <c r="AD1206" s="156"/>
      <c r="AE1206" s="156"/>
      <c r="AF1206" s="156"/>
      <c r="AG1206" s="156"/>
      <c r="AH1206" s="156"/>
      <c r="AI1206" s="156"/>
      <c r="AJ1206" s="156"/>
      <c r="AK1206" s="156"/>
      <c r="AL1206" s="156"/>
      <c r="AM1206" s="156"/>
      <c r="AN1206" s="156"/>
      <c r="AO1206" s="156"/>
      <c r="AP1206" s="156"/>
      <c r="AQ1206" s="156"/>
      <c r="AS1206" s="140"/>
      <c r="AT1206" s="140"/>
      <c r="AU1206" s="140"/>
      <c r="AV1206" s="140"/>
      <c r="AW1206" s="140"/>
      <c r="AX1206" s="140"/>
      <c r="AY1206" s="140"/>
      <c r="AZ1206" s="140"/>
      <c r="BA1206" s="140"/>
      <c r="BB1206" s="140"/>
      <c r="BC1206" s="140"/>
      <c r="BD1206" s="140"/>
      <c r="BE1206" s="140"/>
      <c r="BF1206" s="140"/>
      <c r="BG1206" s="140"/>
      <c r="BH1206" s="140"/>
      <c r="BI1206" s="140"/>
      <c r="BJ1206" s="140"/>
    </row>
    <row r="1207" spans="1:62" s="101" customFormat="1" ht="18" customHeight="1" x14ac:dyDescent="0.25">
      <c r="A1207" s="180"/>
      <c r="B1207" s="180"/>
      <c r="C1207" s="180"/>
      <c r="D1207" s="180"/>
      <c r="E1207" s="180"/>
      <c r="F1207" s="180"/>
      <c r="G1207" s="180"/>
      <c r="H1207" s="180"/>
      <c r="I1207" s="156"/>
      <c r="J1207" s="156"/>
      <c r="K1207" s="156"/>
      <c r="L1207" s="156"/>
      <c r="M1207" s="156"/>
      <c r="N1207" s="156"/>
      <c r="O1207" s="156"/>
      <c r="P1207" s="156"/>
      <c r="Q1207" s="156"/>
      <c r="R1207" s="156"/>
      <c r="S1207" s="156"/>
      <c r="T1207" s="156"/>
      <c r="U1207" s="156"/>
      <c r="V1207" s="156"/>
      <c r="W1207" s="156"/>
      <c r="X1207" s="156"/>
      <c r="Y1207" s="156"/>
      <c r="Z1207" s="156"/>
      <c r="AA1207" s="156"/>
      <c r="AB1207" s="156"/>
      <c r="AC1207" s="156"/>
      <c r="AD1207" s="156"/>
      <c r="AE1207" s="156"/>
      <c r="AF1207" s="156"/>
      <c r="AG1207" s="156"/>
      <c r="AH1207" s="156"/>
      <c r="AI1207" s="156"/>
      <c r="AJ1207" s="156"/>
      <c r="AK1207" s="156"/>
      <c r="AL1207" s="156"/>
      <c r="AM1207" s="156"/>
      <c r="AN1207" s="156"/>
      <c r="AO1207" s="156"/>
      <c r="AP1207" s="156"/>
      <c r="AQ1207" s="156"/>
      <c r="AS1207" s="140"/>
      <c r="AT1207" s="140"/>
      <c r="AU1207" s="140"/>
      <c r="AV1207" s="140"/>
      <c r="AW1207" s="140"/>
      <c r="AX1207" s="140"/>
      <c r="AY1207" s="140"/>
      <c r="AZ1207" s="140"/>
      <c r="BA1207" s="140"/>
      <c r="BB1207" s="140"/>
      <c r="BC1207" s="140"/>
      <c r="BD1207" s="140"/>
      <c r="BE1207" s="140"/>
      <c r="BF1207" s="140"/>
      <c r="BG1207" s="140"/>
      <c r="BH1207" s="140"/>
      <c r="BI1207" s="140"/>
      <c r="BJ1207" s="140"/>
    </row>
    <row r="1225" spans="1:62" s="101" customFormat="1" ht="18" customHeight="1" x14ac:dyDescent="0.25">
      <c r="A1225" s="180"/>
      <c r="B1225" s="180"/>
      <c r="C1225" s="180"/>
      <c r="D1225" s="180"/>
      <c r="E1225" s="180"/>
      <c r="F1225" s="180"/>
      <c r="G1225" s="180"/>
      <c r="H1225" s="180"/>
      <c r="I1225" s="156"/>
      <c r="J1225" s="156"/>
      <c r="K1225" s="156"/>
      <c r="L1225" s="156"/>
      <c r="M1225" s="156"/>
      <c r="N1225" s="156"/>
      <c r="O1225" s="156"/>
      <c r="P1225" s="156"/>
      <c r="Q1225" s="156"/>
      <c r="R1225" s="156"/>
      <c r="S1225" s="156"/>
      <c r="T1225" s="156"/>
      <c r="U1225" s="156"/>
      <c r="V1225" s="156"/>
      <c r="W1225" s="156"/>
      <c r="X1225" s="156"/>
      <c r="Y1225" s="156"/>
      <c r="Z1225" s="156"/>
      <c r="AA1225" s="156"/>
      <c r="AB1225" s="156"/>
      <c r="AC1225" s="156"/>
      <c r="AD1225" s="156"/>
      <c r="AE1225" s="156"/>
      <c r="AF1225" s="156"/>
      <c r="AG1225" s="156"/>
      <c r="AH1225" s="156"/>
      <c r="AI1225" s="156"/>
      <c r="AJ1225" s="156"/>
      <c r="AK1225" s="156"/>
      <c r="AL1225" s="156"/>
      <c r="AM1225" s="156"/>
      <c r="AN1225" s="156"/>
      <c r="AO1225" s="156"/>
      <c r="AP1225" s="156"/>
      <c r="AQ1225" s="156"/>
      <c r="AS1225" s="140"/>
      <c r="AT1225" s="140"/>
      <c r="AU1225" s="140"/>
      <c r="AV1225" s="140"/>
      <c r="AW1225" s="140"/>
      <c r="AX1225" s="140"/>
      <c r="AY1225" s="140"/>
      <c r="AZ1225" s="140"/>
      <c r="BA1225" s="140"/>
      <c r="BB1225" s="140"/>
      <c r="BC1225" s="140"/>
      <c r="BD1225" s="140"/>
      <c r="BE1225" s="140"/>
      <c r="BF1225" s="140"/>
      <c r="BG1225" s="140"/>
      <c r="BH1225" s="140"/>
      <c r="BI1225" s="140"/>
      <c r="BJ1225" s="140"/>
    </row>
    <row r="1226" spans="1:62" s="101" customFormat="1" ht="18" customHeight="1" x14ac:dyDescent="0.25">
      <c r="A1226" s="180"/>
      <c r="B1226" s="180"/>
      <c r="C1226" s="180"/>
      <c r="D1226" s="180"/>
      <c r="E1226" s="180"/>
      <c r="F1226" s="180"/>
      <c r="G1226" s="180"/>
      <c r="H1226" s="180"/>
      <c r="I1226" s="156"/>
      <c r="J1226" s="156"/>
      <c r="K1226" s="156"/>
      <c r="L1226" s="156"/>
      <c r="M1226" s="156"/>
      <c r="N1226" s="156"/>
      <c r="O1226" s="156"/>
      <c r="P1226" s="156"/>
      <c r="Q1226" s="156"/>
      <c r="R1226" s="156"/>
      <c r="S1226" s="156"/>
      <c r="T1226" s="156"/>
      <c r="U1226" s="156"/>
      <c r="V1226" s="156"/>
      <c r="W1226" s="156"/>
      <c r="X1226" s="156"/>
      <c r="Y1226" s="156"/>
      <c r="Z1226" s="156"/>
      <c r="AA1226" s="156"/>
      <c r="AB1226" s="156"/>
      <c r="AC1226" s="156"/>
      <c r="AD1226" s="156"/>
      <c r="AE1226" s="156"/>
      <c r="AF1226" s="156"/>
      <c r="AG1226" s="156"/>
      <c r="AH1226" s="156"/>
      <c r="AI1226" s="156"/>
      <c r="AJ1226" s="156"/>
      <c r="AK1226" s="156"/>
      <c r="AL1226" s="156"/>
      <c r="AM1226" s="156"/>
      <c r="AN1226" s="156"/>
      <c r="AO1226" s="156"/>
      <c r="AP1226" s="156"/>
      <c r="AQ1226" s="156"/>
      <c r="AS1226" s="140"/>
      <c r="AT1226" s="140"/>
      <c r="AU1226" s="140"/>
      <c r="AV1226" s="140"/>
      <c r="AW1226" s="140"/>
      <c r="AX1226" s="140"/>
      <c r="AY1226" s="140"/>
      <c r="AZ1226" s="140"/>
      <c r="BA1226" s="140"/>
      <c r="BB1226" s="140"/>
      <c r="BC1226" s="140"/>
      <c r="BD1226" s="140"/>
      <c r="BE1226" s="140"/>
      <c r="BF1226" s="140"/>
      <c r="BG1226" s="140"/>
      <c r="BH1226" s="140"/>
      <c r="BI1226" s="140"/>
      <c r="BJ1226" s="140"/>
    </row>
    <row r="1227" spans="1:62" s="101" customFormat="1" ht="18" customHeight="1" x14ac:dyDescent="0.25">
      <c r="A1227" s="180"/>
      <c r="B1227" s="180"/>
      <c r="C1227" s="180"/>
      <c r="D1227" s="180"/>
      <c r="E1227" s="180"/>
      <c r="F1227" s="180"/>
      <c r="G1227" s="180"/>
      <c r="H1227" s="180"/>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c r="AI1227" s="156"/>
      <c r="AJ1227" s="156"/>
      <c r="AK1227" s="156"/>
      <c r="AL1227" s="156"/>
      <c r="AM1227" s="156"/>
      <c r="AN1227" s="156"/>
      <c r="AO1227" s="156"/>
      <c r="AP1227" s="156"/>
      <c r="AQ1227" s="156"/>
      <c r="AS1227" s="140"/>
      <c r="AT1227" s="140"/>
      <c r="AU1227" s="140"/>
      <c r="AV1227" s="140"/>
      <c r="AW1227" s="140"/>
      <c r="AX1227" s="140"/>
      <c r="AY1227" s="140"/>
      <c r="AZ1227" s="140"/>
      <c r="BA1227" s="140"/>
      <c r="BB1227" s="140"/>
      <c r="BC1227" s="140"/>
      <c r="BD1227" s="140"/>
      <c r="BE1227" s="140"/>
      <c r="BF1227" s="140"/>
      <c r="BG1227" s="140"/>
      <c r="BH1227" s="140"/>
      <c r="BI1227" s="140"/>
      <c r="BJ1227" s="140"/>
    </row>
    <row r="1228" spans="1:62" s="101" customFormat="1" ht="18" customHeight="1" x14ac:dyDescent="0.25">
      <c r="A1228" s="180"/>
      <c r="B1228" s="180"/>
      <c r="C1228" s="180"/>
      <c r="D1228" s="180"/>
      <c r="E1228" s="180"/>
      <c r="F1228" s="180"/>
      <c r="G1228" s="180"/>
      <c r="H1228" s="180"/>
      <c r="I1228" s="156"/>
      <c r="J1228" s="156"/>
      <c r="K1228" s="156"/>
      <c r="L1228" s="156"/>
      <c r="M1228" s="156"/>
      <c r="N1228" s="156"/>
      <c r="O1228" s="156"/>
      <c r="P1228" s="156"/>
      <c r="Q1228" s="156"/>
      <c r="R1228" s="156"/>
      <c r="S1228" s="156"/>
      <c r="T1228" s="156"/>
      <c r="U1228" s="156"/>
      <c r="V1228" s="156"/>
      <c r="W1228" s="156"/>
      <c r="X1228" s="156"/>
      <c r="Y1228" s="156"/>
      <c r="Z1228" s="156"/>
      <c r="AA1228" s="156"/>
      <c r="AB1228" s="156"/>
      <c r="AC1228" s="156"/>
      <c r="AD1228" s="156"/>
      <c r="AE1228" s="156"/>
      <c r="AF1228" s="156"/>
      <c r="AG1228" s="156"/>
      <c r="AH1228" s="156"/>
      <c r="AI1228" s="156"/>
      <c r="AJ1228" s="156"/>
      <c r="AK1228" s="156"/>
      <c r="AL1228" s="156"/>
      <c r="AM1228" s="156"/>
      <c r="AN1228" s="156"/>
      <c r="AO1228" s="156"/>
      <c r="AP1228" s="156"/>
      <c r="AQ1228" s="156"/>
      <c r="AS1228" s="140"/>
      <c r="AT1228" s="140"/>
      <c r="AU1228" s="140"/>
      <c r="AV1228" s="140"/>
      <c r="AW1228" s="140"/>
      <c r="AX1228" s="140"/>
      <c r="AY1228" s="140"/>
      <c r="AZ1228" s="140"/>
      <c r="BA1228" s="140"/>
      <c r="BB1228" s="140"/>
      <c r="BC1228" s="140"/>
      <c r="BD1228" s="140"/>
      <c r="BE1228" s="140"/>
      <c r="BF1228" s="140"/>
      <c r="BG1228" s="140"/>
      <c r="BH1228" s="140"/>
      <c r="BI1228" s="140"/>
      <c r="BJ1228" s="140"/>
    </row>
    <row r="1229" spans="1:62" s="101" customFormat="1" ht="18" customHeight="1" x14ac:dyDescent="0.25">
      <c r="A1229" s="180"/>
      <c r="B1229" s="180"/>
      <c r="C1229" s="180"/>
      <c r="D1229" s="180"/>
      <c r="E1229" s="180"/>
      <c r="F1229" s="180"/>
      <c r="G1229" s="180"/>
      <c r="H1229" s="180"/>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c r="AG1229" s="156"/>
      <c r="AH1229" s="156"/>
      <c r="AI1229" s="156"/>
      <c r="AJ1229" s="156"/>
      <c r="AK1229" s="156"/>
      <c r="AL1229" s="156"/>
      <c r="AM1229" s="156"/>
      <c r="AN1229" s="156"/>
      <c r="AO1229" s="156"/>
      <c r="AP1229" s="156"/>
      <c r="AQ1229" s="156"/>
      <c r="AS1229" s="140"/>
      <c r="AT1229" s="140"/>
      <c r="AU1229" s="140"/>
      <c r="AV1229" s="140"/>
      <c r="AW1229" s="140"/>
      <c r="AX1229" s="140"/>
      <c r="AY1229" s="140"/>
      <c r="AZ1229" s="140"/>
      <c r="BA1229" s="140"/>
      <c r="BB1229" s="140"/>
      <c r="BC1229" s="140"/>
      <c r="BD1229" s="140"/>
      <c r="BE1229" s="140"/>
      <c r="BF1229" s="140"/>
      <c r="BG1229" s="140"/>
      <c r="BH1229" s="140"/>
      <c r="BI1229" s="140"/>
      <c r="BJ1229" s="140"/>
    </row>
    <row r="1230" spans="1:62" s="101" customFormat="1" ht="18" customHeight="1" x14ac:dyDescent="0.25">
      <c r="A1230" s="180"/>
      <c r="B1230" s="180"/>
      <c r="C1230" s="180"/>
      <c r="D1230" s="180"/>
      <c r="E1230" s="180"/>
      <c r="F1230" s="180"/>
      <c r="G1230" s="180"/>
      <c r="H1230" s="180"/>
      <c r="I1230" s="156"/>
      <c r="J1230" s="156"/>
      <c r="K1230" s="156"/>
      <c r="L1230" s="156"/>
      <c r="M1230" s="156"/>
      <c r="N1230" s="156"/>
      <c r="O1230" s="156"/>
      <c r="P1230" s="156"/>
      <c r="Q1230" s="156"/>
      <c r="R1230" s="156"/>
      <c r="S1230" s="156"/>
      <c r="T1230" s="156"/>
      <c r="U1230" s="156"/>
      <c r="V1230" s="156"/>
      <c r="W1230" s="156"/>
      <c r="X1230" s="156"/>
      <c r="Y1230" s="156"/>
      <c r="Z1230" s="156"/>
      <c r="AA1230" s="156"/>
      <c r="AB1230" s="156"/>
      <c r="AC1230" s="156"/>
      <c r="AD1230" s="156"/>
      <c r="AE1230" s="156"/>
      <c r="AF1230" s="156"/>
      <c r="AG1230" s="156"/>
      <c r="AH1230" s="156"/>
      <c r="AI1230" s="156"/>
      <c r="AJ1230" s="156"/>
      <c r="AK1230" s="156"/>
      <c r="AL1230" s="156"/>
      <c r="AM1230" s="156"/>
      <c r="AN1230" s="156"/>
      <c r="AO1230" s="156"/>
      <c r="AP1230" s="156"/>
      <c r="AQ1230" s="156"/>
      <c r="AS1230" s="140"/>
      <c r="AT1230" s="140"/>
      <c r="AU1230" s="140"/>
      <c r="AV1230" s="140"/>
      <c r="AW1230" s="140"/>
      <c r="AX1230" s="140"/>
      <c r="AY1230" s="140"/>
      <c r="AZ1230" s="140"/>
      <c r="BA1230" s="140"/>
      <c r="BB1230" s="140"/>
      <c r="BC1230" s="140"/>
      <c r="BD1230" s="140"/>
      <c r="BE1230" s="140"/>
      <c r="BF1230" s="140"/>
      <c r="BG1230" s="140"/>
      <c r="BH1230" s="140"/>
      <c r="BI1230" s="140"/>
      <c r="BJ1230" s="140"/>
    </row>
    <row r="1231" spans="1:62" s="101" customFormat="1" ht="18" customHeight="1" x14ac:dyDescent="0.25">
      <c r="A1231" s="180"/>
      <c r="B1231" s="180"/>
      <c r="C1231" s="180"/>
      <c r="D1231" s="180"/>
      <c r="E1231" s="180"/>
      <c r="F1231" s="180"/>
      <c r="G1231" s="180"/>
      <c r="H1231" s="180"/>
      <c r="I1231" s="156"/>
      <c r="J1231" s="156"/>
      <c r="K1231" s="156"/>
      <c r="L1231" s="156"/>
      <c r="M1231" s="156"/>
      <c r="N1231" s="156"/>
      <c r="O1231" s="156"/>
      <c r="P1231" s="156"/>
      <c r="Q1231" s="156"/>
      <c r="R1231" s="156"/>
      <c r="S1231" s="156"/>
      <c r="T1231" s="156"/>
      <c r="U1231" s="156"/>
      <c r="V1231" s="156"/>
      <c r="W1231" s="156"/>
      <c r="X1231" s="156"/>
      <c r="Y1231" s="156"/>
      <c r="Z1231" s="156"/>
      <c r="AA1231" s="156"/>
      <c r="AB1231" s="156"/>
      <c r="AC1231" s="156"/>
      <c r="AD1231" s="156"/>
      <c r="AE1231" s="156"/>
      <c r="AF1231" s="156"/>
      <c r="AG1231" s="156"/>
      <c r="AH1231" s="156"/>
      <c r="AI1231" s="156"/>
      <c r="AJ1231" s="156"/>
      <c r="AK1231" s="156"/>
      <c r="AL1231" s="156"/>
      <c r="AM1231" s="156"/>
      <c r="AN1231" s="156"/>
      <c r="AO1231" s="156"/>
      <c r="AP1231" s="156"/>
      <c r="AQ1231" s="156"/>
      <c r="AS1231" s="140"/>
      <c r="AT1231" s="140"/>
      <c r="AU1231" s="140"/>
      <c r="AV1231" s="140"/>
      <c r="AW1231" s="140"/>
      <c r="AX1231" s="140"/>
      <c r="AY1231" s="140"/>
      <c r="AZ1231" s="140"/>
      <c r="BA1231" s="140"/>
      <c r="BB1231" s="140"/>
      <c r="BC1231" s="140"/>
      <c r="BD1231" s="140"/>
      <c r="BE1231" s="140"/>
      <c r="BF1231" s="140"/>
      <c r="BG1231" s="140"/>
      <c r="BH1231" s="140"/>
      <c r="BI1231" s="140"/>
      <c r="BJ1231" s="140"/>
    </row>
    <row r="1249" spans="1:62" s="101" customFormat="1" ht="18" customHeight="1" x14ac:dyDescent="0.25">
      <c r="A1249" s="180"/>
      <c r="B1249" s="180"/>
      <c r="C1249" s="180"/>
      <c r="D1249" s="180"/>
      <c r="E1249" s="180"/>
      <c r="F1249" s="180"/>
      <c r="G1249" s="180"/>
      <c r="H1249" s="180"/>
      <c r="I1249" s="156"/>
      <c r="J1249" s="156"/>
      <c r="K1249" s="156"/>
      <c r="L1249" s="156"/>
      <c r="M1249" s="156"/>
      <c r="N1249" s="156"/>
      <c r="O1249" s="156"/>
      <c r="P1249" s="156"/>
      <c r="Q1249" s="156"/>
      <c r="R1249" s="156"/>
      <c r="S1249" s="156"/>
      <c r="T1249" s="156"/>
      <c r="U1249" s="156"/>
      <c r="V1249" s="156"/>
      <c r="W1249" s="156"/>
      <c r="X1249" s="156"/>
      <c r="Y1249" s="156"/>
      <c r="Z1249" s="156"/>
      <c r="AA1249" s="156"/>
      <c r="AB1249" s="156"/>
      <c r="AC1249" s="156"/>
      <c r="AD1249" s="156"/>
      <c r="AE1249" s="156"/>
      <c r="AF1249" s="156"/>
      <c r="AG1249" s="156"/>
      <c r="AH1249" s="156"/>
      <c r="AI1249" s="156"/>
      <c r="AJ1249" s="156"/>
      <c r="AK1249" s="156"/>
      <c r="AL1249" s="156"/>
      <c r="AM1249" s="156"/>
      <c r="AN1249" s="156"/>
      <c r="AO1249" s="156"/>
      <c r="AP1249" s="156"/>
      <c r="AQ1249" s="156"/>
      <c r="AS1249" s="140"/>
      <c r="AT1249" s="140"/>
      <c r="AU1249" s="140"/>
      <c r="AV1249" s="140"/>
      <c r="AW1249" s="140"/>
      <c r="AX1249" s="140"/>
      <c r="AY1249" s="140"/>
      <c r="AZ1249" s="140"/>
      <c r="BA1249" s="140"/>
      <c r="BB1249" s="140"/>
      <c r="BC1249" s="140"/>
      <c r="BD1249" s="140"/>
      <c r="BE1249" s="140"/>
      <c r="BF1249" s="140"/>
      <c r="BG1249" s="140"/>
      <c r="BH1249" s="140"/>
      <c r="BI1249" s="140"/>
      <c r="BJ1249" s="140"/>
    </row>
    <row r="1250" spans="1:62" s="101" customFormat="1" ht="18" customHeight="1" x14ac:dyDescent="0.25">
      <c r="A1250" s="180"/>
      <c r="B1250" s="180"/>
      <c r="C1250" s="180"/>
      <c r="D1250" s="180"/>
      <c r="E1250" s="180"/>
      <c r="F1250" s="180"/>
      <c r="G1250" s="180"/>
      <c r="H1250" s="180"/>
      <c r="I1250" s="156"/>
      <c r="J1250" s="156"/>
      <c r="K1250" s="156"/>
      <c r="L1250" s="156"/>
      <c r="M1250" s="156"/>
      <c r="N1250" s="156"/>
      <c r="O1250" s="156"/>
      <c r="P1250" s="156"/>
      <c r="Q1250" s="156"/>
      <c r="R1250" s="156"/>
      <c r="S1250" s="156"/>
      <c r="T1250" s="156"/>
      <c r="U1250" s="156"/>
      <c r="V1250" s="156"/>
      <c r="W1250" s="156"/>
      <c r="X1250" s="156"/>
      <c r="Y1250" s="156"/>
      <c r="Z1250" s="156"/>
      <c r="AA1250" s="156"/>
      <c r="AB1250" s="156"/>
      <c r="AC1250" s="156"/>
      <c r="AD1250" s="156"/>
      <c r="AE1250" s="156"/>
      <c r="AF1250" s="156"/>
      <c r="AG1250" s="156"/>
      <c r="AH1250" s="156"/>
      <c r="AI1250" s="156"/>
      <c r="AJ1250" s="156"/>
      <c r="AK1250" s="156"/>
      <c r="AL1250" s="156"/>
      <c r="AM1250" s="156"/>
      <c r="AN1250" s="156"/>
      <c r="AO1250" s="156"/>
      <c r="AP1250" s="156"/>
      <c r="AQ1250" s="156"/>
      <c r="AS1250" s="140"/>
      <c r="AT1250" s="140"/>
      <c r="AU1250" s="140"/>
      <c r="AV1250" s="140"/>
      <c r="AW1250" s="140"/>
      <c r="AX1250" s="140"/>
      <c r="AY1250" s="140"/>
      <c r="AZ1250" s="140"/>
      <c r="BA1250" s="140"/>
      <c r="BB1250" s="140"/>
      <c r="BC1250" s="140"/>
      <c r="BD1250" s="140"/>
      <c r="BE1250" s="140"/>
      <c r="BF1250" s="140"/>
      <c r="BG1250" s="140"/>
      <c r="BH1250" s="140"/>
      <c r="BI1250" s="140"/>
      <c r="BJ1250" s="140"/>
    </row>
    <row r="1251" spans="1:62" s="101" customFormat="1" ht="18" customHeight="1" x14ac:dyDescent="0.25">
      <c r="A1251" s="180"/>
      <c r="B1251" s="180"/>
      <c r="C1251" s="180"/>
      <c r="D1251" s="180"/>
      <c r="E1251" s="180"/>
      <c r="F1251" s="180"/>
      <c r="G1251" s="180"/>
      <c r="H1251" s="180"/>
      <c r="I1251" s="156"/>
      <c r="J1251" s="156"/>
      <c r="K1251" s="156"/>
      <c r="L1251" s="156"/>
      <c r="M1251" s="156"/>
      <c r="N1251" s="156"/>
      <c r="O1251" s="156"/>
      <c r="P1251" s="156"/>
      <c r="Q1251" s="156"/>
      <c r="R1251" s="156"/>
      <c r="S1251" s="156"/>
      <c r="T1251" s="156"/>
      <c r="U1251" s="156"/>
      <c r="V1251" s="156"/>
      <c r="W1251" s="156"/>
      <c r="X1251" s="156"/>
      <c r="Y1251" s="156"/>
      <c r="Z1251" s="156"/>
      <c r="AA1251" s="156"/>
      <c r="AB1251" s="156"/>
      <c r="AC1251" s="156"/>
      <c r="AD1251" s="156"/>
      <c r="AE1251" s="156"/>
      <c r="AF1251" s="156"/>
      <c r="AG1251" s="156"/>
      <c r="AH1251" s="156"/>
      <c r="AI1251" s="156"/>
      <c r="AJ1251" s="156"/>
      <c r="AK1251" s="156"/>
      <c r="AL1251" s="156"/>
      <c r="AM1251" s="156"/>
      <c r="AN1251" s="156"/>
      <c r="AO1251" s="156"/>
      <c r="AP1251" s="156"/>
      <c r="AQ1251" s="156"/>
      <c r="AS1251" s="140"/>
      <c r="AT1251" s="140"/>
      <c r="AU1251" s="140"/>
      <c r="AV1251" s="140"/>
      <c r="AW1251" s="140"/>
      <c r="AX1251" s="140"/>
      <c r="AY1251" s="140"/>
      <c r="AZ1251" s="140"/>
      <c r="BA1251" s="140"/>
      <c r="BB1251" s="140"/>
      <c r="BC1251" s="140"/>
      <c r="BD1251" s="140"/>
      <c r="BE1251" s="140"/>
      <c r="BF1251" s="140"/>
      <c r="BG1251" s="140"/>
      <c r="BH1251" s="140"/>
      <c r="BI1251" s="140"/>
      <c r="BJ1251" s="140"/>
    </row>
    <row r="1252" spans="1:62" s="101" customFormat="1" ht="18" customHeight="1" x14ac:dyDescent="0.25">
      <c r="A1252" s="180"/>
      <c r="B1252" s="180"/>
      <c r="C1252" s="180"/>
      <c r="D1252" s="180"/>
      <c r="E1252" s="180"/>
      <c r="F1252" s="180"/>
      <c r="G1252" s="180"/>
      <c r="H1252" s="180"/>
      <c r="I1252" s="156"/>
      <c r="J1252" s="156"/>
      <c r="K1252" s="156"/>
      <c r="L1252" s="156"/>
      <c r="M1252" s="156"/>
      <c r="N1252" s="156"/>
      <c r="O1252" s="156"/>
      <c r="P1252" s="156"/>
      <c r="Q1252" s="156"/>
      <c r="R1252" s="156"/>
      <c r="S1252" s="156"/>
      <c r="T1252" s="156"/>
      <c r="U1252" s="156"/>
      <c r="V1252" s="156"/>
      <c r="W1252" s="156"/>
      <c r="X1252" s="156"/>
      <c r="Y1252" s="156"/>
      <c r="Z1252" s="156"/>
      <c r="AA1252" s="156"/>
      <c r="AB1252" s="156"/>
      <c r="AC1252" s="156"/>
      <c r="AD1252" s="156"/>
      <c r="AE1252" s="156"/>
      <c r="AF1252" s="156"/>
      <c r="AG1252" s="156"/>
      <c r="AH1252" s="156"/>
      <c r="AI1252" s="156"/>
      <c r="AJ1252" s="156"/>
      <c r="AK1252" s="156"/>
      <c r="AL1252" s="156"/>
      <c r="AM1252" s="156"/>
      <c r="AN1252" s="156"/>
      <c r="AO1252" s="156"/>
      <c r="AP1252" s="156"/>
      <c r="AQ1252" s="156"/>
      <c r="AS1252" s="140"/>
      <c r="AT1252" s="140"/>
      <c r="AU1252" s="140"/>
      <c r="AV1252" s="140"/>
      <c r="AW1252" s="140"/>
      <c r="AX1252" s="140"/>
      <c r="AY1252" s="140"/>
      <c r="AZ1252" s="140"/>
      <c r="BA1252" s="140"/>
      <c r="BB1252" s="140"/>
      <c r="BC1252" s="140"/>
      <c r="BD1252" s="140"/>
      <c r="BE1252" s="140"/>
      <c r="BF1252" s="140"/>
      <c r="BG1252" s="140"/>
      <c r="BH1252" s="140"/>
      <c r="BI1252" s="140"/>
      <c r="BJ1252" s="140"/>
    </row>
    <row r="1253" spans="1:62" s="101" customFormat="1" ht="18" customHeight="1" x14ac:dyDescent="0.25">
      <c r="A1253" s="180"/>
      <c r="B1253" s="180"/>
      <c r="C1253" s="180"/>
      <c r="D1253" s="180"/>
      <c r="E1253" s="180"/>
      <c r="F1253" s="180"/>
      <c r="G1253" s="180"/>
      <c r="H1253" s="180"/>
      <c r="I1253" s="156"/>
      <c r="J1253" s="156"/>
      <c r="K1253" s="156"/>
      <c r="L1253" s="156"/>
      <c r="M1253" s="156"/>
      <c r="N1253" s="156"/>
      <c r="O1253" s="156"/>
      <c r="P1253" s="156"/>
      <c r="Q1253" s="156"/>
      <c r="R1253" s="156"/>
      <c r="S1253" s="156"/>
      <c r="T1253" s="156"/>
      <c r="U1253" s="156"/>
      <c r="V1253" s="156"/>
      <c r="W1253" s="156"/>
      <c r="X1253" s="156"/>
      <c r="Y1253" s="156"/>
      <c r="Z1253" s="156"/>
      <c r="AA1253" s="156"/>
      <c r="AB1253" s="156"/>
      <c r="AC1253" s="156"/>
      <c r="AD1253" s="156"/>
      <c r="AE1253" s="156"/>
      <c r="AF1253" s="156"/>
      <c r="AG1253" s="156"/>
      <c r="AH1253" s="156"/>
      <c r="AI1253" s="156"/>
      <c r="AJ1253" s="156"/>
      <c r="AK1253" s="156"/>
      <c r="AL1253" s="156"/>
      <c r="AM1253" s="156"/>
      <c r="AN1253" s="156"/>
      <c r="AO1253" s="156"/>
      <c r="AP1253" s="156"/>
      <c r="AQ1253" s="156"/>
      <c r="AS1253" s="140"/>
      <c r="AT1253" s="140"/>
      <c r="AU1253" s="140"/>
      <c r="AV1253" s="140"/>
      <c r="AW1253" s="140"/>
      <c r="AX1253" s="140"/>
      <c r="AY1253" s="140"/>
      <c r="AZ1253" s="140"/>
      <c r="BA1253" s="140"/>
      <c r="BB1253" s="140"/>
      <c r="BC1253" s="140"/>
      <c r="BD1253" s="140"/>
      <c r="BE1253" s="140"/>
      <c r="BF1253" s="140"/>
      <c r="BG1253" s="140"/>
      <c r="BH1253" s="140"/>
      <c r="BI1253" s="140"/>
      <c r="BJ1253" s="140"/>
    </row>
    <row r="1254" spans="1:62" s="101" customFormat="1" ht="18" customHeight="1" x14ac:dyDescent="0.25">
      <c r="A1254" s="180"/>
      <c r="B1254" s="180"/>
      <c r="C1254" s="180"/>
      <c r="D1254" s="180"/>
      <c r="E1254" s="180"/>
      <c r="F1254" s="180"/>
      <c r="G1254" s="180"/>
      <c r="H1254" s="180"/>
      <c r="I1254" s="156"/>
      <c r="J1254" s="156"/>
      <c r="K1254" s="156"/>
      <c r="L1254" s="156"/>
      <c r="M1254" s="156"/>
      <c r="N1254" s="156"/>
      <c r="O1254" s="156"/>
      <c r="P1254" s="156"/>
      <c r="Q1254" s="156"/>
      <c r="R1254" s="156"/>
      <c r="S1254" s="156"/>
      <c r="T1254" s="156"/>
      <c r="U1254" s="156"/>
      <c r="V1254" s="156"/>
      <c r="W1254" s="156"/>
      <c r="X1254" s="156"/>
      <c r="Y1254" s="156"/>
      <c r="Z1254" s="156"/>
      <c r="AA1254" s="156"/>
      <c r="AB1254" s="156"/>
      <c r="AC1254" s="156"/>
      <c r="AD1254" s="156"/>
      <c r="AE1254" s="156"/>
      <c r="AF1254" s="156"/>
      <c r="AG1254" s="156"/>
      <c r="AH1254" s="156"/>
      <c r="AI1254" s="156"/>
      <c r="AJ1254" s="156"/>
      <c r="AK1254" s="156"/>
      <c r="AL1254" s="156"/>
      <c r="AM1254" s="156"/>
      <c r="AN1254" s="156"/>
      <c r="AO1254" s="156"/>
      <c r="AP1254" s="156"/>
      <c r="AQ1254" s="156"/>
      <c r="AS1254" s="140"/>
      <c r="AT1254" s="140"/>
      <c r="AU1254" s="140"/>
      <c r="AV1254" s="140"/>
      <c r="AW1254" s="140"/>
      <c r="AX1254" s="140"/>
      <c r="AY1254" s="140"/>
      <c r="AZ1254" s="140"/>
      <c r="BA1254" s="140"/>
      <c r="BB1254" s="140"/>
      <c r="BC1254" s="140"/>
      <c r="BD1254" s="140"/>
      <c r="BE1254" s="140"/>
      <c r="BF1254" s="140"/>
      <c r="BG1254" s="140"/>
      <c r="BH1254" s="140"/>
      <c r="BI1254" s="140"/>
      <c r="BJ1254" s="140"/>
    </row>
    <row r="1255" spans="1:62" s="101" customFormat="1" ht="18" customHeight="1" x14ac:dyDescent="0.25">
      <c r="A1255" s="180"/>
      <c r="B1255" s="180"/>
      <c r="C1255" s="180"/>
      <c r="D1255" s="180"/>
      <c r="E1255" s="180"/>
      <c r="F1255" s="180"/>
      <c r="G1255" s="180"/>
      <c r="H1255" s="180"/>
      <c r="I1255" s="156"/>
      <c r="J1255" s="156"/>
      <c r="K1255" s="156"/>
      <c r="L1255" s="156"/>
      <c r="M1255" s="156"/>
      <c r="N1255" s="156"/>
      <c r="O1255" s="156"/>
      <c r="P1255" s="156"/>
      <c r="Q1255" s="156"/>
      <c r="R1255" s="156"/>
      <c r="S1255" s="156"/>
      <c r="T1255" s="156"/>
      <c r="U1255" s="156"/>
      <c r="V1255" s="156"/>
      <c r="W1255" s="156"/>
      <c r="X1255" s="156"/>
      <c r="Y1255" s="156"/>
      <c r="Z1255" s="156"/>
      <c r="AA1255" s="156"/>
      <c r="AB1255" s="156"/>
      <c r="AC1255" s="156"/>
      <c r="AD1255" s="156"/>
      <c r="AE1255" s="156"/>
      <c r="AF1255" s="156"/>
      <c r="AG1255" s="156"/>
      <c r="AH1255" s="156"/>
      <c r="AI1255" s="156"/>
      <c r="AJ1255" s="156"/>
      <c r="AK1255" s="156"/>
      <c r="AL1255" s="156"/>
      <c r="AM1255" s="156"/>
      <c r="AN1255" s="156"/>
      <c r="AO1255" s="156"/>
      <c r="AP1255" s="156"/>
      <c r="AQ1255" s="156"/>
      <c r="AS1255" s="140"/>
      <c r="AT1255" s="140"/>
      <c r="AU1255" s="140"/>
      <c r="AV1255" s="140"/>
      <c r="AW1255" s="140"/>
      <c r="AX1255" s="140"/>
      <c r="AY1255" s="140"/>
      <c r="AZ1255" s="140"/>
      <c r="BA1255" s="140"/>
      <c r="BB1255" s="140"/>
      <c r="BC1255" s="140"/>
      <c r="BD1255" s="140"/>
      <c r="BE1255" s="140"/>
      <c r="BF1255" s="140"/>
      <c r="BG1255" s="140"/>
      <c r="BH1255" s="140"/>
      <c r="BI1255" s="140"/>
      <c r="BJ1255" s="140"/>
    </row>
    <row r="1273" spans="1:62" s="101" customFormat="1" ht="18" customHeight="1" x14ac:dyDescent="0.25">
      <c r="A1273" s="180"/>
      <c r="B1273" s="180"/>
      <c r="C1273" s="180"/>
      <c r="D1273" s="180"/>
      <c r="E1273" s="180"/>
      <c r="F1273" s="180"/>
      <c r="G1273" s="180"/>
      <c r="H1273" s="180"/>
      <c r="I1273" s="156"/>
      <c r="J1273" s="156"/>
      <c r="K1273" s="156"/>
      <c r="L1273" s="156"/>
      <c r="M1273" s="156"/>
      <c r="N1273" s="156"/>
      <c r="O1273" s="156"/>
      <c r="P1273" s="156"/>
      <c r="Q1273" s="156"/>
      <c r="R1273" s="156"/>
      <c r="S1273" s="156"/>
      <c r="T1273" s="156"/>
      <c r="U1273" s="156"/>
      <c r="V1273" s="156"/>
      <c r="W1273" s="156"/>
      <c r="X1273" s="156"/>
      <c r="Y1273" s="156"/>
      <c r="Z1273" s="156"/>
      <c r="AA1273" s="156"/>
      <c r="AB1273" s="156"/>
      <c r="AC1273" s="156"/>
      <c r="AD1273" s="156"/>
      <c r="AE1273" s="156"/>
      <c r="AF1273" s="156"/>
      <c r="AG1273" s="156"/>
      <c r="AH1273" s="156"/>
      <c r="AI1273" s="156"/>
      <c r="AJ1273" s="156"/>
      <c r="AK1273" s="156"/>
      <c r="AL1273" s="156"/>
      <c r="AM1273" s="156"/>
      <c r="AN1273" s="156"/>
      <c r="AO1273" s="156"/>
      <c r="AP1273" s="156"/>
      <c r="AQ1273" s="156"/>
      <c r="AS1273" s="140"/>
      <c r="AT1273" s="140"/>
      <c r="AU1273" s="140"/>
      <c r="AV1273" s="140"/>
      <c r="AW1273" s="140"/>
      <c r="AX1273" s="140"/>
      <c r="AY1273" s="140"/>
      <c r="AZ1273" s="140"/>
      <c r="BA1273" s="140"/>
      <c r="BB1273" s="140"/>
      <c r="BC1273" s="140"/>
      <c r="BD1273" s="140"/>
      <c r="BE1273" s="140"/>
      <c r="BF1273" s="140"/>
      <c r="BG1273" s="140"/>
      <c r="BH1273" s="140"/>
      <c r="BI1273" s="140"/>
      <c r="BJ1273" s="140"/>
    </row>
    <row r="1274" spans="1:62" s="101" customFormat="1" ht="18" customHeight="1" x14ac:dyDescent="0.25">
      <c r="A1274" s="180"/>
      <c r="B1274" s="180"/>
      <c r="C1274" s="180"/>
      <c r="D1274" s="180"/>
      <c r="E1274" s="180"/>
      <c r="F1274" s="180"/>
      <c r="G1274" s="180"/>
      <c r="H1274" s="180"/>
      <c r="I1274" s="156"/>
      <c r="J1274" s="156"/>
      <c r="K1274" s="156"/>
      <c r="L1274" s="156"/>
      <c r="M1274" s="156"/>
      <c r="N1274" s="156"/>
      <c r="O1274" s="156"/>
      <c r="P1274" s="156"/>
      <c r="Q1274" s="156"/>
      <c r="R1274" s="156"/>
      <c r="S1274" s="156"/>
      <c r="T1274" s="156"/>
      <c r="U1274" s="156"/>
      <c r="V1274" s="156"/>
      <c r="W1274" s="156"/>
      <c r="X1274" s="156"/>
      <c r="Y1274" s="156"/>
      <c r="Z1274" s="156"/>
      <c r="AA1274" s="156"/>
      <c r="AB1274" s="156"/>
      <c r="AC1274" s="156"/>
      <c r="AD1274" s="156"/>
      <c r="AE1274" s="156"/>
      <c r="AF1274" s="156"/>
      <c r="AG1274" s="156"/>
      <c r="AH1274" s="156"/>
      <c r="AI1274" s="156"/>
      <c r="AJ1274" s="156"/>
      <c r="AK1274" s="156"/>
      <c r="AL1274" s="156"/>
      <c r="AM1274" s="156"/>
      <c r="AN1274" s="156"/>
      <c r="AO1274" s="156"/>
      <c r="AP1274" s="156"/>
      <c r="AQ1274" s="156"/>
      <c r="AS1274" s="140"/>
      <c r="AT1274" s="140"/>
      <c r="AU1274" s="140"/>
      <c r="AV1274" s="140"/>
      <c r="AW1274" s="140"/>
      <c r="AX1274" s="140"/>
      <c r="AY1274" s="140"/>
      <c r="AZ1274" s="140"/>
      <c r="BA1274" s="140"/>
      <c r="BB1274" s="140"/>
      <c r="BC1274" s="140"/>
      <c r="BD1274" s="140"/>
      <c r="BE1274" s="140"/>
      <c r="BF1274" s="140"/>
      <c r="BG1274" s="140"/>
      <c r="BH1274" s="140"/>
      <c r="BI1274" s="140"/>
      <c r="BJ1274" s="140"/>
    </row>
    <row r="1275" spans="1:62" s="101" customFormat="1" ht="18" customHeight="1" x14ac:dyDescent="0.25">
      <c r="A1275" s="180"/>
      <c r="B1275" s="180"/>
      <c r="C1275" s="180"/>
      <c r="D1275" s="180"/>
      <c r="E1275" s="180"/>
      <c r="F1275" s="180"/>
      <c r="G1275" s="180"/>
      <c r="H1275" s="180"/>
      <c r="I1275" s="156"/>
      <c r="J1275" s="156"/>
      <c r="K1275" s="156"/>
      <c r="L1275" s="156"/>
      <c r="M1275" s="156"/>
      <c r="N1275" s="156"/>
      <c r="O1275" s="156"/>
      <c r="P1275" s="156"/>
      <c r="Q1275" s="156"/>
      <c r="R1275" s="156"/>
      <c r="S1275" s="156"/>
      <c r="T1275" s="156"/>
      <c r="U1275" s="156"/>
      <c r="V1275" s="156"/>
      <c r="W1275" s="156"/>
      <c r="X1275" s="156"/>
      <c r="Y1275" s="156"/>
      <c r="Z1275" s="156"/>
      <c r="AA1275" s="156"/>
      <c r="AB1275" s="156"/>
      <c r="AC1275" s="156"/>
      <c r="AD1275" s="156"/>
      <c r="AE1275" s="156"/>
      <c r="AF1275" s="156"/>
      <c r="AG1275" s="156"/>
      <c r="AH1275" s="156"/>
      <c r="AI1275" s="156"/>
      <c r="AJ1275" s="156"/>
      <c r="AK1275" s="156"/>
      <c r="AL1275" s="156"/>
      <c r="AM1275" s="156"/>
      <c r="AN1275" s="156"/>
      <c r="AO1275" s="156"/>
      <c r="AP1275" s="156"/>
      <c r="AQ1275" s="156"/>
      <c r="AS1275" s="140"/>
      <c r="AT1275" s="140"/>
      <c r="AU1275" s="140"/>
      <c r="AV1275" s="140"/>
      <c r="AW1275" s="140"/>
      <c r="AX1275" s="140"/>
      <c r="AY1275" s="140"/>
      <c r="AZ1275" s="140"/>
      <c r="BA1275" s="140"/>
      <c r="BB1275" s="140"/>
      <c r="BC1275" s="140"/>
      <c r="BD1275" s="140"/>
      <c r="BE1275" s="140"/>
      <c r="BF1275" s="140"/>
      <c r="BG1275" s="140"/>
      <c r="BH1275" s="140"/>
      <c r="BI1275" s="140"/>
      <c r="BJ1275" s="140"/>
    </row>
    <row r="1276" spans="1:62" s="101" customFormat="1" ht="18" customHeight="1" x14ac:dyDescent="0.25">
      <c r="A1276" s="180"/>
      <c r="B1276" s="180"/>
      <c r="C1276" s="180"/>
      <c r="D1276" s="180"/>
      <c r="E1276" s="180"/>
      <c r="F1276" s="180"/>
      <c r="G1276" s="180"/>
      <c r="H1276" s="180"/>
      <c r="I1276" s="156"/>
      <c r="J1276" s="156"/>
      <c r="K1276" s="156"/>
      <c r="L1276" s="156"/>
      <c r="M1276" s="156"/>
      <c r="N1276" s="156"/>
      <c r="O1276" s="156"/>
      <c r="P1276" s="156"/>
      <c r="Q1276" s="156"/>
      <c r="R1276" s="156"/>
      <c r="S1276" s="156"/>
      <c r="T1276" s="156"/>
      <c r="U1276" s="156"/>
      <c r="V1276" s="156"/>
      <c r="W1276" s="156"/>
      <c r="X1276" s="156"/>
      <c r="Y1276" s="156"/>
      <c r="Z1276" s="156"/>
      <c r="AA1276" s="156"/>
      <c r="AB1276" s="156"/>
      <c r="AC1276" s="156"/>
      <c r="AD1276" s="156"/>
      <c r="AE1276" s="156"/>
      <c r="AF1276" s="156"/>
      <c r="AG1276" s="156"/>
      <c r="AH1276" s="156"/>
      <c r="AI1276" s="156"/>
      <c r="AJ1276" s="156"/>
      <c r="AK1276" s="156"/>
      <c r="AL1276" s="156"/>
      <c r="AM1276" s="156"/>
      <c r="AN1276" s="156"/>
      <c r="AO1276" s="156"/>
      <c r="AP1276" s="156"/>
      <c r="AQ1276" s="156"/>
      <c r="AS1276" s="140"/>
      <c r="AT1276" s="140"/>
      <c r="AU1276" s="140"/>
      <c r="AV1276" s="140"/>
      <c r="AW1276" s="140"/>
      <c r="AX1276" s="140"/>
      <c r="AY1276" s="140"/>
      <c r="AZ1276" s="140"/>
      <c r="BA1276" s="140"/>
      <c r="BB1276" s="140"/>
      <c r="BC1276" s="140"/>
      <c r="BD1276" s="140"/>
      <c r="BE1276" s="140"/>
      <c r="BF1276" s="140"/>
      <c r="BG1276" s="140"/>
      <c r="BH1276" s="140"/>
      <c r="BI1276" s="140"/>
      <c r="BJ1276" s="140"/>
    </row>
    <row r="1277" spans="1:62" s="101" customFormat="1" ht="18" customHeight="1" x14ac:dyDescent="0.25">
      <c r="A1277" s="180"/>
      <c r="B1277" s="180"/>
      <c r="C1277" s="180"/>
      <c r="D1277" s="180"/>
      <c r="E1277" s="180"/>
      <c r="F1277" s="180"/>
      <c r="G1277" s="180"/>
      <c r="H1277" s="180"/>
      <c r="I1277" s="156"/>
      <c r="J1277" s="156"/>
      <c r="K1277" s="156"/>
      <c r="L1277" s="156"/>
      <c r="M1277" s="156"/>
      <c r="N1277" s="156"/>
      <c r="O1277" s="156"/>
      <c r="P1277" s="156"/>
      <c r="Q1277" s="156"/>
      <c r="R1277" s="156"/>
      <c r="S1277" s="156"/>
      <c r="T1277" s="156"/>
      <c r="U1277" s="156"/>
      <c r="V1277" s="156"/>
      <c r="W1277" s="156"/>
      <c r="X1277" s="156"/>
      <c r="Y1277" s="156"/>
      <c r="Z1277" s="156"/>
      <c r="AA1277" s="156"/>
      <c r="AB1277" s="156"/>
      <c r="AC1277" s="156"/>
      <c r="AD1277" s="156"/>
      <c r="AE1277" s="156"/>
      <c r="AF1277" s="156"/>
      <c r="AG1277" s="156"/>
      <c r="AH1277" s="156"/>
      <c r="AI1277" s="156"/>
      <c r="AJ1277" s="156"/>
      <c r="AK1277" s="156"/>
      <c r="AL1277" s="156"/>
      <c r="AM1277" s="156"/>
      <c r="AN1277" s="156"/>
      <c r="AO1277" s="156"/>
      <c r="AP1277" s="156"/>
      <c r="AQ1277" s="156"/>
      <c r="AS1277" s="140"/>
      <c r="AT1277" s="140"/>
      <c r="AU1277" s="140"/>
      <c r="AV1277" s="140"/>
      <c r="AW1277" s="140"/>
      <c r="AX1277" s="140"/>
      <c r="AY1277" s="140"/>
      <c r="AZ1277" s="140"/>
      <c r="BA1277" s="140"/>
      <c r="BB1277" s="140"/>
      <c r="BC1277" s="140"/>
      <c r="BD1277" s="140"/>
      <c r="BE1277" s="140"/>
      <c r="BF1277" s="140"/>
      <c r="BG1277" s="140"/>
      <c r="BH1277" s="140"/>
      <c r="BI1277" s="140"/>
      <c r="BJ1277" s="140"/>
    </row>
    <row r="1278" spans="1:62" s="101" customFormat="1" ht="18" customHeight="1" x14ac:dyDescent="0.25">
      <c r="A1278" s="180"/>
      <c r="B1278" s="180"/>
      <c r="C1278" s="180"/>
      <c r="D1278" s="180"/>
      <c r="E1278" s="180"/>
      <c r="F1278" s="180"/>
      <c r="G1278" s="180"/>
      <c r="H1278" s="180"/>
      <c r="I1278" s="156"/>
      <c r="J1278" s="156"/>
      <c r="K1278" s="156"/>
      <c r="L1278" s="156"/>
      <c r="M1278" s="156"/>
      <c r="N1278" s="156"/>
      <c r="O1278" s="156"/>
      <c r="P1278" s="156"/>
      <c r="Q1278" s="156"/>
      <c r="R1278" s="156"/>
      <c r="S1278" s="156"/>
      <c r="T1278" s="156"/>
      <c r="U1278" s="156"/>
      <c r="V1278" s="156"/>
      <c r="W1278" s="156"/>
      <c r="X1278" s="156"/>
      <c r="Y1278" s="156"/>
      <c r="Z1278" s="156"/>
      <c r="AA1278" s="156"/>
      <c r="AB1278" s="156"/>
      <c r="AC1278" s="156"/>
      <c r="AD1278" s="156"/>
      <c r="AE1278" s="156"/>
      <c r="AF1278" s="156"/>
      <c r="AG1278" s="156"/>
      <c r="AH1278" s="156"/>
      <c r="AI1278" s="156"/>
      <c r="AJ1278" s="156"/>
      <c r="AK1278" s="156"/>
      <c r="AL1278" s="156"/>
      <c r="AM1278" s="156"/>
      <c r="AN1278" s="156"/>
      <c r="AO1278" s="156"/>
      <c r="AP1278" s="156"/>
      <c r="AQ1278" s="156"/>
      <c r="AS1278" s="140"/>
      <c r="AT1278" s="140"/>
      <c r="AU1278" s="140"/>
      <c r="AV1278" s="140"/>
      <c r="AW1278" s="140"/>
      <c r="AX1278" s="140"/>
      <c r="AY1278" s="140"/>
      <c r="AZ1278" s="140"/>
      <c r="BA1278" s="140"/>
      <c r="BB1278" s="140"/>
      <c r="BC1278" s="140"/>
      <c r="BD1278" s="140"/>
      <c r="BE1278" s="140"/>
      <c r="BF1278" s="140"/>
      <c r="BG1278" s="140"/>
      <c r="BH1278" s="140"/>
      <c r="BI1278" s="140"/>
      <c r="BJ1278" s="140"/>
    </row>
    <row r="1279" spans="1:62" s="101" customFormat="1" ht="18" customHeight="1" x14ac:dyDescent="0.25">
      <c r="A1279" s="180"/>
      <c r="B1279" s="180"/>
      <c r="C1279" s="180"/>
      <c r="D1279" s="180"/>
      <c r="E1279" s="180"/>
      <c r="F1279" s="180"/>
      <c r="G1279" s="180"/>
      <c r="H1279" s="180"/>
      <c r="I1279" s="156"/>
      <c r="J1279" s="156"/>
      <c r="K1279" s="156"/>
      <c r="L1279" s="156"/>
      <c r="M1279" s="156"/>
      <c r="N1279" s="156"/>
      <c r="O1279" s="156"/>
      <c r="P1279" s="156"/>
      <c r="Q1279" s="156"/>
      <c r="R1279" s="156"/>
      <c r="S1279" s="156"/>
      <c r="T1279" s="156"/>
      <c r="U1279" s="156"/>
      <c r="V1279" s="156"/>
      <c r="W1279" s="156"/>
      <c r="X1279" s="156"/>
      <c r="Y1279" s="156"/>
      <c r="Z1279" s="156"/>
      <c r="AA1279" s="156"/>
      <c r="AB1279" s="156"/>
      <c r="AC1279" s="156"/>
      <c r="AD1279" s="156"/>
      <c r="AE1279" s="156"/>
      <c r="AF1279" s="156"/>
      <c r="AG1279" s="156"/>
      <c r="AH1279" s="156"/>
      <c r="AI1279" s="156"/>
      <c r="AJ1279" s="156"/>
      <c r="AK1279" s="156"/>
      <c r="AL1279" s="156"/>
      <c r="AM1279" s="156"/>
      <c r="AN1279" s="156"/>
      <c r="AO1279" s="156"/>
      <c r="AP1279" s="156"/>
      <c r="AQ1279" s="156"/>
      <c r="AS1279" s="140"/>
      <c r="AT1279" s="140"/>
      <c r="AU1279" s="140"/>
      <c r="AV1279" s="140"/>
      <c r="AW1279" s="140"/>
      <c r="AX1279" s="140"/>
      <c r="AY1279" s="140"/>
      <c r="AZ1279" s="140"/>
      <c r="BA1279" s="140"/>
      <c r="BB1279" s="140"/>
      <c r="BC1279" s="140"/>
      <c r="BD1279" s="140"/>
      <c r="BE1279" s="140"/>
      <c r="BF1279" s="140"/>
      <c r="BG1279" s="140"/>
      <c r="BH1279" s="140"/>
      <c r="BI1279" s="140"/>
      <c r="BJ1279" s="140"/>
    </row>
    <row r="1297" spans="1:62" s="101" customFormat="1" ht="18" customHeight="1" x14ac:dyDescent="0.25">
      <c r="A1297" s="180"/>
      <c r="B1297" s="180"/>
      <c r="C1297" s="180"/>
      <c r="D1297" s="180"/>
      <c r="E1297" s="180"/>
      <c r="F1297" s="180"/>
      <c r="G1297" s="180"/>
      <c r="H1297" s="180"/>
      <c r="I1297" s="156"/>
      <c r="J1297" s="156"/>
      <c r="K1297" s="156"/>
      <c r="L1297" s="156"/>
      <c r="M1297" s="156"/>
      <c r="N1297" s="156"/>
      <c r="O1297" s="156"/>
      <c r="P1297" s="156"/>
      <c r="Q1297" s="156"/>
      <c r="R1297" s="156"/>
      <c r="S1297" s="156"/>
      <c r="T1297" s="156"/>
      <c r="U1297" s="156"/>
      <c r="V1297" s="156"/>
      <c r="W1297" s="156"/>
      <c r="X1297" s="156"/>
      <c r="Y1297" s="156"/>
      <c r="Z1297" s="156"/>
      <c r="AA1297" s="156"/>
      <c r="AB1297" s="156"/>
      <c r="AC1297" s="156"/>
      <c r="AD1297" s="156"/>
      <c r="AE1297" s="156"/>
      <c r="AF1297" s="156"/>
      <c r="AG1297" s="156"/>
      <c r="AH1297" s="156"/>
      <c r="AI1297" s="156"/>
      <c r="AJ1297" s="156"/>
      <c r="AK1297" s="156"/>
      <c r="AL1297" s="156"/>
      <c r="AM1297" s="156"/>
      <c r="AN1297" s="156"/>
      <c r="AO1297" s="156"/>
      <c r="AP1297" s="156"/>
      <c r="AQ1297" s="156"/>
      <c r="AS1297" s="140"/>
      <c r="AT1297" s="140"/>
      <c r="AU1297" s="140"/>
      <c r="AV1297" s="140"/>
      <c r="AW1297" s="140"/>
      <c r="AX1297" s="140"/>
      <c r="AY1297" s="140"/>
      <c r="AZ1297" s="140"/>
      <c r="BA1297" s="140"/>
      <c r="BB1297" s="140"/>
      <c r="BC1297" s="140"/>
      <c r="BD1297" s="140"/>
      <c r="BE1297" s="140"/>
      <c r="BF1297" s="140"/>
      <c r="BG1297" s="140"/>
      <c r="BH1297" s="140"/>
      <c r="BI1297" s="140"/>
      <c r="BJ1297" s="140"/>
    </row>
    <row r="1298" spans="1:62" s="101" customFormat="1" ht="18" customHeight="1" x14ac:dyDescent="0.25">
      <c r="A1298" s="180"/>
      <c r="B1298" s="180"/>
      <c r="C1298" s="180"/>
      <c r="D1298" s="180"/>
      <c r="E1298" s="180"/>
      <c r="F1298" s="180"/>
      <c r="G1298" s="180"/>
      <c r="H1298" s="180"/>
      <c r="I1298" s="156"/>
      <c r="J1298" s="156"/>
      <c r="K1298" s="156"/>
      <c r="L1298" s="156"/>
      <c r="M1298" s="156"/>
      <c r="N1298" s="156"/>
      <c r="O1298" s="156"/>
      <c r="P1298" s="156"/>
      <c r="Q1298" s="156"/>
      <c r="R1298" s="156"/>
      <c r="S1298" s="156"/>
      <c r="T1298" s="156"/>
      <c r="U1298" s="156"/>
      <c r="V1298" s="156"/>
      <c r="W1298" s="156"/>
      <c r="X1298" s="156"/>
      <c r="Y1298" s="156"/>
      <c r="Z1298" s="156"/>
      <c r="AA1298" s="156"/>
      <c r="AB1298" s="156"/>
      <c r="AC1298" s="156"/>
      <c r="AD1298" s="156"/>
      <c r="AE1298" s="156"/>
      <c r="AF1298" s="156"/>
      <c r="AG1298" s="156"/>
      <c r="AH1298" s="156"/>
      <c r="AI1298" s="156"/>
      <c r="AJ1298" s="156"/>
      <c r="AK1298" s="156"/>
      <c r="AL1298" s="156"/>
      <c r="AM1298" s="156"/>
      <c r="AN1298" s="156"/>
      <c r="AO1298" s="156"/>
      <c r="AP1298" s="156"/>
      <c r="AQ1298" s="156"/>
      <c r="AS1298" s="140"/>
      <c r="AT1298" s="140"/>
      <c r="AU1298" s="140"/>
      <c r="AV1298" s="140"/>
      <c r="AW1298" s="140"/>
      <c r="AX1298" s="140"/>
      <c r="AY1298" s="140"/>
      <c r="AZ1298" s="140"/>
      <c r="BA1298" s="140"/>
      <c r="BB1298" s="140"/>
      <c r="BC1298" s="140"/>
      <c r="BD1298" s="140"/>
      <c r="BE1298" s="140"/>
      <c r="BF1298" s="140"/>
      <c r="BG1298" s="140"/>
      <c r="BH1298" s="140"/>
      <c r="BI1298" s="140"/>
      <c r="BJ1298" s="140"/>
    </row>
    <row r="1299" spans="1:62" s="101" customFormat="1" ht="18" customHeight="1" x14ac:dyDescent="0.25">
      <c r="A1299" s="180"/>
      <c r="B1299" s="180"/>
      <c r="C1299" s="180"/>
      <c r="D1299" s="180"/>
      <c r="E1299" s="180"/>
      <c r="F1299" s="180"/>
      <c r="G1299" s="180"/>
      <c r="H1299" s="180"/>
      <c r="I1299" s="156"/>
      <c r="J1299" s="156"/>
      <c r="K1299" s="156"/>
      <c r="L1299" s="156"/>
      <c r="M1299" s="156"/>
      <c r="N1299" s="156"/>
      <c r="O1299" s="156"/>
      <c r="P1299" s="156"/>
      <c r="Q1299" s="156"/>
      <c r="R1299" s="156"/>
      <c r="S1299" s="156"/>
      <c r="T1299" s="156"/>
      <c r="U1299" s="156"/>
      <c r="V1299" s="156"/>
      <c r="W1299" s="156"/>
      <c r="X1299" s="156"/>
      <c r="Y1299" s="156"/>
      <c r="Z1299" s="156"/>
      <c r="AA1299" s="156"/>
      <c r="AB1299" s="156"/>
      <c r="AC1299" s="156"/>
      <c r="AD1299" s="156"/>
      <c r="AE1299" s="156"/>
      <c r="AF1299" s="156"/>
      <c r="AG1299" s="156"/>
      <c r="AH1299" s="156"/>
      <c r="AI1299" s="156"/>
      <c r="AJ1299" s="156"/>
      <c r="AK1299" s="156"/>
      <c r="AL1299" s="156"/>
      <c r="AM1299" s="156"/>
      <c r="AN1299" s="156"/>
      <c r="AO1299" s="156"/>
      <c r="AP1299" s="156"/>
      <c r="AQ1299" s="156"/>
      <c r="AS1299" s="140"/>
      <c r="AT1299" s="140"/>
      <c r="AU1299" s="140"/>
      <c r="AV1299" s="140"/>
      <c r="AW1299" s="140"/>
      <c r="AX1299" s="140"/>
      <c r="AY1299" s="140"/>
      <c r="AZ1299" s="140"/>
      <c r="BA1299" s="140"/>
      <c r="BB1299" s="140"/>
      <c r="BC1299" s="140"/>
      <c r="BD1299" s="140"/>
      <c r="BE1299" s="140"/>
      <c r="BF1299" s="140"/>
      <c r="BG1299" s="140"/>
      <c r="BH1299" s="140"/>
      <c r="BI1299" s="140"/>
      <c r="BJ1299" s="140"/>
    </row>
    <row r="1300" spans="1:62" s="101" customFormat="1" ht="18" customHeight="1" x14ac:dyDescent="0.25">
      <c r="A1300" s="180"/>
      <c r="B1300" s="180"/>
      <c r="C1300" s="180"/>
      <c r="D1300" s="180"/>
      <c r="E1300" s="180"/>
      <c r="F1300" s="180"/>
      <c r="G1300" s="180"/>
      <c r="H1300" s="180"/>
      <c r="I1300" s="156"/>
      <c r="J1300" s="156"/>
      <c r="K1300" s="156"/>
      <c r="L1300" s="156"/>
      <c r="M1300" s="156"/>
      <c r="N1300" s="156"/>
      <c r="O1300" s="156"/>
      <c r="P1300" s="156"/>
      <c r="Q1300" s="156"/>
      <c r="R1300" s="156"/>
      <c r="S1300" s="156"/>
      <c r="T1300" s="156"/>
      <c r="U1300" s="156"/>
      <c r="V1300" s="156"/>
      <c r="W1300" s="156"/>
      <c r="X1300" s="156"/>
      <c r="Y1300" s="156"/>
      <c r="Z1300" s="156"/>
      <c r="AA1300" s="156"/>
      <c r="AB1300" s="156"/>
      <c r="AC1300" s="156"/>
      <c r="AD1300" s="156"/>
      <c r="AE1300" s="156"/>
      <c r="AF1300" s="156"/>
      <c r="AG1300" s="156"/>
      <c r="AH1300" s="156"/>
      <c r="AI1300" s="156"/>
      <c r="AJ1300" s="156"/>
      <c r="AK1300" s="156"/>
      <c r="AL1300" s="156"/>
      <c r="AM1300" s="156"/>
      <c r="AN1300" s="156"/>
      <c r="AO1300" s="156"/>
      <c r="AP1300" s="156"/>
      <c r="AQ1300" s="156"/>
      <c r="AS1300" s="140"/>
      <c r="AT1300" s="140"/>
      <c r="AU1300" s="140"/>
      <c r="AV1300" s="140"/>
      <c r="AW1300" s="140"/>
      <c r="AX1300" s="140"/>
      <c r="AY1300" s="140"/>
      <c r="AZ1300" s="140"/>
      <c r="BA1300" s="140"/>
      <c r="BB1300" s="140"/>
      <c r="BC1300" s="140"/>
      <c r="BD1300" s="140"/>
      <c r="BE1300" s="140"/>
      <c r="BF1300" s="140"/>
      <c r="BG1300" s="140"/>
      <c r="BH1300" s="140"/>
      <c r="BI1300" s="140"/>
      <c r="BJ1300" s="140"/>
    </row>
    <row r="1301" spans="1:62" s="101" customFormat="1" ht="18" customHeight="1" x14ac:dyDescent="0.25">
      <c r="A1301" s="180"/>
      <c r="B1301" s="180"/>
      <c r="C1301" s="180"/>
      <c r="D1301" s="180"/>
      <c r="E1301" s="180"/>
      <c r="F1301" s="180"/>
      <c r="G1301" s="180"/>
      <c r="H1301" s="180"/>
      <c r="I1301" s="156"/>
      <c r="J1301" s="156"/>
      <c r="K1301" s="156"/>
      <c r="L1301" s="156"/>
      <c r="M1301" s="156"/>
      <c r="N1301" s="156"/>
      <c r="O1301" s="156"/>
      <c r="P1301" s="156"/>
      <c r="Q1301" s="156"/>
      <c r="R1301" s="156"/>
      <c r="S1301" s="156"/>
      <c r="T1301" s="156"/>
      <c r="U1301" s="156"/>
      <c r="V1301" s="156"/>
      <c r="W1301" s="156"/>
      <c r="X1301" s="156"/>
      <c r="Y1301" s="156"/>
      <c r="Z1301" s="156"/>
      <c r="AA1301" s="156"/>
      <c r="AB1301" s="156"/>
      <c r="AC1301" s="156"/>
      <c r="AD1301" s="156"/>
      <c r="AE1301" s="156"/>
      <c r="AF1301" s="156"/>
      <c r="AG1301" s="156"/>
      <c r="AH1301" s="156"/>
      <c r="AI1301" s="156"/>
      <c r="AJ1301" s="156"/>
      <c r="AK1301" s="156"/>
      <c r="AL1301" s="156"/>
      <c r="AM1301" s="156"/>
      <c r="AN1301" s="156"/>
      <c r="AO1301" s="156"/>
      <c r="AP1301" s="156"/>
      <c r="AQ1301" s="156"/>
      <c r="AS1301" s="140"/>
      <c r="AT1301" s="140"/>
      <c r="AU1301" s="140"/>
      <c r="AV1301" s="140"/>
      <c r="AW1301" s="140"/>
      <c r="AX1301" s="140"/>
      <c r="AY1301" s="140"/>
      <c r="AZ1301" s="140"/>
      <c r="BA1301" s="140"/>
      <c r="BB1301" s="140"/>
      <c r="BC1301" s="140"/>
      <c r="BD1301" s="140"/>
      <c r="BE1301" s="140"/>
      <c r="BF1301" s="140"/>
      <c r="BG1301" s="140"/>
      <c r="BH1301" s="140"/>
      <c r="BI1301" s="140"/>
      <c r="BJ1301" s="140"/>
    </row>
    <row r="1302" spans="1:62" s="101" customFormat="1" ht="18" customHeight="1" x14ac:dyDescent="0.25">
      <c r="A1302" s="180"/>
      <c r="B1302" s="180"/>
      <c r="C1302" s="180"/>
      <c r="D1302" s="180"/>
      <c r="E1302" s="180"/>
      <c r="F1302" s="180"/>
      <c r="G1302" s="180"/>
      <c r="H1302" s="180"/>
      <c r="I1302" s="156"/>
      <c r="J1302" s="156"/>
      <c r="K1302" s="156"/>
      <c r="L1302" s="156"/>
      <c r="M1302" s="156"/>
      <c r="N1302" s="156"/>
      <c r="O1302" s="156"/>
      <c r="P1302" s="156"/>
      <c r="Q1302" s="156"/>
      <c r="R1302" s="156"/>
      <c r="S1302" s="156"/>
      <c r="T1302" s="156"/>
      <c r="U1302" s="156"/>
      <c r="V1302" s="156"/>
      <c r="W1302" s="156"/>
      <c r="X1302" s="156"/>
      <c r="Y1302" s="156"/>
      <c r="Z1302" s="156"/>
      <c r="AA1302" s="156"/>
      <c r="AB1302" s="156"/>
      <c r="AC1302" s="156"/>
      <c r="AD1302" s="156"/>
      <c r="AE1302" s="156"/>
      <c r="AF1302" s="156"/>
      <c r="AG1302" s="156"/>
      <c r="AH1302" s="156"/>
      <c r="AI1302" s="156"/>
      <c r="AJ1302" s="156"/>
      <c r="AK1302" s="156"/>
      <c r="AL1302" s="156"/>
      <c r="AM1302" s="156"/>
      <c r="AN1302" s="156"/>
      <c r="AO1302" s="156"/>
      <c r="AP1302" s="156"/>
      <c r="AQ1302" s="156"/>
      <c r="AS1302" s="140"/>
      <c r="AT1302" s="140"/>
      <c r="AU1302" s="140"/>
      <c r="AV1302" s="140"/>
      <c r="AW1302" s="140"/>
      <c r="AX1302" s="140"/>
      <c r="AY1302" s="140"/>
      <c r="AZ1302" s="140"/>
      <c r="BA1302" s="140"/>
      <c r="BB1302" s="140"/>
      <c r="BC1302" s="140"/>
      <c r="BD1302" s="140"/>
      <c r="BE1302" s="140"/>
      <c r="BF1302" s="140"/>
      <c r="BG1302" s="140"/>
      <c r="BH1302" s="140"/>
      <c r="BI1302" s="140"/>
      <c r="BJ1302" s="140"/>
    </row>
    <row r="1303" spans="1:62" s="101" customFormat="1" ht="18" customHeight="1" x14ac:dyDescent="0.25">
      <c r="A1303" s="180"/>
      <c r="B1303" s="180"/>
      <c r="C1303" s="180"/>
      <c r="D1303" s="180"/>
      <c r="E1303" s="180"/>
      <c r="F1303" s="180"/>
      <c r="G1303" s="180"/>
      <c r="H1303" s="180"/>
      <c r="I1303" s="156"/>
      <c r="J1303" s="156"/>
      <c r="K1303" s="156"/>
      <c r="L1303" s="156"/>
      <c r="M1303" s="156"/>
      <c r="N1303" s="156"/>
      <c r="O1303" s="156"/>
      <c r="P1303" s="156"/>
      <c r="Q1303" s="156"/>
      <c r="R1303" s="156"/>
      <c r="S1303" s="156"/>
      <c r="T1303" s="156"/>
      <c r="U1303" s="156"/>
      <c r="V1303" s="156"/>
      <c r="W1303" s="156"/>
      <c r="X1303" s="156"/>
      <c r="Y1303" s="156"/>
      <c r="Z1303" s="156"/>
      <c r="AA1303" s="156"/>
      <c r="AB1303" s="156"/>
      <c r="AC1303" s="156"/>
      <c r="AD1303" s="156"/>
      <c r="AE1303" s="156"/>
      <c r="AF1303" s="156"/>
      <c r="AG1303" s="156"/>
      <c r="AH1303" s="156"/>
      <c r="AI1303" s="156"/>
      <c r="AJ1303" s="156"/>
      <c r="AK1303" s="156"/>
      <c r="AL1303" s="156"/>
      <c r="AM1303" s="156"/>
      <c r="AN1303" s="156"/>
      <c r="AO1303" s="156"/>
      <c r="AP1303" s="156"/>
      <c r="AQ1303" s="156"/>
      <c r="AS1303" s="140"/>
      <c r="AT1303" s="140"/>
      <c r="AU1303" s="140"/>
      <c r="AV1303" s="140"/>
      <c r="AW1303" s="140"/>
      <c r="AX1303" s="140"/>
      <c r="AY1303" s="140"/>
      <c r="AZ1303" s="140"/>
      <c r="BA1303" s="140"/>
      <c r="BB1303" s="140"/>
      <c r="BC1303" s="140"/>
      <c r="BD1303" s="140"/>
      <c r="BE1303" s="140"/>
      <c r="BF1303" s="140"/>
      <c r="BG1303" s="140"/>
      <c r="BH1303" s="140"/>
      <c r="BI1303" s="140"/>
      <c r="BJ1303" s="140"/>
    </row>
    <row r="1321" spans="1:62" s="101" customFormat="1" ht="18" customHeight="1" x14ac:dyDescent="0.25">
      <c r="A1321" s="180"/>
      <c r="B1321" s="180"/>
      <c r="C1321" s="180"/>
      <c r="D1321" s="180"/>
      <c r="E1321" s="180"/>
      <c r="F1321" s="180"/>
      <c r="G1321" s="180"/>
      <c r="H1321" s="180"/>
      <c r="I1321" s="156"/>
      <c r="J1321" s="156"/>
      <c r="K1321" s="156"/>
      <c r="L1321" s="156"/>
      <c r="M1321" s="156"/>
      <c r="N1321" s="156"/>
      <c r="O1321" s="156"/>
      <c r="P1321" s="156"/>
      <c r="Q1321" s="156"/>
      <c r="R1321" s="156"/>
      <c r="S1321" s="156"/>
      <c r="T1321" s="156"/>
      <c r="U1321" s="156"/>
      <c r="V1321" s="156"/>
      <c r="W1321" s="156"/>
      <c r="X1321" s="156"/>
      <c r="Y1321" s="156"/>
      <c r="Z1321" s="156"/>
      <c r="AA1321" s="156"/>
      <c r="AB1321" s="156"/>
      <c r="AC1321" s="156"/>
      <c r="AD1321" s="156"/>
      <c r="AE1321" s="156"/>
      <c r="AF1321" s="156"/>
      <c r="AG1321" s="156"/>
      <c r="AH1321" s="156"/>
      <c r="AI1321" s="156"/>
      <c r="AJ1321" s="156"/>
      <c r="AK1321" s="156"/>
      <c r="AL1321" s="156"/>
      <c r="AM1321" s="156"/>
      <c r="AN1321" s="156"/>
      <c r="AO1321" s="156"/>
      <c r="AP1321" s="156"/>
      <c r="AQ1321" s="156"/>
      <c r="AS1321" s="140"/>
      <c r="AT1321" s="140"/>
      <c r="AU1321" s="140"/>
      <c r="AV1321" s="140"/>
      <c r="AW1321" s="140"/>
      <c r="AX1321" s="140"/>
      <c r="AY1321" s="140"/>
      <c r="AZ1321" s="140"/>
      <c r="BA1321" s="140"/>
      <c r="BB1321" s="140"/>
      <c r="BC1321" s="140"/>
      <c r="BD1321" s="140"/>
      <c r="BE1321" s="140"/>
      <c r="BF1321" s="140"/>
      <c r="BG1321" s="140"/>
      <c r="BH1321" s="140"/>
      <c r="BI1321" s="140"/>
      <c r="BJ1321" s="140"/>
    </row>
    <row r="1322" spans="1:62" s="101" customFormat="1" ht="18" customHeight="1" x14ac:dyDescent="0.25">
      <c r="A1322" s="180"/>
      <c r="B1322" s="180"/>
      <c r="C1322" s="180"/>
      <c r="D1322" s="180"/>
      <c r="E1322" s="180"/>
      <c r="F1322" s="180"/>
      <c r="G1322" s="180"/>
      <c r="H1322" s="180"/>
      <c r="I1322" s="156"/>
      <c r="J1322" s="156"/>
      <c r="K1322" s="156"/>
      <c r="L1322" s="156"/>
      <c r="M1322" s="156"/>
      <c r="N1322" s="156"/>
      <c r="O1322" s="156"/>
      <c r="P1322" s="156"/>
      <c r="Q1322" s="156"/>
      <c r="R1322" s="156"/>
      <c r="S1322" s="156"/>
      <c r="T1322" s="156"/>
      <c r="U1322" s="156"/>
      <c r="V1322" s="156"/>
      <c r="W1322" s="156"/>
      <c r="X1322" s="156"/>
      <c r="Y1322" s="156"/>
      <c r="Z1322" s="156"/>
      <c r="AA1322" s="156"/>
      <c r="AB1322" s="156"/>
      <c r="AC1322" s="156"/>
      <c r="AD1322" s="156"/>
      <c r="AE1322" s="156"/>
      <c r="AF1322" s="156"/>
      <c r="AG1322" s="156"/>
      <c r="AH1322" s="156"/>
      <c r="AI1322" s="156"/>
      <c r="AJ1322" s="156"/>
      <c r="AK1322" s="156"/>
      <c r="AL1322" s="156"/>
      <c r="AM1322" s="156"/>
      <c r="AN1322" s="156"/>
      <c r="AO1322" s="156"/>
      <c r="AP1322" s="156"/>
      <c r="AQ1322" s="156"/>
      <c r="AS1322" s="140"/>
      <c r="AT1322" s="140"/>
      <c r="AU1322" s="140"/>
      <c r="AV1322" s="140"/>
      <c r="AW1322" s="140"/>
      <c r="AX1322" s="140"/>
      <c r="AY1322" s="140"/>
      <c r="AZ1322" s="140"/>
      <c r="BA1322" s="140"/>
      <c r="BB1322" s="140"/>
      <c r="BC1322" s="140"/>
      <c r="BD1322" s="140"/>
      <c r="BE1322" s="140"/>
      <c r="BF1322" s="140"/>
      <c r="BG1322" s="140"/>
      <c r="BH1322" s="140"/>
      <c r="BI1322" s="140"/>
      <c r="BJ1322" s="140"/>
    </row>
    <row r="1323" spans="1:62" s="101" customFormat="1" ht="18" customHeight="1" x14ac:dyDescent="0.25">
      <c r="A1323" s="180"/>
      <c r="B1323" s="180"/>
      <c r="C1323" s="180"/>
      <c r="D1323" s="180"/>
      <c r="E1323" s="180"/>
      <c r="F1323" s="180"/>
      <c r="G1323" s="180"/>
      <c r="H1323" s="180"/>
      <c r="I1323" s="156"/>
      <c r="J1323" s="156"/>
      <c r="K1323" s="156"/>
      <c r="L1323" s="156"/>
      <c r="M1323" s="156"/>
      <c r="N1323" s="156"/>
      <c r="O1323" s="156"/>
      <c r="P1323" s="156"/>
      <c r="Q1323" s="156"/>
      <c r="R1323" s="156"/>
      <c r="S1323" s="156"/>
      <c r="T1323" s="156"/>
      <c r="U1323" s="156"/>
      <c r="V1323" s="156"/>
      <c r="W1323" s="156"/>
      <c r="X1323" s="156"/>
      <c r="Y1323" s="156"/>
      <c r="Z1323" s="156"/>
      <c r="AA1323" s="156"/>
      <c r="AB1323" s="156"/>
      <c r="AC1323" s="156"/>
      <c r="AD1323" s="156"/>
      <c r="AE1323" s="156"/>
      <c r="AF1323" s="156"/>
      <c r="AG1323" s="156"/>
      <c r="AH1323" s="156"/>
      <c r="AI1323" s="156"/>
      <c r="AJ1323" s="156"/>
      <c r="AK1323" s="156"/>
      <c r="AL1323" s="156"/>
      <c r="AM1323" s="156"/>
      <c r="AN1323" s="156"/>
      <c r="AO1323" s="156"/>
      <c r="AP1323" s="156"/>
      <c r="AQ1323" s="156"/>
      <c r="AS1323" s="140"/>
      <c r="AT1323" s="140"/>
      <c r="AU1323" s="140"/>
      <c r="AV1323" s="140"/>
      <c r="AW1323" s="140"/>
      <c r="AX1323" s="140"/>
      <c r="AY1323" s="140"/>
      <c r="AZ1323" s="140"/>
      <c r="BA1323" s="140"/>
      <c r="BB1323" s="140"/>
      <c r="BC1323" s="140"/>
      <c r="BD1323" s="140"/>
      <c r="BE1323" s="140"/>
      <c r="BF1323" s="140"/>
      <c r="BG1323" s="140"/>
      <c r="BH1323" s="140"/>
      <c r="BI1323" s="140"/>
      <c r="BJ1323" s="140"/>
    </row>
    <row r="1324" spans="1:62" s="101" customFormat="1" ht="18" customHeight="1" x14ac:dyDescent="0.25">
      <c r="A1324" s="180"/>
      <c r="B1324" s="180"/>
      <c r="C1324" s="180"/>
      <c r="D1324" s="180"/>
      <c r="E1324" s="180"/>
      <c r="F1324" s="180"/>
      <c r="G1324" s="180"/>
      <c r="H1324" s="180"/>
      <c r="I1324" s="156"/>
      <c r="J1324" s="156"/>
      <c r="K1324" s="156"/>
      <c r="L1324" s="156"/>
      <c r="M1324" s="156"/>
      <c r="N1324" s="156"/>
      <c r="O1324" s="156"/>
      <c r="P1324" s="156"/>
      <c r="Q1324" s="156"/>
      <c r="R1324" s="156"/>
      <c r="S1324" s="156"/>
      <c r="T1324" s="156"/>
      <c r="U1324" s="156"/>
      <c r="V1324" s="156"/>
      <c r="W1324" s="156"/>
      <c r="X1324" s="156"/>
      <c r="Y1324" s="156"/>
      <c r="Z1324" s="156"/>
      <c r="AA1324" s="156"/>
      <c r="AB1324" s="156"/>
      <c r="AC1324" s="156"/>
      <c r="AD1324" s="156"/>
      <c r="AE1324" s="156"/>
      <c r="AF1324" s="156"/>
      <c r="AG1324" s="156"/>
      <c r="AH1324" s="156"/>
      <c r="AI1324" s="156"/>
      <c r="AJ1324" s="156"/>
      <c r="AK1324" s="156"/>
      <c r="AL1324" s="156"/>
      <c r="AM1324" s="156"/>
      <c r="AN1324" s="156"/>
      <c r="AO1324" s="156"/>
      <c r="AP1324" s="156"/>
      <c r="AQ1324" s="156"/>
      <c r="AS1324" s="140"/>
      <c r="AT1324" s="140"/>
      <c r="AU1324" s="140"/>
      <c r="AV1324" s="140"/>
      <c r="AW1324" s="140"/>
      <c r="AX1324" s="140"/>
      <c r="AY1324" s="140"/>
      <c r="AZ1324" s="140"/>
      <c r="BA1324" s="140"/>
      <c r="BB1324" s="140"/>
      <c r="BC1324" s="140"/>
      <c r="BD1324" s="140"/>
      <c r="BE1324" s="140"/>
      <c r="BF1324" s="140"/>
      <c r="BG1324" s="140"/>
      <c r="BH1324" s="140"/>
      <c r="BI1324" s="140"/>
      <c r="BJ1324" s="140"/>
    </row>
    <row r="1325" spans="1:62" s="101" customFormat="1" ht="18" customHeight="1" x14ac:dyDescent="0.25">
      <c r="A1325" s="180"/>
      <c r="B1325" s="180"/>
      <c r="C1325" s="180"/>
      <c r="D1325" s="180"/>
      <c r="E1325" s="180"/>
      <c r="F1325" s="180"/>
      <c r="G1325" s="180"/>
      <c r="H1325" s="180"/>
      <c r="I1325" s="156"/>
      <c r="J1325" s="156"/>
      <c r="K1325" s="156"/>
      <c r="L1325" s="156"/>
      <c r="M1325" s="156"/>
      <c r="N1325" s="156"/>
      <c r="O1325" s="156"/>
      <c r="P1325" s="156"/>
      <c r="Q1325" s="156"/>
      <c r="R1325" s="156"/>
      <c r="S1325" s="156"/>
      <c r="T1325" s="156"/>
      <c r="U1325" s="156"/>
      <c r="V1325" s="156"/>
      <c r="W1325" s="156"/>
      <c r="X1325" s="156"/>
      <c r="Y1325" s="156"/>
      <c r="Z1325" s="156"/>
      <c r="AA1325" s="156"/>
      <c r="AB1325" s="156"/>
      <c r="AC1325" s="156"/>
      <c r="AD1325" s="156"/>
      <c r="AE1325" s="156"/>
      <c r="AF1325" s="156"/>
      <c r="AG1325" s="156"/>
      <c r="AH1325" s="156"/>
      <c r="AI1325" s="156"/>
      <c r="AJ1325" s="156"/>
      <c r="AK1325" s="156"/>
      <c r="AL1325" s="156"/>
      <c r="AM1325" s="156"/>
      <c r="AN1325" s="156"/>
      <c r="AO1325" s="156"/>
      <c r="AP1325" s="156"/>
      <c r="AQ1325" s="156"/>
      <c r="AS1325" s="140"/>
      <c r="AT1325" s="140"/>
      <c r="AU1325" s="140"/>
      <c r="AV1325" s="140"/>
      <c r="AW1325" s="140"/>
      <c r="AX1325" s="140"/>
      <c r="AY1325" s="140"/>
      <c r="AZ1325" s="140"/>
      <c r="BA1325" s="140"/>
      <c r="BB1325" s="140"/>
      <c r="BC1325" s="140"/>
      <c r="BD1325" s="140"/>
      <c r="BE1325" s="140"/>
      <c r="BF1325" s="140"/>
      <c r="BG1325" s="140"/>
      <c r="BH1325" s="140"/>
      <c r="BI1325" s="140"/>
      <c r="BJ1325" s="140"/>
    </row>
    <row r="1326" spans="1:62" s="101" customFormat="1" ht="18" customHeight="1" x14ac:dyDescent="0.25">
      <c r="A1326" s="180"/>
      <c r="B1326" s="180"/>
      <c r="C1326" s="180"/>
      <c r="D1326" s="180"/>
      <c r="E1326" s="180"/>
      <c r="F1326" s="180"/>
      <c r="G1326" s="180"/>
      <c r="H1326" s="180"/>
      <c r="I1326" s="156"/>
      <c r="J1326" s="156"/>
      <c r="K1326" s="156"/>
      <c r="L1326" s="156"/>
      <c r="M1326" s="156"/>
      <c r="N1326" s="156"/>
      <c r="O1326" s="156"/>
      <c r="P1326" s="156"/>
      <c r="Q1326" s="156"/>
      <c r="R1326" s="156"/>
      <c r="S1326" s="156"/>
      <c r="T1326" s="156"/>
      <c r="U1326" s="156"/>
      <c r="V1326" s="156"/>
      <c r="W1326" s="156"/>
      <c r="X1326" s="156"/>
      <c r="Y1326" s="156"/>
      <c r="Z1326" s="156"/>
      <c r="AA1326" s="156"/>
      <c r="AB1326" s="156"/>
      <c r="AC1326" s="156"/>
      <c r="AD1326" s="156"/>
      <c r="AE1326" s="156"/>
      <c r="AF1326" s="156"/>
      <c r="AG1326" s="156"/>
      <c r="AH1326" s="156"/>
      <c r="AI1326" s="156"/>
      <c r="AJ1326" s="156"/>
      <c r="AK1326" s="156"/>
      <c r="AL1326" s="156"/>
      <c r="AM1326" s="156"/>
      <c r="AN1326" s="156"/>
      <c r="AO1326" s="156"/>
      <c r="AP1326" s="156"/>
      <c r="AQ1326" s="156"/>
      <c r="AS1326" s="140"/>
      <c r="AT1326" s="140"/>
      <c r="AU1326" s="140"/>
      <c r="AV1326" s="140"/>
      <c r="AW1326" s="140"/>
      <c r="AX1326" s="140"/>
      <c r="AY1326" s="140"/>
      <c r="AZ1326" s="140"/>
      <c r="BA1326" s="140"/>
      <c r="BB1326" s="140"/>
      <c r="BC1326" s="140"/>
      <c r="BD1326" s="140"/>
      <c r="BE1326" s="140"/>
      <c r="BF1326" s="140"/>
      <c r="BG1326" s="140"/>
      <c r="BH1326" s="140"/>
      <c r="BI1326" s="140"/>
      <c r="BJ1326" s="140"/>
    </row>
    <row r="1327" spans="1:62" s="101" customFormat="1" ht="18" customHeight="1" x14ac:dyDescent="0.25">
      <c r="A1327" s="180"/>
      <c r="B1327" s="180"/>
      <c r="C1327" s="180"/>
      <c r="D1327" s="180"/>
      <c r="E1327" s="180"/>
      <c r="F1327" s="180"/>
      <c r="G1327" s="180"/>
      <c r="H1327" s="180"/>
      <c r="I1327" s="156"/>
      <c r="J1327" s="156"/>
      <c r="K1327" s="156"/>
      <c r="L1327" s="156"/>
      <c r="M1327" s="156"/>
      <c r="N1327" s="156"/>
      <c r="O1327" s="156"/>
      <c r="P1327" s="156"/>
      <c r="Q1327" s="156"/>
      <c r="R1327" s="156"/>
      <c r="S1327" s="156"/>
      <c r="T1327" s="156"/>
      <c r="U1327" s="156"/>
      <c r="V1327" s="156"/>
      <c r="W1327" s="156"/>
      <c r="X1327" s="156"/>
      <c r="Y1327" s="156"/>
      <c r="Z1327" s="156"/>
      <c r="AA1327" s="156"/>
      <c r="AB1327" s="156"/>
      <c r="AC1327" s="156"/>
      <c r="AD1327" s="156"/>
      <c r="AE1327" s="156"/>
      <c r="AF1327" s="156"/>
      <c r="AG1327" s="156"/>
      <c r="AH1327" s="156"/>
      <c r="AI1327" s="156"/>
      <c r="AJ1327" s="156"/>
      <c r="AK1327" s="156"/>
      <c r="AL1327" s="156"/>
      <c r="AM1327" s="156"/>
      <c r="AN1327" s="156"/>
      <c r="AO1327" s="156"/>
      <c r="AP1327" s="156"/>
      <c r="AQ1327" s="156"/>
      <c r="AS1327" s="140"/>
      <c r="AT1327" s="140"/>
      <c r="AU1327" s="140"/>
      <c r="AV1327" s="140"/>
      <c r="AW1327" s="140"/>
      <c r="AX1327" s="140"/>
      <c r="AY1327" s="140"/>
      <c r="AZ1327" s="140"/>
      <c r="BA1327" s="140"/>
      <c r="BB1327" s="140"/>
      <c r="BC1327" s="140"/>
      <c r="BD1327" s="140"/>
      <c r="BE1327" s="140"/>
      <c r="BF1327" s="140"/>
      <c r="BG1327" s="140"/>
      <c r="BH1327" s="140"/>
      <c r="BI1327" s="140"/>
      <c r="BJ1327" s="140"/>
    </row>
    <row r="1345" spans="1:62" s="101" customFormat="1" ht="18" customHeight="1" x14ac:dyDescent="0.25">
      <c r="A1345" s="180"/>
      <c r="B1345" s="180"/>
      <c r="C1345" s="180"/>
      <c r="D1345" s="180"/>
      <c r="E1345" s="180"/>
      <c r="F1345" s="180"/>
      <c r="G1345" s="180"/>
      <c r="H1345" s="180"/>
      <c r="I1345" s="156"/>
      <c r="J1345" s="156"/>
      <c r="K1345" s="156"/>
      <c r="L1345" s="156"/>
      <c r="M1345" s="156"/>
      <c r="N1345" s="156"/>
      <c r="O1345" s="156"/>
      <c r="P1345" s="156"/>
      <c r="Q1345" s="156"/>
      <c r="R1345" s="156"/>
      <c r="S1345" s="156"/>
      <c r="T1345" s="156"/>
      <c r="U1345" s="156"/>
      <c r="V1345" s="156"/>
      <c r="W1345" s="156"/>
      <c r="X1345" s="156"/>
      <c r="Y1345" s="156"/>
      <c r="Z1345" s="156"/>
      <c r="AA1345" s="156"/>
      <c r="AB1345" s="156"/>
      <c r="AC1345" s="156"/>
      <c r="AD1345" s="156"/>
      <c r="AE1345" s="156"/>
      <c r="AF1345" s="156"/>
      <c r="AG1345" s="156"/>
      <c r="AH1345" s="156"/>
      <c r="AI1345" s="156"/>
      <c r="AJ1345" s="156"/>
      <c r="AK1345" s="156"/>
      <c r="AL1345" s="156"/>
      <c r="AM1345" s="156"/>
      <c r="AN1345" s="156"/>
      <c r="AO1345" s="156"/>
      <c r="AP1345" s="156"/>
      <c r="AQ1345" s="156"/>
      <c r="AS1345" s="140"/>
      <c r="AT1345" s="140"/>
      <c r="AU1345" s="140"/>
      <c r="AV1345" s="140"/>
      <c r="AW1345" s="140"/>
      <c r="AX1345" s="140"/>
      <c r="AY1345" s="140"/>
      <c r="AZ1345" s="140"/>
      <c r="BA1345" s="140"/>
      <c r="BB1345" s="140"/>
      <c r="BC1345" s="140"/>
      <c r="BD1345" s="140"/>
      <c r="BE1345" s="140"/>
      <c r="BF1345" s="140"/>
      <c r="BG1345" s="140"/>
      <c r="BH1345" s="140"/>
      <c r="BI1345" s="140"/>
      <c r="BJ1345" s="140"/>
    </row>
    <row r="1346" spans="1:62" s="101" customFormat="1" ht="18" customHeight="1" x14ac:dyDescent="0.25">
      <c r="A1346" s="180"/>
      <c r="B1346" s="180"/>
      <c r="C1346" s="180"/>
      <c r="D1346" s="180"/>
      <c r="E1346" s="180"/>
      <c r="F1346" s="180"/>
      <c r="G1346" s="180"/>
      <c r="H1346" s="180"/>
      <c r="I1346" s="156"/>
      <c r="J1346" s="156"/>
      <c r="K1346" s="156"/>
      <c r="L1346" s="156"/>
      <c r="M1346" s="156"/>
      <c r="N1346" s="156"/>
      <c r="O1346" s="156"/>
      <c r="P1346" s="156"/>
      <c r="Q1346" s="156"/>
      <c r="R1346" s="156"/>
      <c r="S1346" s="156"/>
      <c r="T1346" s="156"/>
      <c r="U1346" s="156"/>
      <c r="V1346" s="156"/>
      <c r="W1346" s="156"/>
      <c r="X1346" s="156"/>
      <c r="Y1346" s="156"/>
      <c r="Z1346" s="156"/>
      <c r="AA1346" s="156"/>
      <c r="AB1346" s="156"/>
      <c r="AC1346" s="156"/>
      <c r="AD1346" s="156"/>
      <c r="AE1346" s="156"/>
      <c r="AF1346" s="156"/>
      <c r="AG1346" s="156"/>
      <c r="AH1346" s="156"/>
      <c r="AI1346" s="156"/>
      <c r="AJ1346" s="156"/>
      <c r="AK1346" s="156"/>
      <c r="AL1346" s="156"/>
      <c r="AM1346" s="156"/>
      <c r="AN1346" s="156"/>
      <c r="AO1346" s="156"/>
      <c r="AP1346" s="156"/>
      <c r="AQ1346" s="156"/>
      <c r="AS1346" s="140"/>
      <c r="AT1346" s="140"/>
      <c r="AU1346" s="140"/>
      <c r="AV1346" s="140"/>
      <c r="AW1346" s="140"/>
      <c r="AX1346" s="140"/>
      <c r="AY1346" s="140"/>
      <c r="AZ1346" s="140"/>
      <c r="BA1346" s="140"/>
      <c r="BB1346" s="140"/>
      <c r="BC1346" s="140"/>
      <c r="BD1346" s="140"/>
      <c r="BE1346" s="140"/>
      <c r="BF1346" s="140"/>
      <c r="BG1346" s="140"/>
      <c r="BH1346" s="140"/>
      <c r="BI1346" s="140"/>
      <c r="BJ1346" s="140"/>
    </row>
    <row r="1347" spans="1:62" s="101" customFormat="1" ht="18" customHeight="1" x14ac:dyDescent="0.25">
      <c r="A1347" s="180"/>
      <c r="B1347" s="180"/>
      <c r="C1347" s="180"/>
      <c r="D1347" s="180"/>
      <c r="E1347" s="180"/>
      <c r="F1347" s="180"/>
      <c r="G1347" s="180"/>
      <c r="H1347" s="180"/>
      <c r="I1347" s="156"/>
      <c r="J1347" s="156"/>
      <c r="K1347" s="156"/>
      <c r="L1347" s="156"/>
      <c r="M1347" s="156"/>
      <c r="N1347" s="156"/>
      <c r="O1347" s="156"/>
      <c r="P1347" s="156"/>
      <c r="Q1347" s="156"/>
      <c r="R1347" s="156"/>
      <c r="S1347" s="156"/>
      <c r="T1347" s="156"/>
      <c r="U1347" s="156"/>
      <c r="V1347" s="156"/>
      <c r="W1347" s="156"/>
      <c r="X1347" s="156"/>
      <c r="Y1347" s="156"/>
      <c r="Z1347" s="156"/>
      <c r="AA1347" s="156"/>
      <c r="AB1347" s="156"/>
      <c r="AC1347" s="156"/>
      <c r="AD1347" s="156"/>
      <c r="AE1347" s="156"/>
      <c r="AF1347" s="156"/>
      <c r="AG1347" s="156"/>
      <c r="AH1347" s="156"/>
      <c r="AI1347" s="156"/>
      <c r="AJ1347" s="156"/>
      <c r="AK1347" s="156"/>
      <c r="AL1347" s="156"/>
      <c r="AM1347" s="156"/>
      <c r="AN1347" s="156"/>
      <c r="AO1347" s="156"/>
      <c r="AP1347" s="156"/>
      <c r="AQ1347" s="156"/>
      <c r="AS1347" s="140"/>
      <c r="AT1347" s="140"/>
      <c r="AU1347" s="140"/>
      <c r="AV1347" s="140"/>
      <c r="AW1347" s="140"/>
      <c r="AX1347" s="140"/>
      <c r="AY1347" s="140"/>
      <c r="AZ1347" s="140"/>
      <c r="BA1347" s="140"/>
      <c r="BB1347" s="140"/>
      <c r="BC1347" s="140"/>
      <c r="BD1347" s="140"/>
      <c r="BE1347" s="140"/>
      <c r="BF1347" s="140"/>
      <c r="BG1347" s="140"/>
      <c r="BH1347" s="140"/>
      <c r="BI1347" s="140"/>
      <c r="BJ1347" s="140"/>
    </row>
    <row r="1348" spans="1:62" s="101" customFormat="1" ht="18" customHeight="1" x14ac:dyDescent="0.25">
      <c r="A1348" s="180"/>
      <c r="B1348" s="180"/>
      <c r="C1348" s="180"/>
      <c r="D1348" s="180"/>
      <c r="E1348" s="180"/>
      <c r="F1348" s="180"/>
      <c r="G1348" s="180"/>
      <c r="H1348" s="180"/>
      <c r="I1348" s="156"/>
      <c r="J1348" s="156"/>
      <c r="K1348" s="156"/>
      <c r="L1348" s="156"/>
      <c r="M1348" s="156"/>
      <c r="N1348" s="156"/>
      <c r="O1348" s="156"/>
      <c r="P1348" s="156"/>
      <c r="Q1348" s="156"/>
      <c r="R1348" s="156"/>
      <c r="S1348" s="156"/>
      <c r="T1348" s="156"/>
      <c r="U1348" s="156"/>
      <c r="V1348" s="156"/>
      <c r="W1348" s="156"/>
      <c r="X1348" s="156"/>
      <c r="Y1348" s="156"/>
      <c r="Z1348" s="156"/>
      <c r="AA1348" s="156"/>
      <c r="AB1348" s="156"/>
      <c r="AC1348" s="156"/>
      <c r="AD1348" s="156"/>
      <c r="AE1348" s="156"/>
      <c r="AF1348" s="156"/>
      <c r="AG1348" s="156"/>
      <c r="AH1348" s="156"/>
      <c r="AI1348" s="156"/>
      <c r="AJ1348" s="156"/>
      <c r="AK1348" s="156"/>
      <c r="AL1348" s="156"/>
      <c r="AM1348" s="156"/>
      <c r="AN1348" s="156"/>
      <c r="AO1348" s="156"/>
      <c r="AP1348" s="156"/>
      <c r="AQ1348" s="156"/>
      <c r="AS1348" s="140"/>
      <c r="AT1348" s="140"/>
      <c r="AU1348" s="140"/>
      <c r="AV1348" s="140"/>
      <c r="AW1348" s="140"/>
      <c r="AX1348" s="140"/>
      <c r="AY1348" s="140"/>
      <c r="AZ1348" s="140"/>
      <c r="BA1348" s="140"/>
      <c r="BB1348" s="140"/>
      <c r="BC1348" s="140"/>
      <c r="BD1348" s="140"/>
      <c r="BE1348" s="140"/>
      <c r="BF1348" s="140"/>
      <c r="BG1348" s="140"/>
      <c r="BH1348" s="140"/>
      <c r="BI1348" s="140"/>
      <c r="BJ1348" s="140"/>
    </row>
    <row r="1349" spans="1:62" s="101" customFormat="1" ht="18" customHeight="1" x14ac:dyDescent="0.25">
      <c r="A1349" s="180"/>
      <c r="B1349" s="180"/>
      <c r="C1349" s="180"/>
      <c r="D1349" s="180"/>
      <c r="E1349" s="180"/>
      <c r="F1349" s="180"/>
      <c r="G1349" s="180"/>
      <c r="H1349" s="180"/>
      <c r="I1349" s="156"/>
      <c r="J1349" s="156"/>
      <c r="K1349" s="156"/>
      <c r="L1349" s="156"/>
      <c r="M1349" s="156"/>
      <c r="N1349" s="156"/>
      <c r="O1349" s="156"/>
      <c r="P1349" s="156"/>
      <c r="Q1349" s="156"/>
      <c r="R1349" s="156"/>
      <c r="S1349" s="156"/>
      <c r="T1349" s="156"/>
      <c r="U1349" s="156"/>
      <c r="V1349" s="156"/>
      <c r="W1349" s="156"/>
      <c r="X1349" s="156"/>
      <c r="Y1349" s="156"/>
      <c r="Z1349" s="156"/>
      <c r="AA1349" s="156"/>
      <c r="AB1349" s="156"/>
      <c r="AC1349" s="156"/>
      <c r="AD1349" s="156"/>
      <c r="AE1349" s="156"/>
      <c r="AF1349" s="156"/>
      <c r="AG1349" s="156"/>
      <c r="AH1349" s="156"/>
      <c r="AI1349" s="156"/>
      <c r="AJ1349" s="156"/>
      <c r="AK1349" s="156"/>
      <c r="AL1349" s="156"/>
      <c r="AM1349" s="156"/>
      <c r="AN1349" s="156"/>
      <c r="AO1349" s="156"/>
      <c r="AP1349" s="156"/>
      <c r="AQ1349" s="156"/>
      <c r="AS1349" s="140"/>
      <c r="AT1349" s="140"/>
      <c r="AU1349" s="140"/>
      <c r="AV1349" s="140"/>
      <c r="AW1349" s="140"/>
      <c r="AX1349" s="140"/>
      <c r="AY1349" s="140"/>
      <c r="AZ1349" s="140"/>
      <c r="BA1349" s="140"/>
      <c r="BB1349" s="140"/>
      <c r="BC1349" s="140"/>
      <c r="BD1349" s="140"/>
      <c r="BE1349" s="140"/>
      <c r="BF1349" s="140"/>
      <c r="BG1349" s="140"/>
      <c r="BH1349" s="140"/>
      <c r="BI1349" s="140"/>
      <c r="BJ1349" s="140"/>
    </row>
    <row r="1350" spans="1:62" s="101" customFormat="1" ht="18" customHeight="1" x14ac:dyDescent="0.25">
      <c r="A1350" s="180"/>
      <c r="B1350" s="180"/>
      <c r="C1350" s="180"/>
      <c r="D1350" s="180"/>
      <c r="E1350" s="180"/>
      <c r="F1350" s="180"/>
      <c r="G1350" s="180"/>
      <c r="H1350" s="180"/>
      <c r="I1350" s="156"/>
      <c r="J1350" s="156"/>
      <c r="K1350" s="156"/>
      <c r="L1350" s="156"/>
      <c r="M1350" s="156"/>
      <c r="N1350" s="156"/>
      <c r="O1350" s="156"/>
      <c r="P1350" s="156"/>
      <c r="Q1350" s="156"/>
      <c r="R1350" s="156"/>
      <c r="S1350" s="156"/>
      <c r="T1350" s="156"/>
      <c r="U1350" s="156"/>
      <c r="V1350" s="156"/>
      <c r="W1350" s="156"/>
      <c r="X1350" s="156"/>
      <c r="Y1350" s="156"/>
      <c r="Z1350" s="156"/>
      <c r="AA1350" s="156"/>
      <c r="AB1350" s="156"/>
      <c r="AC1350" s="156"/>
      <c r="AD1350" s="156"/>
      <c r="AE1350" s="156"/>
      <c r="AF1350" s="156"/>
      <c r="AG1350" s="156"/>
      <c r="AH1350" s="156"/>
      <c r="AI1350" s="156"/>
      <c r="AJ1350" s="156"/>
      <c r="AK1350" s="156"/>
      <c r="AL1350" s="156"/>
      <c r="AM1350" s="156"/>
      <c r="AN1350" s="156"/>
      <c r="AO1350" s="156"/>
      <c r="AP1350" s="156"/>
      <c r="AQ1350" s="156"/>
      <c r="AS1350" s="140"/>
      <c r="AT1350" s="140"/>
      <c r="AU1350" s="140"/>
      <c r="AV1350" s="140"/>
      <c r="AW1350" s="140"/>
      <c r="AX1350" s="140"/>
      <c r="AY1350" s="140"/>
      <c r="AZ1350" s="140"/>
      <c r="BA1350" s="140"/>
      <c r="BB1350" s="140"/>
      <c r="BC1350" s="140"/>
      <c r="BD1350" s="140"/>
      <c r="BE1350" s="140"/>
      <c r="BF1350" s="140"/>
      <c r="BG1350" s="140"/>
      <c r="BH1350" s="140"/>
      <c r="BI1350" s="140"/>
      <c r="BJ1350" s="140"/>
    </row>
    <row r="1351" spans="1:62" s="101" customFormat="1" ht="18" customHeight="1" x14ac:dyDescent="0.25">
      <c r="A1351" s="180"/>
      <c r="B1351" s="180"/>
      <c r="C1351" s="180"/>
      <c r="D1351" s="180"/>
      <c r="E1351" s="180"/>
      <c r="F1351" s="180"/>
      <c r="G1351" s="180"/>
      <c r="H1351" s="180"/>
      <c r="I1351" s="156"/>
      <c r="J1351" s="156"/>
      <c r="K1351" s="156"/>
      <c r="L1351" s="156"/>
      <c r="M1351" s="156"/>
      <c r="N1351" s="156"/>
      <c r="O1351" s="156"/>
      <c r="P1351" s="156"/>
      <c r="Q1351" s="156"/>
      <c r="R1351" s="156"/>
      <c r="S1351" s="156"/>
      <c r="T1351" s="156"/>
      <c r="U1351" s="156"/>
      <c r="V1351" s="156"/>
      <c r="W1351" s="156"/>
      <c r="X1351" s="156"/>
      <c r="Y1351" s="156"/>
      <c r="Z1351" s="156"/>
      <c r="AA1351" s="156"/>
      <c r="AB1351" s="156"/>
      <c r="AC1351" s="156"/>
      <c r="AD1351" s="156"/>
      <c r="AE1351" s="156"/>
      <c r="AF1351" s="156"/>
      <c r="AG1351" s="156"/>
      <c r="AH1351" s="156"/>
      <c r="AI1351" s="156"/>
      <c r="AJ1351" s="156"/>
      <c r="AK1351" s="156"/>
      <c r="AL1351" s="156"/>
      <c r="AM1351" s="156"/>
      <c r="AN1351" s="156"/>
      <c r="AO1351" s="156"/>
      <c r="AP1351" s="156"/>
      <c r="AQ1351" s="156"/>
      <c r="AS1351" s="140"/>
      <c r="AT1351" s="140"/>
      <c r="AU1351" s="140"/>
      <c r="AV1351" s="140"/>
      <c r="AW1351" s="140"/>
      <c r="AX1351" s="140"/>
      <c r="AY1351" s="140"/>
      <c r="AZ1351" s="140"/>
      <c r="BA1351" s="140"/>
      <c r="BB1351" s="140"/>
      <c r="BC1351" s="140"/>
      <c r="BD1351" s="140"/>
      <c r="BE1351" s="140"/>
      <c r="BF1351" s="140"/>
      <c r="BG1351" s="140"/>
      <c r="BH1351" s="140"/>
      <c r="BI1351" s="140"/>
      <c r="BJ1351" s="140"/>
    </row>
    <row r="1369" spans="1:62" s="101" customFormat="1" ht="18" customHeight="1" x14ac:dyDescent="0.25">
      <c r="A1369" s="180"/>
      <c r="B1369" s="180"/>
      <c r="C1369" s="180"/>
      <c r="D1369" s="180"/>
      <c r="E1369" s="180"/>
      <c r="F1369" s="180"/>
      <c r="G1369" s="180"/>
      <c r="H1369" s="180"/>
      <c r="I1369" s="156"/>
      <c r="J1369" s="156"/>
      <c r="K1369" s="156"/>
      <c r="L1369" s="156"/>
      <c r="M1369" s="156"/>
      <c r="N1369" s="156"/>
      <c r="O1369" s="156"/>
      <c r="P1369" s="156"/>
      <c r="Q1369" s="156"/>
      <c r="R1369" s="156"/>
      <c r="S1369" s="156"/>
      <c r="T1369" s="156"/>
      <c r="U1369" s="156"/>
      <c r="V1369" s="156"/>
      <c r="W1369" s="156"/>
      <c r="X1369" s="156"/>
      <c r="Y1369" s="156"/>
      <c r="Z1369" s="156"/>
      <c r="AA1369" s="156"/>
      <c r="AB1369" s="156"/>
      <c r="AC1369" s="156"/>
      <c r="AD1369" s="156"/>
      <c r="AE1369" s="156"/>
      <c r="AF1369" s="156"/>
      <c r="AG1369" s="156"/>
      <c r="AH1369" s="156"/>
      <c r="AI1369" s="156"/>
      <c r="AJ1369" s="156"/>
      <c r="AK1369" s="156"/>
      <c r="AL1369" s="156"/>
      <c r="AM1369" s="156"/>
      <c r="AN1369" s="156"/>
      <c r="AO1369" s="156"/>
      <c r="AP1369" s="156"/>
      <c r="AQ1369" s="156"/>
      <c r="AS1369" s="140"/>
      <c r="AT1369" s="140"/>
      <c r="AU1369" s="140"/>
      <c r="AV1369" s="140"/>
      <c r="AW1369" s="140"/>
      <c r="AX1369" s="140"/>
      <c r="AY1369" s="140"/>
      <c r="AZ1369" s="140"/>
      <c r="BA1369" s="140"/>
      <c r="BB1369" s="140"/>
      <c r="BC1369" s="140"/>
      <c r="BD1369" s="140"/>
      <c r="BE1369" s="140"/>
      <c r="BF1369" s="140"/>
      <c r="BG1369" s="140"/>
      <c r="BH1369" s="140"/>
      <c r="BI1369" s="140"/>
      <c r="BJ1369" s="140"/>
    </row>
    <row r="1370" spans="1:62" s="101" customFormat="1" ht="18" customHeight="1" x14ac:dyDescent="0.25">
      <c r="A1370" s="180"/>
      <c r="B1370" s="180"/>
      <c r="C1370" s="180"/>
      <c r="D1370" s="180"/>
      <c r="E1370" s="180"/>
      <c r="F1370" s="180"/>
      <c r="G1370" s="180"/>
      <c r="H1370" s="180"/>
      <c r="I1370" s="156"/>
      <c r="J1370" s="156"/>
      <c r="K1370" s="156"/>
      <c r="L1370" s="156"/>
      <c r="M1370" s="156"/>
      <c r="N1370" s="156"/>
      <c r="O1370" s="156"/>
      <c r="P1370" s="156"/>
      <c r="Q1370" s="156"/>
      <c r="R1370" s="156"/>
      <c r="S1370" s="156"/>
      <c r="T1370" s="156"/>
      <c r="U1370" s="156"/>
      <c r="V1370" s="156"/>
      <c r="W1370" s="156"/>
      <c r="X1370" s="156"/>
      <c r="Y1370" s="156"/>
      <c r="Z1370" s="156"/>
      <c r="AA1370" s="156"/>
      <c r="AB1370" s="156"/>
      <c r="AC1370" s="156"/>
      <c r="AD1370" s="156"/>
      <c r="AE1370" s="156"/>
      <c r="AF1370" s="156"/>
      <c r="AG1370" s="156"/>
      <c r="AH1370" s="156"/>
      <c r="AI1370" s="156"/>
      <c r="AJ1370" s="156"/>
      <c r="AK1370" s="156"/>
      <c r="AL1370" s="156"/>
      <c r="AM1370" s="156"/>
      <c r="AN1370" s="156"/>
      <c r="AO1370" s="156"/>
      <c r="AP1370" s="156"/>
      <c r="AQ1370" s="156"/>
      <c r="AS1370" s="140"/>
      <c r="AT1370" s="140"/>
      <c r="AU1370" s="140"/>
      <c r="AV1370" s="140"/>
      <c r="AW1370" s="140"/>
      <c r="AX1370" s="140"/>
      <c r="AY1370" s="140"/>
      <c r="AZ1370" s="140"/>
      <c r="BA1370" s="140"/>
      <c r="BB1370" s="140"/>
      <c r="BC1370" s="140"/>
      <c r="BD1370" s="140"/>
      <c r="BE1370" s="140"/>
      <c r="BF1370" s="140"/>
      <c r="BG1370" s="140"/>
      <c r="BH1370" s="140"/>
      <c r="BI1370" s="140"/>
      <c r="BJ1370" s="140"/>
    </row>
    <row r="1371" spans="1:62" s="101" customFormat="1" ht="18" customHeight="1" x14ac:dyDescent="0.25">
      <c r="A1371" s="180"/>
      <c r="B1371" s="180"/>
      <c r="C1371" s="180"/>
      <c r="D1371" s="180"/>
      <c r="E1371" s="180"/>
      <c r="F1371" s="180"/>
      <c r="G1371" s="180"/>
      <c r="H1371" s="180"/>
      <c r="I1371" s="156"/>
      <c r="J1371" s="156"/>
      <c r="K1371" s="156"/>
      <c r="L1371" s="156"/>
      <c r="M1371" s="156"/>
      <c r="N1371" s="156"/>
      <c r="O1371" s="156"/>
      <c r="P1371" s="156"/>
      <c r="Q1371" s="156"/>
      <c r="R1371" s="156"/>
      <c r="S1371" s="156"/>
      <c r="T1371" s="156"/>
      <c r="U1371" s="156"/>
      <c r="V1371" s="156"/>
      <c r="W1371" s="156"/>
      <c r="X1371" s="156"/>
      <c r="Y1371" s="156"/>
      <c r="Z1371" s="156"/>
      <c r="AA1371" s="156"/>
      <c r="AB1371" s="156"/>
      <c r="AC1371" s="156"/>
      <c r="AD1371" s="156"/>
      <c r="AE1371" s="156"/>
      <c r="AF1371" s="156"/>
      <c r="AG1371" s="156"/>
      <c r="AH1371" s="156"/>
      <c r="AI1371" s="156"/>
      <c r="AJ1371" s="156"/>
      <c r="AK1371" s="156"/>
      <c r="AL1371" s="156"/>
      <c r="AM1371" s="156"/>
      <c r="AN1371" s="156"/>
      <c r="AO1371" s="156"/>
      <c r="AP1371" s="156"/>
      <c r="AQ1371" s="156"/>
      <c r="AS1371" s="140"/>
      <c r="AT1371" s="140"/>
      <c r="AU1371" s="140"/>
      <c r="AV1371" s="140"/>
      <c r="AW1371" s="140"/>
      <c r="AX1371" s="140"/>
      <c r="AY1371" s="140"/>
      <c r="AZ1371" s="140"/>
      <c r="BA1371" s="140"/>
      <c r="BB1371" s="140"/>
      <c r="BC1371" s="140"/>
      <c r="BD1371" s="140"/>
      <c r="BE1371" s="140"/>
      <c r="BF1371" s="140"/>
      <c r="BG1371" s="140"/>
      <c r="BH1371" s="140"/>
      <c r="BI1371" s="140"/>
      <c r="BJ1371" s="140"/>
    </row>
    <row r="1372" spans="1:62" s="101" customFormat="1" ht="18" customHeight="1" x14ac:dyDescent="0.25">
      <c r="A1372" s="180"/>
      <c r="B1372" s="180"/>
      <c r="C1372" s="180"/>
      <c r="D1372" s="180"/>
      <c r="E1372" s="180"/>
      <c r="F1372" s="180"/>
      <c r="G1372" s="180"/>
      <c r="H1372" s="180"/>
      <c r="I1372" s="156"/>
      <c r="J1372" s="156"/>
      <c r="K1372" s="156"/>
      <c r="L1372" s="156"/>
      <c r="M1372" s="156"/>
      <c r="N1372" s="156"/>
      <c r="O1372" s="156"/>
      <c r="P1372" s="156"/>
      <c r="Q1372" s="156"/>
      <c r="R1372" s="156"/>
      <c r="S1372" s="156"/>
      <c r="T1372" s="156"/>
      <c r="U1372" s="156"/>
      <c r="V1372" s="156"/>
      <c r="W1372" s="156"/>
      <c r="X1372" s="156"/>
      <c r="Y1372" s="156"/>
      <c r="Z1372" s="156"/>
      <c r="AA1372" s="156"/>
      <c r="AB1372" s="156"/>
      <c r="AC1372" s="156"/>
      <c r="AD1372" s="156"/>
      <c r="AE1372" s="156"/>
      <c r="AF1372" s="156"/>
      <c r="AG1372" s="156"/>
      <c r="AH1372" s="156"/>
      <c r="AI1372" s="156"/>
      <c r="AJ1372" s="156"/>
      <c r="AK1372" s="156"/>
      <c r="AL1372" s="156"/>
      <c r="AM1372" s="156"/>
      <c r="AN1372" s="156"/>
      <c r="AO1372" s="156"/>
      <c r="AP1372" s="156"/>
      <c r="AQ1372" s="156"/>
      <c r="AS1372" s="140"/>
      <c r="AT1372" s="140"/>
      <c r="AU1372" s="140"/>
      <c r="AV1372" s="140"/>
      <c r="AW1372" s="140"/>
      <c r="AX1372" s="140"/>
      <c r="AY1372" s="140"/>
      <c r="AZ1372" s="140"/>
      <c r="BA1372" s="140"/>
      <c r="BB1372" s="140"/>
      <c r="BC1372" s="140"/>
      <c r="BD1372" s="140"/>
      <c r="BE1372" s="140"/>
      <c r="BF1372" s="140"/>
      <c r="BG1372" s="140"/>
      <c r="BH1372" s="140"/>
      <c r="BI1372" s="140"/>
      <c r="BJ1372" s="140"/>
    </row>
    <row r="1373" spans="1:62" s="101" customFormat="1" ht="18" customHeight="1" x14ac:dyDescent="0.25">
      <c r="A1373" s="180"/>
      <c r="B1373" s="180"/>
      <c r="C1373" s="180"/>
      <c r="D1373" s="180"/>
      <c r="E1373" s="180"/>
      <c r="F1373" s="180"/>
      <c r="G1373" s="180"/>
      <c r="H1373" s="180"/>
      <c r="I1373" s="156"/>
      <c r="J1373" s="156"/>
      <c r="K1373" s="156"/>
      <c r="L1373" s="156"/>
      <c r="M1373" s="156"/>
      <c r="N1373" s="156"/>
      <c r="O1373" s="156"/>
      <c r="P1373" s="156"/>
      <c r="Q1373" s="156"/>
      <c r="R1373" s="156"/>
      <c r="S1373" s="156"/>
      <c r="T1373" s="156"/>
      <c r="U1373" s="156"/>
      <c r="V1373" s="156"/>
      <c r="W1373" s="156"/>
      <c r="X1373" s="156"/>
      <c r="Y1373" s="156"/>
      <c r="Z1373" s="156"/>
      <c r="AA1373" s="156"/>
      <c r="AB1373" s="156"/>
      <c r="AC1373" s="156"/>
      <c r="AD1373" s="156"/>
      <c r="AE1373" s="156"/>
      <c r="AF1373" s="156"/>
      <c r="AG1373" s="156"/>
      <c r="AH1373" s="156"/>
      <c r="AI1373" s="156"/>
      <c r="AJ1373" s="156"/>
      <c r="AK1373" s="156"/>
      <c r="AL1373" s="156"/>
      <c r="AM1373" s="156"/>
      <c r="AN1373" s="156"/>
      <c r="AO1373" s="156"/>
      <c r="AP1373" s="156"/>
      <c r="AQ1373" s="156"/>
      <c r="AS1373" s="140"/>
      <c r="AT1373" s="140"/>
      <c r="AU1373" s="140"/>
      <c r="AV1373" s="140"/>
      <c r="AW1373" s="140"/>
      <c r="AX1373" s="140"/>
      <c r="AY1373" s="140"/>
      <c r="AZ1373" s="140"/>
      <c r="BA1373" s="140"/>
      <c r="BB1373" s="140"/>
      <c r="BC1373" s="140"/>
      <c r="BD1373" s="140"/>
      <c r="BE1373" s="140"/>
      <c r="BF1373" s="140"/>
      <c r="BG1373" s="140"/>
      <c r="BH1373" s="140"/>
      <c r="BI1373" s="140"/>
      <c r="BJ1373" s="140"/>
    </row>
    <row r="1374" spans="1:62" s="101" customFormat="1" ht="18" customHeight="1" x14ac:dyDescent="0.25">
      <c r="A1374" s="180"/>
      <c r="B1374" s="180"/>
      <c r="C1374" s="180"/>
      <c r="D1374" s="180"/>
      <c r="E1374" s="180"/>
      <c r="F1374" s="180"/>
      <c r="G1374" s="180"/>
      <c r="H1374" s="180"/>
      <c r="I1374" s="156"/>
      <c r="J1374" s="156"/>
      <c r="K1374" s="156"/>
      <c r="L1374" s="156"/>
      <c r="M1374" s="156"/>
      <c r="N1374" s="156"/>
      <c r="O1374" s="156"/>
      <c r="P1374" s="156"/>
      <c r="Q1374" s="156"/>
      <c r="R1374" s="156"/>
      <c r="S1374" s="156"/>
      <c r="T1374" s="156"/>
      <c r="U1374" s="156"/>
      <c r="V1374" s="156"/>
      <c r="W1374" s="156"/>
      <c r="X1374" s="156"/>
      <c r="Y1374" s="156"/>
      <c r="Z1374" s="156"/>
      <c r="AA1374" s="156"/>
      <c r="AB1374" s="156"/>
      <c r="AC1374" s="156"/>
      <c r="AD1374" s="156"/>
      <c r="AE1374" s="156"/>
      <c r="AF1374" s="156"/>
      <c r="AG1374" s="156"/>
      <c r="AH1374" s="156"/>
      <c r="AI1374" s="156"/>
      <c r="AJ1374" s="156"/>
      <c r="AK1374" s="156"/>
      <c r="AL1374" s="156"/>
      <c r="AM1374" s="156"/>
      <c r="AN1374" s="156"/>
      <c r="AO1374" s="156"/>
      <c r="AP1374" s="156"/>
      <c r="AQ1374" s="156"/>
      <c r="AS1374" s="140"/>
      <c r="AT1374" s="140"/>
      <c r="AU1374" s="140"/>
      <c r="AV1374" s="140"/>
      <c r="AW1374" s="140"/>
      <c r="AX1374" s="140"/>
      <c r="AY1374" s="140"/>
      <c r="AZ1374" s="140"/>
      <c r="BA1374" s="140"/>
      <c r="BB1374" s="140"/>
      <c r="BC1374" s="140"/>
      <c r="BD1374" s="140"/>
      <c r="BE1374" s="140"/>
      <c r="BF1374" s="140"/>
      <c r="BG1374" s="140"/>
      <c r="BH1374" s="140"/>
      <c r="BI1374" s="140"/>
      <c r="BJ1374" s="140"/>
    </row>
    <row r="1375" spans="1:62" s="101" customFormat="1" ht="18" customHeight="1" x14ac:dyDescent="0.25">
      <c r="A1375" s="180"/>
      <c r="B1375" s="180"/>
      <c r="C1375" s="180"/>
      <c r="D1375" s="180"/>
      <c r="E1375" s="180"/>
      <c r="F1375" s="180"/>
      <c r="G1375" s="180"/>
      <c r="H1375" s="180"/>
      <c r="I1375" s="156"/>
      <c r="J1375" s="156"/>
      <c r="K1375" s="156"/>
      <c r="L1375" s="156"/>
      <c r="M1375" s="156"/>
      <c r="N1375" s="156"/>
      <c r="O1375" s="156"/>
      <c r="P1375" s="156"/>
      <c r="Q1375" s="156"/>
      <c r="R1375" s="156"/>
      <c r="S1375" s="156"/>
      <c r="T1375" s="156"/>
      <c r="U1375" s="156"/>
      <c r="V1375" s="156"/>
      <c r="W1375" s="156"/>
      <c r="X1375" s="156"/>
      <c r="Y1375" s="156"/>
      <c r="Z1375" s="156"/>
      <c r="AA1375" s="156"/>
      <c r="AB1375" s="156"/>
      <c r="AC1375" s="156"/>
      <c r="AD1375" s="156"/>
      <c r="AE1375" s="156"/>
      <c r="AF1375" s="156"/>
      <c r="AG1375" s="156"/>
      <c r="AH1375" s="156"/>
      <c r="AI1375" s="156"/>
      <c r="AJ1375" s="156"/>
      <c r="AK1375" s="156"/>
      <c r="AL1375" s="156"/>
      <c r="AM1375" s="156"/>
      <c r="AN1375" s="156"/>
      <c r="AO1375" s="156"/>
      <c r="AP1375" s="156"/>
      <c r="AQ1375" s="156"/>
      <c r="AS1375" s="140"/>
      <c r="AT1375" s="140"/>
      <c r="AU1375" s="140"/>
      <c r="AV1375" s="140"/>
      <c r="AW1375" s="140"/>
      <c r="AX1375" s="140"/>
      <c r="AY1375" s="140"/>
      <c r="AZ1375" s="140"/>
      <c r="BA1375" s="140"/>
      <c r="BB1375" s="140"/>
      <c r="BC1375" s="140"/>
      <c r="BD1375" s="140"/>
      <c r="BE1375" s="140"/>
      <c r="BF1375" s="140"/>
      <c r="BG1375" s="140"/>
      <c r="BH1375" s="140"/>
      <c r="BI1375" s="140"/>
      <c r="BJ1375" s="140"/>
    </row>
    <row r="1393" spans="1:62" s="101" customFormat="1" ht="18" customHeight="1" x14ac:dyDescent="0.25">
      <c r="A1393" s="180"/>
      <c r="B1393" s="180"/>
      <c r="C1393" s="180"/>
      <c r="D1393" s="180"/>
      <c r="E1393" s="180"/>
      <c r="F1393" s="180"/>
      <c r="G1393" s="180"/>
      <c r="H1393" s="180"/>
      <c r="I1393" s="156"/>
      <c r="J1393" s="156"/>
      <c r="K1393" s="156"/>
      <c r="L1393" s="156"/>
      <c r="M1393" s="156"/>
      <c r="N1393" s="156"/>
      <c r="O1393" s="156"/>
      <c r="P1393" s="156"/>
      <c r="Q1393" s="156"/>
      <c r="R1393" s="156"/>
      <c r="S1393" s="156"/>
      <c r="T1393" s="156"/>
      <c r="U1393" s="156"/>
      <c r="V1393" s="156"/>
      <c r="W1393" s="156"/>
      <c r="X1393" s="156"/>
      <c r="Y1393" s="156"/>
      <c r="Z1393" s="156"/>
      <c r="AA1393" s="156"/>
      <c r="AB1393" s="156"/>
      <c r="AC1393" s="156"/>
      <c r="AD1393" s="156"/>
      <c r="AE1393" s="156"/>
      <c r="AF1393" s="156"/>
      <c r="AG1393" s="156"/>
      <c r="AH1393" s="156"/>
      <c r="AI1393" s="156"/>
      <c r="AJ1393" s="156"/>
      <c r="AK1393" s="156"/>
      <c r="AL1393" s="156"/>
      <c r="AM1393" s="156"/>
      <c r="AN1393" s="156"/>
      <c r="AO1393" s="156"/>
      <c r="AP1393" s="156"/>
      <c r="AQ1393" s="156"/>
      <c r="AS1393" s="140"/>
      <c r="AT1393" s="140"/>
      <c r="AU1393" s="140"/>
      <c r="AV1393" s="140"/>
      <c r="AW1393" s="140"/>
      <c r="AX1393" s="140"/>
      <c r="AY1393" s="140"/>
      <c r="AZ1393" s="140"/>
      <c r="BA1393" s="140"/>
      <c r="BB1393" s="140"/>
      <c r="BC1393" s="140"/>
      <c r="BD1393" s="140"/>
      <c r="BE1393" s="140"/>
      <c r="BF1393" s="140"/>
      <c r="BG1393" s="140"/>
      <c r="BH1393" s="140"/>
      <c r="BI1393" s="140"/>
      <c r="BJ1393" s="140"/>
    </row>
    <row r="1394" spans="1:62" s="101" customFormat="1" ht="18" customHeight="1" x14ac:dyDescent="0.25">
      <c r="A1394" s="180"/>
      <c r="B1394" s="180"/>
      <c r="C1394" s="180"/>
      <c r="D1394" s="180"/>
      <c r="E1394" s="180"/>
      <c r="F1394" s="180"/>
      <c r="G1394" s="180"/>
      <c r="H1394" s="180"/>
      <c r="I1394" s="156"/>
      <c r="J1394" s="156"/>
      <c r="K1394" s="156"/>
      <c r="L1394" s="156"/>
      <c r="M1394" s="156"/>
      <c r="N1394" s="156"/>
      <c r="O1394" s="156"/>
      <c r="P1394" s="156"/>
      <c r="Q1394" s="156"/>
      <c r="R1394" s="156"/>
      <c r="S1394" s="156"/>
      <c r="T1394" s="156"/>
      <c r="U1394" s="156"/>
      <c r="V1394" s="156"/>
      <c r="W1394" s="156"/>
      <c r="X1394" s="156"/>
      <c r="Y1394" s="156"/>
      <c r="Z1394" s="156"/>
      <c r="AA1394" s="156"/>
      <c r="AB1394" s="156"/>
      <c r="AC1394" s="156"/>
      <c r="AD1394" s="156"/>
      <c r="AE1394" s="156"/>
      <c r="AF1394" s="156"/>
      <c r="AG1394" s="156"/>
      <c r="AH1394" s="156"/>
      <c r="AI1394" s="156"/>
      <c r="AJ1394" s="156"/>
      <c r="AK1394" s="156"/>
      <c r="AL1394" s="156"/>
      <c r="AM1394" s="156"/>
      <c r="AN1394" s="156"/>
      <c r="AO1394" s="156"/>
      <c r="AP1394" s="156"/>
      <c r="AQ1394" s="156"/>
      <c r="AS1394" s="140"/>
      <c r="AT1394" s="140"/>
      <c r="AU1394" s="140"/>
      <c r="AV1394" s="140"/>
      <c r="AW1394" s="140"/>
      <c r="AX1394" s="140"/>
      <c r="AY1394" s="140"/>
      <c r="AZ1394" s="140"/>
      <c r="BA1394" s="140"/>
      <c r="BB1394" s="140"/>
      <c r="BC1394" s="140"/>
      <c r="BD1394" s="140"/>
      <c r="BE1394" s="140"/>
      <c r="BF1394" s="140"/>
      <c r="BG1394" s="140"/>
      <c r="BH1394" s="140"/>
      <c r="BI1394" s="140"/>
      <c r="BJ1394" s="140"/>
    </row>
    <row r="1395" spans="1:62" s="101" customFormat="1" ht="18" customHeight="1" x14ac:dyDescent="0.25">
      <c r="A1395" s="180"/>
      <c r="B1395" s="180"/>
      <c r="C1395" s="180"/>
      <c r="D1395" s="180"/>
      <c r="E1395" s="180"/>
      <c r="F1395" s="180"/>
      <c r="G1395" s="180"/>
      <c r="H1395" s="180"/>
      <c r="I1395" s="156"/>
      <c r="J1395" s="156"/>
      <c r="K1395" s="156"/>
      <c r="L1395" s="156"/>
      <c r="M1395" s="156"/>
      <c r="N1395" s="156"/>
      <c r="O1395" s="156"/>
      <c r="P1395" s="156"/>
      <c r="Q1395" s="156"/>
      <c r="R1395" s="156"/>
      <c r="S1395" s="156"/>
      <c r="T1395" s="156"/>
      <c r="U1395" s="156"/>
      <c r="V1395" s="156"/>
      <c r="W1395" s="156"/>
      <c r="X1395" s="156"/>
      <c r="Y1395" s="156"/>
      <c r="Z1395" s="156"/>
      <c r="AA1395" s="156"/>
      <c r="AB1395" s="156"/>
      <c r="AC1395" s="156"/>
      <c r="AD1395" s="156"/>
      <c r="AE1395" s="156"/>
      <c r="AF1395" s="156"/>
      <c r="AG1395" s="156"/>
      <c r="AH1395" s="156"/>
      <c r="AI1395" s="156"/>
      <c r="AJ1395" s="156"/>
      <c r="AK1395" s="156"/>
      <c r="AL1395" s="156"/>
      <c r="AM1395" s="156"/>
      <c r="AN1395" s="156"/>
      <c r="AO1395" s="156"/>
      <c r="AP1395" s="156"/>
      <c r="AQ1395" s="156"/>
      <c r="AS1395" s="140"/>
      <c r="AT1395" s="140"/>
      <c r="AU1395" s="140"/>
      <c r="AV1395" s="140"/>
      <c r="AW1395" s="140"/>
      <c r="AX1395" s="140"/>
      <c r="AY1395" s="140"/>
      <c r="AZ1395" s="140"/>
      <c r="BA1395" s="140"/>
      <c r="BB1395" s="140"/>
      <c r="BC1395" s="140"/>
      <c r="BD1395" s="140"/>
      <c r="BE1395" s="140"/>
      <c r="BF1395" s="140"/>
      <c r="BG1395" s="140"/>
      <c r="BH1395" s="140"/>
      <c r="BI1395" s="140"/>
      <c r="BJ1395" s="140"/>
    </row>
    <row r="1396" spans="1:62" s="101" customFormat="1" ht="18" customHeight="1" x14ac:dyDescent="0.25">
      <c r="A1396" s="180"/>
      <c r="B1396" s="180"/>
      <c r="C1396" s="180"/>
      <c r="D1396" s="180"/>
      <c r="E1396" s="180"/>
      <c r="F1396" s="180"/>
      <c r="G1396" s="180"/>
      <c r="H1396" s="180"/>
      <c r="I1396" s="156"/>
      <c r="J1396" s="156"/>
      <c r="K1396" s="156"/>
      <c r="L1396" s="156"/>
      <c r="M1396" s="156"/>
      <c r="N1396" s="156"/>
      <c r="O1396" s="156"/>
      <c r="P1396" s="156"/>
      <c r="Q1396" s="156"/>
      <c r="R1396" s="156"/>
      <c r="S1396" s="156"/>
      <c r="T1396" s="156"/>
      <c r="U1396" s="156"/>
      <c r="V1396" s="156"/>
      <c r="W1396" s="156"/>
      <c r="X1396" s="156"/>
      <c r="Y1396" s="156"/>
      <c r="Z1396" s="156"/>
      <c r="AA1396" s="156"/>
      <c r="AB1396" s="156"/>
      <c r="AC1396" s="156"/>
      <c r="AD1396" s="156"/>
      <c r="AE1396" s="156"/>
      <c r="AF1396" s="156"/>
      <c r="AG1396" s="156"/>
      <c r="AH1396" s="156"/>
      <c r="AI1396" s="156"/>
      <c r="AJ1396" s="156"/>
      <c r="AK1396" s="156"/>
      <c r="AL1396" s="156"/>
      <c r="AM1396" s="156"/>
      <c r="AN1396" s="156"/>
      <c r="AO1396" s="156"/>
      <c r="AP1396" s="156"/>
      <c r="AQ1396" s="156"/>
      <c r="AS1396" s="140"/>
      <c r="AT1396" s="140"/>
      <c r="AU1396" s="140"/>
      <c r="AV1396" s="140"/>
      <c r="AW1396" s="140"/>
      <c r="AX1396" s="140"/>
      <c r="AY1396" s="140"/>
      <c r="AZ1396" s="140"/>
      <c r="BA1396" s="140"/>
      <c r="BB1396" s="140"/>
      <c r="BC1396" s="140"/>
      <c r="BD1396" s="140"/>
      <c r="BE1396" s="140"/>
      <c r="BF1396" s="140"/>
      <c r="BG1396" s="140"/>
      <c r="BH1396" s="140"/>
      <c r="BI1396" s="140"/>
      <c r="BJ1396" s="140"/>
    </row>
    <row r="1397" spans="1:62" s="101" customFormat="1" ht="18" customHeight="1" x14ac:dyDescent="0.25">
      <c r="A1397" s="180"/>
      <c r="B1397" s="180"/>
      <c r="C1397" s="180"/>
      <c r="D1397" s="180"/>
      <c r="E1397" s="180"/>
      <c r="F1397" s="180"/>
      <c r="G1397" s="180"/>
      <c r="H1397" s="180"/>
      <c r="I1397" s="156"/>
      <c r="J1397" s="156"/>
      <c r="K1397" s="156"/>
      <c r="L1397" s="156"/>
      <c r="M1397" s="156"/>
      <c r="N1397" s="156"/>
      <c r="O1397" s="156"/>
      <c r="P1397" s="156"/>
      <c r="Q1397" s="156"/>
      <c r="R1397" s="156"/>
      <c r="S1397" s="156"/>
      <c r="T1397" s="156"/>
      <c r="U1397" s="156"/>
      <c r="V1397" s="156"/>
      <c r="W1397" s="156"/>
      <c r="X1397" s="156"/>
      <c r="Y1397" s="156"/>
      <c r="Z1397" s="156"/>
      <c r="AA1397" s="156"/>
      <c r="AB1397" s="156"/>
      <c r="AC1397" s="156"/>
      <c r="AD1397" s="156"/>
      <c r="AE1397" s="156"/>
      <c r="AF1397" s="156"/>
      <c r="AG1397" s="156"/>
      <c r="AH1397" s="156"/>
      <c r="AI1397" s="156"/>
      <c r="AJ1397" s="156"/>
      <c r="AK1397" s="156"/>
      <c r="AL1397" s="156"/>
      <c r="AM1397" s="156"/>
      <c r="AN1397" s="156"/>
      <c r="AO1397" s="156"/>
      <c r="AP1397" s="156"/>
      <c r="AQ1397" s="156"/>
      <c r="AS1397" s="140"/>
      <c r="AT1397" s="140"/>
      <c r="AU1397" s="140"/>
      <c r="AV1397" s="140"/>
      <c r="AW1397" s="140"/>
      <c r="AX1397" s="140"/>
      <c r="AY1397" s="140"/>
      <c r="AZ1397" s="140"/>
      <c r="BA1397" s="140"/>
      <c r="BB1397" s="140"/>
      <c r="BC1397" s="140"/>
      <c r="BD1397" s="140"/>
      <c r="BE1397" s="140"/>
      <c r="BF1397" s="140"/>
      <c r="BG1397" s="140"/>
      <c r="BH1397" s="140"/>
      <c r="BI1397" s="140"/>
      <c r="BJ1397" s="140"/>
    </row>
    <row r="1398" spans="1:62" s="101" customFormat="1" ht="18" customHeight="1" x14ac:dyDescent="0.25">
      <c r="A1398" s="180"/>
      <c r="B1398" s="180"/>
      <c r="C1398" s="180"/>
      <c r="D1398" s="180"/>
      <c r="E1398" s="180"/>
      <c r="F1398" s="180"/>
      <c r="G1398" s="180"/>
      <c r="H1398" s="180"/>
      <c r="I1398" s="156"/>
      <c r="J1398" s="156"/>
      <c r="K1398" s="156"/>
      <c r="L1398" s="156"/>
      <c r="M1398" s="156"/>
      <c r="N1398" s="156"/>
      <c r="O1398" s="156"/>
      <c r="P1398" s="156"/>
      <c r="Q1398" s="156"/>
      <c r="R1398" s="156"/>
      <c r="S1398" s="156"/>
      <c r="T1398" s="156"/>
      <c r="U1398" s="156"/>
      <c r="V1398" s="156"/>
      <c r="W1398" s="156"/>
      <c r="X1398" s="156"/>
      <c r="Y1398" s="156"/>
      <c r="Z1398" s="156"/>
      <c r="AA1398" s="156"/>
      <c r="AB1398" s="156"/>
      <c r="AC1398" s="156"/>
      <c r="AD1398" s="156"/>
      <c r="AE1398" s="156"/>
      <c r="AF1398" s="156"/>
      <c r="AG1398" s="156"/>
      <c r="AH1398" s="156"/>
      <c r="AI1398" s="156"/>
      <c r="AJ1398" s="156"/>
      <c r="AK1398" s="156"/>
      <c r="AL1398" s="156"/>
      <c r="AM1398" s="156"/>
      <c r="AN1398" s="156"/>
      <c r="AO1398" s="156"/>
      <c r="AP1398" s="156"/>
      <c r="AQ1398" s="156"/>
      <c r="AS1398" s="140"/>
      <c r="AT1398" s="140"/>
      <c r="AU1398" s="140"/>
      <c r="AV1398" s="140"/>
      <c r="AW1398" s="140"/>
      <c r="AX1398" s="140"/>
      <c r="AY1398" s="140"/>
      <c r="AZ1398" s="140"/>
      <c r="BA1398" s="140"/>
      <c r="BB1398" s="140"/>
      <c r="BC1398" s="140"/>
      <c r="BD1398" s="140"/>
      <c r="BE1398" s="140"/>
      <c r="BF1398" s="140"/>
      <c r="BG1398" s="140"/>
      <c r="BH1398" s="140"/>
      <c r="BI1398" s="140"/>
      <c r="BJ1398" s="140"/>
    </row>
    <row r="1399" spans="1:62" s="101" customFormat="1" ht="18" customHeight="1" x14ac:dyDescent="0.25">
      <c r="A1399" s="180"/>
      <c r="B1399" s="180"/>
      <c r="C1399" s="180"/>
      <c r="D1399" s="180"/>
      <c r="E1399" s="180"/>
      <c r="F1399" s="180"/>
      <c r="G1399" s="180"/>
      <c r="H1399" s="180"/>
      <c r="I1399" s="156"/>
      <c r="J1399" s="156"/>
      <c r="K1399" s="156"/>
      <c r="L1399" s="156"/>
      <c r="M1399" s="156"/>
      <c r="N1399" s="156"/>
      <c r="O1399" s="156"/>
      <c r="P1399" s="156"/>
      <c r="Q1399" s="156"/>
      <c r="R1399" s="156"/>
      <c r="S1399" s="156"/>
      <c r="T1399" s="156"/>
      <c r="U1399" s="156"/>
      <c r="V1399" s="156"/>
      <c r="W1399" s="156"/>
      <c r="X1399" s="156"/>
      <c r="Y1399" s="156"/>
      <c r="Z1399" s="156"/>
      <c r="AA1399" s="156"/>
      <c r="AB1399" s="156"/>
      <c r="AC1399" s="156"/>
      <c r="AD1399" s="156"/>
      <c r="AE1399" s="156"/>
      <c r="AF1399" s="156"/>
      <c r="AG1399" s="156"/>
      <c r="AH1399" s="156"/>
      <c r="AI1399" s="156"/>
      <c r="AJ1399" s="156"/>
      <c r="AK1399" s="156"/>
      <c r="AL1399" s="156"/>
      <c r="AM1399" s="156"/>
      <c r="AN1399" s="156"/>
      <c r="AO1399" s="156"/>
      <c r="AP1399" s="156"/>
      <c r="AQ1399" s="156"/>
      <c r="AS1399" s="140"/>
      <c r="AT1399" s="140"/>
      <c r="AU1399" s="140"/>
      <c r="AV1399" s="140"/>
      <c r="AW1399" s="140"/>
      <c r="AX1399" s="140"/>
      <c r="AY1399" s="140"/>
      <c r="AZ1399" s="140"/>
      <c r="BA1399" s="140"/>
      <c r="BB1399" s="140"/>
      <c r="BC1399" s="140"/>
      <c r="BD1399" s="140"/>
      <c r="BE1399" s="140"/>
      <c r="BF1399" s="140"/>
      <c r="BG1399" s="140"/>
      <c r="BH1399" s="140"/>
      <c r="BI1399" s="140"/>
      <c r="BJ1399" s="140"/>
    </row>
    <row r="1417" spans="1:62" s="101" customFormat="1" ht="18" customHeight="1" x14ac:dyDescent="0.25">
      <c r="A1417" s="180"/>
      <c r="B1417" s="180"/>
      <c r="C1417" s="180"/>
      <c r="D1417" s="180"/>
      <c r="E1417" s="180"/>
      <c r="F1417" s="180"/>
      <c r="G1417" s="180"/>
      <c r="H1417" s="180"/>
      <c r="I1417" s="156"/>
      <c r="J1417" s="156"/>
      <c r="K1417" s="156"/>
      <c r="L1417" s="156"/>
      <c r="M1417" s="156"/>
      <c r="N1417" s="156"/>
      <c r="O1417" s="156"/>
      <c r="P1417" s="156"/>
      <c r="Q1417" s="156"/>
      <c r="R1417" s="156"/>
      <c r="S1417" s="156"/>
      <c r="T1417" s="156"/>
      <c r="U1417" s="156"/>
      <c r="V1417" s="156"/>
      <c r="W1417" s="156"/>
      <c r="X1417" s="156"/>
      <c r="Y1417" s="156"/>
      <c r="Z1417" s="156"/>
      <c r="AA1417" s="156"/>
      <c r="AB1417" s="156"/>
      <c r="AC1417" s="156"/>
      <c r="AD1417" s="156"/>
      <c r="AE1417" s="156"/>
      <c r="AF1417" s="156"/>
      <c r="AG1417" s="156"/>
      <c r="AH1417" s="156"/>
      <c r="AI1417" s="156"/>
      <c r="AJ1417" s="156"/>
      <c r="AK1417" s="156"/>
      <c r="AL1417" s="156"/>
      <c r="AM1417" s="156"/>
      <c r="AN1417" s="156"/>
      <c r="AO1417" s="156"/>
      <c r="AP1417" s="156"/>
      <c r="AQ1417" s="156"/>
      <c r="AS1417" s="140"/>
      <c r="AT1417" s="140"/>
      <c r="AU1417" s="140"/>
      <c r="AV1417" s="140"/>
      <c r="AW1417" s="140"/>
      <c r="AX1417" s="140"/>
      <c r="AY1417" s="140"/>
      <c r="AZ1417" s="140"/>
      <c r="BA1417" s="140"/>
      <c r="BB1417" s="140"/>
      <c r="BC1417" s="140"/>
      <c r="BD1417" s="140"/>
      <c r="BE1417" s="140"/>
      <c r="BF1417" s="140"/>
      <c r="BG1417" s="140"/>
      <c r="BH1417" s="140"/>
      <c r="BI1417" s="140"/>
      <c r="BJ1417" s="140"/>
    </row>
    <row r="1418" spans="1:62" s="101" customFormat="1" ht="18" customHeight="1" x14ac:dyDescent="0.25">
      <c r="A1418" s="180"/>
      <c r="B1418" s="180"/>
      <c r="C1418" s="180"/>
      <c r="D1418" s="180"/>
      <c r="E1418" s="180"/>
      <c r="F1418" s="180"/>
      <c r="G1418" s="180"/>
      <c r="H1418" s="180"/>
      <c r="I1418" s="156"/>
      <c r="J1418" s="156"/>
      <c r="K1418" s="156"/>
      <c r="L1418" s="156"/>
      <c r="M1418" s="156"/>
      <c r="N1418" s="156"/>
      <c r="O1418" s="156"/>
      <c r="P1418" s="156"/>
      <c r="Q1418" s="156"/>
      <c r="R1418" s="156"/>
      <c r="S1418" s="156"/>
      <c r="T1418" s="156"/>
      <c r="U1418" s="156"/>
      <c r="V1418" s="156"/>
      <c r="W1418" s="156"/>
      <c r="X1418" s="156"/>
      <c r="Y1418" s="156"/>
      <c r="Z1418" s="156"/>
      <c r="AA1418" s="156"/>
      <c r="AB1418" s="156"/>
      <c r="AC1418" s="156"/>
      <c r="AD1418" s="156"/>
      <c r="AE1418" s="156"/>
      <c r="AF1418" s="156"/>
      <c r="AG1418" s="156"/>
      <c r="AH1418" s="156"/>
      <c r="AI1418" s="156"/>
      <c r="AJ1418" s="156"/>
      <c r="AK1418" s="156"/>
      <c r="AL1418" s="156"/>
      <c r="AM1418" s="156"/>
      <c r="AN1418" s="156"/>
      <c r="AO1418" s="156"/>
      <c r="AP1418" s="156"/>
      <c r="AQ1418" s="156"/>
      <c r="AS1418" s="140"/>
      <c r="AT1418" s="140"/>
      <c r="AU1418" s="140"/>
      <c r="AV1418" s="140"/>
      <c r="AW1418" s="140"/>
      <c r="AX1418" s="140"/>
      <c r="AY1418" s="140"/>
      <c r="AZ1418" s="140"/>
      <c r="BA1418" s="140"/>
      <c r="BB1418" s="140"/>
      <c r="BC1418" s="140"/>
      <c r="BD1418" s="140"/>
      <c r="BE1418" s="140"/>
      <c r="BF1418" s="140"/>
      <c r="BG1418" s="140"/>
      <c r="BH1418" s="140"/>
      <c r="BI1418" s="140"/>
      <c r="BJ1418" s="140"/>
    </row>
    <row r="1419" spans="1:62" s="101" customFormat="1" ht="18" customHeight="1" x14ac:dyDescent="0.25">
      <c r="A1419" s="180"/>
      <c r="B1419" s="180"/>
      <c r="C1419" s="180"/>
      <c r="D1419" s="180"/>
      <c r="E1419" s="180"/>
      <c r="F1419" s="180"/>
      <c r="G1419" s="180"/>
      <c r="H1419" s="180"/>
      <c r="I1419" s="156"/>
      <c r="J1419" s="156"/>
      <c r="K1419" s="156"/>
      <c r="L1419" s="156"/>
      <c r="M1419" s="156"/>
      <c r="N1419" s="156"/>
      <c r="O1419" s="156"/>
      <c r="P1419" s="156"/>
      <c r="Q1419" s="156"/>
      <c r="R1419" s="156"/>
      <c r="S1419" s="156"/>
      <c r="T1419" s="156"/>
      <c r="U1419" s="156"/>
      <c r="V1419" s="156"/>
      <c r="W1419" s="156"/>
      <c r="X1419" s="156"/>
      <c r="Y1419" s="156"/>
      <c r="Z1419" s="156"/>
      <c r="AA1419" s="156"/>
      <c r="AB1419" s="156"/>
      <c r="AC1419" s="156"/>
      <c r="AD1419" s="156"/>
      <c r="AE1419" s="156"/>
      <c r="AF1419" s="156"/>
      <c r="AG1419" s="156"/>
      <c r="AH1419" s="156"/>
      <c r="AI1419" s="156"/>
      <c r="AJ1419" s="156"/>
      <c r="AK1419" s="156"/>
      <c r="AL1419" s="156"/>
      <c r="AM1419" s="156"/>
      <c r="AN1419" s="156"/>
      <c r="AO1419" s="156"/>
      <c r="AP1419" s="156"/>
      <c r="AQ1419" s="156"/>
      <c r="AS1419" s="140"/>
      <c r="AT1419" s="140"/>
      <c r="AU1419" s="140"/>
      <c r="AV1419" s="140"/>
      <c r="AW1419" s="140"/>
      <c r="AX1419" s="140"/>
      <c r="AY1419" s="140"/>
      <c r="AZ1419" s="140"/>
      <c r="BA1419" s="140"/>
      <c r="BB1419" s="140"/>
      <c r="BC1419" s="140"/>
      <c r="BD1419" s="140"/>
      <c r="BE1419" s="140"/>
      <c r="BF1419" s="140"/>
      <c r="BG1419" s="140"/>
      <c r="BH1419" s="140"/>
      <c r="BI1419" s="140"/>
      <c r="BJ1419" s="140"/>
    </row>
    <row r="1420" spans="1:62" s="101" customFormat="1" ht="18" customHeight="1" x14ac:dyDescent="0.25">
      <c r="A1420" s="180"/>
      <c r="B1420" s="180"/>
      <c r="C1420" s="180"/>
      <c r="D1420" s="180"/>
      <c r="E1420" s="180"/>
      <c r="F1420" s="180"/>
      <c r="G1420" s="180"/>
      <c r="H1420" s="180"/>
      <c r="I1420" s="156"/>
      <c r="J1420" s="156"/>
      <c r="K1420" s="156"/>
      <c r="L1420" s="156"/>
      <c r="M1420" s="156"/>
      <c r="N1420" s="156"/>
      <c r="O1420" s="156"/>
      <c r="P1420" s="156"/>
      <c r="Q1420" s="156"/>
      <c r="R1420" s="156"/>
      <c r="S1420" s="156"/>
      <c r="T1420" s="156"/>
      <c r="U1420" s="156"/>
      <c r="V1420" s="156"/>
      <c r="W1420" s="156"/>
      <c r="X1420" s="156"/>
      <c r="Y1420" s="156"/>
      <c r="Z1420" s="156"/>
      <c r="AA1420" s="156"/>
      <c r="AB1420" s="156"/>
      <c r="AC1420" s="156"/>
      <c r="AD1420" s="156"/>
      <c r="AE1420" s="156"/>
      <c r="AF1420" s="156"/>
      <c r="AG1420" s="156"/>
      <c r="AH1420" s="156"/>
      <c r="AI1420" s="156"/>
      <c r="AJ1420" s="156"/>
      <c r="AK1420" s="156"/>
      <c r="AL1420" s="156"/>
      <c r="AM1420" s="156"/>
      <c r="AN1420" s="156"/>
      <c r="AO1420" s="156"/>
      <c r="AP1420" s="156"/>
      <c r="AQ1420" s="156"/>
      <c r="AS1420" s="140"/>
      <c r="AT1420" s="140"/>
      <c r="AU1420" s="140"/>
      <c r="AV1420" s="140"/>
      <c r="AW1420" s="140"/>
      <c r="AX1420" s="140"/>
      <c r="AY1420" s="140"/>
      <c r="AZ1420" s="140"/>
      <c r="BA1420" s="140"/>
      <c r="BB1420" s="140"/>
      <c r="BC1420" s="140"/>
      <c r="BD1420" s="140"/>
      <c r="BE1420" s="140"/>
      <c r="BF1420" s="140"/>
      <c r="BG1420" s="140"/>
      <c r="BH1420" s="140"/>
      <c r="BI1420" s="140"/>
      <c r="BJ1420" s="140"/>
    </row>
    <row r="1421" spans="1:62" s="101" customFormat="1" ht="18" customHeight="1" x14ac:dyDescent="0.25">
      <c r="A1421" s="180"/>
      <c r="B1421" s="180"/>
      <c r="C1421" s="180"/>
      <c r="D1421" s="180"/>
      <c r="E1421" s="180"/>
      <c r="F1421" s="180"/>
      <c r="G1421" s="180"/>
      <c r="H1421" s="180"/>
      <c r="I1421" s="156"/>
      <c r="J1421" s="156"/>
      <c r="K1421" s="156"/>
      <c r="L1421" s="156"/>
      <c r="M1421" s="156"/>
      <c r="N1421" s="156"/>
      <c r="O1421" s="156"/>
      <c r="P1421" s="156"/>
      <c r="Q1421" s="156"/>
      <c r="R1421" s="156"/>
      <c r="S1421" s="156"/>
      <c r="T1421" s="156"/>
      <c r="U1421" s="156"/>
      <c r="V1421" s="156"/>
      <c r="W1421" s="156"/>
      <c r="X1421" s="156"/>
      <c r="Y1421" s="156"/>
      <c r="Z1421" s="156"/>
      <c r="AA1421" s="156"/>
      <c r="AB1421" s="156"/>
      <c r="AC1421" s="156"/>
      <c r="AD1421" s="156"/>
      <c r="AE1421" s="156"/>
      <c r="AF1421" s="156"/>
      <c r="AG1421" s="156"/>
      <c r="AH1421" s="156"/>
      <c r="AI1421" s="156"/>
      <c r="AJ1421" s="156"/>
      <c r="AK1421" s="156"/>
      <c r="AL1421" s="156"/>
      <c r="AM1421" s="156"/>
      <c r="AN1421" s="156"/>
      <c r="AO1421" s="156"/>
      <c r="AP1421" s="156"/>
      <c r="AQ1421" s="156"/>
      <c r="AS1421" s="140"/>
      <c r="AT1421" s="140"/>
      <c r="AU1421" s="140"/>
      <c r="AV1421" s="140"/>
      <c r="AW1421" s="140"/>
      <c r="AX1421" s="140"/>
      <c r="AY1421" s="140"/>
      <c r="AZ1421" s="140"/>
      <c r="BA1421" s="140"/>
      <c r="BB1421" s="140"/>
      <c r="BC1421" s="140"/>
      <c r="BD1421" s="140"/>
      <c r="BE1421" s="140"/>
      <c r="BF1421" s="140"/>
      <c r="BG1421" s="140"/>
      <c r="BH1421" s="140"/>
      <c r="BI1421" s="140"/>
      <c r="BJ1421" s="140"/>
    </row>
    <row r="1422" spans="1:62" s="101" customFormat="1" ht="18" customHeight="1" x14ac:dyDescent="0.25">
      <c r="A1422" s="180"/>
      <c r="B1422" s="180"/>
      <c r="C1422" s="180"/>
      <c r="D1422" s="180"/>
      <c r="E1422" s="180"/>
      <c r="F1422" s="180"/>
      <c r="G1422" s="180"/>
      <c r="H1422" s="180"/>
      <c r="I1422" s="156"/>
      <c r="J1422" s="156"/>
      <c r="K1422" s="156"/>
      <c r="L1422" s="156"/>
      <c r="M1422" s="156"/>
      <c r="N1422" s="156"/>
      <c r="O1422" s="156"/>
      <c r="P1422" s="156"/>
      <c r="Q1422" s="156"/>
      <c r="R1422" s="156"/>
      <c r="S1422" s="156"/>
      <c r="T1422" s="156"/>
      <c r="U1422" s="156"/>
      <c r="V1422" s="156"/>
      <c r="W1422" s="156"/>
      <c r="X1422" s="156"/>
      <c r="Y1422" s="156"/>
      <c r="Z1422" s="156"/>
      <c r="AA1422" s="156"/>
      <c r="AB1422" s="156"/>
      <c r="AC1422" s="156"/>
      <c r="AD1422" s="156"/>
      <c r="AE1422" s="156"/>
      <c r="AF1422" s="156"/>
      <c r="AG1422" s="156"/>
      <c r="AH1422" s="156"/>
      <c r="AI1422" s="156"/>
      <c r="AJ1422" s="156"/>
      <c r="AK1422" s="156"/>
      <c r="AL1422" s="156"/>
      <c r="AM1422" s="156"/>
      <c r="AN1422" s="156"/>
      <c r="AO1422" s="156"/>
      <c r="AP1422" s="156"/>
      <c r="AQ1422" s="156"/>
      <c r="AS1422" s="140"/>
      <c r="AT1422" s="140"/>
      <c r="AU1422" s="140"/>
      <c r="AV1422" s="140"/>
      <c r="AW1422" s="140"/>
      <c r="AX1422" s="140"/>
      <c r="AY1422" s="140"/>
      <c r="AZ1422" s="140"/>
      <c r="BA1422" s="140"/>
      <c r="BB1422" s="140"/>
      <c r="BC1422" s="140"/>
      <c r="BD1422" s="140"/>
      <c r="BE1422" s="140"/>
      <c r="BF1422" s="140"/>
      <c r="BG1422" s="140"/>
      <c r="BH1422" s="140"/>
      <c r="BI1422" s="140"/>
      <c r="BJ1422" s="140"/>
    </row>
    <row r="1423" spans="1:62" s="101" customFormat="1" ht="18" customHeight="1" x14ac:dyDescent="0.25">
      <c r="A1423" s="180"/>
      <c r="B1423" s="180"/>
      <c r="C1423" s="180"/>
      <c r="D1423" s="180"/>
      <c r="E1423" s="180"/>
      <c r="F1423" s="180"/>
      <c r="G1423" s="180"/>
      <c r="H1423" s="180"/>
      <c r="I1423" s="156"/>
      <c r="J1423" s="156"/>
      <c r="K1423" s="156"/>
      <c r="L1423" s="156"/>
      <c r="M1423" s="156"/>
      <c r="N1423" s="156"/>
      <c r="O1423" s="156"/>
      <c r="P1423" s="156"/>
      <c r="Q1423" s="156"/>
      <c r="R1423" s="156"/>
      <c r="S1423" s="156"/>
      <c r="T1423" s="156"/>
      <c r="U1423" s="156"/>
      <c r="V1423" s="156"/>
      <c r="W1423" s="156"/>
      <c r="X1423" s="156"/>
      <c r="Y1423" s="156"/>
      <c r="Z1423" s="156"/>
      <c r="AA1423" s="156"/>
      <c r="AB1423" s="156"/>
      <c r="AC1423" s="156"/>
      <c r="AD1423" s="156"/>
      <c r="AE1423" s="156"/>
      <c r="AF1423" s="156"/>
      <c r="AG1423" s="156"/>
      <c r="AH1423" s="156"/>
      <c r="AI1423" s="156"/>
      <c r="AJ1423" s="156"/>
      <c r="AK1423" s="156"/>
      <c r="AL1423" s="156"/>
      <c r="AM1423" s="156"/>
      <c r="AN1423" s="156"/>
      <c r="AO1423" s="156"/>
      <c r="AP1423" s="156"/>
      <c r="AQ1423" s="156"/>
      <c r="AS1423" s="140"/>
      <c r="AT1423" s="140"/>
      <c r="AU1423" s="140"/>
      <c r="AV1423" s="140"/>
      <c r="AW1423" s="140"/>
      <c r="AX1423" s="140"/>
      <c r="AY1423" s="140"/>
      <c r="AZ1423" s="140"/>
      <c r="BA1423" s="140"/>
      <c r="BB1423" s="140"/>
      <c r="BC1423" s="140"/>
      <c r="BD1423" s="140"/>
      <c r="BE1423" s="140"/>
      <c r="BF1423" s="140"/>
      <c r="BG1423" s="140"/>
      <c r="BH1423" s="140"/>
      <c r="BI1423" s="140"/>
      <c r="BJ1423" s="140"/>
    </row>
    <row r="1441" spans="1:62" s="101" customFormat="1" ht="18" customHeight="1" x14ac:dyDescent="0.25">
      <c r="A1441" s="180"/>
      <c r="B1441" s="180"/>
      <c r="C1441" s="180"/>
      <c r="D1441" s="180"/>
      <c r="E1441" s="180"/>
      <c r="F1441" s="180"/>
      <c r="G1441" s="180"/>
      <c r="H1441" s="180"/>
      <c r="I1441" s="156"/>
      <c r="J1441" s="156"/>
      <c r="K1441" s="156"/>
      <c r="L1441" s="156"/>
      <c r="M1441" s="156"/>
      <c r="N1441" s="156"/>
      <c r="O1441" s="156"/>
      <c r="P1441" s="156"/>
      <c r="Q1441" s="156"/>
      <c r="R1441" s="156"/>
      <c r="S1441" s="156"/>
      <c r="T1441" s="156"/>
      <c r="U1441" s="156"/>
      <c r="V1441" s="156"/>
      <c r="W1441" s="156"/>
      <c r="X1441" s="156"/>
      <c r="Y1441" s="156"/>
      <c r="Z1441" s="156"/>
      <c r="AA1441" s="156"/>
      <c r="AB1441" s="156"/>
      <c r="AC1441" s="156"/>
      <c r="AD1441" s="156"/>
      <c r="AE1441" s="156"/>
      <c r="AF1441" s="156"/>
      <c r="AG1441" s="156"/>
      <c r="AH1441" s="156"/>
      <c r="AI1441" s="156"/>
      <c r="AJ1441" s="156"/>
      <c r="AK1441" s="156"/>
      <c r="AL1441" s="156"/>
      <c r="AM1441" s="156"/>
      <c r="AN1441" s="156"/>
      <c r="AO1441" s="156"/>
      <c r="AP1441" s="156"/>
      <c r="AQ1441" s="156"/>
      <c r="AS1441" s="140"/>
      <c r="AT1441" s="140"/>
      <c r="AU1441" s="140"/>
      <c r="AV1441" s="140"/>
      <c r="AW1441" s="140"/>
      <c r="AX1441" s="140"/>
      <c r="AY1441" s="140"/>
      <c r="AZ1441" s="140"/>
      <c r="BA1441" s="140"/>
      <c r="BB1441" s="140"/>
      <c r="BC1441" s="140"/>
      <c r="BD1441" s="140"/>
      <c r="BE1441" s="140"/>
      <c r="BF1441" s="140"/>
      <c r="BG1441" s="140"/>
      <c r="BH1441" s="140"/>
      <c r="BI1441" s="140"/>
      <c r="BJ1441" s="140"/>
    </row>
    <row r="1442" spans="1:62" s="101" customFormat="1" ht="18" customHeight="1" x14ac:dyDescent="0.25">
      <c r="A1442" s="180"/>
      <c r="B1442" s="180"/>
      <c r="C1442" s="180"/>
      <c r="D1442" s="180"/>
      <c r="E1442" s="180"/>
      <c r="F1442" s="180"/>
      <c r="G1442" s="180"/>
      <c r="H1442" s="180"/>
      <c r="I1442" s="156"/>
      <c r="J1442" s="156"/>
      <c r="K1442" s="156"/>
      <c r="L1442" s="156"/>
      <c r="M1442" s="156"/>
      <c r="N1442" s="156"/>
      <c r="O1442" s="156"/>
      <c r="P1442" s="156"/>
      <c r="Q1442" s="156"/>
      <c r="R1442" s="156"/>
      <c r="S1442" s="156"/>
      <c r="T1442" s="156"/>
      <c r="U1442" s="156"/>
      <c r="V1442" s="156"/>
      <c r="W1442" s="156"/>
      <c r="X1442" s="156"/>
      <c r="Y1442" s="156"/>
      <c r="Z1442" s="156"/>
      <c r="AA1442" s="156"/>
      <c r="AB1442" s="156"/>
      <c r="AC1442" s="156"/>
      <c r="AD1442" s="156"/>
      <c r="AE1442" s="156"/>
      <c r="AF1442" s="156"/>
      <c r="AG1442" s="156"/>
      <c r="AH1442" s="156"/>
      <c r="AI1442" s="156"/>
      <c r="AJ1442" s="156"/>
      <c r="AK1442" s="156"/>
      <c r="AL1442" s="156"/>
      <c r="AM1442" s="156"/>
      <c r="AN1442" s="156"/>
      <c r="AO1442" s="156"/>
      <c r="AP1442" s="156"/>
      <c r="AQ1442" s="156"/>
      <c r="AS1442" s="140"/>
      <c r="AT1442" s="140"/>
      <c r="AU1442" s="140"/>
      <c r="AV1442" s="140"/>
      <c r="AW1442" s="140"/>
      <c r="AX1442" s="140"/>
      <c r="AY1442" s="140"/>
      <c r="AZ1442" s="140"/>
      <c r="BA1442" s="140"/>
      <c r="BB1442" s="140"/>
      <c r="BC1442" s="140"/>
      <c r="BD1442" s="140"/>
      <c r="BE1442" s="140"/>
      <c r="BF1442" s="140"/>
      <c r="BG1442" s="140"/>
      <c r="BH1442" s="140"/>
      <c r="BI1442" s="140"/>
      <c r="BJ1442" s="140"/>
    </row>
    <row r="1443" spans="1:62" s="101" customFormat="1" ht="18" customHeight="1" x14ac:dyDescent="0.25">
      <c r="A1443" s="180"/>
      <c r="B1443" s="180"/>
      <c r="C1443" s="180"/>
      <c r="D1443" s="180"/>
      <c r="E1443" s="180"/>
      <c r="F1443" s="180"/>
      <c r="G1443" s="180"/>
      <c r="H1443" s="180"/>
      <c r="I1443" s="156"/>
      <c r="J1443" s="156"/>
      <c r="K1443" s="156"/>
      <c r="L1443" s="156"/>
      <c r="M1443" s="156"/>
      <c r="N1443" s="156"/>
      <c r="O1443" s="156"/>
      <c r="P1443" s="156"/>
      <c r="Q1443" s="156"/>
      <c r="R1443" s="156"/>
      <c r="S1443" s="156"/>
      <c r="T1443" s="156"/>
      <c r="U1443" s="156"/>
      <c r="V1443" s="156"/>
      <c r="W1443" s="156"/>
      <c r="X1443" s="156"/>
      <c r="Y1443" s="156"/>
      <c r="Z1443" s="156"/>
      <c r="AA1443" s="156"/>
      <c r="AB1443" s="156"/>
      <c r="AC1443" s="156"/>
      <c r="AD1443" s="156"/>
      <c r="AE1443" s="156"/>
      <c r="AF1443" s="156"/>
      <c r="AG1443" s="156"/>
      <c r="AH1443" s="156"/>
      <c r="AI1443" s="156"/>
      <c r="AJ1443" s="156"/>
      <c r="AK1443" s="156"/>
      <c r="AL1443" s="156"/>
      <c r="AM1443" s="156"/>
      <c r="AN1443" s="156"/>
      <c r="AO1443" s="156"/>
      <c r="AP1443" s="156"/>
      <c r="AQ1443" s="156"/>
      <c r="AS1443" s="140"/>
      <c r="AT1443" s="140"/>
      <c r="AU1443" s="140"/>
      <c r="AV1443" s="140"/>
      <c r="AW1443" s="140"/>
      <c r="AX1443" s="140"/>
      <c r="AY1443" s="140"/>
      <c r="AZ1443" s="140"/>
      <c r="BA1443" s="140"/>
      <c r="BB1443" s="140"/>
      <c r="BC1443" s="140"/>
      <c r="BD1443" s="140"/>
      <c r="BE1443" s="140"/>
      <c r="BF1443" s="140"/>
      <c r="BG1443" s="140"/>
      <c r="BH1443" s="140"/>
      <c r="BI1443" s="140"/>
      <c r="BJ1443" s="140"/>
    </row>
    <row r="1444" spans="1:62" s="101" customFormat="1" ht="18" customHeight="1" x14ac:dyDescent="0.25">
      <c r="A1444" s="180"/>
      <c r="B1444" s="180"/>
      <c r="C1444" s="180"/>
      <c r="D1444" s="180"/>
      <c r="E1444" s="180"/>
      <c r="F1444" s="180"/>
      <c r="G1444" s="180"/>
      <c r="H1444" s="180"/>
      <c r="I1444" s="156"/>
      <c r="J1444" s="156"/>
      <c r="K1444" s="156"/>
      <c r="L1444" s="156"/>
      <c r="M1444" s="156"/>
      <c r="N1444" s="156"/>
      <c r="O1444" s="156"/>
      <c r="P1444" s="156"/>
      <c r="Q1444" s="156"/>
      <c r="R1444" s="156"/>
      <c r="S1444" s="156"/>
      <c r="T1444" s="156"/>
      <c r="U1444" s="156"/>
      <c r="V1444" s="156"/>
      <c r="W1444" s="156"/>
      <c r="X1444" s="156"/>
      <c r="Y1444" s="156"/>
      <c r="Z1444" s="156"/>
      <c r="AA1444" s="156"/>
      <c r="AB1444" s="156"/>
      <c r="AC1444" s="156"/>
      <c r="AD1444" s="156"/>
      <c r="AE1444" s="156"/>
      <c r="AF1444" s="156"/>
      <c r="AG1444" s="156"/>
      <c r="AH1444" s="156"/>
      <c r="AI1444" s="156"/>
      <c r="AJ1444" s="156"/>
      <c r="AK1444" s="156"/>
      <c r="AL1444" s="156"/>
      <c r="AM1444" s="156"/>
      <c r="AN1444" s="156"/>
      <c r="AO1444" s="156"/>
      <c r="AP1444" s="156"/>
      <c r="AQ1444" s="156"/>
      <c r="AS1444" s="140"/>
      <c r="AT1444" s="140"/>
      <c r="AU1444" s="140"/>
      <c r="AV1444" s="140"/>
      <c r="AW1444" s="140"/>
      <c r="AX1444" s="140"/>
      <c r="AY1444" s="140"/>
      <c r="AZ1444" s="140"/>
      <c r="BA1444" s="140"/>
      <c r="BB1444" s="140"/>
      <c r="BC1444" s="140"/>
      <c r="BD1444" s="140"/>
      <c r="BE1444" s="140"/>
      <c r="BF1444" s="140"/>
      <c r="BG1444" s="140"/>
      <c r="BH1444" s="140"/>
      <c r="BI1444" s="140"/>
      <c r="BJ1444" s="140"/>
    </row>
    <row r="1445" spans="1:62" s="101" customFormat="1" ht="18" customHeight="1" x14ac:dyDescent="0.25">
      <c r="A1445" s="180"/>
      <c r="B1445" s="180"/>
      <c r="C1445" s="180"/>
      <c r="D1445" s="180"/>
      <c r="E1445" s="180"/>
      <c r="F1445" s="180"/>
      <c r="G1445" s="180"/>
      <c r="H1445" s="180"/>
      <c r="I1445" s="156"/>
      <c r="J1445" s="156"/>
      <c r="K1445" s="156"/>
      <c r="L1445" s="156"/>
      <c r="M1445" s="156"/>
      <c r="N1445" s="156"/>
      <c r="O1445" s="156"/>
      <c r="P1445" s="156"/>
      <c r="Q1445" s="156"/>
      <c r="R1445" s="156"/>
      <c r="S1445" s="156"/>
      <c r="T1445" s="156"/>
      <c r="U1445" s="156"/>
      <c r="V1445" s="156"/>
      <c r="W1445" s="156"/>
      <c r="X1445" s="156"/>
      <c r="Y1445" s="156"/>
      <c r="Z1445" s="156"/>
      <c r="AA1445" s="156"/>
      <c r="AB1445" s="156"/>
      <c r="AC1445" s="156"/>
      <c r="AD1445" s="156"/>
      <c r="AE1445" s="156"/>
      <c r="AF1445" s="156"/>
      <c r="AG1445" s="156"/>
      <c r="AH1445" s="156"/>
      <c r="AI1445" s="156"/>
      <c r="AJ1445" s="156"/>
      <c r="AK1445" s="156"/>
      <c r="AL1445" s="156"/>
      <c r="AM1445" s="156"/>
      <c r="AN1445" s="156"/>
      <c r="AO1445" s="156"/>
      <c r="AP1445" s="156"/>
      <c r="AQ1445" s="156"/>
      <c r="AS1445" s="140"/>
      <c r="AT1445" s="140"/>
      <c r="AU1445" s="140"/>
      <c r="AV1445" s="140"/>
      <c r="AW1445" s="140"/>
      <c r="AX1445" s="140"/>
      <c r="AY1445" s="140"/>
      <c r="AZ1445" s="140"/>
      <c r="BA1445" s="140"/>
      <c r="BB1445" s="140"/>
      <c r="BC1445" s="140"/>
      <c r="BD1445" s="140"/>
      <c r="BE1445" s="140"/>
      <c r="BF1445" s="140"/>
      <c r="BG1445" s="140"/>
      <c r="BH1445" s="140"/>
      <c r="BI1445" s="140"/>
      <c r="BJ1445" s="140"/>
    </row>
    <row r="1446" spans="1:62" s="101" customFormat="1" ht="18" customHeight="1" x14ac:dyDescent="0.25">
      <c r="A1446" s="180"/>
      <c r="B1446" s="180"/>
      <c r="C1446" s="180"/>
      <c r="D1446" s="180"/>
      <c r="E1446" s="180"/>
      <c r="F1446" s="180"/>
      <c r="G1446" s="180"/>
      <c r="H1446" s="180"/>
      <c r="I1446" s="156"/>
      <c r="J1446" s="156"/>
      <c r="K1446" s="156"/>
      <c r="L1446" s="156"/>
      <c r="M1446" s="156"/>
      <c r="N1446" s="156"/>
      <c r="O1446" s="156"/>
      <c r="P1446" s="156"/>
      <c r="Q1446" s="156"/>
      <c r="R1446" s="156"/>
      <c r="S1446" s="156"/>
      <c r="T1446" s="156"/>
      <c r="U1446" s="156"/>
      <c r="V1446" s="156"/>
      <c r="W1446" s="156"/>
      <c r="X1446" s="156"/>
      <c r="Y1446" s="156"/>
      <c r="Z1446" s="156"/>
      <c r="AA1446" s="156"/>
      <c r="AB1446" s="156"/>
      <c r="AC1446" s="156"/>
      <c r="AD1446" s="156"/>
      <c r="AE1446" s="156"/>
      <c r="AF1446" s="156"/>
      <c r="AG1446" s="156"/>
      <c r="AH1446" s="156"/>
      <c r="AI1446" s="156"/>
      <c r="AJ1446" s="156"/>
      <c r="AK1446" s="156"/>
      <c r="AL1446" s="156"/>
      <c r="AM1446" s="156"/>
      <c r="AN1446" s="156"/>
      <c r="AO1446" s="156"/>
      <c r="AP1446" s="156"/>
      <c r="AQ1446" s="156"/>
      <c r="AS1446" s="140"/>
      <c r="AT1446" s="140"/>
      <c r="AU1446" s="140"/>
      <c r="AV1446" s="140"/>
      <c r="AW1446" s="140"/>
      <c r="AX1446" s="140"/>
      <c r="AY1446" s="140"/>
      <c r="AZ1446" s="140"/>
      <c r="BA1446" s="140"/>
      <c r="BB1446" s="140"/>
      <c r="BC1446" s="140"/>
      <c r="BD1446" s="140"/>
      <c r="BE1446" s="140"/>
      <c r="BF1446" s="140"/>
      <c r="BG1446" s="140"/>
      <c r="BH1446" s="140"/>
      <c r="BI1446" s="140"/>
      <c r="BJ1446" s="140"/>
    </row>
    <row r="1447" spans="1:62" s="101" customFormat="1" ht="18" customHeight="1" x14ac:dyDescent="0.25">
      <c r="A1447" s="180"/>
      <c r="B1447" s="180"/>
      <c r="C1447" s="180"/>
      <c r="D1447" s="180"/>
      <c r="E1447" s="180"/>
      <c r="F1447" s="180"/>
      <c r="G1447" s="180"/>
      <c r="H1447" s="180"/>
      <c r="I1447" s="156"/>
      <c r="J1447" s="156"/>
      <c r="K1447" s="156"/>
      <c r="L1447" s="156"/>
      <c r="M1447" s="156"/>
      <c r="N1447" s="156"/>
      <c r="O1447" s="156"/>
      <c r="P1447" s="156"/>
      <c r="Q1447" s="156"/>
      <c r="R1447" s="156"/>
      <c r="S1447" s="156"/>
      <c r="T1447" s="156"/>
      <c r="U1447" s="156"/>
      <c r="V1447" s="156"/>
      <c r="W1447" s="156"/>
      <c r="X1447" s="156"/>
      <c r="Y1447" s="156"/>
      <c r="Z1447" s="156"/>
      <c r="AA1447" s="156"/>
      <c r="AB1447" s="156"/>
      <c r="AC1447" s="156"/>
      <c r="AD1447" s="156"/>
      <c r="AE1447" s="156"/>
      <c r="AF1447" s="156"/>
      <c r="AG1447" s="156"/>
      <c r="AH1447" s="156"/>
      <c r="AI1447" s="156"/>
      <c r="AJ1447" s="156"/>
      <c r="AK1447" s="156"/>
      <c r="AL1447" s="156"/>
      <c r="AM1447" s="156"/>
      <c r="AN1447" s="156"/>
      <c r="AO1447" s="156"/>
      <c r="AP1447" s="156"/>
      <c r="AQ1447" s="156"/>
      <c r="AS1447" s="140"/>
      <c r="AT1447" s="140"/>
      <c r="AU1447" s="140"/>
      <c r="AV1447" s="140"/>
      <c r="AW1447" s="140"/>
      <c r="AX1447" s="140"/>
      <c r="AY1447" s="140"/>
      <c r="AZ1447" s="140"/>
      <c r="BA1447" s="140"/>
      <c r="BB1447" s="140"/>
      <c r="BC1447" s="140"/>
      <c r="BD1447" s="140"/>
      <c r="BE1447" s="140"/>
      <c r="BF1447" s="140"/>
      <c r="BG1447" s="140"/>
      <c r="BH1447" s="140"/>
      <c r="BI1447" s="140"/>
      <c r="BJ1447" s="140"/>
    </row>
    <row r="1465" spans="1:62" s="101" customFormat="1" ht="18" customHeight="1" x14ac:dyDescent="0.25">
      <c r="A1465" s="180"/>
      <c r="B1465" s="180"/>
      <c r="C1465" s="180"/>
      <c r="D1465" s="180"/>
      <c r="E1465" s="180"/>
      <c r="F1465" s="180"/>
      <c r="G1465" s="180"/>
      <c r="H1465" s="180"/>
      <c r="I1465" s="156"/>
      <c r="J1465" s="156"/>
      <c r="K1465" s="156"/>
      <c r="L1465" s="156"/>
      <c r="M1465" s="156"/>
      <c r="N1465" s="156"/>
      <c r="O1465" s="156"/>
      <c r="P1465" s="156"/>
      <c r="Q1465" s="156"/>
      <c r="R1465" s="156"/>
      <c r="S1465" s="156"/>
      <c r="T1465" s="156"/>
      <c r="U1465" s="156"/>
      <c r="V1465" s="156"/>
      <c r="W1465" s="156"/>
      <c r="X1465" s="156"/>
      <c r="Y1465" s="156"/>
      <c r="Z1465" s="156"/>
      <c r="AA1465" s="156"/>
      <c r="AB1465" s="156"/>
      <c r="AC1465" s="156"/>
      <c r="AD1465" s="156"/>
      <c r="AE1465" s="156"/>
      <c r="AF1465" s="156"/>
      <c r="AG1465" s="156"/>
      <c r="AH1465" s="156"/>
      <c r="AI1465" s="156"/>
      <c r="AJ1465" s="156"/>
      <c r="AK1465" s="156"/>
      <c r="AL1465" s="156"/>
      <c r="AM1465" s="156"/>
      <c r="AN1465" s="156"/>
      <c r="AO1465" s="156"/>
      <c r="AP1465" s="156"/>
      <c r="AQ1465" s="156"/>
      <c r="AS1465" s="140"/>
      <c r="AT1465" s="140"/>
      <c r="AU1465" s="140"/>
      <c r="AV1465" s="140"/>
      <c r="AW1465" s="140"/>
      <c r="AX1465" s="140"/>
      <c r="AY1465" s="140"/>
      <c r="AZ1465" s="140"/>
      <c r="BA1465" s="140"/>
      <c r="BB1465" s="140"/>
      <c r="BC1465" s="140"/>
      <c r="BD1465" s="140"/>
      <c r="BE1465" s="140"/>
      <c r="BF1465" s="140"/>
      <c r="BG1465" s="140"/>
      <c r="BH1465" s="140"/>
      <c r="BI1465" s="140"/>
      <c r="BJ1465" s="140"/>
    </row>
    <row r="1466" spans="1:62" s="101" customFormat="1" ht="18" customHeight="1" x14ac:dyDescent="0.25">
      <c r="A1466" s="180"/>
      <c r="B1466" s="180"/>
      <c r="C1466" s="180"/>
      <c r="D1466" s="180"/>
      <c r="E1466" s="180"/>
      <c r="F1466" s="180"/>
      <c r="G1466" s="180"/>
      <c r="H1466" s="180"/>
      <c r="I1466" s="156"/>
      <c r="J1466" s="156"/>
      <c r="K1466" s="156"/>
      <c r="L1466" s="156"/>
      <c r="M1466" s="156"/>
      <c r="N1466" s="156"/>
      <c r="O1466" s="156"/>
      <c r="P1466" s="156"/>
      <c r="Q1466" s="156"/>
      <c r="R1466" s="156"/>
      <c r="S1466" s="156"/>
      <c r="T1466" s="156"/>
      <c r="U1466" s="156"/>
      <c r="V1466" s="156"/>
      <c r="W1466" s="156"/>
      <c r="X1466" s="156"/>
      <c r="Y1466" s="156"/>
      <c r="Z1466" s="156"/>
      <c r="AA1466" s="156"/>
      <c r="AB1466" s="156"/>
      <c r="AC1466" s="156"/>
      <c r="AD1466" s="156"/>
      <c r="AE1466" s="156"/>
      <c r="AF1466" s="156"/>
      <c r="AG1466" s="156"/>
      <c r="AH1466" s="156"/>
      <c r="AI1466" s="156"/>
      <c r="AJ1466" s="156"/>
      <c r="AK1466" s="156"/>
      <c r="AL1466" s="156"/>
      <c r="AM1466" s="156"/>
      <c r="AN1466" s="156"/>
      <c r="AO1466" s="156"/>
      <c r="AP1466" s="156"/>
      <c r="AQ1466" s="156"/>
      <c r="AS1466" s="140"/>
      <c r="AT1466" s="140"/>
      <c r="AU1466" s="140"/>
      <c r="AV1466" s="140"/>
      <c r="AW1466" s="140"/>
      <c r="AX1466" s="140"/>
      <c r="AY1466" s="140"/>
      <c r="AZ1466" s="140"/>
      <c r="BA1466" s="140"/>
      <c r="BB1466" s="140"/>
      <c r="BC1466" s="140"/>
      <c r="BD1466" s="140"/>
      <c r="BE1466" s="140"/>
      <c r="BF1466" s="140"/>
      <c r="BG1466" s="140"/>
      <c r="BH1466" s="140"/>
      <c r="BI1466" s="140"/>
      <c r="BJ1466" s="140"/>
    </row>
    <row r="1467" spans="1:62" s="101" customFormat="1" ht="18" customHeight="1" x14ac:dyDescent="0.25">
      <c r="A1467" s="180"/>
      <c r="B1467" s="180"/>
      <c r="C1467" s="180"/>
      <c r="D1467" s="180"/>
      <c r="E1467" s="180"/>
      <c r="F1467" s="180"/>
      <c r="G1467" s="180"/>
      <c r="H1467" s="180"/>
      <c r="I1467" s="156"/>
      <c r="J1467" s="156"/>
      <c r="K1467" s="156"/>
      <c r="L1467" s="156"/>
      <c r="M1467" s="156"/>
      <c r="N1467" s="156"/>
      <c r="O1467" s="156"/>
      <c r="P1467" s="156"/>
      <c r="Q1467" s="156"/>
      <c r="R1467" s="156"/>
      <c r="S1467" s="156"/>
      <c r="T1467" s="156"/>
      <c r="U1467" s="156"/>
      <c r="V1467" s="156"/>
      <c r="W1467" s="156"/>
      <c r="X1467" s="156"/>
      <c r="Y1467" s="156"/>
      <c r="Z1467" s="156"/>
      <c r="AA1467" s="156"/>
      <c r="AB1467" s="156"/>
      <c r="AC1467" s="156"/>
      <c r="AD1467" s="156"/>
      <c r="AE1467" s="156"/>
      <c r="AF1467" s="156"/>
      <c r="AG1467" s="156"/>
      <c r="AH1467" s="156"/>
      <c r="AI1467" s="156"/>
      <c r="AJ1467" s="156"/>
      <c r="AK1467" s="156"/>
      <c r="AL1467" s="156"/>
      <c r="AM1467" s="156"/>
      <c r="AN1467" s="156"/>
      <c r="AO1467" s="156"/>
      <c r="AP1467" s="156"/>
      <c r="AQ1467" s="156"/>
      <c r="AS1467" s="140"/>
      <c r="AT1467" s="140"/>
      <c r="AU1467" s="140"/>
      <c r="AV1467" s="140"/>
      <c r="AW1467" s="140"/>
      <c r="AX1467" s="140"/>
      <c r="AY1467" s="140"/>
      <c r="AZ1467" s="140"/>
      <c r="BA1467" s="140"/>
      <c r="BB1467" s="140"/>
      <c r="BC1467" s="140"/>
      <c r="BD1467" s="140"/>
      <c r="BE1467" s="140"/>
      <c r="BF1467" s="140"/>
      <c r="BG1467" s="140"/>
      <c r="BH1467" s="140"/>
      <c r="BI1467" s="140"/>
      <c r="BJ1467" s="140"/>
    </row>
    <row r="1468" spans="1:62" s="101" customFormat="1" ht="18" customHeight="1" x14ac:dyDescent="0.25">
      <c r="A1468" s="180"/>
      <c r="B1468" s="180"/>
      <c r="C1468" s="180"/>
      <c r="D1468" s="180"/>
      <c r="E1468" s="180"/>
      <c r="F1468" s="180"/>
      <c r="G1468" s="180"/>
      <c r="H1468" s="180"/>
      <c r="I1468" s="156"/>
      <c r="J1468" s="156"/>
      <c r="K1468" s="156"/>
      <c r="L1468" s="156"/>
      <c r="M1468" s="156"/>
      <c r="N1468" s="156"/>
      <c r="O1468" s="156"/>
      <c r="P1468" s="156"/>
      <c r="Q1468" s="156"/>
      <c r="R1468" s="156"/>
      <c r="S1468" s="156"/>
      <c r="T1468" s="156"/>
      <c r="U1468" s="156"/>
      <c r="V1468" s="156"/>
      <c r="W1468" s="156"/>
      <c r="X1468" s="156"/>
      <c r="Y1468" s="156"/>
      <c r="Z1468" s="156"/>
      <c r="AA1468" s="156"/>
      <c r="AB1468" s="156"/>
      <c r="AC1468" s="156"/>
      <c r="AD1468" s="156"/>
      <c r="AE1468" s="156"/>
      <c r="AF1468" s="156"/>
      <c r="AG1468" s="156"/>
      <c r="AH1468" s="156"/>
      <c r="AI1468" s="156"/>
      <c r="AJ1468" s="156"/>
      <c r="AK1468" s="156"/>
      <c r="AL1468" s="156"/>
      <c r="AM1468" s="156"/>
      <c r="AN1468" s="156"/>
      <c r="AO1468" s="156"/>
      <c r="AP1468" s="156"/>
      <c r="AQ1468" s="156"/>
      <c r="AS1468" s="140"/>
      <c r="AT1468" s="140"/>
      <c r="AU1468" s="140"/>
      <c r="AV1468" s="140"/>
      <c r="AW1468" s="140"/>
      <c r="AX1468" s="140"/>
      <c r="AY1468" s="140"/>
      <c r="AZ1468" s="140"/>
      <c r="BA1468" s="140"/>
      <c r="BB1468" s="140"/>
      <c r="BC1468" s="140"/>
      <c r="BD1468" s="140"/>
      <c r="BE1468" s="140"/>
      <c r="BF1468" s="140"/>
      <c r="BG1468" s="140"/>
      <c r="BH1468" s="140"/>
      <c r="BI1468" s="140"/>
      <c r="BJ1468" s="140"/>
    </row>
    <row r="1469" spans="1:62" s="101" customFormat="1" ht="18" customHeight="1" x14ac:dyDescent="0.25">
      <c r="A1469" s="180"/>
      <c r="B1469" s="180"/>
      <c r="C1469" s="180"/>
      <c r="D1469" s="180"/>
      <c r="E1469" s="180"/>
      <c r="F1469" s="180"/>
      <c r="G1469" s="180"/>
      <c r="H1469" s="180"/>
      <c r="I1469" s="156"/>
      <c r="J1469" s="156"/>
      <c r="K1469" s="156"/>
      <c r="L1469" s="156"/>
      <c r="M1469" s="156"/>
      <c r="N1469" s="156"/>
      <c r="O1469" s="156"/>
      <c r="P1469" s="156"/>
      <c r="Q1469" s="156"/>
      <c r="R1469" s="156"/>
      <c r="S1469" s="156"/>
      <c r="T1469" s="156"/>
      <c r="U1469" s="156"/>
      <c r="V1469" s="156"/>
      <c r="W1469" s="156"/>
      <c r="X1469" s="156"/>
      <c r="Y1469" s="156"/>
      <c r="Z1469" s="156"/>
      <c r="AA1469" s="156"/>
      <c r="AB1469" s="156"/>
      <c r="AC1469" s="156"/>
      <c r="AD1469" s="156"/>
      <c r="AE1469" s="156"/>
      <c r="AF1469" s="156"/>
      <c r="AG1469" s="156"/>
      <c r="AH1469" s="156"/>
      <c r="AI1469" s="156"/>
      <c r="AJ1469" s="156"/>
      <c r="AK1469" s="156"/>
      <c r="AL1469" s="156"/>
      <c r="AM1469" s="156"/>
      <c r="AN1469" s="156"/>
      <c r="AO1469" s="156"/>
      <c r="AP1469" s="156"/>
      <c r="AQ1469" s="156"/>
      <c r="AS1469" s="140"/>
      <c r="AT1469" s="140"/>
      <c r="AU1469" s="140"/>
      <c r="AV1469" s="140"/>
      <c r="AW1469" s="140"/>
      <c r="AX1469" s="140"/>
      <c r="AY1469" s="140"/>
      <c r="AZ1469" s="140"/>
      <c r="BA1469" s="140"/>
      <c r="BB1469" s="140"/>
      <c r="BC1469" s="140"/>
      <c r="BD1469" s="140"/>
      <c r="BE1469" s="140"/>
      <c r="BF1469" s="140"/>
      <c r="BG1469" s="140"/>
      <c r="BH1469" s="140"/>
      <c r="BI1469" s="140"/>
      <c r="BJ1469" s="140"/>
    </row>
    <row r="1470" spans="1:62" s="101" customFormat="1" ht="18" customHeight="1" x14ac:dyDescent="0.25">
      <c r="A1470" s="180"/>
      <c r="B1470" s="180"/>
      <c r="C1470" s="180"/>
      <c r="D1470" s="180"/>
      <c r="E1470" s="180"/>
      <c r="F1470" s="180"/>
      <c r="G1470" s="180"/>
      <c r="H1470" s="180"/>
      <c r="I1470" s="156"/>
      <c r="J1470" s="156"/>
      <c r="K1470" s="156"/>
      <c r="L1470" s="156"/>
      <c r="M1470" s="156"/>
      <c r="N1470" s="156"/>
      <c r="O1470" s="156"/>
      <c r="P1470" s="156"/>
      <c r="Q1470" s="156"/>
      <c r="R1470" s="156"/>
      <c r="S1470" s="156"/>
      <c r="T1470" s="156"/>
      <c r="U1470" s="156"/>
      <c r="V1470" s="156"/>
      <c r="W1470" s="156"/>
      <c r="X1470" s="156"/>
      <c r="Y1470" s="156"/>
      <c r="Z1470" s="156"/>
      <c r="AA1470" s="156"/>
      <c r="AB1470" s="156"/>
      <c r="AC1470" s="156"/>
      <c r="AD1470" s="156"/>
      <c r="AE1470" s="156"/>
      <c r="AF1470" s="156"/>
      <c r="AG1470" s="156"/>
      <c r="AH1470" s="156"/>
      <c r="AI1470" s="156"/>
      <c r="AJ1470" s="156"/>
      <c r="AK1470" s="156"/>
      <c r="AL1470" s="156"/>
      <c r="AM1470" s="156"/>
      <c r="AN1470" s="156"/>
      <c r="AO1470" s="156"/>
      <c r="AP1470" s="156"/>
      <c r="AQ1470" s="156"/>
      <c r="AS1470" s="140"/>
      <c r="AT1470" s="140"/>
      <c r="AU1470" s="140"/>
      <c r="AV1470" s="140"/>
      <c r="AW1470" s="140"/>
      <c r="AX1470" s="140"/>
      <c r="AY1470" s="140"/>
      <c r="AZ1470" s="140"/>
      <c r="BA1470" s="140"/>
      <c r="BB1470" s="140"/>
      <c r="BC1470" s="140"/>
      <c r="BD1470" s="140"/>
      <c r="BE1470" s="140"/>
      <c r="BF1470" s="140"/>
      <c r="BG1470" s="140"/>
      <c r="BH1470" s="140"/>
      <c r="BI1470" s="140"/>
      <c r="BJ1470" s="140"/>
    </row>
    <row r="1471" spans="1:62" s="101" customFormat="1" ht="18" customHeight="1" x14ac:dyDescent="0.25">
      <c r="A1471" s="180"/>
      <c r="B1471" s="180"/>
      <c r="C1471" s="180"/>
      <c r="D1471" s="180"/>
      <c r="E1471" s="180"/>
      <c r="F1471" s="180"/>
      <c r="G1471" s="180"/>
      <c r="H1471" s="180"/>
      <c r="I1471" s="156"/>
      <c r="J1471" s="156"/>
      <c r="K1471" s="156"/>
      <c r="L1471" s="156"/>
      <c r="M1471" s="156"/>
      <c r="N1471" s="156"/>
      <c r="O1471" s="156"/>
      <c r="P1471" s="156"/>
      <c r="Q1471" s="156"/>
      <c r="R1471" s="156"/>
      <c r="S1471" s="156"/>
      <c r="T1471" s="156"/>
      <c r="U1471" s="156"/>
      <c r="V1471" s="156"/>
      <c r="W1471" s="156"/>
      <c r="X1471" s="156"/>
      <c r="Y1471" s="156"/>
      <c r="Z1471" s="156"/>
      <c r="AA1471" s="156"/>
      <c r="AB1471" s="156"/>
      <c r="AC1471" s="156"/>
      <c r="AD1471" s="156"/>
      <c r="AE1471" s="156"/>
      <c r="AF1471" s="156"/>
      <c r="AG1471" s="156"/>
      <c r="AH1471" s="156"/>
      <c r="AI1471" s="156"/>
      <c r="AJ1471" s="156"/>
      <c r="AK1471" s="156"/>
      <c r="AL1471" s="156"/>
      <c r="AM1471" s="156"/>
      <c r="AN1471" s="156"/>
      <c r="AO1471" s="156"/>
      <c r="AP1471" s="156"/>
      <c r="AQ1471" s="156"/>
      <c r="AS1471" s="140"/>
      <c r="AT1471" s="140"/>
      <c r="AU1471" s="140"/>
      <c r="AV1471" s="140"/>
      <c r="AW1471" s="140"/>
      <c r="AX1471" s="140"/>
      <c r="AY1471" s="140"/>
      <c r="AZ1471" s="140"/>
      <c r="BA1471" s="140"/>
      <c r="BB1471" s="140"/>
      <c r="BC1471" s="140"/>
      <c r="BD1471" s="140"/>
      <c r="BE1471" s="140"/>
      <c r="BF1471" s="140"/>
      <c r="BG1471" s="140"/>
      <c r="BH1471" s="140"/>
      <c r="BI1471" s="140"/>
      <c r="BJ1471" s="140"/>
    </row>
    <row r="1489" spans="1:62" s="101" customFormat="1" ht="18" customHeight="1" x14ac:dyDescent="0.25">
      <c r="A1489" s="180"/>
      <c r="B1489" s="180"/>
      <c r="C1489" s="180"/>
      <c r="D1489" s="180"/>
      <c r="E1489" s="180"/>
      <c r="F1489" s="180"/>
      <c r="G1489" s="180"/>
      <c r="H1489" s="180"/>
      <c r="I1489" s="156"/>
      <c r="J1489" s="156"/>
      <c r="K1489" s="156"/>
      <c r="L1489" s="156"/>
      <c r="M1489" s="156"/>
      <c r="N1489" s="156"/>
      <c r="O1489" s="156"/>
      <c r="P1489" s="156"/>
      <c r="Q1489" s="156"/>
      <c r="R1489" s="156"/>
      <c r="S1489" s="156"/>
      <c r="T1489" s="156"/>
      <c r="U1489" s="156"/>
      <c r="V1489" s="156"/>
      <c r="W1489" s="156"/>
      <c r="X1489" s="156"/>
      <c r="Y1489" s="156"/>
      <c r="Z1489" s="156"/>
      <c r="AA1489" s="156"/>
      <c r="AB1489" s="156"/>
      <c r="AC1489" s="156"/>
      <c r="AD1489" s="156"/>
      <c r="AE1489" s="156"/>
      <c r="AF1489" s="156"/>
      <c r="AG1489" s="156"/>
      <c r="AH1489" s="156"/>
      <c r="AI1489" s="156"/>
      <c r="AJ1489" s="156"/>
      <c r="AK1489" s="156"/>
      <c r="AL1489" s="156"/>
      <c r="AM1489" s="156"/>
      <c r="AN1489" s="156"/>
      <c r="AO1489" s="156"/>
      <c r="AP1489" s="156"/>
      <c r="AQ1489" s="156"/>
      <c r="AS1489" s="140"/>
      <c r="AT1489" s="140"/>
      <c r="AU1489" s="140"/>
      <c r="AV1489" s="140"/>
      <c r="AW1489" s="140"/>
      <c r="AX1489" s="140"/>
      <c r="AY1489" s="140"/>
      <c r="AZ1489" s="140"/>
      <c r="BA1489" s="140"/>
      <c r="BB1489" s="140"/>
      <c r="BC1489" s="140"/>
      <c r="BD1489" s="140"/>
      <c r="BE1489" s="140"/>
      <c r="BF1489" s="140"/>
      <c r="BG1489" s="140"/>
      <c r="BH1489" s="140"/>
      <c r="BI1489" s="140"/>
      <c r="BJ1489" s="140"/>
    </row>
    <row r="1490" spans="1:62" s="101" customFormat="1" ht="18" customHeight="1" x14ac:dyDescent="0.25">
      <c r="A1490" s="180"/>
      <c r="B1490" s="180"/>
      <c r="C1490" s="180"/>
      <c r="D1490" s="180"/>
      <c r="E1490" s="180"/>
      <c r="F1490" s="180"/>
      <c r="G1490" s="180"/>
      <c r="H1490" s="180"/>
      <c r="I1490" s="156"/>
      <c r="J1490" s="156"/>
      <c r="K1490" s="156"/>
      <c r="L1490" s="156"/>
      <c r="M1490" s="156"/>
      <c r="N1490" s="156"/>
      <c r="O1490" s="156"/>
      <c r="P1490" s="156"/>
      <c r="Q1490" s="156"/>
      <c r="R1490" s="156"/>
      <c r="S1490" s="156"/>
      <c r="T1490" s="156"/>
      <c r="U1490" s="156"/>
      <c r="V1490" s="156"/>
      <c r="W1490" s="156"/>
      <c r="X1490" s="156"/>
      <c r="Y1490" s="156"/>
      <c r="Z1490" s="156"/>
      <c r="AA1490" s="156"/>
      <c r="AB1490" s="156"/>
      <c r="AC1490" s="156"/>
      <c r="AD1490" s="156"/>
      <c r="AE1490" s="156"/>
      <c r="AF1490" s="156"/>
      <c r="AG1490" s="156"/>
      <c r="AH1490" s="156"/>
      <c r="AI1490" s="156"/>
      <c r="AJ1490" s="156"/>
      <c r="AK1490" s="156"/>
      <c r="AL1490" s="156"/>
      <c r="AM1490" s="156"/>
      <c r="AN1490" s="156"/>
      <c r="AO1490" s="156"/>
      <c r="AP1490" s="156"/>
      <c r="AQ1490" s="156"/>
      <c r="AS1490" s="140"/>
      <c r="AT1490" s="140"/>
      <c r="AU1490" s="140"/>
      <c r="AV1490" s="140"/>
      <c r="AW1490" s="140"/>
      <c r="AX1490" s="140"/>
      <c r="AY1490" s="140"/>
      <c r="AZ1490" s="140"/>
      <c r="BA1490" s="140"/>
      <c r="BB1490" s="140"/>
      <c r="BC1490" s="140"/>
      <c r="BD1490" s="140"/>
      <c r="BE1490" s="140"/>
      <c r="BF1490" s="140"/>
      <c r="BG1490" s="140"/>
      <c r="BH1490" s="140"/>
      <c r="BI1490" s="140"/>
      <c r="BJ1490" s="140"/>
    </row>
    <row r="1491" spans="1:62" s="101" customFormat="1" ht="18" customHeight="1" x14ac:dyDescent="0.25">
      <c r="A1491" s="180"/>
      <c r="B1491" s="180"/>
      <c r="C1491" s="180"/>
      <c r="D1491" s="180"/>
      <c r="E1491" s="180"/>
      <c r="F1491" s="180"/>
      <c r="G1491" s="180"/>
      <c r="H1491" s="180"/>
      <c r="I1491" s="156"/>
      <c r="J1491" s="156"/>
      <c r="K1491" s="156"/>
      <c r="L1491" s="156"/>
      <c r="M1491" s="156"/>
      <c r="N1491" s="156"/>
      <c r="O1491" s="156"/>
      <c r="P1491" s="156"/>
      <c r="Q1491" s="156"/>
      <c r="R1491" s="156"/>
      <c r="S1491" s="156"/>
      <c r="T1491" s="156"/>
      <c r="U1491" s="156"/>
      <c r="V1491" s="156"/>
      <c r="W1491" s="156"/>
      <c r="X1491" s="156"/>
      <c r="Y1491" s="156"/>
      <c r="Z1491" s="156"/>
      <c r="AA1491" s="156"/>
      <c r="AB1491" s="156"/>
      <c r="AC1491" s="156"/>
      <c r="AD1491" s="156"/>
      <c r="AE1491" s="156"/>
      <c r="AF1491" s="156"/>
      <c r="AG1491" s="156"/>
      <c r="AH1491" s="156"/>
      <c r="AI1491" s="156"/>
      <c r="AJ1491" s="156"/>
      <c r="AK1491" s="156"/>
      <c r="AL1491" s="156"/>
      <c r="AM1491" s="156"/>
      <c r="AN1491" s="156"/>
      <c r="AO1491" s="156"/>
      <c r="AP1491" s="156"/>
      <c r="AQ1491" s="156"/>
      <c r="AS1491" s="140"/>
      <c r="AT1491" s="140"/>
      <c r="AU1491" s="140"/>
      <c r="AV1491" s="140"/>
      <c r="AW1491" s="140"/>
      <c r="AX1491" s="140"/>
      <c r="AY1491" s="140"/>
      <c r="AZ1491" s="140"/>
      <c r="BA1491" s="140"/>
      <c r="BB1491" s="140"/>
      <c r="BC1491" s="140"/>
      <c r="BD1491" s="140"/>
      <c r="BE1491" s="140"/>
      <c r="BF1491" s="140"/>
      <c r="BG1491" s="140"/>
      <c r="BH1491" s="140"/>
      <c r="BI1491" s="140"/>
      <c r="BJ1491" s="140"/>
    </row>
    <row r="1492" spans="1:62" s="101" customFormat="1" ht="18" customHeight="1" x14ac:dyDescent="0.25">
      <c r="A1492" s="180"/>
      <c r="B1492" s="180"/>
      <c r="C1492" s="180"/>
      <c r="D1492" s="180"/>
      <c r="E1492" s="180"/>
      <c r="F1492" s="180"/>
      <c r="G1492" s="180"/>
      <c r="H1492" s="180"/>
      <c r="I1492" s="156"/>
      <c r="J1492" s="156"/>
      <c r="K1492" s="156"/>
      <c r="L1492" s="156"/>
      <c r="M1492" s="156"/>
      <c r="N1492" s="156"/>
      <c r="O1492" s="156"/>
      <c r="P1492" s="156"/>
      <c r="Q1492" s="156"/>
      <c r="R1492" s="156"/>
      <c r="S1492" s="156"/>
      <c r="T1492" s="156"/>
      <c r="U1492" s="156"/>
      <c r="V1492" s="156"/>
      <c r="W1492" s="156"/>
      <c r="X1492" s="156"/>
      <c r="Y1492" s="156"/>
      <c r="Z1492" s="156"/>
      <c r="AA1492" s="156"/>
      <c r="AB1492" s="156"/>
      <c r="AC1492" s="156"/>
      <c r="AD1492" s="156"/>
      <c r="AE1492" s="156"/>
      <c r="AF1492" s="156"/>
      <c r="AG1492" s="156"/>
      <c r="AH1492" s="156"/>
      <c r="AI1492" s="156"/>
      <c r="AJ1492" s="156"/>
      <c r="AK1492" s="156"/>
      <c r="AL1492" s="156"/>
      <c r="AM1492" s="156"/>
      <c r="AN1492" s="156"/>
      <c r="AO1492" s="156"/>
      <c r="AP1492" s="156"/>
      <c r="AQ1492" s="156"/>
      <c r="AS1492" s="140"/>
      <c r="AT1492" s="140"/>
      <c r="AU1492" s="140"/>
      <c r="AV1492" s="140"/>
      <c r="AW1492" s="140"/>
      <c r="AX1492" s="140"/>
      <c r="AY1492" s="140"/>
      <c r="AZ1492" s="140"/>
      <c r="BA1492" s="140"/>
      <c r="BB1492" s="140"/>
      <c r="BC1492" s="140"/>
      <c r="BD1492" s="140"/>
      <c r="BE1492" s="140"/>
      <c r="BF1492" s="140"/>
      <c r="BG1492" s="140"/>
      <c r="BH1492" s="140"/>
      <c r="BI1492" s="140"/>
      <c r="BJ1492" s="140"/>
    </row>
    <row r="1493" spans="1:62" s="101" customFormat="1" ht="18" customHeight="1" x14ac:dyDescent="0.25">
      <c r="A1493" s="180"/>
      <c r="B1493" s="180"/>
      <c r="C1493" s="180"/>
      <c r="D1493" s="180"/>
      <c r="E1493" s="180"/>
      <c r="F1493" s="180"/>
      <c r="G1493" s="180"/>
      <c r="H1493" s="180"/>
      <c r="I1493" s="156"/>
      <c r="J1493" s="156"/>
      <c r="K1493" s="156"/>
      <c r="L1493" s="156"/>
      <c r="M1493" s="156"/>
      <c r="N1493" s="156"/>
      <c r="O1493" s="156"/>
      <c r="P1493" s="156"/>
      <c r="Q1493" s="156"/>
      <c r="R1493" s="156"/>
      <c r="S1493" s="156"/>
      <c r="T1493" s="156"/>
      <c r="U1493" s="156"/>
      <c r="V1493" s="156"/>
      <c r="W1493" s="156"/>
      <c r="X1493" s="156"/>
      <c r="Y1493" s="156"/>
      <c r="Z1493" s="156"/>
      <c r="AA1493" s="156"/>
      <c r="AB1493" s="156"/>
      <c r="AC1493" s="156"/>
      <c r="AD1493" s="156"/>
      <c r="AE1493" s="156"/>
      <c r="AF1493" s="156"/>
      <c r="AG1493" s="156"/>
      <c r="AH1493" s="156"/>
      <c r="AI1493" s="156"/>
      <c r="AJ1493" s="156"/>
      <c r="AK1493" s="156"/>
      <c r="AL1493" s="156"/>
      <c r="AM1493" s="156"/>
      <c r="AN1493" s="156"/>
      <c r="AO1493" s="156"/>
      <c r="AP1493" s="156"/>
      <c r="AQ1493" s="156"/>
      <c r="AS1493" s="140"/>
      <c r="AT1493" s="140"/>
      <c r="AU1493" s="140"/>
      <c r="AV1493" s="140"/>
      <c r="AW1493" s="140"/>
      <c r="AX1493" s="140"/>
      <c r="AY1493" s="140"/>
      <c r="AZ1493" s="140"/>
      <c r="BA1493" s="140"/>
      <c r="BB1493" s="140"/>
      <c r="BC1493" s="140"/>
      <c r="BD1493" s="140"/>
      <c r="BE1493" s="140"/>
      <c r="BF1493" s="140"/>
      <c r="BG1493" s="140"/>
      <c r="BH1493" s="140"/>
      <c r="BI1493" s="140"/>
      <c r="BJ1493" s="140"/>
    </row>
    <row r="1494" spans="1:62" s="101" customFormat="1" ht="18" customHeight="1" x14ac:dyDescent="0.25">
      <c r="A1494" s="180"/>
      <c r="B1494" s="180"/>
      <c r="C1494" s="180"/>
      <c r="D1494" s="180"/>
      <c r="E1494" s="180"/>
      <c r="F1494" s="180"/>
      <c r="G1494" s="180"/>
      <c r="H1494" s="180"/>
      <c r="I1494" s="156"/>
      <c r="J1494" s="156"/>
      <c r="K1494" s="156"/>
      <c r="L1494" s="156"/>
      <c r="M1494" s="156"/>
      <c r="N1494" s="156"/>
      <c r="O1494" s="156"/>
      <c r="P1494" s="156"/>
      <c r="Q1494" s="156"/>
      <c r="R1494" s="156"/>
      <c r="S1494" s="156"/>
      <c r="T1494" s="156"/>
      <c r="U1494" s="156"/>
      <c r="V1494" s="156"/>
      <c r="W1494" s="156"/>
      <c r="X1494" s="156"/>
      <c r="Y1494" s="156"/>
      <c r="Z1494" s="156"/>
      <c r="AA1494" s="156"/>
      <c r="AB1494" s="156"/>
      <c r="AC1494" s="156"/>
      <c r="AD1494" s="156"/>
      <c r="AE1494" s="156"/>
      <c r="AF1494" s="156"/>
      <c r="AG1494" s="156"/>
      <c r="AH1494" s="156"/>
      <c r="AI1494" s="156"/>
      <c r="AJ1494" s="156"/>
      <c r="AK1494" s="156"/>
      <c r="AL1494" s="156"/>
      <c r="AM1494" s="156"/>
      <c r="AN1494" s="156"/>
      <c r="AO1494" s="156"/>
      <c r="AP1494" s="156"/>
      <c r="AQ1494" s="156"/>
      <c r="AS1494" s="140"/>
      <c r="AT1494" s="140"/>
      <c r="AU1494" s="140"/>
      <c r="AV1494" s="140"/>
      <c r="AW1494" s="140"/>
      <c r="AX1494" s="140"/>
      <c r="AY1494" s="140"/>
      <c r="AZ1494" s="140"/>
      <c r="BA1494" s="140"/>
      <c r="BB1494" s="140"/>
      <c r="BC1494" s="140"/>
      <c r="BD1494" s="140"/>
      <c r="BE1494" s="140"/>
      <c r="BF1494" s="140"/>
      <c r="BG1494" s="140"/>
      <c r="BH1494" s="140"/>
      <c r="BI1494" s="140"/>
      <c r="BJ1494" s="140"/>
    </row>
    <row r="1495" spans="1:62" s="101" customFormat="1" ht="18" customHeight="1" x14ac:dyDescent="0.25">
      <c r="A1495" s="180"/>
      <c r="B1495" s="180"/>
      <c r="C1495" s="180"/>
      <c r="D1495" s="180"/>
      <c r="E1495" s="180"/>
      <c r="F1495" s="180"/>
      <c r="G1495" s="180"/>
      <c r="H1495" s="180"/>
      <c r="I1495" s="156"/>
      <c r="J1495" s="156"/>
      <c r="K1495" s="156"/>
      <c r="L1495" s="156"/>
      <c r="M1495" s="156"/>
      <c r="N1495" s="156"/>
      <c r="O1495" s="156"/>
      <c r="P1495" s="156"/>
      <c r="Q1495" s="156"/>
      <c r="R1495" s="156"/>
      <c r="S1495" s="156"/>
      <c r="T1495" s="156"/>
      <c r="U1495" s="156"/>
      <c r="V1495" s="156"/>
      <c r="W1495" s="156"/>
      <c r="X1495" s="156"/>
      <c r="Y1495" s="156"/>
      <c r="Z1495" s="156"/>
      <c r="AA1495" s="156"/>
      <c r="AB1495" s="156"/>
      <c r="AC1495" s="156"/>
      <c r="AD1495" s="156"/>
      <c r="AE1495" s="156"/>
      <c r="AF1495" s="156"/>
      <c r="AG1495" s="156"/>
      <c r="AH1495" s="156"/>
      <c r="AI1495" s="156"/>
      <c r="AJ1495" s="156"/>
      <c r="AK1495" s="156"/>
      <c r="AL1495" s="156"/>
      <c r="AM1495" s="156"/>
      <c r="AN1495" s="156"/>
      <c r="AO1495" s="156"/>
      <c r="AP1495" s="156"/>
      <c r="AQ1495" s="156"/>
      <c r="AS1495" s="140"/>
      <c r="AT1495" s="140"/>
      <c r="AU1495" s="140"/>
      <c r="AV1495" s="140"/>
      <c r="AW1495" s="140"/>
      <c r="AX1495" s="140"/>
      <c r="AY1495" s="140"/>
      <c r="AZ1495" s="140"/>
      <c r="BA1495" s="140"/>
      <c r="BB1495" s="140"/>
      <c r="BC1495" s="140"/>
      <c r="BD1495" s="140"/>
      <c r="BE1495" s="140"/>
      <c r="BF1495" s="140"/>
      <c r="BG1495" s="140"/>
      <c r="BH1495" s="140"/>
      <c r="BI1495" s="140"/>
      <c r="BJ1495" s="140"/>
    </row>
    <row r="1513" spans="1:62" s="101" customFormat="1" ht="18" customHeight="1" x14ac:dyDescent="0.25">
      <c r="A1513" s="180"/>
      <c r="B1513" s="180"/>
      <c r="C1513" s="180"/>
      <c r="D1513" s="180"/>
      <c r="E1513" s="180"/>
      <c r="F1513" s="180"/>
      <c r="G1513" s="180"/>
      <c r="H1513" s="180"/>
      <c r="I1513" s="156"/>
      <c r="J1513" s="156"/>
      <c r="K1513" s="156"/>
      <c r="L1513" s="156"/>
      <c r="M1513" s="156"/>
      <c r="N1513" s="156"/>
      <c r="O1513" s="156"/>
      <c r="P1513" s="156"/>
      <c r="Q1513" s="156"/>
      <c r="R1513" s="156"/>
      <c r="S1513" s="156"/>
      <c r="T1513" s="156"/>
      <c r="U1513" s="156"/>
      <c r="V1513" s="156"/>
      <c r="W1513" s="156"/>
      <c r="X1513" s="156"/>
      <c r="Y1513" s="156"/>
      <c r="Z1513" s="156"/>
      <c r="AA1513" s="156"/>
      <c r="AB1513" s="156"/>
      <c r="AC1513" s="156"/>
      <c r="AD1513" s="156"/>
      <c r="AE1513" s="156"/>
      <c r="AF1513" s="156"/>
      <c r="AG1513" s="156"/>
      <c r="AH1513" s="156"/>
      <c r="AI1513" s="156"/>
      <c r="AJ1513" s="156"/>
      <c r="AK1513" s="156"/>
      <c r="AL1513" s="156"/>
      <c r="AM1513" s="156"/>
      <c r="AN1513" s="156"/>
      <c r="AO1513" s="156"/>
      <c r="AP1513" s="156"/>
      <c r="AQ1513" s="156"/>
      <c r="AS1513" s="140"/>
      <c r="AT1513" s="140"/>
      <c r="AU1513" s="140"/>
      <c r="AV1513" s="140"/>
      <c r="AW1513" s="140"/>
      <c r="AX1513" s="140"/>
      <c r="AY1513" s="140"/>
      <c r="AZ1513" s="140"/>
      <c r="BA1513" s="140"/>
      <c r="BB1513" s="140"/>
      <c r="BC1513" s="140"/>
      <c r="BD1513" s="140"/>
      <c r="BE1513" s="140"/>
      <c r="BF1513" s="140"/>
      <c r="BG1513" s="140"/>
      <c r="BH1513" s="140"/>
      <c r="BI1513" s="140"/>
      <c r="BJ1513" s="140"/>
    </row>
    <row r="1514" spans="1:62" s="101" customFormat="1" ht="18" customHeight="1" x14ac:dyDescent="0.25">
      <c r="A1514" s="180"/>
      <c r="B1514" s="180"/>
      <c r="C1514" s="180"/>
      <c r="D1514" s="180"/>
      <c r="E1514" s="180"/>
      <c r="F1514" s="180"/>
      <c r="G1514" s="180"/>
      <c r="H1514" s="180"/>
      <c r="I1514" s="156"/>
      <c r="J1514" s="156"/>
      <c r="K1514" s="156"/>
      <c r="L1514" s="156"/>
      <c r="M1514" s="156"/>
      <c r="N1514" s="156"/>
      <c r="O1514" s="156"/>
      <c r="P1514" s="156"/>
      <c r="Q1514" s="156"/>
      <c r="R1514" s="156"/>
      <c r="S1514" s="156"/>
      <c r="T1514" s="156"/>
      <c r="U1514" s="156"/>
      <c r="V1514" s="156"/>
      <c r="W1514" s="156"/>
      <c r="X1514" s="156"/>
      <c r="Y1514" s="156"/>
      <c r="Z1514" s="156"/>
      <c r="AA1514" s="156"/>
      <c r="AB1514" s="156"/>
      <c r="AC1514" s="156"/>
      <c r="AD1514" s="156"/>
      <c r="AE1514" s="156"/>
      <c r="AF1514" s="156"/>
      <c r="AG1514" s="156"/>
      <c r="AH1514" s="156"/>
      <c r="AI1514" s="156"/>
      <c r="AJ1514" s="156"/>
      <c r="AK1514" s="156"/>
      <c r="AL1514" s="156"/>
      <c r="AM1514" s="156"/>
      <c r="AN1514" s="156"/>
      <c r="AO1514" s="156"/>
      <c r="AP1514" s="156"/>
      <c r="AQ1514" s="156"/>
      <c r="AS1514" s="140"/>
      <c r="AT1514" s="140"/>
      <c r="AU1514" s="140"/>
      <c r="AV1514" s="140"/>
      <c r="AW1514" s="140"/>
      <c r="AX1514" s="140"/>
      <c r="AY1514" s="140"/>
      <c r="AZ1514" s="140"/>
      <c r="BA1514" s="140"/>
      <c r="BB1514" s="140"/>
      <c r="BC1514" s="140"/>
      <c r="BD1514" s="140"/>
      <c r="BE1514" s="140"/>
      <c r="BF1514" s="140"/>
      <c r="BG1514" s="140"/>
      <c r="BH1514" s="140"/>
      <c r="BI1514" s="140"/>
      <c r="BJ1514" s="140"/>
    </row>
    <row r="1515" spans="1:62" s="101" customFormat="1" ht="18" customHeight="1" x14ac:dyDescent="0.25">
      <c r="A1515" s="180"/>
      <c r="B1515" s="180"/>
      <c r="C1515" s="180"/>
      <c r="D1515" s="180"/>
      <c r="E1515" s="180"/>
      <c r="F1515" s="180"/>
      <c r="G1515" s="180"/>
      <c r="H1515" s="180"/>
      <c r="I1515" s="156"/>
      <c r="J1515" s="156"/>
      <c r="K1515" s="156"/>
      <c r="L1515" s="156"/>
      <c r="M1515" s="156"/>
      <c r="N1515" s="156"/>
      <c r="O1515" s="156"/>
      <c r="P1515" s="156"/>
      <c r="Q1515" s="156"/>
      <c r="R1515" s="156"/>
      <c r="S1515" s="156"/>
      <c r="T1515" s="156"/>
      <c r="U1515" s="156"/>
      <c r="V1515" s="156"/>
      <c r="W1515" s="156"/>
      <c r="X1515" s="156"/>
      <c r="Y1515" s="156"/>
      <c r="Z1515" s="156"/>
      <c r="AA1515" s="156"/>
      <c r="AB1515" s="156"/>
      <c r="AC1515" s="156"/>
      <c r="AD1515" s="156"/>
      <c r="AE1515" s="156"/>
      <c r="AF1515" s="156"/>
      <c r="AG1515" s="156"/>
      <c r="AH1515" s="156"/>
      <c r="AI1515" s="156"/>
      <c r="AJ1515" s="156"/>
      <c r="AK1515" s="156"/>
      <c r="AL1515" s="156"/>
      <c r="AM1515" s="156"/>
      <c r="AN1515" s="156"/>
      <c r="AO1515" s="156"/>
      <c r="AP1515" s="156"/>
      <c r="AQ1515" s="156"/>
      <c r="AS1515" s="140"/>
      <c r="AT1515" s="140"/>
      <c r="AU1515" s="140"/>
      <c r="AV1515" s="140"/>
      <c r="AW1515" s="140"/>
      <c r="AX1515" s="140"/>
      <c r="AY1515" s="140"/>
      <c r="AZ1515" s="140"/>
      <c r="BA1515" s="140"/>
      <c r="BB1515" s="140"/>
      <c r="BC1515" s="140"/>
      <c r="BD1515" s="140"/>
      <c r="BE1515" s="140"/>
      <c r="BF1515" s="140"/>
      <c r="BG1515" s="140"/>
      <c r="BH1515" s="140"/>
      <c r="BI1515" s="140"/>
      <c r="BJ1515" s="140"/>
    </row>
    <row r="1516" spans="1:62" s="101" customFormat="1" ht="18" customHeight="1" x14ac:dyDescent="0.25">
      <c r="A1516" s="180"/>
      <c r="B1516" s="180"/>
      <c r="C1516" s="180"/>
      <c r="D1516" s="180"/>
      <c r="E1516" s="180"/>
      <c r="F1516" s="180"/>
      <c r="G1516" s="180"/>
      <c r="H1516" s="180"/>
      <c r="I1516" s="156"/>
      <c r="J1516" s="156"/>
      <c r="K1516" s="156"/>
      <c r="L1516" s="156"/>
      <c r="M1516" s="156"/>
      <c r="N1516" s="156"/>
      <c r="O1516" s="156"/>
      <c r="P1516" s="156"/>
      <c r="Q1516" s="156"/>
      <c r="R1516" s="156"/>
      <c r="S1516" s="156"/>
      <c r="T1516" s="156"/>
      <c r="U1516" s="156"/>
      <c r="V1516" s="156"/>
      <c r="W1516" s="156"/>
      <c r="X1516" s="156"/>
      <c r="Y1516" s="156"/>
      <c r="Z1516" s="156"/>
      <c r="AA1516" s="156"/>
      <c r="AB1516" s="156"/>
      <c r="AC1516" s="156"/>
      <c r="AD1516" s="156"/>
      <c r="AE1516" s="156"/>
      <c r="AF1516" s="156"/>
      <c r="AG1516" s="156"/>
      <c r="AH1516" s="156"/>
      <c r="AI1516" s="156"/>
      <c r="AJ1516" s="156"/>
      <c r="AK1516" s="156"/>
      <c r="AL1516" s="156"/>
      <c r="AM1516" s="156"/>
      <c r="AN1516" s="156"/>
      <c r="AO1516" s="156"/>
      <c r="AP1516" s="156"/>
      <c r="AQ1516" s="156"/>
      <c r="AS1516" s="140"/>
      <c r="AT1516" s="140"/>
      <c r="AU1516" s="140"/>
      <c r="AV1516" s="140"/>
      <c r="AW1516" s="140"/>
      <c r="AX1516" s="140"/>
      <c r="AY1516" s="140"/>
      <c r="AZ1516" s="140"/>
      <c r="BA1516" s="140"/>
      <c r="BB1516" s="140"/>
      <c r="BC1516" s="140"/>
      <c r="BD1516" s="140"/>
      <c r="BE1516" s="140"/>
      <c r="BF1516" s="140"/>
      <c r="BG1516" s="140"/>
      <c r="BH1516" s="140"/>
      <c r="BI1516" s="140"/>
      <c r="BJ1516" s="140"/>
    </row>
    <row r="1517" spans="1:62" s="101" customFormat="1" ht="18" customHeight="1" x14ac:dyDescent="0.25">
      <c r="A1517" s="180"/>
      <c r="B1517" s="180"/>
      <c r="C1517" s="180"/>
      <c r="D1517" s="180"/>
      <c r="E1517" s="180"/>
      <c r="F1517" s="180"/>
      <c r="G1517" s="180"/>
      <c r="H1517" s="180"/>
      <c r="I1517" s="156"/>
      <c r="J1517" s="156"/>
      <c r="K1517" s="156"/>
      <c r="L1517" s="156"/>
      <c r="M1517" s="156"/>
      <c r="N1517" s="156"/>
      <c r="O1517" s="156"/>
      <c r="P1517" s="156"/>
      <c r="Q1517" s="156"/>
      <c r="R1517" s="156"/>
      <c r="S1517" s="156"/>
      <c r="T1517" s="156"/>
      <c r="U1517" s="156"/>
      <c r="V1517" s="156"/>
      <c r="W1517" s="156"/>
      <c r="X1517" s="156"/>
      <c r="Y1517" s="156"/>
      <c r="Z1517" s="156"/>
      <c r="AA1517" s="156"/>
      <c r="AB1517" s="156"/>
      <c r="AC1517" s="156"/>
      <c r="AD1517" s="156"/>
      <c r="AE1517" s="156"/>
      <c r="AF1517" s="156"/>
      <c r="AG1517" s="156"/>
      <c r="AH1517" s="156"/>
      <c r="AI1517" s="156"/>
      <c r="AJ1517" s="156"/>
      <c r="AK1517" s="156"/>
      <c r="AL1517" s="156"/>
      <c r="AM1517" s="156"/>
      <c r="AN1517" s="156"/>
      <c r="AO1517" s="156"/>
      <c r="AP1517" s="156"/>
      <c r="AQ1517" s="156"/>
      <c r="AS1517" s="140"/>
      <c r="AT1517" s="140"/>
      <c r="AU1517" s="140"/>
      <c r="AV1517" s="140"/>
      <c r="AW1517" s="140"/>
      <c r="AX1517" s="140"/>
      <c r="AY1517" s="140"/>
      <c r="AZ1517" s="140"/>
      <c r="BA1517" s="140"/>
      <c r="BB1517" s="140"/>
      <c r="BC1517" s="140"/>
      <c r="BD1517" s="140"/>
      <c r="BE1517" s="140"/>
      <c r="BF1517" s="140"/>
      <c r="BG1517" s="140"/>
      <c r="BH1517" s="140"/>
      <c r="BI1517" s="140"/>
      <c r="BJ1517" s="140"/>
    </row>
    <row r="1518" spans="1:62" s="101" customFormat="1" ht="18" customHeight="1" x14ac:dyDescent="0.25">
      <c r="A1518" s="180"/>
      <c r="B1518" s="180"/>
      <c r="C1518" s="180"/>
      <c r="D1518" s="180"/>
      <c r="E1518" s="180"/>
      <c r="F1518" s="180"/>
      <c r="G1518" s="180"/>
      <c r="H1518" s="180"/>
      <c r="I1518" s="156"/>
      <c r="J1518" s="156"/>
      <c r="K1518" s="156"/>
      <c r="L1518" s="156"/>
      <c r="M1518" s="156"/>
      <c r="N1518" s="156"/>
      <c r="O1518" s="156"/>
      <c r="P1518" s="156"/>
      <c r="Q1518" s="156"/>
      <c r="R1518" s="156"/>
      <c r="S1518" s="156"/>
      <c r="T1518" s="156"/>
      <c r="U1518" s="156"/>
      <c r="V1518" s="156"/>
      <c r="W1518" s="156"/>
      <c r="X1518" s="156"/>
      <c r="Y1518" s="156"/>
      <c r="Z1518" s="156"/>
      <c r="AA1518" s="156"/>
      <c r="AB1518" s="156"/>
      <c r="AC1518" s="156"/>
      <c r="AD1518" s="156"/>
      <c r="AE1518" s="156"/>
      <c r="AF1518" s="156"/>
      <c r="AG1518" s="156"/>
      <c r="AH1518" s="156"/>
      <c r="AI1518" s="156"/>
      <c r="AJ1518" s="156"/>
      <c r="AK1518" s="156"/>
      <c r="AL1518" s="156"/>
      <c r="AM1518" s="156"/>
      <c r="AN1518" s="156"/>
      <c r="AO1518" s="156"/>
      <c r="AP1518" s="156"/>
      <c r="AQ1518" s="156"/>
      <c r="AS1518" s="140"/>
      <c r="AT1518" s="140"/>
      <c r="AU1518" s="140"/>
      <c r="AV1518" s="140"/>
      <c r="AW1518" s="140"/>
      <c r="AX1518" s="140"/>
      <c r="AY1518" s="140"/>
      <c r="AZ1518" s="140"/>
      <c r="BA1518" s="140"/>
      <c r="BB1518" s="140"/>
      <c r="BC1518" s="140"/>
      <c r="BD1518" s="140"/>
      <c r="BE1518" s="140"/>
      <c r="BF1518" s="140"/>
      <c r="BG1518" s="140"/>
      <c r="BH1518" s="140"/>
      <c r="BI1518" s="140"/>
      <c r="BJ1518" s="140"/>
    </row>
    <row r="1519" spans="1:62" s="101" customFormat="1" ht="18" customHeight="1" x14ac:dyDescent="0.25">
      <c r="A1519" s="180"/>
      <c r="B1519" s="180"/>
      <c r="C1519" s="180"/>
      <c r="D1519" s="180"/>
      <c r="E1519" s="180"/>
      <c r="F1519" s="180"/>
      <c r="G1519" s="180"/>
      <c r="H1519" s="180"/>
      <c r="I1519" s="156"/>
      <c r="J1519" s="156"/>
      <c r="K1519" s="156"/>
      <c r="L1519" s="156"/>
      <c r="M1519" s="156"/>
      <c r="N1519" s="156"/>
      <c r="O1519" s="156"/>
      <c r="P1519" s="156"/>
      <c r="Q1519" s="156"/>
      <c r="R1519" s="156"/>
      <c r="S1519" s="156"/>
      <c r="T1519" s="156"/>
      <c r="U1519" s="156"/>
      <c r="V1519" s="156"/>
      <c r="W1519" s="156"/>
      <c r="X1519" s="156"/>
      <c r="Y1519" s="156"/>
      <c r="Z1519" s="156"/>
      <c r="AA1519" s="156"/>
      <c r="AB1519" s="156"/>
      <c r="AC1519" s="156"/>
      <c r="AD1519" s="156"/>
      <c r="AE1519" s="156"/>
      <c r="AF1519" s="156"/>
      <c r="AG1519" s="156"/>
      <c r="AH1519" s="156"/>
      <c r="AI1519" s="156"/>
      <c r="AJ1519" s="156"/>
      <c r="AK1519" s="156"/>
      <c r="AL1519" s="156"/>
      <c r="AM1519" s="156"/>
      <c r="AN1519" s="156"/>
      <c r="AO1519" s="156"/>
      <c r="AP1519" s="156"/>
      <c r="AQ1519" s="156"/>
      <c r="AS1519" s="140"/>
      <c r="AT1519" s="140"/>
      <c r="AU1519" s="140"/>
      <c r="AV1519" s="140"/>
      <c r="AW1519" s="140"/>
      <c r="AX1519" s="140"/>
      <c r="AY1519" s="140"/>
      <c r="AZ1519" s="140"/>
      <c r="BA1519" s="140"/>
      <c r="BB1519" s="140"/>
      <c r="BC1519" s="140"/>
      <c r="BD1519" s="140"/>
      <c r="BE1519" s="140"/>
      <c r="BF1519" s="140"/>
      <c r="BG1519" s="140"/>
      <c r="BH1519" s="140"/>
      <c r="BI1519" s="140"/>
      <c r="BJ1519" s="140"/>
    </row>
  </sheetData>
  <mergeCells count="67">
    <mergeCell ref="O8:P10"/>
    <mergeCell ref="C12:D12"/>
    <mergeCell ref="F12:G12"/>
    <mergeCell ref="I12:J12"/>
    <mergeCell ref="L12:M12"/>
    <mergeCell ref="O12:P12"/>
    <mergeCell ref="R12:S12"/>
    <mergeCell ref="U12:V12"/>
    <mergeCell ref="C14:D14"/>
    <mergeCell ref="F14:G14"/>
    <mergeCell ref="I14:J14"/>
    <mergeCell ref="L14:M14"/>
    <mergeCell ref="O14:P14"/>
    <mergeCell ref="R14:S14"/>
    <mergeCell ref="U14:V14"/>
    <mergeCell ref="U22:V22"/>
    <mergeCell ref="C30:D30"/>
    <mergeCell ref="F30:G30"/>
    <mergeCell ref="I30:J30"/>
    <mergeCell ref="L30:M30"/>
    <mergeCell ref="O30:P30"/>
    <mergeCell ref="R30:S30"/>
    <mergeCell ref="U30:V30"/>
    <mergeCell ref="C22:D22"/>
    <mergeCell ref="F22:G22"/>
    <mergeCell ref="I22:J22"/>
    <mergeCell ref="L22:M22"/>
    <mergeCell ref="O22:P22"/>
    <mergeCell ref="R22:S22"/>
    <mergeCell ref="U38:V38"/>
    <mergeCell ref="C46:D46"/>
    <mergeCell ref="F46:G46"/>
    <mergeCell ref="I46:J46"/>
    <mergeCell ref="L46:M46"/>
    <mergeCell ref="O46:P46"/>
    <mergeCell ref="R46:S46"/>
    <mergeCell ref="U46:V46"/>
    <mergeCell ref="C38:D38"/>
    <mergeCell ref="F38:G38"/>
    <mergeCell ref="I38:J38"/>
    <mergeCell ref="L38:M38"/>
    <mergeCell ref="O38:P38"/>
    <mergeCell ref="R38:S38"/>
    <mergeCell ref="C72:U72"/>
    <mergeCell ref="C54:D54"/>
    <mergeCell ref="F54:G54"/>
    <mergeCell ref="I54:J54"/>
    <mergeCell ref="L54:M54"/>
    <mergeCell ref="O54:P54"/>
    <mergeCell ref="R54:S54"/>
    <mergeCell ref="U54:V54"/>
    <mergeCell ref="C68:U68"/>
    <mergeCell ref="C69:U69"/>
    <mergeCell ref="C70:U70"/>
    <mergeCell ref="C71:U71"/>
    <mergeCell ref="C84:U84"/>
    <mergeCell ref="C73:U73"/>
    <mergeCell ref="C74:U74"/>
    <mergeCell ref="C75:U75"/>
    <mergeCell ref="C76:U76"/>
    <mergeCell ref="C77:U77"/>
    <mergeCell ref="C78:U78"/>
    <mergeCell ref="C79:U79"/>
    <mergeCell ref="C80:U80"/>
    <mergeCell ref="C81:U81"/>
    <mergeCell ref="C82:U82"/>
    <mergeCell ref="C83:U83"/>
  </mergeCells>
  <conditionalFormatting sqref="C12">
    <cfRule type="expression" dxfId="75" priority="83">
      <formula>Y62="Y"</formula>
    </cfRule>
  </conditionalFormatting>
  <conditionalFormatting sqref="C14">
    <cfRule type="expression" dxfId="74" priority="6">
      <formula>Y21="Y"</formula>
    </cfRule>
  </conditionalFormatting>
  <conditionalFormatting sqref="C15:C20">
    <cfRule type="expression" dxfId="73" priority="5">
      <formula>D15="x"</formula>
    </cfRule>
  </conditionalFormatting>
  <conditionalFormatting sqref="C22 I22 O22 R22 U22 C30 I30 L30 O30 R30 U30 C38 I38 L38 O38 R38 U38 C46 C54">
    <cfRule type="expression" dxfId="72" priority="82">
      <formula>Y29="Y"</formula>
    </cfRule>
  </conditionalFormatting>
  <conditionalFormatting sqref="C23:C28">
    <cfRule type="expression" dxfId="71" priority="73">
      <formula>D23="x"</formula>
    </cfRule>
  </conditionalFormatting>
  <conditionalFormatting sqref="C31:C36">
    <cfRule type="expression" dxfId="70" priority="72">
      <formula>D31="x"</formula>
    </cfRule>
  </conditionalFormatting>
  <conditionalFormatting sqref="C39:C44">
    <cfRule type="expression" dxfId="69" priority="71">
      <formula>D39="x"</formula>
    </cfRule>
  </conditionalFormatting>
  <conditionalFormatting sqref="C47:C52">
    <cfRule type="expression" dxfId="68" priority="70">
      <formula>D47="x"</formula>
    </cfRule>
  </conditionalFormatting>
  <conditionalFormatting sqref="C55:C60">
    <cfRule type="expression" dxfId="67" priority="49">
      <formula>D55="x"</formula>
    </cfRule>
  </conditionalFormatting>
  <conditionalFormatting sqref="D14">
    <cfRule type="expression" dxfId="66" priority="7">
      <formula>#REF!="Y"</formula>
    </cfRule>
  </conditionalFormatting>
  <conditionalFormatting sqref="D22 D30 D38 D46 D54">
    <cfRule type="expression" dxfId="65" priority="80">
      <formula>E29="Y"</formula>
    </cfRule>
  </conditionalFormatting>
  <conditionalFormatting sqref="F12">
    <cfRule type="expression" dxfId="64" priority="85">
      <formula>AB62="Y"</formula>
    </cfRule>
  </conditionalFormatting>
  <conditionalFormatting sqref="F14">
    <cfRule type="expression" dxfId="63" priority="9">
      <formula>AB21="Y"</formula>
    </cfRule>
  </conditionalFormatting>
  <conditionalFormatting sqref="F15:F20">
    <cfRule type="expression" dxfId="62" priority="8">
      <formula>G15="x"</formula>
    </cfRule>
  </conditionalFormatting>
  <conditionalFormatting sqref="F22">
    <cfRule type="expression" dxfId="61" priority="1">
      <formula>AB29="Y"</formula>
    </cfRule>
  </conditionalFormatting>
  <conditionalFormatting sqref="F23:F28">
    <cfRule type="expression" dxfId="60" priority="63">
      <formula>G23="x"</formula>
    </cfRule>
  </conditionalFormatting>
  <conditionalFormatting sqref="F30">
    <cfRule type="expression" dxfId="59" priority="2">
      <formula>AB37="Y"</formula>
    </cfRule>
  </conditionalFormatting>
  <conditionalFormatting sqref="F31:F36">
    <cfRule type="expression" dxfId="58" priority="62">
      <formula>G31="x"</formula>
    </cfRule>
  </conditionalFormatting>
  <conditionalFormatting sqref="F38">
    <cfRule type="expression" dxfId="57" priority="4">
      <formula>AB45="Y"</formula>
    </cfRule>
  </conditionalFormatting>
  <conditionalFormatting sqref="F39:F44">
    <cfRule type="expression" dxfId="56" priority="56">
      <formula>G39="x"</formula>
    </cfRule>
  </conditionalFormatting>
  <conditionalFormatting sqref="F46">
    <cfRule type="expression" dxfId="55" priority="3">
      <formula>AB53="Y"</formula>
    </cfRule>
  </conditionalFormatting>
  <conditionalFormatting sqref="F47:F52">
    <cfRule type="expression" dxfId="54" priority="50">
      <formula>G47="x"</formula>
    </cfRule>
  </conditionalFormatting>
  <conditionalFormatting sqref="F54">
    <cfRule type="expression" dxfId="53" priority="79">
      <formula>AB61="Y"</formula>
    </cfRule>
  </conditionalFormatting>
  <conditionalFormatting sqref="G14">
    <cfRule type="expression" dxfId="52" priority="10">
      <formula>#REF!="Y"</formula>
    </cfRule>
  </conditionalFormatting>
  <conditionalFormatting sqref="I12">
    <cfRule type="expression" dxfId="51" priority="86">
      <formula>AE62="Y"</formula>
    </cfRule>
  </conditionalFormatting>
  <conditionalFormatting sqref="I14">
    <cfRule type="expression" dxfId="50" priority="12">
      <formula>AE21="Y"</formula>
    </cfRule>
  </conditionalFormatting>
  <conditionalFormatting sqref="I15:I20">
    <cfRule type="expression" dxfId="49" priority="11">
      <formula>J15="x"</formula>
    </cfRule>
  </conditionalFormatting>
  <conditionalFormatting sqref="I23:I28">
    <cfRule type="expression" dxfId="48" priority="64">
      <formula>J23="x"</formula>
    </cfRule>
  </conditionalFormatting>
  <conditionalFormatting sqref="I31:I36">
    <cfRule type="expression" dxfId="47" priority="61">
      <formula>J31="x"</formula>
    </cfRule>
  </conditionalFormatting>
  <conditionalFormatting sqref="I39:I44">
    <cfRule type="expression" dxfId="46" priority="55">
      <formula>J39="x"</formula>
    </cfRule>
  </conditionalFormatting>
  <conditionalFormatting sqref="I46">
    <cfRule type="expression" dxfId="45" priority="29">
      <formula>AE53="Y"</formula>
    </cfRule>
  </conditionalFormatting>
  <conditionalFormatting sqref="I47:I52">
    <cfRule type="expression" dxfId="44" priority="28">
      <formula>J47="x"</formula>
    </cfRule>
  </conditionalFormatting>
  <conditionalFormatting sqref="I54">
    <cfRule type="expression" dxfId="43" priority="78">
      <formula>AE61="Y"</formula>
    </cfRule>
  </conditionalFormatting>
  <conditionalFormatting sqref="J14">
    <cfRule type="expression" dxfId="42" priority="13">
      <formula>#REF!="Y"</formula>
    </cfRule>
  </conditionalFormatting>
  <conditionalFormatting sqref="L12">
    <cfRule type="expression" dxfId="41" priority="87">
      <formula>AH62="Y"</formula>
    </cfRule>
  </conditionalFormatting>
  <conditionalFormatting sqref="L14">
    <cfRule type="expression" dxfId="40" priority="15">
      <formula>AH21="Y"</formula>
    </cfRule>
  </conditionalFormatting>
  <conditionalFormatting sqref="L15:L20">
    <cfRule type="expression" dxfId="39" priority="14">
      <formula>M15="x"</formula>
    </cfRule>
  </conditionalFormatting>
  <conditionalFormatting sqref="L22">
    <cfRule type="expression" dxfId="38" priority="81">
      <formula>AH29="Y"</formula>
    </cfRule>
  </conditionalFormatting>
  <conditionalFormatting sqref="L23:L28">
    <cfRule type="expression" dxfId="37" priority="65">
      <formula>M23="x"</formula>
    </cfRule>
  </conditionalFormatting>
  <conditionalFormatting sqref="L31:L36">
    <cfRule type="expression" dxfId="36" priority="60">
      <formula>M31="x"</formula>
    </cfRule>
  </conditionalFormatting>
  <conditionalFormatting sqref="L39:L44">
    <cfRule type="expression" dxfId="35" priority="54">
      <formula>M39="x"</formula>
    </cfRule>
  </conditionalFormatting>
  <conditionalFormatting sqref="L46">
    <cfRule type="expression" dxfId="34" priority="27">
      <formula>AH53="Y"</formula>
    </cfRule>
  </conditionalFormatting>
  <conditionalFormatting sqref="L47:L52">
    <cfRule type="expression" dxfId="33" priority="26">
      <formula>M47="x"</formula>
    </cfRule>
  </conditionalFormatting>
  <conditionalFormatting sqref="L54">
    <cfRule type="expression" dxfId="32" priority="77">
      <formula>AH61="Y"</formula>
    </cfRule>
  </conditionalFormatting>
  <conditionalFormatting sqref="M14">
    <cfRule type="expression" dxfId="31" priority="16">
      <formula>#REF!="Y"</formula>
    </cfRule>
  </conditionalFormatting>
  <conditionalFormatting sqref="O12">
    <cfRule type="expression" dxfId="30" priority="91">
      <formula>AK62="Y"</formula>
    </cfRule>
  </conditionalFormatting>
  <conditionalFormatting sqref="O14">
    <cfRule type="expression" dxfId="29" priority="18">
      <formula>AK21="Y"</formula>
    </cfRule>
  </conditionalFormatting>
  <conditionalFormatting sqref="O15:O20">
    <cfRule type="expression" dxfId="28" priority="17">
      <formula>P15="x"</formula>
    </cfRule>
  </conditionalFormatting>
  <conditionalFormatting sqref="O23:O28">
    <cfRule type="expression" dxfId="27" priority="66">
      <formula>P23="x"</formula>
    </cfRule>
  </conditionalFormatting>
  <conditionalFormatting sqref="O31:O36">
    <cfRule type="expression" dxfId="26" priority="59">
      <formula>P31="x"</formula>
    </cfRule>
  </conditionalFormatting>
  <conditionalFormatting sqref="O39:O44">
    <cfRule type="expression" dxfId="25" priority="53">
      <formula>P39="x"</formula>
    </cfRule>
  </conditionalFormatting>
  <conditionalFormatting sqref="O46">
    <cfRule type="expression" dxfId="24" priority="25">
      <formula>AK53="Y"</formula>
    </cfRule>
  </conditionalFormatting>
  <conditionalFormatting sqref="O47:O52">
    <cfRule type="expression" dxfId="23" priority="24">
      <formula>P47="x"</formula>
    </cfRule>
  </conditionalFormatting>
  <conditionalFormatting sqref="O54">
    <cfRule type="expression" dxfId="22" priority="76">
      <formula>AK61="Y"</formula>
    </cfRule>
  </conditionalFormatting>
  <conditionalFormatting sqref="P14">
    <cfRule type="expression" dxfId="21" priority="19">
      <formula>#REF!="Y"</formula>
    </cfRule>
  </conditionalFormatting>
  <conditionalFormatting sqref="R12">
    <cfRule type="expression" dxfId="20" priority="88">
      <formula>AN62="Y"</formula>
    </cfRule>
  </conditionalFormatting>
  <conditionalFormatting sqref="R14">
    <cfRule type="expression" dxfId="19" priority="47">
      <formula>AN21="Y"</formula>
    </cfRule>
  </conditionalFormatting>
  <conditionalFormatting sqref="R15:R20">
    <cfRule type="expression" dxfId="18" priority="46">
      <formula>S15="x"</formula>
    </cfRule>
  </conditionalFormatting>
  <conditionalFormatting sqref="R23:R28">
    <cfRule type="expression" dxfId="17" priority="67">
      <formula>S23="x"</formula>
    </cfRule>
  </conditionalFormatting>
  <conditionalFormatting sqref="R31:R36">
    <cfRule type="expression" dxfId="16" priority="58">
      <formula>S31="x"</formula>
    </cfRule>
  </conditionalFormatting>
  <conditionalFormatting sqref="R39:R44">
    <cfRule type="expression" dxfId="15" priority="52">
      <formula>S39="x"</formula>
    </cfRule>
  </conditionalFormatting>
  <conditionalFormatting sqref="R46">
    <cfRule type="expression" dxfId="14" priority="23">
      <formula>AN53="Y"</formula>
    </cfRule>
  </conditionalFormatting>
  <conditionalFormatting sqref="R47:R52">
    <cfRule type="expression" dxfId="13" priority="22">
      <formula>S47="x"</formula>
    </cfRule>
  </conditionalFormatting>
  <conditionalFormatting sqref="R54">
    <cfRule type="expression" dxfId="12" priority="75">
      <formula>AN61="Y"</formula>
    </cfRule>
  </conditionalFormatting>
  <conditionalFormatting sqref="S14">
    <cfRule type="expression" dxfId="11" priority="48">
      <formula>#REF!="Y"</formula>
    </cfRule>
  </conditionalFormatting>
  <conditionalFormatting sqref="U12">
    <cfRule type="expression" dxfId="10" priority="90">
      <formula>AQ62="Y"</formula>
    </cfRule>
  </conditionalFormatting>
  <conditionalFormatting sqref="U14">
    <cfRule type="expression" dxfId="9" priority="89">
      <formula>AQ21="Y"</formula>
    </cfRule>
  </conditionalFormatting>
  <conditionalFormatting sqref="U15:U20">
    <cfRule type="expression" dxfId="8" priority="69">
      <formula>V15="x"</formula>
    </cfRule>
  </conditionalFormatting>
  <conditionalFormatting sqref="U23:U28">
    <cfRule type="expression" dxfId="7" priority="68">
      <formula>V23="x"</formula>
    </cfRule>
  </conditionalFormatting>
  <conditionalFormatting sqref="U31:U36">
    <cfRule type="expression" dxfId="6" priority="57">
      <formula>V31="x"</formula>
    </cfRule>
  </conditionalFormatting>
  <conditionalFormatting sqref="U39:U44">
    <cfRule type="expression" dxfId="5" priority="51">
      <formula>V39="x"</formula>
    </cfRule>
  </conditionalFormatting>
  <conditionalFormatting sqref="U46">
    <cfRule type="expression" dxfId="4" priority="21">
      <formula>AQ53="Y"</formula>
    </cfRule>
  </conditionalFormatting>
  <conditionalFormatting sqref="U47:U52">
    <cfRule type="expression" dxfId="3" priority="20">
      <formula>V47="x"</formula>
    </cfRule>
  </conditionalFormatting>
  <conditionalFormatting sqref="U54">
    <cfRule type="expression" dxfId="2" priority="74">
      <formula>AQ61="Y"</formula>
    </cfRule>
  </conditionalFormatting>
  <conditionalFormatting sqref="V12">
    <cfRule type="expression" dxfId="1" priority="93">
      <formula>#REF!="Y"</formula>
    </cfRule>
  </conditionalFormatting>
  <conditionalFormatting sqref="V14 V22 V30 V38">
    <cfRule type="expression" dxfId="0" priority="92">
      <formula>#REF!="Y"</formula>
    </cfRule>
  </conditionalFormatting>
  <dataValidations count="1">
    <dataValidation type="list" allowBlank="1" showInputMessage="1" showErrorMessage="1" sqref="M23:M28 P39:P44 S23:S28 V39:V44 G23:G28 J39:J44 D31:D36 M31:M36 J47:J53 G39:G44 S31:S36 V31:V36 S39:S44 J31:J36 D55:D60 J23:J28 P23:P28 G47:G53 V23:V28 S15:S20 D39:D44 V15:V20 D47:D52 J55:J61 P31:P36 M39:M44 M15:M20 D23:D28 G55:G61 G31:G36 J15:J20 G15:G20 D15:D20 P15:P20" xr:uid="{FCF5738A-8502-4417-A3D6-8F18E528E670}">
      <formula1>"x"</formula1>
    </dataValidation>
  </dataValidations>
  <pageMargins left="0.7" right="0.7" top="0.75" bottom="0.75" header="0" footer="0"/>
  <pageSetup paperSize="9" scale="61" fitToHeight="0" orientation="landscape" r:id="rId1"/>
  <rowBreaks count="1" manualBreakCount="1">
    <brk id="64" max="16" man="1"/>
  </rowBreaks>
  <colBreaks count="1" manualBreakCount="1">
    <brk id="43" max="1048575" man="1"/>
  </col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26EF4-CA9B-48AE-B616-26A6F2CF0145}">
  <sheetPr codeName="Planilha8"/>
  <dimension ref="A1:AN508"/>
  <sheetViews>
    <sheetView showGridLines="0" topLeftCell="B1" zoomScaleNormal="100" workbookViewId="0">
      <selection activeCell="B1" sqref="B1"/>
    </sheetView>
  </sheetViews>
  <sheetFormatPr defaultColWidth="8.54296875" defaultRowHeight="18" customHeight="1" x14ac:dyDescent="0.25"/>
  <cols>
    <col min="1" max="1" width="23.1796875" style="44" hidden="1" customWidth="1"/>
    <col min="2" max="3" width="4.453125" style="44" customWidth="1"/>
    <col min="4" max="4" width="3.7265625" style="44" customWidth="1"/>
    <col min="5" max="14" width="25.26953125" style="44" customWidth="1"/>
    <col min="15" max="16" width="25.26953125" style="50" customWidth="1"/>
    <col min="17" max="17" width="22.08984375" style="50" customWidth="1"/>
    <col min="18" max="16384" width="8.54296875" style="44"/>
  </cols>
  <sheetData>
    <row r="1" spans="1:40" s="38" customFormat="1" ht="12" customHeight="1" x14ac:dyDescent="0.25">
      <c r="A1" s="28"/>
      <c r="B1" s="28"/>
      <c r="C1" s="28"/>
      <c r="D1" s="28"/>
      <c r="E1" s="28"/>
      <c r="F1" s="28"/>
      <c r="G1" s="28"/>
      <c r="H1" s="28"/>
      <c r="I1" s="28"/>
      <c r="J1" s="28"/>
      <c r="K1" s="28"/>
      <c r="L1" s="28"/>
      <c r="M1" s="28"/>
      <c r="N1" s="28"/>
      <c r="O1" s="8"/>
      <c r="P1" s="8"/>
      <c r="Q1" s="8"/>
    </row>
    <row r="2" spans="1:40" s="38" customFormat="1" ht="25" x14ac:dyDescent="0.25">
      <c r="A2" s="28"/>
      <c r="B2" s="28"/>
      <c r="C2" s="28"/>
      <c r="D2" s="35"/>
      <c r="E2" s="3" t="s">
        <v>31</v>
      </c>
      <c r="F2" s="2"/>
      <c r="G2" s="2"/>
      <c r="H2" s="2"/>
      <c r="I2" s="2"/>
      <c r="J2" s="2"/>
      <c r="K2" s="2"/>
      <c r="L2" s="3"/>
      <c r="M2" s="3"/>
      <c r="N2" s="3"/>
      <c r="O2" s="2"/>
      <c r="P2" s="2"/>
      <c r="Q2" s="2"/>
      <c r="R2" s="3"/>
      <c r="S2" s="3"/>
      <c r="T2" s="3"/>
      <c r="U2" s="3"/>
      <c r="V2" s="3"/>
      <c r="W2" s="3"/>
      <c r="X2" s="3"/>
      <c r="Y2" s="3"/>
      <c r="Z2" s="3"/>
      <c r="AA2" s="3"/>
      <c r="AB2" s="3"/>
      <c r="AC2" s="3"/>
      <c r="AD2" s="3"/>
      <c r="AE2" s="3"/>
      <c r="AF2" s="3"/>
      <c r="AG2" s="3"/>
      <c r="AH2" s="3"/>
      <c r="AI2" s="3"/>
      <c r="AJ2" s="3"/>
      <c r="AK2" s="3"/>
      <c r="AL2" s="3"/>
      <c r="AM2" s="3"/>
      <c r="AN2" s="3"/>
    </row>
    <row r="3" spans="1:40" s="38" customFormat="1" ht="20" x14ac:dyDescent="0.25">
      <c r="A3" s="28"/>
      <c r="B3" s="28"/>
      <c r="C3" s="28"/>
      <c r="D3" s="4"/>
      <c r="E3" s="113"/>
      <c r="F3" s="5"/>
      <c r="G3" s="5"/>
      <c r="H3" s="5"/>
      <c r="I3" s="5"/>
      <c r="J3" s="5"/>
      <c r="K3" s="5"/>
      <c r="L3" s="6"/>
      <c r="M3" s="6"/>
      <c r="N3" s="6"/>
      <c r="O3" s="5"/>
      <c r="P3" s="5"/>
      <c r="Q3" s="5"/>
      <c r="R3" s="6"/>
      <c r="S3" s="6"/>
      <c r="T3" s="6"/>
      <c r="U3" s="6"/>
      <c r="V3" s="6"/>
      <c r="W3" s="6"/>
      <c r="X3" s="6"/>
      <c r="Y3" s="6"/>
      <c r="Z3" s="6"/>
      <c r="AA3" s="6"/>
      <c r="AB3" s="6"/>
      <c r="AC3" s="6"/>
      <c r="AD3" s="6"/>
      <c r="AE3" s="6"/>
      <c r="AF3" s="6"/>
      <c r="AG3" s="6"/>
      <c r="AH3" s="6"/>
      <c r="AI3" s="6"/>
      <c r="AJ3" s="6"/>
      <c r="AK3" s="6"/>
      <c r="AL3" s="6"/>
      <c r="AM3" s="6"/>
      <c r="AN3" s="6"/>
    </row>
    <row r="4" spans="1:40" s="38" customFormat="1" ht="12" customHeight="1" x14ac:dyDescent="0.25">
      <c r="A4" s="28"/>
      <c r="B4" s="28"/>
      <c r="C4" s="28"/>
      <c r="D4" s="28"/>
      <c r="E4" s="28"/>
      <c r="F4" s="28"/>
      <c r="G4" s="28"/>
      <c r="H4" s="28"/>
      <c r="I4" s="28"/>
      <c r="J4" s="28"/>
      <c r="K4" s="28"/>
      <c r="L4" s="28"/>
      <c r="M4" s="28"/>
      <c r="N4" s="28"/>
      <c r="O4" s="8"/>
      <c r="P4" s="8"/>
      <c r="Q4" s="8"/>
      <c r="R4" s="44"/>
      <c r="S4" s="44"/>
      <c r="T4" s="44"/>
      <c r="U4" s="44"/>
      <c r="V4" s="44"/>
      <c r="W4" s="44"/>
      <c r="X4" s="44"/>
      <c r="Y4" s="44"/>
      <c r="Z4" s="44"/>
      <c r="AA4" s="44"/>
      <c r="AB4" s="44"/>
    </row>
    <row r="5" spans="1:40" s="38" customFormat="1" ht="12" customHeight="1" x14ac:dyDescent="0.25">
      <c r="A5" s="28"/>
      <c r="B5" s="28"/>
      <c r="C5" s="28"/>
      <c r="D5" s="28"/>
      <c r="E5" s="106"/>
      <c r="F5" s="106"/>
      <c r="G5" s="106"/>
      <c r="H5" s="28"/>
      <c r="I5" s="28"/>
      <c r="J5" s="28"/>
      <c r="K5" s="28"/>
      <c r="L5" s="28"/>
      <c r="M5" s="28"/>
      <c r="N5" s="28"/>
      <c r="O5" s="8"/>
      <c r="P5" s="8"/>
      <c r="Q5" s="8"/>
      <c r="R5" s="44"/>
      <c r="S5" s="44"/>
      <c r="T5" s="44"/>
      <c r="U5" s="44"/>
      <c r="V5" s="44"/>
      <c r="W5" s="44"/>
      <c r="X5" s="44"/>
      <c r="Y5" s="44"/>
      <c r="Z5" s="44"/>
      <c r="AA5" s="44"/>
      <c r="AB5" s="44"/>
    </row>
    <row r="6" spans="1:40" ht="16" thickBot="1" x14ac:dyDescent="0.4">
      <c r="E6" s="16" t="s">
        <v>35</v>
      </c>
      <c r="F6" s="107"/>
      <c r="G6" s="48"/>
      <c r="H6" s="16" t="s">
        <v>94</v>
      </c>
      <c r="I6" s="16"/>
      <c r="J6" s="16"/>
      <c r="K6" s="16"/>
      <c r="L6" s="16"/>
      <c r="M6" s="16"/>
      <c r="N6" s="16"/>
      <c r="O6" s="16"/>
      <c r="P6" s="16"/>
      <c r="Q6" s="44"/>
    </row>
    <row r="7" spans="1:40" ht="18" customHeight="1" thickTop="1" x14ac:dyDescent="0.25">
      <c r="E7" s="108"/>
      <c r="F7" s="108"/>
      <c r="G7" s="108"/>
      <c r="H7" s="45"/>
      <c r="I7" s="45"/>
      <c r="J7" s="45"/>
      <c r="K7" s="45"/>
      <c r="L7" s="45"/>
      <c r="N7" s="99"/>
      <c r="O7" s="100"/>
      <c r="P7" s="44"/>
      <c r="Q7" s="44"/>
    </row>
    <row r="8" spans="1:40" ht="18" customHeight="1" x14ac:dyDescent="0.3">
      <c r="E8" s="49" t="s">
        <v>36</v>
      </c>
      <c r="F8" s="109" t="e">
        <f>NA()</f>
        <v>#N/A</v>
      </c>
      <c r="G8" s="109"/>
      <c r="H8" s="204" t="s">
        <v>161</v>
      </c>
      <c r="I8" s="45"/>
      <c r="J8" s="45"/>
      <c r="K8" s="204" t="s">
        <v>92</v>
      </c>
      <c r="N8" s="204" t="s">
        <v>162</v>
      </c>
      <c r="O8" s="45"/>
      <c r="P8" s="43"/>
      <c r="Q8" s="44"/>
    </row>
    <row r="9" spans="1:40" ht="18" customHeight="1" x14ac:dyDescent="0.25">
      <c r="E9" s="49" t="s">
        <v>37</v>
      </c>
      <c r="F9" s="109" t="b">
        <f>ISERROR(F8)</f>
        <v>1</v>
      </c>
      <c r="G9" s="51"/>
      <c r="H9" s="203"/>
      <c r="I9" s="203"/>
      <c r="J9" s="203"/>
      <c r="N9" s="203"/>
      <c r="O9" s="203"/>
      <c r="P9" s="203"/>
      <c r="Q9" s="229"/>
    </row>
    <row r="10" spans="1:40" ht="16" customHeight="1" thickBot="1" x14ac:dyDescent="0.3">
      <c r="E10" s="49" t="s">
        <v>173</v>
      </c>
      <c r="F10" s="109">
        <v>2024</v>
      </c>
      <c r="G10" s="51"/>
      <c r="H10" s="205" t="s">
        <v>65</v>
      </c>
      <c r="I10" s="205"/>
      <c r="J10" s="206"/>
      <c r="K10" s="205" t="s">
        <v>65</v>
      </c>
      <c r="L10" s="205"/>
      <c r="M10" s="206"/>
      <c r="N10" s="205" t="s">
        <v>65</v>
      </c>
      <c r="O10" s="20"/>
      <c r="P10" s="195"/>
      <c r="Q10" s="229"/>
    </row>
    <row r="11" spans="1:40" ht="16" customHeight="1" thickBot="1" x14ac:dyDescent="0.3">
      <c r="E11" s="49"/>
      <c r="F11" s="109"/>
      <c r="G11" s="51"/>
      <c r="H11" s="288" t="s">
        <v>145</v>
      </c>
      <c r="I11" s="193">
        <f ca="1">IF('Daily view'!F18="",TODAY(),'Daily view'!F18)</f>
        <v>45292</v>
      </c>
      <c r="J11" s="195"/>
      <c r="K11" s="288" t="s">
        <v>134</v>
      </c>
      <c r="L11" s="192">
        <f ca="1">IF('Weekly view'!E18="",TODAY(),'Weekly view'!E18)</f>
        <v>45292</v>
      </c>
      <c r="M11" s="195"/>
      <c r="N11" s="288" t="s">
        <v>104</v>
      </c>
      <c r="O11" s="192" t="str">
        <f>IF('Monthly view'!G18="","",'Monthly view'!G18)</f>
        <v>January</v>
      </c>
      <c r="P11" s="283">
        <f>IFERROR(INDEX($I$22:$J$33,MATCH(O11,$I$22:$I$33,0),2),0)</f>
        <v>1</v>
      </c>
      <c r="Q11" s="229"/>
    </row>
    <row r="12" spans="1:40" ht="16" customHeight="1" x14ac:dyDescent="0.25">
      <c r="E12" s="49"/>
      <c r="F12" s="109"/>
      <c r="G12" s="51"/>
      <c r="H12" s="207"/>
      <c r="I12" s="208"/>
      <c r="J12" s="195"/>
      <c r="K12" s="289"/>
      <c r="L12" s="208"/>
      <c r="M12" s="195"/>
      <c r="N12" s="289"/>
      <c r="O12" s="208"/>
      <c r="P12" s="195"/>
      <c r="Q12" s="229"/>
    </row>
    <row r="13" spans="1:40" ht="18" customHeight="1" thickBot="1" x14ac:dyDescent="0.4">
      <c r="E13" s="16" t="s">
        <v>168</v>
      </c>
      <c r="F13" s="16"/>
      <c r="G13" s="51"/>
      <c r="H13" s="205" t="s">
        <v>66</v>
      </c>
      <c r="I13" s="208"/>
      <c r="J13" s="195"/>
      <c r="K13" s="290" t="s">
        <v>66</v>
      </c>
      <c r="L13" s="208"/>
      <c r="M13" s="195"/>
      <c r="N13" s="290" t="s">
        <v>66</v>
      </c>
      <c r="O13" s="208"/>
      <c r="P13" s="195"/>
      <c r="Q13" s="229"/>
    </row>
    <row r="14" spans="1:40" ht="18" customHeight="1" thickTop="1" thickBot="1" x14ac:dyDescent="0.3">
      <c r="E14" s="49"/>
      <c r="F14" s="109"/>
      <c r="G14" s="51"/>
      <c r="H14" s="288" t="s">
        <v>68</v>
      </c>
      <c r="I14" s="192" t="str">
        <f>IF(OR('Daily view'!F21=P14,'Daily view'!F21=""),"",'Daily view'!F21)</f>
        <v/>
      </c>
      <c r="J14" s="195"/>
      <c r="K14" s="288" t="s">
        <v>68</v>
      </c>
      <c r="L14" s="192" t="str">
        <f>IF(OR('Weekly view'!E21=P14,'Weekly view'!E21=""),"",'Weekly view'!E21)</f>
        <v/>
      </c>
      <c r="M14" s="195"/>
      <c r="N14" s="288" t="s">
        <v>68</v>
      </c>
      <c r="O14" s="192" t="str">
        <f>IF(OR('Monthly view'!G21=P14,'Monthly view'!G21=""),"",'Monthly view'!G21)</f>
        <v/>
      </c>
      <c r="P14" s="282" t="str">
        <f>F41</f>
        <v>All tasks types</v>
      </c>
      <c r="Q14" s="229"/>
    </row>
    <row r="15" spans="1:40" ht="18" customHeight="1" thickBot="1" x14ac:dyDescent="0.3">
      <c r="E15" s="51" t="s">
        <v>120</v>
      </c>
      <c r="F15" s="286" t="str">
        <f>IF(Fields!E17="","Sunday",Fields!E17)</f>
        <v>Sunday</v>
      </c>
      <c r="G15" s="51"/>
      <c r="H15" s="288" t="s">
        <v>75</v>
      </c>
      <c r="I15" s="192" t="str">
        <f>IF(OR('Daily view'!F23=P15,'Daily view'!F23=""),"",'Daily view'!F23)</f>
        <v/>
      </c>
      <c r="J15" s="195"/>
      <c r="K15" s="288" t="s">
        <v>75</v>
      </c>
      <c r="L15" s="192" t="str">
        <f>IF(OR('Weekly view'!E23=P15,'Weekly view'!E23=""),"",'Weekly view'!E23)</f>
        <v/>
      </c>
      <c r="M15" s="195"/>
      <c r="N15" s="288" t="s">
        <v>75</v>
      </c>
      <c r="O15" s="192" t="str">
        <f>IF(OR('Monthly view'!G23=P15,'Monthly view'!G23=""),"",'Monthly view'!G23)</f>
        <v/>
      </c>
      <c r="P15" s="282" t="s">
        <v>201</v>
      </c>
      <c r="Q15" s="229"/>
    </row>
    <row r="16" spans="1:40" ht="18" customHeight="1" thickBot="1" x14ac:dyDescent="0.3">
      <c r="E16" s="51" t="s">
        <v>153</v>
      </c>
      <c r="F16" s="287">
        <f>IFERROR(INDEX(E20:F26,MATCH(F15,E20:E26,0),2),7)</f>
        <v>7</v>
      </c>
      <c r="G16" s="51"/>
      <c r="H16" s="288" t="s">
        <v>84</v>
      </c>
      <c r="I16" s="192" t="str">
        <f>IF(OR('Daily view'!F25=P16,'Daily view'!F25=""),"",'Daily view'!F25)</f>
        <v/>
      </c>
      <c r="J16" s="195"/>
      <c r="K16" s="288" t="s">
        <v>84</v>
      </c>
      <c r="L16" s="192" t="str">
        <f>IF(OR('Weekly view'!E25=P16,'Weekly view'!E25=""),"",'Weekly view'!E25)</f>
        <v/>
      </c>
      <c r="M16" s="195"/>
      <c r="N16" s="288" t="s">
        <v>84</v>
      </c>
      <c r="O16" s="192" t="str">
        <f>IF(OR('Monthly view'!G25=P16,'Monthly view'!G25=""),"",'Monthly view'!G25)</f>
        <v/>
      </c>
      <c r="P16" s="282" t="str">
        <f>H41</f>
        <v>All calendars</v>
      </c>
      <c r="Q16" s="229"/>
    </row>
    <row r="17" spans="3:17" ht="18" customHeight="1" x14ac:dyDescent="0.25">
      <c r="F17" s="109"/>
      <c r="G17" s="51"/>
      <c r="H17" s="207"/>
      <c r="I17" s="208"/>
      <c r="J17" s="195"/>
      <c r="K17" s="207"/>
      <c r="L17" s="208"/>
      <c r="M17" s="195"/>
      <c r="N17" s="208"/>
      <c r="O17" s="208"/>
      <c r="P17" s="195"/>
      <c r="Q17" s="229"/>
    </row>
    <row r="18" spans="3:17" ht="18" customHeight="1" x14ac:dyDescent="0.25">
      <c r="G18" s="51"/>
      <c r="Q18" s="229"/>
    </row>
    <row r="19" spans="3:17" ht="18" customHeight="1" thickBot="1" x14ac:dyDescent="0.4">
      <c r="E19" s="51" t="s">
        <v>154</v>
      </c>
      <c r="F19" s="51" t="s">
        <v>153</v>
      </c>
      <c r="H19" s="16" t="s">
        <v>187</v>
      </c>
      <c r="I19" s="16"/>
      <c r="J19" s="16"/>
      <c r="K19" s="16"/>
      <c r="L19" s="20"/>
      <c r="N19" s="204" t="s">
        <v>191</v>
      </c>
      <c r="O19" s="45"/>
      <c r="P19" s="44"/>
      <c r="Q19" s="229"/>
    </row>
    <row r="20" spans="3:17" ht="18" customHeight="1" thickTop="1" x14ac:dyDescent="0.25">
      <c r="C20" s="292">
        <v>45292</v>
      </c>
      <c r="D20" s="230" t="str">
        <f>TEXT(C20,"ddd")</f>
        <v>seg</v>
      </c>
      <c r="E20" s="196" t="s">
        <v>97</v>
      </c>
      <c r="F20" s="109">
        <v>1</v>
      </c>
      <c r="H20" s="49"/>
      <c r="I20" s="109"/>
      <c r="J20" s="51"/>
      <c r="N20" s="203"/>
      <c r="O20" s="203"/>
      <c r="P20" s="44"/>
      <c r="Q20" s="229"/>
    </row>
    <row r="21" spans="3:17" ht="18" customHeight="1" thickBot="1" x14ac:dyDescent="0.3">
      <c r="C21" s="292">
        <v>45566</v>
      </c>
      <c r="D21" s="230" t="str">
        <f t="shared" ref="D21:D26" si="0">TEXT(C21,"ddd")</f>
        <v>ter</v>
      </c>
      <c r="E21" s="196" t="s">
        <v>155</v>
      </c>
      <c r="F21" s="109">
        <v>2</v>
      </c>
      <c r="H21" s="51" t="s">
        <v>151</v>
      </c>
      <c r="I21" s="51" t="s">
        <v>152</v>
      </c>
      <c r="J21" s="51" t="s">
        <v>153</v>
      </c>
      <c r="K21" s="51" t="s">
        <v>171</v>
      </c>
      <c r="N21" s="290" t="s">
        <v>66</v>
      </c>
      <c r="O21" s="208"/>
      <c r="P21" s="44"/>
      <c r="Q21" s="229"/>
    </row>
    <row r="22" spans="3:17" ht="18" customHeight="1" thickBot="1" x14ac:dyDescent="0.3">
      <c r="C22" s="292">
        <v>45413</v>
      </c>
      <c r="D22" s="230" t="str">
        <f t="shared" si="0"/>
        <v>qua</v>
      </c>
      <c r="E22" s="196" t="s">
        <v>156</v>
      </c>
      <c r="F22" s="109">
        <v>3</v>
      </c>
      <c r="G22" s="224">
        <v>1</v>
      </c>
      <c r="H22" s="200" t="s">
        <v>40</v>
      </c>
      <c r="I22" s="201" t="s">
        <v>105</v>
      </c>
      <c r="J22" s="202">
        <v>1</v>
      </c>
      <c r="K22" s="50">
        <v>1</v>
      </c>
      <c r="N22" s="288" t="s">
        <v>68</v>
      </c>
      <c r="O22" s="192" t="str">
        <f>IF(OR('Calendar overview'!D18="",'Calendar overview'!D18=Analysis!P14),"",'Calendar overview'!D18)</f>
        <v/>
      </c>
      <c r="P22" s="44"/>
      <c r="Q22" s="229"/>
    </row>
    <row r="23" spans="3:17" ht="18" customHeight="1" thickBot="1" x14ac:dyDescent="0.3">
      <c r="C23" s="292">
        <v>45323</v>
      </c>
      <c r="D23" s="230" t="str">
        <f t="shared" si="0"/>
        <v>qui</v>
      </c>
      <c r="E23" s="196" t="s">
        <v>157</v>
      </c>
      <c r="F23" s="109">
        <v>4</v>
      </c>
      <c r="G23" s="224">
        <v>2</v>
      </c>
      <c r="H23" s="200" t="s">
        <v>41</v>
      </c>
      <c r="I23" s="201" t="s">
        <v>106</v>
      </c>
      <c r="J23" s="202">
        <v>2</v>
      </c>
      <c r="K23" s="50">
        <v>4</v>
      </c>
      <c r="N23" s="288" t="s">
        <v>75</v>
      </c>
      <c r="O23" s="192" t="str">
        <f>IF(OR('Calendar overview'!D20="",'Calendar overview'!D20=Analysis!P15),"",'Calendar overview'!D20)</f>
        <v/>
      </c>
      <c r="P23" s="44"/>
      <c r="Q23" s="229"/>
    </row>
    <row r="24" spans="3:17" ht="18" customHeight="1" thickBot="1" x14ac:dyDescent="0.3">
      <c r="C24" s="292">
        <v>45352</v>
      </c>
      <c r="D24" s="230" t="str">
        <f t="shared" si="0"/>
        <v>sex</v>
      </c>
      <c r="E24" s="196" t="s">
        <v>158</v>
      </c>
      <c r="F24" s="109">
        <v>5</v>
      </c>
      <c r="G24" s="224">
        <v>3</v>
      </c>
      <c r="H24" s="200" t="s">
        <v>42</v>
      </c>
      <c r="I24" s="201" t="s">
        <v>107</v>
      </c>
      <c r="J24" s="202">
        <v>3</v>
      </c>
      <c r="K24" s="50">
        <v>5</v>
      </c>
      <c r="N24" s="288" t="s">
        <v>84</v>
      </c>
      <c r="O24" s="192" t="str">
        <f>IF(OR('Calendar overview'!D22="",'Calendar overview'!D22=Analysis!P16),"",'Calendar overview'!D22)</f>
        <v/>
      </c>
      <c r="P24" s="44"/>
      <c r="Q24" s="229"/>
    </row>
    <row r="25" spans="3:17" ht="18" customHeight="1" x14ac:dyDescent="0.25">
      <c r="C25" s="292">
        <v>45444</v>
      </c>
      <c r="D25" s="230" t="str">
        <f t="shared" si="0"/>
        <v>sáb</v>
      </c>
      <c r="E25" s="196" t="s">
        <v>159</v>
      </c>
      <c r="F25" s="109">
        <v>6</v>
      </c>
      <c r="G25" s="224">
        <v>4</v>
      </c>
      <c r="H25" s="200" t="s">
        <v>43</v>
      </c>
      <c r="I25" s="201" t="s">
        <v>108</v>
      </c>
      <c r="J25" s="202">
        <v>4</v>
      </c>
      <c r="K25" s="50">
        <v>1</v>
      </c>
      <c r="O25" s="44"/>
      <c r="P25" s="44"/>
      <c r="Q25" s="229"/>
    </row>
    <row r="26" spans="3:17" ht="18" customHeight="1" x14ac:dyDescent="0.25">
      <c r="C26" s="292">
        <v>45536</v>
      </c>
      <c r="D26" s="230" t="str">
        <f t="shared" si="0"/>
        <v>dom</v>
      </c>
      <c r="E26" s="196" t="s">
        <v>160</v>
      </c>
      <c r="F26" s="109">
        <v>7</v>
      </c>
      <c r="G26" s="224">
        <v>5</v>
      </c>
      <c r="H26" s="200" t="s">
        <v>44</v>
      </c>
      <c r="I26" s="201" t="s">
        <v>44</v>
      </c>
      <c r="J26" s="202">
        <v>5</v>
      </c>
      <c r="K26" s="50">
        <v>3</v>
      </c>
      <c r="P26" s="44"/>
      <c r="Q26" s="229"/>
    </row>
    <row r="27" spans="3:17" ht="18" customHeight="1" x14ac:dyDescent="0.25">
      <c r="E27" s="198" t="s">
        <v>97</v>
      </c>
      <c r="F27" s="199">
        <v>8</v>
      </c>
      <c r="G27" s="224">
        <v>6</v>
      </c>
      <c r="H27" s="200" t="s">
        <v>45</v>
      </c>
      <c r="I27" s="201" t="s">
        <v>109</v>
      </c>
      <c r="J27" s="202">
        <v>6</v>
      </c>
      <c r="K27" s="50">
        <v>6</v>
      </c>
      <c r="P27" s="44"/>
      <c r="Q27" s="229"/>
    </row>
    <row r="28" spans="3:17" ht="18" customHeight="1" x14ac:dyDescent="0.25">
      <c r="E28" s="198" t="s">
        <v>155</v>
      </c>
      <c r="F28" s="199">
        <v>9</v>
      </c>
      <c r="G28" s="224">
        <v>7</v>
      </c>
      <c r="H28" s="200" t="s">
        <v>46</v>
      </c>
      <c r="I28" s="201" t="s">
        <v>110</v>
      </c>
      <c r="J28" s="202">
        <v>7</v>
      </c>
      <c r="K28" s="50">
        <v>1</v>
      </c>
      <c r="P28" s="44"/>
      <c r="Q28" s="229"/>
    </row>
    <row r="29" spans="3:17" ht="18" customHeight="1" x14ac:dyDescent="0.25">
      <c r="E29" s="198" t="s">
        <v>156</v>
      </c>
      <c r="F29" s="199">
        <v>10</v>
      </c>
      <c r="G29" s="224">
        <v>8</v>
      </c>
      <c r="H29" s="200" t="s">
        <v>47</v>
      </c>
      <c r="I29" s="201" t="s">
        <v>111</v>
      </c>
      <c r="J29" s="202">
        <v>8</v>
      </c>
      <c r="K29" s="50">
        <v>4</v>
      </c>
      <c r="P29" s="44"/>
      <c r="Q29" s="229"/>
    </row>
    <row r="30" spans="3:17" ht="18" customHeight="1" x14ac:dyDescent="0.25">
      <c r="E30" s="198" t="s">
        <v>157</v>
      </c>
      <c r="F30" s="199">
        <v>11</v>
      </c>
      <c r="G30" s="224">
        <v>9</v>
      </c>
      <c r="H30" s="200" t="s">
        <v>48</v>
      </c>
      <c r="I30" s="201" t="s">
        <v>112</v>
      </c>
      <c r="J30" s="202">
        <v>9</v>
      </c>
      <c r="K30" s="50">
        <v>7</v>
      </c>
      <c r="P30" s="44"/>
      <c r="Q30" s="229"/>
    </row>
    <row r="31" spans="3:17" ht="18" customHeight="1" x14ac:dyDescent="0.25">
      <c r="E31" s="198" t="s">
        <v>158</v>
      </c>
      <c r="F31" s="199">
        <v>12</v>
      </c>
      <c r="G31" s="224">
        <v>10</v>
      </c>
      <c r="H31" s="200" t="s">
        <v>49</v>
      </c>
      <c r="I31" s="201" t="s">
        <v>113</v>
      </c>
      <c r="J31" s="202">
        <v>10</v>
      </c>
      <c r="K31" s="50">
        <v>2</v>
      </c>
      <c r="P31" s="44"/>
      <c r="Q31" s="229"/>
    </row>
    <row r="32" spans="3:17" ht="18" customHeight="1" thickBot="1" x14ac:dyDescent="0.4">
      <c r="E32" s="198" t="s">
        <v>159</v>
      </c>
      <c r="F32" s="199">
        <v>13</v>
      </c>
      <c r="G32" s="224">
        <v>11</v>
      </c>
      <c r="H32" s="200" t="s">
        <v>50</v>
      </c>
      <c r="I32" s="201" t="s">
        <v>114</v>
      </c>
      <c r="J32" s="202">
        <v>11</v>
      </c>
      <c r="K32" s="50">
        <v>5</v>
      </c>
      <c r="M32" s="16" t="s">
        <v>188</v>
      </c>
      <c r="N32" s="16"/>
      <c r="O32" s="16"/>
      <c r="P32" s="44"/>
      <c r="Q32" s="229"/>
    </row>
    <row r="33" spans="2:17" ht="18" customHeight="1" thickTop="1" x14ac:dyDescent="0.25">
      <c r="E33" s="198" t="s">
        <v>160</v>
      </c>
      <c r="F33" s="199">
        <v>14</v>
      </c>
      <c r="G33" s="224">
        <v>12</v>
      </c>
      <c r="H33" s="200" t="s">
        <v>51</v>
      </c>
      <c r="I33" s="201" t="s">
        <v>115</v>
      </c>
      <c r="J33" s="202">
        <v>12</v>
      </c>
      <c r="K33" s="50">
        <v>7</v>
      </c>
      <c r="M33" s="45"/>
      <c r="P33" s="44"/>
      <c r="Q33" s="229"/>
    </row>
    <row r="34" spans="2:17" ht="18" customHeight="1" x14ac:dyDescent="0.25">
      <c r="M34" s="259" t="s">
        <v>105</v>
      </c>
      <c r="O34" s="259" t="s">
        <v>106</v>
      </c>
      <c r="Q34" s="229"/>
    </row>
    <row r="35" spans="2:17" ht="18" customHeight="1" x14ac:dyDescent="0.25">
      <c r="H35" s="111"/>
      <c r="I35" s="52"/>
      <c r="J35" s="111"/>
      <c r="M35" s="274" t="str">
        <f>January!$X$67</f>
        <v>Total itens</v>
      </c>
      <c r="N35" s="275">
        <f>January!$Y$67</f>
        <v>2</v>
      </c>
      <c r="O35" s="274" t="str">
        <f>February!$X$67</f>
        <v>Total itens</v>
      </c>
      <c r="P35" s="275">
        <f>February!$Y$67</f>
        <v>1</v>
      </c>
      <c r="Q35" s="229"/>
    </row>
    <row r="36" spans="2:17" ht="18" customHeight="1" x14ac:dyDescent="0.25">
      <c r="I36" s="45"/>
      <c r="M36" s="274" t="str">
        <f>January!$X$68</f>
        <v>Done</v>
      </c>
      <c r="N36" s="276">
        <f>IFERROR(January!$Y$68/N35,0)</f>
        <v>1</v>
      </c>
      <c r="O36" s="274" t="str">
        <f>February!$X$68</f>
        <v>Done</v>
      </c>
      <c r="P36" s="276">
        <f>IFERROR(February!$Y$68/P35,0)</f>
        <v>1</v>
      </c>
      <c r="Q36" s="229"/>
    </row>
    <row r="37" spans="2:17" ht="18" customHeight="1" x14ac:dyDescent="0.25">
      <c r="I37" s="45"/>
      <c r="M37" s="274" t="str">
        <f>January!$X$69</f>
        <v>Not done</v>
      </c>
      <c r="N37" s="276">
        <f>IFERROR(January!$Y$69/N35,0)</f>
        <v>0</v>
      </c>
      <c r="O37" s="274" t="str">
        <f>February!$X$69</f>
        <v>Not done</v>
      </c>
      <c r="P37" s="276">
        <f>IFERROR(February!$Y$69/P35,0)</f>
        <v>0</v>
      </c>
      <c r="Q37" s="229"/>
    </row>
    <row r="38" spans="2:17" ht="18" customHeight="1" thickBot="1" x14ac:dyDescent="0.4">
      <c r="E38" s="16" t="s">
        <v>166</v>
      </c>
      <c r="F38" s="17"/>
      <c r="G38" s="17"/>
      <c r="H38" s="17"/>
      <c r="I38" s="17"/>
      <c r="J38" s="17"/>
      <c r="K38" s="17"/>
      <c r="M38" s="45"/>
      <c r="N38" s="45"/>
      <c r="Q38" s="229"/>
    </row>
    <row r="39" spans="2:17" ht="18" customHeight="1" thickTop="1" x14ac:dyDescent="0.25">
      <c r="B39" s="110"/>
      <c r="C39" s="110"/>
      <c r="F39" s="52"/>
      <c r="J39" s="50"/>
      <c r="M39" s="259" t="s">
        <v>107</v>
      </c>
      <c r="O39" s="259" t="s">
        <v>108</v>
      </c>
      <c r="Q39" s="229"/>
    </row>
    <row r="40" spans="2:17" ht="18" customHeight="1" x14ac:dyDescent="0.25">
      <c r="B40" s="110"/>
      <c r="C40" s="110"/>
      <c r="E40" s="212" t="str">
        <f>IF(Fields!C37="","",Fields!C37)</f>
        <v>Task type</v>
      </c>
      <c r="F40" s="213" t="s">
        <v>163</v>
      </c>
      <c r="G40" s="212" t="str">
        <f>IF(Fields!E37="","",Fields!E37)</f>
        <v>Calendars</v>
      </c>
      <c r="H40" s="213" t="s">
        <v>163</v>
      </c>
      <c r="I40" s="212" t="str">
        <f>IF(Fields!G37="","",Fields!G37)</f>
        <v/>
      </c>
      <c r="J40" s="213" t="s">
        <v>163</v>
      </c>
      <c r="K40" s="98" t="s">
        <v>75</v>
      </c>
      <c r="M40" s="274" t="str">
        <f>March!$X$67</f>
        <v>Total itens</v>
      </c>
      <c r="N40" s="275">
        <f>March!$Y$67</f>
        <v>1</v>
      </c>
      <c r="O40" s="274" t="str">
        <f>April!$X$67</f>
        <v>Total itens</v>
      </c>
      <c r="P40" s="275">
        <f>April!$Y$67</f>
        <v>1</v>
      </c>
      <c r="Q40" s="229"/>
    </row>
    <row r="41" spans="2:17" ht="18" customHeight="1" x14ac:dyDescent="0.25">
      <c r="B41" s="110"/>
      <c r="C41" s="110"/>
      <c r="E41" s="214" t="str">
        <f>IF(Fields!C38="","",Fields!C38)</f>
        <v>Business</v>
      </c>
      <c r="F41" s="345" t="s">
        <v>246</v>
      </c>
      <c r="G41" s="214" t="str">
        <f>IF(Fields!E38="","",Fields!E38)</f>
        <v>Personal calendar</v>
      </c>
      <c r="H41" s="217" t="str">
        <f>"All "&amp;LOWER(G40)</f>
        <v>All calendars</v>
      </c>
      <c r="I41" s="214" t="str">
        <f>IF(Fields!G38="","",Fields!G38)</f>
        <v/>
      </c>
      <c r="J41" s="217" t="str">
        <f>"All "&amp;LOWER(I40)</f>
        <v xml:space="preserve">All </v>
      </c>
      <c r="K41" s="209" t="s">
        <v>201</v>
      </c>
      <c r="M41" s="274" t="str">
        <f>March!$X$68</f>
        <v>Done</v>
      </c>
      <c r="N41" s="276">
        <f>IFERROR(March!$Y$68/N40,0)</f>
        <v>1</v>
      </c>
      <c r="O41" s="274" t="str">
        <f>April!$X$68</f>
        <v>Done</v>
      </c>
      <c r="P41" s="276">
        <f>IFERROR(April!$Y$68/P40,0)</f>
        <v>1</v>
      </c>
      <c r="Q41" s="229"/>
    </row>
    <row r="42" spans="2:17" ht="18" customHeight="1" x14ac:dyDescent="0.25">
      <c r="B42" s="110"/>
      <c r="C42" s="110"/>
      <c r="E42" s="215" t="str">
        <f>IF(Fields!C39="","",Fields!C39)</f>
        <v>Physical</v>
      </c>
      <c r="F42" s="217" t="str" cm="1">
        <f t="array" ref="F42:F46">IFERROR(_xlfn._xlws.SORT(_xlfn._xlws.FILTER(E41:E53,E41:E53&lt;&gt;"")),"-")</f>
        <v>Business</v>
      </c>
      <c r="G42" s="215" t="str">
        <f>IF(Fields!E39="","",Fields!E39)</f>
        <v>Family calendar</v>
      </c>
      <c r="H42" s="217" t="str" cm="1">
        <f t="array" ref="H42:H45">IFERROR(_xlfn._xlws.SORT(_xlfn._xlws.FILTER(G41:G53,G41:G53&lt;&gt;"")),"-")</f>
        <v>Bills calendar</v>
      </c>
      <c r="I42" s="215" t="str">
        <f>IF(Fields!G39="","",Fields!G39)</f>
        <v/>
      </c>
      <c r="J42" s="217" t="str" cm="1">
        <f t="array" ref="J42">IFERROR(_xlfn._xlws.SORT(_xlfn._xlws.FILTER(I41:I53,I41:I53&lt;&gt;"")),"-")</f>
        <v>-</v>
      </c>
      <c r="K42" s="210" t="s">
        <v>79</v>
      </c>
      <c r="M42" s="274" t="str">
        <f>March!$X$69</f>
        <v>Not done</v>
      </c>
      <c r="N42" s="276">
        <f>IFERROR(March!$Y$69/N40,0)</f>
        <v>0</v>
      </c>
      <c r="O42" s="274" t="str">
        <f>April!$X$69</f>
        <v>Not done</v>
      </c>
      <c r="P42" s="276">
        <f>IFERROR(April!$Y$69/P40,0)</f>
        <v>0</v>
      </c>
      <c r="Q42" s="229"/>
    </row>
    <row r="43" spans="2:17" ht="18" customHeight="1" x14ac:dyDescent="0.25">
      <c r="B43" s="53"/>
      <c r="C43" s="53"/>
      <c r="E43" s="215" t="str">
        <f>IF(Fields!C40="","",Fields!C40)</f>
        <v>Education</v>
      </c>
      <c r="F43" s="217" t="str">
        <v>Education</v>
      </c>
      <c r="G43" s="215" t="str">
        <f>IF(Fields!E40="","",Fields!E40)</f>
        <v>Work calendar</v>
      </c>
      <c r="H43" s="217" t="str">
        <v>Family calendar</v>
      </c>
      <c r="I43" s="215" t="str">
        <f>IF(Fields!G40="","",Fields!G40)</f>
        <v/>
      </c>
      <c r="J43" s="217"/>
      <c r="K43" s="210" t="s">
        <v>80</v>
      </c>
      <c r="M43" s="45"/>
      <c r="Q43" s="229"/>
    </row>
    <row r="44" spans="2:17" ht="18" customHeight="1" x14ac:dyDescent="0.25">
      <c r="B44" s="51"/>
      <c r="C44" s="51"/>
      <c r="E44" s="215" t="str">
        <f>IF(Fields!C41="","",Fields!C41)</f>
        <v>Residence</v>
      </c>
      <c r="F44" s="217" t="str">
        <v>Personal &amp; Family</v>
      </c>
      <c r="G44" s="215" t="str">
        <f>IF(Fields!E41="","",Fields!E41)</f>
        <v>Bills calendar</v>
      </c>
      <c r="H44" s="217" t="str">
        <v>Personal calendar</v>
      </c>
      <c r="I44" s="215" t="str">
        <f>IF(Fields!G41="","",Fields!G41)</f>
        <v/>
      </c>
      <c r="J44" s="217"/>
      <c r="K44" s="211" t="s">
        <v>81</v>
      </c>
      <c r="M44" s="259" t="s">
        <v>44</v>
      </c>
      <c r="O44" s="259" t="s">
        <v>109</v>
      </c>
      <c r="Q44" s="229"/>
    </row>
    <row r="45" spans="2:17" ht="18" customHeight="1" x14ac:dyDescent="0.25">
      <c r="B45" s="110"/>
      <c r="C45" s="110"/>
      <c r="E45" s="215" t="str">
        <f>IF(Fields!C42="","",Fields!C42)</f>
        <v>Personal &amp; Family</v>
      </c>
      <c r="F45" s="217" t="str">
        <v>Physical</v>
      </c>
      <c r="G45" s="215" t="str">
        <f>IF(Fields!E42="","",Fields!E42)</f>
        <v/>
      </c>
      <c r="H45" s="217" t="str">
        <v>Work calendar</v>
      </c>
      <c r="I45" s="215" t="str">
        <f>IF(Fields!G42="","",Fields!G42)</f>
        <v/>
      </c>
      <c r="J45" s="217"/>
      <c r="K45" s="50"/>
      <c r="M45" s="274" t="str">
        <f>May!$X$67</f>
        <v>Total itens</v>
      </c>
      <c r="N45" s="275">
        <f>May!$Y$67</f>
        <v>1</v>
      </c>
      <c r="O45" s="274" t="str">
        <f>June!$X$67</f>
        <v>Total itens</v>
      </c>
      <c r="P45" s="275">
        <f>June!$Y$67</f>
        <v>1</v>
      </c>
      <c r="Q45" s="229"/>
    </row>
    <row r="46" spans="2:17" ht="20.149999999999999" customHeight="1" x14ac:dyDescent="0.25">
      <c r="B46" s="110"/>
      <c r="C46" s="110"/>
      <c r="E46" s="215" t="str">
        <f>IF(Fields!C43="","",Fields!C43)</f>
        <v/>
      </c>
      <c r="F46" s="217" t="str">
        <v>Residence</v>
      </c>
      <c r="G46" s="215" t="str">
        <f>IF(Fields!E43="","",Fields!E43)</f>
        <v/>
      </c>
      <c r="H46" s="217"/>
      <c r="I46" s="215" t="str">
        <f>IF(Fields!G43="","",Fields!G43)</f>
        <v/>
      </c>
      <c r="J46" s="217"/>
      <c r="M46" s="274" t="str">
        <f>May!$X$68</f>
        <v>Done</v>
      </c>
      <c r="N46" s="276">
        <f>IFERROR(May!$Y$68/N45,0)</f>
        <v>1</v>
      </c>
      <c r="O46" s="274" t="str">
        <f>June!$X$68</f>
        <v>Done</v>
      </c>
      <c r="P46" s="276">
        <f>IFERROR(June!$Y$68/P45,0)</f>
        <v>1</v>
      </c>
      <c r="Q46" s="229"/>
    </row>
    <row r="47" spans="2:17" ht="20.149999999999999" customHeight="1" x14ac:dyDescent="0.25">
      <c r="B47" s="52"/>
      <c r="C47" s="52"/>
      <c r="E47" s="215" t="str">
        <f>IF(Fields!C44="","",Fields!C44)</f>
        <v/>
      </c>
      <c r="F47" s="217"/>
      <c r="G47" s="215" t="str">
        <f>IF(Fields!E44="","",Fields!E44)</f>
        <v/>
      </c>
      <c r="H47" s="217"/>
      <c r="I47" s="215" t="str">
        <f>IF(Fields!G44="","",Fields!G44)</f>
        <v/>
      </c>
      <c r="J47" s="217"/>
      <c r="M47" s="274" t="str">
        <f>May!$X$69</f>
        <v>Not done</v>
      </c>
      <c r="N47" s="276">
        <f>IFERROR(May!$Y$69/N45,0)</f>
        <v>0</v>
      </c>
      <c r="O47" s="274" t="str">
        <f>June!$X$69</f>
        <v>Not done</v>
      </c>
      <c r="P47" s="276">
        <f>IFERROR(June!$Y$69/P45,0)</f>
        <v>0</v>
      </c>
      <c r="Q47" s="229"/>
    </row>
    <row r="48" spans="2:17" ht="20.149999999999999" customHeight="1" x14ac:dyDescent="0.25">
      <c r="B48" s="52"/>
      <c r="C48" s="52"/>
      <c r="E48" s="215" t="str">
        <f>IF(Fields!C45="","",Fields!C45)</f>
        <v/>
      </c>
      <c r="F48" s="217"/>
      <c r="G48" s="215" t="str">
        <f>IF(Fields!E45="","",Fields!E45)</f>
        <v/>
      </c>
      <c r="H48" s="217"/>
      <c r="I48" s="215" t="str">
        <f>IF(Fields!G45="","",Fields!G45)</f>
        <v/>
      </c>
      <c r="J48" s="217"/>
      <c r="Q48" s="229"/>
    </row>
    <row r="49" spans="2:17" ht="20.149999999999999" customHeight="1" x14ac:dyDescent="0.25">
      <c r="B49" s="52"/>
      <c r="C49" s="52"/>
      <c r="E49" s="215" t="str">
        <f>IF(Fields!C46="","",Fields!C46)</f>
        <v/>
      </c>
      <c r="F49" s="217"/>
      <c r="G49" s="215" t="str">
        <f>IF(Fields!E46="","",Fields!E46)</f>
        <v/>
      </c>
      <c r="H49" s="217"/>
      <c r="I49" s="215" t="str">
        <f>IF(Fields!G46="","",Fields!G46)</f>
        <v/>
      </c>
      <c r="J49" s="217"/>
      <c r="M49" s="259" t="s">
        <v>110</v>
      </c>
      <c r="N49" s="280"/>
      <c r="O49" s="259" t="s">
        <v>111</v>
      </c>
      <c r="Q49" s="229"/>
    </row>
    <row r="50" spans="2:17" ht="20.149999999999999" customHeight="1" x14ac:dyDescent="0.25">
      <c r="B50" s="52"/>
      <c r="C50" s="52"/>
      <c r="D50" s="111"/>
      <c r="E50" s="215" t="str">
        <f>IF(Fields!C47="","",Fields!C47)</f>
        <v/>
      </c>
      <c r="F50" s="217"/>
      <c r="G50" s="215" t="str">
        <f>IF(Fields!E47="","",Fields!E47)</f>
        <v/>
      </c>
      <c r="H50" s="217"/>
      <c r="I50" s="215" t="str">
        <f>IF(Fields!G47="","",Fields!G47)</f>
        <v/>
      </c>
      <c r="J50" s="217"/>
      <c r="M50" s="274" t="str">
        <f>July!$X$67</f>
        <v>Total itens</v>
      </c>
      <c r="N50" s="275">
        <f>July!$Y$67</f>
        <v>1</v>
      </c>
      <c r="O50" s="274" t="str">
        <f>August!$X$67</f>
        <v>Total itens</v>
      </c>
      <c r="P50" s="275">
        <f>August!$Y$67</f>
        <v>1</v>
      </c>
      <c r="Q50" s="229"/>
    </row>
    <row r="51" spans="2:17" ht="20.149999999999999" customHeight="1" x14ac:dyDescent="0.25">
      <c r="B51" s="52"/>
      <c r="C51" s="52"/>
      <c r="D51" s="111"/>
      <c r="E51" s="215" t="str">
        <f>IF(Fields!C48="","",Fields!C48)</f>
        <v/>
      </c>
      <c r="F51" s="217"/>
      <c r="G51" s="215" t="str">
        <f>IF(Fields!E48="","",Fields!E48)</f>
        <v/>
      </c>
      <c r="H51" s="217"/>
      <c r="I51" s="215" t="str">
        <f>IF(Fields!G48="","",Fields!G48)</f>
        <v/>
      </c>
      <c r="J51" s="217"/>
      <c r="K51" s="50"/>
      <c r="M51" s="274" t="str">
        <f>July!$X$68</f>
        <v>Done</v>
      </c>
      <c r="N51" s="276">
        <f>IFERROR(July!$Y$68/N50,0)</f>
        <v>1</v>
      </c>
      <c r="O51" s="274" t="str">
        <f>August!$X$68</f>
        <v>Done</v>
      </c>
      <c r="P51" s="276">
        <f>IFERROR(August!$Y$68/P50,0)</f>
        <v>1</v>
      </c>
      <c r="Q51" s="229"/>
    </row>
    <row r="52" spans="2:17" ht="20.149999999999999" customHeight="1" x14ac:dyDescent="0.25">
      <c r="E52" s="215" t="str">
        <f>IF(Fields!C49="","",Fields!C49)</f>
        <v/>
      </c>
      <c r="F52" s="217"/>
      <c r="G52" s="215" t="str">
        <f>IF(Fields!E49="","",Fields!E49)</f>
        <v/>
      </c>
      <c r="H52" s="217"/>
      <c r="I52" s="215" t="str">
        <f>IF(Fields!G49="","",Fields!G49)</f>
        <v/>
      </c>
      <c r="J52" s="217"/>
      <c r="K52" s="50"/>
      <c r="M52" s="274" t="str">
        <f>July!$X$69</f>
        <v>Not done</v>
      </c>
      <c r="N52" s="276">
        <f>IFERROR(July!$Y$69/N50,0)</f>
        <v>0</v>
      </c>
      <c r="O52" s="274" t="str">
        <f>August!$X$69</f>
        <v>Not done</v>
      </c>
      <c r="P52" s="276">
        <f>IFERROR(August!$Y$69/P50,0)</f>
        <v>0</v>
      </c>
      <c r="Q52" s="229"/>
    </row>
    <row r="53" spans="2:17" ht="20.149999999999999" customHeight="1" x14ac:dyDescent="0.25">
      <c r="E53" s="216" t="str">
        <f>IF(Fields!C50="","",Fields!C50)</f>
        <v/>
      </c>
      <c r="F53" s="218"/>
      <c r="G53" s="216" t="str">
        <f>IF(Fields!E50="","",Fields!E50)</f>
        <v/>
      </c>
      <c r="H53" s="218"/>
      <c r="I53" s="216" t="str">
        <f>IF(Fields!G50="","",Fields!G50)</f>
        <v/>
      </c>
      <c r="J53" s="218"/>
      <c r="K53" s="50"/>
      <c r="M53" s="45"/>
      <c r="Q53" s="229"/>
    </row>
    <row r="54" spans="2:17" ht="20" customHeight="1" x14ac:dyDescent="0.25">
      <c r="E54" s="51" t="s">
        <v>165</v>
      </c>
      <c r="F54" s="219" t="str" cm="1">
        <f t="array" ref="F54:F59">IFERROR(_xlfn._xlws.FILTER(F41:F53,F41:F53&lt;&gt;""),"-")</f>
        <v>All tasks types</v>
      </c>
      <c r="G54" s="51" t="s">
        <v>165</v>
      </c>
      <c r="H54" s="219" t="str" cm="1">
        <f t="array" ref="H54:H58">IFERROR(_xlfn._xlws.FILTER(H41:H53,H41:H53&lt;&gt;""),"-")</f>
        <v>All calendars</v>
      </c>
      <c r="I54" s="51" t="s">
        <v>165</v>
      </c>
      <c r="J54" s="219" t="str" cm="1">
        <f t="array" ref="J54:J55">IFERROR(_xlfn._xlws.FILTER(J41:J53,J41:J53&lt;&gt;""),"-")</f>
        <v xml:space="preserve">All </v>
      </c>
      <c r="K54" s="50"/>
      <c r="M54" s="259" t="s">
        <v>112</v>
      </c>
      <c r="O54" s="259" t="s">
        <v>113</v>
      </c>
      <c r="Q54" s="229"/>
    </row>
    <row r="55" spans="2:17" ht="16" customHeight="1" x14ac:dyDescent="0.25">
      <c r="F55" s="220" t="str">
        <v>Business</v>
      </c>
      <c r="H55" s="220" t="str">
        <v>Bills calendar</v>
      </c>
      <c r="J55" s="220" t="str">
        <v>-</v>
      </c>
      <c r="K55" s="50"/>
      <c r="M55" s="274" t="str">
        <f>September!$X$67</f>
        <v>Total itens</v>
      </c>
      <c r="N55" s="275">
        <f>September!$Y$67</f>
        <v>1</v>
      </c>
      <c r="O55" s="274" t="str">
        <f>October!$X$67</f>
        <v>Total itens</v>
      </c>
      <c r="P55" s="275">
        <f>October!$Y$67</f>
        <v>1</v>
      </c>
      <c r="Q55" s="229"/>
    </row>
    <row r="56" spans="2:17" ht="16" customHeight="1" x14ac:dyDescent="0.25">
      <c r="F56" s="220" t="str">
        <v>Education</v>
      </c>
      <c r="G56" s="57"/>
      <c r="H56" s="220" t="str">
        <v>Family calendar</v>
      </c>
      <c r="J56" s="220"/>
      <c r="M56" s="274" t="str">
        <f>September!$X$68</f>
        <v>Done</v>
      </c>
      <c r="N56" s="276">
        <f>IFERROR(September!$Y$68/N55,0)</f>
        <v>1</v>
      </c>
      <c r="O56" s="274" t="str">
        <f>October!$X$68</f>
        <v>Done</v>
      </c>
      <c r="P56" s="276">
        <f>IFERROR(October!$Y$68/P55,0)</f>
        <v>1</v>
      </c>
      <c r="Q56" s="229"/>
    </row>
    <row r="57" spans="2:17" ht="16" customHeight="1" x14ac:dyDescent="0.25">
      <c r="F57" s="220" t="str">
        <v>Personal &amp; Family</v>
      </c>
      <c r="H57" s="220" t="str">
        <v>Personal calendar</v>
      </c>
      <c r="J57" s="220"/>
      <c r="M57" s="274" t="str">
        <f>September!$X$69</f>
        <v>Not done</v>
      </c>
      <c r="N57" s="276">
        <f>IFERROR(September!$Y$69/N55,0)</f>
        <v>0</v>
      </c>
      <c r="O57" s="274" t="str">
        <f>October!$X$69</f>
        <v>Not done</v>
      </c>
      <c r="P57" s="276">
        <f>IFERROR(October!$Y$69/P55,0)</f>
        <v>0</v>
      </c>
      <c r="Q57" s="229"/>
    </row>
    <row r="58" spans="2:17" ht="16" customHeight="1" x14ac:dyDescent="0.25">
      <c r="F58" s="220" t="str">
        <v>Physical</v>
      </c>
      <c r="G58" s="57"/>
      <c r="H58" s="220" t="str">
        <v>Work calendar</v>
      </c>
      <c r="J58" s="220"/>
      <c r="Q58" s="229"/>
    </row>
    <row r="59" spans="2:17" ht="16" customHeight="1" x14ac:dyDescent="0.25">
      <c r="F59" s="220" t="str">
        <v>Residence</v>
      </c>
      <c r="G59" s="57"/>
      <c r="H59" s="220"/>
      <c r="J59" s="220"/>
      <c r="M59" s="259" t="s">
        <v>114</v>
      </c>
      <c r="O59" s="259" t="s">
        <v>115</v>
      </c>
      <c r="Q59" s="229"/>
    </row>
    <row r="60" spans="2:17" ht="16" customHeight="1" x14ac:dyDescent="0.25">
      <c r="F60" s="220"/>
      <c r="G60" s="57"/>
      <c r="H60" s="220"/>
      <c r="J60" s="220"/>
      <c r="K60" s="48"/>
      <c r="M60" s="274" t="str">
        <f>November!$X$67</f>
        <v>Total itens</v>
      </c>
      <c r="N60" s="275">
        <f>November!$Y$67</f>
        <v>1</v>
      </c>
      <c r="O60" s="274" t="str">
        <f>December!$X$67</f>
        <v>Total itens</v>
      </c>
      <c r="P60" s="275">
        <f>December!$Y$67</f>
        <v>1</v>
      </c>
      <c r="Q60" s="229"/>
    </row>
    <row r="61" spans="2:17" ht="16" customHeight="1" x14ac:dyDescent="0.25">
      <c r="F61" s="220"/>
      <c r="G61" s="57"/>
      <c r="H61" s="220"/>
      <c r="J61" s="220"/>
      <c r="M61" s="274" t="str">
        <f>November!$X$68</f>
        <v>Done</v>
      </c>
      <c r="N61" s="276">
        <f>IFERROR(November!$Y$68/N60,0)</f>
        <v>1</v>
      </c>
      <c r="O61" s="274" t="str">
        <f>December!$X$68</f>
        <v>Done</v>
      </c>
      <c r="P61" s="276">
        <f>IFERROR(December!$Y$68/P60,0)</f>
        <v>1</v>
      </c>
      <c r="Q61" s="229"/>
    </row>
    <row r="62" spans="2:17" ht="16" customHeight="1" x14ac:dyDescent="0.25">
      <c r="F62" s="220"/>
      <c r="G62" s="57"/>
      <c r="H62" s="220"/>
      <c r="J62" s="220"/>
      <c r="M62" s="274" t="str">
        <f>November!$X$69</f>
        <v>Not done</v>
      </c>
      <c r="N62" s="276">
        <f>IFERROR(November!$Y$69/N60,0)</f>
        <v>0</v>
      </c>
      <c r="O62" s="274" t="str">
        <f>December!$X$69</f>
        <v>Not done</v>
      </c>
      <c r="P62" s="276">
        <f>IFERROR(December!$Y$69/P60,0)</f>
        <v>0</v>
      </c>
      <c r="Q62" s="229"/>
    </row>
    <row r="63" spans="2:17" ht="16" customHeight="1" x14ac:dyDescent="0.25">
      <c r="F63" s="220"/>
      <c r="G63" s="57"/>
      <c r="H63" s="220"/>
      <c r="J63" s="220"/>
      <c r="M63" s="45"/>
      <c r="Q63" s="229"/>
    </row>
    <row r="64" spans="2:17" ht="16" customHeight="1" x14ac:dyDescent="0.25">
      <c r="F64" s="220"/>
      <c r="G64" s="57"/>
      <c r="H64" s="220"/>
      <c r="J64" s="220"/>
      <c r="M64" s="281"/>
      <c r="N64" s="222"/>
      <c r="O64" s="281"/>
      <c r="Q64" s="229"/>
    </row>
    <row r="65" spans="5:17" ht="16" customHeight="1" x14ac:dyDescent="0.25">
      <c r="F65" s="220"/>
      <c r="G65" s="57"/>
      <c r="H65" s="220"/>
      <c r="J65" s="220"/>
      <c r="L65" s="57"/>
      <c r="O65" s="44"/>
      <c r="P65" s="44"/>
      <c r="Q65" s="229"/>
    </row>
    <row r="66" spans="5:17" ht="16" customHeight="1" x14ac:dyDescent="0.25">
      <c r="F66" s="221"/>
      <c r="G66" s="57"/>
      <c r="H66" s="221"/>
      <c r="J66" s="221"/>
      <c r="L66" s="57"/>
      <c r="O66" s="44"/>
      <c r="P66" s="44"/>
      <c r="Q66" s="229"/>
    </row>
    <row r="67" spans="5:17" ht="16" customHeight="1" x14ac:dyDescent="0.25">
      <c r="K67" s="55"/>
      <c r="L67" s="55"/>
      <c r="M67" s="55"/>
      <c r="N67" s="55"/>
      <c r="O67" s="55"/>
      <c r="P67" s="55"/>
      <c r="Q67" s="229"/>
    </row>
    <row r="68" spans="5:17" ht="14" x14ac:dyDescent="0.25">
      <c r="K68" s="58"/>
      <c r="L68" s="58"/>
      <c r="M68" s="58"/>
      <c r="N68" s="58"/>
      <c r="O68" s="58"/>
      <c r="P68" s="58"/>
      <c r="Q68" s="229"/>
    </row>
    <row r="69" spans="5:17" ht="20" customHeight="1" x14ac:dyDescent="0.25">
      <c r="K69" s="58"/>
      <c r="L69" s="58"/>
      <c r="M69" s="58"/>
      <c r="N69" s="58"/>
      <c r="O69" s="58"/>
      <c r="P69" s="58"/>
      <c r="Q69" s="229"/>
    </row>
    <row r="70" spans="5:17" ht="14" x14ac:dyDescent="0.25">
      <c r="O70" s="44"/>
      <c r="P70" s="44"/>
      <c r="Q70" s="229"/>
    </row>
    <row r="71" spans="5:17" ht="14" x14ac:dyDescent="0.25">
      <c r="O71" s="44"/>
      <c r="P71" s="44"/>
      <c r="Q71" s="229"/>
    </row>
    <row r="72" spans="5:17" ht="18" customHeight="1" thickBot="1" x14ac:dyDescent="0.4">
      <c r="E72" s="16" t="s">
        <v>189</v>
      </c>
      <c r="F72" s="16"/>
      <c r="H72" s="475"/>
      <c r="I72" s="475"/>
      <c r="J72" s="475"/>
      <c r="K72" s="57"/>
      <c r="L72" s="57"/>
      <c r="M72" s="57"/>
      <c r="N72" s="57"/>
      <c r="O72" s="102"/>
      <c r="Q72" s="229"/>
    </row>
    <row r="73" spans="5:17" ht="18" customHeight="1" thickTop="1" x14ac:dyDescent="0.25">
      <c r="J73" s="57"/>
      <c r="K73" s="57"/>
      <c r="L73" s="57"/>
      <c r="M73" s="57"/>
      <c r="N73" s="57"/>
      <c r="O73" s="102"/>
      <c r="Q73" s="229"/>
    </row>
    <row r="74" spans="5:17" ht="18" customHeight="1" x14ac:dyDescent="0.25">
      <c r="E74" s="223" t="s">
        <v>190</v>
      </c>
      <c r="F74" s="223" t="s">
        <v>164</v>
      </c>
      <c r="H74" s="51"/>
      <c r="I74" s="51"/>
      <c r="J74" s="51"/>
      <c r="K74" s="57"/>
      <c r="L74" s="57"/>
      <c r="M74" s="57"/>
      <c r="N74" s="57"/>
      <c r="O74" s="102"/>
      <c r="Q74" s="229"/>
    </row>
    <row r="75" spans="5:17" ht="18" customHeight="1" x14ac:dyDescent="0.25">
      <c r="E75" s="277">
        <v>0.29166666666666669</v>
      </c>
      <c r="F75" s="278">
        <v>1</v>
      </c>
      <c r="G75" s="229"/>
      <c r="H75" s="141"/>
      <c r="I75" s="50"/>
      <c r="J75" s="57"/>
      <c r="K75" s="57"/>
      <c r="L75" s="57"/>
      <c r="M75" s="57"/>
      <c r="N75" s="57"/>
      <c r="O75" s="102"/>
      <c r="Q75" s="229"/>
    </row>
    <row r="76" spans="5:17" ht="18" customHeight="1" x14ac:dyDescent="0.25">
      <c r="E76" s="277">
        <v>0.3125</v>
      </c>
      <c r="F76" s="50">
        <v>2</v>
      </c>
      <c r="G76" s="229"/>
      <c r="H76" s="141"/>
      <c r="I76" s="50"/>
      <c r="J76" s="57"/>
      <c r="K76" s="57"/>
      <c r="L76" s="57"/>
      <c r="M76" s="57"/>
      <c r="N76" s="57"/>
      <c r="O76" s="102"/>
      <c r="Q76" s="229"/>
    </row>
    <row r="77" spans="5:17" ht="18" customHeight="1" x14ac:dyDescent="0.25">
      <c r="E77" s="277">
        <v>0.33333333333333331</v>
      </c>
      <c r="F77" s="197">
        <v>3</v>
      </c>
      <c r="G77" s="229"/>
      <c r="H77" s="141"/>
      <c r="I77" s="50"/>
      <c r="J77" s="57"/>
      <c r="K77" s="57"/>
      <c r="L77" s="57"/>
      <c r="M77" s="57"/>
      <c r="N77" s="57"/>
      <c r="O77" s="102"/>
      <c r="Q77" s="229"/>
    </row>
    <row r="78" spans="5:17" ht="18" customHeight="1" x14ac:dyDescent="0.25">
      <c r="E78" s="277">
        <v>0.35416666666666669</v>
      </c>
      <c r="F78" s="197">
        <v>4</v>
      </c>
      <c r="G78" s="229"/>
      <c r="H78" s="141"/>
      <c r="I78" s="50"/>
      <c r="J78" s="57"/>
      <c r="K78" s="57"/>
      <c r="L78" s="57"/>
      <c r="M78" s="57"/>
      <c r="N78" s="57"/>
      <c r="O78" s="102"/>
      <c r="Q78" s="229"/>
    </row>
    <row r="79" spans="5:17" ht="18" customHeight="1" x14ac:dyDescent="0.25">
      <c r="E79" s="277">
        <v>0.375</v>
      </c>
      <c r="F79" s="50">
        <v>5</v>
      </c>
      <c r="G79" s="229"/>
      <c r="H79" s="141"/>
      <c r="I79" s="50"/>
      <c r="J79" s="57"/>
      <c r="K79" s="57"/>
      <c r="L79" s="57"/>
      <c r="M79" s="57"/>
      <c r="N79" s="57"/>
      <c r="O79" s="102"/>
      <c r="Q79" s="229"/>
    </row>
    <row r="80" spans="5:17" ht="18" customHeight="1" x14ac:dyDescent="0.25">
      <c r="E80" s="277">
        <v>0.39583333333333331</v>
      </c>
      <c r="F80" s="50">
        <v>6</v>
      </c>
      <c r="G80" s="229"/>
      <c r="H80" s="141"/>
      <c r="I80" s="50"/>
      <c r="J80" s="57"/>
      <c r="K80" s="57"/>
      <c r="L80" s="57"/>
      <c r="M80" s="57"/>
      <c r="N80" s="57"/>
      <c r="O80" s="102"/>
      <c r="Q80" s="229"/>
    </row>
    <row r="81" spans="5:17" ht="18" customHeight="1" x14ac:dyDescent="0.25">
      <c r="E81" s="277">
        <v>0.41666666666666669</v>
      </c>
      <c r="F81" s="197">
        <v>7</v>
      </c>
      <c r="G81" s="229"/>
      <c r="H81" s="141"/>
      <c r="I81" s="50"/>
      <c r="J81" s="57"/>
      <c r="K81" s="57"/>
      <c r="L81" s="57"/>
      <c r="M81" s="57"/>
      <c r="N81" s="57"/>
      <c r="O81" s="102"/>
      <c r="Q81" s="229"/>
    </row>
    <row r="82" spans="5:17" ht="18" customHeight="1" x14ac:dyDescent="0.25">
      <c r="E82" s="277">
        <v>0.4375</v>
      </c>
      <c r="F82" s="197">
        <v>8</v>
      </c>
      <c r="G82" s="229"/>
      <c r="H82" s="141"/>
      <c r="I82" s="50"/>
      <c r="J82" s="57"/>
      <c r="K82" s="57"/>
      <c r="L82" s="57"/>
      <c r="M82" s="57"/>
      <c r="N82" s="57"/>
      <c r="O82" s="102"/>
      <c r="Q82" s="229"/>
    </row>
    <row r="83" spans="5:17" ht="18" customHeight="1" x14ac:dyDescent="0.25">
      <c r="E83" s="277">
        <v>0.45833333333333331</v>
      </c>
      <c r="F83" s="50">
        <v>9</v>
      </c>
      <c r="G83" s="229"/>
      <c r="H83" s="141"/>
      <c r="I83" s="50"/>
      <c r="J83" s="57"/>
      <c r="K83" s="57"/>
      <c r="L83" s="57"/>
      <c r="M83" s="57"/>
      <c r="N83" s="57"/>
      <c r="O83" s="102"/>
      <c r="Q83" s="229"/>
    </row>
    <row r="84" spans="5:17" ht="20" customHeight="1" x14ac:dyDescent="0.25">
      <c r="E84" s="277">
        <v>0.47916666666666669</v>
      </c>
      <c r="F84" s="50">
        <v>10</v>
      </c>
      <c r="G84" s="229"/>
      <c r="H84" s="141"/>
      <c r="I84" s="50"/>
      <c r="J84" s="57"/>
      <c r="K84" s="57"/>
      <c r="L84" s="57"/>
      <c r="M84" s="57"/>
      <c r="N84" s="57"/>
      <c r="O84" s="102"/>
      <c r="Q84" s="229"/>
    </row>
    <row r="85" spans="5:17" ht="18" customHeight="1" x14ac:dyDescent="0.25">
      <c r="E85" s="277">
        <v>0.5</v>
      </c>
      <c r="F85" s="197">
        <v>11</v>
      </c>
      <c r="K85" s="57"/>
      <c r="L85" s="57"/>
      <c r="M85" s="57"/>
      <c r="N85" s="57"/>
      <c r="O85" s="102"/>
      <c r="Q85" s="229"/>
    </row>
    <row r="86" spans="5:17" ht="18" customHeight="1" x14ac:dyDescent="0.25">
      <c r="E86" s="277">
        <v>0.52083333333333337</v>
      </c>
      <c r="F86" s="197">
        <v>12</v>
      </c>
      <c r="G86" s="57"/>
      <c r="H86" s="188"/>
      <c r="I86" s="50"/>
      <c r="J86" s="57"/>
      <c r="K86" s="57"/>
      <c r="L86" s="57"/>
      <c r="M86" s="57"/>
      <c r="N86" s="57"/>
      <c r="O86" s="102"/>
      <c r="Q86" s="229"/>
    </row>
    <row r="87" spans="5:17" ht="18" customHeight="1" x14ac:dyDescent="0.25">
      <c r="E87" s="277">
        <v>0.54166666666666663</v>
      </c>
      <c r="F87" s="50">
        <v>13</v>
      </c>
      <c r="H87" s="49"/>
      <c r="I87" s="50"/>
      <c r="J87" s="57"/>
      <c r="K87" s="57"/>
      <c r="L87" s="57"/>
      <c r="M87" s="57"/>
      <c r="N87" s="57"/>
      <c r="O87" s="102"/>
      <c r="Q87" s="229"/>
    </row>
    <row r="88" spans="5:17" ht="18" customHeight="1" x14ac:dyDescent="0.25">
      <c r="E88" s="277">
        <v>0.5625</v>
      </c>
      <c r="F88" s="50">
        <v>14</v>
      </c>
      <c r="G88" s="229"/>
      <c r="H88" s="141"/>
      <c r="I88" s="50"/>
      <c r="J88" s="57"/>
      <c r="K88" s="57"/>
      <c r="L88" s="57"/>
      <c r="M88" s="57"/>
      <c r="N88" s="57"/>
      <c r="O88" s="102"/>
      <c r="Q88" s="229"/>
    </row>
    <row r="89" spans="5:17" ht="18" customHeight="1" x14ac:dyDescent="0.25">
      <c r="E89" s="277">
        <v>0.58333333333333337</v>
      </c>
      <c r="F89" s="197">
        <v>15</v>
      </c>
      <c r="G89" s="229"/>
      <c r="H89" s="141"/>
      <c r="I89" s="50"/>
      <c r="J89" s="57"/>
      <c r="K89" s="57"/>
      <c r="L89" s="57"/>
      <c r="M89" s="57"/>
      <c r="N89" s="57"/>
      <c r="O89" s="102"/>
      <c r="Q89" s="229"/>
    </row>
    <row r="90" spans="5:17" ht="18" customHeight="1" x14ac:dyDescent="0.25">
      <c r="E90" s="277">
        <v>0.60416666666666663</v>
      </c>
      <c r="F90" s="197">
        <v>16</v>
      </c>
      <c r="G90" s="229"/>
      <c r="H90" s="141"/>
      <c r="I90" s="50"/>
      <c r="J90" s="57"/>
      <c r="K90" s="57"/>
      <c r="L90" s="57"/>
      <c r="M90" s="57"/>
      <c r="N90" s="57"/>
      <c r="O90" s="102"/>
      <c r="Q90" s="229"/>
    </row>
    <row r="91" spans="5:17" ht="18" customHeight="1" x14ac:dyDescent="0.25">
      <c r="E91" s="277">
        <v>0.625</v>
      </c>
      <c r="F91" s="50">
        <v>17</v>
      </c>
      <c r="G91" s="229"/>
      <c r="H91" s="141"/>
      <c r="I91" s="50"/>
      <c r="J91" s="57"/>
      <c r="K91" s="57"/>
      <c r="L91" s="57"/>
      <c r="M91" s="57"/>
      <c r="N91" s="57"/>
      <c r="O91" s="102"/>
      <c r="Q91" s="229"/>
    </row>
    <row r="92" spans="5:17" ht="18" customHeight="1" x14ac:dyDescent="0.25">
      <c r="E92" s="277">
        <v>0.64583333333333337</v>
      </c>
      <c r="F92" s="50">
        <v>18</v>
      </c>
      <c r="G92" s="229"/>
      <c r="H92" s="141"/>
      <c r="I92" s="50"/>
      <c r="J92" s="57"/>
      <c r="K92" s="57"/>
      <c r="L92" s="57"/>
      <c r="M92" s="57"/>
      <c r="N92" s="57"/>
      <c r="O92" s="102"/>
      <c r="Q92" s="229"/>
    </row>
    <row r="93" spans="5:17" ht="18" customHeight="1" x14ac:dyDescent="0.25">
      <c r="E93" s="277">
        <v>0.66666666666666663</v>
      </c>
      <c r="F93" s="197">
        <v>19</v>
      </c>
      <c r="G93" s="229"/>
      <c r="H93" s="141"/>
      <c r="I93" s="50"/>
      <c r="N93" s="57"/>
      <c r="O93" s="102"/>
      <c r="Q93" s="229"/>
    </row>
    <row r="94" spans="5:17" ht="18" customHeight="1" x14ac:dyDescent="0.25">
      <c r="E94" s="277">
        <v>0.6875</v>
      </c>
      <c r="F94" s="197">
        <v>20</v>
      </c>
      <c r="G94" s="229"/>
      <c r="H94" s="141"/>
      <c r="I94" s="50"/>
      <c r="M94" s="52"/>
      <c r="N94" s="57"/>
      <c r="O94" s="102"/>
      <c r="Q94" s="229"/>
    </row>
    <row r="95" spans="5:17" ht="18" customHeight="1" x14ac:dyDescent="0.25">
      <c r="E95" s="277">
        <v>0.70833333333333337</v>
      </c>
      <c r="F95" s="50">
        <v>21</v>
      </c>
      <c r="G95" s="229"/>
      <c r="H95" s="141"/>
      <c r="I95" s="50"/>
      <c r="M95" s="52"/>
      <c r="N95" s="57"/>
      <c r="O95" s="102"/>
      <c r="Q95" s="229"/>
    </row>
    <row r="96" spans="5:17" ht="18" customHeight="1" x14ac:dyDescent="0.25">
      <c r="E96" s="277">
        <v>0.72916666666666663</v>
      </c>
      <c r="F96" s="50">
        <v>22</v>
      </c>
      <c r="G96" s="229"/>
      <c r="H96" s="141"/>
      <c r="I96" s="50"/>
      <c r="M96" s="52"/>
      <c r="N96" s="57"/>
      <c r="O96" s="102"/>
      <c r="Q96" s="229"/>
    </row>
    <row r="97" spans="5:17" ht="18" customHeight="1" x14ac:dyDescent="0.25">
      <c r="E97" s="277">
        <v>0.75</v>
      </c>
      <c r="F97" s="197">
        <v>23</v>
      </c>
      <c r="G97" s="229"/>
      <c r="H97" s="141"/>
      <c r="I97" s="50"/>
      <c r="M97" s="52"/>
      <c r="N97" s="57"/>
      <c r="O97" s="102"/>
      <c r="Q97" s="229"/>
    </row>
    <row r="98" spans="5:17" ht="18" customHeight="1" x14ac:dyDescent="0.25">
      <c r="E98" s="277">
        <v>0.77083333333333337</v>
      </c>
      <c r="F98" s="197">
        <v>24</v>
      </c>
      <c r="H98" s="188"/>
      <c r="I98" s="50"/>
      <c r="J98" s="55"/>
      <c r="K98" s="55"/>
      <c r="L98" s="55"/>
      <c r="M98" s="55"/>
      <c r="N98" s="57"/>
      <c r="O98" s="102"/>
      <c r="Q98" s="229"/>
    </row>
    <row r="99" spans="5:17" ht="18" customHeight="1" x14ac:dyDescent="0.25">
      <c r="E99" s="277">
        <v>0.79166666666666663</v>
      </c>
      <c r="F99" s="50">
        <v>25</v>
      </c>
      <c r="G99" s="57"/>
      <c r="H99" s="188"/>
      <c r="I99" s="50"/>
      <c r="J99" s="57"/>
      <c r="K99" s="57"/>
      <c r="L99" s="57"/>
      <c r="M99" s="57"/>
      <c r="N99" s="57"/>
      <c r="O99" s="102"/>
      <c r="Q99" s="229"/>
    </row>
    <row r="100" spans="5:17" ht="18" customHeight="1" x14ac:dyDescent="0.25">
      <c r="E100" s="277">
        <v>0.8125</v>
      </c>
      <c r="F100" s="50">
        <v>26</v>
      </c>
      <c r="G100" s="57"/>
      <c r="H100" s="188"/>
      <c r="I100" s="50"/>
      <c r="J100" s="57"/>
      <c r="K100" s="57"/>
      <c r="L100" s="57"/>
      <c r="M100" s="57"/>
      <c r="N100" s="57"/>
      <c r="O100" s="102"/>
      <c r="Q100" s="229"/>
    </row>
    <row r="101" spans="5:17" ht="18" customHeight="1" x14ac:dyDescent="0.25">
      <c r="E101" s="277">
        <v>0.83333333333333337</v>
      </c>
      <c r="F101" s="197">
        <v>27</v>
      </c>
      <c r="G101" s="57"/>
      <c r="H101" s="188"/>
      <c r="I101" s="50"/>
      <c r="J101" s="57"/>
      <c r="K101" s="57"/>
      <c r="L101" s="57"/>
      <c r="M101" s="57"/>
      <c r="N101" s="57"/>
      <c r="O101" s="102"/>
      <c r="Q101" s="229"/>
    </row>
    <row r="102" spans="5:17" ht="18" customHeight="1" x14ac:dyDescent="0.25">
      <c r="E102" s="277">
        <v>0.85416666666666663</v>
      </c>
      <c r="F102" s="197">
        <v>28</v>
      </c>
      <c r="G102" s="57"/>
      <c r="H102" s="188"/>
      <c r="I102" s="50"/>
      <c r="J102" s="57"/>
      <c r="K102" s="57"/>
      <c r="L102" s="57"/>
      <c r="M102" s="57"/>
      <c r="N102" s="57"/>
      <c r="O102" s="102"/>
      <c r="Q102" s="229"/>
    </row>
    <row r="103" spans="5:17" ht="18" customHeight="1" x14ac:dyDescent="0.25">
      <c r="E103" s="277">
        <v>0.875</v>
      </c>
      <c r="F103" s="50">
        <v>29</v>
      </c>
      <c r="G103" s="57"/>
      <c r="H103" s="188"/>
      <c r="I103" s="50"/>
      <c r="J103" s="57"/>
      <c r="K103" s="57"/>
      <c r="L103" s="57"/>
      <c r="M103" s="57"/>
      <c r="N103" s="57"/>
      <c r="O103" s="102"/>
      <c r="Q103" s="229"/>
    </row>
    <row r="104" spans="5:17" ht="18" customHeight="1" x14ac:dyDescent="0.25">
      <c r="E104" s="277">
        <v>0.89583333333333337</v>
      </c>
      <c r="F104" s="50">
        <v>30</v>
      </c>
      <c r="G104" s="57"/>
      <c r="H104" s="188"/>
      <c r="I104" s="50"/>
      <c r="J104" s="57"/>
      <c r="K104" s="57"/>
      <c r="L104" s="57"/>
      <c r="M104" s="57"/>
      <c r="N104" s="57"/>
      <c r="O104" s="102"/>
      <c r="Q104" s="229"/>
    </row>
    <row r="105" spans="5:17" ht="18" customHeight="1" x14ac:dyDescent="0.25">
      <c r="E105" s="277">
        <v>0.91666666666666663</v>
      </c>
      <c r="F105" s="197">
        <v>31</v>
      </c>
      <c r="G105" s="57"/>
      <c r="H105" s="188"/>
      <c r="I105" s="50"/>
      <c r="J105" s="57"/>
      <c r="K105" s="57"/>
      <c r="L105" s="57"/>
      <c r="M105" s="57"/>
      <c r="N105" s="57"/>
      <c r="O105" s="102"/>
      <c r="Q105" s="229"/>
    </row>
    <row r="106" spans="5:17" ht="18" customHeight="1" x14ac:dyDescent="0.25">
      <c r="E106" s="284"/>
      <c r="F106" s="285"/>
      <c r="G106" s="57"/>
      <c r="H106" s="188"/>
      <c r="I106" s="50"/>
      <c r="J106" s="57"/>
      <c r="K106" s="57"/>
      <c r="L106" s="57"/>
      <c r="M106" s="57"/>
      <c r="N106" s="57"/>
      <c r="O106" s="102"/>
      <c r="Q106" s="229"/>
    </row>
    <row r="107" spans="5:17" ht="18" customHeight="1" x14ac:dyDescent="0.25">
      <c r="E107" s="50"/>
      <c r="F107" s="58"/>
      <c r="G107" s="57"/>
      <c r="H107" s="188"/>
      <c r="I107" s="57"/>
      <c r="J107" s="57"/>
      <c r="K107" s="57"/>
      <c r="L107" s="57"/>
      <c r="M107" s="57"/>
      <c r="N107" s="57"/>
      <c r="O107" s="102"/>
      <c r="Q107" s="229"/>
    </row>
    <row r="108" spans="5:17" ht="18" customHeight="1" x14ac:dyDescent="0.25">
      <c r="E108" s="50"/>
      <c r="F108" s="58"/>
      <c r="G108" s="57"/>
      <c r="H108" s="188"/>
      <c r="I108" s="57"/>
      <c r="J108" s="57"/>
      <c r="K108" s="57"/>
      <c r="L108" s="57"/>
      <c r="M108" s="57"/>
      <c r="N108" s="57"/>
      <c r="O108" s="102"/>
      <c r="Q108" s="229"/>
    </row>
    <row r="109" spans="5:17" ht="18" customHeight="1" x14ac:dyDescent="0.25">
      <c r="E109" s="50"/>
      <c r="F109" s="58"/>
      <c r="G109" s="57"/>
      <c r="H109" s="188"/>
      <c r="I109" s="57"/>
      <c r="J109" s="57"/>
      <c r="K109" s="57"/>
      <c r="L109" s="57"/>
      <c r="M109" s="57"/>
      <c r="N109" s="57"/>
      <c r="O109" s="102"/>
      <c r="Q109" s="229"/>
    </row>
    <row r="110" spans="5:17" ht="18" customHeight="1" x14ac:dyDescent="0.35">
      <c r="E110" s="469"/>
      <c r="F110" s="469"/>
      <c r="G110" s="469"/>
      <c r="H110" s="469"/>
      <c r="I110" s="469"/>
      <c r="J110" s="469"/>
      <c r="K110" s="469"/>
      <c r="L110" s="469"/>
      <c r="M110" s="469"/>
      <c r="N110" s="469"/>
      <c r="O110" s="469"/>
      <c r="Q110" s="229"/>
    </row>
    <row r="111" spans="5:17" ht="18" customHeight="1" x14ac:dyDescent="0.25">
      <c r="E111" s="50"/>
      <c r="F111" s="58"/>
      <c r="G111" s="57"/>
      <c r="H111" s="188"/>
      <c r="I111" s="57"/>
      <c r="J111" s="57"/>
      <c r="K111" s="57"/>
      <c r="L111" s="57"/>
      <c r="M111" s="57"/>
      <c r="N111" s="57"/>
      <c r="O111" s="102"/>
      <c r="Q111" s="229"/>
    </row>
    <row r="112" spans="5:17" ht="18" customHeight="1" x14ac:dyDescent="0.25">
      <c r="E112" s="46"/>
      <c r="F112" s="57"/>
      <c r="G112" s="57"/>
      <c r="H112" s="57"/>
      <c r="I112" s="57"/>
      <c r="J112" s="57"/>
      <c r="K112" s="57"/>
      <c r="L112" s="102"/>
      <c r="Q112" s="229"/>
    </row>
    <row r="113" spans="5:17" ht="18" customHeight="1" x14ac:dyDescent="0.25">
      <c r="E113" s="46"/>
      <c r="F113" s="46"/>
      <c r="G113" s="46"/>
      <c r="H113" s="46"/>
      <c r="I113" s="46"/>
      <c r="J113" s="46"/>
      <c r="K113" s="46"/>
      <c r="L113" s="46"/>
      <c r="Q113" s="229"/>
    </row>
    <row r="114" spans="5:17" ht="18" customHeight="1" x14ac:dyDescent="0.25">
      <c r="E114" s="51"/>
      <c r="F114" s="51"/>
      <c r="G114" s="51"/>
      <c r="H114" s="51"/>
      <c r="I114" s="51"/>
      <c r="J114" s="51"/>
      <c r="K114" s="51"/>
      <c r="L114" s="51"/>
      <c r="Q114" s="229"/>
    </row>
    <row r="115" spans="5:17" ht="18" customHeight="1" x14ac:dyDescent="0.25">
      <c r="E115" s="470"/>
      <c r="F115" s="50"/>
      <c r="G115" s="50"/>
      <c r="H115" s="50"/>
      <c r="I115" s="50"/>
      <c r="J115" s="50"/>
      <c r="K115" s="50"/>
      <c r="L115" s="50"/>
      <c r="Q115" s="229"/>
    </row>
    <row r="116" spans="5:17" ht="18" customHeight="1" x14ac:dyDescent="0.25">
      <c r="E116" s="470"/>
      <c r="F116" s="50"/>
      <c r="G116" s="50"/>
      <c r="H116" s="50"/>
      <c r="I116" s="50"/>
      <c r="J116" s="50"/>
      <c r="K116" s="50"/>
      <c r="L116" s="50"/>
      <c r="Q116" s="229"/>
    </row>
    <row r="117" spans="5:17" ht="18" customHeight="1" x14ac:dyDescent="0.25">
      <c r="E117" s="470"/>
      <c r="F117" s="50"/>
      <c r="G117" s="50"/>
      <c r="H117" s="50"/>
      <c r="I117" s="50"/>
      <c r="J117" s="50"/>
      <c r="K117" s="50"/>
      <c r="L117" s="50"/>
      <c r="Q117" s="229"/>
    </row>
    <row r="118" spans="5:17" ht="18" customHeight="1" x14ac:dyDescent="0.25">
      <c r="E118" s="470"/>
      <c r="F118" s="50"/>
      <c r="G118" s="50"/>
      <c r="H118" s="50"/>
      <c r="I118" s="50"/>
      <c r="J118" s="50"/>
      <c r="K118" s="50"/>
      <c r="L118" s="50"/>
      <c r="Q118" s="229"/>
    </row>
    <row r="119" spans="5:17" ht="18" customHeight="1" x14ac:dyDescent="0.25">
      <c r="E119" s="470"/>
      <c r="F119" s="50"/>
      <c r="G119" s="50"/>
      <c r="H119" s="50"/>
      <c r="I119" s="50"/>
      <c r="J119" s="50"/>
      <c r="K119" s="50"/>
      <c r="L119" s="50"/>
      <c r="Q119" s="229"/>
    </row>
    <row r="120" spans="5:17" ht="18" customHeight="1" x14ac:dyDescent="0.25">
      <c r="E120" s="470"/>
      <c r="F120" s="50"/>
      <c r="G120" s="50"/>
      <c r="H120" s="50"/>
      <c r="I120" s="50"/>
      <c r="J120" s="50"/>
      <c r="K120" s="50"/>
      <c r="L120" s="50"/>
      <c r="Q120" s="229"/>
    </row>
    <row r="121" spans="5:17" ht="18" customHeight="1" x14ac:dyDescent="0.25">
      <c r="E121" s="470"/>
      <c r="F121" s="50"/>
      <c r="G121" s="50"/>
      <c r="H121" s="50"/>
      <c r="I121" s="50"/>
      <c r="J121" s="50"/>
      <c r="K121" s="50"/>
      <c r="L121" s="50"/>
      <c r="Q121" s="229"/>
    </row>
    <row r="122" spans="5:17" ht="18" customHeight="1" x14ac:dyDescent="0.25">
      <c r="E122" s="470"/>
      <c r="F122" s="50"/>
      <c r="G122" s="50"/>
      <c r="H122" s="50"/>
      <c r="I122" s="50"/>
      <c r="J122" s="50"/>
      <c r="K122" s="50"/>
      <c r="L122" s="50"/>
      <c r="Q122" s="229"/>
    </row>
    <row r="123" spans="5:17" ht="18" customHeight="1" x14ac:dyDescent="0.25">
      <c r="E123" s="470"/>
      <c r="F123" s="50"/>
      <c r="G123" s="50"/>
      <c r="H123" s="50"/>
      <c r="I123" s="50"/>
      <c r="J123" s="50"/>
      <c r="K123" s="50"/>
      <c r="L123" s="50"/>
      <c r="Q123" s="229"/>
    </row>
    <row r="124" spans="5:17" ht="18" customHeight="1" x14ac:dyDescent="0.25">
      <c r="E124" s="470"/>
      <c r="F124" s="50"/>
      <c r="G124" s="50"/>
      <c r="H124" s="50"/>
      <c r="I124" s="50"/>
      <c r="J124" s="50"/>
      <c r="K124" s="50"/>
      <c r="L124" s="50"/>
      <c r="Q124" s="229"/>
    </row>
    <row r="125" spans="5:17" ht="18" customHeight="1" x14ac:dyDescent="0.25">
      <c r="E125" s="470"/>
      <c r="F125" s="50"/>
      <c r="G125" s="50"/>
      <c r="H125" s="50"/>
      <c r="I125" s="50"/>
      <c r="J125" s="50"/>
      <c r="K125" s="50"/>
      <c r="L125" s="50"/>
      <c r="P125" s="57"/>
      <c r="Q125" s="229"/>
    </row>
    <row r="126" spans="5:17" ht="18" customHeight="1" x14ac:dyDescent="0.25">
      <c r="E126" s="470"/>
      <c r="F126" s="50"/>
      <c r="G126" s="50"/>
      <c r="H126" s="50"/>
      <c r="I126" s="50"/>
      <c r="J126" s="50"/>
      <c r="K126" s="50"/>
      <c r="L126" s="50"/>
      <c r="P126" s="57"/>
      <c r="Q126" s="229"/>
    </row>
    <row r="127" spans="5:17" ht="18" customHeight="1" x14ac:dyDescent="0.25">
      <c r="E127" s="470"/>
      <c r="F127" s="50"/>
      <c r="G127" s="50"/>
      <c r="H127" s="50"/>
      <c r="I127" s="50"/>
      <c r="J127" s="50"/>
      <c r="K127" s="50"/>
      <c r="L127" s="50"/>
      <c r="P127" s="57"/>
      <c r="Q127" s="229"/>
    </row>
    <row r="128" spans="5:17" ht="18" customHeight="1" x14ac:dyDescent="0.25">
      <c r="E128" s="50"/>
      <c r="F128" s="58"/>
      <c r="G128" s="57"/>
      <c r="H128" s="57"/>
      <c r="I128" s="57"/>
      <c r="J128" s="57"/>
      <c r="K128" s="57"/>
      <c r="L128" s="57"/>
      <c r="M128" s="57"/>
      <c r="N128" s="52"/>
      <c r="O128" s="57"/>
      <c r="P128" s="57"/>
      <c r="Q128" s="229"/>
    </row>
    <row r="129" spans="5:17" ht="18" customHeight="1" x14ac:dyDescent="0.25">
      <c r="E129" s="50"/>
      <c r="F129" s="58"/>
      <c r="G129" s="57"/>
      <c r="H129" s="57"/>
      <c r="I129" s="57"/>
      <c r="J129" s="57"/>
      <c r="K129" s="57"/>
      <c r="L129" s="57"/>
      <c r="M129" s="57"/>
      <c r="N129" s="52"/>
      <c r="O129" s="57"/>
      <c r="P129" s="57"/>
      <c r="Q129" s="229"/>
    </row>
    <row r="130" spans="5:17" ht="18" customHeight="1" x14ac:dyDescent="0.25">
      <c r="E130" s="50"/>
      <c r="F130" s="58"/>
      <c r="G130" s="57"/>
      <c r="H130" s="57"/>
      <c r="I130" s="57"/>
      <c r="J130" s="57"/>
      <c r="K130" s="57"/>
      <c r="L130" s="57"/>
      <c r="M130" s="57"/>
      <c r="N130" s="52"/>
      <c r="O130" s="57"/>
      <c r="P130" s="57"/>
      <c r="Q130" s="229"/>
    </row>
    <row r="131" spans="5:17" ht="18" customHeight="1" x14ac:dyDescent="0.25">
      <c r="E131" s="50"/>
      <c r="F131" s="58"/>
      <c r="G131" s="57"/>
      <c r="H131" s="57"/>
      <c r="I131" s="57"/>
      <c r="J131" s="57"/>
      <c r="K131" s="57"/>
      <c r="L131" s="57"/>
      <c r="M131" s="57"/>
      <c r="N131" s="52"/>
      <c r="O131" s="57"/>
      <c r="P131" s="57"/>
      <c r="Q131" s="229"/>
    </row>
    <row r="132" spans="5:17" ht="18" customHeight="1" x14ac:dyDescent="0.25">
      <c r="E132" s="46"/>
      <c r="F132" s="58"/>
      <c r="G132" s="57"/>
      <c r="H132" s="57"/>
      <c r="I132" s="57"/>
      <c r="J132" s="57"/>
      <c r="K132" s="57"/>
      <c r="L132" s="57"/>
      <c r="M132" s="57"/>
      <c r="N132" s="52"/>
      <c r="O132" s="57"/>
      <c r="P132" s="57"/>
      <c r="Q132" s="229"/>
    </row>
    <row r="133" spans="5:17" ht="18" customHeight="1" x14ac:dyDescent="0.25">
      <c r="E133" s="46"/>
      <c r="F133" s="46"/>
      <c r="G133" s="46"/>
      <c r="H133" s="46"/>
      <c r="I133" s="46"/>
      <c r="J133" s="46"/>
      <c r="K133" s="46"/>
      <c r="L133" s="46"/>
      <c r="M133" s="57"/>
      <c r="N133" s="52"/>
      <c r="O133" s="57"/>
      <c r="P133" s="57"/>
      <c r="Q133" s="229"/>
    </row>
    <row r="134" spans="5:17" ht="18" customHeight="1" x14ac:dyDescent="0.25">
      <c r="E134" s="51"/>
      <c r="F134" s="51"/>
      <c r="G134" s="51"/>
      <c r="H134" s="51"/>
      <c r="I134" s="51"/>
      <c r="J134" s="51"/>
      <c r="K134" s="51"/>
      <c r="L134" s="51"/>
      <c r="M134" s="57"/>
      <c r="N134" s="52"/>
      <c r="O134" s="57"/>
      <c r="P134" s="57"/>
      <c r="Q134" s="229"/>
    </row>
    <row r="135" spans="5:17" ht="18" customHeight="1" x14ac:dyDescent="0.25">
      <c r="E135" s="471"/>
      <c r="F135" s="291"/>
      <c r="G135" s="291"/>
      <c r="H135" s="291"/>
      <c r="I135" s="291"/>
      <c r="J135" s="291"/>
      <c r="K135" s="291"/>
      <c r="L135" s="291"/>
      <c r="M135" s="57"/>
      <c r="N135" s="52"/>
      <c r="O135" s="57"/>
      <c r="P135" s="57"/>
      <c r="Q135" s="229"/>
    </row>
    <row r="136" spans="5:17" ht="18" customHeight="1" x14ac:dyDescent="0.25">
      <c r="E136" s="471"/>
      <c r="F136" s="291"/>
      <c r="G136" s="291"/>
      <c r="H136" s="291"/>
      <c r="I136" s="291"/>
      <c r="J136" s="291"/>
      <c r="K136" s="291"/>
      <c r="L136" s="291"/>
      <c r="M136" s="57"/>
      <c r="N136" s="52"/>
      <c r="O136" s="57"/>
      <c r="P136" s="57"/>
      <c r="Q136" s="229"/>
    </row>
    <row r="137" spans="5:17" ht="18" customHeight="1" x14ac:dyDescent="0.25">
      <c r="E137" s="471"/>
      <c r="F137" s="291"/>
      <c r="G137" s="291"/>
      <c r="H137" s="291"/>
      <c r="I137" s="291"/>
      <c r="J137" s="291"/>
      <c r="K137" s="291"/>
      <c r="L137" s="291"/>
      <c r="M137" s="57"/>
      <c r="N137" s="52"/>
      <c r="O137" s="57"/>
      <c r="P137" s="57"/>
      <c r="Q137" s="229"/>
    </row>
    <row r="138" spans="5:17" ht="18" customHeight="1" x14ac:dyDescent="0.25">
      <c r="E138" s="50"/>
      <c r="F138" s="58"/>
      <c r="G138" s="57"/>
      <c r="H138" s="57"/>
      <c r="I138" s="57"/>
      <c r="J138" s="57"/>
      <c r="K138" s="57"/>
      <c r="L138" s="57"/>
      <c r="M138" s="57"/>
      <c r="N138" s="52"/>
      <c r="O138" s="57"/>
      <c r="P138" s="57"/>
      <c r="Q138" s="229"/>
    </row>
    <row r="139" spans="5:17" ht="18" customHeight="1" x14ac:dyDescent="0.25">
      <c r="E139" s="50"/>
      <c r="F139" s="58"/>
      <c r="G139" s="57"/>
      <c r="H139" s="57"/>
      <c r="I139" s="57"/>
      <c r="J139" s="57"/>
      <c r="K139" s="57"/>
      <c r="L139" s="57"/>
      <c r="M139" s="57"/>
      <c r="N139" s="52"/>
      <c r="O139" s="57"/>
      <c r="P139" s="57"/>
      <c r="Q139" s="229"/>
    </row>
    <row r="140" spans="5:17" ht="18" customHeight="1" x14ac:dyDescent="0.25">
      <c r="E140" s="46"/>
      <c r="F140" s="58"/>
      <c r="G140" s="57"/>
      <c r="H140" s="57"/>
      <c r="I140" s="46"/>
      <c r="J140" s="57"/>
      <c r="K140" s="346"/>
      <c r="L140" s="57"/>
      <c r="M140" s="57"/>
      <c r="N140" s="52"/>
      <c r="O140" s="57"/>
      <c r="P140" s="57"/>
      <c r="Q140" s="229"/>
    </row>
    <row r="141" spans="5:17" ht="18" customHeight="1" x14ac:dyDescent="0.25">
      <c r="E141" s="50"/>
      <c r="F141" s="58"/>
      <c r="G141" s="57"/>
      <c r="H141" s="57"/>
      <c r="I141" s="57"/>
      <c r="J141" s="57"/>
      <c r="K141" s="57"/>
      <c r="L141" s="57"/>
      <c r="M141" s="57"/>
      <c r="N141" s="52"/>
      <c r="O141" s="57"/>
      <c r="P141" s="57"/>
      <c r="Q141" s="229"/>
    </row>
    <row r="142" spans="5:17" ht="18" customHeight="1" x14ac:dyDescent="0.25">
      <c r="E142" s="51"/>
      <c r="F142" s="51"/>
      <c r="G142" s="51"/>
      <c r="H142" s="57"/>
      <c r="I142" s="472"/>
      <c r="J142" s="472"/>
      <c r="K142" s="57"/>
      <c r="L142" s="57"/>
      <c r="M142" s="57"/>
      <c r="N142" s="52"/>
      <c r="O142" s="57"/>
      <c r="P142" s="57"/>
      <c r="Q142" s="229"/>
    </row>
    <row r="143" spans="5:17" ht="18" customHeight="1" x14ac:dyDescent="0.25">
      <c r="E143" s="473"/>
      <c r="F143" s="278"/>
      <c r="G143" s="50"/>
      <c r="H143" s="293"/>
      <c r="I143" s="474"/>
      <c r="J143" s="50"/>
      <c r="K143" s="57"/>
      <c r="L143" s="57"/>
      <c r="M143" s="57"/>
      <c r="N143" s="52"/>
      <c r="O143" s="57"/>
      <c r="P143" s="57"/>
      <c r="Q143" s="229"/>
    </row>
    <row r="144" spans="5:17" ht="18" customHeight="1" x14ac:dyDescent="0.25">
      <c r="E144" s="473"/>
      <c r="F144" s="50"/>
      <c r="G144" s="50"/>
      <c r="H144" s="293"/>
      <c r="I144" s="474"/>
      <c r="J144" s="50"/>
      <c r="K144" s="57"/>
      <c r="L144" s="57"/>
      <c r="M144" s="57"/>
      <c r="N144" s="52"/>
      <c r="O144" s="57"/>
      <c r="P144" s="57"/>
      <c r="Q144" s="229"/>
    </row>
    <row r="145" spans="5:17" ht="18" customHeight="1" x14ac:dyDescent="0.25">
      <c r="E145" s="473"/>
      <c r="F145" s="197"/>
      <c r="G145" s="50"/>
      <c r="H145" s="293"/>
      <c r="I145" s="474"/>
      <c r="J145" s="50"/>
      <c r="K145" s="57"/>
      <c r="L145" s="57"/>
      <c r="M145" s="57"/>
      <c r="N145" s="52"/>
      <c r="O145" s="57"/>
      <c r="P145" s="57"/>
      <c r="Q145" s="229"/>
    </row>
    <row r="146" spans="5:17" ht="18" customHeight="1" x14ac:dyDescent="0.25">
      <c r="E146" s="473"/>
      <c r="F146" s="197"/>
      <c r="G146" s="50"/>
      <c r="H146" s="293"/>
      <c r="I146" s="474"/>
      <c r="J146" s="50"/>
      <c r="K146" s="57"/>
      <c r="L146" s="57"/>
      <c r="M146" s="57"/>
      <c r="N146" s="52"/>
      <c r="O146" s="57"/>
      <c r="P146" s="57"/>
      <c r="Q146" s="229"/>
    </row>
    <row r="147" spans="5:17" ht="18" customHeight="1" x14ac:dyDescent="0.25">
      <c r="E147" s="473"/>
      <c r="F147" s="50"/>
      <c r="G147" s="50"/>
      <c r="H147" s="293"/>
      <c r="I147" s="474"/>
      <c r="J147" s="50"/>
      <c r="K147" s="57"/>
      <c r="L147" s="57"/>
      <c r="M147" s="57"/>
      <c r="N147" s="52"/>
      <c r="O147" s="57"/>
      <c r="P147" s="57"/>
      <c r="Q147" s="229"/>
    </row>
    <row r="148" spans="5:17" ht="18" customHeight="1" x14ac:dyDescent="0.25">
      <c r="E148" s="473"/>
      <c r="F148" s="50"/>
      <c r="G148" s="50"/>
      <c r="H148" s="293"/>
      <c r="I148" s="474"/>
      <c r="J148" s="50"/>
      <c r="K148" s="57"/>
      <c r="L148" s="57"/>
      <c r="M148" s="57"/>
      <c r="N148" s="52"/>
      <c r="O148" s="57"/>
      <c r="P148" s="57"/>
      <c r="Q148" s="229"/>
    </row>
    <row r="149" spans="5:17" ht="18" customHeight="1" x14ac:dyDescent="0.25">
      <c r="E149" s="473"/>
      <c r="F149" s="197"/>
      <c r="G149" s="50"/>
      <c r="H149" s="293"/>
      <c r="I149" s="474"/>
      <c r="J149" s="50"/>
      <c r="K149" s="57"/>
      <c r="L149" s="57"/>
      <c r="M149" s="57"/>
      <c r="N149" s="52"/>
      <c r="O149" s="57"/>
      <c r="P149" s="57"/>
      <c r="Q149" s="229"/>
    </row>
    <row r="150" spans="5:17" ht="18" customHeight="1" x14ac:dyDescent="0.25">
      <c r="E150" s="473"/>
      <c r="F150" s="197"/>
      <c r="G150" s="50"/>
      <c r="H150" s="293"/>
      <c r="I150" s="474"/>
      <c r="J150" s="50"/>
      <c r="K150" s="57"/>
      <c r="L150" s="57"/>
      <c r="M150" s="57"/>
      <c r="N150" s="52"/>
      <c r="O150" s="57"/>
      <c r="P150" s="57"/>
      <c r="Q150" s="229"/>
    </row>
    <row r="151" spans="5:17" ht="18" customHeight="1" x14ac:dyDescent="0.25">
      <c r="E151" s="473"/>
      <c r="F151" s="50"/>
      <c r="G151" s="50"/>
      <c r="H151" s="293"/>
      <c r="I151" s="474"/>
      <c r="J151" s="50"/>
      <c r="K151" s="57"/>
      <c r="L151" s="57"/>
      <c r="M151" s="57"/>
      <c r="N151" s="52"/>
      <c r="O151" s="57"/>
      <c r="P151" s="57"/>
      <c r="Q151" s="229"/>
    </row>
    <row r="152" spans="5:17" ht="18" customHeight="1" x14ac:dyDescent="0.25">
      <c r="E152" s="473"/>
      <c r="F152" s="50"/>
      <c r="G152" s="50"/>
      <c r="H152" s="293"/>
      <c r="I152" s="474"/>
      <c r="J152" s="50"/>
      <c r="K152" s="57"/>
      <c r="L152" s="57"/>
      <c r="M152" s="57"/>
      <c r="N152" s="52"/>
      <c r="O152" s="57"/>
      <c r="P152" s="57"/>
      <c r="Q152" s="229"/>
    </row>
    <row r="153" spans="5:17" ht="18" customHeight="1" x14ac:dyDescent="0.25">
      <c r="E153" s="473"/>
      <c r="F153" s="197"/>
      <c r="G153" s="50"/>
      <c r="H153" s="293"/>
      <c r="I153" s="474"/>
      <c r="J153" s="50"/>
      <c r="K153" s="57"/>
      <c r="L153" s="57"/>
      <c r="M153" s="57"/>
      <c r="N153" s="52"/>
      <c r="O153" s="57"/>
      <c r="P153" s="57"/>
      <c r="Q153" s="229"/>
    </row>
    <row r="154" spans="5:17" ht="18" customHeight="1" x14ac:dyDescent="0.25">
      <c r="E154" s="473"/>
      <c r="F154" s="197"/>
      <c r="G154" s="50"/>
      <c r="H154" s="293"/>
      <c r="I154" s="474"/>
      <c r="J154" s="50"/>
      <c r="K154" s="57"/>
      <c r="L154" s="57"/>
      <c r="M154" s="57"/>
      <c r="N154" s="52"/>
      <c r="O154" s="57"/>
      <c r="P154" s="57"/>
      <c r="Q154" s="229"/>
    </row>
    <row r="155" spans="5:17" ht="18" customHeight="1" x14ac:dyDescent="0.25">
      <c r="E155" s="473"/>
      <c r="F155" s="50"/>
      <c r="G155" s="50"/>
      <c r="H155" s="57"/>
      <c r="L155" s="57"/>
      <c r="M155" s="57"/>
      <c r="N155" s="52"/>
      <c r="O155" s="57"/>
      <c r="P155" s="57"/>
      <c r="Q155" s="229"/>
    </row>
    <row r="156" spans="5:17" ht="18" customHeight="1" x14ac:dyDescent="0.25">
      <c r="E156" s="473"/>
      <c r="F156" s="50"/>
      <c r="G156" s="50"/>
      <c r="H156" s="57"/>
      <c r="I156" s="46"/>
      <c r="J156" s="57"/>
      <c r="L156" s="57"/>
      <c r="M156" s="57"/>
      <c r="N156" s="52"/>
      <c r="O156" s="57"/>
      <c r="P156" s="57"/>
      <c r="Q156" s="229"/>
    </row>
    <row r="157" spans="5:17" ht="18" customHeight="1" x14ac:dyDescent="0.25">
      <c r="E157" s="473"/>
      <c r="F157" s="197"/>
      <c r="G157" s="50"/>
      <c r="H157" s="57"/>
      <c r="I157" s="57"/>
      <c r="J157" s="57"/>
      <c r="L157" s="57"/>
      <c r="M157" s="57"/>
      <c r="N157" s="52"/>
      <c r="O157" s="57"/>
      <c r="P157" s="57"/>
      <c r="Q157" s="229"/>
    </row>
    <row r="158" spans="5:17" ht="18" customHeight="1" x14ac:dyDescent="0.25">
      <c r="E158" s="473"/>
      <c r="F158" s="197"/>
      <c r="G158" s="50"/>
      <c r="H158" s="57"/>
      <c r="I158" s="51"/>
      <c r="J158" s="51"/>
      <c r="L158" s="57"/>
      <c r="M158" s="57"/>
      <c r="N158" s="52"/>
      <c r="O158" s="57"/>
      <c r="P158" s="57"/>
      <c r="Q158" s="229"/>
    </row>
    <row r="159" spans="5:17" ht="18" customHeight="1" x14ac:dyDescent="0.25">
      <c r="E159" s="473"/>
      <c r="F159" s="50"/>
      <c r="G159" s="50"/>
      <c r="H159" s="57"/>
      <c r="I159" s="470"/>
      <c r="J159" s="50"/>
      <c r="L159" s="57"/>
      <c r="M159" s="57"/>
      <c r="N159" s="52"/>
      <c r="O159" s="57"/>
      <c r="P159" s="57"/>
      <c r="Q159" s="229"/>
    </row>
    <row r="160" spans="5:17" ht="18" customHeight="1" x14ac:dyDescent="0.25">
      <c r="E160" s="473"/>
      <c r="F160" s="50"/>
      <c r="G160" s="50"/>
      <c r="H160" s="57"/>
      <c r="I160" s="470"/>
      <c r="J160" s="50"/>
      <c r="L160" s="57"/>
      <c r="M160" s="57"/>
      <c r="N160" s="52"/>
      <c r="O160" s="57"/>
      <c r="P160" s="57"/>
      <c r="Q160" s="229"/>
    </row>
    <row r="161" spans="5:17" ht="18" customHeight="1" x14ac:dyDescent="0.25">
      <c r="E161" s="473"/>
      <c r="F161" s="197"/>
      <c r="G161" s="50"/>
      <c r="H161" s="57"/>
      <c r="I161" s="470"/>
      <c r="J161" s="50"/>
      <c r="K161" s="57"/>
      <c r="L161" s="57"/>
      <c r="M161" s="57"/>
      <c r="N161" s="52"/>
      <c r="O161" s="57"/>
      <c r="P161" s="57"/>
      <c r="Q161" s="229"/>
    </row>
    <row r="162" spans="5:17" ht="18" customHeight="1" x14ac:dyDescent="0.25">
      <c r="E162" s="473"/>
      <c r="F162" s="197"/>
      <c r="G162" s="50"/>
      <c r="H162" s="57"/>
      <c r="I162" s="470"/>
      <c r="J162" s="50"/>
      <c r="K162" s="57"/>
      <c r="L162" s="57"/>
      <c r="M162" s="57"/>
      <c r="N162" s="52"/>
      <c r="O162" s="57"/>
      <c r="P162" s="57"/>
      <c r="Q162" s="229"/>
    </row>
    <row r="163" spans="5:17" ht="18" customHeight="1" x14ac:dyDescent="0.25">
      <c r="E163" s="473"/>
      <c r="F163" s="50"/>
      <c r="G163" s="50"/>
      <c r="H163" s="57"/>
      <c r="I163" s="470"/>
      <c r="J163" s="50"/>
      <c r="K163" s="57"/>
      <c r="L163" s="57"/>
      <c r="M163" s="57"/>
      <c r="N163" s="52"/>
      <c r="O163" s="57"/>
      <c r="P163" s="57"/>
      <c r="Q163" s="229"/>
    </row>
    <row r="164" spans="5:17" ht="18" customHeight="1" x14ac:dyDescent="0.25">
      <c r="E164" s="473"/>
      <c r="F164" s="50"/>
      <c r="G164" s="50"/>
      <c r="H164" s="57"/>
      <c r="I164" s="470"/>
      <c r="J164" s="50"/>
      <c r="K164" s="57"/>
      <c r="L164" s="57"/>
      <c r="M164" s="57"/>
      <c r="N164" s="52"/>
      <c r="O164" s="57"/>
      <c r="P164" s="57"/>
      <c r="Q164" s="229"/>
    </row>
    <row r="165" spans="5:17" ht="18" customHeight="1" x14ac:dyDescent="0.25">
      <c r="E165" s="473"/>
      <c r="F165" s="197"/>
      <c r="G165" s="50"/>
      <c r="H165" s="57"/>
      <c r="I165" s="470"/>
      <c r="J165" s="50"/>
      <c r="K165" s="57"/>
      <c r="L165" s="57"/>
      <c r="M165" s="57"/>
      <c r="N165" s="52"/>
      <c r="O165" s="57"/>
      <c r="P165" s="57"/>
      <c r="Q165" s="229"/>
    </row>
    <row r="166" spans="5:17" ht="18" customHeight="1" x14ac:dyDescent="0.25">
      <c r="E166" s="473"/>
      <c r="F166" s="197"/>
      <c r="G166" s="50"/>
      <c r="H166" s="57"/>
      <c r="I166" s="470"/>
      <c r="J166" s="50"/>
      <c r="K166" s="57"/>
      <c r="L166" s="57"/>
      <c r="M166" s="57"/>
      <c r="N166" s="52"/>
      <c r="O166" s="57"/>
      <c r="P166" s="57"/>
      <c r="Q166" s="229"/>
    </row>
    <row r="167" spans="5:17" ht="18" customHeight="1" x14ac:dyDescent="0.25">
      <c r="E167" s="473"/>
      <c r="F167" s="50"/>
      <c r="G167" s="50"/>
      <c r="H167" s="57"/>
      <c r="I167" s="470"/>
      <c r="J167" s="50"/>
      <c r="K167" s="57"/>
      <c r="L167" s="57"/>
      <c r="M167" s="57"/>
      <c r="N167" s="52"/>
      <c r="O167" s="57"/>
      <c r="P167" s="57"/>
      <c r="Q167" s="229"/>
    </row>
    <row r="168" spans="5:17" ht="18" customHeight="1" x14ac:dyDescent="0.25">
      <c r="E168" s="473"/>
      <c r="F168" s="50"/>
      <c r="G168" s="50"/>
      <c r="H168" s="57"/>
      <c r="I168" s="470"/>
      <c r="J168" s="50"/>
      <c r="K168" s="57"/>
      <c r="L168" s="57"/>
      <c r="M168" s="57"/>
      <c r="N168" s="52"/>
      <c r="O168" s="57"/>
      <c r="P168" s="57"/>
      <c r="Q168" s="229"/>
    </row>
    <row r="169" spans="5:17" ht="18" customHeight="1" x14ac:dyDescent="0.25">
      <c r="E169" s="473"/>
      <c r="F169" s="197"/>
      <c r="G169" s="50"/>
      <c r="H169" s="57"/>
      <c r="I169" s="470"/>
      <c r="J169" s="50"/>
      <c r="K169" s="57"/>
      <c r="L169" s="57"/>
      <c r="M169" s="57"/>
      <c r="N169" s="52"/>
      <c r="O169" s="57"/>
      <c r="P169" s="57"/>
      <c r="Q169" s="229"/>
    </row>
    <row r="170" spans="5:17" ht="18" customHeight="1" x14ac:dyDescent="0.25">
      <c r="E170" s="473"/>
      <c r="F170" s="197"/>
      <c r="G170" s="50"/>
      <c r="H170" s="57"/>
      <c r="I170" s="470"/>
      <c r="J170" s="50"/>
      <c r="K170" s="57"/>
      <c r="L170" s="57"/>
      <c r="M170" s="57"/>
      <c r="N170" s="52"/>
      <c r="O170" s="57"/>
      <c r="P170" s="57"/>
      <c r="Q170" s="229"/>
    </row>
    <row r="171" spans="5:17" ht="18" customHeight="1" x14ac:dyDescent="0.25">
      <c r="E171" s="473"/>
      <c r="F171" s="50"/>
      <c r="G171" s="50"/>
      <c r="H171" s="57"/>
      <c r="I171" s="470"/>
      <c r="J171" s="50"/>
      <c r="K171" s="57"/>
      <c r="L171" s="57"/>
      <c r="M171" s="57"/>
      <c r="N171" s="52"/>
      <c r="O171" s="57"/>
      <c r="P171" s="57"/>
      <c r="Q171" s="229"/>
    </row>
    <row r="172" spans="5:17" ht="18" customHeight="1" x14ac:dyDescent="0.25">
      <c r="E172" s="473"/>
      <c r="F172" s="50"/>
      <c r="G172" s="50"/>
      <c r="H172" s="57"/>
      <c r="I172" s="57"/>
      <c r="J172" s="57"/>
      <c r="K172" s="57"/>
      <c r="L172" s="57"/>
      <c r="M172" s="57"/>
      <c r="N172" s="52"/>
      <c r="O172" s="57"/>
      <c r="P172" s="57"/>
      <c r="Q172" s="229"/>
    </row>
    <row r="173" spans="5:17" ht="18" customHeight="1" x14ac:dyDescent="0.25">
      <c r="E173" s="473"/>
      <c r="F173" s="197"/>
      <c r="G173" s="50"/>
      <c r="H173" s="57"/>
      <c r="I173" s="51"/>
      <c r="J173" s="51"/>
      <c r="K173" s="57"/>
      <c r="L173" s="57"/>
      <c r="M173" s="57"/>
      <c r="N173" s="52"/>
      <c r="O173" s="57"/>
      <c r="P173" s="57"/>
      <c r="Q173" s="229"/>
    </row>
    <row r="174" spans="5:17" ht="18" customHeight="1" x14ac:dyDescent="0.25">
      <c r="E174" s="50"/>
      <c r="F174" s="58"/>
      <c r="G174" s="58"/>
      <c r="H174" s="57"/>
      <c r="I174" s="470"/>
      <c r="J174" s="50"/>
      <c r="K174" s="57"/>
      <c r="L174" s="57"/>
      <c r="M174" s="57"/>
      <c r="N174" s="52"/>
      <c r="O174" s="57"/>
      <c r="P174" s="57"/>
      <c r="Q174" s="229"/>
    </row>
    <row r="175" spans="5:17" ht="18" customHeight="1" x14ac:dyDescent="0.25">
      <c r="E175" s="50"/>
      <c r="F175" s="58"/>
      <c r="G175" s="57"/>
      <c r="H175" s="57"/>
      <c r="I175" s="470"/>
      <c r="J175" s="50"/>
      <c r="K175" s="57"/>
      <c r="L175" s="57"/>
      <c r="M175" s="57"/>
      <c r="N175" s="52"/>
      <c r="O175" s="57"/>
      <c r="P175" s="57"/>
      <c r="Q175" s="229"/>
    </row>
    <row r="176" spans="5:17" ht="18" customHeight="1" x14ac:dyDescent="0.25">
      <c r="E176" s="50"/>
      <c r="F176" s="58"/>
      <c r="G176" s="57"/>
      <c r="H176" s="57"/>
      <c r="I176" s="470"/>
      <c r="J176" s="50"/>
      <c r="K176" s="57"/>
      <c r="L176" s="57"/>
      <c r="M176" s="57"/>
      <c r="N176" s="52"/>
      <c r="O176" s="57"/>
      <c r="P176" s="57"/>
      <c r="Q176" s="229"/>
    </row>
    <row r="177" spans="5:17" ht="18" customHeight="1" x14ac:dyDescent="0.25">
      <c r="E177" s="50"/>
      <c r="F177" s="58"/>
      <c r="G177" s="57"/>
      <c r="H177" s="57"/>
      <c r="I177" s="470"/>
      <c r="J177" s="50"/>
      <c r="K177" s="57"/>
      <c r="L177" s="57"/>
      <c r="M177" s="57"/>
      <c r="N177" s="52"/>
      <c r="O177" s="57"/>
      <c r="P177" s="57"/>
      <c r="Q177" s="229"/>
    </row>
    <row r="178" spans="5:17" ht="18" customHeight="1" x14ac:dyDescent="0.25">
      <c r="E178" s="50"/>
      <c r="F178" s="58"/>
      <c r="G178" s="57"/>
      <c r="H178" s="57"/>
      <c r="I178" s="470"/>
      <c r="J178" s="50"/>
      <c r="K178" s="57"/>
      <c r="L178" s="57"/>
      <c r="M178" s="57"/>
      <c r="N178" s="52"/>
      <c r="O178" s="57"/>
      <c r="P178" s="57"/>
      <c r="Q178" s="229"/>
    </row>
    <row r="179" spans="5:17" ht="18" customHeight="1" x14ac:dyDescent="0.25">
      <c r="E179" s="50"/>
      <c r="F179" s="58"/>
      <c r="G179" s="57"/>
      <c r="H179" s="57"/>
      <c r="I179" s="470"/>
      <c r="J179" s="50"/>
      <c r="K179" s="57"/>
      <c r="L179" s="57"/>
      <c r="M179" s="57"/>
      <c r="N179" s="52"/>
      <c r="O179" s="57"/>
      <c r="P179" s="57"/>
      <c r="Q179" s="229"/>
    </row>
    <row r="180" spans="5:17" ht="18" customHeight="1" x14ac:dyDescent="0.25">
      <c r="E180" s="50"/>
      <c r="F180" s="58"/>
      <c r="G180" s="57"/>
      <c r="H180" s="57"/>
      <c r="I180" s="470"/>
      <c r="J180" s="50"/>
      <c r="K180" s="57"/>
      <c r="L180" s="57"/>
      <c r="M180" s="57"/>
      <c r="N180" s="52"/>
      <c r="O180" s="57"/>
      <c r="P180" s="57"/>
      <c r="Q180" s="229"/>
    </row>
    <row r="181" spans="5:17" ht="18" customHeight="1" x14ac:dyDescent="0.25">
      <c r="E181" s="50"/>
      <c r="F181" s="58"/>
      <c r="G181" s="57"/>
      <c r="H181" s="57"/>
      <c r="I181" s="470"/>
      <c r="J181" s="50"/>
      <c r="K181" s="57"/>
      <c r="L181" s="57"/>
      <c r="M181" s="57"/>
      <c r="N181" s="52"/>
      <c r="O181" s="57"/>
      <c r="P181" s="57"/>
      <c r="Q181" s="229"/>
    </row>
    <row r="182" spans="5:17" ht="18" customHeight="1" x14ac:dyDescent="0.25">
      <c r="E182" s="50"/>
      <c r="F182" s="58"/>
      <c r="G182" s="57"/>
      <c r="H182" s="57"/>
      <c r="I182" s="470"/>
      <c r="J182" s="50"/>
      <c r="K182" s="57"/>
      <c r="L182" s="57"/>
      <c r="M182" s="57"/>
      <c r="N182" s="52"/>
      <c r="O182" s="57"/>
      <c r="P182" s="57"/>
      <c r="Q182" s="229"/>
    </row>
    <row r="183" spans="5:17" ht="18" customHeight="1" x14ac:dyDescent="0.25">
      <c r="E183" s="50"/>
      <c r="F183" s="58"/>
      <c r="G183" s="57"/>
      <c r="H183" s="57"/>
      <c r="I183" s="470"/>
      <c r="J183" s="50"/>
      <c r="K183" s="57"/>
      <c r="L183" s="57"/>
      <c r="M183" s="57"/>
      <c r="N183" s="52"/>
      <c r="O183" s="57"/>
      <c r="P183" s="57"/>
      <c r="Q183" s="229"/>
    </row>
    <row r="184" spans="5:17" ht="18" customHeight="1" x14ac:dyDescent="0.25">
      <c r="E184" s="50"/>
      <c r="F184" s="58"/>
      <c r="G184" s="57"/>
      <c r="H184" s="57"/>
      <c r="I184" s="470"/>
      <c r="J184" s="50"/>
      <c r="K184" s="57"/>
      <c r="L184" s="57"/>
      <c r="M184" s="57"/>
      <c r="N184" s="52"/>
      <c r="O184" s="57"/>
      <c r="P184" s="57"/>
      <c r="Q184" s="229"/>
    </row>
    <row r="185" spans="5:17" ht="18" customHeight="1" x14ac:dyDescent="0.25">
      <c r="E185" s="50"/>
      <c r="F185" s="58"/>
      <c r="G185" s="57"/>
      <c r="H185" s="57"/>
      <c r="I185" s="470"/>
      <c r="J185" s="50"/>
      <c r="K185" s="57"/>
      <c r="L185" s="57"/>
      <c r="M185" s="57"/>
      <c r="N185" s="52"/>
      <c r="O185" s="57"/>
      <c r="P185" s="57"/>
      <c r="Q185" s="229"/>
    </row>
    <row r="186" spans="5:17" ht="18" customHeight="1" x14ac:dyDescent="0.25">
      <c r="E186" s="50"/>
      <c r="F186" s="58"/>
      <c r="G186" s="57"/>
      <c r="H186" s="57"/>
      <c r="I186" s="470"/>
      <c r="J186" s="50"/>
      <c r="K186" s="57"/>
      <c r="L186" s="57"/>
      <c r="M186" s="57"/>
      <c r="N186" s="52"/>
      <c r="O186" s="57"/>
      <c r="P186" s="57"/>
      <c r="Q186" s="229"/>
    </row>
    <row r="187" spans="5:17" ht="18" customHeight="1" x14ac:dyDescent="0.25">
      <c r="E187" s="50"/>
      <c r="F187" s="58"/>
      <c r="G187" s="57"/>
      <c r="H187" s="57"/>
      <c r="I187" s="57"/>
      <c r="J187" s="57"/>
      <c r="K187" s="57"/>
      <c r="L187" s="57"/>
      <c r="M187" s="57"/>
      <c r="N187" s="52"/>
      <c r="O187" s="57"/>
      <c r="P187" s="57"/>
      <c r="Q187" s="229"/>
    </row>
    <row r="188" spans="5:17" ht="18" customHeight="1" x14ac:dyDescent="0.25">
      <c r="E188" s="50"/>
      <c r="F188" s="58"/>
      <c r="G188" s="57"/>
      <c r="H188" s="57"/>
      <c r="I188" s="57"/>
      <c r="J188" s="57"/>
      <c r="K188" s="57"/>
      <c r="L188" s="57"/>
      <c r="M188" s="57"/>
      <c r="N188" s="52"/>
      <c r="O188" s="57"/>
      <c r="P188" s="57"/>
      <c r="Q188" s="229"/>
    </row>
    <row r="189" spans="5:17" ht="18" customHeight="1" x14ac:dyDescent="0.25">
      <c r="E189" s="50"/>
      <c r="F189" s="58"/>
      <c r="G189" s="57"/>
      <c r="H189" s="57"/>
      <c r="I189" s="57"/>
      <c r="J189" s="57"/>
      <c r="K189" s="57"/>
      <c r="L189" s="57"/>
      <c r="M189" s="57"/>
      <c r="N189" s="52"/>
      <c r="O189" s="57"/>
      <c r="P189" s="57"/>
      <c r="Q189" s="229"/>
    </row>
    <row r="190" spans="5:17" ht="18" customHeight="1" x14ac:dyDescent="0.25">
      <c r="E190" s="50"/>
      <c r="F190" s="58"/>
      <c r="G190" s="57"/>
      <c r="H190" s="57"/>
      <c r="I190" s="57"/>
      <c r="J190" s="57"/>
      <c r="K190" s="57"/>
      <c r="L190" s="57"/>
      <c r="M190" s="57"/>
      <c r="N190" s="52"/>
      <c r="O190" s="57"/>
      <c r="P190" s="57"/>
      <c r="Q190" s="229"/>
    </row>
    <row r="191" spans="5:17" ht="18" customHeight="1" x14ac:dyDescent="0.25">
      <c r="E191" s="50"/>
      <c r="F191" s="58"/>
      <c r="G191" s="57"/>
      <c r="H191" s="57"/>
      <c r="I191" s="57"/>
      <c r="J191" s="57"/>
      <c r="K191" s="57"/>
      <c r="L191" s="57"/>
      <c r="M191" s="57"/>
      <c r="N191" s="52"/>
      <c r="O191" s="57"/>
      <c r="P191" s="57"/>
      <c r="Q191" s="229"/>
    </row>
    <row r="192" spans="5:17" ht="18" customHeight="1" x14ac:dyDescent="0.25">
      <c r="E192" s="50"/>
      <c r="F192" s="58"/>
      <c r="G192" s="57"/>
      <c r="H192" s="57"/>
      <c r="I192" s="57"/>
      <c r="J192" s="57"/>
      <c r="K192" s="57"/>
      <c r="L192" s="57"/>
      <c r="M192" s="57"/>
      <c r="N192" s="52"/>
      <c r="O192" s="57"/>
      <c r="P192" s="57"/>
      <c r="Q192" s="229"/>
    </row>
    <row r="193" spans="5:17" ht="18" customHeight="1" x14ac:dyDescent="0.25">
      <c r="E193" s="50"/>
      <c r="F193" s="58"/>
      <c r="G193" s="57"/>
      <c r="H193" s="57"/>
      <c r="I193" s="57"/>
      <c r="J193" s="57"/>
      <c r="K193" s="57"/>
      <c r="L193" s="57"/>
      <c r="M193" s="57"/>
      <c r="N193" s="52"/>
      <c r="O193" s="57"/>
      <c r="P193" s="57"/>
      <c r="Q193" s="229"/>
    </row>
    <row r="194" spans="5:17" ht="18" customHeight="1" x14ac:dyDescent="0.25">
      <c r="E194" s="50"/>
      <c r="F194" s="58"/>
      <c r="G194" s="57"/>
      <c r="H194" s="57"/>
      <c r="I194" s="57"/>
      <c r="J194" s="57"/>
      <c r="K194" s="57"/>
      <c r="L194" s="57"/>
      <c r="M194" s="57"/>
      <c r="N194" s="52"/>
      <c r="O194" s="57"/>
      <c r="P194" s="57"/>
      <c r="Q194" s="229"/>
    </row>
    <row r="195" spans="5:17" ht="18" customHeight="1" x14ac:dyDescent="0.25">
      <c r="E195" s="50"/>
      <c r="F195" s="58"/>
      <c r="G195" s="57"/>
      <c r="H195" s="57"/>
      <c r="I195" s="57"/>
      <c r="J195" s="57"/>
      <c r="K195" s="57"/>
      <c r="L195" s="57"/>
      <c r="M195" s="57"/>
      <c r="N195" s="52"/>
      <c r="O195" s="57"/>
      <c r="P195" s="57"/>
      <c r="Q195" s="229"/>
    </row>
    <row r="196" spans="5:17" ht="18" customHeight="1" x14ac:dyDescent="0.25">
      <c r="E196" s="50"/>
      <c r="F196" s="58"/>
      <c r="G196" s="57"/>
      <c r="H196" s="57"/>
      <c r="I196" s="57"/>
      <c r="J196" s="57"/>
      <c r="K196" s="57"/>
      <c r="L196" s="57"/>
      <c r="M196" s="57"/>
      <c r="N196" s="52"/>
      <c r="O196" s="57"/>
      <c r="P196" s="57"/>
      <c r="Q196" s="229"/>
    </row>
    <row r="197" spans="5:17" ht="18" customHeight="1" x14ac:dyDescent="0.25">
      <c r="E197" s="50"/>
      <c r="F197" s="58"/>
      <c r="G197" s="57"/>
      <c r="H197" s="57"/>
      <c r="I197" s="57"/>
      <c r="J197" s="57"/>
      <c r="K197" s="57"/>
      <c r="L197" s="57"/>
      <c r="M197" s="57"/>
      <c r="N197" s="52"/>
      <c r="O197" s="57"/>
      <c r="P197" s="57"/>
      <c r="Q197" s="229"/>
    </row>
    <row r="198" spans="5:17" ht="18" customHeight="1" x14ac:dyDescent="0.25">
      <c r="E198" s="50"/>
      <c r="F198" s="58"/>
      <c r="G198" s="57"/>
      <c r="H198" s="57"/>
      <c r="I198" s="57"/>
      <c r="J198" s="57"/>
      <c r="K198" s="57"/>
      <c r="L198" s="57"/>
      <c r="M198" s="57"/>
      <c r="N198" s="52"/>
      <c r="O198" s="57"/>
      <c r="P198" s="57"/>
      <c r="Q198" s="229"/>
    </row>
    <row r="199" spans="5:17" ht="18" customHeight="1" x14ac:dyDescent="0.25">
      <c r="N199" s="52"/>
      <c r="O199" s="57"/>
      <c r="P199" s="57"/>
      <c r="Q199" s="229"/>
    </row>
    <row r="200" spans="5:17" ht="18" customHeight="1" x14ac:dyDescent="0.25">
      <c r="I200" s="50"/>
      <c r="M200" s="52"/>
      <c r="N200" s="52"/>
      <c r="O200" s="57"/>
      <c r="P200" s="57"/>
      <c r="Q200" s="229"/>
    </row>
    <row r="201" spans="5:17" ht="18" customHeight="1" x14ac:dyDescent="0.25">
      <c r="E201" s="49"/>
      <c r="F201" s="57"/>
      <c r="I201" s="50"/>
      <c r="M201" s="52"/>
      <c r="N201" s="52"/>
      <c r="O201" s="57"/>
      <c r="P201" s="57"/>
      <c r="Q201" s="229"/>
    </row>
    <row r="202" spans="5:17" ht="18" customHeight="1" x14ac:dyDescent="0.25">
      <c r="E202" s="49"/>
      <c r="F202" s="57"/>
      <c r="I202" s="50"/>
      <c r="M202" s="52"/>
      <c r="N202" s="52"/>
      <c r="O202" s="57"/>
      <c r="P202" s="57"/>
      <c r="Q202" s="229"/>
    </row>
    <row r="203" spans="5:17" ht="18" customHeight="1" x14ac:dyDescent="0.25">
      <c r="E203" s="49"/>
      <c r="F203" s="54"/>
      <c r="I203" s="50"/>
      <c r="M203" s="52"/>
      <c r="N203" s="52"/>
      <c r="O203" s="57"/>
      <c r="P203" s="57"/>
      <c r="Q203" s="229"/>
    </row>
    <row r="204" spans="5:17" ht="18" customHeight="1" x14ac:dyDescent="0.25">
      <c r="E204" s="49"/>
      <c r="F204" s="50"/>
      <c r="I204" s="50"/>
      <c r="M204" s="52"/>
      <c r="N204" s="52"/>
      <c r="O204" s="57"/>
      <c r="P204" s="57"/>
      <c r="Q204" s="229"/>
    </row>
    <row r="205" spans="5:17" ht="18" customHeight="1" x14ac:dyDescent="0.25">
      <c r="E205" s="49"/>
      <c r="F205" s="59"/>
      <c r="I205" s="50"/>
      <c r="M205" s="52"/>
      <c r="N205" s="52"/>
      <c r="O205" s="57"/>
      <c r="P205" s="57"/>
      <c r="Q205" s="229"/>
    </row>
    <row r="206" spans="5:17" ht="18" customHeight="1" x14ac:dyDescent="0.25">
      <c r="I206" s="50"/>
      <c r="M206" s="52"/>
      <c r="N206" s="52"/>
      <c r="O206" s="57"/>
      <c r="P206" s="57"/>
      <c r="Q206" s="229"/>
    </row>
    <row r="207" spans="5:17" ht="18" customHeight="1" x14ac:dyDescent="0.25">
      <c r="E207" s="46"/>
      <c r="F207" s="46"/>
      <c r="G207" s="47"/>
      <c r="M207" s="52"/>
      <c r="N207" s="52"/>
      <c r="O207" s="57"/>
      <c r="P207" s="57"/>
      <c r="Q207" s="229"/>
    </row>
    <row r="208" spans="5:17" ht="18" customHeight="1" x14ac:dyDescent="0.25">
      <c r="K208" s="56"/>
      <c r="M208" s="52"/>
      <c r="N208" s="52"/>
      <c r="O208" s="57"/>
      <c r="P208" s="57"/>
      <c r="Q208" s="229"/>
    </row>
    <row r="209" spans="5:17" ht="18" customHeight="1" x14ac:dyDescent="0.25">
      <c r="G209" s="55"/>
      <c r="H209" s="55"/>
      <c r="I209" s="55"/>
      <c r="J209" s="55"/>
      <c r="K209" s="55"/>
      <c r="M209" s="52"/>
      <c r="N209" s="52"/>
      <c r="O209" s="57"/>
      <c r="P209" s="57"/>
      <c r="Q209" s="229"/>
    </row>
    <row r="210" spans="5:17" ht="18" customHeight="1" x14ac:dyDescent="0.25">
      <c r="E210" s="55"/>
      <c r="F210" s="55"/>
      <c r="G210" s="55"/>
      <c r="H210" s="55"/>
      <c r="I210" s="55"/>
      <c r="K210" s="52"/>
      <c r="L210" s="52"/>
      <c r="M210" s="52"/>
      <c r="N210" s="57"/>
      <c r="O210" s="57"/>
      <c r="P210" s="57"/>
      <c r="Q210" s="229"/>
    </row>
    <row r="211" spans="5:17" ht="18" customHeight="1" x14ac:dyDescent="0.25">
      <c r="E211" s="50"/>
      <c r="F211" s="57"/>
      <c r="G211" s="57"/>
      <c r="H211" s="57"/>
      <c r="I211" s="57"/>
      <c r="K211" s="52"/>
      <c r="L211" s="52"/>
      <c r="M211" s="52"/>
      <c r="N211" s="57"/>
      <c r="O211" s="57"/>
      <c r="P211" s="57"/>
      <c r="Q211" s="229"/>
    </row>
    <row r="212" spans="5:17" ht="18" customHeight="1" x14ac:dyDescent="0.25">
      <c r="E212" s="50"/>
      <c r="F212" s="57"/>
      <c r="G212" s="57"/>
      <c r="H212" s="57"/>
      <c r="I212" s="57"/>
      <c r="K212" s="52"/>
      <c r="L212" s="52"/>
      <c r="M212" s="52"/>
      <c r="N212" s="57"/>
      <c r="O212" s="57"/>
      <c r="P212" s="57"/>
      <c r="Q212" s="229"/>
    </row>
    <row r="213" spans="5:17" ht="18" customHeight="1" x14ac:dyDescent="0.25">
      <c r="E213" s="50"/>
      <c r="F213" s="57"/>
      <c r="G213" s="57"/>
      <c r="H213" s="57"/>
      <c r="I213" s="57"/>
      <c r="K213" s="52"/>
      <c r="L213" s="52"/>
      <c r="M213" s="52"/>
      <c r="N213" s="57"/>
      <c r="O213" s="57"/>
      <c r="P213" s="57"/>
      <c r="Q213" s="229"/>
    </row>
    <row r="214" spans="5:17" ht="18" customHeight="1" x14ac:dyDescent="0.25">
      <c r="E214" s="50"/>
      <c r="F214" s="57"/>
      <c r="G214" s="57"/>
      <c r="H214" s="57"/>
      <c r="I214" s="57"/>
      <c r="K214" s="52"/>
      <c r="L214" s="52"/>
      <c r="M214" s="52"/>
      <c r="N214" s="57"/>
      <c r="O214" s="57"/>
      <c r="P214" s="57"/>
      <c r="Q214" s="229"/>
    </row>
    <row r="215" spans="5:17" ht="18" customHeight="1" x14ac:dyDescent="0.25">
      <c r="E215" s="50"/>
      <c r="F215" s="57"/>
      <c r="G215" s="57"/>
      <c r="H215" s="57"/>
      <c r="I215" s="57"/>
      <c r="K215" s="52"/>
      <c r="L215" s="52"/>
      <c r="M215" s="52"/>
      <c r="N215" s="57"/>
      <c r="O215" s="57"/>
      <c r="P215" s="57"/>
      <c r="Q215" s="229"/>
    </row>
    <row r="216" spans="5:17" ht="18" customHeight="1" x14ac:dyDescent="0.25">
      <c r="E216" s="50"/>
      <c r="F216" s="57"/>
      <c r="G216" s="57"/>
      <c r="H216" s="57"/>
      <c r="I216" s="57"/>
      <c r="K216" s="52"/>
      <c r="L216" s="52"/>
      <c r="M216" s="52"/>
      <c r="N216" s="57"/>
      <c r="O216" s="57"/>
      <c r="P216" s="57"/>
      <c r="Q216" s="229"/>
    </row>
    <row r="217" spans="5:17" ht="18" customHeight="1" x14ac:dyDescent="0.25">
      <c r="E217" s="50"/>
      <c r="F217" s="57"/>
      <c r="G217" s="57"/>
      <c r="H217" s="57"/>
      <c r="I217" s="57"/>
      <c r="K217" s="52"/>
      <c r="L217" s="52"/>
      <c r="M217" s="52"/>
      <c r="N217" s="57"/>
      <c r="O217" s="57"/>
      <c r="P217" s="57"/>
      <c r="Q217" s="229"/>
    </row>
    <row r="218" spans="5:17" ht="18" customHeight="1" x14ac:dyDescent="0.25">
      <c r="E218" s="50"/>
      <c r="F218" s="57"/>
      <c r="G218" s="57"/>
      <c r="H218" s="57"/>
      <c r="I218" s="57"/>
      <c r="K218" s="52"/>
      <c r="L218" s="52"/>
      <c r="M218" s="52"/>
      <c r="N218" s="57"/>
      <c r="O218" s="57"/>
      <c r="P218" s="57"/>
      <c r="Q218" s="229"/>
    </row>
    <row r="219" spans="5:17" ht="18" customHeight="1" x14ac:dyDescent="0.25">
      <c r="E219" s="50"/>
      <c r="F219" s="57"/>
      <c r="G219" s="57"/>
      <c r="H219" s="57"/>
      <c r="I219" s="57"/>
      <c r="K219" s="52"/>
      <c r="L219" s="52"/>
      <c r="M219" s="52"/>
      <c r="N219" s="57"/>
      <c r="O219" s="57"/>
      <c r="P219" s="57"/>
      <c r="Q219" s="229"/>
    </row>
    <row r="220" spans="5:17" ht="18" customHeight="1" x14ac:dyDescent="0.25">
      <c r="E220" s="50"/>
      <c r="F220" s="57"/>
      <c r="G220" s="57"/>
      <c r="H220" s="57"/>
      <c r="I220" s="57"/>
      <c r="K220" s="52"/>
      <c r="L220" s="52"/>
      <c r="M220" s="52"/>
      <c r="N220" s="57"/>
      <c r="O220" s="57"/>
      <c r="P220" s="57"/>
      <c r="Q220" s="229"/>
    </row>
    <row r="221" spans="5:17" ht="18" customHeight="1" x14ac:dyDescent="0.25">
      <c r="E221" s="50"/>
      <c r="F221" s="57"/>
      <c r="G221" s="57"/>
      <c r="H221" s="57"/>
      <c r="I221" s="57"/>
      <c r="K221" s="52"/>
      <c r="L221" s="52"/>
      <c r="M221" s="52"/>
      <c r="N221" s="57"/>
      <c r="O221" s="57"/>
      <c r="P221" s="57"/>
      <c r="Q221" s="229"/>
    </row>
    <row r="222" spans="5:17" ht="18" customHeight="1" x14ac:dyDescent="0.25">
      <c r="E222" s="50"/>
      <c r="F222" s="57"/>
      <c r="G222" s="57"/>
      <c r="H222" s="57"/>
      <c r="I222" s="57"/>
      <c r="K222" s="52"/>
      <c r="L222" s="52"/>
      <c r="M222" s="52"/>
      <c r="N222" s="57"/>
      <c r="O222" s="57"/>
      <c r="P222" s="57"/>
      <c r="Q222" s="229"/>
    </row>
    <row r="223" spans="5:17" ht="18" customHeight="1" x14ac:dyDescent="0.25">
      <c r="E223" s="50"/>
      <c r="F223" s="57"/>
      <c r="G223" s="57"/>
      <c r="H223" s="57"/>
      <c r="I223" s="57"/>
      <c r="K223" s="52"/>
      <c r="L223" s="52"/>
      <c r="M223" s="52"/>
      <c r="N223" s="57"/>
      <c r="O223" s="57"/>
      <c r="P223" s="57"/>
      <c r="Q223" s="229"/>
    </row>
    <row r="224" spans="5:17" ht="18" customHeight="1" x14ac:dyDescent="0.25">
      <c r="E224" s="50"/>
      <c r="F224" s="57"/>
      <c r="G224" s="57"/>
      <c r="H224" s="57"/>
      <c r="I224" s="57"/>
      <c r="K224" s="52"/>
      <c r="L224" s="52"/>
      <c r="M224" s="52"/>
      <c r="N224" s="57"/>
      <c r="O224" s="57"/>
      <c r="P224" s="57"/>
      <c r="Q224" s="229"/>
    </row>
    <row r="225" spans="5:17" ht="18" customHeight="1" x14ac:dyDescent="0.25">
      <c r="E225" s="50"/>
      <c r="F225" s="57"/>
      <c r="G225" s="57"/>
      <c r="H225" s="57"/>
      <c r="I225" s="57"/>
      <c r="K225" s="52"/>
      <c r="L225" s="52"/>
      <c r="M225" s="52"/>
      <c r="N225" s="57"/>
      <c r="O225" s="57"/>
      <c r="P225" s="57"/>
      <c r="Q225" s="229"/>
    </row>
    <row r="226" spans="5:17" ht="18" customHeight="1" x14ac:dyDescent="0.25">
      <c r="E226" s="50"/>
      <c r="F226" s="57"/>
      <c r="G226" s="57"/>
      <c r="H226" s="57"/>
      <c r="I226" s="57"/>
      <c r="K226" s="52"/>
      <c r="L226" s="52"/>
      <c r="M226" s="52"/>
      <c r="N226" s="57"/>
      <c r="O226" s="57"/>
      <c r="P226" s="57"/>
      <c r="Q226" s="229"/>
    </row>
    <row r="227" spans="5:17" ht="18" customHeight="1" x14ac:dyDescent="0.25">
      <c r="E227" s="50"/>
      <c r="F227" s="57"/>
      <c r="G227" s="57"/>
      <c r="H227" s="57"/>
      <c r="I227" s="57"/>
      <c r="K227" s="52"/>
      <c r="L227" s="52"/>
      <c r="M227" s="52"/>
      <c r="N227" s="57"/>
      <c r="O227" s="57"/>
      <c r="P227" s="57"/>
      <c r="Q227" s="229"/>
    </row>
    <row r="228" spans="5:17" ht="18" customHeight="1" x14ac:dyDescent="0.25">
      <c r="E228" s="50"/>
      <c r="F228" s="57"/>
      <c r="G228" s="57"/>
      <c r="H228" s="57"/>
      <c r="I228" s="57"/>
      <c r="K228" s="52"/>
      <c r="L228" s="52"/>
      <c r="M228" s="52"/>
      <c r="N228" s="57"/>
      <c r="O228" s="57"/>
      <c r="P228" s="57"/>
      <c r="Q228" s="229"/>
    </row>
    <row r="229" spans="5:17" ht="18" customHeight="1" x14ac:dyDescent="0.25">
      <c r="E229" s="50"/>
      <c r="F229" s="57"/>
      <c r="G229" s="57"/>
      <c r="H229" s="57"/>
      <c r="I229" s="57"/>
      <c r="K229" s="52"/>
      <c r="L229" s="52"/>
      <c r="M229" s="52"/>
      <c r="N229" s="57"/>
      <c r="O229" s="57"/>
      <c r="P229" s="57"/>
      <c r="Q229" s="229"/>
    </row>
    <row r="230" spans="5:17" ht="18" customHeight="1" x14ac:dyDescent="0.25">
      <c r="E230" s="50"/>
      <c r="F230" s="57"/>
      <c r="G230" s="57"/>
      <c r="H230" s="57"/>
      <c r="I230" s="57"/>
      <c r="K230" s="52"/>
      <c r="L230" s="52"/>
      <c r="M230" s="52"/>
      <c r="N230" s="57"/>
      <c r="O230" s="57"/>
      <c r="P230" s="57"/>
      <c r="Q230" s="229"/>
    </row>
    <row r="231" spans="5:17" ht="18" customHeight="1" x14ac:dyDescent="0.25">
      <c r="E231" s="50"/>
      <c r="F231" s="57"/>
      <c r="G231" s="57"/>
      <c r="H231" s="57"/>
      <c r="I231" s="57"/>
      <c r="K231" s="52"/>
      <c r="L231" s="52"/>
      <c r="M231" s="52"/>
      <c r="N231" s="57"/>
      <c r="O231" s="57"/>
      <c r="P231" s="57"/>
      <c r="Q231" s="229"/>
    </row>
    <row r="232" spans="5:17" ht="18" customHeight="1" x14ac:dyDescent="0.25">
      <c r="E232" s="50"/>
      <c r="F232" s="57"/>
      <c r="G232" s="57"/>
      <c r="H232" s="57"/>
      <c r="I232" s="57"/>
      <c r="K232" s="52"/>
      <c r="L232" s="52"/>
      <c r="M232" s="52"/>
      <c r="N232" s="57"/>
      <c r="O232" s="57"/>
      <c r="P232" s="57"/>
      <c r="Q232" s="229"/>
    </row>
    <row r="233" spans="5:17" ht="18" customHeight="1" x14ac:dyDescent="0.25">
      <c r="E233" s="50"/>
      <c r="F233" s="57"/>
      <c r="G233" s="57"/>
      <c r="H233" s="57"/>
      <c r="I233" s="57"/>
      <c r="K233" s="52"/>
      <c r="L233" s="52"/>
      <c r="M233" s="52"/>
      <c r="N233" s="57"/>
      <c r="O233" s="57"/>
      <c r="P233" s="57"/>
      <c r="Q233" s="229"/>
    </row>
    <row r="234" spans="5:17" ht="18" customHeight="1" x14ac:dyDescent="0.25">
      <c r="E234" s="50"/>
      <c r="F234" s="57"/>
      <c r="G234" s="57"/>
      <c r="H234" s="57"/>
      <c r="I234" s="57"/>
      <c r="K234" s="52"/>
      <c r="L234" s="52"/>
      <c r="M234" s="52"/>
      <c r="N234" s="57"/>
      <c r="O234" s="57"/>
      <c r="P234" s="57"/>
      <c r="Q234" s="229"/>
    </row>
    <row r="235" spans="5:17" ht="18" customHeight="1" x14ac:dyDescent="0.25">
      <c r="E235" s="50"/>
      <c r="F235" s="57"/>
      <c r="G235" s="57"/>
      <c r="H235" s="57"/>
      <c r="I235" s="57"/>
      <c r="K235" s="52"/>
      <c r="L235" s="52"/>
      <c r="M235" s="52"/>
      <c r="N235" s="57"/>
      <c r="O235" s="57"/>
      <c r="P235" s="57"/>
      <c r="Q235" s="229"/>
    </row>
    <row r="236" spans="5:17" ht="18" customHeight="1" x14ac:dyDescent="0.25">
      <c r="E236" s="50"/>
      <c r="F236" s="57"/>
      <c r="G236" s="57"/>
      <c r="H236" s="57"/>
      <c r="I236" s="57"/>
      <c r="K236" s="52"/>
      <c r="L236" s="52"/>
      <c r="M236" s="52"/>
      <c r="N236" s="57"/>
      <c r="O236" s="57"/>
      <c r="P236" s="57"/>
      <c r="Q236" s="229"/>
    </row>
    <row r="237" spans="5:17" ht="18" customHeight="1" x14ac:dyDescent="0.25">
      <c r="E237" s="50"/>
      <c r="F237" s="57"/>
      <c r="G237" s="57"/>
      <c r="H237" s="57"/>
      <c r="I237" s="57"/>
      <c r="K237" s="52"/>
      <c r="L237" s="52"/>
      <c r="M237" s="52"/>
      <c r="N237" s="57"/>
      <c r="O237" s="57"/>
      <c r="P237" s="57"/>
      <c r="Q237" s="229"/>
    </row>
    <row r="238" spans="5:17" ht="18" customHeight="1" x14ac:dyDescent="0.25">
      <c r="E238" s="50"/>
      <c r="F238" s="57"/>
      <c r="G238" s="57"/>
      <c r="H238" s="57"/>
      <c r="I238" s="57"/>
      <c r="K238" s="52"/>
      <c r="L238" s="52"/>
      <c r="M238" s="52"/>
      <c r="N238" s="57"/>
      <c r="O238" s="57"/>
      <c r="P238" s="57"/>
      <c r="Q238" s="229"/>
    </row>
    <row r="239" spans="5:17" ht="18" customHeight="1" x14ac:dyDescent="0.25">
      <c r="E239" s="50"/>
      <c r="F239" s="57"/>
      <c r="G239" s="57"/>
      <c r="H239" s="57"/>
      <c r="I239" s="57"/>
      <c r="K239" s="52"/>
      <c r="L239" s="52"/>
      <c r="M239" s="52"/>
      <c r="N239" s="57"/>
      <c r="O239" s="57"/>
      <c r="P239" s="57"/>
      <c r="Q239" s="229"/>
    </row>
    <row r="240" spans="5:17" ht="18" customHeight="1" x14ac:dyDescent="0.25">
      <c r="E240" s="50"/>
      <c r="F240" s="57"/>
      <c r="G240" s="57"/>
      <c r="H240" s="57"/>
      <c r="I240" s="57"/>
      <c r="K240" s="52"/>
      <c r="L240" s="52"/>
      <c r="M240" s="52"/>
      <c r="N240" s="57"/>
      <c r="O240" s="57"/>
      <c r="P240" s="57"/>
      <c r="Q240" s="229"/>
    </row>
    <row r="241" spans="5:17" ht="18" customHeight="1" x14ac:dyDescent="0.25">
      <c r="E241" s="50"/>
      <c r="F241" s="57"/>
      <c r="G241" s="57"/>
      <c r="H241" s="57"/>
      <c r="I241" s="57"/>
      <c r="K241" s="52"/>
      <c r="L241" s="52"/>
      <c r="M241" s="52"/>
      <c r="N241" s="57"/>
      <c r="O241" s="57"/>
      <c r="P241" s="57"/>
      <c r="Q241" s="229"/>
    </row>
    <row r="242" spans="5:17" ht="18" customHeight="1" x14ac:dyDescent="0.25">
      <c r="E242" s="50"/>
      <c r="F242" s="57"/>
      <c r="G242" s="57"/>
      <c r="H242" s="57"/>
      <c r="I242" s="57"/>
      <c r="K242" s="52"/>
      <c r="L242" s="52"/>
      <c r="M242" s="52"/>
      <c r="N242" s="57"/>
      <c r="O242" s="57"/>
      <c r="P242" s="57"/>
      <c r="Q242" s="229"/>
    </row>
    <row r="243" spans="5:17" ht="18" customHeight="1" x14ac:dyDescent="0.25">
      <c r="E243" s="50"/>
      <c r="F243" s="57"/>
      <c r="G243" s="57"/>
      <c r="H243" s="57"/>
      <c r="I243" s="57"/>
      <c r="K243" s="52"/>
      <c r="L243" s="52"/>
      <c r="M243" s="52"/>
      <c r="N243" s="57"/>
      <c r="O243" s="57"/>
      <c r="P243" s="57"/>
      <c r="Q243" s="229"/>
    </row>
    <row r="244" spans="5:17" ht="18" customHeight="1" x14ac:dyDescent="0.25">
      <c r="E244" s="50"/>
      <c r="F244" s="57"/>
      <c r="G244" s="57"/>
      <c r="H244" s="57"/>
      <c r="I244" s="57"/>
      <c r="K244" s="52"/>
      <c r="L244" s="52"/>
      <c r="M244" s="52"/>
      <c r="N244" s="57"/>
      <c r="O244" s="57"/>
      <c r="P244" s="57"/>
      <c r="Q244" s="229"/>
    </row>
    <row r="245" spans="5:17" ht="18" customHeight="1" x14ac:dyDescent="0.25">
      <c r="E245" s="50"/>
      <c r="F245" s="57"/>
      <c r="G245" s="57"/>
      <c r="H245" s="57"/>
      <c r="I245" s="57"/>
      <c r="K245" s="52"/>
      <c r="L245" s="52"/>
      <c r="M245" s="52"/>
      <c r="N245" s="57"/>
      <c r="O245" s="57"/>
      <c r="P245" s="57"/>
      <c r="Q245" s="229"/>
    </row>
    <row r="246" spans="5:17" ht="18" customHeight="1" x14ac:dyDescent="0.25">
      <c r="E246" s="50"/>
      <c r="F246" s="57"/>
      <c r="G246" s="57"/>
      <c r="H246" s="57"/>
      <c r="I246" s="57"/>
      <c r="K246" s="52"/>
      <c r="L246" s="52"/>
      <c r="M246" s="52"/>
      <c r="N246" s="57"/>
      <c r="O246" s="57"/>
      <c r="P246" s="57"/>
      <c r="Q246" s="229"/>
    </row>
    <row r="247" spans="5:17" ht="18" customHeight="1" x14ac:dyDescent="0.25">
      <c r="E247" s="50"/>
      <c r="F247" s="57"/>
      <c r="G247" s="57"/>
      <c r="H247" s="57"/>
      <c r="I247" s="57"/>
      <c r="K247" s="52"/>
      <c r="L247" s="52"/>
      <c r="M247" s="52"/>
      <c r="N247" s="57"/>
      <c r="O247" s="57"/>
      <c r="P247" s="57"/>
      <c r="Q247" s="229"/>
    </row>
    <row r="248" spans="5:17" ht="18" customHeight="1" x14ac:dyDescent="0.25">
      <c r="E248" s="50"/>
      <c r="F248" s="57"/>
      <c r="G248" s="57"/>
      <c r="H248" s="57"/>
      <c r="I248" s="57"/>
      <c r="K248" s="52"/>
      <c r="L248" s="52"/>
      <c r="M248" s="52"/>
      <c r="N248" s="57"/>
      <c r="O248" s="57"/>
      <c r="P248" s="57"/>
      <c r="Q248" s="229"/>
    </row>
    <row r="249" spans="5:17" ht="18" customHeight="1" x14ac:dyDescent="0.25">
      <c r="E249" s="50"/>
      <c r="F249" s="57"/>
      <c r="G249" s="57"/>
      <c r="H249" s="57"/>
      <c r="I249" s="57"/>
      <c r="K249" s="52"/>
      <c r="L249" s="52"/>
      <c r="M249" s="52"/>
      <c r="N249" s="57"/>
      <c r="O249" s="57"/>
      <c r="P249" s="57"/>
      <c r="Q249" s="229"/>
    </row>
    <row r="250" spans="5:17" ht="18" customHeight="1" x14ac:dyDescent="0.25">
      <c r="E250" s="50"/>
      <c r="F250" s="57"/>
      <c r="G250" s="57"/>
      <c r="H250" s="57"/>
      <c r="I250" s="57"/>
      <c r="K250" s="52"/>
      <c r="L250" s="52"/>
      <c r="M250" s="52"/>
      <c r="N250" s="57"/>
      <c r="O250" s="57"/>
      <c r="P250" s="57"/>
      <c r="Q250" s="229"/>
    </row>
    <row r="251" spans="5:17" ht="18" customHeight="1" x14ac:dyDescent="0.25">
      <c r="E251" s="50"/>
      <c r="F251" s="57"/>
      <c r="G251" s="57"/>
      <c r="H251" s="57"/>
      <c r="I251" s="57"/>
      <c r="K251" s="52"/>
      <c r="L251" s="52"/>
      <c r="M251" s="52"/>
      <c r="N251" s="57"/>
      <c r="O251" s="57"/>
      <c r="P251" s="57"/>
      <c r="Q251" s="229"/>
    </row>
    <row r="252" spans="5:17" ht="18" customHeight="1" x14ac:dyDescent="0.25">
      <c r="E252" s="50"/>
      <c r="F252" s="57"/>
      <c r="G252" s="57"/>
      <c r="H252" s="57"/>
      <c r="I252" s="57"/>
      <c r="K252" s="52"/>
      <c r="L252" s="52"/>
      <c r="M252" s="52"/>
      <c r="N252" s="57"/>
      <c r="O252" s="57"/>
      <c r="P252" s="57"/>
      <c r="Q252" s="229"/>
    </row>
    <row r="253" spans="5:17" ht="18" customHeight="1" x14ac:dyDescent="0.25">
      <c r="E253" s="50"/>
      <c r="F253" s="57"/>
      <c r="G253" s="57"/>
      <c r="H253" s="57"/>
      <c r="I253" s="57"/>
      <c r="K253" s="52"/>
      <c r="L253" s="52"/>
      <c r="M253" s="52"/>
      <c r="N253" s="57"/>
      <c r="O253" s="57"/>
      <c r="P253" s="57"/>
      <c r="Q253" s="229"/>
    </row>
    <row r="254" spans="5:17" ht="18" customHeight="1" x14ac:dyDescent="0.25">
      <c r="E254" s="50"/>
      <c r="F254" s="57"/>
      <c r="G254" s="57"/>
      <c r="H254" s="57"/>
      <c r="I254" s="57"/>
      <c r="K254" s="52"/>
      <c r="L254" s="52"/>
      <c r="M254" s="52"/>
      <c r="N254" s="57"/>
      <c r="O254" s="57"/>
      <c r="P254" s="57"/>
      <c r="Q254" s="229"/>
    </row>
    <row r="255" spans="5:17" ht="18" customHeight="1" x14ac:dyDescent="0.25">
      <c r="E255" s="50"/>
      <c r="F255" s="57"/>
      <c r="G255" s="57"/>
      <c r="H255" s="57"/>
      <c r="I255" s="57"/>
      <c r="K255" s="52"/>
      <c r="L255" s="52"/>
      <c r="M255" s="52"/>
      <c r="N255" s="57"/>
      <c r="O255" s="57"/>
      <c r="P255" s="57"/>
      <c r="Q255" s="229"/>
    </row>
    <row r="256" spans="5:17" ht="18" customHeight="1" x14ac:dyDescent="0.25">
      <c r="E256" s="50"/>
      <c r="F256" s="57"/>
      <c r="G256" s="57"/>
      <c r="H256" s="57"/>
      <c r="I256" s="57"/>
      <c r="K256" s="52"/>
      <c r="L256" s="52"/>
      <c r="M256" s="52"/>
      <c r="N256" s="57"/>
      <c r="O256" s="57"/>
      <c r="P256" s="57"/>
      <c r="Q256" s="229"/>
    </row>
    <row r="257" spans="5:17" ht="18" customHeight="1" x14ac:dyDescent="0.25">
      <c r="E257" s="50"/>
      <c r="F257" s="57"/>
      <c r="G257" s="57"/>
      <c r="H257" s="57"/>
      <c r="I257" s="57"/>
      <c r="K257" s="52"/>
      <c r="L257" s="52"/>
      <c r="M257" s="52"/>
      <c r="N257" s="57"/>
      <c r="O257" s="57"/>
      <c r="P257" s="57"/>
      <c r="Q257" s="229"/>
    </row>
    <row r="258" spans="5:17" ht="18" customHeight="1" x14ac:dyDescent="0.25">
      <c r="E258" s="50"/>
      <c r="F258" s="57"/>
      <c r="G258" s="57"/>
      <c r="H258" s="57"/>
      <c r="I258" s="57"/>
      <c r="K258" s="52"/>
      <c r="L258" s="52"/>
      <c r="M258" s="52"/>
      <c r="N258" s="57"/>
      <c r="O258" s="57"/>
      <c r="P258" s="57"/>
      <c r="Q258" s="229"/>
    </row>
    <row r="259" spans="5:17" ht="18" customHeight="1" x14ac:dyDescent="0.25">
      <c r="E259" s="50"/>
      <c r="F259" s="57"/>
      <c r="G259" s="57"/>
      <c r="H259" s="57"/>
      <c r="I259" s="57"/>
      <c r="K259" s="52"/>
      <c r="L259" s="52"/>
      <c r="M259" s="52"/>
      <c r="N259" s="57"/>
      <c r="O259" s="57"/>
      <c r="P259" s="57"/>
      <c r="Q259" s="229"/>
    </row>
    <row r="260" spans="5:17" ht="18" customHeight="1" x14ac:dyDescent="0.25">
      <c r="E260" s="50"/>
      <c r="F260" s="57"/>
      <c r="G260" s="57"/>
      <c r="H260" s="57"/>
      <c r="I260" s="57"/>
      <c r="K260" s="52"/>
      <c r="L260" s="52"/>
      <c r="M260" s="52"/>
      <c r="N260" s="57"/>
      <c r="O260" s="57"/>
      <c r="P260" s="57"/>
      <c r="Q260" s="229"/>
    </row>
    <row r="261" spans="5:17" ht="18" customHeight="1" x14ac:dyDescent="0.25">
      <c r="E261" s="50"/>
      <c r="F261" s="57"/>
      <c r="G261" s="57"/>
      <c r="H261" s="57"/>
      <c r="I261" s="57"/>
      <c r="K261" s="52"/>
      <c r="L261" s="52"/>
      <c r="M261" s="52"/>
      <c r="N261" s="57"/>
      <c r="O261" s="57"/>
      <c r="P261" s="57"/>
      <c r="Q261" s="229"/>
    </row>
    <row r="262" spans="5:17" ht="18" customHeight="1" x14ac:dyDescent="0.25">
      <c r="E262" s="50"/>
      <c r="F262" s="57"/>
      <c r="G262" s="57"/>
      <c r="H262" s="57"/>
      <c r="I262" s="57"/>
      <c r="K262" s="52"/>
      <c r="L262" s="52"/>
      <c r="M262" s="52"/>
      <c r="N262" s="57"/>
      <c r="O262" s="57"/>
      <c r="P262" s="57"/>
      <c r="Q262" s="229"/>
    </row>
    <row r="263" spans="5:17" ht="18" customHeight="1" x14ac:dyDescent="0.25">
      <c r="E263" s="50"/>
      <c r="F263" s="57"/>
      <c r="G263" s="57"/>
      <c r="H263" s="57"/>
      <c r="I263" s="57"/>
      <c r="K263" s="52"/>
      <c r="L263" s="52"/>
      <c r="M263" s="52"/>
      <c r="N263" s="57"/>
      <c r="O263" s="57"/>
      <c r="P263" s="57"/>
      <c r="Q263" s="229"/>
    </row>
    <row r="264" spans="5:17" ht="18" customHeight="1" x14ac:dyDescent="0.25">
      <c r="E264" s="50"/>
      <c r="F264" s="57"/>
      <c r="G264" s="57"/>
      <c r="H264" s="57"/>
      <c r="I264" s="57"/>
      <c r="K264" s="52"/>
      <c r="L264" s="52"/>
      <c r="M264" s="52"/>
      <c r="N264" s="57"/>
      <c r="O264" s="57"/>
      <c r="P264" s="57"/>
      <c r="Q264" s="229"/>
    </row>
    <row r="265" spans="5:17" ht="18" customHeight="1" x14ac:dyDescent="0.25">
      <c r="E265" s="50"/>
      <c r="F265" s="57"/>
      <c r="G265" s="57"/>
      <c r="H265" s="57"/>
      <c r="I265" s="57"/>
      <c r="K265" s="52"/>
      <c r="L265" s="52"/>
      <c r="M265" s="52"/>
      <c r="N265" s="57"/>
      <c r="O265" s="57"/>
      <c r="P265" s="57"/>
      <c r="Q265" s="229"/>
    </row>
    <row r="266" spans="5:17" ht="18" customHeight="1" x14ac:dyDescent="0.25">
      <c r="E266" s="50"/>
      <c r="F266" s="57"/>
      <c r="G266" s="57"/>
      <c r="H266" s="57"/>
      <c r="I266" s="57"/>
      <c r="K266" s="52"/>
      <c r="L266" s="52"/>
      <c r="M266" s="52"/>
      <c r="N266" s="57"/>
      <c r="O266" s="57"/>
      <c r="P266" s="57"/>
      <c r="Q266" s="229"/>
    </row>
    <row r="267" spans="5:17" ht="18" customHeight="1" x14ac:dyDescent="0.25">
      <c r="E267" s="50"/>
      <c r="F267" s="57"/>
      <c r="G267" s="57"/>
      <c r="H267" s="57"/>
      <c r="I267" s="57"/>
      <c r="K267" s="52"/>
      <c r="L267" s="52"/>
      <c r="M267" s="52"/>
      <c r="N267" s="57"/>
      <c r="O267" s="57"/>
      <c r="P267" s="57"/>
      <c r="Q267" s="229"/>
    </row>
    <row r="268" spans="5:17" ht="18" customHeight="1" x14ac:dyDescent="0.25">
      <c r="E268" s="50"/>
      <c r="F268" s="57"/>
      <c r="G268" s="57"/>
      <c r="H268" s="57"/>
      <c r="I268" s="57"/>
      <c r="K268" s="52"/>
      <c r="L268" s="52"/>
      <c r="M268" s="52"/>
      <c r="N268" s="57"/>
      <c r="O268" s="57"/>
      <c r="P268" s="57"/>
      <c r="Q268" s="229"/>
    </row>
    <row r="269" spans="5:17" ht="18" customHeight="1" x14ac:dyDescent="0.25">
      <c r="E269" s="50"/>
      <c r="F269" s="57"/>
      <c r="G269" s="57"/>
      <c r="H269" s="57"/>
      <c r="I269" s="57"/>
      <c r="K269" s="52"/>
      <c r="L269" s="52"/>
      <c r="M269" s="52"/>
      <c r="N269" s="57"/>
      <c r="O269" s="57"/>
      <c r="P269" s="57"/>
      <c r="Q269" s="229"/>
    </row>
    <row r="270" spans="5:17" ht="18" customHeight="1" x14ac:dyDescent="0.25">
      <c r="E270" s="50"/>
      <c r="F270" s="57"/>
      <c r="G270" s="57"/>
      <c r="H270" s="57"/>
      <c r="I270" s="57"/>
      <c r="K270" s="52"/>
      <c r="L270" s="52"/>
      <c r="M270" s="52"/>
      <c r="N270" s="57"/>
      <c r="O270" s="57"/>
      <c r="P270" s="57"/>
      <c r="Q270" s="229"/>
    </row>
    <row r="271" spans="5:17" ht="18" customHeight="1" x14ac:dyDescent="0.25">
      <c r="E271" s="50"/>
      <c r="F271" s="57"/>
      <c r="G271" s="57"/>
      <c r="H271" s="57"/>
      <c r="I271" s="57"/>
      <c r="K271" s="52"/>
      <c r="L271" s="52"/>
      <c r="M271" s="52"/>
      <c r="N271" s="57"/>
      <c r="O271" s="57"/>
      <c r="P271" s="57"/>
      <c r="Q271" s="229"/>
    </row>
    <row r="272" spans="5:17" ht="18" customHeight="1" x14ac:dyDescent="0.25">
      <c r="E272" s="50"/>
      <c r="F272" s="57"/>
      <c r="G272" s="57"/>
      <c r="H272" s="57"/>
      <c r="I272" s="57"/>
      <c r="K272" s="52"/>
      <c r="L272" s="52"/>
      <c r="M272" s="52"/>
      <c r="N272" s="57"/>
      <c r="O272" s="57"/>
      <c r="P272" s="57"/>
      <c r="Q272" s="229"/>
    </row>
    <row r="273" spans="5:17" ht="18" customHeight="1" x14ac:dyDescent="0.25">
      <c r="E273" s="50"/>
      <c r="F273" s="57"/>
      <c r="G273" s="57"/>
      <c r="H273" s="57"/>
      <c r="I273" s="57"/>
      <c r="K273" s="52"/>
      <c r="L273" s="52"/>
      <c r="M273" s="52"/>
      <c r="N273" s="57"/>
      <c r="O273" s="57"/>
      <c r="P273" s="57"/>
      <c r="Q273" s="229"/>
    </row>
    <row r="274" spans="5:17" ht="18" customHeight="1" x14ac:dyDescent="0.25">
      <c r="E274" s="50"/>
      <c r="F274" s="57"/>
      <c r="G274" s="57"/>
      <c r="H274" s="57"/>
      <c r="I274" s="57"/>
      <c r="K274" s="52"/>
      <c r="L274" s="52"/>
      <c r="M274" s="52"/>
      <c r="N274" s="57"/>
      <c r="O274" s="57"/>
      <c r="P274" s="57"/>
      <c r="Q274" s="229"/>
    </row>
    <row r="275" spans="5:17" ht="18" customHeight="1" x14ac:dyDescent="0.25">
      <c r="E275" s="50"/>
      <c r="F275" s="57"/>
      <c r="G275" s="57"/>
      <c r="H275" s="57"/>
      <c r="I275" s="57"/>
      <c r="K275" s="52"/>
      <c r="L275" s="52"/>
      <c r="M275" s="52"/>
      <c r="N275" s="57"/>
      <c r="O275" s="57"/>
      <c r="P275" s="57"/>
      <c r="Q275" s="229"/>
    </row>
    <row r="276" spans="5:17" ht="18" customHeight="1" x14ac:dyDescent="0.25">
      <c r="E276" s="50"/>
      <c r="F276" s="57"/>
      <c r="G276" s="57"/>
      <c r="H276" s="57"/>
      <c r="I276" s="57"/>
      <c r="K276" s="52"/>
      <c r="L276" s="52"/>
      <c r="M276" s="52"/>
      <c r="N276" s="57"/>
      <c r="O276" s="57"/>
      <c r="P276" s="57"/>
      <c r="Q276" s="229"/>
    </row>
    <row r="277" spans="5:17" ht="18" customHeight="1" x14ac:dyDescent="0.25">
      <c r="E277" s="50"/>
      <c r="F277" s="57"/>
      <c r="G277" s="57"/>
      <c r="H277" s="57"/>
      <c r="I277" s="57"/>
      <c r="K277" s="52"/>
      <c r="L277" s="52"/>
      <c r="M277" s="52"/>
      <c r="N277" s="57"/>
      <c r="O277" s="57"/>
      <c r="P277" s="57"/>
      <c r="Q277" s="229"/>
    </row>
    <row r="278" spans="5:17" ht="18" customHeight="1" x14ac:dyDescent="0.25">
      <c r="E278" s="50"/>
      <c r="F278" s="57"/>
      <c r="G278" s="57"/>
      <c r="H278" s="57"/>
      <c r="I278" s="57"/>
      <c r="K278" s="52"/>
      <c r="L278" s="52"/>
      <c r="M278" s="52"/>
      <c r="N278" s="57"/>
      <c r="O278" s="57"/>
      <c r="P278" s="57"/>
      <c r="Q278" s="229"/>
    </row>
    <row r="279" spans="5:17" ht="18" customHeight="1" x14ac:dyDescent="0.25">
      <c r="E279" s="50"/>
      <c r="F279" s="57"/>
      <c r="G279" s="57"/>
      <c r="H279" s="57"/>
      <c r="I279" s="57"/>
      <c r="K279" s="52"/>
      <c r="L279" s="52"/>
      <c r="M279" s="52"/>
      <c r="N279" s="57"/>
      <c r="O279" s="57"/>
      <c r="P279" s="57"/>
      <c r="Q279" s="229"/>
    </row>
    <row r="280" spans="5:17" ht="18" customHeight="1" x14ac:dyDescent="0.25">
      <c r="E280" s="50"/>
      <c r="F280" s="57"/>
      <c r="G280" s="57"/>
      <c r="H280" s="57"/>
      <c r="I280" s="57"/>
      <c r="K280" s="52"/>
      <c r="L280" s="52"/>
      <c r="M280" s="52"/>
      <c r="N280" s="57"/>
      <c r="O280" s="57"/>
      <c r="P280" s="57"/>
      <c r="Q280" s="229"/>
    </row>
    <row r="281" spans="5:17" ht="18" customHeight="1" x14ac:dyDescent="0.25">
      <c r="E281" s="50"/>
      <c r="F281" s="57"/>
      <c r="G281" s="57"/>
      <c r="H281" s="57"/>
      <c r="I281" s="57"/>
      <c r="K281" s="52"/>
      <c r="L281" s="52"/>
      <c r="M281" s="52"/>
      <c r="N281" s="57"/>
      <c r="O281" s="57"/>
      <c r="P281" s="57"/>
      <c r="Q281" s="229"/>
    </row>
    <row r="282" spans="5:17" ht="18" customHeight="1" x14ac:dyDescent="0.25">
      <c r="E282" s="50"/>
      <c r="F282" s="57"/>
      <c r="G282" s="57"/>
      <c r="H282" s="57"/>
      <c r="I282" s="57"/>
      <c r="K282" s="52"/>
      <c r="L282" s="52"/>
      <c r="M282" s="52"/>
      <c r="N282" s="57"/>
      <c r="O282" s="57"/>
      <c r="P282" s="57"/>
      <c r="Q282" s="229"/>
    </row>
    <row r="283" spans="5:17" ht="18" customHeight="1" x14ac:dyDescent="0.25">
      <c r="E283" s="50"/>
      <c r="F283" s="57"/>
      <c r="G283" s="57"/>
      <c r="H283" s="57"/>
      <c r="I283" s="57"/>
      <c r="K283" s="52"/>
      <c r="L283" s="52"/>
      <c r="M283" s="52"/>
      <c r="N283" s="57"/>
      <c r="O283" s="57"/>
      <c r="P283" s="57"/>
      <c r="Q283" s="229"/>
    </row>
    <row r="284" spans="5:17" ht="18" customHeight="1" x14ac:dyDescent="0.25">
      <c r="E284" s="50"/>
      <c r="F284" s="57"/>
      <c r="G284" s="57"/>
      <c r="H284" s="57"/>
      <c r="I284" s="57"/>
      <c r="K284" s="52"/>
      <c r="L284" s="52"/>
      <c r="M284" s="52"/>
      <c r="N284" s="57"/>
      <c r="O284" s="57"/>
      <c r="P284" s="57"/>
      <c r="Q284" s="229"/>
    </row>
    <row r="285" spans="5:17" ht="18" customHeight="1" x14ac:dyDescent="0.25">
      <c r="E285" s="50"/>
      <c r="F285" s="57"/>
      <c r="G285" s="57"/>
      <c r="H285" s="57"/>
      <c r="I285" s="57"/>
      <c r="K285" s="52"/>
      <c r="L285" s="52"/>
      <c r="M285" s="52"/>
      <c r="N285" s="57"/>
      <c r="O285" s="57"/>
      <c r="P285" s="57"/>
      <c r="Q285" s="229"/>
    </row>
    <row r="286" spans="5:17" ht="18" customHeight="1" x14ac:dyDescent="0.25">
      <c r="E286" s="50"/>
      <c r="F286" s="57"/>
      <c r="G286" s="57"/>
      <c r="H286" s="57"/>
      <c r="I286" s="57"/>
      <c r="K286" s="52"/>
      <c r="L286" s="52"/>
      <c r="M286" s="52"/>
      <c r="N286" s="57"/>
      <c r="O286" s="57"/>
      <c r="P286" s="57"/>
      <c r="Q286" s="229"/>
    </row>
    <row r="287" spans="5:17" ht="18" customHeight="1" x14ac:dyDescent="0.25">
      <c r="E287" s="50"/>
      <c r="F287" s="57"/>
      <c r="G287" s="57"/>
      <c r="H287" s="57"/>
      <c r="I287" s="57"/>
      <c r="K287" s="52"/>
      <c r="L287" s="52"/>
      <c r="M287" s="52"/>
      <c r="N287" s="57"/>
      <c r="O287" s="57"/>
      <c r="P287" s="57"/>
      <c r="Q287" s="229"/>
    </row>
    <row r="288" spans="5:17" ht="18" customHeight="1" x14ac:dyDescent="0.25">
      <c r="E288" s="50"/>
      <c r="F288" s="57"/>
      <c r="G288" s="57"/>
      <c r="H288" s="57"/>
      <c r="I288" s="57"/>
      <c r="K288" s="52"/>
      <c r="L288" s="52"/>
      <c r="M288" s="52"/>
      <c r="N288" s="57"/>
      <c r="O288" s="57"/>
      <c r="P288" s="57"/>
      <c r="Q288" s="229"/>
    </row>
    <row r="289" spans="5:17" ht="18" customHeight="1" x14ac:dyDescent="0.25">
      <c r="E289" s="50"/>
      <c r="F289" s="57"/>
      <c r="G289" s="57"/>
      <c r="H289" s="57"/>
      <c r="I289" s="57"/>
      <c r="K289" s="52"/>
      <c r="L289" s="52"/>
      <c r="M289" s="52"/>
      <c r="N289" s="57"/>
      <c r="O289" s="57"/>
      <c r="P289" s="57"/>
      <c r="Q289" s="229"/>
    </row>
    <row r="290" spans="5:17" ht="18" customHeight="1" x14ac:dyDescent="0.25">
      <c r="E290" s="50"/>
      <c r="F290" s="57"/>
      <c r="G290" s="57"/>
      <c r="H290" s="57"/>
      <c r="I290" s="57"/>
      <c r="K290" s="52"/>
      <c r="L290" s="52"/>
      <c r="M290" s="52"/>
      <c r="N290" s="57"/>
      <c r="O290" s="57"/>
      <c r="P290" s="57"/>
      <c r="Q290" s="229"/>
    </row>
    <row r="291" spans="5:17" ht="18" customHeight="1" x14ac:dyDescent="0.25">
      <c r="E291" s="50"/>
      <c r="F291" s="57"/>
      <c r="G291" s="57"/>
      <c r="H291" s="57"/>
      <c r="I291" s="57"/>
      <c r="K291" s="52"/>
      <c r="L291" s="52"/>
      <c r="M291" s="52"/>
      <c r="N291" s="57"/>
      <c r="O291" s="57"/>
      <c r="P291" s="57"/>
      <c r="Q291" s="229"/>
    </row>
    <row r="292" spans="5:17" ht="18" customHeight="1" x14ac:dyDescent="0.25">
      <c r="E292" s="50"/>
      <c r="F292" s="57"/>
      <c r="G292" s="57"/>
      <c r="H292" s="57"/>
      <c r="I292" s="57"/>
      <c r="K292" s="52"/>
      <c r="L292" s="52"/>
      <c r="M292" s="52"/>
      <c r="N292" s="57"/>
      <c r="O292" s="57"/>
      <c r="P292" s="57"/>
      <c r="Q292" s="229"/>
    </row>
    <row r="293" spans="5:17" ht="18" customHeight="1" x14ac:dyDescent="0.25">
      <c r="E293" s="50"/>
      <c r="F293" s="57"/>
      <c r="G293" s="57"/>
      <c r="H293" s="57"/>
      <c r="I293" s="57"/>
      <c r="K293" s="52"/>
      <c r="L293" s="52"/>
      <c r="M293" s="52"/>
      <c r="N293" s="57"/>
      <c r="O293" s="57"/>
      <c r="P293" s="57"/>
      <c r="Q293" s="229"/>
    </row>
    <row r="294" spans="5:17" ht="18" customHeight="1" x14ac:dyDescent="0.25">
      <c r="E294" s="50"/>
      <c r="F294" s="57"/>
      <c r="G294" s="57"/>
      <c r="H294" s="57"/>
      <c r="I294" s="57"/>
      <c r="K294" s="52"/>
      <c r="L294" s="52"/>
      <c r="M294" s="52"/>
      <c r="N294" s="57"/>
      <c r="O294" s="57"/>
      <c r="P294" s="57"/>
      <c r="Q294" s="229"/>
    </row>
    <row r="295" spans="5:17" ht="18" customHeight="1" x14ac:dyDescent="0.25">
      <c r="E295" s="50"/>
      <c r="F295" s="57"/>
      <c r="G295" s="57"/>
      <c r="H295" s="57"/>
      <c r="I295" s="57"/>
      <c r="K295" s="52"/>
      <c r="L295" s="52"/>
      <c r="M295" s="52"/>
      <c r="N295" s="57"/>
      <c r="O295" s="57"/>
      <c r="P295" s="57"/>
      <c r="Q295" s="229"/>
    </row>
    <row r="296" spans="5:17" ht="18" customHeight="1" x14ac:dyDescent="0.25">
      <c r="E296" s="50"/>
      <c r="F296" s="57"/>
      <c r="G296" s="57"/>
      <c r="H296" s="57"/>
      <c r="I296" s="57"/>
      <c r="K296" s="52"/>
      <c r="L296" s="52"/>
      <c r="M296" s="52"/>
      <c r="N296" s="57"/>
      <c r="O296" s="57"/>
      <c r="P296" s="57"/>
      <c r="Q296" s="229"/>
    </row>
    <row r="297" spans="5:17" ht="18" customHeight="1" x14ac:dyDescent="0.25">
      <c r="E297" s="50"/>
      <c r="F297" s="57"/>
      <c r="G297" s="57"/>
      <c r="H297" s="57"/>
      <c r="I297" s="57"/>
      <c r="K297" s="52"/>
      <c r="L297" s="52"/>
      <c r="M297" s="52"/>
      <c r="N297" s="57"/>
      <c r="O297" s="57"/>
      <c r="P297" s="57"/>
      <c r="Q297" s="229"/>
    </row>
    <row r="298" spans="5:17" ht="18" customHeight="1" x14ac:dyDescent="0.25">
      <c r="E298" s="50"/>
      <c r="F298" s="57"/>
      <c r="G298" s="57"/>
      <c r="H298" s="57"/>
      <c r="I298" s="57"/>
      <c r="K298" s="52"/>
      <c r="L298" s="52"/>
      <c r="M298" s="52"/>
      <c r="N298" s="57"/>
      <c r="O298" s="57"/>
      <c r="P298" s="57"/>
      <c r="Q298" s="229"/>
    </row>
    <row r="299" spans="5:17" ht="18" customHeight="1" x14ac:dyDescent="0.25">
      <c r="E299" s="50"/>
      <c r="F299" s="57"/>
      <c r="G299" s="57"/>
      <c r="H299" s="57"/>
      <c r="I299" s="57"/>
      <c r="K299" s="52"/>
      <c r="L299" s="52"/>
      <c r="M299" s="52"/>
      <c r="N299" s="57"/>
      <c r="O299" s="57"/>
      <c r="P299" s="57"/>
      <c r="Q299" s="229"/>
    </row>
    <row r="300" spans="5:17" ht="18" customHeight="1" x14ac:dyDescent="0.25">
      <c r="E300" s="50"/>
      <c r="F300" s="57"/>
      <c r="G300" s="57"/>
      <c r="H300" s="57"/>
      <c r="I300" s="57"/>
      <c r="K300" s="52"/>
      <c r="L300" s="52"/>
      <c r="M300" s="52"/>
      <c r="N300" s="57"/>
      <c r="O300" s="57"/>
      <c r="P300" s="57"/>
      <c r="Q300" s="229"/>
    </row>
    <row r="301" spans="5:17" ht="18" customHeight="1" x14ac:dyDescent="0.25">
      <c r="E301" s="50"/>
      <c r="F301" s="57"/>
      <c r="G301" s="57"/>
      <c r="H301" s="57"/>
      <c r="I301" s="57"/>
      <c r="K301" s="52"/>
      <c r="L301" s="52"/>
      <c r="M301" s="52"/>
      <c r="N301" s="57"/>
      <c r="O301" s="57"/>
      <c r="P301" s="57"/>
      <c r="Q301" s="229"/>
    </row>
    <row r="302" spans="5:17" ht="18" customHeight="1" x14ac:dyDescent="0.25">
      <c r="E302" s="50"/>
      <c r="F302" s="57"/>
      <c r="G302" s="57"/>
      <c r="H302" s="57"/>
      <c r="I302" s="57"/>
      <c r="K302" s="52"/>
      <c r="L302" s="52"/>
      <c r="M302" s="52"/>
      <c r="N302" s="57"/>
      <c r="O302" s="57"/>
      <c r="P302" s="57"/>
      <c r="Q302" s="229"/>
    </row>
    <row r="303" spans="5:17" ht="18" customHeight="1" x14ac:dyDescent="0.25">
      <c r="E303" s="50"/>
      <c r="F303" s="57"/>
      <c r="G303" s="57"/>
      <c r="H303" s="57"/>
      <c r="I303" s="57"/>
      <c r="K303" s="52"/>
      <c r="L303" s="52"/>
      <c r="M303" s="52"/>
      <c r="N303" s="57"/>
      <c r="O303" s="57"/>
      <c r="P303" s="57"/>
      <c r="Q303" s="229"/>
    </row>
    <row r="304" spans="5:17" ht="18" customHeight="1" x14ac:dyDescent="0.25">
      <c r="E304" s="50"/>
      <c r="F304" s="57"/>
      <c r="G304" s="57"/>
      <c r="H304" s="57"/>
      <c r="I304" s="57"/>
      <c r="K304" s="52"/>
      <c r="L304" s="52"/>
      <c r="M304" s="52"/>
      <c r="N304" s="57"/>
      <c r="O304" s="57"/>
      <c r="P304" s="57"/>
      <c r="Q304" s="229"/>
    </row>
    <row r="305" spans="5:17" ht="18" customHeight="1" x14ac:dyDescent="0.25">
      <c r="E305" s="50"/>
      <c r="F305" s="57"/>
      <c r="G305" s="57"/>
      <c r="H305" s="57"/>
      <c r="I305" s="57"/>
      <c r="K305" s="52"/>
      <c r="L305" s="52"/>
      <c r="M305" s="52"/>
      <c r="N305" s="57"/>
      <c r="O305" s="57"/>
      <c r="P305" s="57"/>
      <c r="Q305" s="229"/>
    </row>
    <row r="306" spans="5:17" ht="18" customHeight="1" x14ac:dyDescent="0.25">
      <c r="E306" s="50"/>
      <c r="F306" s="57"/>
      <c r="G306" s="57"/>
      <c r="H306" s="57"/>
      <c r="I306" s="57"/>
      <c r="K306" s="52"/>
      <c r="L306" s="52"/>
      <c r="M306" s="52"/>
      <c r="N306" s="57"/>
      <c r="O306" s="57"/>
      <c r="P306" s="57"/>
      <c r="Q306" s="229"/>
    </row>
    <row r="307" spans="5:17" ht="18" customHeight="1" x14ac:dyDescent="0.25">
      <c r="E307" s="50"/>
      <c r="F307" s="57"/>
      <c r="G307" s="57"/>
      <c r="H307" s="57"/>
      <c r="I307" s="57"/>
      <c r="K307" s="52"/>
      <c r="L307" s="52"/>
      <c r="M307" s="52"/>
      <c r="N307" s="57"/>
      <c r="O307" s="57"/>
      <c r="P307" s="57"/>
      <c r="Q307" s="229"/>
    </row>
    <row r="308" spans="5:17" ht="18" customHeight="1" x14ac:dyDescent="0.25">
      <c r="E308" s="50"/>
      <c r="F308" s="57"/>
      <c r="G308" s="57"/>
      <c r="H308" s="57"/>
      <c r="I308" s="57"/>
      <c r="K308" s="52"/>
      <c r="L308" s="52"/>
      <c r="M308" s="52"/>
      <c r="N308" s="57"/>
      <c r="O308" s="57"/>
      <c r="P308" s="57"/>
      <c r="Q308" s="229"/>
    </row>
    <row r="309" spans="5:17" ht="18" customHeight="1" x14ac:dyDescent="0.25">
      <c r="E309" s="50"/>
      <c r="F309" s="57"/>
      <c r="G309" s="57"/>
      <c r="H309" s="57"/>
      <c r="I309" s="57"/>
      <c r="K309" s="52"/>
      <c r="L309" s="52"/>
      <c r="M309" s="52"/>
      <c r="N309" s="57"/>
      <c r="O309" s="57"/>
      <c r="P309" s="57"/>
      <c r="Q309" s="229"/>
    </row>
    <row r="310" spans="5:17" ht="18" customHeight="1" x14ac:dyDescent="0.25">
      <c r="E310" s="50"/>
      <c r="F310" s="57"/>
      <c r="G310" s="57"/>
      <c r="H310" s="57"/>
      <c r="I310" s="57"/>
      <c r="K310" s="52"/>
      <c r="L310" s="52"/>
      <c r="M310" s="52"/>
      <c r="N310" s="57"/>
      <c r="O310" s="57"/>
      <c r="P310" s="57"/>
      <c r="Q310" s="229"/>
    </row>
    <row r="311" spans="5:17" ht="18" customHeight="1" x14ac:dyDescent="0.25">
      <c r="K311" s="52"/>
      <c r="L311" s="52"/>
      <c r="M311" s="52"/>
      <c r="N311" s="57"/>
      <c r="O311" s="57"/>
      <c r="P311" s="57"/>
      <c r="Q311" s="229"/>
    </row>
    <row r="312" spans="5:17" ht="18" customHeight="1" x14ac:dyDescent="0.25">
      <c r="I312" s="50"/>
      <c r="M312" s="52"/>
      <c r="N312" s="52"/>
      <c r="O312" s="57"/>
      <c r="P312" s="57"/>
      <c r="Q312" s="229"/>
    </row>
    <row r="313" spans="5:17" ht="18" customHeight="1" x14ac:dyDescent="0.25">
      <c r="I313" s="50"/>
      <c r="M313" s="52"/>
      <c r="N313" s="52"/>
      <c r="O313" s="57"/>
      <c r="P313" s="57"/>
      <c r="Q313" s="229"/>
    </row>
    <row r="314" spans="5:17" ht="18" customHeight="1" x14ac:dyDescent="0.25">
      <c r="I314" s="50"/>
      <c r="M314" s="52"/>
      <c r="N314" s="52"/>
      <c r="O314" s="57"/>
      <c r="P314" s="57"/>
      <c r="Q314" s="229"/>
    </row>
    <row r="315" spans="5:17" ht="18" customHeight="1" x14ac:dyDescent="0.25">
      <c r="I315" s="50"/>
      <c r="M315" s="52"/>
      <c r="N315" s="52"/>
      <c r="O315" s="57"/>
      <c r="P315" s="57"/>
      <c r="Q315" s="229"/>
    </row>
    <row r="316" spans="5:17" ht="18" customHeight="1" x14ac:dyDescent="0.25">
      <c r="I316" s="50"/>
      <c r="M316" s="52"/>
      <c r="N316" s="52"/>
      <c r="O316" s="57"/>
      <c r="P316" s="57"/>
      <c r="Q316" s="229"/>
    </row>
    <row r="317" spans="5:17" ht="18" customHeight="1" x14ac:dyDescent="0.25">
      <c r="I317" s="50"/>
      <c r="M317" s="52"/>
      <c r="N317" s="52"/>
      <c r="O317" s="57"/>
      <c r="P317" s="57"/>
      <c r="Q317" s="229"/>
    </row>
    <row r="318" spans="5:17" ht="18" customHeight="1" x14ac:dyDescent="0.25">
      <c r="I318" s="50"/>
      <c r="M318" s="52"/>
      <c r="N318" s="52"/>
      <c r="O318" s="57"/>
      <c r="P318" s="57"/>
      <c r="Q318" s="229"/>
    </row>
    <row r="319" spans="5:17" ht="18" customHeight="1" x14ac:dyDescent="0.25">
      <c r="I319" s="50"/>
      <c r="M319" s="52"/>
      <c r="N319" s="52"/>
      <c r="O319" s="57"/>
      <c r="P319" s="57"/>
      <c r="Q319" s="229"/>
    </row>
    <row r="320" spans="5:17" ht="18" customHeight="1" x14ac:dyDescent="0.25">
      <c r="I320" s="50"/>
      <c r="M320" s="52"/>
      <c r="N320" s="52"/>
      <c r="O320" s="57"/>
      <c r="P320" s="57"/>
      <c r="Q320" s="229"/>
    </row>
    <row r="321" spans="9:17" ht="18" customHeight="1" x14ac:dyDescent="0.25">
      <c r="I321" s="50"/>
      <c r="M321" s="52"/>
      <c r="N321" s="52"/>
      <c r="O321" s="57"/>
      <c r="P321" s="57"/>
      <c r="Q321" s="229"/>
    </row>
    <row r="322" spans="9:17" ht="18" customHeight="1" x14ac:dyDescent="0.25">
      <c r="I322" s="50"/>
      <c r="M322" s="52"/>
      <c r="N322" s="52"/>
      <c r="O322" s="57"/>
      <c r="P322" s="57"/>
      <c r="Q322" s="229"/>
    </row>
    <row r="323" spans="9:17" ht="18" customHeight="1" x14ac:dyDescent="0.25">
      <c r="I323" s="50"/>
      <c r="M323" s="52"/>
      <c r="N323" s="52"/>
      <c r="O323" s="57"/>
      <c r="P323" s="57"/>
      <c r="Q323" s="229"/>
    </row>
    <row r="324" spans="9:17" ht="18" customHeight="1" x14ac:dyDescent="0.25">
      <c r="I324" s="50"/>
      <c r="M324" s="52"/>
      <c r="N324" s="52"/>
      <c r="O324" s="57"/>
      <c r="P324" s="57"/>
      <c r="Q324" s="229"/>
    </row>
    <row r="325" spans="9:17" ht="18" customHeight="1" x14ac:dyDescent="0.25">
      <c r="Q325" s="229"/>
    </row>
    <row r="326" spans="9:17" ht="18" customHeight="1" x14ac:dyDescent="0.25">
      <c r="Q326" s="229"/>
    </row>
    <row r="327" spans="9:17" ht="18" customHeight="1" x14ac:dyDescent="0.25">
      <c r="Q327" s="229"/>
    </row>
    <row r="328" spans="9:17" ht="18" customHeight="1" x14ac:dyDescent="0.25">
      <c r="Q328" s="229"/>
    </row>
    <row r="329" spans="9:17" ht="18" customHeight="1" x14ac:dyDescent="0.25">
      <c r="Q329" s="229"/>
    </row>
    <row r="330" spans="9:17" ht="18" customHeight="1" x14ac:dyDescent="0.25">
      <c r="Q330" s="229"/>
    </row>
    <row r="331" spans="9:17" ht="18" customHeight="1" x14ac:dyDescent="0.25">
      <c r="Q331" s="229"/>
    </row>
    <row r="332" spans="9:17" ht="18" customHeight="1" x14ac:dyDescent="0.25">
      <c r="Q332" s="229"/>
    </row>
    <row r="333" spans="9:17" ht="18" customHeight="1" x14ac:dyDescent="0.25">
      <c r="Q333" s="229"/>
    </row>
    <row r="334" spans="9:17" ht="18" customHeight="1" x14ac:dyDescent="0.25">
      <c r="Q334" s="229"/>
    </row>
    <row r="335" spans="9:17" ht="18" customHeight="1" x14ac:dyDescent="0.25">
      <c r="Q335" s="229"/>
    </row>
    <row r="336" spans="9:17" ht="18" customHeight="1" x14ac:dyDescent="0.25">
      <c r="Q336" s="229"/>
    </row>
    <row r="337" spans="17:17" ht="18" customHeight="1" x14ac:dyDescent="0.25">
      <c r="Q337" s="229"/>
    </row>
    <row r="338" spans="17:17" ht="18" customHeight="1" x14ac:dyDescent="0.25">
      <c r="Q338" s="229"/>
    </row>
    <row r="339" spans="17:17" ht="18" customHeight="1" x14ac:dyDescent="0.25">
      <c r="Q339" s="229"/>
    </row>
    <row r="340" spans="17:17" ht="18" customHeight="1" x14ac:dyDescent="0.25">
      <c r="Q340" s="229"/>
    </row>
    <row r="341" spans="17:17" ht="18" customHeight="1" x14ac:dyDescent="0.25">
      <c r="Q341" s="229"/>
    </row>
    <row r="342" spans="17:17" ht="18" customHeight="1" x14ac:dyDescent="0.25">
      <c r="Q342" s="229"/>
    </row>
    <row r="343" spans="17:17" ht="18" customHeight="1" x14ac:dyDescent="0.25">
      <c r="Q343" s="229"/>
    </row>
    <row r="344" spans="17:17" ht="18" customHeight="1" x14ac:dyDescent="0.25">
      <c r="Q344" s="229"/>
    </row>
    <row r="345" spans="17:17" ht="18" customHeight="1" x14ac:dyDescent="0.25">
      <c r="Q345" s="229"/>
    </row>
    <row r="346" spans="17:17" ht="18" customHeight="1" x14ac:dyDescent="0.25">
      <c r="Q346" s="229"/>
    </row>
    <row r="347" spans="17:17" ht="18" customHeight="1" x14ac:dyDescent="0.25">
      <c r="Q347" s="229"/>
    </row>
    <row r="348" spans="17:17" ht="18" customHeight="1" x14ac:dyDescent="0.25">
      <c r="Q348" s="229"/>
    </row>
    <row r="349" spans="17:17" ht="18" customHeight="1" x14ac:dyDescent="0.25">
      <c r="Q349" s="229"/>
    </row>
    <row r="350" spans="17:17" ht="18" customHeight="1" x14ac:dyDescent="0.25">
      <c r="Q350" s="229"/>
    </row>
    <row r="351" spans="17:17" ht="18" customHeight="1" x14ac:dyDescent="0.25">
      <c r="Q351" s="229"/>
    </row>
    <row r="352" spans="17:17" ht="18" customHeight="1" x14ac:dyDescent="0.25">
      <c r="Q352" s="229"/>
    </row>
    <row r="353" spans="17:17" ht="18" customHeight="1" x14ac:dyDescent="0.25">
      <c r="Q353" s="229"/>
    </row>
    <row r="354" spans="17:17" ht="18" customHeight="1" x14ac:dyDescent="0.25">
      <c r="Q354" s="229"/>
    </row>
    <row r="355" spans="17:17" ht="18" customHeight="1" x14ac:dyDescent="0.25">
      <c r="Q355" s="229"/>
    </row>
    <row r="356" spans="17:17" ht="18" customHeight="1" x14ac:dyDescent="0.25">
      <c r="Q356" s="229"/>
    </row>
    <row r="357" spans="17:17" ht="18" customHeight="1" x14ac:dyDescent="0.25">
      <c r="Q357" s="229"/>
    </row>
    <row r="358" spans="17:17" ht="18" customHeight="1" x14ac:dyDescent="0.25">
      <c r="Q358" s="229"/>
    </row>
    <row r="359" spans="17:17" ht="18" customHeight="1" x14ac:dyDescent="0.25">
      <c r="Q359" s="229"/>
    </row>
    <row r="360" spans="17:17" ht="18" customHeight="1" x14ac:dyDescent="0.25">
      <c r="Q360" s="229"/>
    </row>
    <row r="361" spans="17:17" ht="18" customHeight="1" x14ac:dyDescent="0.25">
      <c r="Q361" s="229"/>
    </row>
    <row r="362" spans="17:17" ht="18" customHeight="1" x14ac:dyDescent="0.25">
      <c r="Q362" s="229"/>
    </row>
    <row r="363" spans="17:17" ht="18" customHeight="1" x14ac:dyDescent="0.25">
      <c r="Q363" s="229"/>
    </row>
    <row r="364" spans="17:17" ht="18" customHeight="1" x14ac:dyDescent="0.25">
      <c r="Q364" s="229"/>
    </row>
    <row r="365" spans="17:17" ht="18" customHeight="1" x14ac:dyDescent="0.25">
      <c r="Q365" s="229"/>
    </row>
    <row r="366" spans="17:17" ht="18" customHeight="1" x14ac:dyDescent="0.25">
      <c r="Q366" s="229"/>
    </row>
    <row r="367" spans="17:17" ht="18" customHeight="1" x14ac:dyDescent="0.25">
      <c r="Q367" s="229"/>
    </row>
    <row r="368" spans="17:17" ht="18" customHeight="1" x14ac:dyDescent="0.25">
      <c r="Q368" s="229"/>
    </row>
    <row r="369" spans="17:17" ht="18" customHeight="1" x14ac:dyDescent="0.25">
      <c r="Q369" s="229"/>
    </row>
    <row r="370" spans="17:17" ht="18" customHeight="1" x14ac:dyDescent="0.25">
      <c r="Q370" s="229"/>
    </row>
    <row r="371" spans="17:17" ht="18" customHeight="1" x14ac:dyDescent="0.25">
      <c r="Q371" s="229"/>
    </row>
    <row r="372" spans="17:17" ht="18" customHeight="1" x14ac:dyDescent="0.25">
      <c r="Q372" s="229"/>
    </row>
    <row r="373" spans="17:17" ht="18" customHeight="1" x14ac:dyDescent="0.25">
      <c r="Q373" s="229"/>
    </row>
    <row r="374" spans="17:17" ht="18" customHeight="1" x14ac:dyDescent="0.25">
      <c r="Q374" s="229"/>
    </row>
    <row r="375" spans="17:17" ht="18" customHeight="1" x14ac:dyDescent="0.25">
      <c r="Q375" s="229"/>
    </row>
    <row r="376" spans="17:17" ht="18" customHeight="1" x14ac:dyDescent="0.25">
      <c r="Q376" s="229"/>
    </row>
    <row r="377" spans="17:17" ht="18" customHeight="1" x14ac:dyDescent="0.25">
      <c r="Q377" s="229"/>
    </row>
    <row r="378" spans="17:17" ht="18" customHeight="1" x14ac:dyDescent="0.25">
      <c r="Q378" s="229"/>
    </row>
    <row r="379" spans="17:17" ht="18" customHeight="1" x14ac:dyDescent="0.25">
      <c r="Q379" s="229"/>
    </row>
    <row r="380" spans="17:17" ht="18" customHeight="1" x14ac:dyDescent="0.25">
      <c r="Q380" s="229"/>
    </row>
    <row r="381" spans="17:17" ht="18" customHeight="1" x14ac:dyDescent="0.25">
      <c r="Q381" s="229"/>
    </row>
    <row r="382" spans="17:17" ht="18" customHeight="1" x14ac:dyDescent="0.25">
      <c r="Q382" s="229"/>
    </row>
    <row r="383" spans="17:17" ht="18" customHeight="1" x14ac:dyDescent="0.25">
      <c r="Q383" s="229"/>
    </row>
    <row r="384" spans="17:17" ht="18" customHeight="1" x14ac:dyDescent="0.25">
      <c r="Q384" s="229"/>
    </row>
    <row r="385" spans="17:17" ht="18" customHeight="1" x14ac:dyDescent="0.25">
      <c r="Q385" s="229"/>
    </row>
    <row r="386" spans="17:17" ht="18" customHeight="1" x14ac:dyDescent="0.25">
      <c r="Q386" s="229"/>
    </row>
    <row r="387" spans="17:17" ht="18" customHeight="1" x14ac:dyDescent="0.25">
      <c r="Q387" s="229"/>
    </row>
    <row r="388" spans="17:17" ht="18" customHeight="1" x14ac:dyDescent="0.25">
      <c r="Q388" s="229"/>
    </row>
    <row r="389" spans="17:17" ht="18" customHeight="1" x14ac:dyDescent="0.25">
      <c r="Q389" s="229"/>
    </row>
    <row r="390" spans="17:17" ht="18" customHeight="1" x14ac:dyDescent="0.25">
      <c r="Q390" s="229"/>
    </row>
    <row r="391" spans="17:17" ht="18" customHeight="1" x14ac:dyDescent="0.25">
      <c r="Q391" s="229"/>
    </row>
    <row r="392" spans="17:17" ht="18" customHeight="1" x14ac:dyDescent="0.25">
      <c r="Q392" s="229"/>
    </row>
    <row r="393" spans="17:17" ht="18" customHeight="1" x14ac:dyDescent="0.25">
      <c r="Q393" s="229"/>
    </row>
    <row r="394" spans="17:17" ht="18" customHeight="1" x14ac:dyDescent="0.25">
      <c r="Q394" s="229"/>
    </row>
    <row r="395" spans="17:17" ht="18" customHeight="1" x14ac:dyDescent="0.25">
      <c r="Q395" s="229"/>
    </row>
    <row r="396" spans="17:17" ht="18" customHeight="1" x14ac:dyDescent="0.25">
      <c r="Q396" s="229"/>
    </row>
    <row r="397" spans="17:17" ht="18" customHeight="1" x14ac:dyDescent="0.25">
      <c r="Q397" s="229"/>
    </row>
    <row r="398" spans="17:17" ht="18" customHeight="1" x14ac:dyDescent="0.25">
      <c r="Q398" s="229"/>
    </row>
    <row r="399" spans="17:17" ht="18" customHeight="1" x14ac:dyDescent="0.25">
      <c r="Q399" s="229"/>
    </row>
    <row r="400" spans="17:17" ht="18" customHeight="1" x14ac:dyDescent="0.25">
      <c r="Q400" s="229"/>
    </row>
    <row r="401" spans="17:17" ht="18" customHeight="1" x14ac:dyDescent="0.25">
      <c r="Q401" s="229"/>
    </row>
    <row r="402" spans="17:17" ht="18" customHeight="1" x14ac:dyDescent="0.25">
      <c r="Q402" s="229"/>
    </row>
    <row r="403" spans="17:17" ht="18" customHeight="1" x14ac:dyDescent="0.25">
      <c r="Q403" s="229"/>
    </row>
    <row r="404" spans="17:17" ht="18" customHeight="1" x14ac:dyDescent="0.25">
      <c r="Q404" s="229"/>
    </row>
    <row r="405" spans="17:17" ht="18" customHeight="1" x14ac:dyDescent="0.25">
      <c r="Q405" s="229"/>
    </row>
    <row r="406" spans="17:17" ht="18" customHeight="1" x14ac:dyDescent="0.25">
      <c r="Q406" s="229"/>
    </row>
    <row r="407" spans="17:17" ht="18" customHeight="1" x14ac:dyDescent="0.25">
      <c r="Q407" s="229"/>
    </row>
    <row r="408" spans="17:17" ht="18" customHeight="1" x14ac:dyDescent="0.25">
      <c r="Q408" s="229"/>
    </row>
    <row r="409" spans="17:17" ht="18" customHeight="1" x14ac:dyDescent="0.25">
      <c r="Q409" s="229"/>
    </row>
    <row r="410" spans="17:17" ht="18" customHeight="1" x14ac:dyDescent="0.25">
      <c r="Q410" s="229"/>
    </row>
    <row r="411" spans="17:17" ht="18" customHeight="1" x14ac:dyDescent="0.25">
      <c r="Q411" s="229"/>
    </row>
    <row r="412" spans="17:17" ht="18" customHeight="1" x14ac:dyDescent="0.25">
      <c r="Q412" s="229"/>
    </row>
    <row r="413" spans="17:17" ht="18" customHeight="1" x14ac:dyDescent="0.25">
      <c r="Q413" s="229"/>
    </row>
    <row r="414" spans="17:17" ht="18" customHeight="1" x14ac:dyDescent="0.25">
      <c r="Q414" s="229"/>
    </row>
    <row r="415" spans="17:17" ht="18" customHeight="1" x14ac:dyDescent="0.25">
      <c r="Q415" s="229"/>
    </row>
    <row r="416" spans="17:17" ht="18" customHeight="1" x14ac:dyDescent="0.25">
      <c r="Q416" s="229"/>
    </row>
    <row r="417" spans="17:17" ht="18" customHeight="1" x14ac:dyDescent="0.25">
      <c r="Q417" s="229"/>
    </row>
    <row r="418" spans="17:17" ht="18" customHeight="1" x14ac:dyDescent="0.25">
      <c r="Q418" s="229"/>
    </row>
    <row r="419" spans="17:17" ht="18" customHeight="1" x14ac:dyDescent="0.25">
      <c r="Q419" s="229"/>
    </row>
    <row r="420" spans="17:17" ht="18" customHeight="1" x14ac:dyDescent="0.25">
      <c r="Q420" s="229"/>
    </row>
    <row r="421" spans="17:17" ht="18" customHeight="1" x14ac:dyDescent="0.25">
      <c r="Q421" s="229"/>
    </row>
    <row r="422" spans="17:17" ht="18" customHeight="1" x14ac:dyDescent="0.25">
      <c r="Q422" s="229"/>
    </row>
    <row r="423" spans="17:17" ht="18" customHeight="1" x14ac:dyDescent="0.25">
      <c r="Q423" s="229"/>
    </row>
    <row r="424" spans="17:17" ht="18" customHeight="1" x14ac:dyDescent="0.25">
      <c r="Q424" s="229"/>
    </row>
    <row r="425" spans="17:17" ht="18" customHeight="1" x14ac:dyDescent="0.25">
      <c r="Q425" s="229"/>
    </row>
    <row r="426" spans="17:17" ht="18" customHeight="1" x14ac:dyDescent="0.25">
      <c r="Q426" s="229"/>
    </row>
    <row r="427" spans="17:17" ht="18" customHeight="1" x14ac:dyDescent="0.25">
      <c r="Q427" s="229"/>
    </row>
    <row r="428" spans="17:17" ht="18" customHeight="1" x14ac:dyDescent="0.25">
      <c r="Q428" s="229"/>
    </row>
    <row r="429" spans="17:17" ht="18" customHeight="1" x14ac:dyDescent="0.25">
      <c r="Q429" s="229"/>
    </row>
    <row r="430" spans="17:17" ht="18" customHeight="1" x14ac:dyDescent="0.25">
      <c r="Q430" s="229"/>
    </row>
    <row r="431" spans="17:17" ht="18" customHeight="1" x14ac:dyDescent="0.25">
      <c r="Q431" s="229"/>
    </row>
    <row r="432" spans="17:17" ht="18" customHeight="1" x14ac:dyDescent="0.25">
      <c r="Q432" s="229"/>
    </row>
    <row r="433" spans="17:17" ht="18" customHeight="1" x14ac:dyDescent="0.25">
      <c r="Q433" s="229"/>
    </row>
    <row r="434" spans="17:17" ht="18" customHeight="1" x14ac:dyDescent="0.25">
      <c r="Q434" s="229"/>
    </row>
    <row r="435" spans="17:17" ht="18" customHeight="1" x14ac:dyDescent="0.25">
      <c r="Q435" s="229"/>
    </row>
    <row r="436" spans="17:17" ht="18" customHeight="1" x14ac:dyDescent="0.25">
      <c r="Q436" s="229"/>
    </row>
    <row r="437" spans="17:17" ht="18" customHeight="1" x14ac:dyDescent="0.25">
      <c r="Q437" s="229"/>
    </row>
    <row r="438" spans="17:17" ht="18" customHeight="1" x14ac:dyDescent="0.25">
      <c r="Q438" s="229"/>
    </row>
    <row r="439" spans="17:17" ht="18" customHeight="1" x14ac:dyDescent="0.25">
      <c r="Q439" s="229"/>
    </row>
    <row r="440" spans="17:17" ht="18" customHeight="1" x14ac:dyDescent="0.25">
      <c r="Q440" s="229"/>
    </row>
    <row r="441" spans="17:17" ht="18" customHeight="1" x14ac:dyDescent="0.25">
      <c r="Q441" s="229"/>
    </row>
    <row r="442" spans="17:17" ht="18" customHeight="1" x14ac:dyDescent="0.25">
      <c r="Q442" s="229"/>
    </row>
    <row r="443" spans="17:17" ht="18" customHeight="1" x14ac:dyDescent="0.25">
      <c r="Q443" s="229"/>
    </row>
    <row r="444" spans="17:17" ht="18" customHeight="1" x14ac:dyDescent="0.25">
      <c r="Q444" s="229"/>
    </row>
    <row r="445" spans="17:17" ht="18" customHeight="1" x14ac:dyDescent="0.25">
      <c r="Q445" s="229"/>
    </row>
    <row r="446" spans="17:17" ht="18" customHeight="1" x14ac:dyDescent="0.25">
      <c r="Q446" s="229"/>
    </row>
    <row r="447" spans="17:17" ht="18" customHeight="1" x14ac:dyDescent="0.25">
      <c r="Q447" s="229"/>
    </row>
    <row r="448" spans="17:17" ht="18" customHeight="1" x14ac:dyDescent="0.25">
      <c r="Q448" s="229"/>
    </row>
    <row r="449" spans="17:17" ht="18" customHeight="1" x14ac:dyDescent="0.25">
      <c r="Q449" s="229"/>
    </row>
    <row r="450" spans="17:17" ht="18" customHeight="1" x14ac:dyDescent="0.25">
      <c r="Q450" s="229"/>
    </row>
    <row r="451" spans="17:17" ht="18" customHeight="1" x14ac:dyDescent="0.25">
      <c r="Q451" s="229"/>
    </row>
    <row r="452" spans="17:17" ht="18" customHeight="1" x14ac:dyDescent="0.25">
      <c r="Q452" s="229"/>
    </row>
    <row r="453" spans="17:17" ht="18" customHeight="1" x14ac:dyDescent="0.25">
      <c r="Q453" s="229"/>
    </row>
    <row r="454" spans="17:17" ht="18" customHeight="1" x14ac:dyDescent="0.25">
      <c r="Q454" s="229"/>
    </row>
    <row r="455" spans="17:17" ht="18" customHeight="1" x14ac:dyDescent="0.25">
      <c r="Q455" s="229"/>
    </row>
    <row r="456" spans="17:17" ht="18" customHeight="1" x14ac:dyDescent="0.25">
      <c r="Q456" s="229"/>
    </row>
    <row r="457" spans="17:17" ht="18" customHeight="1" x14ac:dyDescent="0.25">
      <c r="Q457" s="229"/>
    </row>
    <row r="458" spans="17:17" ht="18" customHeight="1" x14ac:dyDescent="0.25">
      <c r="Q458" s="229"/>
    </row>
    <row r="459" spans="17:17" ht="18" customHeight="1" x14ac:dyDescent="0.25">
      <c r="Q459" s="229"/>
    </row>
    <row r="460" spans="17:17" ht="18" customHeight="1" x14ac:dyDescent="0.25">
      <c r="Q460" s="229"/>
    </row>
    <row r="461" spans="17:17" ht="18" customHeight="1" x14ac:dyDescent="0.25">
      <c r="Q461" s="229"/>
    </row>
    <row r="462" spans="17:17" ht="18" customHeight="1" x14ac:dyDescent="0.25">
      <c r="Q462" s="229"/>
    </row>
    <row r="463" spans="17:17" ht="18" customHeight="1" x14ac:dyDescent="0.25">
      <c r="Q463" s="229"/>
    </row>
    <row r="464" spans="17:17" ht="18" customHeight="1" x14ac:dyDescent="0.25">
      <c r="Q464" s="229"/>
    </row>
    <row r="465" spans="17:17" ht="18" customHeight="1" x14ac:dyDescent="0.25">
      <c r="Q465" s="229"/>
    </row>
    <row r="466" spans="17:17" ht="18" customHeight="1" x14ac:dyDescent="0.25">
      <c r="Q466" s="229"/>
    </row>
    <row r="467" spans="17:17" ht="18" customHeight="1" x14ac:dyDescent="0.25">
      <c r="Q467" s="229"/>
    </row>
    <row r="468" spans="17:17" ht="18" customHeight="1" x14ac:dyDescent="0.25">
      <c r="Q468" s="229"/>
    </row>
    <row r="469" spans="17:17" ht="18" customHeight="1" x14ac:dyDescent="0.25">
      <c r="Q469" s="229"/>
    </row>
    <row r="470" spans="17:17" ht="18" customHeight="1" x14ac:dyDescent="0.25">
      <c r="Q470" s="229"/>
    </row>
    <row r="471" spans="17:17" ht="18" customHeight="1" x14ac:dyDescent="0.25">
      <c r="Q471" s="229"/>
    </row>
    <row r="472" spans="17:17" ht="18" customHeight="1" x14ac:dyDescent="0.25">
      <c r="Q472" s="229"/>
    </row>
    <row r="473" spans="17:17" ht="18" customHeight="1" x14ac:dyDescent="0.25">
      <c r="Q473" s="229"/>
    </row>
    <row r="474" spans="17:17" ht="18" customHeight="1" x14ac:dyDescent="0.25">
      <c r="Q474" s="229"/>
    </row>
    <row r="475" spans="17:17" ht="18" customHeight="1" x14ac:dyDescent="0.25">
      <c r="Q475" s="229"/>
    </row>
    <row r="476" spans="17:17" ht="18" customHeight="1" x14ac:dyDescent="0.25">
      <c r="Q476" s="229"/>
    </row>
    <row r="477" spans="17:17" ht="18" customHeight="1" x14ac:dyDescent="0.25">
      <c r="Q477" s="229"/>
    </row>
    <row r="478" spans="17:17" ht="18" customHeight="1" x14ac:dyDescent="0.25">
      <c r="Q478" s="229"/>
    </row>
    <row r="479" spans="17:17" ht="18" customHeight="1" x14ac:dyDescent="0.25">
      <c r="Q479" s="229"/>
    </row>
    <row r="480" spans="17:17" ht="18" customHeight="1" x14ac:dyDescent="0.25">
      <c r="Q480" s="229"/>
    </row>
    <row r="481" spans="17:17" ht="18" customHeight="1" x14ac:dyDescent="0.25">
      <c r="Q481" s="229"/>
    </row>
    <row r="482" spans="17:17" ht="18" customHeight="1" x14ac:dyDescent="0.25">
      <c r="Q482" s="229"/>
    </row>
    <row r="483" spans="17:17" ht="18" customHeight="1" x14ac:dyDescent="0.25">
      <c r="Q483" s="229"/>
    </row>
    <row r="484" spans="17:17" ht="18" customHeight="1" x14ac:dyDescent="0.25">
      <c r="Q484" s="229"/>
    </row>
    <row r="485" spans="17:17" ht="18" customHeight="1" x14ac:dyDescent="0.25">
      <c r="Q485" s="229"/>
    </row>
    <row r="486" spans="17:17" ht="18" customHeight="1" x14ac:dyDescent="0.25">
      <c r="Q486" s="229"/>
    </row>
    <row r="487" spans="17:17" ht="18" customHeight="1" x14ac:dyDescent="0.25">
      <c r="Q487" s="229"/>
    </row>
    <row r="488" spans="17:17" ht="18" customHeight="1" x14ac:dyDescent="0.25">
      <c r="Q488" s="229"/>
    </row>
    <row r="489" spans="17:17" ht="18" customHeight="1" x14ac:dyDescent="0.25">
      <c r="Q489" s="229"/>
    </row>
    <row r="490" spans="17:17" ht="18" customHeight="1" x14ac:dyDescent="0.25">
      <c r="Q490" s="229"/>
    </row>
    <row r="491" spans="17:17" ht="18" customHeight="1" x14ac:dyDescent="0.25">
      <c r="Q491" s="229"/>
    </row>
    <row r="492" spans="17:17" ht="18" customHeight="1" x14ac:dyDescent="0.25">
      <c r="Q492" s="229"/>
    </row>
    <row r="493" spans="17:17" ht="18" customHeight="1" x14ac:dyDescent="0.25">
      <c r="Q493" s="229"/>
    </row>
    <row r="494" spans="17:17" ht="18" customHeight="1" x14ac:dyDescent="0.25">
      <c r="Q494" s="229"/>
    </row>
    <row r="495" spans="17:17" ht="18" customHeight="1" x14ac:dyDescent="0.25">
      <c r="Q495" s="229"/>
    </row>
    <row r="496" spans="17:17" ht="18" customHeight="1" x14ac:dyDescent="0.25">
      <c r="Q496" s="229"/>
    </row>
    <row r="497" spans="17:17" ht="18" customHeight="1" x14ac:dyDescent="0.25">
      <c r="Q497" s="229"/>
    </row>
    <row r="498" spans="17:17" ht="18" customHeight="1" x14ac:dyDescent="0.25">
      <c r="Q498" s="229"/>
    </row>
    <row r="499" spans="17:17" ht="18" customHeight="1" x14ac:dyDescent="0.25">
      <c r="Q499" s="229"/>
    </row>
    <row r="500" spans="17:17" ht="18" customHeight="1" x14ac:dyDescent="0.25">
      <c r="Q500" s="229"/>
    </row>
    <row r="501" spans="17:17" ht="18" customHeight="1" x14ac:dyDescent="0.25">
      <c r="Q501" s="229"/>
    </row>
    <row r="502" spans="17:17" ht="18" customHeight="1" x14ac:dyDescent="0.25">
      <c r="Q502" s="229"/>
    </row>
    <row r="503" spans="17:17" ht="18" customHeight="1" x14ac:dyDescent="0.25">
      <c r="Q503" s="229"/>
    </row>
    <row r="504" spans="17:17" ht="18" customHeight="1" x14ac:dyDescent="0.25">
      <c r="Q504" s="229"/>
    </row>
    <row r="505" spans="17:17" ht="18" customHeight="1" x14ac:dyDescent="0.25">
      <c r="Q505" s="229"/>
    </row>
    <row r="506" spans="17:17" ht="18" customHeight="1" x14ac:dyDescent="0.25">
      <c r="Q506" s="229"/>
    </row>
    <row r="507" spans="17:17" ht="18" customHeight="1" x14ac:dyDescent="0.25">
      <c r="Q507" s="229"/>
    </row>
    <row r="508" spans="17:17" ht="18" customHeight="1" x14ac:dyDescent="0.25">
      <c r="Q508" s="229"/>
    </row>
  </sheetData>
  <phoneticPr fontId="35" type="noConversion"/>
  <pageMargins left="0.511811024" right="0.511811024" top="0.78740157499999996" bottom="0.78740157499999996" header="0.31496062000000002" footer="0.31496062000000002"/>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6CBE75305FF5942B2EEEBAC8AA1698A" ma:contentTypeVersion="13" ma:contentTypeDescription="Crie um novo documento." ma:contentTypeScope="" ma:versionID="72f8b20df1f3f8210a710f462ab285df">
  <xsd:schema xmlns:xsd="http://www.w3.org/2001/XMLSchema" xmlns:xs="http://www.w3.org/2001/XMLSchema" xmlns:p="http://schemas.microsoft.com/office/2006/metadata/properties" xmlns:ns2="c4450d9d-46cd-4be2-86e2-9e039ac479a1" xmlns:ns3="427eb66a-ce89-4131-b1c0-d84bf9961af1" targetNamespace="http://schemas.microsoft.com/office/2006/metadata/properties" ma:root="true" ma:fieldsID="cfd16585e2d46efb7ab91bcaff112d35" ns2:_="" ns3:_="">
    <xsd:import namespace="c4450d9d-46cd-4be2-86e2-9e039ac479a1"/>
    <xsd:import namespace="427eb66a-ce89-4131-b1c0-d84bf9961af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4450d9d-46cd-4be2-86e2-9e039ac479a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Marcações de imagem" ma:readOnly="false" ma:fieldId="{5cf76f15-5ced-4ddc-b409-7134ff3c332f}" ma:taxonomyMulti="true" ma:sspId="21da82fe-2973-4838-ac09-155522ebd02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7eb66a-ce89-4131-b1c0-d84bf9961af1" elementFormDefault="qualified">
    <xsd:import namespace="http://schemas.microsoft.com/office/2006/documentManagement/types"/>
    <xsd:import namespace="http://schemas.microsoft.com/office/infopath/2007/PartnerControls"/>
    <xsd:element name="SharedWithUsers" ma:index="10"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hes de Compartilhado Com" ma:internalName="SharedWithDetails" ma:readOnly="true">
      <xsd:simpleType>
        <xsd:restriction base="dms:Note">
          <xsd:maxLength value="255"/>
        </xsd:restriction>
      </xsd:simpleType>
    </xsd:element>
    <xsd:element name="TaxCatchAll" ma:index="14" nillable="true" ma:displayName="Taxonomy Catch All Column" ma:hidden="true" ma:list="{b784ddad-5d53-434a-8b36-09406bf6713a}" ma:internalName="TaxCatchAll" ma:showField="CatchAllData" ma:web="427eb66a-ce89-4131-b1c0-d84bf9961a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427eb66a-ce89-4131-b1c0-d84bf9961af1" xsi:nil="true"/>
    <lcf76f155ced4ddcb4097134ff3c332f xmlns="c4450d9d-46cd-4be2-86e2-9e039ac479a1">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140DC1DC-5615-44CD-93C3-ACE7C903B1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4450d9d-46cd-4be2-86e2-9e039ac479a1"/>
    <ds:schemaRef ds:uri="427eb66a-ce89-4131-b1c0-d84bf9961a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81369B9-C60C-4F7D-8BDD-FCBE90B477E9}">
  <ds:schemaRefs>
    <ds:schemaRef ds:uri="http://schemas.microsoft.com/sharepoint/v3/contenttype/forms"/>
  </ds:schemaRefs>
</ds:datastoreItem>
</file>

<file path=customXml/itemProps3.xml><?xml version="1.0" encoding="utf-8"?>
<ds:datastoreItem xmlns:ds="http://schemas.openxmlformats.org/officeDocument/2006/customXml" ds:itemID="{2BB8F2BF-22E7-4324-BAB6-7C6B22F27260}">
  <ds:schemaRefs>
    <ds:schemaRef ds:uri="http://schemas.microsoft.com/office/2006/metadata/properties"/>
    <ds:schemaRef ds:uri="http://schemas.microsoft.com/office/infopath/2007/PartnerControls"/>
    <ds:schemaRef ds:uri="427eb66a-ce89-4131-b1c0-d84bf9961af1"/>
    <ds:schemaRef ds:uri="c4450d9d-46cd-4be2-86e2-9e039ac479a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21</vt:i4>
      </vt:variant>
      <vt:variant>
        <vt:lpstr>Intervalos Nomeados</vt:lpstr>
      </vt:variant>
      <vt:variant>
        <vt:i4>12</vt:i4>
      </vt:variant>
    </vt:vector>
  </HeadingPairs>
  <TitlesOfParts>
    <vt:vector size="33" baseType="lpstr">
      <vt:lpstr>Cover</vt:lpstr>
      <vt:lpstr>Table of contents</vt:lpstr>
      <vt:lpstr>Fields</vt:lpstr>
      <vt:lpstr>Tasks</vt:lpstr>
      <vt:lpstr>Daily view</vt:lpstr>
      <vt:lpstr>Weekly view</vt:lpstr>
      <vt:lpstr>Monthly view</vt:lpstr>
      <vt:lpstr>Calendar overview</vt:lpstr>
      <vt:lpstr>January</vt:lpstr>
      <vt:lpstr>February</vt:lpstr>
      <vt:lpstr>March</vt:lpstr>
      <vt:lpstr>April</vt:lpstr>
      <vt:lpstr>May</vt:lpstr>
      <vt:lpstr>June</vt:lpstr>
      <vt:lpstr>July</vt:lpstr>
      <vt:lpstr>August</vt:lpstr>
      <vt:lpstr>September</vt:lpstr>
      <vt:lpstr>October</vt:lpstr>
      <vt:lpstr>November</vt:lpstr>
      <vt:lpstr>December</vt:lpstr>
      <vt:lpstr>Analysis</vt:lpstr>
      <vt:lpstr>April!Area_de_impressao</vt:lpstr>
      <vt:lpstr>August!Area_de_impressao</vt:lpstr>
      <vt:lpstr>December!Area_de_impressao</vt:lpstr>
      <vt:lpstr>February!Area_de_impressao</vt:lpstr>
      <vt:lpstr>January!Area_de_impressao</vt:lpstr>
      <vt:lpstr>July!Area_de_impressao</vt:lpstr>
      <vt:lpstr>June!Area_de_impressao</vt:lpstr>
      <vt:lpstr>March!Area_de_impressao</vt:lpstr>
      <vt:lpstr>May!Area_de_impressao</vt:lpstr>
      <vt:lpstr>November!Area_de_impressao</vt:lpstr>
      <vt:lpstr>October!Area_de_impressao</vt:lpstr>
      <vt:lpstr>September!Area_de_impressao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Thiago Peixoto</dc:creator>
  <cp:keywords/>
  <dc:description/>
  <cp:lastModifiedBy>Paula Cerutti</cp:lastModifiedBy>
  <cp:revision/>
  <cp:lastPrinted>2023-08-14T18:06:27Z</cp:lastPrinted>
  <dcterms:created xsi:type="dcterms:W3CDTF">2022-11-11T18:39:42Z</dcterms:created>
  <dcterms:modified xsi:type="dcterms:W3CDTF">2023-09-18T14:30:09Z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0x01010046CBE75305FF5942B2EEEBAC8AA1698A</vt:lpwstr>
  </property>
  <property fmtid="{D5CDD505-2E9C-101B-9397-08002B2CF9AE}" pid="3" name="MediaServiceImageTags">
    <vt:lpwstr/>
  </property>
</Properties>
</file>